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esktop\For Project\"/>
    </mc:Choice>
  </mc:AlternateContent>
  <xr:revisionPtr revIDLastSave="0" documentId="13_ncr:1_{83274570-04D5-418C-85E7-FE2E2E48A63B}" xr6:coauthVersionLast="47" xr6:coauthVersionMax="47" xr10:uidLastSave="{00000000-0000-0000-0000-000000000000}"/>
  <bookViews>
    <workbookView xWindow="-120" yWindow="-120" windowWidth="29040" windowHeight="15720" activeTab="2" xr2:uid="{6338057A-73DE-46DC-8FB6-2D40124D5DDD}"/>
  </bookViews>
  <sheets>
    <sheet name="Prices" sheetId="3" r:id="rId1"/>
    <sheet name="Returns" sheetId="2" r:id="rId2"/>
    <sheet name="Histograms" sheetId="4" r:id="rId3"/>
    <sheet name="Correlation Matrix" sheetId="5" r:id="rId4"/>
    <sheet name="Fund Stats" sheetId="1" r:id="rId5"/>
    <sheet name="Optimal Weights" sheetId="6" r:id="rId6"/>
    <sheet name="MC SIM Dot Com Bubble" sheetId="7" r:id="rId7"/>
    <sheet name="Note - Data " sheetId="8" r:id="rId8"/>
  </sheets>
  <definedNames>
    <definedName name="_xlnm._FilterDatabase" localSheetId="1" hidden="1">Returns!$A$1:$O$2519</definedName>
    <definedName name="_xlchart.v1.0" hidden="1">(Returns!$C$7:$C$879,Returns!$C$1399:$C$2484)</definedName>
    <definedName name="_xlchart.v1.1" hidden="1">(Returns!$F$7:$F$879,Returns!$F$2484)</definedName>
    <definedName name="_xlchart.v1.10" hidden="1">(Returns!$G$7:$G$879,Returns!$G$2484)</definedName>
    <definedName name="_xlchart.v1.11" hidden="1">(Returns!$J$7:$J$879,Returns!$J$2484)</definedName>
    <definedName name="_xlchart.v1.12" hidden="1">(Returns!$M$7:$M$879,Returns!$M$2484)</definedName>
    <definedName name="_xlchart.v1.13" hidden="1">(Returns!$O$7:$O$879,Returns!$O$2484)</definedName>
    <definedName name="_xlchart.v1.2" hidden="1">(Returns!$L$7:$L$879,Returns!$L$2484)</definedName>
    <definedName name="_xlchart.v1.3" hidden="1">(Returns!$E$7:$E$879,Returns!$E$2484)</definedName>
    <definedName name="_xlchart.v1.4" hidden="1">(Returns!$K$7:$K$879,Returns!$K$2484)</definedName>
    <definedName name="_xlchart.v1.5" hidden="1">(Returns!$N$7:$N$773,Returns!$N$2484)</definedName>
    <definedName name="_xlchart.v1.6" hidden="1">Returns!$B$7:$B$892</definedName>
    <definedName name="_xlchart.v1.7" hidden="1">(Returns!$D$7:$D$879,Returns!$D$2484)</definedName>
    <definedName name="_xlchart.v1.8" hidden="1">(Returns!$I$7:$I$879,Returns!$I$2484)</definedName>
    <definedName name="_xlchart.v1.9" hidden="1">(Returns!$H$7:$H$879,Returns!$H$2484)</definedName>
    <definedName name="solver_adj" localSheetId="5" hidden="1">'Optimal Weights'!$B$9:$X$9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'Optimal Weights'!$B$13</definedName>
    <definedName name="solver_lhs2" localSheetId="5" hidden="1">'Optimal Weights'!$B$14</definedName>
    <definedName name="solver_lhs3" localSheetId="5" hidden="1">'Optimal Weights'!$B$9:$X$9</definedName>
    <definedName name="solver_lhs4" localSheetId="5" hidden="1">'Optimal Weights'!$Y$9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4</definedName>
    <definedName name="solver_nwt" localSheetId="5" hidden="1">1</definedName>
    <definedName name="solver_opt" localSheetId="5" hidden="1">'Optimal Weights'!$B$15</definedName>
    <definedName name="solver_pre" localSheetId="5" hidden="1">0.000001</definedName>
    <definedName name="solver_rbv" localSheetId="5" hidden="1">1</definedName>
    <definedName name="solver_rel1" localSheetId="5" hidden="1">1</definedName>
    <definedName name="solver_rel2" localSheetId="5" hidden="1">3</definedName>
    <definedName name="solver_rel3" localSheetId="5" hidden="1">3</definedName>
    <definedName name="solver_rel4" localSheetId="5" hidden="1">2</definedName>
    <definedName name="solver_rhs1" localSheetId="5" hidden="1">0.1</definedName>
    <definedName name="solver_rhs2" localSheetId="5" hidden="1">0.12</definedName>
    <definedName name="solver_rhs3" localSheetId="5" hidden="1">0</definedName>
    <definedName name="solver_rhs4" localSheetId="5" hidden="1">1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1" i="7" l="1"/>
  <c r="S4660" i="7"/>
  <c r="S4661" i="7"/>
  <c r="S4662" i="7"/>
  <c r="S4663" i="7"/>
  <c r="S4664" i="7"/>
  <c r="S4665" i="7"/>
  <c r="S4666" i="7"/>
  <c r="S4667" i="7"/>
  <c r="S4668" i="7"/>
  <c r="S4669" i="7"/>
  <c r="S4670" i="7"/>
  <c r="S4671" i="7"/>
  <c r="S4672" i="7"/>
  <c r="S4673" i="7"/>
  <c r="S4674" i="7"/>
  <c r="S4675" i="7"/>
  <c r="S4676" i="7"/>
  <c r="S4677" i="7"/>
  <c r="S4678" i="7"/>
  <c r="S4679" i="7"/>
  <c r="S4680" i="7"/>
  <c r="S4681" i="7"/>
  <c r="S4682" i="7"/>
  <c r="S4683" i="7"/>
  <c r="S4684" i="7"/>
  <c r="S4685" i="7"/>
  <c r="S4686" i="7"/>
  <c r="S4687" i="7"/>
  <c r="S4688" i="7"/>
  <c r="S4689" i="7"/>
  <c r="S4690" i="7"/>
  <c r="S4691" i="7"/>
  <c r="S4692" i="7"/>
  <c r="S4693" i="7"/>
  <c r="S4694" i="7"/>
  <c r="S4695" i="7"/>
  <c r="S4696" i="7"/>
  <c r="S4697" i="7"/>
  <c r="S4698" i="7"/>
  <c r="S4699" i="7"/>
  <c r="S4700" i="7"/>
  <c r="S4701" i="7"/>
  <c r="S4702" i="7"/>
  <c r="S4703" i="7"/>
  <c r="S4704" i="7"/>
  <c r="S4705" i="7"/>
  <c r="S4706" i="7"/>
  <c r="S4707" i="7"/>
  <c r="S4708" i="7"/>
  <c r="S4709" i="7"/>
  <c r="S4710" i="7"/>
  <c r="S4711" i="7"/>
  <c r="S4712" i="7"/>
  <c r="S4713" i="7"/>
  <c r="S4714" i="7"/>
  <c r="S4715" i="7"/>
  <c r="S4716" i="7"/>
  <c r="S4717" i="7"/>
  <c r="S4718" i="7"/>
  <c r="S4719" i="7"/>
  <c r="S4720" i="7"/>
  <c r="S4721" i="7"/>
  <c r="S4722" i="7"/>
  <c r="S4723" i="7"/>
  <c r="S4724" i="7"/>
  <c r="S4725" i="7"/>
  <c r="S4726" i="7"/>
  <c r="S4727" i="7"/>
  <c r="S4728" i="7"/>
  <c r="S4729" i="7"/>
  <c r="S4730" i="7"/>
  <c r="S4731" i="7"/>
  <c r="S4732" i="7"/>
  <c r="S4733" i="7"/>
  <c r="S4734" i="7"/>
  <c r="S4735" i="7"/>
  <c r="S4736" i="7"/>
  <c r="S4737" i="7"/>
  <c r="S4738" i="7"/>
  <c r="S4739" i="7"/>
  <c r="S4740" i="7"/>
  <c r="S4741" i="7"/>
  <c r="S4742" i="7"/>
  <c r="S4743" i="7"/>
  <c r="S4744" i="7"/>
  <c r="S4745" i="7"/>
  <c r="S4746" i="7"/>
  <c r="S4747" i="7"/>
  <c r="S4748" i="7"/>
  <c r="S4749" i="7"/>
  <c r="S4750" i="7"/>
  <c r="S4751" i="7"/>
  <c r="S4752" i="7"/>
  <c r="S4753" i="7"/>
  <c r="S4754" i="7"/>
  <c r="S4755" i="7"/>
  <c r="S4756" i="7"/>
  <c r="S4757" i="7"/>
  <c r="S4758" i="7"/>
  <c r="S4759" i="7"/>
  <c r="S4760" i="7"/>
  <c r="S4761" i="7"/>
  <c r="S4762" i="7"/>
  <c r="S4763" i="7"/>
  <c r="S4764" i="7"/>
  <c r="S4765" i="7"/>
  <c r="S4766" i="7"/>
  <c r="S4767" i="7"/>
  <c r="S4768" i="7"/>
  <c r="S4769" i="7"/>
  <c r="S4770" i="7"/>
  <c r="S4771" i="7"/>
  <c r="S4772" i="7"/>
  <c r="S4773" i="7"/>
  <c r="S4774" i="7"/>
  <c r="S4775" i="7"/>
  <c r="S4776" i="7"/>
  <c r="S4777" i="7"/>
  <c r="S4778" i="7"/>
  <c r="S4779" i="7"/>
  <c r="S4780" i="7"/>
  <c r="S4781" i="7"/>
  <c r="S4782" i="7"/>
  <c r="S4783" i="7"/>
  <c r="S4784" i="7"/>
  <c r="S4785" i="7"/>
  <c r="S4786" i="7"/>
  <c r="S4787" i="7"/>
  <c r="S4788" i="7"/>
  <c r="S4789" i="7"/>
  <c r="S4790" i="7"/>
  <c r="S4791" i="7"/>
  <c r="S4792" i="7"/>
  <c r="S4793" i="7"/>
  <c r="S4794" i="7"/>
  <c r="S4795" i="7"/>
  <c r="S4796" i="7"/>
  <c r="S4797" i="7"/>
  <c r="S4798" i="7"/>
  <c r="S4799" i="7"/>
  <c r="S4800" i="7"/>
  <c r="S4801" i="7"/>
  <c r="S4802" i="7"/>
  <c r="S4803" i="7"/>
  <c r="S4804" i="7"/>
  <c r="S4805" i="7"/>
  <c r="S4806" i="7"/>
  <c r="S4807" i="7"/>
  <c r="S4808" i="7"/>
  <c r="S4809" i="7"/>
  <c r="S4810" i="7"/>
  <c r="S4811" i="7"/>
  <c r="S4812" i="7"/>
  <c r="S4813" i="7"/>
  <c r="S4814" i="7"/>
  <c r="S4815" i="7"/>
  <c r="S4816" i="7"/>
  <c r="S4817" i="7"/>
  <c r="S4818" i="7"/>
  <c r="S4819" i="7"/>
  <c r="S4820" i="7"/>
  <c r="S4821" i="7"/>
  <c r="S4822" i="7"/>
  <c r="S4823" i="7"/>
  <c r="S4824" i="7"/>
  <c r="S4825" i="7"/>
  <c r="S4826" i="7"/>
  <c r="S4827" i="7"/>
  <c r="S4828" i="7"/>
  <c r="S4829" i="7"/>
  <c r="S4830" i="7"/>
  <c r="S4831" i="7"/>
  <c r="S4832" i="7"/>
  <c r="S4833" i="7"/>
  <c r="S4834" i="7"/>
  <c r="S4835" i="7"/>
  <c r="S4836" i="7"/>
  <c r="S4837" i="7"/>
  <c r="S4838" i="7"/>
  <c r="S4839" i="7"/>
  <c r="S4840" i="7"/>
  <c r="S4841" i="7"/>
  <c r="S4842" i="7"/>
  <c r="S4843" i="7"/>
  <c r="S4844" i="7"/>
  <c r="S4845" i="7"/>
  <c r="S4846" i="7"/>
  <c r="S4847" i="7"/>
  <c r="S4848" i="7"/>
  <c r="S4849" i="7"/>
  <c r="S4850" i="7"/>
  <c r="S4851" i="7"/>
  <c r="S4852" i="7"/>
  <c r="S4853" i="7"/>
  <c r="S4854" i="7"/>
  <c r="S4855" i="7"/>
  <c r="S4856" i="7"/>
  <c r="S4857" i="7"/>
  <c r="S4858" i="7"/>
  <c r="S4859" i="7"/>
  <c r="S4860" i="7"/>
  <c r="S4861" i="7"/>
  <c r="S4862" i="7"/>
  <c r="S4863" i="7"/>
  <c r="S4864" i="7"/>
  <c r="S4865" i="7"/>
  <c r="S4866" i="7"/>
  <c r="S4867" i="7"/>
  <c r="S4868" i="7"/>
  <c r="S4869" i="7"/>
  <c r="S4870" i="7"/>
  <c r="S4871" i="7"/>
  <c r="S4872" i="7"/>
  <c r="S4873" i="7"/>
  <c r="S4874" i="7"/>
  <c r="S4875" i="7"/>
  <c r="S4876" i="7"/>
  <c r="S4877" i="7"/>
  <c r="S4878" i="7"/>
  <c r="S4879" i="7"/>
  <c r="S4880" i="7"/>
  <c r="S4881" i="7"/>
  <c r="S4882" i="7"/>
  <c r="S4883" i="7"/>
  <c r="S4884" i="7"/>
  <c r="S4885" i="7"/>
  <c r="S4886" i="7"/>
  <c r="S4887" i="7"/>
  <c r="S4888" i="7"/>
  <c r="S4889" i="7"/>
  <c r="S4890" i="7"/>
  <c r="S4891" i="7"/>
  <c r="S4892" i="7"/>
  <c r="S4893" i="7"/>
  <c r="S4894" i="7"/>
  <c r="S4895" i="7"/>
  <c r="S4896" i="7"/>
  <c r="S4897" i="7"/>
  <c r="S4898" i="7"/>
  <c r="S4899" i="7"/>
  <c r="S4900" i="7"/>
  <c r="S4901" i="7"/>
  <c r="S4902" i="7"/>
  <c r="S4903" i="7"/>
  <c r="S4904" i="7"/>
  <c r="S4905" i="7"/>
  <c r="S4906" i="7"/>
  <c r="S4907" i="7"/>
  <c r="S4908" i="7"/>
  <c r="S4909" i="7"/>
  <c r="S4910" i="7"/>
  <c r="S4911" i="7"/>
  <c r="S4912" i="7"/>
  <c r="S4913" i="7"/>
  <c r="S4914" i="7"/>
  <c r="S4915" i="7"/>
  <c r="S4916" i="7"/>
  <c r="S4917" i="7"/>
  <c r="S4918" i="7"/>
  <c r="S4919" i="7"/>
  <c r="S4920" i="7"/>
  <c r="S4921" i="7"/>
  <c r="S4922" i="7"/>
  <c r="S4923" i="7"/>
  <c r="S4924" i="7"/>
  <c r="S4925" i="7"/>
  <c r="S4926" i="7"/>
  <c r="S4927" i="7"/>
  <c r="S4928" i="7"/>
  <c r="S4929" i="7"/>
  <c r="S4930" i="7"/>
  <c r="S4931" i="7"/>
  <c r="S4932" i="7"/>
  <c r="S4933" i="7"/>
  <c r="S4934" i="7"/>
  <c r="S4935" i="7"/>
  <c r="S4936" i="7"/>
  <c r="S4937" i="7"/>
  <c r="S4938" i="7"/>
  <c r="S4939" i="7"/>
  <c r="S4940" i="7"/>
  <c r="S4941" i="7"/>
  <c r="S4942" i="7"/>
  <c r="S4943" i="7"/>
  <c r="S4944" i="7"/>
  <c r="S4945" i="7"/>
  <c r="S4946" i="7"/>
  <c r="S4947" i="7"/>
  <c r="S4948" i="7"/>
  <c r="S4949" i="7"/>
  <c r="S4950" i="7"/>
  <c r="S4951" i="7"/>
  <c r="S4952" i="7"/>
  <c r="S4953" i="7"/>
  <c r="S4954" i="7"/>
  <c r="S4955" i="7"/>
  <c r="S4956" i="7"/>
  <c r="S4957" i="7"/>
  <c r="S4958" i="7"/>
  <c r="S4959" i="7"/>
  <c r="S4960" i="7"/>
  <c r="S4961" i="7"/>
  <c r="S4962" i="7"/>
  <c r="S4963" i="7"/>
  <c r="S4964" i="7"/>
  <c r="S4965" i="7"/>
  <c r="S4966" i="7"/>
  <c r="S4967" i="7"/>
  <c r="S4968" i="7"/>
  <c r="S4969" i="7"/>
  <c r="S4970" i="7"/>
  <c r="S4971" i="7"/>
  <c r="S4972" i="7"/>
  <c r="S4973" i="7"/>
  <c r="S4974" i="7"/>
  <c r="S4975" i="7"/>
  <c r="S4976" i="7"/>
  <c r="S4977" i="7"/>
  <c r="S4978" i="7"/>
  <c r="S4979" i="7"/>
  <c r="S4980" i="7"/>
  <c r="S4981" i="7"/>
  <c r="S4982" i="7"/>
  <c r="S4983" i="7"/>
  <c r="S4984" i="7"/>
  <c r="S4985" i="7"/>
  <c r="S4986" i="7"/>
  <c r="S4987" i="7"/>
  <c r="S4988" i="7"/>
  <c r="S4989" i="7"/>
  <c r="S4990" i="7"/>
  <c r="S4991" i="7"/>
  <c r="S4992" i="7"/>
  <c r="S4993" i="7"/>
  <c r="S4994" i="7"/>
  <c r="S4995" i="7"/>
  <c r="S4996" i="7"/>
  <c r="S4997" i="7"/>
  <c r="S4998" i="7"/>
  <c r="S4999" i="7"/>
  <c r="S5000" i="7"/>
  <c r="S5001" i="7"/>
  <c r="S5002" i="7"/>
  <c r="S5003" i="7"/>
  <c r="S5004" i="7"/>
  <c r="S5005" i="7"/>
  <c r="S5006" i="7"/>
  <c r="S5007" i="7"/>
  <c r="S5008" i="7"/>
  <c r="S5009" i="7"/>
  <c r="S5010" i="7"/>
  <c r="S5011" i="7"/>
  <c r="S5012" i="7"/>
  <c r="S5013" i="7"/>
  <c r="S5014" i="7"/>
  <c r="S5015" i="7"/>
  <c r="S5016" i="7"/>
  <c r="S5017" i="7"/>
  <c r="S5018" i="7"/>
  <c r="S5019" i="7"/>
  <c r="S5020" i="7"/>
  <c r="S5021" i="7"/>
  <c r="S5022" i="7"/>
  <c r="S5023" i="7"/>
  <c r="S5024" i="7"/>
  <c r="S5025" i="7"/>
  <c r="S5026" i="7"/>
  <c r="S5027" i="7"/>
  <c r="S5028" i="7"/>
  <c r="S5029" i="7"/>
  <c r="S5030" i="7"/>
  <c r="S5031" i="7"/>
  <c r="S5032" i="7"/>
  <c r="S5033" i="7"/>
  <c r="S5034" i="7"/>
  <c r="S5035" i="7"/>
  <c r="S5036" i="7"/>
  <c r="S5037" i="7"/>
  <c r="S5038" i="7"/>
  <c r="S5039" i="7"/>
  <c r="S5040" i="7"/>
  <c r="S5041" i="7"/>
  <c r="S5042" i="7"/>
  <c r="S5043" i="7"/>
  <c r="S5044" i="7"/>
  <c r="S5045" i="7"/>
  <c r="S5046" i="7"/>
  <c r="S5047" i="7"/>
  <c r="S5048" i="7"/>
  <c r="S5049" i="7"/>
  <c r="S5050" i="7"/>
  <c r="S5051" i="7"/>
  <c r="S5052" i="7"/>
  <c r="S5053" i="7"/>
  <c r="S5054" i="7"/>
  <c r="S5055" i="7"/>
  <c r="S5056" i="7"/>
  <c r="S5057" i="7"/>
  <c r="S5058" i="7"/>
  <c r="S5059" i="7"/>
  <c r="S5060" i="7"/>
  <c r="S5061" i="7"/>
  <c r="S5062" i="7"/>
  <c r="S5063" i="7"/>
  <c r="S5064" i="7"/>
  <c r="S5065" i="7"/>
  <c r="S5066" i="7"/>
  <c r="S5067" i="7"/>
  <c r="S5068" i="7"/>
  <c r="S5069" i="7"/>
  <c r="S5070" i="7"/>
  <c r="S5071" i="7"/>
  <c r="S5072" i="7"/>
  <c r="S5073" i="7"/>
  <c r="S5074" i="7"/>
  <c r="S5075" i="7"/>
  <c r="S5076" i="7"/>
  <c r="S5077" i="7"/>
  <c r="S5078" i="7"/>
  <c r="S5079" i="7"/>
  <c r="S5080" i="7"/>
  <c r="S5081" i="7"/>
  <c r="S5082" i="7"/>
  <c r="S5083" i="7"/>
  <c r="S5084" i="7"/>
  <c r="S5085" i="7"/>
  <c r="S5086" i="7"/>
  <c r="S5087" i="7"/>
  <c r="S5088" i="7"/>
  <c r="S5089" i="7"/>
  <c r="S5090" i="7"/>
  <c r="S5091" i="7"/>
  <c r="S5092" i="7"/>
  <c r="S5093" i="7"/>
  <c r="S5094" i="7"/>
  <c r="S5095" i="7"/>
  <c r="S5096" i="7"/>
  <c r="S5097" i="7"/>
  <c r="S5098" i="7"/>
  <c r="S5099" i="7"/>
  <c r="S5100" i="7"/>
  <c r="S5101" i="7"/>
  <c r="S5102" i="7"/>
  <c r="S5103" i="7"/>
  <c r="S5104" i="7"/>
  <c r="S5105" i="7"/>
  <c r="S5106" i="7"/>
  <c r="S5107" i="7"/>
  <c r="S5108" i="7"/>
  <c r="S5109" i="7"/>
  <c r="S5110" i="7"/>
  <c r="S5111" i="7"/>
  <c r="S5112" i="7"/>
  <c r="S5113" i="7"/>
  <c r="S5114" i="7"/>
  <c r="S5115" i="7"/>
  <c r="S5116" i="7"/>
  <c r="S5117" i="7"/>
  <c r="S5118" i="7"/>
  <c r="S5119" i="7"/>
  <c r="S5120" i="7"/>
  <c r="S5121" i="7"/>
  <c r="S5122" i="7"/>
  <c r="S5123" i="7"/>
  <c r="S5124" i="7"/>
  <c r="S5125" i="7"/>
  <c r="S5126" i="7"/>
  <c r="S5127" i="7"/>
  <c r="S5128" i="7"/>
  <c r="S5129" i="7"/>
  <c r="S5130" i="7"/>
  <c r="S5131" i="7"/>
  <c r="S5132" i="7"/>
  <c r="S5133" i="7"/>
  <c r="S5134" i="7"/>
  <c r="S5135" i="7"/>
  <c r="S5136" i="7"/>
  <c r="S5137" i="7"/>
  <c r="S5138" i="7"/>
  <c r="S5139" i="7"/>
  <c r="S5140" i="7"/>
  <c r="S5141" i="7"/>
  <c r="S5142" i="7"/>
  <c r="S5143" i="7"/>
  <c r="S5144" i="7"/>
  <c r="S5145" i="7"/>
  <c r="S5146" i="7"/>
  <c r="S5147" i="7"/>
  <c r="S5148" i="7"/>
  <c r="S5149" i="7"/>
  <c r="S5150" i="7"/>
  <c r="S5151" i="7"/>
  <c r="S5152" i="7"/>
  <c r="S5153" i="7"/>
  <c r="S5154" i="7"/>
  <c r="S5155" i="7"/>
  <c r="S5156" i="7"/>
  <c r="S5157" i="7"/>
  <c r="S5158" i="7"/>
  <c r="S5159" i="7"/>
  <c r="S5160" i="7"/>
  <c r="S5161" i="7"/>
  <c r="S5162" i="7"/>
  <c r="S5163" i="7"/>
  <c r="S5164" i="7"/>
  <c r="S5165" i="7"/>
  <c r="S5166" i="7"/>
  <c r="S5167" i="7"/>
  <c r="S5168" i="7"/>
  <c r="S5169" i="7"/>
  <c r="S5170" i="7"/>
  <c r="S5171" i="7"/>
  <c r="S5172" i="7"/>
  <c r="S5173" i="7"/>
  <c r="S5174" i="7"/>
  <c r="S5175" i="7"/>
  <c r="S5176" i="7"/>
  <c r="S5177" i="7"/>
  <c r="S5178" i="7"/>
  <c r="S5179" i="7"/>
  <c r="S5180" i="7"/>
  <c r="S5181" i="7"/>
  <c r="S5182" i="7"/>
  <c r="S5183" i="7"/>
  <c r="S5184" i="7"/>
  <c r="S5185" i="7"/>
  <c r="S5186" i="7"/>
  <c r="S5187" i="7"/>
  <c r="S5188" i="7"/>
  <c r="S5189" i="7"/>
  <c r="S5190" i="7"/>
  <c r="S5191" i="7"/>
  <c r="S5192" i="7"/>
  <c r="S5193" i="7"/>
  <c r="S5194" i="7"/>
  <c r="S5195" i="7"/>
  <c r="S5196" i="7"/>
  <c r="S5197" i="7"/>
  <c r="S5198" i="7"/>
  <c r="S5199" i="7"/>
  <c r="S5200" i="7"/>
  <c r="S5201" i="7"/>
  <c r="S5202" i="7"/>
  <c r="S5203" i="7"/>
  <c r="S5204" i="7"/>
  <c r="S5205" i="7"/>
  <c r="S5206" i="7"/>
  <c r="S5207" i="7"/>
  <c r="S5208" i="7"/>
  <c r="S5209" i="7"/>
  <c r="S5210" i="7"/>
  <c r="S5211" i="7"/>
  <c r="S5212" i="7"/>
  <c r="S5213" i="7"/>
  <c r="S5214" i="7"/>
  <c r="S5215" i="7"/>
  <c r="S5216" i="7"/>
  <c r="S5217" i="7"/>
  <c r="S5218" i="7"/>
  <c r="S5219" i="7"/>
  <c r="S5220" i="7"/>
  <c r="S5221" i="7"/>
  <c r="S5222" i="7"/>
  <c r="S5223" i="7"/>
  <c r="S5224" i="7"/>
  <c r="S5225" i="7"/>
  <c r="S5226" i="7"/>
  <c r="S5227" i="7"/>
  <c r="S5228" i="7"/>
  <c r="S5229" i="7"/>
  <c r="S5230" i="7"/>
  <c r="S5231" i="7"/>
  <c r="S5232" i="7"/>
  <c r="S5233" i="7"/>
  <c r="S5234" i="7"/>
  <c r="S5235" i="7"/>
  <c r="S5236" i="7"/>
  <c r="S5237" i="7"/>
  <c r="S5238" i="7"/>
  <c r="S5239" i="7"/>
  <c r="S5240" i="7"/>
  <c r="S5241" i="7"/>
  <c r="S5242" i="7"/>
  <c r="S5243" i="7"/>
  <c r="S5244" i="7"/>
  <c r="S5245" i="7"/>
  <c r="S5246" i="7"/>
  <c r="S5247" i="7"/>
  <c r="S5248" i="7"/>
  <c r="S5249" i="7"/>
  <c r="S5250" i="7"/>
  <c r="S5251" i="7"/>
  <c r="S5252" i="7"/>
  <c r="S5253" i="7"/>
  <c r="S5254" i="7"/>
  <c r="S5255" i="7"/>
  <c r="S5256" i="7"/>
  <c r="S5257" i="7"/>
  <c r="S5258" i="7"/>
  <c r="S5259" i="7"/>
  <c r="S5260" i="7"/>
  <c r="S5261" i="7"/>
  <c r="S5262" i="7"/>
  <c r="S5263" i="7"/>
  <c r="S5264" i="7"/>
  <c r="S5265" i="7"/>
  <c r="S5266" i="7"/>
  <c r="S5267" i="7"/>
  <c r="S5268" i="7"/>
  <c r="S5269" i="7"/>
  <c r="S5270" i="7"/>
  <c r="S5271" i="7"/>
  <c r="S5272" i="7"/>
  <c r="S5273" i="7"/>
  <c r="S5274" i="7"/>
  <c r="S5275" i="7"/>
  <c r="S5276" i="7"/>
  <c r="S5277" i="7"/>
  <c r="S5278" i="7"/>
  <c r="S5279" i="7"/>
  <c r="S5280" i="7"/>
  <c r="S5281" i="7"/>
  <c r="S5282" i="7"/>
  <c r="S5283" i="7"/>
  <c r="S5284" i="7"/>
  <c r="S5285" i="7"/>
  <c r="S5286" i="7"/>
  <c r="S5287" i="7"/>
  <c r="S5288" i="7"/>
  <c r="S5289" i="7"/>
  <c r="S5290" i="7"/>
  <c r="S5291" i="7"/>
  <c r="S5292" i="7"/>
  <c r="S5293" i="7"/>
  <c r="S5294" i="7"/>
  <c r="S5295" i="7"/>
  <c r="S5296" i="7"/>
  <c r="S5297" i="7"/>
  <c r="S5298" i="7"/>
  <c r="S5299" i="7"/>
  <c r="S5300" i="7"/>
  <c r="S5301" i="7"/>
  <c r="S5302" i="7"/>
  <c r="S5303" i="7"/>
  <c r="S5304" i="7"/>
  <c r="S5305" i="7"/>
  <c r="S5306" i="7"/>
  <c r="S5307" i="7"/>
  <c r="S5308" i="7"/>
  <c r="S5309" i="7"/>
  <c r="S5310" i="7"/>
  <c r="S5311" i="7"/>
  <c r="S5312" i="7"/>
  <c r="S5313" i="7"/>
  <c r="S5314" i="7"/>
  <c r="S5315" i="7"/>
  <c r="S5316" i="7"/>
  <c r="S5317" i="7"/>
  <c r="S5318" i="7"/>
  <c r="S5319" i="7"/>
  <c r="S5320" i="7"/>
  <c r="S5321" i="7"/>
  <c r="S5322" i="7"/>
  <c r="S5323" i="7"/>
  <c r="S5324" i="7"/>
  <c r="S5325" i="7"/>
  <c r="S5326" i="7"/>
  <c r="S5327" i="7"/>
  <c r="S5328" i="7"/>
  <c r="S5329" i="7"/>
  <c r="S5330" i="7"/>
  <c r="S5331" i="7"/>
  <c r="S5332" i="7"/>
  <c r="S5333" i="7"/>
  <c r="S5334" i="7"/>
  <c r="S5335" i="7"/>
  <c r="S5336" i="7"/>
  <c r="S5337" i="7"/>
  <c r="S5338" i="7"/>
  <c r="S5339" i="7"/>
  <c r="S5340" i="7"/>
  <c r="S5341" i="7"/>
  <c r="S5342" i="7"/>
  <c r="S5343" i="7"/>
  <c r="S5344" i="7"/>
  <c r="S5345" i="7"/>
  <c r="S5346" i="7"/>
  <c r="S5347" i="7"/>
  <c r="S5348" i="7"/>
  <c r="S5349" i="7"/>
  <c r="S5350" i="7"/>
  <c r="S5351" i="7"/>
  <c r="S5352" i="7"/>
  <c r="S5353" i="7"/>
  <c r="S5354" i="7"/>
  <c r="S5355" i="7"/>
  <c r="S5356" i="7"/>
  <c r="S5357" i="7"/>
  <c r="S5358" i="7"/>
  <c r="S5359" i="7"/>
  <c r="S5360" i="7"/>
  <c r="S5361" i="7"/>
  <c r="S5362" i="7"/>
  <c r="S5363" i="7"/>
  <c r="S5364" i="7"/>
  <c r="S5365" i="7"/>
  <c r="S5366" i="7"/>
  <c r="S5367" i="7"/>
  <c r="S5368" i="7"/>
  <c r="S5369" i="7"/>
  <c r="S5370" i="7"/>
  <c r="S5371" i="7"/>
  <c r="S5372" i="7"/>
  <c r="S5373" i="7"/>
  <c r="S5374" i="7"/>
  <c r="S5375" i="7"/>
  <c r="S5376" i="7"/>
  <c r="S5377" i="7"/>
  <c r="S5378" i="7"/>
  <c r="S5379" i="7"/>
  <c r="S5380" i="7"/>
  <c r="S5381" i="7"/>
  <c r="S5382" i="7"/>
  <c r="S5383" i="7"/>
  <c r="S5384" i="7"/>
  <c r="S5385" i="7"/>
  <c r="S5386" i="7"/>
  <c r="S5387" i="7"/>
  <c r="S5388" i="7"/>
  <c r="S5389" i="7"/>
  <c r="S5390" i="7"/>
  <c r="S5391" i="7"/>
  <c r="S5392" i="7"/>
  <c r="S5393" i="7"/>
  <c r="S5394" i="7"/>
  <c r="S5395" i="7"/>
  <c r="S5396" i="7"/>
  <c r="S5397" i="7"/>
  <c r="S5398" i="7"/>
  <c r="S5399" i="7"/>
  <c r="S5400" i="7"/>
  <c r="S5401" i="7"/>
  <c r="S5402" i="7"/>
  <c r="S5403" i="7"/>
  <c r="S5404" i="7"/>
  <c r="S5405" i="7"/>
  <c r="S5406" i="7"/>
  <c r="S5407" i="7"/>
  <c r="S5408" i="7"/>
  <c r="S5409" i="7"/>
  <c r="S5410" i="7"/>
  <c r="S5411" i="7"/>
  <c r="S5412" i="7"/>
  <c r="S5413" i="7"/>
  <c r="S5414" i="7"/>
  <c r="S5415" i="7"/>
  <c r="S5416" i="7"/>
  <c r="S5417" i="7"/>
  <c r="S5418" i="7"/>
  <c r="S5419" i="7"/>
  <c r="S5420" i="7"/>
  <c r="S5421" i="7"/>
  <c r="S5422" i="7"/>
  <c r="S5423" i="7"/>
  <c r="S5424" i="7"/>
  <c r="S5425" i="7"/>
  <c r="S5426" i="7"/>
  <c r="S5427" i="7"/>
  <c r="S5428" i="7"/>
  <c r="S5429" i="7"/>
  <c r="S5430" i="7"/>
  <c r="S5431" i="7"/>
  <c r="S5432" i="7"/>
  <c r="S5433" i="7"/>
  <c r="S5434" i="7"/>
  <c r="S5435" i="7"/>
  <c r="S5436" i="7"/>
  <c r="S5437" i="7"/>
  <c r="S5438" i="7"/>
  <c r="S5439" i="7"/>
  <c r="S5440" i="7"/>
  <c r="S5441" i="7"/>
  <c r="S5442" i="7"/>
  <c r="S5443" i="7"/>
  <c r="S5444" i="7"/>
  <c r="S5445" i="7"/>
  <c r="S5446" i="7"/>
  <c r="S5447" i="7"/>
  <c r="S5448" i="7"/>
  <c r="S5449" i="7"/>
  <c r="S5450" i="7"/>
  <c r="S5451" i="7"/>
  <c r="S5452" i="7"/>
  <c r="S5453" i="7"/>
  <c r="S5454" i="7"/>
  <c r="S5455" i="7"/>
  <c r="S5456" i="7"/>
  <c r="S5457" i="7"/>
  <c r="S5458" i="7"/>
  <c r="S5459" i="7"/>
  <c r="S5460" i="7"/>
  <c r="S5461" i="7"/>
  <c r="S5462" i="7"/>
  <c r="S5463" i="7"/>
  <c r="S5464" i="7"/>
  <c r="S5465" i="7"/>
  <c r="S5466" i="7"/>
  <c r="S5467" i="7"/>
  <c r="S5468" i="7"/>
  <c r="S5469" i="7"/>
  <c r="S5470" i="7"/>
  <c r="S5471" i="7"/>
  <c r="S5472" i="7"/>
  <c r="S5473" i="7"/>
  <c r="S5474" i="7"/>
  <c r="S5475" i="7"/>
  <c r="S5476" i="7"/>
  <c r="S5477" i="7"/>
  <c r="S5478" i="7"/>
  <c r="S5479" i="7"/>
  <c r="S5480" i="7"/>
  <c r="S5481" i="7"/>
  <c r="S5482" i="7"/>
  <c r="S5483" i="7"/>
  <c r="S5484" i="7"/>
  <c r="S5485" i="7"/>
  <c r="S5486" i="7"/>
  <c r="S5487" i="7"/>
  <c r="S5488" i="7"/>
  <c r="S5489" i="7"/>
  <c r="S5490" i="7"/>
  <c r="S5491" i="7"/>
  <c r="S5492" i="7"/>
  <c r="S5493" i="7"/>
  <c r="S5494" i="7"/>
  <c r="S5495" i="7"/>
  <c r="S5496" i="7"/>
  <c r="S5497" i="7"/>
  <c r="S5498" i="7"/>
  <c r="S5499" i="7"/>
  <c r="S5500" i="7"/>
  <c r="S5501" i="7"/>
  <c r="S5502" i="7"/>
  <c r="S5503" i="7"/>
  <c r="S5504" i="7"/>
  <c r="S5505" i="7"/>
  <c r="S5506" i="7"/>
  <c r="S5507" i="7"/>
  <c r="S5508" i="7"/>
  <c r="S5509" i="7"/>
  <c r="S5510" i="7"/>
  <c r="S5511" i="7"/>
  <c r="S5512" i="7"/>
  <c r="S5513" i="7"/>
  <c r="S5514" i="7"/>
  <c r="S5515" i="7"/>
  <c r="S5516" i="7"/>
  <c r="S5517" i="7"/>
  <c r="S5518" i="7"/>
  <c r="S5519" i="7"/>
  <c r="S5520" i="7"/>
  <c r="S5521" i="7"/>
  <c r="S5522" i="7"/>
  <c r="S5523" i="7"/>
  <c r="S5524" i="7"/>
  <c r="S5525" i="7"/>
  <c r="S5526" i="7"/>
  <c r="S5527" i="7"/>
  <c r="S5528" i="7"/>
  <c r="S5529" i="7"/>
  <c r="S5530" i="7"/>
  <c r="S5531" i="7"/>
  <c r="S5532" i="7"/>
  <c r="S5533" i="7"/>
  <c r="S5534" i="7"/>
  <c r="S5535" i="7"/>
  <c r="S5536" i="7"/>
  <c r="S5537" i="7"/>
  <c r="S5538" i="7"/>
  <c r="S5539" i="7"/>
  <c r="S5540" i="7"/>
  <c r="S5541" i="7"/>
  <c r="S5542" i="7"/>
  <c r="S5543" i="7"/>
  <c r="S5544" i="7"/>
  <c r="S5545" i="7"/>
  <c r="S5546" i="7"/>
  <c r="S5547" i="7"/>
  <c r="S5548" i="7"/>
  <c r="S5549" i="7"/>
  <c r="S5550" i="7"/>
  <c r="S5551" i="7"/>
  <c r="S5552" i="7"/>
  <c r="S5553" i="7"/>
  <c r="S5554" i="7"/>
  <c r="S5555" i="7"/>
  <c r="S5556" i="7"/>
  <c r="S5557" i="7"/>
  <c r="S5558" i="7"/>
  <c r="S5559" i="7"/>
  <c r="S5560" i="7"/>
  <c r="S5561" i="7"/>
  <c r="S5562" i="7"/>
  <c r="S5563" i="7"/>
  <c r="S5564" i="7"/>
  <c r="S5565" i="7"/>
  <c r="S5566" i="7"/>
  <c r="S5567" i="7"/>
  <c r="S5568" i="7"/>
  <c r="S5569" i="7"/>
  <c r="S5570" i="7"/>
  <c r="S5571" i="7"/>
  <c r="S5572" i="7"/>
  <c r="S5573" i="7"/>
  <c r="S5574" i="7"/>
  <c r="S5575" i="7"/>
  <c r="S5576" i="7"/>
  <c r="S5577" i="7"/>
  <c r="S5578" i="7"/>
  <c r="S5579" i="7"/>
  <c r="S5580" i="7"/>
  <c r="S5581" i="7"/>
  <c r="S5582" i="7"/>
  <c r="S5583" i="7"/>
  <c r="S5584" i="7"/>
  <c r="S5585" i="7"/>
  <c r="S5586" i="7"/>
  <c r="S5587" i="7"/>
  <c r="S5588" i="7"/>
  <c r="S5589" i="7"/>
  <c r="S5590" i="7"/>
  <c r="S5591" i="7"/>
  <c r="S5592" i="7"/>
  <c r="S5593" i="7"/>
  <c r="S5594" i="7"/>
  <c r="S5595" i="7"/>
  <c r="S5596" i="7"/>
  <c r="S5597" i="7"/>
  <c r="S5598" i="7"/>
  <c r="S5599" i="7"/>
  <c r="S5600" i="7"/>
  <c r="S5601" i="7"/>
  <c r="S5602" i="7"/>
  <c r="S5603" i="7"/>
  <c r="S5604" i="7"/>
  <c r="S5605" i="7"/>
  <c r="S5606" i="7"/>
  <c r="S5607" i="7"/>
  <c r="S5608" i="7"/>
  <c r="S5609" i="7"/>
  <c r="S5610" i="7"/>
  <c r="S5611" i="7"/>
  <c r="S5612" i="7"/>
  <c r="S5613" i="7"/>
  <c r="S5614" i="7"/>
  <c r="S5615" i="7"/>
  <c r="S5616" i="7"/>
  <c r="S5617" i="7"/>
  <c r="S5618" i="7"/>
  <c r="S5619" i="7"/>
  <c r="S5620" i="7"/>
  <c r="S5621" i="7"/>
  <c r="S5622" i="7"/>
  <c r="S5623" i="7"/>
  <c r="S5624" i="7"/>
  <c r="S5625" i="7"/>
  <c r="S5626" i="7"/>
  <c r="S5627" i="7"/>
  <c r="S5628" i="7"/>
  <c r="S5629" i="7"/>
  <c r="S5630" i="7"/>
  <c r="S5631" i="7"/>
  <c r="S5632" i="7"/>
  <c r="S5633" i="7"/>
  <c r="S5634" i="7"/>
  <c r="S5635" i="7"/>
  <c r="S5636" i="7"/>
  <c r="S5637" i="7"/>
  <c r="S5638" i="7"/>
  <c r="S5639" i="7"/>
  <c r="S5640" i="7"/>
  <c r="S5641" i="7"/>
  <c r="S5642" i="7"/>
  <c r="S5643" i="7"/>
  <c r="S5644" i="7"/>
  <c r="S5645" i="7"/>
  <c r="S5646" i="7"/>
  <c r="S5647" i="7"/>
  <c r="S5648" i="7"/>
  <c r="S5649" i="7"/>
  <c r="S5650" i="7"/>
  <c r="S5651" i="7"/>
  <c r="S5652" i="7"/>
  <c r="S5653" i="7"/>
  <c r="S5654" i="7"/>
  <c r="S5655" i="7"/>
  <c r="S5656" i="7"/>
  <c r="S5657" i="7"/>
  <c r="S5658" i="7"/>
  <c r="S5659" i="7"/>
  <c r="S5660" i="7"/>
  <c r="S5661" i="7"/>
  <c r="S5662" i="7"/>
  <c r="S5663" i="7"/>
  <c r="S5664" i="7"/>
  <c r="S5665" i="7"/>
  <c r="S5666" i="7"/>
  <c r="S5667" i="7"/>
  <c r="S5668" i="7"/>
  <c r="S5669" i="7"/>
  <c r="S5670" i="7"/>
  <c r="S5671" i="7"/>
  <c r="S5672" i="7"/>
  <c r="S5673" i="7"/>
  <c r="S5674" i="7"/>
  <c r="S5675" i="7"/>
  <c r="S5676" i="7"/>
  <c r="S5677" i="7"/>
  <c r="S5678" i="7"/>
  <c r="S5679" i="7"/>
  <c r="S5680" i="7"/>
  <c r="S5681" i="7"/>
  <c r="S5682" i="7"/>
  <c r="S5683" i="7"/>
  <c r="S5684" i="7"/>
  <c r="S5685" i="7"/>
  <c r="S5686" i="7"/>
  <c r="S5687" i="7"/>
  <c r="S5688" i="7"/>
  <c r="S5689" i="7"/>
  <c r="S5690" i="7"/>
  <c r="S5691" i="7"/>
  <c r="S5692" i="7"/>
  <c r="S5693" i="7"/>
  <c r="S5694" i="7"/>
  <c r="S5695" i="7"/>
  <c r="S5696" i="7"/>
  <c r="S5697" i="7"/>
  <c r="S5698" i="7"/>
  <c r="S5699" i="7"/>
  <c r="S5700" i="7"/>
  <c r="S5701" i="7"/>
  <c r="S5702" i="7"/>
  <c r="S5703" i="7"/>
  <c r="S5704" i="7"/>
  <c r="S5705" i="7"/>
  <c r="S5706" i="7"/>
  <c r="S5707" i="7"/>
  <c r="S5708" i="7"/>
  <c r="S5709" i="7"/>
  <c r="S5710" i="7"/>
  <c r="S5711" i="7"/>
  <c r="S5712" i="7"/>
  <c r="S5713" i="7"/>
  <c r="S5714" i="7"/>
  <c r="S5715" i="7"/>
  <c r="S5716" i="7"/>
  <c r="S5717" i="7"/>
  <c r="S5718" i="7"/>
  <c r="S5719" i="7"/>
  <c r="S5720" i="7"/>
  <c r="S5721" i="7"/>
  <c r="S5722" i="7"/>
  <c r="S5723" i="7"/>
  <c r="S5724" i="7"/>
  <c r="S5725" i="7"/>
  <c r="S5726" i="7"/>
  <c r="S5727" i="7"/>
  <c r="S5728" i="7"/>
  <c r="S5729" i="7"/>
  <c r="S5730" i="7"/>
  <c r="S5731" i="7"/>
  <c r="S5732" i="7"/>
  <c r="S5733" i="7"/>
  <c r="S5734" i="7"/>
  <c r="S5735" i="7"/>
  <c r="S5736" i="7"/>
  <c r="S5737" i="7"/>
  <c r="S5738" i="7"/>
  <c r="S5739" i="7"/>
  <c r="S5740" i="7"/>
  <c r="S5741" i="7"/>
  <c r="S5742" i="7"/>
  <c r="S5743" i="7"/>
  <c r="S5744" i="7"/>
  <c r="S5745" i="7"/>
  <c r="S5746" i="7"/>
  <c r="S5747" i="7"/>
  <c r="S5748" i="7"/>
  <c r="S5749" i="7"/>
  <c r="S5750" i="7"/>
  <c r="S5751" i="7"/>
  <c r="S5752" i="7"/>
  <c r="S5753" i="7"/>
  <c r="S5754" i="7"/>
  <c r="S5755" i="7"/>
  <c r="S5756" i="7"/>
  <c r="S5757" i="7"/>
  <c r="S5758" i="7"/>
  <c r="S5759" i="7"/>
  <c r="S5760" i="7"/>
  <c r="S5761" i="7"/>
  <c r="S5762" i="7"/>
  <c r="S5763" i="7"/>
  <c r="S5764" i="7"/>
  <c r="S5765" i="7"/>
  <c r="S5766" i="7"/>
  <c r="S5767" i="7"/>
  <c r="S5768" i="7"/>
  <c r="S5769" i="7"/>
  <c r="S5770" i="7"/>
  <c r="S5771" i="7"/>
  <c r="S5772" i="7"/>
  <c r="S5773" i="7"/>
  <c r="S5774" i="7"/>
  <c r="S5775" i="7"/>
  <c r="S5776" i="7"/>
  <c r="S5777" i="7"/>
  <c r="S5778" i="7"/>
  <c r="S5779" i="7"/>
  <c r="S5780" i="7"/>
  <c r="S5781" i="7"/>
  <c r="S5782" i="7"/>
  <c r="S5783" i="7"/>
  <c r="S5784" i="7"/>
  <c r="S5785" i="7"/>
  <c r="S5786" i="7"/>
  <c r="S5787" i="7"/>
  <c r="S5788" i="7"/>
  <c r="S5789" i="7"/>
  <c r="S5790" i="7"/>
  <c r="S5791" i="7"/>
  <c r="S5792" i="7"/>
  <c r="S5793" i="7"/>
  <c r="S5794" i="7"/>
  <c r="S5795" i="7"/>
  <c r="S5796" i="7"/>
  <c r="S5797" i="7"/>
  <c r="S5798" i="7"/>
  <c r="S5799" i="7"/>
  <c r="S5800" i="7"/>
  <c r="S5801" i="7"/>
  <c r="S5802" i="7"/>
  <c r="S5803" i="7"/>
  <c r="S5804" i="7"/>
  <c r="S5805" i="7"/>
  <c r="S5806" i="7"/>
  <c r="S5807" i="7"/>
  <c r="S5808" i="7"/>
  <c r="S5809" i="7"/>
  <c r="S5810" i="7"/>
  <c r="S5811" i="7"/>
  <c r="S5812" i="7"/>
  <c r="S5813" i="7"/>
  <c r="S5814" i="7"/>
  <c r="S5815" i="7"/>
  <c r="S5816" i="7"/>
  <c r="S5817" i="7"/>
  <c r="S5818" i="7"/>
  <c r="S5819" i="7"/>
  <c r="S5820" i="7"/>
  <c r="S5821" i="7"/>
  <c r="S5822" i="7"/>
  <c r="S5823" i="7"/>
  <c r="S5824" i="7"/>
  <c r="S5825" i="7"/>
  <c r="S5826" i="7"/>
  <c r="S5827" i="7"/>
  <c r="S5828" i="7"/>
  <c r="S5829" i="7"/>
  <c r="S5830" i="7"/>
  <c r="S5831" i="7"/>
  <c r="S5832" i="7"/>
  <c r="S5833" i="7"/>
  <c r="S5834" i="7"/>
  <c r="S5835" i="7"/>
  <c r="S5836" i="7"/>
  <c r="S5837" i="7"/>
  <c r="S5838" i="7"/>
  <c r="S5839" i="7"/>
  <c r="S5840" i="7"/>
  <c r="S5841" i="7"/>
  <c r="S5842" i="7"/>
  <c r="S5843" i="7"/>
  <c r="S5844" i="7"/>
  <c r="S5845" i="7"/>
  <c r="S5846" i="7"/>
  <c r="S5847" i="7"/>
  <c r="S5848" i="7"/>
  <c r="S5849" i="7"/>
  <c r="S5850" i="7"/>
  <c r="S5851" i="7"/>
  <c r="S5852" i="7"/>
  <c r="S5853" i="7"/>
  <c r="S5854" i="7"/>
  <c r="S5855" i="7"/>
  <c r="S5856" i="7"/>
  <c r="S5857" i="7"/>
  <c r="S5858" i="7"/>
  <c r="S5859" i="7"/>
  <c r="S5860" i="7"/>
  <c r="S5861" i="7"/>
  <c r="S5862" i="7"/>
  <c r="S5863" i="7"/>
  <c r="S5864" i="7"/>
  <c r="S5865" i="7"/>
  <c r="S5866" i="7"/>
  <c r="S5867" i="7"/>
  <c r="S5868" i="7"/>
  <c r="S5869" i="7"/>
  <c r="S5870" i="7"/>
  <c r="S5871" i="7"/>
  <c r="S5872" i="7"/>
  <c r="S5873" i="7"/>
  <c r="S5874" i="7"/>
  <c r="S5875" i="7"/>
  <c r="S5876" i="7"/>
  <c r="S5877" i="7"/>
  <c r="S5878" i="7"/>
  <c r="S5879" i="7"/>
  <c r="S5880" i="7"/>
  <c r="S5881" i="7"/>
  <c r="S5882" i="7"/>
  <c r="S5883" i="7"/>
  <c r="S5884" i="7"/>
  <c r="S5885" i="7"/>
  <c r="S5886" i="7"/>
  <c r="S5887" i="7"/>
  <c r="S5888" i="7"/>
  <c r="S5889" i="7"/>
  <c r="S5890" i="7"/>
  <c r="S5891" i="7"/>
  <c r="S5892" i="7"/>
  <c r="S5893" i="7"/>
  <c r="S5894" i="7"/>
  <c r="S5895" i="7"/>
  <c r="S5896" i="7"/>
  <c r="S5897" i="7"/>
  <c r="S5898" i="7"/>
  <c r="S5899" i="7"/>
  <c r="S5900" i="7"/>
  <c r="S5901" i="7"/>
  <c r="S5902" i="7"/>
  <c r="S5903" i="7"/>
  <c r="S5904" i="7"/>
  <c r="S5905" i="7"/>
  <c r="S5906" i="7"/>
  <c r="S5907" i="7"/>
  <c r="S5908" i="7"/>
  <c r="S5909" i="7"/>
  <c r="S5910" i="7"/>
  <c r="S5911" i="7"/>
  <c r="S5912" i="7"/>
  <c r="S5913" i="7"/>
  <c r="S5914" i="7"/>
  <c r="S5915" i="7"/>
  <c r="S5916" i="7"/>
  <c r="S5917" i="7"/>
  <c r="S5918" i="7"/>
  <c r="S5919" i="7"/>
  <c r="S5920" i="7"/>
  <c r="S5921" i="7"/>
  <c r="S5922" i="7"/>
  <c r="S5923" i="7"/>
  <c r="S5924" i="7"/>
  <c r="S5925" i="7"/>
  <c r="S5926" i="7"/>
  <c r="S5927" i="7"/>
  <c r="S5928" i="7"/>
  <c r="S5929" i="7"/>
  <c r="S5930" i="7"/>
  <c r="S5931" i="7"/>
  <c r="S5932" i="7"/>
  <c r="S5933" i="7"/>
  <c r="S5934" i="7"/>
  <c r="S5935" i="7"/>
  <c r="S5936" i="7"/>
  <c r="S5937" i="7"/>
  <c r="S5938" i="7"/>
  <c r="S5939" i="7"/>
  <c r="S5940" i="7"/>
  <c r="S5941" i="7"/>
  <c r="S5942" i="7"/>
  <c r="S5943" i="7"/>
  <c r="S5944" i="7"/>
  <c r="S5945" i="7"/>
  <c r="S5946" i="7"/>
  <c r="S5947" i="7"/>
  <c r="S5948" i="7"/>
  <c r="S5949" i="7"/>
  <c r="S5950" i="7"/>
  <c r="S5951" i="7"/>
  <c r="S5952" i="7"/>
  <c r="S5953" i="7"/>
  <c r="S5954" i="7"/>
  <c r="S5955" i="7"/>
  <c r="S5956" i="7"/>
  <c r="S5957" i="7"/>
  <c r="S5958" i="7"/>
  <c r="S5959" i="7"/>
  <c r="S5960" i="7"/>
  <c r="S5961" i="7"/>
  <c r="S5962" i="7"/>
  <c r="S5963" i="7"/>
  <c r="S5964" i="7"/>
  <c r="S5965" i="7"/>
  <c r="S5966" i="7"/>
  <c r="S5967" i="7"/>
  <c r="S5968" i="7"/>
  <c r="S5969" i="7"/>
  <c r="S5970" i="7"/>
  <c r="S5971" i="7"/>
  <c r="S5972" i="7"/>
  <c r="S5973" i="7"/>
  <c r="S5974" i="7"/>
  <c r="S5975" i="7"/>
  <c r="S5976" i="7"/>
  <c r="S5977" i="7"/>
  <c r="S5978" i="7"/>
  <c r="S5979" i="7"/>
  <c r="S5980" i="7"/>
  <c r="S5981" i="7"/>
  <c r="S5982" i="7"/>
  <c r="S5983" i="7"/>
  <c r="S5984" i="7"/>
  <c r="S5985" i="7"/>
  <c r="S5986" i="7"/>
  <c r="S5987" i="7"/>
  <c r="S5988" i="7"/>
  <c r="S5989" i="7"/>
  <c r="S5990" i="7"/>
  <c r="S5991" i="7"/>
  <c r="S5992" i="7"/>
  <c r="S5993" i="7"/>
  <c r="S5994" i="7"/>
  <c r="S5995" i="7"/>
  <c r="S5996" i="7"/>
  <c r="S5997" i="7"/>
  <c r="S5998" i="7"/>
  <c r="S5999" i="7"/>
  <c r="S6000" i="7"/>
  <c r="S6001" i="7"/>
  <c r="S6002" i="7"/>
  <c r="S6003" i="7"/>
  <c r="S6004" i="7"/>
  <c r="S6005" i="7"/>
  <c r="S6006" i="7"/>
  <c r="S6007" i="7"/>
  <c r="S6008" i="7"/>
  <c r="S6009" i="7"/>
  <c r="S6010" i="7"/>
  <c r="S6011" i="7"/>
  <c r="S6012" i="7"/>
  <c r="S6013" i="7"/>
  <c r="S6014" i="7"/>
  <c r="S6015" i="7"/>
  <c r="S6016" i="7"/>
  <c r="S6017" i="7"/>
  <c r="S6018" i="7"/>
  <c r="S6019" i="7"/>
  <c r="S6020" i="7"/>
  <c r="S6021" i="7"/>
  <c r="S6022" i="7"/>
  <c r="S6023" i="7"/>
  <c r="S6024" i="7"/>
  <c r="S6025" i="7"/>
  <c r="S6026" i="7"/>
  <c r="S6027" i="7"/>
  <c r="S6028" i="7"/>
  <c r="S6029" i="7"/>
  <c r="S6030" i="7"/>
  <c r="S6031" i="7"/>
  <c r="S6032" i="7"/>
  <c r="S6033" i="7"/>
  <c r="S6034" i="7"/>
  <c r="S6035" i="7"/>
  <c r="S6036" i="7"/>
  <c r="S6037" i="7"/>
  <c r="S6038" i="7"/>
  <c r="S6039" i="7"/>
  <c r="S6040" i="7"/>
  <c r="S6041" i="7"/>
  <c r="S6042" i="7"/>
  <c r="S6043" i="7"/>
  <c r="S6044" i="7"/>
  <c r="S6045" i="7"/>
  <c r="S6046" i="7"/>
  <c r="S6047" i="7"/>
  <c r="S6048" i="7"/>
  <c r="S6049" i="7"/>
  <c r="S6050" i="7"/>
  <c r="S6051" i="7"/>
  <c r="S6052" i="7"/>
  <c r="S6053" i="7"/>
  <c r="S6054" i="7"/>
  <c r="S6055" i="7"/>
  <c r="S6056" i="7"/>
  <c r="S6057" i="7"/>
  <c r="S6058" i="7"/>
  <c r="S6059" i="7"/>
  <c r="S6060" i="7"/>
  <c r="S6061" i="7"/>
  <c r="S6062" i="7"/>
  <c r="S6063" i="7"/>
  <c r="S6064" i="7"/>
  <c r="S6065" i="7"/>
  <c r="S6066" i="7"/>
  <c r="S6067" i="7"/>
  <c r="S6068" i="7"/>
  <c r="S6069" i="7"/>
  <c r="S6070" i="7"/>
  <c r="S6071" i="7"/>
  <c r="S6072" i="7"/>
  <c r="S6073" i="7"/>
  <c r="S6074" i="7"/>
  <c r="S6075" i="7"/>
  <c r="S6076" i="7"/>
  <c r="S6077" i="7"/>
  <c r="S6078" i="7"/>
  <c r="S6079" i="7"/>
  <c r="S6080" i="7"/>
  <c r="S6081" i="7"/>
  <c r="S6082" i="7"/>
  <c r="S6083" i="7"/>
  <c r="S6084" i="7"/>
  <c r="S6085" i="7"/>
  <c r="S6086" i="7"/>
  <c r="S6087" i="7"/>
  <c r="S6088" i="7"/>
  <c r="S6089" i="7"/>
  <c r="S6090" i="7"/>
  <c r="S6091" i="7"/>
  <c r="S6092" i="7"/>
  <c r="S6093" i="7"/>
  <c r="S6094" i="7"/>
  <c r="S6095" i="7"/>
  <c r="S6096" i="7"/>
  <c r="S6097" i="7"/>
  <c r="S6098" i="7"/>
  <c r="S6099" i="7"/>
  <c r="S6100" i="7"/>
  <c r="S6101" i="7"/>
  <c r="S6102" i="7"/>
  <c r="S6103" i="7"/>
  <c r="S6104" i="7"/>
  <c r="S6105" i="7"/>
  <c r="S6106" i="7"/>
  <c r="S6107" i="7"/>
  <c r="S6108" i="7"/>
  <c r="S6109" i="7"/>
  <c r="S6110" i="7"/>
  <c r="S6111" i="7"/>
  <c r="S6112" i="7"/>
  <c r="S6113" i="7"/>
  <c r="S6114" i="7"/>
  <c r="S6115" i="7"/>
  <c r="S6116" i="7"/>
  <c r="S6117" i="7"/>
  <c r="S6118" i="7"/>
  <c r="S6119" i="7"/>
  <c r="S6120" i="7"/>
  <c r="S6121" i="7"/>
  <c r="S6122" i="7"/>
  <c r="S6123" i="7"/>
  <c r="S6124" i="7"/>
  <c r="S6125" i="7"/>
  <c r="S6126" i="7"/>
  <c r="S6127" i="7"/>
  <c r="S6128" i="7"/>
  <c r="S6129" i="7"/>
  <c r="S6130" i="7"/>
  <c r="S6131" i="7"/>
  <c r="S6132" i="7"/>
  <c r="S6133" i="7"/>
  <c r="S6134" i="7"/>
  <c r="S6135" i="7"/>
  <c r="S6136" i="7"/>
  <c r="S6137" i="7"/>
  <c r="S6138" i="7"/>
  <c r="S6139" i="7"/>
  <c r="S6140" i="7"/>
  <c r="S6141" i="7"/>
  <c r="S6142" i="7"/>
  <c r="S6143" i="7"/>
  <c r="S6144" i="7"/>
  <c r="S6145" i="7"/>
  <c r="S6146" i="7"/>
  <c r="S6147" i="7"/>
  <c r="S6148" i="7"/>
  <c r="S6149" i="7"/>
  <c r="S6150" i="7"/>
  <c r="S6151" i="7"/>
  <c r="S6152" i="7"/>
  <c r="S6153" i="7"/>
  <c r="S6154" i="7"/>
  <c r="S6155" i="7"/>
  <c r="S6156" i="7"/>
  <c r="S6157" i="7"/>
  <c r="S6158" i="7"/>
  <c r="S6159" i="7"/>
  <c r="S6160" i="7"/>
  <c r="S6161" i="7"/>
  <c r="S6162" i="7"/>
  <c r="S6163" i="7"/>
  <c r="S6164" i="7"/>
  <c r="S6165" i="7"/>
  <c r="S6166" i="7"/>
  <c r="S6167" i="7"/>
  <c r="S6168" i="7"/>
  <c r="S6169" i="7"/>
  <c r="S6170" i="7"/>
  <c r="S6171" i="7"/>
  <c r="S6172" i="7"/>
  <c r="S6173" i="7"/>
  <c r="S6174" i="7"/>
  <c r="S6175" i="7"/>
  <c r="S6176" i="7"/>
  <c r="S6177" i="7"/>
  <c r="S6178" i="7"/>
  <c r="S6179" i="7"/>
  <c r="S6180" i="7"/>
  <c r="S6181" i="7"/>
  <c r="S6182" i="7"/>
  <c r="S6183" i="7"/>
  <c r="S6184" i="7"/>
  <c r="S6185" i="7"/>
  <c r="S6186" i="7"/>
  <c r="S6187" i="7"/>
  <c r="S6188" i="7"/>
  <c r="S6189" i="7"/>
  <c r="S6190" i="7"/>
  <c r="S6191" i="7"/>
  <c r="S6192" i="7"/>
  <c r="S6193" i="7"/>
  <c r="S6194" i="7"/>
  <c r="S6195" i="7"/>
  <c r="S6196" i="7"/>
  <c r="S6197" i="7"/>
  <c r="S6198" i="7"/>
  <c r="S6199" i="7"/>
  <c r="S6200" i="7"/>
  <c r="S6201" i="7"/>
  <c r="S6202" i="7"/>
  <c r="S6203" i="7"/>
  <c r="S6204" i="7"/>
  <c r="S6205" i="7"/>
  <c r="S6206" i="7"/>
  <c r="S6207" i="7"/>
  <c r="S6208" i="7"/>
  <c r="S6209" i="7"/>
  <c r="S6210" i="7"/>
  <c r="S6211" i="7"/>
  <c r="S6212" i="7"/>
  <c r="S6213" i="7"/>
  <c r="S6214" i="7"/>
  <c r="S6215" i="7"/>
  <c r="S6216" i="7"/>
  <c r="S6217" i="7"/>
  <c r="S6218" i="7"/>
  <c r="S6219" i="7"/>
  <c r="S6220" i="7"/>
  <c r="S6221" i="7"/>
  <c r="S6222" i="7"/>
  <c r="S6223" i="7"/>
  <c r="S6224" i="7"/>
  <c r="S6225" i="7"/>
  <c r="S6226" i="7"/>
  <c r="S6227" i="7"/>
  <c r="S6228" i="7"/>
  <c r="S6229" i="7"/>
  <c r="S6230" i="7"/>
  <c r="S6231" i="7"/>
  <c r="S6232" i="7"/>
  <c r="S6233" i="7"/>
  <c r="S6234" i="7"/>
  <c r="S6235" i="7"/>
  <c r="S6236" i="7"/>
  <c r="S6237" i="7"/>
  <c r="S6238" i="7"/>
  <c r="S6239" i="7"/>
  <c r="S6240" i="7"/>
  <c r="S6241" i="7"/>
  <c r="S6242" i="7"/>
  <c r="S6243" i="7"/>
  <c r="S6244" i="7"/>
  <c r="S6245" i="7"/>
  <c r="S6246" i="7"/>
  <c r="S6247" i="7"/>
  <c r="S6248" i="7"/>
  <c r="S6249" i="7"/>
  <c r="S6250" i="7"/>
  <c r="S6251" i="7"/>
  <c r="S6252" i="7"/>
  <c r="S6253" i="7"/>
  <c r="S6254" i="7"/>
  <c r="S6255" i="7"/>
  <c r="S6256" i="7"/>
  <c r="S6257" i="7"/>
  <c r="S6258" i="7"/>
  <c r="S6259" i="7"/>
  <c r="S6260" i="7"/>
  <c r="S6261" i="7"/>
  <c r="S6262" i="7"/>
  <c r="S6263" i="7"/>
  <c r="S6264" i="7"/>
  <c r="S6265" i="7"/>
  <c r="S6266" i="7"/>
  <c r="S6267" i="7"/>
  <c r="S6268" i="7"/>
  <c r="S6269" i="7"/>
  <c r="S6270" i="7"/>
  <c r="S6271" i="7"/>
  <c r="S6272" i="7"/>
  <c r="S6273" i="7"/>
  <c r="S6274" i="7"/>
  <c r="S6275" i="7"/>
  <c r="S6276" i="7"/>
  <c r="S6277" i="7"/>
  <c r="S6278" i="7"/>
  <c r="S6279" i="7"/>
  <c r="S6280" i="7"/>
  <c r="S6281" i="7"/>
  <c r="S6282" i="7"/>
  <c r="S6283" i="7"/>
  <c r="S6284" i="7"/>
  <c r="S6285" i="7"/>
  <c r="S6286" i="7"/>
  <c r="S6287" i="7"/>
  <c r="S6288" i="7"/>
  <c r="S6289" i="7"/>
  <c r="S6290" i="7"/>
  <c r="S6291" i="7"/>
  <c r="S6292" i="7"/>
  <c r="S6293" i="7"/>
  <c r="S6294" i="7"/>
  <c r="S6295" i="7"/>
  <c r="S6296" i="7"/>
  <c r="S6297" i="7"/>
  <c r="S6298" i="7"/>
  <c r="S6299" i="7"/>
  <c r="S6300" i="7"/>
  <c r="S6301" i="7"/>
  <c r="S6302" i="7"/>
  <c r="S6303" i="7"/>
  <c r="S6304" i="7"/>
  <c r="S6305" i="7"/>
  <c r="S6306" i="7"/>
  <c r="S6307" i="7"/>
  <c r="S6308" i="7"/>
  <c r="S6309" i="7"/>
  <c r="S6310" i="7"/>
  <c r="S6311" i="7"/>
  <c r="S6312" i="7"/>
  <c r="S6313" i="7"/>
  <c r="S6314" i="7"/>
  <c r="S6315" i="7"/>
  <c r="S6316" i="7"/>
  <c r="S6317" i="7"/>
  <c r="S6318" i="7"/>
  <c r="S6319" i="7"/>
  <c r="S6320" i="7"/>
  <c r="S6321" i="7"/>
  <c r="S6322" i="7"/>
  <c r="S6323" i="7"/>
  <c r="S6324" i="7"/>
  <c r="S6325" i="7"/>
  <c r="S6326" i="7"/>
  <c r="S6327" i="7"/>
  <c r="S6328" i="7"/>
  <c r="S6329" i="7"/>
  <c r="S6330" i="7"/>
  <c r="S6331" i="7"/>
  <c r="S6332" i="7"/>
  <c r="S6333" i="7"/>
  <c r="S6334" i="7"/>
  <c r="S6335" i="7"/>
  <c r="S6336" i="7"/>
  <c r="S6337" i="7"/>
  <c r="S6338" i="7"/>
  <c r="S6339" i="7"/>
  <c r="S6340" i="7"/>
  <c r="S6341" i="7"/>
  <c r="S6342" i="7"/>
  <c r="S6343" i="7"/>
  <c r="S6344" i="7"/>
  <c r="S6345" i="7"/>
  <c r="S6346" i="7"/>
  <c r="S6347" i="7"/>
  <c r="S6348" i="7"/>
  <c r="S6349" i="7"/>
  <c r="S6350" i="7"/>
  <c r="S6351" i="7"/>
  <c r="S6352" i="7"/>
  <c r="S6353" i="7"/>
  <c r="S6354" i="7"/>
  <c r="S6355" i="7"/>
  <c r="S6356" i="7"/>
  <c r="S6357" i="7"/>
  <c r="S6358" i="7"/>
  <c r="S6359" i="7"/>
  <c r="S6360" i="7"/>
  <c r="S6361" i="7"/>
  <c r="S6362" i="7"/>
  <c r="S6363" i="7"/>
  <c r="S6364" i="7"/>
  <c r="S6365" i="7"/>
  <c r="S6366" i="7"/>
  <c r="S6367" i="7"/>
  <c r="S6368" i="7"/>
  <c r="S6369" i="7"/>
  <c r="S6370" i="7"/>
  <c r="S6371" i="7"/>
  <c r="S6372" i="7"/>
  <c r="S6373" i="7"/>
  <c r="S6374" i="7"/>
  <c r="S6375" i="7"/>
  <c r="S6376" i="7"/>
  <c r="S6377" i="7"/>
  <c r="S6378" i="7"/>
  <c r="S6379" i="7"/>
  <c r="S6380" i="7"/>
  <c r="S6381" i="7"/>
  <c r="S6382" i="7"/>
  <c r="S6383" i="7"/>
  <c r="S6384" i="7"/>
  <c r="S6385" i="7"/>
  <c r="S6386" i="7"/>
  <c r="S6387" i="7"/>
  <c r="S6388" i="7"/>
  <c r="S6389" i="7"/>
  <c r="S6390" i="7"/>
  <c r="S6391" i="7"/>
  <c r="S6392" i="7"/>
  <c r="S6393" i="7"/>
  <c r="S6394" i="7"/>
  <c r="S6395" i="7"/>
  <c r="S6396" i="7"/>
  <c r="S6397" i="7"/>
  <c r="S6398" i="7"/>
  <c r="S6399" i="7"/>
  <c r="S6400" i="7"/>
  <c r="S6401" i="7"/>
  <c r="S6402" i="7"/>
  <c r="S6403" i="7"/>
  <c r="S6404" i="7"/>
  <c r="S6405" i="7"/>
  <c r="S6406" i="7"/>
  <c r="S6407" i="7"/>
  <c r="S6408" i="7"/>
  <c r="S6409" i="7"/>
  <c r="S6410" i="7"/>
  <c r="S6411" i="7"/>
  <c r="S6412" i="7"/>
  <c r="S6413" i="7"/>
  <c r="S6414" i="7"/>
  <c r="S6415" i="7"/>
  <c r="S6416" i="7"/>
  <c r="S6417" i="7"/>
  <c r="S6418" i="7"/>
  <c r="S6419" i="7"/>
  <c r="S6420" i="7"/>
  <c r="S6421" i="7"/>
  <c r="S6422" i="7"/>
  <c r="S6423" i="7"/>
  <c r="S6424" i="7"/>
  <c r="S6425" i="7"/>
  <c r="S6426" i="7"/>
  <c r="S6427" i="7"/>
  <c r="S6428" i="7"/>
  <c r="S6429" i="7"/>
  <c r="S6430" i="7"/>
  <c r="S6431" i="7"/>
  <c r="S6432" i="7"/>
  <c r="S6433" i="7"/>
  <c r="S6434" i="7"/>
  <c r="S6435" i="7"/>
  <c r="S6436" i="7"/>
  <c r="S6437" i="7"/>
  <c r="S6438" i="7"/>
  <c r="S6439" i="7"/>
  <c r="S6440" i="7"/>
  <c r="S6441" i="7"/>
  <c r="S6442" i="7"/>
  <c r="S6443" i="7"/>
  <c r="S6444" i="7"/>
  <c r="S6445" i="7"/>
  <c r="S6446" i="7"/>
  <c r="S6447" i="7"/>
  <c r="S6448" i="7"/>
  <c r="S6449" i="7"/>
  <c r="S6450" i="7"/>
  <c r="S6451" i="7"/>
  <c r="S6452" i="7"/>
  <c r="S6453" i="7"/>
  <c r="S6454" i="7"/>
  <c r="S6455" i="7"/>
  <c r="S6456" i="7"/>
  <c r="S6457" i="7"/>
  <c r="S6458" i="7"/>
  <c r="S6459" i="7"/>
  <c r="S6460" i="7"/>
  <c r="S6461" i="7"/>
  <c r="S6462" i="7"/>
  <c r="S6463" i="7"/>
  <c r="S6464" i="7"/>
  <c r="S6465" i="7"/>
  <c r="S6466" i="7"/>
  <c r="S6467" i="7"/>
  <c r="S6468" i="7"/>
  <c r="S6469" i="7"/>
  <c r="S6470" i="7"/>
  <c r="S6471" i="7"/>
  <c r="S6472" i="7"/>
  <c r="S6473" i="7"/>
  <c r="S6474" i="7"/>
  <c r="S6475" i="7"/>
  <c r="S6476" i="7"/>
  <c r="S6477" i="7"/>
  <c r="S6478" i="7"/>
  <c r="S6479" i="7"/>
  <c r="S6480" i="7"/>
  <c r="S6481" i="7"/>
  <c r="S6482" i="7"/>
  <c r="S6483" i="7"/>
  <c r="S6484" i="7"/>
  <c r="S6485" i="7"/>
  <c r="S6486" i="7"/>
  <c r="S6487" i="7"/>
  <c r="S6488" i="7"/>
  <c r="S6489" i="7"/>
  <c r="S6490" i="7"/>
  <c r="S6491" i="7"/>
  <c r="S6492" i="7"/>
  <c r="S6493" i="7"/>
  <c r="S6494" i="7"/>
  <c r="S6495" i="7"/>
  <c r="S6496" i="7"/>
  <c r="S6497" i="7"/>
  <c r="S6498" i="7"/>
  <c r="S6499" i="7"/>
  <c r="S6500" i="7"/>
  <c r="S6501" i="7"/>
  <c r="S6502" i="7"/>
  <c r="S6503" i="7"/>
  <c r="S6504" i="7"/>
  <c r="S6505" i="7"/>
  <c r="S6506" i="7"/>
  <c r="S6507" i="7"/>
  <c r="S6508" i="7"/>
  <c r="S6509" i="7"/>
  <c r="S6510" i="7"/>
  <c r="S6511" i="7"/>
  <c r="S6512" i="7"/>
  <c r="S6513" i="7"/>
  <c r="S6514" i="7"/>
  <c r="S6515" i="7"/>
  <c r="S6516" i="7"/>
  <c r="S6517" i="7"/>
  <c r="S6518" i="7"/>
  <c r="S6519" i="7"/>
  <c r="S6520" i="7"/>
  <c r="S6521" i="7"/>
  <c r="S6522" i="7"/>
  <c r="S6523" i="7"/>
  <c r="S6524" i="7"/>
  <c r="S6525" i="7"/>
  <c r="S6526" i="7"/>
  <c r="S6527" i="7"/>
  <c r="S6528" i="7"/>
  <c r="S6529" i="7"/>
  <c r="S6530" i="7"/>
  <c r="S6531" i="7"/>
  <c r="S6532" i="7"/>
  <c r="S6533" i="7"/>
  <c r="S6534" i="7"/>
  <c r="S6535" i="7"/>
  <c r="S6536" i="7"/>
  <c r="S6537" i="7"/>
  <c r="S6538" i="7"/>
  <c r="S6539" i="7"/>
  <c r="S6540" i="7"/>
  <c r="S6541" i="7"/>
  <c r="S6542" i="7"/>
  <c r="S6543" i="7"/>
  <c r="S6544" i="7"/>
  <c r="S6545" i="7"/>
  <c r="S6546" i="7"/>
  <c r="S6547" i="7"/>
  <c r="S6548" i="7"/>
  <c r="S6549" i="7"/>
  <c r="S6550" i="7"/>
  <c r="S6551" i="7"/>
  <c r="S6552" i="7"/>
  <c r="S6553" i="7"/>
  <c r="S6554" i="7"/>
  <c r="S6555" i="7"/>
  <c r="S6556" i="7"/>
  <c r="S6557" i="7"/>
  <c r="S6558" i="7"/>
  <c r="S6559" i="7"/>
  <c r="S6560" i="7"/>
  <c r="S6561" i="7"/>
  <c r="S6562" i="7"/>
  <c r="S6563" i="7"/>
  <c r="S6564" i="7"/>
  <c r="S6565" i="7"/>
  <c r="S6566" i="7"/>
  <c r="S6567" i="7"/>
  <c r="S6568" i="7"/>
  <c r="S6569" i="7"/>
  <c r="S6570" i="7"/>
  <c r="S6571" i="7"/>
  <c r="S6572" i="7"/>
  <c r="S6573" i="7"/>
  <c r="S6574" i="7"/>
  <c r="S6575" i="7"/>
  <c r="S6576" i="7"/>
  <c r="S6577" i="7"/>
  <c r="S6578" i="7"/>
  <c r="S6579" i="7"/>
  <c r="S6580" i="7"/>
  <c r="S6581" i="7"/>
  <c r="S6582" i="7"/>
  <c r="S6583" i="7"/>
  <c r="S6584" i="7"/>
  <c r="S6585" i="7"/>
  <c r="S6586" i="7"/>
  <c r="S6587" i="7"/>
  <c r="S6588" i="7"/>
  <c r="S6589" i="7"/>
  <c r="S6590" i="7"/>
  <c r="S6591" i="7"/>
  <c r="S6592" i="7"/>
  <c r="S6593" i="7"/>
  <c r="S6594" i="7"/>
  <c r="S6595" i="7"/>
  <c r="S6596" i="7"/>
  <c r="S6597" i="7"/>
  <c r="S6598" i="7"/>
  <c r="S6599" i="7"/>
  <c r="S6600" i="7"/>
  <c r="S6601" i="7"/>
  <c r="S6602" i="7"/>
  <c r="S6603" i="7"/>
  <c r="S6604" i="7"/>
  <c r="S6605" i="7"/>
  <c r="S6606" i="7"/>
  <c r="S6607" i="7"/>
  <c r="S6608" i="7"/>
  <c r="S6609" i="7"/>
  <c r="S6610" i="7"/>
  <c r="S6611" i="7"/>
  <c r="S6612" i="7"/>
  <c r="S6613" i="7"/>
  <c r="S6614" i="7"/>
  <c r="S6615" i="7"/>
  <c r="S6616" i="7"/>
  <c r="S6617" i="7"/>
  <c r="S6618" i="7"/>
  <c r="S6619" i="7"/>
  <c r="S6620" i="7"/>
  <c r="S6621" i="7"/>
  <c r="S6622" i="7"/>
  <c r="S6623" i="7"/>
  <c r="S6624" i="7"/>
  <c r="S6625" i="7"/>
  <c r="S6626" i="7"/>
  <c r="S6627" i="7"/>
  <c r="S6628" i="7"/>
  <c r="S6629" i="7"/>
  <c r="S6630" i="7"/>
  <c r="S6631" i="7"/>
  <c r="S6632" i="7"/>
  <c r="S6633" i="7"/>
  <c r="S6634" i="7"/>
  <c r="S6635" i="7"/>
  <c r="S6636" i="7"/>
  <c r="S6637" i="7"/>
  <c r="S6638" i="7"/>
  <c r="S6639" i="7"/>
  <c r="S6640" i="7"/>
  <c r="S6641" i="7"/>
  <c r="S6642" i="7"/>
  <c r="S6643" i="7"/>
  <c r="S6644" i="7"/>
  <c r="S6645" i="7"/>
  <c r="S6646" i="7"/>
  <c r="S6647" i="7"/>
  <c r="S6648" i="7"/>
  <c r="S6649" i="7"/>
  <c r="S6650" i="7"/>
  <c r="S6651" i="7"/>
  <c r="S6652" i="7"/>
  <c r="S6653" i="7"/>
  <c r="S6654" i="7"/>
  <c r="S6655" i="7"/>
  <c r="S6656" i="7"/>
  <c r="S6657" i="7"/>
  <c r="S6658" i="7"/>
  <c r="S6659" i="7"/>
  <c r="S6660" i="7"/>
  <c r="S6661" i="7"/>
  <c r="S6662" i="7"/>
  <c r="S6663" i="7"/>
  <c r="S6664" i="7"/>
  <c r="S6665" i="7"/>
  <c r="S6666" i="7"/>
  <c r="S6667" i="7"/>
  <c r="S6668" i="7"/>
  <c r="S6669" i="7"/>
  <c r="S6670" i="7"/>
  <c r="S6671" i="7"/>
  <c r="S6672" i="7"/>
  <c r="S6673" i="7"/>
  <c r="S6674" i="7"/>
  <c r="S6675" i="7"/>
  <c r="S6676" i="7"/>
  <c r="S6677" i="7"/>
  <c r="S6678" i="7"/>
  <c r="S6679" i="7"/>
  <c r="S6680" i="7"/>
  <c r="S6681" i="7"/>
  <c r="S6682" i="7"/>
  <c r="S6683" i="7"/>
  <c r="S6684" i="7"/>
  <c r="S6685" i="7"/>
  <c r="S6686" i="7"/>
  <c r="S6687" i="7"/>
  <c r="S6688" i="7"/>
  <c r="S6689" i="7"/>
  <c r="S6690" i="7"/>
  <c r="S6691" i="7"/>
  <c r="S6692" i="7"/>
  <c r="S6693" i="7"/>
  <c r="S6694" i="7"/>
  <c r="S6695" i="7"/>
  <c r="S6696" i="7"/>
  <c r="S6697" i="7"/>
  <c r="S6698" i="7"/>
  <c r="S6699" i="7"/>
  <c r="S6700" i="7"/>
  <c r="S6701" i="7"/>
  <c r="S6702" i="7"/>
  <c r="S6703" i="7"/>
  <c r="S6704" i="7"/>
  <c r="S6705" i="7"/>
  <c r="S6706" i="7"/>
  <c r="S6707" i="7"/>
  <c r="S6708" i="7"/>
  <c r="S6709" i="7"/>
  <c r="S6710" i="7"/>
  <c r="S6711" i="7"/>
  <c r="S6712" i="7"/>
  <c r="S6713" i="7"/>
  <c r="S6714" i="7"/>
  <c r="S6715" i="7"/>
  <c r="S6716" i="7"/>
  <c r="S6717" i="7"/>
  <c r="S6718" i="7"/>
  <c r="S6719" i="7"/>
  <c r="S6720" i="7"/>
  <c r="S6721" i="7"/>
  <c r="S6722" i="7"/>
  <c r="S6723" i="7"/>
  <c r="S6724" i="7"/>
  <c r="S6725" i="7"/>
  <c r="S6726" i="7"/>
  <c r="S6727" i="7"/>
  <c r="S6728" i="7"/>
  <c r="S6729" i="7"/>
  <c r="S6730" i="7"/>
  <c r="S6731" i="7"/>
  <c r="S6732" i="7"/>
  <c r="S6733" i="7"/>
  <c r="S6734" i="7"/>
  <c r="S6735" i="7"/>
  <c r="S6736" i="7"/>
  <c r="S6737" i="7"/>
  <c r="S6738" i="7"/>
  <c r="S6739" i="7"/>
  <c r="S6740" i="7"/>
  <c r="S6741" i="7"/>
  <c r="S6742" i="7"/>
  <c r="S6743" i="7"/>
  <c r="S6744" i="7"/>
  <c r="S6745" i="7"/>
  <c r="S6746" i="7"/>
  <c r="S6747" i="7"/>
  <c r="S6748" i="7"/>
  <c r="S6749" i="7"/>
  <c r="S6750" i="7"/>
  <c r="S6751" i="7"/>
  <c r="S6752" i="7"/>
  <c r="S6753" i="7"/>
  <c r="S6754" i="7"/>
  <c r="S6755" i="7"/>
  <c r="S6756" i="7"/>
  <c r="S6757" i="7"/>
  <c r="S6758" i="7"/>
  <c r="S6759" i="7"/>
  <c r="S6760" i="7"/>
  <c r="S6761" i="7"/>
  <c r="S6762" i="7"/>
  <c r="S6763" i="7"/>
  <c r="S6764" i="7"/>
  <c r="S6765" i="7"/>
  <c r="S6766" i="7"/>
  <c r="S6767" i="7"/>
  <c r="S6768" i="7"/>
  <c r="S6769" i="7"/>
  <c r="S6770" i="7"/>
  <c r="S6771" i="7"/>
  <c r="S6772" i="7"/>
  <c r="S6773" i="7"/>
  <c r="S6774" i="7"/>
  <c r="S6775" i="7"/>
  <c r="S6776" i="7"/>
  <c r="S6777" i="7"/>
  <c r="S6778" i="7"/>
  <c r="S6779" i="7"/>
  <c r="S6780" i="7"/>
  <c r="S6781" i="7"/>
  <c r="S6782" i="7"/>
  <c r="S6783" i="7"/>
  <c r="S6784" i="7"/>
  <c r="S6785" i="7"/>
  <c r="S6786" i="7"/>
  <c r="S6787" i="7"/>
  <c r="S6788" i="7"/>
  <c r="S6789" i="7"/>
  <c r="S6790" i="7"/>
  <c r="S6791" i="7"/>
  <c r="S6792" i="7"/>
  <c r="S6793" i="7"/>
  <c r="S6794" i="7"/>
  <c r="S6795" i="7"/>
  <c r="S6796" i="7"/>
  <c r="S6797" i="7"/>
  <c r="S6798" i="7"/>
  <c r="S6799" i="7"/>
  <c r="S6800" i="7"/>
  <c r="S6801" i="7"/>
  <c r="S6802" i="7"/>
  <c r="S6803" i="7"/>
  <c r="S6804" i="7"/>
  <c r="S6805" i="7"/>
  <c r="S6806" i="7"/>
  <c r="S6807" i="7"/>
  <c r="S6808" i="7"/>
  <c r="S6809" i="7"/>
  <c r="S6810" i="7"/>
  <c r="S6811" i="7"/>
  <c r="S6812" i="7"/>
  <c r="S6813" i="7"/>
  <c r="S6814" i="7"/>
  <c r="S6815" i="7"/>
  <c r="S6816" i="7"/>
  <c r="S6817" i="7"/>
  <c r="S6818" i="7"/>
  <c r="S6819" i="7"/>
  <c r="S6820" i="7"/>
  <c r="S6821" i="7"/>
  <c r="S6822" i="7"/>
  <c r="S6823" i="7"/>
  <c r="S6824" i="7"/>
  <c r="S6825" i="7"/>
  <c r="S6826" i="7"/>
  <c r="S6827" i="7"/>
  <c r="S6828" i="7"/>
  <c r="S6829" i="7"/>
  <c r="S6830" i="7"/>
  <c r="S6831" i="7"/>
  <c r="S6832" i="7"/>
  <c r="S6833" i="7"/>
  <c r="S6834" i="7"/>
  <c r="S6835" i="7"/>
  <c r="S6836" i="7"/>
  <c r="S6837" i="7"/>
  <c r="S6838" i="7"/>
  <c r="S6839" i="7"/>
  <c r="S6840" i="7"/>
  <c r="S6841" i="7"/>
  <c r="S6842" i="7"/>
  <c r="S6843" i="7"/>
  <c r="S6844" i="7"/>
  <c r="S6845" i="7"/>
  <c r="S6846" i="7"/>
  <c r="S6847" i="7"/>
  <c r="S6848" i="7"/>
  <c r="S6849" i="7"/>
  <c r="S6850" i="7"/>
  <c r="S6851" i="7"/>
  <c r="S6852" i="7"/>
  <c r="S6853" i="7"/>
  <c r="S6854" i="7"/>
  <c r="S6855" i="7"/>
  <c r="S6856" i="7"/>
  <c r="S6857" i="7"/>
  <c r="S6858" i="7"/>
  <c r="S6859" i="7"/>
  <c r="S6860" i="7"/>
  <c r="S6861" i="7"/>
  <c r="S6862" i="7"/>
  <c r="S6863" i="7"/>
  <c r="S6864" i="7"/>
  <c r="S6865" i="7"/>
  <c r="S6866" i="7"/>
  <c r="S6867" i="7"/>
  <c r="S6868" i="7"/>
  <c r="S6869" i="7"/>
  <c r="S6870" i="7"/>
  <c r="S6871" i="7"/>
  <c r="S6872" i="7"/>
  <c r="S6873" i="7"/>
  <c r="S6874" i="7"/>
  <c r="S6875" i="7"/>
  <c r="S6876" i="7"/>
  <c r="S6877" i="7"/>
  <c r="S6878" i="7"/>
  <c r="S6879" i="7"/>
  <c r="S6880" i="7"/>
  <c r="S6881" i="7"/>
  <c r="S6882" i="7"/>
  <c r="S6883" i="7"/>
  <c r="S6884" i="7"/>
  <c r="S6885" i="7"/>
  <c r="S6886" i="7"/>
  <c r="S6887" i="7"/>
  <c r="S6888" i="7"/>
  <c r="S6889" i="7"/>
  <c r="S6890" i="7"/>
  <c r="S6891" i="7"/>
  <c r="S6892" i="7"/>
  <c r="S6893" i="7"/>
  <c r="S6894" i="7"/>
  <c r="S6895" i="7"/>
  <c r="S6896" i="7"/>
  <c r="S6897" i="7"/>
  <c r="S6898" i="7"/>
  <c r="S6899" i="7"/>
  <c r="S6900" i="7"/>
  <c r="S6901" i="7"/>
  <c r="S6902" i="7"/>
  <c r="S6903" i="7"/>
  <c r="S6904" i="7"/>
  <c r="S6905" i="7"/>
  <c r="S6906" i="7"/>
  <c r="S6907" i="7"/>
  <c r="S6908" i="7"/>
  <c r="S6909" i="7"/>
  <c r="S6910" i="7"/>
  <c r="S6911" i="7"/>
  <c r="S6912" i="7"/>
  <c r="S6913" i="7"/>
  <c r="S6914" i="7"/>
  <c r="S6915" i="7"/>
  <c r="S6916" i="7"/>
  <c r="S6917" i="7"/>
  <c r="S6918" i="7"/>
  <c r="S6919" i="7"/>
  <c r="S6920" i="7"/>
  <c r="S6921" i="7"/>
  <c r="S6922" i="7"/>
  <c r="S6923" i="7"/>
  <c r="S6924" i="7"/>
  <c r="S6925" i="7"/>
  <c r="S6926" i="7"/>
  <c r="S6927" i="7"/>
  <c r="S6928" i="7"/>
  <c r="S6929" i="7"/>
  <c r="S6930" i="7"/>
  <c r="S6931" i="7"/>
  <c r="S6932" i="7"/>
  <c r="S6933" i="7"/>
  <c r="S6934" i="7"/>
  <c r="S6935" i="7"/>
  <c r="S6936" i="7"/>
  <c r="S6937" i="7"/>
  <c r="S6938" i="7"/>
  <c r="S6939" i="7"/>
  <c r="S6940" i="7"/>
  <c r="S6941" i="7"/>
  <c r="S6942" i="7"/>
  <c r="S6943" i="7"/>
  <c r="S6944" i="7"/>
  <c r="S6945" i="7"/>
  <c r="S6946" i="7"/>
  <c r="S6947" i="7"/>
  <c r="S6948" i="7"/>
  <c r="S6949" i="7"/>
  <c r="S6950" i="7"/>
  <c r="S6951" i="7"/>
  <c r="S6952" i="7"/>
  <c r="S6953" i="7"/>
  <c r="S6954" i="7"/>
  <c r="S6955" i="7"/>
  <c r="S6956" i="7"/>
  <c r="S6957" i="7"/>
  <c r="S6958" i="7"/>
  <c r="S6959" i="7"/>
  <c r="S6960" i="7"/>
  <c r="S6961" i="7"/>
  <c r="S6962" i="7"/>
  <c r="S6963" i="7"/>
  <c r="S6964" i="7"/>
  <c r="S6965" i="7"/>
  <c r="S6966" i="7"/>
  <c r="S6967" i="7"/>
  <c r="S6968" i="7"/>
  <c r="S6969" i="7"/>
  <c r="S6970" i="7"/>
  <c r="S6971" i="7"/>
  <c r="S6972" i="7"/>
  <c r="S6973" i="7"/>
  <c r="S6974" i="7"/>
  <c r="S6975" i="7"/>
  <c r="S6976" i="7"/>
  <c r="S6977" i="7"/>
  <c r="S6978" i="7"/>
  <c r="S6979" i="7"/>
  <c r="S6980" i="7"/>
  <c r="S6981" i="7"/>
  <c r="S6982" i="7"/>
  <c r="S6983" i="7"/>
  <c r="S6984" i="7"/>
  <c r="S6985" i="7"/>
  <c r="S6986" i="7"/>
  <c r="S6987" i="7"/>
  <c r="S6988" i="7"/>
  <c r="S6989" i="7"/>
  <c r="S6990" i="7"/>
  <c r="S6991" i="7"/>
  <c r="S6992" i="7"/>
  <c r="S6993" i="7"/>
  <c r="S6994" i="7"/>
  <c r="S6995" i="7"/>
  <c r="S6996" i="7"/>
  <c r="S6997" i="7"/>
  <c r="S6998" i="7"/>
  <c r="S6999" i="7"/>
  <c r="S7000" i="7"/>
  <c r="S7001" i="7"/>
  <c r="S7002" i="7"/>
  <c r="S7003" i="7"/>
  <c r="S7004" i="7"/>
  <c r="S7005" i="7"/>
  <c r="S7006" i="7"/>
  <c r="S7007" i="7"/>
  <c r="S7008" i="7"/>
  <c r="S7009" i="7"/>
  <c r="S7010" i="7"/>
  <c r="S7011" i="7"/>
  <c r="S7012" i="7"/>
  <c r="S7013" i="7"/>
  <c r="S7014" i="7"/>
  <c r="S7015" i="7"/>
  <c r="S7016" i="7"/>
  <c r="S7017" i="7"/>
  <c r="S7018" i="7"/>
  <c r="S7019" i="7"/>
  <c r="S7020" i="7"/>
  <c r="S7021" i="7"/>
  <c r="S7022" i="7"/>
  <c r="S7023" i="7"/>
  <c r="S7024" i="7"/>
  <c r="S7025" i="7"/>
  <c r="S7026" i="7"/>
  <c r="S7027" i="7"/>
  <c r="S7028" i="7"/>
  <c r="S7029" i="7"/>
  <c r="S7030" i="7"/>
  <c r="S7031" i="7"/>
  <c r="S7032" i="7"/>
  <c r="S7033" i="7"/>
  <c r="S7034" i="7"/>
  <c r="S7035" i="7"/>
  <c r="S7036" i="7"/>
  <c r="S7037" i="7"/>
  <c r="S7038" i="7"/>
  <c r="S7039" i="7"/>
  <c r="S7040" i="7"/>
  <c r="S7041" i="7"/>
  <c r="S7042" i="7"/>
  <c r="S7043" i="7"/>
  <c r="S7044" i="7"/>
  <c r="S7045" i="7"/>
  <c r="S7046" i="7"/>
  <c r="S7047" i="7"/>
  <c r="S7048" i="7"/>
  <c r="S7049" i="7"/>
  <c r="S7050" i="7"/>
  <c r="S7051" i="7"/>
  <c r="S7052" i="7"/>
  <c r="S7053" i="7"/>
  <c r="S7054" i="7"/>
  <c r="S7055" i="7"/>
  <c r="S7056" i="7"/>
  <c r="S7057" i="7"/>
  <c r="S7058" i="7"/>
  <c r="S7059" i="7"/>
  <c r="S7060" i="7"/>
  <c r="S7061" i="7"/>
  <c r="S7062" i="7"/>
  <c r="S7063" i="7"/>
  <c r="S7064" i="7"/>
  <c r="S7065" i="7"/>
  <c r="S7066" i="7"/>
  <c r="S7067" i="7"/>
  <c r="S7068" i="7"/>
  <c r="S7069" i="7"/>
  <c r="S7070" i="7"/>
  <c r="S7071" i="7"/>
  <c r="S7072" i="7"/>
  <c r="S7073" i="7"/>
  <c r="S7074" i="7"/>
  <c r="S7075" i="7"/>
  <c r="S7076" i="7"/>
  <c r="S7077" i="7"/>
  <c r="S7078" i="7"/>
  <c r="S7079" i="7"/>
  <c r="S7080" i="7"/>
  <c r="S7081" i="7"/>
  <c r="S7082" i="7"/>
  <c r="S7083" i="7"/>
  <c r="S7084" i="7"/>
  <c r="S7085" i="7"/>
  <c r="S7086" i="7"/>
  <c r="S7087" i="7"/>
  <c r="S7088" i="7"/>
  <c r="S7089" i="7"/>
  <c r="S7090" i="7"/>
  <c r="S7091" i="7"/>
  <c r="S7092" i="7"/>
  <c r="S7093" i="7"/>
  <c r="S7094" i="7"/>
  <c r="S7095" i="7"/>
  <c r="S7096" i="7"/>
  <c r="S7097" i="7"/>
  <c r="S7098" i="7"/>
  <c r="S7099" i="7"/>
  <c r="S7100" i="7"/>
  <c r="S7101" i="7"/>
  <c r="S7102" i="7"/>
  <c r="S7103" i="7"/>
  <c r="S7104" i="7"/>
  <c r="S7105" i="7"/>
  <c r="S7106" i="7"/>
  <c r="S7107" i="7"/>
  <c r="S7108" i="7"/>
  <c r="S7109" i="7"/>
  <c r="S7110" i="7"/>
  <c r="S7111" i="7"/>
  <c r="S7112" i="7"/>
  <c r="S7113" i="7"/>
  <c r="S7114" i="7"/>
  <c r="S7115" i="7"/>
  <c r="S7116" i="7"/>
  <c r="S7117" i="7"/>
  <c r="S7118" i="7"/>
  <c r="S7119" i="7"/>
  <c r="S7120" i="7"/>
  <c r="S7121" i="7"/>
  <c r="S7122" i="7"/>
  <c r="S7123" i="7"/>
  <c r="S7124" i="7"/>
  <c r="S7125" i="7"/>
  <c r="S7126" i="7"/>
  <c r="S7127" i="7"/>
  <c r="S7128" i="7"/>
  <c r="S7129" i="7"/>
  <c r="S7130" i="7"/>
  <c r="S7131" i="7"/>
  <c r="S7132" i="7"/>
  <c r="S7133" i="7"/>
  <c r="S7134" i="7"/>
  <c r="S7135" i="7"/>
  <c r="S7136" i="7"/>
  <c r="S7137" i="7"/>
  <c r="S7138" i="7"/>
  <c r="S7139" i="7"/>
  <c r="S7140" i="7"/>
  <c r="S7141" i="7"/>
  <c r="S7142" i="7"/>
  <c r="S7143" i="7"/>
  <c r="S7144" i="7"/>
  <c r="S7145" i="7"/>
  <c r="S7146" i="7"/>
  <c r="S7147" i="7"/>
  <c r="S7148" i="7"/>
  <c r="S7149" i="7"/>
  <c r="S7150" i="7"/>
  <c r="S7151" i="7"/>
  <c r="S7152" i="7"/>
  <c r="S7153" i="7"/>
  <c r="S7154" i="7"/>
  <c r="S7155" i="7"/>
  <c r="S7156" i="7"/>
  <c r="S7157" i="7"/>
  <c r="S7158" i="7"/>
  <c r="S7159" i="7"/>
  <c r="S7160" i="7"/>
  <c r="S7161" i="7"/>
  <c r="S7162" i="7"/>
  <c r="S7163" i="7"/>
  <c r="S7164" i="7"/>
  <c r="S7165" i="7"/>
  <c r="S7166" i="7"/>
  <c r="S7167" i="7"/>
  <c r="S7168" i="7"/>
  <c r="S7169" i="7"/>
  <c r="S7170" i="7"/>
  <c r="S7171" i="7"/>
  <c r="S7172" i="7"/>
  <c r="S7173" i="7"/>
  <c r="S7174" i="7"/>
  <c r="S7175" i="7"/>
  <c r="S7176" i="7"/>
  <c r="S7177" i="7"/>
  <c r="S7178" i="7"/>
  <c r="S7179" i="7"/>
  <c r="S7180" i="7"/>
  <c r="S7181" i="7"/>
  <c r="S7182" i="7"/>
  <c r="S7183" i="7"/>
  <c r="S7184" i="7"/>
  <c r="S7185" i="7"/>
  <c r="S7186" i="7"/>
  <c r="S7187" i="7"/>
  <c r="S7188" i="7"/>
  <c r="S7189" i="7"/>
  <c r="S7190" i="7"/>
  <c r="S7191" i="7"/>
  <c r="S7192" i="7"/>
  <c r="S7193" i="7"/>
  <c r="S7194" i="7"/>
  <c r="S7195" i="7"/>
  <c r="S7196" i="7"/>
  <c r="S7197" i="7"/>
  <c r="S7198" i="7"/>
  <c r="S7199" i="7"/>
  <c r="S7200" i="7"/>
  <c r="S7201" i="7"/>
  <c r="S7202" i="7"/>
  <c r="S7203" i="7"/>
  <c r="S7204" i="7"/>
  <c r="S7205" i="7"/>
  <c r="S7206" i="7"/>
  <c r="S7207" i="7"/>
  <c r="S7208" i="7"/>
  <c r="S7209" i="7"/>
  <c r="S7210" i="7"/>
  <c r="S7211" i="7"/>
  <c r="S7212" i="7"/>
  <c r="S7213" i="7"/>
  <c r="S7214" i="7"/>
  <c r="S7215" i="7"/>
  <c r="S7216" i="7"/>
  <c r="S7217" i="7"/>
  <c r="S7218" i="7"/>
  <c r="S7219" i="7"/>
  <c r="S7220" i="7"/>
  <c r="S7221" i="7"/>
  <c r="S7222" i="7"/>
  <c r="S7223" i="7"/>
  <c r="S7224" i="7"/>
  <c r="S7225" i="7"/>
  <c r="S7226" i="7"/>
  <c r="S7227" i="7"/>
  <c r="S7228" i="7"/>
  <c r="S7229" i="7"/>
  <c r="S7230" i="7"/>
  <c r="S7231" i="7"/>
  <c r="S7232" i="7"/>
  <c r="S7233" i="7"/>
  <c r="S7234" i="7"/>
  <c r="S7235" i="7"/>
  <c r="S7236" i="7"/>
  <c r="S7237" i="7"/>
  <c r="S7238" i="7"/>
  <c r="S7239" i="7"/>
  <c r="S7240" i="7"/>
  <c r="S7241" i="7"/>
  <c r="S7242" i="7"/>
  <c r="S7243" i="7"/>
  <c r="S7244" i="7"/>
  <c r="S7245" i="7"/>
  <c r="S7246" i="7"/>
  <c r="S7247" i="7"/>
  <c r="S7248" i="7"/>
  <c r="S7249" i="7"/>
  <c r="S7250" i="7"/>
  <c r="S7251" i="7"/>
  <c r="S7252" i="7"/>
  <c r="S7253" i="7"/>
  <c r="S7254" i="7"/>
  <c r="S7255" i="7"/>
  <c r="S7256" i="7"/>
  <c r="S7257" i="7"/>
  <c r="S7258" i="7"/>
  <c r="S7259" i="7"/>
  <c r="S7260" i="7"/>
  <c r="S7261" i="7"/>
  <c r="S7262" i="7"/>
  <c r="S7263" i="7"/>
  <c r="S7264" i="7"/>
  <c r="S7265" i="7"/>
  <c r="S7266" i="7"/>
  <c r="S7267" i="7"/>
  <c r="S7268" i="7"/>
  <c r="S7269" i="7"/>
  <c r="S7270" i="7"/>
  <c r="S7271" i="7"/>
  <c r="S7272" i="7"/>
  <c r="S7273" i="7"/>
  <c r="S7274" i="7"/>
  <c r="S7275" i="7"/>
  <c r="S7276" i="7"/>
  <c r="S7277" i="7"/>
  <c r="S7278" i="7"/>
  <c r="S7279" i="7"/>
  <c r="S7280" i="7"/>
  <c r="S7281" i="7"/>
  <c r="S7282" i="7"/>
  <c r="S7283" i="7"/>
  <c r="S7284" i="7"/>
  <c r="S7285" i="7"/>
  <c r="S7286" i="7"/>
  <c r="S7287" i="7"/>
  <c r="S7288" i="7"/>
  <c r="S7289" i="7"/>
  <c r="S7290" i="7"/>
  <c r="S7291" i="7"/>
  <c r="S7292" i="7"/>
  <c r="S7293" i="7"/>
  <c r="S7294" i="7"/>
  <c r="S7295" i="7"/>
  <c r="S7296" i="7"/>
  <c r="S7297" i="7"/>
  <c r="S7298" i="7"/>
  <c r="S7299" i="7"/>
  <c r="S7300" i="7"/>
  <c r="S7301" i="7"/>
  <c r="S7302" i="7"/>
  <c r="S7303" i="7"/>
  <c r="S7304" i="7"/>
  <c r="S7305" i="7"/>
  <c r="S7306" i="7"/>
  <c r="S7307" i="7"/>
  <c r="S7308" i="7"/>
  <c r="S7309" i="7"/>
  <c r="S7310" i="7"/>
  <c r="S7311" i="7"/>
  <c r="S7312" i="7"/>
  <c r="S7313" i="7"/>
  <c r="S7314" i="7"/>
  <c r="S7315" i="7"/>
  <c r="S7316" i="7"/>
  <c r="S7317" i="7"/>
  <c r="S7318" i="7"/>
  <c r="S7319" i="7"/>
  <c r="S7320" i="7"/>
  <c r="S7321" i="7"/>
  <c r="S7322" i="7"/>
  <c r="S7323" i="7"/>
  <c r="S7324" i="7"/>
  <c r="S7325" i="7"/>
  <c r="S7326" i="7"/>
  <c r="S7327" i="7"/>
  <c r="S7328" i="7"/>
  <c r="S7329" i="7"/>
  <c r="S7330" i="7"/>
  <c r="S7331" i="7"/>
  <c r="S7332" i="7"/>
  <c r="S7333" i="7"/>
  <c r="S7334" i="7"/>
  <c r="S7335" i="7"/>
  <c r="S7336" i="7"/>
  <c r="S7337" i="7"/>
  <c r="S7338" i="7"/>
  <c r="S7339" i="7"/>
  <c r="S7340" i="7"/>
  <c r="S7341" i="7"/>
  <c r="S7342" i="7"/>
  <c r="S7343" i="7"/>
  <c r="S7344" i="7"/>
  <c r="S7345" i="7"/>
  <c r="S7346" i="7"/>
  <c r="S7347" i="7"/>
  <c r="S7348" i="7"/>
  <c r="S7349" i="7"/>
  <c r="S7350" i="7"/>
  <c r="S7351" i="7"/>
  <c r="S7352" i="7"/>
  <c r="S7353" i="7"/>
  <c r="S7354" i="7"/>
  <c r="S7355" i="7"/>
  <c r="S7356" i="7"/>
  <c r="S7357" i="7"/>
  <c r="S7358" i="7"/>
  <c r="S7359" i="7"/>
  <c r="S7360" i="7"/>
  <c r="S7361" i="7"/>
  <c r="S7362" i="7"/>
  <c r="S7363" i="7"/>
  <c r="S7364" i="7"/>
  <c r="S7365" i="7"/>
  <c r="S7366" i="7"/>
  <c r="S7367" i="7"/>
  <c r="S7368" i="7"/>
  <c r="S7369" i="7"/>
  <c r="S7370" i="7"/>
  <c r="S7371" i="7"/>
  <c r="S7372" i="7"/>
  <c r="S7373" i="7"/>
  <c r="S7374" i="7"/>
  <c r="S7375" i="7"/>
  <c r="S7376" i="7"/>
  <c r="S7377" i="7"/>
  <c r="S7378" i="7"/>
  <c r="S7379" i="7"/>
  <c r="S7380" i="7"/>
  <c r="S7381" i="7"/>
  <c r="S7382" i="7"/>
  <c r="S7383" i="7"/>
  <c r="S7384" i="7"/>
  <c r="S7385" i="7"/>
  <c r="S7386" i="7"/>
  <c r="S7387" i="7"/>
  <c r="S7388" i="7"/>
  <c r="S7389" i="7"/>
  <c r="S7390" i="7"/>
  <c r="S7391" i="7"/>
  <c r="S7392" i="7"/>
  <c r="S7393" i="7"/>
  <c r="S7394" i="7"/>
  <c r="S7395" i="7"/>
  <c r="S7396" i="7"/>
  <c r="S7397" i="7"/>
  <c r="S7398" i="7"/>
  <c r="S7399" i="7"/>
  <c r="S7400" i="7"/>
  <c r="S7401" i="7"/>
  <c r="S7402" i="7"/>
  <c r="S7403" i="7"/>
  <c r="S7404" i="7"/>
  <c r="S7405" i="7"/>
  <c r="S7406" i="7"/>
  <c r="S7407" i="7"/>
  <c r="S7408" i="7"/>
  <c r="S7409" i="7"/>
  <c r="S7410" i="7"/>
  <c r="S7411" i="7"/>
  <c r="S7412" i="7"/>
  <c r="S7413" i="7"/>
  <c r="S7414" i="7"/>
  <c r="S7415" i="7"/>
  <c r="S7416" i="7"/>
  <c r="S7417" i="7"/>
  <c r="S7418" i="7"/>
  <c r="S7419" i="7"/>
  <c r="S7420" i="7"/>
  <c r="S7421" i="7"/>
  <c r="S7422" i="7"/>
  <c r="S7423" i="7"/>
  <c r="S7424" i="7"/>
  <c r="S7425" i="7"/>
  <c r="S7426" i="7"/>
  <c r="S7427" i="7"/>
  <c r="S7428" i="7"/>
  <c r="S7429" i="7"/>
  <c r="S7430" i="7"/>
  <c r="S7431" i="7"/>
  <c r="S7432" i="7"/>
  <c r="S7433" i="7"/>
  <c r="S7434" i="7"/>
  <c r="S7435" i="7"/>
  <c r="S7436" i="7"/>
  <c r="S7437" i="7"/>
  <c r="S7438" i="7"/>
  <c r="S7439" i="7"/>
  <c r="S7440" i="7"/>
  <c r="S7441" i="7"/>
  <c r="S7442" i="7"/>
  <c r="S7443" i="7"/>
  <c r="S7444" i="7"/>
  <c r="S7445" i="7"/>
  <c r="S7446" i="7"/>
  <c r="S7447" i="7"/>
  <c r="S7448" i="7"/>
  <c r="S7449" i="7"/>
  <c r="S7450" i="7"/>
  <c r="S7451" i="7"/>
  <c r="S7452" i="7"/>
  <c r="S7453" i="7"/>
  <c r="S7454" i="7"/>
  <c r="S7455" i="7"/>
  <c r="S7456" i="7"/>
  <c r="S7457" i="7"/>
  <c r="S7458" i="7"/>
  <c r="S7459" i="7"/>
  <c r="S7460" i="7"/>
  <c r="S7461" i="7"/>
  <c r="S7462" i="7"/>
  <c r="S7463" i="7"/>
  <c r="S7464" i="7"/>
  <c r="S7465" i="7"/>
  <c r="S7466" i="7"/>
  <c r="S7467" i="7"/>
  <c r="S7468" i="7"/>
  <c r="S7469" i="7"/>
  <c r="S7470" i="7"/>
  <c r="S7471" i="7"/>
  <c r="S7472" i="7"/>
  <c r="S7473" i="7"/>
  <c r="S7474" i="7"/>
  <c r="S7475" i="7"/>
  <c r="S7476" i="7"/>
  <c r="S7477" i="7"/>
  <c r="S7478" i="7"/>
  <c r="S7479" i="7"/>
  <c r="S7480" i="7"/>
  <c r="S7481" i="7"/>
  <c r="S7482" i="7"/>
  <c r="S7483" i="7"/>
  <c r="S7484" i="7"/>
  <c r="S7485" i="7"/>
  <c r="S7486" i="7"/>
  <c r="S7487" i="7"/>
  <c r="S7488" i="7"/>
  <c r="S7489" i="7"/>
  <c r="S7490" i="7"/>
  <c r="S7491" i="7"/>
  <c r="S7492" i="7"/>
  <c r="S7493" i="7"/>
  <c r="S7494" i="7"/>
  <c r="S7495" i="7"/>
  <c r="S7496" i="7"/>
  <c r="S7497" i="7"/>
  <c r="S7498" i="7"/>
  <c r="S7499" i="7"/>
  <c r="S7500" i="7"/>
  <c r="S7501" i="7"/>
  <c r="K12" i="7"/>
  <c r="S4232" i="7"/>
  <c r="S4234" i="7"/>
  <c r="S4244" i="7"/>
  <c r="S4246" i="7"/>
  <c r="S4256" i="7"/>
  <c r="S4258" i="7"/>
  <c r="S4268" i="7"/>
  <c r="S4270" i="7"/>
  <c r="S4280" i="7"/>
  <c r="S4282" i="7"/>
  <c r="S4292" i="7"/>
  <c r="S4294" i="7"/>
  <c r="S4304" i="7"/>
  <c r="S4306" i="7"/>
  <c r="S4316" i="7"/>
  <c r="S4318" i="7"/>
  <c r="S4328" i="7"/>
  <c r="S4330" i="7"/>
  <c r="S4340" i="7"/>
  <c r="S4342" i="7"/>
  <c r="S4352" i="7"/>
  <c r="S4354" i="7"/>
  <c r="S4364" i="7"/>
  <c r="S4366" i="7"/>
  <c r="S4376" i="7"/>
  <c r="S4378" i="7"/>
  <c r="S4388" i="7"/>
  <c r="S4390" i="7"/>
  <c r="S4400" i="7"/>
  <c r="S4402" i="7"/>
  <c r="S4412" i="7"/>
  <c r="S4414" i="7"/>
  <c r="S4424" i="7"/>
  <c r="S4426" i="7"/>
  <c r="S4436" i="7"/>
  <c r="S4438" i="7"/>
  <c r="S4448" i="7"/>
  <c r="S4450" i="7"/>
  <c r="S4460" i="7"/>
  <c r="S4462" i="7"/>
  <c r="S4472" i="7"/>
  <c r="S4474" i="7"/>
  <c r="S4484" i="7"/>
  <c r="S4486" i="7"/>
  <c r="S4496" i="7"/>
  <c r="S4498" i="7"/>
  <c r="S4508" i="7"/>
  <c r="S4510" i="7"/>
  <c r="S4520" i="7"/>
  <c r="S4522" i="7"/>
  <c r="S4532" i="7"/>
  <c r="S4534" i="7"/>
  <c r="S4544" i="7"/>
  <c r="S4546" i="7"/>
  <c r="S4556" i="7"/>
  <c r="S4558" i="7"/>
  <c r="S4568" i="7"/>
  <c r="S4570" i="7"/>
  <c r="S4580" i="7"/>
  <c r="S4582" i="7"/>
  <c r="S4592" i="7"/>
  <c r="S4594" i="7"/>
  <c r="S4604" i="7"/>
  <c r="S4606" i="7"/>
  <c r="S4616" i="7"/>
  <c r="S4618" i="7"/>
  <c r="S4628" i="7"/>
  <c r="S4630" i="7"/>
  <c r="S4640" i="7"/>
  <c r="S4642" i="7"/>
  <c r="S4652" i="7"/>
  <c r="S4654" i="7"/>
  <c r="S3803" i="7"/>
  <c r="S3805" i="7"/>
  <c r="S3815" i="7"/>
  <c r="S3817" i="7"/>
  <c r="S3827" i="7"/>
  <c r="S3829" i="7"/>
  <c r="S3839" i="7"/>
  <c r="S3841" i="7"/>
  <c r="S3851" i="7"/>
  <c r="S3853" i="7"/>
  <c r="S3863" i="7"/>
  <c r="S3865" i="7"/>
  <c r="S3875" i="7"/>
  <c r="S3877" i="7"/>
  <c r="S3886" i="7"/>
  <c r="S3887" i="7"/>
  <c r="S3889" i="7"/>
  <c r="S3898" i="7"/>
  <c r="S3899" i="7"/>
  <c r="S3901" i="7"/>
  <c r="S3910" i="7"/>
  <c r="S3911" i="7"/>
  <c r="S3913" i="7"/>
  <c r="S3922" i="7"/>
  <c r="S3923" i="7"/>
  <c r="S3924" i="7"/>
  <c r="S3925" i="7"/>
  <c r="S3934" i="7"/>
  <c r="S3935" i="7"/>
  <c r="S3936" i="7"/>
  <c r="S3937" i="7"/>
  <c r="S3946" i="7"/>
  <c r="S3947" i="7"/>
  <c r="S3948" i="7"/>
  <c r="S3949" i="7"/>
  <c r="S3958" i="7"/>
  <c r="S3959" i="7"/>
  <c r="S3960" i="7"/>
  <c r="S3961" i="7"/>
  <c r="S3962" i="7"/>
  <c r="S3970" i="7"/>
  <c r="S3971" i="7"/>
  <c r="S3972" i="7"/>
  <c r="S3973" i="7"/>
  <c r="S3974" i="7"/>
  <c r="S3982" i="7"/>
  <c r="S3983" i="7"/>
  <c r="S3984" i="7"/>
  <c r="S3985" i="7"/>
  <c r="S3986" i="7"/>
  <c r="S3991" i="7"/>
  <c r="S3992" i="7"/>
  <c r="S3993" i="7"/>
  <c r="S3994" i="7"/>
  <c r="S3995" i="7"/>
  <c r="S3996" i="7"/>
  <c r="S3997" i="7"/>
  <c r="S3998" i="7"/>
  <c r="S4003" i="7"/>
  <c r="S4004" i="7"/>
  <c r="S4005" i="7"/>
  <c r="S4006" i="7"/>
  <c r="S4007" i="7"/>
  <c r="S4008" i="7"/>
  <c r="S4009" i="7"/>
  <c r="S4010" i="7"/>
  <c r="S4015" i="7"/>
  <c r="S4016" i="7"/>
  <c r="S4017" i="7"/>
  <c r="S4018" i="7"/>
  <c r="S4019" i="7"/>
  <c r="S4020" i="7"/>
  <c r="S4021" i="7"/>
  <c r="S4022" i="7"/>
  <c r="S4027" i="7"/>
  <c r="S4028" i="7"/>
  <c r="S4029" i="7"/>
  <c r="S4030" i="7"/>
  <c r="S4031" i="7"/>
  <c r="S4032" i="7"/>
  <c r="S4033" i="7"/>
  <c r="S4034" i="7"/>
  <c r="S4039" i="7"/>
  <c r="S4040" i="7"/>
  <c r="S4041" i="7"/>
  <c r="S4042" i="7"/>
  <c r="S4043" i="7"/>
  <c r="S4044" i="7"/>
  <c r="S4045" i="7"/>
  <c r="S4046" i="7"/>
  <c r="S4050" i="7"/>
  <c r="S4051" i="7"/>
  <c r="S4052" i="7"/>
  <c r="S4053" i="7"/>
  <c r="S4054" i="7"/>
  <c r="S4055" i="7"/>
  <c r="S4056" i="7"/>
  <c r="S4057" i="7"/>
  <c r="S4058" i="7"/>
  <c r="S4061" i="7"/>
  <c r="S4062" i="7"/>
  <c r="S4063" i="7"/>
  <c r="S4064" i="7"/>
  <c r="S4065" i="7"/>
  <c r="S4066" i="7"/>
  <c r="S4067" i="7"/>
  <c r="S4068" i="7"/>
  <c r="S4069" i="7"/>
  <c r="S4070" i="7"/>
  <c r="S4073" i="7"/>
  <c r="S4074" i="7"/>
  <c r="S4075" i="7"/>
  <c r="S4076" i="7"/>
  <c r="S4077" i="7"/>
  <c r="S4078" i="7"/>
  <c r="S4079" i="7"/>
  <c r="S4080" i="7"/>
  <c r="S4081" i="7"/>
  <c r="S4082" i="7"/>
  <c r="S4085" i="7"/>
  <c r="S4086" i="7"/>
  <c r="S4087" i="7"/>
  <c r="S4088" i="7"/>
  <c r="S4089" i="7"/>
  <c r="S4090" i="7"/>
  <c r="S4091" i="7"/>
  <c r="S4092" i="7"/>
  <c r="S4093" i="7"/>
  <c r="S4094" i="7"/>
  <c r="S4097" i="7"/>
  <c r="S4098" i="7"/>
  <c r="S4099" i="7"/>
  <c r="S4100" i="7"/>
  <c r="S4101" i="7"/>
  <c r="S4102" i="7"/>
  <c r="S4103" i="7"/>
  <c r="S4104" i="7"/>
  <c r="S4105" i="7"/>
  <c r="S4106" i="7"/>
  <c r="S4108" i="7"/>
  <c r="S4109" i="7"/>
  <c r="S4110" i="7"/>
  <c r="S4111" i="7"/>
  <c r="S4112" i="7"/>
  <c r="S4113" i="7"/>
  <c r="S4114" i="7"/>
  <c r="S4115" i="7"/>
  <c r="S4116" i="7"/>
  <c r="S4117" i="7"/>
  <c r="S4118" i="7"/>
  <c r="S4120" i="7"/>
  <c r="S4121" i="7"/>
  <c r="S4122" i="7"/>
  <c r="S4123" i="7"/>
  <c r="S4124" i="7"/>
  <c r="S4125" i="7"/>
  <c r="S4126" i="7"/>
  <c r="S4127" i="7"/>
  <c r="S4128" i="7"/>
  <c r="S4129" i="7"/>
  <c r="S4130" i="7"/>
  <c r="S4131" i="7"/>
  <c r="S4132" i="7"/>
  <c r="S4133" i="7"/>
  <c r="S4134" i="7"/>
  <c r="S4135" i="7"/>
  <c r="S4136" i="7"/>
  <c r="S4137" i="7"/>
  <c r="S4138" i="7"/>
  <c r="S4139" i="7"/>
  <c r="S4140" i="7"/>
  <c r="S4141" i="7"/>
  <c r="S4142" i="7"/>
  <c r="S4143" i="7"/>
  <c r="S4144" i="7"/>
  <c r="S4145" i="7"/>
  <c r="S4146" i="7"/>
  <c r="S4147" i="7"/>
  <c r="S4148" i="7"/>
  <c r="S4149" i="7"/>
  <c r="S4150" i="7"/>
  <c r="S4151" i="7"/>
  <c r="S4152" i="7"/>
  <c r="S4153" i="7"/>
  <c r="S4154" i="7"/>
  <c r="S4155" i="7"/>
  <c r="S4156" i="7"/>
  <c r="S4157" i="7"/>
  <c r="S4158" i="7"/>
  <c r="S4159" i="7"/>
  <c r="S4160" i="7"/>
  <c r="S4161" i="7"/>
  <c r="S4162" i="7"/>
  <c r="S4163" i="7"/>
  <c r="S4164" i="7"/>
  <c r="S4165" i="7"/>
  <c r="S4166" i="7"/>
  <c r="S4167" i="7"/>
  <c r="S4168" i="7"/>
  <c r="S4169" i="7"/>
  <c r="S4170" i="7"/>
  <c r="S4171" i="7"/>
  <c r="S4172" i="7"/>
  <c r="S4173" i="7"/>
  <c r="S4174" i="7"/>
  <c r="S4175" i="7"/>
  <c r="S4176" i="7"/>
  <c r="S4177" i="7"/>
  <c r="S4178" i="7"/>
  <c r="S4179" i="7"/>
  <c r="S4180" i="7"/>
  <c r="S4181" i="7"/>
  <c r="S4182" i="7"/>
  <c r="S4183" i="7"/>
  <c r="S4184" i="7"/>
  <c r="S4185" i="7"/>
  <c r="S4186" i="7"/>
  <c r="S4187" i="7"/>
  <c r="S4188" i="7"/>
  <c r="S4189" i="7"/>
  <c r="S4190" i="7"/>
  <c r="S4191" i="7"/>
  <c r="S4192" i="7"/>
  <c r="S4193" i="7"/>
  <c r="S4194" i="7"/>
  <c r="S4195" i="7"/>
  <c r="S4196" i="7"/>
  <c r="S4197" i="7"/>
  <c r="S4198" i="7"/>
  <c r="S4199" i="7"/>
  <c r="S4200" i="7"/>
  <c r="S4201" i="7"/>
  <c r="S4202" i="7"/>
  <c r="S4203" i="7"/>
  <c r="S4204" i="7"/>
  <c r="S4205" i="7"/>
  <c r="S4206" i="7"/>
  <c r="S4207" i="7"/>
  <c r="S4208" i="7"/>
  <c r="S4209" i="7"/>
  <c r="S4210" i="7"/>
  <c r="S4211" i="7"/>
  <c r="S4212" i="7"/>
  <c r="S4213" i="7"/>
  <c r="S4214" i="7"/>
  <c r="S4215" i="7"/>
  <c r="S4216" i="7"/>
  <c r="S4217" i="7"/>
  <c r="S4218" i="7"/>
  <c r="S4219" i="7"/>
  <c r="S4220" i="7"/>
  <c r="S4221" i="7"/>
  <c r="S4222" i="7"/>
  <c r="S2002" i="7"/>
  <c r="S2003" i="7"/>
  <c r="S2004" i="7"/>
  <c r="S2005" i="7"/>
  <c r="S2006" i="7"/>
  <c r="S2007" i="7"/>
  <c r="S2008" i="7"/>
  <c r="S2009" i="7"/>
  <c r="S2010" i="7"/>
  <c r="S2011" i="7"/>
  <c r="S2012" i="7"/>
  <c r="S2013" i="7"/>
  <c r="S2014" i="7"/>
  <c r="S2015" i="7"/>
  <c r="S2016" i="7"/>
  <c r="S2017" i="7"/>
  <c r="S2018" i="7"/>
  <c r="S2019" i="7"/>
  <c r="S2020" i="7"/>
  <c r="S2021" i="7"/>
  <c r="S2022" i="7"/>
  <c r="S2023" i="7"/>
  <c r="S2024" i="7"/>
  <c r="S2025" i="7"/>
  <c r="S2026" i="7"/>
  <c r="S2027" i="7"/>
  <c r="S2028" i="7"/>
  <c r="S2029" i="7"/>
  <c r="S2030" i="7"/>
  <c r="S2031" i="7"/>
  <c r="S2032" i="7"/>
  <c r="S2033" i="7"/>
  <c r="S2034" i="7"/>
  <c r="S2035" i="7"/>
  <c r="S2036" i="7"/>
  <c r="S2037" i="7"/>
  <c r="S2038" i="7"/>
  <c r="S2039" i="7"/>
  <c r="S2040" i="7"/>
  <c r="S2041" i="7"/>
  <c r="S2042" i="7"/>
  <c r="S2043" i="7"/>
  <c r="S2044" i="7"/>
  <c r="S2045" i="7"/>
  <c r="S2046" i="7"/>
  <c r="S2047" i="7"/>
  <c r="S2048" i="7"/>
  <c r="S2049" i="7"/>
  <c r="S2050" i="7"/>
  <c r="S2051" i="7"/>
  <c r="S2052" i="7"/>
  <c r="S2053" i="7"/>
  <c r="S2054" i="7"/>
  <c r="S2055" i="7"/>
  <c r="S2056" i="7"/>
  <c r="S2057" i="7"/>
  <c r="S2058" i="7"/>
  <c r="S2059" i="7"/>
  <c r="S2060" i="7"/>
  <c r="S2061" i="7"/>
  <c r="S2062" i="7"/>
  <c r="S2063" i="7"/>
  <c r="S2064" i="7"/>
  <c r="S2065" i="7"/>
  <c r="S2066" i="7"/>
  <c r="S2067" i="7"/>
  <c r="S2068" i="7"/>
  <c r="S2069" i="7"/>
  <c r="S2070" i="7"/>
  <c r="S2071" i="7"/>
  <c r="S2072" i="7"/>
  <c r="S2073" i="7"/>
  <c r="S2074" i="7"/>
  <c r="S2075" i="7"/>
  <c r="S2076" i="7"/>
  <c r="S2077" i="7"/>
  <c r="S2078" i="7"/>
  <c r="S2079" i="7"/>
  <c r="S2080" i="7"/>
  <c r="S2081" i="7"/>
  <c r="S2082" i="7"/>
  <c r="S2083" i="7"/>
  <c r="S2084" i="7"/>
  <c r="S2085" i="7"/>
  <c r="S2086" i="7"/>
  <c r="S2087" i="7"/>
  <c r="S2088" i="7"/>
  <c r="S2089" i="7"/>
  <c r="S2090" i="7"/>
  <c r="S2091" i="7"/>
  <c r="S2092" i="7"/>
  <c r="S2093" i="7"/>
  <c r="S2094" i="7"/>
  <c r="S2095" i="7"/>
  <c r="S2096" i="7"/>
  <c r="S2097" i="7"/>
  <c r="S2098" i="7"/>
  <c r="S2099" i="7"/>
  <c r="S2100" i="7"/>
  <c r="S2101" i="7"/>
  <c r="S2102" i="7"/>
  <c r="S2103" i="7"/>
  <c r="S2104" i="7"/>
  <c r="S2105" i="7"/>
  <c r="S2106" i="7"/>
  <c r="S2107" i="7"/>
  <c r="S2108" i="7"/>
  <c r="S2109" i="7"/>
  <c r="S2110" i="7"/>
  <c r="S2111" i="7"/>
  <c r="S2112" i="7"/>
  <c r="S2113" i="7"/>
  <c r="S2114" i="7"/>
  <c r="S2115" i="7"/>
  <c r="S2116" i="7"/>
  <c r="S2117" i="7"/>
  <c r="S2118" i="7"/>
  <c r="S2119" i="7"/>
  <c r="S2120" i="7"/>
  <c r="S2121" i="7"/>
  <c r="S2122" i="7"/>
  <c r="S2123" i="7"/>
  <c r="S2124" i="7"/>
  <c r="S2125" i="7"/>
  <c r="S2126" i="7"/>
  <c r="S2127" i="7"/>
  <c r="S2128" i="7"/>
  <c r="S2129" i="7"/>
  <c r="S2130" i="7"/>
  <c r="S2131" i="7"/>
  <c r="S2132" i="7"/>
  <c r="S2133" i="7"/>
  <c r="S2134" i="7"/>
  <c r="S2135" i="7"/>
  <c r="S2136" i="7"/>
  <c r="S2137" i="7"/>
  <c r="S2138" i="7"/>
  <c r="S2139" i="7"/>
  <c r="S2140" i="7"/>
  <c r="S2141" i="7"/>
  <c r="S2142" i="7"/>
  <c r="S2143" i="7"/>
  <c r="S2144" i="7"/>
  <c r="S2145" i="7"/>
  <c r="S2146" i="7"/>
  <c r="S2147" i="7"/>
  <c r="S2148" i="7"/>
  <c r="S2149" i="7"/>
  <c r="S2150" i="7"/>
  <c r="S2151" i="7"/>
  <c r="S2152" i="7"/>
  <c r="S2153" i="7"/>
  <c r="S2154" i="7"/>
  <c r="S2155" i="7"/>
  <c r="S2156" i="7"/>
  <c r="S2157" i="7"/>
  <c r="S2158" i="7"/>
  <c r="S2159" i="7"/>
  <c r="S2160" i="7"/>
  <c r="S2161" i="7"/>
  <c r="S2162" i="7"/>
  <c r="S2163" i="7"/>
  <c r="S2164" i="7"/>
  <c r="S2165" i="7"/>
  <c r="S2166" i="7"/>
  <c r="S2167" i="7"/>
  <c r="S2168" i="7"/>
  <c r="S2169" i="7"/>
  <c r="S2170" i="7"/>
  <c r="S2171" i="7"/>
  <c r="S2172" i="7"/>
  <c r="S2173" i="7"/>
  <c r="S2174" i="7"/>
  <c r="S2175" i="7"/>
  <c r="S2176" i="7"/>
  <c r="S2177" i="7"/>
  <c r="S2178" i="7"/>
  <c r="S2179" i="7"/>
  <c r="S2180" i="7"/>
  <c r="S2181" i="7"/>
  <c r="S2182" i="7"/>
  <c r="S2183" i="7"/>
  <c r="S2184" i="7"/>
  <c r="S2185" i="7"/>
  <c r="S2186" i="7"/>
  <c r="S2187" i="7"/>
  <c r="S2188" i="7"/>
  <c r="S2189" i="7"/>
  <c r="S2190" i="7"/>
  <c r="S2191" i="7"/>
  <c r="S2192" i="7"/>
  <c r="S2193" i="7"/>
  <c r="S2194" i="7"/>
  <c r="S2195" i="7"/>
  <c r="S2196" i="7"/>
  <c r="S2197" i="7"/>
  <c r="S2198" i="7"/>
  <c r="S2199" i="7"/>
  <c r="S2200" i="7"/>
  <c r="S2201" i="7"/>
  <c r="S2202" i="7"/>
  <c r="S2203" i="7"/>
  <c r="S2204" i="7"/>
  <c r="S2205" i="7"/>
  <c r="S2206" i="7"/>
  <c r="S2207" i="7"/>
  <c r="S2208" i="7"/>
  <c r="S2209" i="7"/>
  <c r="S2210" i="7"/>
  <c r="S2211" i="7"/>
  <c r="S2212" i="7"/>
  <c r="S2213" i="7"/>
  <c r="S2214" i="7"/>
  <c r="S2215" i="7"/>
  <c r="S2216" i="7"/>
  <c r="S2217" i="7"/>
  <c r="S2218" i="7"/>
  <c r="S2219" i="7"/>
  <c r="S2220" i="7"/>
  <c r="S2221" i="7"/>
  <c r="S2222" i="7"/>
  <c r="S2223" i="7"/>
  <c r="S2224" i="7"/>
  <c r="S2225" i="7"/>
  <c r="S2226" i="7"/>
  <c r="S2227" i="7"/>
  <c r="S2228" i="7"/>
  <c r="S2229" i="7"/>
  <c r="S2230" i="7"/>
  <c r="S2231" i="7"/>
  <c r="S2232" i="7"/>
  <c r="S2233" i="7"/>
  <c r="S2234" i="7"/>
  <c r="S2235" i="7"/>
  <c r="S2236" i="7"/>
  <c r="S2237" i="7"/>
  <c r="S2238" i="7"/>
  <c r="S2239" i="7"/>
  <c r="S2240" i="7"/>
  <c r="S2241" i="7"/>
  <c r="S2242" i="7"/>
  <c r="S2243" i="7"/>
  <c r="S2244" i="7"/>
  <c r="S2245" i="7"/>
  <c r="S2246" i="7"/>
  <c r="S2247" i="7"/>
  <c r="S2248" i="7"/>
  <c r="S2249" i="7"/>
  <c r="S2250" i="7"/>
  <c r="S2251" i="7"/>
  <c r="S2252" i="7"/>
  <c r="S2253" i="7"/>
  <c r="S2254" i="7"/>
  <c r="S2255" i="7"/>
  <c r="S2256" i="7"/>
  <c r="S2257" i="7"/>
  <c r="S2258" i="7"/>
  <c r="S2259" i="7"/>
  <c r="S2260" i="7"/>
  <c r="S2261" i="7"/>
  <c r="S2262" i="7"/>
  <c r="S2263" i="7"/>
  <c r="S2264" i="7"/>
  <c r="S2265" i="7"/>
  <c r="S2266" i="7"/>
  <c r="S2267" i="7"/>
  <c r="S2268" i="7"/>
  <c r="S2269" i="7"/>
  <c r="S2270" i="7"/>
  <c r="S2271" i="7"/>
  <c r="S2272" i="7"/>
  <c r="S2273" i="7"/>
  <c r="S2274" i="7"/>
  <c r="S2275" i="7"/>
  <c r="S2276" i="7"/>
  <c r="S2277" i="7"/>
  <c r="S2278" i="7"/>
  <c r="S2279" i="7"/>
  <c r="S2280" i="7"/>
  <c r="S2281" i="7"/>
  <c r="S2282" i="7"/>
  <c r="S2283" i="7"/>
  <c r="S2284" i="7"/>
  <c r="S2285" i="7"/>
  <c r="S2286" i="7"/>
  <c r="S2287" i="7"/>
  <c r="S2288" i="7"/>
  <c r="S2289" i="7"/>
  <c r="S2290" i="7"/>
  <c r="S2291" i="7"/>
  <c r="S2292" i="7"/>
  <c r="S2293" i="7"/>
  <c r="S2294" i="7"/>
  <c r="S2295" i="7"/>
  <c r="S2296" i="7"/>
  <c r="S2297" i="7"/>
  <c r="S2298" i="7"/>
  <c r="S2299" i="7"/>
  <c r="S2300" i="7"/>
  <c r="S2301" i="7"/>
  <c r="S2302" i="7"/>
  <c r="S2303" i="7"/>
  <c r="S2304" i="7"/>
  <c r="S2305" i="7"/>
  <c r="S2306" i="7"/>
  <c r="S2307" i="7"/>
  <c r="S2308" i="7"/>
  <c r="S2309" i="7"/>
  <c r="S2310" i="7"/>
  <c r="S2311" i="7"/>
  <c r="S2312" i="7"/>
  <c r="S2313" i="7"/>
  <c r="S2314" i="7"/>
  <c r="S2315" i="7"/>
  <c r="S2316" i="7"/>
  <c r="S2317" i="7"/>
  <c r="S2318" i="7"/>
  <c r="S2319" i="7"/>
  <c r="S2320" i="7"/>
  <c r="S2321" i="7"/>
  <c r="S2322" i="7"/>
  <c r="S2323" i="7"/>
  <c r="S2324" i="7"/>
  <c r="S2325" i="7"/>
  <c r="S2326" i="7"/>
  <c r="S2327" i="7"/>
  <c r="S2328" i="7"/>
  <c r="S2329" i="7"/>
  <c r="S2330" i="7"/>
  <c r="S2331" i="7"/>
  <c r="S2332" i="7"/>
  <c r="S2333" i="7"/>
  <c r="S2334" i="7"/>
  <c r="S2335" i="7"/>
  <c r="S2336" i="7"/>
  <c r="S2337" i="7"/>
  <c r="S2338" i="7"/>
  <c r="S2339" i="7"/>
  <c r="S2340" i="7"/>
  <c r="S2341" i="7"/>
  <c r="S2342" i="7"/>
  <c r="S2343" i="7"/>
  <c r="S2344" i="7"/>
  <c r="S2345" i="7"/>
  <c r="S2346" i="7"/>
  <c r="S2347" i="7"/>
  <c r="S2348" i="7"/>
  <c r="S2349" i="7"/>
  <c r="S2350" i="7"/>
  <c r="S2351" i="7"/>
  <c r="S2352" i="7"/>
  <c r="S2353" i="7"/>
  <c r="S2354" i="7"/>
  <c r="S2355" i="7"/>
  <c r="S2356" i="7"/>
  <c r="S2357" i="7"/>
  <c r="S2358" i="7"/>
  <c r="S2359" i="7"/>
  <c r="S2360" i="7"/>
  <c r="S2361" i="7"/>
  <c r="S2362" i="7"/>
  <c r="S2363" i="7"/>
  <c r="S2364" i="7"/>
  <c r="S2365" i="7"/>
  <c r="S2366" i="7"/>
  <c r="S2367" i="7"/>
  <c r="S2368" i="7"/>
  <c r="S2369" i="7"/>
  <c r="S2370" i="7"/>
  <c r="S2371" i="7"/>
  <c r="S2372" i="7"/>
  <c r="S2373" i="7"/>
  <c r="S2374" i="7"/>
  <c r="S2375" i="7"/>
  <c r="S2376" i="7"/>
  <c r="S2377" i="7"/>
  <c r="S2378" i="7"/>
  <c r="S2379" i="7"/>
  <c r="S2380" i="7"/>
  <c r="S2381" i="7"/>
  <c r="S2382" i="7"/>
  <c r="S2383" i="7"/>
  <c r="S2384" i="7"/>
  <c r="S2385" i="7"/>
  <c r="S2386" i="7"/>
  <c r="S2387" i="7"/>
  <c r="S2388" i="7"/>
  <c r="S2389" i="7"/>
  <c r="S2390" i="7"/>
  <c r="S2391" i="7"/>
  <c r="S2392" i="7"/>
  <c r="S2393" i="7"/>
  <c r="S2394" i="7"/>
  <c r="S2395" i="7"/>
  <c r="S2396" i="7"/>
  <c r="S2397" i="7"/>
  <c r="S2398" i="7"/>
  <c r="S2399" i="7"/>
  <c r="S2400" i="7"/>
  <c r="S2401" i="7"/>
  <c r="S2402" i="7"/>
  <c r="S2403" i="7"/>
  <c r="S2404" i="7"/>
  <c r="S2405" i="7"/>
  <c r="S2406" i="7"/>
  <c r="S2407" i="7"/>
  <c r="S2408" i="7"/>
  <c r="S2409" i="7"/>
  <c r="S2410" i="7"/>
  <c r="S2411" i="7"/>
  <c r="S2412" i="7"/>
  <c r="S2413" i="7"/>
  <c r="S2414" i="7"/>
  <c r="S2415" i="7"/>
  <c r="S2416" i="7"/>
  <c r="S2417" i="7"/>
  <c r="S2418" i="7"/>
  <c r="S2419" i="7"/>
  <c r="S2420" i="7"/>
  <c r="S2421" i="7"/>
  <c r="S2422" i="7"/>
  <c r="S2423" i="7"/>
  <c r="S2424" i="7"/>
  <c r="S2425" i="7"/>
  <c r="S2426" i="7"/>
  <c r="S2427" i="7"/>
  <c r="S2428" i="7"/>
  <c r="S2429" i="7"/>
  <c r="S2430" i="7"/>
  <c r="S2431" i="7"/>
  <c r="S2432" i="7"/>
  <c r="S2433" i="7"/>
  <c r="S2434" i="7"/>
  <c r="S2435" i="7"/>
  <c r="S2436" i="7"/>
  <c r="S2437" i="7"/>
  <c r="S2438" i="7"/>
  <c r="S2439" i="7"/>
  <c r="S2440" i="7"/>
  <c r="S2441" i="7"/>
  <c r="S2442" i="7"/>
  <c r="S2443" i="7"/>
  <c r="S2444" i="7"/>
  <c r="S2445" i="7"/>
  <c r="S2446" i="7"/>
  <c r="S2447" i="7"/>
  <c r="S2448" i="7"/>
  <c r="S2449" i="7"/>
  <c r="S2450" i="7"/>
  <c r="S2451" i="7"/>
  <c r="S2452" i="7"/>
  <c r="S2453" i="7"/>
  <c r="S2454" i="7"/>
  <c r="S2455" i="7"/>
  <c r="S2456" i="7"/>
  <c r="S2457" i="7"/>
  <c r="S2458" i="7"/>
  <c r="S2459" i="7"/>
  <c r="S2460" i="7"/>
  <c r="S2461" i="7"/>
  <c r="S2462" i="7"/>
  <c r="S2463" i="7"/>
  <c r="S2464" i="7"/>
  <c r="S2465" i="7"/>
  <c r="S2466" i="7"/>
  <c r="S2467" i="7"/>
  <c r="S2468" i="7"/>
  <c r="S2469" i="7"/>
  <c r="S2470" i="7"/>
  <c r="S2471" i="7"/>
  <c r="S2472" i="7"/>
  <c r="S2473" i="7"/>
  <c r="S2474" i="7"/>
  <c r="S2475" i="7"/>
  <c r="S2476" i="7"/>
  <c r="S2477" i="7"/>
  <c r="S2478" i="7"/>
  <c r="S2479" i="7"/>
  <c r="S2480" i="7"/>
  <c r="S2481" i="7"/>
  <c r="S2482" i="7"/>
  <c r="S2483" i="7"/>
  <c r="S2484" i="7"/>
  <c r="S2485" i="7"/>
  <c r="S2486" i="7"/>
  <c r="S2487" i="7"/>
  <c r="S2488" i="7"/>
  <c r="S2489" i="7"/>
  <c r="S2490" i="7"/>
  <c r="S2491" i="7"/>
  <c r="S2492" i="7"/>
  <c r="S2493" i="7"/>
  <c r="S2494" i="7"/>
  <c r="S2495" i="7"/>
  <c r="S2496" i="7"/>
  <c r="S2497" i="7"/>
  <c r="S2498" i="7"/>
  <c r="S2499" i="7"/>
  <c r="S2500" i="7"/>
  <c r="S2501" i="7"/>
  <c r="S2502" i="7"/>
  <c r="S2503" i="7"/>
  <c r="S2504" i="7"/>
  <c r="S2505" i="7"/>
  <c r="S2506" i="7"/>
  <c r="S2507" i="7"/>
  <c r="S2508" i="7"/>
  <c r="S2509" i="7"/>
  <c r="S2510" i="7"/>
  <c r="S2511" i="7"/>
  <c r="S2512" i="7"/>
  <c r="S2513" i="7"/>
  <c r="S2514" i="7"/>
  <c r="S2515" i="7"/>
  <c r="S2516" i="7"/>
  <c r="S2517" i="7"/>
  <c r="S2518" i="7"/>
  <c r="S2519" i="7"/>
  <c r="S2520" i="7"/>
  <c r="S2521" i="7"/>
  <c r="S2522" i="7"/>
  <c r="S2523" i="7"/>
  <c r="S2524" i="7"/>
  <c r="S2525" i="7"/>
  <c r="S2526" i="7"/>
  <c r="S2527" i="7"/>
  <c r="S2528" i="7"/>
  <c r="S2529" i="7"/>
  <c r="S2530" i="7"/>
  <c r="S2531" i="7"/>
  <c r="S2532" i="7"/>
  <c r="S2533" i="7"/>
  <c r="S2534" i="7"/>
  <c r="S2535" i="7"/>
  <c r="S2536" i="7"/>
  <c r="S2537" i="7"/>
  <c r="S2538" i="7"/>
  <c r="S2539" i="7"/>
  <c r="S2540" i="7"/>
  <c r="S2541" i="7"/>
  <c r="S2542" i="7"/>
  <c r="S2543" i="7"/>
  <c r="S2544" i="7"/>
  <c r="S2545" i="7"/>
  <c r="S2546" i="7"/>
  <c r="S2547" i="7"/>
  <c r="S2548" i="7"/>
  <c r="S2549" i="7"/>
  <c r="S2550" i="7"/>
  <c r="S2551" i="7"/>
  <c r="S2552" i="7"/>
  <c r="S2553" i="7"/>
  <c r="S2554" i="7"/>
  <c r="S2555" i="7"/>
  <c r="S2556" i="7"/>
  <c r="S2557" i="7"/>
  <c r="S2558" i="7"/>
  <c r="S2559" i="7"/>
  <c r="S2560" i="7"/>
  <c r="S2561" i="7"/>
  <c r="S2562" i="7"/>
  <c r="S2563" i="7"/>
  <c r="S2564" i="7"/>
  <c r="S2565" i="7"/>
  <c r="S2566" i="7"/>
  <c r="S2567" i="7"/>
  <c r="S2568" i="7"/>
  <c r="S2569" i="7"/>
  <c r="S2570" i="7"/>
  <c r="S2571" i="7"/>
  <c r="S2572" i="7"/>
  <c r="S2573" i="7"/>
  <c r="S2574" i="7"/>
  <c r="S2575" i="7"/>
  <c r="S2576" i="7"/>
  <c r="S2577" i="7"/>
  <c r="S2578" i="7"/>
  <c r="S2579" i="7"/>
  <c r="S2580" i="7"/>
  <c r="S2581" i="7"/>
  <c r="S2582" i="7"/>
  <c r="S2583" i="7"/>
  <c r="S2584" i="7"/>
  <c r="S2585" i="7"/>
  <c r="S2586" i="7"/>
  <c r="S2587" i="7"/>
  <c r="S2588" i="7"/>
  <c r="S2589" i="7"/>
  <c r="S2590" i="7"/>
  <c r="S2591" i="7"/>
  <c r="S2592" i="7"/>
  <c r="S2593" i="7"/>
  <c r="S2594" i="7"/>
  <c r="S2595" i="7"/>
  <c r="S2596" i="7"/>
  <c r="S2597" i="7"/>
  <c r="S2598" i="7"/>
  <c r="S2599" i="7"/>
  <c r="S2600" i="7"/>
  <c r="S2601" i="7"/>
  <c r="S2602" i="7"/>
  <c r="S2603" i="7"/>
  <c r="S2604" i="7"/>
  <c r="S2605" i="7"/>
  <c r="S2606" i="7"/>
  <c r="S2607" i="7"/>
  <c r="S2608" i="7"/>
  <c r="S2609" i="7"/>
  <c r="S2610" i="7"/>
  <c r="S2611" i="7"/>
  <c r="S2612" i="7"/>
  <c r="S2613" i="7"/>
  <c r="S2614" i="7"/>
  <c r="S2615" i="7"/>
  <c r="S2616" i="7"/>
  <c r="S2617" i="7"/>
  <c r="S2618" i="7"/>
  <c r="S2619" i="7"/>
  <c r="S2620" i="7"/>
  <c r="S2621" i="7"/>
  <c r="S2622" i="7"/>
  <c r="S2623" i="7"/>
  <c r="S2624" i="7"/>
  <c r="S2625" i="7"/>
  <c r="S2626" i="7"/>
  <c r="S2627" i="7"/>
  <c r="S2628" i="7"/>
  <c r="S2629" i="7"/>
  <c r="S2630" i="7"/>
  <c r="S2631" i="7"/>
  <c r="S2632" i="7"/>
  <c r="S2633" i="7"/>
  <c r="S2634" i="7"/>
  <c r="S2635" i="7"/>
  <c r="S2636" i="7"/>
  <c r="S2637" i="7"/>
  <c r="S2638" i="7"/>
  <c r="S2639" i="7"/>
  <c r="S2640" i="7"/>
  <c r="S2641" i="7"/>
  <c r="S2642" i="7"/>
  <c r="S2643" i="7"/>
  <c r="S2644" i="7"/>
  <c r="S2645" i="7"/>
  <c r="S2646" i="7"/>
  <c r="S2647" i="7"/>
  <c r="S2648" i="7"/>
  <c r="S2649" i="7"/>
  <c r="S2650" i="7"/>
  <c r="S2651" i="7"/>
  <c r="S2652" i="7"/>
  <c r="S2653" i="7"/>
  <c r="S2654" i="7"/>
  <c r="S2655" i="7"/>
  <c r="S2656" i="7"/>
  <c r="S2657" i="7"/>
  <c r="S2658" i="7"/>
  <c r="S2659" i="7"/>
  <c r="S2660" i="7"/>
  <c r="S2661" i="7"/>
  <c r="S2662" i="7"/>
  <c r="S2663" i="7"/>
  <c r="S2664" i="7"/>
  <c r="S2665" i="7"/>
  <c r="S2666" i="7"/>
  <c r="S2667" i="7"/>
  <c r="S2668" i="7"/>
  <c r="S2669" i="7"/>
  <c r="S2670" i="7"/>
  <c r="S2671" i="7"/>
  <c r="S2672" i="7"/>
  <c r="S2673" i="7"/>
  <c r="S2674" i="7"/>
  <c r="S2675" i="7"/>
  <c r="S2676" i="7"/>
  <c r="S2677" i="7"/>
  <c r="S2678" i="7"/>
  <c r="S2679" i="7"/>
  <c r="S2680" i="7"/>
  <c r="S2681" i="7"/>
  <c r="S2682" i="7"/>
  <c r="S2683" i="7"/>
  <c r="S2684" i="7"/>
  <c r="S2685" i="7"/>
  <c r="S2686" i="7"/>
  <c r="S2687" i="7"/>
  <c r="S2688" i="7"/>
  <c r="S2689" i="7"/>
  <c r="S2690" i="7"/>
  <c r="S2691" i="7"/>
  <c r="S2692" i="7"/>
  <c r="S2693" i="7"/>
  <c r="S2694" i="7"/>
  <c r="S2695" i="7"/>
  <c r="S2696" i="7"/>
  <c r="S2697" i="7"/>
  <c r="S2698" i="7"/>
  <c r="S2699" i="7"/>
  <c r="S2700" i="7"/>
  <c r="S2701" i="7"/>
  <c r="S2702" i="7"/>
  <c r="S2703" i="7"/>
  <c r="S2704" i="7"/>
  <c r="S2705" i="7"/>
  <c r="S2706" i="7"/>
  <c r="S2707" i="7"/>
  <c r="S2708" i="7"/>
  <c r="S2709" i="7"/>
  <c r="S2710" i="7"/>
  <c r="S2711" i="7"/>
  <c r="S2712" i="7"/>
  <c r="S2713" i="7"/>
  <c r="S2714" i="7"/>
  <c r="S2715" i="7"/>
  <c r="S2716" i="7"/>
  <c r="S2717" i="7"/>
  <c r="S2718" i="7"/>
  <c r="S2719" i="7"/>
  <c r="S2720" i="7"/>
  <c r="S2721" i="7"/>
  <c r="S2722" i="7"/>
  <c r="S2723" i="7"/>
  <c r="S2724" i="7"/>
  <c r="S2725" i="7"/>
  <c r="S2726" i="7"/>
  <c r="S2727" i="7"/>
  <c r="S2728" i="7"/>
  <c r="S2729" i="7"/>
  <c r="S2730" i="7"/>
  <c r="S2731" i="7"/>
  <c r="S2732" i="7"/>
  <c r="S2733" i="7"/>
  <c r="S2734" i="7"/>
  <c r="S2735" i="7"/>
  <c r="S2736" i="7"/>
  <c r="S2737" i="7"/>
  <c r="S2738" i="7"/>
  <c r="S2739" i="7"/>
  <c r="S2740" i="7"/>
  <c r="S2741" i="7"/>
  <c r="S2742" i="7"/>
  <c r="S2743" i="7"/>
  <c r="S2744" i="7"/>
  <c r="S2745" i="7"/>
  <c r="S2746" i="7"/>
  <c r="S2747" i="7"/>
  <c r="S2748" i="7"/>
  <c r="S2749" i="7"/>
  <c r="S2750" i="7"/>
  <c r="S2751" i="7"/>
  <c r="S2752" i="7"/>
  <c r="S2753" i="7"/>
  <c r="S2754" i="7"/>
  <c r="S2755" i="7"/>
  <c r="S2756" i="7"/>
  <c r="S2757" i="7"/>
  <c r="S2758" i="7"/>
  <c r="S2759" i="7"/>
  <c r="S2760" i="7"/>
  <c r="S2761" i="7"/>
  <c r="S2762" i="7"/>
  <c r="S2763" i="7"/>
  <c r="S2764" i="7"/>
  <c r="S2765" i="7"/>
  <c r="S2766" i="7"/>
  <c r="S2767" i="7"/>
  <c r="S2768" i="7"/>
  <c r="S2769" i="7"/>
  <c r="S2770" i="7"/>
  <c r="S2771" i="7"/>
  <c r="S2772" i="7"/>
  <c r="S2773" i="7"/>
  <c r="S2774" i="7"/>
  <c r="S2775" i="7"/>
  <c r="S2776" i="7"/>
  <c r="S2777" i="7"/>
  <c r="S2778" i="7"/>
  <c r="S2779" i="7"/>
  <c r="S2780" i="7"/>
  <c r="S2781" i="7"/>
  <c r="S2782" i="7"/>
  <c r="S2783" i="7"/>
  <c r="S2784" i="7"/>
  <c r="S2785" i="7"/>
  <c r="S2786" i="7"/>
  <c r="S2787" i="7"/>
  <c r="S2788" i="7"/>
  <c r="S2789" i="7"/>
  <c r="S2790" i="7"/>
  <c r="S2791" i="7"/>
  <c r="S2792" i="7"/>
  <c r="S2793" i="7"/>
  <c r="S2794" i="7"/>
  <c r="S2795" i="7"/>
  <c r="S2796" i="7"/>
  <c r="S2797" i="7"/>
  <c r="S2798" i="7"/>
  <c r="S2799" i="7"/>
  <c r="S2800" i="7"/>
  <c r="S2801" i="7"/>
  <c r="S2802" i="7"/>
  <c r="S2803" i="7"/>
  <c r="S2804" i="7"/>
  <c r="S2805" i="7"/>
  <c r="S2806" i="7"/>
  <c r="S2807" i="7"/>
  <c r="S2808" i="7"/>
  <c r="S2809" i="7"/>
  <c r="S2810" i="7"/>
  <c r="S2811" i="7"/>
  <c r="S2812" i="7"/>
  <c r="S2813" i="7"/>
  <c r="S2814" i="7"/>
  <c r="S2815" i="7"/>
  <c r="S2816" i="7"/>
  <c r="S2817" i="7"/>
  <c r="S2818" i="7"/>
  <c r="S2819" i="7"/>
  <c r="S2820" i="7"/>
  <c r="S2821" i="7"/>
  <c r="S2822" i="7"/>
  <c r="S2823" i="7"/>
  <c r="S2824" i="7"/>
  <c r="S2825" i="7"/>
  <c r="S2826" i="7"/>
  <c r="S2827" i="7"/>
  <c r="S2828" i="7"/>
  <c r="S2829" i="7"/>
  <c r="S2830" i="7"/>
  <c r="S2831" i="7"/>
  <c r="S2832" i="7"/>
  <c r="S2833" i="7"/>
  <c r="S2834" i="7"/>
  <c r="S2835" i="7"/>
  <c r="S2836" i="7"/>
  <c r="S2837" i="7"/>
  <c r="S2838" i="7"/>
  <c r="S2839" i="7"/>
  <c r="S2840" i="7"/>
  <c r="S2841" i="7"/>
  <c r="S2842" i="7"/>
  <c r="S2843" i="7"/>
  <c r="S2844" i="7"/>
  <c r="S2845" i="7"/>
  <c r="S2846" i="7"/>
  <c r="S2847" i="7"/>
  <c r="S2848" i="7"/>
  <c r="S2849" i="7"/>
  <c r="S2850" i="7"/>
  <c r="S2851" i="7"/>
  <c r="S2852" i="7"/>
  <c r="S2853" i="7"/>
  <c r="S2854" i="7"/>
  <c r="S2855" i="7"/>
  <c r="S2856" i="7"/>
  <c r="S2857" i="7"/>
  <c r="S2858" i="7"/>
  <c r="S2859" i="7"/>
  <c r="S2860" i="7"/>
  <c r="S2861" i="7"/>
  <c r="S2862" i="7"/>
  <c r="S2863" i="7"/>
  <c r="S2864" i="7"/>
  <c r="S2865" i="7"/>
  <c r="S2866" i="7"/>
  <c r="S2867" i="7"/>
  <c r="S2868" i="7"/>
  <c r="S2869" i="7"/>
  <c r="S2870" i="7"/>
  <c r="S2871" i="7"/>
  <c r="S2872" i="7"/>
  <c r="S2873" i="7"/>
  <c r="S2874" i="7"/>
  <c r="S2875" i="7"/>
  <c r="S2876" i="7"/>
  <c r="S2877" i="7"/>
  <c r="S2878" i="7"/>
  <c r="S2879" i="7"/>
  <c r="S2880" i="7"/>
  <c r="S2881" i="7"/>
  <c r="S2882" i="7"/>
  <c r="S2883" i="7"/>
  <c r="S2884" i="7"/>
  <c r="S2885" i="7"/>
  <c r="S2886" i="7"/>
  <c r="S2887" i="7"/>
  <c r="S2888" i="7"/>
  <c r="S2889" i="7"/>
  <c r="S2890" i="7"/>
  <c r="S2891" i="7"/>
  <c r="S2892" i="7"/>
  <c r="S2893" i="7"/>
  <c r="S2894" i="7"/>
  <c r="S2895" i="7"/>
  <c r="S2896" i="7"/>
  <c r="S2897" i="7"/>
  <c r="S2898" i="7"/>
  <c r="S2899" i="7"/>
  <c r="S2900" i="7"/>
  <c r="S2901" i="7"/>
  <c r="S2902" i="7"/>
  <c r="S2903" i="7"/>
  <c r="S2904" i="7"/>
  <c r="S2905" i="7"/>
  <c r="S2906" i="7"/>
  <c r="S2907" i="7"/>
  <c r="S2908" i="7"/>
  <c r="S2909" i="7"/>
  <c r="S2910" i="7"/>
  <c r="S2911" i="7"/>
  <c r="S2912" i="7"/>
  <c r="S2913" i="7"/>
  <c r="S2914" i="7"/>
  <c r="S2915" i="7"/>
  <c r="S2916" i="7"/>
  <c r="S2917" i="7"/>
  <c r="S2918" i="7"/>
  <c r="S2919" i="7"/>
  <c r="S2920" i="7"/>
  <c r="S2921" i="7"/>
  <c r="S2922" i="7"/>
  <c r="S2923" i="7"/>
  <c r="S2924" i="7"/>
  <c r="S2925" i="7"/>
  <c r="S2926" i="7"/>
  <c r="S2927" i="7"/>
  <c r="S2928" i="7"/>
  <c r="S2929" i="7"/>
  <c r="S2930" i="7"/>
  <c r="S2931" i="7"/>
  <c r="S2932" i="7"/>
  <c r="S2933" i="7"/>
  <c r="S2934" i="7"/>
  <c r="S2935" i="7"/>
  <c r="S2936" i="7"/>
  <c r="S2937" i="7"/>
  <c r="S2938" i="7"/>
  <c r="S2939" i="7"/>
  <c r="S2940" i="7"/>
  <c r="S2941" i="7"/>
  <c r="S2942" i="7"/>
  <c r="S2943" i="7"/>
  <c r="S2944" i="7"/>
  <c r="S2945" i="7"/>
  <c r="S2946" i="7"/>
  <c r="S2947" i="7"/>
  <c r="S2948" i="7"/>
  <c r="S2949" i="7"/>
  <c r="S2950" i="7"/>
  <c r="S2951" i="7"/>
  <c r="S2952" i="7"/>
  <c r="S2953" i="7"/>
  <c r="S2954" i="7"/>
  <c r="S2955" i="7"/>
  <c r="S2956" i="7"/>
  <c r="S2957" i="7"/>
  <c r="S2958" i="7"/>
  <c r="S2959" i="7"/>
  <c r="S2960" i="7"/>
  <c r="S2961" i="7"/>
  <c r="S2962" i="7"/>
  <c r="S2963" i="7"/>
  <c r="S2964" i="7"/>
  <c r="S2965" i="7"/>
  <c r="S2966" i="7"/>
  <c r="S2967" i="7"/>
  <c r="S2968" i="7"/>
  <c r="S2969" i="7"/>
  <c r="S2970" i="7"/>
  <c r="S2971" i="7"/>
  <c r="S2972" i="7"/>
  <c r="S2973" i="7"/>
  <c r="S2974" i="7"/>
  <c r="S2975" i="7"/>
  <c r="S2976" i="7"/>
  <c r="S2977" i="7"/>
  <c r="S2978" i="7"/>
  <c r="S2979" i="7"/>
  <c r="S2980" i="7"/>
  <c r="S2981" i="7"/>
  <c r="S2982" i="7"/>
  <c r="S2983" i="7"/>
  <c r="S2984" i="7"/>
  <c r="S2985" i="7"/>
  <c r="S2986" i="7"/>
  <c r="S2987" i="7"/>
  <c r="S2988" i="7"/>
  <c r="S2989" i="7"/>
  <c r="S2990" i="7"/>
  <c r="S2991" i="7"/>
  <c r="S2992" i="7"/>
  <c r="S2993" i="7"/>
  <c r="S2994" i="7"/>
  <c r="S2995" i="7"/>
  <c r="S2996" i="7"/>
  <c r="S2997" i="7"/>
  <c r="S2998" i="7"/>
  <c r="S2999" i="7"/>
  <c r="S3000" i="7"/>
  <c r="S3001" i="7"/>
  <c r="S3002" i="7"/>
  <c r="S3003" i="7"/>
  <c r="S3004" i="7"/>
  <c r="S3005" i="7"/>
  <c r="S3006" i="7"/>
  <c r="S3007" i="7"/>
  <c r="S3008" i="7"/>
  <c r="S3009" i="7"/>
  <c r="S3010" i="7"/>
  <c r="S3011" i="7"/>
  <c r="S3012" i="7"/>
  <c r="S3013" i="7"/>
  <c r="S3014" i="7"/>
  <c r="S3015" i="7"/>
  <c r="S3016" i="7"/>
  <c r="S3017" i="7"/>
  <c r="S3018" i="7"/>
  <c r="S3019" i="7"/>
  <c r="S3020" i="7"/>
  <c r="S3021" i="7"/>
  <c r="S3022" i="7"/>
  <c r="S3023" i="7"/>
  <c r="S3024" i="7"/>
  <c r="S3025" i="7"/>
  <c r="S3026" i="7"/>
  <c r="S3027" i="7"/>
  <c r="S3028" i="7"/>
  <c r="S3029" i="7"/>
  <c r="S3030" i="7"/>
  <c r="S3031" i="7"/>
  <c r="S3032" i="7"/>
  <c r="S3033" i="7"/>
  <c r="S3034" i="7"/>
  <c r="S3035" i="7"/>
  <c r="S3036" i="7"/>
  <c r="S3037" i="7"/>
  <c r="S3038" i="7"/>
  <c r="S3039" i="7"/>
  <c r="S3040" i="7"/>
  <c r="S3041" i="7"/>
  <c r="S3042" i="7"/>
  <c r="S3043" i="7"/>
  <c r="S3044" i="7"/>
  <c r="S3045" i="7"/>
  <c r="S3046" i="7"/>
  <c r="S3047" i="7"/>
  <c r="S3048" i="7"/>
  <c r="S3049" i="7"/>
  <c r="S3050" i="7"/>
  <c r="S3051" i="7"/>
  <c r="S3052" i="7"/>
  <c r="S3053" i="7"/>
  <c r="S3054" i="7"/>
  <c r="S3055" i="7"/>
  <c r="S3056" i="7"/>
  <c r="S3057" i="7"/>
  <c r="S3058" i="7"/>
  <c r="S3059" i="7"/>
  <c r="S3060" i="7"/>
  <c r="S3061" i="7"/>
  <c r="S3062" i="7"/>
  <c r="S3063" i="7"/>
  <c r="S3064" i="7"/>
  <c r="S3065" i="7"/>
  <c r="S3066" i="7"/>
  <c r="S3067" i="7"/>
  <c r="S3068" i="7"/>
  <c r="S3069" i="7"/>
  <c r="S3070" i="7"/>
  <c r="S3071" i="7"/>
  <c r="S3072" i="7"/>
  <c r="S3073" i="7"/>
  <c r="S3074" i="7"/>
  <c r="S3075" i="7"/>
  <c r="S3076" i="7"/>
  <c r="S3077" i="7"/>
  <c r="S3078" i="7"/>
  <c r="S3079" i="7"/>
  <c r="S3080" i="7"/>
  <c r="S3081" i="7"/>
  <c r="S3082" i="7"/>
  <c r="S3083" i="7"/>
  <c r="S3084" i="7"/>
  <c r="S3085" i="7"/>
  <c r="S3086" i="7"/>
  <c r="S3087" i="7"/>
  <c r="S3088" i="7"/>
  <c r="S3089" i="7"/>
  <c r="S3090" i="7"/>
  <c r="S3091" i="7"/>
  <c r="S3092" i="7"/>
  <c r="S3093" i="7"/>
  <c r="S3094" i="7"/>
  <c r="S3095" i="7"/>
  <c r="S3096" i="7"/>
  <c r="S3097" i="7"/>
  <c r="S3098" i="7"/>
  <c r="S3099" i="7"/>
  <c r="S3100" i="7"/>
  <c r="S3101" i="7"/>
  <c r="S3102" i="7"/>
  <c r="S3103" i="7"/>
  <c r="S3104" i="7"/>
  <c r="S3105" i="7"/>
  <c r="S3106" i="7"/>
  <c r="S3107" i="7"/>
  <c r="S3108" i="7"/>
  <c r="S3109" i="7"/>
  <c r="S3110" i="7"/>
  <c r="S3111" i="7"/>
  <c r="S3112" i="7"/>
  <c r="S3113" i="7"/>
  <c r="S3114" i="7"/>
  <c r="S3115" i="7"/>
  <c r="S3116" i="7"/>
  <c r="S3117" i="7"/>
  <c r="S3118" i="7"/>
  <c r="S3119" i="7"/>
  <c r="S3120" i="7"/>
  <c r="S3121" i="7"/>
  <c r="S3122" i="7"/>
  <c r="S3123" i="7"/>
  <c r="S3124" i="7"/>
  <c r="S3125" i="7"/>
  <c r="S3126" i="7"/>
  <c r="S3127" i="7"/>
  <c r="S3128" i="7"/>
  <c r="S3129" i="7"/>
  <c r="S3130" i="7"/>
  <c r="S3131" i="7"/>
  <c r="S3132" i="7"/>
  <c r="S3133" i="7"/>
  <c r="S3134" i="7"/>
  <c r="S3135" i="7"/>
  <c r="S3136" i="7"/>
  <c r="S3137" i="7"/>
  <c r="S3138" i="7"/>
  <c r="S3139" i="7"/>
  <c r="S3140" i="7"/>
  <c r="S3141" i="7"/>
  <c r="S3142" i="7"/>
  <c r="S3143" i="7"/>
  <c r="S3144" i="7"/>
  <c r="S3145" i="7"/>
  <c r="S3146" i="7"/>
  <c r="S3147" i="7"/>
  <c r="S3148" i="7"/>
  <c r="S3149" i="7"/>
  <c r="S3150" i="7"/>
  <c r="S3151" i="7"/>
  <c r="S3152" i="7"/>
  <c r="S3153" i="7"/>
  <c r="S3154" i="7"/>
  <c r="S3155" i="7"/>
  <c r="S3156" i="7"/>
  <c r="S3157" i="7"/>
  <c r="S3158" i="7"/>
  <c r="S3159" i="7"/>
  <c r="S3160" i="7"/>
  <c r="S3161" i="7"/>
  <c r="S3162" i="7"/>
  <c r="S3163" i="7"/>
  <c r="S3164" i="7"/>
  <c r="S3165" i="7"/>
  <c r="S3166" i="7"/>
  <c r="S3167" i="7"/>
  <c r="S3168" i="7"/>
  <c r="S3169" i="7"/>
  <c r="S3170" i="7"/>
  <c r="S3171" i="7"/>
  <c r="S3172" i="7"/>
  <c r="S3173" i="7"/>
  <c r="S3174" i="7"/>
  <c r="S3175" i="7"/>
  <c r="S3176" i="7"/>
  <c r="S3177" i="7"/>
  <c r="S3178" i="7"/>
  <c r="S3179" i="7"/>
  <c r="S3180" i="7"/>
  <c r="S3181" i="7"/>
  <c r="S3182" i="7"/>
  <c r="S3183" i="7"/>
  <c r="S3184" i="7"/>
  <c r="S3185" i="7"/>
  <c r="S3186" i="7"/>
  <c r="S3187" i="7"/>
  <c r="S3188" i="7"/>
  <c r="S3189" i="7"/>
  <c r="S3190" i="7"/>
  <c r="S3191" i="7"/>
  <c r="S3192" i="7"/>
  <c r="S3193" i="7"/>
  <c r="S3194" i="7"/>
  <c r="S3195" i="7"/>
  <c r="S3196" i="7"/>
  <c r="S3197" i="7"/>
  <c r="S3198" i="7"/>
  <c r="S3199" i="7"/>
  <c r="S3200" i="7"/>
  <c r="S3201" i="7"/>
  <c r="S3202" i="7"/>
  <c r="S3203" i="7"/>
  <c r="S3204" i="7"/>
  <c r="S3205" i="7"/>
  <c r="S3206" i="7"/>
  <c r="S3207" i="7"/>
  <c r="S3208" i="7"/>
  <c r="S3209" i="7"/>
  <c r="S3210" i="7"/>
  <c r="S3211" i="7"/>
  <c r="S3212" i="7"/>
  <c r="S3213" i="7"/>
  <c r="S3214" i="7"/>
  <c r="S3215" i="7"/>
  <c r="S3216" i="7"/>
  <c r="S3217" i="7"/>
  <c r="S3218" i="7"/>
  <c r="S3219" i="7"/>
  <c r="S3220" i="7"/>
  <c r="S3221" i="7"/>
  <c r="S3222" i="7"/>
  <c r="S3223" i="7"/>
  <c r="S3224" i="7"/>
  <c r="S3225" i="7"/>
  <c r="S3226" i="7"/>
  <c r="S3227" i="7"/>
  <c r="S3228" i="7"/>
  <c r="S3229" i="7"/>
  <c r="S3230" i="7"/>
  <c r="S3231" i="7"/>
  <c r="S3232" i="7"/>
  <c r="S3233" i="7"/>
  <c r="S3234" i="7"/>
  <c r="S3235" i="7"/>
  <c r="S3236" i="7"/>
  <c r="S3237" i="7"/>
  <c r="S3238" i="7"/>
  <c r="S3239" i="7"/>
  <c r="S3240" i="7"/>
  <c r="S3241" i="7"/>
  <c r="S3242" i="7"/>
  <c r="S3243" i="7"/>
  <c r="S3244" i="7"/>
  <c r="S3245" i="7"/>
  <c r="S3246" i="7"/>
  <c r="S3247" i="7"/>
  <c r="S3248" i="7"/>
  <c r="S3249" i="7"/>
  <c r="S3250" i="7"/>
  <c r="S3251" i="7"/>
  <c r="S3252" i="7"/>
  <c r="S3253" i="7"/>
  <c r="S3254" i="7"/>
  <c r="S3255" i="7"/>
  <c r="S3256" i="7"/>
  <c r="S3257" i="7"/>
  <c r="S3258" i="7"/>
  <c r="S3259" i="7"/>
  <c r="S3260" i="7"/>
  <c r="S3261" i="7"/>
  <c r="S3262" i="7"/>
  <c r="S3263" i="7"/>
  <c r="S3264" i="7"/>
  <c r="S3265" i="7"/>
  <c r="S3266" i="7"/>
  <c r="S3267" i="7"/>
  <c r="S3268" i="7"/>
  <c r="S3269" i="7"/>
  <c r="S3270" i="7"/>
  <c r="S3271" i="7"/>
  <c r="S3272" i="7"/>
  <c r="S3273" i="7"/>
  <c r="S3274" i="7"/>
  <c r="S3275" i="7"/>
  <c r="S3276" i="7"/>
  <c r="S3277" i="7"/>
  <c r="S3278" i="7"/>
  <c r="S3279" i="7"/>
  <c r="S3280" i="7"/>
  <c r="S3281" i="7"/>
  <c r="S3282" i="7"/>
  <c r="S3283" i="7"/>
  <c r="S3284" i="7"/>
  <c r="S3285" i="7"/>
  <c r="S3286" i="7"/>
  <c r="S3287" i="7"/>
  <c r="S3288" i="7"/>
  <c r="S3289" i="7"/>
  <c r="S3290" i="7"/>
  <c r="S3291" i="7"/>
  <c r="S3292" i="7"/>
  <c r="S3293" i="7"/>
  <c r="S3294" i="7"/>
  <c r="S3295" i="7"/>
  <c r="S3296" i="7"/>
  <c r="S3297" i="7"/>
  <c r="S3298" i="7"/>
  <c r="S3299" i="7"/>
  <c r="S3300" i="7"/>
  <c r="S3301" i="7"/>
  <c r="S3302" i="7"/>
  <c r="S3303" i="7"/>
  <c r="S3304" i="7"/>
  <c r="S3305" i="7"/>
  <c r="S3306" i="7"/>
  <c r="S3307" i="7"/>
  <c r="S3308" i="7"/>
  <c r="S3309" i="7"/>
  <c r="S3310" i="7"/>
  <c r="S3311" i="7"/>
  <c r="S3312" i="7"/>
  <c r="S3313" i="7"/>
  <c r="S3314" i="7"/>
  <c r="S3315" i="7"/>
  <c r="S3316" i="7"/>
  <c r="S3317" i="7"/>
  <c r="S3318" i="7"/>
  <c r="S3319" i="7"/>
  <c r="S3320" i="7"/>
  <c r="S3321" i="7"/>
  <c r="S3322" i="7"/>
  <c r="S3323" i="7"/>
  <c r="S3324" i="7"/>
  <c r="S3325" i="7"/>
  <c r="S3326" i="7"/>
  <c r="S3327" i="7"/>
  <c r="S3328" i="7"/>
  <c r="S3329" i="7"/>
  <c r="S3330" i="7"/>
  <c r="S3331" i="7"/>
  <c r="S3332" i="7"/>
  <c r="S3333" i="7"/>
  <c r="S3334" i="7"/>
  <c r="S3335" i="7"/>
  <c r="S3336" i="7"/>
  <c r="S3337" i="7"/>
  <c r="S3338" i="7"/>
  <c r="S3339" i="7"/>
  <c r="S3340" i="7"/>
  <c r="S3341" i="7"/>
  <c r="S3342" i="7"/>
  <c r="S3343" i="7"/>
  <c r="S3344" i="7"/>
  <c r="S3345" i="7"/>
  <c r="S3346" i="7"/>
  <c r="S3347" i="7"/>
  <c r="S3348" i="7"/>
  <c r="S3349" i="7"/>
  <c r="S3350" i="7"/>
  <c r="S3351" i="7"/>
  <c r="S3352" i="7"/>
  <c r="S3353" i="7"/>
  <c r="S3354" i="7"/>
  <c r="S3355" i="7"/>
  <c r="S3356" i="7"/>
  <c r="S3357" i="7"/>
  <c r="S3358" i="7"/>
  <c r="S3359" i="7"/>
  <c r="S3360" i="7"/>
  <c r="S3361" i="7"/>
  <c r="S3362" i="7"/>
  <c r="S3363" i="7"/>
  <c r="S3364" i="7"/>
  <c r="S3365" i="7"/>
  <c r="S3366" i="7"/>
  <c r="S3367" i="7"/>
  <c r="S3368" i="7"/>
  <c r="S3369" i="7"/>
  <c r="S3370" i="7"/>
  <c r="S3371" i="7"/>
  <c r="S3372" i="7"/>
  <c r="S3373" i="7"/>
  <c r="S3374" i="7"/>
  <c r="S3375" i="7"/>
  <c r="S3376" i="7"/>
  <c r="S3377" i="7"/>
  <c r="S3378" i="7"/>
  <c r="S3379" i="7"/>
  <c r="S3380" i="7"/>
  <c r="S3381" i="7"/>
  <c r="S3382" i="7"/>
  <c r="S3383" i="7"/>
  <c r="S3384" i="7"/>
  <c r="S3385" i="7"/>
  <c r="S3386" i="7"/>
  <c r="S3387" i="7"/>
  <c r="S3388" i="7"/>
  <c r="S3389" i="7"/>
  <c r="S3390" i="7"/>
  <c r="S3391" i="7"/>
  <c r="S3392" i="7"/>
  <c r="S3393" i="7"/>
  <c r="S3394" i="7"/>
  <c r="S3395" i="7"/>
  <c r="S3396" i="7"/>
  <c r="S3397" i="7"/>
  <c r="S3398" i="7"/>
  <c r="S3399" i="7"/>
  <c r="S3400" i="7"/>
  <c r="S3401" i="7"/>
  <c r="S3402" i="7"/>
  <c r="S3403" i="7"/>
  <c r="S3404" i="7"/>
  <c r="S3405" i="7"/>
  <c r="S3406" i="7"/>
  <c r="S3407" i="7"/>
  <c r="S3408" i="7"/>
  <c r="S3409" i="7"/>
  <c r="S3410" i="7"/>
  <c r="S3411" i="7"/>
  <c r="S3412" i="7"/>
  <c r="S3413" i="7"/>
  <c r="S3414" i="7"/>
  <c r="S3415" i="7"/>
  <c r="S3416" i="7"/>
  <c r="S3417" i="7"/>
  <c r="S3418" i="7"/>
  <c r="S3419" i="7"/>
  <c r="S3420" i="7"/>
  <c r="S3421" i="7"/>
  <c r="S3422" i="7"/>
  <c r="S3423" i="7"/>
  <c r="S3424" i="7"/>
  <c r="S3425" i="7"/>
  <c r="S3426" i="7"/>
  <c r="S3427" i="7"/>
  <c r="S3428" i="7"/>
  <c r="S3429" i="7"/>
  <c r="S3430" i="7"/>
  <c r="S3431" i="7"/>
  <c r="S3432" i="7"/>
  <c r="S3433" i="7"/>
  <c r="S3434" i="7"/>
  <c r="S3435" i="7"/>
  <c r="S3436" i="7"/>
  <c r="S3437" i="7"/>
  <c r="S3438" i="7"/>
  <c r="S3439" i="7"/>
  <c r="S3440" i="7"/>
  <c r="S3441" i="7"/>
  <c r="S3442" i="7"/>
  <c r="S3443" i="7"/>
  <c r="S3444" i="7"/>
  <c r="S3445" i="7"/>
  <c r="S3446" i="7"/>
  <c r="S3447" i="7"/>
  <c r="S3448" i="7"/>
  <c r="S3449" i="7"/>
  <c r="S3450" i="7"/>
  <c r="S3451" i="7"/>
  <c r="S3452" i="7"/>
  <c r="S3453" i="7"/>
  <c r="S3454" i="7"/>
  <c r="S3455" i="7"/>
  <c r="S3456" i="7"/>
  <c r="S3457" i="7"/>
  <c r="S3458" i="7"/>
  <c r="S3459" i="7"/>
  <c r="S3460" i="7"/>
  <c r="S3461" i="7"/>
  <c r="S3462" i="7"/>
  <c r="S3463" i="7"/>
  <c r="S3464" i="7"/>
  <c r="S3465" i="7"/>
  <c r="S3466" i="7"/>
  <c r="S3467" i="7"/>
  <c r="S3468" i="7"/>
  <c r="S3469" i="7"/>
  <c r="S3470" i="7"/>
  <c r="S3471" i="7"/>
  <c r="S3472" i="7"/>
  <c r="S3473" i="7"/>
  <c r="S3474" i="7"/>
  <c r="S3475" i="7"/>
  <c r="S3476" i="7"/>
  <c r="S3477" i="7"/>
  <c r="S3478" i="7"/>
  <c r="S3479" i="7"/>
  <c r="S3480" i="7"/>
  <c r="S3481" i="7"/>
  <c r="S3482" i="7"/>
  <c r="S3483" i="7"/>
  <c r="S3484" i="7"/>
  <c r="S3485" i="7"/>
  <c r="S3486" i="7"/>
  <c r="S3487" i="7"/>
  <c r="S3488" i="7"/>
  <c r="S3489" i="7"/>
  <c r="S3490" i="7"/>
  <c r="S3491" i="7"/>
  <c r="S3492" i="7"/>
  <c r="S3493" i="7"/>
  <c r="S3494" i="7"/>
  <c r="S3495" i="7"/>
  <c r="S3496" i="7"/>
  <c r="S3497" i="7"/>
  <c r="S3498" i="7"/>
  <c r="S3499" i="7"/>
  <c r="S3500" i="7"/>
  <c r="S3501" i="7"/>
  <c r="S3502" i="7"/>
  <c r="S3503" i="7"/>
  <c r="S3504" i="7"/>
  <c r="S3505" i="7"/>
  <c r="S3506" i="7"/>
  <c r="S3507" i="7"/>
  <c r="S3508" i="7"/>
  <c r="S3509" i="7"/>
  <c r="S3510" i="7"/>
  <c r="S3511" i="7"/>
  <c r="S3512" i="7"/>
  <c r="S3513" i="7"/>
  <c r="S3514" i="7"/>
  <c r="S3515" i="7"/>
  <c r="S3516" i="7"/>
  <c r="S3517" i="7"/>
  <c r="S3518" i="7"/>
  <c r="S3519" i="7"/>
  <c r="S3520" i="7"/>
  <c r="S3521" i="7"/>
  <c r="S3522" i="7"/>
  <c r="S3523" i="7"/>
  <c r="S3524" i="7"/>
  <c r="S3525" i="7"/>
  <c r="S3526" i="7"/>
  <c r="S3527" i="7"/>
  <c r="S3528" i="7"/>
  <c r="S3529" i="7"/>
  <c r="S3530" i="7"/>
  <c r="S3531" i="7"/>
  <c r="S3532" i="7"/>
  <c r="S3533" i="7"/>
  <c r="S3534" i="7"/>
  <c r="S3535" i="7"/>
  <c r="S3536" i="7"/>
  <c r="S3537" i="7"/>
  <c r="S3538" i="7"/>
  <c r="S3539" i="7"/>
  <c r="S3540" i="7"/>
  <c r="S3541" i="7"/>
  <c r="S3542" i="7"/>
  <c r="S3543" i="7"/>
  <c r="S3544" i="7"/>
  <c r="S3545" i="7"/>
  <c r="S3546" i="7"/>
  <c r="S3547" i="7"/>
  <c r="S3548" i="7"/>
  <c r="S3549" i="7"/>
  <c r="S3550" i="7"/>
  <c r="S3551" i="7"/>
  <c r="S3552" i="7"/>
  <c r="S3553" i="7"/>
  <c r="S3554" i="7"/>
  <c r="S3555" i="7"/>
  <c r="S3556" i="7"/>
  <c r="S3557" i="7"/>
  <c r="S3558" i="7"/>
  <c r="S3559" i="7"/>
  <c r="S3560" i="7"/>
  <c r="S3561" i="7"/>
  <c r="S3562" i="7"/>
  <c r="S3563" i="7"/>
  <c r="S3564" i="7"/>
  <c r="S3565" i="7"/>
  <c r="S3566" i="7"/>
  <c r="S3567" i="7"/>
  <c r="S3568" i="7"/>
  <c r="S3569" i="7"/>
  <c r="S3570" i="7"/>
  <c r="S3571" i="7"/>
  <c r="S3572" i="7"/>
  <c r="S3573" i="7"/>
  <c r="S3574" i="7"/>
  <c r="S3575" i="7"/>
  <c r="S3576" i="7"/>
  <c r="S3577" i="7"/>
  <c r="S3578" i="7"/>
  <c r="S3579" i="7"/>
  <c r="S3580" i="7"/>
  <c r="S3581" i="7"/>
  <c r="S3582" i="7"/>
  <c r="S3583" i="7"/>
  <c r="S3584" i="7"/>
  <c r="S3585" i="7"/>
  <c r="S3586" i="7"/>
  <c r="S3587" i="7"/>
  <c r="S3588" i="7"/>
  <c r="S3589" i="7"/>
  <c r="S3590" i="7"/>
  <c r="S3591" i="7"/>
  <c r="S3592" i="7"/>
  <c r="S3593" i="7"/>
  <c r="S3594" i="7"/>
  <c r="S3595" i="7"/>
  <c r="S3596" i="7"/>
  <c r="S3597" i="7"/>
  <c r="S3598" i="7"/>
  <c r="S3599" i="7"/>
  <c r="S3600" i="7"/>
  <c r="S3601" i="7"/>
  <c r="S3602" i="7"/>
  <c r="S3603" i="7"/>
  <c r="S3604" i="7"/>
  <c r="S3605" i="7"/>
  <c r="S3606" i="7"/>
  <c r="S3607" i="7"/>
  <c r="S3608" i="7"/>
  <c r="S3609" i="7"/>
  <c r="S3610" i="7"/>
  <c r="S3611" i="7"/>
  <c r="S3612" i="7"/>
  <c r="S3613" i="7"/>
  <c r="S3614" i="7"/>
  <c r="S3615" i="7"/>
  <c r="S3616" i="7"/>
  <c r="S3617" i="7"/>
  <c r="S3618" i="7"/>
  <c r="S3619" i="7"/>
  <c r="S3620" i="7"/>
  <c r="S3621" i="7"/>
  <c r="S3622" i="7"/>
  <c r="S3623" i="7"/>
  <c r="S3624" i="7"/>
  <c r="S3625" i="7"/>
  <c r="S3626" i="7"/>
  <c r="S3627" i="7"/>
  <c r="S3628" i="7"/>
  <c r="S3629" i="7"/>
  <c r="S3630" i="7"/>
  <c r="S3631" i="7"/>
  <c r="S3632" i="7"/>
  <c r="S3633" i="7"/>
  <c r="S3634" i="7"/>
  <c r="S3635" i="7"/>
  <c r="S3636" i="7"/>
  <c r="S3637" i="7"/>
  <c r="S3638" i="7"/>
  <c r="S3639" i="7"/>
  <c r="S3640" i="7"/>
  <c r="S3641" i="7"/>
  <c r="S3642" i="7"/>
  <c r="S3643" i="7"/>
  <c r="S3644" i="7"/>
  <c r="S3645" i="7"/>
  <c r="S3646" i="7"/>
  <c r="S3647" i="7"/>
  <c r="S3648" i="7"/>
  <c r="S3649" i="7"/>
  <c r="S3650" i="7"/>
  <c r="S3651" i="7"/>
  <c r="S3652" i="7"/>
  <c r="S3653" i="7"/>
  <c r="S3654" i="7"/>
  <c r="S3655" i="7"/>
  <c r="S3656" i="7"/>
  <c r="S3657" i="7"/>
  <c r="S3658" i="7"/>
  <c r="S3659" i="7"/>
  <c r="S3660" i="7"/>
  <c r="S3661" i="7"/>
  <c r="S3662" i="7"/>
  <c r="S3663" i="7"/>
  <c r="S3664" i="7"/>
  <c r="S3665" i="7"/>
  <c r="S3666" i="7"/>
  <c r="S3667" i="7"/>
  <c r="S3668" i="7"/>
  <c r="S3669" i="7"/>
  <c r="S3670" i="7"/>
  <c r="S3671" i="7"/>
  <c r="S3672" i="7"/>
  <c r="S3673" i="7"/>
  <c r="S3674" i="7"/>
  <c r="S3675" i="7"/>
  <c r="S3676" i="7"/>
  <c r="S3677" i="7"/>
  <c r="S3678" i="7"/>
  <c r="S3679" i="7"/>
  <c r="S3680" i="7"/>
  <c r="S3681" i="7"/>
  <c r="S3682" i="7"/>
  <c r="S3683" i="7"/>
  <c r="S3684" i="7"/>
  <c r="S3685" i="7"/>
  <c r="S3686" i="7"/>
  <c r="S3687" i="7"/>
  <c r="S3688" i="7"/>
  <c r="S3689" i="7"/>
  <c r="S3690" i="7"/>
  <c r="S3691" i="7"/>
  <c r="S3692" i="7"/>
  <c r="S3693" i="7"/>
  <c r="S3694" i="7"/>
  <c r="S3695" i="7"/>
  <c r="S3696" i="7"/>
  <c r="S3697" i="7"/>
  <c r="S3698" i="7"/>
  <c r="S3699" i="7"/>
  <c r="S3700" i="7"/>
  <c r="S3701" i="7"/>
  <c r="S3702" i="7"/>
  <c r="S3703" i="7"/>
  <c r="S3704" i="7"/>
  <c r="S3705" i="7"/>
  <c r="S3706" i="7"/>
  <c r="S3707" i="7"/>
  <c r="S3708" i="7"/>
  <c r="S3709" i="7"/>
  <c r="S3710" i="7"/>
  <c r="S3711" i="7"/>
  <c r="S3712" i="7"/>
  <c r="S3713" i="7"/>
  <c r="S3714" i="7"/>
  <c r="S3715" i="7"/>
  <c r="S3716" i="7"/>
  <c r="S3717" i="7"/>
  <c r="S3718" i="7"/>
  <c r="S3719" i="7"/>
  <c r="S3720" i="7"/>
  <c r="S3721" i="7"/>
  <c r="S3722" i="7"/>
  <c r="S3723" i="7"/>
  <c r="S3724" i="7"/>
  <c r="S3725" i="7"/>
  <c r="S3726" i="7"/>
  <c r="S3727" i="7"/>
  <c r="S3728" i="7"/>
  <c r="S3729" i="7"/>
  <c r="S3730" i="7"/>
  <c r="S3731" i="7"/>
  <c r="S3732" i="7"/>
  <c r="S3733" i="7"/>
  <c r="S3734" i="7"/>
  <c r="S3735" i="7"/>
  <c r="S3736" i="7"/>
  <c r="S3737" i="7"/>
  <c r="S3738" i="7"/>
  <c r="S3739" i="7"/>
  <c r="S3740" i="7"/>
  <c r="S3741" i="7"/>
  <c r="S3742" i="7"/>
  <c r="S3743" i="7"/>
  <c r="S3744" i="7"/>
  <c r="S3745" i="7"/>
  <c r="S3746" i="7"/>
  <c r="S3747" i="7"/>
  <c r="S3748" i="7"/>
  <c r="S3749" i="7"/>
  <c r="S3750" i="7"/>
  <c r="S3751" i="7"/>
  <c r="S3752" i="7"/>
  <c r="S3753" i="7"/>
  <c r="S3754" i="7"/>
  <c r="S3755" i="7"/>
  <c r="S3756" i="7"/>
  <c r="S3757" i="7"/>
  <c r="S3758" i="7"/>
  <c r="S3759" i="7"/>
  <c r="S3760" i="7"/>
  <c r="S3761" i="7"/>
  <c r="S3762" i="7"/>
  <c r="S3763" i="7"/>
  <c r="S3764" i="7"/>
  <c r="S3765" i="7"/>
  <c r="S3766" i="7"/>
  <c r="S3767" i="7"/>
  <c r="S3768" i="7"/>
  <c r="S3769" i="7"/>
  <c r="S3770" i="7"/>
  <c r="S3771" i="7"/>
  <c r="S3772" i="7"/>
  <c r="S3773" i="7"/>
  <c r="S3774" i="7"/>
  <c r="S3775" i="7"/>
  <c r="S3776" i="7"/>
  <c r="S3777" i="7"/>
  <c r="S3778" i="7"/>
  <c r="S3779" i="7"/>
  <c r="S3780" i="7"/>
  <c r="S3781" i="7"/>
  <c r="S3782" i="7"/>
  <c r="S3783" i="7"/>
  <c r="S3784" i="7"/>
  <c r="S3785" i="7"/>
  <c r="S3786" i="7"/>
  <c r="S3787" i="7"/>
  <c r="S3788" i="7"/>
  <c r="S3789" i="7"/>
  <c r="S3790" i="7"/>
  <c r="S3791" i="7"/>
  <c r="S3792" i="7"/>
  <c r="S3793" i="7"/>
  <c r="S3794" i="7"/>
  <c r="S3795" i="7"/>
  <c r="S3796" i="7"/>
  <c r="S3797" i="7"/>
  <c r="S3798" i="7"/>
  <c r="S1235" i="7"/>
  <c r="S1236" i="7"/>
  <c r="S1237" i="7"/>
  <c r="S1238" i="7"/>
  <c r="S1239" i="7"/>
  <c r="S1240" i="7"/>
  <c r="S1241" i="7"/>
  <c r="S1242" i="7"/>
  <c r="S1243" i="7"/>
  <c r="S1244" i="7"/>
  <c r="S1245" i="7"/>
  <c r="S1246" i="7"/>
  <c r="S1247" i="7"/>
  <c r="S1248" i="7"/>
  <c r="S1249" i="7"/>
  <c r="S1250" i="7"/>
  <c r="S1251" i="7"/>
  <c r="S1252" i="7"/>
  <c r="S1253" i="7"/>
  <c r="S1254" i="7"/>
  <c r="S1255" i="7"/>
  <c r="S1256" i="7"/>
  <c r="S1257" i="7"/>
  <c r="S1258" i="7"/>
  <c r="S1259" i="7"/>
  <c r="S1260" i="7"/>
  <c r="S1261" i="7"/>
  <c r="S1262" i="7"/>
  <c r="S1263" i="7"/>
  <c r="S1264" i="7"/>
  <c r="S1265" i="7"/>
  <c r="S1266" i="7"/>
  <c r="S1267" i="7"/>
  <c r="S1268" i="7"/>
  <c r="S1269" i="7"/>
  <c r="S1270" i="7"/>
  <c r="S1271" i="7"/>
  <c r="S1272" i="7"/>
  <c r="S1273" i="7"/>
  <c r="S1274" i="7"/>
  <c r="S1275" i="7"/>
  <c r="S1276" i="7"/>
  <c r="S1277" i="7"/>
  <c r="S1278" i="7"/>
  <c r="S1279" i="7"/>
  <c r="S1280" i="7"/>
  <c r="S1281" i="7"/>
  <c r="S1282" i="7"/>
  <c r="S1283" i="7"/>
  <c r="S1284" i="7"/>
  <c r="S1285" i="7"/>
  <c r="S1286" i="7"/>
  <c r="S1287" i="7"/>
  <c r="S1288" i="7"/>
  <c r="S1289" i="7"/>
  <c r="S1290" i="7"/>
  <c r="S1291" i="7"/>
  <c r="S1292" i="7"/>
  <c r="S1293" i="7"/>
  <c r="S1294" i="7"/>
  <c r="S1295" i="7"/>
  <c r="S1296" i="7"/>
  <c r="S1297" i="7"/>
  <c r="S1298" i="7"/>
  <c r="S1299" i="7"/>
  <c r="S1300" i="7"/>
  <c r="S1301" i="7"/>
  <c r="S1302" i="7"/>
  <c r="S1303" i="7"/>
  <c r="S1304" i="7"/>
  <c r="S1305" i="7"/>
  <c r="S1306" i="7"/>
  <c r="S1307" i="7"/>
  <c r="S1308" i="7"/>
  <c r="S1309" i="7"/>
  <c r="S1310" i="7"/>
  <c r="S1311" i="7"/>
  <c r="S1312" i="7"/>
  <c r="S1313" i="7"/>
  <c r="S1314" i="7"/>
  <c r="S1315" i="7"/>
  <c r="S1316" i="7"/>
  <c r="S1317" i="7"/>
  <c r="S1318" i="7"/>
  <c r="S1319" i="7"/>
  <c r="S1320" i="7"/>
  <c r="S1321" i="7"/>
  <c r="S1322" i="7"/>
  <c r="S1323" i="7"/>
  <c r="S1324" i="7"/>
  <c r="S1325" i="7"/>
  <c r="S1326" i="7"/>
  <c r="S1327" i="7"/>
  <c r="S1328" i="7"/>
  <c r="S1329" i="7"/>
  <c r="S1330" i="7"/>
  <c r="S1331" i="7"/>
  <c r="S1332" i="7"/>
  <c r="S1333" i="7"/>
  <c r="S1334" i="7"/>
  <c r="S1335" i="7"/>
  <c r="S1336" i="7"/>
  <c r="S1337" i="7"/>
  <c r="S1338" i="7"/>
  <c r="S1339" i="7"/>
  <c r="S1340" i="7"/>
  <c r="S1341" i="7"/>
  <c r="S1342" i="7"/>
  <c r="S1343" i="7"/>
  <c r="S1344" i="7"/>
  <c r="S1345" i="7"/>
  <c r="S1346" i="7"/>
  <c r="S1347" i="7"/>
  <c r="S1348" i="7"/>
  <c r="S1349" i="7"/>
  <c r="S1350" i="7"/>
  <c r="S1351" i="7"/>
  <c r="S1352" i="7"/>
  <c r="S1353" i="7"/>
  <c r="S1354" i="7"/>
  <c r="S1355" i="7"/>
  <c r="S1356" i="7"/>
  <c r="S1357" i="7"/>
  <c r="S1358" i="7"/>
  <c r="S1359" i="7"/>
  <c r="S1360" i="7"/>
  <c r="S1361" i="7"/>
  <c r="S1362" i="7"/>
  <c r="S1363" i="7"/>
  <c r="S1364" i="7"/>
  <c r="S1365" i="7"/>
  <c r="S1366" i="7"/>
  <c r="S1367" i="7"/>
  <c r="S1368" i="7"/>
  <c r="S1369" i="7"/>
  <c r="S1370" i="7"/>
  <c r="S1371" i="7"/>
  <c r="S1372" i="7"/>
  <c r="S1373" i="7"/>
  <c r="S1374" i="7"/>
  <c r="S1375" i="7"/>
  <c r="S1376" i="7"/>
  <c r="S1377" i="7"/>
  <c r="S1378" i="7"/>
  <c r="S1379" i="7"/>
  <c r="S1380" i="7"/>
  <c r="S1381" i="7"/>
  <c r="S1382" i="7"/>
  <c r="S1383" i="7"/>
  <c r="S1384" i="7"/>
  <c r="S1385" i="7"/>
  <c r="S1386" i="7"/>
  <c r="S1387" i="7"/>
  <c r="S1388" i="7"/>
  <c r="S1389" i="7"/>
  <c r="S1390" i="7"/>
  <c r="S1391" i="7"/>
  <c r="S1392" i="7"/>
  <c r="S1393" i="7"/>
  <c r="S1394" i="7"/>
  <c r="S1395" i="7"/>
  <c r="S1396" i="7"/>
  <c r="S1397" i="7"/>
  <c r="S1398" i="7"/>
  <c r="S1399" i="7"/>
  <c r="S1400" i="7"/>
  <c r="S1401" i="7"/>
  <c r="S1402" i="7"/>
  <c r="S1403" i="7"/>
  <c r="S1404" i="7"/>
  <c r="S1405" i="7"/>
  <c r="S1406" i="7"/>
  <c r="S1407" i="7"/>
  <c r="S1408" i="7"/>
  <c r="S1409" i="7"/>
  <c r="S1410" i="7"/>
  <c r="S1411" i="7"/>
  <c r="S1412" i="7"/>
  <c r="S1413" i="7"/>
  <c r="S1414" i="7"/>
  <c r="S1415" i="7"/>
  <c r="S1416" i="7"/>
  <c r="S1417" i="7"/>
  <c r="S1418" i="7"/>
  <c r="S1419" i="7"/>
  <c r="S1420" i="7"/>
  <c r="S1421" i="7"/>
  <c r="S1422" i="7"/>
  <c r="S1423" i="7"/>
  <c r="S1424" i="7"/>
  <c r="S1425" i="7"/>
  <c r="S1426" i="7"/>
  <c r="S1427" i="7"/>
  <c r="S1428" i="7"/>
  <c r="S1429" i="7"/>
  <c r="S1430" i="7"/>
  <c r="S1431" i="7"/>
  <c r="S1432" i="7"/>
  <c r="S1433" i="7"/>
  <c r="S1434" i="7"/>
  <c r="S1435" i="7"/>
  <c r="S1436" i="7"/>
  <c r="S1437" i="7"/>
  <c r="S1438" i="7"/>
  <c r="S1439" i="7"/>
  <c r="S1440" i="7"/>
  <c r="S1441" i="7"/>
  <c r="S1442" i="7"/>
  <c r="S1443" i="7"/>
  <c r="S1444" i="7"/>
  <c r="S1445" i="7"/>
  <c r="S1446" i="7"/>
  <c r="S1447" i="7"/>
  <c r="S1448" i="7"/>
  <c r="S1449" i="7"/>
  <c r="S1450" i="7"/>
  <c r="S1451" i="7"/>
  <c r="S1452" i="7"/>
  <c r="S1453" i="7"/>
  <c r="S1454" i="7"/>
  <c r="S1455" i="7"/>
  <c r="S1456" i="7"/>
  <c r="S1457" i="7"/>
  <c r="S1458" i="7"/>
  <c r="S1459" i="7"/>
  <c r="S1460" i="7"/>
  <c r="S1461" i="7"/>
  <c r="S1462" i="7"/>
  <c r="S1463" i="7"/>
  <c r="S1464" i="7"/>
  <c r="S1465" i="7"/>
  <c r="S1466" i="7"/>
  <c r="S1467" i="7"/>
  <c r="S1468" i="7"/>
  <c r="S1469" i="7"/>
  <c r="S1470" i="7"/>
  <c r="S1471" i="7"/>
  <c r="S1472" i="7"/>
  <c r="S1473" i="7"/>
  <c r="S1474" i="7"/>
  <c r="S1475" i="7"/>
  <c r="S1476" i="7"/>
  <c r="S1477" i="7"/>
  <c r="S1478" i="7"/>
  <c r="S1479" i="7"/>
  <c r="S1480" i="7"/>
  <c r="S1481" i="7"/>
  <c r="S1482" i="7"/>
  <c r="S1483" i="7"/>
  <c r="S1484" i="7"/>
  <c r="S1485" i="7"/>
  <c r="S1486" i="7"/>
  <c r="S1487" i="7"/>
  <c r="S1488" i="7"/>
  <c r="S1489" i="7"/>
  <c r="S1490" i="7"/>
  <c r="S1491" i="7"/>
  <c r="S1492" i="7"/>
  <c r="S1493" i="7"/>
  <c r="S1494" i="7"/>
  <c r="S1495" i="7"/>
  <c r="S1496" i="7"/>
  <c r="S1497" i="7"/>
  <c r="S1498" i="7"/>
  <c r="S1499" i="7"/>
  <c r="S1500" i="7"/>
  <c r="S1501" i="7"/>
  <c r="S1502" i="7"/>
  <c r="S1503" i="7"/>
  <c r="S1504" i="7"/>
  <c r="S1505" i="7"/>
  <c r="S1506" i="7"/>
  <c r="S1507" i="7"/>
  <c r="S1508" i="7"/>
  <c r="S1509" i="7"/>
  <c r="S1510" i="7"/>
  <c r="S1511" i="7"/>
  <c r="S1512" i="7"/>
  <c r="S1513" i="7"/>
  <c r="S1514" i="7"/>
  <c r="S1515" i="7"/>
  <c r="S1516" i="7"/>
  <c r="S1517" i="7"/>
  <c r="S1518" i="7"/>
  <c r="S1519" i="7"/>
  <c r="S1520" i="7"/>
  <c r="S1521" i="7"/>
  <c r="S1522" i="7"/>
  <c r="S1523" i="7"/>
  <c r="S1524" i="7"/>
  <c r="S1525" i="7"/>
  <c r="S1526" i="7"/>
  <c r="S1527" i="7"/>
  <c r="S1528" i="7"/>
  <c r="S1529" i="7"/>
  <c r="S1530" i="7"/>
  <c r="S1531" i="7"/>
  <c r="S1532" i="7"/>
  <c r="S1533" i="7"/>
  <c r="S1534" i="7"/>
  <c r="S1535" i="7"/>
  <c r="S1536" i="7"/>
  <c r="S1537" i="7"/>
  <c r="S1538" i="7"/>
  <c r="S1539" i="7"/>
  <c r="S1540" i="7"/>
  <c r="S1541" i="7"/>
  <c r="S1542" i="7"/>
  <c r="S1543" i="7"/>
  <c r="S1544" i="7"/>
  <c r="S1545" i="7"/>
  <c r="S1546" i="7"/>
  <c r="S1547" i="7"/>
  <c r="S1548" i="7"/>
  <c r="S1549" i="7"/>
  <c r="S1550" i="7"/>
  <c r="S1551" i="7"/>
  <c r="S1552" i="7"/>
  <c r="S1553" i="7"/>
  <c r="S1554" i="7"/>
  <c r="S1555" i="7"/>
  <c r="S1556" i="7"/>
  <c r="S1557" i="7"/>
  <c r="S1558" i="7"/>
  <c r="S1559" i="7"/>
  <c r="S1560" i="7"/>
  <c r="S1561" i="7"/>
  <c r="S1562" i="7"/>
  <c r="S1563" i="7"/>
  <c r="S1564" i="7"/>
  <c r="S1565" i="7"/>
  <c r="S1566" i="7"/>
  <c r="S1567" i="7"/>
  <c r="S1568" i="7"/>
  <c r="S1569" i="7"/>
  <c r="S1570" i="7"/>
  <c r="S1571" i="7"/>
  <c r="S1572" i="7"/>
  <c r="S1573" i="7"/>
  <c r="S1574" i="7"/>
  <c r="S1575" i="7"/>
  <c r="S1576" i="7"/>
  <c r="S1577" i="7"/>
  <c r="S1578" i="7"/>
  <c r="S1579" i="7"/>
  <c r="S1580" i="7"/>
  <c r="S1581" i="7"/>
  <c r="S1582" i="7"/>
  <c r="S1583" i="7"/>
  <c r="S1584" i="7"/>
  <c r="S1585" i="7"/>
  <c r="S1586" i="7"/>
  <c r="S1587" i="7"/>
  <c r="S1588" i="7"/>
  <c r="S1589" i="7"/>
  <c r="S1590" i="7"/>
  <c r="S1591" i="7"/>
  <c r="S1592" i="7"/>
  <c r="S1593" i="7"/>
  <c r="S1594" i="7"/>
  <c r="S1595" i="7"/>
  <c r="S1596" i="7"/>
  <c r="S1597" i="7"/>
  <c r="S1598" i="7"/>
  <c r="S1599" i="7"/>
  <c r="S1600" i="7"/>
  <c r="S1601" i="7"/>
  <c r="S1602" i="7"/>
  <c r="S1603" i="7"/>
  <c r="S1604" i="7"/>
  <c r="S1605" i="7"/>
  <c r="S1606" i="7"/>
  <c r="S1607" i="7"/>
  <c r="S1608" i="7"/>
  <c r="S1609" i="7"/>
  <c r="S1610" i="7"/>
  <c r="S1611" i="7"/>
  <c r="S1612" i="7"/>
  <c r="S1613" i="7"/>
  <c r="S1614" i="7"/>
  <c r="S1615" i="7"/>
  <c r="S1616" i="7"/>
  <c r="S1617" i="7"/>
  <c r="S1618" i="7"/>
  <c r="S1619" i="7"/>
  <c r="S1620" i="7"/>
  <c r="S1621" i="7"/>
  <c r="S1622" i="7"/>
  <c r="S1623" i="7"/>
  <c r="S1624" i="7"/>
  <c r="S1625" i="7"/>
  <c r="S1626" i="7"/>
  <c r="S1627" i="7"/>
  <c r="S1628" i="7"/>
  <c r="S1629" i="7"/>
  <c r="S1630" i="7"/>
  <c r="S1631" i="7"/>
  <c r="S1632" i="7"/>
  <c r="S1633" i="7"/>
  <c r="S1634" i="7"/>
  <c r="S1635" i="7"/>
  <c r="S1636" i="7"/>
  <c r="S1637" i="7"/>
  <c r="S1638" i="7"/>
  <c r="S1639" i="7"/>
  <c r="S1640" i="7"/>
  <c r="S1641" i="7"/>
  <c r="S1642" i="7"/>
  <c r="S1643" i="7"/>
  <c r="S1644" i="7"/>
  <c r="S1645" i="7"/>
  <c r="S1646" i="7"/>
  <c r="S1647" i="7"/>
  <c r="S1648" i="7"/>
  <c r="S1649" i="7"/>
  <c r="S1650" i="7"/>
  <c r="S1651" i="7"/>
  <c r="S1652" i="7"/>
  <c r="S1653" i="7"/>
  <c r="S1654" i="7"/>
  <c r="S1655" i="7"/>
  <c r="S1656" i="7"/>
  <c r="S1657" i="7"/>
  <c r="S1658" i="7"/>
  <c r="S1659" i="7"/>
  <c r="S1660" i="7"/>
  <c r="S1661" i="7"/>
  <c r="S1662" i="7"/>
  <c r="S1663" i="7"/>
  <c r="S1664" i="7"/>
  <c r="S1665" i="7"/>
  <c r="S1666" i="7"/>
  <c r="S1667" i="7"/>
  <c r="S1668" i="7"/>
  <c r="S1669" i="7"/>
  <c r="S1670" i="7"/>
  <c r="S1671" i="7"/>
  <c r="S1672" i="7"/>
  <c r="S1673" i="7"/>
  <c r="S1674" i="7"/>
  <c r="S1675" i="7"/>
  <c r="S1676" i="7"/>
  <c r="S1677" i="7"/>
  <c r="S1678" i="7"/>
  <c r="S1679" i="7"/>
  <c r="S1680" i="7"/>
  <c r="S1681" i="7"/>
  <c r="S1682" i="7"/>
  <c r="S1683" i="7"/>
  <c r="S1684" i="7"/>
  <c r="S1685" i="7"/>
  <c r="S1686" i="7"/>
  <c r="S1687" i="7"/>
  <c r="S1688" i="7"/>
  <c r="S1689" i="7"/>
  <c r="S1690" i="7"/>
  <c r="S1691" i="7"/>
  <c r="S1692" i="7"/>
  <c r="S1693" i="7"/>
  <c r="S1694" i="7"/>
  <c r="S1695" i="7"/>
  <c r="S1696" i="7"/>
  <c r="S1697" i="7"/>
  <c r="S1698" i="7"/>
  <c r="S1699" i="7"/>
  <c r="S1700" i="7"/>
  <c r="S1701" i="7"/>
  <c r="S1702" i="7"/>
  <c r="S1703" i="7"/>
  <c r="S1704" i="7"/>
  <c r="S1705" i="7"/>
  <c r="S1706" i="7"/>
  <c r="S1707" i="7"/>
  <c r="S1708" i="7"/>
  <c r="S1709" i="7"/>
  <c r="S1710" i="7"/>
  <c r="S1711" i="7"/>
  <c r="S1712" i="7"/>
  <c r="S1713" i="7"/>
  <c r="S1714" i="7"/>
  <c r="S1715" i="7"/>
  <c r="S1716" i="7"/>
  <c r="S1717" i="7"/>
  <c r="S1718" i="7"/>
  <c r="S1719" i="7"/>
  <c r="S1720" i="7"/>
  <c r="S1721" i="7"/>
  <c r="S1722" i="7"/>
  <c r="S1723" i="7"/>
  <c r="S1724" i="7"/>
  <c r="S1725" i="7"/>
  <c r="S1726" i="7"/>
  <c r="S1727" i="7"/>
  <c r="S1728" i="7"/>
  <c r="S1729" i="7"/>
  <c r="S1730" i="7"/>
  <c r="S1731" i="7"/>
  <c r="S1732" i="7"/>
  <c r="S1733" i="7"/>
  <c r="S1734" i="7"/>
  <c r="S1735" i="7"/>
  <c r="S1736" i="7"/>
  <c r="S1737" i="7"/>
  <c r="S1738" i="7"/>
  <c r="S1739" i="7"/>
  <c r="S1740" i="7"/>
  <c r="S1741" i="7"/>
  <c r="S1742" i="7"/>
  <c r="S1743" i="7"/>
  <c r="S1744" i="7"/>
  <c r="S1745" i="7"/>
  <c r="S1746" i="7"/>
  <c r="S1747" i="7"/>
  <c r="S1748" i="7"/>
  <c r="S1749" i="7"/>
  <c r="S1750" i="7"/>
  <c r="S1751" i="7"/>
  <c r="S1752" i="7"/>
  <c r="S1753" i="7"/>
  <c r="S1754" i="7"/>
  <c r="S1755" i="7"/>
  <c r="S1756" i="7"/>
  <c r="S1757" i="7"/>
  <c r="S1758" i="7"/>
  <c r="S1759" i="7"/>
  <c r="S1760" i="7"/>
  <c r="S1761" i="7"/>
  <c r="S1762" i="7"/>
  <c r="S1763" i="7"/>
  <c r="S1764" i="7"/>
  <c r="S1765" i="7"/>
  <c r="S1766" i="7"/>
  <c r="S1767" i="7"/>
  <c r="S1768" i="7"/>
  <c r="S1769" i="7"/>
  <c r="S1770" i="7"/>
  <c r="S1771" i="7"/>
  <c r="S1772" i="7"/>
  <c r="S1773" i="7"/>
  <c r="S1774" i="7"/>
  <c r="S1775" i="7"/>
  <c r="S1776" i="7"/>
  <c r="S1777" i="7"/>
  <c r="S1778" i="7"/>
  <c r="S1779" i="7"/>
  <c r="S1780" i="7"/>
  <c r="S1781" i="7"/>
  <c r="S1782" i="7"/>
  <c r="S1783" i="7"/>
  <c r="S1784" i="7"/>
  <c r="S1785" i="7"/>
  <c r="S1786" i="7"/>
  <c r="S1787" i="7"/>
  <c r="S1788" i="7"/>
  <c r="S1789" i="7"/>
  <c r="S1790" i="7"/>
  <c r="S1791" i="7"/>
  <c r="S1792" i="7"/>
  <c r="S1793" i="7"/>
  <c r="S1794" i="7"/>
  <c r="S1795" i="7"/>
  <c r="S1796" i="7"/>
  <c r="S1797" i="7"/>
  <c r="S1798" i="7"/>
  <c r="S1799" i="7"/>
  <c r="S1800" i="7"/>
  <c r="S1801" i="7"/>
  <c r="S1802" i="7"/>
  <c r="S1803" i="7"/>
  <c r="S1804" i="7"/>
  <c r="S1805" i="7"/>
  <c r="S1806" i="7"/>
  <c r="S1807" i="7"/>
  <c r="S1808" i="7"/>
  <c r="S1809" i="7"/>
  <c r="S1810" i="7"/>
  <c r="S1811" i="7"/>
  <c r="S1812" i="7"/>
  <c r="S1813" i="7"/>
  <c r="S1814" i="7"/>
  <c r="S1815" i="7"/>
  <c r="S1816" i="7"/>
  <c r="S1817" i="7"/>
  <c r="S1818" i="7"/>
  <c r="S1819" i="7"/>
  <c r="S1820" i="7"/>
  <c r="S1821" i="7"/>
  <c r="S1822" i="7"/>
  <c r="S1823" i="7"/>
  <c r="S1824" i="7"/>
  <c r="S1825" i="7"/>
  <c r="S1826" i="7"/>
  <c r="S1827" i="7"/>
  <c r="S1828" i="7"/>
  <c r="S1829" i="7"/>
  <c r="S1830" i="7"/>
  <c r="S1831" i="7"/>
  <c r="S1832" i="7"/>
  <c r="S1833" i="7"/>
  <c r="S1834" i="7"/>
  <c r="S1835" i="7"/>
  <c r="S1836" i="7"/>
  <c r="S1837" i="7"/>
  <c r="S1838" i="7"/>
  <c r="S1839" i="7"/>
  <c r="S1840" i="7"/>
  <c r="S1841" i="7"/>
  <c r="S1842" i="7"/>
  <c r="S1843" i="7"/>
  <c r="S1844" i="7"/>
  <c r="S1845" i="7"/>
  <c r="S1846" i="7"/>
  <c r="S1847" i="7"/>
  <c r="S1848" i="7"/>
  <c r="S1849" i="7"/>
  <c r="S1850" i="7"/>
  <c r="S1851" i="7"/>
  <c r="S1852" i="7"/>
  <c r="S1853" i="7"/>
  <c r="S1854" i="7"/>
  <c r="S1855" i="7"/>
  <c r="S1856" i="7"/>
  <c r="S1857" i="7"/>
  <c r="S1858" i="7"/>
  <c r="S1859" i="7"/>
  <c r="S1860" i="7"/>
  <c r="S1861" i="7"/>
  <c r="S1862" i="7"/>
  <c r="S1863" i="7"/>
  <c r="S1864" i="7"/>
  <c r="S1865" i="7"/>
  <c r="S1866" i="7"/>
  <c r="S1867" i="7"/>
  <c r="S1868" i="7"/>
  <c r="S1869" i="7"/>
  <c r="S1870" i="7"/>
  <c r="S1871" i="7"/>
  <c r="S1872" i="7"/>
  <c r="S1873" i="7"/>
  <c r="S1874" i="7"/>
  <c r="S1875" i="7"/>
  <c r="S1876" i="7"/>
  <c r="S1877" i="7"/>
  <c r="S1878" i="7"/>
  <c r="S1879" i="7"/>
  <c r="S1880" i="7"/>
  <c r="S1881" i="7"/>
  <c r="S1882" i="7"/>
  <c r="S1883" i="7"/>
  <c r="S1884" i="7"/>
  <c r="S1885" i="7"/>
  <c r="S1886" i="7"/>
  <c r="S1887" i="7"/>
  <c r="S1888" i="7"/>
  <c r="S1889" i="7"/>
  <c r="S1890" i="7"/>
  <c r="S1891" i="7"/>
  <c r="S1892" i="7"/>
  <c r="S1893" i="7"/>
  <c r="S1894" i="7"/>
  <c r="S1895" i="7"/>
  <c r="S1896" i="7"/>
  <c r="S1897" i="7"/>
  <c r="S1898" i="7"/>
  <c r="S1899" i="7"/>
  <c r="S1900" i="7"/>
  <c r="S1901" i="7"/>
  <c r="S1902" i="7"/>
  <c r="S1903" i="7"/>
  <c r="S1904" i="7"/>
  <c r="S1905" i="7"/>
  <c r="S1906" i="7"/>
  <c r="S1907" i="7"/>
  <c r="S1908" i="7"/>
  <c r="S1909" i="7"/>
  <c r="S1910" i="7"/>
  <c r="S1911" i="7"/>
  <c r="S1912" i="7"/>
  <c r="S1913" i="7"/>
  <c r="S1914" i="7"/>
  <c r="S1915" i="7"/>
  <c r="S1916" i="7"/>
  <c r="S1917" i="7"/>
  <c r="S1918" i="7"/>
  <c r="S1919" i="7"/>
  <c r="S1920" i="7"/>
  <c r="S1921" i="7"/>
  <c r="S1922" i="7"/>
  <c r="S1923" i="7"/>
  <c r="S1924" i="7"/>
  <c r="S1925" i="7"/>
  <c r="S1926" i="7"/>
  <c r="S1927" i="7"/>
  <c r="S1928" i="7"/>
  <c r="S1929" i="7"/>
  <c r="S1930" i="7"/>
  <c r="S1931" i="7"/>
  <c r="S1932" i="7"/>
  <c r="S1933" i="7"/>
  <c r="S1934" i="7"/>
  <c r="S1935" i="7"/>
  <c r="S1936" i="7"/>
  <c r="S1937" i="7"/>
  <c r="S1938" i="7"/>
  <c r="S1939" i="7"/>
  <c r="S1940" i="7"/>
  <c r="S1941" i="7"/>
  <c r="S1942" i="7"/>
  <c r="S1943" i="7"/>
  <c r="S1944" i="7"/>
  <c r="S1945" i="7"/>
  <c r="S1946" i="7"/>
  <c r="S1947" i="7"/>
  <c r="S1948" i="7"/>
  <c r="S1949" i="7"/>
  <c r="S1950" i="7"/>
  <c r="S1951" i="7"/>
  <c r="S1952" i="7"/>
  <c r="S1953" i="7"/>
  <c r="S1954" i="7"/>
  <c r="S1955" i="7"/>
  <c r="S1956" i="7"/>
  <c r="S1957" i="7"/>
  <c r="S1958" i="7"/>
  <c r="S1959" i="7"/>
  <c r="S1960" i="7"/>
  <c r="S1961" i="7"/>
  <c r="S1962" i="7"/>
  <c r="S1963" i="7"/>
  <c r="S1964" i="7"/>
  <c r="S1965" i="7"/>
  <c r="S1966" i="7"/>
  <c r="S1967" i="7"/>
  <c r="S1968" i="7"/>
  <c r="S1969" i="7"/>
  <c r="S1970" i="7"/>
  <c r="S1971" i="7"/>
  <c r="S1972" i="7"/>
  <c r="S1973" i="7"/>
  <c r="S1974" i="7"/>
  <c r="S1975" i="7"/>
  <c r="S1976" i="7"/>
  <c r="S1977" i="7"/>
  <c r="S1978" i="7"/>
  <c r="S1979" i="7"/>
  <c r="S1980" i="7"/>
  <c r="S1981" i="7"/>
  <c r="S1982" i="7"/>
  <c r="S1983" i="7"/>
  <c r="S1984" i="7"/>
  <c r="S1985" i="7"/>
  <c r="S1986" i="7"/>
  <c r="S1987" i="7"/>
  <c r="S1988" i="7"/>
  <c r="S1989" i="7"/>
  <c r="S1990" i="7"/>
  <c r="S1991" i="7"/>
  <c r="S1992" i="7"/>
  <c r="S1993" i="7"/>
  <c r="S1994" i="7"/>
  <c r="S1995" i="7"/>
  <c r="S1996" i="7"/>
  <c r="S1997" i="7"/>
  <c r="S1998" i="7"/>
  <c r="S1999" i="7"/>
  <c r="S2000" i="7"/>
  <c r="S2001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S1008" i="7"/>
  <c r="S1009" i="7"/>
  <c r="S1010" i="7"/>
  <c r="S1011" i="7"/>
  <c r="S1012" i="7"/>
  <c r="S1013" i="7"/>
  <c r="S1014" i="7"/>
  <c r="S1015" i="7"/>
  <c r="S1016" i="7"/>
  <c r="S1017" i="7"/>
  <c r="S1018" i="7"/>
  <c r="S1019" i="7"/>
  <c r="S1020" i="7"/>
  <c r="S1021" i="7"/>
  <c r="S1022" i="7"/>
  <c r="S1023" i="7"/>
  <c r="S1024" i="7"/>
  <c r="S1025" i="7"/>
  <c r="S1026" i="7"/>
  <c r="S1027" i="7"/>
  <c r="S1028" i="7"/>
  <c r="S1029" i="7"/>
  <c r="S1030" i="7"/>
  <c r="S1031" i="7"/>
  <c r="S1032" i="7"/>
  <c r="S1033" i="7"/>
  <c r="S1034" i="7"/>
  <c r="S1035" i="7"/>
  <c r="S1036" i="7"/>
  <c r="S1037" i="7"/>
  <c r="S1038" i="7"/>
  <c r="S1039" i="7"/>
  <c r="S1040" i="7"/>
  <c r="S1041" i="7"/>
  <c r="S1042" i="7"/>
  <c r="S1043" i="7"/>
  <c r="S1044" i="7"/>
  <c r="S1045" i="7"/>
  <c r="S1046" i="7"/>
  <c r="S1047" i="7"/>
  <c r="S1048" i="7"/>
  <c r="S1049" i="7"/>
  <c r="S1050" i="7"/>
  <c r="S1051" i="7"/>
  <c r="S1052" i="7"/>
  <c r="S1053" i="7"/>
  <c r="S1054" i="7"/>
  <c r="S1055" i="7"/>
  <c r="S1056" i="7"/>
  <c r="S1057" i="7"/>
  <c r="S1058" i="7"/>
  <c r="S1059" i="7"/>
  <c r="S1060" i="7"/>
  <c r="S1061" i="7"/>
  <c r="S1062" i="7"/>
  <c r="S1063" i="7"/>
  <c r="S1064" i="7"/>
  <c r="S1065" i="7"/>
  <c r="S1066" i="7"/>
  <c r="S1067" i="7"/>
  <c r="S1068" i="7"/>
  <c r="S1069" i="7"/>
  <c r="S1070" i="7"/>
  <c r="S1071" i="7"/>
  <c r="S1072" i="7"/>
  <c r="S1073" i="7"/>
  <c r="S1074" i="7"/>
  <c r="S1075" i="7"/>
  <c r="S1076" i="7"/>
  <c r="S1077" i="7"/>
  <c r="S1078" i="7"/>
  <c r="S1079" i="7"/>
  <c r="S1080" i="7"/>
  <c r="S1081" i="7"/>
  <c r="S1082" i="7"/>
  <c r="S1083" i="7"/>
  <c r="S1084" i="7"/>
  <c r="S1085" i="7"/>
  <c r="S1086" i="7"/>
  <c r="S1087" i="7"/>
  <c r="S1088" i="7"/>
  <c r="S1089" i="7"/>
  <c r="S1090" i="7"/>
  <c r="S1091" i="7"/>
  <c r="S1092" i="7"/>
  <c r="S1093" i="7"/>
  <c r="S1094" i="7"/>
  <c r="S1095" i="7"/>
  <c r="S1096" i="7"/>
  <c r="S1097" i="7"/>
  <c r="S1098" i="7"/>
  <c r="S1099" i="7"/>
  <c r="S1100" i="7"/>
  <c r="S1101" i="7"/>
  <c r="S1102" i="7"/>
  <c r="S1103" i="7"/>
  <c r="S1104" i="7"/>
  <c r="S1105" i="7"/>
  <c r="S1106" i="7"/>
  <c r="S1107" i="7"/>
  <c r="S1108" i="7"/>
  <c r="S1109" i="7"/>
  <c r="S1110" i="7"/>
  <c r="S1111" i="7"/>
  <c r="S1112" i="7"/>
  <c r="S1113" i="7"/>
  <c r="S1114" i="7"/>
  <c r="S1115" i="7"/>
  <c r="S1116" i="7"/>
  <c r="S1117" i="7"/>
  <c r="S1118" i="7"/>
  <c r="S1119" i="7"/>
  <c r="S1120" i="7"/>
  <c r="S1121" i="7"/>
  <c r="S1122" i="7"/>
  <c r="S1123" i="7"/>
  <c r="S1124" i="7"/>
  <c r="S1125" i="7"/>
  <c r="S1126" i="7"/>
  <c r="S1127" i="7"/>
  <c r="S1128" i="7"/>
  <c r="S1129" i="7"/>
  <c r="S1130" i="7"/>
  <c r="S1131" i="7"/>
  <c r="S1132" i="7"/>
  <c r="S1133" i="7"/>
  <c r="S1134" i="7"/>
  <c r="S1135" i="7"/>
  <c r="S1136" i="7"/>
  <c r="S1137" i="7"/>
  <c r="S1138" i="7"/>
  <c r="S1139" i="7"/>
  <c r="S1140" i="7"/>
  <c r="S1141" i="7"/>
  <c r="S1142" i="7"/>
  <c r="S1143" i="7"/>
  <c r="S1144" i="7"/>
  <c r="S1145" i="7"/>
  <c r="S1146" i="7"/>
  <c r="S1147" i="7"/>
  <c r="S1148" i="7"/>
  <c r="S1149" i="7"/>
  <c r="S1150" i="7"/>
  <c r="S1151" i="7"/>
  <c r="S1152" i="7"/>
  <c r="S1153" i="7"/>
  <c r="S1154" i="7"/>
  <c r="S1155" i="7"/>
  <c r="S1156" i="7"/>
  <c r="S1157" i="7"/>
  <c r="S1158" i="7"/>
  <c r="S1159" i="7"/>
  <c r="S1160" i="7"/>
  <c r="S1161" i="7"/>
  <c r="S1162" i="7"/>
  <c r="S1163" i="7"/>
  <c r="S1164" i="7"/>
  <c r="S1165" i="7"/>
  <c r="S1166" i="7"/>
  <c r="S1167" i="7"/>
  <c r="S1168" i="7"/>
  <c r="S1169" i="7"/>
  <c r="S1170" i="7"/>
  <c r="S1171" i="7"/>
  <c r="S1172" i="7"/>
  <c r="S1173" i="7"/>
  <c r="S1174" i="7"/>
  <c r="S1175" i="7"/>
  <c r="S1176" i="7"/>
  <c r="S1177" i="7"/>
  <c r="S1178" i="7"/>
  <c r="S1179" i="7"/>
  <c r="S1180" i="7"/>
  <c r="S1181" i="7"/>
  <c r="S1182" i="7"/>
  <c r="S1183" i="7"/>
  <c r="S1184" i="7"/>
  <c r="S1185" i="7"/>
  <c r="S1186" i="7"/>
  <c r="S1187" i="7"/>
  <c r="S1188" i="7"/>
  <c r="S1189" i="7"/>
  <c r="S1190" i="7"/>
  <c r="S1191" i="7"/>
  <c r="S1192" i="7"/>
  <c r="S1193" i="7"/>
  <c r="S1194" i="7"/>
  <c r="S1195" i="7"/>
  <c r="S1196" i="7"/>
  <c r="S1197" i="7"/>
  <c r="S1198" i="7"/>
  <c r="S1199" i="7"/>
  <c r="S1200" i="7"/>
  <c r="S1201" i="7"/>
  <c r="S1202" i="7"/>
  <c r="S1203" i="7"/>
  <c r="S1204" i="7"/>
  <c r="S1205" i="7"/>
  <c r="S1206" i="7"/>
  <c r="S1207" i="7"/>
  <c r="S1208" i="7"/>
  <c r="S1209" i="7"/>
  <c r="S1210" i="7"/>
  <c r="S1211" i="7"/>
  <c r="S1212" i="7"/>
  <c r="S1213" i="7"/>
  <c r="S1214" i="7"/>
  <c r="S1215" i="7"/>
  <c r="S1216" i="7"/>
  <c r="S1217" i="7"/>
  <c r="S1218" i="7"/>
  <c r="S1219" i="7"/>
  <c r="S1220" i="7"/>
  <c r="S1221" i="7"/>
  <c r="S1222" i="7"/>
  <c r="S1223" i="7"/>
  <c r="S1224" i="7"/>
  <c r="S1225" i="7"/>
  <c r="S1226" i="7"/>
  <c r="S1227" i="7"/>
  <c r="S1228" i="7"/>
  <c r="S1229" i="7"/>
  <c r="S1230" i="7"/>
  <c r="S1231" i="7"/>
  <c r="S1232" i="7"/>
  <c r="S1233" i="7"/>
  <c r="S1234" i="7"/>
  <c r="K14" i="7"/>
  <c r="S2" i="7"/>
  <c r="K13" i="7"/>
  <c r="K11" i="7" a="1"/>
  <c r="K11" i="7" s="1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203" i="7"/>
  <c r="G203" i="7"/>
  <c r="F204" i="7"/>
  <c r="G204" i="7"/>
  <c r="F205" i="7"/>
  <c r="G205" i="7"/>
  <c r="F206" i="7"/>
  <c r="G206" i="7"/>
  <c r="F207" i="7"/>
  <c r="G207" i="7"/>
  <c r="F208" i="7"/>
  <c r="G208" i="7"/>
  <c r="F209" i="7"/>
  <c r="G209" i="7"/>
  <c r="F210" i="7"/>
  <c r="G210" i="7"/>
  <c r="F211" i="7"/>
  <c r="G211" i="7"/>
  <c r="F212" i="7"/>
  <c r="G212" i="7"/>
  <c r="F213" i="7"/>
  <c r="G213" i="7"/>
  <c r="F214" i="7"/>
  <c r="G214" i="7"/>
  <c r="F215" i="7"/>
  <c r="G215" i="7"/>
  <c r="F216" i="7"/>
  <c r="G216" i="7"/>
  <c r="F217" i="7"/>
  <c r="G217" i="7"/>
  <c r="F218" i="7"/>
  <c r="G218" i="7"/>
  <c r="F219" i="7"/>
  <c r="G219" i="7"/>
  <c r="F220" i="7"/>
  <c r="G220" i="7"/>
  <c r="F221" i="7"/>
  <c r="G221" i="7"/>
  <c r="F222" i="7"/>
  <c r="G222" i="7"/>
  <c r="F223" i="7"/>
  <c r="G223" i="7"/>
  <c r="F224" i="7"/>
  <c r="G224" i="7"/>
  <c r="F225" i="7"/>
  <c r="G225" i="7"/>
  <c r="F226" i="7"/>
  <c r="G226" i="7"/>
  <c r="F227" i="7"/>
  <c r="G227" i="7"/>
  <c r="F228" i="7"/>
  <c r="G228" i="7"/>
  <c r="F229" i="7"/>
  <c r="G229" i="7"/>
  <c r="F230" i="7"/>
  <c r="G230" i="7"/>
  <c r="F231" i="7"/>
  <c r="G231" i="7"/>
  <c r="F232" i="7"/>
  <c r="G232" i="7"/>
  <c r="F233" i="7"/>
  <c r="G233" i="7"/>
  <c r="F234" i="7"/>
  <c r="G234" i="7"/>
  <c r="F235" i="7"/>
  <c r="G235" i="7"/>
  <c r="F236" i="7"/>
  <c r="G236" i="7"/>
  <c r="F237" i="7"/>
  <c r="G237" i="7"/>
  <c r="F238" i="7"/>
  <c r="G238" i="7"/>
  <c r="F239" i="7"/>
  <c r="G239" i="7"/>
  <c r="F240" i="7"/>
  <c r="G240" i="7"/>
  <c r="F241" i="7"/>
  <c r="G241" i="7"/>
  <c r="F242" i="7"/>
  <c r="G242" i="7"/>
  <c r="F243" i="7"/>
  <c r="G243" i="7"/>
  <c r="F244" i="7"/>
  <c r="G244" i="7"/>
  <c r="F245" i="7"/>
  <c r="G245" i="7"/>
  <c r="F246" i="7"/>
  <c r="G246" i="7"/>
  <c r="F247" i="7"/>
  <c r="G247" i="7"/>
  <c r="F248" i="7"/>
  <c r="G248" i="7"/>
  <c r="F249" i="7"/>
  <c r="G249" i="7"/>
  <c r="F250" i="7"/>
  <c r="G250" i="7"/>
  <c r="F251" i="7"/>
  <c r="G251" i="7"/>
  <c r="F252" i="7"/>
  <c r="G252" i="7"/>
  <c r="F253" i="7"/>
  <c r="G253" i="7"/>
  <c r="F254" i="7"/>
  <c r="G254" i="7"/>
  <c r="F255" i="7"/>
  <c r="G255" i="7"/>
  <c r="F256" i="7"/>
  <c r="G256" i="7"/>
  <c r="F257" i="7"/>
  <c r="G257" i="7"/>
  <c r="F258" i="7"/>
  <c r="G258" i="7"/>
  <c r="F259" i="7"/>
  <c r="G259" i="7"/>
  <c r="F260" i="7"/>
  <c r="G260" i="7"/>
  <c r="F261" i="7"/>
  <c r="G261" i="7"/>
  <c r="F262" i="7"/>
  <c r="G262" i="7"/>
  <c r="F263" i="7"/>
  <c r="G263" i="7"/>
  <c r="F264" i="7"/>
  <c r="G264" i="7"/>
  <c r="F265" i="7"/>
  <c r="G265" i="7"/>
  <c r="F266" i="7"/>
  <c r="G266" i="7"/>
  <c r="F267" i="7"/>
  <c r="G267" i="7"/>
  <c r="F268" i="7"/>
  <c r="G268" i="7"/>
  <c r="F269" i="7"/>
  <c r="G269" i="7"/>
  <c r="F270" i="7"/>
  <c r="G270" i="7"/>
  <c r="F271" i="7"/>
  <c r="G271" i="7"/>
  <c r="F272" i="7"/>
  <c r="G272" i="7"/>
  <c r="F273" i="7"/>
  <c r="G273" i="7"/>
  <c r="F274" i="7"/>
  <c r="G274" i="7"/>
  <c r="F275" i="7"/>
  <c r="G275" i="7"/>
  <c r="F276" i="7"/>
  <c r="G276" i="7"/>
  <c r="F277" i="7"/>
  <c r="G277" i="7"/>
  <c r="F278" i="7"/>
  <c r="G278" i="7"/>
  <c r="F279" i="7"/>
  <c r="G279" i="7"/>
  <c r="F280" i="7"/>
  <c r="G280" i="7"/>
  <c r="F281" i="7"/>
  <c r="G281" i="7"/>
  <c r="F282" i="7"/>
  <c r="G282" i="7"/>
  <c r="F283" i="7"/>
  <c r="G283" i="7"/>
  <c r="F284" i="7"/>
  <c r="G284" i="7"/>
  <c r="F285" i="7"/>
  <c r="G285" i="7"/>
  <c r="F286" i="7"/>
  <c r="G286" i="7"/>
  <c r="F287" i="7"/>
  <c r="G287" i="7"/>
  <c r="F288" i="7"/>
  <c r="G288" i="7"/>
  <c r="F289" i="7"/>
  <c r="G289" i="7"/>
  <c r="F290" i="7"/>
  <c r="G290" i="7"/>
  <c r="F291" i="7"/>
  <c r="G291" i="7"/>
  <c r="F292" i="7"/>
  <c r="G292" i="7"/>
  <c r="F293" i="7"/>
  <c r="G293" i="7"/>
  <c r="F294" i="7"/>
  <c r="G294" i="7"/>
  <c r="F295" i="7"/>
  <c r="G295" i="7"/>
  <c r="F296" i="7"/>
  <c r="G296" i="7"/>
  <c r="F297" i="7"/>
  <c r="G297" i="7"/>
  <c r="F298" i="7"/>
  <c r="G298" i="7"/>
  <c r="F299" i="7"/>
  <c r="G299" i="7"/>
  <c r="F300" i="7"/>
  <c r="G300" i="7"/>
  <c r="F301" i="7"/>
  <c r="G301" i="7"/>
  <c r="F302" i="7"/>
  <c r="G302" i="7"/>
  <c r="F303" i="7"/>
  <c r="G303" i="7"/>
  <c r="F304" i="7"/>
  <c r="G304" i="7"/>
  <c r="F305" i="7"/>
  <c r="G305" i="7"/>
  <c r="F306" i="7"/>
  <c r="G306" i="7"/>
  <c r="F307" i="7"/>
  <c r="G307" i="7"/>
  <c r="F308" i="7"/>
  <c r="G308" i="7"/>
  <c r="F309" i="7"/>
  <c r="G309" i="7"/>
  <c r="F310" i="7"/>
  <c r="G310" i="7"/>
  <c r="F311" i="7"/>
  <c r="G311" i="7"/>
  <c r="F312" i="7"/>
  <c r="G312" i="7"/>
  <c r="F313" i="7"/>
  <c r="G313" i="7"/>
  <c r="F314" i="7"/>
  <c r="G314" i="7"/>
  <c r="F315" i="7"/>
  <c r="G315" i="7"/>
  <c r="F316" i="7"/>
  <c r="G316" i="7"/>
  <c r="F317" i="7"/>
  <c r="G317" i="7"/>
  <c r="F318" i="7"/>
  <c r="G318" i="7"/>
  <c r="F319" i="7"/>
  <c r="G319" i="7"/>
  <c r="F320" i="7"/>
  <c r="G320" i="7"/>
  <c r="F321" i="7"/>
  <c r="G321" i="7"/>
  <c r="F322" i="7"/>
  <c r="G322" i="7"/>
  <c r="F323" i="7"/>
  <c r="G323" i="7"/>
  <c r="F324" i="7"/>
  <c r="G324" i="7"/>
  <c r="F325" i="7"/>
  <c r="G325" i="7"/>
  <c r="F326" i="7"/>
  <c r="G326" i="7"/>
  <c r="F327" i="7"/>
  <c r="G327" i="7"/>
  <c r="F328" i="7"/>
  <c r="G328" i="7"/>
  <c r="F329" i="7"/>
  <c r="G329" i="7"/>
  <c r="F330" i="7"/>
  <c r="G330" i="7"/>
  <c r="F331" i="7"/>
  <c r="G331" i="7"/>
  <c r="F332" i="7"/>
  <c r="G332" i="7"/>
  <c r="F333" i="7"/>
  <c r="G333" i="7"/>
  <c r="F334" i="7"/>
  <c r="G334" i="7"/>
  <c r="F335" i="7"/>
  <c r="G335" i="7"/>
  <c r="F336" i="7"/>
  <c r="G336" i="7"/>
  <c r="F337" i="7"/>
  <c r="G337" i="7"/>
  <c r="F338" i="7"/>
  <c r="G338" i="7"/>
  <c r="F339" i="7"/>
  <c r="G339" i="7"/>
  <c r="F340" i="7"/>
  <c r="G340" i="7"/>
  <c r="F341" i="7"/>
  <c r="G341" i="7"/>
  <c r="F342" i="7"/>
  <c r="G342" i="7"/>
  <c r="F343" i="7"/>
  <c r="G343" i="7"/>
  <c r="F344" i="7"/>
  <c r="G344" i="7"/>
  <c r="F345" i="7"/>
  <c r="G345" i="7"/>
  <c r="F346" i="7"/>
  <c r="G346" i="7"/>
  <c r="F347" i="7"/>
  <c r="G347" i="7"/>
  <c r="F348" i="7"/>
  <c r="G348" i="7"/>
  <c r="F349" i="7"/>
  <c r="G349" i="7"/>
  <c r="F350" i="7"/>
  <c r="G350" i="7"/>
  <c r="F351" i="7"/>
  <c r="G351" i="7"/>
  <c r="F352" i="7"/>
  <c r="G352" i="7"/>
  <c r="F353" i="7"/>
  <c r="G353" i="7"/>
  <c r="F354" i="7"/>
  <c r="G354" i="7"/>
  <c r="F355" i="7"/>
  <c r="G355" i="7"/>
  <c r="F356" i="7"/>
  <c r="G356" i="7"/>
  <c r="F357" i="7"/>
  <c r="G357" i="7"/>
  <c r="F358" i="7"/>
  <c r="G358" i="7"/>
  <c r="F359" i="7"/>
  <c r="G359" i="7"/>
  <c r="F360" i="7"/>
  <c r="G360" i="7"/>
  <c r="F361" i="7"/>
  <c r="G361" i="7"/>
  <c r="F362" i="7"/>
  <c r="G362" i="7"/>
  <c r="F363" i="7"/>
  <c r="G363" i="7"/>
  <c r="F364" i="7"/>
  <c r="G364" i="7"/>
  <c r="F365" i="7"/>
  <c r="G365" i="7"/>
  <c r="F366" i="7"/>
  <c r="G366" i="7"/>
  <c r="F367" i="7"/>
  <c r="G367" i="7"/>
  <c r="F368" i="7"/>
  <c r="G368" i="7"/>
  <c r="F369" i="7"/>
  <c r="G369" i="7"/>
  <c r="F370" i="7"/>
  <c r="G370" i="7"/>
  <c r="F371" i="7"/>
  <c r="G371" i="7"/>
  <c r="F372" i="7"/>
  <c r="G372" i="7"/>
  <c r="F373" i="7"/>
  <c r="G373" i="7"/>
  <c r="F374" i="7"/>
  <c r="G374" i="7"/>
  <c r="F375" i="7"/>
  <c r="G375" i="7"/>
  <c r="F376" i="7"/>
  <c r="G376" i="7"/>
  <c r="F377" i="7"/>
  <c r="G377" i="7"/>
  <c r="F378" i="7"/>
  <c r="G378" i="7"/>
  <c r="F379" i="7"/>
  <c r="G379" i="7"/>
  <c r="F380" i="7"/>
  <c r="G380" i="7"/>
  <c r="F381" i="7"/>
  <c r="G381" i="7"/>
  <c r="F382" i="7"/>
  <c r="G382" i="7"/>
  <c r="F383" i="7"/>
  <c r="G383" i="7"/>
  <c r="F384" i="7"/>
  <c r="G384" i="7"/>
  <c r="F385" i="7"/>
  <c r="G385" i="7"/>
  <c r="F386" i="7"/>
  <c r="G386" i="7"/>
  <c r="F387" i="7"/>
  <c r="G387" i="7"/>
  <c r="F388" i="7"/>
  <c r="G388" i="7"/>
  <c r="F389" i="7"/>
  <c r="G389" i="7"/>
  <c r="F390" i="7"/>
  <c r="G390" i="7"/>
  <c r="F391" i="7"/>
  <c r="G391" i="7"/>
  <c r="F392" i="7"/>
  <c r="G392" i="7"/>
  <c r="F393" i="7"/>
  <c r="G393" i="7"/>
  <c r="F394" i="7"/>
  <c r="G394" i="7"/>
  <c r="F395" i="7"/>
  <c r="G395" i="7"/>
  <c r="F396" i="7"/>
  <c r="G396" i="7"/>
  <c r="F397" i="7"/>
  <c r="G397" i="7"/>
  <c r="F398" i="7"/>
  <c r="G398" i="7"/>
  <c r="F399" i="7"/>
  <c r="G399" i="7"/>
  <c r="F400" i="7"/>
  <c r="G400" i="7"/>
  <c r="F401" i="7"/>
  <c r="G401" i="7"/>
  <c r="F402" i="7"/>
  <c r="G402" i="7"/>
  <c r="F403" i="7"/>
  <c r="G403" i="7"/>
  <c r="F404" i="7"/>
  <c r="G404" i="7"/>
  <c r="F405" i="7"/>
  <c r="G405" i="7"/>
  <c r="F406" i="7"/>
  <c r="G406" i="7"/>
  <c r="F407" i="7"/>
  <c r="G407" i="7"/>
  <c r="F408" i="7"/>
  <c r="G408" i="7"/>
  <c r="F409" i="7"/>
  <c r="G409" i="7"/>
  <c r="F410" i="7"/>
  <c r="G410" i="7"/>
  <c r="F411" i="7"/>
  <c r="G411" i="7"/>
  <c r="F412" i="7"/>
  <c r="G412" i="7"/>
  <c r="F413" i="7"/>
  <c r="G413" i="7"/>
  <c r="F414" i="7"/>
  <c r="G414" i="7"/>
  <c r="F415" i="7"/>
  <c r="G415" i="7"/>
  <c r="F416" i="7"/>
  <c r="G416" i="7"/>
  <c r="F417" i="7"/>
  <c r="G417" i="7"/>
  <c r="F418" i="7"/>
  <c r="G418" i="7"/>
  <c r="F419" i="7"/>
  <c r="G419" i="7"/>
  <c r="F420" i="7"/>
  <c r="G420" i="7"/>
  <c r="F421" i="7"/>
  <c r="G421" i="7"/>
  <c r="F422" i="7"/>
  <c r="G422" i="7"/>
  <c r="F423" i="7"/>
  <c r="G423" i="7"/>
  <c r="F424" i="7"/>
  <c r="G424" i="7"/>
  <c r="F425" i="7"/>
  <c r="G425" i="7"/>
  <c r="F426" i="7"/>
  <c r="G426" i="7"/>
  <c r="F427" i="7"/>
  <c r="G427" i="7"/>
  <c r="F428" i="7"/>
  <c r="G428" i="7"/>
  <c r="F429" i="7"/>
  <c r="G429" i="7"/>
  <c r="F430" i="7"/>
  <c r="G430" i="7"/>
  <c r="F431" i="7"/>
  <c r="G431" i="7"/>
  <c r="F432" i="7"/>
  <c r="G432" i="7"/>
  <c r="F433" i="7"/>
  <c r="G433" i="7"/>
  <c r="F434" i="7"/>
  <c r="G434" i="7"/>
  <c r="F435" i="7"/>
  <c r="G435" i="7"/>
  <c r="F436" i="7"/>
  <c r="G436" i="7"/>
  <c r="F437" i="7"/>
  <c r="G437" i="7"/>
  <c r="F438" i="7"/>
  <c r="G438" i="7"/>
  <c r="F439" i="7"/>
  <c r="G439" i="7"/>
  <c r="F440" i="7"/>
  <c r="G440" i="7"/>
  <c r="F441" i="7"/>
  <c r="G441" i="7"/>
  <c r="F442" i="7"/>
  <c r="G442" i="7"/>
  <c r="F443" i="7"/>
  <c r="G443" i="7"/>
  <c r="F444" i="7"/>
  <c r="G444" i="7"/>
  <c r="F445" i="7"/>
  <c r="G445" i="7"/>
  <c r="F446" i="7"/>
  <c r="G446" i="7"/>
  <c r="F447" i="7"/>
  <c r="G447" i="7"/>
  <c r="F448" i="7"/>
  <c r="G448" i="7"/>
  <c r="F449" i="7"/>
  <c r="G449" i="7"/>
  <c r="F450" i="7"/>
  <c r="G450" i="7"/>
  <c r="F451" i="7"/>
  <c r="G451" i="7"/>
  <c r="F452" i="7"/>
  <c r="G452" i="7"/>
  <c r="F453" i="7"/>
  <c r="G453" i="7"/>
  <c r="F454" i="7"/>
  <c r="G454" i="7"/>
  <c r="F455" i="7"/>
  <c r="G455" i="7"/>
  <c r="F456" i="7"/>
  <c r="G456" i="7"/>
  <c r="F457" i="7"/>
  <c r="G457" i="7"/>
  <c r="F458" i="7"/>
  <c r="G458" i="7"/>
  <c r="F459" i="7"/>
  <c r="G459" i="7"/>
  <c r="F460" i="7"/>
  <c r="G460" i="7"/>
  <c r="F461" i="7"/>
  <c r="G461" i="7"/>
  <c r="F462" i="7"/>
  <c r="G462" i="7"/>
  <c r="F463" i="7"/>
  <c r="G463" i="7"/>
  <c r="F464" i="7"/>
  <c r="G464" i="7"/>
  <c r="F465" i="7"/>
  <c r="G465" i="7"/>
  <c r="F466" i="7"/>
  <c r="G466" i="7"/>
  <c r="F467" i="7"/>
  <c r="G467" i="7"/>
  <c r="F468" i="7"/>
  <c r="G468" i="7"/>
  <c r="F469" i="7"/>
  <c r="G469" i="7"/>
  <c r="F470" i="7"/>
  <c r="G470" i="7"/>
  <c r="F471" i="7"/>
  <c r="G471" i="7"/>
  <c r="F472" i="7"/>
  <c r="G472" i="7"/>
  <c r="F473" i="7"/>
  <c r="G473" i="7"/>
  <c r="F474" i="7"/>
  <c r="G474" i="7"/>
  <c r="F475" i="7"/>
  <c r="G475" i="7"/>
  <c r="F476" i="7"/>
  <c r="G476" i="7"/>
  <c r="F477" i="7"/>
  <c r="G477" i="7"/>
  <c r="F478" i="7"/>
  <c r="G478" i="7"/>
  <c r="F479" i="7"/>
  <c r="G479" i="7"/>
  <c r="F480" i="7"/>
  <c r="G480" i="7"/>
  <c r="F481" i="7"/>
  <c r="G481" i="7"/>
  <c r="F482" i="7"/>
  <c r="G482" i="7"/>
  <c r="F483" i="7"/>
  <c r="G483" i="7"/>
  <c r="F484" i="7"/>
  <c r="G484" i="7"/>
  <c r="F485" i="7"/>
  <c r="G485" i="7"/>
  <c r="F486" i="7"/>
  <c r="G486" i="7"/>
  <c r="F487" i="7"/>
  <c r="G487" i="7"/>
  <c r="F488" i="7"/>
  <c r="G488" i="7"/>
  <c r="F489" i="7"/>
  <c r="G489" i="7"/>
  <c r="F490" i="7"/>
  <c r="G490" i="7"/>
  <c r="F491" i="7"/>
  <c r="G491" i="7"/>
  <c r="F492" i="7"/>
  <c r="G492" i="7"/>
  <c r="F493" i="7"/>
  <c r="G493" i="7"/>
  <c r="F494" i="7"/>
  <c r="G494" i="7"/>
  <c r="F495" i="7"/>
  <c r="G495" i="7"/>
  <c r="F496" i="7"/>
  <c r="G496" i="7"/>
  <c r="F497" i="7"/>
  <c r="G497" i="7"/>
  <c r="F498" i="7"/>
  <c r="G498" i="7"/>
  <c r="F499" i="7"/>
  <c r="G499" i="7"/>
  <c r="F500" i="7"/>
  <c r="G500" i="7"/>
  <c r="F501" i="7"/>
  <c r="G501" i="7"/>
  <c r="F502" i="7"/>
  <c r="G502" i="7"/>
  <c r="F503" i="7"/>
  <c r="G503" i="7"/>
  <c r="F504" i="7"/>
  <c r="G504" i="7"/>
  <c r="F505" i="7"/>
  <c r="G505" i="7"/>
  <c r="F506" i="7"/>
  <c r="G506" i="7"/>
  <c r="F507" i="7"/>
  <c r="G507" i="7"/>
  <c r="F508" i="7"/>
  <c r="G508" i="7"/>
  <c r="F509" i="7"/>
  <c r="G509" i="7"/>
  <c r="F510" i="7"/>
  <c r="G510" i="7"/>
  <c r="F511" i="7"/>
  <c r="G511" i="7"/>
  <c r="F512" i="7"/>
  <c r="G512" i="7"/>
  <c r="F513" i="7"/>
  <c r="G513" i="7"/>
  <c r="F514" i="7"/>
  <c r="G514" i="7"/>
  <c r="F515" i="7"/>
  <c r="G515" i="7"/>
  <c r="F516" i="7"/>
  <c r="G516" i="7"/>
  <c r="F517" i="7"/>
  <c r="G517" i="7"/>
  <c r="F518" i="7"/>
  <c r="G518" i="7"/>
  <c r="F519" i="7"/>
  <c r="G519" i="7"/>
  <c r="F520" i="7"/>
  <c r="G520" i="7"/>
  <c r="F521" i="7"/>
  <c r="G521" i="7"/>
  <c r="F522" i="7"/>
  <c r="G522" i="7"/>
  <c r="F523" i="7"/>
  <c r="G523" i="7"/>
  <c r="F524" i="7"/>
  <c r="G524" i="7"/>
  <c r="F525" i="7"/>
  <c r="G525" i="7"/>
  <c r="F526" i="7"/>
  <c r="G526" i="7"/>
  <c r="F527" i="7"/>
  <c r="G527" i="7"/>
  <c r="F528" i="7"/>
  <c r="G528" i="7"/>
  <c r="F529" i="7"/>
  <c r="G529" i="7"/>
  <c r="F530" i="7"/>
  <c r="G530" i="7"/>
  <c r="F531" i="7"/>
  <c r="G531" i="7"/>
  <c r="F532" i="7"/>
  <c r="G532" i="7"/>
  <c r="F533" i="7"/>
  <c r="G533" i="7"/>
  <c r="F534" i="7"/>
  <c r="G534" i="7"/>
  <c r="F535" i="7"/>
  <c r="G535" i="7"/>
  <c r="F536" i="7"/>
  <c r="G536" i="7"/>
  <c r="F537" i="7"/>
  <c r="G537" i="7"/>
  <c r="F538" i="7"/>
  <c r="G538" i="7"/>
  <c r="F539" i="7"/>
  <c r="G539" i="7"/>
  <c r="F540" i="7"/>
  <c r="G540" i="7"/>
  <c r="F541" i="7"/>
  <c r="G541" i="7"/>
  <c r="F542" i="7"/>
  <c r="G542" i="7"/>
  <c r="F543" i="7"/>
  <c r="G543" i="7"/>
  <c r="F544" i="7"/>
  <c r="G544" i="7"/>
  <c r="F545" i="7"/>
  <c r="G545" i="7"/>
  <c r="F546" i="7"/>
  <c r="G546" i="7"/>
  <c r="F547" i="7"/>
  <c r="G547" i="7"/>
  <c r="F548" i="7"/>
  <c r="G548" i="7"/>
  <c r="F549" i="7"/>
  <c r="G549" i="7"/>
  <c r="F550" i="7"/>
  <c r="G550" i="7"/>
  <c r="F551" i="7"/>
  <c r="G551" i="7"/>
  <c r="F552" i="7"/>
  <c r="G552" i="7"/>
  <c r="F553" i="7"/>
  <c r="G553" i="7"/>
  <c r="F554" i="7"/>
  <c r="G554" i="7"/>
  <c r="F555" i="7"/>
  <c r="G555" i="7"/>
  <c r="F556" i="7"/>
  <c r="G556" i="7"/>
  <c r="F557" i="7"/>
  <c r="G557" i="7"/>
  <c r="F558" i="7"/>
  <c r="G558" i="7"/>
  <c r="F559" i="7"/>
  <c r="G559" i="7"/>
  <c r="F560" i="7"/>
  <c r="G560" i="7"/>
  <c r="F561" i="7"/>
  <c r="G561" i="7"/>
  <c r="F562" i="7"/>
  <c r="G562" i="7"/>
  <c r="F563" i="7"/>
  <c r="G563" i="7"/>
  <c r="F564" i="7"/>
  <c r="G564" i="7"/>
  <c r="F565" i="7"/>
  <c r="G565" i="7"/>
  <c r="F566" i="7"/>
  <c r="G566" i="7"/>
  <c r="F567" i="7"/>
  <c r="G567" i="7"/>
  <c r="F568" i="7"/>
  <c r="G568" i="7"/>
  <c r="F569" i="7"/>
  <c r="G569" i="7"/>
  <c r="F570" i="7"/>
  <c r="G570" i="7"/>
  <c r="F571" i="7"/>
  <c r="G571" i="7"/>
  <c r="F572" i="7"/>
  <c r="G572" i="7"/>
  <c r="F573" i="7"/>
  <c r="G573" i="7"/>
  <c r="F574" i="7"/>
  <c r="G574" i="7"/>
  <c r="F575" i="7"/>
  <c r="G575" i="7"/>
  <c r="F576" i="7"/>
  <c r="G576" i="7"/>
  <c r="F577" i="7"/>
  <c r="G577" i="7"/>
  <c r="F578" i="7"/>
  <c r="G578" i="7"/>
  <c r="F579" i="7"/>
  <c r="G579" i="7"/>
  <c r="F580" i="7"/>
  <c r="G580" i="7"/>
  <c r="F581" i="7"/>
  <c r="G581" i="7"/>
  <c r="F582" i="7"/>
  <c r="G582" i="7"/>
  <c r="F583" i="7"/>
  <c r="G583" i="7"/>
  <c r="F584" i="7"/>
  <c r="G584" i="7"/>
  <c r="F585" i="7"/>
  <c r="G585" i="7"/>
  <c r="F586" i="7"/>
  <c r="G586" i="7"/>
  <c r="F587" i="7"/>
  <c r="G587" i="7"/>
  <c r="F588" i="7"/>
  <c r="G588" i="7"/>
  <c r="F589" i="7"/>
  <c r="G589" i="7"/>
  <c r="F590" i="7"/>
  <c r="G590" i="7"/>
  <c r="F591" i="7"/>
  <c r="G591" i="7"/>
  <c r="F592" i="7"/>
  <c r="G592" i="7"/>
  <c r="F593" i="7"/>
  <c r="G593" i="7"/>
  <c r="F594" i="7"/>
  <c r="G594" i="7"/>
  <c r="F595" i="7"/>
  <c r="G595" i="7"/>
  <c r="F596" i="7"/>
  <c r="G596" i="7"/>
  <c r="F597" i="7"/>
  <c r="G597" i="7"/>
  <c r="F598" i="7"/>
  <c r="G598" i="7"/>
  <c r="F599" i="7"/>
  <c r="G599" i="7"/>
  <c r="F600" i="7"/>
  <c r="G600" i="7"/>
  <c r="F601" i="7"/>
  <c r="G601" i="7"/>
  <c r="F602" i="7"/>
  <c r="G602" i="7"/>
  <c r="F603" i="7"/>
  <c r="G603" i="7"/>
  <c r="F604" i="7"/>
  <c r="G604" i="7"/>
  <c r="F605" i="7"/>
  <c r="G605" i="7"/>
  <c r="F606" i="7"/>
  <c r="G606" i="7"/>
  <c r="F607" i="7"/>
  <c r="G607" i="7"/>
  <c r="F608" i="7"/>
  <c r="G608" i="7"/>
  <c r="F609" i="7"/>
  <c r="G609" i="7"/>
  <c r="F610" i="7"/>
  <c r="G610" i="7"/>
  <c r="F611" i="7"/>
  <c r="G611" i="7"/>
  <c r="F612" i="7"/>
  <c r="G612" i="7"/>
  <c r="F613" i="7"/>
  <c r="G613" i="7"/>
  <c r="F614" i="7"/>
  <c r="G614" i="7"/>
  <c r="F615" i="7"/>
  <c r="G615" i="7"/>
  <c r="F616" i="7"/>
  <c r="G616" i="7"/>
  <c r="F617" i="7"/>
  <c r="G617" i="7"/>
  <c r="F618" i="7"/>
  <c r="G618" i="7"/>
  <c r="F619" i="7"/>
  <c r="G619" i="7"/>
  <c r="F620" i="7"/>
  <c r="G620" i="7"/>
  <c r="F621" i="7"/>
  <c r="G621" i="7"/>
  <c r="F622" i="7"/>
  <c r="G622" i="7"/>
  <c r="F623" i="7"/>
  <c r="G623" i="7"/>
  <c r="F624" i="7"/>
  <c r="G624" i="7"/>
  <c r="F625" i="7"/>
  <c r="G625" i="7"/>
  <c r="F626" i="7"/>
  <c r="G626" i="7"/>
  <c r="F627" i="7"/>
  <c r="G627" i="7"/>
  <c r="F628" i="7"/>
  <c r="G628" i="7"/>
  <c r="F629" i="7"/>
  <c r="G629" i="7"/>
  <c r="F630" i="7"/>
  <c r="G630" i="7"/>
  <c r="F631" i="7"/>
  <c r="G631" i="7"/>
  <c r="F632" i="7"/>
  <c r="G632" i="7"/>
  <c r="F633" i="7"/>
  <c r="G633" i="7"/>
  <c r="F634" i="7"/>
  <c r="G634" i="7"/>
  <c r="F635" i="7"/>
  <c r="G635" i="7"/>
  <c r="F636" i="7"/>
  <c r="G636" i="7"/>
  <c r="F637" i="7"/>
  <c r="G637" i="7"/>
  <c r="F638" i="7"/>
  <c r="G638" i="7"/>
  <c r="F639" i="7"/>
  <c r="G639" i="7"/>
  <c r="F640" i="7"/>
  <c r="G640" i="7"/>
  <c r="F641" i="7"/>
  <c r="G641" i="7"/>
  <c r="F642" i="7"/>
  <c r="G642" i="7"/>
  <c r="F643" i="7"/>
  <c r="G643" i="7"/>
  <c r="F644" i="7"/>
  <c r="G644" i="7"/>
  <c r="F645" i="7"/>
  <c r="G645" i="7"/>
  <c r="F646" i="7"/>
  <c r="G646" i="7"/>
  <c r="F647" i="7"/>
  <c r="G647" i="7"/>
  <c r="F648" i="7"/>
  <c r="G648" i="7"/>
  <c r="F649" i="7"/>
  <c r="G649" i="7"/>
  <c r="F650" i="7"/>
  <c r="G650" i="7"/>
  <c r="F651" i="7"/>
  <c r="G651" i="7"/>
  <c r="F652" i="7"/>
  <c r="G652" i="7"/>
  <c r="F653" i="7"/>
  <c r="G653" i="7"/>
  <c r="F654" i="7"/>
  <c r="G654" i="7"/>
  <c r="F655" i="7"/>
  <c r="G655" i="7"/>
  <c r="F656" i="7"/>
  <c r="G656" i="7"/>
  <c r="F657" i="7"/>
  <c r="G657" i="7"/>
  <c r="F658" i="7"/>
  <c r="G658" i="7"/>
  <c r="F659" i="7"/>
  <c r="G659" i="7"/>
  <c r="F660" i="7"/>
  <c r="G660" i="7"/>
  <c r="F661" i="7"/>
  <c r="G661" i="7"/>
  <c r="F662" i="7"/>
  <c r="G662" i="7"/>
  <c r="F663" i="7"/>
  <c r="G663" i="7"/>
  <c r="F664" i="7"/>
  <c r="G664" i="7"/>
  <c r="F665" i="7"/>
  <c r="G665" i="7"/>
  <c r="F666" i="7"/>
  <c r="G666" i="7"/>
  <c r="F667" i="7"/>
  <c r="G667" i="7"/>
  <c r="F668" i="7"/>
  <c r="G668" i="7"/>
  <c r="F669" i="7"/>
  <c r="G669" i="7"/>
  <c r="F670" i="7"/>
  <c r="G670" i="7"/>
  <c r="F671" i="7"/>
  <c r="G671" i="7"/>
  <c r="F672" i="7"/>
  <c r="G672" i="7"/>
  <c r="F673" i="7"/>
  <c r="G673" i="7"/>
  <c r="F674" i="7"/>
  <c r="G674" i="7"/>
  <c r="F675" i="7"/>
  <c r="G675" i="7"/>
  <c r="F676" i="7"/>
  <c r="G676" i="7"/>
  <c r="F677" i="7"/>
  <c r="G677" i="7"/>
  <c r="F678" i="7"/>
  <c r="G678" i="7"/>
  <c r="F679" i="7"/>
  <c r="G679" i="7"/>
  <c r="F680" i="7"/>
  <c r="G680" i="7"/>
  <c r="F681" i="7"/>
  <c r="G681" i="7"/>
  <c r="F682" i="7"/>
  <c r="G682" i="7"/>
  <c r="F683" i="7"/>
  <c r="G683" i="7"/>
  <c r="F684" i="7"/>
  <c r="G684" i="7"/>
  <c r="F685" i="7"/>
  <c r="G685" i="7"/>
  <c r="F686" i="7"/>
  <c r="G686" i="7"/>
  <c r="F687" i="7"/>
  <c r="G687" i="7"/>
  <c r="F688" i="7"/>
  <c r="G688" i="7"/>
  <c r="F689" i="7"/>
  <c r="G689" i="7"/>
  <c r="F690" i="7"/>
  <c r="G690" i="7"/>
  <c r="F691" i="7"/>
  <c r="G691" i="7"/>
  <c r="F692" i="7"/>
  <c r="G692" i="7"/>
  <c r="F693" i="7"/>
  <c r="G693" i="7"/>
  <c r="F694" i="7"/>
  <c r="G694" i="7"/>
  <c r="F695" i="7"/>
  <c r="G695" i="7"/>
  <c r="F696" i="7"/>
  <c r="G696" i="7"/>
  <c r="F697" i="7"/>
  <c r="G697" i="7"/>
  <c r="F698" i="7"/>
  <c r="G698" i="7"/>
  <c r="F699" i="7"/>
  <c r="G699" i="7"/>
  <c r="F700" i="7"/>
  <c r="G700" i="7"/>
  <c r="F701" i="7"/>
  <c r="G701" i="7"/>
  <c r="F702" i="7"/>
  <c r="G702" i="7"/>
  <c r="F703" i="7"/>
  <c r="G703" i="7"/>
  <c r="F704" i="7"/>
  <c r="G704" i="7"/>
  <c r="F705" i="7"/>
  <c r="G705" i="7"/>
  <c r="F706" i="7"/>
  <c r="G706" i="7"/>
  <c r="F707" i="7"/>
  <c r="G707" i="7"/>
  <c r="F708" i="7"/>
  <c r="G708" i="7"/>
  <c r="F709" i="7"/>
  <c r="G709" i="7"/>
  <c r="F710" i="7"/>
  <c r="G710" i="7"/>
  <c r="F711" i="7"/>
  <c r="G711" i="7"/>
  <c r="F712" i="7"/>
  <c r="G712" i="7"/>
  <c r="F713" i="7"/>
  <c r="G713" i="7"/>
  <c r="F714" i="7"/>
  <c r="G714" i="7"/>
  <c r="F715" i="7"/>
  <c r="G715" i="7"/>
  <c r="F716" i="7"/>
  <c r="G716" i="7"/>
  <c r="F717" i="7"/>
  <c r="G717" i="7"/>
  <c r="F718" i="7"/>
  <c r="G718" i="7"/>
  <c r="F719" i="7"/>
  <c r="G719" i="7"/>
  <c r="F720" i="7"/>
  <c r="G720" i="7"/>
  <c r="F721" i="7"/>
  <c r="G721" i="7"/>
  <c r="F722" i="7"/>
  <c r="G722" i="7"/>
  <c r="F723" i="7"/>
  <c r="G723" i="7"/>
  <c r="F724" i="7"/>
  <c r="G724" i="7"/>
  <c r="F725" i="7"/>
  <c r="G725" i="7"/>
  <c r="F726" i="7"/>
  <c r="G726" i="7"/>
  <c r="F727" i="7"/>
  <c r="G727" i="7"/>
  <c r="F728" i="7"/>
  <c r="G728" i="7"/>
  <c r="F729" i="7"/>
  <c r="G729" i="7"/>
  <c r="F730" i="7"/>
  <c r="G730" i="7"/>
  <c r="F731" i="7"/>
  <c r="G731" i="7"/>
  <c r="F732" i="7"/>
  <c r="G732" i="7"/>
  <c r="F733" i="7"/>
  <c r="G733" i="7"/>
  <c r="F734" i="7"/>
  <c r="G734" i="7"/>
  <c r="F735" i="7"/>
  <c r="G735" i="7"/>
  <c r="F736" i="7"/>
  <c r="G736" i="7"/>
  <c r="F737" i="7"/>
  <c r="G737" i="7"/>
  <c r="F738" i="7"/>
  <c r="G738" i="7"/>
  <c r="F739" i="7"/>
  <c r="G739" i="7"/>
  <c r="F740" i="7"/>
  <c r="G740" i="7"/>
  <c r="F741" i="7"/>
  <c r="G741" i="7"/>
  <c r="F742" i="7"/>
  <c r="G742" i="7"/>
  <c r="F743" i="7"/>
  <c r="G743" i="7"/>
  <c r="G13" i="7"/>
  <c r="F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3" i="7"/>
  <c r="E43" i="7"/>
  <c r="D44" i="7"/>
  <c r="E44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5" i="7"/>
  <c r="E55" i="7"/>
  <c r="D56" i="7"/>
  <c r="E56" i="7"/>
  <c r="D57" i="7"/>
  <c r="E57" i="7"/>
  <c r="D58" i="7"/>
  <c r="E58" i="7"/>
  <c r="D59" i="7"/>
  <c r="E59" i="7"/>
  <c r="D60" i="7"/>
  <c r="E60" i="7"/>
  <c r="D61" i="7"/>
  <c r="E61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2" i="7"/>
  <c r="E72" i="7"/>
  <c r="D73" i="7"/>
  <c r="E73" i="7"/>
  <c r="D74" i="7"/>
  <c r="E74" i="7"/>
  <c r="D75" i="7"/>
  <c r="E75" i="7"/>
  <c r="D76" i="7"/>
  <c r="E76" i="7"/>
  <c r="D77" i="7"/>
  <c r="E77" i="7"/>
  <c r="D78" i="7"/>
  <c r="E78" i="7"/>
  <c r="D79" i="7"/>
  <c r="E79" i="7"/>
  <c r="D80" i="7"/>
  <c r="E80" i="7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D89" i="7"/>
  <c r="E89" i="7"/>
  <c r="D90" i="7"/>
  <c r="E90" i="7"/>
  <c r="D91" i="7"/>
  <c r="E91" i="7"/>
  <c r="D92" i="7"/>
  <c r="E92" i="7"/>
  <c r="D93" i="7"/>
  <c r="E93" i="7"/>
  <c r="D94" i="7"/>
  <c r="E94" i="7"/>
  <c r="D95" i="7"/>
  <c r="E95" i="7"/>
  <c r="D96" i="7"/>
  <c r="E96" i="7"/>
  <c r="D97" i="7"/>
  <c r="E97" i="7"/>
  <c r="D98" i="7"/>
  <c r="E98" i="7"/>
  <c r="D99" i="7"/>
  <c r="E99" i="7"/>
  <c r="D100" i="7"/>
  <c r="E100" i="7"/>
  <c r="D101" i="7"/>
  <c r="E101" i="7"/>
  <c r="D102" i="7"/>
  <c r="E102" i="7"/>
  <c r="D103" i="7"/>
  <c r="E103" i="7"/>
  <c r="D104" i="7"/>
  <c r="E104" i="7"/>
  <c r="D105" i="7"/>
  <c r="E105" i="7"/>
  <c r="D106" i="7"/>
  <c r="E106" i="7"/>
  <c r="D107" i="7"/>
  <c r="E107" i="7"/>
  <c r="D108" i="7"/>
  <c r="E108" i="7"/>
  <c r="D109" i="7"/>
  <c r="E109" i="7"/>
  <c r="D110" i="7"/>
  <c r="E110" i="7"/>
  <c r="D111" i="7"/>
  <c r="E111" i="7"/>
  <c r="D112" i="7"/>
  <c r="E112" i="7"/>
  <c r="D113" i="7"/>
  <c r="E113" i="7"/>
  <c r="D114" i="7"/>
  <c r="E114" i="7"/>
  <c r="D115" i="7"/>
  <c r="E115" i="7"/>
  <c r="D116" i="7"/>
  <c r="E116" i="7"/>
  <c r="D117" i="7"/>
  <c r="E117" i="7"/>
  <c r="D118" i="7"/>
  <c r="E118" i="7"/>
  <c r="D119" i="7"/>
  <c r="E119" i="7"/>
  <c r="D120" i="7"/>
  <c r="E120" i="7"/>
  <c r="D121" i="7"/>
  <c r="E121" i="7"/>
  <c r="D122" i="7"/>
  <c r="E122" i="7"/>
  <c r="D123" i="7"/>
  <c r="E123" i="7"/>
  <c r="D124" i="7"/>
  <c r="E124" i="7"/>
  <c r="D125" i="7"/>
  <c r="E125" i="7"/>
  <c r="D126" i="7"/>
  <c r="E126" i="7"/>
  <c r="D127" i="7"/>
  <c r="E127" i="7"/>
  <c r="D128" i="7"/>
  <c r="E128" i="7"/>
  <c r="D129" i="7"/>
  <c r="E129" i="7"/>
  <c r="D130" i="7"/>
  <c r="E130" i="7"/>
  <c r="D131" i="7"/>
  <c r="E131" i="7"/>
  <c r="D132" i="7"/>
  <c r="E132" i="7"/>
  <c r="D133" i="7"/>
  <c r="E133" i="7"/>
  <c r="D134" i="7"/>
  <c r="E134" i="7"/>
  <c r="D135" i="7"/>
  <c r="E135" i="7"/>
  <c r="D136" i="7"/>
  <c r="E136" i="7"/>
  <c r="D137" i="7"/>
  <c r="E137" i="7"/>
  <c r="D138" i="7"/>
  <c r="E138" i="7"/>
  <c r="D139" i="7"/>
  <c r="E139" i="7"/>
  <c r="D140" i="7"/>
  <c r="E140" i="7"/>
  <c r="D141" i="7"/>
  <c r="E141" i="7"/>
  <c r="D142" i="7"/>
  <c r="E142" i="7"/>
  <c r="D143" i="7"/>
  <c r="E143" i="7"/>
  <c r="D144" i="7"/>
  <c r="E144" i="7"/>
  <c r="D145" i="7"/>
  <c r="E145" i="7"/>
  <c r="D146" i="7"/>
  <c r="E146" i="7"/>
  <c r="D147" i="7"/>
  <c r="E147" i="7"/>
  <c r="D148" i="7"/>
  <c r="E148" i="7"/>
  <c r="D149" i="7"/>
  <c r="E149" i="7"/>
  <c r="D150" i="7"/>
  <c r="E150" i="7"/>
  <c r="D151" i="7"/>
  <c r="E151" i="7"/>
  <c r="D152" i="7"/>
  <c r="E152" i="7"/>
  <c r="D153" i="7"/>
  <c r="E153" i="7"/>
  <c r="D154" i="7"/>
  <c r="E154" i="7"/>
  <c r="D155" i="7"/>
  <c r="E155" i="7"/>
  <c r="D156" i="7"/>
  <c r="E156" i="7"/>
  <c r="D157" i="7"/>
  <c r="E157" i="7"/>
  <c r="D158" i="7"/>
  <c r="E158" i="7"/>
  <c r="D159" i="7"/>
  <c r="E159" i="7"/>
  <c r="D160" i="7"/>
  <c r="E160" i="7"/>
  <c r="D161" i="7"/>
  <c r="E161" i="7"/>
  <c r="D162" i="7"/>
  <c r="E162" i="7"/>
  <c r="D163" i="7"/>
  <c r="E163" i="7"/>
  <c r="D164" i="7"/>
  <c r="E164" i="7"/>
  <c r="D165" i="7"/>
  <c r="E165" i="7"/>
  <c r="D166" i="7"/>
  <c r="E166" i="7"/>
  <c r="D167" i="7"/>
  <c r="E167" i="7"/>
  <c r="D168" i="7"/>
  <c r="E168" i="7"/>
  <c r="D169" i="7"/>
  <c r="E169" i="7"/>
  <c r="D170" i="7"/>
  <c r="E170" i="7"/>
  <c r="D171" i="7"/>
  <c r="E171" i="7"/>
  <c r="D172" i="7"/>
  <c r="E172" i="7"/>
  <c r="D173" i="7"/>
  <c r="E173" i="7"/>
  <c r="D174" i="7"/>
  <c r="E174" i="7"/>
  <c r="D175" i="7"/>
  <c r="E175" i="7"/>
  <c r="D176" i="7"/>
  <c r="E176" i="7"/>
  <c r="D177" i="7"/>
  <c r="E177" i="7"/>
  <c r="D178" i="7"/>
  <c r="E178" i="7"/>
  <c r="D179" i="7"/>
  <c r="E179" i="7"/>
  <c r="D180" i="7"/>
  <c r="E180" i="7"/>
  <c r="D181" i="7"/>
  <c r="E181" i="7"/>
  <c r="D182" i="7"/>
  <c r="E182" i="7"/>
  <c r="D183" i="7"/>
  <c r="E183" i="7"/>
  <c r="D184" i="7"/>
  <c r="E184" i="7"/>
  <c r="D185" i="7"/>
  <c r="E185" i="7"/>
  <c r="D186" i="7"/>
  <c r="E186" i="7"/>
  <c r="D187" i="7"/>
  <c r="E187" i="7"/>
  <c r="D188" i="7"/>
  <c r="E188" i="7"/>
  <c r="D189" i="7"/>
  <c r="E189" i="7"/>
  <c r="D190" i="7"/>
  <c r="E190" i="7"/>
  <c r="D191" i="7"/>
  <c r="E191" i="7"/>
  <c r="D192" i="7"/>
  <c r="E192" i="7"/>
  <c r="D193" i="7"/>
  <c r="E193" i="7"/>
  <c r="D194" i="7"/>
  <c r="E194" i="7"/>
  <c r="D195" i="7"/>
  <c r="E195" i="7"/>
  <c r="D196" i="7"/>
  <c r="E196" i="7"/>
  <c r="D197" i="7"/>
  <c r="E197" i="7"/>
  <c r="D198" i="7"/>
  <c r="E198" i="7"/>
  <c r="D199" i="7"/>
  <c r="E199" i="7"/>
  <c r="D200" i="7"/>
  <c r="E200" i="7"/>
  <c r="D201" i="7"/>
  <c r="E201" i="7"/>
  <c r="D202" i="7"/>
  <c r="E202" i="7"/>
  <c r="D203" i="7"/>
  <c r="E203" i="7"/>
  <c r="D204" i="7"/>
  <c r="E204" i="7"/>
  <c r="D205" i="7"/>
  <c r="E205" i="7"/>
  <c r="D206" i="7"/>
  <c r="E206" i="7"/>
  <c r="D207" i="7"/>
  <c r="E207" i="7"/>
  <c r="D208" i="7"/>
  <c r="E208" i="7"/>
  <c r="D209" i="7"/>
  <c r="E209" i="7"/>
  <c r="D210" i="7"/>
  <c r="E210" i="7"/>
  <c r="D211" i="7"/>
  <c r="E211" i="7"/>
  <c r="D212" i="7"/>
  <c r="E212" i="7"/>
  <c r="D213" i="7"/>
  <c r="E213" i="7"/>
  <c r="D214" i="7"/>
  <c r="E214" i="7"/>
  <c r="D215" i="7"/>
  <c r="E215" i="7"/>
  <c r="D216" i="7"/>
  <c r="E216" i="7"/>
  <c r="D217" i="7"/>
  <c r="E217" i="7"/>
  <c r="D218" i="7"/>
  <c r="E218" i="7"/>
  <c r="D219" i="7"/>
  <c r="E219" i="7"/>
  <c r="D220" i="7"/>
  <c r="E220" i="7"/>
  <c r="D221" i="7"/>
  <c r="E221" i="7"/>
  <c r="D222" i="7"/>
  <c r="E222" i="7"/>
  <c r="D223" i="7"/>
  <c r="E223" i="7"/>
  <c r="D224" i="7"/>
  <c r="E224" i="7"/>
  <c r="D225" i="7"/>
  <c r="E225" i="7"/>
  <c r="D226" i="7"/>
  <c r="E226" i="7"/>
  <c r="D227" i="7"/>
  <c r="E227" i="7"/>
  <c r="D228" i="7"/>
  <c r="E228" i="7"/>
  <c r="D229" i="7"/>
  <c r="E229" i="7"/>
  <c r="D230" i="7"/>
  <c r="E230" i="7"/>
  <c r="D231" i="7"/>
  <c r="E231" i="7"/>
  <c r="D232" i="7"/>
  <c r="E232" i="7"/>
  <c r="D233" i="7"/>
  <c r="E233" i="7"/>
  <c r="D234" i="7"/>
  <c r="E234" i="7"/>
  <c r="D235" i="7"/>
  <c r="E235" i="7"/>
  <c r="D236" i="7"/>
  <c r="E236" i="7"/>
  <c r="D237" i="7"/>
  <c r="E237" i="7"/>
  <c r="D238" i="7"/>
  <c r="E238" i="7"/>
  <c r="D239" i="7"/>
  <c r="E239" i="7"/>
  <c r="D240" i="7"/>
  <c r="E240" i="7"/>
  <c r="D241" i="7"/>
  <c r="E241" i="7"/>
  <c r="D242" i="7"/>
  <c r="E242" i="7"/>
  <c r="D243" i="7"/>
  <c r="E243" i="7"/>
  <c r="D244" i="7"/>
  <c r="E244" i="7"/>
  <c r="D245" i="7"/>
  <c r="E245" i="7"/>
  <c r="D246" i="7"/>
  <c r="E246" i="7"/>
  <c r="D247" i="7"/>
  <c r="E247" i="7"/>
  <c r="D248" i="7"/>
  <c r="E248" i="7"/>
  <c r="D249" i="7"/>
  <c r="E249" i="7"/>
  <c r="D250" i="7"/>
  <c r="E250" i="7"/>
  <c r="D251" i="7"/>
  <c r="E251" i="7"/>
  <c r="D252" i="7"/>
  <c r="E252" i="7"/>
  <c r="D253" i="7"/>
  <c r="E253" i="7"/>
  <c r="D254" i="7"/>
  <c r="E254" i="7"/>
  <c r="D255" i="7"/>
  <c r="E255" i="7"/>
  <c r="D256" i="7"/>
  <c r="E256" i="7"/>
  <c r="D257" i="7"/>
  <c r="E257" i="7"/>
  <c r="D258" i="7"/>
  <c r="E258" i="7"/>
  <c r="D259" i="7"/>
  <c r="E259" i="7"/>
  <c r="D260" i="7"/>
  <c r="E260" i="7"/>
  <c r="D261" i="7"/>
  <c r="E261" i="7"/>
  <c r="D262" i="7"/>
  <c r="E262" i="7"/>
  <c r="D263" i="7"/>
  <c r="E263" i="7"/>
  <c r="D264" i="7"/>
  <c r="E264" i="7"/>
  <c r="D265" i="7"/>
  <c r="E265" i="7"/>
  <c r="D266" i="7"/>
  <c r="E266" i="7"/>
  <c r="D267" i="7"/>
  <c r="E267" i="7"/>
  <c r="D268" i="7"/>
  <c r="E268" i="7"/>
  <c r="D269" i="7"/>
  <c r="E269" i="7"/>
  <c r="D270" i="7"/>
  <c r="E270" i="7"/>
  <c r="D271" i="7"/>
  <c r="E271" i="7"/>
  <c r="D272" i="7"/>
  <c r="E272" i="7"/>
  <c r="D273" i="7"/>
  <c r="E273" i="7"/>
  <c r="D274" i="7"/>
  <c r="E274" i="7"/>
  <c r="D275" i="7"/>
  <c r="E275" i="7"/>
  <c r="D276" i="7"/>
  <c r="E276" i="7"/>
  <c r="D277" i="7"/>
  <c r="E277" i="7"/>
  <c r="D278" i="7"/>
  <c r="E278" i="7"/>
  <c r="D279" i="7"/>
  <c r="E279" i="7"/>
  <c r="D280" i="7"/>
  <c r="E280" i="7"/>
  <c r="D281" i="7"/>
  <c r="E281" i="7"/>
  <c r="D282" i="7"/>
  <c r="E282" i="7"/>
  <c r="D283" i="7"/>
  <c r="E283" i="7"/>
  <c r="D284" i="7"/>
  <c r="E284" i="7"/>
  <c r="D285" i="7"/>
  <c r="E285" i="7"/>
  <c r="D286" i="7"/>
  <c r="E286" i="7"/>
  <c r="D287" i="7"/>
  <c r="E287" i="7"/>
  <c r="D288" i="7"/>
  <c r="E288" i="7"/>
  <c r="D289" i="7"/>
  <c r="E289" i="7"/>
  <c r="D290" i="7"/>
  <c r="E290" i="7"/>
  <c r="D291" i="7"/>
  <c r="E291" i="7"/>
  <c r="D292" i="7"/>
  <c r="E292" i="7"/>
  <c r="D293" i="7"/>
  <c r="E293" i="7"/>
  <c r="D294" i="7"/>
  <c r="E294" i="7"/>
  <c r="D295" i="7"/>
  <c r="E295" i="7"/>
  <c r="D296" i="7"/>
  <c r="E296" i="7"/>
  <c r="D297" i="7"/>
  <c r="E297" i="7"/>
  <c r="D298" i="7"/>
  <c r="E298" i="7"/>
  <c r="D299" i="7"/>
  <c r="E299" i="7"/>
  <c r="D300" i="7"/>
  <c r="E300" i="7"/>
  <c r="D301" i="7"/>
  <c r="E301" i="7"/>
  <c r="D302" i="7"/>
  <c r="E302" i="7"/>
  <c r="D303" i="7"/>
  <c r="E303" i="7"/>
  <c r="D304" i="7"/>
  <c r="E304" i="7"/>
  <c r="D305" i="7"/>
  <c r="E305" i="7"/>
  <c r="D306" i="7"/>
  <c r="E306" i="7"/>
  <c r="D307" i="7"/>
  <c r="E307" i="7"/>
  <c r="D308" i="7"/>
  <c r="E308" i="7"/>
  <c r="D309" i="7"/>
  <c r="E309" i="7"/>
  <c r="D310" i="7"/>
  <c r="E310" i="7"/>
  <c r="D311" i="7"/>
  <c r="E311" i="7"/>
  <c r="D312" i="7"/>
  <c r="E312" i="7"/>
  <c r="D313" i="7"/>
  <c r="E313" i="7"/>
  <c r="D314" i="7"/>
  <c r="E314" i="7"/>
  <c r="D315" i="7"/>
  <c r="E315" i="7"/>
  <c r="D316" i="7"/>
  <c r="E316" i="7"/>
  <c r="D317" i="7"/>
  <c r="E317" i="7"/>
  <c r="D318" i="7"/>
  <c r="E318" i="7"/>
  <c r="D319" i="7"/>
  <c r="E319" i="7"/>
  <c r="D320" i="7"/>
  <c r="E320" i="7"/>
  <c r="D321" i="7"/>
  <c r="E321" i="7"/>
  <c r="D322" i="7"/>
  <c r="E322" i="7"/>
  <c r="D323" i="7"/>
  <c r="E323" i="7"/>
  <c r="D324" i="7"/>
  <c r="E324" i="7"/>
  <c r="D325" i="7"/>
  <c r="E325" i="7"/>
  <c r="D326" i="7"/>
  <c r="E326" i="7"/>
  <c r="D327" i="7"/>
  <c r="E327" i="7"/>
  <c r="D328" i="7"/>
  <c r="E328" i="7"/>
  <c r="D329" i="7"/>
  <c r="E329" i="7"/>
  <c r="D330" i="7"/>
  <c r="E330" i="7"/>
  <c r="D331" i="7"/>
  <c r="E331" i="7"/>
  <c r="D332" i="7"/>
  <c r="E332" i="7"/>
  <c r="D333" i="7"/>
  <c r="E333" i="7"/>
  <c r="D334" i="7"/>
  <c r="E334" i="7"/>
  <c r="D335" i="7"/>
  <c r="E335" i="7"/>
  <c r="D336" i="7"/>
  <c r="E336" i="7"/>
  <c r="D337" i="7"/>
  <c r="E337" i="7"/>
  <c r="D338" i="7"/>
  <c r="E338" i="7"/>
  <c r="D339" i="7"/>
  <c r="E339" i="7"/>
  <c r="D340" i="7"/>
  <c r="E340" i="7"/>
  <c r="D341" i="7"/>
  <c r="E341" i="7"/>
  <c r="D342" i="7"/>
  <c r="E342" i="7"/>
  <c r="D343" i="7"/>
  <c r="E343" i="7"/>
  <c r="D344" i="7"/>
  <c r="E344" i="7"/>
  <c r="D345" i="7"/>
  <c r="E345" i="7"/>
  <c r="D346" i="7"/>
  <c r="E346" i="7"/>
  <c r="D347" i="7"/>
  <c r="E347" i="7"/>
  <c r="D348" i="7"/>
  <c r="E348" i="7"/>
  <c r="D349" i="7"/>
  <c r="E349" i="7"/>
  <c r="D350" i="7"/>
  <c r="E350" i="7"/>
  <c r="D351" i="7"/>
  <c r="E351" i="7"/>
  <c r="D352" i="7"/>
  <c r="E352" i="7"/>
  <c r="D353" i="7"/>
  <c r="E353" i="7"/>
  <c r="D354" i="7"/>
  <c r="E354" i="7"/>
  <c r="D355" i="7"/>
  <c r="E355" i="7"/>
  <c r="D356" i="7"/>
  <c r="E356" i="7"/>
  <c r="D357" i="7"/>
  <c r="E357" i="7"/>
  <c r="D358" i="7"/>
  <c r="E358" i="7"/>
  <c r="D359" i="7"/>
  <c r="E359" i="7"/>
  <c r="D360" i="7"/>
  <c r="E360" i="7"/>
  <c r="D361" i="7"/>
  <c r="E361" i="7"/>
  <c r="D362" i="7"/>
  <c r="E362" i="7"/>
  <c r="D363" i="7"/>
  <c r="E363" i="7"/>
  <c r="D364" i="7"/>
  <c r="E364" i="7"/>
  <c r="D365" i="7"/>
  <c r="E365" i="7"/>
  <c r="D366" i="7"/>
  <c r="E366" i="7"/>
  <c r="D367" i="7"/>
  <c r="E367" i="7"/>
  <c r="D368" i="7"/>
  <c r="E368" i="7"/>
  <c r="D369" i="7"/>
  <c r="E369" i="7"/>
  <c r="D370" i="7"/>
  <c r="E370" i="7"/>
  <c r="D371" i="7"/>
  <c r="E371" i="7"/>
  <c r="D372" i="7"/>
  <c r="E372" i="7"/>
  <c r="D373" i="7"/>
  <c r="E373" i="7"/>
  <c r="D374" i="7"/>
  <c r="E374" i="7"/>
  <c r="D375" i="7"/>
  <c r="E375" i="7"/>
  <c r="D376" i="7"/>
  <c r="E376" i="7"/>
  <c r="D377" i="7"/>
  <c r="E377" i="7"/>
  <c r="D378" i="7"/>
  <c r="E378" i="7"/>
  <c r="D379" i="7"/>
  <c r="E379" i="7"/>
  <c r="D380" i="7"/>
  <c r="E380" i="7"/>
  <c r="D381" i="7"/>
  <c r="E381" i="7"/>
  <c r="D382" i="7"/>
  <c r="E382" i="7"/>
  <c r="D383" i="7"/>
  <c r="E383" i="7"/>
  <c r="D384" i="7"/>
  <c r="E384" i="7"/>
  <c r="D385" i="7"/>
  <c r="E385" i="7"/>
  <c r="D386" i="7"/>
  <c r="E386" i="7"/>
  <c r="D387" i="7"/>
  <c r="E387" i="7"/>
  <c r="D388" i="7"/>
  <c r="E388" i="7"/>
  <c r="D389" i="7"/>
  <c r="E389" i="7"/>
  <c r="D390" i="7"/>
  <c r="E390" i="7"/>
  <c r="D391" i="7"/>
  <c r="E391" i="7"/>
  <c r="D392" i="7"/>
  <c r="E392" i="7"/>
  <c r="D393" i="7"/>
  <c r="E393" i="7"/>
  <c r="D394" i="7"/>
  <c r="E394" i="7"/>
  <c r="D395" i="7"/>
  <c r="E395" i="7"/>
  <c r="D396" i="7"/>
  <c r="E396" i="7"/>
  <c r="D397" i="7"/>
  <c r="E397" i="7"/>
  <c r="D398" i="7"/>
  <c r="E398" i="7"/>
  <c r="D399" i="7"/>
  <c r="E399" i="7"/>
  <c r="D400" i="7"/>
  <c r="E400" i="7"/>
  <c r="D401" i="7"/>
  <c r="E401" i="7"/>
  <c r="D402" i="7"/>
  <c r="E402" i="7"/>
  <c r="D403" i="7"/>
  <c r="E403" i="7"/>
  <c r="D404" i="7"/>
  <c r="E404" i="7"/>
  <c r="D405" i="7"/>
  <c r="E405" i="7"/>
  <c r="D406" i="7"/>
  <c r="E406" i="7"/>
  <c r="D407" i="7"/>
  <c r="E407" i="7"/>
  <c r="D408" i="7"/>
  <c r="E408" i="7"/>
  <c r="D409" i="7"/>
  <c r="E409" i="7"/>
  <c r="D410" i="7"/>
  <c r="E410" i="7"/>
  <c r="D411" i="7"/>
  <c r="E411" i="7"/>
  <c r="D412" i="7"/>
  <c r="E412" i="7"/>
  <c r="D413" i="7"/>
  <c r="E413" i="7"/>
  <c r="D414" i="7"/>
  <c r="E414" i="7"/>
  <c r="D415" i="7"/>
  <c r="E415" i="7"/>
  <c r="D416" i="7"/>
  <c r="E416" i="7"/>
  <c r="D417" i="7"/>
  <c r="E417" i="7"/>
  <c r="D418" i="7"/>
  <c r="E418" i="7"/>
  <c r="D419" i="7"/>
  <c r="E419" i="7"/>
  <c r="D420" i="7"/>
  <c r="E420" i="7"/>
  <c r="D421" i="7"/>
  <c r="E421" i="7"/>
  <c r="D422" i="7"/>
  <c r="E422" i="7"/>
  <c r="D423" i="7"/>
  <c r="E423" i="7"/>
  <c r="D424" i="7"/>
  <c r="E424" i="7"/>
  <c r="D425" i="7"/>
  <c r="E425" i="7"/>
  <c r="D426" i="7"/>
  <c r="E426" i="7"/>
  <c r="D427" i="7"/>
  <c r="E427" i="7"/>
  <c r="D428" i="7"/>
  <c r="E428" i="7"/>
  <c r="D429" i="7"/>
  <c r="E429" i="7"/>
  <c r="D430" i="7"/>
  <c r="E430" i="7"/>
  <c r="D431" i="7"/>
  <c r="E431" i="7"/>
  <c r="D432" i="7"/>
  <c r="E432" i="7"/>
  <c r="D433" i="7"/>
  <c r="E433" i="7"/>
  <c r="D434" i="7"/>
  <c r="E434" i="7"/>
  <c r="D435" i="7"/>
  <c r="E435" i="7"/>
  <c r="D436" i="7"/>
  <c r="E436" i="7"/>
  <c r="D437" i="7"/>
  <c r="E437" i="7"/>
  <c r="D438" i="7"/>
  <c r="E438" i="7"/>
  <c r="D439" i="7"/>
  <c r="E439" i="7"/>
  <c r="D440" i="7"/>
  <c r="E440" i="7"/>
  <c r="D441" i="7"/>
  <c r="E441" i="7"/>
  <c r="D442" i="7"/>
  <c r="E442" i="7"/>
  <c r="D443" i="7"/>
  <c r="E443" i="7"/>
  <c r="D444" i="7"/>
  <c r="E444" i="7"/>
  <c r="D445" i="7"/>
  <c r="E445" i="7"/>
  <c r="D446" i="7"/>
  <c r="E446" i="7"/>
  <c r="D447" i="7"/>
  <c r="E447" i="7"/>
  <c r="D448" i="7"/>
  <c r="E448" i="7"/>
  <c r="D449" i="7"/>
  <c r="E449" i="7"/>
  <c r="D450" i="7"/>
  <c r="E450" i="7"/>
  <c r="D451" i="7"/>
  <c r="E451" i="7"/>
  <c r="D452" i="7"/>
  <c r="E452" i="7"/>
  <c r="D453" i="7"/>
  <c r="E453" i="7"/>
  <c r="D454" i="7"/>
  <c r="E454" i="7"/>
  <c r="D455" i="7"/>
  <c r="E455" i="7"/>
  <c r="D456" i="7"/>
  <c r="E456" i="7"/>
  <c r="D457" i="7"/>
  <c r="E457" i="7"/>
  <c r="D458" i="7"/>
  <c r="E458" i="7"/>
  <c r="D459" i="7"/>
  <c r="E459" i="7"/>
  <c r="D460" i="7"/>
  <c r="E460" i="7"/>
  <c r="D461" i="7"/>
  <c r="E461" i="7"/>
  <c r="D462" i="7"/>
  <c r="E462" i="7"/>
  <c r="D463" i="7"/>
  <c r="E463" i="7"/>
  <c r="D464" i="7"/>
  <c r="E464" i="7"/>
  <c r="D465" i="7"/>
  <c r="E465" i="7"/>
  <c r="D466" i="7"/>
  <c r="E466" i="7"/>
  <c r="D467" i="7"/>
  <c r="E467" i="7"/>
  <c r="D468" i="7"/>
  <c r="E468" i="7"/>
  <c r="D469" i="7"/>
  <c r="E469" i="7"/>
  <c r="D470" i="7"/>
  <c r="E470" i="7"/>
  <c r="D471" i="7"/>
  <c r="E471" i="7"/>
  <c r="D472" i="7"/>
  <c r="E472" i="7"/>
  <c r="D473" i="7"/>
  <c r="E473" i="7"/>
  <c r="D474" i="7"/>
  <c r="E474" i="7"/>
  <c r="D475" i="7"/>
  <c r="E475" i="7"/>
  <c r="D476" i="7"/>
  <c r="E476" i="7"/>
  <c r="D477" i="7"/>
  <c r="E477" i="7"/>
  <c r="D478" i="7"/>
  <c r="E478" i="7"/>
  <c r="D479" i="7"/>
  <c r="E479" i="7"/>
  <c r="D480" i="7"/>
  <c r="E480" i="7"/>
  <c r="D481" i="7"/>
  <c r="E481" i="7"/>
  <c r="D482" i="7"/>
  <c r="E482" i="7"/>
  <c r="D483" i="7"/>
  <c r="E483" i="7"/>
  <c r="D484" i="7"/>
  <c r="E484" i="7"/>
  <c r="D485" i="7"/>
  <c r="E485" i="7"/>
  <c r="D486" i="7"/>
  <c r="E486" i="7"/>
  <c r="D487" i="7"/>
  <c r="E487" i="7"/>
  <c r="D488" i="7"/>
  <c r="E488" i="7"/>
  <c r="D489" i="7"/>
  <c r="E489" i="7"/>
  <c r="D490" i="7"/>
  <c r="E490" i="7"/>
  <c r="D491" i="7"/>
  <c r="E491" i="7"/>
  <c r="D492" i="7"/>
  <c r="E492" i="7"/>
  <c r="D493" i="7"/>
  <c r="E493" i="7"/>
  <c r="D494" i="7"/>
  <c r="E494" i="7"/>
  <c r="D495" i="7"/>
  <c r="E495" i="7"/>
  <c r="D496" i="7"/>
  <c r="E496" i="7"/>
  <c r="D497" i="7"/>
  <c r="E497" i="7"/>
  <c r="D498" i="7"/>
  <c r="E498" i="7"/>
  <c r="D499" i="7"/>
  <c r="E499" i="7"/>
  <c r="D500" i="7"/>
  <c r="E500" i="7"/>
  <c r="D501" i="7"/>
  <c r="E501" i="7"/>
  <c r="D502" i="7"/>
  <c r="E502" i="7"/>
  <c r="D503" i="7"/>
  <c r="E503" i="7"/>
  <c r="D504" i="7"/>
  <c r="E504" i="7"/>
  <c r="D505" i="7"/>
  <c r="E505" i="7"/>
  <c r="D506" i="7"/>
  <c r="E506" i="7"/>
  <c r="D507" i="7"/>
  <c r="E507" i="7"/>
  <c r="D508" i="7"/>
  <c r="E508" i="7"/>
  <c r="D509" i="7"/>
  <c r="E509" i="7"/>
  <c r="D510" i="7"/>
  <c r="E510" i="7"/>
  <c r="D511" i="7"/>
  <c r="E511" i="7"/>
  <c r="D512" i="7"/>
  <c r="E512" i="7"/>
  <c r="D513" i="7"/>
  <c r="E513" i="7"/>
  <c r="D514" i="7"/>
  <c r="E514" i="7"/>
  <c r="D515" i="7"/>
  <c r="E515" i="7"/>
  <c r="D516" i="7"/>
  <c r="E516" i="7"/>
  <c r="D517" i="7"/>
  <c r="E517" i="7"/>
  <c r="D518" i="7"/>
  <c r="E518" i="7"/>
  <c r="D519" i="7"/>
  <c r="E519" i="7"/>
  <c r="D520" i="7"/>
  <c r="E520" i="7"/>
  <c r="D521" i="7"/>
  <c r="E521" i="7"/>
  <c r="D522" i="7"/>
  <c r="E522" i="7"/>
  <c r="D523" i="7"/>
  <c r="E523" i="7"/>
  <c r="D524" i="7"/>
  <c r="E524" i="7"/>
  <c r="D525" i="7"/>
  <c r="E525" i="7"/>
  <c r="D526" i="7"/>
  <c r="E526" i="7"/>
  <c r="D527" i="7"/>
  <c r="E527" i="7"/>
  <c r="D528" i="7"/>
  <c r="E528" i="7"/>
  <c r="D529" i="7"/>
  <c r="E529" i="7"/>
  <c r="D530" i="7"/>
  <c r="E530" i="7"/>
  <c r="D531" i="7"/>
  <c r="E531" i="7"/>
  <c r="D532" i="7"/>
  <c r="E532" i="7"/>
  <c r="D533" i="7"/>
  <c r="E533" i="7"/>
  <c r="D534" i="7"/>
  <c r="E534" i="7"/>
  <c r="D535" i="7"/>
  <c r="E535" i="7"/>
  <c r="D536" i="7"/>
  <c r="E536" i="7"/>
  <c r="D537" i="7"/>
  <c r="E537" i="7"/>
  <c r="D538" i="7"/>
  <c r="E538" i="7"/>
  <c r="D539" i="7"/>
  <c r="E539" i="7"/>
  <c r="D540" i="7"/>
  <c r="E540" i="7"/>
  <c r="D541" i="7"/>
  <c r="E541" i="7"/>
  <c r="D542" i="7"/>
  <c r="E542" i="7"/>
  <c r="D543" i="7"/>
  <c r="E543" i="7"/>
  <c r="D544" i="7"/>
  <c r="E544" i="7"/>
  <c r="D545" i="7"/>
  <c r="E545" i="7"/>
  <c r="D546" i="7"/>
  <c r="E546" i="7"/>
  <c r="D547" i="7"/>
  <c r="E547" i="7"/>
  <c r="D548" i="7"/>
  <c r="E548" i="7"/>
  <c r="D549" i="7"/>
  <c r="E549" i="7"/>
  <c r="D550" i="7"/>
  <c r="E550" i="7"/>
  <c r="D551" i="7"/>
  <c r="E551" i="7"/>
  <c r="D552" i="7"/>
  <c r="E552" i="7"/>
  <c r="D553" i="7"/>
  <c r="E553" i="7"/>
  <c r="D554" i="7"/>
  <c r="E554" i="7"/>
  <c r="D555" i="7"/>
  <c r="E555" i="7"/>
  <c r="D556" i="7"/>
  <c r="E556" i="7"/>
  <c r="D557" i="7"/>
  <c r="E557" i="7"/>
  <c r="D558" i="7"/>
  <c r="E558" i="7"/>
  <c r="D559" i="7"/>
  <c r="E559" i="7"/>
  <c r="D560" i="7"/>
  <c r="E560" i="7"/>
  <c r="D561" i="7"/>
  <c r="E561" i="7"/>
  <c r="D562" i="7"/>
  <c r="E562" i="7"/>
  <c r="D563" i="7"/>
  <c r="E563" i="7"/>
  <c r="D564" i="7"/>
  <c r="E564" i="7"/>
  <c r="D565" i="7"/>
  <c r="E565" i="7"/>
  <c r="D566" i="7"/>
  <c r="E566" i="7"/>
  <c r="D567" i="7"/>
  <c r="E567" i="7"/>
  <c r="D568" i="7"/>
  <c r="E568" i="7"/>
  <c r="D569" i="7"/>
  <c r="E569" i="7"/>
  <c r="D570" i="7"/>
  <c r="E570" i="7"/>
  <c r="D571" i="7"/>
  <c r="E571" i="7"/>
  <c r="D572" i="7"/>
  <c r="E572" i="7"/>
  <c r="D573" i="7"/>
  <c r="E573" i="7"/>
  <c r="D574" i="7"/>
  <c r="E574" i="7"/>
  <c r="D575" i="7"/>
  <c r="E575" i="7"/>
  <c r="D576" i="7"/>
  <c r="E576" i="7"/>
  <c r="D577" i="7"/>
  <c r="E577" i="7"/>
  <c r="D578" i="7"/>
  <c r="E578" i="7"/>
  <c r="D579" i="7"/>
  <c r="E579" i="7"/>
  <c r="D580" i="7"/>
  <c r="E580" i="7"/>
  <c r="D581" i="7"/>
  <c r="E581" i="7"/>
  <c r="D582" i="7"/>
  <c r="E582" i="7"/>
  <c r="D583" i="7"/>
  <c r="E583" i="7"/>
  <c r="D584" i="7"/>
  <c r="E584" i="7"/>
  <c r="D585" i="7"/>
  <c r="E585" i="7"/>
  <c r="D586" i="7"/>
  <c r="E586" i="7"/>
  <c r="D587" i="7"/>
  <c r="E587" i="7"/>
  <c r="D588" i="7"/>
  <c r="E588" i="7"/>
  <c r="D589" i="7"/>
  <c r="E589" i="7"/>
  <c r="D590" i="7"/>
  <c r="E590" i="7"/>
  <c r="D591" i="7"/>
  <c r="E591" i="7"/>
  <c r="D592" i="7"/>
  <c r="E592" i="7"/>
  <c r="D593" i="7"/>
  <c r="E593" i="7"/>
  <c r="D594" i="7"/>
  <c r="E594" i="7"/>
  <c r="D595" i="7"/>
  <c r="E595" i="7"/>
  <c r="D596" i="7"/>
  <c r="E596" i="7"/>
  <c r="D597" i="7"/>
  <c r="E597" i="7"/>
  <c r="D598" i="7"/>
  <c r="E598" i="7"/>
  <c r="D599" i="7"/>
  <c r="E599" i="7"/>
  <c r="D600" i="7"/>
  <c r="E600" i="7"/>
  <c r="D601" i="7"/>
  <c r="E601" i="7"/>
  <c r="D602" i="7"/>
  <c r="E602" i="7"/>
  <c r="D603" i="7"/>
  <c r="E603" i="7"/>
  <c r="D604" i="7"/>
  <c r="E604" i="7"/>
  <c r="D605" i="7"/>
  <c r="E605" i="7"/>
  <c r="D606" i="7"/>
  <c r="E606" i="7"/>
  <c r="D607" i="7"/>
  <c r="E607" i="7"/>
  <c r="D608" i="7"/>
  <c r="E608" i="7"/>
  <c r="D609" i="7"/>
  <c r="E609" i="7"/>
  <c r="D610" i="7"/>
  <c r="E610" i="7"/>
  <c r="D611" i="7"/>
  <c r="E611" i="7"/>
  <c r="D612" i="7"/>
  <c r="E612" i="7"/>
  <c r="D613" i="7"/>
  <c r="E613" i="7"/>
  <c r="D614" i="7"/>
  <c r="E614" i="7"/>
  <c r="D615" i="7"/>
  <c r="E615" i="7"/>
  <c r="D616" i="7"/>
  <c r="E616" i="7"/>
  <c r="D617" i="7"/>
  <c r="E617" i="7"/>
  <c r="D618" i="7"/>
  <c r="E618" i="7"/>
  <c r="D619" i="7"/>
  <c r="E619" i="7"/>
  <c r="D620" i="7"/>
  <c r="E620" i="7"/>
  <c r="D621" i="7"/>
  <c r="E621" i="7"/>
  <c r="D622" i="7"/>
  <c r="E622" i="7"/>
  <c r="D623" i="7"/>
  <c r="E623" i="7"/>
  <c r="D624" i="7"/>
  <c r="E624" i="7"/>
  <c r="D625" i="7"/>
  <c r="E625" i="7"/>
  <c r="D626" i="7"/>
  <c r="E626" i="7"/>
  <c r="D627" i="7"/>
  <c r="E627" i="7"/>
  <c r="D628" i="7"/>
  <c r="E628" i="7"/>
  <c r="D629" i="7"/>
  <c r="E629" i="7"/>
  <c r="D630" i="7"/>
  <c r="E630" i="7"/>
  <c r="D631" i="7"/>
  <c r="E631" i="7"/>
  <c r="D632" i="7"/>
  <c r="E632" i="7"/>
  <c r="D633" i="7"/>
  <c r="E633" i="7"/>
  <c r="D634" i="7"/>
  <c r="E634" i="7"/>
  <c r="D635" i="7"/>
  <c r="E635" i="7"/>
  <c r="D636" i="7"/>
  <c r="E636" i="7"/>
  <c r="D637" i="7"/>
  <c r="E637" i="7"/>
  <c r="D638" i="7"/>
  <c r="E638" i="7"/>
  <c r="D639" i="7"/>
  <c r="E639" i="7"/>
  <c r="D640" i="7"/>
  <c r="E640" i="7"/>
  <c r="D641" i="7"/>
  <c r="E641" i="7"/>
  <c r="D642" i="7"/>
  <c r="E642" i="7"/>
  <c r="D643" i="7"/>
  <c r="E643" i="7"/>
  <c r="D644" i="7"/>
  <c r="E644" i="7"/>
  <c r="D645" i="7"/>
  <c r="E645" i="7"/>
  <c r="D646" i="7"/>
  <c r="E646" i="7"/>
  <c r="D647" i="7"/>
  <c r="E647" i="7"/>
  <c r="D648" i="7"/>
  <c r="E648" i="7"/>
  <c r="D649" i="7"/>
  <c r="E649" i="7"/>
  <c r="D650" i="7"/>
  <c r="E650" i="7"/>
  <c r="D651" i="7"/>
  <c r="E651" i="7"/>
  <c r="D652" i="7"/>
  <c r="E652" i="7"/>
  <c r="D653" i="7"/>
  <c r="E653" i="7"/>
  <c r="D654" i="7"/>
  <c r="E654" i="7"/>
  <c r="D655" i="7"/>
  <c r="E655" i="7"/>
  <c r="D656" i="7"/>
  <c r="E656" i="7"/>
  <c r="D657" i="7"/>
  <c r="E657" i="7"/>
  <c r="D658" i="7"/>
  <c r="E658" i="7"/>
  <c r="D659" i="7"/>
  <c r="E659" i="7"/>
  <c r="D660" i="7"/>
  <c r="E660" i="7"/>
  <c r="D661" i="7"/>
  <c r="E661" i="7"/>
  <c r="D662" i="7"/>
  <c r="E662" i="7"/>
  <c r="D663" i="7"/>
  <c r="E663" i="7"/>
  <c r="D664" i="7"/>
  <c r="E664" i="7"/>
  <c r="D665" i="7"/>
  <c r="E665" i="7"/>
  <c r="D666" i="7"/>
  <c r="E666" i="7"/>
  <c r="D667" i="7"/>
  <c r="E667" i="7"/>
  <c r="D668" i="7"/>
  <c r="E668" i="7"/>
  <c r="D669" i="7"/>
  <c r="E669" i="7"/>
  <c r="D670" i="7"/>
  <c r="E670" i="7"/>
  <c r="D671" i="7"/>
  <c r="E671" i="7"/>
  <c r="D672" i="7"/>
  <c r="E672" i="7"/>
  <c r="D673" i="7"/>
  <c r="E673" i="7"/>
  <c r="D674" i="7"/>
  <c r="E674" i="7"/>
  <c r="D675" i="7"/>
  <c r="E675" i="7"/>
  <c r="D676" i="7"/>
  <c r="E676" i="7"/>
  <c r="D677" i="7"/>
  <c r="E677" i="7"/>
  <c r="D678" i="7"/>
  <c r="E678" i="7"/>
  <c r="D679" i="7"/>
  <c r="E679" i="7"/>
  <c r="D680" i="7"/>
  <c r="E680" i="7"/>
  <c r="D681" i="7"/>
  <c r="E681" i="7"/>
  <c r="D682" i="7"/>
  <c r="E682" i="7"/>
  <c r="D683" i="7"/>
  <c r="E683" i="7"/>
  <c r="D684" i="7"/>
  <c r="E684" i="7"/>
  <c r="D685" i="7"/>
  <c r="E685" i="7"/>
  <c r="D686" i="7"/>
  <c r="E686" i="7"/>
  <c r="D687" i="7"/>
  <c r="E687" i="7"/>
  <c r="D688" i="7"/>
  <c r="E688" i="7"/>
  <c r="D689" i="7"/>
  <c r="E689" i="7"/>
  <c r="D690" i="7"/>
  <c r="E690" i="7"/>
  <c r="D691" i="7"/>
  <c r="E691" i="7"/>
  <c r="D692" i="7"/>
  <c r="E692" i="7"/>
  <c r="D693" i="7"/>
  <c r="E693" i="7"/>
  <c r="D694" i="7"/>
  <c r="E694" i="7"/>
  <c r="D695" i="7"/>
  <c r="E695" i="7"/>
  <c r="D696" i="7"/>
  <c r="E696" i="7"/>
  <c r="D697" i="7"/>
  <c r="E697" i="7"/>
  <c r="D698" i="7"/>
  <c r="E698" i="7"/>
  <c r="D699" i="7"/>
  <c r="E699" i="7"/>
  <c r="D700" i="7"/>
  <c r="E700" i="7"/>
  <c r="D701" i="7"/>
  <c r="E701" i="7"/>
  <c r="D702" i="7"/>
  <c r="E702" i="7"/>
  <c r="D703" i="7"/>
  <c r="E703" i="7"/>
  <c r="D704" i="7"/>
  <c r="E704" i="7"/>
  <c r="D705" i="7"/>
  <c r="E705" i="7"/>
  <c r="D706" i="7"/>
  <c r="E706" i="7"/>
  <c r="D707" i="7"/>
  <c r="E707" i="7"/>
  <c r="D708" i="7"/>
  <c r="E708" i="7"/>
  <c r="D709" i="7"/>
  <c r="E709" i="7"/>
  <c r="D710" i="7"/>
  <c r="E710" i="7"/>
  <c r="D711" i="7"/>
  <c r="E711" i="7"/>
  <c r="D712" i="7"/>
  <c r="E712" i="7"/>
  <c r="D713" i="7"/>
  <c r="E713" i="7"/>
  <c r="D714" i="7"/>
  <c r="E714" i="7"/>
  <c r="D715" i="7"/>
  <c r="E715" i="7"/>
  <c r="D716" i="7"/>
  <c r="E716" i="7"/>
  <c r="D717" i="7"/>
  <c r="E717" i="7"/>
  <c r="D718" i="7"/>
  <c r="E718" i="7"/>
  <c r="D719" i="7"/>
  <c r="E719" i="7"/>
  <c r="D720" i="7"/>
  <c r="E720" i="7"/>
  <c r="D721" i="7"/>
  <c r="E721" i="7"/>
  <c r="D722" i="7"/>
  <c r="E722" i="7"/>
  <c r="D723" i="7"/>
  <c r="E723" i="7"/>
  <c r="D724" i="7"/>
  <c r="E724" i="7"/>
  <c r="D725" i="7"/>
  <c r="E725" i="7"/>
  <c r="D726" i="7"/>
  <c r="E726" i="7"/>
  <c r="D727" i="7"/>
  <c r="E727" i="7"/>
  <c r="D728" i="7"/>
  <c r="E728" i="7"/>
  <c r="D729" i="7"/>
  <c r="E729" i="7"/>
  <c r="D730" i="7"/>
  <c r="E730" i="7"/>
  <c r="D731" i="7"/>
  <c r="E731" i="7"/>
  <c r="D732" i="7"/>
  <c r="E732" i="7"/>
  <c r="D733" i="7"/>
  <c r="E733" i="7"/>
  <c r="D734" i="7"/>
  <c r="E734" i="7"/>
  <c r="D735" i="7"/>
  <c r="E735" i="7"/>
  <c r="D736" i="7"/>
  <c r="E736" i="7"/>
  <c r="D737" i="7"/>
  <c r="E737" i="7"/>
  <c r="D738" i="7"/>
  <c r="E738" i="7"/>
  <c r="D739" i="7"/>
  <c r="E739" i="7"/>
  <c r="D740" i="7"/>
  <c r="E740" i="7"/>
  <c r="D741" i="7"/>
  <c r="E741" i="7"/>
  <c r="D742" i="7"/>
  <c r="E742" i="7"/>
  <c r="D743" i="7"/>
  <c r="E743" i="7"/>
  <c r="E13" i="7"/>
  <c r="D13" i="7"/>
  <c r="F10" i="6"/>
  <c r="K10" i="6"/>
  <c r="L10" i="6"/>
  <c r="M10" i="6"/>
  <c r="N10" i="6"/>
  <c r="Y9" i="6"/>
  <c r="D10" i="6"/>
  <c r="I10" i="6"/>
  <c r="P10" i="6"/>
  <c r="R10" i="6"/>
  <c r="U10" i="6"/>
  <c r="W10" i="6"/>
  <c r="X10" i="6"/>
  <c r="C10" i="6"/>
  <c r="E10" i="6"/>
  <c r="G10" i="6"/>
  <c r="H10" i="6"/>
  <c r="J10" i="6"/>
  <c r="O10" i="6"/>
  <c r="Q10" i="6"/>
  <c r="S10" i="6"/>
  <c r="T10" i="6"/>
  <c r="V10" i="6"/>
  <c r="B10" i="6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B37" i="1"/>
  <c r="T4" i="5"/>
  <c r="T5" i="5"/>
  <c r="T6" i="5" s="1"/>
  <c r="T7" i="5" s="1"/>
  <c r="T8" i="5" s="1"/>
  <c r="T9" i="5" s="1"/>
  <c r="T10" i="5" s="1"/>
  <c r="T11" i="5" s="1"/>
  <c r="T12" i="5" s="1"/>
  <c r="T13" i="5" s="1"/>
  <c r="T3" i="5"/>
  <c r="C7" i="1"/>
  <c r="D7" i="1"/>
  <c r="E7" i="1"/>
  <c r="F7" i="1"/>
  <c r="G7" i="1"/>
  <c r="H7" i="1"/>
  <c r="I7" i="1"/>
  <c r="I9" i="1" s="1"/>
  <c r="J7" i="1"/>
  <c r="K7" i="1"/>
  <c r="L7" i="1"/>
  <c r="M7" i="1"/>
  <c r="N7" i="1"/>
  <c r="O7" i="1"/>
  <c r="P7" i="1"/>
  <c r="Q7" i="1"/>
  <c r="R7" i="1"/>
  <c r="S7" i="1"/>
  <c r="T7" i="1"/>
  <c r="U7" i="1"/>
  <c r="U9" i="1" s="1"/>
  <c r="V7" i="1"/>
  <c r="W7" i="1"/>
  <c r="X7" i="1"/>
  <c r="B7" i="1"/>
  <c r="D6" i="1"/>
  <c r="D9" i="1" s="1"/>
  <c r="I6" i="1"/>
  <c r="J6" i="1"/>
  <c r="J9" i="1" s="1"/>
  <c r="M6" i="1"/>
  <c r="M9" i="1" s="1"/>
  <c r="P6" i="1"/>
  <c r="P9" i="1" s="1"/>
  <c r="U6" i="1"/>
  <c r="V6" i="1"/>
  <c r="V9" i="1" s="1"/>
  <c r="B6" i="1"/>
  <c r="B9" i="1" s="1"/>
  <c r="C5" i="1"/>
  <c r="C6" i="1" s="1"/>
  <c r="C9" i="1" s="1"/>
  <c r="D5" i="1"/>
  <c r="E5" i="1"/>
  <c r="E6" i="1" s="1"/>
  <c r="E9" i="1" s="1"/>
  <c r="F5" i="1"/>
  <c r="F6" i="1" s="1"/>
  <c r="F9" i="1" s="1"/>
  <c r="G5" i="1"/>
  <c r="G6" i="1" s="1"/>
  <c r="G9" i="1" s="1"/>
  <c r="H5" i="1"/>
  <c r="H6" i="1" s="1"/>
  <c r="H9" i="1" s="1"/>
  <c r="I5" i="1"/>
  <c r="J5" i="1"/>
  <c r="K5" i="1"/>
  <c r="K6" i="1" s="1"/>
  <c r="K9" i="1" s="1"/>
  <c r="L5" i="1"/>
  <c r="L6" i="1" s="1"/>
  <c r="L9" i="1" s="1"/>
  <c r="M5" i="1"/>
  <c r="N5" i="1"/>
  <c r="N6" i="1" s="1"/>
  <c r="N9" i="1" s="1"/>
  <c r="O5" i="1"/>
  <c r="O6" i="1" s="1"/>
  <c r="O9" i="1" s="1"/>
  <c r="P5" i="1"/>
  <c r="Q5" i="1"/>
  <c r="Q6" i="1" s="1"/>
  <c r="Q9" i="1" s="1"/>
  <c r="R5" i="1"/>
  <c r="R6" i="1" s="1"/>
  <c r="R9" i="1" s="1"/>
  <c r="S5" i="1"/>
  <c r="S6" i="1" s="1"/>
  <c r="S9" i="1" s="1"/>
  <c r="T5" i="1"/>
  <c r="T6" i="1" s="1"/>
  <c r="T9" i="1" s="1"/>
  <c r="U5" i="1"/>
  <c r="V5" i="1"/>
  <c r="W5" i="1"/>
  <c r="W6" i="1" s="1"/>
  <c r="W9" i="1" s="1"/>
  <c r="X5" i="1"/>
  <c r="X6" i="1" s="1"/>
  <c r="X9" i="1" s="1"/>
  <c r="B5" i="1"/>
  <c r="C2" i="2"/>
  <c r="D2" i="2"/>
  <c r="E2" i="2"/>
  <c r="F2" i="2"/>
  <c r="G2" i="2"/>
  <c r="H2" i="2"/>
  <c r="I2" i="2"/>
  <c r="J2" i="2"/>
  <c r="K2" i="2"/>
  <c r="L2" i="2"/>
  <c r="M2" i="2"/>
  <c r="N2" i="2"/>
  <c r="O2" i="2"/>
  <c r="C3" i="2"/>
  <c r="D3" i="2"/>
  <c r="E3" i="2"/>
  <c r="F3" i="2"/>
  <c r="G3" i="2"/>
  <c r="H3" i="2"/>
  <c r="I3" i="2"/>
  <c r="J3" i="2"/>
  <c r="K3" i="2"/>
  <c r="L3" i="2"/>
  <c r="M3" i="2"/>
  <c r="N3" i="2"/>
  <c r="O3" i="2"/>
  <c r="C4" i="2"/>
  <c r="D4" i="2"/>
  <c r="E4" i="2"/>
  <c r="F4" i="2"/>
  <c r="G4" i="2"/>
  <c r="H4" i="2"/>
  <c r="I4" i="2"/>
  <c r="J4" i="2"/>
  <c r="K4" i="2"/>
  <c r="L4" i="2"/>
  <c r="M4" i="2"/>
  <c r="N4" i="2"/>
  <c r="O4" i="2"/>
  <c r="C5" i="2"/>
  <c r="D5" i="2"/>
  <c r="E5" i="2"/>
  <c r="F5" i="2"/>
  <c r="G5" i="2"/>
  <c r="H5" i="2"/>
  <c r="I5" i="2"/>
  <c r="J5" i="2"/>
  <c r="K5" i="2"/>
  <c r="L5" i="2"/>
  <c r="M5" i="2"/>
  <c r="N5" i="2"/>
  <c r="O5" i="2"/>
  <c r="B5" i="2"/>
  <c r="B4" i="2"/>
  <c r="B3" i="2"/>
  <c r="B2" i="2"/>
  <c r="B1400" i="2"/>
  <c r="C1400" i="2"/>
  <c r="D1400" i="2"/>
  <c r="E1400" i="2"/>
  <c r="F1400" i="2"/>
  <c r="G1400" i="2"/>
  <c r="H1400" i="2"/>
  <c r="I1400" i="2"/>
  <c r="J1400" i="2"/>
  <c r="K1400" i="2"/>
  <c r="L1400" i="2"/>
  <c r="M1400" i="2"/>
  <c r="N1400" i="2"/>
  <c r="O1400" i="2"/>
  <c r="B1401" i="2"/>
  <c r="C1401" i="2"/>
  <c r="D1401" i="2"/>
  <c r="E1401" i="2"/>
  <c r="F1401" i="2"/>
  <c r="G1401" i="2"/>
  <c r="H1401" i="2"/>
  <c r="I1401" i="2"/>
  <c r="J1401" i="2"/>
  <c r="K1401" i="2"/>
  <c r="L1401" i="2"/>
  <c r="M1401" i="2"/>
  <c r="N1401" i="2"/>
  <c r="O1401" i="2"/>
  <c r="B1402" i="2"/>
  <c r="C1402" i="2"/>
  <c r="D1402" i="2"/>
  <c r="E1402" i="2"/>
  <c r="F1402" i="2"/>
  <c r="G1402" i="2"/>
  <c r="H1402" i="2"/>
  <c r="I1402" i="2"/>
  <c r="J1402" i="2"/>
  <c r="K1402" i="2"/>
  <c r="L1402" i="2"/>
  <c r="M1402" i="2"/>
  <c r="N1402" i="2"/>
  <c r="O1402" i="2"/>
  <c r="B1403" i="2"/>
  <c r="C1403" i="2"/>
  <c r="D1403" i="2"/>
  <c r="E1403" i="2"/>
  <c r="F1403" i="2"/>
  <c r="G1403" i="2"/>
  <c r="H1403" i="2"/>
  <c r="I1403" i="2"/>
  <c r="J1403" i="2"/>
  <c r="K1403" i="2"/>
  <c r="L1403" i="2"/>
  <c r="M1403" i="2"/>
  <c r="N1403" i="2"/>
  <c r="O1403" i="2"/>
  <c r="B1404" i="2"/>
  <c r="C1404" i="2"/>
  <c r="D1404" i="2"/>
  <c r="E1404" i="2"/>
  <c r="F1404" i="2"/>
  <c r="G1404" i="2"/>
  <c r="H1404" i="2"/>
  <c r="I1404" i="2"/>
  <c r="J1404" i="2"/>
  <c r="K1404" i="2"/>
  <c r="L1404" i="2"/>
  <c r="M1404" i="2"/>
  <c r="N1404" i="2"/>
  <c r="O1404" i="2"/>
  <c r="B1405" i="2"/>
  <c r="C1405" i="2"/>
  <c r="D1405" i="2"/>
  <c r="E1405" i="2"/>
  <c r="F1405" i="2"/>
  <c r="G1405" i="2"/>
  <c r="H1405" i="2"/>
  <c r="I1405" i="2"/>
  <c r="J1405" i="2"/>
  <c r="K1405" i="2"/>
  <c r="L1405" i="2"/>
  <c r="M1405" i="2"/>
  <c r="N1405" i="2"/>
  <c r="O1405" i="2"/>
  <c r="B1406" i="2"/>
  <c r="C1406" i="2"/>
  <c r="D1406" i="2"/>
  <c r="E1406" i="2"/>
  <c r="F1406" i="2"/>
  <c r="G1406" i="2"/>
  <c r="H1406" i="2"/>
  <c r="I1406" i="2"/>
  <c r="J1406" i="2"/>
  <c r="K1406" i="2"/>
  <c r="L1406" i="2"/>
  <c r="M1406" i="2"/>
  <c r="N1406" i="2"/>
  <c r="O1406" i="2"/>
  <c r="B1407" i="2"/>
  <c r="C1407" i="2"/>
  <c r="D1407" i="2"/>
  <c r="E1407" i="2"/>
  <c r="F1407" i="2"/>
  <c r="G1407" i="2"/>
  <c r="H1407" i="2"/>
  <c r="I1407" i="2"/>
  <c r="J1407" i="2"/>
  <c r="K1407" i="2"/>
  <c r="L1407" i="2"/>
  <c r="M1407" i="2"/>
  <c r="N1407" i="2"/>
  <c r="O1407" i="2"/>
  <c r="B1408" i="2"/>
  <c r="C1408" i="2"/>
  <c r="D1408" i="2"/>
  <c r="E1408" i="2"/>
  <c r="F1408" i="2"/>
  <c r="G1408" i="2"/>
  <c r="H1408" i="2"/>
  <c r="I1408" i="2"/>
  <c r="J1408" i="2"/>
  <c r="K1408" i="2"/>
  <c r="L1408" i="2"/>
  <c r="M1408" i="2"/>
  <c r="N1408" i="2"/>
  <c r="O1408" i="2"/>
  <c r="B1409" i="2"/>
  <c r="C1409" i="2"/>
  <c r="D1409" i="2"/>
  <c r="E1409" i="2"/>
  <c r="F1409" i="2"/>
  <c r="G1409" i="2"/>
  <c r="H1409" i="2"/>
  <c r="I1409" i="2"/>
  <c r="J1409" i="2"/>
  <c r="K1409" i="2"/>
  <c r="L1409" i="2"/>
  <c r="M1409" i="2"/>
  <c r="N1409" i="2"/>
  <c r="O1409" i="2"/>
  <c r="B1410" i="2"/>
  <c r="C1410" i="2"/>
  <c r="D1410" i="2"/>
  <c r="E1410" i="2"/>
  <c r="F1410" i="2"/>
  <c r="G1410" i="2"/>
  <c r="H1410" i="2"/>
  <c r="I1410" i="2"/>
  <c r="J1410" i="2"/>
  <c r="K1410" i="2"/>
  <c r="L1410" i="2"/>
  <c r="M1410" i="2"/>
  <c r="N1410" i="2"/>
  <c r="O1410" i="2"/>
  <c r="B1411" i="2"/>
  <c r="C1411" i="2"/>
  <c r="D1411" i="2"/>
  <c r="E1411" i="2"/>
  <c r="F1411" i="2"/>
  <c r="G1411" i="2"/>
  <c r="H1411" i="2"/>
  <c r="I1411" i="2"/>
  <c r="J1411" i="2"/>
  <c r="K1411" i="2"/>
  <c r="L1411" i="2"/>
  <c r="M1411" i="2"/>
  <c r="N1411" i="2"/>
  <c r="O1411" i="2"/>
  <c r="B1412" i="2"/>
  <c r="C1412" i="2"/>
  <c r="D1412" i="2"/>
  <c r="E1412" i="2"/>
  <c r="F1412" i="2"/>
  <c r="G1412" i="2"/>
  <c r="H1412" i="2"/>
  <c r="I1412" i="2"/>
  <c r="J1412" i="2"/>
  <c r="K1412" i="2"/>
  <c r="L1412" i="2"/>
  <c r="M1412" i="2"/>
  <c r="N1412" i="2"/>
  <c r="O1412" i="2"/>
  <c r="B1413" i="2"/>
  <c r="C1413" i="2"/>
  <c r="D1413" i="2"/>
  <c r="E1413" i="2"/>
  <c r="F1413" i="2"/>
  <c r="G1413" i="2"/>
  <c r="H1413" i="2"/>
  <c r="I1413" i="2"/>
  <c r="J1413" i="2"/>
  <c r="K1413" i="2"/>
  <c r="L1413" i="2"/>
  <c r="M1413" i="2"/>
  <c r="N1413" i="2"/>
  <c r="O1413" i="2"/>
  <c r="B1414" i="2"/>
  <c r="C1414" i="2"/>
  <c r="D1414" i="2"/>
  <c r="E1414" i="2"/>
  <c r="F1414" i="2"/>
  <c r="G1414" i="2"/>
  <c r="H1414" i="2"/>
  <c r="I1414" i="2"/>
  <c r="J1414" i="2"/>
  <c r="K1414" i="2"/>
  <c r="L1414" i="2"/>
  <c r="M1414" i="2"/>
  <c r="N1414" i="2"/>
  <c r="O1414" i="2"/>
  <c r="B1415" i="2"/>
  <c r="C1415" i="2"/>
  <c r="D1415" i="2"/>
  <c r="E1415" i="2"/>
  <c r="F1415" i="2"/>
  <c r="G1415" i="2"/>
  <c r="H1415" i="2"/>
  <c r="I1415" i="2"/>
  <c r="J1415" i="2"/>
  <c r="K1415" i="2"/>
  <c r="L1415" i="2"/>
  <c r="M1415" i="2"/>
  <c r="N1415" i="2"/>
  <c r="O1415" i="2"/>
  <c r="B1416" i="2"/>
  <c r="C1416" i="2"/>
  <c r="D1416" i="2"/>
  <c r="E1416" i="2"/>
  <c r="F1416" i="2"/>
  <c r="G1416" i="2"/>
  <c r="H1416" i="2"/>
  <c r="I1416" i="2"/>
  <c r="J1416" i="2"/>
  <c r="K1416" i="2"/>
  <c r="L1416" i="2"/>
  <c r="M1416" i="2"/>
  <c r="N1416" i="2"/>
  <c r="O1416" i="2"/>
  <c r="B1417" i="2"/>
  <c r="C1417" i="2"/>
  <c r="D1417" i="2"/>
  <c r="E1417" i="2"/>
  <c r="F1417" i="2"/>
  <c r="G1417" i="2"/>
  <c r="H1417" i="2"/>
  <c r="I1417" i="2"/>
  <c r="J1417" i="2"/>
  <c r="K1417" i="2"/>
  <c r="L1417" i="2"/>
  <c r="M1417" i="2"/>
  <c r="N1417" i="2"/>
  <c r="O1417" i="2"/>
  <c r="B1418" i="2"/>
  <c r="C1418" i="2"/>
  <c r="D1418" i="2"/>
  <c r="E1418" i="2"/>
  <c r="F1418" i="2"/>
  <c r="G1418" i="2"/>
  <c r="H1418" i="2"/>
  <c r="I1418" i="2"/>
  <c r="J1418" i="2"/>
  <c r="K1418" i="2"/>
  <c r="L1418" i="2"/>
  <c r="M1418" i="2"/>
  <c r="N1418" i="2"/>
  <c r="O1418" i="2"/>
  <c r="B1419" i="2"/>
  <c r="C1419" i="2"/>
  <c r="D1419" i="2"/>
  <c r="E1419" i="2"/>
  <c r="F1419" i="2"/>
  <c r="G1419" i="2"/>
  <c r="H1419" i="2"/>
  <c r="I1419" i="2"/>
  <c r="J1419" i="2"/>
  <c r="K1419" i="2"/>
  <c r="L1419" i="2"/>
  <c r="M1419" i="2"/>
  <c r="N1419" i="2"/>
  <c r="O1419" i="2"/>
  <c r="B1420" i="2"/>
  <c r="C1420" i="2"/>
  <c r="D1420" i="2"/>
  <c r="E1420" i="2"/>
  <c r="F1420" i="2"/>
  <c r="G1420" i="2"/>
  <c r="H1420" i="2"/>
  <c r="I1420" i="2"/>
  <c r="J1420" i="2"/>
  <c r="K1420" i="2"/>
  <c r="L1420" i="2"/>
  <c r="M1420" i="2"/>
  <c r="N1420" i="2"/>
  <c r="O1420" i="2"/>
  <c r="B1421" i="2"/>
  <c r="C1421" i="2"/>
  <c r="D1421" i="2"/>
  <c r="E1421" i="2"/>
  <c r="F1421" i="2"/>
  <c r="G1421" i="2"/>
  <c r="H1421" i="2"/>
  <c r="I1421" i="2"/>
  <c r="J1421" i="2"/>
  <c r="K1421" i="2"/>
  <c r="L1421" i="2"/>
  <c r="M1421" i="2"/>
  <c r="N1421" i="2"/>
  <c r="O1421" i="2"/>
  <c r="B1422" i="2"/>
  <c r="C1422" i="2"/>
  <c r="D1422" i="2"/>
  <c r="E1422" i="2"/>
  <c r="F1422" i="2"/>
  <c r="G1422" i="2"/>
  <c r="H1422" i="2"/>
  <c r="I1422" i="2"/>
  <c r="J1422" i="2"/>
  <c r="K1422" i="2"/>
  <c r="L1422" i="2"/>
  <c r="M1422" i="2"/>
  <c r="N1422" i="2"/>
  <c r="O1422" i="2"/>
  <c r="B1423" i="2"/>
  <c r="C1423" i="2"/>
  <c r="D1423" i="2"/>
  <c r="E1423" i="2"/>
  <c r="F1423" i="2"/>
  <c r="G1423" i="2"/>
  <c r="H1423" i="2"/>
  <c r="I1423" i="2"/>
  <c r="J1423" i="2"/>
  <c r="K1423" i="2"/>
  <c r="L1423" i="2"/>
  <c r="M1423" i="2"/>
  <c r="N1423" i="2"/>
  <c r="O1423" i="2"/>
  <c r="B1424" i="2"/>
  <c r="C1424" i="2"/>
  <c r="D1424" i="2"/>
  <c r="E1424" i="2"/>
  <c r="F1424" i="2"/>
  <c r="G1424" i="2"/>
  <c r="H1424" i="2"/>
  <c r="I1424" i="2"/>
  <c r="J1424" i="2"/>
  <c r="K1424" i="2"/>
  <c r="L1424" i="2"/>
  <c r="M1424" i="2"/>
  <c r="N1424" i="2"/>
  <c r="O1424" i="2"/>
  <c r="B1425" i="2"/>
  <c r="C1425" i="2"/>
  <c r="D1425" i="2"/>
  <c r="E1425" i="2"/>
  <c r="F1425" i="2"/>
  <c r="G1425" i="2"/>
  <c r="H1425" i="2"/>
  <c r="I1425" i="2"/>
  <c r="J1425" i="2"/>
  <c r="K1425" i="2"/>
  <c r="L1425" i="2"/>
  <c r="M1425" i="2"/>
  <c r="N1425" i="2"/>
  <c r="O1425" i="2"/>
  <c r="B1426" i="2"/>
  <c r="C1426" i="2"/>
  <c r="D1426" i="2"/>
  <c r="E1426" i="2"/>
  <c r="F1426" i="2"/>
  <c r="G1426" i="2"/>
  <c r="H1426" i="2"/>
  <c r="I1426" i="2"/>
  <c r="J1426" i="2"/>
  <c r="K1426" i="2"/>
  <c r="L1426" i="2"/>
  <c r="M1426" i="2"/>
  <c r="N1426" i="2"/>
  <c r="O1426" i="2"/>
  <c r="B1427" i="2"/>
  <c r="C1427" i="2"/>
  <c r="D1427" i="2"/>
  <c r="E1427" i="2"/>
  <c r="F1427" i="2"/>
  <c r="G1427" i="2"/>
  <c r="H1427" i="2"/>
  <c r="I1427" i="2"/>
  <c r="J1427" i="2"/>
  <c r="K1427" i="2"/>
  <c r="L1427" i="2"/>
  <c r="M1427" i="2"/>
  <c r="N1427" i="2"/>
  <c r="O1427" i="2"/>
  <c r="B1428" i="2"/>
  <c r="C1428" i="2"/>
  <c r="D1428" i="2"/>
  <c r="E1428" i="2"/>
  <c r="F1428" i="2"/>
  <c r="G1428" i="2"/>
  <c r="H1428" i="2"/>
  <c r="I1428" i="2"/>
  <c r="J1428" i="2"/>
  <c r="K1428" i="2"/>
  <c r="L1428" i="2"/>
  <c r="M1428" i="2"/>
  <c r="N1428" i="2"/>
  <c r="O1428" i="2"/>
  <c r="B1429" i="2"/>
  <c r="C1429" i="2"/>
  <c r="D1429" i="2"/>
  <c r="E1429" i="2"/>
  <c r="F1429" i="2"/>
  <c r="G1429" i="2"/>
  <c r="H1429" i="2"/>
  <c r="I1429" i="2"/>
  <c r="J1429" i="2"/>
  <c r="K1429" i="2"/>
  <c r="L1429" i="2"/>
  <c r="M1429" i="2"/>
  <c r="N1429" i="2"/>
  <c r="O1429" i="2"/>
  <c r="B1430" i="2"/>
  <c r="C1430" i="2"/>
  <c r="D1430" i="2"/>
  <c r="E1430" i="2"/>
  <c r="F1430" i="2"/>
  <c r="G1430" i="2"/>
  <c r="H1430" i="2"/>
  <c r="I1430" i="2"/>
  <c r="J1430" i="2"/>
  <c r="K1430" i="2"/>
  <c r="L1430" i="2"/>
  <c r="M1430" i="2"/>
  <c r="N1430" i="2"/>
  <c r="O1430" i="2"/>
  <c r="B1431" i="2"/>
  <c r="C1431" i="2"/>
  <c r="D1431" i="2"/>
  <c r="E1431" i="2"/>
  <c r="F1431" i="2"/>
  <c r="G1431" i="2"/>
  <c r="H1431" i="2"/>
  <c r="I1431" i="2"/>
  <c r="J1431" i="2"/>
  <c r="K1431" i="2"/>
  <c r="L1431" i="2"/>
  <c r="M1431" i="2"/>
  <c r="N1431" i="2"/>
  <c r="O1431" i="2"/>
  <c r="B1432" i="2"/>
  <c r="C1432" i="2"/>
  <c r="D1432" i="2"/>
  <c r="E1432" i="2"/>
  <c r="F1432" i="2"/>
  <c r="G1432" i="2"/>
  <c r="H1432" i="2"/>
  <c r="I1432" i="2"/>
  <c r="J1432" i="2"/>
  <c r="K1432" i="2"/>
  <c r="L1432" i="2"/>
  <c r="M1432" i="2"/>
  <c r="N1432" i="2"/>
  <c r="O1432" i="2"/>
  <c r="B1433" i="2"/>
  <c r="C1433" i="2"/>
  <c r="D1433" i="2"/>
  <c r="E1433" i="2"/>
  <c r="F1433" i="2"/>
  <c r="G1433" i="2"/>
  <c r="H1433" i="2"/>
  <c r="I1433" i="2"/>
  <c r="J1433" i="2"/>
  <c r="K1433" i="2"/>
  <c r="L1433" i="2"/>
  <c r="M1433" i="2"/>
  <c r="N1433" i="2"/>
  <c r="O1433" i="2"/>
  <c r="B1434" i="2"/>
  <c r="C1434" i="2"/>
  <c r="D1434" i="2"/>
  <c r="E1434" i="2"/>
  <c r="F1434" i="2"/>
  <c r="G1434" i="2"/>
  <c r="H1434" i="2"/>
  <c r="I1434" i="2"/>
  <c r="J1434" i="2"/>
  <c r="K1434" i="2"/>
  <c r="L1434" i="2"/>
  <c r="M1434" i="2"/>
  <c r="N1434" i="2"/>
  <c r="O1434" i="2"/>
  <c r="B1435" i="2"/>
  <c r="C1435" i="2"/>
  <c r="D1435" i="2"/>
  <c r="E1435" i="2"/>
  <c r="F1435" i="2"/>
  <c r="G1435" i="2"/>
  <c r="H1435" i="2"/>
  <c r="I1435" i="2"/>
  <c r="J1435" i="2"/>
  <c r="K1435" i="2"/>
  <c r="L1435" i="2"/>
  <c r="M1435" i="2"/>
  <c r="N1435" i="2"/>
  <c r="O1435" i="2"/>
  <c r="B1436" i="2"/>
  <c r="C1436" i="2"/>
  <c r="D1436" i="2"/>
  <c r="E1436" i="2"/>
  <c r="F1436" i="2"/>
  <c r="G1436" i="2"/>
  <c r="H1436" i="2"/>
  <c r="I1436" i="2"/>
  <c r="J1436" i="2"/>
  <c r="K1436" i="2"/>
  <c r="L1436" i="2"/>
  <c r="M1436" i="2"/>
  <c r="N1436" i="2"/>
  <c r="O1436" i="2"/>
  <c r="B1437" i="2"/>
  <c r="C1437" i="2"/>
  <c r="D1437" i="2"/>
  <c r="E1437" i="2"/>
  <c r="F1437" i="2"/>
  <c r="G1437" i="2"/>
  <c r="H1437" i="2"/>
  <c r="I1437" i="2"/>
  <c r="J1437" i="2"/>
  <c r="K1437" i="2"/>
  <c r="L1437" i="2"/>
  <c r="M1437" i="2"/>
  <c r="N1437" i="2"/>
  <c r="O1437" i="2"/>
  <c r="B1438" i="2"/>
  <c r="C1438" i="2"/>
  <c r="D1438" i="2"/>
  <c r="E1438" i="2"/>
  <c r="F1438" i="2"/>
  <c r="G1438" i="2"/>
  <c r="H1438" i="2"/>
  <c r="I1438" i="2"/>
  <c r="J1438" i="2"/>
  <c r="K1438" i="2"/>
  <c r="L1438" i="2"/>
  <c r="M1438" i="2"/>
  <c r="N1438" i="2"/>
  <c r="O1438" i="2"/>
  <c r="B1439" i="2"/>
  <c r="C1439" i="2"/>
  <c r="D1439" i="2"/>
  <c r="E1439" i="2"/>
  <c r="F1439" i="2"/>
  <c r="G1439" i="2"/>
  <c r="H1439" i="2"/>
  <c r="I1439" i="2"/>
  <c r="J1439" i="2"/>
  <c r="K1439" i="2"/>
  <c r="L1439" i="2"/>
  <c r="M1439" i="2"/>
  <c r="N1439" i="2"/>
  <c r="O1439" i="2"/>
  <c r="B1440" i="2"/>
  <c r="C1440" i="2"/>
  <c r="D1440" i="2"/>
  <c r="E1440" i="2"/>
  <c r="F1440" i="2"/>
  <c r="G1440" i="2"/>
  <c r="H1440" i="2"/>
  <c r="I1440" i="2"/>
  <c r="J1440" i="2"/>
  <c r="K1440" i="2"/>
  <c r="L1440" i="2"/>
  <c r="M1440" i="2"/>
  <c r="N1440" i="2"/>
  <c r="O1440" i="2"/>
  <c r="B1441" i="2"/>
  <c r="C1441" i="2"/>
  <c r="D1441" i="2"/>
  <c r="E1441" i="2"/>
  <c r="F1441" i="2"/>
  <c r="G1441" i="2"/>
  <c r="H1441" i="2"/>
  <c r="I1441" i="2"/>
  <c r="J1441" i="2"/>
  <c r="K1441" i="2"/>
  <c r="L1441" i="2"/>
  <c r="M1441" i="2"/>
  <c r="N1441" i="2"/>
  <c r="O1441" i="2"/>
  <c r="B1442" i="2"/>
  <c r="C1442" i="2"/>
  <c r="D1442" i="2"/>
  <c r="E1442" i="2"/>
  <c r="F1442" i="2"/>
  <c r="G1442" i="2"/>
  <c r="H1442" i="2"/>
  <c r="I1442" i="2"/>
  <c r="J1442" i="2"/>
  <c r="K1442" i="2"/>
  <c r="L1442" i="2"/>
  <c r="M1442" i="2"/>
  <c r="N1442" i="2"/>
  <c r="O1442" i="2"/>
  <c r="B1443" i="2"/>
  <c r="C1443" i="2"/>
  <c r="D1443" i="2"/>
  <c r="E1443" i="2"/>
  <c r="F1443" i="2"/>
  <c r="G1443" i="2"/>
  <c r="H1443" i="2"/>
  <c r="I1443" i="2"/>
  <c r="J1443" i="2"/>
  <c r="K1443" i="2"/>
  <c r="L1443" i="2"/>
  <c r="M1443" i="2"/>
  <c r="N1443" i="2"/>
  <c r="O1443" i="2"/>
  <c r="B1444" i="2"/>
  <c r="C1444" i="2"/>
  <c r="D1444" i="2"/>
  <c r="E1444" i="2"/>
  <c r="F1444" i="2"/>
  <c r="G1444" i="2"/>
  <c r="H1444" i="2"/>
  <c r="I1444" i="2"/>
  <c r="J1444" i="2"/>
  <c r="K1444" i="2"/>
  <c r="L1444" i="2"/>
  <c r="M1444" i="2"/>
  <c r="N1444" i="2"/>
  <c r="O1444" i="2"/>
  <c r="B1445" i="2"/>
  <c r="C1445" i="2"/>
  <c r="D1445" i="2"/>
  <c r="E1445" i="2"/>
  <c r="F1445" i="2"/>
  <c r="G1445" i="2"/>
  <c r="H1445" i="2"/>
  <c r="I1445" i="2"/>
  <c r="J1445" i="2"/>
  <c r="K1445" i="2"/>
  <c r="L1445" i="2"/>
  <c r="M1445" i="2"/>
  <c r="N1445" i="2"/>
  <c r="O1445" i="2"/>
  <c r="B1446" i="2"/>
  <c r="C1446" i="2"/>
  <c r="D1446" i="2"/>
  <c r="E1446" i="2"/>
  <c r="F1446" i="2"/>
  <c r="G1446" i="2"/>
  <c r="H1446" i="2"/>
  <c r="I1446" i="2"/>
  <c r="J1446" i="2"/>
  <c r="K1446" i="2"/>
  <c r="L1446" i="2"/>
  <c r="M1446" i="2"/>
  <c r="N1446" i="2"/>
  <c r="O1446" i="2"/>
  <c r="B1447" i="2"/>
  <c r="C1447" i="2"/>
  <c r="D1447" i="2"/>
  <c r="E1447" i="2"/>
  <c r="F1447" i="2"/>
  <c r="G1447" i="2"/>
  <c r="H1447" i="2"/>
  <c r="I1447" i="2"/>
  <c r="J1447" i="2"/>
  <c r="K1447" i="2"/>
  <c r="L1447" i="2"/>
  <c r="M1447" i="2"/>
  <c r="N1447" i="2"/>
  <c r="O1447" i="2"/>
  <c r="B1448" i="2"/>
  <c r="C1448" i="2"/>
  <c r="D1448" i="2"/>
  <c r="E1448" i="2"/>
  <c r="F1448" i="2"/>
  <c r="G1448" i="2"/>
  <c r="H1448" i="2"/>
  <c r="I1448" i="2"/>
  <c r="J1448" i="2"/>
  <c r="K1448" i="2"/>
  <c r="L1448" i="2"/>
  <c r="M1448" i="2"/>
  <c r="N1448" i="2"/>
  <c r="O1448" i="2"/>
  <c r="B1449" i="2"/>
  <c r="C1449" i="2"/>
  <c r="D1449" i="2"/>
  <c r="E1449" i="2"/>
  <c r="F1449" i="2"/>
  <c r="G1449" i="2"/>
  <c r="H1449" i="2"/>
  <c r="I1449" i="2"/>
  <c r="J1449" i="2"/>
  <c r="K1449" i="2"/>
  <c r="L1449" i="2"/>
  <c r="M1449" i="2"/>
  <c r="N1449" i="2"/>
  <c r="O1449" i="2"/>
  <c r="B1450" i="2"/>
  <c r="C1450" i="2"/>
  <c r="D1450" i="2"/>
  <c r="E1450" i="2"/>
  <c r="F1450" i="2"/>
  <c r="G1450" i="2"/>
  <c r="H1450" i="2"/>
  <c r="I1450" i="2"/>
  <c r="J1450" i="2"/>
  <c r="K1450" i="2"/>
  <c r="L1450" i="2"/>
  <c r="M1450" i="2"/>
  <c r="N1450" i="2"/>
  <c r="O1450" i="2"/>
  <c r="B1451" i="2"/>
  <c r="C1451" i="2"/>
  <c r="D1451" i="2"/>
  <c r="E1451" i="2"/>
  <c r="F1451" i="2"/>
  <c r="G1451" i="2"/>
  <c r="H1451" i="2"/>
  <c r="I1451" i="2"/>
  <c r="J1451" i="2"/>
  <c r="K1451" i="2"/>
  <c r="L1451" i="2"/>
  <c r="M1451" i="2"/>
  <c r="N1451" i="2"/>
  <c r="O1451" i="2"/>
  <c r="B1452" i="2"/>
  <c r="C1452" i="2"/>
  <c r="D1452" i="2"/>
  <c r="E1452" i="2"/>
  <c r="F1452" i="2"/>
  <c r="G1452" i="2"/>
  <c r="H1452" i="2"/>
  <c r="I1452" i="2"/>
  <c r="J1452" i="2"/>
  <c r="K1452" i="2"/>
  <c r="L1452" i="2"/>
  <c r="M1452" i="2"/>
  <c r="N1452" i="2"/>
  <c r="O1452" i="2"/>
  <c r="B1453" i="2"/>
  <c r="C1453" i="2"/>
  <c r="D1453" i="2"/>
  <c r="E1453" i="2"/>
  <c r="F1453" i="2"/>
  <c r="G1453" i="2"/>
  <c r="H1453" i="2"/>
  <c r="I1453" i="2"/>
  <c r="J1453" i="2"/>
  <c r="K1453" i="2"/>
  <c r="L1453" i="2"/>
  <c r="M1453" i="2"/>
  <c r="N1453" i="2"/>
  <c r="O1453" i="2"/>
  <c r="B1454" i="2"/>
  <c r="C1454" i="2"/>
  <c r="D1454" i="2"/>
  <c r="E1454" i="2"/>
  <c r="F1454" i="2"/>
  <c r="G1454" i="2"/>
  <c r="H1454" i="2"/>
  <c r="I1454" i="2"/>
  <c r="J1454" i="2"/>
  <c r="K1454" i="2"/>
  <c r="L1454" i="2"/>
  <c r="M1454" i="2"/>
  <c r="N1454" i="2"/>
  <c r="O1454" i="2"/>
  <c r="B1455" i="2"/>
  <c r="C1455" i="2"/>
  <c r="D1455" i="2"/>
  <c r="E1455" i="2"/>
  <c r="F1455" i="2"/>
  <c r="G1455" i="2"/>
  <c r="H1455" i="2"/>
  <c r="I1455" i="2"/>
  <c r="J1455" i="2"/>
  <c r="K1455" i="2"/>
  <c r="L1455" i="2"/>
  <c r="M1455" i="2"/>
  <c r="N1455" i="2"/>
  <c r="O1455" i="2"/>
  <c r="B1456" i="2"/>
  <c r="C1456" i="2"/>
  <c r="D1456" i="2"/>
  <c r="E1456" i="2"/>
  <c r="F1456" i="2"/>
  <c r="G1456" i="2"/>
  <c r="H1456" i="2"/>
  <c r="I1456" i="2"/>
  <c r="J1456" i="2"/>
  <c r="K1456" i="2"/>
  <c r="L1456" i="2"/>
  <c r="M1456" i="2"/>
  <c r="N1456" i="2"/>
  <c r="O1456" i="2"/>
  <c r="B1457" i="2"/>
  <c r="C1457" i="2"/>
  <c r="D1457" i="2"/>
  <c r="E1457" i="2"/>
  <c r="F1457" i="2"/>
  <c r="G1457" i="2"/>
  <c r="H1457" i="2"/>
  <c r="I1457" i="2"/>
  <c r="J1457" i="2"/>
  <c r="K1457" i="2"/>
  <c r="L1457" i="2"/>
  <c r="M1457" i="2"/>
  <c r="N1457" i="2"/>
  <c r="O1457" i="2"/>
  <c r="B1458" i="2"/>
  <c r="C1458" i="2"/>
  <c r="D1458" i="2"/>
  <c r="E1458" i="2"/>
  <c r="F1458" i="2"/>
  <c r="G1458" i="2"/>
  <c r="H1458" i="2"/>
  <c r="I1458" i="2"/>
  <c r="J1458" i="2"/>
  <c r="K1458" i="2"/>
  <c r="L1458" i="2"/>
  <c r="M1458" i="2"/>
  <c r="N1458" i="2"/>
  <c r="O1458" i="2"/>
  <c r="B1459" i="2"/>
  <c r="C1459" i="2"/>
  <c r="D1459" i="2"/>
  <c r="E1459" i="2"/>
  <c r="F1459" i="2"/>
  <c r="G1459" i="2"/>
  <c r="H1459" i="2"/>
  <c r="I1459" i="2"/>
  <c r="J1459" i="2"/>
  <c r="K1459" i="2"/>
  <c r="L1459" i="2"/>
  <c r="M1459" i="2"/>
  <c r="N1459" i="2"/>
  <c r="O1459" i="2"/>
  <c r="B1460" i="2"/>
  <c r="C1460" i="2"/>
  <c r="D1460" i="2"/>
  <c r="E1460" i="2"/>
  <c r="F1460" i="2"/>
  <c r="G1460" i="2"/>
  <c r="H1460" i="2"/>
  <c r="I1460" i="2"/>
  <c r="J1460" i="2"/>
  <c r="K1460" i="2"/>
  <c r="L1460" i="2"/>
  <c r="M1460" i="2"/>
  <c r="N1460" i="2"/>
  <c r="O1460" i="2"/>
  <c r="B1461" i="2"/>
  <c r="C1461" i="2"/>
  <c r="D1461" i="2"/>
  <c r="E1461" i="2"/>
  <c r="F1461" i="2"/>
  <c r="G1461" i="2"/>
  <c r="H1461" i="2"/>
  <c r="I1461" i="2"/>
  <c r="J1461" i="2"/>
  <c r="K1461" i="2"/>
  <c r="L1461" i="2"/>
  <c r="M1461" i="2"/>
  <c r="N1461" i="2"/>
  <c r="O1461" i="2"/>
  <c r="B1462" i="2"/>
  <c r="C1462" i="2"/>
  <c r="D1462" i="2"/>
  <c r="E1462" i="2"/>
  <c r="F1462" i="2"/>
  <c r="G1462" i="2"/>
  <c r="H1462" i="2"/>
  <c r="I1462" i="2"/>
  <c r="J1462" i="2"/>
  <c r="K1462" i="2"/>
  <c r="L1462" i="2"/>
  <c r="M1462" i="2"/>
  <c r="N1462" i="2"/>
  <c r="O1462" i="2"/>
  <c r="B1463" i="2"/>
  <c r="C1463" i="2"/>
  <c r="D1463" i="2"/>
  <c r="E1463" i="2"/>
  <c r="F1463" i="2"/>
  <c r="G1463" i="2"/>
  <c r="H1463" i="2"/>
  <c r="I1463" i="2"/>
  <c r="J1463" i="2"/>
  <c r="K1463" i="2"/>
  <c r="L1463" i="2"/>
  <c r="M1463" i="2"/>
  <c r="N1463" i="2"/>
  <c r="O1463" i="2"/>
  <c r="B1464" i="2"/>
  <c r="C1464" i="2"/>
  <c r="D1464" i="2"/>
  <c r="E1464" i="2"/>
  <c r="F1464" i="2"/>
  <c r="G1464" i="2"/>
  <c r="H1464" i="2"/>
  <c r="I1464" i="2"/>
  <c r="J1464" i="2"/>
  <c r="K1464" i="2"/>
  <c r="L1464" i="2"/>
  <c r="M1464" i="2"/>
  <c r="N1464" i="2"/>
  <c r="O1464" i="2"/>
  <c r="B1465" i="2"/>
  <c r="C1465" i="2"/>
  <c r="D1465" i="2"/>
  <c r="E1465" i="2"/>
  <c r="F1465" i="2"/>
  <c r="G1465" i="2"/>
  <c r="H1465" i="2"/>
  <c r="I1465" i="2"/>
  <c r="J1465" i="2"/>
  <c r="K1465" i="2"/>
  <c r="L1465" i="2"/>
  <c r="M1465" i="2"/>
  <c r="N1465" i="2"/>
  <c r="O1465" i="2"/>
  <c r="B1466" i="2"/>
  <c r="C1466" i="2"/>
  <c r="D1466" i="2"/>
  <c r="E1466" i="2"/>
  <c r="F1466" i="2"/>
  <c r="G1466" i="2"/>
  <c r="H1466" i="2"/>
  <c r="I1466" i="2"/>
  <c r="J1466" i="2"/>
  <c r="K1466" i="2"/>
  <c r="L1466" i="2"/>
  <c r="M1466" i="2"/>
  <c r="N1466" i="2"/>
  <c r="O1466" i="2"/>
  <c r="B1467" i="2"/>
  <c r="C1467" i="2"/>
  <c r="D1467" i="2"/>
  <c r="E1467" i="2"/>
  <c r="F1467" i="2"/>
  <c r="G1467" i="2"/>
  <c r="H1467" i="2"/>
  <c r="I1467" i="2"/>
  <c r="J1467" i="2"/>
  <c r="K1467" i="2"/>
  <c r="L1467" i="2"/>
  <c r="M1467" i="2"/>
  <c r="N1467" i="2"/>
  <c r="O1467" i="2"/>
  <c r="B1468" i="2"/>
  <c r="C1468" i="2"/>
  <c r="D1468" i="2"/>
  <c r="E1468" i="2"/>
  <c r="F1468" i="2"/>
  <c r="G1468" i="2"/>
  <c r="H1468" i="2"/>
  <c r="I1468" i="2"/>
  <c r="J1468" i="2"/>
  <c r="K1468" i="2"/>
  <c r="L1468" i="2"/>
  <c r="M1468" i="2"/>
  <c r="N1468" i="2"/>
  <c r="O1468" i="2"/>
  <c r="B1469" i="2"/>
  <c r="C1469" i="2"/>
  <c r="D1469" i="2"/>
  <c r="E1469" i="2"/>
  <c r="F1469" i="2"/>
  <c r="G1469" i="2"/>
  <c r="H1469" i="2"/>
  <c r="I1469" i="2"/>
  <c r="J1469" i="2"/>
  <c r="K1469" i="2"/>
  <c r="L1469" i="2"/>
  <c r="M1469" i="2"/>
  <c r="N1469" i="2"/>
  <c r="O1469" i="2"/>
  <c r="B1470" i="2"/>
  <c r="C1470" i="2"/>
  <c r="D1470" i="2"/>
  <c r="E1470" i="2"/>
  <c r="F1470" i="2"/>
  <c r="G1470" i="2"/>
  <c r="H1470" i="2"/>
  <c r="I1470" i="2"/>
  <c r="J1470" i="2"/>
  <c r="K1470" i="2"/>
  <c r="L1470" i="2"/>
  <c r="M1470" i="2"/>
  <c r="N1470" i="2"/>
  <c r="O1470" i="2"/>
  <c r="B1471" i="2"/>
  <c r="C1471" i="2"/>
  <c r="D1471" i="2"/>
  <c r="E1471" i="2"/>
  <c r="F1471" i="2"/>
  <c r="G1471" i="2"/>
  <c r="H1471" i="2"/>
  <c r="I1471" i="2"/>
  <c r="J1471" i="2"/>
  <c r="K1471" i="2"/>
  <c r="L1471" i="2"/>
  <c r="M1471" i="2"/>
  <c r="N1471" i="2"/>
  <c r="O1471" i="2"/>
  <c r="B1472" i="2"/>
  <c r="C1472" i="2"/>
  <c r="D1472" i="2"/>
  <c r="E1472" i="2"/>
  <c r="F1472" i="2"/>
  <c r="G1472" i="2"/>
  <c r="H1472" i="2"/>
  <c r="I1472" i="2"/>
  <c r="J1472" i="2"/>
  <c r="K1472" i="2"/>
  <c r="L1472" i="2"/>
  <c r="M1472" i="2"/>
  <c r="N1472" i="2"/>
  <c r="O1472" i="2"/>
  <c r="B1473" i="2"/>
  <c r="C1473" i="2"/>
  <c r="D1473" i="2"/>
  <c r="E1473" i="2"/>
  <c r="F1473" i="2"/>
  <c r="G1473" i="2"/>
  <c r="H1473" i="2"/>
  <c r="I1473" i="2"/>
  <c r="J1473" i="2"/>
  <c r="K1473" i="2"/>
  <c r="L1473" i="2"/>
  <c r="M1473" i="2"/>
  <c r="N1473" i="2"/>
  <c r="O1473" i="2"/>
  <c r="B1474" i="2"/>
  <c r="C1474" i="2"/>
  <c r="D1474" i="2"/>
  <c r="E1474" i="2"/>
  <c r="F1474" i="2"/>
  <c r="G1474" i="2"/>
  <c r="H1474" i="2"/>
  <c r="I1474" i="2"/>
  <c r="J1474" i="2"/>
  <c r="K1474" i="2"/>
  <c r="L1474" i="2"/>
  <c r="M1474" i="2"/>
  <c r="N1474" i="2"/>
  <c r="O1474" i="2"/>
  <c r="B1475" i="2"/>
  <c r="C1475" i="2"/>
  <c r="D1475" i="2"/>
  <c r="E1475" i="2"/>
  <c r="F1475" i="2"/>
  <c r="G1475" i="2"/>
  <c r="H1475" i="2"/>
  <c r="I1475" i="2"/>
  <c r="J1475" i="2"/>
  <c r="K1475" i="2"/>
  <c r="L1475" i="2"/>
  <c r="M1475" i="2"/>
  <c r="N1475" i="2"/>
  <c r="O1475" i="2"/>
  <c r="B1476" i="2"/>
  <c r="C1476" i="2"/>
  <c r="D1476" i="2"/>
  <c r="E1476" i="2"/>
  <c r="F1476" i="2"/>
  <c r="G1476" i="2"/>
  <c r="H1476" i="2"/>
  <c r="I1476" i="2"/>
  <c r="J1476" i="2"/>
  <c r="K1476" i="2"/>
  <c r="L1476" i="2"/>
  <c r="M1476" i="2"/>
  <c r="N1476" i="2"/>
  <c r="O1476" i="2"/>
  <c r="B1477" i="2"/>
  <c r="C1477" i="2"/>
  <c r="D1477" i="2"/>
  <c r="E1477" i="2"/>
  <c r="F1477" i="2"/>
  <c r="G1477" i="2"/>
  <c r="H1477" i="2"/>
  <c r="I1477" i="2"/>
  <c r="J1477" i="2"/>
  <c r="K1477" i="2"/>
  <c r="L1477" i="2"/>
  <c r="M1477" i="2"/>
  <c r="N1477" i="2"/>
  <c r="O1477" i="2"/>
  <c r="B1478" i="2"/>
  <c r="C1478" i="2"/>
  <c r="D1478" i="2"/>
  <c r="E1478" i="2"/>
  <c r="F1478" i="2"/>
  <c r="G1478" i="2"/>
  <c r="H1478" i="2"/>
  <c r="I1478" i="2"/>
  <c r="J1478" i="2"/>
  <c r="K1478" i="2"/>
  <c r="L1478" i="2"/>
  <c r="M1478" i="2"/>
  <c r="N1478" i="2"/>
  <c r="O1478" i="2"/>
  <c r="B1479" i="2"/>
  <c r="C1479" i="2"/>
  <c r="D1479" i="2"/>
  <c r="E1479" i="2"/>
  <c r="F1479" i="2"/>
  <c r="G1479" i="2"/>
  <c r="H1479" i="2"/>
  <c r="I1479" i="2"/>
  <c r="J1479" i="2"/>
  <c r="K1479" i="2"/>
  <c r="L1479" i="2"/>
  <c r="M1479" i="2"/>
  <c r="N1479" i="2"/>
  <c r="O1479" i="2"/>
  <c r="B1480" i="2"/>
  <c r="C1480" i="2"/>
  <c r="D1480" i="2"/>
  <c r="E1480" i="2"/>
  <c r="F1480" i="2"/>
  <c r="G1480" i="2"/>
  <c r="H1480" i="2"/>
  <c r="I1480" i="2"/>
  <c r="J1480" i="2"/>
  <c r="K1480" i="2"/>
  <c r="L1480" i="2"/>
  <c r="M1480" i="2"/>
  <c r="N1480" i="2"/>
  <c r="O1480" i="2"/>
  <c r="B1481" i="2"/>
  <c r="C1481" i="2"/>
  <c r="D1481" i="2"/>
  <c r="E1481" i="2"/>
  <c r="F1481" i="2"/>
  <c r="G1481" i="2"/>
  <c r="H1481" i="2"/>
  <c r="I1481" i="2"/>
  <c r="J1481" i="2"/>
  <c r="K1481" i="2"/>
  <c r="L1481" i="2"/>
  <c r="M1481" i="2"/>
  <c r="N1481" i="2"/>
  <c r="O1481" i="2"/>
  <c r="B1482" i="2"/>
  <c r="C1482" i="2"/>
  <c r="D1482" i="2"/>
  <c r="E1482" i="2"/>
  <c r="F1482" i="2"/>
  <c r="G1482" i="2"/>
  <c r="H1482" i="2"/>
  <c r="I1482" i="2"/>
  <c r="J1482" i="2"/>
  <c r="K1482" i="2"/>
  <c r="L1482" i="2"/>
  <c r="M1482" i="2"/>
  <c r="N1482" i="2"/>
  <c r="O1482" i="2"/>
  <c r="B1483" i="2"/>
  <c r="C1483" i="2"/>
  <c r="D1483" i="2"/>
  <c r="E1483" i="2"/>
  <c r="F1483" i="2"/>
  <c r="G1483" i="2"/>
  <c r="H1483" i="2"/>
  <c r="I1483" i="2"/>
  <c r="J1483" i="2"/>
  <c r="K1483" i="2"/>
  <c r="L1483" i="2"/>
  <c r="M1483" i="2"/>
  <c r="N1483" i="2"/>
  <c r="O1483" i="2"/>
  <c r="B1484" i="2"/>
  <c r="C1484" i="2"/>
  <c r="D1484" i="2"/>
  <c r="E1484" i="2"/>
  <c r="F1484" i="2"/>
  <c r="G1484" i="2"/>
  <c r="H1484" i="2"/>
  <c r="I1484" i="2"/>
  <c r="J1484" i="2"/>
  <c r="K1484" i="2"/>
  <c r="L1484" i="2"/>
  <c r="M1484" i="2"/>
  <c r="N1484" i="2"/>
  <c r="O1484" i="2"/>
  <c r="B1485" i="2"/>
  <c r="C1485" i="2"/>
  <c r="D1485" i="2"/>
  <c r="E1485" i="2"/>
  <c r="F1485" i="2"/>
  <c r="G1485" i="2"/>
  <c r="H1485" i="2"/>
  <c r="I1485" i="2"/>
  <c r="J1485" i="2"/>
  <c r="K1485" i="2"/>
  <c r="L1485" i="2"/>
  <c r="M1485" i="2"/>
  <c r="N1485" i="2"/>
  <c r="O1485" i="2"/>
  <c r="B1486" i="2"/>
  <c r="C1486" i="2"/>
  <c r="D1486" i="2"/>
  <c r="E1486" i="2"/>
  <c r="F1486" i="2"/>
  <c r="G1486" i="2"/>
  <c r="H1486" i="2"/>
  <c r="I1486" i="2"/>
  <c r="J1486" i="2"/>
  <c r="K1486" i="2"/>
  <c r="L1486" i="2"/>
  <c r="M1486" i="2"/>
  <c r="N1486" i="2"/>
  <c r="O1486" i="2"/>
  <c r="B1487" i="2"/>
  <c r="C1487" i="2"/>
  <c r="D1487" i="2"/>
  <c r="E1487" i="2"/>
  <c r="F1487" i="2"/>
  <c r="G1487" i="2"/>
  <c r="H1487" i="2"/>
  <c r="I1487" i="2"/>
  <c r="J1487" i="2"/>
  <c r="K1487" i="2"/>
  <c r="L1487" i="2"/>
  <c r="M1487" i="2"/>
  <c r="N1487" i="2"/>
  <c r="O1487" i="2"/>
  <c r="B1488" i="2"/>
  <c r="C1488" i="2"/>
  <c r="D1488" i="2"/>
  <c r="E1488" i="2"/>
  <c r="F1488" i="2"/>
  <c r="G1488" i="2"/>
  <c r="H1488" i="2"/>
  <c r="I1488" i="2"/>
  <c r="J1488" i="2"/>
  <c r="K1488" i="2"/>
  <c r="L1488" i="2"/>
  <c r="M1488" i="2"/>
  <c r="N1488" i="2"/>
  <c r="O1488" i="2"/>
  <c r="B1489" i="2"/>
  <c r="C1489" i="2"/>
  <c r="D1489" i="2"/>
  <c r="E1489" i="2"/>
  <c r="F1489" i="2"/>
  <c r="G1489" i="2"/>
  <c r="H1489" i="2"/>
  <c r="I1489" i="2"/>
  <c r="J1489" i="2"/>
  <c r="K1489" i="2"/>
  <c r="L1489" i="2"/>
  <c r="M1489" i="2"/>
  <c r="N1489" i="2"/>
  <c r="O1489" i="2"/>
  <c r="B1490" i="2"/>
  <c r="C1490" i="2"/>
  <c r="D1490" i="2"/>
  <c r="E1490" i="2"/>
  <c r="F1490" i="2"/>
  <c r="G1490" i="2"/>
  <c r="H1490" i="2"/>
  <c r="I1490" i="2"/>
  <c r="J1490" i="2"/>
  <c r="K1490" i="2"/>
  <c r="L1490" i="2"/>
  <c r="M1490" i="2"/>
  <c r="N1490" i="2"/>
  <c r="O1490" i="2"/>
  <c r="B1491" i="2"/>
  <c r="C1491" i="2"/>
  <c r="D1491" i="2"/>
  <c r="E1491" i="2"/>
  <c r="F1491" i="2"/>
  <c r="G1491" i="2"/>
  <c r="H1491" i="2"/>
  <c r="I1491" i="2"/>
  <c r="J1491" i="2"/>
  <c r="K1491" i="2"/>
  <c r="L1491" i="2"/>
  <c r="M1491" i="2"/>
  <c r="N1491" i="2"/>
  <c r="O1491" i="2"/>
  <c r="B1492" i="2"/>
  <c r="C1492" i="2"/>
  <c r="D1492" i="2"/>
  <c r="E1492" i="2"/>
  <c r="F1492" i="2"/>
  <c r="G1492" i="2"/>
  <c r="H1492" i="2"/>
  <c r="I1492" i="2"/>
  <c r="J1492" i="2"/>
  <c r="K1492" i="2"/>
  <c r="L1492" i="2"/>
  <c r="M1492" i="2"/>
  <c r="N1492" i="2"/>
  <c r="O1492" i="2"/>
  <c r="B1493" i="2"/>
  <c r="C1493" i="2"/>
  <c r="D1493" i="2"/>
  <c r="E1493" i="2"/>
  <c r="F1493" i="2"/>
  <c r="G1493" i="2"/>
  <c r="H1493" i="2"/>
  <c r="I1493" i="2"/>
  <c r="J1493" i="2"/>
  <c r="K1493" i="2"/>
  <c r="L1493" i="2"/>
  <c r="M1493" i="2"/>
  <c r="N1493" i="2"/>
  <c r="O1493" i="2"/>
  <c r="B1494" i="2"/>
  <c r="C1494" i="2"/>
  <c r="D1494" i="2"/>
  <c r="E1494" i="2"/>
  <c r="F1494" i="2"/>
  <c r="G1494" i="2"/>
  <c r="H1494" i="2"/>
  <c r="I1494" i="2"/>
  <c r="J1494" i="2"/>
  <c r="K1494" i="2"/>
  <c r="L1494" i="2"/>
  <c r="M1494" i="2"/>
  <c r="N1494" i="2"/>
  <c r="O1494" i="2"/>
  <c r="B1495" i="2"/>
  <c r="C1495" i="2"/>
  <c r="D1495" i="2"/>
  <c r="E1495" i="2"/>
  <c r="F1495" i="2"/>
  <c r="G1495" i="2"/>
  <c r="H1495" i="2"/>
  <c r="I1495" i="2"/>
  <c r="J1495" i="2"/>
  <c r="K1495" i="2"/>
  <c r="L1495" i="2"/>
  <c r="M1495" i="2"/>
  <c r="N1495" i="2"/>
  <c r="O1495" i="2"/>
  <c r="B1496" i="2"/>
  <c r="C1496" i="2"/>
  <c r="D1496" i="2"/>
  <c r="E1496" i="2"/>
  <c r="F1496" i="2"/>
  <c r="G1496" i="2"/>
  <c r="H1496" i="2"/>
  <c r="I1496" i="2"/>
  <c r="J1496" i="2"/>
  <c r="K1496" i="2"/>
  <c r="L1496" i="2"/>
  <c r="M1496" i="2"/>
  <c r="N1496" i="2"/>
  <c r="O1496" i="2"/>
  <c r="B1497" i="2"/>
  <c r="C1497" i="2"/>
  <c r="D1497" i="2"/>
  <c r="E1497" i="2"/>
  <c r="F1497" i="2"/>
  <c r="G1497" i="2"/>
  <c r="H1497" i="2"/>
  <c r="I1497" i="2"/>
  <c r="J1497" i="2"/>
  <c r="K1497" i="2"/>
  <c r="L1497" i="2"/>
  <c r="M1497" i="2"/>
  <c r="N1497" i="2"/>
  <c r="O1497" i="2"/>
  <c r="B1498" i="2"/>
  <c r="C1498" i="2"/>
  <c r="D1498" i="2"/>
  <c r="E1498" i="2"/>
  <c r="F1498" i="2"/>
  <c r="G1498" i="2"/>
  <c r="H1498" i="2"/>
  <c r="I1498" i="2"/>
  <c r="J1498" i="2"/>
  <c r="K1498" i="2"/>
  <c r="L1498" i="2"/>
  <c r="M1498" i="2"/>
  <c r="N1498" i="2"/>
  <c r="O1498" i="2"/>
  <c r="B1499" i="2"/>
  <c r="C1499" i="2"/>
  <c r="D1499" i="2"/>
  <c r="E1499" i="2"/>
  <c r="F1499" i="2"/>
  <c r="G1499" i="2"/>
  <c r="H1499" i="2"/>
  <c r="I1499" i="2"/>
  <c r="J1499" i="2"/>
  <c r="K1499" i="2"/>
  <c r="L1499" i="2"/>
  <c r="M1499" i="2"/>
  <c r="N1499" i="2"/>
  <c r="O1499" i="2"/>
  <c r="B1500" i="2"/>
  <c r="C1500" i="2"/>
  <c r="D1500" i="2"/>
  <c r="E1500" i="2"/>
  <c r="F1500" i="2"/>
  <c r="G1500" i="2"/>
  <c r="H1500" i="2"/>
  <c r="I1500" i="2"/>
  <c r="J1500" i="2"/>
  <c r="K1500" i="2"/>
  <c r="L1500" i="2"/>
  <c r="M1500" i="2"/>
  <c r="N1500" i="2"/>
  <c r="O1500" i="2"/>
  <c r="B1501" i="2"/>
  <c r="C1501" i="2"/>
  <c r="D1501" i="2"/>
  <c r="E1501" i="2"/>
  <c r="F1501" i="2"/>
  <c r="G1501" i="2"/>
  <c r="H1501" i="2"/>
  <c r="I1501" i="2"/>
  <c r="J1501" i="2"/>
  <c r="K1501" i="2"/>
  <c r="L1501" i="2"/>
  <c r="M1501" i="2"/>
  <c r="N1501" i="2"/>
  <c r="O1501" i="2"/>
  <c r="B1502" i="2"/>
  <c r="C1502" i="2"/>
  <c r="D1502" i="2"/>
  <c r="E1502" i="2"/>
  <c r="F1502" i="2"/>
  <c r="G1502" i="2"/>
  <c r="H1502" i="2"/>
  <c r="I1502" i="2"/>
  <c r="J1502" i="2"/>
  <c r="K1502" i="2"/>
  <c r="L1502" i="2"/>
  <c r="M1502" i="2"/>
  <c r="N1502" i="2"/>
  <c r="O1502" i="2"/>
  <c r="B1503" i="2"/>
  <c r="C1503" i="2"/>
  <c r="D1503" i="2"/>
  <c r="E1503" i="2"/>
  <c r="F1503" i="2"/>
  <c r="G1503" i="2"/>
  <c r="H1503" i="2"/>
  <c r="I1503" i="2"/>
  <c r="J1503" i="2"/>
  <c r="K1503" i="2"/>
  <c r="L1503" i="2"/>
  <c r="M1503" i="2"/>
  <c r="N1503" i="2"/>
  <c r="O1503" i="2"/>
  <c r="B1504" i="2"/>
  <c r="C1504" i="2"/>
  <c r="D1504" i="2"/>
  <c r="E1504" i="2"/>
  <c r="F1504" i="2"/>
  <c r="G1504" i="2"/>
  <c r="H1504" i="2"/>
  <c r="I1504" i="2"/>
  <c r="J1504" i="2"/>
  <c r="K1504" i="2"/>
  <c r="L1504" i="2"/>
  <c r="M1504" i="2"/>
  <c r="N1504" i="2"/>
  <c r="O1504" i="2"/>
  <c r="B1505" i="2"/>
  <c r="C1505" i="2"/>
  <c r="D1505" i="2"/>
  <c r="E1505" i="2"/>
  <c r="F1505" i="2"/>
  <c r="G1505" i="2"/>
  <c r="H1505" i="2"/>
  <c r="I1505" i="2"/>
  <c r="J1505" i="2"/>
  <c r="K1505" i="2"/>
  <c r="L1505" i="2"/>
  <c r="M1505" i="2"/>
  <c r="N1505" i="2"/>
  <c r="O1505" i="2"/>
  <c r="B1506" i="2"/>
  <c r="C1506" i="2"/>
  <c r="D1506" i="2"/>
  <c r="E1506" i="2"/>
  <c r="F1506" i="2"/>
  <c r="G1506" i="2"/>
  <c r="H1506" i="2"/>
  <c r="I1506" i="2"/>
  <c r="J1506" i="2"/>
  <c r="K1506" i="2"/>
  <c r="L1506" i="2"/>
  <c r="M1506" i="2"/>
  <c r="N1506" i="2"/>
  <c r="O1506" i="2"/>
  <c r="B1507" i="2"/>
  <c r="C1507" i="2"/>
  <c r="D1507" i="2"/>
  <c r="E1507" i="2"/>
  <c r="F1507" i="2"/>
  <c r="G1507" i="2"/>
  <c r="H1507" i="2"/>
  <c r="I1507" i="2"/>
  <c r="J1507" i="2"/>
  <c r="K1507" i="2"/>
  <c r="L1507" i="2"/>
  <c r="M1507" i="2"/>
  <c r="N1507" i="2"/>
  <c r="O1507" i="2"/>
  <c r="B1508" i="2"/>
  <c r="C1508" i="2"/>
  <c r="D1508" i="2"/>
  <c r="E1508" i="2"/>
  <c r="F1508" i="2"/>
  <c r="G1508" i="2"/>
  <c r="H1508" i="2"/>
  <c r="I1508" i="2"/>
  <c r="J1508" i="2"/>
  <c r="K1508" i="2"/>
  <c r="L1508" i="2"/>
  <c r="M1508" i="2"/>
  <c r="N1508" i="2"/>
  <c r="O1508" i="2"/>
  <c r="B1509" i="2"/>
  <c r="C1509" i="2"/>
  <c r="D1509" i="2"/>
  <c r="E1509" i="2"/>
  <c r="F1509" i="2"/>
  <c r="G1509" i="2"/>
  <c r="H1509" i="2"/>
  <c r="I1509" i="2"/>
  <c r="J1509" i="2"/>
  <c r="K1509" i="2"/>
  <c r="L1509" i="2"/>
  <c r="M1509" i="2"/>
  <c r="N1509" i="2"/>
  <c r="O1509" i="2"/>
  <c r="B1510" i="2"/>
  <c r="C1510" i="2"/>
  <c r="D1510" i="2"/>
  <c r="E1510" i="2"/>
  <c r="F1510" i="2"/>
  <c r="G1510" i="2"/>
  <c r="H1510" i="2"/>
  <c r="I1510" i="2"/>
  <c r="J1510" i="2"/>
  <c r="K1510" i="2"/>
  <c r="L1510" i="2"/>
  <c r="M1510" i="2"/>
  <c r="N1510" i="2"/>
  <c r="O1510" i="2"/>
  <c r="B1511" i="2"/>
  <c r="C1511" i="2"/>
  <c r="D1511" i="2"/>
  <c r="E1511" i="2"/>
  <c r="F1511" i="2"/>
  <c r="G1511" i="2"/>
  <c r="H1511" i="2"/>
  <c r="I1511" i="2"/>
  <c r="J1511" i="2"/>
  <c r="K1511" i="2"/>
  <c r="L1511" i="2"/>
  <c r="M1511" i="2"/>
  <c r="N1511" i="2"/>
  <c r="O1511" i="2"/>
  <c r="B1512" i="2"/>
  <c r="C1512" i="2"/>
  <c r="D1512" i="2"/>
  <c r="E1512" i="2"/>
  <c r="F1512" i="2"/>
  <c r="G1512" i="2"/>
  <c r="H1512" i="2"/>
  <c r="I1512" i="2"/>
  <c r="J1512" i="2"/>
  <c r="K1512" i="2"/>
  <c r="L1512" i="2"/>
  <c r="M1512" i="2"/>
  <c r="N1512" i="2"/>
  <c r="O1512" i="2"/>
  <c r="B1513" i="2"/>
  <c r="C1513" i="2"/>
  <c r="D1513" i="2"/>
  <c r="E1513" i="2"/>
  <c r="F1513" i="2"/>
  <c r="G1513" i="2"/>
  <c r="H1513" i="2"/>
  <c r="I1513" i="2"/>
  <c r="J1513" i="2"/>
  <c r="K1513" i="2"/>
  <c r="L1513" i="2"/>
  <c r="M1513" i="2"/>
  <c r="N1513" i="2"/>
  <c r="O1513" i="2"/>
  <c r="B1514" i="2"/>
  <c r="C1514" i="2"/>
  <c r="D1514" i="2"/>
  <c r="E1514" i="2"/>
  <c r="F1514" i="2"/>
  <c r="G1514" i="2"/>
  <c r="H1514" i="2"/>
  <c r="I1514" i="2"/>
  <c r="J1514" i="2"/>
  <c r="K1514" i="2"/>
  <c r="L1514" i="2"/>
  <c r="M1514" i="2"/>
  <c r="N1514" i="2"/>
  <c r="O1514" i="2"/>
  <c r="B1515" i="2"/>
  <c r="C1515" i="2"/>
  <c r="D1515" i="2"/>
  <c r="E1515" i="2"/>
  <c r="F1515" i="2"/>
  <c r="G1515" i="2"/>
  <c r="H1515" i="2"/>
  <c r="I1515" i="2"/>
  <c r="J1515" i="2"/>
  <c r="K1515" i="2"/>
  <c r="L1515" i="2"/>
  <c r="M1515" i="2"/>
  <c r="N1515" i="2"/>
  <c r="O1515" i="2"/>
  <c r="B1516" i="2"/>
  <c r="C1516" i="2"/>
  <c r="D1516" i="2"/>
  <c r="E1516" i="2"/>
  <c r="F1516" i="2"/>
  <c r="G1516" i="2"/>
  <c r="H1516" i="2"/>
  <c r="I1516" i="2"/>
  <c r="J1516" i="2"/>
  <c r="K1516" i="2"/>
  <c r="L1516" i="2"/>
  <c r="M1516" i="2"/>
  <c r="N1516" i="2"/>
  <c r="O1516" i="2"/>
  <c r="B1517" i="2"/>
  <c r="C1517" i="2"/>
  <c r="D1517" i="2"/>
  <c r="E1517" i="2"/>
  <c r="F1517" i="2"/>
  <c r="G1517" i="2"/>
  <c r="H1517" i="2"/>
  <c r="I1517" i="2"/>
  <c r="J1517" i="2"/>
  <c r="K1517" i="2"/>
  <c r="L1517" i="2"/>
  <c r="M1517" i="2"/>
  <c r="N1517" i="2"/>
  <c r="O1517" i="2"/>
  <c r="B1518" i="2"/>
  <c r="C1518" i="2"/>
  <c r="D1518" i="2"/>
  <c r="E1518" i="2"/>
  <c r="F1518" i="2"/>
  <c r="G1518" i="2"/>
  <c r="H1518" i="2"/>
  <c r="I1518" i="2"/>
  <c r="J1518" i="2"/>
  <c r="K1518" i="2"/>
  <c r="L1518" i="2"/>
  <c r="M1518" i="2"/>
  <c r="N1518" i="2"/>
  <c r="O1518" i="2"/>
  <c r="B1519" i="2"/>
  <c r="C1519" i="2"/>
  <c r="D1519" i="2"/>
  <c r="E1519" i="2"/>
  <c r="F1519" i="2"/>
  <c r="G1519" i="2"/>
  <c r="H1519" i="2"/>
  <c r="I1519" i="2"/>
  <c r="J1519" i="2"/>
  <c r="K1519" i="2"/>
  <c r="L1519" i="2"/>
  <c r="M1519" i="2"/>
  <c r="N1519" i="2"/>
  <c r="O1519" i="2"/>
  <c r="B1520" i="2"/>
  <c r="C1520" i="2"/>
  <c r="D1520" i="2"/>
  <c r="E1520" i="2"/>
  <c r="F1520" i="2"/>
  <c r="G1520" i="2"/>
  <c r="H1520" i="2"/>
  <c r="I1520" i="2"/>
  <c r="J1520" i="2"/>
  <c r="K1520" i="2"/>
  <c r="L1520" i="2"/>
  <c r="M1520" i="2"/>
  <c r="N1520" i="2"/>
  <c r="O1520" i="2"/>
  <c r="B1521" i="2"/>
  <c r="C1521" i="2"/>
  <c r="D1521" i="2"/>
  <c r="E1521" i="2"/>
  <c r="F1521" i="2"/>
  <c r="G1521" i="2"/>
  <c r="H1521" i="2"/>
  <c r="I1521" i="2"/>
  <c r="J1521" i="2"/>
  <c r="K1521" i="2"/>
  <c r="L1521" i="2"/>
  <c r="M1521" i="2"/>
  <c r="N1521" i="2"/>
  <c r="O1521" i="2"/>
  <c r="B1522" i="2"/>
  <c r="C1522" i="2"/>
  <c r="D1522" i="2"/>
  <c r="E1522" i="2"/>
  <c r="F1522" i="2"/>
  <c r="G1522" i="2"/>
  <c r="H1522" i="2"/>
  <c r="I1522" i="2"/>
  <c r="J1522" i="2"/>
  <c r="K1522" i="2"/>
  <c r="L1522" i="2"/>
  <c r="M1522" i="2"/>
  <c r="N1522" i="2"/>
  <c r="O1522" i="2"/>
  <c r="B1523" i="2"/>
  <c r="C1523" i="2"/>
  <c r="D1523" i="2"/>
  <c r="E1523" i="2"/>
  <c r="F1523" i="2"/>
  <c r="G1523" i="2"/>
  <c r="H1523" i="2"/>
  <c r="I1523" i="2"/>
  <c r="J1523" i="2"/>
  <c r="K1523" i="2"/>
  <c r="L1523" i="2"/>
  <c r="M1523" i="2"/>
  <c r="N1523" i="2"/>
  <c r="O1523" i="2"/>
  <c r="B1524" i="2"/>
  <c r="C1524" i="2"/>
  <c r="D1524" i="2"/>
  <c r="E1524" i="2"/>
  <c r="F1524" i="2"/>
  <c r="G1524" i="2"/>
  <c r="H1524" i="2"/>
  <c r="I1524" i="2"/>
  <c r="J1524" i="2"/>
  <c r="K1524" i="2"/>
  <c r="L1524" i="2"/>
  <c r="M1524" i="2"/>
  <c r="N1524" i="2"/>
  <c r="O1524" i="2"/>
  <c r="B1525" i="2"/>
  <c r="C1525" i="2"/>
  <c r="D1525" i="2"/>
  <c r="E1525" i="2"/>
  <c r="F1525" i="2"/>
  <c r="G1525" i="2"/>
  <c r="H1525" i="2"/>
  <c r="I1525" i="2"/>
  <c r="J1525" i="2"/>
  <c r="K1525" i="2"/>
  <c r="L1525" i="2"/>
  <c r="M1525" i="2"/>
  <c r="N1525" i="2"/>
  <c r="O1525" i="2"/>
  <c r="B1526" i="2"/>
  <c r="C1526" i="2"/>
  <c r="D1526" i="2"/>
  <c r="E1526" i="2"/>
  <c r="F1526" i="2"/>
  <c r="G1526" i="2"/>
  <c r="H1526" i="2"/>
  <c r="I1526" i="2"/>
  <c r="J1526" i="2"/>
  <c r="K1526" i="2"/>
  <c r="L1526" i="2"/>
  <c r="M1526" i="2"/>
  <c r="N1526" i="2"/>
  <c r="O1526" i="2"/>
  <c r="B1527" i="2"/>
  <c r="C1527" i="2"/>
  <c r="D1527" i="2"/>
  <c r="E1527" i="2"/>
  <c r="F1527" i="2"/>
  <c r="G1527" i="2"/>
  <c r="H1527" i="2"/>
  <c r="I1527" i="2"/>
  <c r="J1527" i="2"/>
  <c r="K1527" i="2"/>
  <c r="L1527" i="2"/>
  <c r="M1527" i="2"/>
  <c r="N1527" i="2"/>
  <c r="O1527" i="2"/>
  <c r="B1528" i="2"/>
  <c r="C1528" i="2"/>
  <c r="D1528" i="2"/>
  <c r="E1528" i="2"/>
  <c r="F1528" i="2"/>
  <c r="G1528" i="2"/>
  <c r="H1528" i="2"/>
  <c r="I1528" i="2"/>
  <c r="J1528" i="2"/>
  <c r="K1528" i="2"/>
  <c r="L1528" i="2"/>
  <c r="M1528" i="2"/>
  <c r="N1528" i="2"/>
  <c r="O1528" i="2"/>
  <c r="B1529" i="2"/>
  <c r="C1529" i="2"/>
  <c r="D1529" i="2"/>
  <c r="E1529" i="2"/>
  <c r="F1529" i="2"/>
  <c r="G1529" i="2"/>
  <c r="H1529" i="2"/>
  <c r="I1529" i="2"/>
  <c r="J1529" i="2"/>
  <c r="K1529" i="2"/>
  <c r="L1529" i="2"/>
  <c r="M1529" i="2"/>
  <c r="N1529" i="2"/>
  <c r="O1529" i="2"/>
  <c r="B1530" i="2"/>
  <c r="C1530" i="2"/>
  <c r="D1530" i="2"/>
  <c r="E1530" i="2"/>
  <c r="F1530" i="2"/>
  <c r="G1530" i="2"/>
  <c r="H1530" i="2"/>
  <c r="I1530" i="2"/>
  <c r="J1530" i="2"/>
  <c r="K1530" i="2"/>
  <c r="L1530" i="2"/>
  <c r="M1530" i="2"/>
  <c r="N1530" i="2"/>
  <c r="O1530" i="2"/>
  <c r="B1531" i="2"/>
  <c r="C1531" i="2"/>
  <c r="D1531" i="2"/>
  <c r="E1531" i="2"/>
  <c r="F1531" i="2"/>
  <c r="G1531" i="2"/>
  <c r="H1531" i="2"/>
  <c r="I1531" i="2"/>
  <c r="J1531" i="2"/>
  <c r="K1531" i="2"/>
  <c r="L1531" i="2"/>
  <c r="M1531" i="2"/>
  <c r="N1531" i="2"/>
  <c r="O1531" i="2"/>
  <c r="B1532" i="2"/>
  <c r="C1532" i="2"/>
  <c r="D1532" i="2"/>
  <c r="E1532" i="2"/>
  <c r="F1532" i="2"/>
  <c r="G1532" i="2"/>
  <c r="H1532" i="2"/>
  <c r="I1532" i="2"/>
  <c r="J1532" i="2"/>
  <c r="K1532" i="2"/>
  <c r="L1532" i="2"/>
  <c r="M1532" i="2"/>
  <c r="N1532" i="2"/>
  <c r="O1532" i="2"/>
  <c r="B1533" i="2"/>
  <c r="C1533" i="2"/>
  <c r="D1533" i="2"/>
  <c r="E1533" i="2"/>
  <c r="F1533" i="2"/>
  <c r="G1533" i="2"/>
  <c r="H1533" i="2"/>
  <c r="I1533" i="2"/>
  <c r="J1533" i="2"/>
  <c r="K1533" i="2"/>
  <c r="L1533" i="2"/>
  <c r="M1533" i="2"/>
  <c r="N1533" i="2"/>
  <c r="O1533" i="2"/>
  <c r="B1534" i="2"/>
  <c r="C1534" i="2"/>
  <c r="D1534" i="2"/>
  <c r="E1534" i="2"/>
  <c r="F1534" i="2"/>
  <c r="G1534" i="2"/>
  <c r="H1534" i="2"/>
  <c r="I1534" i="2"/>
  <c r="J1534" i="2"/>
  <c r="K1534" i="2"/>
  <c r="L1534" i="2"/>
  <c r="M1534" i="2"/>
  <c r="N1534" i="2"/>
  <c r="O1534" i="2"/>
  <c r="B1535" i="2"/>
  <c r="C1535" i="2"/>
  <c r="D1535" i="2"/>
  <c r="E1535" i="2"/>
  <c r="F1535" i="2"/>
  <c r="G1535" i="2"/>
  <c r="H1535" i="2"/>
  <c r="I1535" i="2"/>
  <c r="J1535" i="2"/>
  <c r="K1535" i="2"/>
  <c r="L1535" i="2"/>
  <c r="M1535" i="2"/>
  <c r="N1535" i="2"/>
  <c r="O1535" i="2"/>
  <c r="B1536" i="2"/>
  <c r="C1536" i="2"/>
  <c r="D1536" i="2"/>
  <c r="E1536" i="2"/>
  <c r="F1536" i="2"/>
  <c r="G1536" i="2"/>
  <c r="H1536" i="2"/>
  <c r="I1536" i="2"/>
  <c r="J1536" i="2"/>
  <c r="K1536" i="2"/>
  <c r="L1536" i="2"/>
  <c r="M1536" i="2"/>
  <c r="N1536" i="2"/>
  <c r="O1536" i="2"/>
  <c r="B1537" i="2"/>
  <c r="C1537" i="2"/>
  <c r="D1537" i="2"/>
  <c r="E1537" i="2"/>
  <c r="F1537" i="2"/>
  <c r="G1537" i="2"/>
  <c r="H1537" i="2"/>
  <c r="I1537" i="2"/>
  <c r="J1537" i="2"/>
  <c r="K1537" i="2"/>
  <c r="L1537" i="2"/>
  <c r="M1537" i="2"/>
  <c r="N1537" i="2"/>
  <c r="O1537" i="2"/>
  <c r="B1538" i="2"/>
  <c r="C1538" i="2"/>
  <c r="D1538" i="2"/>
  <c r="E1538" i="2"/>
  <c r="F1538" i="2"/>
  <c r="G1538" i="2"/>
  <c r="H1538" i="2"/>
  <c r="I1538" i="2"/>
  <c r="J1538" i="2"/>
  <c r="K1538" i="2"/>
  <c r="L1538" i="2"/>
  <c r="M1538" i="2"/>
  <c r="N1538" i="2"/>
  <c r="O1538" i="2"/>
  <c r="B1539" i="2"/>
  <c r="C1539" i="2"/>
  <c r="D1539" i="2"/>
  <c r="E1539" i="2"/>
  <c r="F1539" i="2"/>
  <c r="G1539" i="2"/>
  <c r="H1539" i="2"/>
  <c r="I1539" i="2"/>
  <c r="J1539" i="2"/>
  <c r="K1539" i="2"/>
  <c r="L1539" i="2"/>
  <c r="M1539" i="2"/>
  <c r="N1539" i="2"/>
  <c r="O1539" i="2"/>
  <c r="B1540" i="2"/>
  <c r="C1540" i="2"/>
  <c r="D1540" i="2"/>
  <c r="E1540" i="2"/>
  <c r="F1540" i="2"/>
  <c r="G1540" i="2"/>
  <c r="H1540" i="2"/>
  <c r="I1540" i="2"/>
  <c r="J1540" i="2"/>
  <c r="K1540" i="2"/>
  <c r="L1540" i="2"/>
  <c r="M1540" i="2"/>
  <c r="N1540" i="2"/>
  <c r="O1540" i="2"/>
  <c r="B1541" i="2"/>
  <c r="C1541" i="2"/>
  <c r="D1541" i="2"/>
  <c r="E1541" i="2"/>
  <c r="F1541" i="2"/>
  <c r="G1541" i="2"/>
  <c r="H1541" i="2"/>
  <c r="I1541" i="2"/>
  <c r="J1541" i="2"/>
  <c r="K1541" i="2"/>
  <c r="L1541" i="2"/>
  <c r="M1541" i="2"/>
  <c r="N1541" i="2"/>
  <c r="O1541" i="2"/>
  <c r="B1542" i="2"/>
  <c r="C1542" i="2"/>
  <c r="D1542" i="2"/>
  <c r="E1542" i="2"/>
  <c r="F1542" i="2"/>
  <c r="G1542" i="2"/>
  <c r="H1542" i="2"/>
  <c r="I1542" i="2"/>
  <c r="J1542" i="2"/>
  <c r="K1542" i="2"/>
  <c r="L1542" i="2"/>
  <c r="M1542" i="2"/>
  <c r="N1542" i="2"/>
  <c r="O1542" i="2"/>
  <c r="B1543" i="2"/>
  <c r="C1543" i="2"/>
  <c r="D1543" i="2"/>
  <c r="E1543" i="2"/>
  <c r="F1543" i="2"/>
  <c r="G1543" i="2"/>
  <c r="H1543" i="2"/>
  <c r="I1543" i="2"/>
  <c r="J1543" i="2"/>
  <c r="K1543" i="2"/>
  <c r="L1543" i="2"/>
  <c r="M1543" i="2"/>
  <c r="N1543" i="2"/>
  <c r="O1543" i="2"/>
  <c r="B1544" i="2"/>
  <c r="C1544" i="2"/>
  <c r="D1544" i="2"/>
  <c r="E1544" i="2"/>
  <c r="F1544" i="2"/>
  <c r="G1544" i="2"/>
  <c r="H1544" i="2"/>
  <c r="I1544" i="2"/>
  <c r="J1544" i="2"/>
  <c r="K1544" i="2"/>
  <c r="L1544" i="2"/>
  <c r="M1544" i="2"/>
  <c r="N1544" i="2"/>
  <c r="O1544" i="2"/>
  <c r="B1545" i="2"/>
  <c r="C1545" i="2"/>
  <c r="D1545" i="2"/>
  <c r="E1545" i="2"/>
  <c r="F1545" i="2"/>
  <c r="G1545" i="2"/>
  <c r="H1545" i="2"/>
  <c r="I1545" i="2"/>
  <c r="J1545" i="2"/>
  <c r="K1545" i="2"/>
  <c r="L1545" i="2"/>
  <c r="M1545" i="2"/>
  <c r="N1545" i="2"/>
  <c r="O1545" i="2"/>
  <c r="B1546" i="2"/>
  <c r="C1546" i="2"/>
  <c r="D1546" i="2"/>
  <c r="E1546" i="2"/>
  <c r="F1546" i="2"/>
  <c r="G1546" i="2"/>
  <c r="H1546" i="2"/>
  <c r="I1546" i="2"/>
  <c r="J1546" i="2"/>
  <c r="K1546" i="2"/>
  <c r="L1546" i="2"/>
  <c r="M1546" i="2"/>
  <c r="N1546" i="2"/>
  <c r="O1546" i="2"/>
  <c r="B1547" i="2"/>
  <c r="C1547" i="2"/>
  <c r="D1547" i="2"/>
  <c r="E1547" i="2"/>
  <c r="F1547" i="2"/>
  <c r="G1547" i="2"/>
  <c r="H1547" i="2"/>
  <c r="I1547" i="2"/>
  <c r="J1547" i="2"/>
  <c r="K1547" i="2"/>
  <c r="L1547" i="2"/>
  <c r="M1547" i="2"/>
  <c r="N1547" i="2"/>
  <c r="O1547" i="2"/>
  <c r="B1548" i="2"/>
  <c r="C1548" i="2"/>
  <c r="D1548" i="2"/>
  <c r="E1548" i="2"/>
  <c r="F1548" i="2"/>
  <c r="G1548" i="2"/>
  <c r="H1548" i="2"/>
  <c r="I1548" i="2"/>
  <c r="J1548" i="2"/>
  <c r="K1548" i="2"/>
  <c r="L1548" i="2"/>
  <c r="M1548" i="2"/>
  <c r="N1548" i="2"/>
  <c r="O1548" i="2"/>
  <c r="B1549" i="2"/>
  <c r="C1549" i="2"/>
  <c r="D1549" i="2"/>
  <c r="E1549" i="2"/>
  <c r="F1549" i="2"/>
  <c r="G1549" i="2"/>
  <c r="H1549" i="2"/>
  <c r="I1549" i="2"/>
  <c r="J1549" i="2"/>
  <c r="K1549" i="2"/>
  <c r="L1549" i="2"/>
  <c r="M1549" i="2"/>
  <c r="N1549" i="2"/>
  <c r="O1549" i="2"/>
  <c r="B1550" i="2"/>
  <c r="C1550" i="2"/>
  <c r="D1550" i="2"/>
  <c r="E1550" i="2"/>
  <c r="F1550" i="2"/>
  <c r="G1550" i="2"/>
  <c r="H1550" i="2"/>
  <c r="I1550" i="2"/>
  <c r="J1550" i="2"/>
  <c r="K1550" i="2"/>
  <c r="L1550" i="2"/>
  <c r="M1550" i="2"/>
  <c r="N1550" i="2"/>
  <c r="O1550" i="2"/>
  <c r="B1551" i="2"/>
  <c r="C1551" i="2"/>
  <c r="D1551" i="2"/>
  <c r="E1551" i="2"/>
  <c r="F1551" i="2"/>
  <c r="G1551" i="2"/>
  <c r="H1551" i="2"/>
  <c r="I1551" i="2"/>
  <c r="J1551" i="2"/>
  <c r="K1551" i="2"/>
  <c r="L1551" i="2"/>
  <c r="M1551" i="2"/>
  <c r="N1551" i="2"/>
  <c r="O1551" i="2"/>
  <c r="B1552" i="2"/>
  <c r="C1552" i="2"/>
  <c r="D1552" i="2"/>
  <c r="E1552" i="2"/>
  <c r="F1552" i="2"/>
  <c r="G1552" i="2"/>
  <c r="H1552" i="2"/>
  <c r="I1552" i="2"/>
  <c r="J1552" i="2"/>
  <c r="K1552" i="2"/>
  <c r="L1552" i="2"/>
  <c r="M1552" i="2"/>
  <c r="N1552" i="2"/>
  <c r="O1552" i="2"/>
  <c r="B1553" i="2"/>
  <c r="C1553" i="2"/>
  <c r="D1553" i="2"/>
  <c r="E1553" i="2"/>
  <c r="F1553" i="2"/>
  <c r="G1553" i="2"/>
  <c r="H1553" i="2"/>
  <c r="I1553" i="2"/>
  <c r="J1553" i="2"/>
  <c r="K1553" i="2"/>
  <c r="L1553" i="2"/>
  <c r="M1553" i="2"/>
  <c r="N1553" i="2"/>
  <c r="O1553" i="2"/>
  <c r="B1554" i="2"/>
  <c r="C1554" i="2"/>
  <c r="D1554" i="2"/>
  <c r="E1554" i="2"/>
  <c r="F1554" i="2"/>
  <c r="G1554" i="2"/>
  <c r="H1554" i="2"/>
  <c r="I1554" i="2"/>
  <c r="J1554" i="2"/>
  <c r="K1554" i="2"/>
  <c r="L1554" i="2"/>
  <c r="M1554" i="2"/>
  <c r="N1554" i="2"/>
  <c r="O1554" i="2"/>
  <c r="B1555" i="2"/>
  <c r="C1555" i="2"/>
  <c r="D1555" i="2"/>
  <c r="E1555" i="2"/>
  <c r="F1555" i="2"/>
  <c r="G1555" i="2"/>
  <c r="H1555" i="2"/>
  <c r="I1555" i="2"/>
  <c r="J1555" i="2"/>
  <c r="K1555" i="2"/>
  <c r="L1555" i="2"/>
  <c r="M1555" i="2"/>
  <c r="N1555" i="2"/>
  <c r="O1555" i="2"/>
  <c r="B1556" i="2"/>
  <c r="C1556" i="2"/>
  <c r="D1556" i="2"/>
  <c r="E1556" i="2"/>
  <c r="F1556" i="2"/>
  <c r="G1556" i="2"/>
  <c r="H1556" i="2"/>
  <c r="I1556" i="2"/>
  <c r="J1556" i="2"/>
  <c r="K1556" i="2"/>
  <c r="L1556" i="2"/>
  <c r="M1556" i="2"/>
  <c r="N1556" i="2"/>
  <c r="O1556" i="2"/>
  <c r="B1557" i="2"/>
  <c r="C1557" i="2"/>
  <c r="D1557" i="2"/>
  <c r="E1557" i="2"/>
  <c r="F1557" i="2"/>
  <c r="G1557" i="2"/>
  <c r="H1557" i="2"/>
  <c r="I1557" i="2"/>
  <c r="J1557" i="2"/>
  <c r="K1557" i="2"/>
  <c r="L1557" i="2"/>
  <c r="M1557" i="2"/>
  <c r="N1557" i="2"/>
  <c r="O1557" i="2"/>
  <c r="B1558" i="2"/>
  <c r="C1558" i="2"/>
  <c r="D1558" i="2"/>
  <c r="E1558" i="2"/>
  <c r="F1558" i="2"/>
  <c r="G1558" i="2"/>
  <c r="H1558" i="2"/>
  <c r="I1558" i="2"/>
  <c r="J1558" i="2"/>
  <c r="K1558" i="2"/>
  <c r="L1558" i="2"/>
  <c r="M1558" i="2"/>
  <c r="N1558" i="2"/>
  <c r="O1558" i="2"/>
  <c r="B1559" i="2"/>
  <c r="C1559" i="2"/>
  <c r="D1559" i="2"/>
  <c r="E1559" i="2"/>
  <c r="F1559" i="2"/>
  <c r="G1559" i="2"/>
  <c r="H1559" i="2"/>
  <c r="I1559" i="2"/>
  <c r="J1559" i="2"/>
  <c r="K1559" i="2"/>
  <c r="L1559" i="2"/>
  <c r="M1559" i="2"/>
  <c r="N1559" i="2"/>
  <c r="O1559" i="2"/>
  <c r="B1560" i="2"/>
  <c r="C1560" i="2"/>
  <c r="D1560" i="2"/>
  <c r="E1560" i="2"/>
  <c r="F1560" i="2"/>
  <c r="G1560" i="2"/>
  <c r="H1560" i="2"/>
  <c r="I1560" i="2"/>
  <c r="J1560" i="2"/>
  <c r="K1560" i="2"/>
  <c r="L1560" i="2"/>
  <c r="M1560" i="2"/>
  <c r="N1560" i="2"/>
  <c r="O1560" i="2"/>
  <c r="B1561" i="2"/>
  <c r="C1561" i="2"/>
  <c r="D1561" i="2"/>
  <c r="E1561" i="2"/>
  <c r="F1561" i="2"/>
  <c r="G1561" i="2"/>
  <c r="H1561" i="2"/>
  <c r="I1561" i="2"/>
  <c r="J1561" i="2"/>
  <c r="K1561" i="2"/>
  <c r="L1561" i="2"/>
  <c r="M1561" i="2"/>
  <c r="N1561" i="2"/>
  <c r="O1561" i="2"/>
  <c r="B1562" i="2"/>
  <c r="C1562" i="2"/>
  <c r="D1562" i="2"/>
  <c r="E1562" i="2"/>
  <c r="F1562" i="2"/>
  <c r="G1562" i="2"/>
  <c r="H1562" i="2"/>
  <c r="I1562" i="2"/>
  <c r="J1562" i="2"/>
  <c r="K1562" i="2"/>
  <c r="L1562" i="2"/>
  <c r="M1562" i="2"/>
  <c r="N1562" i="2"/>
  <c r="O1562" i="2"/>
  <c r="B1563" i="2"/>
  <c r="C1563" i="2"/>
  <c r="D1563" i="2"/>
  <c r="E1563" i="2"/>
  <c r="F1563" i="2"/>
  <c r="G1563" i="2"/>
  <c r="H1563" i="2"/>
  <c r="I1563" i="2"/>
  <c r="J1563" i="2"/>
  <c r="K1563" i="2"/>
  <c r="L1563" i="2"/>
  <c r="M1563" i="2"/>
  <c r="N1563" i="2"/>
  <c r="O1563" i="2"/>
  <c r="B1564" i="2"/>
  <c r="C1564" i="2"/>
  <c r="D1564" i="2"/>
  <c r="E1564" i="2"/>
  <c r="F1564" i="2"/>
  <c r="G1564" i="2"/>
  <c r="H1564" i="2"/>
  <c r="I1564" i="2"/>
  <c r="J1564" i="2"/>
  <c r="K1564" i="2"/>
  <c r="L1564" i="2"/>
  <c r="M1564" i="2"/>
  <c r="N1564" i="2"/>
  <c r="O1564" i="2"/>
  <c r="B1565" i="2"/>
  <c r="C1565" i="2"/>
  <c r="D1565" i="2"/>
  <c r="E1565" i="2"/>
  <c r="F1565" i="2"/>
  <c r="G1565" i="2"/>
  <c r="H1565" i="2"/>
  <c r="I1565" i="2"/>
  <c r="J1565" i="2"/>
  <c r="K1565" i="2"/>
  <c r="L1565" i="2"/>
  <c r="M1565" i="2"/>
  <c r="N1565" i="2"/>
  <c r="O1565" i="2"/>
  <c r="B1566" i="2"/>
  <c r="C1566" i="2"/>
  <c r="D1566" i="2"/>
  <c r="E1566" i="2"/>
  <c r="F1566" i="2"/>
  <c r="G1566" i="2"/>
  <c r="H1566" i="2"/>
  <c r="I1566" i="2"/>
  <c r="J1566" i="2"/>
  <c r="K1566" i="2"/>
  <c r="L1566" i="2"/>
  <c r="M1566" i="2"/>
  <c r="N1566" i="2"/>
  <c r="O1566" i="2"/>
  <c r="B1567" i="2"/>
  <c r="C1567" i="2"/>
  <c r="D1567" i="2"/>
  <c r="E1567" i="2"/>
  <c r="F1567" i="2"/>
  <c r="G1567" i="2"/>
  <c r="H1567" i="2"/>
  <c r="I1567" i="2"/>
  <c r="J1567" i="2"/>
  <c r="K1567" i="2"/>
  <c r="L1567" i="2"/>
  <c r="M1567" i="2"/>
  <c r="N1567" i="2"/>
  <c r="O1567" i="2"/>
  <c r="B1568" i="2"/>
  <c r="C1568" i="2"/>
  <c r="D1568" i="2"/>
  <c r="E1568" i="2"/>
  <c r="F1568" i="2"/>
  <c r="G1568" i="2"/>
  <c r="H1568" i="2"/>
  <c r="I1568" i="2"/>
  <c r="J1568" i="2"/>
  <c r="K1568" i="2"/>
  <c r="L1568" i="2"/>
  <c r="M1568" i="2"/>
  <c r="N1568" i="2"/>
  <c r="O1568" i="2"/>
  <c r="B1569" i="2"/>
  <c r="C1569" i="2"/>
  <c r="D1569" i="2"/>
  <c r="E1569" i="2"/>
  <c r="F1569" i="2"/>
  <c r="G1569" i="2"/>
  <c r="H1569" i="2"/>
  <c r="I1569" i="2"/>
  <c r="J1569" i="2"/>
  <c r="K1569" i="2"/>
  <c r="L1569" i="2"/>
  <c r="M1569" i="2"/>
  <c r="N1569" i="2"/>
  <c r="O1569" i="2"/>
  <c r="B1570" i="2"/>
  <c r="C1570" i="2"/>
  <c r="D1570" i="2"/>
  <c r="E1570" i="2"/>
  <c r="F1570" i="2"/>
  <c r="G1570" i="2"/>
  <c r="H1570" i="2"/>
  <c r="I1570" i="2"/>
  <c r="J1570" i="2"/>
  <c r="K1570" i="2"/>
  <c r="L1570" i="2"/>
  <c r="M1570" i="2"/>
  <c r="N1570" i="2"/>
  <c r="O1570" i="2"/>
  <c r="B1571" i="2"/>
  <c r="C1571" i="2"/>
  <c r="D1571" i="2"/>
  <c r="E1571" i="2"/>
  <c r="F1571" i="2"/>
  <c r="G1571" i="2"/>
  <c r="H1571" i="2"/>
  <c r="I1571" i="2"/>
  <c r="J1571" i="2"/>
  <c r="K1571" i="2"/>
  <c r="L1571" i="2"/>
  <c r="M1571" i="2"/>
  <c r="N1571" i="2"/>
  <c r="O1571" i="2"/>
  <c r="B1572" i="2"/>
  <c r="C1572" i="2"/>
  <c r="D1572" i="2"/>
  <c r="E1572" i="2"/>
  <c r="F1572" i="2"/>
  <c r="G1572" i="2"/>
  <c r="H1572" i="2"/>
  <c r="I1572" i="2"/>
  <c r="J1572" i="2"/>
  <c r="K1572" i="2"/>
  <c r="L1572" i="2"/>
  <c r="M1572" i="2"/>
  <c r="N1572" i="2"/>
  <c r="O1572" i="2"/>
  <c r="B1573" i="2"/>
  <c r="C1573" i="2"/>
  <c r="D1573" i="2"/>
  <c r="E1573" i="2"/>
  <c r="F1573" i="2"/>
  <c r="G1573" i="2"/>
  <c r="H1573" i="2"/>
  <c r="I1573" i="2"/>
  <c r="J1573" i="2"/>
  <c r="K1573" i="2"/>
  <c r="L1573" i="2"/>
  <c r="M1573" i="2"/>
  <c r="N1573" i="2"/>
  <c r="O1573" i="2"/>
  <c r="B1574" i="2"/>
  <c r="C1574" i="2"/>
  <c r="D1574" i="2"/>
  <c r="E1574" i="2"/>
  <c r="F1574" i="2"/>
  <c r="G1574" i="2"/>
  <c r="H1574" i="2"/>
  <c r="I1574" i="2"/>
  <c r="J1574" i="2"/>
  <c r="K1574" i="2"/>
  <c r="L1574" i="2"/>
  <c r="M1574" i="2"/>
  <c r="N1574" i="2"/>
  <c r="O1574" i="2"/>
  <c r="B1575" i="2"/>
  <c r="C1575" i="2"/>
  <c r="D1575" i="2"/>
  <c r="E1575" i="2"/>
  <c r="F1575" i="2"/>
  <c r="G1575" i="2"/>
  <c r="H1575" i="2"/>
  <c r="I1575" i="2"/>
  <c r="J1575" i="2"/>
  <c r="K1575" i="2"/>
  <c r="L1575" i="2"/>
  <c r="M1575" i="2"/>
  <c r="N1575" i="2"/>
  <c r="O1575" i="2"/>
  <c r="B1576" i="2"/>
  <c r="C1576" i="2"/>
  <c r="D1576" i="2"/>
  <c r="E1576" i="2"/>
  <c r="F1576" i="2"/>
  <c r="G1576" i="2"/>
  <c r="H1576" i="2"/>
  <c r="I1576" i="2"/>
  <c r="J1576" i="2"/>
  <c r="K1576" i="2"/>
  <c r="L1576" i="2"/>
  <c r="M1576" i="2"/>
  <c r="N1576" i="2"/>
  <c r="O1576" i="2"/>
  <c r="B1577" i="2"/>
  <c r="C1577" i="2"/>
  <c r="D1577" i="2"/>
  <c r="E1577" i="2"/>
  <c r="F1577" i="2"/>
  <c r="G1577" i="2"/>
  <c r="H1577" i="2"/>
  <c r="I1577" i="2"/>
  <c r="J1577" i="2"/>
  <c r="K1577" i="2"/>
  <c r="L1577" i="2"/>
  <c r="M1577" i="2"/>
  <c r="N1577" i="2"/>
  <c r="O1577" i="2"/>
  <c r="B1578" i="2"/>
  <c r="C1578" i="2"/>
  <c r="D1578" i="2"/>
  <c r="E1578" i="2"/>
  <c r="F1578" i="2"/>
  <c r="G1578" i="2"/>
  <c r="H1578" i="2"/>
  <c r="I1578" i="2"/>
  <c r="J1578" i="2"/>
  <c r="K1578" i="2"/>
  <c r="L1578" i="2"/>
  <c r="M1578" i="2"/>
  <c r="N1578" i="2"/>
  <c r="O1578" i="2"/>
  <c r="B1579" i="2"/>
  <c r="C1579" i="2"/>
  <c r="D1579" i="2"/>
  <c r="E1579" i="2"/>
  <c r="F1579" i="2"/>
  <c r="G1579" i="2"/>
  <c r="H1579" i="2"/>
  <c r="I1579" i="2"/>
  <c r="J1579" i="2"/>
  <c r="K1579" i="2"/>
  <c r="L1579" i="2"/>
  <c r="M1579" i="2"/>
  <c r="N1579" i="2"/>
  <c r="O1579" i="2"/>
  <c r="B1580" i="2"/>
  <c r="C1580" i="2"/>
  <c r="D1580" i="2"/>
  <c r="E1580" i="2"/>
  <c r="F1580" i="2"/>
  <c r="G1580" i="2"/>
  <c r="H1580" i="2"/>
  <c r="I1580" i="2"/>
  <c r="J1580" i="2"/>
  <c r="K1580" i="2"/>
  <c r="L1580" i="2"/>
  <c r="M1580" i="2"/>
  <c r="N1580" i="2"/>
  <c r="O1580" i="2"/>
  <c r="B1581" i="2"/>
  <c r="C1581" i="2"/>
  <c r="D1581" i="2"/>
  <c r="E1581" i="2"/>
  <c r="F1581" i="2"/>
  <c r="G1581" i="2"/>
  <c r="H1581" i="2"/>
  <c r="I1581" i="2"/>
  <c r="J1581" i="2"/>
  <c r="K1581" i="2"/>
  <c r="L1581" i="2"/>
  <c r="M1581" i="2"/>
  <c r="N1581" i="2"/>
  <c r="O1581" i="2"/>
  <c r="B1582" i="2"/>
  <c r="C1582" i="2"/>
  <c r="D1582" i="2"/>
  <c r="E1582" i="2"/>
  <c r="F1582" i="2"/>
  <c r="G1582" i="2"/>
  <c r="H1582" i="2"/>
  <c r="I1582" i="2"/>
  <c r="J1582" i="2"/>
  <c r="K1582" i="2"/>
  <c r="L1582" i="2"/>
  <c r="M1582" i="2"/>
  <c r="N1582" i="2"/>
  <c r="O1582" i="2"/>
  <c r="B1583" i="2"/>
  <c r="C1583" i="2"/>
  <c r="D1583" i="2"/>
  <c r="E1583" i="2"/>
  <c r="F1583" i="2"/>
  <c r="G1583" i="2"/>
  <c r="H1583" i="2"/>
  <c r="I1583" i="2"/>
  <c r="J1583" i="2"/>
  <c r="K1583" i="2"/>
  <c r="L1583" i="2"/>
  <c r="M1583" i="2"/>
  <c r="N1583" i="2"/>
  <c r="O1583" i="2"/>
  <c r="B1584" i="2"/>
  <c r="C1584" i="2"/>
  <c r="D1584" i="2"/>
  <c r="E1584" i="2"/>
  <c r="F1584" i="2"/>
  <c r="G1584" i="2"/>
  <c r="H1584" i="2"/>
  <c r="I1584" i="2"/>
  <c r="J1584" i="2"/>
  <c r="K1584" i="2"/>
  <c r="L1584" i="2"/>
  <c r="M1584" i="2"/>
  <c r="N1584" i="2"/>
  <c r="O1584" i="2"/>
  <c r="B1585" i="2"/>
  <c r="C1585" i="2"/>
  <c r="D1585" i="2"/>
  <c r="E1585" i="2"/>
  <c r="F1585" i="2"/>
  <c r="G1585" i="2"/>
  <c r="H1585" i="2"/>
  <c r="I1585" i="2"/>
  <c r="J1585" i="2"/>
  <c r="K1585" i="2"/>
  <c r="L1585" i="2"/>
  <c r="M1585" i="2"/>
  <c r="N1585" i="2"/>
  <c r="O1585" i="2"/>
  <c r="B1586" i="2"/>
  <c r="C1586" i="2"/>
  <c r="D1586" i="2"/>
  <c r="E1586" i="2"/>
  <c r="F1586" i="2"/>
  <c r="G1586" i="2"/>
  <c r="H1586" i="2"/>
  <c r="I1586" i="2"/>
  <c r="J1586" i="2"/>
  <c r="K1586" i="2"/>
  <c r="L1586" i="2"/>
  <c r="M1586" i="2"/>
  <c r="N1586" i="2"/>
  <c r="O1586" i="2"/>
  <c r="B1587" i="2"/>
  <c r="C1587" i="2"/>
  <c r="D1587" i="2"/>
  <c r="E1587" i="2"/>
  <c r="F1587" i="2"/>
  <c r="G1587" i="2"/>
  <c r="H1587" i="2"/>
  <c r="I1587" i="2"/>
  <c r="J1587" i="2"/>
  <c r="K1587" i="2"/>
  <c r="L1587" i="2"/>
  <c r="M1587" i="2"/>
  <c r="N1587" i="2"/>
  <c r="O1587" i="2"/>
  <c r="B1588" i="2"/>
  <c r="C1588" i="2"/>
  <c r="D1588" i="2"/>
  <c r="E1588" i="2"/>
  <c r="F1588" i="2"/>
  <c r="G1588" i="2"/>
  <c r="H1588" i="2"/>
  <c r="I1588" i="2"/>
  <c r="J1588" i="2"/>
  <c r="K1588" i="2"/>
  <c r="L1588" i="2"/>
  <c r="M1588" i="2"/>
  <c r="N1588" i="2"/>
  <c r="O1588" i="2"/>
  <c r="B1589" i="2"/>
  <c r="C1589" i="2"/>
  <c r="D1589" i="2"/>
  <c r="E1589" i="2"/>
  <c r="F1589" i="2"/>
  <c r="G1589" i="2"/>
  <c r="H1589" i="2"/>
  <c r="I1589" i="2"/>
  <c r="J1589" i="2"/>
  <c r="K1589" i="2"/>
  <c r="L1589" i="2"/>
  <c r="M1589" i="2"/>
  <c r="N1589" i="2"/>
  <c r="O1589" i="2"/>
  <c r="B1590" i="2"/>
  <c r="C1590" i="2"/>
  <c r="D1590" i="2"/>
  <c r="E1590" i="2"/>
  <c r="F1590" i="2"/>
  <c r="G1590" i="2"/>
  <c r="H1590" i="2"/>
  <c r="I1590" i="2"/>
  <c r="J1590" i="2"/>
  <c r="K1590" i="2"/>
  <c r="L1590" i="2"/>
  <c r="M1590" i="2"/>
  <c r="N1590" i="2"/>
  <c r="O1590" i="2"/>
  <c r="B1591" i="2"/>
  <c r="C1591" i="2"/>
  <c r="D1591" i="2"/>
  <c r="E1591" i="2"/>
  <c r="F1591" i="2"/>
  <c r="G1591" i="2"/>
  <c r="H1591" i="2"/>
  <c r="I1591" i="2"/>
  <c r="J1591" i="2"/>
  <c r="K1591" i="2"/>
  <c r="L1591" i="2"/>
  <c r="M1591" i="2"/>
  <c r="N1591" i="2"/>
  <c r="O1591" i="2"/>
  <c r="B1592" i="2"/>
  <c r="C1592" i="2"/>
  <c r="D1592" i="2"/>
  <c r="E1592" i="2"/>
  <c r="F1592" i="2"/>
  <c r="G1592" i="2"/>
  <c r="H1592" i="2"/>
  <c r="I1592" i="2"/>
  <c r="J1592" i="2"/>
  <c r="K1592" i="2"/>
  <c r="L1592" i="2"/>
  <c r="M1592" i="2"/>
  <c r="N1592" i="2"/>
  <c r="O1592" i="2"/>
  <c r="B1593" i="2"/>
  <c r="C1593" i="2"/>
  <c r="D1593" i="2"/>
  <c r="E1593" i="2"/>
  <c r="F1593" i="2"/>
  <c r="G1593" i="2"/>
  <c r="H1593" i="2"/>
  <c r="I1593" i="2"/>
  <c r="J1593" i="2"/>
  <c r="K1593" i="2"/>
  <c r="L1593" i="2"/>
  <c r="M1593" i="2"/>
  <c r="N1593" i="2"/>
  <c r="O1593" i="2"/>
  <c r="B1594" i="2"/>
  <c r="C1594" i="2"/>
  <c r="D1594" i="2"/>
  <c r="E1594" i="2"/>
  <c r="F1594" i="2"/>
  <c r="G1594" i="2"/>
  <c r="H1594" i="2"/>
  <c r="I1594" i="2"/>
  <c r="J1594" i="2"/>
  <c r="K1594" i="2"/>
  <c r="L1594" i="2"/>
  <c r="M1594" i="2"/>
  <c r="N1594" i="2"/>
  <c r="O1594" i="2"/>
  <c r="B1595" i="2"/>
  <c r="C1595" i="2"/>
  <c r="D1595" i="2"/>
  <c r="E1595" i="2"/>
  <c r="F1595" i="2"/>
  <c r="G1595" i="2"/>
  <c r="H1595" i="2"/>
  <c r="I1595" i="2"/>
  <c r="J1595" i="2"/>
  <c r="K1595" i="2"/>
  <c r="L1595" i="2"/>
  <c r="M1595" i="2"/>
  <c r="N1595" i="2"/>
  <c r="O1595" i="2"/>
  <c r="B1596" i="2"/>
  <c r="C1596" i="2"/>
  <c r="D1596" i="2"/>
  <c r="E1596" i="2"/>
  <c r="F1596" i="2"/>
  <c r="G1596" i="2"/>
  <c r="H1596" i="2"/>
  <c r="I1596" i="2"/>
  <c r="J1596" i="2"/>
  <c r="K1596" i="2"/>
  <c r="L1596" i="2"/>
  <c r="M1596" i="2"/>
  <c r="N1596" i="2"/>
  <c r="O1596" i="2"/>
  <c r="B1597" i="2"/>
  <c r="C1597" i="2"/>
  <c r="D1597" i="2"/>
  <c r="E1597" i="2"/>
  <c r="F1597" i="2"/>
  <c r="G1597" i="2"/>
  <c r="H1597" i="2"/>
  <c r="I1597" i="2"/>
  <c r="J1597" i="2"/>
  <c r="K1597" i="2"/>
  <c r="L1597" i="2"/>
  <c r="M1597" i="2"/>
  <c r="N1597" i="2"/>
  <c r="O1597" i="2"/>
  <c r="B1598" i="2"/>
  <c r="C1598" i="2"/>
  <c r="D1598" i="2"/>
  <c r="E1598" i="2"/>
  <c r="F1598" i="2"/>
  <c r="G1598" i="2"/>
  <c r="H1598" i="2"/>
  <c r="I1598" i="2"/>
  <c r="J1598" i="2"/>
  <c r="K1598" i="2"/>
  <c r="L1598" i="2"/>
  <c r="M1598" i="2"/>
  <c r="N1598" i="2"/>
  <c r="O1598" i="2"/>
  <c r="B1599" i="2"/>
  <c r="C1599" i="2"/>
  <c r="D1599" i="2"/>
  <c r="E1599" i="2"/>
  <c r="F1599" i="2"/>
  <c r="G1599" i="2"/>
  <c r="H1599" i="2"/>
  <c r="I1599" i="2"/>
  <c r="J1599" i="2"/>
  <c r="K1599" i="2"/>
  <c r="L1599" i="2"/>
  <c r="M1599" i="2"/>
  <c r="N1599" i="2"/>
  <c r="O1599" i="2"/>
  <c r="B1600" i="2"/>
  <c r="C1600" i="2"/>
  <c r="D1600" i="2"/>
  <c r="E1600" i="2"/>
  <c r="F1600" i="2"/>
  <c r="G1600" i="2"/>
  <c r="H1600" i="2"/>
  <c r="I1600" i="2"/>
  <c r="J1600" i="2"/>
  <c r="K1600" i="2"/>
  <c r="L1600" i="2"/>
  <c r="M1600" i="2"/>
  <c r="N1600" i="2"/>
  <c r="O1600" i="2"/>
  <c r="B1601" i="2"/>
  <c r="C1601" i="2"/>
  <c r="D1601" i="2"/>
  <c r="E1601" i="2"/>
  <c r="F1601" i="2"/>
  <c r="G1601" i="2"/>
  <c r="H1601" i="2"/>
  <c r="I1601" i="2"/>
  <c r="J1601" i="2"/>
  <c r="K1601" i="2"/>
  <c r="L1601" i="2"/>
  <c r="M1601" i="2"/>
  <c r="N1601" i="2"/>
  <c r="O1601" i="2"/>
  <c r="B1602" i="2"/>
  <c r="C1602" i="2"/>
  <c r="D1602" i="2"/>
  <c r="E1602" i="2"/>
  <c r="F1602" i="2"/>
  <c r="G1602" i="2"/>
  <c r="H1602" i="2"/>
  <c r="I1602" i="2"/>
  <c r="J1602" i="2"/>
  <c r="K1602" i="2"/>
  <c r="L1602" i="2"/>
  <c r="M1602" i="2"/>
  <c r="N1602" i="2"/>
  <c r="O1602" i="2"/>
  <c r="B1603" i="2"/>
  <c r="C1603" i="2"/>
  <c r="D1603" i="2"/>
  <c r="E1603" i="2"/>
  <c r="F1603" i="2"/>
  <c r="G1603" i="2"/>
  <c r="H1603" i="2"/>
  <c r="I1603" i="2"/>
  <c r="J1603" i="2"/>
  <c r="K1603" i="2"/>
  <c r="L1603" i="2"/>
  <c r="M1603" i="2"/>
  <c r="N1603" i="2"/>
  <c r="O1603" i="2"/>
  <c r="B1604" i="2"/>
  <c r="C1604" i="2"/>
  <c r="D1604" i="2"/>
  <c r="E1604" i="2"/>
  <c r="F1604" i="2"/>
  <c r="G1604" i="2"/>
  <c r="H1604" i="2"/>
  <c r="I1604" i="2"/>
  <c r="J1604" i="2"/>
  <c r="K1604" i="2"/>
  <c r="L1604" i="2"/>
  <c r="M1604" i="2"/>
  <c r="N1604" i="2"/>
  <c r="O1604" i="2"/>
  <c r="B1605" i="2"/>
  <c r="C1605" i="2"/>
  <c r="D1605" i="2"/>
  <c r="E1605" i="2"/>
  <c r="F1605" i="2"/>
  <c r="G1605" i="2"/>
  <c r="H1605" i="2"/>
  <c r="I1605" i="2"/>
  <c r="J1605" i="2"/>
  <c r="K1605" i="2"/>
  <c r="L1605" i="2"/>
  <c r="M1605" i="2"/>
  <c r="N1605" i="2"/>
  <c r="O1605" i="2"/>
  <c r="B1606" i="2"/>
  <c r="C1606" i="2"/>
  <c r="D1606" i="2"/>
  <c r="E1606" i="2"/>
  <c r="F1606" i="2"/>
  <c r="G1606" i="2"/>
  <c r="H1606" i="2"/>
  <c r="I1606" i="2"/>
  <c r="J1606" i="2"/>
  <c r="K1606" i="2"/>
  <c r="L1606" i="2"/>
  <c r="M1606" i="2"/>
  <c r="N1606" i="2"/>
  <c r="O1606" i="2"/>
  <c r="B1607" i="2"/>
  <c r="C1607" i="2"/>
  <c r="D1607" i="2"/>
  <c r="E1607" i="2"/>
  <c r="F1607" i="2"/>
  <c r="G1607" i="2"/>
  <c r="H1607" i="2"/>
  <c r="I1607" i="2"/>
  <c r="J1607" i="2"/>
  <c r="K1607" i="2"/>
  <c r="L1607" i="2"/>
  <c r="M1607" i="2"/>
  <c r="N1607" i="2"/>
  <c r="O1607" i="2"/>
  <c r="B1608" i="2"/>
  <c r="C1608" i="2"/>
  <c r="D1608" i="2"/>
  <c r="E1608" i="2"/>
  <c r="F1608" i="2"/>
  <c r="G1608" i="2"/>
  <c r="H1608" i="2"/>
  <c r="I1608" i="2"/>
  <c r="J1608" i="2"/>
  <c r="K1608" i="2"/>
  <c r="L1608" i="2"/>
  <c r="M1608" i="2"/>
  <c r="N1608" i="2"/>
  <c r="O1608" i="2"/>
  <c r="B1609" i="2"/>
  <c r="C1609" i="2"/>
  <c r="D1609" i="2"/>
  <c r="E1609" i="2"/>
  <c r="F1609" i="2"/>
  <c r="G1609" i="2"/>
  <c r="H1609" i="2"/>
  <c r="I1609" i="2"/>
  <c r="J1609" i="2"/>
  <c r="K1609" i="2"/>
  <c r="L1609" i="2"/>
  <c r="M1609" i="2"/>
  <c r="N1609" i="2"/>
  <c r="O1609" i="2"/>
  <c r="B1610" i="2"/>
  <c r="C1610" i="2"/>
  <c r="D1610" i="2"/>
  <c r="E1610" i="2"/>
  <c r="F1610" i="2"/>
  <c r="G1610" i="2"/>
  <c r="H1610" i="2"/>
  <c r="I1610" i="2"/>
  <c r="J1610" i="2"/>
  <c r="K1610" i="2"/>
  <c r="L1610" i="2"/>
  <c r="M1610" i="2"/>
  <c r="N1610" i="2"/>
  <c r="O1610" i="2"/>
  <c r="B1611" i="2"/>
  <c r="C1611" i="2"/>
  <c r="D1611" i="2"/>
  <c r="E1611" i="2"/>
  <c r="F1611" i="2"/>
  <c r="G1611" i="2"/>
  <c r="H1611" i="2"/>
  <c r="I1611" i="2"/>
  <c r="J1611" i="2"/>
  <c r="K1611" i="2"/>
  <c r="L1611" i="2"/>
  <c r="M1611" i="2"/>
  <c r="N1611" i="2"/>
  <c r="O1611" i="2"/>
  <c r="B1612" i="2"/>
  <c r="C1612" i="2"/>
  <c r="D1612" i="2"/>
  <c r="E1612" i="2"/>
  <c r="F1612" i="2"/>
  <c r="G1612" i="2"/>
  <c r="H1612" i="2"/>
  <c r="I1612" i="2"/>
  <c r="J1612" i="2"/>
  <c r="K1612" i="2"/>
  <c r="L1612" i="2"/>
  <c r="M1612" i="2"/>
  <c r="N1612" i="2"/>
  <c r="O1612" i="2"/>
  <c r="B1613" i="2"/>
  <c r="C1613" i="2"/>
  <c r="D1613" i="2"/>
  <c r="E1613" i="2"/>
  <c r="F1613" i="2"/>
  <c r="G1613" i="2"/>
  <c r="H1613" i="2"/>
  <c r="I1613" i="2"/>
  <c r="J1613" i="2"/>
  <c r="K1613" i="2"/>
  <c r="L1613" i="2"/>
  <c r="M1613" i="2"/>
  <c r="N1613" i="2"/>
  <c r="O1613" i="2"/>
  <c r="B1614" i="2"/>
  <c r="C1614" i="2"/>
  <c r="D1614" i="2"/>
  <c r="E1614" i="2"/>
  <c r="F1614" i="2"/>
  <c r="G1614" i="2"/>
  <c r="H1614" i="2"/>
  <c r="I1614" i="2"/>
  <c r="J1614" i="2"/>
  <c r="K1614" i="2"/>
  <c r="L1614" i="2"/>
  <c r="M1614" i="2"/>
  <c r="N1614" i="2"/>
  <c r="O1614" i="2"/>
  <c r="B1615" i="2"/>
  <c r="C1615" i="2"/>
  <c r="D1615" i="2"/>
  <c r="E1615" i="2"/>
  <c r="F1615" i="2"/>
  <c r="G1615" i="2"/>
  <c r="H1615" i="2"/>
  <c r="I1615" i="2"/>
  <c r="J1615" i="2"/>
  <c r="K1615" i="2"/>
  <c r="L1615" i="2"/>
  <c r="M1615" i="2"/>
  <c r="N1615" i="2"/>
  <c r="O1615" i="2"/>
  <c r="B1616" i="2"/>
  <c r="C1616" i="2"/>
  <c r="D1616" i="2"/>
  <c r="E1616" i="2"/>
  <c r="F1616" i="2"/>
  <c r="G1616" i="2"/>
  <c r="H1616" i="2"/>
  <c r="I1616" i="2"/>
  <c r="J1616" i="2"/>
  <c r="K1616" i="2"/>
  <c r="L1616" i="2"/>
  <c r="M1616" i="2"/>
  <c r="N1616" i="2"/>
  <c r="O1616" i="2"/>
  <c r="B1617" i="2"/>
  <c r="C1617" i="2"/>
  <c r="D1617" i="2"/>
  <c r="E1617" i="2"/>
  <c r="F1617" i="2"/>
  <c r="G1617" i="2"/>
  <c r="H1617" i="2"/>
  <c r="I1617" i="2"/>
  <c r="J1617" i="2"/>
  <c r="K1617" i="2"/>
  <c r="L1617" i="2"/>
  <c r="M1617" i="2"/>
  <c r="N1617" i="2"/>
  <c r="O1617" i="2"/>
  <c r="B1618" i="2"/>
  <c r="C1618" i="2"/>
  <c r="D1618" i="2"/>
  <c r="E1618" i="2"/>
  <c r="F1618" i="2"/>
  <c r="G1618" i="2"/>
  <c r="H1618" i="2"/>
  <c r="I1618" i="2"/>
  <c r="J1618" i="2"/>
  <c r="K1618" i="2"/>
  <c r="L1618" i="2"/>
  <c r="M1618" i="2"/>
  <c r="N1618" i="2"/>
  <c r="O1618" i="2"/>
  <c r="B1619" i="2"/>
  <c r="C1619" i="2"/>
  <c r="D1619" i="2"/>
  <c r="E1619" i="2"/>
  <c r="F1619" i="2"/>
  <c r="G1619" i="2"/>
  <c r="H1619" i="2"/>
  <c r="I1619" i="2"/>
  <c r="J1619" i="2"/>
  <c r="K1619" i="2"/>
  <c r="L1619" i="2"/>
  <c r="M1619" i="2"/>
  <c r="N1619" i="2"/>
  <c r="O1619" i="2"/>
  <c r="B1620" i="2"/>
  <c r="C1620" i="2"/>
  <c r="D1620" i="2"/>
  <c r="E1620" i="2"/>
  <c r="F1620" i="2"/>
  <c r="G1620" i="2"/>
  <c r="H1620" i="2"/>
  <c r="I1620" i="2"/>
  <c r="J1620" i="2"/>
  <c r="K1620" i="2"/>
  <c r="L1620" i="2"/>
  <c r="M1620" i="2"/>
  <c r="N1620" i="2"/>
  <c r="O1620" i="2"/>
  <c r="B1621" i="2"/>
  <c r="C1621" i="2"/>
  <c r="D1621" i="2"/>
  <c r="E1621" i="2"/>
  <c r="F1621" i="2"/>
  <c r="G1621" i="2"/>
  <c r="H1621" i="2"/>
  <c r="I1621" i="2"/>
  <c r="J1621" i="2"/>
  <c r="K1621" i="2"/>
  <c r="L1621" i="2"/>
  <c r="M1621" i="2"/>
  <c r="N1621" i="2"/>
  <c r="O1621" i="2"/>
  <c r="B1622" i="2"/>
  <c r="C1622" i="2"/>
  <c r="D1622" i="2"/>
  <c r="E1622" i="2"/>
  <c r="F1622" i="2"/>
  <c r="G1622" i="2"/>
  <c r="H1622" i="2"/>
  <c r="I1622" i="2"/>
  <c r="J1622" i="2"/>
  <c r="K1622" i="2"/>
  <c r="L1622" i="2"/>
  <c r="M1622" i="2"/>
  <c r="N1622" i="2"/>
  <c r="O1622" i="2"/>
  <c r="B1623" i="2"/>
  <c r="C1623" i="2"/>
  <c r="D1623" i="2"/>
  <c r="E1623" i="2"/>
  <c r="F1623" i="2"/>
  <c r="G1623" i="2"/>
  <c r="H1623" i="2"/>
  <c r="I1623" i="2"/>
  <c r="J1623" i="2"/>
  <c r="K1623" i="2"/>
  <c r="L1623" i="2"/>
  <c r="M1623" i="2"/>
  <c r="N1623" i="2"/>
  <c r="O1623" i="2"/>
  <c r="B1624" i="2"/>
  <c r="C1624" i="2"/>
  <c r="D1624" i="2"/>
  <c r="E1624" i="2"/>
  <c r="F1624" i="2"/>
  <c r="G1624" i="2"/>
  <c r="H1624" i="2"/>
  <c r="I1624" i="2"/>
  <c r="J1624" i="2"/>
  <c r="K1624" i="2"/>
  <c r="L1624" i="2"/>
  <c r="M1624" i="2"/>
  <c r="N1624" i="2"/>
  <c r="O1624" i="2"/>
  <c r="B1625" i="2"/>
  <c r="C1625" i="2"/>
  <c r="D1625" i="2"/>
  <c r="E1625" i="2"/>
  <c r="F1625" i="2"/>
  <c r="G1625" i="2"/>
  <c r="H1625" i="2"/>
  <c r="I1625" i="2"/>
  <c r="J1625" i="2"/>
  <c r="K1625" i="2"/>
  <c r="L1625" i="2"/>
  <c r="M1625" i="2"/>
  <c r="N1625" i="2"/>
  <c r="O1625" i="2"/>
  <c r="B1626" i="2"/>
  <c r="C1626" i="2"/>
  <c r="D1626" i="2"/>
  <c r="E1626" i="2"/>
  <c r="F1626" i="2"/>
  <c r="G1626" i="2"/>
  <c r="H1626" i="2"/>
  <c r="I1626" i="2"/>
  <c r="J1626" i="2"/>
  <c r="K1626" i="2"/>
  <c r="L1626" i="2"/>
  <c r="M1626" i="2"/>
  <c r="N1626" i="2"/>
  <c r="O1626" i="2"/>
  <c r="B1627" i="2"/>
  <c r="C1627" i="2"/>
  <c r="D1627" i="2"/>
  <c r="E1627" i="2"/>
  <c r="F1627" i="2"/>
  <c r="G1627" i="2"/>
  <c r="H1627" i="2"/>
  <c r="I1627" i="2"/>
  <c r="J1627" i="2"/>
  <c r="K1627" i="2"/>
  <c r="L1627" i="2"/>
  <c r="M1627" i="2"/>
  <c r="N1627" i="2"/>
  <c r="O1627" i="2"/>
  <c r="B1628" i="2"/>
  <c r="C1628" i="2"/>
  <c r="D1628" i="2"/>
  <c r="E1628" i="2"/>
  <c r="F1628" i="2"/>
  <c r="G1628" i="2"/>
  <c r="H1628" i="2"/>
  <c r="I1628" i="2"/>
  <c r="J1628" i="2"/>
  <c r="K1628" i="2"/>
  <c r="L1628" i="2"/>
  <c r="M1628" i="2"/>
  <c r="N1628" i="2"/>
  <c r="O1628" i="2"/>
  <c r="B1629" i="2"/>
  <c r="C1629" i="2"/>
  <c r="D1629" i="2"/>
  <c r="E1629" i="2"/>
  <c r="F1629" i="2"/>
  <c r="G1629" i="2"/>
  <c r="H1629" i="2"/>
  <c r="I1629" i="2"/>
  <c r="J1629" i="2"/>
  <c r="K1629" i="2"/>
  <c r="L1629" i="2"/>
  <c r="M1629" i="2"/>
  <c r="N1629" i="2"/>
  <c r="O1629" i="2"/>
  <c r="B1630" i="2"/>
  <c r="C1630" i="2"/>
  <c r="D1630" i="2"/>
  <c r="E1630" i="2"/>
  <c r="F1630" i="2"/>
  <c r="G1630" i="2"/>
  <c r="H1630" i="2"/>
  <c r="I1630" i="2"/>
  <c r="J1630" i="2"/>
  <c r="K1630" i="2"/>
  <c r="L1630" i="2"/>
  <c r="M1630" i="2"/>
  <c r="N1630" i="2"/>
  <c r="O1630" i="2"/>
  <c r="B1631" i="2"/>
  <c r="C1631" i="2"/>
  <c r="D1631" i="2"/>
  <c r="E1631" i="2"/>
  <c r="F1631" i="2"/>
  <c r="G1631" i="2"/>
  <c r="H1631" i="2"/>
  <c r="I1631" i="2"/>
  <c r="J1631" i="2"/>
  <c r="K1631" i="2"/>
  <c r="L1631" i="2"/>
  <c r="M1631" i="2"/>
  <c r="N1631" i="2"/>
  <c r="O1631" i="2"/>
  <c r="B1632" i="2"/>
  <c r="C1632" i="2"/>
  <c r="D1632" i="2"/>
  <c r="E1632" i="2"/>
  <c r="F1632" i="2"/>
  <c r="G1632" i="2"/>
  <c r="H1632" i="2"/>
  <c r="I1632" i="2"/>
  <c r="J1632" i="2"/>
  <c r="K1632" i="2"/>
  <c r="L1632" i="2"/>
  <c r="M1632" i="2"/>
  <c r="N1632" i="2"/>
  <c r="O1632" i="2"/>
  <c r="B1633" i="2"/>
  <c r="C1633" i="2"/>
  <c r="D1633" i="2"/>
  <c r="E1633" i="2"/>
  <c r="F1633" i="2"/>
  <c r="G1633" i="2"/>
  <c r="H1633" i="2"/>
  <c r="I1633" i="2"/>
  <c r="J1633" i="2"/>
  <c r="K1633" i="2"/>
  <c r="L1633" i="2"/>
  <c r="M1633" i="2"/>
  <c r="N1633" i="2"/>
  <c r="O1633" i="2"/>
  <c r="B1634" i="2"/>
  <c r="C1634" i="2"/>
  <c r="D1634" i="2"/>
  <c r="E1634" i="2"/>
  <c r="F1634" i="2"/>
  <c r="G1634" i="2"/>
  <c r="H1634" i="2"/>
  <c r="I1634" i="2"/>
  <c r="J1634" i="2"/>
  <c r="K1634" i="2"/>
  <c r="L1634" i="2"/>
  <c r="M1634" i="2"/>
  <c r="N1634" i="2"/>
  <c r="O1634" i="2"/>
  <c r="B1635" i="2"/>
  <c r="C1635" i="2"/>
  <c r="D1635" i="2"/>
  <c r="E1635" i="2"/>
  <c r="F1635" i="2"/>
  <c r="G1635" i="2"/>
  <c r="H1635" i="2"/>
  <c r="I1635" i="2"/>
  <c r="J1635" i="2"/>
  <c r="K1635" i="2"/>
  <c r="L1635" i="2"/>
  <c r="M1635" i="2"/>
  <c r="N1635" i="2"/>
  <c r="O1635" i="2"/>
  <c r="B1636" i="2"/>
  <c r="C1636" i="2"/>
  <c r="D1636" i="2"/>
  <c r="E1636" i="2"/>
  <c r="F1636" i="2"/>
  <c r="G1636" i="2"/>
  <c r="H1636" i="2"/>
  <c r="I1636" i="2"/>
  <c r="J1636" i="2"/>
  <c r="K1636" i="2"/>
  <c r="L1636" i="2"/>
  <c r="M1636" i="2"/>
  <c r="N1636" i="2"/>
  <c r="O1636" i="2"/>
  <c r="B1637" i="2"/>
  <c r="C1637" i="2"/>
  <c r="D1637" i="2"/>
  <c r="E1637" i="2"/>
  <c r="F1637" i="2"/>
  <c r="G1637" i="2"/>
  <c r="H1637" i="2"/>
  <c r="I1637" i="2"/>
  <c r="J1637" i="2"/>
  <c r="K1637" i="2"/>
  <c r="L1637" i="2"/>
  <c r="M1637" i="2"/>
  <c r="N1637" i="2"/>
  <c r="O1637" i="2"/>
  <c r="B1638" i="2"/>
  <c r="C1638" i="2"/>
  <c r="D1638" i="2"/>
  <c r="E1638" i="2"/>
  <c r="F1638" i="2"/>
  <c r="G1638" i="2"/>
  <c r="H1638" i="2"/>
  <c r="I1638" i="2"/>
  <c r="J1638" i="2"/>
  <c r="K1638" i="2"/>
  <c r="L1638" i="2"/>
  <c r="M1638" i="2"/>
  <c r="N1638" i="2"/>
  <c r="O1638" i="2"/>
  <c r="B1639" i="2"/>
  <c r="C1639" i="2"/>
  <c r="D1639" i="2"/>
  <c r="E1639" i="2"/>
  <c r="F1639" i="2"/>
  <c r="G1639" i="2"/>
  <c r="H1639" i="2"/>
  <c r="I1639" i="2"/>
  <c r="J1639" i="2"/>
  <c r="K1639" i="2"/>
  <c r="L1639" i="2"/>
  <c r="M1639" i="2"/>
  <c r="N1639" i="2"/>
  <c r="O1639" i="2"/>
  <c r="B1640" i="2"/>
  <c r="C1640" i="2"/>
  <c r="D1640" i="2"/>
  <c r="E1640" i="2"/>
  <c r="F1640" i="2"/>
  <c r="G1640" i="2"/>
  <c r="H1640" i="2"/>
  <c r="I1640" i="2"/>
  <c r="J1640" i="2"/>
  <c r="K1640" i="2"/>
  <c r="L1640" i="2"/>
  <c r="M1640" i="2"/>
  <c r="N1640" i="2"/>
  <c r="O1640" i="2"/>
  <c r="B1641" i="2"/>
  <c r="C1641" i="2"/>
  <c r="D1641" i="2"/>
  <c r="E1641" i="2"/>
  <c r="F1641" i="2"/>
  <c r="G1641" i="2"/>
  <c r="H1641" i="2"/>
  <c r="I1641" i="2"/>
  <c r="J1641" i="2"/>
  <c r="K1641" i="2"/>
  <c r="L1641" i="2"/>
  <c r="M1641" i="2"/>
  <c r="N1641" i="2"/>
  <c r="O1641" i="2"/>
  <c r="B1642" i="2"/>
  <c r="C1642" i="2"/>
  <c r="D1642" i="2"/>
  <c r="E1642" i="2"/>
  <c r="F1642" i="2"/>
  <c r="G1642" i="2"/>
  <c r="H1642" i="2"/>
  <c r="I1642" i="2"/>
  <c r="J1642" i="2"/>
  <c r="K1642" i="2"/>
  <c r="L1642" i="2"/>
  <c r="M1642" i="2"/>
  <c r="N1642" i="2"/>
  <c r="O1642" i="2"/>
  <c r="B1643" i="2"/>
  <c r="C1643" i="2"/>
  <c r="D1643" i="2"/>
  <c r="E1643" i="2"/>
  <c r="F1643" i="2"/>
  <c r="G1643" i="2"/>
  <c r="H1643" i="2"/>
  <c r="I1643" i="2"/>
  <c r="J1643" i="2"/>
  <c r="K1643" i="2"/>
  <c r="L1643" i="2"/>
  <c r="M1643" i="2"/>
  <c r="N1643" i="2"/>
  <c r="O1643" i="2"/>
  <c r="B1644" i="2"/>
  <c r="C1644" i="2"/>
  <c r="D1644" i="2"/>
  <c r="E1644" i="2"/>
  <c r="F1644" i="2"/>
  <c r="G1644" i="2"/>
  <c r="H1644" i="2"/>
  <c r="I1644" i="2"/>
  <c r="J1644" i="2"/>
  <c r="K1644" i="2"/>
  <c r="L1644" i="2"/>
  <c r="M1644" i="2"/>
  <c r="N1644" i="2"/>
  <c r="O1644" i="2"/>
  <c r="B1645" i="2"/>
  <c r="C1645" i="2"/>
  <c r="D1645" i="2"/>
  <c r="E1645" i="2"/>
  <c r="F1645" i="2"/>
  <c r="G1645" i="2"/>
  <c r="H1645" i="2"/>
  <c r="I1645" i="2"/>
  <c r="J1645" i="2"/>
  <c r="K1645" i="2"/>
  <c r="L1645" i="2"/>
  <c r="M1645" i="2"/>
  <c r="N1645" i="2"/>
  <c r="O1645" i="2"/>
  <c r="B1646" i="2"/>
  <c r="C1646" i="2"/>
  <c r="D1646" i="2"/>
  <c r="E1646" i="2"/>
  <c r="F1646" i="2"/>
  <c r="G1646" i="2"/>
  <c r="H1646" i="2"/>
  <c r="I1646" i="2"/>
  <c r="J1646" i="2"/>
  <c r="K1646" i="2"/>
  <c r="L1646" i="2"/>
  <c r="M1646" i="2"/>
  <c r="N1646" i="2"/>
  <c r="O1646" i="2"/>
  <c r="B1647" i="2"/>
  <c r="C1647" i="2"/>
  <c r="D1647" i="2"/>
  <c r="E1647" i="2"/>
  <c r="F1647" i="2"/>
  <c r="G1647" i="2"/>
  <c r="H1647" i="2"/>
  <c r="I1647" i="2"/>
  <c r="J1647" i="2"/>
  <c r="K1647" i="2"/>
  <c r="L1647" i="2"/>
  <c r="M1647" i="2"/>
  <c r="N1647" i="2"/>
  <c r="O1647" i="2"/>
  <c r="B1648" i="2"/>
  <c r="C1648" i="2"/>
  <c r="D1648" i="2"/>
  <c r="E1648" i="2"/>
  <c r="F1648" i="2"/>
  <c r="G1648" i="2"/>
  <c r="H1648" i="2"/>
  <c r="I1648" i="2"/>
  <c r="J1648" i="2"/>
  <c r="K1648" i="2"/>
  <c r="L1648" i="2"/>
  <c r="M1648" i="2"/>
  <c r="N1648" i="2"/>
  <c r="O1648" i="2"/>
  <c r="B1649" i="2"/>
  <c r="C1649" i="2"/>
  <c r="D1649" i="2"/>
  <c r="E1649" i="2"/>
  <c r="F1649" i="2"/>
  <c r="G1649" i="2"/>
  <c r="H1649" i="2"/>
  <c r="I1649" i="2"/>
  <c r="J1649" i="2"/>
  <c r="K1649" i="2"/>
  <c r="L1649" i="2"/>
  <c r="M1649" i="2"/>
  <c r="N1649" i="2"/>
  <c r="O1649" i="2"/>
  <c r="B1650" i="2"/>
  <c r="C1650" i="2"/>
  <c r="D1650" i="2"/>
  <c r="E1650" i="2"/>
  <c r="F1650" i="2"/>
  <c r="G1650" i="2"/>
  <c r="H1650" i="2"/>
  <c r="I1650" i="2"/>
  <c r="J1650" i="2"/>
  <c r="K1650" i="2"/>
  <c r="L1650" i="2"/>
  <c r="M1650" i="2"/>
  <c r="N1650" i="2"/>
  <c r="O1650" i="2"/>
  <c r="B1651" i="2"/>
  <c r="C1651" i="2"/>
  <c r="D1651" i="2"/>
  <c r="E1651" i="2"/>
  <c r="F1651" i="2"/>
  <c r="G1651" i="2"/>
  <c r="H1651" i="2"/>
  <c r="I1651" i="2"/>
  <c r="J1651" i="2"/>
  <c r="K1651" i="2"/>
  <c r="L1651" i="2"/>
  <c r="M1651" i="2"/>
  <c r="N1651" i="2"/>
  <c r="O1651" i="2"/>
  <c r="B1652" i="2"/>
  <c r="C1652" i="2"/>
  <c r="D1652" i="2"/>
  <c r="E1652" i="2"/>
  <c r="F1652" i="2"/>
  <c r="G1652" i="2"/>
  <c r="H1652" i="2"/>
  <c r="I1652" i="2"/>
  <c r="J1652" i="2"/>
  <c r="K1652" i="2"/>
  <c r="L1652" i="2"/>
  <c r="M1652" i="2"/>
  <c r="N1652" i="2"/>
  <c r="O1652" i="2"/>
  <c r="B1653" i="2"/>
  <c r="C1653" i="2"/>
  <c r="D1653" i="2"/>
  <c r="E1653" i="2"/>
  <c r="F1653" i="2"/>
  <c r="G1653" i="2"/>
  <c r="H1653" i="2"/>
  <c r="I1653" i="2"/>
  <c r="J1653" i="2"/>
  <c r="K1653" i="2"/>
  <c r="L1653" i="2"/>
  <c r="M1653" i="2"/>
  <c r="N1653" i="2"/>
  <c r="O1653" i="2"/>
  <c r="B1654" i="2"/>
  <c r="C1654" i="2"/>
  <c r="D1654" i="2"/>
  <c r="E1654" i="2"/>
  <c r="F1654" i="2"/>
  <c r="G1654" i="2"/>
  <c r="H1654" i="2"/>
  <c r="I1654" i="2"/>
  <c r="J1654" i="2"/>
  <c r="K1654" i="2"/>
  <c r="L1654" i="2"/>
  <c r="M1654" i="2"/>
  <c r="N1654" i="2"/>
  <c r="O1654" i="2"/>
  <c r="B1655" i="2"/>
  <c r="C1655" i="2"/>
  <c r="D1655" i="2"/>
  <c r="E1655" i="2"/>
  <c r="F1655" i="2"/>
  <c r="G1655" i="2"/>
  <c r="H1655" i="2"/>
  <c r="I1655" i="2"/>
  <c r="J1655" i="2"/>
  <c r="K1655" i="2"/>
  <c r="L1655" i="2"/>
  <c r="M1655" i="2"/>
  <c r="N1655" i="2"/>
  <c r="O1655" i="2"/>
  <c r="B1656" i="2"/>
  <c r="C1656" i="2"/>
  <c r="D1656" i="2"/>
  <c r="E1656" i="2"/>
  <c r="F1656" i="2"/>
  <c r="G1656" i="2"/>
  <c r="H1656" i="2"/>
  <c r="I1656" i="2"/>
  <c r="J1656" i="2"/>
  <c r="K1656" i="2"/>
  <c r="L1656" i="2"/>
  <c r="M1656" i="2"/>
  <c r="N1656" i="2"/>
  <c r="O1656" i="2"/>
  <c r="B1657" i="2"/>
  <c r="C1657" i="2"/>
  <c r="D1657" i="2"/>
  <c r="E1657" i="2"/>
  <c r="F1657" i="2"/>
  <c r="G1657" i="2"/>
  <c r="H1657" i="2"/>
  <c r="I1657" i="2"/>
  <c r="J1657" i="2"/>
  <c r="K1657" i="2"/>
  <c r="L1657" i="2"/>
  <c r="M1657" i="2"/>
  <c r="N1657" i="2"/>
  <c r="O1657" i="2"/>
  <c r="B1658" i="2"/>
  <c r="C1658" i="2"/>
  <c r="D1658" i="2"/>
  <c r="E1658" i="2"/>
  <c r="F1658" i="2"/>
  <c r="G1658" i="2"/>
  <c r="H1658" i="2"/>
  <c r="I1658" i="2"/>
  <c r="J1658" i="2"/>
  <c r="K1658" i="2"/>
  <c r="L1658" i="2"/>
  <c r="M1658" i="2"/>
  <c r="N1658" i="2"/>
  <c r="O1658" i="2"/>
  <c r="B1659" i="2"/>
  <c r="C1659" i="2"/>
  <c r="D1659" i="2"/>
  <c r="E1659" i="2"/>
  <c r="F1659" i="2"/>
  <c r="G1659" i="2"/>
  <c r="H1659" i="2"/>
  <c r="I1659" i="2"/>
  <c r="J1659" i="2"/>
  <c r="K1659" i="2"/>
  <c r="L1659" i="2"/>
  <c r="M1659" i="2"/>
  <c r="N1659" i="2"/>
  <c r="O1659" i="2"/>
  <c r="B1660" i="2"/>
  <c r="C1660" i="2"/>
  <c r="D1660" i="2"/>
  <c r="E1660" i="2"/>
  <c r="F1660" i="2"/>
  <c r="G1660" i="2"/>
  <c r="H1660" i="2"/>
  <c r="I1660" i="2"/>
  <c r="J1660" i="2"/>
  <c r="K1660" i="2"/>
  <c r="L1660" i="2"/>
  <c r="M1660" i="2"/>
  <c r="N1660" i="2"/>
  <c r="O1660" i="2"/>
  <c r="B1661" i="2"/>
  <c r="C1661" i="2"/>
  <c r="D1661" i="2"/>
  <c r="E1661" i="2"/>
  <c r="F1661" i="2"/>
  <c r="G1661" i="2"/>
  <c r="H1661" i="2"/>
  <c r="I1661" i="2"/>
  <c r="J1661" i="2"/>
  <c r="K1661" i="2"/>
  <c r="L1661" i="2"/>
  <c r="M1661" i="2"/>
  <c r="N1661" i="2"/>
  <c r="O1661" i="2"/>
  <c r="B1662" i="2"/>
  <c r="C1662" i="2"/>
  <c r="D1662" i="2"/>
  <c r="E1662" i="2"/>
  <c r="F1662" i="2"/>
  <c r="G1662" i="2"/>
  <c r="H1662" i="2"/>
  <c r="I1662" i="2"/>
  <c r="J1662" i="2"/>
  <c r="K1662" i="2"/>
  <c r="L1662" i="2"/>
  <c r="M1662" i="2"/>
  <c r="N1662" i="2"/>
  <c r="O1662" i="2"/>
  <c r="B1663" i="2"/>
  <c r="C1663" i="2"/>
  <c r="D1663" i="2"/>
  <c r="E1663" i="2"/>
  <c r="F1663" i="2"/>
  <c r="G1663" i="2"/>
  <c r="H1663" i="2"/>
  <c r="I1663" i="2"/>
  <c r="J1663" i="2"/>
  <c r="K1663" i="2"/>
  <c r="L1663" i="2"/>
  <c r="M1663" i="2"/>
  <c r="N1663" i="2"/>
  <c r="O1663" i="2"/>
  <c r="B1664" i="2"/>
  <c r="C1664" i="2"/>
  <c r="D1664" i="2"/>
  <c r="E1664" i="2"/>
  <c r="F1664" i="2"/>
  <c r="G1664" i="2"/>
  <c r="H1664" i="2"/>
  <c r="I1664" i="2"/>
  <c r="J1664" i="2"/>
  <c r="K1664" i="2"/>
  <c r="L1664" i="2"/>
  <c r="M1664" i="2"/>
  <c r="N1664" i="2"/>
  <c r="O1664" i="2"/>
  <c r="B1665" i="2"/>
  <c r="C1665" i="2"/>
  <c r="D1665" i="2"/>
  <c r="E1665" i="2"/>
  <c r="F1665" i="2"/>
  <c r="G1665" i="2"/>
  <c r="H1665" i="2"/>
  <c r="I1665" i="2"/>
  <c r="J1665" i="2"/>
  <c r="K1665" i="2"/>
  <c r="L1665" i="2"/>
  <c r="M1665" i="2"/>
  <c r="N1665" i="2"/>
  <c r="O1665" i="2"/>
  <c r="B1666" i="2"/>
  <c r="C1666" i="2"/>
  <c r="D1666" i="2"/>
  <c r="E1666" i="2"/>
  <c r="F1666" i="2"/>
  <c r="G1666" i="2"/>
  <c r="H1666" i="2"/>
  <c r="I1666" i="2"/>
  <c r="J1666" i="2"/>
  <c r="K1666" i="2"/>
  <c r="L1666" i="2"/>
  <c r="M1666" i="2"/>
  <c r="N1666" i="2"/>
  <c r="O1666" i="2"/>
  <c r="B1667" i="2"/>
  <c r="C1667" i="2"/>
  <c r="D1667" i="2"/>
  <c r="E1667" i="2"/>
  <c r="F1667" i="2"/>
  <c r="G1667" i="2"/>
  <c r="H1667" i="2"/>
  <c r="I1667" i="2"/>
  <c r="J1667" i="2"/>
  <c r="K1667" i="2"/>
  <c r="L1667" i="2"/>
  <c r="M1667" i="2"/>
  <c r="N1667" i="2"/>
  <c r="O1667" i="2"/>
  <c r="B1668" i="2"/>
  <c r="C1668" i="2"/>
  <c r="D1668" i="2"/>
  <c r="E1668" i="2"/>
  <c r="F1668" i="2"/>
  <c r="G1668" i="2"/>
  <c r="H1668" i="2"/>
  <c r="I1668" i="2"/>
  <c r="J1668" i="2"/>
  <c r="K1668" i="2"/>
  <c r="L1668" i="2"/>
  <c r="M1668" i="2"/>
  <c r="N1668" i="2"/>
  <c r="O1668" i="2"/>
  <c r="B1669" i="2"/>
  <c r="C1669" i="2"/>
  <c r="D1669" i="2"/>
  <c r="E1669" i="2"/>
  <c r="F1669" i="2"/>
  <c r="G1669" i="2"/>
  <c r="H1669" i="2"/>
  <c r="I1669" i="2"/>
  <c r="J1669" i="2"/>
  <c r="K1669" i="2"/>
  <c r="L1669" i="2"/>
  <c r="M1669" i="2"/>
  <c r="N1669" i="2"/>
  <c r="O1669" i="2"/>
  <c r="B1670" i="2"/>
  <c r="C1670" i="2"/>
  <c r="D1670" i="2"/>
  <c r="E1670" i="2"/>
  <c r="F1670" i="2"/>
  <c r="G1670" i="2"/>
  <c r="H1670" i="2"/>
  <c r="I1670" i="2"/>
  <c r="J1670" i="2"/>
  <c r="K1670" i="2"/>
  <c r="L1670" i="2"/>
  <c r="M1670" i="2"/>
  <c r="N1670" i="2"/>
  <c r="O1670" i="2"/>
  <c r="B1671" i="2"/>
  <c r="C1671" i="2"/>
  <c r="D1671" i="2"/>
  <c r="E1671" i="2"/>
  <c r="F1671" i="2"/>
  <c r="G1671" i="2"/>
  <c r="H1671" i="2"/>
  <c r="I1671" i="2"/>
  <c r="J1671" i="2"/>
  <c r="K1671" i="2"/>
  <c r="L1671" i="2"/>
  <c r="M1671" i="2"/>
  <c r="N1671" i="2"/>
  <c r="O1671" i="2"/>
  <c r="B1672" i="2"/>
  <c r="C1672" i="2"/>
  <c r="D1672" i="2"/>
  <c r="E1672" i="2"/>
  <c r="F1672" i="2"/>
  <c r="G1672" i="2"/>
  <c r="H1672" i="2"/>
  <c r="I1672" i="2"/>
  <c r="J1672" i="2"/>
  <c r="K1672" i="2"/>
  <c r="L1672" i="2"/>
  <c r="M1672" i="2"/>
  <c r="N1672" i="2"/>
  <c r="O1672" i="2"/>
  <c r="B1673" i="2"/>
  <c r="C1673" i="2"/>
  <c r="D1673" i="2"/>
  <c r="E1673" i="2"/>
  <c r="F1673" i="2"/>
  <c r="G1673" i="2"/>
  <c r="H1673" i="2"/>
  <c r="I1673" i="2"/>
  <c r="J1673" i="2"/>
  <c r="K1673" i="2"/>
  <c r="L1673" i="2"/>
  <c r="M1673" i="2"/>
  <c r="N1673" i="2"/>
  <c r="O1673" i="2"/>
  <c r="B1674" i="2"/>
  <c r="C1674" i="2"/>
  <c r="D1674" i="2"/>
  <c r="E1674" i="2"/>
  <c r="F1674" i="2"/>
  <c r="G1674" i="2"/>
  <c r="H1674" i="2"/>
  <c r="I1674" i="2"/>
  <c r="J1674" i="2"/>
  <c r="K1674" i="2"/>
  <c r="L1674" i="2"/>
  <c r="M1674" i="2"/>
  <c r="N1674" i="2"/>
  <c r="O1674" i="2"/>
  <c r="B1675" i="2"/>
  <c r="C1675" i="2"/>
  <c r="D1675" i="2"/>
  <c r="E1675" i="2"/>
  <c r="F1675" i="2"/>
  <c r="G1675" i="2"/>
  <c r="H1675" i="2"/>
  <c r="I1675" i="2"/>
  <c r="J1675" i="2"/>
  <c r="K1675" i="2"/>
  <c r="L1675" i="2"/>
  <c r="M1675" i="2"/>
  <c r="N1675" i="2"/>
  <c r="O1675" i="2"/>
  <c r="B1676" i="2"/>
  <c r="C1676" i="2"/>
  <c r="D1676" i="2"/>
  <c r="E1676" i="2"/>
  <c r="F1676" i="2"/>
  <c r="G1676" i="2"/>
  <c r="H1676" i="2"/>
  <c r="I1676" i="2"/>
  <c r="J1676" i="2"/>
  <c r="K1676" i="2"/>
  <c r="L1676" i="2"/>
  <c r="M1676" i="2"/>
  <c r="N1676" i="2"/>
  <c r="O1676" i="2"/>
  <c r="B1677" i="2"/>
  <c r="C1677" i="2"/>
  <c r="D1677" i="2"/>
  <c r="E1677" i="2"/>
  <c r="F1677" i="2"/>
  <c r="G1677" i="2"/>
  <c r="H1677" i="2"/>
  <c r="I1677" i="2"/>
  <c r="J1677" i="2"/>
  <c r="K1677" i="2"/>
  <c r="L1677" i="2"/>
  <c r="M1677" i="2"/>
  <c r="N1677" i="2"/>
  <c r="O1677" i="2"/>
  <c r="B1678" i="2"/>
  <c r="C1678" i="2"/>
  <c r="D1678" i="2"/>
  <c r="E1678" i="2"/>
  <c r="F1678" i="2"/>
  <c r="G1678" i="2"/>
  <c r="H1678" i="2"/>
  <c r="I1678" i="2"/>
  <c r="J1678" i="2"/>
  <c r="K1678" i="2"/>
  <c r="L1678" i="2"/>
  <c r="M1678" i="2"/>
  <c r="N1678" i="2"/>
  <c r="O1678" i="2"/>
  <c r="B1679" i="2"/>
  <c r="C1679" i="2"/>
  <c r="D1679" i="2"/>
  <c r="E1679" i="2"/>
  <c r="F1679" i="2"/>
  <c r="G1679" i="2"/>
  <c r="H1679" i="2"/>
  <c r="I1679" i="2"/>
  <c r="J1679" i="2"/>
  <c r="K1679" i="2"/>
  <c r="L1679" i="2"/>
  <c r="M1679" i="2"/>
  <c r="N1679" i="2"/>
  <c r="O1679" i="2"/>
  <c r="B1680" i="2"/>
  <c r="C1680" i="2"/>
  <c r="D1680" i="2"/>
  <c r="E1680" i="2"/>
  <c r="F1680" i="2"/>
  <c r="G1680" i="2"/>
  <c r="H1680" i="2"/>
  <c r="I1680" i="2"/>
  <c r="J1680" i="2"/>
  <c r="K1680" i="2"/>
  <c r="L1680" i="2"/>
  <c r="M1680" i="2"/>
  <c r="N1680" i="2"/>
  <c r="O1680" i="2"/>
  <c r="B1681" i="2"/>
  <c r="C1681" i="2"/>
  <c r="D1681" i="2"/>
  <c r="E1681" i="2"/>
  <c r="F1681" i="2"/>
  <c r="G1681" i="2"/>
  <c r="H1681" i="2"/>
  <c r="I1681" i="2"/>
  <c r="J1681" i="2"/>
  <c r="K1681" i="2"/>
  <c r="L1681" i="2"/>
  <c r="M1681" i="2"/>
  <c r="N1681" i="2"/>
  <c r="O1681" i="2"/>
  <c r="B1682" i="2"/>
  <c r="C1682" i="2"/>
  <c r="D1682" i="2"/>
  <c r="E1682" i="2"/>
  <c r="F1682" i="2"/>
  <c r="G1682" i="2"/>
  <c r="H1682" i="2"/>
  <c r="I1682" i="2"/>
  <c r="J1682" i="2"/>
  <c r="K1682" i="2"/>
  <c r="L1682" i="2"/>
  <c r="M1682" i="2"/>
  <c r="N1682" i="2"/>
  <c r="O1682" i="2"/>
  <c r="B1683" i="2"/>
  <c r="C1683" i="2"/>
  <c r="D1683" i="2"/>
  <c r="E1683" i="2"/>
  <c r="F1683" i="2"/>
  <c r="G1683" i="2"/>
  <c r="H1683" i="2"/>
  <c r="I1683" i="2"/>
  <c r="J1683" i="2"/>
  <c r="K1683" i="2"/>
  <c r="L1683" i="2"/>
  <c r="M1683" i="2"/>
  <c r="N1683" i="2"/>
  <c r="O1683" i="2"/>
  <c r="B1684" i="2"/>
  <c r="C1684" i="2"/>
  <c r="D1684" i="2"/>
  <c r="E1684" i="2"/>
  <c r="F1684" i="2"/>
  <c r="G1684" i="2"/>
  <c r="H1684" i="2"/>
  <c r="I1684" i="2"/>
  <c r="J1684" i="2"/>
  <c r="K1684" i="2"/>
  <c r="L1684" i="2"/>
  <c r="M1684" i="2"/>
  <c r="N1684" i="2"/>
  <c r="O1684" i="2"/>
  <c r="B1685" i="2"/>
  <c r="C1685" i="2"/>
  <c r="D1685" i="2"/>
  <c r="E1685" i="2"/>
  <c r="F1685" i="2"/>
  <c r="G1685" i="2"/>
  <c r="H1685" i="2"/>
  <c r="I1685" i="2"/>
  <c r="J1685" i="2"/>
  <c r="K1685" i="2"/>
  <c r="L1685" i="2"/>
  <c r="M1685" i="2"/>
  <c r="N1685" i="2"/>
  <c r="O1685" i="2"/>
  <c r="B1686" i="2"/>
  <c r="C1686" i="2"/>
  <c r="D1686" i="2"/>
  <c r="E1686" i="2"/>
  <c r="F1686" i="2"/>
  <c r="G1686" i="2"/>
  <c r="H1686" i="2"/>
  <c r="I1686" i="2"/>
  <c r="J1686" i="2"/>
  <c r="K1686" i="2"/>
  <c r="L1686" i="2"/>
  <c r="M1686" i="2"/>
  <c r="N1686" i="2"/>
  <c r="O1686" i="2"/>
  <c r="B1687" i="2"/>
  <c r="C1687" i="2"/>
  <c r="D1687" i="2"/>
  <c r="E1687" i="2"/>
  <c r="F1687" i="2"/>
  <c r="G1687" i="2"/>
  <c r="H1687" i="2"/>
  <c r="I1687" i="2"/>
  <c r="J1687" i="2"/>
  <c r="K1687" i="2"/>
  <c r="L1687" i="2"/>
  <c r="M1687" i="2"/>
  <c r="N1687" i="2"/>
  <c r="O1687" i="2"/>
  <c r="B1688" i="2"/>
  <c r="C1688" i="2"/>
  <c r="D1688" i="2"/>
  <c r="E1688" i="2"/>
  <c r="F1688" i="2"/>
  <c r="G1688" i="2"/>
  <c r="H1688" i="2"/>
  <c r="I1688" i="2"/>
  <c r="J1688" i="2"/>
  <c r="K1688" i="2"/>
  <c r="L1688" i="2"/>
  <c r="M1688" i="2"/>
  <c r="N1688" i="2"/>
  <c r="O1688" i="2"/>
  <c r="B1689" i="2"/>
  <c r="C1689" i="2"/>
  <c r="D1689" i="2"/>
  <c r="E1689" i="2"/>
  <c r="F1689" i="2"/>
  <c r="G1689" i="2"/>
  <c r="H1689" i="2"/>
  <c r="I1689" i="2"/>
  <c r="J1689" i="2"/>
  <c r="K1689" i="2"/>
  <c r="L1689" i="2"/>
  <c r="M1689" i="2"/>
  <c r="N1689" i="2"/>
  <c r="O1689" i="2"/>
  <c r="B1690" i="2"/>
  <c r="C1690" i="2"/>
  <c r="D1690" i="2"/>
  <c r="E1690" i="2"/>
  <c r="F1690" i="2"/>
  <c r="G1690" i="2"/>
  <c r="H1690" i="2"/>
  <c r="I1690" i="2"/>
  <c r="J1690" i="2"/>
  <c r="K1690" i="2"/>
  <c r="L1690" i="2"/>
  <c r="M1690" i="2"/>
  <c r="N1690" i="2"/>
  <c r="O1690" i="2"/>
  <c r="B1691" i="2"/>
  <c r="C1691" i="2"/>
  <c r="D1691" i="2"/>
  <c r="E1691" i="2"/>
  <c r="F1691" i="2"/>
  <c r="G1691" i="2"/>
  <c r="H1691" i="2"/>
  <c r="I1691" i="2"/>
  <c r="J1691" i="2"/>
  <c r="K1691" i="2"/>
  <c r="L1691" i="2"/>
  <c r="M1691" i="2"/>
  <c r="N1691" i="2"/>
  <c r="O1691" i="2"/>
  <c r="B1692" i="2"/>
  <c r="C1692" i="2"/>
  <c r="D1692" i="2"/>
  <c r="E1692" i="2"/>
  <c r="F1692" i="2"/>
  <c r="G1692" i="2"/>
  <c r="H1692" i="2"/>
  <c r="I1692" i="2"/>
  <c r="J1692" i="2"/>
  <c r="K1692" i="2"/>
  <c r="L1692" i="2"/>
  <c r="M1692" i="2"/>
  <c r="N1692" i="2"/>
  <c r="O1692" i="2"/>
  <c r="B1693" i="2"/>
  <c r="C1693" i="2"/>
  <c r="D1693" i="2"/>
  <c r="E1693" i="2"/>
  <c r="F1693" i="2"/>
  <c r="G1693" i="2"/>
  <c r="H1693" i="2"/>
  <c r="I1693" i="2"/>
  <c r="J1693" i="2"/>
  <c r="K1693" i="2"/>
  <c r="L1693" i="2"/>
  <c r="M1693" i="2"/>
  <c r="N1693" i="2"/>
  <c r="O1693" i="2"/>
  <c r="B1694" i="2"/>
  <c r="C1694" i="2"/>
  <c r="D1694" i="2"/>
  <c r="E1694" i="2"/>
  <c r="F1694" i="2"/>
  <c r="G1694" i="2"/>
  <c r="H1694" i="2"/>
  <c r="I1694" i="2"/>
  <c r="J1694" i="2"/>
  <c r="K1694" i="2"/>
  <c r="L1694" i="2"/>
  <c r="M1694" i="2"/>
  <c r="N1694" i="2"/>
  <c r="O1694" i="2"/>
  <c r="B1695" i="2"/>
  <c r="C1695" i="2"/>
  <c r="D1695" i="2"/>
  <c r="E1695" i="2"/>
  <c r="F1695" i="2"/>
  <c r="G1695" i="2"/>
  <c r="H1695" i="2"/>
  <c r="I1695" i="2"/>
  <c r="J1695" i="2"/>
  <c r="K1695" i="2"/>
  <c r="L1695" i="2"/>
  <c r="M1695" i="2"/>
  <c r="N1695" i="2"/>
  <c r="O1695" i="2"/>
  <c r="B1696" i="2"/>
  <c r="C1696" i="2"/>
  <c r="D1696" i="2"/>
  <c r="E1696" i="2"/>
  <c r="F1696" i="2"/>
  <c r="G1696" i="2"/>
  <c r="H1696" i="2"/>
  <c r="I1696" i="2"/>
  <c r="J1696" i="2"/>
  <c r="K1696" i="2"/>
  <c r="L1696" i="2"/>
  <c r="M1696" i="2"/>
  <c r="N1696" i="2"/>
  <c r="O1696" i="2"/>
  <c r="B1697" i="2"/>
  <c r="C1697" i="2"/>
  <c r="D1697" i="2"/>
  <c r="E1697" i="2"/>
  <c r="F1697" i="2"/>
  <c r="G1697" i="2"/>
  <c r="H1697" i="2"/>
  <c r="I1697" i="2"/>
  <c r="J1697" i="2"/>
  <c r="K1697" i="2"/>
  <c r="L1697" i="2"/>
  <c r="M1697" i="2"/>
  <c r="N1697" i="2"/>
  <c r="O1697" i="2"/>
  <c r="B1698" i="2"/>
  <c r="C1698" i="2"/>
  <c r="D1698" i="2"/>
  <c r="E1698" i="2"/>
  <c r="F1698" i="2"/>
  <c r="G1698" i="2"/>
  <c r="H1698" i="2"/>
  <c r="I1698" i="2"/>
  <c r="J1698" i="2"/>
  <c r="K1698" i="2"/>
  <c r="L1698" i="2"/>
  <c r="M1698" i="2"/>
  <c r="N1698" i="2"/>
  <c r="O1698" i="2"/>
  <c r="B1699" i="2"/>
  <c r="C1699" i="2"/>
  <c r="D1699" i="2"/>
  <c r="E1699" i="2"/>
  <c r="F1699" i="2"/>
  <c r="G1699" i="2"/>
  <c r="H1699" i="2"/>
  <c r="I1699" i="2"/>
  <c r="J1699" i="2"/>
  <c r="K1699" i="2"/>
  <c r="L1699" i="2"/>
  <c r="M1699" i="2"/>
  <c r="N1699" i="2"/>
  <c r="O1699" i="2"/>
  <c r="B1700" i="2"/>
  <c r="C1700" i="2"/>
  <c r="D1700" i="2"/>
  <c r="E1700" i="2"/>
  <c r="F1700" i="2"/>
  <c r="G1700" i="2"/>
  <c r="H1700" i="2"/>
  <c r="I1700" i="2"/>
  <c r="J1700" i="2"/>
  <c r="K1700" i="2"/>
  <c r="L1700" i="2"/>
  <c r="M1700" i="2"/>
  <c r="N1700" i="2"/>
  <c r="O1700" i="2"/>
  <c r="B1701" i="2"/>
  <c r="C1701" i="2"/>
  <c r="D1701" i="2"/>
  <c r="E1701" i="2"/>
  <c r="F1701" i="2"/>
  <c r="G1701" i="2"/>
  <c r="H1701" i="2"/>
  <c r="I1701" i="2"/>
  <c r="J1701" i="2"/>
  <c r="K1701" i="2"/>
  <c r="L1701" i="2"/>
  <c r="M1701" i="2"/>
  <c r="N1701" i="2"/>
  <c r="O1701" i="2"/>
  <c r="B1702" i="2"/>
  <c r="C1702" i="2"/>
  <c r="D1702" i="2"/>
  <c r="E1702" i="2"/>
  <c r="F1702" i="2"/>
  <c r="G1702" i="2"/>
  <c r="H1702" i="2"/>
  <c r="I1702" i="2"/>
  <c r="J1702" i="2"/>
  <c r="K1702" i="2"/>
  <c r="L1702" i="2"/>
  <c r="M1702" i="2"/>
  <c r="N1702" i="2"/>
  <c r="O1702" i="2"/>
  <c r="B1703" i="2"/>
  <c r="C1703" i="2"/>
  <c r="D1703" i="2"/>
  <c r="E1703" i="2"/>
  <c r="F1703" i="2"/>
  <c r="G1703" i="2"/>
  <c r="H1703" i="2"/>
  <c r="I1703" i="2"/>
  <c r="J1703" i="2"/>
  <c r="K1703" i="2"/>
  <c r="L1703" i="2"/>
  <c r="M1703" i="2"/>
  <c r="N1703" i="2"/>
  <c r="O1703" i="2"/>
  <c r="B1704" i="2"/>
  <c r="C1704" i="2"/>
  <c r="D1704" i="2"/>
  <c r="E1704" i="2"/>
  <c r="F1704" i="2"/>
  <c r="G1704" i="2"/>
  <c r="H1704" i="2"/>
  <c r="I1704" i="2"/>
  <c r="J1704" i="2"/>
  <c r="K1704" i="2"/>
  <c r="L1704" i="2"/>
  <c r="M1704" i="2"/>
  <c r="N1704" i="2"/>
  <c r="O1704" i="2"/>
  <c r="B1705" i="2"/>
  <c r="C1705" i="2"/>
  <c r="D1705" i="2"/>
  <c r="E1705" i="2"/>
  <c r="F1705" i="2"/>
  <c r="G1705" i="2"/>
  <c r="H1705" i="2"/>
  <c r="I1705" i="2"/>
  <c r="J1705" i="2"/>
  <c r="K1705" i="2"/>
  <c r="L1705" i="2"/>
  <c r="M1705" i="2"/>
  <c r="N1705" i="2"/>
  <c r="O1705" i="2"/>
  <c r="B1706" i="2"/>
  <c r="C1706" i="2"/>
  <c r="D1706" i="2"/>
  <c r="E1706" i="2"/>
  <c r="F1706" i="2"/>
  <c r="G1706" i="2"/>
  <c r="H1706" i="2"/>
  <c r="I1706" i="2"/>
  <c r="J1706" i="2"/>
  <c r="K1706" i="2"/>
  <c r="L1706" i="2"/>
  <c r="M1706" i="2"/>
  <c r="N1706" i="2"/>
  <c r="O1706" i="2"/>
  <c r="B1707" i="2"/>
  <c r="C1707" i="2"/>
  <c r="D1707" i="2"/>
  <c r="E1707" i="2"/>
  <c r="F1707" i="2"/>
  <c r="G1707" i="2"/>
  <c r="H1707" i="2"/>
  <c r="I1707" i="2"/>
  <c r="J1707" i="2"/>
  <c r="K1707" i="2"/>
  <c r="L1707" i="2"/>
  <c r="M1707" i="2"/>
  <c r="N1707" i="2"/>
  <c r="O1707" i="2"/>
  <c r="B1708" i="2"/>
  <c r="C1708" i="2"/>
  <c r="D1708" i="2"/>
  <c r="E1708" i="2"/>
  <c r="F1708" i="2"/>
  <c r="G1708" i="2"/>
  <c r="H1708" i="2"/>
  <c r="I1708" i="2"/>
  <c r="J1708" i="2"/>
  <c r="K1708" i="2"/>
  <c r="L1708" i="2"/>
  <c r="M1708" i="2"/>
  <c r="N1708" i="2"/>
  <c r="O1708" i="2"/>
  <c r="B1709" i="2"/>
  <c r="C1709" i="2"/>
  <c r="D1709" i="2"/>
  <c r="E1709" i="2"/>
  <c r="F1709" i="2"/>
  <c r="G1709" i="2"/>
  <c r="H1709" i="2"/>
  <c r="I1709" i="2"/>
  <c r="J1709" i="2"/>
  <c r="K1709" i="2"/>
  <c r="L1709" i="2"/>
  <c r="M1709" i="2"/>
  <c r="N1709" i="2"/>
  <c r="O1709" i="2"/>
  <c r="B1710" i="2"/>
  <c r="C1710" i="2"/>
  <c r="D1710" i="2"/>
  <c r="E1710" i="2"/>
  <c r="F1710" i="2"/>
  <c r="G1710" i="2"/>
  <c r="H1710" i="2"/>
  <c r="I1710" i="2"/>
  <c r="J1710" i="2"/>
  <c r="K1710" i="2"/>
  <c r="L1710" i="2"/>
  <c r="M1710" i="2"/>
  <c r="N1710" i="2"/>
  <c r="O1710" i="2"/>
  <c r="B1711" i="2"/>
  <c r="C1711" i="2"/>
  <c r="D1711" i="2"/>
  <c r="E1711" i="2"/>
  <c r="F1711" i="2"/>
  <c r="G1711" i="2"/>
  <c r="H1711" i="2"/>
  <c r="I1711" i="2"/>
  <c r="J1711" i="2"/>
  <c r="K1711" i="2"/>
  <c r="L1711" i="2"/>
  <c r="M1711" i="2"/>
  <c r="N1711" i="2"/>
  <c r="O1711" i="2"/>
  <c r="B1712" i="2"/>
  <c r="C1712" i="2"/>
  <c r="D1712" i="2"/>
  <c r="E1712" i="2"/>
  <c r="F1712" i="2"/>
  <c r="G1712" i="2"/>
  <c r="H1712" i="2"/>
  <c r="I1712" i="2"/>
  <c r="J1712" i="2"/>
  <c r="K1712" i="2"/>
  <c r="L1712" i="2"/>
  <c r="M1712" i="2"/>
  <c r="N1712" i="2"/>
  <c r="O1712" i="2"/>
  <c r="B1713" i="2"/>
  <c r="C1713" i="2"/>
  <c r="D1713" i="2"/>
  <c r="E1713" i="2"/>
  <c r="F1713" i="2"/>
  <c r="G1713" i="2"/>
  <c r="H1713" i="2"/>
  <c r="I1713" i="2"/>
  <c r="J1713" i="2"/>
  <c r="K1713" i="2"/>
  <c r="L1713" i="2"/>
  <c r="M1713" i="2"/>
  <c r="N1713" i="2"/>
  <c r="O1713" i="2"/>
  <c r="B1714" i="2"/>
  <c r="C1714" i="2"/>
  <c r="D1714" i="2"/>
  <c r="E1714" i="2"/>
  <c r="F1714" i="2"/>
  <c r="G1714" i="2"/>
  <c r="H1714" i="2"/>
  <c r="I1714" i="2"/>
  <c r="J1714" i="2"/>
  <c r="K1714" i="2"/>
  <c r="L1714" i="2"/>
  <c r="M1714" i="2"/>
  <c r="N1714" i="2"/>
  <c r="O1714" i="2"/>
  <c r="B1715" i="2"/>
  <c r="C1715" i="2"/>
  <c r="D1715" i="2"/>
  <c r="E1715" i="2"/>
  <c r="F1715" i="2"/>
  <c r="G1715" i="2"/>
  <c r="H1715" i="2"/>
  <c r="I1715" i="2"/>
  <c r="J1715" i="2"/>
  <c r="K1715" i="2"/>
  <c r="L1715" i="2"/>
  <c r="M1715" i="2"/>
  <c r="N1715" i="2"/>
  <c r="O1715" i="2"/>
  <c r="B1716" i="2"/>
  <c r="C1716" i="2"/>
  <c r="D1716" i="2"/>
  <c r="E1716" i="2"/>
  <c r="F1716" i="2"/>
  <c r="G1716" i="2"/>
  <c r="H1716" i="2"/>
  <c r="I1716" i="2"/>
  <c r="J1716" i="2"/>
  <c r="K1716" i="2"/>
  <c r="L1716" i="2"/>
  <c r="M1716" i="2"/>
  <c r="N1716" i="2"/>
  <c r="O1716" i="2"/>
  <c r="B1717" i="2"/>
  <c r="C1717" i="2"/>
  <c r="D1717" i="2"/>
  <c r="E1717" i="2"/>
  <c r="F1717" i="2"/>
  <c r="G1717" i="2"/>
  <c r="H1717" i="2"/>
  <c r="I1717" i="2"/>
  <c r="J1717" i="2"/>
  <c r="K1717" i="2"/>
  <c r="L1717" i="2"/>
  <c r="M1717" i="2"/>
  <c r="N1717" i="2"/>
  <c r="O1717" i="2"/>
  <c r="B1718" i="2"/>
  <c r="C1718" i="2"/>
  <c r="D1718" i="2"/>
  <c r="E1718" i="2"/>
  <c r="F1718" i="2"/>
  <c r="G1718" i="2"/>
  <c r="H1718" i="2"/>
  <c r="I1718" i="2"/>
  <c r="J1718" i="2"/>
  <c r="K1718" i="2"/>
  <c r="L1718" i="2"/>
  <c r="M1718" i="2"/>
  <c r="N1718" i="2"/>
  <c r="O1718" i="2"/>
  <c r="B1719" i="2"/>
  <c r="C1719" i="2"/>
  <c r="D1719" i="2"/>
  <c r="E1719" i="2"/>
  <c r="F1719" i="2"/>
  <c r="G1719" i="2"/>
  <c r="H1719" i="2"/>
  <c r="I1719" i="2"/>
  <c r="J1719" i="2"/>
  <c r="K1719" i="2"/>
  <c r="L1719" i="2"/>
  <c r="M1719" i="2"/>
  <c r="N1719" i="2"/>
  <c r="O1719" i="2"/>
  <c r="B1720" i="2"/>
  <c r="C1720" i="2"/>
  <c r="D1720" i="2"/>
  <c r="E1720" i="2"/>
  <c r="F1720" i="2"/>
  <c r="G1720" i="2"/>
  <c r="H1720" i="2"/>
  <c r="I1720" i="2"/>
  <c r="J1720" i="2"/>
  <c r="K1720" i="2"/>
  <c r="L1720" i="2"/>
  <c r="M1720" i="2"/>
  <c r="N1720" i="2"/>
  <c r="O1720" i="2"/>
  <c r="B1721" i="2"/>
  <c r="C1721" i="2"/>
  <c r="D1721" i="2"/>
  <c r="E1721" i="2"/>
  <c r="F1721" i="2"/>
  <c r="G1721" i="2"/>
  <c r="H1721" i="2"/>
  <c r="I1721" i="2"/>
  <c r="J1721" i="2"/>
  <c r="K1721" i="2"/>
  <c r="L1721" i="2"/>
  <c r="M1721" i="2"/>
  <c r="N1721" i="2"/>
  <c r="O1721" i="2"/>
  <c r="B1722" i="2"/>
  <c r="C1722" i="2"/>
  <c r="D1722" i="2"/>
  <c r="E1722" i="2"/>
  <c r="F1722" i="2"/>
  <c r="G1722" i="2"/>
  <c r="H1722" i="2"/>
  <c r="I1722" i="2"/>
  <c r="J1722" i="2"/>
  <c r="K1722" i="2"/>
  <c r="L1722" i="2"/>
  <c r="M1722" i="2"/>
  <c r="N1722" i="2"/>
  <c r="O1722" i="2"/>
  <c r="B1723" i="2"/>
  <c r="C1723" i="2"/>
  <c r="D1723" i="2"/>
  <c r="E1723" i="2"/>
  <c r="F1723" i="2"/>
  <c r="G1723" i="2"/>
  <c r="H1723" i="2"/>
  <c r="I1723" i="2"/>
  <c r="J1723" i="2"/>
  <c r="K1723" i="2"/>
  <c r="L1723" i="2"/>
  <c r="M1723" i="2"/>
  <c r="N1723" i="2"/>
  <c r="O1723" i="2"/>
  <c r="B1724" i="2"/>
  <c r="C1724" i="2"/>
  <c r="D1724" i="2"/>
  <c r="E1724" i="2"/>
  <c r="F1724" i="2"/>
  <c r="G1724" i="2"/>
  <c r="H1724" i="2"/>
  <c r="I1724" i="2"/>
  <c r="J1724" i="2"/>
  <c r="K1724" i="2"/>
  <c r="L1724" i="2"/>
  <c r="M1724" i="2"/>
  <c r="N1724" i="2"/>
  <c r="O1724" i="2"/>
  <c r="B1725" i="2"/>
  <c r="C1725" i="2"/>
  <c r="D1725" i="2"/>
  <c r="E1725" i="2"/>
  <c r="F1725" i="2"/>
  <c r="G1725" i="2"/>
  <c r="H1725" i="2"/>
  <c r="I1725" i="2"/>
  <c r="J1725" i="2"/>
  <c r="K1725" i="2"/>
  <c r="L1725" i="2"/>
  <c r="M1725" i="2"/>
  <c r="N1725" i="2"/>
  <c r="O1725" i="2"/>
  <c r="B1726" i="2"/>
  <c r="C1726" i="2"/>
  <c r="D1726" i="2"/>
  <c r="E1726" i="2"/>
  <c r="F1726" i="2"/>
  <c r="G1726" i="2"/>
  <c r="H1726" i="2"/>
  <c r="I1726" i="2"/>
  <c r="J1726" i="2"/>
  <c r="K1726" i="2"/>
  <c r="L1726" i="2"/>
  <c r="M1726" i="2"/>
  <c r="N1726" i="2"/>
  <c r="O1726" i="2"/>
  <c r="B1727" i="2"/>
  <c r="C1727" i="2"/>
  <c r="D1727" i="2"/>
  <c r="E1727" i="2"/>
  <c r="F1727" i="2"/>
  <c r="G1727" i="2"/>
  <c r="H1727" i="2"/>
  <c r="I1727" i="2"/>
  <c r="J1727" i="2"/>
  <c r="K1727" i="2"/>
  <c r="L1727" i="2"/>
  <c r="M1727" i="2"/>
  <c r="N1727" i="2"/>
  <c r="O1727" i="2"/>
  <c r="B1728" i="2"/>
  <c r="C1728" i="2"/>
  <c r="D1728" i="2"/>
  <c r="E1728" i="2"/>
  <c r="F1728" i="2"/>
  <c r="G1728" i="2"/>
  <c r="H1728" i="2"/>
  <c r="I1728" i="2"/>
  <c r="J1728" i="2"/>
  <c r="K1728" i="2"/>
  <c r="L1728" i="2"/>
  <c r="M1728" i="2"/>
  <c r="N1728" i="2"/>
  <c r="O1728" i="2"/>
  <c r="B1729" i="2"/>
  <c r="C1729" i="2"/>
  <c r="D1729" i="2"/>
  <c r="E1729" i="2"/>
  <c r="F1729" i="2"/>
  <c r="G1729" i="2"/>
  <c r="H1729" i="2"/>
  <c r="I1729" i="2"/>
  <c r="J1729" i="2"/>
  <c r="K1729" i="2"/>
  <c r="L1729" i="2"/>
  <c r="M1729" i="2"/>
  <c r="N1729" i="2"/>
  <c r="O1729" i="2"/>
  <c r="B1730" i="2"/>
  <c r="C1730" i="2"/>
  <c r="D1730" i="2"/>
  <c r="E1730" i="2"/>
  <c r="F1730" i="2"/>
  <c r="G1730" i="2"/>
  <c r="H1730" i="2"/>
  <c r="I1730" i="2"/>
  <c r="J1730" i="2"/>
  <c r="K1730" i="2"/>
  <c r="L1730" i="2"/>
  <c r="M1730" i="2"/>
  <c r="N1730" i="2"/>
  <c r="O1730" i="2"/>
  <c r="B1731" i="2"/>
  <c r="C1731" i="2"/>
  <c r="D1731" i="2"/>
  <c r="E1731" i="2"/>
  <c r="F1731" i="2"/>
  <c r="G1731" i="2"/>
  <c r="H1731" i="2"/>
  <c r="I1731" i="2"/>
  <c r="J1731" i="2"/>
  <c r="K1731" i="2"/>
  <c r="L1731" i="2"/>
  <c r="M1731" i="2"/>
  <c r="N1731" i="2"/>
  <c r="O1731" i="2"/>
  <c r="B1732" i="2"/>
  <c r="C1732" i="2"/>
  <c r="D1732" i="2"/>
  <c r="E1732" i="2"/>
  <c r="F1732" i="2"/>
  <c r="G1732" i="2"/>
  <c r="H1732" i="2"/>
  <c r="I1732" i="2"/>
  <c r="J1732" i="2"/>
  <c r="K1732" i="2"/>
  <c r="L1732" i="2"/>
  <c r="M1732" i="2"/>
  <c r="N1732" i="2"/>
  <c r="O1732" i="2"/>
  <c r="B1733" i="2"/>
  <c r="C1733" i="2"/>
  <c r="D1733" i="2"/>
  <c r="E1733" i="2"/>
  <c r="F1733" i="2"/>
  <c r="G1733" i="2"/>
  <c r="H1733" i="2"/>
  <c r="I1733" i="2"/>
  <c r="J1733" i="2"/>
  <c r="K1733" i="2"/>
  <c r="L1733" i="2"/>
  <c r="M1733" i="2"/>
  <c r="N1733" i="2"/>
  <c r="O1733" i="2"/>
  <c r="B1734" i="2"/>
  <c r="C1734" i="2"/>
  <c r="D1734" i="2"/>
  <c r="E1734" i="2"/>
  <c r="F1734" i="2"/>
  <c r="G1734" i="2"/>
  <c r="H1734" i="2"/>
  <c r="I1734" i="2"/>
  <c r="J1734" i="2"/>
  <c r="K1734" i="2"/>
  <c r="L1734" i="2"/>
  <c r="M1734" i="2"/>
  <c r="N1734" i="2"/>
  <c r="O1734" i="2"/>
  <c r="B1735" i="2"/>
  <c r="C1735" i="2"/>
  <c r="D1735" i="2"/>
  <c r="E1735" i="2"/>
  <c r="F1735" i="2"/>
  <c r="G1735" i="2"/>
  <c r="H1735" i="2"/>
  <c r="I1735" i="2"/>
  <c r="J1735" i="2"/>
  <c r="K1735" i="2"/>
  <c r="L1735" i="2"/>
  <c r="M1735" i="2"/>
  <c r="N1735" i="2"/>
  <c r="O1735" i="2"/>
  <c r="B1736" i="2"/>
  <c r="C1736" i="2"/>
  <c r="D1736" i="2"/>
  <c r="E1736" i="2"/>
  <c r="F1736" i="2"/>
  <c r="G1736" i="2"/>
  <c r="H1736" i="2"/>
  <c r="I1736" i="2"/>
  <c r="J1736" i="2"/>
  <c r="K1736" i="2"/>
  <c r="L1736" i="2"/>
  <c r="M1736" i="2"/>
  <c r="N1736" i="2"/>
  <c r="O1736" i="2"/>
  <c r="B1737" i="2"/>
  <c r="C1737" i="2"/>
  <c r="D1737" i="2"/>
  <c r="E1737" i="2"/>
  <c r="F1737" i="2"/>
  <c r="G1737" i="2"/>
  <c r="H1737" i="2"/>
  <c r="I1737" i="2"/>
  <c r="J1737" i="2"/>
  <c r="K1737" i="2"/>
  <c r="L1737" i="2"/>
  <c r="M1737" i="2"/>
  <c r="N1737" i="2"/>
  <c r="O1737" i="2"/>
  <c r="B1738" i="2"/>
  <c r="C1738" i="2"/>
  <c r="D1738" i="2"/>
  <c r="E1738" i="2"/>
  <c r="F1738" i="2"/>
  <c r="G1738" i="2"/>
  <c r="H1738" i="2"/>
  <c r="I1738" i="2"/>
  <c r="J1738" i="2"/>
  <c r="K1738" i="2"/>
  <c r="L1738" i="2"/>
  <c r="M1738" i="2"/>
  <c r="N1738" i="2"/>
  <c r="O1738" i="2"/>
  <c r="B1739" i="2"/>
  <c r="C1739" i="2"/>
  <c r="D1739" i="2"/>
  <c r="E1739" i="2"/>
  <c r="F1739" i="2"/>
  <c r="G1739" i="2"/>
  <c r="H1739" i="2"/>
  <c r="I1739" i="2"/>
  <c r="J1739" i="2"/>
  <c r="K1739" i="2"/>
  <c r="L1739" i="2"/>
  <c r="M1739" i="2"/>
  <c r="N1739" i="2"/>
  <c r="O1739" i="2"/>
  <c r="B1740" i="2"/>
  <c r="C1740" i="2"/>
  <c r="D1740" i="2"/>
  <c r="E1740" i="2"/>
  <c r="F1740" i="2"/>
  <c r="G1740" i="2"/>
  <c r="H1740" i="2"/>
  <c r="I1740" i="2"/>
  <c r="J1740" i="2"/>
  <c r="K1740" i="2"/>
  <c r="L1740" i="2"/>
  <c r="M1740" i="2"/>
  <c r="N1740" i="2"/>
  <c r="O1740" i="2"/>
  <c r="B1741" i="2"/>
  <c r="C1741" i="2"/>
  <c r="D1741" i="2"/>
  <c r="E1741" i="2"/>
  <c r="F1741" i="2"/>
  <c r="G1741" i="2"/>
  <c r="H1741" i="2"/>
  <c r="I1741" i="2"/>
  <c r="J1741" i="2"/>
  <c r="K1741" i="2"/>
  <c r="L1741" i="2"/>
  <c r="M1741" i="2"/>
  <c r="N1741" i="2"/>
  <c r="O1741" i="2"/>
  <c r="B1742" i="2"/>
  <c r="C1742" i="2"/>
  <c r="D1742" i="2"/>
  <c r="E1742" i="2"/>
  <c r="F1742" i="2"/>
  <c r="G1742" i="2"/>
  <c r="H1742" i="2"/>
  <c r="I1742" i="2"/>
  <c r="J1742" i="2"/>
  <c r="K1742" i="2"/>
  <c r="L1742" i="2"/>
  <c r="M1742" i="2"/>
  <c r="N1742" i="2"/>
  <c r="O1742" i="2"/>
  <c r="B1743" i="2"/>
  <c r="C1743" i="2"/>
  <c r="D1743" i="2"/>
  <c r="E1743" i="2"/>
  <c r="F1743" i="2"/>
  <c r="G1743" i="2"/>
  <c r="H1743" i="2"/>
  <c r="I1743" i="2"/>
  <c r="J1743" i="2"/>
  <c r="K1743" i="2"/>
  <c r="L1743" i="2"/>
  <c r="M1743" i="2"/>
  <c r="N1743" i="2"/>
  <c r="O1743" i="2"/>
  <c r="B1744" i="2"/>
  <c r="C1744" i="2"/>
  <c r="D1744" i="2"/>
  <c r="E1744" i="2"/>
  <c r="F1744" i="2"/>
  <c r="G1744" i="2"/>
  <c r="H1744" i="2"/>
  <c r="I1744" i="2"/>
  <c r="J1744" i="2"/>
  <c r="K1744" i="2"/>
  <c r="L1744" i="2"/>
  <c r="M1744" i="2"/>
  <c r="N1744" i="2"/>
  <c r="O1744" i="2"/>
  <c r="B1745" i="2"/>
  <c r="C1745" i="2"/>
  <c r="D1745" i="2"/>
  <c r="E1745" i="2"/>
  <c r="F1745" i="2"/>
  <c r="G1745" i="2"/>
  <c r="H1745" i="2"/>
  <c r="I1745" i="2"/>
  <c r="J1745" i="2"/>
  <c r="K1745" i="2"/>
  <c r="L1745" i="2"/>
  <c r="M1745" i="2"/>
  <c r="N1745" i="2"/>
  <c r="O1745" i="2"/>
  <c r="B1746" i="2"/>
  <c r="C1746" i="2"/>
  <c r="D1746" i="2"/>
  <c r="E1746" i="2"/>
  <c r="F1746" i="2"/>
  <c r="G1746" i="2"/>
  <c r="H1746" i="2"/>
  <c r="I1746" i="2"/>
  <c r="J1746" i="2"/>
  <c r="K1746" i="2"/>
  <c r="L1746" i="2"/>
  <c r="M1746" i="2"/>
  <c r="N1746" i="2"/>
  <c r="O1746" i="2"/>
  <c r="B1747" i="2"/>
  <c r="C1747" i="2"/>
  <c r="D1747" i="2"/>
  <c r="E1747" i="2"/>
  <c r="F1747" i="2"/>
  <c r="G1747" i="2"/>
  <c r="H1747" i="2"/>
  <c r="I1747" i="2"/>
  <c r="J1747" i="2"/>
  <c r="K1747" i="2"/>
  <c r="L1747" i="2"/>
  <c r="M1747" i="2"/>
  <c r="N1747" i="2"/>
  <c r="O1747" i="2"/>
  <c r="B1748" i="2"/>
  <c r="C1748" i="2"/>
  <c r="D1748" i="2"/>
  <c r="E1748" i="2"/>
  <c r="F1748" i="2"/>
  <c r="G1748" i="2"/>
  <c r="H1748" i="2"/>
  <c r="I1748" i="2"/>
  <c r="J1748" i="2"/>
  <c r="K1748" i="2"/>
  <c r="L1748" i="2"/>
  <c r="M1748" i="2"/>
  <c r="N1748" i="2"/>
  <c r="O1748" i="2"/>
  <c r="B1749" i="2"/>
  <c r="C1749" i="2"/>
  <c r="D1749" i="2"/>
  <c r="E1749" i="2"/>
  <c r="F1749" i="2"/>
  <c r="G1749" i="2"/>
  <c r="H1749" i="2"/>
  <c r="I1749" i="2"/>
  <c r="J1749" i="2"/>
  <c r="K1749" i="2"/>
  <c r="L1749" i="2"/>
  <c r="M1749" i="2"/>
  <c r="N1749" i="2"/>
  <c r="O1749" i="2"/>
  <c r="B1750" i="2"/>
  <c r="C1750" i="2"/>
  <c r="D1750" i="2"/>
  <c r="E1750" i="2"/>
  <c r="F1750" i="2"/>
  <c r="G1750" i="2"/>
  <c r="H1750" i="2"/>
  <c r="I1750" i="2"/>
  <c r="J1750" i="2"/>
  <c r="K1750" i="2"/>
  <c r="L1750" i="2"/>
  <c r="M1750" i="2"/>
  <c r="N1750" i="2"/>
  <c r="O1750" i="2"/>
  <c r="B1751" i="2"/>
  <c r="C1751" i="2"/>
  <c r="D1751" i="2"/>
  <c r="E1751" i="2"/>
  <c r="F1751" i="2"/>
  <c r="G1751" i="2"/>
  <c r="H1751" i="2"/>
  <c r="I1751" i="2"/>
  <c r="J1751" i="2"/>
  <c r="K1751" i="2"/>
  <c r="L1751" i="2"/>
  <c r="M1751" i="2"/>
  <c r="N1751" i="2"/>
  <c r="O1751" i="2"/>
  <c r="B1752" i="2"/>
  <c r="C1752" i="2"/>
  <c r="D1752" i="2"/>
  <c r="E1752" i="2"/>
  <c r="F1752" i="2"/>
  <c r="G1752" i="2"/>
  <c r="H1752" i="2"/>
  <c r="I1752" i="2"/>
  <c r="J1752" i="2"/>
  <c r="K1752" i="2"/>
  <c r="L1752" i="2"/>
  <c r="M1752" i="2"/>
  <c r="N1752" i="2"/>
  <c r="O1752" i="2"/>
  <c r="B1753" i="2"/>
  <c r="C1753" i="2"/>
  <c r="D1753" i="2"/>
  <c r="E1753" i="2"/>
  <c r="F1753" i="2"/>
  <c r="G1753" i="2"/>
  <c r="H1753" i="2"/>
  <c r="I1753" i="2"/>
  <c r="J1753" i="2"/>
  <c r="K1753" i="2"/>
  <c r="L1753" i="2"/>
  <c r="M1753" i="2"/>
  <c r="N1753" i="2"/>
  <c r="O1753" i="2"/>
  <c r="B1754" i="2"/>
  <c r="C1754" i="2"/>
  <c r="D1754" i="2"/>
  <c r="E1754" i="2"/>
  <c r="F1754" i="2"/>
  <c r="G1754" i="2"/>
  <c r="H1754" i="2"/>
  <c r="I1754" i="2"/>
  <c r="J1754" i="2"/>
  <c r="K1754" i="2"/>
  <c r="L1754" i="2"/>
  <c r="M1754" i="2"/>
  <c r="N1754" i="2"/>
  <c r="O1754" i="2"/>
  <c r="B1755" i="2"/>
  <c r="C1755" i="2"/>
  <c r="D1755" i="2"/>
  <c r="E1755" i="2"/>
  <c r="F1755" i="2"/>
  <c r="G1755" i="2"/>
  <c r="H1755" i="2"/>
  <c r="I1755" i="2"/>
  <c r="J1755" i="2"/>
  <c r="K1755" i="2"/>
  <c r="L1755" i="2"/>
  <c r="M1755" i="2"/>
  <c r="N1755" i="2"/>
  <c r="O1755" i="2"/>
  <c r="B1756" i="2"/>
  <c r="C1756" i="2"/>
  <c r="D1756" i="2"/>
  <c r="E1756" i="2"/>
  <c r="F1756" i="2"/>
  <c r="G1756" i="2"/>
  <c r="H1756" i="2"/>
  <c r="I1756" i="2"/>
  <c r="J1756" i="2"/>
  <c r="K1756" i="2"/>
  <c r="L1756" i="2"/>
  <c r="M1756" i="2"/>
  <c r="N1756" i="2"/>
  <c r="O1756" i="2"/>
  <c r="B1757" i="2"/>
  <c r="C1757" i="2"/>
  <c r="D1757" i="2"/>
  <c r="E1757" i="2"/>
  <c r="F1757" i="2"/>
  <c r="G1757" i="2"/>
  <c r="H1757" i="2"/>
  <c r="I1757" i="2"/>
  <c r="J1757" i="2"/>
  <c r="K1757" i="2"/>
  <c r="L1757" i="2"/>
  <c r="M1757" i="2"/>
  <c r="N1757" i="2"/>
  <c r="O1757" i="2"/>
  <c r="B1758" i="2"/>
  <c r="C1758" i="2"/>
  <c r="D1758" i="2"/>
  <c r="E1758" i="2"/>
  <c r="F1758" i="2"/>
  <c r="G1758" i="2"/>
  <c r="H1758" i="2"/>
  <c r="I1758" i="2"/>
  <c r="J1758" i="2"/>
  <c r="K1758" i="2"/>
  <c r="L1758" i="2"/>
  <c r="M1758" i="2"/>
  <c r="N1758" i="2"/>
  <c r="O1758" i="2"/>
  <c r="B1759" i="2"/>
  <c r="C1759" i="2"/>
  <c r="D1759" i="2"/>
  <c r="E1759" i="2"/>
  <c r="F1759" i="2"/>
  <c r="G1759" i="2"/>
  <c r="H1759" i="2"/>
  <c r="I1759" i="2"/>
  <c r="J1759" i="2"/>
  <c r="K1759" i="2"/>
  <c r="L1759" i="2"/>
  <c r="M1759" i="2"/>
  <c r="N1759" i="2"/>
  <c r="O1759" i="2"/>
  <c r="B1760" i="2"/>
  <c r="C1760" i="2"/>
  <c r="D1760" i="2"/>
  <c r="E1760" i="2"/>
  <c r="F1760" i="2"/>
  <c r="G1760" i="2"/>
  <c r="H1760" i="2"/>
  <c r="I1760" i="2"/>
  <c r="J1760" i="2"/>
  <c r="K1760" i="2"/>
  <c r="L1760" i="2"/>
  <c r="M1760" i="2"/>
  <c r="N1760" i="2"/>
  <c r="O1760" i="2"/>
  <c r="B1761" i="2"/>
  <c r="C1761" i="2"/>
  <c r="D1761" i="2"/>
  <c r="E1761" i="2"/>
  <c r="F1761" i="2"/>
  <c r="G1761" i="2"/>
  <c r="H1761" i="2"/>
  <c r="I1761" i="2"/>
  <c r="J1761" i="2"/>
  <c r="K1761" i="2"/>
  <c r="L1761" i="2"/>
  <c r="M1761" i="2"/>
  <c r="N1761" i="2"/>
  <c r="O1761" i="2"/>
  <c r="B1762" i="2"/>
  <c r="C1762" i="2"/>
  <c r="D1762" i="2"/>
  <c r="E1762" i="2"/>
  <c r="F1762" i="2"/>
  <c r="G1762" i="2"/>
  <c r="H1762" i="2"/>
  <c r="I1762" i="2"/>
  <c r="J1762" i="2"/>
  <c r="K1762" i="2"/>
  <c r="L1762" i="2"/>
  <c r="M1762" i="2"/>
  <c r="N1762" i="2"/>
  <c r="O1762" i="2"/>
  <c r="B1763" i="2"/>
  <c r="C1763" i="2"/>
  <c r="D1763" i="2"/>
  <c r="E1763" i="2"/>
  <c r="F1763" i="2"/>
  <c r="G1763" i="2"/>
  <c r="H1763" i="2"/>
  <c r="I1763" i="2"/>
  <c r="J1763" i="2"/>
  <c r="K1763" i="2"/>
  <c r="L1763" i="2"/>
  <c r="M1763" i="2"/>
  <c r="N1763" i="2"/>
  <c r="O1763" i="2"/>
  <c r="B1764" i="2"/>
  <c r="C1764" i="2"/>
  <c r="D1764" i="2"/>
  <c r="E1764" i="2"/>
  <c r="F1764" i="2"/>
  <c r="G1764" i="2"/>
  <c r="H1764" i="2"/>
  <c r="I1764" i="2"/>
  <c r="J1764" i="2"/>
  <c r="K1764" i="2"/>
  <c r="L1764" i="2"/>
  <c r="M1764" i="2"/>
  <c r="N1764" i="2"/>
  <c r="O1764" i="2"/>
  <c r="B1765" i="2"/>
  <c r="C1765" i="2"/>
  <c r="D1765" i="2"/>
  <c r="E1765" i="2"/>
  <c r="F1765" i="2"/>
  <c r="G1765" i="2"/>
  <c r="H1765" i="2"/>
  <c r="I1765" i="2"/>
  <c r="J1765" i="2"/>
  <c r="K1765" i="2"/>
  <c r="L1765" i="2"/>
  <c r="M1765" i="2"/>
  <c r="N1765" i="2"/>
  <c r="O1765" i="2"/>
  <c r="B1766" i="2"/>
  <c r="C1766" i="2"/>
  <c r="D1766" i="2"/>
  <c r="E1766" i="2"/>
  <c r="F1766" i="2"/>
  <c r="G1766" i="2"/>
  <c r="H1766" i="2"/>
  <c r="I1766" i="2"/>
  <c r="J1766" i="2"/>
  <c r="K1766" i="2"/>
  <c r="L1766" i="2"/>
  <c r="M1766" i="2"/>
  <c r="N1766" i="2"/>
  <c r="O1766" i="2"/>
  <c r="B1767" i="2"/>
  <c r="C1767" i="2"/>
  <c r="D1767" i="2"/>
  <c r="E1767" i="2"/>
  <c r="F1767" i="2"/>
  <c r="G1767" i="2"/>
  <c r="H1767" i="2"/>
  <c r="I1767" i="2"/>
  <c r="J1767" i="2"/>
  <c r="K1767" i="2"/>
  <c r="L1767" i="2"/>
  <c r="M1767" i="2"/>
  <c r="N1767" i="2"/>
  <c r="O1767" i="2"/>
  <c r="B1768" i="2"/>
  <c r="C1768" i="2"/>
  <c r="D1768" i="2"/>
  <c r="E1768" i="2"/>
  <c r="F1768" i="2"/>
  <c r="G1768" i="2"/>
  <c r="H1768" i="2"/>
  <c r="I1768" i="2"/>
  <c r="J1768" i="2"/>
  <c r="K1768" i="2"/>
  <c r="L1768" i="2"/>
  <c r="M1768" i="2"/>
  <c r="N1768" i="2"/>
  <c r="O1768" i="2"/>
  <c r="B1769" i="2"/>
  <c r="C1769" i="2"/>
  <c r="D1769" i="2"/>
  <c r="E1769" i="2"/>
  <c r="F1769" i="2"/>
  <c r="G1769" i="2"/>
  <c r="H1769" i="2"/>
  <c r="I1769" i="2"/>
  <c r="J1769" i="2"/>
  <c r="K1769" i="2"/>
  <c r="L1769" i="2"/>
  <c r="M1769" i="2"/>
  <c r="N1769" i="2"/>
  <c r="O1769" i="2"/>
  <c r="B1770" i="2"/>
  <c r="C1770" i="2"/>
  <c r="D1770" i="2"/>
  <c r="E1770" i="2"/>
  <c r="F1770" i="2"/>
  <c r="G1770" i="2"/>
  <c r="H1770" i="2"/>
  <c r="I1770" i="2"/>
  <c r="J1770" i="2"/>
  <c r="K1770" i="2"/>
  <c r="L1770" i="2"/>
  <c r="M1770" i="2"/>
  <c r="N1770" i="2"/>
  <c r="O1770" i="2"/>
  <c r="B1771" i="2"/>
  <c r="C1771" i="2"/>
  <c r="D1771" i="2"/>
  <c r="E1771" i="2"/>
  <c r="F1771" i="2"/>
  <c r="G1771" i="2"/>
  <c r="H1771" i="2"/>
  <c r="I1771" i="2"/>
  <c r="J1771" i="2"/>
  <c r="K1771" i="2"/>
  <c r="L1771" i="2"/>
  <c r="M1771" i="2"/>
  <c r="N1771" i="2"/>
  <c r="O1771" i="2"/>
  <c r="B1772" i="2"/>
  <c r="C1772" i="2"/>
  <c r="D1772" i="2"/>
  <c r="E1772" i="2"/>
  <c r="F1772" i="2"/>
  <c r="G1772" i="2"/>
  <c r="H1772" i="2"/>
  <c r="I1772" i="2"/>
  <c r="J1772" i="2"/>
  <c r="K1772" i="2"/>
  <c r="L1772" i="2"/>
  <c r="M1772" i="2"/>
  <c r="N1772" i="2"/>
  <c r="O1772" i="2"/>
  <c r="B1773" i="2"/>
  <c r="C1773" i="2"/>
  <c r="D1773" i="2"/>
  <c r="E1773" i="2"/>
  <c r="F1773" i="2"/>
  <c r="G1773" i="2"/>
  <c r="H1773" i="2"/>
  <c r="I1773" i="2"/>
  <c r="J1773" i="2"/>
  <c r="K1773" i="2"/>
  <c r="L1773" i="2"/>
  <c r="M1773" i="2"/>
  <c r="N1773" i="2"/>
  <c r="O1773" i="2"/>
  <c r="B1774" i="2"/>
  <c r="C1774" i="2"/>
  <c r="D1774" i="2"/>
  <c r="E1774" i="2"/>
  <c r="F1774" i="2"/>
  <c r="G1774" i="2"/>
  <c r="H1774" i="2"/>
  <c r="I1774" i="2"/>
  <c r="J1774" i="2"/>
  <c r="K1774" i="2"/>
  <c r="L1774" i="2"/>
  <c r="M1774" i="2"/>
  <c r="N1774" i="2"/>
  <c r="O1774" i="2"/>
  <c r="B1775" i="2"/>
  <c r="C1775" i="2"/>
  <c r="D1775" i="2"/>
  <c r="E1775" i="2"/>
  <c r="F1775" i="2"/>
  <c r="G1775" i="2"/>
  <c r="H1775" i="2"/>
  <c r="I1775" i="2"/>
  <c r="J1775" i="2"/>
  <c r="K1775" i="2"/>
  <c r="L1775" i="2"/>
  <c r="M1775" i="2"/>
  <c r="N1775" i="2"/>
  <c r="O1775" i="2"/>
  <c r="B1776" i="2"/>
  <c r="C1776" i="2"/>
  <c r="D1776" i="2"/>
  <c r="E1776" i="2"/>
  <c r="F1776" i="2"/>
  <c r="G1776" i="2"/>
  <c r="H1776" i="2"/>
  <c r="I1776" i="2"/>
  <c r="J1776" i="2"/>
  <c r="K1776" i="2"/>
  <c r="L1776" i="2"/>
  <c r="M1776" i="2"/>
  <c r="N1776" i="2"/>
  <c r="O1776" i="2"/>
  <c r="B1777" i="2"/>
  <c r="C1777" i="2"/>
  <c r="D1777" i="2"/>
  <c r="E1777" i="2"/>
  <c r="F1777" i="2"/>
  <c r="G1777" i="2"/>
  <c r="H1777" i="2"/>
  <c r="I1777" i="2"/>
  <c r="J1777" i="2"/>
  <c r="K1777" i="2"/>
  <c r="L1777" i="2"/>
  <c r="M1777" i="2"/>
  <c r="N1777" i="2"/>
  <c r="O1777" i="2"/>
  <c r="B1778" i="2"/>
  <c r="C1778" i="2"/>
  <c r="D1778" i="2"/>
  <c r="E1778" i="2"/>
  <c r="F1778" i="2"/>
  <c r="G1778" i="2"/>
  <c r="H1778" i="2"/>
  <c r="I1778" i="2"/>
  <c r="J1778" i="2"/>
  <c r="K1778" i="2"/>
  <c r="L1778" i="2"/>
  <c r="M1778" i="2"/>
  <c r="N1778" i="2"/>
  <c r="O1778" i="2"/>
  <c r="B1779" i="2"/>
  <c r="C1779" i="2"/>
  <c r="D1779" i="2"/>
  <c r="E1779" i="2"/>
  <c r="F1779" i="2"/>
  <c r="G1779" i="2"/>
  <c r="H1779" i="2"/>
  <c r="I1779" i="2"/>
  <c r="J1779" i="2"/>
  <c r="K1779" i="2"/>
  <c r="L1779" i="2"/>
  <c r="M1779" i="2"/>
  <c r="N1779" i="2"/>
  <c r="O1779" i="2"/>
  <c r="B1780" i="2"/>
  <c r="C1780" i="2"/>
  <c r="D1780" i="2"/>
  <c r="E1780" i="2"/>
  <c r="F1780" i="2"/>
  <c r="G1780" i="2"/>
  <c r="H1780" i="2"/>
  <c r="I1780" i="2"/>
  <c r="J1780" i="2"/>
  <c r="K1780" i="2"/>
  <c r="L1780" i="2"/>
  <c r="M1780" i="2"/>
  <c r="N1780" i="2"/>
  <c r="O1780" i="2"/>
  <c r="B1781" i="2"/>
  <c r="C1781" i="2"/>
  <c r="D1781" i="2"/>
  <c r="E1781" i="2"/>
  <c r="F1781" i="2"/>
  <c r="G1781" i="2"/>
  <c r="H1781" i="2"/>
  <c r="I1781" i="2"/>
  <c r="J1781" i="2"/>
  <c r="K1781" i="2"/>
  <c r="L1781" i="2"/>
  <c r="M1781" i="2"/>
  <c r="N1781" i="2"/>
  <c r="O1781" i="2"/>
  <c r="B1782" i="2"/>
  <c r="C1782" i="2"/>
  <c r="D1782" i="2"/>
  <c r="E1782" i="2"/>
  <c r="F1782" i="2"/>
  <c r="G1782" i="2"/>
  <c r="H1782" i="2"/>
  <c r="I1782" i="2"/>
  <c r="J1782" i="2"/>
  <c r="K1782" i="2"/>
  <c r="L1782" i="2"/>
  <c r="M1782" i="2"/>
  <c r="N1782" i="2"/>
  <c r="O1782" i="2"/>
  <c r="B1783" i="2"/>
  <c r="C1783" i="2"/>
  <c r="D1783" i="2"/>
  <c r="E1783" i="2"/>
  <c r="F1783" i="2"/>
  <c r="G1783" i="2"/>
  <c r="H1783" i="2"/>
  <c r="I1783" i="2"/>
  <c r="J1783" i="2"/>
  <c r="K1783" i="2"/>
  <c r="L1783" i="2"/>
  <c r="M1783" i="2"/>
  <c r="N1783" i="2"/>
  <c r="O1783" i="2"/>
  <c r="B1784" i="2"/>
  <c r="C1784" i="2"/>
  <c r="D1784" i="2"/>
  <c r="E1784" i="2"/>
  <c r="F1784" i="2"/>
  <c r="G1784" i="2"/>
  <c r="H1784" i="2"/>
  <c r="I1784" i="2"/>
  <c r="J1784" i="2"/>
  <c r="K1784" i="2"/>
  <c r="L1784" i="2"/>
  <c r="M1784" i="2"/>
  <c r="N1784" i="2"/>
  <c r="O1784" i="2"/>
  <c r="B1785" i="2"/>
  <c r="C1785" i="2"/>
  <c r="D1785" i="2"/>
  <c r="E1785" i="2"/>
  <c r="F1785" i="2"/>
  <c r="G1785" i="2"/>
  <c r="H1785" i="2"/>
  <c r="I1785" i="2"/>
  <c r="J1785" i="2"/>
  <c r="K1785" i="2"/>
  <c r="L1785" i="2"/>
  <c r="M1785" i="2"/>
  <c r="N1785" i="2"/>
  <c r="O1785" i="2"/>
  <c r="B1786" i="2"/>
  <c r="C1786" i="2"/>
  <c r="D1786" i="2"/>
  <c r="E1786" i="2"/>
  <c r="F1786" i="2"/>
  <c r="G1786" i="2"/>
  <c r="H1786" i="2"/>
  <c r="I1786" i="2"/>
  <c r="J1786" i="2"/>
  <c r="K1786" i="2"/>
  <c r="L1786" i="2"/>
  <c r="M1786" i="2"/>
  <c r="N1786" i="2"/>
  <c r="O1786" i="2"/>
  <c r="B1787" i="2"/>
  <c r="C1787" i="2"/>
  <c r="D1787" i="2"/>
  <c r="E1787" i="2"/>
  <c r="F1787" i="2"/>
  <c r="G1787" i="2"/>
  <c r="H1787" i="2"/>
  <c r="I1787" i="2"/>
  <c r="J1787" i="2"/>
  <c r="K1787" i="2"/>
  <c r="L1787" i="2"/>
  <c r="M1787" i="2"/>
  <c r="N1787" i="2"/>
  <c r="O1787" i="2"/>
  <c r="B1788" i="2"/>
  <c r="C1788" i="2"/>
  <c r="D1788" i="2"/>
  <c r="E1788" i="2"/>
  <c r="F1788" i="2"/>
  <c r="G1788" i="2"/>
  <c r="H1788" i="2"/>
  <c r="I1788" i="2"/>
  <c r="J1788" i="2"/>
  <c r="K1788" i="2"/>
  <c r="L1788" i="2"/>
  <c r="M1788" i="2"/>
  <c r="N1788" i="2"/>
  <c r="O1788" i="2"/>
  <c r="B1789" i="2"/>
  <c r="C1789" i="2"/>
  <c r="D1789" i="2"/>
  <c r="E1789" i="2"/>
  <c r="F1789" i="2"/>
  <c r="G1789" i="2"/>
  <c r="H1789" i="2"/>
  <c r="I1789" i="2"/>
  <c r="J1789" i="2"/>
  <c r="K1789" i="2"/>
  <c r="L1789" i="2"/>
  <c r="M1789" i="2"/>
  <c r="N1789" i="2"/>
  <c r="O1789" i="2"/>
  <c r="B1790" i="2"/>
  <c r="C1790" i="2"/>
  <c r="D1790" i="2"/>
  <c r="E1790" i="2"/>
  <c r="F1790" i="2"/>
  <c r="G1790" i="2"/>
  <c r="H1790" i="2"/>
  <c r="I1790" i="2"/>
  <c r="J1790" i="2"/>
  <c r="K1790" i="2"/>
  <c r="L1790" i="2"/>
  <c r="M1790" i="2"/>
  <c r="N1790" i="2"/>
  <c r="O1790" i="2"/>
  <c r="B1791" i="2"/>
  <c r="C1791" i="2"/>
  <c r="D1791" i="2"/>
  <c r="E1791" i="2"/>
  <c r="F1791" i="2"/>
  <c r="G1791" i="2"/>
  <c r="H1791" i="2"/>
  <c r="I1791" i="2"/>
  <c r="J1791" i="2"/>
  <c r="K1791" i="2"/>
  <c r="L1791" i="2"/>
  <c r="M1791" i="2"/>
  <c r="N1791" i="2"/>
  <c r="O1791" i="2"/>
  <c r="B1792" i="2"/>
  <c r="C1792" i="2"/>
  <c r="D1792" i="2"/>
  <c r="E1792" i="2"/>
  <c r="F1792" i="2"/>
  <c r="G1792" i="2"/>
  <c r="H1792" i="2"/>
  <c r="I1792" i="2"/>
  <c r="J1792" i="2"/>
  <c r="K1792" i="2"/>
  <c r="L1792" i="2"/>
  <c r="M1792" i="2"/>
  <c r="N1792" i="2"/>
  <c r="O1792" i="2"/>
  <c r="B1793" i="2"/>
  <c r="C1793" i="2"/>
  <c r="D1793" i="2"/>
  <c r="E1793" i="2"/>
  <c r="F1793" i="2"/>
  <c r="G1793" i="2"/>
  <c r="H1793" i="2"/>
  <c r="I1793" i="2"/>
  <c r="J1793" i="2"/>
  <c r="K1793" i="2"/>
  <c r="L1793" i="2"/>
  <c r="M1793" i="2"/>
  <c r="N1793" i="2"/>
  <c r="O1793" i="2"/>
  <c r="B1794" i="2"/>
  <c r="C1794" i="2"/>
  <c r="D1794" i="2"/>
  <c r="E1794" i="2"/>
  <c r="F1794" i="2"/>
  <c r="G1794" i="2"/>
  <c r="H1794" i="2"/>
  <c r="I1794" i="2"/>
  <c r="J1794" i="2"/>
  <c r="K1794" i="2"/>
  <c r="L1794" i="2"/>
  <c r="M1794" i="2"/>
  <c r="N1794" i="2"/>
  <c r="O1794" i="2"/>
  <c r="B1795" i="2"/>
  <c r="C1795" i="2"/>
  <c r="D1795" i="2"/>
  <c r="E1795" i="2"/>
  <c r="F1795" i="2"/>
  <c r="G1795" i="2"/>
  <c r="H1795" i="2"/>
  <c r="I1795" i="2"/>
  <c r="J1795" i="2"/>
  <c r="K1795" i="2"/>
  <c r="L1795" i="2"/>
  <c r="M1795" i="2"/>
  <c r="N1795" i="2"/>
  <c r="O1795" i="2"/>
  <c r="B1796" i="2"/>
  <c r="C1796" i="2"/>
  <c r="D1796" i="2"/>
  <c r="E1796" i="2"/>
  <c r="F1796" i="2"/>
  <c r="G1796" i="2"/>
  <c r="H1796" i="2"/>
  <c r="I1796" i="2"/>
  <c r="J1796" i="2"/>
  <c r="K1796" i="2"/>
  <c r="L1796" i="2"/>
  <c r="M1796" i="2"/>
  <c r="N1796" i="2"/>
  <c r="O1796" i="2"/>
  <c r="B1797" i="2"/>
  <c r="C1797" i="2"/>
  <c r="D1797" i="2"/>
  <c r="E1797" i="2"/>
  <c r="F1797" i="2"/>
  <c r="G1797" i="2"/>
  <c r="H1797" i="2"/>
  <c r="I1797" i="2"/>
  <c r="J1797" i="2"/>
  <c r="K1797" i="2"/>
  <c r="L1797" i="2"/>
  <c r="M1797" i="2"/>
  <c r="N1797" i="2"/>
  <c r="O1797" i="2"/>
  <c r="B1798" i="2"/>
  <c r="C1798" i="2"/>
  <c r="D1798" i="2"/>
  <c r="E1798" i="2"/>
  <c r="F1798" i="2"/>
  <c r="G1798" i="2"/>
  <c r="H1798" i="2"/>
  <c r="I1798" i="2"/>
  <c r="J1798" i="2"/>
  <c r="K1798" i="2"/>
  <c r="L1798" i="2"/>
  <c r="M1798" i="2"/>
  <c r="N1798" i="2"/>
  <c r="O1798" i="2"/>
  <c r="B1799" i="2"/>
  <c r="C1799" i="2"/>
  <c r="D1799" i="2"/>
  <c r="E1799" i="2"/>
  <c r="F1799" i="2"/>
  <c r="G1799" i="2"/>
  <c r="H1799" i="2"/>
  <c r="I1799" i="2"/>
  <c r="J1799" i="2"/>
  <c r="K1799" i="2"/>
  <c r="L1799" i="2"/>
  <c r="M1799" i="2"/>
  <c r="N1799" i="2"/>
  <c r="O1799" i="2"/>
  <c r="B1800" i="2"/>
  <c r="C1800" i="2"/>
  <c r="D1800" i="2"/>
  <c r="E1800" i="2"/>
  <c r="F1800" i="2"/>
  <c r="G1800" i="2"/>
  <c r="H1800" i="2"/>
  <c r="I1800" i="2"/>
  <c r="J1800" i="2"/>
  <c r="K1800" i="2"/>
  <c r="L1800" i="2"/>
  <c r="M1800" i="2"/>
  <c r="N1800" i="2"/>
  <c r="O1800" i="2"/>
  <c r="B1801" i="2"/>
  <c r="C1801" i="2"/>
  <c r="D1801" i="2"/>
  <c r="E1801" i="2"/>
  <c r="F1801" i="2"/>
  <c r="G1801" i="2"/>
  <c r="H1801" i="2"/>
  <c r="I1801" i="2"/>
  <c r="J1801" i="2"/>
  <c r="K1801" i="2"/>
  <c r="L1801" i="2"/>
  <c r="M1801" i="2"/>
  <c r="N1801" i="2"/>
  <c r="O1801" i="2"/>
  <c r="B1802" i="2"/>
  <c r="C1802" i="2"/>
  <c r="D1802" i="2"/>
  <c r="E1802" i="2"/>
  <c r="F1802" i="2"/>
  <c r="G1802" i="2"/>
  <c r="H1802" i="2"/>
  <c r="I1802" i="2"/>
  <c r="J1802" i="2"/>
  <c r="K1802" i="2"/>
  <c r="L1802" i="2"/>
  <c r="M1802" i="2"/>
  <c r="N1802" i="2"/>
  <c r="O1802" i="2"/>
  <c r="B1803" i="2"/>
  <c r="C1803" i="2"/>
  <c r="D1803" i="2"/>
  <c r="E1803" i="2"/>
  <c r="F1803" i="2"/>
  <c r="G1803" i="2"/>
  <c r="H1803" i="2"/>
  <c r="I1803" i="2"/>
  <c r="J1803" i="2"/>
  <c r="K1803" i="2"/>
  <c r="L1803" i="2"/>
  <c r="M1803" i="2"/>
  <c r="N1803" i="2"/>
  <c r="O1803" i="2"/>
  <c r="B1804" i="2"/>
  <c r="C1804" i="2"/>
  <c r="D1804" i="2"/>
  <c r="E1804" i="2"/>
  <c r="F1804" i="2"/>
  <c r="G1804" i="2"/>
  <c r="H1804" i="2"/>
  <c r="I1804" i="2"/>
  <c r="J1804" i="2"/>
  <c r="K1804" i="2"/>
  <c r="L1804" i="2"/>
  <c r="M1804" i="2"/>
  <c r="N1804" i="2"/>
  <c r="O1804" i="2"/>
  <c r="B1805" i="2"/>
  <c r="C1805" i="2"/>
  <c r="D1805" i="2"/>
  <c r="E1805" i="2"/>
  <c r="F1805" i="2"/>
  <c r="G1805" i="2"/>
  <c r="H1805" i="2"/>
  <c r="I1805" i="2"/>
  <c r="J1805" i="2"/>
  <c r="K1805" i="2"/>
  <c r="L1805" i="2"/>
  <c r="M1805" i="2"/>
  <c r="N1805" i="2"/>
  <c r="O1805" i="2"/>
  <c r="B1806" i="2"/>
  <c r="C1806" i="2"/>
  <c r="D1806" i="2"/>
  <c r="E1806" i="2"/>
  <c r="F1806" i="2"/>
  <c r="G1806" i="2"/>
  <c r="H1806" i="2"/>
  <c r="I1806" i="2"/>
  <c r="J1806" i="2"/>
  <c r="K1806" i="2"/>
  <c r="L1806" i="2"/>
  <c r="M1806" i="2"/>
  <c r="N1806" i="2"/>
  <c r="O1806" i="2"/>
  <c r="B1807" i="2"/>
  <c r="C1807" i="2"/>
  <c r="D1807" i="2"/>
  <c r="E1807" i="2"/>
  <c r="F1807" i="2"/>
  <c r="G1807" i="2"/>
  <c r="H1807" i="2"/>
  <c r="I1807" i="2"/>
  <c r="J1807" i="2"/>
  <c r="K1807" i="2"/>
  <c r="L1807" i="2"/>
  <c r="M1807" i="2"/>
  <c r="N1807" i="2"/>
  <c r="O1807" i="2"/>
  <c r="B1808" i="2"/>
  <c r="C1808" i="2"/>
  <c r="D1808" i="2"/>
  <c r="E1808" i="2"/>
  <c r="F1808" i="2"/>
  <c r="G1808" i="2"/>
  <c r="H1808" i="2"/>
  <c r="I1808" i="2"/>
  <c r="J1808" i="2"/>
  <c r="K1808" i="2"/>
  <c r="L1808" i="2"/>
  <c r="M1808" i="2"/>
  <c r="N1808" i="2"/>
  <c r="O1808" i="2"/>
  <c r="B1809" i="2"/>
  <c r="C1809" i="2"/>
  <c r="D1809" i="2"/>
  <c r="E1809" i="2"/>
  <c r="F1809" i="2"/>
  <c r="G1809" i="2"/>
  <c r="H1809" i="2"/>
  <c r="I1809" i="2"/>
  <c r="J1809" i="2"/>
  <c r="K1809" i="2"/>
  <c r="L1809" i="2"/>
  <c r="M1809" i="2"/>
  <c r="N1809" i="2"/>
  <c r="O1809" i="2"/>
  <c r="B1810" i="2"/>
  <c r="C1810" i="2"/>
  <c r="D1810" i="2"/>
  <c r="E1810" i="2"/>
  <c r="F1810" i="2"/>
  <c r="G1810" i="2"/>
  <c r="H1810" i="2"/>
  <c r="I1810" i="2"/>
  <c r="J1810" i="2"/>
  <c r="K1810" i="2"/>
  <c r="L1810" i="2"/>
  <c r="M1810" i="2"/>
  <c r="N1810" i="2"/>
  <c r="O1810" i="2"/>
  <c r="B1811" i="2"/>
  <c r="C1811" i="2"/>
  <c r="D1811" i="2"/>
  <c r="E1811" i="2"/>
  <c r="F1811" i="2"/>
  <c r="G1811" i="2"/>
  <c r="H1811" i="2"/>
  <c r="I1811" i="2"/>
  <c r="J1811" i="2"/>
  <c r="K1811" i="2"/>
  <c r="L1811" i="2"/>
  <c r="M1811" i="2"/>
  <c r="N1811" i="2"/>
  <c r="O1811" i="2"/>
  <c r="B1812" i="2"/>
  <c r="C1812" i="2"/>
  <c r="D1812" i="2"/>
  <c r="E1812" i="2"/>
  <c r="F1812" i="2"/>
  <c r="G1812" i="2"/>
  <c r="H1812" i="2"/>
  <c r="I1812" i="2"/>
  <c r="J1812" i="2"/>
  <c r="K1812" i="2"/>
  <c r="L1812" i="2"/>
  <c r="M1812" i="2"/>
  <c r="N1812" i="2"/>
  <c r="O1812" i="2"/>
  <c r="B1813" i="2"/>
  <c r="C1813" i="2"/>
  <c r="D1813" i="2"/>
  <c r="E1813" i="2"/>
  <c r="F1813" i="2"/>
  <c r="G1813" i="2"/>
  <c r="H1813" i="2"/>
  <c r="I1813" i="2"/>
  <c r="J1813" i="2"/>
  <c r="K1813" i="2"/>
  <c r="L1813" i="2"/>
  <c r="M1813" i="2"/>
  <c r="N1813" i="2"/>
  <c r="O1813" i="2"/>
  <c r="B1814" i="2"/>
  <c r="C1814" i="2"/>
  <c r="D1814" i="2"/>
  <c r="E1814" i="2"/>
  <c r="F1814" i="2"/>
  <c r="G1814" i="2"/>
  <c r="H1814" i="2"/>
  <c r="I1814" i="2"/>
  <c r="J1814" i="2"/>
  <c r="K1814" i="2"/>
  <c r="L1814" i="2"/>
  <c r="M1814" i="2"/>
  <c r="N1814" i="2"/>
  <c r="O1814" i="2"/>
  <c r="B1815" i="2"/>
  <c r="C1815" i="2"/>
  <c r="D1815" i="2"/>
  <c r="E1815" i="2"/>
  <c r="F1815" i="2"/>
  <c r="G1815" i="2"/>
  <c r="H1815" i="2"/>
  <c r="I1815" i="2"/>
  <c r="J1815" i="2"/>
  <c r="K1815" i="2"/>
  <c r="L1815" i="2"/>
  <c r="M1815" i="2"/>
  <c r="N1815" i="2"/>
  <c r="O1815" i="2"/>
  <c r="B1816" i="2"/>
  <c r="C1816" i="2"/>
  <c r="D1816" i="2"/>
  <c r="E1816" i="2"/>
  <c r="F1816" i="2"/>
  <c r="G1816" i="2"/>
  <c r="H1816" i="2"/>
  <c r="I1816" i="2"/>
  <c r="J1816" i="2"/>
  <c r="K1816" i="2"/>
  <c r="L1816" i="2"/>
  <c r="M1816" i="2"/>
  <c r="N1816" i="2"/>
  <c r="O1816" i="2"/>
  <c r="B1817" i="2"/>
  <c r="C1817" i="2"/>
  <c r="D1817" i="2"/>
  <c r="E1817" i="2"/>
  <c r="F1817" i="2"/>
  <c r="G1817" i="2"/>
  <c r="H1817" i="2"/>
  <c r="I1817" i="2"/>
  <c r="J1817" i="2"/>
  <c r="K1817" i="2"/>
  <c r="L1817" i="2"/>
  <c r="M1817" i="2"/>
  <c r="N1817" i="2"/>
  <c r="O1817" i="2"/>
  <c r="B1818" i="2"/>
  <c r="C1818" i="2"/>
  <c r="D1818" i="2"/>
  <c r="E1818" i="2"/>
  <c r="F1818" i="2"/>
  <c r="G1818" i="2"/>
  <c r="H1818" i="2"/>
  <c r="I1818" i="2"/>
  <c r="J1818" i="2"/>
  <c r="K1818" i="2"/>
  <c r="L1818" i="2"/>
  <c r="M1818" i="2"/>
  <c r="N1818" i="2"/>
  <c r="O1818" i="2"/>
  <c r="B1819" i="2"/>
  <c r="C1819" i="2"/>
  <c r="D1819" i="2"/>
  <c r="E1819" i="2"/>
  <c r="F1819" i="2"/>
  <c r="G1819" i="2"/>
  <c r="H1819" i="2"/>
  <c r="I1819" i="2"/>
  <c r="J1819" i="2"/>
  <c r="K1819" i="2"/>
  <c r="L1819" i="2"/>
  <c r="M1819" i="2"/>
  <c r="N1819" i="2"/>
  <c r="O1819" i="2"/>
  <c r="B1820" i="2"/>
  <c r="C1820" i="2"/>
  <c r="D1820" i="2"/>
  <c r="E1820" i="2"/>
  <c r="F1820" i="2"/>
  <c r="G1820" i="2"/>
  <c r="H1820" i="2"/>
  <c r="I1820" i="2"/>
  <c r="J1820" i="2"/>
  <c r="K1820" i="2"/>
  <c r="L1820" i="2"/>
  <c r="M1820" i="2"/>
  <c r="N1820" i="2"/>
  <c r="O1820" i="2"/>
  <c r="B1821" i="2"/>
  <c r="C1821" i="2"/>
  <c r="D1821" i="2"/>
  <c r="E1821" i="2"/>
  <c r="F1821" i="2"/>
  <c r="G1821" i="2"/>
  <c r="H1821" i="2"/>
  <c r="I1821" i="2"/>
  <c r="J1821" i="2"/>
  <c r="K1821" i="2"/>
  <c r="L1821" i="2"/>
  <c r="M1821" i="2"/>
  <c r="N1821" i="2"/>
  <c r="O1821" i="2"/>
  <c r="B1822" i="2"/>
  <c r="C1822" i="2"/>
  <c r="D1822" i="2"/>
  <c r="E1822" i="2"/>
  <c r="F1822" i="2"/>
  <c r="G1822" i="2"/>
  <c r="H1822" i="2"/>
  <c r="I1822" i="2"/>
  <c r="J1822" i="2"/>
  <c r="K1822" i="2"/>
  <c r="L1822" i="2"/>
  <c r="M1822" i="2"/>
  <c r="N1822" i="2"/>
  <c r="O1822" i="2"/>
  <c r="B1823" i="2"/>
  <c r="C1823" i="2"/>
  <c r="D1823" i="2"/>
  <c r="E1823" i="2"/>
  <c r="F1823" i="2"/>
  <c r="G1823" i="2"/>
  <c r="H1823" i="2"/>
  <c r="I1823" i="2"/>
  <c r="J1823" i="2"/>
  <c r="K1823" i="2"/>
  <c r="L1823" i="2"/>
  <c r="M1823" i="2"/>
  <c r="N1823" i="2"/>
  <c r="O1823" i="2"/>
  <c r="B1824" i="2"/>
  <c r="C1824" i="2"/>
  <c r="D1824" i="2"/>
  <c r="E1824" i="2"/>
  <c r="F1824" i="2"/>
  <c r="G1824" i="2"/>
  <c r="H1824" i="2"/>
  <c r="I1824" i="2"/>
  <c r="J1824" i="2"/>
  <c r="K1824" i="2"/>
  <c r="L1824" i="2"/>
  <c r="M1824" i="2"/>
  <c r="N1824" i="2"/>
  <c r="O1824" i="2"/>
  <c r="B1825" i="2"/>
  <c r="C1825" i="2"/>
  <c r="D1825" i="2"/>
  <c r="E1825" i="2"/>
  <c r="F1825" i="2"/>
  <c r="G1825" i="2"/>
  <c r="H1825" i="2"/>
  <c r="I1825" i="2"/>
  <c r="J1825" i="2"/>
  <c r="K1825" i="2"/>
  <c r="L1825" i="2"/>
  <c r="M1825" i="2"/>
  <c r="N1825" i="2"/>
  <c r="O1825" i="2"/>
  <c r="B1826" i="2"/>
  <c r="C1826" i="2"/>
  <c r="D1826" i="2"/>
  <c r="E1826" i="2"/>
  <c r="F1826" i="2"/>
  <c r="G1826" i="2"/>
  <c r="H1826" i="2"/>
  <c r="I1826" i="2"/>
  <c r="J1826" i="2"/>
  <c r="K1826" i="2"/>
  <c r="L1826" i="2"/>
  <c r="M1826" i="2"/>
  <c r="N1826" i="2"/>
  <c r="O1826" i="2"/>
  <c r="B1827" i="2"/>
  <c r="C1827" i="2"/>
  <c r="D1827" i="2"/>
  <c r="E1827" i="2"/>
  <c r="F1827" i="2"/>
  <c r="G1827" i="2"/>
  <c r="H1827" i="2"/>
  <c r="I1827" i="2"/>
  <c r="J1827" i="2"/>
  <c r="K1827" i="2"/>
  <c r="L1827" i="2"/>
  <c r="M1827" i="2"/>
  <c r="N1827" i="2"/>
  <c r="O1827" i="2"/>
  <c r="B1828" i="2"/>
  <c r="C1828" i="2"/>
  <c r="D1828" i="2"/>
  <c r="E1828" i="2"/>
  <c r="F1828" i="2"/>
  <c r="G1828" i="2"/>
  <c r="H1828" i="2"/>
  <c r="I1828" i="2"/>
  <c r="J1828" i="2"/>
  <c r="K1828" i="2"/>
  <c r="L1828" i="2"/>
  <c r="M1828" i="2"/>
  <c r="N1828" i="2"/>
  <c r="O1828" i="2"/>
  <c r="B1829" i="2"/>
  <c r="C1829" i="2"/>
  <c r="D1829" i="2"/>
  <c r="E1829" i="2"/>
  <c r="F1829" i="2"/>
  <c r="G1829" i="2"/>
  <c r="H1829" i="2"/>
  <c r="I1829" i="2"/>
  <c r="J1829" i="2"/>
  <c r="K1829" i="2"/>
  <c r="L1829" i="2"/>
  <c r="M1829" i="2"/>
  <c r="N1829" i="2"/>
  <c r="O1829" i="2"/>
  <c r="B1830" i="2"/>
  <c r="C1830" i="2"/>
  <c r="D1830" i="2"/>
  <c r="E1830" i="2"/>
  <c r="F1830" i="2"/>
  <c r="G1830" i="2"/>
  <c r="H1830" i="2"/>
  <c r="I1830" i="2"/>
  <c r="J1830" i="2"/>
  <c r="K1830" i="2"/>
  <c r="L1830" i="2"/>
  <c r="M1830" i="2"/>
  <c r="N1830" i="2"/>
  <c r="O1830" i="2"/>
  <c r="B1831" i="2"/>
  <c r="C1831" i="2"/>
  <c r="D1831" i="2"/>
  <c r="E1831" i="2"/>
  <c r="F1831" i="2"/>
  <c r="G1831" i="2"/>
  <c r="H1831" i="2"/>
  <c r="I1831" i="2"/>
  <c r="J1831" i="2"/>
  <c r="K1831" i="2"/>
  <c r="L1831" i="2"/>
  <c r="M1831" i="2"/>
  <c r="N1831" i="2"/>
  <c r="O1831" i="2"/>
  <c r="B1832" i="2"/>
  <c r="C1832" i="2"/>
  <c r="D1832" i="2"/>
  <c r="E1832" i="2"/>
  <c r="F1832" i="2"/>
  <c r="G1832" i="2"/>
  <c r="H1832" i="2"/>
  <c r="I1832" i="2"/>
  <c r="J1832" i="2"/>
  <c r="K1832" i="2"/>
  <c r="L1832" i="2"/>
  <c r="M1832" i="2"/>
  <c r="N1832" i="2"/>
  <c r="O1832" i="2"/>
  <c r="B1833" i="2"/>
  <c r="C1833" i="2"/>
  <c r="D1833" i="2"/>
  <c r="E1833" i="2"/>
  <c r="F1833" i="2"/>
  <c r="G1833" i="2"/>
  <c r="H1833" i="2"/>
  <c r="I1833" i="2"/>
  <c r="J1833" i="2"/>
  <c r="K1833" i="2"/>
  <c r="L1833" i="2"/>
  <c r="M1833" i="2"/>
  <c r="N1833" i="2"/>
  <c r="O1833" i="2"/>
  <c r="B1834" i="2"/>
  <c r="C1834" i="2"/>
  <c r="D1834" i="2"/>
  <c r="E1834" i="2"/>
  <c r="F1834" i="2"/>
  <c r="G1834" i="2"/>
  <c r="H1834" i="2"/>
  <c r="I1834" i="2"/>
  <c r="J1834" i="2"/>
  <c r="K1834" i="2"/>
  <c r="L1834" i="2"/>
  <c r="M1834" i="2"/>
  <c r="N1834" i="2"/>
  <c r="O1834" i="2"/>
  <c r="B1835" i="2"/>
  <c r="C1835" i="2"/>
  <c r="D1835" i="2"/>
  <c r="E1835" i="2"/>
  <c r="F1835" i="2"/>
  <c r="G1835" i="2"/>
  <c r="H1835" i="2"/>
  <c r="I1835" i="2"/>
  <c r="J1835" i="2"/>
  <c r="K1835" i="2"/>
  <c r="L1835" i="2"/>
  <c r="M1835" i="2"/>
  <c r="N1835" i="2"/>
  <c r="O1835" i="2"/>
  <c r="B1836" i="2"/>
  <c r="C1836" i="2"/>
  <c r="D1836" i="2"/>
  <c r="E1836" i="2"/>
  <c r="F1836" i="2"/>
  <c r="G1836" i="2"/>
  <c r="H1836" i="2"/>
  <c r="I1836" i="2"/>
  <c r="J1836" i="2"/>
  <c r="K1836" i="2"/>
  <c r="L1836" i="2"/>
  <c r="M1836" i="2"/>
  <c r="N1836" i="2"/>
  <c r="O1836" i="2"/>
  <c r="B1837" i="2"/>
  <c r="C1837" i="2"/>
  <c r="D1837" i="2"/>
  <c r="E1837" i="2"/>
  <c r="F1837" i="2"/>
  <c r="G1837" i="2"/>
  <c r="H1837" i="2"/>
  <c r="I1837" i="2"/>
  <c r="J1837" i="2"/>
  <c r="K1837" i="2"/>
  <c r="L1837" i="2"/>
  <c r="M1837" i="2"/>
  <c r="N1837" i="2"/>
  <c r="O1837" i="2"/>
  <c r="B1838" i="2"/>
  <c r="C1838" i="2"/>
  <c r="D1838" i="2"/>
  <c r="E1838" i="2"/>
  <c r="F1838" i="2"/>
  <c r="G1838" i="2"/>
  <c r="H1838" i="2"/>
  <c r="I1838" i="2"/>
  <c r="J1838" i="2"/>
  <c r="K1838" i="2"/>
  <c r="L1838" i="2"/>
  <c r="M1838" i="2"/>
  <c r="N1838" i="2"/>
  <c r="O1838" i="2"/>
  <c r="B1839" i="2"/>
  <c r="C1839" i="2"/>
  <c r="D1839" i="2"/>
  <c r="E1839" i="2"/>
  <c r="F1839" i="2"/>
  <c r="G1839" i="2"/>
  <c r="H1839" i="2"/>
  <c r="I1839" i="2"/>
  <c r="J1839" i="2"/>
  <c r="K1839" i="2"/>
  <c r="L1839" i="2"/>
  <c r="M1839" i="2"/>
  <c r="N1839" i="2"/>
  <c r="O1839" i="2"/>
  <c r="B1840" i="2"/>
  <c r="C1840" i="2"/>
  <c r="D1840" i="2"/>
  <c r="E1840" i="2"/>
  <c r="F1840" i="2"/>
  <c r="G1840" i="2"/>
  <c r="H1840" i="2"/>
  <c r="I1840" i="2"/>
  <c r="J1840" i="2"/>
  <c r="K1840" i="2"/>
  <c r="L1840" i="2"/>
  <c r="M1840" i="2"/>
  <c r="N1840" i="2"/>
  <c r="O1840" i="2"/>
  <c r="B1841" i="2"/>
  <c r="C1841" i="2"/>
  <c r="D1841" i="2"/>
  <c r="E1841" i="2"/>
  <c r="F1841" i="2"/>
  <c r="G1841" i="2"/>
  <c r="H1841" i="2"/>
  <c r="I1841" i="2"/>
  <c r="J1841" i="2"/>
  <c r="K1841" i="2"/>
  <c r="L1841" i="2"/>
  <c r="M1841" i="2"/>
  <c r="N1841" i="2"/>
  <c r="O1841" i="2"/>
  <c r="B1842" i="2"/>
  <c r="C1842" i="2"/>
  <c r="D1842" i="2"/>
  <c r="E1842" i="2"/>
  <c r="F1842" i="2"/>
  <c r="G1842" i="2"/>
  <c r="H1842" i="2"/>
  <c r="I1842" i="2"/>
  <c r="J1842" i="2"/>
  <c r="K1842" i="2"/>
  <c r="L1842" i="2"/>
  <c r="M1842" i="2"/>
  <c r="N1842" i="2"/>
  <c r="O1842" i="2"/>
  <c r="B1843" i="2"/>
  <c r="C1843" i="2"/>
  <c r="D1843" i="2"/>
  <c r="E1843" i="2"/>
  <c r="F1843" i="2"/>
  <c r="G1843" i="2"/>
  <c r="H1843" i="2"/>
  <c r="I1843" i="2"/>
  <c r="J1843" i="2"/>
  <c r="K1843" i="2"/>
  <c r="L1843" i="2"/>
  <c r="M1843" i="2"/>
  <c r="N1843" i="2"/>
  <c r="O1843" i="2"/>
  <c r="B1844" i="2"/>
  <c r="C1844" i="2"/>
  <c r="D1844" i="2"/>
  <c r="E1844" i="2"/>
  <c r="F1844" i="2"/>
  <c r="G1844" i="2"/>
  <c r="H1844" i="2"/>
  <c r="I1844" i="2"/>
  <c r="J1844" i="2"/>
  <c r="K1844" i="2"/>
  <c r="L1844" i="2"/>
  <c r="M1844" i="2"/>
  <c r="N1844" i="2"/>
  <c r="O1844" i="2"/>
  <c r="B1845" i="2"/>
  <c r="C1845" i="2"/>
  <c r="D1845" i="2"/>
  <c r="E1845" i="2"/>
  <c r="F1845" i="2"/>
  <c r="G1845" i="2"/>
  <c r="H1845" i="2"/>
  <c r="I1845" i="2"/>
  <c r="J1845" i="2"/>
  <c r="K1845" i="2"/>
  <c r="L1845" i="2"/>
  <c r="M1845" i="2"/>
  <c r="N1845" i="2"/>
  <c r="O1845" i="2"/>
  <c r="B1846" i="2"/>
  <c r="C1846" i="2"/>
  <c r="D1846" i="2"/>
  <c r="E1846" i="2"/>
  <c r="F1846" i="2"/>
  <c r="G1846" i="2"/>
  <c r="H1846" i="2"/>
  <c r="I1846" i="2"/>
  <c r="J1846" i="2"/>
  <c r="K1846" i="2"/>
  <c r="L1846" i="2"/>
  <c r="M1846" i="2"/>
  <c r="N1846" i="2"/>
  <c r="O1846" i="2"/>
  <c r="B1847" i="2"/>
  <c r="C1847" i="2"/>
  <c r="D1847" i="2"/>
  <c r="E1847" i="2"/>
  <c r="F1847" i="2"/>
  <c r="G1847" i="2"/>
  <c r="H1847" i="2"/>
  <c r="I1847" i="2"/>
  <c r="J1847" i="2"/>
  <c r="K1847" i="2"/>
  <c r="L1847" i="2"/>
  <c r="M1847" i="2"/>
  <c r="N1847" i="2"/>
  <c r="O1847" i="2"/>
  <c r="B1848" i="2"/>
  <c r="C1848" i="2"/>
  <c r="D1848" i="2"/>
  <c r="E1848" i="2"/>
  <c r="F1848" i="2"/>
  <c r="G1848" i="2"/>
  <c r="H1848" i="2"/>
  <c r="I1848" i="2"/>
  <c r="J1848" i="2"/>
  <c r="K1848" i="2"/>
  <c r="L1848" i="2"/>
  <c r="M1848" i="2"/>
  <c r="N1848" i="2"/>
  <c r="O1848" i="2"/>
  <c r="B1849" i="2"/>
  <c r="C1849" i="2"/>
  <c r="D1849" i="2"/>
  <c r="E1849" i="2"/>
  <c r="F1849" i="2"/>
  <c r="G1849" i="2"/>
  <c r="H1849" i="2"/>
  <c r="I1849" i="2"/>
  <c r="J1849" i="2"/>
  <c r="K1849" i="2"/>
  <c r="L1849" i="2"/>
  <c r="M1849" i="2"/>
  <c r="N1849" i="2"/>
  <c r="O1849" i="2"/>
  <c r="B1850" i="2"/>
  <c r="C1850" i="2"/>
  <c r="D1850" i="2"/>
  <c r="E1850" i="2"/>
  <c r="F1850" i="2"/>
  <c r="G1850" i="2"/>
  <c r="H1850" i="2"/>
  <c r="I1850" i="2"/>
  <c r="J1850" i="2"/>
  <c r="K1850" i="2"/>
  <c r="L1850" i="2"/>
  <c r="M1850" i="2"/>
  <c r="N1850" i="2"/>
  <c r="O1850" i="2"/>
  <c r="B1851" i="2"/>
  <c r="C1851" i="2"/>
  <c r="D1851" i="2"/>
  <c r="E1851" i="2"/>
  <c r="F1851" i="2"/>
  <c r="G1851" i="2"/>
  <c r="H1851" i="2"/>
  <c r="I1851" i="2"/>
  <c r="J1851" i="2"/>
  <c r="K1851" i="2"/>
  <c r="L1851" i="2"/>
  <c r="M1851" i="2"/>
  <c r="N1851" i="2"/>
  <c r="O1851" i="2"/>
  <c r="B1852" i="2"/>
  <c r="C1852" i="2"/>
  <c r="D1852" i="2"/>
  <c r="E1852" i="2"/>
  <c r="F1852" i="2"/>
  <c r="G1852" i="2"/>
  <c r="H1852" i="2"/>
  <c r="I1852" i="2"/>
  <c r="J1852" i="2"/>
  <c r="K1852" i="2"/>
  <c r="L1852" i="2"/>
  <c r="M1852" i="2"/>
  <c r="N1852" i="2"/>
  <c r="O1852" i="2"/>
  <c r="B1853" i="2"/>
  <c r="C1853" i="2"/>
  <c r="D1853" i="2"/>
  <c r="E1853" i="2"/>
  <c r="F1853" i="2"/>
  <c r="G1853" i="2"/>
  <c r="H1853" i="2"/>
  <c r="I1853" i="2"/>
  <c r="J1853" i="2"/>
  <c r="K1853" i="2"/>
  <c r="L1853" i="2"/>
  <c r="M1853" i="2"/>
  <c r="N1853" i="2"/>
  <c r="O1853" i="2"/>
  <c r="B1854" i="2"/>
  <c r="C1854" i="2"/>
  <c r="D1854" i="2"/>
  <c r="E1854" i="2"/>
  <c r="F1854" i="2"/>
  <c r="G1854" i="2"/>
  <c r="H1854" i="2"/>
  <c r="I1854" i="2"/>
  <c r="J1854" i="2"/>
  <c r="K1854" i="2"/>
  <c r="L1854" i="2"/>
  <c r="M1854" i="2"/>
  <c r="N1854" i="2"/>
  <c r="O1854" i="2"/>
  <c r="B1855" i="2"/>
  <c r="C1855" i="2"/>
  <c r="D1855" i="2"/>
  <c r="E1855" i="2"/>
  <c r="F1855" i="2"/>
  <c r="G1855" i="2"/>
  <c r="H1855" i="2"/>
  <c r="I1855" i="2"/>
  <c r="J1855" i="2"/>
  <c r="K1855" i="2"/>
  <c r="L1855" i="2"/>
  <c r="M1855" i="2"/>
  <c r="N1855" i="2"/>
  <c r="O1855" i="2"/>
  <c r="B1856" i="2"/>
  <c r="C1856" i="2"/>
  <c r="D1856" i="2"/>
  <c r="E1856" i="2"/>
  <c r="F1856" i="2"/>
  <c r="G1856" i="2"/>
  <c r="H1856" i="2"/>
  <c r="I1856" i="2"/>
  <c r="J1856" i="2"/>
  <c r="K1856" i="2"/>
  <c r="L1856" i="2"/>
  <c r="M1856" i="2"/>
  <c r="N1856" i="2"/>
  <c r="O1856" i="2"/>
  <c r="B1857" i="2"/>
  <c r="C1857" i="2"/>
  <c r="D1857" i="2"/>
  <c r="E1857" i="2"/>
  <c r="F1857" i="2"/>
  <c r="G1857" i="2"/>
  <c r="H1857" i="2"/>
  <c r="I1857" i="2"/>
  <c r="J1857" i="2"/>
  <c r="K1857" i="2"/>
  <c r="L1857" i="2"/>
  <c r="M1857" i="2"/>
  <c r="N1857" i="2"/>
  <c r="O1857" i="2"/>
  <c r="B1858" i="2"/>
  <c r="C1858" i="2"/>
  <c r="D1858" i="2"/>
  <c r="E1858" i="2"/>
  <c r="F1858" i="2"/>
  <c r="G1858" i="2"/>
  <c r="H1858" i="2"/>
  <c r="I1858" i="2"/>
  <c r="J1858" i="2"/>
  <c r="K1858" i="2"/>
  <c r="L1858" i="2"/>
  <c r="M1858" i="2"/>
  <c r="N1858" i="2"/>
  <c r="O1858" i="2"/>
  <c r="B1859" i="2"/>
  <c r="C1859" i="2"/>
  <c r="D1859" i="2"/>
  <c r="E1859" i="2"/>
  <c r="F1859" i="2"/>
  <c r="G1859" i="2"/>
  <c r="H1859" i="2"/>
  <c r="I1859" i="2"/>
  <c r="J1859" i="2"/>
  <c r="K1859" i="2"/>
  <c r="L1859" i="2"/>
  <c r="M1859" i="2"/>
  <c r="N1859" i="2"/>
  <c r="O1859" i="2"/>
  <c r="B1860" i="2"/>
  <c r="C1860" i="2"/>
  <c r="D1860" i="2"/>
  <c r="E1860" i="2"/>
  <c r="F1860" i="2"/>
  <c r="G1860" i="2"/>
  <c r="H1860" i="2"/>
  <c r="I1860" i="2"/>
  <c r="J1860" i="2"/>
  <c r="K1860" i="2"/>
  <c r="L1860" i="2"/>
  <c r="M1860" i="2"/>
  <c r="N1860" i="2"/>
  <c r="O1860" i="2"/>
  <c r="B1861" i="2"/>
  <c r="C1861" i="2"/>
  <c r="D1861" i="2"/>
  <c r="E1861" i="2"/>
  <c r="F1861" i="2"/>
  <c r="G1861" i="2"/>
  <c r="H1861" i="2"/>
  <c r="I1861" i="2"/>
  <c r="J1861" i="2"/>
  <c r="K1861" i="2"/>
  <c r="L1861" i="2"/>
  <c r="M1861" i="2"/>
  <c r="N1861" i="2"/>
  <c r="O1861" i="2"/>
  <c r="B1862" i="2"/>
  <c r="C1862" i="2"/>
  <c r="D1862" i="2"/>
  <c r="E1862" i="2"/>
  <c r="F1862" i="2"/>
  <c r="G1862" i="2"/>
  <c r="H1862" i="2"/>
  <c r="I1862" i="2"/>
  <c r="J1862" i="2"/>
  <c r="K1862" i="2"/>
  <c r="L1862" i="2"/>
  <c r="M1862" i="2"/>
  <c r="N1862" i="2"/>
  <c r="O1862" i="2"/>
  <c r="B1863" i="2"/>
  <c r="C1863" i="2"/>
  <c r="D1863" i="2"/>
  <c r="E1863" i="2"/>
  <c r="F1863" i="2"/>
  <c r="G1863" i="2"/>
  <c r="H1863" i="2"/>
  <c r="I1863" i="2"/>
  <c r="J1863" i="2"/>
  <c r="K1863" i="2"/>
  <c r="L1863" i="2"/>
  <c r="M1863" i="2"/>
  <c r="N1863" i="2"/>
  <c r="O1863" i="2"/>
  <c r="B1864" i="2"/>
  <c r="C1864" i="2"/>
  <c r="D1864" i="2"/>
  <c r="E1864" i="2"/>
  <c r="F1864" i="2"/>
  <c r="G1864" i="2"/>
  <c r="H1864" i="2"/>
  <c r="I1864" i="2"/>
  <c r="J1864" i="2"/>
  <c r="K1864" i="2"/>
  <c r="L1864" i="2"/>
  <c r="M1864" i="2"/>
  <c r="N1864" i="2"/>
  <c r="O1864" i="2"/>
  <c r="B1865" i="2"/>
  <c r="C1865" i="2"/>
  <c r="D1865" i="2"/>
  <c r="E1865" i="2"/>
  <c r="F1865" i="2"/>
  <c r="G1865" i="2"/>
  <c r="H1865" i="2"/>
  <c r="I1865" i="2"/>
  <c r="J1865" i="2"/>
  <c r="K1865" i="2"/>
  <c r="L1865" i="2"/>
  <c r="M1865" i="2"/>
  <c r="N1865" i="2"/>
  <c r="O1865" i="2"/>
  <c r="B1866" i="2"/>
  <c r="C1866" i="2"/>
  <c r="D1866" i="2"/>
  <c r="E1866" i="2"/>
  <c r="F1866" i="2"/>
  <c r="G1866" i="2"/>
  <c r="H1866" i="2"/>
  <c r="I1866" i="2"/>
  <c r="J1866" i="2"/>
  <c r="K1866" i="2"/>
  <c r="L1866" i="2"/>
  <c r="M1866" i="2"/>
  <c r="N1866" i="2"/>
  <c r="O1866" i="2"/>
  <c r="B1867" i="2"/>
  <c r="C1867" i="2"/>
  <c r="D1867" i="2"/>
  <c r="E1867" i="2"/>
  <c r="F1867" i="2"/>
  <c r="G1867" i="2"/>
  <c r="H1867" i="2"/>
  <c r="I1867" i="2"/>
  <c r="J1867" i="2"/>
  <c r="K1867" i="2"/>
  <c r="L1867" i="2"/>
  <c r="M1867" i="2"/>
  <c r="N1867" i="2"/>
  <c r="O1867" i="2"/>
  <c r="B1868" i="2"/>
  <c r="C1868" i="2"/>
  <c r="D1868" i="2"/>
  <c r="E1868" i="2"/>
  <c r="F1868" i="2"/>
  <c r="G1868" i="2"/>
  <c r="H1868" i="2"/>
  <c r="I1868" i="2"/>
  <c r="J1868" i="2"/>
  <c r="K1868" i="2"/>
  <c r="L1868" i="2"/>
  <c r="M1868" i="2"/>
  <c r="N1868" i="2"/>
  <c r="O1868" i="2"/>
  <c r="B1869" i="2"/>
  <c r="C1869" i="2"/>
  <c r="D1869" i="2"/>
  <c r="E1869" i="2"/>
  <c r="F1869" i="2"/>
  <c r="G1869" i="2"/>
  <c r="H1869" i="2"/>
  <c r="I1869" i="2"/>
  <c r="J1869" i="2"/>
  <c r="K1869" i="2"/>
  <c r="L1869" i="2"/>
  <c r="M1869" i="2"/>
  <c r="N1869" i="2"/>
  <c r="O1869" i="2"/>
  <c r="B1870" i="2"/>
  <c r="C1870" i="2"/>
  <c r="D1870" i="2"/>
  <c r="E1870" i="2"/>
  <c r="F1870" i="2"/>
  <c r="G1870" i="2"/>
  <c r="H1870" i="2"/>
  <c r="I1870" i="2"/>
  <c r="J1870" i="2"/>
  <c r="K1870" i="2"/>
  <c r="L1870" i="2"/>
  <c r="M1870" i="2"/>
  <c r="N1870" i="2"/>
  <c r="O1870" i="2"/>
  <c r="B1871" i="2"/>
  <c r="C1871" i="2"/>
  <c r="D1871" i="2"/>
  <c r="E1871" i="2"/>
  <c r="F1871" i="2"/>
  <c r="G1871" i="2"/>
  <c r="H1871" i="2"/>
  <c r="I1871" i="2"/>
  <c r="J1871" i="2"/>
  <c r="K1871" i="2"/>
  <c r="L1871" i="2"/>
  <c r="M1871" i="2"/>
  <c r="N1871" i="2"/>
  <c r="O1871" i="2"/>
  <c r="B1872" i="2"/>
  <c r="C1872" i="2"/>
  <c r="D1872" i="2"/>
  <c r="E1872" i="2"/>
  <c r="F1872" i="2"/>
  <c r="G1872" i="2"/>
  <c r="H1872" i="2"/>
  <c r="I1872" i="2"/>
  <c r="J1872" i="2"/>
  <c r="K1872" i="2"/>
  <c r="L1872" i="2"/>
  <c r="M1872" i="2"/>
  <c r="N1872" i="2"/>
  <c r="O1872" i="2"/>
  <c r="B1873" i="2"/>
  <c r="C1873" i="2"/>
  <c r="D1873" i="2"/>
  <c r="E1873" i="2"/>
  <c r="F1873" i="2"/>
  <c r="G1873" i="2"/>
  <c r="H1873" i="2"/>
  <c r="I1873" i="2"/>
  <c r="J1873" i="2"/>
  <c r="K1873" i="2"/>
  <c r="L1873" i="2"/>
  <c r="M1873" i="2"/>
  <c r="N1873" i="2"/>
  <c r="O1873" i="2"/>
  <c r="B1874" i="2"/>
  <c r="C1874" i="2"/>
  <c r="D1874" i="2"/>
  <c r="E1874" i="2"/>
  <c r="F1874" i="2"/>
  <c r="G1874" i="2"/>
  <c r="H1874" i="2"/>
  <c r="I1874" i="2"/>
  <c r="J1874" i="2"/>
  <c r="K1874" i="2"/>
  <c r="L1874" i="2"/>
  <c r="M1874" i="2"/>
  <c r="N1874" i="2"/>
  <c r="O1874" i="2"/>
  <c r="B1875" i="2"/>
  <c r="C1875" i="2"/>
  <c r="D1875" i="2"/>
  <c r="E1875" i="2"/>
  <c r="F1875" i="2"/>
  <c r="G1875" i="2"/>
  <c r="H1875" i="2"/>
  <c r="I1875" i="2"/>
  <c r="J1875" i="2"/>
  <c r="K1875" i="2"/>
  <c r="L1875" i="2"/>
  <c r="M1875" i="2"/>
  <c r="N1875" i="2"/>
  <c r="O1875" i="2"/>
  <c r="B1876" i="2"/>
  <c r="C1876" i="2"/>
  <c r="D1876" i="2"/>
  <c r="E1876" i="2"/>
  <c r="F1876" i="2"/>
  <c r="G1876" i="2"/>
  <c r="H1876" i="2"/>
  <c r="I1876" i="2"/>
  <c r="J1876" i="2"/>
  <c r="K1876" i="2"/>
  <c r="L1876" i="2"/>
  <c r="M1876" i="2"/>
  <c r="N1876" i="2"/>
  <c r="O1876" i="2"/>
  <c r="B1877" i="2"/>
  <c r="C1877" i="2"/>
  <c r="D1877" i="2"/>
  <c r="E1877" i="2"/>
  <c r="F1877" i="2"/>
  <c r="G1877" i="2"/>
  <c r="H1877" i="2"/>
  <c r="I1877" i="2"/>
  <c r="J1877" i="2"/>
  <c r="K1877" i="2"/>
  <c r="L1877" i="2"/>
  <c r="M1877" i="2"/>
  <c r="N1877" i="2"/>
  <c r="O1877" i="2"/>
  <c r="B1878" i="2"/>
  <c r="C1878" i="2"/>
  <c r="D1878" i="2"/>
  <c r="E1878" i="2"/>
  <c r="F1878" i="2"/>
  <c r="G1878" i="2"/>
  <c r="H1878" i="2"/>
  <c r="I1878" i="2"/>
  <c r="J1878" i="2"/>
  <c r="K1878" i="2"/>
  <c r="L1878" i="2"/>
  <c r="M1878" i="2"/>
  <c r="N1878" i="2"/>
  <c r="O1878" i="2"/>
  <c r="B1879" i="2"/>
  <c r="C1879" i="2"/>
  <c r="D1879" i="2"/>
  <c r="E1879" i="2"/>
  <c r="F1879" i="2"/>
  <c r="G1879" i="2"/>
  <c r="H1879" i="2"/>
  <c r="I1879" i="2"/>
  <c r="J1879" i="2"/>
  <c r="K1879" i="2"/>
  <c r="L1879" i="2"/>
  <c r="M1879" i="2"/>
  <c r="N1879" i="2"/>
  <c r="O1879" i="2"/>
  <c r="B1880" i="2"/>
  <c r="C1880" i="2"/>
  <c r="D1880" i="2"/>
  <c r="E1880" i="2"/>
  <c r="F1880" i="2"/>
  <c r="G1880" i="2"/>
  <c r="H1880" i="2"/>
  <c r="I1880" i="2"/>
  <c r="J1880" i="2"/>
  <c r="K1880" i="2"/>
  <c r="L1880" i="2"/>
  <c r="M1880" i="2"/>
  <c r="N1880" i="2"/>
  <c r="O1880" i="2"/>
  <c r="B1881" i="2"/>
  <c r="C1881" i="2"/>
  <c r="D1881" i="2"/>
  <c r="E1881" i="2"/>
  <c r="F1881" i="2"/>
  <c r="G1881" i="2"/>
  <c r="H1881" i="2"/>
  <c r="I1881" i="2"/>
  <c r="J1881" i="2"/>
  <c r="K1881" i="2"/>
  <c r="L1881" i="2"/>
  <c r="M1881" i="2"/>
  <c r="N1881" i="2"/>
  <c r="O1881" i="2"/>
  <c r="B1882" i="2"/>
  <c r="C1882" i="2"/>
  <c r="D1882" i="2"/>
  <c r="E1882" i="2"/>
  <c r="F1882" i="2"/>
  <c r="G1882" i="2"/>
  <c r="H1882" i="2"/>
  <c r="I1882" i="2"/>
  <c r="J1882" i="2"/>
  <c r="K1882" i="2"/>
  <c r="L1882" i="2"/>
  <c r="M1882" i="2"/>
  <c r="N1882" i="2"/>
  <c r="O1882" i="2"/>
  <c r="B1883" i="2"/>
  <c r="C1883" i="2"/>
  <c r="D1883" i="2"/>
  <c r="E1883" i="2"/>
  <c r="F1883" i="2"/>
  <c r="G1883" i="2"/>
  <c r="H1883" i="2"/>
  <c r="I1883" i="2"/>
  <c r="J1883" i="2"/>
  <c r="K1883" i="2"/>
  <c r="L1883" i="2"/>
  <c r="M1883" i="2"/>
  <c r="N1883" i="2"/>
  <c r="O1883" i="2"/>
  <c r="B1884" i="2"/>
  <c r="C1884" i="2"/>
  <c r="D1884" i="2"/>
  <c r="E1884" i="2"/>
  <c r="F1884" i="2"/>
  <c r="G1884" i="2"/>
  <c r="H1884" i="2"/>
  <c r="I1884" i="2"/>
  <c r="J1884" i="2"/>
  <c r="K1884" i="2"/>
  <c r="L1884" i="2"/>
  <c r="M1884" i="2"/>
  <c r="N1884" i="2"/>
  <c r="O1884" i="2"/>
  <c r="B1885" i="2"/>
  <c r="C1885" i="2"/>
  <c r="D1885" i="2"/>
  <c r="E1885" i="2"/>
  <c r="F1885" i="2"/>
  <c r="G1885" i="2"/>
  <c r="H1885" i="2"/>
  <c r="I1885" i="2"/>
  <c r="J1885" i="2"/>
  <c r="K1885" i="2"/>
  <c r="L1885" i="2"/>
  <c r="M1885" i="2"/>
  <c r="N1885" i="2"/>
  <c r="O1885" i="2"/>
  <c r="B1886" i="2"/>
  <c r="C1886" i="2"/>
  <c r="D1886" i="2"/>
  <c r="E1886" i="2"/>
  <c r="F1886" i="2"/>
  <c r="G1886" i="2"/>
  <c r="H1886" i="2"/>
  <c r="I1886" i="2"/>
  <c r="J1886" i="2"/>
  <c r="K1886" i="2"/>
  <c r="L1886" i="2"/>
  <c r="M1886" i="2"/>
  <c r="N1886" i="2"/>
  <c r="O1886" i="2"/>
  <c r="B1887" i="2"/>
  <c r="C1887" i="2"/>
  <c r="D1887" i="2"/>
  <c r="E1887" i="2"/>
  <c r="F1887" i="2"/>
  <c r="G1887" i="2"/>
  <c r="H1887" i="2"/>
  <c r="I1887" i="2"/>
  <c r="J1887" i="2"/>
  <c r="K1887" i="2"/>
  <c r="L1887" i="2"/>
  <c r="M1887" i="2"/>
  <c r="N1887" i="2"/>
  <c r="O1887" i="2"/>
  <c r="B1888" i="2"/>
  <c r="C1888" i="2"/>
  <c r="D1888" i="2"/>
  <c r="E1888" i="2"/>
  <c r="F1888" i="2"/>
  <c r="G1888" i="2"/>
  <c r="H1888" i="2"/>
  <c r="I1888" i="2"/>
  <c r="J1888" i="2"/>
  <c r="K1888" i="2"/>
  <c r="L1888" i="2"/>
  <c r="M1888" i="2"/>
  <c r="N1888" i="2"/>
  <c r="O1888" i="2"/>
  <c r="B1889" i="2"/>
  <c r="C1889" i="2"/>
  <c r="D1889" i="2"/>
  <c r="E1889" i="2"/>
  <c r="F1889" i="2"/>
  <c r="G1889" i="2"/>
  <c r="H1889" i="2"/>
  <c r="I1889" i="2"/>
  <c r="J1889" i="2"/>
  <c r="K1889" i="2"/>
  <c r="L1889" i="2"/>
  <c r="M1889" i="2"/>
  <c r="N1889" i="2"/>
  <c r="O1889" i="2"/>
  <c r="B1890" i="2"/>
  <c r="C1890" i="2"/>
  <c r="D1890" i="2"/>
  <c r="E1890" i="2"/>
  <c r="F1890" i="2"/>
  <c r="G1890" i="2"/>
  <c r="H1890" i="2"/>
  <c r="I1890" i="2"/>
  <c r="J1890" i="2"/>
  <c r="K1890" i="2"/>
  <c r="L1890" i="2"/>
  <c r="M1890" i="2"/>
  <c r="N1890" i="2"/>
  <c r="O1890" i="2"/>
  <c r="B1891" i="2"/>
  <c r="C1891" i="2"/>
  <c r="D1891" i="2"/>
  <c r="E1891" i="2"/>
  <c r="F1891" i="2"/>
  <c r="G1891" i="2"/>
  <c r="H1891" i="2"/>
  <c r="I1891" i="2"/>
  <c r="J1891" i="2"/>
  <c r="K1891" i="2"/>
  <c r="L1891" i="2"/>
  <c r="M1891" i="2"/>
  <c r="N1891" i="2"/>
  <c r="O1891" i="2"/>
  <c r="B1892" i="2"/>
  <c r="C1892" i="2"/>
  <c r="D1892" i="2"/>
  <c r="E1892" i="2"/>
  <c r="F1892" i="2"/>
  <c r="G1892" i="2"/>
  <c r="H1892" i="2"/>
  <c r="I1892" i="2"/>
  <c r="J1892" i="2"/>
  <c r="K1892" i="2"/>
  <c r="L1892" i="2"/>
  <c r="M1892" i="2"/>
  <c r="N1892" i="2"/>
  <c r="O1892" i="2"/>
  <c r="B1893" i="2"/>
  <c r="C1893" i="2"/>
  <c r="D1893" i="2"/>
  <c r="E1893" i="2"/>
  <c r="F1893" i="2"/>
  <c r="G1893" i="2"/>
  <c r="H1893" i="2"/>
  <c r="I1893" i="2"/>
  <c r="J1893" i="2"/>
  <c r="K1893" i="2"/>
  <c r="L1893" i="2"/>
  <c r="M1893" i="2"/>
  <c r="N1893" i="2"/>
  <c r="O1893" i="2"/>
  <c r="B1894" i="2"/>
  <c r="C1894" i="2"/>
  <c r="D1894" i="2"/>
  <c r="E1894" i="2"/>
  <c r="F1894" i="2"/>
  <c r="G1894" i="2"/>
  <c r="H1894" i="2"/>
  <c r="I1894" i="2"/>
  <c r="J1894" i="2"/>
  <c r="K1894" i="2"/>
  <c r="L1894" i="2"/>
  <c r="M1894" i="2"/>
  <c r="N1894" i="2"/>
  <c r="O1894" i="2"/>
  <c r="B1895" i="2"/>
  <c r="C1895" i="2"/>
  <c r="D1895" i="2"/>
  <c r="E1895" i="2"/>
  <c r="F1895" i="2"/>
  <c r="G1895" i="2"/>
  <c r="H1895" i="2"/>
  <c r="I1895" i="2"/>
  <c r="J1895" i="2"/>
  <c r="K1895" i="2"/>
  <c r="L1895" i="2"/>
  <c r="M1895" i="2"/>
  <c r="N1895" i="2"/>
  <c r="O1895" i="2"/>
  <c r="B1896" i="2"/>
  <c r="C1896" i="2"/>
  <c r="D1896" i="2"/>
  <c r="E1896" i="2"/>
  <c r="F1896" i="2"/>
  <c r="G1896" i="2"/>
  <c r="H1896" i="2"/>
  <c r="I1896" i="2"/>
  <c r="J1896" i="2"/>
  <c r="K1896" i="2"/>
  <c r="L1896" i="2"/>
  <c r="M1896" i="2"/>
  <c r="N1896" i="2"/>
  <c r="O1896" i="2"/>
  <c r="B1897" i="2"/>
  <c r="C1897" i="2"/>
  <c r="D1897" i="2"/>
  <c r="E1897" i="2"/>
  <c r="F1897" i="2"/>
  <c r="G1897" i="2"/>
  <c r="H1897" i="2"/>
  <c r="I1897" i="2"/>
  <c r="J1897" i="2"/>
  <c r="K1897" i="2"/>
  <c r="L1897" i="2"/>
  <c r="M1897" i="2"/>
  <c r="N1897" i="2"/>
  <c r="O1897" i="2"/>
  <c r="B1898" i="2"/>
  <c r="C1898" i="2"/>
  <c r="D1898" i="2"/>
  <c r="E1898" i="2"/>
  <c r="F1898" i="2"/>
  <c r="G1898" i="2"/>
  <c r="H1898" i="2"/>
  <c r="I1898" i="2"/>
  <c r="J1898" i="2"/>
  <c r="K1898" i="2"/>
  <c r="L1898" i="2"/>
  <c r="M1898" i="2"/>
  <c r="N1898" i="2"/>
  <c r="O1898" i="2"/>
  <c r="B1899" i="2"/>
  <c r="C1899" i="2"/>
  <c r="D1899" i="2"/>
  <c r="E1899" i="2"/>
  <c r="F1899" i="2"/>
  <c r="G1899" i="2"/>
  <c r="H1899" i="2"/>
  <c r="I1899" i="2"/>
  <c r="J1899" i="2"/>
  <c r="K1899" i="2"/>
  <c r="L1899" i="2"/>
  <c r="M1899" i="2"/>
  <c r="N1899" i="2"/>
  <c r="O1899" i="2"/>
  <c r="B1900" i="2"/>
  <c r="C1900" i="2"/>
  <c r="D1900" i="2"/>
  <c r="E1900" i="2"/>
  <c r="F1900" i="2"/>
  <c r="G1900" i="2"/>
  <c r="H1900" i="2"/>
  <c r="I1900" i="2"/>
  <c r="J1900" i="2"/>
  <c r="K1900" i="2"/>
  <c r="L1900" i="2"/>
  <c r="M1900" i="2"/>
  <c r="N1900" i="2"/>
  <c r="O1900" i="2"/>
  <c r="B1901" i="2"/>
  <c r="C1901" i="2"/>
  <c r="D1901" i="2"/>
  <c r="E1901" i="2"/>
  <c r="F1901" i="2"/>
  <c r="G1901" i="2"/>
  <c r="H1901" i="2"/>
  <c r="I1901" i="2"/>
  <c r="J1901" i="2"/>
  <c r="K1901" i="2"/>
  <c r="L1901" i="2"/>
  <c r="M1901" i="2"/>
  <c r="N1901" i="2"/>
  <c r="O1901" i="2"/>
  <c r="B1902" i="2"/>
  <c r="C1902" i="2"/>
  <c r="D1902" i="2"/>
  <c r="E1902" i="2"/>
  <c r="F1902" i="2"/>
  <c r="G1902" i="2"/>
  <c r="H1902" i="2"/>
  <c r="I1902" i="2"/>
  <c r="J1902" i="2"/>
  <c r="K1902" i="2"/>
  <c r="L1902" i="2"/>
  <c r="M1902" i="2"/>
  <c r="N1902" i="2"/>
  <c r="O1902" i="2"/>
  <c r="B1903" i="2"/>
  <c r="C1903" i="2"/>
  <c r="D1903" i="2"/>
  <c r="E1903" i="2"/>
  <c r="F1903" i="2"/>
  <c r="G1903" i="2"/>
  <c r="H1903" i="2"/>
  <c r="I1903" i="2"/>
  <c r="J1903" i="2"/>
  <c r="K1903" i="2"/>
  <c r="L1903" i="2"/>
  <c r="M1903" i="2"/>
  <c r="N1903" i="2"/>
  <c r="O1903" i="2"/>
  <c r="B1904" i="2"/>
  <c r="C1904" i="2"/>
  <c r="D1904" i="2"/>
  <c r="E1904" i="2"/>
  <c r="F1904" i="2"/>
  <c r="G1904" i="2"/>
  <c r="H1904" i="2"/>
  <c r="I1904" i="2"/>
  <c r="J1904" i="2"/>
  <c r="K1904" i="2"/>
  <c r="L1904" i="2"/>
  <c r="M1904" i="2"/>
  <c r="N1904" i="2"/>
  <c r="O1904" i="2"/>
  <c r="B1905" i="2"/>
  <c r="C1905" i="2"/>
  <c r="D1905" i="2"/>
  <c r="E1905" i="2"/>
  <c r="F1905" i="2"/>
  <c r="G1905" i="2"/>
  <c r="H1905" i="2"/>
  <c r="I1905" i="2"/>
  <c r="J1905" i="2"/>
  <c r="K1905" i="2"/>
  <c r="L1905" i="2"/>
  <c r="M1905" i="2"/>
  <c r="N1905" i="2"/>
  <c r="O1905" i="2"/>
  <c r="B1906" i="2"/>
  <c r="C1906" i="2"/>
  <c r="D1906" i="2"/>
  <c r="E1906" i="2"/>
  <c r="F1906" i="2"/>
  <c r="G1906" i="2"/>
  <c r="H1906" i="2"/>
  <c r="I1906" i="2"/>
  <c r="J1906" i="2"/>
  <c r="K1906" i="2"/>
  <c r="L1906" i="2"/>
  <c r="M1906" i="2"/>
  <c r="N1906" i="2"/>
  <c r="O1906" i="2"/>
  <c r="B1907" i="2"/>
  <c r="C1907" i="2"/>
  <c r="D1907" i="2"/>
  <c r="E1907" i="2"/>
  <c r="F1907" i="2"/>
  <c r="G1907" i="2"/>
  <c r="H1907" i="2"/>
  <c r="I1907" i="2"/>
  <c r="J1907" i="2"/>
  <c r="K1907" i="2"/>
  <c r="L1907" i="2"/>
  <c r="M1907" i="2"/>
  <c r="N1907" i="2"/>
  <c r="O1907" i="2"/>
  <c r="B1908" i="2"/>
  <c r="C1908" i="2"/>
  <c r="D1908" i="2"/>
  <c r="E1908" i="2"/>
  <c r="F1908" i="2"/>
  <c r="G1908" i="2"/>
  <c r="H1908" i="2"/>
  <c r="I1908" i="2"/>
  <c r="J1908" i="2"/>
  <c r="K1908" i="2"/>
  <c r="L1908" i="2"/>
  <c r="M1908" i="2"/>
  <c r="N1908" i="2"/>
  <c r="O1908" i="2"/>
  <c r="B1909" i="2"/>
  <c r="C1909" i="2"/>
  <c r="D1909" i="2"/>
  <c r="E1909" i="2"/>
  <c r="F1909" i="2"/>
  <c r="G1909" i="2"/>
  <c r="H1909" i="2"/>
  <c r="I1909" i="2"/>
  <c r="J1909" i="2"/>
  <c r="K1909" i="2"/>
  <c r="L1909" i="2"/>
  <c r="M1909" i="2"/>
  <c r="N1909" i="2"/>
  <c r="O1909" i="2"/>
  <c r="B1910" i="2"/>
  <c r="C1910" i="2"/>
  <c r="D1910" i="2"/>
  <c r="E1910" i="2"/>
  <c r="F1910" i="2"/>
  <c r="G1910" i="2"/>
  <c r="H1910" i="2"/>
  <c r="I1910" i="2"/>
  <c r="J1910" i="2"/>
  <c r="K1910" i="2"/>
  <c r="L1910" i="2"/>
  <c r="M1910" i="2"/>
  <c r="N1910" i="2"/>
  <c r="O1910" i="2"/>
  <c r="B1911" i="2"/>
  <c r="C1911" i="2"/>
  <c r="D1911" i="2"/>
  <c r="E1911" i="2"/>
  <c r="F1911" i="2"/>
  <c r="G1911" i="2"/>
  <c r="H1911" i="2"/>
  <c r="I1911" i="2"/>
  <c r="J1911" i="2"/>
  <c r="K1911" i="2"/>
  <c r="L1911" i="2"/>
  <c r="M1911" i="2"/>
  <c r="N1911" i="2"/>
  <c r="O1911" i="2"/>
  <c r="B1912" i="2"/>
  <c r="C1912" i="2"/>
  <c r="D1912" i="2"/>
  <c r="E1912" i="2"/>
  <c r="F1912" i="2"/>
  <c r="G1912" i="2"/>
  <c r="H1912" i="2"/>
  <c r="I1912" i="2"/>
  <c r="J1912" i="2"/>
  <c r="K1912" i="2"/>
  <c r="L1912" i="2"/>
  <c r="M1912" i="2"/>
  <c r="N1912" i="2"/>
  <c r="O1912" i="2"/>
  <c r="B1913" i="2"/>
  <c r="C1913" i="2"/>
  <c r="D1913" i="2"/>
  <c r="E1913" i="2"/>
  <c r="F1913" i="2"/>
  <c r="G1913" i="2"/>
  <c r="H1913" i="2"/>
  <c r="I1913" i="2"/>
  <c r="J1913" i="2"/>
  <c r="K1913" i="2"/>
  <c r="L1913" i="2"/>
  <c r="M1913" i="2"/>
  <c r="N1913" i="2"/>
  <c r="O1913" i="2"/>
  <c r="B1914" i="2"/>
  <c r="C1914" i="2"/>
  <c r="D1914" i="2"/>
  <c r="E1914" i="2"/>
  <c r="F1914" i="2"/>
  <c r="G1914" i="2"/>
  <c r="H1914" i="2"/>
  <c r="I1914" i="2"/>
  <c r="J1914" i="2"/>
  <c r="K1914" i="2"/>
  <c r="L1914" i="2"/>
  <c r="M1914" i="2"/>
  <c r="N1914" i="2"/>
  <c r="O1914" i="2"/>
  <c r="B1915" i="2"/>
  <c r="C1915" i="2"/>
  <c r="D1915" i="2"/>
  <c r="E1915" i="2"/>
  <c r="F1915" i="2"/>
  <c r="G1915" i="2"/>
  <c r="H1915" i="2"/>
  <c r="I1915" i="2"/>
  <c r="J1915" i="2"/>
  <c r="K1915" i="2"/>
  <c r="L1915" i="2"/>
  <c r="M1915" i="2"/>
  <c r="N1915" i="2"/>
  <c r="O1915" i="2"/>
  <c r="B1916" i="2"/>
  <c r="C1916" i="2"/>
  <c r="D1916" i="2"/>
  <c r="E1916" i="2"/>
  <c r="F1916" i="2"/>
  <c r="G1916" i="2"/>
  <c r="H1916" i="2"/>
  <c r="I1916" i="2"/>
  <c r="J1916" i="2"/>
  <c r="K1916" i="2"/>
  <c r="L1916" i="2"/>
  <c r="M1916" i="2"/>
  <c r="N1916" i="2"/>
  <c r="O1916" i="2"/>
  <c r="B1917" i="2"/>
  <c r="C1917" i="2"/>
  <c r="D1917" i="2"/>
  <c r="E1917" i="2"/>
  <c r="F1917" i="2"/>
  <c r="G1917" i="2"/>
  <c r="H1917" i="2"/>
  <c r="I1917" i="2"/>
  <c r="J1917" i="2"/>
  <c r="K1917" i="2"/>
  <c r="L1917" i="2"/>
  <c r="M1917" i="2"/>
  <c r="N1917" i="2"/>
  <c r="O1917" i="2"/>
  <c r="B1918" i="2"/>
  <c r="C1918" i="2"/>
  <c r="D1918" i="2"/>
  <c r="E1918" i="2"/>
  <c r="F1918" i="2"/>
  <c r="G1918" i="2"/>
  <c r="H1918" i="2"/>
  <c r="I1918" i="2"/>
  <c r="J1918" i="2"/>
  <c r="K1918" i="2"/>
  <c r="L1918" i="2"/>
  <c r="M1918" i="2"/>
  <c r="N1918" i="2"/>
  <c r="O1918" i="2"/>
  <c r="B1919" i="2"/>
  <c r="C1919" i="2"/>
  <c r="D1919" i="2"/>
  <c r="E1919" i="2"/>
  <c r="F1919" i="2"/>
  <c r="G1919" i="2"/>
  <c r="H1919" i="2"/>
  <c r="I1919" i="2"/>
  <c r="J1919" i="2"/>
  <c r="K1919" i="2"/>
  <c r="L1919" i="2"/>
  <c r="M1919" i="2"/>
  <c r="N1919" i="2"/>
  <c r="O1919" i="2"/>
  <c r="B1920" i="2"/>
  <c r="C1920" i="2"/>
  <c r="D1920" i="2"/>
  <c r="E1920" i="2"/>
  <c r="F1920" i="2"/>
  <c r="G1920" i="2"/>
  <c r="H1920" i="2"/>
  <c r="I1920" i="2"/>
  <c r="J1920" i="2"/>
  <c r="K1920" i="2"/>
  <c r="L1920" i="2"/>
  <c r="M1920" i="2"/>
  <c r="N1920" i="2"/>
  <c r="O1920" i="2"/>
  <c r="B1921" i="2"/>
  <c r="C1921" i="2"/>
  <c r="D1921" i="2"/>
  <c r="E1921" i="2"/>
  <c r="F1921" i="2"/>
  <c r="G1921" i="2"/>
  <c r="H1921" i="2"/>
  <c r="I1921" i="2"/>
  <c r="J1921" i="2"/>
  <c r="K1921" i="2"/>
  <c r="L1921" i="2"/>
  <c r="M1921" i="2"/>
  <c r="N1921" i="2"/>
  <c r="O1921" i="2"/>
  <c r="B1922" i="2"/>
  <c r="C1922" i="2"/>
  <c r="D1922" i="2"/>
  <c r="E1922" i="2"/>
  <c r="F1922" i="2"/>
  <c r="G1922" i="2"/>
  <c r="H1922" i="2"/>
  <c r="I1922" i="2"/>
  <c r="J1922" i="2"/>
  <c r="K1922" i="2"/>
  <c r="L1922" i="2"/>
  <c r="M1922" i="2"/>
  <c r="N1922" i="2"/>
  <c r="O1922" i="2"/>
  <c r="B1923" i="2"/>
  <c r="C1923" i="2"/>
  <c r="D1923" i="2"/>
  <c r="E1923" i="2"/>
  <c r="F1923" i="2"/>
  <c r="G1923" i="2"/>
  <c r="H1923" i="2"/>
  <c r="I1923" i="2"/>
  <c r="J1923" i="2"/>
  <c r="K1923" i="2"/>
  <c r="L1923" i="2"/>
  <c r="M1923" i="2"/>
  <c r="N1923" i="2"/>
  <c r="O1923" i="2"/>
  <c r="B1924" i="2"/>
  <c r="C1924" i="2"/>
  <c r="D1924" i="2"/>
  <c r="E1924" i="2"/>
  <c r="F1924" i="2"/>
  <c r="G1924" i="2"/>
  <c r="H1924" i="2"/>
  <c r="I1924" i="2"/>
  <c r="J1924" i="2"/>
  <c r="K1924" i="2"/>
  <c r="L1924" i="2"/>
  <c r="M1924" i="2"/>
  <c r="N1924" i="2"/>
  <c r="O1924" i="2"/>
  <c r="B1925" i="2"/>
  <c r="C1925" i="2"/>
  <c r="D1925" i="2"/>
  <c r="E1925" i="2"/>
  <c r="F1925" i="2"/>
  <c r="G1925" i="2"/>
  <c r="H1925" i="2"/>
  <c r="I1925" i="2"/>
  <c r="J1925" i="2"/>
  <c r="K1925" i="2"/>
  <c r="L1925" i="2"/>
  <c r="M1925" i="2"/>
  <c r="N1925" i="2"/>
  <c r="O1925" i="2"/>
  <c r="B1926" i="2"/>
  <c r="C1926" i="2"/>
  <c r="D1926" i="2"/>
  <c r="E1926" i="2"/>
  <c r="F1926" i="2"/>
  <c r="G1926" i="2"/>
  <c r="H1926" i="2"/>
  <c r="I1926" i="2"/>
  <c r="J1926" i="2"/>
  <c r="K1926" i="2"/>
  <c r="L1926" i="2"/>
  <c r="M1926" i="2"/>
  <c r="N1926" i="2"/>
  <c r="O1926" i="2"/>
  <c r="B1927" i="2"/>
  <c r="C1927" i="2"/>
  <c r="D1927" i="2"/>
  <c r="E1927" i="2"/>
  <c r="F1927" i="2"/>
  <c r="G1927" i="2"/>
  <c r="H1927" i="2"/>
  <c r="I1927" i="2"/>
  <c r="J1927" i="2"/>
  <c r="K1927" i="2"/>
  <c r="L1927" i="2"/>
  <c r="M1927" i="2"/>
  <c r="N1927" i="2"/>
  <c r="O1927" i="2"/>
  <c r="B1928" i="2"/>
  <c r="C1928" i="2"/>
  <c r="D1928" i="2"/>
  <c r="E1928" i="2"/>
  <c r="F1928" i="2"/>
  <c r="G1928" i="2"/>
  <c r="H1928" i="2"/>
  <c r="I1928" i="2"/>
  <c r="J1928" i="2"/>
  <c r="K1928" i="2"/>
  <c r="L1928" i="2"/>
  <c r="M1928" i="2"/>
  <c r="N1928" i="2"/>
  <c r="O1928" i="2"/>
  <c r="B1929" i="2"/>
  <c r="C1929" i="2"/>
  <c r="D1929" i="2"/>
  <c r="E1929" i="2"/>
  <c r="F1929" i="2"/>
  <c r="G1929" i="2"/>
  <c r="H1929" i="2"/>
  <c r="I1929" i="2"/>
  <c r="J1929" i="2"/>
  <c r="K1929" i="2"/>
  <c r="L1929" i="2"/>
  <c r="M1929" i="2"/>
  <c r="N1929" i="2"/>
  <c r="O1929" i="2"/>
  <c r="B1930" i="2"/>
  <c r="C1930" i="2"/>
  <c r="D1930" i="2"/>
  <c r="E1930" i="2"/>
  <c r="F1930" i="2"/>
  <c r="G1930" i="2"/>
  <c r="H1930" i="2"/>
  <c r="I1930" i="2"/>
  <c r="J1930" i="2"/>
  <c r="K1930" i="2"/>
  <c r="L1930" i="2"/>
  <c r="M1930" i="2"/>
  <c r="N1930" i="2"/>
  <c r="O1930" i="2"/>
  <c r="B1931" i="2"/>
  <c r="C1931" i="2"/>
  <c r="D1931" i="2"/>
  <c r="E1931" i="2"/>
  <c r="F1931" i="2"/>
  <c r="G1931" i="2"/>
  <c r="H1931" i="2"/>
  <c r="I1931" i="2"/>
  <c r="J1931" i="2"/>
  <c r="K1931" i="2"/>
  <c r="L1931" i="2"/>
  <c r="M1931" i="2"/>
  <c r="N1931" i="2"/>
  <c r="O1931" i="2"/>
  <c r="B1932" i="2"/>
  <c r="C1932" i="2"/>
  <c r="D1932" i="2"/>
  <c r="E1932" i="2"/>
  <c r="F1932" i="2"/>
  <c r="G1932" i="2"/>
  <c r="H1932" i="2"/>
  <c r="I1932" i="2"/>
  <c r="J1932" i="2"/>
  <c r="K1932" i="2"/>
  <c r="L1932" i="2"/>
  <c r="M1932" i="2"/>
  <c r="N1932" i="2"/>
  <c r="O1932" i="2"/>
  <c r="B1933" i="2"/>
  <c r="C1933" i="2"/>
  <c r="D1933" i="2"/>
  <c r="E1933" i="2"/>
  <c r="F1933" i="2"/>
  <c r="G1933" i="2"/>
  <c r="H1933" i="2"/>
  <c r="I1933" i="2"/>
  <c r="J1933" i="2"/>
  <c r="K1933" i="2"/>
  <c r="L1933" i="2"/>
  <c r="M1933" i="2"/>
  <c r="N1933" i="2"/>
  <c r="O1933" i="2"/>
  <c r="B1934" i="2"/>
  <c r="C1934" i="2"/>
  <c r="D1934" i="2"/>
  <c r="E1934" i="2"/>
  <c r="F1934" i="2"/>
  <c r="G1934" i="2"/>
  <c r="H1934" i="2"/>
  <c r="I1934" i="2"/>
  <c r="J1934" i="2"/>
  <c r="K1934" i="2"/>
  <c r="L1934" i="2"/>
  <c r="M1934" i="2"/>
  <c r="N1934" i="2"/>
  <c r="O1934" i="2"/>
  <c r="B1935" i="2"/>
  <c r="C1935" i="2"/>
  <c r="D1935" i="2"/>
  <c r="E1935" i="2"/>
  <c r="F1935" i="2"/>
  <c r="G1935" i="2"/>
  <c r="H1935" i="2"/>
  <c r="I1935" i="2"/>
  <c r="J1935" i="2"/>
  <c r="K1935" i="2"/>
  <c r="L1935" i="2"/>
  <c r="M1935" i="2"/>
  <c r="N1935" i="2"/>
  <c r="O1935" i="2"/>
  <c r="B1936" i="2"/>
  <c r="C1936" i="2"/>
  <c r="D1936" i="2"/>
  <c r="E1936" i="2"/>
  <c r="F1936" i="2"/>
  <c r="G1936" i="2"/>
  <c r="H1936" i="2"/>
  <c r="I1936" i="2"/>
  <c r="J1936" i="2"/>
  <c r="K1936" i="2"/>
  <c r="L1936" i="2"/>
  <c r="M1936" i="2"/>
  <c r="N1936" i="2"/>
  <c r="O1936" i="2"/>
  <c r="B1937" i="2"/>
  <c r="C1937" i="2"/>
  <c r="D1937" i="2"/>
  <c r="E1937" i="2"/>
  <c r="F1937" i="2"/>
  <c r="G1937" i="2"/>
  <c r="H1937" i="2"/>
  <c r="I1937" i="2"/>
  <c r="J1937" i="2"/>
  <c r="K1937" i="2"/>
  <c r="L1937" i="2"/>
  <c r="M1937" i="2"/>
  <c r="N1937" i="2"/>
  <c r="O1937" i="2"/>
  <c r="B1938" i="2"/>
  <c r="C1938" i="2"/>
  <c r="D1938" i="2"/>
  <c r="E1938" i="2"/>
  <c r="F1938" i="2"/>
  <c r="G1938" i="2"/>
  <c r="H1938" i="2"/>
  <c r="I1938" i="2"/>
  <c r="J1938" i="2"/>
  <c r="K1938" i="2"/>
  <c r="L1938" i="2"/>
  <c r="M1938" i="2"/>
  <c r="N1938" i="2"/>
  <c r="O1938" i="2"/>
  <c r="B1939" i="2"/>
  <c r="C1939" i="2"/>
  <c r="D1939" i="2"/>
  <c r="E1939" i="2"/>
  <c r="F1939" i="2"/>
  <c r="G1939" i="2"/>
  <c r="H1939" i="2"/>
  <c r="I1939" i="2"/>
  <c r="J1939" i="2"/>
  <c r="K1939" i="2"/>
  <c r="L1939" i="2"/>
  <c r="M1939" i="2"/>
  <c r="N1939" i="2"/>
  <c r="O1939" i="2"/>
  <c r="B1940" i="2"/>
  <c r="C1940" i="2"/>
  <c r="D1940" i="2"/>
  <c r="E1940" i="2"/>
  <c r="F1940" i="2"/>
  <c r="G1940" i="2"/>
  <c r="H1940" i="2"/>
  <c r="I1940" i="2"/>
  <c r="J1940" i="2"/>
  <c r="K1940" i="2"/>
  <c r="L1940" i="2"/>
  <c r="M1940" i="2"/>
  <c r="N1940" i="2"/>
  <c r="O1940" i="2"/>
  <c r="B1941" i="2"/>
  <c r="C1941" i="2"/>
  <c r="D1941" i="2"/>
  <c r="E1941" i="2"/>
  <c r="F1941" i="2"/>
  <c r="G1941" i="2"/>
  <c r="H1941" i="2"/>
  <c r="I1941" i="2"/>
  <c r="J1941" i="2"/>
  <c r="K1941" i="2"/>
  <c r="L1941" i="2"/>
  <c r="M1941" i="2"/>
  <c r="N1941" i="2"/>
  <c r="O1941" i="2"/>
  <c r="B1942" i="2"/>
  <c r="C1942" i="2"/>
  <c r="D1942" i="2"/>
  <c r="E1942" i="2"/>
  <c r="F1942" i="2"/>
  <c r="G1942" i="2"/>
  <c r="H1942" i="2"/>
  <c r="I1942" i="2"/>
  <c r="J1942" i="2"/>
  <c r="K1942" i="2"/>
  <c r="L1942" i="2"/>
  <c r="M1942" i="2"/>
  <c r="N1942" i="2"/>
  <c r="O1942" i="2"/>
  <c r="B1943" i="2"/>
  <c r="C1943" i="2"/>
  <c r="D1943" i="2"/>
  <c r="E1943" i="2"/>
  <c r="F1943" i="2"/>
  <c r="G1943" i="2"/>
  <c r="H1943" i="2"/>
  <c r="I1943" i="2"/>
  <c r="J1943" i="2"/>
  <c r="K1943" i="2"/>
  <c r="L1943" i="2"/>
  <c r="M1943" i="2"/>
  <c r="N1943" i="2"/>
  <c r="O1943" i="2"/>
  <c r="B1944" i="2"/>
  <c r="C1944" i="2"/>
  <c r="D1944" i="2"/>
  <c r="E1944" i="2"/>
  <c r="F1944" i="2"/>
  <c r="G1944" i="2"/>
  <c r="H1944" i="2"/>
  <c r="I1944" i="2"/>
  <c r="J1944" i="2"/>
  <c r="K1944" i="2"/>
  <c r="L1944" i="2"/>
  <c r="M1944" i="2"/>
  <c r="N1944" i="2"/>
  <c r="O1944" i="2"/>
  <c r="B1945" i="2"/>
  <c r="C1945" i="2"/>
  <c r="D1945" i="2"/>
  <c r="E1945" i="2"/>
  <c r="F1945" i="2"/>
  <c r="G1945" i="2"/>
  <c r="H1945" i="2"/>
  <c r="I1945" i="2"/>
  <c r="J1945" i="2"/>
  <c r="K1945" i="2"/>
  <c r="L1945" i="2"/>
  <c r="M1945" i="2"/>
  <c r="N1945" i="2"/>
  <c r="O1945" i="2"/>
  <c r="B1946" i="2"/>
  <c r="C1946" i="2"/>
  <c r="D1946" i="2"/>
  <c r="E1946" i="2"/>
  <c r="F1946" i="2"/>
  <c r="G1946" i="2"/>
  <c r="H1946" i="2"/>
  <c r="I1946" i="2"/>
  <c r="J1946" i="2"/>
  <c r="K1946" i="2"/>
  <c r="L1946" i="2"/>
  <c r="M1946" i="2"/>
  <c r="N1946" i="2"/>
  <c r="O1946" i="2"/>
  <c r="B1947" i="2"/>
  <c r="C1947" i="2"/>
  <c r="D1947" i="2"/>
  <c r="E1947" i="2"/>
  <c r="F1947" i="2"/>
  <c r="G1947" i="2"/>
  <c r="H1947" i="2"/>
  <c r="I1947" i="2"/>
  <c r="J1947" i="2"/>
  <c r="K1947" i="2"/>
  <c r="L1947" i="2"/>
  <c r="M1947" i="2"/>
  <c r="N1947" i="2"/>
  <c r="O1947" i="2"/>
  <c r="B1948" i="2"/>
  <c r="C1948" i="2"/>
  <c r="D1948" i="2"/>
  <c r="E1948" i="2"/>
  <c r="F1948" i="2"/>
  <c r="G1948" i="2"/>
  <c r="H1948" i="2"/>
  <c r="I1948" i="2"/>
  <c r="J1948" i="2"/>
  <c r="K1948" i="2"/>
  <c r="L1948" i="2"/>
  <c r="M1948" i="2"/>
  <c r="N1948" i="2"/>
  <c r="O1948" i="2"/>
  <c r="B1949" i="2"/>
  <c r="C1949" i="2"/>
  <c r="D1949" i="2"/>
  <c r="E1949" i="2"/>
  <c r="F1949" i="2"/>
  <c r="G1949" i="2"/>
  <c r="H1949" i="2"/>
  <c r="I1949" i="2"/>
  <c r="J1949" i="2"/>
  <c r="K1949" i="2"/>
  <c r="L1949" i="2"/>
  <c r="M1949" i="2"/>
  <c r="N1949" i="2"/>
  <c r="O1949" i="2"/>
  <c r="B1950" i="2"/>
  <c r="C1950" i="2"/>
  <c r="D1950" i="2"/>
  <c r="E1950" i="2"/>
  <c r="F1950" i="2"/>
  <c r="G1950" i="2"/>
  <c r="H1950" i="2"/>
  <c r="I1950" i="2"/>
  <c r="J1950" i="2"/>
  <c r="K1950" i="2"/>
  <c r="L1950" i="2"/>
  <c r="M1950" i="2"/>
  <c r="N1950" i="2"/>
  <c r="O1950" i="2"/>
  <c r="B1951" i="2"/>
  <c r="C1951" i="2"/>
  <c r="D1951" i="2"/>
  <c r="E1951" i="2"/>
  <c r="F1951" i="2"/>
  <c r="G1951" i="2"/>
  <c r="H1951" i="2"/>
  <c r="I1951" i="2"/>
  <c r="J1951" i="2"/>
  <c r="K1951" i="2"/>
  <c r="L1951" i="2"/>
  <c r="M1951" i="2"/>
  <c r="N1951" i="2"/>
  <c r="O1951" i="2"/>
  <c r="B1952" i="2"/>
  <c r="C1952" i="2"/>
  <c r="D1952" i="2"/>
  <c r="E1952" i="2"/>
  <c r="F1952" i="2"/>
  <c r="G1952" i="2"/>
  <c r="H1952" i="2"/>
  <c r="I1952" i="2"/>
  <c r="J1952" i="2"/>
  <c r="K1952" i="2"/>
  <c r="L1952" i="2"/>
  <c r="M1952" i="2"/>
  <c r="N1952" i="2"/>
  <c r="O1952" i="2"/>
  <c r="B1953" i="2"/>
  <c r="C1953" i="2"/>
  <c r="D1953" i="2"/>
  <c r="E1953" i="2"/>
  <c r="F1953" i="2"/>
  <c r="G1953" i="2"/>
  <c r="H1953" i="2"/>
  <c r="I1953" i="2"/>
  <c r="J1953" i="2"/>
  <c r="K1953" i="2"/>
  <c r="L1953" i="2"/>
  <c r="M1953" i="2"/>
  <c r="N1953" i="2"/>
  <c r="O1953" i="2"/>
  <c r="B1954" i="2"/>
  <c r="C1954" i="2"/>
  <c r="D1954" i="2"/>
  <c r="E1954" i="2"/>
  <c r="F1954" i="2"/>
  <c r="G1954" i="2"/>
  <c r="H1954" i="2"/>
  <c r="I1954" i="2"/>
  <c r="J1954" i="2"/>
  <c r="K1954" i="2"/>
  <c r="L1954" i="2"/>
  <c r="M1954" i="2"/>
  <c r="N1954" i="2"/>
  <c r="O1954" i="2"/>
  <c r="B1955" i="2"/>
  <c r="C1955" i="2"/>
  <c r="D1955" i="2"/>
  <c r="E1955" i="2"/>
  <c r="F1955" i="2"/>
  <c r="G1955" i="2"/>
  <c r="H1955" i="2"/>
  <c r="I1955" i="2"/>
  <c r="J1955" i="2"/>
  <c r="K1955" i="2"/>
  <c r="L1955" i="2"/>
  <c r="M1955" i="2"/>
  <c r="N1955" i="2"/>
  <c r="O1955" i="2"/>
  <c r="B1956" i="2"/>
  <c r="C1956" i="2"/>
  <c r="D1956" i="2"/>
  <c r="E1956" i="2"/>
  <c r="F1956" i="2"/>
  <c r="G1956" i="2"/>
  <c r="H1956" i="2"/>
  <c r="I1956" i="2"/>
  <c r="J1956" i="2"/>
  <c r="K1956" i="2"/>
  <c r="L1956" i="2"/>
  <c r="M1956" i="2"/>
  <c r="N1956" i="2"/>
  <c r="O1956" i="2"/>
  <c r="B1957" i="2"/>
  <c r="C1957" i="2"/>
  <c r="D1957" i="2"/>
  <c r="E1957" i="2"/>
  <c r="F1957" i="2"/>
  <c r="G1957" i="2"/>
  <c r="H1957" i="2"/>
  <c r="I1957" i="2"/>
  <c r="J1957" i="2"/>
  <c r="K1957" i="2"/>
  <c r="L1957" i="2"/>
  <c r="M1957" i="2"/>
  <c r="N1957" i="2"/>
  <c r="O1957" i="2"/>
  <c r="B1958" i="2"/>
  <c r="C1958" i="2"/>
  <c r="D1958" i="2"/>
  <c r="E1958" i="2"/>
  <c r="F1958" i="2"/>
  <c r="G1958" i="2"/>
  <c r="H1958" i="2"/>
  <c r="I1958" i="2"/>
  <c r="J1958" i="2"/>
  <c r="K1958" i="2"/>
  <c r="L1958" i="2"/>
  <c r="M1958" i="2"/>
  <c r="N1958" i="2"/>
  <c r="O1958" i="2"/>
  <c r="B1959" i="2"/>
  <c r="C1959" i="2"/>
  <c r="D1959" i="2"/>
  <c r="E1959" i="2"/>
  <c r="F1959" i="2"/>
  <c r="G1959" i="2"/>
  <c r="H1959" i="2"/>
  <c r="I1959" i="2"/>
  <c r="J1959" i="2"/>
  <c r="K1959" i="2"/>
  <c r="L1959" i="2"/>
  <c r="M1959" i="2"/>
  <c r="N1959" i="2"/>
  <c r="O1959" i="2"/>
  <c r="B1960" i="2"/>
  <c r="C1960" i="2"/>
  <c r="D1960" i="2"/>
  <c r="E1960" i="2"/>
  <c r="F1960" i="2"/>
  <c r="G1960" i="2"/>
  <c r="H1960" i="2"/>
  <c r="I1960" i="2"/>
  <c r="J1960" i="2"/>
  <c r="K1960" i="2"/>
  <c r="L1960" i="2"/>
  <c r="M1960" i="2"/>
  <c r="N1960" i="2"/>
  <c r="O1960" i="2"/>
  <c r="B1961" i="2"/>
  <c r="C1961" i="2"/>
  <c r="D1961" i="2"/>
  <c r="E1961" i="2"/>
  <c r="F1961" i="2"/>
  <c r="G1961" i="2"/>
  <c r="H1961" i="2"/>
  <c r="I1961" i="2"/>
  <c r="J1961" i="2"/>
  <c r="K1961" i="2"/>
  <c r="L1961" i="2"/>
  <c r="M1961" i="2"/>
  <c r="N1961" i="2"/>
  <c r="O1961" i="2"/>
  <c r="B1962" i="2"/>
  <c r="C1962" i="2"/>
  <c r="D1962" i="2"/>
  <c r="E1962" i="2"/>
  <c r="F1962" i="2"/>
  <c r="G1962" i="2"/>
  <c r="H1962" i="2"/>
  <c r="I1962" i="2"/>
  <c r="J1962" i="2"/>
  <c r="K1962" i="2"/>
  <c r="L1962" i="2"/>
  <c r="M1962" i="2"/>
  <c r="N1962" i="2"/>
  <c r="O1962" i="2"/>
  <c r="B1963" i="2"/>
  <c r="C1963" i="2"/>
  <c r="D1963" i="2"/>
  <c r="E1963" i="2"/>
  <c r="F1963" i="2"/>
  <c r="G1963" i="2"/>
  <c r="H1963" i="2"/>
  <c r="I1963" i="2"/>
  <c r="J1963" i="2"/>
  <c r="K1963" i="2"/>
  <c r="L1963" i="2"/>
  <c r="M1963" i="2"/>
  <c r="N1963" i="2"/>
  <c r="O1963" i="2"/>
  <c r="B1964" i="2"/>
  <c r="C1964" i="2"/>
  <c r="D1964" i="2"/>
  <c r="E1964" i="2"/>
  <c r="F1964" i="2"/>
  <c r="G1964" i="2"/>
  <c r="H1964" i="2"/>
  <c r="I1964" i="2"/>
  <c r="J1964" i="2"/>
  <c r="K1964" i="2"/>
  <c r="L1964" i="2"/>
  <c r="M1964" i="2"/>
  <c r="N1964" i="2"/>
  <c r="O1964" i="2"/>
  <c r="B1965" i="2"/>
  <c r="C1965" i="2"/>
  <c r="D1965" i="2"/>
  <c r="E1965" i="2"/>
  <c r="F1965" i="2"/>
  <c r="G1965" i="2"/>
  <c r="H1965" i="2"/>
  <c r="I1965" i="2"/>
  <c r="J1965" i="2"/>
  <c r="K1965" i="2"/>
  <c r="L1965" i="2"/>
  <c r="M1965" i="2"/>
  <c r="N1965" i="2"/>
  <c r="O1965" i="2"/>
  <c r="B1966" i="2"/>
  <c r="C1966" i="2"/>
  <c r="D1966" i="2"/>
  <c r="E1966" i="2"/>
  <c r="F1966" i="2"/>
  <c r="G1966" i="2"/>
  <c r="H1966" i="2"/>
  <c r="I1966" i="2"/>
  <c r="J1966" i="2"/>
  <c r="K1966" i="2"/>
  <c r="L1966" i="2"/>
  <c r="M1966" i="2"/>
  <c r="N1966" i="2"/>
  <c r="O1966" i="2"/>
  <c r="B1967" i="2"/>
  <c r="C1967" i="2"/>
  <c r="D1967" i="2"/>
  <c r="E1967" i="2"/>
  <c r="F1967" i="2"/>
  <c r="G1967" i="2"/>
  <c r="H1967" i="2"/>
  <c r="I1967" i="2"/>
  <c r="J1967" i="2"/>
  <c r="K1967" i="2"/>
  <c r="L1967" i="2"/>
  <c r="M1967" i="2"/>
  <c r="N1967" i="2"/>
  <c r="O1967" i="2"/>
  <c r="B1968" i="2"/>
  <c r="C1968" i="2"/>
  <c r="D1968" i="2"/>
  <c r="E1968" i="2"/>
  <c r="F1968" i="2"/>
  <c r="G1968" i="2"/>
  <c r="H1968" i="2"/>
  <c r="I1968" i="2"/>
  <c r="J1968" i="2"/>
  <c r="K1968" i="2"/>
  <c r="L1968" i="2"/>
  <c r="M1968" i="2"/>
  <c r="N1968" i="2"/>
  <c r="O1968" i="2"/>
  <c r="B1969" i="2"/>
  <c r="C1969" i="2"/>
  <c r="D1969" i="2"/>
  <c r="E1969" i="2"/>
  <c r="F1969" i="2"/>
  <c r="G1969" i="2"/>
  <c r="H1969" i="2"/>
  <c r="I1969" i="2"/>
  <c r="J1969" i="2"/>
  <c r="K1969" i="2"/>
  <c r="L1969" i="2"/>
  <c r="M1969" i="2"/>
  <c r="N1969" i="2"/>
  <c r="O1969" i="2"/>
  <c r="B1970" i="2"/>
  <c r="C1970" i="2"/>
  <c r="D1970" i="2"/>
  <c r="E1970" i="2"/>
  <c r="F1970" i="2"/>
  <c r="G1970" i="2"/>
  <c r="H1970" i="2"/>
  <c r="I1970" i="2"/>
  <c r="J1970" i="2"/>
  <c r="K1970" i="2"/>
  <c r="L1970" i="2"/>
  <c r="M1970" i="2"/>
  <c r="N1970" i="2"/>
  <c r="O1970" i="2"/>
  <c r="B1971" i="2"/>
  <c r="C1971" i="2"/>
  <c r="D1971" i="2"/>
  <c r="E1971" i="2"/>
  <c r="F1971" i="2"/>
  <c r="G1971" i="2"/>
  <c r="H1971" i="2"/>
  <c r="I1971" i="2"/>
  <c r="J1971" i="2"/>
  <c r="K1971" i="2"/>
  <c r="L1971" i="2"/>
  <c r="M1971" i="2"/>
  <c r="N1971" i="2"/>
  <c r="O1971" i="2"/>
  <c r="B1972" i="2"/>
  <c r="C1972" i="2"/>
  <c r="D1972" i="2"/>
  <c r="E1972" i="2"/>
  <c r="F1972" i="2"/>
  <c r="G1972" i="2"/>
  <c r="H1972" i="2"/>
  <c r="I1972" i="2"/>
  <c r="J1972" i="2"/>
  <c r="K1972" i="2"/>
  <c r="L1972" i="2"/>
  <c r="M1972" i="2"/>
  <c r="N1972" i="2"/>
  <c r="O1972" i="2"/>
  <c r="B1973" i="2"/>
  <c r="C1973" i="2"/>
  <c r="D1973" i="2"/>
  <c r="E1973" i="2"/>
  <c r="F1973" i="2"/>
  <c r="G1973" i="2"/>
  <c r="H1973" i="2"/>
  <c r="I1973" i="2"/>
  <c r="J1973" i="2"/>
  <c r="K1973" i="2"/>
  <c r="L1973" i="2"/>
  <c r="M1973" i="2"/>
  <c r="N1973" i="2"/>
  <c r="O1973" i="2"/>
  <c r="B1974" i="2"/>
  <c r="C1974" i="2"/>
  <c r="D1974" i="2"/>
  <c r="E1974" i="2"/>
  <c r="F1974" i="2"/>
  <c r="G1974" i="2"/>
  <c r="H1974" i="2"/>
  <c r="I1974" i="2"/>
  <c r="J1974" i="2"/>
  <c r="K1974" i="2"/>
  <c r="L1974" i="2"/>
  <c r="M1974" i="2"/>
  <c r="N1974" i="2"/>
  <c r="O1974" i="2"/>
  <c r="B1975" i="2"/>
  <c r="C1975" i="2"/>
  <c r="D1975" i="2"/>
  <c r="E1975" i="2"/>
  <c r="F1975" i="2"/>
  <c r="G1975" i="2"/>
  <c r="H1975" i="2"/>
  <c r="I1975" i="2"/>
  <c r="J1975" i="2"/>
  <c r="K1975" i="2"/>
  <c r="L1975" i="2"/>
  <c r="M1975" i="2"/>
  <c r="N1975" i="2"/>
  <c r="O1975" i="2"/>
  <c r="B1976" i="2"/>
  <c r="C1976" i="2"/>
  <c r="D1976" i="2"/>
  <c r="E1976" i="2"/>
  <c r="F1976" i="2"/>
  <c r="G1976" i="2"/>
  <c r="H1976" i="2"/>
  <c r="I1976" i="2"/>
  <c r="J1976" i="2"/>
  <c r="K1976" i="2"/>
  <c r="L1976" i="2"/>
  <c r="M1976" i="2"/>
  <c r="N1976" i="2"/>
  <c r="O1976" i="2"/>
  <c r="B1977" i="2"/>
  <c r="C1977" i="2"/>
  <c r="D1977" i="2"/>
  <c r="E1977" i="2"/>
  <c r="F1977" i="2"/>
  <c r="G1977" i="2"/>
  <c r="H1977" i="2"/>
  <c r="I1977" i="2"/>
  <c r="J1977" i="2"/>
  <c r="K1977" i="2"/>
  <c r="L1977" i="2"/>
  <c r="M1977" i="2"/>
  <c r="N1977" i="2"/>
  <c r="O1977" i="2"/>
  <c r="B1978" i="2"/>
  <c r="C1978" i="2"/>
  <c r="D1978" i="2"/>
  <c r="E1978" i="2"/>
  <c r="F1978" i="2"/>
  <c r="G1978" i="2"/>
  <c r="H1978" i="2"/>
  <c r="I1978" i="2"/>
  <c r="J1978" i="2"/>
  <c r="K1978" i="2"/>
  <c r="L1978" i="2"/>
  <c r="M1978" i="2"/>
  <c r="N1978" i="2"/>
  <c r="O1978" i="2"/>
  <c r="B1979" i="2"/>
  <c r="C1979" i="2"/>
  <c r="D1979" i="2"/>
  <c r="E1979" i="2"/>
  <c r="F1979" i="2"/>
  <c r="G1979" i="2"/>
  <c r="H1979" i="2"/>
  <c r="I1979" i="2"/>
  <c r="J1979" i="2"/>
  <c r="K1979" i="2"/>
  <c r="L1979" i="2"/>
  <c r="M1979" i="2"/>
  <c r="N1979" i="2"/>
  <c r="O1979" i="2"/>
  <c r="B1980" i="2"/>
  <c r="C1980" i="2"/>
  <c r="D1980" i="2"/>
  <c r="E1980" i="2"/>
  <c r="F1980" i="2"/>
  <c r="G1980" i="2"/>
  <c r="H1980" i="2"/>
  <c r="I1980" i="2"/>
  <c r="J1980" i="2"/>
  <c r="K1980" i="2"/>
  <c r="L1980" i="2"/>
  <c r="M1980" i="2"/>
  <c r="N1980" i="2"/>
  <c r="O1980" i="2"/>
  <c r="B1981" i="2"/>
  <c r="C1981" i="2"/>
  <c r="D1981" i="2"/>
  <c r="E1981" i="2"/>
  <c r="F1981" i="2"/>
  <c r="G1981" i="2"/>
  <c r="H1981" i="2"/>
  <c r="I1981" i="2"/>
  <c r="J1981" i="2"/>
  <c r="K1981" i="2"/>
  <c r="L1981" i="2"/>
  <c r="M1981" i="2"/>
  <c r="N1981" i="2"/>
  <c r="O1981" i="2"/>
  <c r="B1982" i="2"/>
  <c r="C1982" i="2"/>
  <c r="D1982" i="2"/>
  <c r="E1982" i="2"/>
  <c r="F1982" i="2"/>
  <c r="G1982" i="2"/>
  <c r="H1982" i="2"/>
  <c r="I1982" i="2"/>
  <c r="J1982" i="2"/>
  <c r="K1982" i="2"/>
  <c r="L1982" i="2"/>
  <c r="M1982" i="2"/>
  <c r="N1982" i="2"/>
  <c r="O1982" i="2"/>
  <c r="B1983" i="2"/>
  <c r="C1983" i="2"/>
  <c r="D1983" i="2"/>
  <c r="E1983" i="2"/>
  <c r="F1983" i="2"/>
  <c r="G1983" i="2"/>
  <c r="H1983" i="2"/>
  <c r="I1983" i="2"/>
  <c r="J1983" i="2"/>
  <c r="K1983" i="2"/>
  <c r="L1983" i="2"/>
  <c r="M1983" i="2"/>
  <c r="N1983" i="2"/>
  <c r="O1983" i="2"/>
  <c r="B1984" i="2"/>
  <c r="C1984" i="2"/>
  <c r="D1984" i="2"/>
  <c r="E1984" i="2"/>
  <c r="F1984" i="2"/>
  <c r="G1984" i="2"/>
  <c r="H1984" i="2"/>
  <c r="I1984" i="2"/>
  <c r="J1984" i="2"/>
  <c r="K1984" i="2"/>
  <c r="L1984" i="2"/>
  <c r="M1984" i="2"/>
  <c r="N1984" i="2"/>
  <c r="O1984" i="2"/>
  <c r="B1985" i="2"/>
  <c r="C1985" i="2"/>
  <c r="D1985" i="2"/>
  <c r="E1985" i="2"/>
  <c r="F1985" i="2"/>
  <c r="G1985" i="2"/>
  <c r="H1985" i="2"/>
  <c r="I1985" i="2"/>
  <c r="J1985" i="2"/>
  <c r="K1985" i="2"/>
  <c r="L1985" i="2"/>
  <c r="M1985" i="2"/>
  <c r="N1985" i="2"/>
  <c r="O1985" i="2"/>
  <c r="B1986" i="2"/>
  <c r="C1986" i="2"/>
  <c r="D1986" i="2"/>
  <c r="E1986" i="2"/>
  <c r="F1986" i="2"/>
  <c r="G1986" i="2"/>
  <c r="H1986" i="2"/>
  <c r="I1986" i="2"/>
  <c r="J1986" i="2"/>
  <c r="K1986" i="2"/>
  <c r="L1986" i="2"/>
  <c r="M1986" i="2"/>
  <c r="N1986" i="2"/>
  <c r="O1986" i="2"/>
  <c r="B1987" i="2"/>
  <c r="C1987" i="2"/>
  <c r="D1987" i="2"/>
  <c r="E1987" i="2"/>
  <c r="F1987" i="2"/>
  <c r="G1987" i="2"/>
  <c r="H1987" i="2"/>
  <c r="I1987" i="2"/>
  <c r="J1987" i="2"/>
  <c r="K1987" i="2"/>
  <c r="L1987" i="2"/>
  <c r="M1987" i="2"/>
  <c r="N1987" i="2"/>
  <c r="O1987" i="2"/>
  <c r="B1988" i="2"/>
  <c r="C1988" i="2"/>
  <c r="D1988" i="2"/>
  <c r="E1988" i="2"/>
  <c r="F1988" i="2"/>
  <c r="G1988" i="2"/>
  <c r="H1988" i="2"/>
  <c r="I1988" i="2"/>
  <c r="J1988" i="2"/>
  <c r="K1988" i="2"/>
  <c r="L1988" i="2"/>
  <c r="M1988" i="2"/>
  <c r="N1988" i="2"/>
  <c r="O1988" i="2"/>
  <c r="B1989" i="2"/>
  <c r="C1989" i="2"/>
  <c r="D1989" i="2"/>
  <c r="E1989" i="2"/>
  <c r="F1989" i="2"/>
  <c r="G1989" i="2"/>
  <c r="H1989" i="2"/>
  <c r="I1989" i="2"/>
  <c r="J1989" i="2"/>
  <c r="K1989" i="2"/>
  <c r="L1989" i="2"/>
  <c r="M1989" i="2"/>
  <c r="N1989" i="2"/>
  <c r="O1989" i="2"/>
  <c r="B1990" i="2"/>
  <c r="C1990" i="2"/>
  <c r="D1990" i="2"/>
  <c r="E1990" i="2"/>
  <c r="F1990" i="2"/>
  <c r="G1990" i="2"/>
  <c r="H1990" i="2"/>
  <c r="I1990" i="2"/>
  <c r="J1990" i="2"/>
  <c r="K1990" i="2"/>
  <c r="L1990" i="2"/>
  <c r="M1990" i="2"/>
  <c r="N1990" i="2"/>
  <c r="O1990" i="2"/>
  <c r="B1991" i="2"/>
  <c r="C1991" i="2"/>
  <c r="D1991" i="2"/>
  <c r="E1991" i="2"/>
  <c r="F1991" i="2"/>
  <c r="G1991" i="2"/>
  <c r="H1991" i="2"/>
  <c r="I1991" i="2"/>
  <c r="J1991" i="2"/>
  <c r="K1991" i="2"/>
  <c r="L1991" i="2"/>
  <c r="M1991" i="2"/>
  <c r="N1991" i="2"/>
  <c r="O1991" i="2"/>
  <c r="B1992" i="2"/>
  <c r="C1992" i="2"/>
  <c r="D1992" i="2"/>
  <c r="E1992" i="2"/>
  <c r="F1992" i="2"/>
  <c r="G1992" i="2"/>
  <c r="H1992" i="2"/>
  <c r="I1992" i="2"/>
  <c r="J1992" i="2"/>
  <c r="K1992" i="2"/>
  <c r="L1992" i="2"/>
  <c r="M1992" i="2"/>
  <c r="N1992" i="2"/>
  <c r="O1992" i="2"/>
  <c r="B1993" i="2"/>
  <c r="C1993" i="2"/>
  <c r="D1993" i="2"/>
  <c r="E1993" i="2"/>
  <c r="F1993" i="2"/>
  <c r="G1993" i="2"/>
  <c r="H1993" i="2"/>
  <c r="I1993" i="2"/>
  <c r="J1993" i="2"/>
  <c r="K1993" i="2"/>
  <c r="L1993" i="2"/>
  <c r="M1993" i="2"/>
  <c r="N1993" i="2"/>
  <c r="O1993" i="2"/>
  <c r="B1994" i="2"/>
  <c r="C1994" i="2"/>
  <c r="D1994" i="2"/>
  <c r="E1994" i="2"/>
  <c r="F1994" i="2"/>
  <c r="G1994" i="2"/>
  <c r="H1994" i="2"/>
  <c r="I1994" i="2"/>
  <c r="J1994" i="2"/>
  <c r="K1994" i="2"/>
  <c r="L1994" i="2"/>
  <c r="M1994" i="2"/>
  <c r="N1994" i="2"/>
  <c r="O1994" i="2"/>
  <c r="B1995" i="2"/>
  <c r="C1995" i="2"/>
  <c r="D1995" i="2"/>
  <c r="E1995" i="2"/>
  <c r="F1995" i="2"/>
  <c r="G1995" i="2"/>
  <c r="H1995" i="2"/>
  <c r="I1995" i="2"/>
  <c r="J1995" i="2"/>
  <c r="K1995" i="2"/>
  <c r="L1995" i="2"/>
  <c r="M1995" i="2"/>
  <c r="N1995" i="2"/>
  <c r="O1995" i="2"/>
  <c r="B1996" i="2"/>
  <c r="C1996" i="2"/>
  <c r="D1996" i="2"/>
  <c r="E1996" i="2"/>
  <c r="F1996" i="2"/>
  <c r="G1996" i="2"/>
  <c r="H1996" i="2"/>
  <c r="I1996" i="2"/>
  <c r="J1996" i="2"/>
  <c r="K1996" i="2"/>
  <c r="L1996" i="2"/>
  <c r="M1996" i="2"/>
  <c r="N1996" i="2"/>
  <c r="O1996" i="2"/>
  <c r="B1997" i="2"/>
  <c r="C1997" i="2"/>
  <c r="D1997" i="2"/>
  <c r="E1997" i="2"/>
  <c r="F1997" i="2"/>
  <c r="G1997" i="2"/>
  <c r="H1997" i="2"/>
  <c r="I1997" i="2"/>
  <c r="J1997" i="2"/>
  <c r="K1997" i="2"/>
  <c r="L1997" i="2"/>
  <c r="M1997" i="2"/>
  <c r="N1997" i="2"/>
  <c r="O1997" i="2"/>
  <c r="B1998" i="2"/>
  <c r="C1998" i="2"/>
  <c r="D1998" i="2"/>
  <c r="E1998" i="2"/>
  <c r="F1998" i="2"/>
  <c r="G1998" i="2"/>
  <c r="H1998" i="2"/>
  <c r="I1998" i="2"/>
  <c r="J1998" i="2"/>
  <c r="K1998" i="2"/>
  <c r="L1998" i="2"/>
  <c r="M1998" i="2"/>
  <c r="N1998" i="2"/>
  <c r="O1998" i="2"/>
  <c r="B1999" i="2"/>
  <c r="C1999" i="2"/>
  <c r="D1999" i="2"/>
  <c r="E1999" i="2"/>
  <c r="F1999" i="2"/>
  <c r="G1999" i="2"/>
  <c r="H1999" i="2"/>
  <c r="I1999" i="2"/>
  <c r="J1999" i="2"/>
  <c r="K1999" i="2"/>
  <c r="L1999" i="2"/>
  <c r="M1999" i="2"/>
  <c r="N1999" i="2"/>
  <c r="O1999" i="2"/>
  <c r="B2000" i="2"/>
  <c r="C2000" i="2"/>
  <c r="D2000" i="2"/>
  <c r="E2000" i="2"/>
  <c r="F2000" i="2"/>
  <c r="G2000" i="2"/>
  <c r="H2000" i="2"/>
  <c r="I2000" i="2"/>
  <c r="J2000" i="2"/>
  <c r="K2000" i="2"/>
  <c r="L2000" i="2"/>
  <c r="M2000" i="2"/>
  <c r="N2000" i="2"/>
  <c r="O2000" i="2"/>
  <c r="B2001" i="2"/>
  <c r="C2001" i="2"/>
  <c r="D2001" i="2"/>
  <c r="E2001" i="2"/>
  <c r="F2001" i="2"/>
  <c r="G2001" i="2"/>
  <c r="H2001" i="2"/>
  <c r="I2001" i="2"/>
  <c r="J2001" i="2"/>
  <c r="K2001" i="2"/>
  <c r="L2001" i="2"/>
  <c r="M2001" i="2"/>
  <c r="N2001" i="2"/>
  <c r="O2001" i="2"/>
  <c r="B2002" i="2"/>
  <c r="C2002" i="2"/>
  <c r="D2002" i="2"/>
  <c r="E2002" i="2"/>
  <c r="F2002" i="2"/>
  <c r="G2002" i="2"/>
  <c r="H2002" i="2"/>
  <c r="I2002" i="2"/>
  <c r="J2002" i="2"/>
  <c r="K2002" i="2"/>
  <c r="L2002" i="2"/>
  <c r="M2002" i="2"/>
  <c r="N2002" i="2"/>
  <c r="O2002" i="2"/>
  <c r="B2003" i="2"/>
  <c r="C2003" i="2"/>
  <c r="D2003" i="2"/>
  <c r="E2003" i="2"/>
  <c r="F2003" i="2"/>
  <c r="G2003" i="2"/>
  <c r="H2003" i="2"/>
  <c r="I2003" i="2"/>
  <c r="J2003" i="2"/>
  <c r="K2003" i="2"/>
  <c r="L2003" i="2"/>
  <c r="M2003" i="2"/>
  <c r="N2003" i="2"/>
  <c r="O2003" i="2"/>
  <c r="B2004" i="2"/>
  <c r="C2004" i="2"/>
  <c r="D2004" i="2"/>
  <c r="E2004" i="2"/>
  <c r="F2004" i="2"/>
  <c r="G2004" i="2"/>
  <c r="H2004" i="2"/>
  <c r="I2004" i="2"/>
  <c r="J2004" i="2"/>
  <c r="K2004" i="2"/>
  <c r="L2004" i="2"/>
  <c r="M2004" i="2"/>
  <c r="N2004" i="2"/>
  <c r="O2004" i="2"/>
  <c r="B2005" i="2"/>
  <c r="C2005" i="2"/>
  <c r="D2005" i="2"/>
  <c r="E2005" i="2"/>
  <c r="F2005" i="2"/>
  <c r="G2005" i="2"/>
  <c r="H2005" i="2"/>
  <c r="I2005" i="2"/>
  <c r="J2005" i="2"/>
  <c r="K2005" i="2"/>
  <c r="L2005" i="2"/>
  <c r="M2005" i="2"/>
  <c r="N2005" i="2"/>
  <c r="O2005" i="2"/>
  <c r="B2006" i="2"/>
  <c r="C2006" i="2"/>
  <c r="D2006" i="2"/>
  <c r="E2006" i="2"/>
  <c r="F2006" i="2"/>
  <c r="G2006" i="2"/>
  <c r="H2006" i="2"/>
  <c r="I2006" i="2"/>
  <c r="J2006" i="2"/>
  <c r="K2006" i="2"/>
  <c r="L2006" i="2"/>
  <c r="M2006" i="2"/>
  <c r="N2006" i="2"/>
  <c r="O2006" i="2"/>
  <c r="B2007" i="2"/>
  <c r="C2007" i="2"/>
  <c r="D2007" i="2"/>
  <c r="E2007" i="2"/>
  <c r="F2007" i="2"/>
  <c r="G2007" i="2"/>
  <c r="H2007" i="2"/>
  <c r="I2007" i="2"/>
  <c r="J2007" i="2"/>
  <c r="K2007" i="2"/>
  <c r="L2007" i="2"/>
  <c r="M2007" i="2"/>
  <c r="N2007" i="2"/>
  <c r="O2007" i="2"/>
  <c r="B2008" i="2"/>
  <c r="C2008" i="2"/>
  <c r="D2008" i="2"/>
  <c r="E2008" i="2"/>
  <c r="F2008" i="2"/>
  <c r="G2008" i="2"/>
  <c r="H2008" i="2"/>
  <c r="I2008" i="2"/>
  <c r="J2008" i="2"/>
  <c r="K2008" i="2"/>
  <c r="L2008" i="2"/>
  <c r="M2008" i="2"/>
  <c r="N2008" i="2"/>
  <c r="O2008" i="2"/>
  <c r="B2009" i="2"/>
  <c r="C2009" i="2"/>
  <c r="D2009" i="2"/>
  <c r="E2009" i="2"/>
  <c r="F2009" i="2"/>
  <c r="G2009" i="2"/>
  <c r="H2009" i="2"/>
  <c r="I2009" i="2"/>
  <c r="J2009" i="2"/>
  <c r="K2009" i="2"/>
  <c r="L2009" i="2"/>
  <c r="M2009" i="2"/>
  <c r="N2009" i="2"/>
  <c r="O2009" i="2"/>
  <c r="B2010" i="2"/>
  <c r="C2010" i="2"/>
  <c r="D2010" i="2"/>
  <c r="E2010" i="2"/>
  <c r="F2010" i="2"/>
  <c r="G2010" i="2"/>
  <c r="H2010" i="2"/>
  <c r="I2010" i="2"/>
  <c r="J2010" i="2"/>
  <c r="K2010" i="2"/>
  <c r="L2010" i="2"/>
  <c r="M2010" i="2"/>
  <c r="N2010" i="2"/>
  <c r="O2010" i="2"/>
  <c r="B2011" i="2"/>
  <c r="C2011" i="2"/>
  <c r="D2011" i="2"/>
  <c r="E2011" i="2"/>
  <c r="F2011" i="2"/>
  <c r="G2011" i="2"/>
  <c r="H2011" i="2"/>
  <c r="I2011" i="2"/>
  <c r="J2011" i="2"/>
  <c r="K2011" i="2"/>
  <c r="L2011" i="2"/>
  <c r="M2011" i="2"/>
  <c r="N2011" i="2"/>
  <c r="O2011" i="2"/>
  <c r="B2012" i="2"/>
  <c r="C2012" i="2"/>
  <c r="D2012" i="2"/>
  <c r="E2012" i="2"/>
  <c r="F2012" i="2"/>
  <c r="G2012" i="2"/>
  <c r="H2012" i="2"/>
  <c r="I2012" i="2"/>
  <c r="J2012" i="2"/>
  <c r="K2012" i="2"/>
  <c r="L2012" i="2"/>
  <c r="M2012" i="2"/>
  <c r="N2012" i="2"/>
  <c r="O2012" i="2"/>
  <c r="B2013" i="2"/>
  <c r="C2013" i="2"/>
  <c r="D2013" i="2"/>
  <c r="E2013" i="2"/>
  <c r="F2013" i="2"/>
  <c r="G2013" i="2"/>
  <c r="H2013" i="2"/>
  <c r="I2013" i="2"/>
  <c r="J2013" i="2"/>
  <c r="K2013" i="2"/>
  <c r="L2013" i="2"/>
  <c r="M2013" i="2"/>
  <c r="N2013" i="2"/>
  <c r="O2013" i="2"/>
  <c r="B2014" i="2"/>
  <c r="C2014" i="2"/>
  <c r="D2014" i="2"/>
  <c r="E2014" i="2"/>
  <c r="F2014" i="2"/>
  <c r="G2014" i="2"/>
  <c r="H2014" i="2"/>
  <c r="I2014" i="2"/>
  <c r="J2014" i="2"/>
  <c r="K2014" i="2"/>
  <c r="L2014" i="2"/>
  <c r="M2014" i="2"/>
  <c r="N2014" i="2"/>
  <c r="O2014" i="2"/>
  <c r="B2015" i="2"/>
  <c r="C2015" i="2"/>
  <c r="D2015" i="2"/>
  <c r="E2015" i="2"/>
  <c r="F2015" i="2"/>
  <c r="G2015" i="2"/>
  <c r="H2015" i="2"/>
  <c r="I2015" i="2"/>
  <c r="J2015" i="2"/>
  <c r="K2015" i="2"/>
  <c r="L2015" i="2"/>
  <c r="M2015" i="2"/>
  <c r="N2015" i="2"/>
  <c r="O2015" i="2"/>
  <c r="B2016" i="2"/>
  <c r="C2016" i="2"/>
  <c r="D2016" i="2"/>
  <c r="E2016" i="2"/>
  <c r="F2016" i="2"/>
  <c r="G2016" i="2"/>
  <c r="H2016" i="2"/>
  <c r="I2016" i="2"/>
  <c r="J2016" i="2"/>
  <c r="K2016" i="2"/>
  <c r="L2016" i="2"/>
  <c r="M2016" i="2"/>
  <c r="N2016" i="2"/>
  <c r="O2016" i="2"/>
  <c r="B2017" i="2"/>
  <c r="C2017" i="2"/>
  <c r="D2017" i="2"/>
  <c r="E2017" i="2"/>
  <c r="F2017" i="2"/>
  <c r="G2017" i="2"/>
  <c r="H2017" i="2"/>
  <c r="I2017" i="2"/>
  <c r="J2017" i="2"/>
  <c r="K2017" i="2"/>
  <c r="L2017" i="2"/>
  <c r="M2017" i="2"/>
  <c r="N2017" i="2"/>
  <c r="O2017" i="2"/>
  <c r="B2018" i="2"/>
  <c r="C2018" i="2"/>
  <c r="D2018" i="2"/>
  <c r="E2018" i="2"/>
  <c r="F2018" i="2"/>
  <c r="G2018" i="2"/>
  <c r="H2018" i="2"/>
  <c r="I2018" i="2"/>
  <c r="J2018" i="2"/>
  <c r="K2018" i="2"/>
  <c r="L2018" i="2"/>
  <c r="M2018" i="2"/>
  <c r="N2018" i="2"/>
  <c r="O2018" i="2"/>
  <c r="B2019" i="2"/>
  <c r="C2019" i="2"/>
  <c r="D2019" i="2"/>
  <c r="E2019" i="2"/>
  <c r="F2019" i="2"/>
  <c r="G2019" i="2"/>
  <c r="H2019" i="2"/>
  <c r="I2019" i="2"/>
  <c r="J2019" i="2"/>
  <c r="K2019" i="2"/>
  <c r="L2019" i="2"/>
  <c r="M2019" i="2"/>
  <c r="N2019" i="2"/>
  <c r="O2019" i="2"/>
  <c r="B2020" i="2"/>
  <c r="C2020" i="2"/>
  <c r="D2020" i="2"/>
  <c r="E2020" i="2"/>
  <c r="F2020" i="2"/>
  <c r="G2020" i="2"/>
  <c r="H2020" i="2"/>
  <c r="I2020" i="2"/>
  <c r="J2020" i="2"/>
  <c r="K2020" i="2"/>
  <c r="L2020" i="2"/>
  <c r="M2020" i="2"/>
  <c r="N2020" i="2"/>
  <c r="O2020" i="2"/>
  <c r="B2021" i="2"/>
  <c r="C2021" i="2"/>
  <c r="D2021" i="2"/>
  <c r="E2021" i="2"/>
  <c r="F2021" i="2"/>
  <c r="G2021" i="2"/>
  <c r="H2021" i="2"/>
  <c r="I2021" i="2"/>
  <c r="J2021" i="2"/>
  <c r="K2021" i="2"/>
  <c r="L2021" i="2"/>
  <c r="M2021" i="2"/>
  <c r="N2021" i="2"/>
  <c r="O2021" i="2"/>
  <c r="B2022" i="2"/>
  <c r="C2022" i="2"/>
  <c r="D2022" i="2"/>
  <c r="E2022" i="2"/>
  <c r="F2022" i="2"/>
  <c r="G2022" i="2"/>
  <c r="H2022" i="2"/>
  <c r="I2022" i="2"/>
  <c r="J2022" i="2"/>
  <c r="K2022" i="2"/>
  <c r="L2022" i="2"/>
  <c r="M2022" i="2"/>
  <c r="N2022" i="2"/>
  <c r="O2022" i="2"/>
  <c r="B2023" i="2"/>
  <c r="C2023" i="2"/>
  <c r="D2023" i="2"/>
  <c r="E2023" i="2"/>
  <c r="F2023" i="2"/>
  <c r="G2023" i="2"/>
  <c r="H2023" i="2"/>
  <c r="I2023" i="2"/>
  <c r="J2023" i="2"/>
  <c r="K2023" i="2"/>
  <c r="L2023" i="2"/>
  <c r="M2023" i="2"/>
  <c r="N2023" i="2"/>
  <c r="O2023" i="2"/>
  <c r="B2024" i="2"/>
  <c r="C2024" i="2"/>
  <c r="D2024" i="2"/>
  <c r="E2024" i="2"/>
  <c r="F2024" i="2"/>
  <c r="G2024" i="2"/>
  <c r="H2024" i="2"/>
  <c r="I2024" i="2"/>
  <c r="J2024" i="2"/>
  <c r="K2024" i="2"/>
  <c r="L2024" i="2"/>
  <c r="M2024" i="2"/>
  <c r="N2024" i="2"/>
  <c r="O2024" i="2"/>
  <c r="B2025" i="2"/>
  <c r="C2025" i="2"/>
  <c r="D2025" i="2"/>
  <c r="E2025" i="2"/>
  <c r="F2025" i="2"/>
  <c r="G2025" i="2"/>
  <c r="H2025" i="2"/>
  <c r="I2025" i="2"/>
  <c r="J2025" i="2"/>
  <c r="K2025" i="2"/>
  <c r="L2025" i="2"/>
  <c r="M2025" i="2"/>
  <c r="N2025" i="2"/>
  <c r="O2025" i="2"/>
  <c r="B2026" i="2"/>
  <c r="C2026" i="2"/>
  <c r="D2026" i="2"/>
  <c r="E2026" i="2"/>
  <c r="F2026" i="2"/>
  <c r="G2026" i="2"/>
  <c r="H2026" i="2"/>
  <c r="I2026" i="2"/>
  <c r="J2026" i="2"/>
  <c r="K2026" i="2"/>
  <c r="L2026" i="2"/>
  <c r="M2026" i="2"/>
  <c r="N2026" i="2"/>
  <c r="O2026" i="2"/>
  <c r="B2027" i="2"/>
  <c r="C2027" i="2"/>
  <c r="D2027" i="2"/>
  <c r="E2027" i="2"/>
  <c r="F2027" i="2"/>
  <c r="G2027" i="2"/>
  <c r="H2027" i="2"/>
  <c r="I2027" i="2"/>
  <c r="J2027" i="2"/>
  <c r="K2027" i="2"/>
  <c r="L2027" i="2"/>
  <c r="M2027" i="2"/>
  <c r="N2027" i="2"/>
  <c r="O2027" i="2"/>
  <c r="B2028" i="2"/>
  <c r="C2028" i="2"/>
  <c r="D2028" i="2"/>
  <c r="E2028" i="2"/>
  <c r="F2028" i="2"/>
  <c r="G2028" i="2"/>
  <c r="H2028" i="2"/>
  <c r="I2028" i="2"/>
  <c r="J2028" i="2"/>
  <c r="K2028" i="2"/>
  <c r="L2028" i="2"/>
  <c r="M2028" i="2"/>
  <c r="N2028" i="2"/>
  <c r="O2028" i="2"/>
  <c r="B2029" i="2"/>
  <c r="C2029" i="2"/>
  <c r="D2029" i="2"/>
  <c r="E2029" i="2"/>
  <c r="F2029" i="2"/>
  <c r="G2029" i="2"/>
  <c r="H2029" i="2"/>
  <c r="I2029" i="2"/>
  <c r="J2029" i="2"/>
  <c r="K2029" i="2"/>
  <c r="L2029" i="2"/>
  <c r="M2029" i="2"/>
  <c r="N2029" i="2"/>
  <c r="O2029" i="2"/>
  <c r="B2030" i="2"/>
  <c r="C2030" i="2"/>
  <c r="D2030" i="2"/>
  <c r="E2030" i="2"/>
  <c r="F2030" i="2"/>
  <c r="G2030" i="2"/>
  <c r="H2030" i="2"/>
  <c r="I2030" i="2"/>
  <c r="J2030" i="2"/>
  <c r="K2030" i="2"/>
  <c r="L2030" i="2"/>
  <c r="M2030" i="2"/>
  <c r="N2030" i="2"/>
  <c r="O2030" i="2"/>
  <c r="B2031" i="2"/>
  <c r="C2031" i="2"/>
  <c r="D2031" i="2"/>
  <c r="E2031" i="2"/>
  <c r="F2031" i="2"/>
  <c r="G2031" i="2"/>
  <c r="H2031" i="2"/>
  <c r="I2031" i="2"/>
  <c r="J2031" i="2"/>
  <c r="K2031" i="2"/>
  <c r="L2031" i="2"/>
  <c r="M2031" i="2"/>
  <c r="N2031" i="2"/>
  <c r="O2031" i="2"/>
  <c r="B2032" i="2"/>
  <c r="C2032" i="2"/>
  <c r="D2032" i="2"/>
  <c r="E2032" i="2"/>
  <c r="F2032" i="2"/>
  <c r="G2032" i="2"/>
  <c r="H2032" i="2"/>
  <c r="I2032" i="2"/>
  <c r="J2032" i="2"/>
  <c r="K2032" i="2"/>
  <c r="L2032" i="2"/>
  <c r="M2032" i="2"/>
  <c r="N2032" i="2"/>
  <c r="O2032" i="2"/>
  <c r="B2033" i="2"/>
  <c r="C2033" i="2"/>
  <c r="D2033" i="2"/>
  <c r="E2033" i="2"/>
  <c r="F2033" i="2"/>
  <c r="G2033" i="2"/>
  <c r="H2033" i="2"/>
  <c r="I2033" i="2"/>
  <c r="J2033" i="2"/>
  <c r="K2033" i="2"/>
  <c r="L2033" i="2"/>
  <c r="M2033" i="2"/>
  <c r="N2033" i="2"/>
  <c r="O2033" i="2"/>
  <c r="B2034" i="2"/>
  <c r="C2034" i="2"/>
  <c r="D2034" i="2"/>
  <c r="E2034" i="2"/>
  <c r="F2034" i="2"/>
  <c r="G2034" i="2"/>
  <c r="H2034" i="2"/>
  <c r="I2034" i="2"/>
  <c r="J2034" i="2"/>
  <c r="K2034" i="2"/>
  <c r="L2034" i="2"/>
  <c r="M2034" i="2"/>
  <c r="N2034" i="2"/>
  <c r="O2034" i="2"/>
  <c r="B2035" i="2"/>
  <c r="C2035" i="2"/>
  <c r="D2035" i="2"/>
  <c r="E2035" i="2"/>
  <c r="F2035" i="2"/>
  <c r="G2035" i="2"/>
  <c r="H2035" i="2"/>
  <c r="I2035" i="2"/>
  <c r="J2035" i="2"/>
  <c r="K2035" i="2"/>
  <c r="L2035" i="2"/>
  <c r="M2035" i="2"/>
  <c r="N2035" i="2"/>
  <c r="O2035" i="2"/>
  <c r="B2036" i="2"/>
  <c r="C2036" i="2"/>
  <c r="D2036" i="2"/>
  <c r="E2036" i="2"/>
  <c r="F2036" i="2"/>
  <c r="G2036" i="2"/>
  <c r="H2036" i="2"/>
  <c r="I2036" i="2"/>
  <c r="J2036" i="2"/>
  <c r="K2036" i="2"/>
  <c r="L2036" i="2"/>
  <c r="M2036" i="2"/>
  <c r="N2036" i="2"/>
  <c r="O2036" i="2"/>
  <c r="B2037" i="2"/>
  <c r="C2037" i="2"/>
  <c r="D2037" i="2"/>
  <c r="E2037" i="2"/>
  <c r="F2037" i="2"/>
  <c r="G2037" i="2"/>
  <c r="H2037" i="2"/>
  <c r="I2037" i="2"/>
  <c r="J2037" i="2"/>
  <c r="K2037" i="2"/>
  <c r="L2037" i="2"/>
  <c r="M2037" i="2"/>
  <c r="N2037" i="2"/>
  <c r="O2037" i="2"/>
  <c r="B2038" i="2"/>
  <c r="C2038" i="2"/>
  <c r="D2038" i="2"/>
  <c r="E2038" i="2"/>
  <c r="F2038" i="2"/>
  <c r="G2038" i="2"/>
  <c r="H2038" i="2"/>
  <c r="I2038" i="2"/>
  <c r="J2038" i="2"/>
  <c r="K2038" i="2"/>
  <c r="L2038" i="2"/>
  <c r="M2038" i="2"/>
  <c r="N2038" i="2"/>
  <c r="O2038" i="2"/>
  <c r="B2039" i="2"/>
  <c r="C2039" i="2"/>
  <c r="D2039" i="2"/>
  <c r="E2039" i="2"/>
  <c r="F2039" i="2"/>
  <c r="G2039" i="2"/>
  <c r="H2039" i="2"/>
  <c r="I2039" i="2"/>
  <c r="J2039" i="2"/>
  <c r="K2039" i="2"/>
  <c r="L2039" i="2"/>
  <c r="M2039" i="2"/>
  <c r="N2039" i="2"/>
  <c r="O2039" i="2"/>
  <c r="B2040" i="2"/>
  <c r="C2040" i="2"/>
  <c r="D2040" i="2"/>
  <c r="E2040" i="2"/>
  <c r="F2040" i="2"/>
  <c r="G2040" i="2"/>
  <c r="H2040" i="2"/>
  <c r="I2040" i="2"/>
  <c r="J2040" i="2"/>
  <c r="K2040" i="2"/>
  <c r="L2040" i="2"/>
  <c r="M2040" i="2"/>
  <c r="N2040" i="2"/>
  <c r="O2040" i="2"/>
  <c r="B2041" i="2"/>
  <c r="C2041" i="2"/>
  <c r="D2041" i="2"/>
  <c r="E2041" i="2"/>
  <c r="F2041" i="2"/>
  <c r="G2041" i="2"/>
  <c r="H2041" i="2"/>
  <c r="I2041" i="2"/>
  <c r="J2041" i="2"/>
  <c r="K2041" i="2"/>
  <c r="L2041" i="2"/>
  <c r="M2041" i="2"/>
  <c r="N2041" i="2"/>
  <c r="O2041" i="2"/>
  <c r="B2042" i="2"/>
  <c r="C2042" i="2"/>
  <c r="D2042" i="2"/>
  <c r="E2042" i="2"/>
  <c r="F2042" i="2"/>
  <c r="G2042" i="2"/>
  <c r="H2042" i="2"/>
  <c r="I2042" i="2"/>
  <c r="J2042" i="2"/>
  <c r="K2042" i="2"/>
  <c r="L2042" i="2"/>
  <c r="M2042" i="2"/>
  <c r="N2042" i="2"/>
  <c r="O2042" i="2"/>
  <c r="B2043" i="2"/>
  <c r="C2043" i="2"/>
  <c r="D2043" i="2"/>
  <c r="E2043" i="2"/>
  <c r="F2043" i="2"/>
  <c r="G2043" i="2"/>
  <c r="H2043" i="2"/>
  <c r="I2043" i="2"/>
  <c r="J2043" i="2"/>
  <c r="K2043" i="2"/>
  <c r="L2043" i="2"/>
  <c r="M2043" i="2"/>
  <c r="N2043" i="2"/>
  <c r="O2043" i="2"/>
  <c r="B2044" i="2"/>
  <c r="C2044" i="2"/>
  <c r="D2044" i="2"/>
  <c r="E2044" i="2"/>
  <c r="F2044" i="2"/>
  <c r="G2044" i="2"/>
  <c r="H2044" i="2"/>
  <c r="I2044" i="2"/>
  <c r="J2044" i="2"/>
  <c r="K2044" i="2"/>
  <c r="L2044" i="2"/>
  <c r="M2044" i="2"/>
  <c r="N2044" i="2"/>
  <c r="O2044" i="2"/>
  <c r="B2045" i="2"/>
  <c r="C2045" i="2"/>
  <c r="D2045" i="2"/>
  <c r="E2045" i="2"/>
  <c r="F2045" i="2"/>
  <c r="G2045" i="2"/>
  <c r="H2045" i="2"/>
  <c r="I2045" i="2"/>
  <c r="J2045" i="2"/>
  <c r="K2045" i="2"/>
  <c r="L2045" i="2"/>
  <c r="M2045" i="2"/>
  <c r="N2045" i="2"/>
  <c r="O2045" i="2"/>
  <c r="B2046" i="2"/>
  <c r="C2046" i="2"/>
  <c r="D2046" i="2"/>
  <c r="E2046" i="2"/>
  <c r="F2046" i="2"/>
  <c r="G2046" i="2"/>
  <c r="H2046" i="2"/>
  <c r="I2046" i="2"/>
  <c r="J2046" i="2"/>
  <c r="K2046" i="2"/>
  <c r="L2046" i="2"/>
  <c r="M2046" i="2"/>
  <c r="N2046" i="2"/>
  <c r="O2046" i="2"/>
  <c r="B2047" i="2"/>
  <c r="C2047" i="2"/>
  <c r="D2047" i="2"/>
  <c r="E2047" i="2"/>
  <c r="F2047" i="2"/>
  <c r="G2047" i="2"/>
  <c r="H2047" i="2"/>
  <c r="I2047" i="2"/>
  <c r="J2047" i="2"/>
  <c r="K2047" i="2"/>
  <c r="L2047" i="2"/>
  <c r="M2047" i="2"/>
  <c r="N2047" i="2"/>
  <c r="O2047" i="2"/>
  <c r="B2048" i="2"/>
  <c r="C2048" i="2"/>
  <c r="D2048" i="2"/>
  <c r="E2048" i="2"/>
  <c r="F2048" i="2"/>
  <c r="G2048" i="2"/>
  <c r="H2048" i="2"/>
  <c r="I2048" i="2"/>
  <c r="J2048" i="2"/>
  <c r="K2048" i="2"/>
  <c r="L2048" i="2"/>
  <c r="M2048" i="2"/>
  <c r="N2048" i="2"/>
  <c r="O2048" i="2"/>
  <c r="B2049" i="2"/>
  <c r="C2049" i="2"/>
  <c r="D2049" i="2"/>
  <c r="E2049" i="2"/>
  <c r="F2049" i="2"/>
  <c r="G2049" i="2"/>
  <c r="H2049" i="2"/>
  <c r="I2049" i="2"/>
  <c r="J2049" i="2"/>
  <c r="K2049" i="2"/>
  <c r="L2049" i="2"/>
  <c r="M2049" i="2"/>
  <c r="N2049" i="2"/>
  <c r="O2049" i="2"/>
  <c r="B2050" i="2"/>
  <c r="C2050" i="2"/>
  <c r="D2050" i="2"/>
  <c r="E2050" i="2"/>
  <c r="F2050" i="2"/>
  <c r="G2050" i="2"/>
  <c r="H2050" i="2"/>
  <c r="I2050" i="2"/>
  <c r="J2050" i="2"/>
  <c r="K2050" i="2"/>
  <c r="L2050" i="2"/>
  <c r="M2050" i="2"/>
  <c r="N2050" i="2"/>
  <c r="O2050" i="2"/>
  <c r="B2051" i="2"/>
  <c r="C2051" i="2"/>
  <c r="D2051" i="2"/>
  <c r="E2051" i="2"/>
  <c r="F2051" i="2"/>
  <c r="G2051" i="2"/>
  <c r="H2051" i="2"/>
  <c r="I2051" i="2"/>
  <c r="J2051" i="2"/>
  <c r="K2051" i="2"/>
  <c r="L2051" i="2"/>
  <c r="M2051" i="2"/>
  <c r="N2051" i="2"/>
  <c r="O2051" i="2"/>
  <c r="B2052" i="2"/>
  <c r="C2052" i="2"/>
  <c r="D2052" i="2"/>
  <c r="E2052" i="2"/>
  <c r="F2052" i="2"/>
  <c r="G2052" i="2"/>
  <c r="H2052" i="2"/>
  <c r="I2052" i="2"/>
  <c r="J2052" i="2"/>
  <c r="K2052" i="2"/>
  <c r="L2052" i="2"/>
  <c r="M2052" i="2"/>
  <c r="N2052" i="2"/>
  <c r="O2052" i="2"/>
  <c r="B2053" i="2"/>
  <c r="C2053" i="2"/>
  <c r="D2053" i="2"/>
  <c r="E2053" i="2"/>
  <c r="F2053" i="2"/>
  <c r="G2053" i="2"/>
  <c r="H2053" i="2"/>
  <c r="I2053" i="2"/>
  <c r="J2053" i="2"/>
  <c r="K2053" i="2"/>
  <c r="L2053" i="2"/>
  <c r="M2053" i="2"/>
  <c r="N2053" i="2"/>
  <c r="O2053" i="2"/>
  <c r="B2054" i="2"/>
  <c r="C2054" i="2"/>
  <c r="D2054" i="2"/>
  <c r="E2054" i="2"/>
  <c r="F2054" i="2"/>
  <c r="G2054" i="2"/>
  <c r="H2054" i="2"/>
  <c r="I2054" i="2"/>
  <c r="J2054" i="2"/>
  <c r="K2054" i="2"/>
  <c r="L2054" i="2"/>
  <c r="M2054" i="2"/>
  <c r="N2054" i="2"/>
  <c r="O2054" i="2"/>
  <c r="B2055" i="2"/>
  <c r="C2055" i="2"/>
  <c r="D2055" i="2"/>
  <c r="E2055" i="2"/>
  <c r="F2055" i="2"/>
  <c r="G2055" i="2"/>
  <c r="H2055" i="2"/>
  <c r="I2055" i="2"/>
  <c r="J2055" i="2"/>
  <c r="K2055" i="2"/>
  <c r="L2055" i="2"/>
  <c r="M2055" i="2"/>
  <c r="N2055" i="2"/>
  <c r="O2055" i="2"/>
  <c r="B2056" i="2"/>
  <c r="C2056" i="2"/>
  <c r="D2056" i="2"/>
  <c r="E2056" i="2"/>
  <c r="F2056" i="2"/>
  <c r="G2056" i="2"/>
  <c r="H2056" i="2"/>
  <c r="I2056" i="2"/>
  <c r="J2056" i="2"/>
  <c r="K2056" i="2"/>
  <c r="L2056" i="2"/>
  <c r="M2056" i="2"/>
  <c r="N2056" i="2"/>
  <c r="O2056" i="2"/>
  <c r="B2057" i="2"/>
  <c r="C2057" i="2"/>
  <c r="D2057" i="2"/>
  <c r="E2057" i="2"/>
  <c r="F2057" i="2"/>
  <c r="G2057" i="2"/>
  <c r="H2057" i="2"/>
  <c r="I2057" i="2"/>
  <c r="J2057" i="2"/>
  <c r="K2057" i="2"/>
  <c r="L2057" i="2"/>
  <c r="M2057" i="2"/>
  <c r="N2057" i="2"/>
  <c r="O2057" i="2"/>
  <c r="B2058" i="2"/>
  <c r="C2058" i="2"/>
  <c r="D2058" i="2"/>
  <c r="E2058" i="2"/>
  <c r="F2058" i="2"/>
  <c r="G2058" i="2"/>
  <c r="H2058" i="2"/>
  <c r="I2058" i="2"/>
  <c r="J2058" i="2"/>
  <c r="K2058" i="2"/>
  <c r="L2058" i="2"/>
  <c r="M2058" i="2"/>
  <c r="N2058" i="2"/>
  <c r="O2058" i="2"/>
  <c r="B2059" i="2"/>
  <c r="C2059" i="2"/>
  <c r="D2059" i="2"/>
  <c r="E2059" i="2"/>
  <c r="F2059" i="2"/>
  <c r="G2059" i="2"/>
  <c r="H2059" i="2"/>
  <c r="I2059" i="2"/>
  <c r="J2059" i="2"/>
  <c r="K2059" i="2"/>
  <c r="L2059" i="2"/>
  <c r="M2059" i="2"/>
  <c r="N2059" i="2"/>
  <c r="O2059" i="2"/>
  <c r="B2060" i="2"/>
  <c r="C2060" i="2"/>
  <c r="D2060" i="2"/>
  <c r="E2060" i="2"/>
  <c r="F2060" i="2"/>
  <c r="G2060" i="2"/>
  <c r="H2060" i="2"/>
  <c r="I2060" i="2"/>
  <c r="J2060" i="2"/>
  <c r="K2060" i="2"/>
  <c r="L2060" i="2"/>
  <c r="M2060" i="2"/>
  <c r="N2060" i="2"/>
  <c r="O2060" i="2"/>
  <c r="B2061" i="2"/>
  <c r="C2061" i="2"/>
  <c r="D2061" i="2"/>
  <c r="E2061" i="2"/>
  <c r="F2061" i="2"/>
  <c r="G2061" i="2"/>
  <c r="H2061" i="2"/>
  <c r="I2061" i="2"/>
  <c r="J2061" i="2"/>
  <c r="K2061" i="2"/>
  <c r="L2061" i="2"/>
  <c r="M2061" i="2"/>
  <c r="N2061" i="2"/>
  <c r="O2061" i="2"/>
  <c r="B2062" i="2"/>
  <c r="C2062" i="2"/>
  <c r="D2062" i="2"/>
  <c r="E2062" i="2"/>
  <c r="F2062" i="2"/>
  <c r="G2062" i="2"/>
  <c r="H2062" i="2"/>
  <c r="I2062" i="2"/>
  <c r="J2062" i="2"/>
  <c r="K2062" i="2"/>
  <c r="L2062" i="2"/>
  <c r="M2062" i="2"/>
  <c r="N2062" i="2"/>
  <c r="O2062" i="2"/>
  <c r="B2063" i="2"/>
  <c r="C2063" i="2"/>
  <c r="D2063" i="2"/>
  <c r="E2063" i="2"/>
  <c r="F2063" i="2"/>
  <c r="G2063" i="2"/>
  <c r="H2063" i="2"/>
  <c r="I2063" i="2"/>
  <c r="J2063" i="2"/>
  <c r="K2063" i="2"/>
  <c r="L2063" i="2"/>
  <c r="M2063" i="2"/>
  <c r="N2063" i="2"/>
  <c r="O2063" i="2"/>
  <c r="B2064" i="2"/>
  <c r="C2064" i="2"/>
  <c r="D2064" i="2"/>
  <c r="E2064" i="2"/>
  <c r="F2064" i="2"/>
  <c r="G2064" i="2"/>
  <c r="H2064" i="2"/>
  <c r="I2064" i="2"/>
  <c r="J2064" i="2"/>
  <c r="K2064" i="2"/>
  <c r="L2064" i="2"/>
  <c r="M2064" i="2"/>
  <c r="N2064" i="2"/>
  <c r="O2064" i="2"/>
  <c r="B2065" i="2"/>
  <c r="C2065" i="2"/>
  <c r="D2065" i="2"/>
  <c r="E2065" i="2"/>
  <c r="F2065" i="2"/>
  <c r="G2065" i="2"/>
  <c r="H2065" i="2"/>
  <c r="I2065" i="2"/>
  <c r="J2065" i="2"/>
  <c r="K2065" i="2"/>
  <c r="L2065" i="2"/>
  <c r="M2065" i="2"/>
  <c r="N2065" i="2"/>
  <c r="O2065" i="2"/>
  <c r="B2066" i="2"/>
  <c r="C2066" i="2"/>
  <c r="D2066" i="2"/>
  <c r="E2066" i="2"/>
  <c r="F2066" i="2"/>
  <c r="G2066" i="2"/>
  <c r="H2066" i="2"/>
  <c r="I2066" i="2"/>
  <c r="J2066" i="2"/>
  <c r="K2066" i="2"/>
  <c r="L2066" i="2"/>
  <c r="M2066" i="2"/>
  <c r="N2066" i="2"/>
  <c r="O2066" i="2"/>
  <c r="B2067" i="2"/>
  <c r="C2067" i="2"/>
  <c r="D2067" i="2"/>
  <c r="E2067" i="2"/>
  <c r="F2067" i="2"/>
  <c r="G2067" i="2"/>
  <c r="H2067" i="2"/>
  <c r="I2067" i="2"/>
  <c r="J2067" i="2"/>
  <c r="K2067" i="2"/>
  <c r="L2067" i="2"/>
  <c r="M2067" i="2"/>
  <c r="N2067" i="2"/>
  <c r="O2067" i="2"/>
  <c r="B2068" i="2"/>
  <c r="C2068" i="2"/>
  <c r="D2068" i="2"/>
  <c r="E2068" i="2"/>
  <c r="F2068" i="2"/>
  <c r="G2068" i="2"/>
  <c r="H2068" i="2"/>
  <c r="I2068" i="2"/>
  <c r="J2068" i="2"/>
  <c r="K2068" i="2"/>
  <c r="L2068" i="2"/>
  <c r="M2068" i="2"/>
  <c r="N2068" i="2"/>
  <c r="O2068" i="2"/>
  <c r="B2069" i="2"/>
  <c r="C2069" i="2"/>
  <c r="D2069" i="2"/>
  <c r="E2069" i="2"/>
  <c r="F2069" i="2"/>
  <c r="G2069" i="2"/>
  <c r="H2069" i="2"/>
  <c r="I2069" i="2"/>
  <c r="J2069" i="2"/>
  <c r="K2069" i="2"/>
  <c r="L2069" i="2"/>
  <c r="M2069" i="2"/>
  <c r="N2069" i="2"/>
  <c r="O2069" i="2"/>
  <c r="B2070" i="2"/>
  <c r="C2070" i="2"/>
  <c r="D2070" i="2"/>
  <c r="E2070" i="2"/>
  <c r="F2070" i="2"/>
  <c r="G2070" i="2"/>
  <c r="H2070" i="2"/>
  <c r="I2070" i="2"/>
  <c r="J2070" i="2"/>
  <c r="K2070" i="2"/>
  <c r="L2070" i="2"/>
  <c r="M2070" i="2"/>
  <c r="N2070" i="2"/>
  <c r="O2070" i="2"/>
  <c r="B2071" i="2"/>
  <c r="C2071" i="2"/>
  <c r="D2071" i="2"/>
  <c r="E2071" i="2"/>
  <c r="F2071" i="2"/>
  <c r="G2071" i="2"/>
  <c r="H2071" i="2"/>
  <c r="I2071" i="2"/>
  <c r="J2071" i="2"/>
  <c r="K2071" i="2"/>
  <c r="L2071" i="2"/>
  <c r="M2071" i="2"/>
  <c r="N2071" i="2"/>
  <c r="O2071" i="2"/>
  <c r="B2072" i="2"/>
  <c r="C2072" i="2"/>
  <c r="D2072" i="2"/>
  <c r="E2072" i="2"/>
  <c r="F2072" i="2"/>
  <c r="G2072" i="2"/>
  <c r="H2072" i="2"/>
  <c r="I2072" i="2"/>
  <c r="J2072" i="2"/>
  <c r="K2072" i="2"/>
  <c r="L2072" i="2"/>
  <c r="M2072" i="2"/>
  <c r="N2072" i="2"/>
  <c r="O2072" i="2"/>
  <c r="B2073" i="2"/>
  <c r="C2073" i="2"/>
  <c r="D2073" i="2"/>
  <c r="E2073" i="2"/>
  <c r="F2073" i="2"/>
  <c r="G2073" i="2"/>
  <c r="H2073" i="2"/>
  <c r="I2073" i="2"/>
  <c r="J2073" i="2"/>
  <c r="K2073" i="2"/>
  <c r="L2073" i="2"/>
  <c r="M2073" i="2"/>
  <c r="N2073" i="2"/>
  <c r="O2073" i="2"/>
  <c r="B2074" i="2"/>
  <c r="C2074" i="2"/>
  <c r="D2074" i="2"/>
  <c r="E2074" i="2"/>
  <c r="F2074" i="2"/>
  <c r="G2074" i="2"/>
  <c r="H2074" i="2"/>
  <c r="I2074" i="2"/>
  <c r="J2074" i="2"/>
  <c r="K2074" i="2"/>
  <c r="L2074" i="2"/>
  <c r="M2074" i="2"/>
  <c r="N2074" i="2"/>
  <c r="O2074" i="2"/>
  <c r="B2075" i="2"/>
  <c r="C2075" i="2"/>
  <c r="D2075" i="2"/>
  <c r="E2075" i="2"/>
  <c r="F2075" i="2"/>
  <c r="G2075" i="2"/>
  <c r="H2075" i="2"/>
  <c r="I2075" i="2"/>
  <c r="J2075" i="2"/>
  <c r="K2075" i="2"/>
  <c r="L2075" i="2"/>
  <c r="M2075" i="2"/>
  <c r="N2075" i="2"/>
  <c r="O2075" i="2"/>
  <c r="B2076" i="2"/>
  <c r="C2076" i="2"/>
  <c r="D2076" i="2"/>
  <c r="E2076" i="2"/>
  <c r="F2076" i="2"/>
  <c r="G2076" i="2"/>
  <c r="H2076" i="2"/>
  <c r="I2076" i="2"/>
  <c r="J2076" i="2"/>
  <c r="K2076" i="2"/>
  <c r="L2076" i="2"/>
  <c r="M2076" i="2"/>
  <c r="N2076" i="2"/>
  <c r="O2076" i="2"/>
  <c r="B2077" i="2"/>
  <c r="C2077" i="2"/>
  <c r="D2077" i="2"/>
  <c r="E2077" i="2"/>
  <c r="F2077" i="2"/>
  <c r="G2077" i="2"/>
  <c r="H2077" i="2"/>
  <c r="I2077" i="2"/>
  <c r="J2077" i="2"/>
  <c r="K2077" i="2"/>
  <c r="L2077" i="2"/>
  <c r="M2077" i="2"/>
  <c r="N2077" i="2"/>
  <c r="O2077" i="2"/>
  <c r="B2078" i="2"/>
  <c r="C2078" i="2"/>
  <c r="D2078" i="2"/>
  <c r="E2078" i="2"/>
  <c r="F2078" i="2"/>
  <c r="G2078" i="2"/>
  <c r="H2078" i="2"/>
  <c r="I2078" i="2"/>
  <c r="J2078" i="2"/>
  <c r="K2078" i="2"/>
  <c r="L2078" i="2"/>
  <c r="M2078" i="2"/>
  <c r="N2078" i="2"/>
  <c r="O2078" i="2"/>
  <c r="B2079" i="2"/>
  <c r="C2079" i="2"/>
  <c r="D2079" i="2"/>
  <c r="E2079" i="2"/>
  <c r="F2079" i="2"/>
  <c r="G2079" i="2"/>
  <c r="H2079" i="2"/>
  <c r="I2079" i="2"/>
  <c r="J2079" i="2"/>
  <c r="K2079" i="2"/>
  <c r="L2079" i="2"/>
  <c r="M2079" i="2"/>
  <c r="N2079" i="2"/>
  <c r="O2079" i="2"/>
  <c r="B2080" i="2"/>
  <c r="C2080" i="2"/>
  <c r="D2080" i="2"/>
  <c r="E2080" i="2"/>
  <c r="F2080" i="2"/>
  <c r="G2080" i="2"/>
  <c r="H2080" i="2"/>
  <c r="I2080" i="2"/>
  <c r="J2080" i="2"/>
  <c r="K2080" i="2"/>
  <c r="L2080" i="2"/>
  <c r="M2080" i="2"/>
  <c r="N2080" i="2"/>
  <c r="O2080" i="2"/>
  <c r="B2081" i="2"/>
  <c r="C2081" i="2"/>
  <c r="D2081" i="2"/>
  <c r="E2081" i="2"/>
  <c r="F2081" i="2"/>
  <c r="G2081" i="2"/>
  <c r="H2081" i="2"/>
  <c r="I2081" i="2"/>
  <c r="J2081" i="2"/>
  <c r="K2081" i="2"/>
  <c r="L2081" i="2"/>
  <c r="M2081" i="2"/>
  <c r="N2081" i="2"/>
  <c r="O2081" i="2"/>
  <c r="B2082" i="2"/>
  <c r="C2082" i="2"/>
  <c r="D2082" i="2"/>
  <c r="E2082" i="2"/>
  <c r="F2082" i="2"/>
  <c r="G2082" i="2"/>
  <c r="H2082" i="2"/>
  <c r="I2082" i="2"/>
  <c r="J2082" i="2"/>
  <c r="K2082" i="2"/>
  <c r="L2082" i="2"/>
  <c r="M2082" i="2"/>
  <c r="N2082" i="2"/>
  <c r="O2082" i="2"/>
  <c r="B2083" i="2"/>
  <c r="C2083" i="2"/>
  <c r="D2083" i="2"/>
  <c r="E2083" i="2"/>
  <c r="F2083" i="2"/>
  <c r="G2083" i="2"/>
  <c r="H2083" i="2"/>
  <c r="I2083" i="2"/>
  <c r="J2083" i="2"/>
  <c r="K2083" i="2"/>
  <c r="L2083" i="2"/>
  <c r="M2083" i="2"/>
  <c r="N2083" i="2"/>
  <c r="O2083" i="2"/>
  <c r="B2084" i="2"/>
  <c r="C2084" i="2"/>
  <c r="D2084" i="2"/>
  <c r="E2084" i="2"/>
  <c r="F2084" i="2"/>
  <c r="G2084" i="2"/>
  <c r="H2084" i="2"/>
  <c r="I2084" i="2"/>
  <c r="J2084" i="2"/>
  <c r="K2084" i="2"/>
  <c r="L2084" i="2"/>
  <c r="M2084" i="2"/>
  <c r="N2084" i="2"/>
  <c r="O2084" i="2"/>
  <c r="B2085" i="2"/>
  <c r="C2085" i="2"/>
  <c r="D2085" i="2"/>
  <c r="E2085" i="2"/>
  <c r="F2085" i="2"/>
  <c r="G2085" i="2"/>
  <c r="H2085" i="2"/>
  <c r="I2085" i="2"/>
  <c r="J2085" i="2"/>
  <c r="K2085" i="2"/>
  <c r="L2085" i="2"/>
  <c r="M2085" i="2"/>
  <c r="N2085" i="2"/>
  <c r="O2085" i="2"/>
  <c r="B2086" i="2"/>
  <c r="C2086" i="2"/>
  <c r="D2086" i="2"/>
  <c r="E2086" i="2"/>
  <c r="F2086" i="2"/>
  <c r="G2086" i="2"/>
  <c r="H2086" i="2"/>
  <c r="I2086" i="2"/>
  <c r="J2086" i="2"/>
  <c r="K2086" i="2"/>
  <c r="L2086" i="2"/>
  <c r="M2086" i="2"/>
  <c r="N2086" i="2"/>
  <c r="O2086" i="2"/>
  <c r="B2087" i="2"/>
  <c r="C2087" i="2"/>
  <c r="D2087" i="2"/>
  <c r="E2087" i="2"/>
  <c r="F2087" i="2"/>
  <c r="G2087" i="2"/>
  <c r="H2087" i="2"/>
  <c r="I2087" i="2"/>
  <c r="J2087" i="2"/>
  <c r="K2087" i="2"/>
  <c r="L2087" i="2"/>
  <c r="M2087" i="2"/>
  <c r="N2087" i="2"/>
  <c r="O2087" i="2"/>
  <c r="B2088" i="2"/>
  <c r="C2088" i="2"/>
  <c r="D2088" i="2"/>
  <c r="E2088" i="2"/>
  <c r="F2088" i="2"/>
  <c r="G2088" i="2"/>
  <c r="H2088" i="2"/>
  <c r="I2088" i="2"/>
  <c r="J2088" i="2"/>
  <c r="K2088" i="2"/>
  <c r="L2088" i="2"/>
  <c r="M2088" i="2"/>
  <c r="N2088" i="2"/>
  <c r="O2088" i="2"/>
  <c r="B2089" i="2"/>
  <c r="C2089" i="2"/>
  <c r="D2089" i="2"/>
  <c r="E2089" i="2"/>
  <c r="F2089" i="2"/>
  <c r="G2089" i="2"/>
  <c r="H2089" i="2"/>
  <c r="I2089" i="2"/>
  <c r="J2089" i="2"/>
  <c r="K2089" i="2"/>
  <c r="L2089" i="2"/>
  <c r="M2089" i="2"/>
  <c r="N2089" i="2"/>
  <c r="O2089" i="2"/>
  <c r="B2090" i="2"/>
  <c r="C2090" i="2"/>
  <c r="D2090" i="2"/>
  <c r="E2090" i="2"/>
  <c r="F2090" i="2"/>
  <c r="G2090" i="2"/>
  <c r="H2090" i="2"/>
  <c r="I2090" i="2"/>
  <c r="J2090" i="2"/>
  <c r="K2090" i="2"/>
  <c r="L2090" i="2"/>
  <c r="M2090" i="2"/>
  <c r="N2090" i="2"/>
  <c r="O2090" i="2"/>
  <c r="B2091" i="2"/>
  <c r="C2091" i="2"/>
  <c r="D2091" i="2"/>
  <c r="E2091" i="2"/>
  <c r="F2091" i="2"/>
  <c r="G2091" i="2"/>
  <c r="H2091" i="2"/>
  <c r="I2091" i="2"/>
  <c r="J2091" i="2"/>
  <c r="K2091" i="2"/>
  <c r="L2091" i="2"/>
  <c r="M2091" i="2"/>
  <c r="N2091" i="2"/>
  <c r="O2091" i="2"/>
  <c r="B2092" i="2"/>
  <c r="C2092" i="2"/>
  <c r="D2092" i="2"/>
  <c r="E2092" i="2"/>
  <c r="F2092" i="2"/>
  <c r="G2092" i="2"/>
  <c r="H2092" i="2"/>
  <c r="I2092" i="2"/>
  <c r="J2092" i="2"/>
  <c r="K2092" i="2"/>
  <c r="L2092" i="2"/>
  <c r="M2092" i="2"/>
  <c r="N2092" i="2"/>
  <c r="O2092" i="2"/>
  <c r="B2093" i="2"/>
  <c r="C2093" i="2"/>
  <c r="D2093" i="2"/>
  <c r="E2093" i="2"/>
  <c r="F2093" i="2"/>
  <c r="G2093" i="2"/>
  <c r="H2093" i="2"/>
  <c r="I2093" i="2"/>
  <c r="J2093" i="2"/>
  <c r="K2093" i="2"/>
  <c r="L2093" i="2"/>
  <c r="M2093" i="2"/>
  <c r="N2093" i="2"/>
  <c r="O2093" i="2"/>
  <c r="B2094" i="2"/>
  <c r="C2094" i="2"/>
  <c r="D2094" i="2"/>
  <c r="E2094" i="2"/>
  <c r="F2094" i="2"/>
  <c r="G2094" i="2"/>
  <c r="H2094" i="2"/>
  <c r="I2094" i="2"/>
  <c r="J2094" i="2"/>
  <c r="K2094" i="2"/>
  <c r="L2094" i="2"/>
  <c r="M2094" i="2"/>
  <c r="N2094" i="2"/>
  <c r="O2094" i="2"/>
  <c r="B2095" i="2"/>
  <c r="C2095" i="2"/>
  <c r="D2095" i="2"/>
  <c r="E2095" i="2"/>
  <c r="F2095" i="2"/>
  <c r="G2095" i="2"/>
  <c r="H2095" i="2"/>
  <c r="I2095" i="2"/>
  <c r="J2095" i="2"/>
  <c r="K2095" i="2"/>
  <c r="L2095" i="2"/>
  <c r="M2095" i="2"/>
  <c r="N2095" i="2"/>
  <c r="O2095" i="2"/>
  <c r="B2096" i="2"/>
  <c r="C2096" i="2"/>
  <c r="D2096" i="2"/>
  <c r="E2096" i="2"/>
  <c r="F2096" i="2"/>
  <c r="G2096" i="2"/>
  <c r="H2096" i="2"/>
  <c r="I2096" i="2"/>
  <c r="J2096" i="2"/>
  <c r="K2096" i="2"/>
  <c r="L2096" i="2"/>
  <c r="M2096" i="2"/>
  <c r="N2096" i="2"/>
  <c r="O2096" i="2"/>
  <c r="B2097" i="2"/>
  <c r="C2097" i="2"/>
  <c r="D2097" i="2"/>
  <c r="E2097" i="2"/>
  <c r="F2097" i="2"/>
  <c r="G2097" i="2"/>
  <c r="H2097" i="2"/>
  <c r="I2097" i="2"/>
  <c r="J2097" i="2"/>
  <c r="K2097" i="2"/>
  <c r="L2097" i="2"/>
  <c r="M2097" i="2"/>
  <c r="N2097" i="2"/>
  <c r="O2097" i="2"/>
  <c r="B2098" i="2"/>
  <c r="C2098" i="2"/>
  <c r="D2098" i="2"/>
  <c r="E2098" i="2"/>
  <c r="F2098" i="2"/>
  <c r="G2098" i="2"/>
  <c r="H2098" i="2"/>
  <c r="I2098" i="2"/>
  <c r="J2098" i="2"/>
  <c r="K2098" i="2"/>
  <c r="L2098" i="2"/>
  <c r="M2098" i="2"/>
  <c r="N2098" i="2"/>
  <c r="O2098" i="2"/>
  <c r="B2099" i="2"/>
  <c r="C2099" i="2"/>
  <c r="D2099" i="2"/>
  <c r="E2099" i="2"/>
  <c r="F2099" i="2"/>
  <c r="G2099" i="2"/>
  <c r="H2099" i="2"/>
  <c r="I2099" i="2"/>
  <c r="J2099" i="2"/>
  <c r="K2099" i="2"/>
  <c r="L2099" i="2"/>
  <c r="M2099" i="2"/>
  <c r="N2099" i="2"/>
  <c r="O2099" i="2"/>
  <c r="B2100" i="2"/>
  <c r="C2100" i="2"/>
  <c r="D2100" i="2"/>
  <c r="E2100" i="2"/>
  <c r="F2100" i="2"/>
  <c r="G2100" i="2"/>
  <c r="H2100" i="2"/>
  <c r="I2100" i="2"/>
  <c r="J2100" i="2"/>
  <c r="K2100" i="2"/>
  <c r="L2100" i="2"/>
  <c r="M2100" i="2"/>
  <c r="N2100" i="2"/>
  <c r="O2100" i="2"/>
  <c r="B2101" i="2"/>
  <c r="C2101" i="2"/>
  <c r="D2101" i="2"/>
  <c r="E2101" i="2"/>
  <c r="F2101" i="2"/>
  <c r="G2101" i="2"/>
  <c r="H2101" i="2"/>
  <c r="I2101" i="2"/>
  <c r="J2101" i="2"/>
  <c r="K2101" i="2"/>
  <c r="L2101" i="2"/>
  <c r="M2101" i="2"/>
  <c r="N2101" i="2"/>
  <c r="O2101" i="2"/>
  <c r="B2102" i="2"/>
  <c r="C2102" i="2"/>
  <c r="D2102" i="2"/>
  <c r="E2102" i="2"/>
  <c r="F2102" i="2"/>
  <c r="G2102" i="2"/>
  <c r="H2102" i="2"/>
  <c r="I2102" i="2"/>
  <c r="J2102" i="2"/>
  <c r="K2102" i="2"/>
  <c r="L2102" i="2"/>
  <c r="M2102" i="2"/>
  <c r="N2102" i="2"/>
  <c r="O2102" i="2"/>
  <c r="B2103" i="2"/>
  <c r="C2103" i="2"/>
  <c r="D2103" i="2"/>
  <c r="E2103" i="2"/>
  <c r="F2103" i="2"/>
  <c r="G2103" i="2"/>
  <c r="H2103" i="2"/>
  <c r="I2103" i="2"/>
  <c r="J2103" i="2"/>
  <c r="K2103" i="2"/>
  <c r="L2103" i="2"/>
  <c r="M2103" i="2"/>
  <c r="N2103" i="2"/>
  <c r="O2103" i="2"/>
  <c r="B2104" i="2"/>
  <c r="C2104" i="2"/>
  <c r="D2104" i="2"/>
  <c r="E2104" i="2"/>
  <c r="F2104" i="2"/>
  <c r="G2104" i="2"/>
  <c r="H2104" i="2"/>
  <c r="I2104" i="2"/>
  <c r="J2104" i="2"/>
  <c r="K2104" i="2"/>
  <c r="L2104" i="2"/>
  <c r="M2104" i="2"/>
  <c r="N2104" i="2"/>
  <c r="O2104" i="2"/>
  <c r="B2105" i="2"/>
  <c r="C2105" i="2"/>
  <c r="D2105" i="2"/>
  <c r="E2105" i="2"/>
  <c r="F2105" i="2"/>
  <c r="G2105" i="2"/>
  <c r="H2105" i="2"/>
  <c r="I2105" i="2"/>
  <c r="J2105" i="2"/>
  <c r="K2105" i="2"/>
  <c r="L2105" i="2"/>
  <c r="M2105" i="2"/>
  <c r="N2105" i="2"/>
  <c r="O2105" i="2"/>
  <c r="B2106" i="2"/>
  <c r="C2106" i="2"/>
  <c r="D2106" i="2"/>
  <c r="E2106" i="2"/>
  <c r="F2106" i="2"/>
  <c r="G2106" i="2"/>
  <c r="H2106" i="2"/>
  <c r="I2106" i="2"/>
  <c r="J2106" i="2"/>
  <c r="K2106" i="2"/>
  <c r="L2106" i="2"/>
  <c r="M2106" i="2"/>
  <c r="N2106" i="2"/>
  <c r="O2106" i="2"/>
  <c r="B2107" i="2"/>
  <c r="C2107" i="2"/>
  <c r="D2107" i="2"/>
  <c r="E2107" i="2"/>
  <c r="F2107" i="2"/>
  <c r="G2107" i="2"/>
  <c r="H2107" i="2"/>
  <c r="I2107" i="2"/>
  <c r="J2107" i="2"/>
  <c r="K2107" i="2"/>
  <c r="L2107" i="2"/>
  <c r="M2107" i="2"/>
  <c r="N2107" i="2"/>
  <c r="O2107" i="2"/>
  <c r="B2108" i="2"/>
  <c r="C2108" i="2"/>
  <c r="D2108" i="2"/>
  <c r="E2108" i="2"/>
  <c r="F2108" i="2"/>
  <c r="G2108" i="2"/>
  <c r="H2108" i="2"/>
  <c r="I2108" i="2"/>
  <c r="J2108" i="2"/>
  <c r="K2108" i="2"/>
  <c r="L2108" i="2"/>
  <c r="M2108" i="2"/>
  <c r="N2108" i="2"/>
  <c r="O2108" i="2"/>
  <c r="B2109" i="2"/>
  <c r="C2109" i="2"/>
  <c r="D2109" i="2"/>
  <c r="E2109" i="2"/>
  <c r="F2109" i="2"/>
  <c r="G2109" i="2"/>
  <c r="H2109" i="2"/>
  <c r="I2109" i="2"/>
  <c r="J2109" i="2"/>
  <c r="K2109" i="2"/>
  <c r="L2109" i="2"/>
  <c r="M2109" i="2"/>
  <c r="N2109" i="2"/>
  <c r="O2109" i="2"/>
  <c r="B2110" i="2"/>
  <c r="C2110" i="2"/>
  <c r="D2110" i="2"/>
  <c r="E2110" i="2"/>
  <c r="F2110" i="2"/>
  <c r="G2110" i="2"/>
  <c r="H2110" i="2"/>
  <c r="I2110" i="2"/>
  <c r="J2110" i="2"/>
  <c r="K2110" i="2"/>
  <c r="L2110" i="2"/>
  <c r="M2110" i="2"/>
  <c r="N2110" i="2"/>
  <c r="O2110" i="2"/>
  <c r="B2111" i="2"/>
  <c r="C2111" i="2"/>
  <c r="D2111" i="2"/>
  <c r="E2111" i="2"/>
  <c r="F2111" i="2"/>
  <c r="G2111" i="2"/>
  <c r="H2111" i="2"/>
  <c r="I2111" i="2"/>
  <c r="J2111" i="2"/>
  <c r="K2111" i="2"/>
  <c r="L2111" i="2"/>
  <c r="M2111" i="2"/>
  <c r="N2111" i="2"/>
  <c r="O2111" i="2"/>
  <c r="B2112" i="2"/>
  <c r="C2112" i="2"/>
  <c r="D2112" i="2"/>
  <c r="E2112" i="2"/>
  <c r="F2112" i="2"/>
  <c r="G2112" i="2"/>
  <c r="H2112" i="2"/>
  <c r="I2112" i="2"/>
  <c r="J2112" i="2"/>
  <c r="K2112" i="2"/>
  <c r="L2112" i="2"/>
  <c r="M2112" i="2"/>
  <c r="N2112" i="2"/>
  <c r="O2112" i="2"/>
  <c r="B2113" i="2"/>
  <c r="C2113" i="2"/>
  <c r="D2113" i="2"/>
  <c r="E2113" i="2"/>
  <c r="F2113" i="2"/>
  <c r="G2113" i="2"/>
  <c r="H2113" i="2"/>
  <c r="I2113" i="2"/>
  <c r="J2113" i="2"/>
  <c r="K2113" i="2"/>
  <c r="L2113" i="2"/>
  <c r="M2113" i="2"/>
  <c r="N2113" i="2"/>
  <c r="O2113" i="2"/>
  <c r="B2114" i="2"/>
  <c r="C2114" i="2"/>
  <c r="D2114" i="2"/>
  <c r="E2114" i="2"/>
  <c r="F2114" i="2"/>
  <c r="G2114" i="2"/>
  <c r="H2114" i="2"/>
  <c r="I2114" i="2"/>
  <c r="J2114" i="2"/>
  <c r="K2114" i="2"/>
  <c r="L2114" i="2"/>
  <c r="M2114" i="2"/>
  <c r="N2114" i="2"/>
  <c r="O2114" i="2"/>
  <c r="B2115" i="2"/>
  <c r="C2115" i="2"/>
  <c r="D2115" i="2"/>
  <c r="E2115" i="2"/>
  <c r="F2115" i="2"/>
  <c r="G2115" i="2"/>
  <c r="H2115" i="2"/>
  <c r="I2115" i="2"/>
  <c r="J2115" i="2"/>
  <c r="K2115" i="2"/>
  <c r="L2115" i="2"/>
  <c r="M2115" i="2"/>
  <c r="N2115" i="2"/>
  <c r="O2115" i="2"/>
  <c r="B2116" i="2"/>
  <c r="C2116" i="2"/>
  <c r="D2116" i="2"/>
  <c r="E2116" i="2"/>
  <c r="F2116" i="2"/>
  <c r="G2116" i="2"/>
  <c r="H2116" i="2"/>
  <c r="I2116" i="2"/>
  <c r="J2116" i="2"/>
  <c r="K2116" i="2"/>
  <c r="L2116" i="2"/>
  <c r="M2116" i="2"/>
  <c r="N2116" i="2"/>
  <c r="O2116" i="2"/>
  <c r="B2117" i="2"/>
  <c r="C2117" i="2"/>
  <c r="D2117" i="2"/>
  <c r="E2117" i="2"/>
  <c r="F2117" i="2"/>
  <c r="G2117" i="2"/>
  <c r="H2117" i="2"/>
  <c r="I2117" i="2"/>
  <c r="J2117" i="2"/>
  <c r="K2117" i="2"/>
  <c r="L2117" i="2"/>
  <c r="M2117" i="2"/>
  <c r="N2117" i="2"/>
  <c r="O2117" i="2"/>
  <c r="B2118" i="2"/>
  <c r="C2118" i="2"/>
  <c r="D2118" i="2"/>
  <c r="E2118" i="2"/>
  <c r="F2118" i="2"/>
  <c r="G2118" i="2"/>
  <c r="H2118" i="2"/>
  <c r="I2118" i="2"/>
  <c r="J2118" i="2"/>
  <c r="K2118" i="2"/>
  <c r="L2118" i="2"/>
  <c r="M2118" i="2"/>
  <c r="N2118" i="2"/>
  <c r="O2118" i="2"/>
  <c r="B2119" i="2"/>
  <c r="C2119" i="2"/>
  <c r="D2119" i="2"/>
  <c r="E2119" i="2"/>
  <c r="F2119" i="2"/>
  <c r="G2119" i="2"/>
  <c r="H2119" i="2"/>
  <c r="I2119" i="2"/>
  <c r="J2119" i="2"/>
  <c r="K2119" i="2"/>
  <c r="L2119" i="2"/>
  <c r="M2119" i="2"/>
  <c r="N2119" i="2"/>
  <c r="O2119" i="2"/>
  <c r="B2120" i="2"/>
  <c r="C2120" i="2"/>
  <c r="D2120" i="2"/>
  <c r="E2120" i="2"/>
  <c r="F2120" i="2"/>
  <c r="G2120" i="2"/>
  <c r="H2120" i="2"/>
  <c r="I2120" i="2"/>
  <c r="J2120" i="2"/>
  <c r="K2120" i="2"/>
  <c r="L2120" i="2"/>
  <c r="M2120" i="2"/>
  <c r="N2120" i="2"/>
  <c r="O2120" i="2"/>
  <c r="B2121" i="2"/>
  <c r="C2121" i="2"/>
  <c r="D2121" i="2"/>
  <c r="E2121" i="2"/>
  <c r="F2121" i="2"/>
  <c r="G2121" i="2"/>
  <c r="H2121" i="2"/>
  <c r="I2121" i="2"/>
  <c r="J2121" i="2"/>
  <c r="K2121" i="2"/>
  <c r="L2121" i="2"/>
  <c r="M2121" i="2"/>
  <c r="N2121" i="2"/>
  <c r="O2121" i="2"/>
  <c r="B2122" i="2"/>
  <c r="C2122" i="2"/>
  <c r="D2122" i="2"/>
  <c r="E2122" i="2"/>
  <c r="F2122" i="2"/>
  <c r="G2122" i="2"/>
  <c r="H2122" i="2"/>
  <c r="I2122" i="2"/>
  <c r="J2122" i="2"/>
  <c r="K2122" i="2"/>
  <c r="L2122" i="2"/>
  <c r="M2122" i="2"/>
  <c r="N2122" i="2"/>
  <c r="O2122" i="2"/>
  <c r="B2123" i="2"/>
  <c r="C2123" i="2"/>
  <c r="D2123" i="2"/>
  <c r="E2123" i="2"/>
  <c r="F2123" i="2"/>
  <c r="G2123" i="2"/>
  <c r="H2123" i="2"/>
  <c r="I2123" i="2"/>
  <c r="J2123" i="2"/>
  <c r="K2123" i="2"/>
  <c r="L2123" i="2"/>
  <c r="M2123" i="2"/>
  <c r="N2123" i="2"/>
  <c r="O2123" i="2"/>
  <c r="B2124" i="2"/>
  <c r="C2124" i="2"/>
  <c r="D2124" i="2"/>
  <c r="E2124" i="2"/>
  <c r="F2124" i="2"/>
  <c r="G2124" i="2"/>
  <c r="H2124" i="2"/>
  <c r="I2124" i="2"/>
  <c r="J2124" i="2"/>
  <c r="K2124" i="2"/>
  <c r="L2124" i="2"/>
  <c r="M2124" i="2"/>
  <c r="N2124" i="2"/>
  <c r="O2124" i="2"/>
  <c r="B2125" i="2"/>
  <c r="C2125" i="2"/>
  <c r="D2125" i="2"/>
  <c r="E2125" i="2"/>
  <c r="F2125" i="2"/>
  <c r="G2125" i="2"/>
  <c r="H2125" i="2"/>
  <c r="I2125" i="2"/>
  <c r="J2125" i="2"/>
  <c r="K2125" i="2"/>
  <c r="L2125" i="2"/>
  <c r="M2125" i="2"/>
  <c r="N2125" i="2"/>
  <c r="O2125" i="2"/>
  <c r="B2126" i="2"/>
  <c r="C2126" i="2"/>
  <c r="D2126" i="2"/>
  <c r="E2126" i="2"/>
  <c r="F2126" i="2"/>
  <c r="G2126" i="2"/>
  <c r="H2126" i="2"/>
  <c r="I2126" i="2"/>
  <c r="J2126" i="2"/>
  <c r="K2126" i="2"/>
  <c r="L2126" i="2"/>
  <c r="M2126" i="2"/>
  <c r="N2126" i="2"/>
  <c r="O2126" i="2"/>
  <c r="B2127" i="2"/>
  <c r="C2127" i="2"/>
  <c r="D2127" i="2"/>
  <c r="E2127" i="2"/>
  <c r="F2127" i="2"/>
  <c r="G2127" i="2"/>
  <c r="H2127" i="2"/>
  <c r="I2127" i="2"/>
  <c r="J2127" i="2"/>
  <c r="K2127" i="2"/>
  <c r="L2127" i="2"/>
  <c r="M2127" i="2"/>
  <c r="N2127" i="2"/>
  <c r="O2127" i="2"/>
  <c r="B2128" i="2"/>
  <c r="C2128" i="2"/>
  <c r="D2128" i="2"/>
  <c r="E2128" i="2"/>
  <c r="F2128" i="2"/>
  <c r="G2128" i="2"/>
  <c r="H2128" i="2"/>
  <c r="I2128" i="2"/>
  <c r="J2128" i="2"/>
  <c r="K2128" i="2"/>
  <c r="L2128" i="2"/>
  <c r="M2128" i="2"/>
  <c r="N2128" i="2"/>
  <c r="O2128" i="2"/>
  <c r="B2129" i="2"/>
  <c r="C2129" i="2"/>
  <c r="D2129" i="2"/>
  <c r="E2129" i="2"/>
  <c r="F2129" i="2"/>
  <c r="G2129" i="2"/>
  <c r="H2129" i="2"/>
  <c r="I2129" i="2"/>
  <c r="J2129" i="2"/>
  <c r="K2129" i="2"/>
  <c r="L2129" i="2"/>
  <c r="M2129" i="2"/>
  <c r="N2129" i="2"/>
  <c r="O2129" i="2"/>
  <c r="B2130" i="2"/>
  <c r="C2130" i="2"/>
  <c r="D2130" i="2"/>
  <c r="E2130" i="2"/>
  <c r="F2130" i="2"/>
  <c r="G2130" i="2"/>
  <c r="H2130" i="2"/>
  <c r="I2130" i="2"/>
  <c r="J2130" i="2"/>
  <c r="K2130" i="2"/>
  <c r="L2130" i="2"/>
  <c r="M2130" i="2"/>
  <c r="N2130" i="2"/>
  <c r="O2130" i="2"/>
  <c r="B2131" i="2"/>
  <c r="C2131" i="2"/>
  <c r="D2131" i="2"/>
  <c r="E2131" i="2"/>
  <c r="F2131" i="2"/>
  <c r="G2131" i="2"/>
  <c r="H2131" i="2"/>
  <c r="I2131" i="2"/>
  <c r="J2131" i="2"/>
  <c r="K2131" i="2"/>
  <c r="L2131" i="2"/>
  <c r="M2131" i="2"/>
  <c r="N2131" i="2"/>
  <c r="O2131" i="2"/>
  <c r="B2132" i="2"/>
  <c r="C2132" i="2"/>
  <c r="D2132" i="2"/>
  <c r="E2132" i="2"/>
  <c r="F2132" i="2"/>
  <c r="G2132" i="2"/>
  <c r="H2132" i="2"/>
  <c r="I2132" i="2"/>
  <c r="J2132" i="2"/>
  <c r="K2132" i="2"/>
  <c r="L2132" i="2"/>
  <c r="M2132" i="2"/>
  <c r="N2132" i="2"/>
  <c r="O2132" i="2"/>
  <c r="B2133" i="2"/>
  <c r="C2133" i="2"/>
  <c r="D2133" i="2"/>
  <c r="E2133" i="2"/>
  <c r="F2133" i="2"/>
  <c r="G2133" i="2"/>
  <c r="H2133" i="2"/>
  <c r="I2133" i="2"/>
  <c r="J2133" i="2"/>
  <c r="K2133" i="2"/>
  <c r="L2133" i="2"/>
  <c r="M2133" i="2"/>
  <c r="N2133" i="2"/>
  <c r="O2133" i="2"/>
  <c r="B2134" i="2"/>
  <c r="C2134" i="2"/>
  <c r="D2134" i="2"/>
  <c r="E2134" i="2"/>
  <c r="F2134" i="2"/>
  <c r="G2134" i="2"/>
  <c r="H2134" i="2"/>
  <c r="I2134" i="2"/>
  <c r="J2134" i="2"/>
  <c r="K2134" i="2"/>
  <c r="L2134" i="2"/>
  <c r="M2134" i="2"/>
  <c r="N2134" i="2"/>
  <c r="O2134" i="2"/>
  <c r="B2135" i="2"/>
  <c r="C2135" i="2"/>
  <c r="D2135" i="2"/>
  <c r="E2135" i="2"/>
  <c r="F2135" i="2"/>
  <c r="G2135" i="2"/>
  <c r="H2135" i="2"/>
  <c r="I2135" i="2"/>
  <c r="J2135" i="2"/>
  <c r="K2135" i="2"/>
  <c r="L2135" i="2"/>
  <c r="M2135" i="2"/>
  <c r="N2135" i="2"/>
  <c r="O2135" i="2"/>
  <c r="B2136" i="2"/>
  <c r="C2136" i="2"/>
  <c r="D2136" i="2"/>
  <c r="E2136" i="2"/>
  <c r="F2136" i="2"/>
  <c r="G2136" i="2"/>
  <c r="H2136" i="2"/>
  <c r="I2136" i="2"/>
  <c r="J2136" i="2"/>
  <c r="K2136" i="2"/>
  <c r="L2136" i="2"/>
  <c r="M2136" i="2"/>
  <c r="N2136" i="2"/>
  <c r="O2136" i="2"/>
  <c r="B2137" i="2"/>
  <c r="C2137" i="2"/>
  <c r="D2137" i="2"/>
  <c r="E2137" i="2"/>
  <c r="F2137" i="2"/>
  <c r="G2137" i="2"/>
  <c r="H2137" i="2"/>
  <c r="I2137" i="2"/>
  <c r="J2137" i="2"/>
  <c r="K2137" i="2"/>
  <c r="L2137" i="2"/>
  <c r="M2137" i="2"/>
  <c r="N2137" i="2"/>
  <c r="O2137" i="2"/>
  <c r="B2138" i="2"/>
  <c r="C2138" i="2"/>
  <c r="D2138" i="2"/>
  <c r="E2138" i="2"/>
  <c r="F2138" i="2"/>
  <c r="G2138" i="2"/>
  <c r="H2138" i="2"/>
  <c r="I2138" i="2"/>
  <c r="J2138" i="2"/>
  <c r="K2138" i="2"/>
  <c r="L2138" i="2"/>
  <c r="M2138" i="2"/>
  <c r="N2138" i="2"/>
  <c r="O2138" i="2"/>
  <c r="B2139" i="2"/>
  <c r="C2139" i="2"/>
  <c r="D2139" i="2"/>
  <c r="E2139" i="2"/>
  <c r="F2139" i="2"/>
  <c r="G2139" i="2"/>
  <c r="H2139" i="2"/>
  <c r="I2139" i="2"/>
  <c r="J2139" i="2"/>
  <c r="K2139" i="2"/>
  <c r="L2139" i="2"/>
  <c r="M2139" i="2"/>
  <c r="N2139" i="2"/>
  <c r="O2139" i="2"/>
  <c r="B2140" i="2"/>
  <c r="C2140" i="2"/>
  <c r="D2140" i="2"/>
  <c r="E2140" i="2"/>
  <c r="F2140" i="2"/>
  <c r="G2140" i="2"/>
  <c r="H2140" i="2"/>
  <c r="I2140" i="2"/>
  <c r="J2140" i="2"/>
  <c r="K2140" i="2"/>
  <c r="L2140" i="2"/>
  <c r="M2140" i="2"/>
  <c r="N2140" i="2"/>
  <c r="O2140" i="2"/>
  <c r="B2141" i="2"/>
  <c r="C2141" i="2"/>
  <c r="D2141" i="2"/>
  <c r="E2141" i="2"/>
  <c r="F2141" i="2"/>
  <c r="G2141" i="2"/>
  <c r="H2141" i="2"/>
  <c r="I2141" i="2"/>
  <c r="J2141" i="2"/>
  <c r="K2141" i="2"/>
  <c r="L2141" i="2"/>
  <c r="M2141" i="2"/>
  <c r="N2141" i="2"/>
  <c r="O2141" i="2"/>
  <c r="B2142" i="2"/>
  <c r="C2142" i="2"/>
  <c r="D2142" i="2"/>
  <c r="E2142" i="2"/>
  <c r="F2142" i="2"/>
  <c r="G2142" i="2"/>
  <c r="H2142" i="2"/>
  <c r="I2142" i="2"/>
  <c r="J2142" i="2"/>
  <c r="K2142" i="2"/>
  <c r="L2142" i="2"/>
  <c r="M2142" i="2"/>
  <c r="N2142" i="2"/>
  <c r="O2142" i="2"/>
  <c r="B2143" i="2"/>
  <c r="C2143" i="2"/>
  <c r="D2143" i="2"/>
  <c r="E2143" i="2"/>
  <c r="F2143" i="2"/>
  <c r="G2143" i="2"/>
  <c r="H2143" i="2"/>
  <c r="I2143" i="2"/>
  <c r="J2143" i="2"/>
  <c r="K2143" i="2"/>
  <c r="L2143" i="2"/>
  <c r="M2143" i="2"/>
  <c r="N2143" i="2"/>
  <c r="O2143" i="2"/>
  <c r="B2144" i="2"/>
  <c r="C2144" i="2"/>
  <c r="D2144" i="2"/>
  <c r="E2144" i="2"/>
  <c r="F2144" i="2"/>
  <c r="G2144" i="2"/>
  <c r="H2144" i="2"/>
  <c r="I2144" i="2"/>
  <c r="J2144" i="2"/>
  <c r="K2144" i="2"/>
  <c r="L2144" i="2"/>
  <c r="M2144" i="2"/>
  <c r="N2144" i="2"/>
  <c r="O2144" i="2"/>
  <c r="B2145" i="2"/>
  <c r="C2145" i="2"/>
  <c r="D2145" i="2"/>
  <c r="E2145" i="2"/>
  <c r="F2145" i="2"/>
  <c r="G2145" i="2"/>
  <c r="H2145" i="2"/>
  <c r="I2145" i="2"/>
  <c r="J2145" i="2"/>
  <c r="K2145" i="2"/>
  <c r="L2145" i="2"/>
  <c r="M2145" i="2"/>
  <c r="N2145" i="2"/>
  <c r="O2145" i="2"/>
  <c r="B2146" i="2"/>
  <c r="C2146" i="2"/>
  <c r="D2146" i="2"/>
  <c r="E2146" i="2"/>
  <c r="F2146" i="2"/>
  <c r="G2146" i="2"/>
  <c r="H2146" i="2"/>
  <c r="I2146" i="2"/>
  <c r="J2146" i="2"/>
  <c r="K2146" i="2"/>
  <c r="L2146" i="2"/>
  <c r="M2146" i="2"/>
  <c r="N2146" i="2"/>
  <c r="O2146" i="2"/>
  <c r="B2147" i="2"/>
  <c r="C2147" i="2"/>
  <c r="D2147" i="2"/>
  <c r="E2147" i="2"/>
  <c r="F2147" i="2"/>
  <c r="G2147" i="2"/>
  <c r="H2147" i="2"/>
  <c r="I2147" i="2"/>
  <c r="J2147" i="2"/>
  <c r="K2147" i="2"/>
  <c r="L2147" i="2"/>
  <c r="M2147" i="2"/>
  <c r="N2147" i="2"/>
  <c r="O2147" i="2"/>
  <c r="B2148" i="2"/>
  <c r="C2148" i="2"/>
  <c r="D2148" i="2"/>
  <c r="E2148" i="2"/>
  <c r="F2148" i="2"/>
  <c r="G2148" i="2"/>
  <c r="H2148" i="2"/>
  <c r="I2148" i="2"/>
  <c r="J2148" i="2"/>
  <c r="K2148" i="2"/>
  <c r="L2148" i="2"/>
  <c r="M2148" i="2"/>
  <c r="N2148" i="2"/>
  <c r="O2148" i="2"/>
  <c r="B2149" i="2"/>
  <c r="C2149" i="2"/>
  <c r="D2149" i="2"/>
  <c r="E2149" i="2"/>
  <c r="F2149" i="2"/>
  <c r="G2149" i="2"/>
  <c r="H2149" i="2"/>
  <c r="I2149" i="2"/>
  <c r="J2149" i="2"/>
  <c r="K2149" i="2"/>
  <c r="L2149" i="2"/>
  <c r="M2149" i="2"/>
  <c r="N2149" i="2"/>
  <c r="O2149" i="2"/>
  <c r="B2150" i="2"/>
  <c r="C2150" i="2"/>
  <c r="D2150" i="2"/>
  <c r="E2150" i="2"/>
  <c r="F2150" i="2"/>
  <c r="G2150" i="2"/>
  <c r="H2150" i="2"/>
  <c r="I2150" i="2"/>
  <c r="J2150" i="2"/>
  <c r="K2150" i="2"/>
  <c r="L2150" i="2"/>
  <c r="M2150" i="2"/>
  <c r="N2150" i="2"/>
  <c r="O2150" i="2"/>
  <c r="B2151" i="2"/>
  <c r="C2151" i="2"/>
  <c r="D2151" i="2"/>
  <c r="E2151" i="2"/>
  <c r="F2151" i="2"/>
  <c r="G2151" i="2"/>
  <c r="H2151" i="2"/>
  <c r="I2151" i="2"/>
  <c r="J2151" i="2"/>
  <c r="K2151" i="2"/>
  <c r="L2151" i="2"/>
  <c r="M2151" i="2"/>
  <c r="N2151" i="2"/>
  <c r="O2151" i="2"/>
  <c r="B2152" i="2"/>
  <c r="C2152" i="2"/>
  <c r="D2152" i="2"/>
  <c r="E2152" i="2"/>
  <c r="F2152" i="2"/>
  <c r="G2152" i="2"/>
  <c r="H2152" i="2"/>
  <c r="I2152" i="2"/>
  <c r="J2152" i="2"/>
  <c r="K2152" i="2"/>
  <c r="L2152" i="2"/>
  <c r="M2152" i="2"/>
  <c r="N2152" i="2"/>
  <c r="O2152" i="2"/>
  <c r="B2153" i="2"/>
  <c r="C2153" i="2"/>
  <c r="D2153" i="2"/>
  <c r="E2153" i="2"/>
  <c r="F2153" i="2"/>
  <c r="G2153" i="2"/>
  <c r="H2153" i="2"/>
  <c r="I2153" i="2"/>
  <c r="J2153" i="2"/>
  <c r="K2153" i="2"/>
  <c r="L2153" i="2"/>
  <c r="M2153" i="2"/>
  <c r="N2153" i="2"/>
  <c r="O2153" i="2"/>
  <c r="B2154" i="2"/>
  <c r="C2154" i="2"/>
  <c r="D2154" i="2"/>
  <c r="E2154" i="2"/>
  <c r="F2154" i="2"/>
  <c r="G2154" i="2"/>
  <c r="H2154" i="2"/>
  <c r="I2154" i="2"/>
  <c r="J2154" i="2"/>
  <c r="K2154" i="2"/>
  <c r="L2154" i="2"/>
  <c r="M2154" i="2"/>
  <c r="N2154" i="2"/>
  <c r="O2154" i="2"/>
  <c r="B2155" i="2"/>
  <c r="C2155" i="2"/>
  <c r="D2155" i="2"/>
  <c r="E2155" i="2"/>
  <c r="F2155" i="2"/>
  <c r="G2155" i="2"/>
  <c r="H2155" i="2"/>
  <c r="I2155" i="2"/>
  <c r="J2155" i="2"/>
  <c r="K2155" i="2"/>
  <c r="L2155" i="2"/>
  <c r="M2155" i="2"/>
  <c r="N2155" i="2"/>
  <c r="O2155" i="2"/>
  <c r="B2156" i="2"/>
  <c r="C2156" i="2"/>
  <c r="D2156" i="2"/>
  <c r="E2156" i="2"/>
  <c r="F2156" i="2"/>
  <c r="G2156" i="2"/>
  <c r="H2156" i="2"/>
  <c r="I2156" i="2"/>
  <c r="J2156" i="2"/>
  <c r="K2156" i="2"/>
  <c r="L2156" i="2"/>
  <c r="M2156" i="2"/>
  <c r="N2156" i="2"/>
  <c r="O2156" i="2"/>
  <c r="B2157" i="2"/>
  <c r="C2157" i="2"/>
  <c r="D2157" i="2"/>
  <c r="E2157" i="2"/>
  <c r="F2157" i="2"/>
  <c r="G2157" i="2"/>
  <c r="H2157" i="2"/>
  <c r="I2157" i="2"/>
  <c r="J2157" i="2"/>
  <c r="K2157" i="2"/>
  <c r="L2157" i="2"/>
  <c r="M2157" i="2"/>
  <c r="N2157" i="2"/>
  <c r="O2157" i="2"/>
  <c r="B2158" i="2"/>
  <c r="C2158" i="2"/>
  <c r="D2158" i="2"/>
  <c r="E2158" i="2"/>
  <c r="F2158" i="2"/>
  <c r="G2158" i="2"/>
  <c r="H2158" i="2"/>
  <c r="I2158" i="2"/>
  <c r="J2158" i="2"/>
  <c r="K2158" i="2"/>
  <c r="L2158" i="2"/>
  <c r="M2158" i="2"/>
  <c r="N2158" i="2"/>
  <c r="O2158" i="2"/>
  <c r="B2159" i="2"/>
  <c r="C2159" i="2"/>
  <c r="D2159" i="2"/>
  <c r="E2159" i="2"/>
  <c r="F2159" i="2"/>
  <c r="G2159" i="2"/>
  <c r="H2159" i="2"/>
  <c r="I2159" i="2"/>
  <c r="J2159" i="2"/>
  <c r="K2159" i="2"/>
  <c r="L2159" i="2"/>
  <c r="M2159" i="2"/>
  <c r="N2159" i="2"/>
  <c r="O2159" i="2"/>
  <c r="B2160" i="2"/>
  <c r="C2160" i="2"/>
  <c r="D2160" i="2"/>
  <c r="E2160" i="2"/>
  <c r="F2160" i="2"/>
  <c r="G2160" i="2"/>
  <c r="H2160" i="2"/>
  <c r="I2160" i="2"/>
  <c r="J2160" i="2"/>
  <c r="K2160" i="2"/>
  <c r="L2160" i="2"/>
  <c r="M2160" i="2"/>
  <c r="N2160" i="2"/>
  <c r="O2160" i="2"/>
  <c r="B2161" i="2"/>
  <c r="C2161" i="2"/>
  <c r="D2161" i="2"/>
  <c r="E2161" i="2"/>
  <c r="F2161" i="2"/>
  <c r="G2161" i="2"/>
  <c r="H2161" i="2"/>
  <c r="I2161" i="2"/>
  <c r="J2161" i="2"/>
  <c r="K2161" i="2"/>
  <c r="L2161" i="2"/>
  <c r="M2161" i="2"/>
  <c r="N2161" i="2"/>
  <c r="O2161" i="2"/>
  <c r="B2162" i="2"/>
  <c r="C2162" i="2"/>
  <c r="D2162" i="2"/>
  <c r="E2162" i="2"/>
  <c r="F2162" i="2"/>
  <c r="G2162" i="2"/>
  <c r="H2162" i="2"/>
  <c r="I2162" i="2"/>
  <c r="J2162" i="2"/>
  <c r="K2162" i="2"/>
  <c r="L2162" i="2"/>
  <c r="M2162" i="2"/>
  <c r="N2162" i="2"/>
  <c r="O2162" i="2"/>
  <c r="B2163" i="2"/>
  <c r="C2163" i="2"/>
  <c r="D2163" i="2"/>
  <c r="E2163" i="2"/>
  <c r="F2163" i="2"/>
  <c r="G2163" i="2"/>
  <c r="H2163" i="2"/>
  <c r="I2163" i="2"/>
  <c r="J2163" i="2"/>
  <c r="K2163" i="2"/>
  <c r="L2163" i="2"/>
  <c r="M2163" i="2"/>
  <c r="N2163" i="2"/>
  <c r="O2163" i="2"/>
  <c r="B2164" i="2"/>
  <c r="C2164" i="2"/>
  <c r="D2164" i="2"/>
  <c r="E2164" i="2"/>
  <c r="F2164" i="2"/>
  <c r="G2164" i="2"/>
  <c r="H2164" i="2"/>
  <c r="I2164" i="2"/>
  <c r="J2164" i="2"/>
  <c r="K2164" i="2"/>
  <c r="L2164" i="2"/>
  <c r="M2164" i="2"/>
  <c r="N2164" i="2"/>
  <c r="O2164" i="2"/>
  <c r="B2165" i="2"/>
  <c r="C2165" i="2"/>
  <c r="D2165" i="2"/>
  <c r="E2165" i="2"/>
  <c r="F2165" i="2"/>
  <c r="G2165" i="2"/>
  <c r="H2165" i="2"/>
  <c r="I2165" i="2"/>
  <c r="J2165" i="2"/>
  <c r="K2165" i="2"/>
  <c r="L2165" i="2"/>
  <c r="M2165" i="2"/>
  <c r="N2165" i="2"/>
  <c r="O2165" i="2"/>
  <c r="B2166" i="2"/>
  <c r="C2166" i="2"/>
  <c r="D2166" i="2"/>
  <c r="E2166" i="2"/>
  <c r="F2166" i="2"/>
  <c r="G2166" i="2"/>
  <c r="H2166" i="2"/>
  <c r="I2166" i="2"/>
  <c r="J2166" i="2"/>
  <c r="K2166" i="2"/>
  <c r="L2166" i="2"/>
  <c r="M2166" i="2"/>
  <c r="N2166" i="2"/>
  <c r="O2166" i="2"/>
  <c r="B2167" i="2"/>
  <c r="C2167" i="2"/>
  <c r="D2167" i="2"/>
  <c r="E2167" i="2"/>
  <c r="F2167" i="2"/>
  <c r="G2167" i="2"/>
  <c r="H2167" i="2"/>
  <c r="I2167" i="2"/>
  <c r="J2167" i="2"/>
  <c r="K2167" i="2"/>
  <c r="L2167" i="2"/>
  <c r="M2167" i="2"/>
  <c r="N2167" i="2"/>
  <c r="O2167" i="2"/>
  <c r="B2168" i="2"/>
  <c r="C2168" i="2"/>
  <c r="D2168" i="2"/>
  <c r="E2168" i="2"/>
  <c r="F2168" i="2"/>
  <c r="G2168" i="2"/>
  <c r="H2168" i="2"/>
  <c r="I2168" i="2"/>
  <c r="J2168" i="2"/>
  <c r="K2168" i="2"/>
  <c r="L2168" i="2"/>
  <c r="M2168" i="2"/>
  <c r="N2168" i="2"/>
  <c r="O2168" i="2"/>
  <c r="B2169" i="2"/>
  <c r="C2169" i="2"/>
  <c r="D2169" i="2"/>
  <c r="E2169" i="2"/>
  <c r="F2169" i="2"/>
  <c r="G2169" i="2"/>
  <c r="H2169" i="2"/>
  <c r="I2169" i="2"/>
  <c r="J2169" i="2"/>
  <c r="K2169" i="2"/>
  <c r="L2169" i="2"/>
  <c r="M2169" i="2"/>
  <c r="N2169" i="2"/>
  <c r="O2169" i="2"/>
  <c r="B2170" i="2"/>
  <c r="C2170" i="2"/>
  <c r="D2170" i="2"/>
  <c r="E2170" i="2"/>
  <c r="F2170" i="2"/>
  <c r="G2170" i="2"/>
  <c r="H2170" i="2"/>
  <c r="I2170" i="2"/>
  <c r="J2170" i="2"/>
  <c r="K2170" i="2"/>
  <c r="L2170" i="2"/>
  <c r="M2170" i="2"/>
  <c r="N2170" i="2"/>
  <c r="O2170" i="2"/>
  <c r="B2171" i="2"/>
  <c r="C2171" i="2"/>
  <c r="D2171" i="2"/>
  <c r="E2171" i="2"/>
  <c r="F2171" i="2"/>
  <c r="G2171" i="2"/>
  <c r="H2171" i="2"/>
  <c r="I2171" i="2"/>
  <c r="J2171" i="2"/>
  <c r="K2171" i="2"/>
  <c r="L2171" i="2"/>
  <c r="M2171" i="2"/>
  <c r="N2171" i="2"/>
  <c r="O2171" i="2"/>
  <c r="B2172" i="2"/>
  <c r="C2172" i="2"/>
  <c r="D2172" i="2"/>
  <c r="E2172" i="2"/>
  <c r="F2172" i="2"/>
  <c r="G2172" i="2"/>
  <c r="H2172" i="2"/>
  <c r="I2172" i="2"/>
  <c r="J2172" i="2"/>
  <c r="K2172" i="2"/>
  <c r="L2172" i="2"/>
  <c r="M2172" i="2"/>
  <c r="N2172" i="2"/>
  <c r="O2172" i="2"/>
  <c r="B2173" i="2"/>
  <c r="C2173" i="2"/>
  <c r="D2173" i="2"/>
  <c r="E2173" i="2"/>
  <c r="F2173" i="2"/>
  <c r="G2173" i="2"/>
  <c r="H2173" i="2"/>
  <c r="I2173" i="2"/>
  <c r="J2173" i="2"/>
  <c r="K2173" i="2"/>
  <c r="L2173" i="2"/>
  <c r="M2173" i="2"/>
  <c r="N2173" i="2"/>
  <c r="O2173" i="2"/>
  <c r="B2174" i="2"/>
  <c r="C2174" i="2"/>
  <c r="D2174" i="2"/>
  <c r="E2174" i="2"/>
  <c r="F2174" i="2"/>
  <c r="G2174" i="2"/>
  <c r="H2174" i="2"/>
  <c r="I2174" i="2"/>
  <c r="J2174" i="2"/>
  <c r="K2174" i="2"/>
  <c r="L2174" i="2"/>
  <c r="M2174" i="2"/>
  <c r="N2174" i="2"/>
  <c r="O2174" i="2"/>
  <c r="B2175" i="2"/>
  <c r="C2175" i="2"/>
  <c r="D2175" i="2"/>
  <c r="E2175" i="2"/>
  <c r="F2175" i="2"/>
  <c r="G2175" i="2"/>
  <c r="H2175" i="2"/>
  <c r="I2175" i="2"/>
  <c r="J2175" i="2"/>
  <c r="K2175" i="2"/>
  <c r="L2175" i="2"/>
  <c r="M2175" i="2"/>
  <c r="N2175" i="2"/>
  <c r="O2175" i="2"/>
  <c r="B2176" i="2"/>
  <c r="C2176" i="2"/>
  <c r="D2176" i="2"/>
  <c r="E2176" i="2"/>
  <c r="F2176" i="2"/>
  <c r="G2176" i="2"/>
  <c r="H2176" i="2"/>
  <c r="I2176" i="2"/>
  <c r="J2176" i="2"/>
  <c r="K2176" i="2"/>
  <c r="L2176" i="2"/>
  <c r="M2176" i="2"/>
  <c r="N2176" i="2"/>
  <c r="O2176" i="2"/>
  <c r="B2177" i="2"/>
  <c r="C2177" i="2"/>
  <c r="D2177" i="2"/>
  <c r="E2177" i="2"/>
  <c r="F2177" i="2"/>
  <c r="G2177" i="2"/>
  <c r="H2177" i="2"/>
  <c r="I2177" i="2"/>
  <c r="J2177" i="2"/>
  <c r="K2177" i="2"/>
  <c r="L2177" i="2"/>
  <c r="M2177" i="2"/>
  <c r="N2177" i="2"/>
  <c r="O2177" i="2"/>
  <c r="B2178" i="2"/>
  <c r="C2178" i="2"/>
  <c r="D2178" i="2"/>
  <c r="E2178" i="2"/>
  <c r="F2178" i="2"/>
  <c r="G2178" i="2"/>
  <c r="H2178" i="2"/>
  <c r="I2178" i="2"/>
  <c r="J2178" i="2"/>
  <c r="K2178" i="2"/>
  <c r="L2178" i="2"/>
  <c r="M2178" i="2"/>
  <c r="N2178" i="2"/>
  <c r="O2178" i="2"/>
  <c r="B2179" i="2"/>
  <c r="C2179" i="2"/>
  <c r="D2179" i="2"/>
  <c r="E2179" i="2"/>
  <c r="F2179" i="2"/>
  <c r="G2179" i="2"/>
  <c r="H2179" i="2"/>
  <c r="I2179" i="2"/>
  <c r="J2179" i="2"/>
  <c r="K2179" i="2"/>
  <c r="L2179" i="2"/>
  <c r="M2179" i="2"/>
  <c r="N2179" i="2"/>
  <c r="O2179" i="2"/>
  <c r="B2180" i="2"/>
  <c r="C2180" i="2"/>
  <c r="D2180" i="2"/>
  <c r="E2180" i="2"/>
  <c r="F2180" i="2"/>
  <c r="G2180" i="2"/>
  <c r="H2180" i="2"/>
  <c r="I2180" i="2"/>
  <c r="J2180" i="2"/>
  <c r="K2180" i="2"/>
  <c r="L2180" i="2"/>
  <c r="M2180" i="2"/>
  <c r="N2180" i="2"/>
  <c r="O2180" i="2"/>
  <c r="B2181" i="2"/>
  <c r="C2181" i="2"/>
  <c r="D2181" i="2"/>
  <c r="E2181" i="2"/>
  <c r="F2181" i="2"/>
  <c r="G2181" i="2"/>
  <c r="H2181" i="2"/>
  <c r="I2181" i="2"/>
  <c r="J2181" i="2"/>
  <c r="K2181" i="2"/>
  <c r="L2181" i="2"/>
  <c r="M2181" i="2"/>
  <c r="N2181" i="2"/>
  <c r="O2181" i="2"/>
  <c r="B2182" i="2"/>
  <c r="C2182" i="2"/>
  <c r="D2182" i="2"/>
  <c r="E2182" i="2"/>
  <c r="F2182" i="2"/>
  <c r="G2182" i="2"/>
  <c r="H2182" i="2"/>
  <c r="I2182" i="2"/>
  <c r="J2182" i="2"/>
  <c r="K2182" i="2"/>
  <c r="L2182" i="2"/>
  <c r="M2182" i="2"/>
  <c r="N2182" i="2"/>
  <c r="O2182" i="2"/>
  <c r="B2183" i="2"/>
  <c r="C2183" i="2"/>
  <c r="D2183" i="2"/>
  <c r="E2183" i="2"/>
  <c r="F2183" i="2"/>
  <c r="G2183" i="2"/>
  <c r="H2183" i="2"/>
  <c r="I2183" i="2"/>
  <c r="J2183" i="2"/>
  <c r="K2183" i="2"/>
  <c r="L2183" i="2"/>
  <c r="M2183" i="2"/>
  <c r="N2183" i="2"/>
  <c r="O2183" i="2"/>
  <c r="B2184" i="2"/>
  <c r="C2184" i="2"/>
  <c r="D2184" i="2"/>
  <c r="E2184" i="2"/>
  <c r="F2184" i="2"/>
  <c r="G2184" i="2"/>
  <c r="H2184" i="2"/>
  <c r="I2184" i="2"/>
  <c r="J2184" i="2"/>
  <c r="K2184" i="2"/>
  <c r="L2184" i="2"/>
  <c r="M2184" i="2"/>
  <c r="N2184" i="2"/>
  <c r="O2184" i="2"/>
  <c r="B2185" i="2"/>
  <c r="C2185" i="2"/>
  <c r="D2185" i="2"/>
  <c r="E2185" i="2"/>
  <c r="F2185" i="2"/>
  <c r="G2185" i="2"/>
  <c r="H2185" i="2"/>
  <c r="I2185" i="2"/>
  <c r="J2185" i="2"/>
  <c r="K2185" i="2"/>
  <c r="L2185" i="2"/>
  <c r="M2185" i="2"/>
  <c r="N2185" i="2"/>
  <c r="O2185" i="2"/>
  <c r="B2186" i="2"/>
  <c r="C2186" i="2"/>
  <c r="D2186" i="2"/>
  <c r="E2186" i="2"/>
  <c r="F2186" i="2"/>
  <c r="G2186" i="2"/>
  <c r="H2186" i="2"/>
  <c r="I2186" i="2"/>
  <c r="J2186" i="2"/>
  <c r="K2186" i="2"/>
  <c r="L2186" i="2"/>
  <c r="M2186" i="2"/>
  <c r="N2186" i="2"/>
  <c r="O2186" i="2"/>
  <c r="B2187" i="2"/>
  <c r="C2187" i="2"/>
  <c r="D2187" i="2"/>
  <c r="E2187" i="2"/>
  <c r="F2187" i="2"/>
  <c r="G2187" i="2"/>
  <c r="H2187" i="2"/>
  <c r="I2187" i="2"/>
  <c r="J2187" i="2"/>
  <c r="K2187" i="2"/>
  <c r="L2187" i="2"/>
  <c r="M2187" i="2"/>
  <c r="N2187" i="2"/>
  <c r="O2187" i="2"/>
  <c r="B2188" i="2"/>
  <c r="C2188" i="2"/>
  <c r="D2188" i="2"/>
  <c r="E2188" i="2"/>
  <c r="F2188" i="2"/>
  <c r="G2188" i="2"/>
  <c r="H2188" i="2"/>
  <c r="I2188" i="2"/>
  <c r="J2188" i="2"/>
  <c r="K2188" i="2"/>
  <c r="L2188" i="2"/>
  <c r="M2188" i="2"/>
  <c r="N2188" i="2"/>
  <c r="O2188" i="2"/>
  <c r="B2189" i="2"/>
  <c r="C2189" i="2"/>
  <c r="D2189" i="2"/>
  <c r="E2189" i="2"/>
  <c r="F2189" i="2"/>
  <c r="G2189" i="2"/>
  <c r="H2189" i="2"/>
  <c r="I2189" i="2"/>
  <c r="J2189" i="2"/>
  <c r="K2189" i="2"/>
  <c r="L2189" i="2"/>
  <c r="M2189" i="2"/>
  <c r="N2189" i="2"/>
  <c r="O2189" i="2"/>
  <c r="B2190" i="2"/>
  <c r="C2190" i="2"/>
  <c r="D2190" i="2"/>
  <c r="E2190" i="2"/>
  <c r="F2190" i="2"/>
  <c r="G2190" i="2"/>
  <c r="H2190" i="2"/>
  <c r="I2190" i="2"/>
  <c r="J2190" i="2"/>
  <c r="K2190" i="2"/>
  <c r="L2190" i="2"/>
  <c r="M2190" i="2"/>
  <c r="N2190" i="2"/>
  <c r="O2190" i="2"/>
  <c r="B2191" i="2"/>
  <c r="C2191" i="2"/>
  <c r="D2191" i="2"/>
  <c r="E2191" i="2"/>
  <c r="F2191" i="2"/>
  <c r="G2191" i="2"/>
  <c r="H2191" i="2"/>
  <c r="I2191" i="2"/>
  <c r="J2191" i="2"/>
  <c r="K2191" i="2"/>
  <c r="L2191" i="2"/>
  <c r="M2191" i="2"/>
  <c r="N2191" i="2"/>
  <c r="O2191" i="2"/>
  <c r="B2192" i="2"/>
  <c r="C2192" i="2"/>
  <c r="D2192" i="2"/>
  <c r="E2192" i="2"/>
  <c r="F2192" i="2"/>
  <c r="G2192" i="2"/>
  <c r="H2192" i="2"/>
  <c r="I2192" i="2"/>
  <c r="J2192" i="2"/>
  <c r="K2192" i="2"/>
  <c r="L2192" i="2"/>
  <c r="M2192" i="2"/>
  <c r="N2192" i="2"/>
  <c r="O2192" i="2"/>
  <c r="B2193" i="2"/>
  <c r="C2193" i="2"/>
  <c r="D2193" i="2"/>
  <c r="E2193" i="2"/>
  <c r="F2193" i="2"/>
  <c r="G2193" i="2"/>
  <c r="H2193" i="2"/>
  <c r="I2193" i="2"/>
  <c r="J2193" i="2"/>
  <c r="K2193" i="2"/>
  <c r="L2193" i="2"/>
  <c r="M2193" i="2"/>
  <c r="N2193" i="2"/>
  <c r="O2193" i="2"/>
  <c r="B2194" i="2"/>
  <c r="C2194" i="2"/>
  <c r="D2194" i="2"/>
  <c r="E2194" i="2"/>
  <c r="F2194" i="2"/>
  <c r="G2194" i="2"/>
  <c r="H2194" i="2"/>
  <c r="I2194" i="2"/>
  <c r="J2194" i="2"/>
  <c r="K2194" i="2"/>
  <c r="L2194" i="2"/>
  <c r="M2194" i="2"/>
  <c r="N2194" i="2"/>
  <c r="O2194" i="2"/>
  <c r="B2195" i="2"/>
  <c r="C2195" i="2"/>
  <c r="D2195" i="2"/>
  <c r="E2195" i="2"/>
  <c r="F2195" i="2"/>
  <c r="G2195" i="2"/>
  <c r="H2195" i="2"/>
  <c r="I2195" i="2"/>
  <c r="J2195" i="2"/>
  <c r="K2195" i="2"/>
  <c r="L2195" i="2"/>
  <c r="M2195" i="2"/>
  <c r="N2195" i="2"/>
  <c r="O2195" i="2"/>
  <c r="B2196" i="2"/>
  <c r="C2196" i="2"/>
  <c r="D2196" i="2"/>
  <c r="E2196" i="2"/>
  <c r="F2196" i="2"/>
  <c r="G2196" i="2"/>
  <c r="H2196" i="2"/>
  <c r="I2196" i="2"/>
  <c r="J2196" i="2"/>
  <c r="K2196" i="2"/>
  <c r="L2196" i="2"/>
  <c r="M2196" i="2"/>
  <c r="N2196" i="2"/>
  <c r="O2196" i="2"/>
  <c r="B2197" i="2"/>
  <c r="C2197" i="2"/>
  <c r="D2197" i="2"/>
  <c r="E2197" i="2"/>
  <c r="F2197" i="2"/>
  <c r="G2197" i="2"/>
  <c r="H2197" i="2"/>
  <c r="I2197" i="2"/>
  <c r="J2197" i="2"/>
  <c r="K2197" i="2"/>
  <c r="L2197" i="2"/>
  <c r="M2197" i="2"/>
  <c r="N2197" i="2"/>
  <c r="O2197" i="2"/>
  <c r="B2198" i="2"/>
  <c r="C2198" i="2"/>
  <c r="D2198" i="2"/>
  <c r="E2198" i="2"/>
  <c r="F2198" i="2"/>
  <c r="G2198" i="2"/>
  <c r="H2198" i="2"/>
  <c r="I2198" i="2"/>
  <c r="J2198" i="2"/>
  <c r="K2198" i="2"/>
  <c r="L2198" i="2"/>
  <c r="M2198" i="2"/>
  <c r="N2198" i="2"/>
  <c r="O2198" i="2"/>
  <c r="B2199" i="2"/>
  <c r="C2199" i="2"/>
  <c r="D2199" i="2"/>
  <c r="E2199" i="2"/>
  <c r="F2199" i="2"/>
  <c r="G2199" i="2"/>
  <c r="H2199" i="2"/>
  <c r="I2199" i="2"/>
  <c r="J2199" i="2"/>
  <c r="K2199" i="2"/>
  <c r="L2199" i="2"/>
  <c r="M2199" i="2"/>
  <c r="N2199" i="2"/>
  <c r="O2199" i="2"/>
  <c r="B2200" i="2"/>
  <c r="C2200" i="2"/>
  <c r="D2200" i="2"/>
  <c r="E2200" i="2"/>
  <c r="F2200" i="2"/>
  <c r="G2200" i="2"/>
  <c r="H2200" i="2"/>
  <c r="I2200" i="2"/>
  <c r="J2200" i="2"/>
  <c r="K2200" i="2"/>
  <c r="L2200" i="2"/>
  <c r="M2200" i="2"/>
  <c r="N2200" i="2"/>
  <c r="O2200" i="2"/>
  <c r="B2201" i="2"/>
  <c r="C2201" i="2"/>
  <c r="D2201" i="2"/>
  <c r="E2201" i="2"/>
  <c r="F2201" i="2"/>
  <c r="G2201" i="2"/>
  <c r="H2201" i="2"/>
  <c r="I2201" i="2"/>
  <c r="J2201" i="2"/>
  <c r="K2201" i="2"/>
  <c r="L2201" i="2"/>
  <c r="M2201" i="2"/>
  <c r="N2201" i="2"/>
  <c r="O2201" i="2"/>
  <c r="B2202" i="2"/>
  <c r="C2202" i="2"/>
  <c r="D2202" i="2"/>
  <c r="E2202" i="2"/>
  <c r="F2202" i="2"/>
  <c r="G2202" i="2"/>
  <c r="H2202" i="2"/>
  <c r="I2202" i="2"/>
  <c r="J2202" i="2"/>
  <c r="K2202" i="2"/>
  <c r="L2202" i="2"/>
  <c r="M2202" i="2"/>
  <c r="N2202" i="2"/>
  <c r="O2202" i="2"/>
  <c r="B2203" i="2"/>
  <c r="C2203" i="2"/>
  <c r="D2203" i="2"/>
  <c r="E2203" i="2"/>
  <c r="F2203" i="2"/>
  <c r="G2203" i="2"/>
  <c r="H2203" i="2"/>
  <c r="I2203" i="2"/>
  <c r="J2203" i="2"/>
  <c r="K2203" i="2"/>
  <c r="L2203" i="2"/>
  <c r="M2203" i="2"/>
  <c r="N2203" i="2"/>
  <c r="O2203" i="2"/>
  <c r="B2204" i="2"/>
  <c r="C2204" i="2"/>
  <c r="D2204" i="2"/>
  <c r="E2204" i="2"/>
  <c r="F2204" i="2"/>
  <c r="G2204" i="2"/>
  <c r="H2204" i="2"/>
  <c r="I2204" i="2"/>
  <c r="J2204" i="2"/>
  <c r="K2204" i="2"/>
  <c r="L2204" i="2"/>
  <c r="M2204" i="2"/>
  <c r="N2204" i="2"/>
  <c r="O2204" i="2"/>
  <c r="B2205" i="2"/>
  <c r="C2205" i="2"/>
  <c r="D2205" i="2"/>
  <c r="E2205" i="2"/>
  <c r="F2205" i="2"/>
  <c r="G2205" i="2"/>
  <c r="H2205" i="2"/>
  <c r="I2205" i="2"/>
  <c r="J2205" i="2"/>
  <c r="K2205" i="2"/>
  <c r="L2205" i="2"/>
  <c r="M2205" i="2"/>
  <c r="N2205" i="2"/>
  <c r="O2205" i="2"/>
  <c r="B2206" i="2"/>
  <c r="C2206" i="2"/>
  <c r="D2206" i="2"/>
  <c r="E2206" i="2"/>
  <c r="F2206" i="2"/>
  <c r="G2206" i="2"/>
  <c r="H2206" i="2"/>
  <c r="I2206" i="2"/>
  <c r="J2206" i="2"/>
  <c r="K2206" i="2"/>
  <c r="L2206" i="2"/>
  <c r="M2206" i="2"/>
  <c r="N2206" i="2"/>
  <c r="O2206" i="2"/>
  <c r="B2207" i="2"/>
  <c r="C2207" i="2"/>
  <c r="D2207" i="2"/>
  <c r="E2207" i="2"/>
  <c r="F2207" i="2"/>
  <c r="G2207" i="2"/>
  <c r="H2207" i="2"/>
  <c r="I2207" i="2"/>
  <c r="J2207" i="2"/>
  <c r="K2207" i="2"/>
  <c r="L2207" i="2"/>
  <c r="M2207" i="2"/>
  <c r="N2207" i="2"/>
  <c r="O2207" i="2"/>
  <c r="B2208" i="2"/>
  <c r="C2208" i="2"/>
  <c r="D2208" i="2"/>
  <c r="E2208" i="2"/>
  <c r="F2208" i="2"/>
  <c r="G2208" i="2"/>
  <c r="H2208" i="2"/>
  <c r="I2208" i="2"/>
  <c r="J2208" i="2"/>
  <c r="K2208" i="2"/>
  <c r="L2208" i="2"/>
  <c r="M2208" i="2"/>
  <c r="N2208" i="2"/>
  <c r="O2208" i="2"/>
  <c r="B2209" i="2"/>
  <c r="C2209" i="2"/>
  <c r="D2209" i="2"/>
  <c r="E2209" i="2"/>
  <c r="F2209" i="2"/>
  <c r="G2209" i="2"/>
  <c r="H2209" i="2"/>
  <c r="I2209" i="2"/>
  <c r="J2209" i="2"/>
  <c r="K2209" i="2"/>
  <c r="L2209" i="2"/>
  <c r="M2209" i="2"/>
  <c r="N2209" i="2"/>
  <c r="O2209" i="2"/>
  <c r="B2210" i="2"/>
  <c r="C2210" i="2"/>
  <c r="D2210" i="2"/>
  <c r="E2210" i="2"/>
  <c r="F2210" i="2"/>
  <c r="G2210" i="2"/>
  <c r="H2210" i="2"/>
  <c r="I2210" i="2"/>
  <c r="J2210" i="2"/>
  <c r="K2210" i="2"/>
  <c r="L2210" i="2"/>
  <c r="M2210" i="2"/>
  <c r="N2210" i="2"/>
  <c r="O2210" i="2"/>
  <c r="B2211" i="2"/>
  <c r="C2211" i="2"/>
  <c r="D2211" i="2"/>
  <c r="E2211" i="2"/>
  <c r="F2211" i="2"/>
  <c r="G2211" i="2"/>
  <c r="H2211" i="2"/>
  <c r="I2211" i="2"/>
  <c r="J2211" i="2"/>
  <c r="K2211" i="2"/>
  <c r="L2211" i="2"/>
  <c r="M2211" i="2"/>
  <c r="N2211" i="2"/>
  <c r="O2211" i="2"/>
  <c r="B2212" i="2"/>
  <c r="C2212" i="2"/>
  <c r="D2212" i="2"/>
  <c r="E2212" i="2"/>
  <c r="F2212" i="2"/>
  <c r="G2212" i="2"/>
  <c r="H2212" i="2"/>
  <c r="I2212" i="2"/>
  <c r="J2212" i="2"/>
  <c r="K2212" i="2"/>
  <c r="L2212" i="2"/>
  <c r="M2212" i="2"/>
  <c r="N2212" i="2"/>
  <c r="O2212" i="2"/>
  <c r="B2213" i="2"/>
  <c r="C2213" i="2"/>
  <c r="D2213" i="2"/>
  <c r="E2213" i="2"/>
  <c r="F2213" i="2"/>
  <c r="G2213" i="2"/>
  <c r="H2213" i="2"/>
  <c r="I2213" i="2"/>
  <c r="J2213" i="2"/>
  <c r="K2213" i="2"/>
  <c r="L2213" i="2"/>
  <c r="M2213" i="2"/>
  <c r="N2213" i="2"/>
  <c r="O2213" i="2"/>
  <c r="B2214" i="2"/>
  <c r="C2214" i="2"/>
  <c r="D2214" i="2"/>
  <c r="E2214" i="2"/>
  <c r="F2214" i="2"/>
  <c r="G2214" i="2"/>
  <c r="H2214" i="2"/>
  <c r="I2214" i="2"/>
  <c r="J2214" i="2"/>
  <c r="K2214" i="2"/>
  <c r="L2214" i="2"/>
  <c r="M2214" i="2"/>
  <c r="N2214" i="2"/>
  <c r="O2214" i="2"/>
  <c r="B2215" i="2"/>
  <c r="C2215" i="2"/>
  <c r="D2215" i="2"/>
  <c r="E2215" i="2"/>
  <c r="F2215" i="2"/>
  <c r="G2215" i="2"/>
  <c r="H2215" i="2"/>
  <c r="I2215" i="2"/>
  <c r="J2215" i="2"/>
  <c r="K2215" i="2"/>
  <c r="L2215" i="2"/>
  <c r="M2215" i="2"/>
  <c r="N2215" i="2"/>
  <c r="O2215" i="2"/>
  <c r="B2216" i="2"/>
  <c r="C2216" i="2"/>
  <c r="D2216" i="2"/>
  <c r="E2216" i="2"/>
  <c r="F2216" i="2"/>
  <c r="G2216" i="2"/>
  <c r="H2216" i="2"/>
  <c r="I2216" i="2"/>
  <c r="J2216" i="2"/>
  <c r="K2216" i="2"/>
  <c r="L2216" i="2"/>
  <c r="M2216" i="2"/>
  <c r="N2216" i="2"/>
  <c r="O2216" i="2"/>
  <c r="B2217" i="2"/>
  <c r="C2217" i="2"/>
  <c r="D2217" i="2"/>
  <c r="E2217" i="2"/>
  <c r="F2217" i="2"/>
  <c r="G2217" i="2"/>
  <c r="H2217" i="2"/>
  <c r="I2217" i="2"/>
  <c r="J2217" i="2"/>
  <c r="K2217" i="2"/>
  <c r="L2217" i="2"/>
  <c r="M2217" i="2"/>
  <c r="N2217" i="2"/>
  <c r="O2217" i="2"/>
  <c r="B2218" i="2"/>
  <c r="C2218" i="2"/>
  <c r="D2218" i="2"/>
  <c r="E2218" i="2"/>
  <c r="F2218" i="2"/>
  <c r="G2218" i="2"/>
  <c r="H2218" i="2"/>
  <c r="I2218" i="2"/>
  <c r="J2218" i="2"/>
  <c r="K2218" i="2"/>
  <c r="L2218" i="2"/>
  <c r="M2218" i="2"/>
  <c r="N2218" i="2"/>
  <c r="O2218" i="2"/>
  <c r="B2219" i="2"/>
  <c r="C2219" i="2"/>
  <c r="D2219" i="2"/>
  <c r="E2219" i="2"/>
  <c r="F2219" i="2"/>
  <c r="G2219" i="2"/>
  <c r="H2219" i="2"/>
  <c r="I2219" i="2"/>
  <c r="J2219" i="2"/>
  <c r="K2219" i="2"/>
  <c r="L2219" i="2"/>
  <c r="M2219" i="2"/>
  <c r="N2219" i="2"/>
  <c r="O2219" i="2"/>
  <c r="B2220" i="2"/>
  <c r="C2220" i="2"/>
  <c r="D2220" i="2"/>
  <c r="E2220" i="2"/>
  <c r="F2220" i="2"/>
  <c r="G2220" i="2"/>
  <c r="H2220" i="2"/>
  <c r="I2220" i="2"/>
  <c r="J2220" i="2"/>
  <c r="K2220" i="2"/>
  <c r="L2220" i="2"/>
  <c r="M2220" i="2"/>
  <c r="N2220" i="2"/>
  <c r="O2220" i="2"/>
  <c r="B2221" i="2"/>
  <c r="C2221" i="2"/>
  <c r="D2221" i="2"/>
  <c r="E2221" i="2"/>
  <c r="F2221" i="2"/>
  <c r="G2221" i="2"/>
  <c r="H2221" i="2"/>
  <c r="I2221" i="2"/>
  <c r="J2221" i="2"/>
  <c r="K2221" i="2"/>
  <c r="L2221" i="2"/>
  <c r="M2221" i="2"/>
  <c r="N2221" i="2"/>
  <c r="O2221" i="2"/>
  <c r="B2222" i="2"/>
  <c r="C2222" i="2"/>
  <c r="D2222" i="2"/>
  <c r="E2222" i="2"/>
  <c r="F2222" i="2"/>
  <c r="G2222" i="2"/>
  <c r="H2222" i="2"/>
  <c r="I2222" i="2"/>
  <c r="J2222" i="2"/>
  <c r="K2222" i="2"/>
  <c r="L2222" i="2"/>
  <c r="M2222" i="2"/>
  <c r="N2222" i="2"/>
  <c r="O2222" i="2"/>
  <c r="B2223" i="2"/>
  <c r="C2223" i="2"/>
  <c r="D2223" i="2"/>
  <c r="E2223" i="2"/>
  <c r="F2223" i="2"/>
  <c r="G2223" i="2"/>
  <c r="H2223" i="2"/>
  <c r="I2223" i="2"/>
  <c r="J2223" i="2"/>
  <c r="K2223" i="2"/>
  <c r="L2223" i="2"/>
  <c r="M2223" i="2"/>
  <c r="N2223" i="2"/>
  <c r="O2223" i="2"/>
  <c r="B2224" i="2"/>
  <c r="C2224" i="2"/>
  <c r="D2224" i="2"/>
  <c r="E2224" i="2"/>
  <c r="F2224" i="2"/>
  <c r="G2224" i="2"/>
  <c r="H2224" i="2"/>
  <c r="I2224" i="2"/>
  <c r="J2224" i="2"/>
  <c r="K2224" i="2"/>
  <c r="L2224" i="2"/>
  <c r="M2224" i="2"/>
  <c r="N2224" i="2"/>
  <c r="O2224" i="2"/>
  <c r="B2225" i="2"/>
  <c r="C2225" i="2"/>
  <c r="D2225" i="2"/>
  <c r="E2225" i="2"/>
  <c r="F2225" i="2"/>
  <c r="G2225" i="2"/>
  <c r="H2225" i="2"/>
  <c r="I2225" i="2"/>
  <c r="J2225" i="2"/>
  <c r="K2225" i="2"/>
  <c r="L2225" i="2"/>
  <c r="M2225" i="2"/>
  <c r="N2225" i="2"/>
  <c r="O2225" i="2"/>
  <c r="B2226" i="2"/>
  <c r="C2226" i="2"/>
  <c r="D2226" i="2"/>
  <c r="E2226" i="2"/>
  <c r="F2226" i="2"/>
  <c r="G2226" i="2"/>
  <c r="H2226" i="2"/>
  <c r="I2226" i="2"/>
  <c r="J2226" i="2"/>
  <c r="K2226" i="2"/>
  <c r="L2226" i="2"/>
  <c r="M2226" i="2"/>
  <c r="N2226" i="2"/>
  <c r="O2226" i="2"/>
  <c r="B2227" i="2"/>
  <c r="C2227" i="2"/>
  <c r="D2227" i="2"/>
  <c r="E2227" i="2"/>
  <c r="F2227" i="2"/>
  <c r="G2227" i="2"/>
  <c r="H2227" i="2"/>
  <c r="I2227" i="2"/>
  <c r="J2227" i="2"/>
  <c r="K2227" i="2"/>
  <c r="L2227" i="2"/>
  <c r="M2227" i="2"/>
  <c r="N2227" i="2"/>
  <c r="O2227" i="2"/>
  <c r="B2228" i="2"/>
  <c r="C2228" i="2"/>
  <c r="D2228" i="2"/>
  <c r="E2228" i="2"/>
  <c r="F2228" i="2"/>
  <c r="G2228" i="2"/>
  <c r="H2228" i="2"/>
  <c r="I2228" i="2"/>
  <c r="J2228" i="2"/>
  <c r="K2228" i="2"/>
  <c r="L2228" i="2"/>
  <c r="M2228" i="2"/>
  <c r="N2228" i="2"/>
  <c r="O2228" i="2"/>
  <c r="B2229" i="2"/>
  <c r="C2229" i="2"/>
  <c r="D2229" i="2"/>
  <c r="E2229" i="2"/>
  <c r="F2229" i="2"/>
  <c r="G2229" i="2"/>
  <c r="H2229" i="2"/>
  <c r="I2229" i="2"/>
  <c r="J2229" i="2"/>
  <c r="K2229" i="2"/>
  <c r="L2229" i="2"/>
  <c r="M2229" i="2"/>
  <c r="N2229" i="2"/>
  <c r="O2229" i="2"/>
  <c r="B2230" i="2"/>
  <c r="C2230" i="2"/>
  <c r="D2230" i="2"/>
  <c r="E2230" i="2"/>
  <c r="F2230" i="2"/>
  <c r="G2230" i="2"/>
  <c r="H2230" i="2"/>
  <c r="I2230" i="2"/>
  <c r="J2230" i="2"/>
  <c r="K2230" i="2"/>
  <c r="L2230" i="2"/>
  <c r="M2230" i="2"/>
  <c r="N2230" i="2"/>
  <c r="O2230" i="2"/>
  <c r="B2231" i="2"/>
  <c r="C2231" i="2"/>
  <c r="D2231" i="2"/>
  <c r="E2231" i="2"/>
  <c r="F2231" i="2"/>
  <c r="G2231" i="2"/>
  <c r="H2231" i="2"/>
  <c r="I2231" i="2"/>
  <c r="J2231" i="2"/>
  <c r="K2231" i="2"/>
  <c r="L2231" i="2"/>
  <c r="M2231" i="2"/>
  <c r="N2231" i="2"/>
  <c r="O2231" i="2"/>
  <c r="B2232" i="2"/>
  <c r="C2232" i="2"/>
  <c r="D2232" i="2"/>
  <c r="E2232" i="2"/>
  <c r="F2232" i="2"/>
  <c r="G2232" i="2"/>
  <c r="H2232" i="2"/>
  <c r="I2232" i="2"/>
  <c r="J2232" i="2"/>
  <c r="K2232" i="2"/>
  <c r="L2232" i="2"/>
  <c r="M2232" i="2"/>
  <c r="N2232" i="2"/>
  <c r="O2232" i="2"/>
  <c r="B2233" i="2"/>
  <c r="C2233" i="2"/>
  <c r="D2233" i="2"/>
  <c r="E2233" i="2"/>
  <c r="F2233" i="2"/>
  <c r="G2233" i="2"/>
  <c r="H2233" i="2"/>
  <c r="I2233" i="2"/>
  <c r="J2233" i="2"/>
  <c r="K2233" i="2"/>
  <c r="L2233" i="2"/>
  <c r="M2233" i="2"/>
  <c r="N2233" i="2"/>
  <c r="O2233" i="2"/>
  <c r="B2234" i="2"/>
  <c r="C2234" i="2"/>
  <c r="D2234" i="2"/>
  <c r="E2234" i="2"/>
  <c r="F2234" i="2"/>
  <c r="G2234" i="2"/>
  <c r="H2234" i="2"/>
  <c r="I2234" i="2"/>
  <c r="J2234" i="2"/>
  <c r="K2234" i="2"/>
  <c r="L2234" i="2"/>
  <c r="M2234" i="2"/>
  <c r="N2234" i="2"/>
  <c r="O2234" i="2"/>
  <c r="B2235" i="2"/>
  <c r="C2235" i="2"/>
  <c r="D2235" i="2"/>
  <c r="E2235" i="2"/>
  <c r="F2235" i="2"/>
  <c r="G2235" i="2"/>
  <c r="H2235" i="2"/>
  <c r="I2235" i="2"/>
  <c r="J2235" i="2"/>
  <c r="K2235" i="2"/>
  <c r="L2235" i="2"/>
  <c r="M2235" i="2"/>
  <c r="N2235" i="2"/>
  <c r="O2235" i="2"/>
  <c r="B2236" i="2"/>
  <c r="C2236" i="2"/>
  <c r="D2236" i="2"/>
  <c r="E2236" i="2"/>
  <c r="F2236" i="2"/>
  <c r="G2236" i="2"/>
  <c r="H2236" i="2"/>
  <c r="I2236" i="2"/>
  <c r="J2236" i="2"/>
  <c r="K2236" i="2"/>
  <c r="L2236" i="2"/>
  <c r="M2236" i="2"/>
  <c r="N2236" i="2"/>
  <c r="O2236" i="2"/>
  <c r="B2237" i="2"/>
  <c r="C2237" i="2"/>
  <c r="D2237" i="2"/>
  <c r="E2237" i="2"/>
  <c r="F2237" i="2"/>
  <c r="G2237" i="2"/>
  <c r="H2237" i="2"/>
  <c r="I2237" i="2"/>
  <c r="J2237" i="2"/>
  <c r="K2237" i="2"/>
  <c r="L2237" i="2"/>
  <c r="M2237" i="2"/>
  <c r="N2237" i="2"/>
  <c r="O2237" i="2"/>
  <c r="B2238" i="2"/>
  <c r="C2238" i="2"/>
  <c r="D2238" i="2"/>
  <c r="E2238" i="2"/>
  <c r="F2238" i="2"/>
  <c r="G2238" i="2"/>
  <c r="H2238" i="2"/>
  <c r="I2238" i="2"/>
  <c r="J2238" i="2"/>
  <c r="K2238" i="2"/>
  <c r="L2238" i="2"/>
  <c r="M2238" i="2"/>
  <c r="N2238" i="2"/>
  <c r="O2238" i="2"/>
  <c r="B2239" i="2"/>
  <c r="C2239" i="2"/>
  <c r="D2239" i="2"/>
  <c r="E2239" i="2"/>
  <c r="F2239" i="2"/>
  <c r="G2239" i="2"/>
  <c r="H2239" i="2"/>
  <c r="I2239" i="2"/>
  <c r="J2239" i="2"/>
  <c r="K2239" i="2"/>
  <c r="L2239" i="2"/>
  <c r="M2239" i="2"/>
  <c r="N2239" i="2"/>
  <c r="O2239" i="2"/>
  <c r="B2240" i="2"/>
  <c r="C2240" i="2"/>
  <c r="D2240" i="2"/>
  <c r="E2240" i="2"/>
  <c r="F2240" i="2"/>
  <c r="G2240" i="2"/>
  <c r="H2240" i="2"/>
  <c r="I2240" i="2"/>
  <c r="J2240" i="2"/>
  <c r="K2240" i="2"/>
  <c r="L2240" i="2"/>
  <c r="M2240" i="2"/>
  <c r="N2240" i="2"/>
  <c r="O2240" i="2"/>
  <c r="B2241" i="2"/>
  <c r="C2241" i="2"/>
  <c r="D2241" i="2"/>
  <c r="E2241" i="2"/>
  <c r="F2241" i="2"/>
  <c r="G2241" i="2"/>
  <c r="H2241" i="2"/>
  <c r="I2241" i="2"/>
  <c r="J2241" i="2"/>
  <c r="K2241" i="2"/>
  <c r="L2241" i="2"/>
  <c r="M2241" i="2"/>
  <c r="N2241" i="2"/>
  <c r="O2241" i="2"/>
  <c r="B2242" i="2"/>
  <c r="C2242" i="2"/>
  <c r="D2242" i="2"/>
  <c r="E2242" i="2"/>
  <c r="F2242" i="2"/>
  <c r="G2242" i="2"/>
  <c r="H2242" i="2"/>
  <c r="I2242" i="2"/>
  <c r="J2242" i="2"/>
  <c r="K2242" i="2"/>
  <c r="L2242" i="2"/>
  <c r="M2242" i="2"/>
  <c r="N2242" i="2"/>
  <c r="O2242" i="2"/>
  <c r="B2243" i="2"/>
  <c r="C2243" i="2"/>
  <c r="D2243" i="2"/>
  <c r="E2243" i="2"/>
  <c r="F2243" i="2"/>
  <c r="G2243" i="2"/>
  <c r="H2243" i="2"/>
  <c r="I2243" i="2"/>
  <c r="J2243" i="2"/>
  <c r="K2243" i="2"/>
  <c r="L2243" i="2"/>
  <c r="M2243" i="2"/>
  <c r="N2243" i="2"/>
  <c r="O2243" i="2"/>
  <c r="B2244" i="2"/>
  <c r="C2244" i="2"/>
  <c r="D2244" i="2"/>
  <c r="E2244" i="2"/>
  <c r="F2244" i="2"/>
  <c r="G2244" i="2"/>
  <c r="H2244" i="2"/>
  <c r="I2244" i="2"/>
  <c r="J2244" i="2"/>
  <c r="K2244" i="2"/>
  <c r="L2244" i="2"/>
  <c r="M2244" i="2"/>
  <c r="N2244" i="2"/>
  <c r="O2244" i="2"/>
  <c r="B2245" i="2"/>
  <c r="C2245" i="2"/>
  <c r="D2245" i="2"/>
  <c r="E2245" i="2"/>
  <c r="F2245" i="2"/>
  <c r="G2245" i="2"/>
  <c r="H2245" i="2"/>
  <c r="I2245" i="2"/>
  <c r="J2245" i="2"/>
  <c r="K2245" i="2"/>
  <c r="L2245" i="2"/>
  <c r="M2245" i="2"/>
  <c r="N2245" i="2"/>
  <c r="O2245" i="2"/>
  <c r="B2246" i="2"/>
  <c r="C2246" i="2"/>
  <c r="D2246" i="2"/>
  <c r="E2246" i="2"/>
  <c r="F2246" i="2"/>
  <c r="G2246" i="2"/>
  <c r="H2246" i="2"/>
  <c r="I2246" i="2"/>
  <c r="J2246" i="2"/>
  <c r="K2246" i="2"/>
  <c r="L2246" i="2"/>
  <c r="M2246" i="2"/>
  <c r="N2246" i="2"/>
  <c r="O2246" i="2"/>
  <c r="B2247" i="2"/>
  <c r="C2247" i="2"/>
  <c r="D2247" i="2"/>
  <c r="E2247" i="2"/>
  <c r="F2247" i="2"/>
  <c r="G2247" i="2"/>
  <c r="H2247" i="2"/>
  <c r="I2247" i="2"/>
  <c r="J2247" i="2"/>
  <c r="K2247" i="2"/>
  <c r="L2247" i="2"/>
  <c r="M2247" i="2"/>
  <c r="N2247" i="2"/>
  <c r="O2247" i="2"/>
  <c r="B2248" i="2"/>
  <c r="C2248" i="2"/>
  <c r="D2248" i="2"/>
  <c r="E2248" i="2"/>
  <c r="F2248" i="2"/>
  <c r="G2248" i="2"/>
  <c r="H2248" i="2"/>
  <c r="I2248" i="2"/>
  <c r="J2248" i="2"/>
  <c r="K2248" i="2"/>
  <c r="L2248" i="2"/>
  <c r="M2248" i="2"/>
  <c r="N2248" i="2"/>
  <c r="O2248" i="2"/>
  <c r="B2249" i="2"/>
  <c r="C2249" i="2"/>
  <c r="D2249" i="2"/>
  <c r="E2249" i="2"/>
  <c r="F2249" i="2"/>
  <c r="G2249" i="2"/>
  <c r="H2249" i="2"/>
  <c r="I2249" i="2"/>
  <c r="J2249" i="2"/>
  <c r="K2249" i="2"/>
  <c r="L2249" i="2"/>
  <c r="M2249" i="2"/>
  <c r="N2249" i="2"/>
  <c r="O2249" i="2"/>
  <c r="B2250" i="2"/>
  <c r="C2250" i="2"/>
  <c r="D2250" i="2"/>
  <c r="E2250" i="2"/>
  <c r="F2250" i="2"/>
  <c r="G2250" i="2"/>
  <c r="H2250" i="2"/>
  <c r="I2250" i="2"/>
  <c r="J2250" i="2"/>
  <c r="K2250" i="2"/>
  <c r="L2250" i="2"/>
  <c r="M2250" i="2"/>
  <c r="N2250" i="2"/>
  <c r="O2250" i="2"/>
  <c r="B2251" i="2"/>
  <c r="C2251" i="2"/>
  <c r="D2251" i="2"/>
  <c r="E2251" i="2"/>
  <c r="F2251" i="2"/>
  <c r="G2251" i="2"/>
  <c r="H2251" i="2"/>
  <c r="I2251" i="2"/>
  <c r="J2251" i="2"/>
  <c r="K2251" i="2"/>
  <c r="L2251" i="2"/>
  <c r="M2251" i="2"/>
  <c r="N2251" i="2"/>
  <c r="O2251" i="2"/>
  <c r="B2252" i="2"/>
  <c r="C2252" i="2"/>
  <c r="D2252" i="2"/>
  <c r="E2252" i="2"/>
  <c r="F2252" i="2"/>
  <c r="G2252" i="2"/>
  <c r="H2252" i="2"/>
  <c r="I2252" i="2"/>
  <c r="J2252" i="2"/>
  <c r="K2252" i="2"/>
  <c r="L2252" i="2"/>
  <c r="M2252" i="2"/>
  <c r="N2252" i="2"/>
  <c r="O2252" i="2"/>
  <c r="B2253" i="2"/>
  <c r="C2253" i="2"/>
  <c r="D2253" i="2"/>
  <c r="E2253" i="2"/>
  <c r="F2253" i="2"/>
  <c r="G2253" i="2"/>
  <c r="H2253" i="2"/>
  <c r="I2253" i="2"/>
  <c r="J2253" i="2"/>
  <c r="K2253" i="2"/>
  <c r="L2253" i="2"/>
  <c r="M2253" i="2"/>
  <c r="N2253" i="2"/>
  <c r="O2253" i="2"/>
  <c r="B2254" i="2"/>
  <c r="C2254" i="2"/>
  <c r="D2254" i="2"/>
  <c r="E2254" i="2"/>
  <c r="F2254" i="2"/>
  <c r="G2254" i="2"/>
  <c r="H2254" i="2"/>
  <c r="I2254" i="2"/>
  <c r="J2254" i="2"/>
  <c r="K2254" i="2"/>
  <c r="L2254" i="2"/>
  <c r="M2254" i="2"/>
  <c r="N2254" i="2"/>
  <c r="O2254" i="2"/>
  <c r="B2255" i="2"/>
  <c r="C2255" i="2"/>
  <c r="D2255" i="2"/>
  <c r="E2255" i="2"/>
  <c r="F2255" i="2"/>
  <c r="G2255" i="2"/>
  <c r="H2255" i="2"/>
  <c r="I2255" i="2"/>
  <c r="J2255" i="2"/>
  <c r="K2255" i="2"/>
  <c r="L2255" i="2"/>
  <c r="M2255" i="2"/>
  <c r="N2255" i="2"/>
  <c r="O2255" i="2"/>
  <c r="B2256" i="2"/>
  <c r="C2256" i="2"/>
  <c r="D2256" i="2"/>
  <c r="E2256" i="2"/>
  <c r="F2256" i="2"/>
  <c r="G2256" i="2"/>
  <c r="H2256" i="2"/>
  <c r="I2256" i="2"/>
  <c r="J2256" i="2"/>
  <c r="K2256" i="2"/>
  <c r="L2256" i="2"/>
  <c r="M2256" i="2"/>
  <c r="N2256" i="2"/>
  <c r="O2256" i="2"/>
  <c r="B2257" i="2"/>
  <c r="C2257" i="2"/>
  <c r="D2257" i="2"/>
  <c r="E2257" i="2"/>
  <c r="F2257" i="2"/>
  <c r="G2257" i="2"/>
  <c r="H2257" i="2"/>
  <c r="I2257" i="2"/>
  <c r="J2257" i="2"/>
  <c r="K2257" i="2"/>
  <c r="L2257" i="2"/>
  <c r="M2257" i="2"/>
  <c r="N2257" i="2"/>
  <c r="O2257" i="2"/>
  <c r="B2258" i="2"/>
  <c r="C2258" i="2"/>
  <c r="D2258" i="2"/>
  <c r="E2258" i="2"/>
  <c r="F2258" i="2"/>
  <c r="G2258" i="2"/>
  <c r="H2258" i="2"/>
  <c r="I2258" i="2"/>
  <c r="J2258" i="2"/>
  <c r="K2258" i="2"/>
  <c r="L2258" i="2"/>
  <c r="M2258" i="2"/>
  <c r="N2258" i="2"/>
  <c r="O2258" i="2"/>
  <c r="B2259" i="2"/>
  <c r="C2259" i="2"/>
  <c r="D2259" i="2"/>
  <c r="E2259" i="2"/>
  <c r="F2259" i="2"/>
  <c r="G2259" i="2"/>
  <c r="H2259" i="2"/>
  <c r="I2259" i="2"/>
  <c r="J2259" i="2"/>
  <c r="K2259" i="2"/>
  <c r="L2259" i="2"/>
  <c r="M2259" i="2"/>
  <c r="N2259" i="2"/>
  <c r="O2259" i="2"/>
  <c r="B2260" i="2"/>
  <c r="C2260" i="2"/>
  <c r="D2260" i="2"/>
  <c r="E2260" i="2"/>
  <c r="F2260" i="2"/>
  <c r="G2260" i="2"/>
  <c r="H2260" i="2"/>
  <c r="I2260" i="2"/>
  <c r="J2260" i="2"/>
  <c r="K2260" i="2"/>
  <c r="L2260" i="2"/>
  <c r="M2260" i="2"/>
  <c r="N2260" i="2"/>
  <c r="O2260" i="2"/>
  <c r="B2261" i="2"/>
  <c r="C2261" i="2"/>
  <c r="D2261" i="2"/>
  <c r="E2261" i="2"/>
  <c r="F2261" i="2"/>
  <c r="G2261" i="2"/>
  <c r="H2261" i="2"/>
  <c r="I2261" i="2"/>
  <c r="J2261" i="2"/>
  <c r="K2261" i="2"/>
  <c r="L2261" i="2"/>
  <c r="M2261" i="2"/>
  <c r="N2261" i="2"/>
  <c r="O2261" i="2"/>
  <c r="B2262" i="2"/>
  <c r="C2262" i="2"/>
  <c r="D2262" i="2"/>
  <c r="E2262" i="2"/>
  <c r="F2262" i="2"/>
  <c r="G2262" i="2"/>
  <c r="H2262" i="2"/>
  <c r="I2262" i="2"/>
  <c r="J2262" i="2"/>
  <c r="K2262" i="2"/>
  <c r="L2262" i="2"/>
  <c r="M2262" i="2"/>
  <c r="N2262" i="2"/>
  <c r="O2262" i="2"/>
  <c r="B2263" i="2"/>
  <c r="C2263" i="2"/>
  <c r="D2263" i="2"/>
  <c r="E2263" i="2"/>
  <c r="F2263" i="2"/>
  <c r="G2263" i="2"/>
  <c r="H2263" i="2"/>
  <c r="I2263" i="2"/>
  <c r="J2263" i="2"/>
  <c r="K2263" i="2"/>
  <c r="L2263" i="2"/>
  <c r="M2263" i="2"/>
  <c r="N2263" i="2"/>
  <c r="O2263" i="2"/>
  <c r="B2264" i="2"/>
  <c r="C2264" i="2"/>
  <c r="D2264" i="2"/>
  <c r="E2264" i="2"/>
  <c r="F2264" i="2"/>
  <c r="G2264" i="2"/>
  <c r="H2264" i="2"/>
  <c r="I2264" i="2"/>
  <c r="J2264" i="2"/>
  <c r="K2264" i="2"/>
  <c r="L2264" i="2"/>
  <c r="M2264" i="2"/>
  <c r="N2264" i="2"/>
  <c r="O2264" i="2"/>
  <c r="B2265" i="2"/>
  <c r="C2265" i="2"/>
  <c r="D2265" i="2"/>
  <c r="E2265" i="2"/>
  <c r="F2265" i="2"/>
  <c r="G2265" i="2"/>
  <c r="H2265" i="2"/>
  <c r="I2265" i="2"/>
  <c r="J2265" i="2"/>
  <c r="K2265" i="2"/>
  <c r="L2265" i="2"/>
  <c r="M2265" i="2"/>
  <c r="N2265" i="2"/>
  <c r="O2265" i="2"/>
  <c r="B2266" i="2"/>
  <c r="C2266" i="2"/>
  <c r="D2266" i="2"/>
  <c r="E2266" i="2"/>
  <c r="F2266" i="2"/>
  <c r="G2266" i="2"/>
  <c r="H2266" i="2"/>
  <c r="I2266" i="2"/>
  <c r="J2266" i="2"/>
  <c r="K2266" i="2"/>
  <c r="L2266" i="2"/>
  <c r="M2266" i="2"/>
  <c r="N2266" i="2"/>
  <c r="O2266" i="2"/>
  <c r="B2267" i="2"/>
  <c r="C2267" i="2"/>
  <c r="D2267" i="2"/>
  <c r="E2267" i="2"/>
  <c r="F2267" i="2"/>
  <c r="G2267" i="2"/>
  <c r="H2267" i="2"/>
  <c r="I2267" i="2"/>
  <c r="J2267" i="2"/>
  <c r="K2267" i="2"/>
  <c r="L2267" i="2"/>
  <c r="M2267" i="2"/>
  <c r="N2267" i="2"/>
  <c r="O2267" i="2"/>
  <c r="B2268" i="2"/>
  <c r="C2268" i="2"/>
  <c r="D2268" i="2"/>
  <c r="E2268" i="2"/>
  <c r="F2268" i="2"/>
  <c r="G2268" i="2"/>
  <c r="H2268" i="2"/>
  <c r="I2268" i="2"/>
  <c r="J2268" i="2"/>
  <c r="K2268" i="2"/>
  <c r="L2268" i="2"/>
  <c r="M2268" i="2"/>
  <c r="N2268" i="2"/>
  <c r="O2268" i="2"/>
  <c r="B2269" i="2"/>
  <c r="C2269" i="2"/>
  <c r="D2269" i="2"/>
  <c r="E2269" i="2"/>
  <c r="F2269" i="2"/>
  <c r="G2269" i="2"/>
  <c r="H2269" i="2"/>
  <c r="I2269" i="2"/>
  <c r="J2269" i="2"/>
  <c r="K2269" i="2"/>
  <c r="L2269" i="2"/>
  <c r="M2269" i="2"/>
  <c r="N2269" i="2"/>
  <c r="O2269" i="2"/>
  <c r="B2270" i="2"/>
  <c r="C2270" i="2"/>
  <c r="D2270" i="2"/>
  <c r="E2270" i="2"/>
  <c r="F2270" i="2"/>
  <c r="G2270" i="2"/>
  <c r="H2270" i="2"/>
  <c r="I2270" i="2"/>
  <c r="J2270" i="2"/>
  <c r="K2270" i="2"/>
  <c r="L2270" i="2"/>
  <c r="M2270" i="2"/>
  <c r="N2270" i="2"/>
  <c r="O2270" i="2"/>
  <c r="B2271" i="2"/>
  <c r="C2271" i="2"/>
  <c r="D2271" i="2"/>
  <c r="E2271" i="2"/>
  <c r="F2271" i="2"/>
  <c r="G2271" i="2"/>
  <c r="H2271" i="2"/>
  <c r="I2271" i="2"/>
  <c r="J2271" i="2"/>
  <c r="K2271" i="2"/>
  <c r="L2271" i="2"/>
  <c r="M2271" i="2"/>
  <c r="N2271" i="2"/>
  <c r="O2271" i="2"/>
  <c r="B2272" i="2"/>
  <c r="C2272" i="2"/>
  <c r="D2272" i="2"/>
  <c r="E2272" i="2"/>
  <c r="F2272" i="2"/>
  <c r="G2272" i="2"/>
  <c r="H2272" i="2"/>
  <c r="I2272" i="2"/>
  <c r="J2272" i="2"/>
  <c r="K2272" i="2"/>
  <c r="L2272" i="2"/>
  <c r="M2272" i="2"/>
  <c r="N2272" i="2"/>
  <c r="O2272" i="2"/>
  <c r="B2273" i="2"/>
  <c r="C2273" i="2"/>
  <c r="D2273" i="2"/>
  <c r="E2273" i="2"/>
  <c r="F2273" i="2"/>
  <c r="G2273" i="2"/>
  <c r="H2273" i="2"/>
  <c r="I2273" i="2"/>
  <c r="J2273" i="2"/>
  <c r="K2273" i="2"/>
  <c r="L2273" i="2"/>
  <c r="M2273" i="2"/>
  <c r="N2273" i="2"/>
  <c r="O2273" i="2"/>
  <c r="B2274" i="2"/>
  <c r="C2274" i="2"/>
  <c r="D2274" i="2"/>
  <c r="E2274" i="2"/>
  <c r="F2274" i="2"/>
  <c r="G2274" i="2"/>
  <c r="H2274" i="2"/>
  <c r="I2274" i="2"/>
  <c r="J2274" i="2"/>
  <c r="K2274" i="2"/>
  <c r="L2274" i="2"/>
  <c r="M2274" i="2"/>
  <c r="N2274" i="2"/>
  <c r="O2274" i="2"/>
  <c r="B2275" i="2"/>
  <c r="C2275" i="2"/>
  <c r="D2275" i="2"/>
  <c r="E2275" i="2"/>
  <c r="F2275" i="2"/>
  <c r="G2275" i="2"/>
  <c r="H2275" i="2"/>
  <c r="I2275" i="2"/>
  <c r="J2275" i="2"/>
  <c r="K2275" i="2"/>
  <c r="L2275" i="2"/>
  <c r="M2275" i="2"/>
  <c r="N2275" i="2"/>
  <c r="O2275" i="2"/>
  <c r="B2276" i="2"/>
  <c r="C2276" i="2"/>
  <c r="D2276" i="2"/>
  <c r="E2276" i="2"/>
  <c r="F2276" i="2"/>
  <c r="G2276" i="2"/>
  <c r="H2276" i="2"/>
  <c r="I2276" i="2"/>
  <c r="J2276" i="2"/>
  <c r="K2276" i="2"/>
  <c r="L2276" i="2"/>
  <c r="M2276" i="2"/>
  <c r="N2276" i="2"/>
  <c r="O2276" i="2"/>
  <c r="B2277" i="2"/>
  <c r="C2277" i="2"/>
  <c r="D2277" i="2"/>
  <c r="E2277" i="2"/>
  <c r="F2277" i="2"/>
  <c r="G2277" i="2"/>
  <c r="H2277" i="2"/>
  <c r="I2277" i="2"/>
  <c r="J2277" i="2"/>
  <c r="K2277" i="2"/>
  <c r="L2277" i="2"/>
  <c r="M2277" i="2"/>
  <c r="N2277" i="2"/>
  <c r="O2277" i="2"/>
  <c r="B2278" i="2"/>
  <c r="C2278" i="2"/>
  <c r="D2278" i="2"/>
  <c r="E2278" i="2"/>
  <c r="F2278" i="2"/>
  <c r="G2278" i="2"/>
  <c r="H2278" i="2"/>
  <c r="I2278" i="2"/>
  <c r="J2278" i="2"/>
  <c r="K2278" i="2"/>
  <c r="L2278" i="2"/>
  <c r="M2278" i="2"/>
  <c r="N2278" i="2"/>
  <c r="O2278" i="2"/>
  <c r="B2279" i="2"/>
  <c r="C2279" i="2"/>
  <c r="D2279" i="2"/>
  <c r="E2279" i="2"/>
  <c r="F2279" i="2"/>
  <c r="G2279" i="2"/>
  <c r="H2279" i="2"/>
  <c r="I2279" i="2"/>
  <c r="J2279" i="2"/>
  <c r="K2279" i="2"/>
  <c r="L2279" i="2"/>
  <c r="M2279" i="2"/>
  <c r="N2279" i="2"/>
  <c r="O2279" i="2"/>
  <c r="B2280" i="2"/>
  <c r="C2280" i="2"/>
  <c r="D2280" i="2"/>
  <c r="E2280" i="2"/>
  <c r="F2280" i="2"/>
  <c r="G2280" i="2"/>
  <c r="H2280" i="2"/>
  <c r="I2280" i="2"/>
  <c r="J2280" i="2"/>
  <c r="K2280" i="2"/>
  <c r="L2280" i="2"/>
  <c r="M2280" i="2"/>
  <c r="N2280" i="2"/>
  <c r="O2280" i="2"/>
  <c r="B2281" i="2"/>
  <c r="C2281" i="2"/>
  <c r="D2281" i="2"/>
  <c r="E2281" i="2"/>
  <c r="F2281" i="2"/>
  <c r="G2281" i="2"/>
  <c r="H2281" i="2"/>
  <c r="I2281" i="2"/>
  <c r="J2281" i="2"/>
  <c r="K2281" i="2"/>
  <c r="L2281" i="2"/>
  <c r="M2281" i="2"/>
  <c r="N2281" i="2"/>
  <c r="O2281" i="2"/>
  <c r="B2282" i="2"/>
  <c r="C2282" i="2"/>
  <c r="D2282" i="2"/>
  <c r="E2282" i="2"/>
  <c r="F2282" i="2"/>
  <c r="G2282" i="2"/>
  <c r="H2282" i="2"/>
  <c r="I2282" i="2"/>
  <c r="J2282" i="2"/>
  <c r="K2282" i="2"/>
  <c r="L2282" i="2"/>
  <c r="M2282" i="2"/>
  <c r="N2282" i="2"/>
  <c r="O2282" i="2"/>
  <c r="B2283" i="2"/>
  <c r="C2283" i="2"/>
  <c r="D2283" i="2"/>
  <c r="E2283" i="2"/>
  <c r="F2283" i="2"/>
  <c r="G2283" i="2"/>
  <c r="H2283" i="2"/>
  <c r="I2283" i="2"/>
  <c r="J2283" i="2"/>
  <c r="K2283" i="2"/>
  <c r="L2283" i="2"/>
  <c r="M2283" i="2"/>
  <c r="N2283" i="2"/>
  <c r="O2283" i="2"/>
  <c r="B2284" i="2"/>
  <c r="C2284" i="2"/>
  <c r="D2284" i="2"/>
  <c r="E2284" i="2"/>
  <c r="F2284" i="2"/>
  <c r="G2284" i="2"/>
  <c r="H2284" i="2"/>
  <c r="I2284" i="2"/>
  <c r="J2284" i="2"/>
  <c r="K2284" i="2"/>
  <c r="L2284" i="2"/>
  <c r="M2284" i="2"/>
  <c r="N2284" i="2"/>
  <c r="O2284" i="2"/>
  <c r="B2285" i="2"/>
  <c r="C2285" i="2"/>
  <c r="D2285" i="2"/>
  <c r="E2285" i="2"/>
  <c r="F2285" i="2"/>
  <c r="G2285" i="2"/>
  <c r="H2285" i="2"/>
  <c r="I2285" i="2"/>
  <c r="J2285" i="2"/>
  <c r="K2285" i="2"/>
  <c r="L2285" i="2"/>
  <c r="M2285" i="2"/>
  <c r="N2285" i="2"/>
  <c r="O2285" i="2"/>
  <c r="B2286" i="2"/>
  <c r="C2286" i="2"/>
  <c r="D2286" i="2"/>
  <c r="E2286" i="2"/>
  <c r="F2286" i="2"/>
  <c r="G2286" i="2"/>
  <c r="H2286" i="2"/>
  <c r="I2286" i="2"/>
  <c r="J2286" i="2"/>
  <c r="K2286" i="2"/>
  <c r="L2286" i="2"/>
  <c r="M2286" i="2"/>
  <c r="N2286" i="2"/>
  <c r="O2286" i="2"/>
  <c r="B2287" i="2"/>
  <c r="C2287" i="2"/>
  <c r="D2287" i="2"/>
  <c r="E2287" i="2"/>
  <c r="F2287" i="2"/>
  <c r="G2287" i="2"/>
  <c r="H2287" i="2"/>
  <c r="I2287" i="2"/>
  <c r="J2287" i="2"/>
  <c r="K2287" i="2"/>
  <c r="L2287" i="2"/>
  <c r="M2287" i="2"/>
  <c r="N2287" i="2"/>
  <c r="O2287" i="2"/>
  <c r="B2288" i="2"/>
  <c r="C2288" i="2"/>
  <c r="D2288" i="2"/>
  <c r="E2288" i="2"/>
  <c r="F2288" i="2"/>
  <c r="G2288" i="2"/>
  <c r="H2288" i="2"/>
  <c r="I2288" i="2"/>
  <c r="J2288" i="2"/>
  <c r="K2288" i="2"/>
  <c r="L2288" i="2"/>
  <c r="M2288" i="2"/>
  <c r="N2288" i="2"/>
  <c r="O2288" i="2"/>
  <c r="B2289" i="2"/>
  <c r="C2289" i="2"/>
  <c r="D2289" i="2"/>
  <c r="E2289" i="2"/>
  <c r="F2289" i="2"/>
  <c r="G2289" i="2"/>
  <c r="H2289" i="2"/>
  <c r="I2289" i="2"/>
  <c r="J2289" i="2"/>
  <c r="K2289" i="2"/>
  <c r="L2289" i="2"/>
  <c r="M2289" i="2"/>
  <c r="N2289" i="2"/>
  <c r="O2289" i="2"/>
  <c r="B2290" i="2"/>
  <c r="C2290" i="2"/>
  <c r="D2290" i="2"/>
  <c r="E2290" i="2"/>
  <c r="F2290" i="2"/>
  <c r="G2290" i="2"/>
  <c r="H2290" i="2"/>
  <c r="I2290" i="2"/>
  <c r="J2290" i="2"/>
  <c r="K2290" i="2"/>
  <c r="L2290" i="2"/>
  <c r="M2290" i="2"/>
  <c r="N2290" i="2"/>
  <c r="O2290" i="2"/>
  <c r="B2291" i="2"/>
  <c r="C2291" i="2"/>
  <c r="D2291" i="2"/>
  <c r="E2291" i="2"/>
  <c r="F2291" i="2"/>
  <c r="G2291" i="2"/>
  <c r="H2291" i="2"/>
  <c r="I2291" i="2"/>
  <c r="J2291" i="2"/>
  <c r="K2291" i="2"/>
  <c r="L2291" i="2"/>
  <c r="M2291" i="2"/>
  <c r="N2291" i="2"/>
  <c r="O2291" i="2"/>
  <c r="B2292" i="2"/>
  <c r="C2292" i="2"/>
  <c r="D2292" i="2"/>
  <c r="E2292" i="2"/>
  <c r="F2292" i="2"/>
  <c r="G2292" i="2"/>
  <c r="H2292" i="2"/>
  <c r="I2292" i="2"/>
  <c r="J2292" i="2"/>
  <c r="K2292" i="2"/>
  <c r="L2292" i="2"/>
  <c r="M2292" i="2"/>
  <c r="N2292" i="2"/>
  <c r="O2292" i="2"/>
  <c r="B2293" i="2"/>
  <c r="C2293" i="2"/>
  <c r="D2293" i="2"/>
  <c r="E2293" i="2"/>
  <c r="F2293" i="2"/>
  <c r="G2293" i="2"/>
  <c r="H2293" i="2"/>
  <c r="I2293" i="2"/>
  <c r="J2293" i="2"/>
  <c r="K2293" i="2"/>
  <c r="L2293" i="2"/>
  <c r="M2293" i="2"/>
  <c r="N2293" i="2"/>
  <c r="O2293" i="2"/>
  <c r="B2294" i="2"/>
  <c r="C2294" i="2"/>
  <c r="D2294" i="2"/>
  <c r="E2294" i="2"/>
  <c r="F2294" i="2"/>
  <c r="G2294" i="2"/>
  <c r="H2294" i="2"/>
  <c r="I2294" i="2"/>
  <c r="J2294" i="2"/>
  <c r="K2294" i="2"/>
  <c r="L2294" i="2"/>
  <c r="M2294" i="2"/>
  <c r="N2294" i="2"/>
  <c r="O2294" i="2"/>
  <c r="B2295" i="2"/>
  <c r="C2295" i="2"/>
  <c r="D2295" i="2"/>
  <c r="E2295" i="2"/>
  <c r="F2295" i="2"/>
  <c r="G2295" i="2"/>
  <c r="H2295" i="2"/>
  <c r="I2295" i="2"/>
  <c r="J2295" i="2"/>
  <c r="K2295" i="2"/>
  <c r="L2295" i="2"/>
  <c r="M2295" i="2"/>
  <c r="N2295" i="2"/>
  <c r="O2295" i="2"/>
  <c r="B2296" i="2"/>
  <c r="C2296" i="2"/>
  <c r="D2296" i="2"/>
  <c r="E2296" i="2"/>
  <c r="F2296" i="2"/>
  <c r="G2296" i="2"/>
  <c r="H2296" i="2"/>
  <c r="I2296" i="2"/>
  <c r="J2296" i="2"/>
  <c r="K2296" i="2"/>
  <c r="L2296" i="2"/>
  <c r="M2296" i="2"/>
  <c r="N2296" i="2"/>
  <c r="O2296" i="2"/>
  <c r="B2297" i="2"/>
  <c r="C2297" i="2"/>
  <c r="D2297" i="2"/>
  <c r="E2297" i="2"/>
  <c r="F2297" i="2"/>
  <c r="G2297" i="2"/>
  <c r="H2297" i="2"/>
  <c r="I2297" i="2"/>
  <c r="J2297" i="2"/>
  <c r="K2297" i="2"/>
  <c r="L2297" i="2"/>
  <c r="M2297" i="2"/>
  <c r="N2297" i="2"/>
  <c r="O2297" i="2"/>
  <c r="B2298" i="2"/>
  <c r="C2298" i="2"/>
  <c r="D2298" i="2"/>
  <c r="E2298" i="2"/>
  <c r="F2298" i="2"/>
  <c r="G2298" i="2"/>
  <c r="H2298" i="2"/>
  <c r="I2298" i="2"/>
  <c r="J2298" i="2"/>
  <c r="K2298" i="2"/>
  <c r="L2298" i="2"/>
  <c r="M2298" i="2"/>
  <c r="N2298" i="2"/>
  <c r="O2298" i="2"/>
  <c r="B2299" i="2"/>
  <c r="C2299" i="2"/>
  <c r="D2299" i="2"/>
  <c r="E2299" i="2"/>
  <c r="F2299" i="2"/>
  <c r="G2299" i="2"/>
  <c r="H2299" i="2"/>
  <c r="I2299" i="2"/>
  <c r="J2299" i="2"/>
  <c r="K2299" i="2"/>
  <c r="L2299" i="2"/>
  <c r="M2299" i="2"/>
  <c r="N2299" i="2"/>
  <c r="O2299" i="2"/>
  <c r="B2300" i="2"/>
  <c r="C2300" i="2"/>
  <c r="D2300" i="2"/>
  <c r="E2300" i="2"/>
  <c r="F2300" i="2"/>
  <c r="G2300" i="2"/>
  <c r="H2300" i="2"/>
  <c r="I2300" i="2"/>
  <c r="J2300" i="2"/>
  <c r="K2300" i="2"/>
  <c r="L2300" i="2"/>
  <c r="M2300" i="2"/>
  <c r="N2300" i="2"/>
  <c r="O2300" i="2"/>
  <c r="B2301" i="2"/>
  <c r="C2301" i="2"/>
  <c r="D2301" i="2"/>
  <c r="E2301" i="2"/>
  <c r="F2301" i="2"/>
  <c r="G2301" i="2"/>
  <c r="H2301" i="2"/>
  <c r="I2301" i="2"/>
  <c r="J2301" i="2"/>
  <c r="K2301" i="2"/>
  <c r="L2301" i="2"/>
  <c r="M2301" i="2"/>
  <c r="N2301" i="2"/>
  <c r="O2301" i="2"/>
  <c r="B2302" i="2"/>
  <c r="C2302" i="2"/>
  <c r="D2302" i="2"/>
  <c r="E2302" i="2"/>
  <c r="F2302" i="2"/>
  <c r="G2302" i="2"/>
  <c r="H2302" i="2"/>
  <c r="I2302" i="2"/>
  <c r="J2302" i="2"/>
  <c r="K2302" i="2"/>
  <c r="L2302" i="2"/>
  <c r="M2302" i="2"/>
  <c r="N2302" i="2"/>
  <c r="O2302" i="2"/>
  <c r="B2303" i="2"/>
  <c r="C2303" i="2"/>
  <c r="D2303" i="2"/>
  <c r="E2303" i="2"/>
  <c r="F2303" i="2"/>
  <c r="G2303" i="2"/>
  <c r="H2303" i="2"/>
  <c r="I2303" i="2"/>
  <c r="J2303" i="2"/>
  <c r="K2303" i="2"/>
  <c r="L2303" i="2"/>
  <c r="M2303" i="2"/>
  <c r="N2303" i="2"/>
  <c r="O2303" i="2"/>
  <c r="B2304" i="2"/>
  <c r="C2304" i="2"/>
  <c r="D2304" i="2"/>
  <c r="E2304" i="2"/>
  <c r="F2304" i="2"/>
  <c r="G2304" i="2"/>
  <c r="H2304" i="2"/>
  <c r="I2304" i="2"/>
  <c r="J2304" i="2"/>
  <c r="K2304" i="2"/>
  <c r="L2304" i="2"/>
  <c r="M2304" i="2"/>
  <c r="N2304" i="2"/>
  <c r="O2304" i="2"/>
  <c r="B2305" i="2"/>
  <c r="C2305" i="2"/>
  <c r="D2305" i="2"/>
  <c r="E2305" i="2"/>
  <c r="F2305" i="2"/>
  <c r="G2305" i="2"/>
  <c r="H2305" i="2"/>
  <c r="I2305" i="2"/>
  <c r="J2305" i="2"/>
  <c r="K2305" i="2"/>
  <c r="L2305" i="2"/>
  <c r="M2305" i="2"/>
  <c r="N2305" i="2"/>
  <c r="O2305" i="2"/>
  <c r="B2306" i="2"/>
  <c r="C2306" i="2"/>
  <c r="D2306" i="2"/>
  <c r="E2306" i="2"/>
  <c r="F2306" i="2"/>
  <c r="G2306" i="2"/>
  <c r="H2306" i="2"/>
  <c r="I2306" i="2"/>
  <c r="J2306" i="2"/>
  <c r="K2306" i="2"/>
  <c r="L2306" i="2"/>
  <c r="M2306" i="2"/>
  <c r="N2306" i="2"/>
  <c r="O2306" i="2"/>
  <c r="B2307" i="2"/>
  <c r="C2307" i="2"/>
  <c r="D2307" i="2"/>
  <c r="E2307" i="2"/>
  <c r="F2307" i="2"/>
  <c r="G2307" i="2"/>
  <c r="H2307" i="2"/>
  <c r="I2307" i="2"/>
  <c r="J2307" i="2"/>
  <c r="K2307" i="2"/>
  <c r="L2307" i="2"/>
  <c r="M2307" i="2"/>
  <c r="N2307" i="2"/>
  <c r="O2307" i="2"/>
  <c r="B2308" i="2"/>
  <c r="C2308" i="2"/>
  <c r="D2308" i="2"/>
  <c r="E2308" i="2"/>
  <c r="F2308" i="2"/>
  <c r="G2308" i="2"/>
  <c r="H2308" i="2"/>
  <c r="I2308" i="2"/>
  <c r="J2308" i="2"/>
  <c r="K2308" i="2"/>
  <c r="L2308" i="2"/>
  <c r="M2308" i="2"/>
  <c r="N2308" i="2"/>
  <c r="O2308" i="2"/>
  <c r="B2309" i="2"/>
  <c r="C2309" i="2"/>
  <c r="D2309" i="2"/>
  <c r="E2309" i="2"/>
  <c r="F2309" i="2"/>
  <c r="G2309" i="2"/>
  <c r="H2309" i="2"/>
  <c r="I2309" i="2"/>
  <c r="J2309" i="2"/>
  <c r="K2309" i="2"/>
  <c r="L2309" i="2"/>
  <c r="M2309" i="2"/>
  <c r="N2309" i="2"/>
  <c r="O2309" i="2"/>
  <c r="B2310" i="2"/>
  <c r="C2310" i="2"/>
  <c r="D2310" i="2"/>
  <c r="E2310" i="2"/>
  <c r="F2310" i="2"/>
  <c r="G2310" i="2"/>
  <c r="H2310" i="2"/>
  <c r="I2310" i="2"/>
  <c r="J2310" i="2"/>
  <c r="K2310" i="2"/>
  <c r="L2310" i="2"/>
  <c r="M2310" i="2"/>
  <c r="N2310" i="2"/>
  <c r="O2310" i="2"/>
  <c r="B2311" i="2"/>
  <c r="C2311" i="2"/>
  <c r="D2311" i="2"/>
  <c r="E2311" i="2"/>
  <c r="F2311" i="2"/>
  <c r="G2311" i="2"/>
  <c r="H2311" i="2"/>
  <c r="I2311" i="2"/>
  <c r="J2311" i="2"/>
  <c r="K2311" i="2"/>
  <c r="L2311" i="2"/>
  <c r="M2311" i="2"/>
  <c r="N2311" i="2"/>
  <c r="O2311" i="2"/>
  <c r="B2312" i="2"/>
  <c r="C2312" i="2"/>
  <c r="D2312" i="2"/>
  <c r="E2312" i="2"/>
  <c r="F2312" i="2"/>
  <c r="G2312" i="2"/>
  <c r="H2312" i="2"/>
  <c r="I2312" i="2"/>
  <c r="J2312" i="2"/>
  <c r="K2312" i="2"/>
  <c r="L2312" i="2"/>
  <c r="M2312" i="2"/>
  <c r="N2312" i="2"/>
  <c r="O2312" i="2"/>
  <c r="B2313" i="2"/>
  <c r="C2313" i="2"/>
  <c r="D2313" i="2"/>
  <c r="E2313" i="2"/>
  <c r="F2313" i="2"/>
  <c r="G2313" i="2"/>
  <c r="H2313" i="2"/>
  <c r="I2313" i="2"/>
  <c r="J2313" i="2"/>
  <c r="K2313" i="2"/>
  <c r="L2313" i="2"/>
  <c r="M2313" i="2"/>
  <c r="N2313" i="2"/>
  <c r="O2313" i="2"/>
  <c r="B2314" i="2"/>
  <c r="C2314" i="2"/>
  <c r="D2314" i="2"/>
  <c r="E2314" i="2"/>
  <c r="F2314" i="2"/>
  <c r="G2314" i="2"/>
  <c r="H2314" i="2"/>
  <c r="I2314" i="2"/>
  <c r="J2314" i="2"/>
  <c r="K2314" i="2"/>
  <c r="L2314" i="2"/>
  <c r="M2314" i="2"/>
  <c r="N2314" i="2"/>
  <c r="O2314" i="2"/>
  <c r="B2315" i="2"/>
  <c r="C2315" i="2"/>
  <c r="D2315" i="2"/>
  <c r="E2315" i="2"/>
  <c r="F2315" i="2"/>
  <c r="G2315" i="2"/>
  <c r="H2315" i="2"/>
  <c r="I2315" i="2"/>
  <c r="J2315" i="2"/>
  <c r="K2315" i="2"/>
  <c r="L2315" i="2"/>
  <c r="M2315" i="2"/>
  <c r="N2315" i="2"/>
  <c r="O2315" i="2"/>
  <c r="B2316" i="2"/>
  <c r="C2316" i="2"/>
  <c r="D2316" i="2"/>
  <c r="E2316" i="2"/>
  <c r="F2316" i="2"/>
  <c r="G2316" i="2"/>
  <c r="H2316" i="2"/>
  <c r="I2316" i="2"/>
  <c r="J2316" i="2"/>
  <c r="K2316" i="2"/>
  <c r="L2316" i="2"/>
  <c r="M2316" i="2"/>
  <c r="N2316" i="2"/>
  <c r="O2316" i="2"/>
  <c r="B2317" i="2"/>
  <c r="C2317" i="2"/>
  <c r="D2317" i="2"/>
  <c r="E2317" i="2"/>
  <c r="F2317" i="2"/>
  <c r="G2317" i="2"/>
  <c r="H2317" i="2"/>
  <c r="I2317" i="2"/>
  <c r="J2317" i="2"/>
  <c r="K2317" i="2"/>
  <c r="L2317" i="2"/>
  <c r="M2317" i="2"/>
  <c r="N2317" i="2"/>
  <c r="O2317" i="2"/>
  <c r="B2318" i="2"/>
  <c r="C2318" i="2"/>
  <c r="D2318" i="2"/>
  <c r="E2318" i="2"/>
  <c r="F2318" i="2"/>
  <c r="G2318" i="2"/>
  <c r="H2318" i="2"/>
  <c r="I2318" i="2"/>
  <c r="J2318" i="2"/>
  <c r="K2318" i="2"/>
  <c r="L2318" i="2"/>
  <c r="M2318" i="2"/>
  <c r="N2318" i="2"/>
  <c r="O2318" i="2"/>
  <c r="B2319" i="2"/>
  <c r="C2319" i="2"/>
  <c r="D2319" i="2"/>
  <c r="E2319" i="2"/>
  <c r="F2319" i="2"/>
  <c r="G2319" i="2"/>
  <c r="H2319" i="2"/>
  <c r="I2319" i="2"/>
  <c r="J2319" i="2"/>
  <c r="K2319" i="2"/>
  <c r="L2319" i="2"/>
  <c r="M2319" i="2"/>
  <c r="N2319" i="2"/>
  <c r="O2319" i="2"/>
  <c r="B2320" i="2"/>
  <c r="C2320" i="2"/>
  <c r="D2320" i="2"/>
  <c r="E2320" i="2"/>
  <c r="F2320" i="2"/>
  <c r="G2320" i="2"/>
  <c r="H2320" i="2"/>
  <c r="I2320" i="2"/>
  <c r="J2320" i="2"/>
  <c r="K2320" i="2"/>
  <c r="L2320" i="2"/>
  <c r="M2320" i="2"/>
  <c r="N2320" i="2"/>
  <c r="O2320" i="2"/>
  <c r="B2321" i="2"/>
  <c r="C2321" i="2"/>
  <c r="D2321" i="2"/>
  <c r="E2321" i="2"/>
  <c r="F2321" i="2"/>
  <c r="G2321" i="2"/>
  <c r="H2321" i="2"/>
  <c r="I2321" i="2"/>
  <c r="J2321" i="2"/>
  <c r="K2321" i="2"/>
  <c r="L2321" i="2"/>
  <c r="M2321" i="2"/>
  <c r="N2321" i="2"/>
  <c r="O2321" i="2"/>
  <c r="B2322" i="2"/>
  <c r="C2322" i="2"/>
  <c r="D2322" i="2"/>
  <c r="E2322" i="2"/>
  <c r="F2322" i="2"/>
  <c r="G2322" i="2"/>
  <c r="H2322" i="2"/>
  <c r="I2322" i="2"/>
  <c r="J2322" i="2"/>
  <c r="K2322" i="2"/>
  <c r="L2322" i="2"/>
  <c r="M2322" i="2"/>
  <c r="N2322" i="2"/>
  <c r="O2322" i="2"/>
  <c r="B2323" i="2"/>
  <c r="C2323" i="2"/>
  <c r="D2323" i="2"/>
  <c r="E2323" i="2"/>
  <c r="F2323" i="2"/>
  <c r="G2323" i="2"/>
  <c r="H2323" i="2"/>
  <c r="I2323" i="2"/>
  <c r="J2323" i="2"/>
  <c r="K2323" i="2"/>
  <c r="L2323" i="2"/>
  <c r="M2323" i="2"/>
  <c r="N2323" i="2"/>
  <c r="O2323" i="2"/>
  <c r="B2324" i="2"/>
  <c r="C2324" i="2"/>
  <c r="D2324" i="2"/>
  <c r="E2324" i="2"/>
  <c r="F2324" i="2"/>
  <c r="G2324" i="2"/>
  <c r="H2324" i="2"/>
  <c r="I2324" i="2"/>
  <c r="J2324" i="2"/>
  <c r="K2324" i="2"/>
  <c r="L2324" i="2"/>
  <c r="M2324" i="2"/>
  <c r="N2324" i="2"/>
  <c r="O2324" i="2"/>
  <c r="B2325" i="2"/>
  <c r="C2325" i="2"/>
  <c r="D2325" i="2"/>
  <c r="E2325" i="2"/>
  <c r="F2325" i="2"/>
  <c r="G2325" i="2"/>
  <c r="H2325" i="2"/>
  <c r="I2325" i="2"/>
  <c r="J2325" i="2"/>
  <c r="K2325" i="2"/>
  <c r="L2325" i="2"/>
  <c r="M2325" i="2"/>
  <c r="N2325" i="2"/>
  <c r="O2325" i="2"/>
  <c r="B2326" i="2"/>
  <c r="C2326" i="2"/>
  <c r="D2326" i="2"/>
  <c r="E2326" i="2"/>
  <c r="F2326" i="2"/>
  <c r="G2326" i="2"/>
  <c r="H2326" i="2"/>
  <c r="I2326" i="2"/>
  <c r="J2326" i="2"/>
  <c r="K2326" i="2"/>
  <c r="L2326" i="2"/>
  <c r="M2326" i="2"/>
  <c r="N2326" i="2"/>
  <c r="O2326" i="2"/>
  <c r="B2327" i="2"/>
  <c r="C2327" i="2"/>
  <c r="D2327" i="2"/>
  <c r="E2327" i="2"/>
  <c r="F2327" i="2"/>
  <c r="G2327" i="2"/>
  <c r="H2327" i="2"/>
  <c r="I2327" i="2"/>
  <c r="J2327" i="2"/>
  <c r="K2327" i="2"/>
  <c r="L2327" i="2"/>
  <c r="M2327" i="2"/>
  <c r="N2327" i="2"/>
  <c r="O2327" i="2"/>
  <c r="B2328" i="2"/>
  <c r="C2328" i="2"/>
  <c r="D2328" i="2"/>
  <c r="E2328" i="2"/>
  <c r="F2328" i="2"/>
  <c r="G2328" i="2"/>
  <c r="H2328" i="2"/>
  <c r="I2328" i="2"/>
  <c r="J2328" i="2"/>
  <c r="K2328" i="2"/>
  <c r="L2328" i="2"/>
  <c r="M2328" i="2"/>
  <c r="N2328" i="2"/>
  <c r="O2328" i="2"/>
  <c r="B2329" i="2"/>
  <c r="C2329" i="2"/>
  <c r="D2329" i="2"/>
  <c r="E2329" i="2"/>
  <c r="F2329" i="2"/>
  <c r="G2329" i="2"/>
  <c r="H2329" i="2"/>
  <c r="I2329" i="2"/>
  <c r="J2329" i="2"/>
  <c r="K2329" i="2"/>
  <c r="L2329" i="2"/>
  <c r="M2329" i="2"/>
  <c r="N2329" i="2"/>
  <c r="O2329" i="2"/>
  <c r="B2330" i="2"/>
  <c r="C2330" i="2"/>
  <c r="D2330" i="2"/>
  <c r="E2330" i="2"/>
  <c r="F2330" i="2"/>
  <c r="G2330" i="2"/>
  <c r="H2330" i="2"/>
  <c r="I2330" i="2"/>
  <c r="J2330" i="2"/>
  <c r="K2330" i="2"/>
  <c r="L2330" i="2"/>
  <c r="M2330" i="2"/>
  <c r="N2330" i="2"/>
  <c r="O2330" i="2"/>
  <c r="B2331" i="2"/>
  <c r="C2331" i="2"/>
  <c r="D2331" i="2"/>
  <c r="E2331" i="2"/>
  <c r="F2331" i="2"/>
  <c r="G2331" i="2"/>
  <c r="H2331" i="2"/>
  <c r="I2331" i="2"/>
  <c r="J2331" i="2"/>
  <c r="K2331" i="2"/>
  <c r="L2331" i="2"/>
  <c r="M2331" i="2"/>
  <c r="N2331" i="2"/>
  <c r="O2331" i="2"/>
  <c r="B2332" i="2"/>
  <c r="C2332" i="2"/>
  <c r="D2332" i="2"/>
  <c r="E2332" i="2"/>
  <c r="F2332" i="2"/>
  <c r="G2332" i="2"/>
  <c r="H2332" i="2"/>
  <c r="I2332" i="2"/>
  <c r="J2332" i="2"/>
  <c r="K2332" i="2"/>
  <c r="L2332" i="2"/>
  <c r="M2332" i="2"/>
  <c r="N2332" i="2"/>
  <c r="O2332" i="2"/>
  <c r="B2333" i="2"/>
  <c r="C2333" i="2"/>
  <c r="D2333" i="2"/>
  <c r="E2333" i="2"/>
  <c r="F2333" i="2"/>
  <c r="G2333" i="2"/>
  <c r="H2333" i="2"/>
  <c r="I2333" i="2"/>
  <c r="J2333" i="2"/>
  <c r="K2333" i="2"/>
  <c r="L2333" i="2"/>
  <c r="M2333" i="2"/>
  <c r="N2333" i="2"/>
  <c r="O2333" i="2"/>
  <c r="B2334" i="2"/>
  <c r="C2334" i="2"/>
  <c r="D2334" i="2"/>
  <c r="E2334" i="2"/>
  <c r="F2334" i="2"/>
  <c r="G2334" i="2"/>
  <c r="H2334" i="2"/>
  <c r="I2334" i="2"/>
  <c r="J2334" i="2"/>
  <c r="K2334" i="2"/>
  <c r="L2334" i="2"/>
  <c r="M2334" i="2"/>
  <c r="N2334" i="2"/>
  <c r="O2334" i="2"/>
  <c r="B2335" i="2"/>
  <c r="C2335" i="2"/>
  <c r="D2335" i="2"/>
  <c r="E2335" i="2"/>
  <c r="F2335" i="2"/>
  <c r="G2335" i="2"/>
  <c r="H2335" i="2"/>
  <c r="I2335" i="2"/>
  <c r="J2335" i="2"/>
  <c r="K2335" i="2"/>
  <c r="L2335" i="2"/>
  <c r="M2335" i="2"/>
  <c r="N2335" i="2"/>
  <c r="O2335" i="2"/>
  <c r="B2336" i="2"/>
  <c r="C2336" i="2"/>
  <c r="D2336" i="2"/>
  <c r="E2336" i="2"/>
  <c r="F2336" i="2"/>
  <c r="G2336" i="2"/>
  <c r="H2336" i="2"/>
  <c r="I2336" i="2"/>
  <c r="J2336" i="2"/>
  <c r="K2336" i="2"/>
  <c r="L2336" i="2"/>
  <c r="M2336" i="2"/>
  <c r="N2336" i="2"/>
  <c r="O2336" i="2"/>
  <c r="B2337" i="2"/>
  <c r="C2337" i="2"/>
  <c r="D2337" i="2"/>
  <c r="E2337" i="2"/>
  <c r="F2337" i="2"/>
  <c r="G2337" i="2"/>
  <c r="H2337" i="2"/>
  <c r="I2337" i="2"/>
  <c r="J2337" i="2"/>
  <c r="K2337" i="2"/>
  <c r="L2337" i="2"/>
  <c r="M2337" i="2"/>
  <c r="N2337" i="2"/>
  <c r="O2337" i="2"/>
  <c r="B2338" i="2"/>
  <c r="C2338" i="2"/>
  <c r="D2338" i="2"/>
  <c r="E2338" i="2"/>
  <c r="F2338" i="2"/>
  <c r="G2338" i="2"/>
  <c r="H2338" i="2"/>
  <c r="I2338" i="2"/>
  <c r="J2338" i="2"/>
  <c r="K2338" i="2"/>
  <c r="L2338" i="2"/>
  <c r="M2338" i="2"/>
  <c r="N2338" i="2"/>
  <c r="O2338" i="2"/>
  <c r="B2339" i="2"/>
  <c r="C2339" i="2"/>
  <c r="D2339" i="2"/>
  <c r="E2339" i="2"/>
  <c r="F2339" i="2"/>
  <c r="G2339" i="2"/>
  <c r="H2339" i="2"/>
  <c r="I2339" i="2"/>
  <c r="J2339" i="2"/>
  <c r="K2339" i="2"/>
  <c r="L2339" i="2"/>
  <c r="M2339" i="2"/>
  <c r="N2339" i="2"/>
  <c r="O2339" i="2"/>
  <c r="B2340" i="2"/>
  <c r="C2340" i="2"/>
  <c r="D2340" i="2"/>
  <c r="E2340" i="2"/>
  <c r="F2340" i="2"/>
  <c r="G2340" i="2"/>
  <c r="H2340" i="2"/>
  <c r="I2340" i="2"/>
  <c r="J2340" i="2"/>
  <c r="K2340" i="2"/>
  <c r="L2340" i="2"/>
  <c r="M2340" i="2"/>
  <c r="N2340" i="2"/>
  <c r="O2340" i="2"/>
  <c r="B2341" i="2"/>
  <c r="C2341" i="2"/>
  <c r="D2341" i="2"/>
  <c r="E2341" i="2"/>
  <c r="F2341" i="2"/>
  <c r="G2341" i="2"/>
  <c r="H2341" i="2"/>
  <c r="I2341" i="2"/>
  <c r="J2341" i="2"/>
  <c r="K2341" i="2"/>
  <c r="L2341" i="2"/>
  <c r="M2341" i="2"/>
  <c r="N2341" i="2"/>
  <c r="O2341" i="2"/>
  <c r="B2342" i="2"/>
  <c r="C2342" i="2"/>
  <c r="D2342" i="2"/>
  <c r="E2342" i="2"/>
  <c r="F2342" i="2"/>
  <c r="G2342" i="2"/>
  <c r="H2342" i="2"/>
  <c r="I2342" i="2"/>
  <c r="J2342" i="2"/>
  <c r="K2342" i="2"/>
  <c r="L2342" i="2"/>
  <c r="M2342" i="2"/>
  <c r="N2342" i="2"/>
  <c r="O2342" i="2"/>
  <c r="B2343" i="2"/>
  <c r="C2343" i="2"/>
  <c r="D2343" i="2"/>
  <c r="E2343" i="2"/>
  <c r="F2343" i="2"/>
  <c r="G2343" i="2"/>
  <c r="H2343" i="2"/>
  <c r="I2343" i="2"/>
  <c r="J2343" i="2"/>
  <c r="K2343" i="2"/>
  <c r="L2343" i="2"/>
  <c r="M2343" i="2"/>
  <c r="N2343" i="2"/>
  <c r="O2343" i="2"/>
  <c r="B2344" i="2"/>
  <c r="C2344" i="2"/>
  <c r="D2344" i="2"/>
  <c r="E2344" i="2"/>
  <c r="F2344" i="2"/>
  <c r="G2344" i="2"/>
  <c r="H2344" i="2"/>
  <c r="I2344" i="2"/>
  <c r="J2344" i="2"/>
  <c r="K2344" i="2"/>
  <c r="L2344" i="2"/>
  <c r="M2344" i="2"/>
  <c r="N2344" i="2"/>
  <c r="O2344" i="2"/>
  <c r="B2345" i="2"/>
  <c r="C2345" i="2"/>
  <c r="D2345" i="2"/>
  <c r="E2345" i="2"/>
  <c r="F2345" i="2"/>
  <c r="G2345" i="2"/>
  <c r="H2345" i="2"/>
  <c r="I2345" i="2"/>
  <c r="J2345" i="2"/>
  <c r="K2345" i="2"/>
  <c r="L2345" i="2"/>
  <c r="M2345" i="2"/>
  <c r="N2345" i="2"/>
  <c r="O2345" i="2"/>
  <c r="B2346" i="2"/>
  <c r="C2346" i="2"/>
  <c r="D2346" i="2"/>
  <c r="E2346" i="2"/>
  <c r="F2346" i="2"/>
  <c r="G2346" i="2"/>
  <c r="H2346" i="2"/>
  <c r="I2346" i="2"/>
  <c r="J2346" i="2"/>
  <c r="K2346" i="2"/>
  <c r="L2346" i="2"/>
  <c r="M2346" i="2"/>
  <c r="N2346" i="2"/>
  <c r="O2346" i="2"/>
  <c r="B2347" i="2"/>
  <c r="C2347" i="2"/>
  <c r="D2347" i="2"/>
  <c r="E2347" i="2"/>
  <c r="F2347" i="2"/>
  <c r="G2347" i="2"/>
  <c r="H2347" i="2"/>
  <c r="I2347" i="2"/>
  <c r="J2347" i="2"/>
  <c r="K2347" i="2"/>
  <c r="L2347" i="2"/>
  <c r="M2347" i="2"/>
  <c r="N2347" i="2"/>
  <c r="O2347" i="2"/>
  <c r="B2348" i="2"/>
  <c r="C2348" i="2"/>
  <c r="D2348" i="2"/>
  <c r="E2348" i="2"/>
  <c r="F2348" i="2"/>
  <c r="G2348" i="2"/>
  <c r="H2348" i="2"/>
  <c r="I2348" i="2"/>
  <c r="J2348" i="2"/>
  <c r="K2348" i="2"/>
  <c r="L2348" i="2"/>
  <c r="M2348" i="2"/>
  <c r="N2348" i="2"/>
  <c r="O2348" i="2"/>
  <c r="B2349" i="2"/>
  <c r="C2349" i="2"/>
  <c r="D2349" i="2"/>
  <c r="E2349" i="2"/>
  <c r="F2349" i="2"/>
  <c r="G2349" i="2"/>
  <c r="H2349" i="2"/>
  <c r="I2349" i="2"/>
  <c r="J2349" i="2"/>
  <c r="K2349" i="2"/>
  <c r="L2349" i="2"/>
  <c r="M2349" i="2"/>
  <c r="N2349" i="2"/>
  <c r="O2349" i="2"/>
  <c r="B2350" i="2"/>
  <c r="C2350" i="2"/>
  <c r="D2350" i="2"/>
  <c r="E2350" i="2"/>
  <c r="F2350" i="2"/>
  <c r="G2350" i="2"/>
  <c r="H2350" i="2"/>
  <c r="I2350" i="2"/>
  <c r="J2350" i="2"/>
  <c r="K2350" i="2"/>
  <c r="L2350" i="2"/>
  <c r="M2350" i="2"/>
  <c r="N2350" i="2"/>
  <c r="O2350" i="2"/>
  <c r="B2351" i="2"/>
  <c r="C2351" i="2"/>
  <c r="D2351" i="2"/>
  <c r="E2351" i="2"/>
  <c r="F2351" i="2"/>
  <c r="G2351" i="2"/>
  <c r="H2351" i="2"/>
  <c r="I2351" i="2"/>
  <c r="J2351" i="2"/>
  <c r="K2351" i="2"/>
  <c r="L2351" i="2"/>
  <c r="M2351" i="2"/>
  <c r="N2351" i="2"/>
  <c r="O2351" i="2"/>
  <c r="B2352" i="2"/>
  <c r="C2352" i="2"/>
  <c r="D2352" i="2"/>
  <c r="E2352" i="2"/>
  <c r="F2352" i="2"/>
  <c r="G2352" i="2"/>
  <c r="H2352" i="2"/>
  <c r="I2352" i="2"/>
  <c r="J2352" i="2"/>
  <c r="K2352" i="2"/>
  <c r="L2352" i="2"/>
  <c r="M2352" i="2"/>
  <c r="N2352" i="2"/>
  <c r="O2352" i="2"/>
  <c r="B2353" i="2"/>
  <c r="C2353" i="2"/>
  <c r="D2353" i="2"/>
  <c r="E2353" i="2"/>
  <c r="F2353" i="2"/>
  <c r="G2353" i="2"/>
  <c r="H2353" i="2"/>
  <c r="I2353" i="2"/>
  <c r="J2353" i="2"/>
  <c r="K2353" i="2"/>
  <c r="L2353" i="2"/>
  <c r="M2353" i="2"/>
  <c r="N2353" i="2"/>
  <c r="O2353" i="2"/>
  <c r="B2354" i="2"/>
  <c r="C2354" i="2"/>
  <c r="D2354" i="2"/>
  <c r="E2354" i="2"/>
  <c r="F2354" i="2"/>
  <c r="G2354" i="2"/>
  <c r="H2354" i="2"/>
  <c r="I2354" i="2"/>
  <c r="J2354" i="2"/>
  <c r="K2354" i="2"/>
  <c r="L2354" i="2"/>
  <c r="M2354" i="2"/>
  <c r="N2354" i="2"/>
  <c r="O2354" i="2"/>
  <c r="B2355" i="2"/>
  <c r="C2355" i="2"/>
  <c r="D2355" i="2"/>
  <c r="E2355" i="2"/>
  <c r="F2355" i="2"/>
  <c r="G2355" i="2"/>
  <c r="H2355" i="2"/>
  <c r="I2355" i="2"/>
  <c r="J2355" i="2"/>
  <c r="K2355" i="2"/>
  <c r="L2355" i="2"/>
  <c r="M2355" i="2"/>
  <c r="N2355" i="2"/>
  <c r="O2355" i="2"/>
  <c r="B2356" i="2"/>
  <c r="C2356" i="2"/>
  <c r="D2356" i="2"/>
  <c r="E2356" i="2"/>
  <c r="F2356" i="2"/>
  <c r="G2356" i="2"/>
  <c r="H2356" i="2"/>
  <c r="I2356" i="2"/>
  <c r="J2356" i="2"/>
  <c r="K2356" i="2"/>
  <c r="L2356" i="2"/>
  <c r="M2356" i="2"/>
  <c r="N2356" i="2"/>
  <c r="O2356" i="2"/>
  <c r="B2357" i="2"/>
  <c r="C2357" i="2"/>
  <c r="D2357" i="2"/>
  <c r="E2357" i="2"/>
  <c r="F2357" i="2"/>
  <c r="G2357" i="2"/>
  <c r="H2357" i="2"/>
  <c r="I2357" i="2"/>
  <c r="J2357" i="2"/>
  <c r="K2357" i="2"/>
  <c r="L2357" i="2"/>
  <c r="M2357" i="2"/>
  <c r="N2357" i="2"/>
  <c r="O2357" i="2"/>
  <c r="B2358" i="2"/>
  <c r="C2358" i="2"/>
  <c r="D2358" i="2"/>
  <c r="E2358" i="2"/>
  <c r="F2358" i="2"/>
  <c r="G2358" i="2"/>
  <c r="H2358" i="2"/>
  <c r="I2358" i="2"/>
  <c r="J2358" i="2"/>
  <c r="K2358" i="2"/>
  <c r="L2358" i="2"/>
  <c r="M2358" i="2"/>
  <c r="N2358" i="2"/>
  <c r="O2358" i="2"/>
  <c r="B2359" i="2"/>
  <c r="C2359" i="2"/>
  <c r="D2359" i="2"/>
  <c r="E2359" i="2"/>
  <c r="F2359" i="2"/>
  <c r="G2359" i="2"/>
  <c r="H2359" i="2"/>
  <c r="I2359" i="2"/>
  <c r="J2359" i="2"/>
  <c r="K2359" i="2"/>
  <c r="L2359" i="2"/>
  <c r="M2359" i="2"/>
  <c r="N2359" i="2"/>
  <c r="O2359" i="2"/>
  <c r="B2360" i="2"/>
  <c r="C2360" i="2"/>
  <c r="D2360" i="2"/>
  <c r="E2360" i="2"/>
  <c r="F2360" i="2"/>
  <c r="G2360" i="2"/>
  <c r="H2360" i="2"/>
  <c r="I2360" i="2"/>
  <c r="J2360" i="2"/>
  <c r="K2360" i="2"/>
  <c r="L2360" i="2"/>
  <c r="M2360" i="2"/>
  <c r="N2360" i="2"/>
  <c r="O2360" i="2"/>
  <c r="B2361" i="2"/>
  <c r="C2361" i="2"/>
  <c r="D2361" i="2"/>
  <c r="E2361" i="2"/>
  <c r="F2361" i="2"/>
  <c r="G2361" i="2"/>
  <c r="H2361" i="2"/>
  <c r="I2361" i="2"/>
  <c r="J2361" i="2"/>
  <c r="K2361" i="2"/>
  <c r="L2361" i="2"/>
  <c r="M2361" i="2"/>
  <c r="N2361" i="2"/>
  <c r="O2361" i="2"/>
  <c r="B2362" i="2"/>
  <c r="C2362" i="2"/>
  <c r="D2362" i="2"/>
  <c r="E2362" i="2"/>
  <c r="F2362" i="2"/>
  <c r="G2362" i="2"/>
  <c r="H2362" i="2"/>
  <c r="I2362" i="2"/>
  <c r="J2362" i="2"/>
  <c r="K2362" i="2"/>
  <c r="L2362" i="2"/>
  <c r="M2362" i="2"/>
  <c r="N2362" i="2"/>
  <c r="O2362" i="2"/>
  <c r="B2363" i="2"/>
  <c r="C2363" i="2"/>
  <c r="D2363" i="2"/>
  <c r="E2363" i="2"/>
  <c r="F2363" i="2"/>
  <c r="G2363" i="2"/>
  <c r="H2363" i="2"/>
  <c r="I2363" i="2"/>
  <c r="J2363" i="2"/>
  <c r="K2363" i="2"/>
  <c r="L2363" i="2"/>
  <c r="M2363" i="2"/>
  <c r="N2363" i="2"/>
  <c r="O2363" i="2"/>
  <c r="B2364" i="2"/>
  <c r="C2364" i="2"/>
  <c r="D2364" i="2"/>
  <c r="E2364" i="2"/>
  <c r="F2364" i="2"/>
  <c r="G2364" i="2"/>
  <c r="H2364" i="2"/>
  <c r="I2364" i="2"/>
  <c r="J2364" i="2"/>
  <c r="K2364" i="2"/>
  <c r="L2364" i="2"/>
  <c r="M2364" i="2"/>
  <c r="N2364" i="2"/>
  <c r="O2364" i="2"/>
  <c r="B2365" i="2"/>
  <c r="C2365" i="2"/>
  <c r="D2365" i="2"/>
  <c r="E2365" i="2"/>
  <c r="F2365" i="2"/>
  <c r="G2365" i="2"/>
  <c r="H2365" i="2"/>
  <c r="I2365" i="2"/>
  <c r="J2365" i="2"/>
  <c r="K2365" i="2"/>
  <c r="L2365" i="2"/>
  <c r="M2365" i="2"/>
  <c r="N2365" i="2"/>
  <c r="O2365" i="2"/>
  <c r="B2366" i="2"/>
  <c r="C2366" i="2"/>
  <c r="D2366" i="2"/>
  <c r="E2366" i="2"/>
  <c r="F2366" i="2"/>
  <c r="G2366" i="2"/>
  <c r="H2366" i="2"/>
  <c r="I2366" i="2"/>
  <c r="J2366" i="2"/>
  <c r="K2366" i="2"/>
  <c r="L2366" i="2"/>
  <c r="M2366" i="2"/>
  <c r="N2366" i="2"/>
  <c r="O2366" i="2"/>
  <c r="B2367" i="2"/>
  <c r="C2367" i="2"/>
  <c r="D2367" i="2"/>
  <c r="E2367" i="2"/>
  <c r="F2367" i="2"/>
  <c r="G2367" i="2"/>
  <c r="H2367" i="2"/>
  <c r="I2367" i="2"/>
  <c r="J2367" i="2"/>
  <c r="K2367" i="2"/>
  <c r="L2367" i="2"/>
  <c r="M2367" i="2"/>
  <c r="N2367" i="2"/>
  <c r="O2367" i="2"/>
  <c r="B2368" i="2"/>
  <c r="C2368" i="2"/>
  <c r="D2368" i="2"/>
  <c r="E2368" i="2"/>
  <c r="F2368" i="2"/>
  <c r="G2368" i="2"/>
  <c r="H2368" i="2"/>
  <c r="I2368" i="2"/>
  <c r="J2368" i="2"/>
  <c r="K2368" i="2"/>
  <c r="L2368" i="2"/>
  <c r="M2368" i="2"/>
  <c r="N2368" i="2"/>
  <c r="O2368" i="2"/>
  <c r="B2369" i="2"/>
  <c r="C2369" i="2"/>
  <c r="D2369" i="2"/>
  <c r="E2369" i="2"/>
  <c r="F2369" i="2"/>
  <c r="G2369" i="2"/>
  <c r="H2369" i="2"/>
  <c r="I2369" i="2"/>
  <c r="J2369" i="2"/>
  <c r="K2369" i="2"/>
  <c r="L2369" i="2"/>
  <c r="M2369" i="2"/>
  <c r="N2369" i="2"/>
  <c r="O2369" i="2"/>
  <c r="B2370" i="2"/>
  <c r="C2370" i="2"/>
  <c r="D2370" i="2"/>
  <c r="E2370" i="2"/>
  <c r="F2370" i="2"/>
  <c r="G2370" i="2"/>
  <c r="H2370" i="2"/>
  <c r="I2370" i="2"/>
  <c r="J2370" i="2"/>
  <c r="K2370" i="2"/>
  <c r="L2370" i="2"/>
  <c r="M2370" i="2"/>
  <c r="N2370" i="2"/>
  <c r="O2370" i="2"/>
  <c r="B2371" i="2"/>
  <c r="C2371" i="2"/>
  <c r="D2371" i="2"/>
  <c r="E2371" i="2"/>
  <c r="F2371" i="2"/>
  <c r="G2371" i="2"/>
  <c r="H2371" i="2"/>
  <c r="I2371" i="2"/>
  <c r="J2371" i="2"/>
  <c r="K2371" i="2"/>
  <c r="L2371" i="2"/>
  <c r="M2371" i="2"/>
  <c r="N2371" i="2"/>
  <c r="O2371" i="2"/>
  <c r="B2372" i="2"/>
  <c r="C2372" i="2"/>
  <c r="D2372" i="2"/>
  <c r="E2372" i="2"/>
  <c r="F2372" i="2"/>
  <c r="G2372" i="2"/>
  <c r="H2372" i="2"/>
  <c r="I2372" i="2"/>
  <c r="J2372" i="2"/>
  <c r="K2372" i="2"/>
  <c r="L2372" i="2"/>
  <c r="M2372" i="2"/>
  <c r="N2372" i="2"/>
  <c r="O2372" i="2"/>
  <c r="B2373" i="2"/>
  <c r="C2373" i="2"/>
  <c r="D2373" i="2"/>
  <c r="E2373" i="2"/>
  <c r="F2373" i="2"/>
  <c r="G2373" i="2"/>
  <c r="H2373" i="2"/>
  <c r="I2373" i="2"/>
  <c r="J2373" i="2"/>
  <c r="K2373" i="2"/>
  <c r="L2373" i="2"/>
  <c r="M2373" i="2"/>
  <c r="N2373" i="2"/>
  <c r="O2373" i="2"/>
  <c r="B2374" i="2"/>
  <c r="C2374" i="2"/>
  <c r="D2374" i="2"/>
  <c r="E2374" i="2"/>
  <c r="F2374" i="2"/>
  <c r="G2374" i="2"/>
  <c r="H2374" i="2"/>
  <c r="I2374" i="2"/>
  <c r="J2374" i="2"/>
  <c r="K2374" i="2"/>
  <c r="L2374" i="2"/>
  <c r="M2374" i="2"/>
  <c r="N2374" i="2"/>
  <c r="O2374" i="2"/>
  <c r="B2375" i="2"/>
  <c r="C2375" i="2"/>
  <c r="D2375" i="2"/>
  <c r="E2375" i="2"/>
  <c r="F2375" i="2"/>
  <c r="G2375" i="2"/>
  <c r="H2375" i="2"/>
  <c r="I2375" i="2"/>
  <c r="J2375" i="2"/>
  <c r="K2375" i="2"/>
  <c r="L2375" i="2"/>
  <c r="M2375" i="2"/>
  <c r="N2375" i="2"/>
  <c r="O2375" i="2"/>
  <c r="B2376" i="2"/>
  <c r="C2376" i="2"/>
  <c r="D2376" i="2"/>
  <c r="E2376" i="2"/>
  <c r="F2376" i="2"/>
  <c r="G2376" i="2"/>
  <c r="H2376" i="2"/>
  <c r="I2376" i="2"/>
  <c r="J2376" i="2"/>
  <c r="K2376" i="2"/>
  <c r="L2376" i="2"/>
  <c r="M2376" i="2"/>
  <c r="N2376" i="2"/>
  <c r="O2376" i="2"/>
  <c r="B2377" i="2"/>
  <c r="C2377" i="2"/>
  <c r="D2377" i="2"/>
  <c r="E2377" i="2"/>
  <c r="F2377" i="2"/>
  <c r="G2377" i="2"/>
  <c r="H2377" i="2"/>
  <c r="I2377" i="2"/>
  <c r="J2377" i="2"/>
  <c r="K2377" i="2"/>
  <c r="L2377" i="2"/>
  <c r="M2377" i="2"/>
  <c r="N2377" i="2"/>
  <c r="O2377" i="2"/>
  <c r="B2378" i="2"/>
  <c r="C2378" i="2"/>
  <c r="D2378" i="2"/>
  <c r="E2378" i="2"/>
  <c r="F2378" i="2"/>
  <c r="G2378" i="2"/>
  <c r="H2378" i="2"/>
  <c r="I2378" i="2"/>
  <c r="J2378" i="2"/>
  <c r="K2378" i="2"/>
  <c r="L2378" i="2"/>
  <c r="M2378" i="2"/>
  <c r="N2378" i="2"/>
  <c r="O2378" i="2"/>
  <c r="B2379" i="2"/>
  <c r="C2379" i="2"/>
  <c r="D2379" i="2"/>
  <c r="E2379" i="2"/>
  <c r="F2379" i="2"/>
  <c r="G2379" i="2"/>
  <c r="H2379" i="2"/>
  <c r="I2379" i="2"/>
  <c r="J2379" i="2"/>
  <c r="K2379" i="2"/>
  <c r="L2379" i="2"/>
  <c r="M2379" i="2"/>
  <c r="N2379" i="2"/>
  <c r="O2379" i="2"/>
  <c r="B2380" i="2"/>
  <c r="C2380" i="2"/>
  <c r="D2380" i="2"/>
  <c r="E2380" i="2"/>
  <c r="F2380" i="2"/>
  <c r="G2380" i="2"/>
  <c r="H2380" i="2"/>
  <c r="I2380" i="2"/>
  <c r="J2380" i="2"/>
  <c r="K2380" i="2"/>
  <c r="L2380" i="2"/>
  <c r="M2380" i="2"/>
  <c r="N2380" i="2"/>
  <c r="O2380" i="2"/>
  <c r="B2381" i="2"/>
  <c r="C2381" i="2"/>
  <c r="D2381" i="2"/>
  <c r="E2381" i="2"/>
  <c r="F2381" i="2"/>
  <c r="G2381" i="2"/>
  <c r="H2381" i="2"/>
  <c r="I2381" i="2"/>
  <c r="J2381" i="2"/>
  <c r="K2381" i="2"/>
  <c r="L2381" i="2"/>
  <c r="M2381" i="2"/>
  <c r="N2381" i="2"/>
  <c r="O2381" i="2"/>
  <c r="B2382" i="2"/>
  <c r="C2382" i="2"/>
  <c r="D2382" i="2"/>
  <c r="E2382" i="2"/>
  <c r="F2382" i="2"/>
  <c r="G2382" i="2"/>
  <c r="H2382" i="2"/>
  <c r="I2382" i="2"/>
  <c r="J2382" i="2"/>
  <c r="K2382" i="2"/>
  <c r="L2382" i="2"/>
  <c r="M2382" i="2"/>
  <c r="N2382" i="2"/>
  <c r="O2382" i="2"/>
  <c r="B2383" i="2"/>
  <c r="C2383" i="2"/>
  <c r="D2383" i="2"/>
  <c r="E2383" i="2"/>
  <c r="F2383" i="2"/>
  <c r="G2383" i="2"/>
  <c r="H2383" i="2"/>
  <c r="I2383" i="2"/>
  <c r="J2383" i="2"/>
  <c r="K2383" i="2"/>
  <c r="L2383" i="2"/>
  <c r="M2383" i="2"/>
  <c r="N2383" i="2"/>
  <c r="O2383" i="2"/>
  <c r="B2384" i="2"/>
  <c r="C2384" i="2"/>
  <c r="D2384" i="2"/>
  <c r="E2384" i="2"/>
  <c r="F2384" i="2"/>
  <c r="G2384" i="2"/>
  <c r="H2384" i="2"/>
  <c r="I2384" i="2"/>
  <c r="J2384" i="2"/>
  <c r="K2384" i="2"/>
  <c r="L2384" i="2"/>
  <c r="M2384" i="2"/>
  <c r="N2384" i="2"/>
  <c r="O2384" i="2"/>
  <c r="B2385" i="2"/>
  <c r="C2385" i="2"/>
  <c r="D2385" i="2"/>
  <c r="E2385" i="2"/>
  <c r="F2385" i="2"/>
  <c r="G2385" i="2"/>
  <c r="H2385" i="2"/>
  <c r="I2385" i="2"/>
  <c r="J2385" i="2"/>
  <c r="K2385" i="2"/>
  <c r="L2385" i="2"/>
  <c r="M2385" i="2"/>
  <c r="N2385" i="2"/>
  <c r="O2385" i="2"/>
  <c r="B2386" i="2"/>
  <c r="C2386" i="2"/>
  <c r="D2386" i="2"/>
  <c r="E2386" i="2"/>
  <c r="F2386" i="2"/>
  <c r="G2386" i="2"/>
  <c r="H2386" i="2"/>
  <c r="I2386" i="2"/>
  <c r="J2386" i="2"/>
  <c r="K2386" i="2"/>
  <c r="L2386" i="2"/>
  <c r="M2386" i="2"/>
  <c r="N2386" i="2"/>
  <c r="O2386" i="2"/>
  <c r="B2387" i="2"/>
  <c r="C2387" i="2"/>
  <c r="D2387" i="2"/>
  <c r="E2387" i="2"/>
  <c r="F2387" i="2"/>
  <c r="G2387" i="2"/>
  <c r="H2387" i="2"/>
  <c r="I2387" i="2"/>
  <c r="J2387" i="2"/>
  <c r="K2387" i="2"/>
  <c r="L2387" i="2"/>
  <c r="M2387" i="2"/>
  <c r="N2387" i="2"/>
  <c r="O2387" i="2"/>
  <c r="B2388" i="2"/>
  <c r="C2388" i="2"/>
  <c r="D2388" i="2"/>
  <c r="E2388" i="2"/>
  <c r="F2388" i="2"/>
  <c r="G2388" i="2"/>
  <c r="H2388" i="2"/>
  <c r="I2388" i="2"/>
  <c r="J2388" i="2"/>
  <c r="K2388" i="2"/>
  <c r="L2388" i="2"/>
  <c r="M2388" i="2"/>
  <c r="N2388" i="2"/>
  <c r="O2388" i="2"/>
  <c r="B2389" i="2"/>
  <c r="C2389" i="2"/>
  <c r="D2389" i="2"/>
  <c r="E2389" i="2"/>
  <c r="F2389" i="2"/>
  <c r="G2389" i="2"/>
  <c r="H2389" i="2"/>
  <c r="I2389" i="2"/>
  <c r="J2389" i="2"/>
  <c r="K2389" i="2"/>
  <c r="L2389" i="2"/>
  <c r="M2389" i="2"/>
  <c r="N2389" i="2"/>
  <c r="O2389" i="2"/>
  <c r="B2390" i="2"/>
  <c r="C2390" i="2"/>
  <c r="D2390" i="2"/>
  <c r="E2390" i="2"/>
  <c r="F2390" i="2"/>
  <c r="G2390" i="2"/>
  <c r="H2390" i="2"/>
  <c r="I2390" i="2"/>
  <c r="J2390" i="2"/>
  <c r="K2390" i="2"/>
  <c r="L2390" i="2"/>
  <c r="M2390" i="2"/>
  <c r="N2390" i="2"/>
  <c r="O2390" i="2"/>
  <c r="B2391" i="2"/>
  <c r="C2391" i="2"/>
  <c r="D2391" i="2"/>
  <c r="E2391" i="2"/>
  <c r="F2391" i="2"/>
  <c r="G2391" i="2"/>
  <c r="H2391" i="2"/>
  <c r="I2391" i="2"/>
  <c r="J2391" i="2"/>
  <c r="K2391" i="2"/>
  <c r="L2391" i="2"/>
  <c r="M2391" i="2"/>
  <c r="N2391" i="2"/>
  <c r="O2391" i="2"/>
  <c r="B2392" i="2"/>
  <c r="C2392" i="2"/>
  <c r="D2392" i="2"/>
  <c r="E2392" i="2"/>
  <c r="F2392" i="2"/>
  <c r="G2392" i="2"/>
  <c r="H2392" i="2"/>
  <c r="I2392" i="2"/>
  <c r="J2392" i="2"/>
  <c r="K2392" i="2"/>
  <c r="L2392" i="2"/>
  <c r="M2392" i="2"/>
  <c r="N2392" i="2"/>
  <c r="O2392" i="2"/>
  <c r="B2393" i="2"/>
  <c r="C2393" i="2"/>
  <c r="D2393" i="2"/>
  <c r="E2393" i="2"/>
  <c r="F2393" i="2"/>
  <c r="G2393" i="2"/>
  <c r="H2393" i="2"/>
  <c r="I2393" i="2"/>
  <c r="J2393" i="2"/>
  <c r="K2393" i="2"/>
  <c r="L2393" i="2"/>
  <c r="M2393" i="2"/>
  <c r="N2393" i="2"/>
  <c r="O2393" i="2"/>
  <c r="B2394" i="2"/>
  <c r="C2394" i="2"/>
  <c r="D2394" i="2"/>
  <c r="E2394" i="2"/>
  <c r="F2394" i="2"/>
  <c r="G2394" i="2"/>
  <c r="H2394" i="2"/>
  <c r="I2394" i="2"/>
  <c r="J2394" i="2"/>
  <c r="K2394" i="2"/>
  <c r="L2394" i="2"/>
  <c r="M2394" i="2"/>
  <c r="N2394" i="2"/>
  <c r="O2394" i="2"/>
  <c r="B2395" i="2"/>
  <c r="C2395" i="2"/>
  <c r="D2395" i="2"/>
  <c r="E2395" i="2"/>
  <c r="F2395" i="2"/>
  <c r="G2395" i="2"/>
  <c r="H2395" i="2"/>
  <c r="I2395" i="2"/>
  <c r="J2395" i="2"/>
  <c r="K2395" i="2"/>
  <c r="L2395" i="2"/>
  <c r="M2395" i="2"/>
  <c r="N2395" i="2"/>
  <c r="O2395" i="2"/>
  <c r="B2396" i="2"/>
  <c r="C2396" i="2"/>
  <c r="D2396" i="2"/>
  <c r="E2396" i="2"/>
  <c r="F2396" i="2"/>
  <c r="G2396" i="2"/>
  <c r="H2396" i="2"/>
  <c r="I2396" i="2"/>
  <c r="J2396" i="2"/>
  <c r="K2396" i="2"/>
  <c r="L2396" i="2"/>
  <c r="M2396" i="2"/>
  <c r="N2396" i="2"/>
  <c r="O2396" i="2"/>
  <c r="B2397" i="2"/>
  <c r="C2397" i="2"/>
  <c r="D2397" i="2"/>
  <c r="E2397" i="2"/>
  <c r="F2397" i="2"/>
  <c r="G2397" i="2"/>
  <c r="H2397" i="2"/>
  <c r="I2397" i="2"/>
  <c r="J2397" i="2"/>
  <c r="K2397" i="2"/>
  <c r="L2397" i="2"/>
  <c r="M2397" i="2"/>
  <c r="N2397" i="2"/>
  <c r="O2397" i="2"/>
  <c r="B2398" i="2"/>
  <c r="C2398" i="2"/>
  <c r="D2398" i="2"/>
  <c r="E2398" i="2"/>
  <c r="F2398" i="2"/>
  <c r="G2398" i="2"/>
  <c r="H2398" i="2"/>
  <c r="I2398" i="2"/>
  <c r="J2398" i="2"/>
  <c r="K2398" i="2"/>
  <c r="L2398" i="2"/>
  <c r="M2398" i="2"/>
  <c r="N2398" i="2"/>
  <c r="O2398" i="2"/>
  <c r="B2399" i="2"/>
  <c r="C2399" i="2"/>
  <c r="D2399" i="2"/>
  <c r="E2399" i="2"/>
  <c r="F2399" i="2"/>
  <c r="G2399" i="2"/>
  <c r="H2399" i="2"/>
  <c r="I2399" i="2"/>
  <c r="J2399" i="2"/>
  <c r="K2399" i="2"/>
  <c r="L2399" i="2"/>
  <c r="M2399" i="2"/>
  <c r="N2399" i="2"/>
  <c r="O2399" i="2"/>
  <c r="B2400" i="2"/>
  <c r="C2400" i="2"/>
  <c r="D2400" i="2"/>
  <c r="E2400" i="2"/>
  <c r="F2400" i="2"/>
  <c r="G2400" i="2"/>
  <c r="H2400" i="2"/>
  <c r="I2400" i="2"/>
  <c r="J2400" i="2"/>
  <c r="K2400" i="2"/>
  <c r="L2400" i="2"/>
  <c r="M2400" i="2"/>
  <c r="N2400" i="2"/>
  <c r="O2400" i="2"/>
  <c r="B2401" i="2"/>
  <c r="C2401" i="2"/>
  <c r="D2401" i="2"/>
  <c r="E2401" i="2"/>
  <c r="F2401" i="2"/>
  <c r="G2401" i="2"/>
  <c r="H2401" i="2"/>
  <c r="I2401" i="2"/>
  <c r="J2401" i="2"/>
  <c r="K2401" i="2"/>
  <c r="L2401" i="2"/>
  <c r="M2401" i="2"/>
  <c r="N2401" i="2"/>
  <c r="O2401" i="2"/>
  <c r="B2402" i="2"/>
  <c r="C2402" i="2"/>
  <c r="D2402" i="2"/>
  <c r="E2402" i="2"/>
  <c r="F2402" i="2"/>
  <c r="G2402" i="2"/>
  <c r="H2402" i="2"/>
  <c r="I2402" i="2"/>
  <c r="J2402" i="2"/>
  <c r="K2402" i="2"/>
  <c r="L2402" i="2"/>
  <c r="M2402" i="2"/>
  <c r="N2402" i="2"/>
  <c r="O2402" i="2"/>
  <c r="B2403" i="2"/>
  <c r="C2403" i="2"/>
  <c r="D2403" i="2"/>
  <c r="E2403" i="2"/>
  <c r="F2403" i="2"/>
  <c r="G2403" i="2"/>
  <c r="H2403" i="2"/>
  <c r="I2403" i="2"/>
  <c r="J2403" i="2"/>
  <c r="K2403" i="2"/>
  <c r="L2403" i="2"/>
  <c r="M2403" i="2"/>
  <c r="N2403" i="2"/>
  <c r="O2403" i="2"/>
  <c r="B2404" i="2"/>
  <c r="C2404" i="2"/>
  <c r="D2404" i="2"/>
  <c r="E2404" i="2"/>
  <c r="F2404" i="2"/>
  <c r="G2404" i="2"/>
  <c r="H2404" i="2"/>
  <c r="I2404" i="2"/>
  <c r="J2404" i="2"/>
  <c r="K2404" i="2"/>
  <c r="L2404" i="2"/>
  <c r="M2404" i="2"/>
  <c r="N2404" i="2"/>
  <c r="O2404" i="2"/>
  <c r="B2405" i="2"/>
  <c r="C2405" i="2"/>
  <c r="D2405" i="2"/>
  <c r="E2405" i="2"/>
  <c r="F2405" i="2"/>
  <c r="G2405" i="2"/>
  <c r="H2405" i="2"/>
  <c r="I2405" i="2"/>
  <c r="J2405" i="2"/>
  <c r="K2405" i="2"/>
  <c r="L2405" i="2"/>
  <c r="M2405" i="2"/>
  <c r="N2405" i="2"/>
  <c r="O2405" i="2"/>
  <c r="B2406" i="2"/>
  <c r="C2406" i="2"/>
  <c r="D2406" i="2"/>
  <c r="E2406" i="2"/>
  <c r="F2406" i="2"/>
  <c r="G2406" i="2"/>
  <c r="H2406" i="2"/>
  <c r="I2406" i="2"/>
  <c r="J2406" i="2"/>
  <c r="K2406" i="2"/>
  <c r="L2406" i="2"/>
  <c r="M2406" i="2"/>
  <c r="N2406" i="2"/>
  <c r="O2406" i="2"/>
  <c r="B2407" i="2"/>
  <c r="C2407" i="2"/>
  <c r="D2407" i="2"/>
  <c r="E2407" i="2"/>
  <c r="F2407" i="2"/>
  <c r="G2407" i="2"/>
  <c r="H2407" i="2"/>
  <c r="I2407" i="2"/>
  <c r="J2407" i="2"/>
  <c r="K2407" i="2"/>
  <c r="L2407" i="2"/>
  <c r="M2407" i="2"/>
  <c r="N2407" i="2"/>
  <c r="O2407" i="2"/>
  <c r="B2408" i="2"/>
  <c r="C2408" i="2"/>
  <c r="D2408" i="2"/>
  <c r="E2408" i="2"/>
  <c r="F2408" i="2"/>
  <c r="G2408" i="2"/>
  <c r="H2408" i="2"/>
  <c r="I2408" i="2"/>
  <c r="J2408" i="2"/>
  <c r="K2408" i="2"/>
  <c r="L2408" i="2"/>
  <c r="M2408" i="2"/>
  <c r="N2408" i="2"/>
  <c r="O2408" i="2"/>
  <c r="B2409" i="2"/>
  <c r="C2409" i="2"/>
  <c r="D2409" i="2"/>
  <c r="E2409" i="2"/>
  <c r="F2409" i="2"/>
  <c r="G2409" i="2"/>
  <c r="H2409" i="2"/>
  <c r="I2409" i="2"/>
  <c r="J2409" i="2"/>
  <c r="K2409" i="2"/>
  <c r="L2409" i="2"/>
  <c r="M2409" i="2"/>
  <c r="N2409" i="2"/>
  <c r="O2409" i="2"/>
  <c r="B2410" i="2"/>
  <c r="C2410" i="2"/>
  <c r="D2410" i="2"/>
  <c r="E2410" i="2"/>
  <c r="F2410" i="2"/>
  <c r="G2410" i="2"/>
  <c r="H2410" i="2"/>
  <c r="I2410" i="2"/>
  <c r="J2410" i="2"/>
  <c r="K2410" i="2"/>
  <c r="L2410" i="2"/>
  <c r="M2410" i="2"/>
  <c r="N2410" i="2"/>
  <c r="O2410" i="2"/>
  <c r="B2411" i="2"/>
  <c r="C2411" i="2"/>
  <c r="D2411" i="2"/>
  <c r="E2411" i="2"/>
  <c r="F2411" i="2"/>
  <c r="G2411" i="2"/>
  <c r="H2411" i="2"/>
  <c r="I2411" i="2"/>
  <c r="J2411" i="2"/>
  <c r="K2411" i="2"/>
  <c r="L2411" i="2"/>
  <c r="M2411" i="2"/>
  <c r="N2411" i="2"/>
  <c r="O2411" i="2"/>
  <c r="B2412" i="2"/>
  <c r="C2412" i="2"/>
  <c r="D2412" i="2"/>
  <c r="E2412" i="2"/>
  <c r="F2412" i="2"/>
  <c r="G2412" i="2"/>
  <c r="H2412" i="2"/>
  <c r="I2412" i="2"/>
  <c r="J2412" i="2"/>
  <c r="K2412" i="2"/>
  <c r="L2412" i="2"/>
  <c r="M2412" i="2"/>
  <c r="N2412" i="2"/>
  <c r="O2412" i="2"/>
  <c r="B2413" i="2"/>
  <c r="C2413" i="2"/>
  <c r="D2413" i="2"/>
  <c r="E2413" i="2"/>
  <c r="F2413" i="2"/>
  <c r="G2413" i="2"/>
  <c r="H2413" i="2"/>
  <c r="I2413" i="2"/>
  <c r="J2413" i="2"/>
  <c r="K2413" i="2"/>
  <c r="L2413" i="2"/>
  <c r="M2413" i="2"/>
  <c r="N2413" i="2"/>
  <c r="O2413" i="2"/>
  <c r="B2414" i="2"/>
  <c r="C2414" i="2"/>
  <c r="D2414" i="2"/>
  <c r="E2414" i="2"/>
  <c r="F2414" i="2"/>
  <c r="G2414" i="2"/>
  <c r="H2414" i="2"/>
  <c r="I2414" i="2"/>
  <c r="J2414" i="2"/>
  <c r="K2414" i="2"/>
  <c r="L2414" i="2"/>
  <c r="M2414" i="2"/>
  <c r="N2414" i="2"/>
  <c r="O2414" i="2"/>
  <c r="B2415" i="2"/>
  <c r="C2415" i="2"/>
  <c r="D2415" i="2"/>
  <c r="E2415" i="2"/>
  <c r="F2415" i="2"/>
  <c r="G2415" i="2"/>
  <c r="H2415" i="2"/>
  <c r="I2415" i="2"/>
  <c r="J2415" i="2"/>
  <c r="K2415" i="2"/>
  <c r="L2415" i="2"/>
  <c r="M2415" i="2"/>
  <c r="N2415" i="2"/>
  <c r="O2415" i="2"/>
  <c r="B2416" i="2"/>
  <c r="C2416" i="2"/>
  <c r="D2416" i="2"/>
  <c r="E2416" i="2"/>
  <c r="F2416" i="2"/>
  <c r="G2416" i="2"/>
  <c r="H2416" i="2"/>
  <c r="I2416" i="2"/>
  <c r="J2416" i="2"/>
  <c r="K2416" i="2"/>
  <c r="L2416" i="2"/>
  <c r="M2416" i="2"/>
  <c r="N2416" i="2"/>
  <c r="O2416" i="2"/>
  <c r="B2417" i="2"/>
  <c r="C2417" i="2"/>
  <c r="D2417" i="2"/>
  <c r="E2417" i="2"/>
  <c r="F2417" i="2"/>
  <c r="G2417" i="2"/>
  <c r="H2417" i="2"/>
  <c r="I2417" i="2"/>
  <c r="J2417" i="2"/>
  <c r="K2417" i="2"/>
  <c r="L2417" i="2"/>
  <c r="M2417" i="2"/>
  <c r="N2417" i="2"/>
  <c r="O2417" i="2"/>
  <c r="B2418" i="2"/>
  <c r="C2418" i="2"/>
  <c r="D2418" i="2"/>
  <c r="E2418" i="2"/>
  <c r="F2418" i="2"/>
  <c r="G2418" i="2"/>
  <c r="H2418" i="2"/>
  <c r="I2418" i="2"/>
  <c r="J2418" i="2"/>
  <c r="K2418" i="2"/>
  <c r="L2418" i="2"/>
  <c r="M2418" i="2"/>
  <c r="N2418" i="2"/>
  <c r="O2418" i="2"/>
  <c r="B2419" i="2"/>
  <c r="C2419" i="2"/>
  <c r="D2419" i="2"/>
  <c r="E2419" i="2"/>
  <c r="F2419" i="2"/>
  <c r="G2419" i="2"/>
  <c r="H2419" i="2"/>
  <c r="I2419" i="2"/>
  <c r="J2419" i="2"/>
  <c r="K2419" i="2"/>
  <c r="L2419" i="2"/>
  <c r="M2419" i="2"/>
  <c r="N2419" i="2"/>
  <c r="O2419" i="2"/>
  <c r="B2420" i="2"/>
  <c r="C2420" i="2"/>
  <c r="D2420" i="2"/>
  <c r="E2420" i="2"/>
  <c r="F2420" i="2"/>
  <c r="G2420" i="2"/>
  <c r="H2420" i="2"/>
  <c r="I2420" i="2"/>
  <c r="J2420" i="2"/>
  <c r="K2420" i="2"/>
  <c r="L2420" i="2"/>
  <c r="M2420" i="2"/>
  <c r="N2420" i="2"/>
  <c r="O2420" i="2"/>
  <c r="B2421" i="2"/>
  <c r="C2421" i="2"/>
  <c r="D2421" i="2"/>
  <c r="E2421" i="2"/>
  <c r="F2421" i="2"/>
  <c r="G2421" i="2"/>
  <c r="H2421" i="2"/>
  <c r="I2421" i="2"/>
  <c r="J2421" i="2"/>
  <c r="K2421" i="2"/>
  <c r="L2421" i="2"/>
  <c r="M2421" i="2"/>
  <c r="N2421" i="2"/>
  <c r="O2421" i="2"/>
  <c r="B2422" i="2"/>
  <c r="C2422" i="2"/>
  <c r="D2422" i="2"/>
  <c r="E2422" i="2"/>
  <c r="F2422" i="2"/>
  <c r="G2422" i="2"/>
  <c r="H2422" i="2"/>
  <c r="I2422" i="2"/>
  <c r="J2422" i="2"/>
  <c r="K2422" i="2"/>
  <c r="L2422" i="2"/>
  <c r="M2422" i="2"/>
  <c r="N2422" i="2"/>
  <c r="O2422" i="2"/>
  <c r="B2423" i="2"/>
  <c r="C2423" i="2"/>
  <c r="D2423" i="2"/>
  <c r="E2423" i="2"/>
  <c r="F2423" i="2"/>
  <c r="G2423" i="2"/>
  <c r="H2423" i="2"/>
  <c r="I2423" i="2"/>
  <c r="J2423" i="2"/>
  <c r="K2423" i="2"/>
  <c r="L2423" i="2"/>
  <c r="M2423" i="2"/>
  <c r="N2423" i="2"/>
  <c r="O2423" i="2"/>
  <c r="B2424" i="2"/>
  <c r="C2424" i="2"/>
  <c r="D2424" i="2"/>
  <c r="E2424" i="2"/>
  <c r="F2424" i="2"/>
  <c r="G2424" i="2"/>
  <c r="H2424" i="2"/>
  <c r="I2424" i="2"/>
  <c r="J2424" i="2"/>
  <c r="K2424" i="2"/>
  <c r="L2424" i="2"/>
  <c r="M2424" i="2"/>
  <c r="N2424" i="2"/>
  <c r="O2424" i="2"/>
  <c r="B2425" i="2"/>
  <c r="C2425" i="2"/>
  <c r="D2425" i="2"/>
  <c r="E2425" i="2"/>
  <c r="F2425" i="2"/>
  <c r="G2425" i="2"/>
  <c r="H2425" i="2"/>
  <c r="I2425" i="2"/>
  <c r="J2425" i="2"/>
  <c r="K2425" i="2"/>
  <c r="L2425" i="2"/>
  <c r="M2425" i="2"/>
  <c r="N2425" i="2"/>
  <c r="O2425" i="2"/>
  <c r="B2426" i="2"/>
  <c r="C2426" i="2"/>
  <c r="D2426" i="2"/>
  <c r="E2426" i="2"/>
  <c r="F2426" i="2"/>
  <c r="G2426" i="2"/>
  <c r="H2426" i="2"/>
  <c r="I2426" i="2"/>
  <c r="J2426" i="2"/>
  <c r="K2426" i="2"/>
  <c r="L2426" i="2"/>
  <c r="M2426" i="2"/>
  <c r="N2426" i="2"/>
  <c r="O2426" i="2"/>
  <c r="B2427" i="2"/>
  <c r="C2427" i="2"/>
  <c r="D2427" i="2"/>
  <c r="E2427" i="2"/>
  <c r="F2427" i="2"/>
  <c r="G2427" i="2"/>
  <c r="H2427" i="2"/>
  <c r="I2427" i="2"/>
  <c r="J2427" i="2"/>
  <c r="K2427" i="2"/>
  <c r="L2427" i="2"/>
  <c r="M2427" i="2"/>
  <c r="N2427" i="2"/>
  <c r="O2427" i="2"/>
  <c r="B2428" i="2"/>
  <c r="C2428" i="2"/>
  <c r="D2428" i="2"/>
  <c r="E2428" i="2"/>
  <c r="F2428" i="2"/>
  <c r="G2428" i="2"/>
  <c r="H2428" i="2"/>
  <c r="I2428" i="2"/>
  <c r="J2428" i="2"/>
  <c r="K2428" i="2"/>
  <c r="L2428" i="2"/>
  <c r="M2428" i="2"/>
  <c r="N2428" i="2"/>
  <c r="O2428" i="2"/>
  <c r="B2429" i="2"/>
  <c r="C2429" i="2"/>
  <c r="D2429" i="2"/>
  <c r="E2429" i="2"/>
  <c r="F2429" i="2"/>
  <c r="G2429" i="2"/>
  <c r="H2429" i="2"/>
  <c r="I2429" i="2"/>
  <c r="J2429" i="2"/>
  <c r="K2429" i="2"/>
  <c r="L2429" i="2"/>
  <c r="M2429" i="2"/>
  <c r="N2429" i="2"/>
  <c r="O2429" i="2"/>
  <c r="B2430" i="2"/>
  <c r="C2430" i="2"/>
  <c r="D2430" i="2"/>
  <c r="E2430" i="2"/>
  <c r="F2430" i="2"/>
  <c r="G2430" i="2"/>
  <c r="H2430" i="2"/>
  <c r="I2430" i="2"/>
  <c r="J2430" i="2"/>
  <c r="K2430" i="2"/>
  <c r="L2430" i="2"/>
  <c r="M2430" i="2"/>
  <c r="N2430" i="2"/>
  <c r="O2430" i="2"/>
  <c r="B2431" i="2"/>
  <c r="C2431" i="2"/>
  <c r="D2431" i="2"/>
  <c r="E2431" i="2"/>
  <c r="F2431" i="2"/>
  <c r="G2431" i="2"/>
  <c r="H2431" i="2"/>
  <c r="I2431" i="2"/>
  <c r="J2431" i="2"/>
  <c r="K2431" i="2"/>
  <c r="L2431" i="2"/>
  <c r="M2431" i="2"/>
  <c r="N2431" i="2"/>
  <c r="O2431" i="2"/>
  <c r="B2432" i="2"/>
  <c r="C2432" i="2"/>
  <c r="D2432" i="2"/>
  <c r="E2432" i="2"/>
  <c r="F2432" i="2"/>
  <c r="G2432" i="2"/>
  <c r="H2432" i="2"/>
  <c r="I2432" i="2"/>
  <c r="J2432" i="2"/>
  <c r="K2432" i="2"/>
  <c r="L2432" i="2"/>
  <c r="M2432" i="2"/>
  <c r="N2432" i="2"/>
  <c r="O2432" i="2"/>
  <c r="B2433" i="2"/>
  <c r="C2433" i="2"/>
  <c r="D2433" i="2"/>
  <c r="E2433" i="2"/>
  <c r="F2433" i="2"/>
  <c r="G2433" i="2"/>
  <c r="H2433" i="2"/>
  <c r="I2433" i="2"/>
  <c r="J2433" i="2"/>
  <c r="K2433" i="2"/>
  <c r="L2433" i="2"/>
  <c r="M2433" i="2"/>
  <c r="N2433" i="2"/>
  <c r="O2433" i="2"/>
  <c r="B2434" i="2"/>
  <c r="C2434" i="2"/>
  <c r="D2434" i="2"/>
  <c r="E2434" i="2"/>
  <c r="F2434" i="2"/>
  <c r="G2434" i="2"/>
  <c r="H2434" i="2"/>
  <c r="I2434" i="2"/>
  <c r="J2434" i="2"/>
  <c r="K2434" i="2"/>
  <c r="L2434" i="2"/>
  <c r="M2434" i="2"/>
  <c r="N2434" i="2"/>
  <c r="O2434" i="2"/>
  <c r="B2435" i="2"/>
  <c r="C2435" i="2"/>
  <c r="D2435" i="2"/>
  <c r="E2435" i="2"/>
  <c r="F2435" i="2"/>
  <c r="G2435" i="2"/>
  <c r="H2435" i="2"/>
  <c r="I2435" i="2"/>
  <c r="J2435" i="2"/>
  <c r="K2435" i="2"/>
  <c r="L2435" i="2"/>
  <c r="M2435" i="2"/>
  <c r="N2435" i="2"/>
  <c r="O2435" i="2"/>
  <c r="B2436" i="2"/>
  <c r="C2436" i="2"/>
  <c r="D2436" i="2"/>
  <c r="E2436" i="2"/>
  <c r="F2436" i="2"/>
  <c r="G2436" i="2"/>
  <c r="H2436" i="2"/>
  <c r="I2436" i="2"/>
  <c r="J2436" i="2"/>
  <c r="K2436" i="2"/>
  <c r="L2436" i="2"/>
  <c r="M2436" i="2"/>
  <c r="N2436" i="2"/>
  <c r="O2436" i="2"/>
  <c r="B2437" i="2"/>
  <c r="C2437" i="2"/>
  <c r="D2437" i="2"/>
  <c r="E2437" i="2"/>
  <c r="F2437" i="2"/>
  <c r="G2437" i="2"/>
  <c r="H2437" i="2"/>
  <c r="I2437" i="2"/>
  <c r="J2437" i="2"/>
  <c r="K2437" i="2"/>
  <c r="L2437" i="2"/>
  <c r="M2437" i="2"/>
  <c r="N2437" i="2"/>
  <c r="O2437" i="2"/>
  <c r="B2438" i="2"/>
  <c r="C2438" i="2"/>
  <c r="D2438" i="2"/>
  <c r="E2438" i="2"/>
  <c r="F2438" i="2"/>
  <c r="G2438" i="2"/>
  <c r="H2438" i="2"/>
  <c r="I2438" i="2"/>
  <c r="J2438" i="2"/>
  <c r="K2438" i="2"/>
  <c r="L2438" i="2"/>
  <c r="M2438" i="2"/>
  <c r="N2438" i="2"/>
  <c r="O2438" i="2"/>
  <c r="B2439" i="2"/>
  <c r="C2439" i="2"/>
  <c r="D2439" i="2"/>
  <c r="E2439" i="2"/>
  <c r="F2439" i="2"/>
  <c r="G2439" i="2"/>
  <c r="H2439" i="2"/>
  <c r="I2439" i="2"/>
  <c r="J2439" i="2"/>
  <c r="K2439" i="2"/>
  <c r="L2439" i="2"/>
  <c r="M2439" i="2"/>
  <c r="N2439" i="2"/>
  <c r="O2439" i="2"/>
  <c r="B2440" i="2"/>
  <c r="C2440" i="2"/>
  <c r="D2440" i="2"/>
  <c r="E2440" i="2"/>
  <c r="F2440" i="2"/>
  <c r="G2440" i="2"/>
  <c r="H2440" i="2"/>
  <c r="I2440" i="2"/>
  <c r="J2440" i="2"/>
  <c r="K2440" i="2"/>
  <c r="L2440" i="2"/>
  <c r="M2440" i="2"/>
  <c r="N2440" i="2"/>
  <c r="O2440" i="2"/>
  <c r="B2441" i="2"/>
  <c r="C2441" i="2"/>
  <c r="D2441" i="2"/>
  <c r="E2441" i="2"/>
  <c r="F2441" i="2"/>
  <c r="G2441" i="2"/>
  <c r="H2441" i="2"/>
  <c r="I2441" i="2"/>
  <c r="J2441" i="2"/>
  <c r="K2441" i="2"/>
  <c r="L2441" i="2"/>
  <c r="M2441" i="2"/>
  <c r="N2441" i="2"/>
  <c r="O2441" i="2"/>
  <c r="B2442" i="2"/>
  <c r="C2442" i="2"/>
  <c r="D2442" i="2"/>
  <c r="E2442" i="2"/>
  <c r="F2442" i="2"/>
  <c r="G2442" i="2"/>
  <c r="H2442" i="2"/>
  <c r="I2442" i="2"/>
  <c r="J2442" i="2"/>
  <c r="K2442" i="2"/>
  <c r="L2442" i="2"/>
  <c r="M2442" i="2"/>
  <c r="N2442" i="2"/>
  <c r="O2442" i="2"/>
  <c r="B2443" i="2"/>
  <c r="C2443" i="2"/>
  <c r="D2443" i="2"/>
  <c r="E2443" i="2"/>
  <c r="F2443" i="2"/>
  <c r="G2443" i="2"/>
  <c r="H2443" i="2"/>
  <c r="I2443" i="2"/>
  <c r="J2443" i="2"/>
  <c r="K2443" i="2"/>
  <c r="L2443" i="2"/>
  <c r="M2443" i="2"/>
  <c r="N2443" i="2"/>
  <c r="O2443" i="2"/>
  <c r="B2444" i="2"/>
  <c r="C2444" i="2"/>
  <c r="D2444" i="2"/>
  <c r="E2444" i="2"/>
  <c r="F2444" i="2"/>
  <c r="G2444" i="2"/>
  <c r="H2444" i="2"/>
  <c r="I2444" i="2"/>
  <c r="J2444" i="2"/>
  <c r="K2444" i="2"/>
  <c r="L2444" i="2"/>
  <c r="M2444" i="2"/>
  <c r="N2444" i="2"/>
  <c r="O2444" i="2"/>
  <c r="B2445" i="2"/>
  <c r="C2445" i="2"/>
  <c r="D2445" i="2"/>
  <c r="E2445" i="2"/>
  <c r="F2445" i="2"/>
  <c r="G2445" i="2"/>
  <c r="H2445" i="2"/>
  <c r="I2445" i="2"/>
  <c r="J2445" i="2"/>
  <c r="K2445" i="2"/>
  <c r="L2445" i="2"/>
  <c r="M2445" i="2"/>
  <c r="N2445" i="2"/>
  <c r="O2445" i="2"/>
  <c r="B2446" i="2"/>
  <c r="C2446" i="2"/>
  <c r="D2446" i="2"/>
  <c r="E2446" i="2"/>
  <c r="F2446" i="2"/>
  <c r="G2446" i="2"/>
  <c r="H2446" i="2"/>
  <c r="I2446" i="2"/>
  <c r="J2446" i="2"/>
  <c r="K2446" i="2"/>
  <c r="L2446" i="2"/>
  <c r="M2446" i="2"/>
  <c r="N2446" i="2"/>
  <c r="O2446" i="2"/>
  <c r="B2447" i="2"/>
  <c r="C2447" i="2"/>
  <c r="D2447" i="2"/>
  <c r="E2447" i="2"/>
  <c r="F2447" i="2"/>
  <c r="G2447" i="2"/>
  <c r="H2447" i="2"/>
  <c r="I2447" i="2"/>
  <c r="J2447" i="2"/>
  <c r="K2447" i="2"/>
  <c r="L2447" i="2"/>
  <c r="M2447" i="2"/>
  <c r="N2447" i="2"/>
  <c r="O2447" i="2"/>
  <c r="B2448" i="2"/>
  <c r="C2448" i="2"/>
  <c r="D2448" i="2"/>
  <c r="E2448" i="2"/>
  <c r="F2448" i="2"/>
  <c r="G2448" i="2"/>
  <c r="H2448" i="2"/>
  <c r="I2448" i="2"/>
  <c r="J2448" i="2"/>
  <c r="K2448" i="2"/>
  <c r="L2448" i="2"/>
  <c r="M2448" i="2"/>
  <c r="N2448" i="2"/>
  <c r="O2448" i="2"/>
  <c r="B2449" i="2"/>
  <c r="C2449" i="2"/>
  <c r="D2449" i="2"/>
  <c r="E2449" i="2"/>
  <c r="F2449" i="2"/>
  <c r="G2449" i="2"/>
  <c r="H2449" i="2"/>
  <c r="I2449" i="2"/>
  <c r="J2449" i="2"/>
  <c r="K2449" i="2"/>
  <c r="L2449" i="2"/>
  <c r="M2449" i="2"/>
  <c r="N2449" i="2"/>
  <c r="O2449" i="2"/>
  <c r="B2450" i="2"/>
  <c r="C2450" i="2"/>
  <c r="D2450" i="2"/>
  <c r="E2450" i="2"/>
  <c r="F2450" i="2"/>
  <c r="G2450" i="2"/>
  <c r="H2450" i="2"/>
  <c r="I2450" i="2"/>
  <c r="J2450" i="2"/>
  <c r="K2450" i="2"/>
  <c r="L2450" i="2"/>
  <c r="M2450" i="2"/>
  <c r="N2450" i="2"/>
  <c r="O2450" i="2"/>
  <c r="B2451" i="2"/>
  <c r="C2451" i="2"/>
  <c r="D2451" i="2"/>
  <c r="E2451" i="2"/>
  <c r="F2451" i="2"/>
  <c r="G2451" i="2"/>
  <c r="H2451" i="2"/>
  <c r="I2451" i="2"/>
  <c r="J2451" i="2"/>
  <c r="K2451" i="2"/>
  <c r="L2451" i="2"/>
  <c r="M2451" i="2"/>
  <c r="N2451" i="2"/>
  <c r="O2451" i="2"/>
  <c r="B2452" i="2"/>
  <c r="C2452" i="2"/>
  <c r="D2452" i="2"/>
  <c r="E2452" i="2"/>
  <c r="F2452" i="2"/>
  <c r="G2452" i="2"/>
  <c r="H2452" i="2"/>
  <c r="I2452" i="2"/>
  <c r="J2452" i="2"/>
  <c r="K2452" i="2"/>
  <c r="L2452" i="2"/>
  <c r="M2452" i="2"/>
  <c r="N2452" i="2"/>
  <c r="O2452" i="2"/>
  <c r="B2453" i="2"/>
  <c r="C2453" i="2"/>
  <c r="D2453" i="2"/>
  <c r="E2453" i="2"/>
  <c r="F2453" i="2"/>
  <c r="G2453" i="2"/>
  <c r="H2453" i="2"/>
  <c r="I2453" i="2"/>
  <c r="J2453" i="2"/>
  <c r="K2453" i="2"/>
  <c r="L2453" i="2"/>
  <c r="M2453" i="2"/>
  <c r="N2453" i="2"/>
  <c r="O2453" i="2"/>
  <c r="B2454" i="2"/>
  <c r="C2454" i="2"/>
  <c r="D2454" i="2"/>
  <c r="E2454" i="2"/>
  <c r="F2454" i="2"/>
  <c r="G2454" i="2"/>
  <c r="H2454" i="2"/>
  <c r="I2454" i="2"/>
  <c r="J2454" i="2"/>
  <c r="K2454" i="2"/>
  <c r="L2454" i="2"/>
  <c r="M2454" i="2"/>
  <c r="N2454" i="2"/>
  <c r="O2454" i="2"/>
  <c r="B2455" i="2"/>
  <c r="C2455" i="2"/>
  <c r="D2455" i="2"/>
  <c r="E2455" i="2"/>
  <c r="F2455" i="2"/>
  <c r="G2455" i="2"/>
  <c r="H2455" i="2"/>
  <c r="I2455" i="2"/>
  <c r="J2455" i="2"/>
  <c r="K2455" i="2"/>
  <c r="L2455" i="2"/>
  <c r="M2455" i="2"/>
  <c r="N2455" i="2"/>
  <c r="O2455" i="2"/>
  <c r="B2456" i="2"/>
  <c r="C2456" i="2"/>
  <c r="D2456" i="2"/>
  <c r="E2456" i="2"/>
  <c r="F2456" i="2"/>
  <c r="G2456" i="2"/>
  <c r="H2456" i="2"/>
  <c r="I2456" i="2"/>
  <c r="J2456" i="2"/>
  <c r="K2456" i="2"/>
  <c r="L2456" i="2"/>
  <c r="M2456" i="2"/>
  <c r="N2456" i="2"/>
  <c r="O2456" i="2"/>
  <c r="B2457" i="2"/>
  <c r="C2457" i="2"/>
  <c r="D2457" i="2"/>
  <c r="E2457" i="2"/>
  <c r="F2457" i="2"/>
  <c r="G2457" i="2"/>
  <c r="H2457" i="2"/>
  <c r="I2457" i="2"/>
  <c r="J2457" i="2"/>
  <c r="K2457" i="2"/>
  <c r="L2457" i="2"/>
  <c r="M2457" i="2"/>
  <c r="N2457" i="2"/>
  <c r="O2457" i="2"/>
  <c r="B2458" i="2"/>
  <c r="C2458" i="2"/>
  <c r="D2458" i="2"/>
  <c r="E2458" i="2"/>
  <c r="F2458" i="2"/>
  <c r="G2458" i="2"/>
  <c r="H2458" i="2"/>
  <c r="I2458" i="2"/>
  <c r="J2458" i="2"/>
  <c r="K2458" i="2"/>
  <c r="L2458" i="2"/>
  <c r="M2458" i="2"/>
  <c r="N2458" i="2"/>
  <c r="O2458" i="2"/>
  <c r="B2459" i="2"/>
  <c r="C2459" i="2"/>
  <c r="D2459" i="2"/>
  <c r="E2459" i="2"/>
  <c r="F2459" i="2"/>
  <c r="G2459" i="2"/>
  <c r="H2459" i="2"/>
  <c r="I2459" i="2"/>
  <c r="J2459" i="2"/>
  <c r="K2459" i="2"/>
  <c r="L2459" i="2"/>
  <c r="M2459" i="2"/>
  <c r="N2459" i="2"/>
  <c r="O2459" i="2"/>
  <c r="B2460" i="2"/>
  <c r="C2460" i="2"/>
  <c r="D2460" i="2"/>
  <c r="E2460" i="2"/>
  <c r="F2460" i="2"/>
  <c r="G2460" i="2"/>
  <c r="H2460" i="2"/>
  <c r="I2460" i="2"/>
  <c r="J2460" i="2"/>
  <c r="K2460" i="2"/>
  <c r="L2460" i="2"/>
  <c r="M2460" i="2"/>
  <c r="N2460" i="2"/>
  <c r="O2460" i="2"/>
  <c r="B2461" i="2"/>
  <c r="C2461" i="2"/>
  <c r="D2461" i="2"/>
  <c r="E2461" i="2"/>
  <c r="F2461" i="2"/>
  <c r="G2461" i="2"/>
  <c r="H2461" i="2"/>
  <c r="I2461" i="2"/>
  <c r="J2461" i="2"/>
  <c r="K2461" i="2"/>
  <c r="L2461" i="2"/>
  <c r="M2461" i="2"/>
  <c r="N2461" i="2"/>
  <c r="O2461" i="2"/>
  <c r="B2462" i="2"/>
  <c r="C2462" i="2"/>
  <c r="D2462" i="2"/>
  <c r="E2462" i="2"/>
  <c r="F2462" i="2"/>
  <c r="G2462" i="2"/>
  <c r="H2462" i="2"/>
  <c r="I2462" i="2"/>
  <c r="J2462" i="2"/>
  <c r="K2462" i="2"/>
  <c r="L2462" i="2"/>
  <c r="M2462" i="2"/>
  <c r="N2462" i="2"/>
  <c r="O2462" i="2"/>
  <c r="B2463" i="2"/>
  <c r="C2463" i="2"/>
  <c r="D2463" i="2"/>
  <c r="E2463" i="2"/>
  <c r="F2463" i="2"/>
  <c r="G2463" i="2"/>
  <c r="H2463" i="2"/>
  <c r="I2463" i="2"/>
  <c r="J2463" i="2"/>
  <c r="K2463" i="2"/>
  <c r="L2463" i="2"/>
  <c r="M2463" i="2"/>
  <c r="N2463" i="2"/>
  <c r="O2463" i="2"/>
  <c r="B2464" i="2"/>
  <c r="C2464" i="2"/>
  <c r="D2464" i="2"/>
  <c r="E2464" i="2"/>
  <c r="F2464" i="2"/>
  <c r="G2464" i="2"/>
  <c r="H2464" i="2"/>
  <c r="I2464" i="2"/>
  <c r="J2464" i="2"/>
  <c r="K2464" i="2"/>
  <c r="L2464" i="2"/>
  <c r="M2464" i="2"/>
  <c r="N2464" i="2"/>
  <c r="O2464" i="2"/>
  <c r="B2465" i="2"/>
  <c r="C2465" i="2"/>
  <c r="D2465" i="2"/>
  <c r="E2465" i="2"/>
  <c r="F2465" i="2"/>
  <c r="G2465" i="2"/>
  <c r="H2465" i="2"/>
  <c r="I2465" i="2"/>
  <c r="J2465" i="2"/>
  <c r="K2465" i="2"/>
  <c r="L2465" i="2"/>
  <c r="M2465" i="2"/>
  <c r="N2465" i="2"/>
  <c r="O2465" i="2"/>
  <c r="B2466" i="2"/>
  <c r="C2466" i="2"/>
  <c r="D2466" i="2"/>
  <c r="E2466" i="2"/>
  <c r="F2466" i="2"/>
  <c r="G2466" i="2"/>
  <c r="H2466" i="2"/>
  <c r="I2466" i="2"/>
  <c r="J2466" i="2"/>
  <c r="K2466" i="2"/>
  <c r="L2466" i="2"/>
  <c r="M2466" i="2"/>
  <c r="N2466" i="2"/>
  <c r="O2466" i="2"/>
  <c r="B2467" i="2"/>
  <c r="C2467" i="2"/>
  <c r="D2467" i="2"/>
  <c r="E2467" i="2"/>
  <c r="F2467" i="2"/>
  <c r="G2467" i="2"/>
  <c r="H2467" i="2"/>
  <c r="I2467" i="2"/>
  <c r="J2467" i="2"/>
  <c r="K2467" i="2"/>
  <c r="L2467" i="2"/>
  <c r="M2467" i="2"/>
  <c r="N2467" i="2"/>
  <c r="O2467" i="2"/>
  <c r="B2468" i="2"/>
  <c r="C2468" i="2"/>
  <c r="D2468" i="2"/>
  <c r="E2468" i="2"/>
  <c r="F2468" i="2"/>
  <c r="G2468" i="2"/>
  <c r="H2468" i="2"/>
  <c r="I2468" i="2"/>
  <c r="J2468" i="2"/>
  <c r="K2468" i="2"/>
  <c r="L2468" i="2"/>
  <c r="M2468" i="2"/>
  <c r="N2468" i="2"/>
  <c r="O2468" i="2"/>
  <c r="B2469" i="2"/>
  <c r="C2469" i="2"/>
  <c r="D2469" i="2"/>
  <c r="E2469" i="2"/>
  <c r="F2469" i="2"/>
  <c r="G2469" i="2"/>
  <c r="H2469" i="2"/>
  <c r="I2469" i="2"/>
  <c r="J2469" i="2"/>
  <c r="K2469" i="2"/>
  <c r="L2469" i="2"/>
  <c r="M2469" i="2"/>
  <c r="N2469" i="2"/>
  <c r="O2469" i="2"/>
  <c r="B2470" i="2"/>
  <c r="C2470" i="2"/>
  <c r="D2470" i="2"/>
  <c r="E2470" i="2"/>
  <c r="F2470" i="2"/>
  <c r="G2470" i="2"/>
  <c r="H2470" i="2"/>
  <c r="I2470" i="2"/>
  <c r="J2470" i="2"/>
  <c r="K2470" i="2"/>
  <c r="L2470" i="2"/>
  <c r="M2470" i="2"/>
  <c r="N2470" i="2"/>
  <c r="O2470" i="2"/>
  <c r="B2471" i="2"/>
  <c r="C2471" i="2"/>
  <c r="D2471" i="2"/>
  <c r="E2471" i="2"/>
  <c r="F2471" i="2"/>
  <c r="G2471" i="2"/>
  <c r="H2471" i="2"/>
  <c r="I2471" i="2"/>
  <c r="J2471" i="2"/>
  <c r="K2471" i="2"/>
  <c r="L2471" i="2"/>
  <c r="M2471" i="2"/>
  <c r="N2471" i="2"/>
  <c r="O2471" i="2"/>
  <c r="B2472" i="2"/>
  <c r="C2472" i="2"/>
  <c r="D2472" i="2"/>
  <c r="E2472" i="2"/>
  <c r="F2472" i="2"/>
  <c r="G2472" i="2"/>
  <c r="H2472" i="2"/>
  <c r="I2472" i="2"/>
  <c r="J2472" i="2"/>
  <c r="K2472" i="2"/>
  <c r="L2472" i="2"/>
  <c r="M2472" i="2"/>
  <c r="N2472" i="2"/>
  <c r="O2472" i="2"/>
  <c r="B2473" i="2"/>
  <c r="C2473" i="2"/>
  <c r="D2473" i="2"/>
  <c r="E2473" i="2"/>
  <c r="F2473" i="2"/>
  <c r="G2473" i="2"/>
  <c r="H2473" i="2"/>
  <c r="I2473" i="2"/>
  <c r="J2473" i="2"/>
  <c r="K2473" i="2"/>
  <c r="L2473" i="2"/>
  <c r="M2473" i="2"/>
  <c r="N2473" i="2"/>
  <c r="O2473" i="2"/>
  <c r="B2474" i="2"/>
  <c r="C2474" i="2"/>
  <c r="D2474" i="2"/>
  <c r="E2474" i="2"/>
  <c r="F2474" i="2"/>
  <c r="G2474" i="2"/>
  <c r="H2474" i="2"/>
  <c r="I2474" i="2"/>
  <c r="J2474" i="2"/>
  <c r="K2474" i="2"/>
  <c r="L2474" i="2"/>
  <c r="M2474" i="2"/>
  <c r="N2474" i="2"/>
  <c r="O2474" i="2"/>
  <c r="B2475" i="2"/>
  <c r="C2475" i="2"/>
  <c r="D2475" i="2"/>
  <c r="E2475" i="2"/>
  <c r="F2475" i="2"/>
  <c r="G2475" i="2"/>
  <c r="H2475" i="2"/>
  <c r="I2475" i="2"/>
  <c r="J2475" i="2"/>
  <c r="K2475" i="2"/>
  <c r="L2475" i="2"/>
  <c r="M2475" i="2"/>
  <c r="N2475" i="2"/>
  <c r="O2475" i="2"/>
  <c r="B2476" i="2"/>
  <c r="C2476" i="2"/>
  <c r="D2476" i="2"/>
  <c r="E2476" i="2"/>
  <c r="F2476" i="2"/>
  <c r="G2476" i="2"/>
  <c r="H2476" i="2"/>
  <c r="I2476" i="2"/>
  <c r="J2476" i="2"/>
  <c r="K2476" i="2"/>
  <c r="L2476" i="2"/>
  <c r="M2476" i="2"/>
  <c r="N2476" i="2"/>
  <c r="O2476" i="2"/>
  <c r="B2477" i="2"/>
  <c r="C2477" i="2"/>
  <c r="D2477" i="2"/>
  <c r="E2477" i="2"/>
  <c r="F2477" i="2"/>
  <c r="G2477" i="2"/>
  <c r="H2477" i="2"/>
  <c r="I2477" i="2"/>
  <c r="J2477" i="2"/>
  <c r="K2477" i="2"/>
  <c r="L2477" i="2"/>
  <c r="M2477" i="2"/>
  <c r="N2477" i="2"/>
  <c r="O2477" i="2"/>
  <c r="B2478" i="2"/>
  <c r="C2478" i="2"/>
  <c r="D2478" i="2"/>
  <c r="E2478" i="2"/>
  <c r="F2478" i="2"/>
  <c r="G2478" i="2"/>
  <c r="H2478" i="2"/>
  <c r="I2478" i="2"/>
  <c r="J2478" i="2"/>
  <c r="K2478" i="2"/>
  <c r="L2478" i="2"/>
  <c r="M2478" i="2"/>
  <c r="N2478" i="2"/>
  <c r="O2478" i="2"/>
  <c r="B2479" i="2"/>
  <c r="C2479" i="2"/>
  <c r="D2479" i="2"/>
  <c r="E2479" i="2"/>
  <c r="F2479" i="2"/>
  <c r="G2479" i="2"/>
  <c r="H2479" i="2"/>
  <c r="I2479" i="2"/>
  <c r="J2479" i="2"/>
  <c r="K2479" i="2"/>
  <c r="L2479" i="2"/>
  <c r="M2479" i="2"/>
  <c r="N2479" i="2"/>
  <c r="O2479" i="2"/>
  <c r="B2480" i="2"/>
  <c r="C2480" i="2"/>
  <c r="D2480" i="2"/>
  <c r="E2480" i="2"/>
  <c r="F2480" i="2"/>
  <c r="G2480" i="2"/>
  <c r="H2480" i="2"/>
  <c r="I2480" i="2"/>
  <c r="J2480" i="2"/>
  <c r="K2480" i="2"/>
  <c r="L2480" i="2"/>
  <c r="M2480" i="2"/>
  <c r="N2480" i="2"/>
  <c r="O2480" i="2"/>
  <c r="B2481" i="2"/>
  <c r="C2481" i="2"/>
  <c r="D2481" i="2"/>
  <c r="E2481" i="2"/>
  <c r="F2481" i="2"/>
  <c r="G2481" i="2"/>
  <c r="H2481" i="2"/>
  <c r="I2481" i="2"/>
  <c r="J2481" i="2"/>
  <c r="K2481" i="2"/>
  <c r="L2481" i="2"/>
  <c r="M2481" i="2"/>
  <c r="N2481" i="2"/>
  <c r="O2481" i="2"/>
  <c r="B2482" i="2"/>
  <c r="C2482" i="2"/>
  <c r="D2482" i="2"/>
  <c r="E2482" i="2"/>
  <c r="F2482" i="2"/>
  <c r="G2482" i="2"/>
  <c r="H2482" i="2"/>
  <c r="I2482" i="2"/>
  <c r="J2482" i="2"/>
  <c r="K2482" i="2"/>
  <c r="L2482" i="2"/>
  <c r="M2482" i="2"/>
  <c r="N2482" i="2"/>
  <c r="O2482" i="2"/>
  <c r="B2483" i="2"/>
  <c r="C2483" i="2"/>
  <c r="D2483" i="2"/>
  <c r="E2483" i="2"/>
  <c r="F2483" i="2"/>
  <c r="G2483" i="2"/>
  <c r="H2483" i="2"/>
  <c r="I2483" i="2"/>
  <c r="J2483" i="2"/>
  <c r="K2483" i="2"/>
  <c r="L2483" i="2"/>
  <c r="M2483" i="2"/>
  <c r="N2483" i="2"/>
  <c r="O2483" i="2"/>
  <c r="B2484" i="2"/>
  <c r="C2484" i="2"/>
  <c r="D2484" i="2"/>
  <c r="E2484" i="2"/>
  <c r="F2484" i="2"/>
  <c r="G2484" i="2"/>
  <c r="H2484" i="2"/>
  <c r="I2484" i="2"/>
  <c r="J2484" i="2"/>
  <c r="K2484" i="2"/>
  <c r="L2484" i="2"/>
  <c r="M2484" i="2"/>
  <c r="N2484" i="2"/>
  <c r="O2484" i="2"/>
  <c r="B1399" i="2"/>
  <c r="C1399" i="2"/>
  <c r="D1399" i="2"/>
  <c r="E1399" i="2"/>
  <c r="F1399" i="2"/>
  <c r="G1399" i="2"/>
  <c r="H1399" i="2"/>
  <c r="I1399" i="2"/>
  <c r="J1399" i="2"/>
  <c r="K1399" i="2"/>
  <c r="L1399" i="2"/>
  <c r="M1399" i="2"/>
  <c r="N1399" i="2"/>
  <c r="O1399" i="2"/>
  <c r="B894" i="2"/>
  <c r="C894" i="2"/>
  <c r="D894" i="2"/>
  <c r="E894" i="2"/>
  <c r="F894" i="2"/>
  <c r="G894" i="2"/>
  <c r="H894" i="2"/>
  <c r="I894" i="2"/>
  <c r="J894" i="2"/>
  <c r="K894" i="2"/>
  <c r="L894" i="2"/>
  <c r="M894" i="2"/>
  <c r="N894" i="2"/>
  <c r="O894" i="2"/>
  <c r="B895" i="2"/>
  <c r="C895" i="2"/>
  <c r="D895" i="2"/>
  <c r="E895" i="2"/>
  <c r="F895" i="2"/>
  <c r="G895" i="2"/>
  <c r="H895" i="2"/>
  <c r="I895" i="2"/>
  <c r="J895" i="2"/>
  <c r="K895" i="2"/>
  <c r="L895" i="2"/>
  <c r="M895" i="2"/>
  <c r="N895" i="2"/>
  <c r="O895" i="2"/>
  <c r="B896" i="2"/>
  <c r="C896" i="2"/>
  <c r="D896" i="2"/>
  <c r="E896" i="2"/>
  <c r="F896" i="2"/>
  <c r="G896" i="2"/>
  <c r="H896" i="2"/>
  <c r="I896" i="2"/>
  <c r="J896" i="2"/>
  <c r="K896" i="2"/>
  <c r="L896" i="2"/>
  <c r="M896" i="2"/>
  <c r="N896" i="2"/>
  <c r="O896" i="2"/>
  <c r="B897" i="2"/>
  <c r="C897" i="2"/>
  <c r="D897" i="2"/>
  <c r="E897" i="2"/>
  <c r="F897" i="2"/>
  <c r="G897" i="2"/>
  <c r="H897" i="2"/>
  <c r="I897" i="2"/>
  <c r="J897" i="2"/>
  <c r="K897" i="2"/>
  <c r="L897" i="2"/>
  <c r="M897" i="2"/>
  <c r="N897" i="2"/>
  <c r="O897" i="2"/>
  <c r="B898" i="2"/>
  <c r="C898" i="2"/>
  <c r="D898" i="2"/>
  <c r="E898" i="2"/>
  <c r="F898" i="2"/>
  <c r="G898" i="2"/>
  <c r="H898" i="2"/>
  <c r="I898" i="2"/>
  <c r="J898" i="2"/>
  <c r="K898" i="2"/>
  <c r="L898" i="2"/>
  <c r="M898" i="2"/>
  <c r="N898" i="2"/>
  <c r="O898" i="2"/>
  <c r="B899" i="2"/>
  <c r="C899" i="2"/>
  <c r="D899" i="2"/>
  <c r="E899" i="2"/>
  <c r="F899" i="2"/>
  <c r="G899" i="2"/>
  <c r="H899" i="2"/>
  <c r="I899" i="2"/>
  <c r="J899" i="2"/>
  <c r="K899" i="2"/>
  <c r="L899" i="2"/>
  <c r="M899" i="2"/>
  <c r="N899" i="2"/>
  <c r="O899" i="2"/>
  <c r="B900" i="2"/>
  <c r="C900" i="2"/>
  <c r="D900" i="2"/>
  <c r="E900" i="2"/>
  <c r="F900" i="2"/>
  <c r="G900" i="2"/>
  <c r="H900" i="2"/>
  <c r="I900" i="2"/>
  <c r="J900" i="2"/>
  <c r="K900" i="2"/>
  <c r="L900" i="2"/>
  <c r="M900" i="2"/>
  <c r="N900" i="2"/>
  <c r="O900" i="2"/>
  <c r="B901" i="2"/>
  <c r="C901" i="2"/>
  <c r="D901" i="2"/>
  <c r="E901" i="2"/>
  <c r="F901" i="2"/>
  <c r="G901" i="2"/>
  <c r="H901" i="2"/>
  <c r="I901" i="2"/>
  <c r="J901" i="2"/>
  <c r="K901" i="2"/>
  <c r="L901" i="2"/>
  <c r="M901" i="2"/>
  <c r="N901" i="2"/>
  <c r="O901" i="2"/>
  <c r="B902" i="2"/>
  <c r="C902" i="2"/>
  <c r="D902" i="2"/>
  <c r="E902" i="2"/>
  <c r="F902" i="2"/>
  <c r="G902" i="2"/>
  <c r="H902" i="2"/>
  <c r="I902" i="2"/>
  <c r="J902" i="2"/>
  <c r="K902" i="2"/>
  <c r="L902" i="2"/>
  <c r="M902" i="2"/>
  <c r="N902" i="2"/>
  <c r="O902" i="2"/>
  <c r="B903" i="2"/>
  <c r="C903" i="2"/>
  <c r="D903" i="2"/>
  <c r="E903" i="2"/>
  <c r="F903" i="2"/>
  <c r="G903" i="2"/>
  <c r="H903" i="2"/>
  <c r="I903" i="2"/>
  <c r="J903" i="2"/>
  <c r="K903" i="2"/>
  <c r="L903" i="2"/>
  <c r="M903" i="2"/>
  <c r="N903" i="2"/>
  <c r="O903" i="2"/>
  <c r="B904" i="2"/>
  <c r="C904" i="2"/>
  <c r="D904" i="2"/>
  <c r="E904" i="2"/>
  <c r="F904" i="2"/>
  <c r="G904" i="2"/>
  <c r="H904" i="2"/>
  <c r="I904" i="2"/>
  <c r="J904" i="2"/>
  <c r="K904" i="2"/>
  <c r="L904" i="2"/>
  <c r="M904" i="2"/>
  <c r="N904" i="2"/>
  <c r="O904" i="2"/>
  <c r="B905" i="2"/>
  <c r="C905" i="2"/>
  <c r="D905" i="2"/>
  <c r="E905" i="2"/>
  <c r="F905" i="2"/>
  <c r="G905" i="2"/>
  <c r="H905" i="2"/>
  <c r="I905" i="2"/>
  <c r="J905" i="2"/>
  <c r="K905" i="2"/>
  <c r="L905" i="2"/>
  <c r="M905" i="2"/>
  <c r="N905" i="2"/>
  <c r="O905" i="2"/>
  <c r="B906" i="2"/>
  <c r="C906" i="2"/>
  <c r="D906" i="2"/>
  <c r="E906" i="2"/>
  <c r="F906" i="2"/>
  <c r="G906" i="2"/>
  <c r="H906" i="2"/>
  <c r="I906" i="2"/>
  <c r="J906" i="2"/>
  <c r="K906" i="2"/>
  <c r="L906" i="2"/>
  <c r="M906" i="2"/>
  <c r="N906" i="2"/>
  <c r="O906" i="2"/>
  <c r="B907" i="2"/>
  <c r="C907" i="2"/>
  <c r="D907" i="2"/>
  <c r="E907" i="2"/>
  <c r="F907" i="2"/>
  <c r="G907" i="2"/>
  <c r="H907" i="2"/>
  <c r="I907" i="2"/>
  <c r="J907" i="2"/>
  <c r="K907" i="2"/>
  <c r="L907" i="2"/>
  <c r="M907" i="2"/>
  <c r="N907" i="2"/>
  <c r="O907" i="2"/>
  <c r="B908" i="2"/>
  <c r="C908" i="2"/>
  <c r="D908" i="2"/>
  <c r="E908" i="2"/>
  <c r="F908" i="2"/>
  <c r="G908" i="2"/>
  <c r="H908" i="2"/>
  <c r="I908" i="2"/>
  <c r="J908" i="2"/>
  <c r="K908" i="2"/>
  <c r="L908" i="2"/>
  <c r="M908" i="2"/>
  <c r="N908" i="2"/>
  <c r="O908" i="2"/>
  <c r="B909" i="2"/>
  <c r="C909" i="2"/>
  <c r="D909" i="2"/>
  <c r="E909" i="2"/>
  <c r="F909" i="2"/>
  <c r="G909" i="2"/>
  <c r="H909" i="2"/>
  <c r="I909" i="2"/>
  <c r="J909" i="2"/>
  <c r="K909" i="2"/>
  <c r="L909" i="2"/>
  <c r="M909" i="2"/>
  <c r="N909" i="2"/>
  <c r="O909" i="2"/>
  <c r="B910" i="2"/>
  <c r="C910" i="2"/>
  <c r="D910" i="2"/>
  <c r="E910" i="2"/>
  <c r="F910" i="2"/>
  <c r="G910" i="2"/>
  <c r="H910" i="2"/>
  <c r="I910" i="2"/>
  <c r="J910" i="2"/>
  <c r="K910" i="2"/>
  <c r="L910" i="2"/>
  <c r="M910" i="2"/>
  <c r="N910" i="2"/>
  <c r="O910" i="2"/>
  <c r="B911" i="2"/>
  <c r="C911" i="2"/>
  <c r="D911" i="2"/>
  <c r="E911" i="2"/>
  <c r="F911" i="2"/>
  <c r="G911" i="2"/>
  <c r="H911" i="2"/>
  <c r="I911" i="2"/>
  <c r="J911" i="2"/>
  <c r="K911" i="2"/>
  <c r="L911" i="2"/>
  <c r="M911" i="2"/>
  <c r="N911" i="2"/>
  <c r="O911" i="2"/>
  <c r="B912" i="2"/>
  <c r="C912" i="2"/>
  <c r="D912" i="2"/>
  <c r="E912" i="2"/>
  <c r="F912" i="2"/>
  <c r="G912" i="2"/>
  <c r="H912" i="2"/>
  <c r="I912" i="2"/>
  <c r="J912" i="2"/>
  <c r="K912" i="2"/>
  <c r="L912" i="2"/>
  <c r="M912" i="2"/>
  <c r="N912" i="2"/>
  <c r="O912" i="2"/>
  <c r="B913" i="2"/>
  <c r="C913" i="2"/>
  <c r="D913" i="2"/>
  <c r="E913" i="2"/>
  <c r="F913" i="2"/>
  <c r="G913" i="2"/>
  <c r="H913" i="2"/>
  <c r="I913" i="2"/>
  <c r="J913" i="2"/>
  <c r="K913" i="2"/>
  <c r="L913" i="2"/>
  <c r="M913" i="2"/>
  <c r="N913" i="2"/>
  <c r="O913" i="2"/>
  <c r="B914" i="2"/>
  <c r="C914" i="2"/>
  <c r="D914" i="2"/>
  <c r="E914" i="2"/>
  <c r="F914" i="2"/>
  <c r="G914" i="2"/>
  <c r="H914" i="2"/>
  <c r="I914" i="2"/>
  <c r="J914" i="2"/>
  <c r="K914" i="2"/>
  <c r="L914" i="2"/>
  <c r="M914" i="2"/>
  <c r="N914" i="2"/>
  <c r="O914" i="2"/>
  <c r="B915" i="2"/>
  <c r="C915" i="2"/>
  <c r="D915" i="2"/>
  <c r="E915" i="2"/>
  <c r="F915" i="2"/>
  <c r="G915" i="2"/>
  <c r="H915" i="2"/>
  <c r="I915" i="2"/>
  <c r="J915" i="2"/>
  <c r="K915" i="2"/>
  <c r="L915" i="2"/>
  <c r="M915" i="2"/>
  <c r="N915" i="2"/>
  <c r="O915" i="2"/>
  <c r="B916" i="2"/>
  <c r="C916" i="2"/>
  <c r="D916" i="2"/>
  <c r="E916" i="2"/>
  <c r="F916" i="2"/>
  <c r="G916" i="2"/>
  <c r="H916" i="2"/>
  <c r="I916" i="2"/>
  <c r="J916" i="2"/>
  <c r="K916" i="2"/>
  <c r="L916" i="2"/>
  <c r="M916" i="2"/>
  <c r="N916" i="2"/>
  <c r="O916" i="2"/>
  <c r="B917" i="2"/>
  <c r="C917" i="2"/>
  <c r="D917" i="2"/>
  <c r="E917" i="2"/>
  <c r="F917" i="2"/>
  <c r="G917" i="2"/>
  <c r="H917" i="2"/>
  <c r="I917" i="2"/>
  <c r="J917" i="2"/>
  <c r="K917" i="2"/>
  <c r="L917" i="2"/>
  <c r="M917" i="2"/>
  <c r="N917" i="2"/>
  <c r="O917" i="2"/>
  <c r="B918" i="2"/>
  <c r="C918" i="2"/>
  <c r="D918" i="2"/>
  <c r="E918" i="2"/>
  <c r="F918" i="2"/>
  <c r="G918" i="2"/>
  <c r="H918" i="2"/>
  <c r="I918" i="2"/>
  <c r="J918" i="2"/>
  <c r="K918" i="2"/>
  <c r="L918" i="2"/>
  <c r="M918" i="2"/>
  <c r="N918" i="2"/>
  <c r="O918" i="2"/>
  <c r="B919" i="2"/>
  <c r="C919" i="2"/>
  <c r="D919" i="2"/>
  <c r="E919" i="2"/>
  <c r="F919" i="2"/>
  <c r="G919" i="2"/>
  <c r="H919" i="2"/>
  <c r="I919" i="2"/>
  <c r="J919" i="2"/>
  <c r="K919" i="2"/>
  <c r="L919" i="2"/>
  <c r="M919" i="2"/>
  <c r="N919" i="2"/>
  <c r="O919" i="2"/>
  <c r="B920" i="2"/>
  <c r="C920" i="2"/>
  <c r="D920" i="2"/>
  <c r="E920" i="2"/>
  <c r="F920" i="2"/>
  <c r="G920" i="2"/>
  <c r="H920" i="2"/>
  <c r="I920" i="2"/>
  <c r="J920" i="2"/>
  <c r="K920" i="2"/>
  <c r="L920" i="2"/>
  <c r="M920" i="2"/>
  <c r="N920" i="2"/>
  <c r="O920" i="2"/>
  <c r="B921" i="2"/>
  <c r="C921" i="2"/>
  <c r="D921" i="2"/>
  <c r="E921" i="2"/>
  <c r="F921" i="2"/>
  <c r="G921" i="2"/>
  <c r="H921" i="2"/>
  <c r="I921" i="2"/>
  <c r="J921" i="2"/>
  <c r="K921" i="2"/>
  <c r="L921" i="2"/>
  <c r="M921" i="2"/>
  <c r="N921" i="2"/>
  <c r="O921" i="2"/>
  <c r="B922" i="2"/>
  <c r="C922" i="2"/>
  <c r="D922" i="2"/>
  <c r="E922" i="2"/>
  <c r="F922" i="2"/>
  <c r="G922" i="2"/>
  <c r="H922" i="2"/>
  <c r="I922" i="2"/>
  <c r="J922" i="2"/>
  <c r="K922" i="2"/>
  <c r="L922" i="2"/>
  <c r="M922" i="2"/>
  <c r="N922" i="2"/>
  <c r="O922" i="2"/>
  <c r="B923" i="2"/>
  <c r="C923" i="2"/>
  <c r="D923" i="2"/>
  <c r="E923" i="2"/>
  <c r="F923" i="2"/>
  <c r="G923" i="2"/>
  <c r="H923" i="2"/>
  <c r="I923" i="2"/>
  <c r="J923" i="2"/>
  <c r="K923" i="2"/>
  <c r="L923" i="2"/>
  <c r="M923" i="2"/>
  <c r="N923" i="2"/>
  <c r="O923" i="2"/>
  <c r="B924" i="2"/>
  <c r="C924" i="2"/>
  <c r="D924" i="2"/>
  <c r="E924" i="2"/>
  <c r="F924" i="2"/>
  <c r="G924" i="2"/>
  <c r="H924" i="2"/>
  <c r="I924" i="2"/>
  <c r="J924" i="2"/>
  <c r="K924" i="2"/>
  <c r="L924" i="2"/>
  <c r="M924" i="2"/>
  <c r="N924" i="2"/>
  <c r="O924" i="2"/>
  <c r="B925" i="2"/>
  <c r="C925" i="2"/>
  <c r="D925" i="2"/>
  <c r="E925" i="2"/>
  <c r="F925" i="2"/>
  <c r="G925" i="2"/>
  <c r="H925" i="2"/>
  <c r="I925" i="2"/>
  <c r="J925" i="2"/>
  <c r="K925" i="2"/>
  <c r="L925" i="2"/>
  <c r="M925" i="2"/>
  <c r="N925" i="2"/>
  <c r="O925" i="2"/>
  <c r="B926" i="2"/>
  <c r="C926" i="2"/>
  <c r="D926" i="2"/>
  <c r="E926" i="2"/>
  <c r="F926" i="2"/>
  <c r="G926" i="2"/>
  <c r="H926" i="2"/>
  <c r="I926" i="2"/>
  <c r="J926" i="2"/>
  <c r="K926" i="2"/>
  <c r="L926" i="2"/>
  <c r="M926" i="2"/>
  <c r="N926" i="2"/>
  <c r="O926" i="2"/>
  <c r="B927" i="2"/>
  <c r="C927" i="2"/>
  <c r="D927" i="2"/>
  <c r="E927" i="2"/>
  <c r="F927" i="2"/>
  <c r="G927" i="2"/>
  <c r="H927" i="2"/>
  <c r="I927" i="2"/>
  <c r="J927" i="2"/>
  <c r="K927" i="2"/>
  <c r="L927" i="2"/>
  <c r="M927" i="2"/>
  <c r="N927" i="2"/>
  <c r="O927" i="2"/>
  <c r="B928" i="2"/>
  <c r="C928" i="2"/>
  <c r="D928" i="2"/>
  <c r="E928" i="2"/>
  <c r="F928" i="2"/>
  <c r="G928" i="2"/>
  <c r="H928" i="2"/>
  <c r="I928" i="2"/>
  <c r="J928" i="2"/>
  <c r="K928" i="2"/>
  <c r="L928" i="2"/>
  <c r="M928" i="2"/>
  <c r="N928" i="2"/>
  <c r="O928" i="2"/>
  <c r="B929" i="2"/>
  <c r="C929" i="2"/>
  <c r="D929" i="2"/>
  <c r="E929" i="2"/>
  <c r="F929" i="2"/>
  <c r="G929" i="2"/>
  <c r="H929" i="2"/>
  <c r="I929" i="2"/>
  <c r="J929" i="2"/>
  <c r="K929" i="2"/>
  <c r="L929" i="2"/>
  <c r="M929" i="2"/>
  <c r="N929" i="2"/>
  <c r="O929" i="2"/>
  <c r="B930" i="2"/>
  <c r="C930" i="2"/>
  <c r="D930" i="2"/>
  <c r="E930" i="2"/>
  <c r="F930" i="2"/>
  <c r="G930" i="2"/>
  <c r="H930" i="2"/>
  <c r="I930" i="2"/>
  <c r="J930" i="2"/>
  <c r="K930" i="2"/>
  <c r="L930" i="2"/>
  <c r="M930" i="2"/>
  <c r="N930" i="2"/>
  <c r="O930" i="2"/>
  <c r="B931" i="2"/>
  <c r="C931" i="2"/>
  <c r="D931" i="2"/>
  <c r="E931" i="2"/>
  <c r="F931" i="2"/>
  <c r="G931" i="2"/>
  <c r="H931" i="2"/>
  <c r="I931" i="2"/>
  <c r="J931" i="2"/>
  <c r="K931" i="2"/>
  <c r="L931" i="2"/>
  <c r="M931" i="2"/>
  <c r="N931" i="2"/>
  <c r="O931" i="2"/>
  <c r="B932" i="2"/>
  <c r="C932" i="2"/>
  <c r="D932" i="2"/>
  <c r="E932" i="2"/>
  <c r="F932" i="2"/>
  <c r="G932" i="2"/>
  <c r="H932" i="2"/>
  <c r="I932" i="2"/>
  <c r="J932" i="2"/>
  <c r="K932" i="2"/>
  <c r="L932" i="2"/>
  <c r="M932" i="2"/>
  <c r="N932" i="2"/>
  <c r="O932" i="2"/>
  <c r="B933" i="2"/>
  <c r="C933" i="2"/>
  <c r="D933" i="2"/>
  <c r="E933" i="2"/>
  <c r="F933" i="2"/>
  <c r="G933" i="2"/>
  <c r="H933" i="2"/>
  <c r="I933" i="2"/>
  <c r="J933" i="2"/>
  <c r="K933" i="2"/>
  <c r="L933" i="2"/>
  <c r="M933" i="2"/>
  <c r="N933" i="2"/>
  <c r="O933" i="2"/>
  <c r="B934" i="2"/>
  <c r="C934" i="2"/>
  <c r="D934" i="2"/>
  <c r="E934" i="2"/>
  <c r="F934" i="2"/>
  <c r="G934" i="2"/>
  <c r="H934" i="2"/>
  <c r="I934" i="2"/>
  <c r="J934" i="2"/>
  <c r="K934" i="2"/>
  <c r="L934" i="2"/>
  <c r="M934" i="2"/>
  <c r="N934" i="2"/>
  <c r="O934" i="2"/>
  <c r="B935" i="2"/>
  <c r="C935" i="2"/>
  <c r="D935" i="2"/>
  <c r="E935" i="2"/>
  <c r="F935" i="2"/>
  <c r="G935" i="2"/>
  <c r="H935" i="2"/>
  <c r="I935" i="2"/>
  <c r="J935" i="2"/>
  <c r="K935" i="2"/>
  <c r="L935" i="2"/>
  <c r="M935" i="2"/>
  <c r="N935" i="2"/>
  <c r="O935" i="2"/>
  <c r="B936" i="2"/>
  <c r="C936" i="2"/>
  <c r="D936" i="2"/>
  <c r="E936" i="2"/>
  <c r="F936" i="2"/>
  <c r="G936" i="2"/>
  <c r="H936" i="2"/>
  <c r="I936" i="2"/>
  <c r="J936" i="2"/>
  <c r="K936" i="2"/>
  <c r="L936" i="2"/>
  <c r="M936" i="2"/>
  <c r="N936" i="2"/>
  <c r="O936" i="2"/>
  <c r="B937" i="2"/>
  <c r="C937" i="2"/>
  <c r="D937" i="2"/>
  <c r="E937" i="2"/>
  <c r="F937" i="2"/>
  <c r="G937" i="2"/>
  <c r="H937" i="2"/>
  <c r="I937" i="2"/>
  <c r="J937" i="2"/>
  <c r="K937" i="2"/>
  <c r="L937" i="2"/>
  <c r="M937" i="2"/>
  <c r="N937" i="2"/>
  <c r="O937" i="2"/>
  <c r="B938" i="2"/>
  <c r="C938" i="2"/>
  <c r="D938" i="2"/>
  <c r="E938" i="2"/>
  <c r="F938" i="2"/>
  <c r="G938" i="2"/>
  <c r="H938" i="2"/>
  <c r="I938" i="2"/>
  <c r="J938" i="2"/>
  <c r="K938" i="2"/>
  <c r="L938" i="2"/>
  <c r="M938" i="2"/>
  <c r="N938" i="2"/>
  <c r="O938" i="2"/>
  <c r="B939" i="2"/>
  <c r="C939" i="2"/>
  <c r="D939" i="2"/>
  <c r="E939" i="2"/>
  <c r="F939" i="2"/>
  <c r="G939" i="2"/>
  <c r="H939" i="2"/>
  <c r="I939" i="2"/>
  <c r="J939" i="2"/>
  <c r="K939" i="2"/>
  <c r="L939" i="2"/>
  <c r="M939" i="2"/>
  <c r="N939" i="2"/>
  <c r="O939" i="2"/>
  <c r="B940" i="2"/>
  <c r="C940" i="2"/>
  <c r="D940" i="2"/>
  <c r="E940" i="2"/>
  <c r="F940" i="2"/>
  <c r="G940" i="2"/>
  <c r="H940" i="2"/>
  <c r="I940" i="2"/>
  <c r="J940" i="2"/>
  <c r="K940" i="2"/>
  <c r="L940" i="2"/>
  <c r="M940" i="2"/>
  <c r="N940" i="2"/>
  <c r="O940" i="2"/>
  <c r="B941" i="2"/>
  <c r="C941" i="2"/>
  <c r="D941" i="2"/>
  <c r="E941" i="2"/>
  <c r="F941" i="2"/>
  <c r="G941" i="2"/>
  <c r="H941" i="2"/>
  <c r="I941" i="2"/>
  <c r="J941" i="2"/>
  <c r="K941" i="2"/>
  <c r="L941" i="2"/>
  <c r="M941" i="2"/>
  <c r="N941" i="2"/>
  <c r="O941" i="2"/>
  <c r="B942" i="2"/>
  <c r="C942" i="2"/>
  <c r="D942" i="2"/>
  <c r="E942" i="2"/>
  <c r="F942" i="2"/>
  <c r="G942" i="2"/>
  <c r="H942" i="2"/>
  <c r="I942" i="2"/>
  <c r="J942" i="2"/>
  <c r="K942" i="2"/>
  <c r="L942" i="2"/>
  <c r="M942" i="2"/>
  <c r="N942" i="2"/>
  <c r="O942" i="2"/>
  <c r="B943" i="2"/>
  <c r="C943" i="2"/>
  <c r="D943" i="2"/>
  <c r="E943" i="2"/>
  <c r="F943" i="2"/>
  <c r="G943" i="2"/>
  <c r="H943" i="2"/>
  <c r="I943" i="2"/>
  <c r="J943" i="2"/>
  <c r="K943" i="2"/>
  <c r="L943" i="2"/>
  <c r="M943" i="2"/>
  <c r="N943" i="2"/>
  <c r="O943" i="2"/>
  <c r="B944" i="2"/>
  <c r="C944" i="2"/>
  <c r="D944" i="2"/>
  <c r="E944" i="2"/>
  <c r="F944" i="2"/>
  <c r="G944" i="2"/>
  <c r="H944" i="2"/>
  <c r="I944" i="2"/>
  <c r="J944" i="2"/>
  <c r="K944" i="2"/>
  <c r="L944" i="2"/>
  <c r="M944" i="2"/>
  <c r="N944" i="2"/>
  <c r="O944" i="2"/>
  <c r="B945" i="2"/>
  <c r="C945" i="2"/>
  <c r="D945" i="2"/>
  <c r="E945" i="2"/>
  <c r="F945" i="2"/>
  <c r="G945" i="2"/>
  <c r="H945" i="2"/>
  <c r="I945" i="2"/>
  <c r="J945" i="2"/>
  <c r="K945" i="2"/>
  <c r="L945" i="2"/>
  <c r="M945" i="2"/>
  <c r="N945" i="2"/>
  <c r="O945" i="2"/>
  <c r="B946" i="2"/>
  <c r="C946" i="2"/>
  <c r="D946" i="2"/>
  <c r="E946" i="2"/>
  <c r="F946" i="2"/>
  <c r="G946" i="2"/>
  <c r="H946" i="2"/>
  <c r="I946" i="2"/>
  <c r="J946" i="2"/>
  <c r="K946" i="2"/>
  <c r="L946" i="2"/>
  <c r="M946" i="2"/>
  <c r="N946" i="2"/>
  <c r="O946" i="2"/>
  <c r="B947" i="2"/>
  <c r="C947" i="2"/>
  <c r="D947" i="2"/>
  <c r="E947" i="2"/>
  <c r="F947" i="2"/>
  <c r="G947" i="2"/>
  <c r="H947" i="2"/>
  <c r="I947" i="2"/>
  <c r="J947" i="2"/>
  <c r="K947" i="2"/>
  <c r="L947" i="2"/>
  <c r="M947" i="2"/>
  <c r="N947" i="2"/>
  <c r="O947" i="2"/>
  <c r="B948" i="2"/>
  <c r="C948" i="2"/>
  <c r="D948" i="2"/>
  <c r="E948" i="2"/>
  <c r="F948" i="2"/>
  <c r="G948" i="2"/>
  <c r="H948" i="2"/>
  <c r="I948" i="2"/>
  <c r="J948" i="2"/>
  <c r="K948" i="2"/>
  <c r="L948" i="2"/>
  <c r="M948" i="2"/>
  <c r="N948" i="2"/>
  <c r="O948" i="2"/>
  <c r="B949" i="2"/>
  <c r="C949" i="2"/>
  <c r="D949" i="2"/>
  <c r="E949" i="2"/>
  <c r="F949" i="2"/>
  <c r="G949" i="2"/>
  <c r="H949" i="2"/>
  <c r="I949" i="2"/>
  <c r="J949" i="2"/>
  <c r="K949" i="2"/>
  <c r="L949" i="2"/>
  <c r="M949" i="2"/>
  <c r="N949" i="2"/>
  <c r="O949" i="2"/>
  <c r="B950" i="2"/>
  <c r="C950" i="2"/>
  <c r="D950" i="2"/>
  <c r="E950" i="2"/>
  <c r="F950" i="2"/>
  <c r="G950" i="2"/>
  <c r="H950" i="2"/>
  <c r="I950" i="2"/>
  <c r="J950" i="2"/>
  <c r="K950" i="2"/>
  <c r="L950" i="2"/>
  <c r="M950" i="2"/>
  <c r="N950" i="2"/>
  <c r="O950" i="2"/>
  <c r="B951" i="2"/>
  <c r="C951" i="2"/>
  <c r="D951" i="2"/>
  <c r="E951" i="2"/>
  <c r="F951" i="2"/>
  <c r="G951" i="2"/>
  <c r="H951" i="2"/>
  <c r="I951" i="2"/>
  <c r="J951" i="2"/>
  <c r="K951" i="2"/>
  <c r="L951" i="2"/>
  <c r="M951" i="2"/>
  <c r="N951" i="2"/>
  <c r="O951" i="2"/>
  <c r="B952" i="2"/>
  <c r="C952" i="2"/>
  <c r="D952" i="2"/>
  <c r="E952" i="2"/>
  <c r="F952" i="2"/>
  <c r="G952" i="2"/>
  <c r="H952" i="2"/>
  <c r="I952" i="2"/>
  <c r="J952" i="2"/>
  <c r="K952" i="2"/>
  <c r="L952" i="2"/>
  <c r="M952" i="2"/>
  <c r="N952" i="2"/>
  <c r="O952" i="2"/>
  <c r="B953" i="2"/>
  <c r="C953" i="2"/>
  <c r="D953" i="2"/>
  <c r="E953" i="2"/>
  <c r="F953" i="2"/>
  <c r="G953" i="2"/>
  <c r="H953" i="2"/>
  <c r="I953" i="2"/>
  <c r="J953" i="2"/>
  <c r="K953" i="2"/>
  <c r="L953" i="2"/>
  <c r="M953" i="2"/>
  <c r="N953" i="2"/>
  <c r="O953" i="2"/>
  <c r="B954" i="2"/>
  <c r="C954" i="2"/>
  <c r="D954" i="2"/>
  <c r="E954" i="2"/>
  <c r="F954" i="2"/>
  <c r="G954" i="2"/>
  <c r="H954" i="2"/>
  <c r="I954" i="2"/>
  <c r="J954" i="2"/>
  <c r="K954" i="2"/>
  <c r="L954" i="2"/>
  <c r="M954" i="2"/>
  <c r="N954" i="2"/>
  <c r="O954" i="2"/>
  <c r="B955" i="2"/>
  <c r="C955" i="2"/>
  <c r="D955" i="2"/>
  <c r="E955" i="2"/>
  <c r="F955" i="2"/>
  <c r="G955" i="2"/>
  <c r="H955" i="2"/>
  <c r="I955" i="2"/>
  <c r="J955" i="2"/>
  <c r="K955" i="2"/>
  <c r="L955" i="2"/>
  <c r="M955" i="2"/>
  <c r="N955" i="2"/>
  <c r="O955" i="2"/>
  <c r="B956" i="2"/>
  <c r="C956" i="2"/>
  <c r="D956" i="2"/>
  <c r="E956" i="2"/>
  <c r="F956" i="2"/>
  <c r="G956" i="2"/>
  <c r="H956" i="2"/>
  <c r="I956" i="2"/>
  <c r="J956" i="2"/>
  <c r="K956" i="2"/>
  <c r="L956" i="2"/>
  <c r="M956" i="2"/>
  <c r="N956" i="2"/>
  <c r="O956" i="2"/>
  <c r="B957" i="2"/>
  <c r="C957" i="2"/>
  <c r="D957" i="2"/>
  <c r="E957" i="2"/>
  <c r="F957" i="2"/>
  <c r="G957" i="2"/>
  <c r="H957" i="2"/>
  <c r="I957" i="2"/>
  <c r="J957" i="2"/>
  <c r="K957" i="2"/>
  <c r="L957" i="2"/>
  <c r="M957" i="2"/>
  <c r="N957" i="2"/>
  <c r="O957" i="2"/>
  <c r="B958" i="2"/>
  <c r="C958" i="2"/>
  <c r="D958" i="2"/>
  <c r="E958" i="2"/>
  <c r="F958" i="2"/>
  <c r="G958" i="2"/>
  <c r="H958" i="2"/>
  <c r="I958" i="2"/>
  <c r="J958" i="2"/>
  <c r="K958" i="2"/>
  <c r="L958" i="2"/>
  <c r="M958" i="2"/>
  <c r="N958" i="2"/>
  <c r="O958" i="2"/>
  <c r="B959" i="2"/>
  <c r="C959" i="2"/>
  <c r="D959" i="2"/>
  <c r="E959" i="2"/>
  <c r="F959" i="2"/>
  <c r="G959" i="2"/>
  <c r="H959" i="2"/>
  <c r="I959" i="2"/>
  <c r="J959" i="2"/>
  <c r="K959" i="2"/>
  <c r="L959" i="2"/>
  <c r="M959" i="2"/>
  <c r="N959" i="2"/>
  <c r="O959" i="2"/>
  <c r="B960" i="2"/>
  <c r="C960" i="2"/>
  <c r="D960" i="2"/>
  <c r="E960" i="2"/>
  <c r="F960" i="2"/>
  <c r="G960" i="2"/>
  <c r="H960" i="2"/>
  <c r="I960" i="2"/>
  <c r="J960" i="2"/>
  <c r="K960" i="2"/>
  <c r="L960" i="2"/>
  <c r="M960" i="2"/>
  <c r="N960" i="2"/>
  <c r="O960" i="2"/>
  <c r="B961" i="2"/>
  <c r="C961" i="2"/>
  <c r="D961" i="2"/>
  <c r="E961" i="2"/>
  <c r="F961" i="2"/>
  <c r="G961" i="2"/>
  <c r="H961" i="2"/>
  <c r="I961" i="2"/>
  <c r="J961" i="2"/>
  <c r="K961" i="2"/>
  <c r="L961" i="2"/>
  <c r="M961" i="2"/>
  <c r="N961" i="2"/>
  <c r="O961" i="2"/>
  <c r="B962" i="2"/>
  <c r="C962" i="2"/>
  <c r="D962" i="2"/>
  <c r="E962" i="2"/>
  <c r="F962" i="2"/>
  <c r="G962" i="2"/>
  <c r="H962" i="2"/>
  <c r="I962" i="2"/>
  <c r="J962" i="2"/>
  <c r="K962" i="2"/>
  <c r="L962" i="2"/>
  <c r="M962" i="2"/>
  <c r="N962" i="2"/>
  <c r="O962" i="2"/>
  <c r="B963" i="2"/>
  <c r="C963" i="2"/>
  <c r="D963" i="2"/>
  <c r="E963" i="2"/>
  <c r="F963" i="2"/>
  <c r="G963" i="2"/>
  <c r="H963" i="2"/>
  <c r="I963" i="2"/>
  <c r="J963" i="2"/>
  <c r="K963" i="2"/>
  <c r="L963" i="2"/>
  <c r="M963" i="2"/>
  <c r="N963" i="2"/>
  <c r="O963" i="2"/>
  <c r="B964" i="2"/>
  <c r="C964" i="2"/>
  <c r="D964" i="2"/>
  <c r="E964" i="2"/>
  <c r="F964" i="2"/>
  <c r="G964" i="2"/>
  <c r="H964" i="2"/>
  <c r="I964" i="2"/>
  <c r="J964" i="2"/>
  <c r="K964" i="2"/>
  <c r="L964" i="2"/>
  <c r="M964" i="2"/>
  <c r="N964" i="2"/>
  <c r="O964" i="2"/>
  <c r="B965" i="2"/>
  <c r="C965" i="2"/>
  <c r="D965" i="2"/>
  <c r="E965" i="2"/>
  <c r="F965" i="2"/>
  <c r="G965" i="2"/>
  <c r="H965" i="2"/>
  <c r="I965" i="2"/>
  <c r="J965" i="2"/>
  <c r="K965" i="2"/>
  <c r="L965" i="2"/>
  <c r="M965" i="2"/>
  <c r="N965" i="2"/>
  <c r="O965" i="2"/>
  <c r="B966" i="2"/>
  <c r="C966" i="2"/>
  <c r="D966" i="2"/>
  <c r="E966" i="2"/>
  <c r="F966" i="2"/>
  <c r="G966" i="2"/>
  <c r="H966" i="2"/>
  <c r="I966" i="2"/>
  <c r="J966" i="2"/>
  <c r="K966" i="2"/>
  <c r="L966" i="2"/>
  <c r="M966" i="2"/>
  <c r="N966" i="2"/>
  <c r="O966" i="2"/>
  <c r="B967" i="2"/>
  <c r="C967" i="2"/>
  <c r="D967" i="2"/>
  <c r="E967" i="2"/>
  <c r="F967" i="2"/>
  <c r="G967" i="2"/>
  <c r="H967" i="2"/>
  <c r="I967" i="2"/>
  <c r="J967" i="2"/>
  <c r="K967" i="2"/>
  <c r="L967" i="2"/>
  <c r="M967" i="2"/>
  <c r="N967" i="2"/>
  <c r="O967" i="2"/>
  <c r="B968" i="2"/>
  <c r="C968" i="2"/>
  <c r="D968" i="2"/>
  <c r="E968" i="2"/>
  <c r="F968" i="2"/>
  <c r="G968" i="2"/>
  <c r="H968" i="2"/>
  <c r="I968" i="2"/>
  <c r="J968" i="2"/>
  <c r="K968" i="2"/>
  <c r="L968" i="2"/>
  <c r="M968" i="2"/>
  <c r="N968" i="2"/>
  <c r="O968" i="2"/>
  <c r="B969" i="2"/>
  <c r="C969" i="2"/>
  <c r="D969" i="2"/>
  <c r="E969" i="2"/>
  <c r="F969" i="2"/>
  <c r="G969" i="2"/>
  <c r="H969" i="2"/>
  <c r="I969" i="2"/>
  <c r="J969" i="2"/>
  <c r="K969" i="2"/>
  <c r="L969" i="2"/>
  <c r="M969" i="2"/>
  <c r="N969" i="2"/>
  <c r="O969" i="2"/>
  <c r="B970" i="2"/>
  <c r="C970" i="2"/>
  <c r="D970" i="2"/>
  <c r="E970" i="2"/>
  <c r="F970" i="2"/>
  <c r="G970" i="2"/>
  <c r="H970" i="2"/>
  <c r="I970" i="2"/>
  <c r="J970" i="2"/>
  <c r="K970" i="2"/>
  <c r="L970" i="2"/>
  <c r="M970" i="2"/>
  <c r="N970" i="2"/>
  <c r="O970" i="2"/>
  <c r="B971" i="2"/>
  <c r="C971" i="2"/>
  <c r="D971" i="2"/>
  <c r="E971" i="2"/>
  <c r="F971" i="2"/>
  <c r="G971" i="2"/>
  <c r="H971" i="2"/>
  <c r="I971" i="2"/>
  <c r="J971" i="2"/>
  <c r="K971" i="2"/>
  <c r="L971" i="2"/>
  <c r="M971" i="2"/>
  <c r="N971" i="2"/>
  <c r="O971" i="2"/>
  <c r="B972" i="2"/>
  <c r="C972" i="2"/>
  <c r="D972" i="2"/>
  <c r="E972" i="2"/>
  <c r="F972" i="2"/>
  <c r="G972" i="2"/>
  <c r="H972" i="2"/>
  <c r="I972" i="2"/>
  <c r="J972" i="2"/>
  <c r="K972" i="2"/>
  <c r="L972" i="2"/>
  <c r="M972" i="2"/>
  <c r="N972" i="2"/>
  <c r="O972" i="2"/>
  <c r="B973" i="2"/>
  <c r="C973" i="2"/>
  <c r="D973" i="2"/>
  <c r="E973" i="2"/>
  <c r="F973" i="2"/>
  <c r="G973" i="2"/>
  <c r="H973" i="2"/>
  <c r="I973" i="2"/>
  <c r="J973" i="2"/>
  <c r="K973" i="2"/>
  <c r="L973" i="2"/>
  <c r="M973" i="2"/>
  <c r="N973" i="2"/>
  <c r="O973" i="2"/>
  <c r="B974" i="2"/>
  <c r="C974" i="2"/>
  <c r="D974" i="2"/>
  <c r="E974" i="2"/>
  <c r="F974" i="2"/>
  <c r="G974" i="2"/>
  <c r="H974" i="2"/>
  <c r="I974" i="2"/>
  <c r="J974" i="2"/>
  <c r="K974" i="2"/>
  <c r="L974" i="2"/>
  <c r="M974" i="2"/>
  <c r="N974" i="2"/>
  <c r="O974" i="2"/>
  <c r="B975" i="2"/>
  <c r="C975" i="2"/>
  <c r="D975" i="2"/>
  <c r="E975" i="2"/>
  <c r="F975" i="2"/>
  <c r="G975" i="2"/>
  <c r="H975" i="2"/>
  <c r="I975" i="2"/>
  <c r="J975" i="2"/>
  <c r="K975" i="2"/>
  <c r="L975" i="2"/>
  <c r="M975" i="2"/>
  <c r="N975" i="2"/>
  <c r="O975" i="2"/>
  <c r="B976" i="2"/>
  <c r="C976" i="2"/>
  <c r="D976" i="2"/>
  <c r="E976" i="2"/>
  <c r="F976" i="2"/>
  <c r="G976" i="2"/>
  <c r="H976" i="2"/>
  <c r="I976" i="2"/>
  <c r="J976" i="2"/>
  <c r="K976" i="2"/>
  <c r="L976" i="2"/>
  <c r="M976" i="2"/>
  <c r="N976" i="2"/>
  <c r="O976" i="2"/>
  <c r="B977" i="2"/>
  <c r="C977" i="2"/>
  <c r="D977" i="2"/>
  <c r="E977" i="2"/>
  <c r="F977" i="2"/>
  <c r="G977" i="2"/>
  <c r="H977" i="2"/>
  <c r="I977" i="2"/>
  <c r="J977" i="2"/>
  <c r="K977" i="2"/>
  <c r="L977" i="2"/>
  <c r="M977" i="2"/>
  <c r="N977" i="2"/>
  <c r="O977" i="2"/>
  <c r="B978" i="2"/>
  <c r="C978" i="2"/>
  <c r="D978" i="2"/>
  <c r="E978" i="2"/>
  <c r="F978" i="2"/>
  <c r="G978" i="2"/>
  <c r="H978" i="2"/>
  <c r="I978" i="2"/>
  <c r="J978" i="2"/>
  <c r="K978" i="2"/>
  <c r="L978" i="2"/>
  <c r="M978" i="2"/>
  <c r="N978" i="2"/>
  <c r="O978" i="2"/>
  <c r="B979" i="2"/>
  <c r="C979" i="2"/>
  <c r="D979" i="2"/>
  <c r="E979" i="2"/>
  <c r="F979" i="2"/>
  <c r="G979" i="2"/>
  <c r="H979" i="2"/>
  <c r="I979" i="2"/>
  <c r="J979" i="2"/>
  <c r="K979" i="2"/>
  <c r="L979" i="2"/>
  <c r="M979" i="2"/>
  <c r="N979" i="2"/>
  <c r="O979" i="2"/>
  <c r="B980" i="2"/>
  <c r="C980" i="2"/>
  <c r="D980" i="2"/>
  <c r="E980" i="2"/>
  <c r="F980" i="2"/>
  <c r="G980" i="2"/>
  <c r="H980" i="2"/>
  <c r="I980" i="2"/>
  <c r="J980" i="2"/>
  <c r="K980" i="2"/>
  <c r="L980" i="2"/>
  <c r="M980" i="2"/>
  <c r="N980" i="2"/>
  <c r="O980" i="2"/>
  <c r="B981" i="2"/>
  <c r="C981" i="2"/>
  <c r="D981" i="2"/>
  <c r="E981" i="2"/>
  <c r="F981" i="2"/>
  <c r="G981" i="2"/>
  <c r="H981" i="2"/>
  <c r="I981" i="2"/>
  <c r="J981" i="2"/>
  <c r="K981" i="2"/>
  <c r="L981" i="2"/>
  <c r="M981" i="2"/>
  <c r="N981" i="2"/>
  <c r="O981" i="2"/>
  <c r="B982" i="2"/>
  <c r="C982" i="2"/>
  <c r="D982" i="2"/>
  <c r="E982" i="2"/>
  <c r="F982" i="2"/>
  <c r="G982" i="2"/>
  <c r="H982" i="2"/>
  <c r="I982" i="2"/>
  <c r="J982" i="2"/>
  <c r="K982" i="2"/>
  <c r="L982" i="2"/>
  <c r="M982" i="2"/>
  <c r="N982" i="2"/>
  <c r="O982" i="2"/>
  <c r="B983" i="2"/>
  <c r="C983" i="2"/>
  <c r="D983" i="2"/>
  <c r="E983" i="2"/>
  <c r="F983" i="2"/>
  <c r="G983" i="2"/>
  <c r="H983" i="2"/>
  <c r="I983" i="2"/>
  <c r="J983" i="2"/>
  <c r="K983" i="2"/>
  <c r="L983" i="2"/>
  <c r="M983" i="2"/>
  <c r="N983" i="2"/>
  <c r="O983" i="2"/>
  <c r="B984" i="2"/>
  <c r="C984" i="2"/>
  <c r="D984" i="2"/>
  <c r="E984" i="2"/>
  <c r="F984" i="2"/>
  <c r="G984" i="2"/>
  <c r="H984" i="2"/>
  <c r="I984" i="2"/>
  <c r="J984" i="2"/>
  <c r="K984" i="2"/>
  <c r="L984" i="2"/>
  <c r="M984" i="2"/>
  <c r="N984" i="2"/>
  <c r="O984" i="2"/>
  <c r="B985" i="2"/>
  <c r="C985" i="2"/>
  <c r="D985" i="2"/>
  <c r="E985" i="2"/>
  <c r="F985" i="2"/>
  <c r="G985" i="2"/>
  <c r="H985" i="2"/>
  <c r="I985" i="2"/>
  <c r="J985" i="2"/>
  <c r="K985" i="2"/>
  <c r="L985" i="2"/>
  <c r="M985" i="2"/>
  <c r="N985" i="2"/>
  <c r="O985" i="2"/>
  <c r="B986" i="2"/>
  <c r="C986" i="2"/>
  <c r="D986" i="2"/>
  <c r="E986" i="2"/>
  <c r="F986" i="2"/>
  <c r="G986" i="2"/>
  <c r="H986" i="2"/>
  <c r="I986" i="2"/>
  <c r="J986" i="2"/>
  <c r="K986" i="2"/>
  <c r="L986" i="2"/>
  <c r="M986" i="2"/>
  <c r="N986" i="2"/>
  <c r="O986" i="2"/>
  <c r="B987" i="2"/>
  <c r="C987" i="2"/>
  <c r="D987" i="2"/>
  <c r="E987" i="2"/>
  <c r="F987" i="2"/>
  <c r="G987" i="2"/>
  <c r="H987" i="2"/>
  <c r="I987" i="2"/>
  <c r="J987" i="2"/>
  <c r="K987" i="2"/>
  <c r="L987" i="2"/>
  <c r="M987" i="2"/>
  <c r="N987" i="2"/>
  <c r="O987" i="2"/>
  <c r="B988" i="2"/>
  <c r="C988" i="2"/>
  <c r="D988" i="2"/>
  <c r="E988" i="2"/>
  <c r="F988" i="2"/>
  <c r="G988" i="2"/>
  <c r="H988" i="2"/>
  <c r="I988" i="2"/>
  <c r="J988" i="2"/>
  <c r="K988" i="2"/>
  <c r="L988" i="2"/>
  <c r="M988" i="2"/>
  <c r="N988" i="2"/>
  <c r="O988" i="2"/>
  <c r="B989" i="2"/>
  <c r="C989" i="2"/>
  <c r="D989" i="2"/>
  <c r="E989" i="2"/>
  <c r="F989" i="2"/>
  <c r="G989" i="2"/>
  <c r="H989" i="2"/>
  <c r="I989" i="2"/>
  <c r="J989" i="2"/>
  <c r="K989" i="2"/>
  <c r="L989" i="2"/>
  <c r="M989" i="2"/>
  <c r="N989" i="2"/>
  <c r="O989" i="2"/>
  <c r="B990" i="2"/>
  <c r="C990" i="2"/>
  <c r="D990" i="2"/>
  <c r="E990" i="2"/>
  <c r="F990" i="2"/>
  <c r="G990" i="2"/>
  <c r="H990" i="2"/>
  <c r="I990" i="2"/>
  <c r="J990" i="2"/>
  <c r="K990" i="2"/>
  <c r="L990" i="2"/>
  <c r="M990" i="2"/>
  <c r="N990" i="2"/>
  <c r="O990" i="2"/>
  <c r="B991" i="2"/>
  <c r="C991" i="2"/>
  <c r="D991" i="2"/>
  <c r="E991" i="2"/>
  <c r="F991" i="2"/>
  <c r="G991" i="2"/>
  <c r="H991" i="2"/>
  <c r="I991" i="2"/>
  <c r="J991" i="2"/>
  <c r="K991" i="2"/>
  <c r="L991" i="2"/>
  <c r="M991" i="2"/>
  <c r="N991" i="2"/>
  <c r="O991" i="2"/>
  <c r="B992" i="2"/>
  <c r="C992" i="2"/>
  <c r="D992" i="2"/>
  <c r="E992" i="2"/>
  <c r="F992" i="2"/>
  <c r="G992" i="2"/>
  <c r="H992" i="2"/>
  <c r="I992" i="2"/>
  <c r="J992" i="2"/>
  <c r="K992" i="2"/>
  <c r="L992" i="2"/>
  <c r="M992" i="2"/>
  <c r="N992" i="2"/>
  <c r="O992" i="2"/>
  <c r="B993" i="2"/>
  <c r="C993" i="2"/>
  <c r="D993" i="2"/>
  <c r="E993" i="2"/>
  <c r="F993" i="2"/>
  <c r="G993" i="2"/>
  <c r="H993" i="2"/>
  <c r="I993" i="2"/>
  <c r="J993" i="2"/>
  <c r="K993" i="2"/>
  <c r="L993" i="2"/>
  <c r="M993" i="2"/>
  <c r="N993" i="2"/>
  <c r="O993" i="2"/>
  <c r="B994" i="2"/>
  <c r="C994" i="2"/>
  <c r="D994" i="2"/>
  <c r="E994" i="2"/>
  <c r="F994" i="2"/>
  <c r="G994" i="2"/>
  <c r="H994" i="2"/>
  <c r="I994" i="2"/>
  <c r="J994" i="2"/>
  <c r="K994" i="2"/>
  <c r="L994" i="2"/>
  <c r="M994" i="2"/>
  <c r="N994" i="2"/>
  <c r="O994" i="2"/>
  <c r="B995" i="2"/>
  <c r="C995" i="2"/>
  <c r="D995" i="2"/>
  <c r="E995" i="2"/>
  <c r="F995" i="2"/>
  <c r="G995" i="2"/>
  <c r="H995" i="2"/>
  <c r="I995" i="2"/>
  <c r="J995" i="2"/>
  <c r="K995" i="2"/>
  <c r="L995" i="2"/>
  <c r="M995" i="2"/>
  <c r="N995" i="2"/>
  <c r="O995" i="2"/>
  <c r="B996" i="2"/>
  <c r="C996" i="2"/>
  <c r="D996" i="2"/>
  <c r="E996" i="2"/>
  <c r="F996" i="2"/>
  <c r="G996" i="2"/>
  <c r="H996" i="2"/>
  <c r="I996" i="2"/>
  <c r="J996" i="2"/>
  <c r="K996" i="2"/>
  <c r="L996" i="2"/>
  <c r="M996" i="2"/>
  <c r="N996" i="2"/>
  <c r="O996" i="2"/>
  <c r="B997" i="2"/>
  <c r="C997" i="2"/>
  <c r="D997" i="2"/>
  <c r="E997" i="2"/>
  <c r="F997" i="2"/>
  <c r="G997" i="2"/>
  <c r="H997" i="2"/>
  <c r="I997" i="2"/>
  <c r="J997" i="2"/>
  <c r="K997" i="2"/>
  <c r="L997" i="2"/>
  <c r="M997" i="2"/>
  <c r="N997" i="2"/>
  <c r="O997" i="2"/>
  <c r="B998" i="2"/>
  <c r="C998" i="2"/>
  <c r="D998" i="2"/>
  <c r="E998" i="2"/>
  <c r="F998" i="2"/>
  <c r="G998" i="2"/>
  <c r="H998" i="2"/>
  <c r="I998" i="2"/>
  <c r="J998" i="2"/>
  <c r="K998" i="2"/>
  <c r="L998" i="2"/>
  <c r="M998" i="2"/>
  <c r="N998" i="2"/>
  <c r="O998" i="2"/>
  <c r="B999" i="2"/>
  <c r="C999" i="2"/>
  <c r="D999" i="2"/>
  <c r="E999" i="2"/>
  <c r="F999" i="2"/>
  <c r="G999" i="2"/>
  <c r="H999" i="2"/>
  <c r="I999" i="2"/>
  <c r="J999" i="2"/>
  <c r="K999" i="2"/>
  <c r="L999" i="2"/>
  <c r="M999" i="2"/>
  <c r="N999" i="2"/>
  <c r="O999" i="2"/>
  <c r="B1000" i="2"/>
  <c r="C1000" i="2"/>
  <c r="D1000" i="2"/>
  <c r="E1000" i="2"/>
  <c r="F1000" i="2"/>
  <c r="G1000" i="2"/>
  <c r="H1000" i="2"/>
  <c r="I1000" i="2"/>
  <c r="J1000" i="2"/>
  <c r="K1000" i="2"/>
  <c r="L1000" i="2"/>
  <c r="M1000" i="2"/>
  <c r="N1000" i="2"/>
  <c r="O1000" i="2"/>
  <c r="B1001" i="2"/>
  <c r="C1001" i="2"/>
  <c r="D1001" i="2"/>
  <c r="E1001" i="2"/>
  <c r="F1001" i="2"/>
  <c r="G1001" i="2"/>
  <c r="H1001" i="2"/>
  <c r="I1001" i="2"/>
  <c r="J1001" i="2"/>
  <c r="K1001" i="2"/>
  <c r="L1001" i="2"/>
  <c r="M1001" i="2"/>
  <c r="N1001" i="2"/>
  <c r="O1001" i="2"/>
  <c r="B1002" i="2"/>
  <c r="C1002" i="2"/>
  <c r="D1002" i="2"/>
  <c r="E1002" i="2"/>
  <c r="F1002" i="2"/>
  <c r="G1002" i="2"/>
  <c r="H1002" i="2"/>
  <c r="I1002" i="2"/>
  <c r="J1002" i="2"/>
  <c r="K1002" i="2"/>
  <c r="L1002" i="2"/>
  <c r="M1002" i="2"/>
  <c r="N1002" i="2"/>
  <c r="O1002" i="2"/>
  <c r="B1003" i="2"/>
  <c r="C1003" i="2"/>
  <c r="D1003" i="2"/>
  <c r="E1003" i="2"/>
  <c r="F1003" i="2"/>
  <c r="G1003" i="2"/>
  <c r="H1003" i="2"/>
  <c r="I1003" i="2"/>
  <c r="J1003" i="2"/>
  <c r="K1003" i="2"/>
  <c r="L1003" i="2"/>
  <c r="M1003" i="2"/>
  <c r="N1003" i="2"/>
  <c r="O1003" i="2"/>
  <c r="B1004" i="2"/>
  <c r="C1004" i="2"/>
  <c r="D1004" i="2"/>
  <c r="E1004" i="2"/>
  <c r="F1004" i="2"/>
  <c r="G1004" i="2"/>
  <c r="H1004" i="2"/>
  <c r="I1004" i="2"/>
  <c r="J1004" i="2"/>
  <c r="K1004" i="2"/>
  <c r="L1004" i="2"/>
  <c r="M1004" i="2"/>
  <c r="N1004" i="2"/>
  <c r="O1004" i="2"/>
  <c r="B1005" i="2"/>
  <c r="C1005" i="2"/>
  <c r="D1005" i="2"/>
  <c r="E1005" i="2"/>
  <c r="F1005" i="2"/>
  <c r="G1005" i="2"/>
  <c r="H1005" i="2"/>
  <c r="I1005" i="2"/>
  <c r="J1005" i="2"/>
  <c r="K1005" i="2"/>
  <c r="L1005" i="2"/>
  <c r="M1005" i="2"/>
  <c r="N1005" i="2"/>
  <c r="O1005" i="2"/>
  <c r="B1006" i="2"/>
  <c r="C1006" i="2"/>
  <c r="D1006" i="2"/>
  <c r="E1006" i="2"/>
  <c r="F1006" i="2"/>
  <c r="G1006" i="2"/>
  <c r="H1006" i="2"/>
  <c r="I1006" i="2"/>
  <c r="J1006" i="2"/>
  <c r="K1006" i="2"/>
  <c r="L1006" i="2"/>
  <c r="M1006" i="2"/>
  <c r="N1006" i="2"/>
  <c r="O1006" i="2"/>
  <c r="B1007" i="2"/>
  <c r="C1007" i="2"/>
  <c r="D1007" i="2"/>
  <c r="E1007" i="2"/>
  <c r="F1007" i="2"/>
  <c r="G1007" i="2"/>
  <c r="H1007" i="2"/>
  <c r="I1007" i="2"/>
  <c r="J1007" i="2"/>
  <c r="K1007" i="2"/>
  <c r="L1007" i="2"/>
  <c r="M1007" i="2"/>
  <c r="N1007" i="2"/>
  <c r="O1007" i="2"/>
  <c r="B1008" i="2"/>
  <c r="C1008" i="2"/>
  <c r="D1008" i="2"/>
  <c r="E1008" i="2"/>
  <c r="F1008" i="2"/>
  <c r="G1008" i="2"/>
  <c r="H1008" i="2"/>
  <c r="I1008" i="2"/>
  <c r="J1008" i="2"/>
  <c r="K1008" i="2"/>
  <c r="L1008" i="2"/>
  <c r="M1008" i="2"/>
  <c r="N1008" i="2"/>
  <c r="O1008" i="2"/>
  <c r="B1009" i="2"/>
  <c r="C1009" i="2"/>
  <c r="D1009" i="2"/>
  <c r="E1009" i="2"/>
  <c r="F1009" i="2"/>
  <c r="G1009" i="2"/>
  <c r="H1009" i="2"/>
  <c r="I1009" i="2"/>
  <c r="J1009" i="2"/>
  <c r="K1009" i="2"/>
  <c r="L1009" i="2"/>
  <c r="M1009" i="2"/>
  <c r="N1009" i="2"/>
  <c r="O1009" i="2"/>
  <c r="B1010" i="2"/>
  <c r="C1010" i="2"/>
  <c r="D1010" i="2"/>
  <c r="E1010" i="2"/>
  <c r="F1010" i="2"/>
  <c r="G1010" i="2"/>
  <c r="H1010" i="2"/>
  <c r="I1010" i="2"/>
  <c r="J1010" i="2"/>
  <c r="K1010" i="2"/>
  <c r="L1010" i="2"/>
  <c r="M1010" i="2"/>
  <c r="N1010" i="2"/>
  <c r="O1010" i="2"/>
  <c r="B1011" i="2"/>
  <c r="C1011" i="2"/>
  <c r="D1011" i="2"/>
  <c r="E1011" i="2"/>
  <c r="F1011" i="2"/>
  <c r="G1011" i="2"/>
  <c r="H1011" i="2"/>
  <c r="I1011" i="2"/>
  <c r="J1011" i="2"/>
  <c r="K1011" i="2"/>
  <c r="L1011" i="2"/>
  <c r="M1011" i="2"/>
  <c r="N1011" i="2"/>
  <c r="O1011" i="2"/>
  <c r="B1012" i="2"/>
  <c r="C1012" i="2"/>
  <c r="D1012" i="2"/>
  <c r="E1012" i="2"/>
  <c r="F1012" i="2"/>
  <c r="G1012" i="2"/>
  <c r="H1012" i="2"/>
  <c r="I1012" i="2"/>
  <c r="J1012" i="2"/>
  <c r="K1012" i="2"/>
  <c r="L1012" i="2"/>
  <c r="M1012" i="2"/>
  <c r="N1012" i="2"/>
  <c r="O1012" i="2"/>
  <c r="B1013" i="2"/>
  <c r="C1013" i="2"/>
  <c r="D1013" i="2"/>
  <c r="E1013" i="2"/>
  <c r="F1013" i="2"/>
  <c r="G1013" i="2"/>
  <c r="H1013" i="2"/>
  <c r="I1013" i="2"/>
  <c r="J1013" i="2"/>
  <c r="K1013" i="2"/>
  <c r="L1013" i="2"/>
  <c r="M1013" i="2"/>
  <c r="N1013" i="2"/>
  <c r="O1013" i="2"/>
  <c r="B1014" i="2"/>
  <c r="C1014" i="2"/>
  <c r="D1014" i="2"/>
  <c r="E1014" i="2"/>
  <c r="F1014" i="2"/>
  <c r="G1014" i="2"/>
  <c r="H1014" i="2"/>
  <c r="I1014" i="2"/>
  <c r="J1014" i="2"/>
  <c r="K1014" i="2"/>
  <c r="L1014" i="2"/>
  <c r="M1014" i="2"/>
  <c r="N1014" i="2"/>
  <c r="O1014" i="2"/>
  <c r="B1015" i="2"/>
  <c r="C1015" i="2"/>
  <c r="D1015" i="2"/>
  <c r="E1015" i="2"/>
  <c r="F1015" i="2"/>
  <c r="G1015" i="2"/>
  <c r="H1015" i="2"/>
  <c r="I1015" i="2"/>
  <c r="J1015" i="2"/>
  <c r="K1015" i="2"/>
  <c r="L1015" i="2"/>
  <c r="M1015" i="2"/>
  <c r="N1015" i="2"/>
  <c r="O1015" i="2"/>
  <c r="B1016" i="2"/>
  <c r="C1016" i="2"/>
  <c r="D1016" i="2"/>
  <c r="E1016" i="2"/>
  <c r="F1016" i="2"/>
  <c r="G1016" i="2"/>
  <c r="H1016" i="2"/>
  <c r="I1016" i="2"/>
  <c r="J1016" i="2"/>
  <c r="K1016" i="2"/>
  <c r="L1016" i="2"/>
  <c r="M1016" i="2"/>
  <c r="N1016" i="2"/>
  <c r="O1016" i="2"/>
  <c r="B1017" i="2"/>
  <c r="C1017" i="2"/>
  <c r="D1017" i="2"/>
  <c r="E1017" i="2"/>
  <c r="F1017" i="2"/>
  <c r="G1017" i="2"/>
  <c r="H1017" i="2"/>
  <c r="I1017" i="2"/>
  <c r="J1017" i="2"/>
  <c r="K1017" i="2"/>
  <c r="L1017" i="2"/>
  <c r="M1017" i="2"/>
  <c r="N1017" i="2"/>
  <c r="O1017" i="2"/>
  <c r="B1018" i="2"/>
  <c r="C1018" i="2"/>
  <c r="D1018" i="2"/>
  <c r="E1018" i="2"/>
  <c r="F1018" i="2"/>
  <c r="G1018" i="2"/>
  <c r="H1018" i="2"/>
  <c r="I1018" i="2"/>
  <c r="J1018" i="2"/>
  <c r="K1018" i="2"/>
  <c r="L1018" i="2"/>
  <c r="M1018" i="2"/>
  <c r="N1018" i="2"/>
  <c r="O1018" i="2"/>
  <c r="B1019" i="2"/>
  <c r="C1019" i="2"/>
  <c r="D1019" i="2"/>
  <c r="E1019" i="2"/>
  <c r="F1019" i="2"/>
  <c r="G1019" i="2"/>
  <c r="H1019" i="2"/>
  <c r="I1019" i="2"/>
  <c r="J1019" i="2"/>
  <c r="K1019" i="2"/>
  <c r="L1019" i="2"/>
  <c r="M1019" i="2"/>
  <c r="N1019" i="2"/>
  <c r="O1019" i="2"/>
  <c r="B1020" i="2"/>
  <c r="C1020" i="2"/>
  <c r="D1020" i="2"/>
  <c r="E1020" i="2"/>
  <c r="F1020" i="2"/>
  <c r="G1020" i="2"/>
  <c r="H1020" i="2"/>
  <c r="I1020" i="2"/>
  <c r="J1020" i="2"/>
  <c r="K1020" i="2"/>
  <c r="L1020" i="2"/>
  <c r="M1020" i="2"/>
  <c r="N1020" i="2"/>
  <c r="O1020" i="2"/>
  <c r="B1021" i="2"/>
  <c r="C1021" i="2"/>
  <c r="D1021" i="2"/>
  <c r="E1021" i="2"/>
  <c r="F1021" i="2"/>
  <c r="G1021" i="2"/>
  <c r="H1021" i="2"/>
  <c r="I1021" i="2"/>
  <c r="J1021" i="2"/>
  <c r="K1021" i="2"/>
  <c r="L1021" i="2"/>
  <c r="M1021" i="2"/>
  <c r="N1021" i="2"/>
  <c r="O1021" i="2"/>
  <c r="B1022" i="2"/>
  <c r="C1022" i="2"/>
  <c r="D1022" i="2"/>
  <c r="E1022" i="2"/>
  <c r="F1022" i="2"/>
  <c r="G1022" i="2"/>
  <c r="H1022" i="2"/>
  <c r="I1022" i="2"/>
  <c r="J1022" i="2"/>
  <c r="K1022" i="2"/>
  <c r="L1022" i="2"/>
  <c r="M1022" i="2"/>
  <c r="N1022" i="2"/>
  <c r="O1022" i="2"/>
  <c r="B1023" i="2"/>
  <c r="C1023" i="2"/>
  <c r="D1023" i="2"/>
  <c r="E1023" i="2"/>
  <c r="F1023" i="2"/>
  <c r="G1023" i="2"/>
  <c r="H1023" i="2"/>
  <c r="I1023" i="2"/>
  <c r="J1023" i="2"/>
  <c r="K1023" i="2"/>
  <c r="L1023" i="2"/>
  <c r="M1023" i="2"/>
  <c r="N1023" i="2"/>
  <c r="O1023" i="2"/>
  <c r="B1024" i="2"/>
  <c r="C1024" i="2"/>
  <c r="D1024" i="2"/>
  <c r="E1024" i="2"/>
  <c r="F1024" i="2"/>
  <c r="G1024" i="2"/>
  <c r="H1024" i="2"/>
  <c r="I1024" i="2"/>
  <c r="J1024" i="2"/>
  <c r="K1024" i="2"/>
  <c r="L1024" i="2"/>
  <c r="M1024" i="2"/>
  <c r="N1024" i="2"/>
  <c r="O1024" i="2"/>
  <c r="B1025" i="2"/>
  <c r="C1025" i="2"/>
  <c r="D1025" i="2"/>
  <c r="E1025" i="2"/>
  <c r="F1025" i="2"/>
  <c r="G1025" i="2"/>
  <c r="H1025" i="2"/>
  <c r="I1025" i="2"/>
  <c r="J1025" i="2"/>
  <c r="K1025" i="2"/>
  <c r="L1025" i="2"/>
  <c r="M1025" i="2"/>
  <c r="N1025" i="2"/>
  <c r="O1025" i="2"/>
  <c r="B1026" i="2"/>
  <c r="C1026" i="2"/>
  <c r="D1026" i="2"/>
  <c r="E1026" i="2"/>
  <c r="F1026" i="2"/>
  <c r="G1026" i="2"/>
  <c r="H1026" i="2"/>
  <c r="I1026" i="2"/>
  <c r="J1026" i="2"/>
  <c r="K1026" i="2"/>
  <c r="L1026" i="2"/>
  <c r="M1026" i="2"/>
  <c r="N1026" i="2"/>
  <c r="O1026" i="2"/>
  <c r="B1027" i="2"/>
  <c r="C1027" i="2"/>
  <c r="D1027" i="2"/>
  <c r="E1027" i="2"/>
  <c r="F1027" i="2"/>
  <c r="G1027" i="2"/>
  <c r="H1027" i="2"/>
  <c r="I1027" i="2"/>
  <c r="J1027" i="2"/>
  <c r="K1027" i="2"/>
  <c r="L1027" i="2"/>
  <c r="M1027" i="2"/>
  <c r="N1027" i="2"/>
  <c r="O1027" i="2"/>
  <c r="B1028" i="2"/>
  <c r="C1028" i="2"/>
  <c r="D1028" i="2"/>
  <c r="E1028" i="2"/>
  <c r="F1028" i="2"/>
  <c r="G1028" i="2"/>
  <c r="H1028" i="2"/>
  <c r="I1028" i="2"/>
  <c r="J1028" i="2"/>
  <c r="K1028" i="2"/>
  <c r="L1028" i="2"/>
  <c r="M1028" i="2"/>
  <c r="N1028" i="2"/>
  <c r="O1028" i="2"/>
  <c r="B1029" i="2"/>
  <c r="C1029" i="2"/>
  <c r="D1029" i="2"/>
  <c r="E1029" i="2"/>
  <c r="F1029" i="2"/>
  <c r="G1029" i="2"/>
  <c r="H1029" i="2"/>
  <c r="I1029" i="2"/>
  <c r="J1029" i="2"/>
  <c r="K1029" i="2"/>
  <c r="L1029" i="2"/>
  <c r="M1029" i="2"/>
  <c r="N1029" i="2"/>
  <c r="O1029" i="2"/>
  <c r="B1030" i="2"/>
  <c r="C1030" i="2"/>
  <c r="D1030" i="2"/>
  <c r="E1030" i="2"/>
  <c r="F1030" i="2"/>
  <c r="G1030" i="2"/>
  <c r="H1030" i="2"/>
  <c r="I1030" i="2"/>
  <c r="J1030" i="2"/>
  <c r="K1030" i="2"/>
  <c r="L1030" i="2"/>
  <c r="M1030" i="2"/>
  <c r="N1030" i="2"/>
  <c r="O1030" i="2"/>
  <c r="B1031" i="2"/>
  <c r="C1031" i="2"/>
  <c r="D1031" i="2"/>
  <c r="E1031" i="2"/>
  <c r="F1031" i="2"/>
  <c r="G1031" i="2"/>
  <c r="H1031" i="2"/>
  <c r="I1031" i="2"/>
  <c r="J1031" i="2"/>
  <c r="K1031" i="2"/>
  <c r="L1031" i="2"/>
  <c r="M1031" i="2"/>
  <c r="N1031" i="2"/>
  <c r="O1031" i="2"/>
  <c r="B1032" i="2"/>
  <c r="C1032" i="2"/>
  <c r="D1032" i="2"/>
  <c r="E1032" i="2"/>
  <c r="F1032" i="2"/>
  <c r="G1032" i="2"/>
  <c r="H1032" i="2"/>
  <c r="I1032" i="2"/>
  <c r="J1032" i="2"/>
  <c r="K1032" i="2"/>
  <c r="L1032" i="2"/>
  <c r="M1032" i="2"/>
  <c r="N1032" i="2"/>
  <c r="O1032" i="2"/>
  <c r="B1033" i="2"/>
  <c r="C1033" i="2"/>
  <c r="D1033" i="2"/>
  <c r="E1033" i="2"/>
  <c r="F1033" i="2"/>
  <c r="G1033" i="2"/>
  <c r="H1033" i="2"/>
  <c r="I1033" i="2"/>
  <c r="J1033" i="2"/>
  <c r="K1033" i="2"/>
  <c r="L1033" i="2"/>
  <c r="M1033" i="2"/>
  <c r="N1033" i="2"/>
  <c r="O1033" i="2"/>
  <c r="B1034" i="2"/>
  <c r="C1034" i="2"/>
  <c r="D1034" i="2"/>
  <c r="E1034" i="2"/>
  <c r="F1034" i="2"/>
  <c r="G1034" i="2"/>
  <c r="H1034" i="2"/>
  <c r="I1034" i="2"/>
  <c r="J1034" i="2"/>
  <c r="K1034" i="2"/>
  <c r="L1034" i="2"/>
  <c r="M1034" i="2"/>
  <c r="N1034" i="2"/>
  <c r="O1034" i="2"/>
  <c r="B1035" i="2"/>
  <c r="C1035" i="2"/>
  <c r="D1035" i="2"/>
  <c r="E1035" i="2"/>
  <c r="F1035" i="2"/>
  <c r="G1035" i="2"/>
  <c r="H1035" i="2"/>
  <c r="I1035" i="2"/>
  <c r="J1035" i="2"/>
  <c r="K1035" i="2"/>
  <c r="L1035" i="2"/>
  <c r="M1035" i="2"/>
  <c r="N1035" i="2"/>
  <c r="O1035" i="2"/>
  <c r="B1036" i="2"/>
  <c r="C1036" i="2"/>
  <c r="D1036" i="2"/>
  <c r="E1036" i="2"/>
  <c r="F1036" i="2"/>
  <c r="G1036" i="2"/>
  <c r="H1036" i="2"/>
  <c r="I1036" i="2"/>
  <c r="J1036" i="2"/>
  <c r="K1036" i="2"/>
  <c r="L1036" i="2"/>
  <c r="M1036" i="2"/>
  <c r="N1036" i="2"/>
  <c r="O1036" i="2"/>
  <c r="B1037" i="2"/>
  <c r="C1037" i="2"/>
  <c r="D1037" i="2"/>
  <c r="E1037" i="2"/>
  <c r="F1037" i="2"/>
  <c r="G1037" i="2"/>
  <c r="H1037" i="2"/>
  <c r="I1037" i="2"/>
  <c r="J1037" i="2"/>
  <c r="K1037" i="2"/>
  <c r="L1037" i="2"/>
  <c r="M1037" i="2"/>
  <c r="N1037" i="2"/>
  <c r="O1037" i="2"/>
  <c r="B1038" i="2"/>
  <c r="C1038" i="2"/>
  <c r="D1038" i="2"/>
  <c r="E1038" i="2"/>
  <c r="F1038" i="2"/>
  <c r="G1038" i="2"/>
  <c r="H1038" i="2"/>
  <c r="I1038" i="2"/>
  <c r="J1038" i="2"/>
  <c r="K1038" i="2"/>
  <c r="L1038" i="2"/>
  <c r="M1038" i="2"/>
  <c r="N1038" i="2"/>
  <c r="O1038" i="2"/>
  <c r="B1039" i="2"/>
  <c r="C1039" i="2"/>
  <c r="D1039" i="2"/>
  <c r="E1039" i="2"/>
  <c r="F1039" i="2"/>
  <c r="G1039" i="2"/>
  <c r="H1039" i="2"/>
  <c r="I1039" i="2"/>
  <c r="J1039" i="2"/>
  <c r="K1039" i="2"/>
  <c r="L1039" i="2"/>
  <c r="M1039" i="2"/>
  <c r="N1039" i="2"/>
  <c r="O1039" i="2"/>
  <c r="B1040" i="2"/>
  <c r="C1040" i="2"/>
  <c r="D1040" i="2"/>
  <c r="E1040" i="2"/>
  <c r="F1040" i="2"/>
  <c r="G1040" i="2"/>
  <c r="H1040" i="2"/>
  <c r="I1040" i="2"/>
  <c r="J1040" i="2"/>
  <c r="K1040" i="2"/>
  <c r="L1040" i="2"/>
  <c r="M1040" i="2"/>
  <c r="N1040" i="2"/>
  <c r="O1040" i="2"/>
  <c r="B1041" i="2"/>
  <c r="C1041" i="2"/>
  <c r="D1041" i="2"/>
  <c r="E1041" i="2"/>
  <c r="F1041" i="2"/>
  <c r="G1041" i="2"/>
  <c r="H1041" i="2"/>
  <c r="I1041" i="2"/>
  <c r="J1041" i="2"/>
  <c r="K1041" i="2"/>
  <c r="L1041" i="2"/>
  <c r="M1041" i="2"/>
  <c r="N1041" i="2"/>
  <c r="O1041" i="2"/>
  <c r="B1042" i="2"/>
  <c r="C1042" i="2"/>
  <c r="D1042" i="2"/>
  <c r="E1042" i="2"/>
  <c r="F1042" i="2"/>
  <c r="G1042" i="2"/>
  <c r="H1042" i="2"/>
  <c r="I1042" i="2"/>
  <c r="J1042" i="2"/>
  <c r="K1042" i="2"/>
  <c r="L1042" i="2"/>
  <c r="M1042" i="2"/>
  <c r="N1042" i="2"/>
  <c r="O1042" i="2"/>
  <c r="B1043" i="2"/>
  <c r="C1043" i="2"/>
  <c r="D1043" i="2"/>
  <c r="E1043" i="2"/>
  <c r="F1043" i="2"/>
  <c r="G1043" i="2"/>
  <c r="H1043" i="2"/>
  <c r="I1043" i="2"/>
  <c r="J1043" i="2"/>
  <c r="K1043" i="2"/>
  <c r="L1043" i="2"/>
  <c r="M1043" i="2"/>
  <c r="N1043" i="2"/>
  <c r="O1043" i="2"/>
  <c r="B1044" i="2"/>
  <c r="C1044" i="2"/>
  <c r="D1044" i="2"/>
  <c r="E1044" i="2"/>
  <c r="F1044" i="2"/>
  <c r="G1044" i="2"/>
  <c r="H1044" i="2"/>
  <c r="I1044" i="2"/>
  <c r="J1044" i="2"/>
  <c r="K1044" i="2"/>
  <c r="L1044" i="2"/>
  <c r="M1044" i="2"/>
  <c r="N1044" i="2"/>
  <c r="O1044" i="2"/>
  <c r="B1045" i="2"/>
  <c r="C1045" i="2"/>
  <c r="D1045" i="2"/>
  <c r="E1045" i="2"/>
  <c r="F1045" i="2"/>
  <c r="G1045" i="2"/>
  <c r="H1045" i="2"/>
  <c r="I1045" i="2"/>
  <c r="J1045" i="2"/>
  <c r="K1045" i="2"/>
  <c r="L1045" i="2"/>
  <c r="M1045" i="2"/>
  <c r="N1045" i="2"/>
  <c r="O1045" i="2"/>
  <c r="B1046" i="2"/>
  <c r="C1046" i="2"/>
  <c r="D1046" i="2"/>
  <c r="E1046" i="2"/>
  <c r="F1046" i="2"/>
  <c r="G1046" i="2"/>
  <c r="H1046" i="2"/>
  <c r="I1046" i="2"/>
  <c r="J1046" i="2"/>
  <c r="K1046" i="2"/>
  <c r="L1046" i="2"/>
  <c r="M1046" i="2"/>
  <c r="N1046" i="2"/>
  <c r="O1046" i="2"/>
  <c r="B1047" i="2"/>
  <c r="C1047" i="2"/>
  <c r="D1047" i="2"/>
  <c r="E1047" i="2"/>
  <c r="F1047" i="2"/>
  <c r="G1047" i="2"/>
  <c r="H1047" i="2"/>
  <c r="I1047" i="2"/>
  <c r="J1047" i="2"/>
  <c r="K1047" i="2"/>
  <c r="L1047" i="2"/>
  <c r="M1047" i="2"/>
  <c r="N1047" i="2"/>
  <c r="O1047" i="2"/>
  <c r="B1048" i="2"/>
  <c r="C1048" i="2"/>
  <c r="D1048" i="2"/>
  <c r="E1048" i="2"/>
  <c r="F1048" i="2"/>
  <c r="G1048" i="2"/>
  <c r="H1048" i="2"/>
  <c r="I1048" i="2"/>
  <c r="J1048" i="2"/>
  <c r="K1048" i="2"/>
  <c r="L1048" i="2"/>
  <c r="M1048" i="2"/>
  <c r="N1048" i="2"/>
  <c r="O1048" i="2"/>
  <c r="B1049" i="2"/>
  <c r="C1049" i="2"/>
  <c r="D1049" i="2"/>
  <c r="E1049" i="2"/>
  <c r="F1049" i="2"/>
  <c r="G1049" i="2"/>
  <c r="H1049" i="2"/>
  <c r="I1049" i="2"/>
  <c r="J1049" i="2"/>
  <c r="K1049" i="2"/>
  <c r="L1049" i="2"/>
  <c r="M1049" i="2"/>
  <c r="N1049" i="2"/>
  <c r="O1049" i="2"/>
  <c r="B1050" i="2"/>
  <c r="C1050" i="2"/>
  <c r="D1050" i="2"/>
  <c r="E1050" i="2"/>
  <c r="F1050" i="2"/>
  <c r="G1050" i="2"/>
  <c r="H1050" i="2"/>
  <c r="I1050" i="2"/>
  <c r="J1050" i="2"/>
  <c r="K1050" i="2"/>
  <c r="L1050" i="2"/>
  <c r="M1050" i="2"/>
  <c r="N1050" i="2"/>
  <c r="O1050" i="2"/>
  <c r="B1051" i="2"/>
  <c r="C1051" i="2"/>
  <c r="D1051" i="2"/>
  <c r="E1051" i="2"/>
  <c r="F1051" i="2"/>
  <c r="G1051" i="2"/>
  <c r="H1051" i="2"/>
  <c r="I1051" i="2"/>
  <c r="J1051" i="2"/>
  <c r="K1051" i="2"/>
  <c r="L1051" i="2"/>
  <c r="M1051" i="2"/>
  <c r="N1051" i="2"/>
  <c r="O1051" i="2"/>
  <c r="B1052" i="2"/>
  <c r="C1052" i="2"/>
  <c r="D1052" i="2"/>
  <c r="E1052" i="2"/>
  <c r="F1052" i="2"/>
  <c r="G1052" i="2"/>
  <c r="H1052" i="2"/>
  <c r="I1052" i="2"/>
  <c r="J1052" i="2"/>
  <c r="K1052" i="2"/>
  <c r="L1052" i="2"/>
  <c r="M1052" i="2"/>
  <c r="N1052" i="2"/>
  <c r="O1052" i="2"/>
  <c r="B1053" i="2"/>
  <c r="C1053" i="2"/>
  <c r="D1053" i="2"/>
  <c r="E1053" i="2"/>
  <c r="F1053" i="2"/>
  <c r="G1053" i="2"/>
  <c r="H1053" i="2"/>
  <c r="I1053" i="2"/>
  <c r="J1053" i="2"/>
  <c r="K1053" i="2"/>
  <c r="L1053" i="2"/>
  <c r="M1053" i="2"/>
  <c r="N1053" i="2"/>
  <c r="O1053" i="2"/>
  <c r="B1054" i="2"/>
  <c r="C1054" i="2"/>
  <c r="D1054" i="2"/>
  <c r="E1054" i="2"/>
  <c r="F1054" i="2"/>
  <c r="G1054" i="2"/>
  <c r="H1054" i="2"/>
  <c r="I1054" i="2"/>
  <c r="J1054" i="2"/>
  <c r="K1054" i="2"/>
  <c r="L1054" i="2"/>
  <c r="M1054" i="2"/>
  <c r="N1054" i="2"/>
  <c r="O1054" i="2"/>
  <c r="B1055" i="2"/>
  <c r="C1055" i="2"/>
  <c r="D1055" i="2"/>
  <c r="E1055" i="2"/>
  <c r="F1055" i="2"/>
  <c r="G1055" i="2"/>
  <c r="H1055" i="2"/>
  <c r="I1055" i="2"/>
  <c r="J1055" i="2"/>
  <c r="K1055" i="2"/>
  <c r="L1055" i="2"/>
  <c r="M1055" i="2"/>
  <c r="N1055" i="2"/>
  <c r="O1055" i="2"/>
  <c r="B1056" i="2"/>
  <c r="C1056" i="2"/>
  <c r="D1056" i="2"/>
  <c r="E1056" i="2"/>
  <c r="F1056" i="2"/>
  <c r="G1056" i="2"/>
  <c r="H1056" i="2"/>
  <c r="I1056" i="2"/>
  <c r="J1056" i="2"/>
  <c r="K1056" i="2"/>
  <c r="L1056" i="2"/>
  <c r="M1056" i="2"/>
  <c r="N1056" i="2"/>
  <c r="O1056" i="2"/>
  <c r="B1057" i="2"/>
  <c r="C1057" i="2"/>
  <c r="D1057" i="2"/>
  <c r="E1057" i="2"/>
  <c r="F1057" i="2"/>
  <c r="G1057" i="2"/>
  <c r="H1057" i="2"/>
  <c r="I1057" i="2"/>
  <c r="J1057" i="2"/>
  <c r="K1057" i="2"/>
  <c r="L1057" i="2"/>
  <c r="M1057" i="2"/>
  <c r="N1057" i="2"/>
  <c r="O1057" i="2"/>
  <c r="B1058" i="2"/>
  <c r="C1058" i="2"/>
  <c r="D1058" i="2"/>
  <c r="E1058" i="2"/>
  <c r="F1058" i="2"/>
  <c r="G1058" i="2"/>
  <c r="H1058" i="2"/>
  <c r="I1058" i="2"/>
  <c r="J1058" i="2"/>
  <c r="K1058" i="2"/>
  <c r="L1058" i="2"/>
  <c r="M1058" i="2"/>
  <c r="N1058" i="2"/>
  <c r="O1058" i="2"/>
  <c r="B1059" i="2"/>
  <c r="C1059" i="2"/>
  <c r="D1059" i="2"/>
  <c r="E1059" i="2"/>
  <c r="F1059" i="2"/>
  <c r="G1059" i="2"/>
  <c r="H1059" i="2"/>
  <c r="I1059" i="2"/>
  <c r="J1059" i="2"/>
  <c r="K1059" i="2"/>
  <c r="L1059" i="2"/>
  <c r="M1059" i="2"/>
  <c r="N1059" i="2"/>
  <c r="O1059" i="2"/>
  <c r="B1060" i="2"/>
  <c r="C1060" i="2"/>
  <c r="D1060" i="2"/>
  <c r="E1060" i="2"/>
  <c r="F1060" i="2"/>
  <c r="G1060" i="2"/>
  <c r="H1060" i="2"/>
  <c r="I1060" i="2"/>
  <c r="J1060" i="2"/>
  <c r="K1060" i="2"/>
  <c r="L1060" i="2"/>
  <c r="M1060" i="2"/>
  <c r="N1060" i="2"/>
  <c r="O1060" i="2"/>
  <c r="B1061" i="2"/>
  <c r="C1061" i="2"/>
  <c r="D1061" i="2"/>
  <c r="E1061" i="2"/>
  <c r="F1061" i="2"/>
  <c r="G1061" i="2"/>
  <c r="H1061" i="2"/>
  <c r="I1061" i="2"/>
  <c r="J1061" i="2"/>
  <c r="K1061" i="2"/>
  <c r="L1061" i="2"/>
  <c r="M1061" i="2"/>
  <c r="N1061" i="2"/>
  <c r="O1061" i="2"/>
  <c r="B1062" i="2"/>
  <c r="C1062" i="2"/>
  <c r="D1062" i="2"/>
  <c r="E1062" i="2"/>
  <c r="F1062" i="2"/>
  <c r="G1062" i="2"/>
  <c r="H1062" i="2"/>
  <c r="I1062" i="2"/>
  <c r="J1062" i="2"/>
  <c r="K1062" i="2"/>
  <c r="L1062" i="2"/>
  <c r="M1062" i="2"/>
  <c r="N1062" i="2"/>
  <c r="O1062" i="2"/>
  <c r="B1063" i="2"/>
  <c r="C1063" i="2"/>
  <c r="D1063" i="2"/>
  <c r="E1063" i="2"/>
  <c r="F1063" i="2"/>
  <c r="G1063" i="2"/>
  <c r="H1063" i="2"/>
  <c r="I1063" i="2"/>
  <c r="J1063" i="2"/>
  <c r="K1063" i="2"/>
  <c r="L1063" i="2"/>
  <c r="M1063" i="2"/>
  <c r="N1063" i="2"/>
  <c r="O1063" i="2"/>
  <c r="B1064" i="2"/>
  <c r="C1064" i="2"/>
  <c r="D1064" i="2"/>
  <c r="E1064" i="2"/>
  <c r="F1064" i="2"/>
  <c r="G1064" i="2"/>
  <c r="H1064" i="2"/>
  <c r="I1064" i="2"/>
  <c r="J1064" i="2"/>
  <c r="K1064" i="2"/>
  <c r="L1064" i="2"/>
  <c r="M1064" i="2"/>
  <c r="N1064" i="2"/>
  <c r="O1064" i="2"/>
  <c r="B1065" i="2"/>
  <c r="C1065" i="2"/>
  <c r="D1065" i="2"/>
  <c r="E1065" i="2"/>
  <c r="F1065" i="2"/>
  <c r="G1065" i="2"/>
  <c r="H1065" i="2"/>
  <c r="I1065" i="2"/>
  <c r="J1065" i="2"/>
  <c r="K1065" i="2"/>
  <c r="L1065" i="2"/>
  <c r="M1065" i="2"/>
  <c r="N1065" i="2"/>
  <c r="O1065" i="2"/>
  <c r="B1066" i="2"/>
  <c r="C1066" i="2"/>
  <c r="D1066" i="2"/>
  <c r="E1066" i="2"/>
  <c r="F1066" i="2"/>
  <c r="G1066" i="2"/>
  <c r="H1066" i="2"/>
  <c r="I1066" i="2"/>
  <c r="J1066" i="2"/>
  <c r="K1066" i="2"/>
  <c r="L1066" i="2"/>
  <c r="M1066" i="2"/>
  <c r="N1066" i="2"/>
  <c r="O1066" i="2"/>
  <c r="B1067" i="2"/>
  <c r="C1067" i="2"/>
  <c r="D1067" i="2"/>
  <c r="E1067" i="2"/>
  <c r="F1067" i="2"/>
  <c r="G1067" i="2"/>
  <c r="H1067" i="2"/>
  <c r="I1067" i="2"/>
  <c r="J1067" i="2"/>
  <c r="K1067" i="2"/>
  <c r="L1067" i="2"/>
  <c r="M1067" i="2"/>
  <c r="N1067" i="2"/>
  <c r="O1067" i="2"/>
  <c r="B1068" i="2"/>
  <c r="C1068" i="2"/>
  <c r="D1068" i="2"/>
  <c r="E1068" i="2"/>
  <c r="F1068" i="2"/>
  <c r="G1068" i="2"/>
  <c r="H1068" i="2"/>
  <c r="I1068" i="2"/>
  <c r="J1068" i="2"/>
  <c r="K1068" i="2"/>
  <c r="L1068" i="2"/>
  <c r="M1068" i="2"/>
  <c r="N1068" i="2"/>
  <c r="O1068" i="2"/>
  <c r="B1069" i="2"/>
  <c r="C1069" i="2"/>
  <c r="D1069" i="2"/>
  <c r="E1069" i="2"/>
  <c r="F1069" i="2"/>
  <c r="G1069" i="2"/>
  <c r="H1069" i="2"/>
  <c r="I1069" i="2"/>
  <c r="J1069" i="2"/>
  <c r="K1069" i="2"/>
  <c r="L1069" i="2"/>
  <c r="M1069" i="2"/>
  <c r="N1069" i="2"/>
  <c r="O1069" i="2"/>
  <c r="B1070" i="2"/>
  <c r="C1070" i="2"/>
  <c r="D1070" i="2"/>
  <c r="E1070" i="2"/>
  <c r="F1070" i="2"/>
  <c r="G1070" i="2"/>
  <c r="H1070" i="2"/>
  <c r="I1070" i="2"/>
  <c r="J1070" i="2"/>
  <c r="K1070" i="2"/>
  <c r="L1070" i="2"/>
  <c r="M1070" i="2"/>
  <c r="N1070" i="2"/>
  <c r="O1070" i="2"/>
  <c r="B1071" i="2"/>
  <c r="C1071" i="2"/>
  <c r="D1071" i="2"/>
  <c r="E1071" i="2"/>
  <c r="F1071" i="2"/>
  <c r="G1071" i="2"/>
  <c r="H1071" i="2"/>
  <c r="I1071" i="2"/>
  <c r="J1071" i="2"/>
  <c r="K1071" i="2"/>
  <c r="L1071" i="2"/>
  <c r="M1071" i="2"/>
  <c r="N1071" i="2"/>
  <c r="O1071" i="2"/>
  <c r="B1072" i="2"/>
  <c r="C1072" i="2"/>
  <c r="D1072" i="2"/>
  <c r="E1072" i="2"/>
  <c r="F1072" i="2"/>
  <c r="G1072" i="2"/>
  <c r="H1072" i="2"/>
  <c r="I1072" i="2"/>
  <c r="J1072" i="2"/>
  <c r="K1072" i="2"/>
  <c r="L1072" i="2"/>
  <c r="M1072" i="2"/>
  <c r="N1072" i="2"/>
  <c r="O1072" i="2"/>
  <c r="B1073" i="2"/>
  <c r="C1073" i="2"/>
  <c r="D1073" i="2"/>
  <c r="E1073" i="2"/>
  <c r="F1073" i="2"/>
  <c r="G1073" i="2"/>
  <c r="H1073" i="2"/>
  <c r="I1073" i="2"/>
  <c r="J1073" i="2"/>
  <c r="K1073" i="2"/>
  <c r="L1073" i="2"/>
  <c r="M1073" i="2"/>
  <c r="N1073" i="2"/>
  <c r="O1073" i="2"/>
  <c r="B1074" i="2"/>
  <c r="C1074" i="2"/>
  <c r="D1074" i="2"/>
  <c r="E1074" i="2"/>
  <c r="F1074" i="2"/>
  <c r="G1074" i="2"/>
  <c r="H1074" i="2"/>
  <c r="I1074" i="2"/>
  <c r="J1074" i="2"/>
  <c r="K1074" i="2"/>
  <c r="L1074" i="2"/>
  <c r="M1074" i="2"/>
  <c r="N1074" i="2"/>
  <c r="O1074" i="2"/>
  <c r="B1075" i="2"/>
  <c r="C1075" i="2"/>
  <c r="D1075" i="2"/>
  <c r="E1075" i="2"/>
  <c r="F1075" i="2"/>
  <c r="G1075" i="2"/>
  <c r="H1075" i="2"/>
  <c r="I1075" i="2"/>
  <c r="J1075" i="2"/>
  <c r="K1075" i="2"/>
  <c r="L1075" i="2"/>
  <c r="M1075" i="2"/>
  <c r="N1075" i="2"/>
  <c r="O1075" i="2"/>
  <c r="B1076" i="2"/>
  <c r="C1076" i="2"/>
  <c r="D1076" i="2"/>
  <c r="E1076" i="2"/>
  <c r="F1076" i="2"/>
  <c r="G1076" i="2"/>
  <c r="H1076" i="2"/>
  <c r="I1076" i="2"/>
  <c r="J1076" i="2"/>
  <c r="K1076" i="2"/>
  <c r="L1076" i="2"/>
  <c r="M1076" i="2"/>
  <c r="N1076" i="2"/>
  <c r="O1076" i="2"/>
  <c r="B1077" i="2"/>
  <c r="C1077" i="2"/>
  <c r="D1077" i="2"/>
  <c r="E1077" i="2"/>
  <c r="F1077" i="2"/>
  <c r="G1077" i="2"/>
  <c r="H1077" i="2"/>
  <c r="I1077" i="2"/>
  <c r="J1077" i="2"/>
  <c r="K1077" i="2"/>
  <c r="L1077" i="2"/>
  <c r="M1077" i="2"/>
  <c r="N1077" i="2"/>
  <c r="O1077" i="2"/>
  <c r="B1078" i="2"/>
  <c r="C1078" i="2"/>
  <c r="D1078" i="2"/>
  <c r="E1078" i="2"/>
  <c r="F1078" i="2"/>
  <c r="G1078" i="2"/>
  <c r="H1078" i="2"/>
  <c r="I1078" i="2"/>
  <c r="J1078" i="2"/>
  <c r="K1078" i="2"/>
  <c r="L1078" i="2"/>
  <c r="M1078" i="2"/>
  <c r="N1078" i="2"/>
  <c r="O1078" i="2"/>
  <c r="B1079" i="2"/>
  <c r="C1079" i="2"/>
  <c r="D1079" i="2"/>
  <c r="E1079" i="2"/>
  <c r="F1079" i="2"/>
  <c r="G1079" i="2"/>
  <c r="H1079" i="2"/>
  <c r="I1079" i="2"/>
  <c r="J1079" i="2"/>
  <c r="K1079" i="2"/>
  <c r="L1079" i="2"/>
  <c r="M1079" i="2"/>
  <c r="N1079" i="2"/>
  <c r="O1079" i="2"/>
  <c r="B1080" i="2"/>
  <c r="C1080" i="2"/>
  <c r="D1080" i="2"/>
  <c r="E1080" i="2"/>
  <c r="F1080" i="2"/>
  <c r="G1080" i="2"/>
  <c r="H1080" i="2"/>
  <c r="I1080" i="2"/>
  <c r="J1080" i="2"/>
  <c r="K1080" i="2"/>
  <c r="L1080" i="2"/>
  <c r="M1080" i="2"/>
  <c r="N1080" i="2"/>
  <c r="O1080" i="2"/>
  <c r="B1081" i="2"/>
  <c r="C1081" i="2"/>
  <c r="D1081" i="2"/>
  <c r="E1081" i="2"/>
  <c r="F1081" i="2"/>
  <c r="G1081" i="2"/>
  <c r="H1081" i="2"/>
  <c r="I1081" i="2"/>
  <c r="J1081" i="2"/>
  <c r="K1081" i="2"/>
  <c r="L1081" i="2"/>
  <c r="M1081" i="2"/>
  <c r="N1081" i="2"/>
  <c r="O1081" i="2"/>
  <c r="B1082" i="2"/>
  <c r="C1082" i="2"/>
  <c r="D1082" i="2"/>
  <c r="E1082" i="2"/>
  <c r="F1082" i="2"/>
  <c r="G1082" i="2"/>
  <c r="H1082" i="2"/>
  <c r="I1082" i="2"/>
  <c r="J1082" i="2"/>
  <c r="K1082" i="2"/>
  <c r="L1082" i="2"/>
  <c r="M1082" i="2"/>
  <c r="N1082" i="2"/>
  <c r="O1082" i="2"/>
  <c r="B1083" i="2"/>
  <c r="C1083" i="2"/>
  <c r="D1083" i="2"/>
  <c r="E1083" i="2"/>
  <c r="F1083" i="2"/>
  <c r="G1083" i="2"/>
  <c r="H1083" i="2"/>
  <c r="I1083" i="2"/>
  <c r="J1083" i="2"/>
  <c r="K1083" i="2"/>
  <c r="L1083" i="2"/>
  <c r="M1083" i="2"/>
  <c r="N1083" i="2"/>
  <c r="O1083" i="2"/>
  <c r="B1084" i="2"/>
  <c r="C1084" i="2"/>
  <c r="D1084" i="2"/>
  <c r="E1084" i="2"/>
  <c r="F1084" i="2"/>
  <c r="G1084" i="2"/>
  <c r="H1084" i="2"/>
  <c r="I1084" i="2"/>
  <c r="J1084" i="2"/>
  <c r="K1084" i="2"/>
  <c r="L1084" i="2"/>
  <c r="M1084" i="2"/>
  <c r="N1084" i="2"/>
  <c r="O1084" i="2"/>
  <c r="B1085" i="2"/>
  <c r="C1085" i="2"/>
  <c r="D1085" i="2"/>
  <c r="E1085" i="2"/>
  <c r="F1085" i="2"/>
  <c r="G1085" i="2"/>
  <c r="H1085" i="2"/>
  <c r="I1085" i="2"/>
  <c r="J1085" i="2"/>
  <c r="K1085" i="2"/>
  <c r="L1085" i="2"/>
  <c r="M1085" i="2"/>
  <c r="N1085" i="2"/>
  <c r="O1085" i="2"/>
  <c r="B1086" i="2"/>
  <c r="C1086" i="2"/>
  <c r="D1086" i="2"/>
  <c r="E1086" i="2"/>
  <c r="F1086" i="2"/>
  <c r="G1086" i="2"/>
  <c r="H1086" i="2"/>
  <c r="I1086" i="2"/>
  <c r="J1086" i="2"/>
  <c r="K1086" i="2"/>
  <c r="L1086" i="2"/>
  <c r="M1086" i="2"/>
  <c r="N1086" i="2"/>
  <c r="O1086" i="2"/>
  <c r="B1087" i="2"/>
  <c r="C1087" i="2"/>
  <c r="D1087" i="2"/>
  <c r="E1087" i="2"/>
  <c r="F1087" i="2"/>
  <c r="G1087" i="2"/>
  <c r="H1087" i="2"/>
  <c r="I1087" i="2"/>
  <c r="J1087" i="2"/>
  <c r="K1087" i="2"/>
  <c r="L1087" i="2"/>
  <c r="M1087" i="2"/>
  <c r="N1087" i="2"/>
  <c r="O1087" i="2"/>
  <c r="B1088" i="2"/>
  <c r="C1088" i="2"/>
  <c r="D1088" i="2"/>
  <c r="E1088" i="2"/>
  <c r="F1088" i="2"/>
  <c r="G1088" i="2"/>
  <c r="H1088" i="2"/>
  <c r="I1088" i="2"/>
  <c r="J1088" i="2"/>
  <c r="K1088" i="2"/>
  <c r="L1088" i="2"/>
  <c r="M1088" i="2"/>
  <c r="N1088" i="2"/>
  <c r="O1088" i="2"/>
  <c r="B1089" i="2"/>
  <c r="C1089" i="2"/>
  <c r="D1089" i="2"/>
  <c r="E1089" i="2"/>
  <c r="F1089" i="2"/>
  <c r="G1089" i="2"/>
  <c r="H1089" i="2"/>
  <c r="I1089" i="2"/>
  <c r="J1089" i="2"/>
  <c r="K1089" i="2"/>
  <c r="L1089" i="2"/>
  <c r="M1089" i="2"/>
  <c r="N1089" i="2"/>
  <c r="O1089" i="2"/>
  <c r="B1090" i="2"/>
  <c r="C1090" i="2"/>
  <c r="D1090" i="2"/>
  <c r="E1090" i="2"/>
  <c r="F1090" i="2"/>
  <c r="G1090" i="2"/>
  <c r="H1090" i="2"/>
  <c r="I1090" i="2"/>
  <c r="J1090" i="2"/>
  <c r="K1090" i="2"/>
  <c r="L1090" i="2"/>
  <c r="M1090" i="2"/>
  <c r="N1090" i="2"/>
  <c r="O1090" i="2"/>
  <c r="B1091" i="2"/>
  <c r="C1091" i="2"/>
  <c r="D1091" i="2"/>
  <c r="E1091" i="2"/>
  <c r="F1091" i="2"/>
  <c r="G1091" i="2"/>
  <c r="H1091" i="2"/>
  <c r="I1091" i="2"/>
  <c r="J1091" i="2"/>
  <c r="K1091" i="2"/>
  <c r="L1091" i="2"/>
  <c r="M1091" i="2"/>
  <c r="N1091" i="2"/>
  <c r="O1091" i="2"/>
  <c r="B1092" i="2"/>
  <c r="C1092" i="2"/>
  <c r="D1092" i="2"/>
  <c r="E1092" i="2"/>
  <c r="F1092" i="2"/>
  <c r="G1092" i="2"/>
  <c r="H1092" i="2"/>
  <c r="I1092" i="2"/>
  <c r="J1092" i="2"/>
  <c r="K1092" i="2"/>
  <c r="L1092" i="2"/>
  <c r="M1092" i="2"/>
  <c r="N1092" i="2"/>
  <c r="O1092" i="2"/>
  <c r="B1093" i="2"/>
  <c r="C1093" i="2"/>
  <c r="D1093" i="2"/>
  <c r="E1093" i="2"/>
  <c r="F1093" i="2"/>
  <c r="G1093" i="2"/>
  <c r="H1093" i="2"/>
  <c r="I1093" i="2"/>
  <c r="J1093" i="2"/>
  <c r="K1093" i="2"/>
  <c r="L1093" i="2"/>
  <c r="M1093" i="2"/>
  <c r="N1093" i="2"/>
  <c r="O1093" i="2"/>
  <c r="B1094" i="2"/>
  <c r="C1094" i="2"/>
  <c r="D1094" i="2"/>
  <c r="E1094" i="2"/>
  <c r="F1094" i="2"/>
  <c r="G1094" i="2"/>
  <c r="H1094" i="2"/>
  <c r="I1094" i="2"/>
  <c r="J1094" i="2"/>
  <c r="K1094" i="2"/>
  <c r="L1094" i="2"/>
  <c r="M1094" i="2"/>
  <c r="N1094" i="2"/>
  <c r="O1094" i="2"/>
  <c r="B1095" i="2"/>
  <c r="C1095" i="2"/>
  <c r="D1095" i="2"/>
  <c r="E1095" i="2"/>
  <c r="F1095" i="2"/>
  <c r="G1095" i="2"/>
  <c r="H1095" i="2"/>
  <c r="I1095" i="2"/>
  <c r="J1095" i="2"/>
  <c r="K1095" i="2"/>
  <c r="L1095" i="2"/>
  <c r="M1095" i="2"/>
  <c r="N1095" i="2"/>
  <c r="O1095" i="2"/>
  <c r="B1096" i="2"/>
  <c r="C1096" i="2"/>
  <c r="D1096" i="2"/>
  <c r="E1096" i="2"/>
  <c r="F1096" i="2"/>
  <c r="G1096" i="2"/>
  <c r="H1096" i="2"/>
  <c r="I1096" i="2"/>
  <c r="J1096" i="2"/>
  <c r="K1096" i="2"/>
  <c r="L1096" i="2"/>
  <c r="M1096" i="2"/>
  <c r="N1096" i="2"/>
  <c r="O1096" i="2"/>
  <c r="B1097" i="2"/>
  <c r="C1097" i="2"/>
  <c r="D1097" i="2"/>
  <c r="E1097" i="2"/>
  <c r="F1097" i="2"/>
  <c r="G1097" i="2"/>
  <c r="H1097" i="2"/>
  <c r="I1097" i="2"/>
  <c r="J1097" i="2"/>
  <c r="K1097" i="2"/>
  <c r="L1097" i="2"/>
  <c r="M1097" i="2"/>
  <c r="N1097" i="2"/>
  <c r="O1097" i="2"/>
  <c r="B1098" i="2"/>
  <c r="C1098" i="2"/>
  <c r="D1098" i="2"/>
  <c r="E1098" i="2"/>
  <c r="F1098" i="2"/>
  <c r="G1098" i="2"/>
  <c r="H1098" i="2"/>
  <c r="I1098" i="2"/>
  <c r="J1098" i="2"/>
  <c r="K1098" i="2"/>
  <c r="L1098" i="2"/>
  <c r="M1098" i="2"/>
  <c r="N1098" i="2"/>
  <c r="O1098" i="2"/>
  <c r="B1099" i="2"/>
  <c r="C1099" i="2"/>
  <c r="D1099" i="2"/>
  <c r="E1099" i="2"/>
  <c r="F1099" i="2"/>
  <c r="G1099" i="2"/>
  <c r="H1099" i="2"/>
  <c r="I1099" i="2"/>
  <c r="J1099" i="2"/>
  <c r="K1099" i="2"/>
  <c r="L1099" i="2"/>
  <c r="M1099" i="2"/>
  <c r="N1099" i="2"/>
  <c r="O1099" i="2"/>
  <c r="B1100" i="2"/>
  <c r="C1100" i="2"/>
  <c r="D1100" i="2"/>
  <c r="E1100" i="2"/>
  <c r="F1100" i="2"/>
  <c r="G1100" i="2"/>
  <c r="H1100" i="2"/>
  <c r="I1100" i="2"/>
  <c r="J1100" i="2"/>
  <c r="K1100" i="2"/>
  <c r="L1100" i="2"/>
  <c r="M1100" i="2"/>
  <c r="N1100" i="2"/>
  <c r="O1100" i="2"/>
  <c r="B1101" i="2"/>
  <c r="C1101" i="2"/>
  <c r="D1101" i="2"/>
  <c r="E1101" i="2"/>
  <c r="F1101" i="2"/>
  <c r="G1101" i="2"/>
  <c r="H1101" i="2"/>
  <c r="I1101" i="2"/>
  <c r="J1101" i="2"/>
  <c r="K1101" i="2"/>
  <c r="L1101" i="2"/>
  <c r="M1101" i="2"/>
  <c r="N1101" i="2"/>
  <c r="O1101" i="2"/>
  <c r="B1102" i="2"/>
  <c r="C1102" i="2"/>
  <c r="D1102" i="2"/>
  <c r="E1102" i="2"/>
  <c r="F1102" i="2"/>
  <c r="G1102" i="2"/>
  <c r="H1102" i="2"/>
  <c r="I1102" i="2"/>
  <c r="J1102" i="2"/>
  <c r="K1102" i="2"/>
  <c r="L1102" i="2"/>
  <c r="M1102" i="2"/>
  <c r="N1102" i="2"/>
  <c r="O1102" i="2"/>
  <c r="B1103" i="2"/>
  <c r="C1103" i="2"/>
  <c r="D1103" i="2"/>
  <c r="E1103" i="2"/>
  <c r="F1103" i="2"/>
  <c r="G1103" i="2"/>
  <c r="H1103" i="2"/>
  <c r="I1103" i="2"/>
  <c r="J1103" i="2"/>
  <c r="K1103" i="2"/>
  <c r="L1103" i="2"/>
  <c r="M1103" i="2"/>
  <c r="N1103" i="2"/>
  <c r="O1103" i="2"/>
  <c r="B1104" i="2"/>
  <c r="C1104" i="2"/>
  <c r="D1104" i="2"/>
  <c r="E1104" i="2"/>
  <c r="F1104" i="2"/>
  <c r="G1104" i="2"/>
  <c r="H1104" i="2"/>
  <c r="I1104" i="2"/>
  <c r="J1104" i="2"/>
  <c r="K1104" i="2"/>
  <c r="L1104" i="2"/>
  <c r="M1104" i="2"/>
  <c r="N1104" i="2"/>
  <c r="O1104" i="2"/>
  <c r="B1105" i="2"/>
  <c r="C1105" i="2"/>
  <c r="D1105" i="2"/>
  <c r="E1105" i="2"/>
  <c r="F1105" i="2"/>
  <c r="G1105" i="2"/>
  <c r="H1105" i="2"/>
  <c r="I1105" i="2"/>
  <c r="J1105" i="2"/>
  <c r="K1105" i="2"/>
  <c r="L1105" i="2"/>
  <c r="M1105" i="2"/>
  <c r="N1105" i="2"/>
  <c r="O1105" i="2"/>
  <c r="B1106" i="2"/>
  <c r="C1106" i="2"/>
  <c r="D1106" i="2"/>
  <c r="E1106" i="2"/>
  <c r="F1106" i="2"/>
  <c r="G1106" i="2"/>
  <c r="H1106" i="2"/>
  <c r="I1106" i="2"/>
  <c r="J1106" i="2"/>
  <c r="K1106" i="2"/>
  <c r="L1106" i="2"/>
  <c r="M1106" i="2"/>
  <c r="N1106" i="2"/>
  <c r="O1106" i="2"/>
  <c r="B1107" i="2"/>
  <c r="C1107" i="2"/>
  <c r="D1107" i="2"/>
  <c r="E1107" i="2"/>
  <c r="F1107" i="2"/>
  <c r="G1107" i="2"/>
  <c r="H1107" i="2"/>
  <c r="I1107" i="2"/>
  <c r="J1107" i="2"/>
  <c r="K1107" i="2"/>
  <c r="L1107" i="2"/>
  <c r="M1107" i="2"/>
  <c r="N1107" i="2"/>
  <c r="O1107" i="2"/>
  <c r="B1108" i="2"/>
  <c r="C1108" i="2"/>
  <c r="D1108" i="2"/>
  <c r="E1108" i="2"/>
  <c r="F1108" i="2"/>
  <c r="G1108" i="2"/>
  <c r="H1108" i="2"/>
  <c r="I1108" i="2"/>
  <c r="J1108" i="2"/>
  <c r="K1108" i="2"/>
  <c r="L1108" i="2"/>
  <c r="M1108" i="2"/>
  <c r="N1108" i="2"/>
  <c r="O1108" i="2"/>
  <c r="B1109" i="2"/>
  <c r="C1109" i="2"/>
  <c r="D1109" i="2"/>
  <c r="E1109" i="2"/>
  <c r="F1109" i="2"/>
  <c r="G1109" i="2"/>
  <c r="H1109" i="2"/>
  <c r="I1109" i="2"/>
  <c r="J1109" i="2"/>
  <c r="K1109" i="2"/>
  <c r="L1109" i="2"/>
  <c r="M1109" i="2"/>
  <c r="N1109" i="2"/>
  <c r="O1109" i="2"/>
  <c r="B1110" i="2"/>
  <c r="C1110" i="2"/>
  <c r="D1110" i="2"/>
  <c r="E1110" i="2"/>
  <c r="F1110" i="2"/>
  <c r="G1110" i="2"/>
  <c r="H1110" i="2"/>
  <c r="I1110" i="2"/>
  <c r="J1110" i="2"/>
  <c r="K1110" i="2"/>
  <c r="L1110" i="2"/>
  <c r="M1110" i="2"/>
  <c r="N1110" i="2"/>
  <c r="O1110" i="2"/>
  <c r="B1111" i="2"/>
  <c r="C1111" i="2"/>
  <c r="D1111" i="2"/>
  <c r="E1111" i="2"/>
  <c r="F1111" i="2"/>
  <c r="G1111" i="2"/>
  <c r="H1111" i="2"/>
  <c r="I1111" i="2"/>
  <c r="J1111" i="2"/>
  <c r="K1111" i="2"/>
  <c r="L1111" i="2"/>
  <c r="M1111" i="2"/>
  <c r="N1111" i="2"/>
  <c r="O1111" i="2"/>
  <c r="B1112" i="2"/>
  <c r="C1112" i="2"/>
  <c r="D1112" i="2"/>
  <c r="E1112" i="2"/>
  <c r="F1112" i="2"/>
  <c r="G1112" i="2"/>
  <c r="H1112" i="2"/>
  <c r="I1112" i="2"/>
  <c r="J1112" i="2"/>
  <c r="K1112" i="2"/>
  <c r="L1112" i="2"/>
  <c r="M1112" i="2"/>
  <c r="N1112" i="2"/>
  <c r="O1112" i="2"/>
  <c r="B1113" i="2"/>
  <c r="C1113" i="2"/>
  <c r="D1113" i="2"/>
  <c r="E1113" i="2"/>
  <c r="F1113" i="2"/>
  <c r="G1113" i="2"/>
  <c r="H1113" i="2"/>
  <c r="I1113" i="2"/>
  <c r="J1113" i="2"/>
  <c r="K1113" i="2"/>
  <c r="L1113" i="2"/>
  <c r="M1113" i="2"/>
  <c r="N1113" i="2"/>
  <c r="O1113" i="2"/>
  <c r="B1114" i="2"/>
  <c r="C1114" i="2"/>
  <c r="D1114" i="2"/>
  <c r="E1114" i="2"/>
  <c r="F1114" i="2"/>
  <c r="G1114" i="2"/>
  <c r="H1114" i="2"/>
  <c r="I1114" i="2"/>
  <c r="J1114" i="2"/>
  <c r="K1114" i="2"/>
  <c r="L1114" i="2"/>
  <c r="M1114" i="2"/>
  <c r="N1114" i="2"/>
  <c r="O1114" i="2"/>
  <c r="B1115" i="2"/>
  <c r="C1115" i="2"/>
  <c r="D1115" i="2"/>
  <c r="E1115" i="2"/>
  <c r="F1115" i="2"/>
  <c r="G1115" i="2"/>
  <c r="H1115" i="2"/>
  <c r="I1115" i="2"/>
  <c r="J1115" i="2"/>
  <c r="K1115" i="2"/>
  <c r="L1115" i="2"/>
  <c r="M1115" i="2"/>
  <c r="N1115" i="2"/>
  <c r="O1115" i="2"/>
  <c r="B1116" i="2"/>
  <c r="C1116" i="2"/>
  <c r="D1116" i="2"/>
  <c r="E1116" i="2"/>
  <c r="F1116" i="2"/>
  <c r="G1116" i="2"/>
  <c r="H1116" i="2"/>
  <c r="I1116" i="2"/>
  <c r="J1116" i="2"/>
  <c r="K1116" i="2"/>
  <c r="L1116" i="2"/>
  <c r="M1116" i="2"/>
  <c r="N1116" i="2"/>
  <c r="O1116" i="2"/>
  <c r="B1117" i="2"/>
  <c r="C1117" i="2"/>
  <c r="D1117" i="2"/>
  <c r="E1117" i="2"/>
  <c r="F1117" i="2"/>
  <c r="G1117" i="2"/>
  <c r="H1117" i="2"/>
  <c r="I1117" i="2"/>
  <c r="J1117" i="2"/>
  <c r="K1117" i="2"/>
  <c r="L1117" i="2"/>
  <c r="M1117" i="2"/>
  <c r="N1117" i="2"/>
  <c r="O1117" i="2"/>
  <c r="B1118" i="2"/>
  <c r="C1118" i="2"/>
  <c r="D1118" i="2"/>
  <c r="E1118" i="2"/>
  <c r="F1118" i="2"/>
  <c r="G1118" i="2"/>
  <c r="H1118" i="2"/>
  <c r="I1118" i="2"/>
  <c r="J1118" i="2"/>
  <c r="K1118" i="2"/>
  <c r="L1118" i="2"/>
  <c r="M1118" i="2"/>
  <c r="N1118" i="2"/>
  <c r="O1118" i="2"/>
  <c r="B1119" i="2"/>
  <c r="C1119" i="2"/>
  <c r="D1119" i="2"/>
  <c r="E1119" i="2"/>
  <c r="F1119" i="2"/>
  <c r="G1119" i="2"/>
  <c r="H1119" i="2"/>
  <c r="I1119" i="2"/>
  <c r="J1119" i="2"/>
  <c r="K1119" i="2"/>
  <c r="L1119" i="2"/>
  <c r="M1119" i="2"/>
  <c r="N1119" i="2"/>
  <c r="O1119" i="2"/>
  <c r="B1120" i="2"/>
  <c r="C1120" i="2"/>
  <c r="D1120" i="2"/>
  <c r="E1120" i="2"/>
  <c r="F1120" i="2"/>
  <c r="G1120" i="2"/>
  <c r="H1120" i="2"/>
  <c r="I1120" i="2"/>
  <c r="J1120" i="2"/>
  <c r="K1120" i="2"/>
  <c r="L1120" i="2"/>
  <c r="M1120" i="2"/>
  <c r="N1120" i="2"/>
  <c r="O1120" i="2"/>
  <c r="B1121" i="2"/>
  <c r="C1121" i="2"/>
  <c r="D1121" i="2"/>
  <c r="E1121" i="2"/>
  <c r="F1121" i="2"/>
  <c r="G1121" i="2"/>
  <c r="H1121" i="2"/>
  <c r="I1121" i="2"/>
  <c r="J1121" i="2"/>
  <c r="K1121" i="2"/>
  <c r="L1121" i="2"/>
  <c r="M1121" i="2"/>
  <c r="N1121" i="2"/>
  <c r="O1121" i="2"/>
  <c r="B1122" i="2"/>
  <c r="C1122" i="2"/>
  <c r="D1122" i="2"/>
  <c r="E1122" i="2"/>
  <c r="F1122" i="2"/>
  <c r="G1122" i="2"/>
  <c r="H1122" i="2"/>
  <c r="I1122" i="2"/>
  <c r="J1122" i="2"/>
  <c r="K1122" i="2"/>
  <c r="L1122" i="2"/>
  <c r="M1122" i="2"/>
  <c r="N1122" i="2"/>
  <c r="O1122" i="2"/>
  <c r="B1123" i="2"/>
  <c r="C1123" i="2"/>
  <c r="D1123" i="2"/>
  <c r="E1123" i="2"/>
  <c r="F1123" i="2"/>
  <c r="G1123" i="2"/>
  <c r="H1123" i="2"/>
  <c r="I1123" i="2"/>
  <c r="J1123" i="2"/>
  <c r="K1123" i="2"/>
  <c r="L1123" i="2"/>
  <c r="M1123" i="2"/>
  <c r="N1123" i="2"/>
  <c r="O1123" i="2"/>
  <c r="B1124" i="2"/>
  <c r="C1124" i="2"/>
  <c r="D1124" i="2"/>
  <c r="E1124" i="2"/>
  <c r="F1124" i="2"/>
  <c r="G1124" i="2"/>
  <c r="H1124" i="2"/>
  <c r="I1124" i="2"/>
  <c r="J1124" i="2"/>
  <c r="K1124" i="2"/>
  <c r="L1124" i="2"/>
  <c r="M1124" i="2"/>
  <c r="N1124" i="2"/>
  <c r="O1124" i="2"/>
  <c r="B1125" i="2"/>
  <c r="C1125" i="2"/>
  <c r="D1125" i="2"/>
  <c r="E1125" i="2"/>
  <c r="F1125" i="2"/>
  <c r="G1125" i="2"/>
  <c r="H1125" i="2"/>
  <c r="I1125" i="2"/>
  <c r="J1125" i="2"/>
  <c r="K1125" i="2"/>
  <c r="L1125" i="2"/>
  <c r="M1125" i="2"/>
  <c r="N1125" i="2"/>
  <c r="O1125" i="2"/>
  <c r="B1126" i="2"/>
  <c r="C1126" i="2"/>
  <c r="D1126" i="2"/>
  <c r="E1126" i="2"/>
  <c r="F1126" i="2"/>
  <c r="G1126" i="2"/>
  <c r="H1126" i="2"/>
  <c r="I1126" i="2"/>
  <c r="J1126" i="2"/>
  <c r="K1126" i="2"/>
  <c r="L1126" i="2"/>
  <c r="M1126" i="2"/>
  <c r="N1126" i="2"/>
  <c r="O1126" i="2"/>
  <c r="B1127" i="2"/>
  <c r="C1127" i="2"/>
  <c r="D1127" i="2"/>
  <c r="E1127" i="2"/>
  <c r="F1127" i="2"/>
  <c r="G1127" i="2"/>
  <c r="H1127" i="2"/>
  <c r="I1127" i="2"/>
  <c r="J1127" i="2"/>
  <c r="K1127" i="2"/>
  <c r="L1127" i="2"/>
  <c r="M1127" i="2"/>
  <c r="N1127" i="2"/>
  <c r="O1127" i="2"/>
  <c r="B1128" i="2"/>
  <c r="C1128" i="2"/>
  <c r="D1128" i="2"/>
  <c r="E1128" i="2"/>
  <c r="F1128" i="2"/>
  <c r="G1128" i="2"/>
  <c r="H1128" i="2"/>
  <c r="I1128" i="2"/>
  <c r="J1128" i="2"/>
  <c r="K1128" i="2"/>
  <c r="L1128" i="2"/>
  <c r="M1128" i="2"/>
  <c r="N1128" i="2"/>
  <c r="O1128" i="2"/>
  <c r="B1129" i="2"/>
  <c r="C1129" i="2"/>
  <c r="D1129" i="2"/>
  <c r="E1129" i="2"/>
  <c r="F1129" i="2"/>
  <c r="G1129" i="2"/>
  <c r="H1129" i="2"/>
  <c r="I1129" i="2"/>
  <c r="J1129" i="2"/>
  <c r="K1129" i="2"/>
  <c r="L1129" i="2"/>
  <c r="M1129" i="2"/>
  <c r="N1129" i="2"/>
  <c r="O1129" i="2"/>
  <c r="B1130" i="2"/>
  <c r="C1130" i="2"/>
  <c r="D1130" i="2"/>
  <c r="E1130" i="2"/>
  <c r="F1130" i="2"/>
  <c r="G1130" i="2"/>
  <c r="H1130" i="2"/>
  <c r="I1130" i="2"/>
  <c r="J1130" i="2"/>
  <c r="K1130" i="2"/>
  <c r="L1130" i="2"/>
  <c r="M1130" i="2"/>
  <c r="N1130" i="2"/>
  <c r="O1130" i="2"/>
  <c r="B1131" i="2"/>
  <c r="C1131" i="2"/>
  <c r="D1131" i="2"/>
  <c r="E1131" i="2"/>
  <c r="F1131" i="2"/>
  <c r="G1131" i="2"/>
  <c r="H1131" i="2"/>
  <c r="I1131" i="2"/>
  <c r="J1131" i="2"/>
  <c r="K1131" i="2"/>
  <c r="L1131" i="2"/>
  <c r="M1131" i="2"/>
  <c r="N1131" i="2"/>
  <c r="O1131" i="2"/>
  <c r="B1132" i="2"/>
  <c r="C1132" i="2"/>
  <c r="D1132" i="2"/>
  <c r="E1132" i="2"/>
  <c r="F1132" i="2"/>
  <c r="G1132" i="2"/>
  <c r="H1132" i="2"/>
  <c r="I1132" i="2"/>
  <c r="J1132" i="2"/>
  <c r="K1132" i="2"/>
  <c r="L1132" i="2"/>
  <c r="M1132" i="2"/>
  <c r="N1132" i="2"/>
  <c r="O1132" i="2"/>
  <c r="B1133" i="2"/>
  <c r="C1133" i="2"/>
  <c r="D1133" i="2"/>
  <c r="E1133" i="2"/>
  <c r="F1133" i="2"/>
  <c r="G1133" i="2"/>
  <c r="H1133" i="2"/>
  <c r="I1133" i="2"/>
  <c r="J1133" i="2"/>
  <c r="K1133" i="2"/>
  <c r="L1133" i="2"/>
  <c r="M1133" i="2"/>
  <c r="N1133" i="2"/>
  <c r="O1133" i="2"/>
  <c r="B1134" i="2"/>
  <c r="C1134" i="2"/>
  <c r="D1134" i="2"/>
  <c r="E1134" i="2"/>
  <c r="F1134" i="2"/>
  <c r="G1134" i="2"/>
  <c r="H1134" i="2"/>
  <c r="I1134" i="2"/>
  <c r="J1134" i="2"/>
  <c r="K1134" i="2"/>
  <c r="L1134" i="2"/>
  <c r="M1134" i="2"/>
  <c r="N1134" i="2"/>
  <c r="O1134" i="2"/>
  <c r="B1135" i="2"/>
  <c r="C1135" i="2"/>
  <c r="D1135" i="2"/>
  <c r="E1135" i="2"/>
  <c r="F1135" i="2"/>
  <c r="G1135" i="2"/>
  <c r="H1135" i="2"/>
  <c r="I1135" i="2"/>
  <c r="J1135" i="2"/>
  <c r="K1135" i="2"/>
  <c r="L1135" i="2"/>
  <c r="M1135" i="2"/>
  <c r="N1135" i="2"/>
  <c r="O1135" i="2"/>
  <c r="B1136" i="2"/>
  <c r="C1136" i="2"/>
  <c r="D1136" i="2"/>
  <c r="E1136" i="2"/>
  <c r="F1136" i="2"/>
  <c r="G1136" i="2"/>
  <c r="H1136" i="2"/>
  <c r="I1136" i="2"/>
  <c r="J1136" i="2"/>
  <c r="K1136" i="2"/>
  <c r="L1136" i="2"/>
  <c r="M1136" i="2"/>
  <c r="N1136" i="2"/>
  <c r="O1136" i="2"/>
  <c r="B1137" i="2"/>
  <c r="C1137" i="2"/>
  <c r="D1137" i="2"/>
  <c r="E1137" i="2"/>
  <c r="F1137" i="2"/>
  <c r="G1137" i="2"/>
  <c r="H1137" i="2"/>
  <c r="I1137" i="2"/>
  <c r="J1137" i="2"/>
  <c r="K1137" i="2"/>
  <c r="L1137" i="2"/>
  <c r="M1137" i="2"/>
  <c r="N1137" i="2"/>
  <c r="O1137" i="2"/>
  <c r="B1138" i="2"/>
  <c r="C1138" i="2"/>
  <c r="D1138" i="2"/>
  <c r="E1138" i="2"/>
  <c r="F1138" i="2"/>
  <c r="G1138" i="2"/>
  <c r="H1138" i="2"/>
  <c r="I1138" i="2"/>
  <c r="J1138" i="2"/>
  <c r="K1138" i="2"/>
  <c r="L1138" i="2"/>
  <c r="M1138" i="2"/>
  <c r="N1138" i="2"/>
  <c r="O1138" i="2"/>
  <c r="B1139" i="2"/>
  <c r="C1139" i="2"/>
  <c r="D1139" i="2"/>
  <c r="E1139" i="2"/>
  <c r="F1139" i="2"/>
  <c r="G1139" i="2"/>
  <c r="H1139" i="2"/>
  <c r="I1139" i="2"/>
  <c r="J1139" i="2"/>
  <c r="K1139" i="2"/>
  <c r="L1139" i="2"/>
  <c r="M1139" i="2"/>
  <c r="N1139" i="2"/>
  <c r="O1139" i="2"/>
  <c r="B1140" i="2"/>
  <c r="C1140" i="2"/>
  <c r="D1140" i="2"/>
  <c r="E1140" i="2"/>
  <c r="F1140" i="2"/>
  <c r="G1140" i="2"/>
  <c r="H1140" i="2"/>
  <c r="I1140" i="2"/>
  <c r="J1140" i="2"/>
  <c r="K1140" i="2"/>
  <c r="L1140" i="2"/>
  <c r="M1140" i="2"/>
  <c r="N1140" i="2"/>
  <c r="O1140" i="2"/>
  <c r="B1141" i="2"/>
  <c r="C1141" i="2"/>
  <c r="D1141" i="2"/>
  <c r="E1141" i="2"/>
  <c r="F1141" i="2"/>
  <c r="G1141" i="2"/>
  <c r="H1141" i="2"/>
  <c r="I1141" i="2"/>
  <c r="J1141" i="2"/>
  <c r="K1141" i="2"/>
  <c r="L1141" i="2"/>
  <c r="M1141" i="2"/>
  <c r="N1141" i="2"/>
  <c r="O1141" i="2"/>
  <c r="B1142" i="2"/>
  <c r="C1142" i="2"/>
  <c r="D1142" i="2"/>
  <c r="E1142" i="2"/>
  <c r="F1142" i="2"/>
  <c r="G1142" i="2"/>
  <c r="H1142" i="2"/>
  <c r="I1142" i="2"/>
  <c r="J1142" i="2"/>
  <c r="K1142" i="2"/>
  <c r="L1142" i="2"/>
  <c r="M1142" i="2"/>
  <c r="N1142" i="2"/>
  <c r="O1142" i="2"/>
  <c r="B1143" i="2"/>
  <c r="C1143" i="2"/>
  <c r="D1143" i="2"/>
  <c r="E1143" i="2"/>
  <c r="F1143" i="2"/>
  <c r="G1143" i="2"/>
  <c r="H1143" i="2"/>
  <c r="I1143" i="2"/>
  <c r="J1143" i="2"/>
  <c r="K1143" i="2"/>
  <c r="L1143" i="2"/>
  <c r="M1143" i="2"/>
  <c r="N1143" i="2"/>
  <c r="O1143" i="2"/>
  <c r="B1144" i="2"/>
  <c r="C1144" i="2"/>
  <c r="D1144" i="2"/>
  <c r="E1144" i="2"/>
  <c r="F1144" i="2"/>
  <c r="G1144" i="2"/>
  <c r="H1144" i="2"/>
  <c r="I1144" i="2"/>
  <c r="J1144" i="2"/>
  <c r="K1144" i="2"/>
  <c r="L1144" i="2"/>
  <c r="M1144" i="2"/>
  <c r="N1144" i="2"/>
  <c r="O1144" i="2"/>
  <c r="B1145" i="2"/>
  <c r="C1145" i="2"/>
  <c r="D1145" i="2"/>
  <c r="E1145" i="2"/>
  <c r="F1145" i="2"/>
  <c r="G1145" i="2"/>
  <c r="H1145" i="2"/>
  <c r="I1145" i="2"/>
  <c r="J1145" i="2"/>
  <c r="K1145" i="2"/>
  <c r="L1145" i="2"/>
  <c r="M1145" i="2"/>
  <c r="N1145" i="2"/>
  <c r="O1145" i="2"/>
  <c r="B1146" i="2"/>
  <c r="C1146" i="2"/>
  <c r="D1146" i="2"/>
  <c r="E1146" i="2"/>
  <c r="F1146" i="2"/>
  <c r="G1146" i="2"/>
  <c r="H1146" i="2"/>
  <c r="I1146" i="2"/>
  <c r="J1146" i="2"/>
  <c r="K1146" i="2"/>
  <c r="L1146" i="2"/>
  <c r="M1146" i="2"/>
  <c r="N1146" i="2"/>
  <c r="O1146" i="2"/>
  <c r="B1147" i="2"/>
  <c r="C1147" i="2"/>
  <c r="D1147" i="2"/>
  <c r="E1147" i="2"/>
  <c r="F1147" i="2"/>
  <c r="G1147" i="2"/>
  <c r="H1147" i="2"/>
  <c r="I1147" i="2"/>
  <c r="J1147" i="2"/>
  <c r="K1147" i="2"/>
  <c r="L1147" i="2"/>
  <c r="M1147" i="2"/>
  <c r="N1147" i="2"/>
  <c r="O1147" i="2"/>
  <c r="B1148" i="2"/>
  <c r="C1148" i="2"/>
  <c r="D1148" i="2"/>
  <c r="E1148" i="2"/>
  <c r="F1148" i="2"/>
  <c r="G1148" i="2"/>
  <c r="H1148" i="2"/>
  <c r="I1148" i="2"/>
  <c r="J1148" i="2"/>
  <c r="K1148" i="2"/>
  <c r="L1148" i="2"/>
  <c r="M1148" i="2"/>
  <c r="N1148" i="2"/>
  <c r="O1148" i="2"/>
  <c r="B1149" i="2"/>
  <c r="C1149" i="2"/>
  <c r="D1149" i="2"/>
  <c r="E1149" i="2"/>
  <c r="F1149" i="2"/>
  <c r="G1149" i="2"/>
  <c r="H1149" i="2"/>
  <c r="I1149" i="2"/>
  <c r="J1149" i="2"/>
  <c r="K1149" i="2"/>
  <c r="L1149" i="2"/>
  <c r="M1149" i="2"/>
  <c r="N1149" i="2"/>
  <c r="O1149" i="2"/>
  <c r="B1150" i="2"/>
  <c r="C1150" i="2"/>
  <c r="D1150" i="2"/>
  <c r="E1150" i="2"/>
  <c r="F1150" i="2"/>
  <c r="G1150" i="2"/>
  <c r="H1150" i="2"/>
  <c r="I1150" i="2"/>
  <c r="J1150" i="2"/>
  <c r="K1150" i="2"/>
  <c r="L1150" i="2"/>
  <c r="M1150" i="2"/>
  <c r="N1150" i="2"/>
  <c r="O1150" i="2"/>
  <c r="B1151" i="2"/>
  <c r="C1151" i="2"/>
  <c r="D1151" i="2"/>
  <c r="E1151" i="2"/>
  <c r="F1151" i="2"/>
  <c r="G1151" i="2"/>
  <c r="H1151" i="2"/>
  <c r="I1151" i="2"/>
  <c r="J1151" i="2"/>
  <c r="K1151" i="2"/>
  <c r="L1151" i="2"/>
  <c r="M1151" i="2"/>
  <c r="N1151" i="2"/>
  <c r="O1151" i="2"/>
  <c r="B1152" i="2"/>
  <c r="C1152" i="2"/>
  <c r="D1152" i="2"/>
  <c r="E1152" i="2"/>
  <c r="F1152" i="2"/>
  <c r="G1152" i="2"/>
  <c r="H1152" i="2"/>
  <c r="I1152" i="2"/>
  <c r="J1152" i="2"/>
  <c r="K1152" i="2"/>
  <c r="L1152" i="2"/>
  <c r="M1152" i="2"/>
  <c r="N1152" i="2"/>
  <c r="O1152" i="2"/>
  <c r="B1153" i="2"/>
  <c r="C1153" i="2"/>
  <c r="D1153" i="2"/>
  <c r="E1153" i="2"/>
  <c r="F1153" i="2"/>
  <c r="G1153" i="2"/>
  <c r="H1153" i="2"/>
  <c r="I1153" i="2"/>
  <c r="J1153" i="2"/>
  <c r="K1153" i="2"/>
  <c r="L1153" i="2"/>
  <c r="M1153" i="2"/>
  <c r="N1153" i="2"/>
  <c r="O1153" i="2"/>
  <c r="B1154" i="2"/>
  <c r="C1154" i="2"/>
  <c r="D1154" i="2"/>
  <c r="E1154" i="2"/>
  <c r="F1154" i="2"/>
  <c r="G1154" i="2"/>
  <c r="H1154" i="2"/>
  <c r="I1154" i="2"/>
  <c r="J1154" i="2"/>
  <c r="K1154" i="2"/>
  <c r="L1154" i="2"/>
  <c r="M1154" i="2"/>
  <c r="N1154" i="2"/>
  <c r="O1154" i="2"/>
  <c r="B1155" i="2"/>
  <c r="C1155" i="2"/>
  <c r="D1155" i="2"/>
  <c r="E1155" i="2"/>
  <c r="F1155" i="2"/>
  <c r="G1155" i="2"/>
  <c r="H1155" i="2"/>
  <c r="I1155" i="2"/>
  <c r="J1155" i="2"/>
  <c r="K1155" i="2"/>
  <c r="L1155" i="2"/>
  <c r="M1155" i="2"/>
  <c r="N1155" i="2"/>
  <c r="O1155" i="2"/>
  <c r="B1156" i="2"/>
  <c r="C1156" i="2"/>
  <c r="D1156" i="2"/>
  <c r="E1156" i="2"/>
  <c r="F1156" i="2"/>
  <c r="G1156" i="2"/>
  <c r="H1156" i="2"/>
  <c r="I1156" i="2"/>
  <c r="J1156" i="2"/>
  <c r="K1156" i="2"/>
  <c r="L1156" i="2"/>
  <c r="M1156" i="2"/>
  <c r="N1156" i="2"/>
  <c r="O1156" i="2"/>
  <c r="B1157" i="2"/>
  <c r="C1157" i="2"/>
  <c r="D1157" i="2"/>
  <c r="E1157" i="2"/>
  <c r="F1157" i="2"/>
  <c r="G1157" i="2"/>
  <c r="H1157" i="2"/>
  <c r="I1157" i="2"/>
  <c r="J1157" i="2"/>
  <c r="K1157" i="2"/>
  <c r="L1157" i="2"/>
  <c r="M1157" i="2"/>
  <c r="N1157" i="2"/>
  <c r="O1157" i="2"/>
  <c r="B1158" i="2"/>
  <c r="C1158" i="2"/>
  <c r="D1158" i="2"/>
  <c r="E1158" i="2"/>
  <c r="F1158" i="2"/>
  <c r="G1158" i="2"/>
  <c r="H1158" i="2"/>
  <c r="I1158" i="2"/>
  <c r="J1158" i="2"/>
  <c r="K1158" i="2"/>
  <c r="L1158" i="2"/>
  <c r="M1158" i="2"/>
  <c r="N1158" i="2"/>
  <c r="O1158" i="2"/>
  <c r="B1159" i="2"/>
  <c r="C1159" i="2"/>
  <c r="D1159" i="2"/>
  <c r="E1159" i="2"/>
  <c r="F1159" i="2"/>
  <c r="G1159" i="2"/>
  <c r="H1159" i="2"/>
  <c r="I1159" i="2"/>
  <c r="J1159" i="2"/>
  <c r="K1159" i="2"/>
  <c r="L1159" i="2"/>
  <c r="M1159" i="2"/>
  <c r="N1159" i="2"/>
  <c r="O1159" i="2"/>
  <c r="B1160" i="2"/>
  <c r="C1160" i="2"/>
  <c r="D1160" i="2"/>
  <c r="E1160" i="2"/>
  <c r="F1160" i="2"/>
  <c r="G1160" i="2"/>
  <c r="H1160" i="2"/>
  <c r="I1160" i="2"/>
  <c r="J1160" i="2"/>
  <c r="K1160" i="2"/>
  <c r="L1160" i="2"/>
  <c r="M1160" i="2"/>
  <c r="N1160" i="2"/>
  <c r="O1160" i="2"/>
  <c r="B1161" i="2"/>
  <c r="C1161" i="2"/>
  <c r="D1161" i="2"/>
  <c r="E1161" i="2"/>
  <c r="F1161" i="2"/>
  <c r="G1161" i="2"/>
  <c r="H1161" i="2"/>
  <c r="I1161" i="2"/>
  <c r="J1161" i="2"/>
  <c r="K1161" i="2"/>
  <c r="L1161" i="2"/>
  <c r="M1161" i="2"/>
  <c r="N1161" i="2"/>
  <c r="O1161" i="2"/>
  <c r="B1162" i="2"/>
  <c r="C1162" i="2"/>
  <c r="D1162" i="2"/>
  <c r="E1162" i="2"/>
  <c r="F1162" i="2"/>
  <c r="G1162" i="2"/>
  <c r="H1162" i="2"/>
  <c r="I1162" i="2"/>
  <c r="J1162" i="2"/>
  <c r="K1162" i="2"/>
  <c r="L1162" i="2"/>
  <c r="M1162" i="2"/>
  <c r="N1162" i="2"/>
  <c r="O1162" i="2"/>
  <c r="B1163" i="2"/>
  <c r="C1163" i="2"/>
  <c r="D1163" i="2"/>
  <c r="E1163" i="2"/>
  <c r="F1163" i="2"/>
  <c r="G1163" i="2"/>
  <c r="H1163" i="2"/>
  <c r="I1163" i="2"/>
  <c r="J1163" i="2"/>
  <c r="K1163" i="2"/>
  <c r="L1163" i="2"/>
  <c r="M1163" i="2"/>
  <c r="N1163" i="2"/>
  <c r="O1163" i="2"/>
  <c r="B1164" i="2"/>
  <c r="C1164" i="2"/>
  <c r="D1164" i="2"/>
  <c r="E1164" i="2"/>
  <c r="F1164" i="2"/>
  <c r="G1164" i="2"/>
  <c r="H1164" i="2"/>
  <c r="I1164" i="2"/>
  <c r="J1164" i="2"/>
  <c r="K1164" i="2"/>
  <c r="L1164" i="2"/>
  <c r="M1164" i="2"/>
  <c r="N1164" i="2"/>
  <c r="O1164" i="2"/>
  <c r="B1165" i="2"/>
  <c r="C1165" i="2"/>
  <c r="D1165" i="2"/>
  <c r="E1165" i="2"/>
  <c r="F1165" i="2"/>
  <c r="G1165" i="2"/>
  <c r="H1165" i="2"/>
  <c r="I1165" i="2"/>
  <c r="J1165" i="2"/>
  <c r="K1165" i="2"/>
  <c r="L1165" i="2"/>
  <c r="M1165" i="2"/>
  <c r="N1165" i="2"/>
  <c r="O1165" i="2"/>
  <c r="B1166" i="2"/>
  <c r="C1166" i="2"/>
  <c r="D1166" i="2"/>
  <c r="E1166" i="2"/>
  <c r="F1166" i="2"/>
  <c r="G1166" i="2"/>
  <c r="H1166" i="2"/>
  <c r="I1166" i="2"/>
  <c r="J1166" i="2"/>
  <c r="K1166" i="2"/>
  <c r="L1166" i="2"/>
  <c r="M1166" i="2"/>
  <c r="N1166" i="2"/>
  <c r="O1166" i="2"/>
  <c r="B1167" i="2"/>
  <c r="C1167" i="2"/>
  <c r="D1167" i="2"/>
  <c r="E1167" i="2"/>
  <c r="F1167" i="2"/>
  <c r="G1167" i="2"/>
  <c r="H1167" i="2"/>
  <c r="I1167" i="2"/>
  <c r="J1167" i="2"/>
  <c r="K1167" i="2"/>
  <c r="L1167" i="2"/>
  <c r="M1167" i="2"/>
  <c r="N1167" i="2"/>
  <c r="O1167" i="2"/>
  <c r="B1168" i="2"/>
  <c r="C1168" i="2"/>
  <c r="D1168" i="2"/>
  <c r="E1168" i="2"/>
  <c r="F1168" i="2"/>
  <c r="G1168" i="2"/>
  <c r="H1168" i="2"/>
  <c r="I1168" i="2"/>
  <c r="J1168" i="2"/>
  <c r="K1168" i="2"/>
  <c r="L1168" i="2"/>
  <c r="M1168" i="2"/>
  <c r="N1168" i="2"/>
  <c r="O1168" i="2"/>
  <c r="B1169" i="2"/>
  <c r="C1169" i="2"/>
  <c r="D1169" i="2"/>
  <c r="E1169" i="2"/>
  <c r="F1169" i="2"/>
  <c r="G1169" i="2"/>
  <c r="H1169" i="2"/>
  <c r="I1169" i="2"/>
  <c r="J1169" i="2"/>
  <c r="K1169" i="2"/>
  <c r="L1169" i="2"/>
  <c r="M1169" i="2"/>
  <c r="N1169" i="2"/>
  <c r="O1169" i="2"/>
  <c r="B1170" i="2"/>
  <c r="C1170" i="2"/>
  <c r="D1170" i="2"/>
  <c r="E1170" i="2"/>
  <c r="F1170" i="2"/>
  <c r="G1170" i="2"/>
  <c r="H1170" i="2"/>
  <c r="I1170" i="2"/>
  <c r="J1170" i="2"/>
  <c r="K1170" i="2"/>
  <c r="L1170" i="2"/>
  <c r="M1170" i="2"/>
  <c r="N1170" i="2"/>
  <c r="O1170" i="2"/>
  <c r="B1171" i="2"/>
  <c r="C1171" i="2"/>
  <c r="D1171" i="2"/>
  <c r="E1171" i="2"/>
  <c r="F1171" i="2"/>
  <c r="G1171" i="2"/>
  <c r="H1171" i="2"/>
  <c r="I1171" i="2"/>
  <c r="J1171" i="2"/>
  <c r="K1171" i="2"/>
  <c r="L1171" i="2"/>
  <c r="M1171" i="2"/>
  <c r="N1171" i="2"/>
  <c r="O1171" i="2"/>
  <c r="B1172" i="2"/>
  <c r="C1172" i="2"/>
  <c r="D1172" i="2"/>
  <c r="E1172" i="2"/>
  <c r="F1172" i="2"/>
  <c r="G1172" i="2"/>
  <c r="H1172" i="2"/>
  <c r="I1172" i="2"/>
  <c r="J1172" i="2"/>
  <c r="K1172" i="2"/>
  <c r="L1172" i="2"/>
  <c r="M1172" i="2"/>
  <c r="N1172" i="2"/>
  <c r="O1172" i="2"/>
  <c r="B1173" i="2"/>
  <c r="C1173" i="2"/>
  <c r="D1173" i="2"/>
  <c r="E1173" i="2"/>
  <c r="F1173" i="2"/>
  <c r="G1173" i="2"/>
  <c r="H1173" i="2"/>
  <c r="I1173" i="2"/>
  <c r="J1173" i="2"/>
  <c r="K1173" i="2"/>
  <c r="L1173" i="2"/>
  <c r="M1173" i="2"/>
  <c r="N1173" i="2"/>
  <c r="O1173" i="2"/>
  <c r="B1174" i="2"/>
  <c r="C1174" i="2"/>
  <c r="D1174" i="2"/>
  <c r="E1174" i="2"/>
  <c r="F1174" i="2"/>
  <c r="G1174" i="2"/>
  <c r="H1174" i="2"/>
  <c r="I1174" i="2"/>
  <c r="J1174" i="2"/>
  <c r="K1174" i="2"/>
  <c r="L1174" i="2"/>
  <c r="M1174" i="2"/>
  <c r="N1174" i="2"/>
  <c r="O1174" i="2"/>
  <c r="B1175" i="2"/>
  <c r="C1175" i="2"/>
  <c r="D1175" i="2"/>
  <c r="E1175" i="2"/>
  <c r="F1175" i="2"/>
  <c r="G1175" i="2"/>
  <c r="H1175" i="2"/>
  <c r="I1175" i="2"/>
  <c r="J1175" i="2"/>
  <c r="K1175" i="2"/>
  <c r="L1175" i="2"/>
  <c r="M1175" i="2"/>
  <c r="N1175" i="2"/>
  <c r="O1175" i="2"/>
  <c r="B1176" i="2"/>
  <c r="C1176" i="2"/>
  <c r="D1176" i="2"/>
  <c r="E1176" i="2"/>
  <c r="F1176" i="2"/>
  <c r="G1176" i="2"/>
  <c r="H1176" i="2"/>
  <c r="I1176" i="2"/>
  <c r="J1176" i="2"/>
  <c r="K1176" i="2"/>
  <c r="L1176" i="2"/>
  <c r="M1176" i="2"/>
  <c r="N1176" i="2"/>
  <c r="O1176" i="2"/>
  <c r="B1177" i="2"/>
  <c r="C1177" i="2"/>
  <c r="D1177" i="2"/>
  <c r="E1177" i="2"/>
  <c r="F1177" i="2"/>
  <c r="G1177" i="2"/>
  <c r="H1177" i="2"/>
  <c r="I1177" i="2"/>
  <c r="J1177" i="2"/>
  <c r="K1177" i="2"/>
  <c r="L1177" i="2"/>
  <c r="M1177" i="2"/>
  <c r="N1177" i="2"/>
  <c r="O1177" i="2"/>
  <c r="B1178" i="2"/>
  <c r="C1178" i="2"/>
  <c r="D1178" i="2"/>
  <c r="E1178" i="2"/>
  <c r="F1178" i="2"/>
  <c r="G1178" i="2"/>
  <c r="H1178" i="2"/>
  <c r="I1178" i="2"/>
  <c r="J1178" i="2"/>
  <c r="K1178" i="2"/>
  <c r="L1178" i="2"/>
  <c r="M1178" i="2"/>
  <c r="N1178" i="2"/>
  <c r="O1178" i="2"/>
  <c r="B1179" i="2"/>
  <c r="C1179" i="2"/>
  <c r="D1179" i="2"/>
  <c r="E1179" i="2"/>
  <c r="F1179" i="2"/>
  <c r="G1179" i="2"/>
  <c r="H1179" i="2"/>
  <c r="I1179" i="2"/>
  <c r="J1179" i="2"/>
  <c r="K1179" i="2"/>
  <c r="L1179" i="2"/>
  <c r="M1179" i="2"/>
  <c r="N1179" i="2"/>
  <c r="O1179" i="2"/>
  <c r="B1180" i="2"/>
  <c r="C1180" i="2"/>
  <c r="D1180" i="2"/>
  <c r="E1180" i="2"/>
  <c r="F1180" i="2"/>
  <c r="G1180" i="2"/>
  <c r="H1180" i="2"/>
  <c r="I1180" i="2"/>
  <c r="J1180" i="2"/>
  <c r="K1180" i="2"/>
  <c r="L1180" i="2"/>
  <c r="M1180" i="2"/>
  <c r="N1180" i="2"/>
  <c r="O1180" i="2"/>
  <c r="B1181" i="2"/>
  <c r="C1181" i="2"/>
  <c r="D1181" i="2"/>
  <c r="E1181" i="2"/>
  <c r="F1181" i="2"/>
  <c r="G1181" i="2"/>
  <c r="H1181" i="2"/>
  <c r="I1181" i="2"/>
  <c r="J1181" i="2"/>
  <c r="K1181" i="2"/>
  <c r="L1181" i="2"/>
  <c r="M1181" i="2"/>
  <c r="N1181" i="2"/>
  <c r="O1181" i="2"/>
  <c r="B1182" i="2"/>
  <c r="C1182" i="2"/>
  <c r="D1182" i="2"/>
  <c r="E1182" i="2"/>
  <c r="F1182" i="2"/>
  <c r="G1182" i="2"/>
  <c r="H1182" i="2"/>
  <c r="I1182" i="2"/>
  <c r="J1182" i="2"/>
  <c r="K1182" i="2"/>
  <c r="L1182" i="2"/>
  <c r="M1182" i="2"/>
  <c r="N1182" i="2"/>
  <c r="O1182" i="2"/>
  <c r="B1183" i="2"/>
  <c r="C1183" i="2"/>
  <c r="D1183" i="2"/>
  <c r="E1183" i="2"/>
  <c r="F1183" i="2"/>
  <c r="G1183" i="2"/>
  <c r="H1183" i="2"/>
  <c r="I1183" i="2"/>
  <c r="J1183" i="2"/>
  <c r="K1183" i="2"/>
  <c r="L1183" i="2"/>
  <c r="M1183" i="2"/>
  <c r="N1183" i="2"/>
  <c r="O1183" i="2"/>
  <c r="B1184" i="2"/>
  <c r="C1184" i="2"/>
  <c r="D1184" i="2"/>
  <c r="E1184" i="2"/>
  <c r="F1184" i="2"/>
  <c r="G1184" i="2"/>
  <c r="H1184" i="2"/>
  <c r="I1184" i="2"/>
  <c r="J1184" i="2"/>
  <c r="K1184" i="2"/>
  <c r="L1184" i="2"/>
  <c r="M1184" i="2"/>
  <c r="N1184" i="2"/>
  <c r="O1184" i="2"/>
  <c r="B1185" i="2"/>
  <c r="C1185" i="2"/>
  <c r="D1185" i="2"/>
  <c r="E1185" i="2"/>
  <c r="F1185" i="2"/>
  <c r="G1185" i="2"/>
  <c r="H1185" i="2"/>
  <c r="I1185" i="2"/>
  <c r="J1185" i="2"/>
  <c r="K1185" i="2"/>
  <c r="L1185" i="2"/>
  <c r="M1185" i="2"/>
  <c r="N1185" i="2"/>
  <c r="O1185" i="2"/>
  <c r="B1186" i="2"/>
  <c r="C1186" i="2"/>
  <c r="D1186" i="2"/>
  <c r="E1186" i="2"/>
  <c r="F1186" i="2"/>
  <c r="G1186" i="2"/>
  <c r="H1186" i="2"/>
  <c r="I1186" i="2"/>
  <c r="J1186" i="2"/>
  <c r="K1186" i="2"/>
  <c r="L1186" i="2"/>
  <c r="M1186" i="2"/>
  <c r="N1186" i="2"/>
  <c r="O1186" i="2"/>
  <c r="B1187" i="2"/>
  <c r="C1187" i="2"/>
  <c r="D1187" i="2"/>
  <c r="E1187" i="2"/>
  <c r="F1187" i="2"/>
  <c r="G1187" i="2"/>
  <c r="H1187" i="2"/>
  <c r="I1187" i="2"/>
  <c r="J1187" i="2"/>
  <c r="K1187" i="2"/>
  <c r="L1187" i="2"/>
  <c r="M1187" i="2"/>
  <c r="N1187" i="2"/>
  <c r="O1187" i="2"/>
  <c r="B1188" i="2"/>
  <c r="C1188" i="2"/>
  <c r="D1188" i="2"/>
  <c r="E1188" i="2"/>
  <c r="F1188" i="2"/>
  <c r="G1188" i="2"/>
  <c r="H1188" i="2"/>
  <c r="I1188" i="2"/>
  <c r="J1188" i="2"/>
  <c r="K1188" i="2"/>
  <c r="L1188" i="2"/>
  <c r="M1188" i="2"/>
  <c r="N1188" i="2"/>
  <c r="O1188" i="2"/>
  <c r="B1189" i="2"/>
  <c r="C1189" i="2"/>
  <c r="D1189" i="2"/>
  <c r="E1189" i="2"/>
  <c r="F1189" i="2"/>
  <c r="G1189" i="2"/>
  <c r="H1189" i="2"/>
  <c r="I1189" i="2"/>
  <c r="J1189" i="2"/>
  <c r="K1189" i="2"/>
  <c r="L1189" i="2"/>
  <c r="M1189" i="2"/>
  <c r="N1189" i="2"/>
  <c r="O1189" i="2"/>
  <c r="B1190" i="2"/>
  <c r="C1190" i="2"/>
  <c r="D1190" i="2"/>
  <c r="E1190" i="2"/>
  <c r="F1190" i="2"/>
  <c r="G1190" i="2"/>
  <c r="H1190" i="2"/>
  <c r="I1190" i="2"/>
  <c r="J1190" i="2"/>
  <c r="K1190" i="2"/>
  <c r="L1190" i="2"/>
  <c r="M1190" i="2"/>
  <c r="N1190" i="2"/>
  <c r="O1190" i="2"/>
  <c r="B1191" i="2"/>
  <c r="C1191" i="2"/>
  <c r="D1191" i="2"/>
  <c r="E1191" i="2"/>
  <c r="F1191" i="2"/>
  <c r="G1191" i="2"/>
  <c r="H1191" i="2"/>
  <c r="I1191" i="2"/>
  <c r="J1191" i="2"/>
  <c r="K1191" i="2"/>
  <c r="L1191" i="2"/>
  <c r="M1191" i="2"/>
  <c r="N1191" i="2"/>
  <c r="O1191" i="2"/>
  <c r="B1192" i="2"/>
  <c r="C1192" i="2"/>
  <c r="D1192" i="2"/>
  <c r="E1192" i="2"/>
  <c r="F1192" i="2"/>
  <c r="G1192" i="2"/>
  <c r="H1192" i="2"/>
  <c r="I1192" i="2"/>
  <c r="J1192" i="2"/>
  <c r="K1192" i="2"/>
  <c r="L1192" i="2"/>
  <c r="M1192" i="2"/>
  <c r="N1192" i="2"/>
  <c r="O1192" i="2"/>
  <c r="B1193" i="2"/>
  <c r="C1193" i="2"/>
  <c r="D1193" i="2"/>
  <c r="E1193" i="2"/>
  <c r="F1193" i="2"/>
  <c r="G1193" i="2"/>
  <c r="H1193" i="2"/>
  <c r="I1193" i="2"/>
  <c r="J1193" i="2"/>
  <c r="K1193" i="2"/>
  <c r="L1193" i="2"/>
  <c r="M1193" i="2"/>
  <c r="N1193" i="2"/>
  <c r="O1193" i="2"/>
  <c r="B1194" i="2"/>
  <c r="C1194" i="2"/>
  <c r="D1194" i="2"/>
  <c r="E1194" i="2"/>
  <c r="F1194" i="2"/>
  <c r="G1194" i="2"/>
  <c r="H1194" i="2"/>
  <c r="I1194" i="2"/>
  <c r="J1194" i="2"/>
  <c r="K1194" i="2"/>
  <c r="L1194" i="2"/>
  <c r="M1194" i="2"/>
  <c r="N1194" i="2"/>
  <c r="O1194" i="2"/>
  <c r="B1195" i="2"/>
  <c r="C1195" i="2"/>
  <c r="D1195" i="2"/>
  <c r="E1195" i="2"/>
  <c r="F1195" i="2"/>
  <c r="G1195" i="2"/>
  <c r="H1195" i="2"/>
  <c r="I1195" i="2"/>
  <c r="J1195" i="2"/>
  <c r="K1195" i="2"/>
  <c r="L1195" i="2"/>
  <c r="M1195" i="2"/>
  <c r="N1195" i="2"/>
  <c r="O1195" i="2"/>
  <c r="B1196" i="2"/>
  <c r="C1196" i="2"/>
  <c r="D1196" i="2"/>
  <c r="E1196" i="2"/>
  <c r="F1196" i="2"/>
  <c r="G1196" i="2"/>
  <c r="H1196" i="2"/>
  <c r="I1196" i="2"/>
  <c r="J1196" i="2"/>
  <c r="K1196" i="2"/>
  <c r="L1196" i="2"/>
  <c r="M1196" i="2"/>
  <c r="N1196" i="2"/>
  <c r="O1196" i="2"/>
  <c r="B1197" i="2"/>
  <c r="C1197" i="2"/>
  <c r="D1197" i="2"/>
  <c r="E1197" i="2"/>
  <c r="F1197" i="2"/>
  <c r="G1197" i="2"/>
  <c r="H1197" i="2"/>
  <c r="I1197" i="2"/>
  <c r="J1197" i="2"/>
  <c r="K1197" i="2"/>
  <c r="L1197" i="2"/>
  <c r="M1197" i="2"/>
  <c r="N1197" i="2"/>
  <c r="O1197" i="2"/>
  <c r="B1198" i="2"/>
  <c r="C1198" i="2"/>
  <c r="D1198" i="2"/>
  <c r="E1198" i="2"/>
  <c r="F1198" i="2"/>
  <c r="G1198" i="2"/>
  <c r="H1198" i="2"/>
  <c r="I1198" i="2"/>
  <c r="J1198" i="2"/>
  <c r="K1198" i="2"/>
  <c r="L1198" i="2"/>
  <c r="M1198" i="2"/>
  <c r="N1198" i="2"/>
  <c r="O1198" i="2"/>
  <c r="B1199" i="2"/>
  <c r="C1199" i="2"/>
  <c r="D1199" i="2"/>
  <c r="E1199" i="2"/>
  <c r="F1199" i="2"/>
  <c r="G1199" i="2"/>
  <c r="H1199" i="2"/>
  <c r="I1199" i="2"/>
  <c r="J1199" i="2"/>
  <c r="K1199" i="2"/>
  <c r="L1199" i="2"/>
  <c r="M1199" i="2"/>
  <c r="N1199" i="2"/>
  <c r="O1199" i="2"/>
  <c r="B1200" i="2"/>
  <c r="C1200" i="2"/>
  <c r="D1200" i="2"/>
  <c r="E1200" i="2"/>
  <c r="F1200" i="2"/>
  <c r="G1200" i="2"/>
  <c r="H1200" i="2"/>
  <c r="I1200" i="2"/>
  <c r="J1200" i="2"/>
  <c r="K1200" i="2"/>
  <c r="L1200" i="2"/>
  <c r="M1200" i="2"/>
  <c r="N1200" i="2"/>
  <c r="O1200" i="2"/>
  <c r="B1201" i="2"/>
  <c r="C1201" i="2"/>
  <c r="D1201" i="2"/>
  <c r="E1201" i="2"/>
  <c r="F1201" i="2"/>
  <c r="G1201" i="2"/>
  <c r="H1201" i="2"/>
  <c r="I1201" i="2"/>
  <c r="J1201" i="2"/>
  <c r="K1201" i="2"/>
  <c r="L1201" i="2"/>
  <c r="M1201" i="2"/>
  <c r="N1201" i="2"/>
  <c r="O1201" i="2"/>
  <c r="B1202" i="2"/>
  <c r="C1202" i="2"/>
  <c r="D1202" i="2"/>
  <c r="E1202" i="2"/>
  <c r="F1202" i="2"/>
  <c r="G1202" i="2"/>
  <c r="H1202" i="2"/>
  <c r="I1202" i="2"/>
  <c r="J1202" i="2"/>
  <c r="K1202" i="2"/>
  <c r="L1202" i="2"/>
  <c r="M1202" i="2"/>
  <c r="N1202" i="2"/>
  <c r="O1202" i="2"/>
  <c r="B1203" i="2"/>
  <c r="C1203" i="2"/>
  <c r="D1203" i="2"/>
  <c r="E1203" i="2"/>
  <c r="F1203" i="2"/>
  <c r="G1203" i="2"/>
  <c r="H1203" i="2"/>
  <c r="I1203" i="2"/>
  <c r="J1203" i="2"/>
  <c r="K1203" i="2"/>
  <c r="L1203" i="2"/>
  <c r="M1203" i="2"/>
  <c r="N1203" i="2"/>
  <c r="O1203" i="2"/>
  <c r="B1204" i="2"/>
  <c r="C1204" i="2"/>
  <c r="D1204" i="2"/>
  <c r="E1204" i="2"/>
  <c r="F1204" i="2"/>
  <c r="G1204" i="2"/>
  <c r="H1204" i="2"/>
  <c r="I1204" i="2"/>
  <c r="J1204" i="2"/>
  <c r="K1204" i="2"/>
  <c r="L1204" i="2"/>
  <c r="M1204" i="2"/>
  <c r="N1204" i="2"/>
  <c r="O1204" i="2"/>
  <c r="B1205" i="2"/>
  <c r="C1205" i="2"/>
  <c r="D1205" i="2"/>
  <c r="E1205" i="2"/>
  <c r="F1205" i="2"/>
  <c r="G1205" i="2"/>
  <c r="H1205" i="2"/>
  <c r="I1205" i="2"/>
  <c r="J1205" i="2"/>
  <c r="K1205" i="2"/>
  <c r="L1205" i="2"/>
  <c r="M1205" i="2"/>
  <c r="N1205" i="2"/>
  <c r="O1205" i="2"/>
  <c r="B1206" i="2"/>
  <c r="C1206" i="2"/>
  <c r="D1206" i="2"/>
  <c r="E1206" i="2"/>
  <c r="F1206" i="2"/>
  <c r="G1206" i="2"/>
  <c r="H1206" i="2"/>
  <c r="I1206" i="2"/>
  <c r="J1206" i="2"/>
  <c r="K1206" i="2"/>
  <c r="L1206" i="2"/>
  <c r="M1206" i="2"/>
  <c r="N1206" i="2"/>
  <c r="O1206" i="2"/>
  <c r="B1207" i="2"/>
  <c r="C1207" i="2"/>
  <c r="D1207" i="2"/>
  <c r="E1207" i="2"/>
  <c r="F1207" i="2"/>
  <c r="G1207" i="2"/>
  <c r="H1207" i="2"/>
  <c r="I1207" i="2"/>
  <c r="J1207" i="2"/>
  <c r="K1207" i="2"/>
  <c r="L1207" i="2"/>
  <c r="M1207" i="2"/>
  <c r="N1207" i="2"/>
  <c r="O1207" i="2"/>
  <c r="B1208" i="2"/>
  <c r="C1208" i="2"/>
  <c r="D1208" i="2"/>
  <c r="E1208" i="2"/>
  <c r="F1208" i="2"/>
  <c r="G1208" i="2"/>
  <c r="H1208" i="2"/>
  <c r="I1208" i="2"/>
  <c r="J1208" i="2"/>
  <c r="K1208" i="2"/>
  <c r="L1208" i="2"/>
  <c r="M1208" i="2"/>
  <c r="N1208" i="2"/>
  <c r="O1208" i="2"/>
  <c r="B1209" i="2"/>
  <c r="C1209" i="2"/>
  <c r="D1209" i="2"/>
  <c r="E1209" i="2"/>
  <c r="F1209" i="2"/>
  <c r="G1209" i="2"/>
  <c r="H1209" i="2"/>
  <c r="I1209" i="2"/>
  <c r="J1209" i="2"/>
  <c r="K1209" i="2"/>
  <c r="L1209" i="2"/>
  <c r="M1209" i="2"/>
  <c r="N1209" i="2"/>
  <c r="O1209" i="2"/>
  <c r="B1210" i="2"/>
  <c r="C1210" i="2"/>
  <c r="D1210" i="2"/>
  <c r="E1210" i="2"/>
  <c r="F1210" i="2"/>
  <c r="G1210" i="2"/>
  <c r="H1210" i="2"/>
  <c r="I1210" i="2"/>
  <c r="J1210" i="2"/>
  <c r="K1210" i="2"/>
  <c r="L1210" i="2"/>
  <c r="M1210" i="2"/>
  <c r="N1210" i="2"/>
  <c r="O1210" i="2"/>
  <c r="B1211" i="2"/>
  <c r="C1211" i="2"/>
  <c r="D1211" i="2"/>
  <c r="E1211" i="2"/>
  <c r="F1211" i="2"/>
  <c r="G1211" i="2"/>
  <c r="H1211" i="2"/>
  <c r="I1211" i="2"/>
  <c r="J1211" i="2"/>
  <c r="K1211" i="2"/>
  <c r="L1211" i="2"/>
  <c r="M1211" i="2"/>
  <c r="N1211" i="2"/>
  <c r="O1211" i="2"/>
  <c r="B1212" i="2"/>
  <c r="C1212" i="2"/>
  <c r="D1212" i="2"/>
  <c r="E1212" i="2"/>
  <c r="F1212" i="2"/>
  <c r="G1212" i="2"/>
  <c r="H1212" i="2"/>
  <c r="I1212" i="2"/>
  <c r="J1212" i="2"/>
  <c r="K1212" i="2"/>
  <c r="L1212" i="2"/>
  <c r="M1212" i="2"/>
  <c r="N1212" i="2"/>
  <c r="O1212" i="2"/>
  <c r="B1213" i="2"/>
  <c r="C1213" i="2"/>
  <c r="D1213" i="2"/>
  <c r="E1213" i="2"/>
  <c r="F1213" i="2"/>
  <c r="G1213" i="2"/>
  <c r="H1213" i="2"/>
  <c r="I1213" i="2"/>
  <c r="J1213" i="2"/>
  <c r="K1213" i="2"/>
  <c r="L1213" i="2"/>
  <c r="M1213" i="2"/>
  <c r="N1213" i="2"/>
  <c r="O1213" i="2"/>
  <c r="B1214" i="2"/>
  <c r="C1214" i="2"/>
  <c r="D1214" i="2"/>
  <c r="E1214" i="2"/>
  <c r="F1214" i="2"/>
  <c r="G1214" i="2"/>
  <c r="H1214" i="2"/>
  <c r="I1214" i="2"/>
  <c r="J1214" i="2"/>
  <c r="K1214" i="2"/>
  <c r="L1214" i="2"/>
  <c r="M1214" i="2"/>
  <c r="N1214" i="2"/>
  <c r="O1214" i="2"/>
  <c r="B1215" i="2"/>
  <c r="C1215" i="2"/>
  <c r="D1215" i="2"/>
  <c r="E1215" i="2"/>
  <c r="F1215" i="2"/>
  <c r="G1215" i="2"/>
  <c r="H1215" i="2"/>
  <c r="I1215" i="2"/>
  <c r="J1215" i="2"/>
  <c r="K1215" i="2"/>
  <c r="L1215" i="2"/>
  <c r="M1215" i="2"/>
  <c r="N1215" i="2"/>
  <c r="O1215" i="2"/>
  <c r="B1216" i="2"/>
  <c r="C1216" i="2"/>
  <c r="D1216" i="2"/>
  <c r="E1216" i="2"/>
  <c r="F1216" i="2"/>
  <c r="G1216" i="2"/>
  <c r="H1216" i="2"/>
  <c r="I1216" i="2"/>
  <c r="J1216" i="2"/>
  <c r="K1216" i="2"/>
  <c r="L1216" i="2"/>
  <c r="M1216" i="2"/>
  <c r="N1216" i="2"/>
  <c r="O1216" i="2"/>
  <c r="B1217" i="2"/>
  <c r="C1217" i="2"/>
  <c r="D1217" i="2"/>
  <c r="E1217" i="2"/>
  <c r="F1217" i="2"/>
  <c r="G1217" i="2"/>
  <c r="H1217" i="2"/>
  <c r="I1217" i="2"/>
  <c r="J1217" i="2"/>
  <c r="K1217" i="2"/>
  <c r="L1217" i="2"/>
  <c r="M1217" i="2"/>
  <c r="N1217" i="2"/>
  <c r="O1217" i="2"/>
  <c r="B1218" i="2"/>
  <c r="C1218" i="2"/>
  <c r="D1218" i="2"/>
  <c r="E1218" i="2"/>
  <c r="F1218" i="2"/>
  <c r="G1218" i="2"/>
  <c r="H1218" i="2"/>
  <c r="I1218" i="2"/>
  <c r="J1218" i="2"/>
  <c r="K1218" i="2"/>
  <c r="L1218" i="2"/>
  <c r="M1218" i="2"/>
  <c r="N1218" i="2"/>
  <c r="O1218" i="2"/>
  <c r="B1219" i="2"/>
  <c r="C1219" i="2"/>
  <c r="D1219" i="2"/>
  <c r="E1219" i="2"/>
  <c r="F1219" i="2"/>
  <c r="G1219" i="2"/>
  <c r="H1219" i="2"/>
  <c r="I1219" i="2"/>
  <c r="J1219" i="2"/>
  <c r="K1219" i="2"/>
  <c r="L1219" i="2"/>
  <c r="M1219" i="2"/>
  <c r="N1219" i="2"/>
  <c r="O1219" i="2"/>
  <c r="B1220" i="2"/>
  <c r="C1220" i="2"/>
  <c r="D1220" i="2"/>
  <c r="E1220" i="2"/>
  <c r="F1220" i="2"/>
  <c r="G1220" i="2"/>
  <c r="H1220" i="2"/>
  <c r="I1220" i="2"/>
  <c r="J1220" i="2"/>
  <c r="K1220" i="2"/>
  <c r="L1220" i="2"/>
  <c r="M1220" i="2"/>
  <c r="N1220" i="2"/>
  <c r="O1220" i="2"/>
  <c r="B1221" i="2"/>
  <c r="C1221" i="2"/>
  <c r="D1221" i="2"/>
  <c r="E1221" i="2"/>
  <c r="F1221" i="2"/>
  <c r="G1221" i="2"/>
  <c r="H1221" i="2"/>
  <c r="I1221" i="2"/>
  <c r="J1221" i="2"/>
  <c r="K1221" i="2"/>
  <c r="L1221" i="2"/>
  <c r="M1221" i="2"/>
  <c r="N1221" i="2"/>
  <c r="O1221" i="2"/>
  <c r="B1222" i="2"/>
  <c r="C1222" i="2"/>
  <c r="D1222" i="2"/>
  <c r="E1222" i="2"/>
  <c r="F1222" i="2"/>
  <c r="G1222" i="2"/>
  <c r="H1222" i="2"/>
  <c r="I1222" i="2"/>
  <c r="J1222" i="2"/>
  <c r="K1222" i="2"/>
  <c r="L1222" i="2"/>
  <c r="M1222" i="2"/>
  <c r="N1222" i="2"/>
  <c r="O1222" i="2"/>
  <c r="B1223" i="2"/>
  <c r="C1223" i="2"/>
  <c r="D1223" i="2"/>
  <c r="E1223" i="2"/>
  <c r="F1223" i="2"/>
  <c r="G1223" i="2"/>
  <c r="H1223" i="2"/>
  <c r="I1223" i="2"/>
  <c r="J1223" i="2"/>
  <c r="K1223" i="2"/>
  <c r="L1223" i="2"/>
  <c r="M1223" i="2"/>
  <c r="N1223" i="2"/>
  <c r="O1223" i="2"/>
  <c r="B1224" i="2"/>
  <c r="C1224" i="2"/>
  <c r="D1224" i="2"/>
  <c r="E1224" i="2"/>
  <c r="F1224" i="2"/>
  <c r="G1224" i="2"/>
  <c r="H1224" i="2"/>
  <c r="I1224" i="2"/>
  <c r="J1224" i="2"/>
  <c r="K1224" i="2"/>
  <c r="L1224" i="2"/>
  <c r="M1224" i="2"/>
  <c r="N1224" i="2"/>
  <c r="O1224" i="2"/>
  <c r="B1225" i="2"/>
  <c r="C1225" i="2"/>
  <c r="D1225" i="2"/>
  <c r="E1225" i="2"/>
  <c r="F1225" i="2"/>
  <c r="G1225" i="2"/>
  <c r="H1225" i="2"/>
  <c r="I1225" i="2"/>
  <c r="J1225" i="2"/>
  <c r="K1225" i="2"/>
  <c r="L1225" i="2"/>
  <c r="M1225" i="2"/>
  <c r="N1225" i="2"/>
  <c r="O1225" i="2"/>
  <c r="B1226" i="2"/>
  <c r="C1226" i="2"/>
  <c r="D1226" i="2"/>
  <c r="E1226" i="2"/>
  <c r="F1226" i="2"/>
  <c r="G1226" i="2"/>
  <c r="H1226" i="2"/>
  <c r="I1226" i="2"/>
  <c r="J1226" i="2"/>
  <c r="K1226" i="2"/>
  <c r="L1226" i="2"/>
  <c r="M1226" i="2"/>
  <c r="N1226" i="2"/>
  <c r="O1226" i="2"/>
  <c r="B1227" i="2"/>
  <c r="C1227" i="2"/>
  <c r="D1227" i="2"/>
  <c r="E1227" i="2"/>
  <c r="F1227" i="2"/>
  <c r="G1227" i="2"/>
  <c r="H1227" i="2"/>
  <c r="I1227" i="2"/>
  <c r="J1227" i="2"/>
  <c r="K1227" i="2"/>
  <c r="L1227" i="2"/>
  <c r="M1227" i="2"/>
  <c r="N1227" i="2"/>
  <c r="O1227" i="2"/>
  <c r="B1228" i="2"/>
  <c r="C1228" i="2"/>
  <c r="D1228" i="2"/>
  <c r="E1228" i="2"/>
  <c r="F1228" i="2"/>
  <c r="G1228" i="2"/>
  <c r="H1228" i="2"/>
  <c r="I1228" i="2"/>
  <c r="J1228" i="2"/>
  <c r="K1228" i="2"/>
  <c r="L1228" i="2"/>
  <c r="M1228" i="2"/>
  <c r="N1228" i="2"/>
  <c r="O1228" i="2"/>
  <c r="B1229" i="2"/>
  <c r="C1229" i="2"/>
  <c r="D1229" i="2"/>
  <c r="E1229" i="2"/>
  <c r="F1229" i="2"/>
  <c r="G1229" i="2"/>
  <c r="H1229" i="2"/>
  <c r="I1229" i="2"/>
  <c r="J1229" i="2"/>
  <c r="K1229" i="2"/>
  <c r="L1229" i="2"/>
  <c r="M1229" i="2"/>
  <c r="N1229" i="2"/>
  <c r="O1229" i="2"/>
  <c r="B1230" i="2"/>
  <c r="C1230" i="2"/>
  <c r="D1230" i="2"/>
  <c r="E1230" i="2"/>
  <c r="F1230" i="2"/>
  <c r="G1230" i="2"/>
  <c r="H1230" i="2"/>
  <c r="I1230" i="2"/>
  <c r="J1230" i="2"/>
  <c r="K1230" i="2"/>
  <c r="L1230" i="2"/>
  <c r="M1230" i="2"/>
  <c r="N1230" i="2"/>
  <c r="O1230" i="2"/>
  <c r="B1231" i="2"/>
  <c r="C1231" i="2"/>
  <c r="D1231" i="2"/>
  <c r="E1231" i="2"/>
  <c r="F1231" i="2"/>
  <c r="G1231" i="2"/>
  <c r="H1231" i="2"/>
  <c r="I1231" i="2"/>
  <c r="J1231" i="2"/>
  <c r="K1231" i="2"/>
  <c r="L1231" i="2"/>
  <c r="M1231" i="2"/>
  <c r="N1231" i="2"/>
  <c r="O1231" i="2"/>
  <c r="B1232" i="2"/>
  <c r="C1232" i="2"/>
  <c r="D1232" i="2"/>
  <c r="E1232" i="2"/>
  <c r="F1232" i="2"/>
  <c r="G1232" i="2"/>
  <c r="H1232" i="2"/>
  <c r="I1232" i="2"/>
  <c r="J1232" i="2"/>
  <c r="K1232" i="2"/>
  <c r="L1232" i="2"/>
  <c r="M1232" i="2"/>
  <c r="N1232" i="2"/>
  <c r="O1232" i="2"/>
  <c r="B1233" i="2"/>
  <c r="C1233" i="2"/>
  <c r="D1233" i="2"/>
  <c r="E1233" i="2"/>
  <c r="F1233" i="2"/>
  <c r="G1233" i="2"/>
  <c r="H1233" i="2"/>
  <c r="I1233" i="2"/>
  <c r="J1233" i="2"/>
  <c r="K1233" i="2"/>
  <c r="L1233" i="2"/>
  <c r="M1233" i="2"/>
  <c r="N1233" i="2"/>
  <c r="O1233" i="2"/>
  <c r="B1234" i="2"/>
  <c r="C1234" i="2"/>
  <c r="D1234" i="2"/>
  <c r="E1234" i="2"/>
  <c r="F1234" i="2"/>
  <c r="G1234" i="2"/>
  <c r="H1234" i="2"/>
  <c r="I1234" i="2"/>
  <c r="J1234" i="2"/>
  <c r="K1234" i="2"/>
  <c r="L1234" i="2"/>
  <c r="M1234" i="2"/>
  <c r="N1234" i="2"/>
  <c r="O1234" i="2"/>
  <c r="B1235" i="2"/>
  <c r="C1235" i="2"/>
  <c r="D1235" i="2"/>
  <c r="E1235" i="2"/>
  <c r="F1235" i="2"/>
  <c r="G1235" i="2"/>
  <c r="H1235" i="2"/>
  <c r="I1235" i="2"/>
  <c r="J1235" i="2"/>
  <c r="K1235" i="2"/>
  <c r="L1235" i="2"/>
  <c r="M1235" i="2"/>
  <c r="N1235" i="2"/>
  <c r="O1235" i="2"/>
  <c r="B1236" i="2"/>
  <c r="C1236" i="2"/>
  <c r="D1236" i="2"/>
  <c r="E1236" i="2"/>
  <c r="F1236" i="2"/>
  <c r="G1236" i="2"/>
  <c r="H1236" i="2"/>
  <c r="I1236" i="2"/>
  <c r="J1236" i="2"/>
  <c r="K1236" i="2"/>
  <c r="L1236" i="2"/>
  <c r="M1236" i="2"/>
  <c r="N1236" i="2"/>
  <c r="O1236" i="2"/>
  <c r="B1237" i="2"/>
  <c r="C1237" i="2"/>
  <c r="D1237" i="2"/>
  <c r="E1237" i="2"/>
  <c r="F1237" i="2"/>
  <c r="G1237" i="2"/>
  <c r="H1237" i="2"/>
  <c r="I1237" i="2"/>
  <c r="J1237" i="2"/>
  <c r="K1237" i="2"/>
  <c r="L1237" i="2"/>
  <c r="M1237" i="2"/>
  <c r="N1237" i="2"/>
  <c r="O1237" i="2"/>
  <c r="B1238" i="2"/>
  <c r="C1238" i="2"/>
  <c r="D1238" i="2"/>
  <c r="E1238" i="2"/>
  <c r="F1238" i="2"/>
  <c r="G1238" i="2"/>
  <c r="H1238" i="2"/>
  <c r="I1238" i="2"/>
  <c r="J1238" i="2"/>
  <c r="K1238" i="2"/>
  <c r="L1238" i="2"/>
  <c r="M1238" i="2"/>
  <c r="N1238" i="2"/>
  <c r="O1238" i="2"/>
  <c r="B1239" i="2"/>
  <c r="C1239" i="2"/>
  <c r="D1239" i="2"/>
  <c r="E1239" i="2"/>
  <c r="F1239" i="2"/>
  <c r="G1239" i="2"/>
  <c r="H1239" i="2"/>
  <c r="I1239" i="2"/>
  <c r="J1239" i="2"/>
  <c r="K1239" i="2"/>
  <c r="L1239" i="2"/>
  <c r="M1239" i="2"/>
  <c r="N1239" i="2"/>
  <c r="O1239" i="2"/>
  <c r="B1240" i="2"/>
  <c r="C1240" i="2"/>
  <c r="D1240" i="2"/>
  <c r="E1240" i="2"/>
  <c r="F1240" i="2"/>
  <c r="G1240" i="2"/>
  <c r="H1240" i="2"/>
  <c r="I1240" i="2"/>
  <c r="J1240" i="2"/>
  <c r="K1240" i="2"/>
  <c r="L1240" i="2"/>
  <c r="M1240" i="2"/>
  <c r="N1240" i="2"/>
  <c r="O1240" i="2"/>
  <c r="B1241" i="2"/>
  <c r="C1241" i="2"/>
  <c r="D1241" i="2"/>
  <c r="E1241" i="2"/>
  <c r="F1241" i="2"/>
  <c r="G1241" i="2"/>
  <c r="H1241" i="2"/>
  <c r="I1241" i="2"/>
  <c r="J1241" i="2"/>
  <c r="K1241" i="2"/>
  <c r="L1241" i="2"/>
  <c r="M1241" i="2"/>
  <c r="N1241" i="2"/>
  <c r="O1241" i="2"/>
  <c r="B1242" i="2"/>
  <c r="C1242" i="2"/>
  <c r="D1242" i="2"/>
  <c r="E1242" i="2"/>
  <c r="F1242" i="2"/>
  <c r="G1242" i="2"/>
  <c r="H1242" i="2"/>
  <c r="I1242" i="2"/>
  <c r="J1242" i="2"/>
  <c r="K1242" i="2"/>
  <c r="L1242" i="2"/>
  <c r="M1242" i="2"/>
  <c r="N1242" i="2"/>
  <c r="O1242" i="2"/>
  <c r="B1243" i="2"/>
  <c r="C1243" i="2"/>
  <c r="D1243" i="2"/>
  <c r="E1243" i="2"/>
  <c r="F1243" i="2"/>
  <c r="G1243" i="2"/>
  <c r="H1243" i="2"/>
  <c r="I1243" i="2"/>
  <c r="J1243" i="2"/>
  <c r="K1243" i="2"/>
  <c r="L1243" i="2"/>
  <c r="M1243" i="2"/>
  <c r="N1243" i="2"/>
  <c r="O1243" i="2"/>
  <c r="B1244" i="2"/>
  <c r="C1244" i="2"/>
  <c r="D1244" i="2"/>
  <c r="E1244" i="2"/>
  <c r="F1244" i="2"/>
  <c r="G1244" i="2"/>
  <c r="H1244" i="2"/>
  <c r="I1244" i="2"/>
  <c r="J1244" i="2"/>
  <c r="K1244" i="2"/>
  <c r="L1244" i="2"/>
  <c r="M1244" i="2"/>
  <c r="N1244" i="2"/>
  <c r="O1244" i="2"/>
  <c r="B1245" i="2"/>
  <c r="C1245" i="2"/>
  <c r="D1245" i="2"/>
  <c r="E1245" i="2"/>
  <c r="F1245" i="2"/>
  <c r="G1245" i="2"/>
  <c r="H1245" i="2"/>
  <c r="I1245" i="2"/>
  <c r="J1245" i="2"/>
  <c r="K1245" i="2"/>
  <c r="L1245" i="2"/>
  <c r="M1245" i="2"/>
  <c r="N1245" i="2"/>
  <c r="O1245" i="2"/>
  <c r="B1246" i="2"/>
  <c r="C1246" i="2"/>
  <c r="D1246" i="2"/>
  <c r="E1246" i="2"/>
  <c r="F1246" i="2"/>
  <c r="G1246" i="2"/>
  <c r="H1246" i="2"/>
  <c r="I1246" i="2"/>
  <c r="J1246" i="2"/>
  <c r="K1246" i="2"/>
  <c r="L1246" i="2"/>
  <c r="M1246" i="2"/>
  <c r="N1246" i="2"/>
  <c r="O1246" i="2"/>
  <c r="B1247" i="2"/>
  <c r="C1247" i="2"/>
  <c r="D1247" i="2"/>
  <c r="E1247" i="2"/>
  <c r="F1247" i="2"/>
  <c r="G1247" i="2"/>
  <c r="H1247" i="2"/>
  <c r="I1247" i="2"/>
  <c r="J1247" i="2"/>
  <c r="K1247" i="2"/>
  <c r="L1247" i="2"/>
  <c r="M1247" i="2"/>
  <c r="N1247" i="2"/>
  <c r="O1247" i="2"/>
  <c r="B1248" i="2"/>
  <c r="C1248" i="2"/>
  <c r="D1248" i="2"/>
  <c r="E1248" i="2"/>
  <c r="F1248" i="2"/>
  <c r="G1248" i="2"/>
  <c r="H1248" i="2"/>
  <c r="I1248" i="2"/>
  <c r="J1248" i="2"/>
  <c r="K1248" i="2"/>
  <c r="L1248" i="2"/>
  <c r="M1248" i="2"/>
  <c r="N1248" i="2"/>
  <c r="O1248" i="2"/>
  <c r="B1249" i="2"/>
  <c r="C1249" i="2"/>
  <c r="D1249" i="2"/>
  <c r="E1249" i="2"/>
  <c r="F1249" i="2"/>
  <c r="G1249" i="2"/>
  <c r="H1249" i="2"/>
  <c r="I1249" i="2"/>
  <c r="J1249" i="2"/>
  <c r="K1249" i="2"/>
  <c r="L1249" i="2"/>
  <c r="M1249" i="2"/>
  <c r="N1249" i="2"/>
  <c r="O1249" i="2"/>
  <c r="B1250" i="2"/>
  <c r="C1250" i="2"/>
  <c r="D1250" i="2"/>
  <c r="E1250" i="2"/>
  <c r="F1250" i="2"/>
  <c r="G1250" i="2"/>
  <c r="H1250" i="2"/>
  <c r="I1250" i="2"/>
  <c r="J1250" i="2"/>
  <c r="K1250" i="2"/>
  <c r="L1250" i="2"/>
  <c r="M1250" i="2"/>
  <c r="N1250" i="2"/>
  <c r="O1250" i="2"/>
  <c r="B1251" i="2"/>
  <c r="C1251" i="2"/>
  <c r="D1251" i="2"/>
  <c r="E1251" i="2"/>
  <c r="F1251" i="2"/>
  <c r="G1251" i="2"/>
  <c r="H1251" i="2"/>
  <c r="I1251" i="2"/>
  <c r="J1251" i="2"/>
  <c r="K1251" i="2"/>
  <c r="L1251" i="2"/>
  <c r="M1251" i="2"/>
  <c r="N1251" i="2"/>
  <c r="O1251" i="2"/>
  <c r="B1252" i="2"/>
  <c r="C1252" i="2"/>
  <c r="D1252" i="2"/>
  <c r="E1252" i="2"/>
  <c r="F1252" i="2"/>
  <c r="G1252" i="2"/>
  <c r="H1252" i="2"/>
  <c r="I1252" i="2"/>
  <c r="J1252" i="2"/>
  <c r="K1252" i="2"/>
  <c r="L1252" i="2"/>
  <c r="M1252" i="2"/>
  <c r="N1252" i="2"/>
  <c r="O1252" i="2"/>
  <c r="B1253" i="2"/>
  <c r="C1253" i="2"/>
  <c r="D1253" i="2"/>
  <c r="E1253" i="2"/>
  <c r="F1253" i="2"/>
  <c r="G1253" i="2"/>
  <c r="H1253" i="2"/>
  <c r="I1253" i="2"/>
  <c r="J1253" i="2"/>
  <c r="K1253" i="2"/>
  <c r="L1253" i="2"/>
  <c r="M1253" i="2"/>
  <c r="N1253" i="2"/>
  <c r="O1253" i="2"/>
  <c r="B1254" i="2"/>
  <c r="C1254" i="2"/>
  <c r="D1254" i="2"/>
  <c r="E1254" i="2"/>
  <c r="F1254" i="2"/>
  <c r="G1254" i="2"/>
  <c r="H1254" i="2"/>
  <c r="I1254" i="2"/>
  <c r="J1254" i="2"/>
  <c r="K1254" i="2"/>
  <c r="L1254" i="2"/>
  <c r="M1254" i="2"/>
  <c r="N1254" i="2"/>
  <c r="O1254" i="2"/>
  <c r="B1255" i="2"/>
  <c r="C1255" i="2"/>
  <c r="D1255" i="2"/>
  <c r="E1255" i="2"/>
  <c r="F1255" i="2"/>
  <c r="G1255" i="2"/>
  <c r="H1255" i="2"/>
  <c r="I1255" i="2"/>
  <c r="J1255" i="2"/>
  <c r="K1255" i="2"/>
  <c r="L1255" i="2"/>
  <c r="M1255" i="2"/>
  <c r="N1255" i="2"/>
  <c r="O1255" i="2"/>
  <c r="B1256" i="2"/>
  <c r="C1256" i="2"/>
  <c r="D1256" i="2"/>
  <c r="E1256" i="2"/>
  <c r="F1256" i="2"/>
  <c r="G1256" i="2"/>
  <c r="H1256" i="2"/>
  <c r="I1256" i="2"/>
  <c r="J1256" i="2"/>
  <c r="K1256" i="2"/>
  <c r="L1256" i="2"/>
  <c r="M1256" i="2"/>
  <c r="N1256" i="2"/>
  <c r="O1256" i="2"/>
  <c r="B1257" i="2"/>
  <c r="C1257" i="2"/>
  <c r="D1257" i="2"/>
  <c r="E1257" i="2"/>
  <c r="F1257" i="2"/>
  <c r="G1257" i="2"/>
  <c r="H1257" i="2"/>
  <c r="I1257" i="2"/>
  <c r="J1257" i="2"/>
  <c r="K1257" i="2"/>
  <c r="L1257" i="2"/>
  <c r="M1257" i="2"/>
  <c r="N1257" i="2"/>
  <c r="O1257" i="2"/>
  <c r="B1258" i="2"/>
  <c r="C1258" i="2"/>
  <c r="D1258" i="2"/>
  <c r="E1258" i="2"/>
  <c r="F1258" i="2"/>
  <c r="G1258" i="2"/>
  <c r="H1258" i="2"/>
  <c r="I1258" i="2"/>
  <c r="J1258" i="2"/>
  <c r="K1258" i="2"/>
  <c r="L1258" i="2"/>
  <c r="M1258" i="2"/>
  <c r="N1258" i="2"/>
  <c r="O1258" i="2"/>
  <c r="B1259" i="2"/>
  <c r="C1259" i="2"/>
  <c r="D1259" i="2"/>
  <c r="E1259" i="2"/>
  <c r="F1259" i="2"/>
  <c r="G1259" i="2"/>
  <c r="H1259" i="2"/>
  <c r="I1259" i="2"/>
  <c r="J1259" i="2"/>
  <c r="K1259" i="2"/>
  <c r="L1259" i="2"/>
  <c r="M1259" i="2"/>
  <c r="N1259" i="2"/>
  <c r="O1259" i="2"/>
  <c r="B1260" i="2"/>
  <c r="C1260" i="2"/>
  <c r="D1260" i="2"/>
  <c r="E1260" i="2"/>
  <c r="F1260" i="2"/>
  <c r="G1260" i="2"/>
  <c r="H1260" i="2"/>
  <c r="I1260" i="2"/>
  <c r="J1260" i="2"/>
  <c r="K1260" i="2"/>
  <c r="L1260" i="2"/>
  <c r="M1260" i="2"/>
  <c r="N1260" i="2"/>
  <c r="O1260" i="2"/>
  <c r="B1261" i="2"/>
  <c r="C1261" i="2"/>
  <c r="D1261" i="2"/>
  <c r="E1261" i="2"/>
  <c r="F1261" i="2"/>
  <c r="G1261" i="2"/>
  <c r="H1261" i="2"/>
  <c r="I1261" i="2"/>
  <c r="J1261" i="2"/>
  <c r="K1261" i="2"/>
  <c r="L1261" i="2"/>
  <c r="M1261" i="2"/>
  <c r="N1261" i="2"/>
  <c r="O1261" i="2"/>
  <c r="B1262" i="2"/>
  <c r="C1262" i="2"/>
  <c r="D1262" i="2"/>
  <c r="E1262" i="2"/>
  <c r="F1262" i="2"/>
  <c r="G1262" i="2"/>
  <c r="H1262" i="2"/>
  <c r="I1262" i="2"/>
  <c r="J1262" i="2"/>
  <c r="K1262" i="2"/>
  <c r="L1262" i="2"/>
  <c r="M1262" i="2"/>
  <c r="N1262" i="2"/>
  <c r="O1262" i="2"/>
  <c r="B1263" i="2"/>
  <c r="C1263" i="2"/>
  <c r="D1263" i="2"/>
  <c r="E1263" i="2"/>
  <c r="F1263" i="2"/>
  <c r="G1263" i="2"/>
  <c r="H1263" i="2"/>
  <c r="I1263" i="2"/>
  <c r="J1263" i="2"/>
  <c r="K1263" i="2"/>
  <c r="L1263" i="2"/>
  <c r="M1263" i="2"/>
  <c r="N1263" i="2"/>
  <c r="O1263" i="2"/>
  <c r="B1264" i="2"/>
  <c r="C1264" i="2"/>
  <c r="D1264" i="2"/>
  <c r="E1264" i="2"/>
  <c r="F1264" i="2"/>
  <c r="G1264" i="2"/>
  <c r="H1264" i="2"/>
  <c r="I1264" i="2"/>
  <c r="J1264" i="2"/>
  <c r="K1264" i="2"/>
  <c r="L1264" i="2"/>
  <c r="M1264" i="2"/>
  <c r="N1264" i="2"/>
  <c r="O1264" i="2"/>
  <c r="B1265" i="2"/>
  <c r="C1265" i="2"/>
  <c r="D1265" i="2"/>
  <c r="E1265" i="2"/>
  <c r="F1265" i="2"/>
  <c r="G1265" i="2"/>
  <c r="H1265" i="2"/>
  <c r="I1265" i="2"/>
  <c r="J1265" i="2"/>
  <c r="K1265" i="2"/>
  <c r="L1265" i="2"/>
  <c r="M1265" i="2"/>
  <c r="N1265" i="2"/>
  <c r="O1265" i="2"/>
  <c r="B1266" i="2"/>
  <c r="C1266" i="2"/>
  <c r="D1266" i="2"/>
  <c r="E1266" i="2"/>
  <c r="F1266" i="2"/>
  <c r="G1266" i="2"/>
  <c r="H1266" i="2"/>
  <c r="I1266" i="2"/>
  <c r="J1266" i="2"/>
  <c r="K1266" i="2"/>
  <c r="L1266" i="2"/>
  <c r="M1266" i="2"/>
  <c r="N1266" i="2"/>
  <c r="O1266" i="2"/>
  <c r="B1267" i="2"/>
  <c r="C1267" i="2"/>
  <c r="D1267" i="2"/>
  <c r="E1267" i="2"/>
  <c r="F1267" i="2"/>
  <c r="G1267" i="2"/>
  <c r="H1267" i="2"/>
  <c r="I1267" i="2"/>
  <c r="J1267" i="2"/>
  <c r="K1267" i="2"/>
  <c r="L1267" i="2"/>
  <c r="M1267" i="2"/>
  <c r="N1267" i="2"/>
  <c r="O1267" i="2"/>
  <c r="B1268" i="2"/>
  <c r="C1268" i="2"/>
  <c r="D1268" i="2"/>
  <c r="E1268" i="2"/>
  <c r="F1268" i="2"/>
  <c r="G1268" i="2"/>
  <c r="H1268" i="2"/>
  <c r="I1268" i="2"/>
  <c r="J1268" i="2"/>
  <c r="K1268" i="2"/>
  <c r="L1268" i="2"/>
  <c r="M1268" i="2"/>
  <c r="N1268" i="2"/>
  <c r="O1268" i="2"/>
  <c r="B1269" i="2"/>
  <c r="C1269" i="2"/>
  <c r="D1269" i="2"/>
  <c r="E1269" i="2"/>
  <c r="F1269" i="2"/>
  <c r="G1269" i="2"/>
  <c r="H1269" i="2"/>
  <c r="I1269" i="2"/>
  <c r="J1269" i="2"/>
  <c r="K1269" i="2"/>
  <c r="L1269" i="2"/>
  <c r="M1269" i="2"/>
  <c r="N1269" i="2"/>
  <c r="O1269" i="2"/>
  <c r="B1270" i="2"/>
  <c r="C1270" i="2"/>
  <c r="D1270" i="2"/>
  <c r="E1270" i="2"/>
  <c r="F1270" i="2"/>
  <c r="G1270" i="2"/>
  <c r="H1270" i="2"/>
  <c r="I1270" i="2"/>
  <c r="J1270" i="2"/>
  <c r="K1270" i="2"/>
  <c r="L1270" i="2"/>
  <c r="M1270" i="2"/>
  <c r="N1270" i="2"/>
  <c r="O1270" i="2"/>
  <c r="B1271" i="2"/>
  <c r="C1271" i="2"/>
  <c r="D1271" i="2"/>
  <c r="E1271" i="2"/>
  <c r="F1271" i="2"/>
  <c r="G1271" i="2"/>
  <c r="H1271" i="2"/>
  <c r="I1271" i="2"/>
  <c r="J1271" i="2"/>
  <c r="K1271" i="2"/>
  <c r="L1271" i="2"/>
  <c r="M1271" i="2"/>
  <c r="N1271" i="2"/>
  <c r="O1271" i="2"/>
  <c r="B1272" i="2"/>
  <c r="C1272" i="2"/>
  <c r="D1272" i="2"/>
  <c r="E1272" i="2"/>
  <c r="F1272" i="2"/>
  <c r="G1272" i="2"/>
  <c r="H1272" i="2"/>
  <c r="I1272" i="2"/>
  <c r="J1272" i="2"/>
  <c r="K1272" i="2"/>
  <c r="L1272" i="2"/>
  <c r="M1272" i="2"/>
  <c r="N1272" i="2"/>
  <c r="O1272" i="2"/>
  <c r="B1273" i="2"/>
  <c r="C1273" i="2"/>
  <c r="D1273" i="2"/>
  <c r="E1273" i="2"/>
  <c r="F1273" i="2"/>
  <c r="G1273" i="2"/>
  <c r="H1273" i="2"/>
  <c r="I1273" i="2"/>
  <c r="J1273" i="2"/>
  <c r="K1273" i="2"/>
  <c r="L1273" i="2"/>
  <c r="M1273" i="2"/>
  <c r="N1273" i="2"/>
  <c r="O1273" i="2"/>
  <c r="B1274" i="2"/>
  <c r="C1274" i="2"/>
  <c r="D1274" i="2"/>
  <c r="E1274" i="2"/>
  <c r="F1274" i="2"/>
  <c r="G1274" i="2"/>
  <c r="H1274" i="2"/>
  <c r="I1274" i="2"/>
  <c r="J1274" i="2"/>
  <c r="K1274" i="2"/>
  <c r="L1274" i="2"/>
  <c r="M1274" i="2"/>
  <c r="N1274" i="2"/>
  <c r="O1274" i="2"/>
  <c r="B1275" i="2"/>
  <c r="C1275" i="2"/>
  <c r="D1275" i="2"/>
  <c r="E1275" i="2"/>
  <c r="F1275" i="2"/>
  <c r="G1275" i="2"/>
  <c r="H1275" i="2"/>
  <c r="I1275" i="2"/>
  <c r="J1275" i="2"/>
  <c r="K1275" i="2"/>
  <c r="L1275" i="2"/>
  <c r="M1275" i="2"/>
  <c r="N1275" i="2"/>
  <c r="O1275" i="2"/>
  <c r="B1276" i="2"/>
  <c r="C1276" i="2"/>
  <c r="D1276" i="2"/>
  <c r="E1276" i="2"/>
  <c r="F1276" i="2"/>
  <c r="G1276" i="2"/>
  <c r="H1276" i="2"/>
  <c r="I1276" i="2"/>
  <c r="J1276" i="2"/>
  <c r="K1276" i="2"/>
  <c r="L1276" i="2"/>
  <c r="M1276" i="2"/>
  <c r="N1276" i="2"/>
  <c r="O1276" i="2"/>
  <c r="B1277" i="2"/>
  <c r="C1277" i="2"/>
  <c r="D1277" i="2"/>
  <c r="E1277" i="2"/>
  <c r="F1277" i="2"/>
  <c r="G1277" i="2"/>
  <c r="H1277" i="2"/>
  <c r="I1277" i="2"/>
  <c r="J1277" i="2"/>
  <c r="K1277" i="2"/>
  <c r="L1277" i="2"/>
  <c r="M1277" i="2"/>
  <c r="N1277" i="2"/>
  <c r="O1277" i="2"/>
  <c r="B1278" i="2"/>
  <c r="C1278" i="2"/>
  <c r="D1278" i="2"/>
  <c r="E1278" i="2"/>
  <c r="F1278" i="2"/>
  <c r="G1278" i="2"/>
  <c r="H1278" i="2"/>
  <c r="I1278" i="2"/>
  <c r="J1278" i="2"/>
  <c r="K1278" i="2"/>
  <c r="L1278" i="2"/>
  <c r="M1278" i="2"/>
  <c r="N1278" i="2"/>
  <c r="O1278" i="2"/>
  <c r="B1279" i="2"/>
  <c r="C1279" i="2"/>
  <c r="D1279" i="2"/>
  <c r="E1279" i="2"/>
  <c r="F1279" i="2"/>
  <c r="G1279" i="2"/>
  <c r="H1279" i="2"/>
  <c r="I1279" i="2"/>
  <c r="J1279" i="2"/>
  <c r="K1279" i="2"/>
  <c r="L1279" i="2"/>
  <c r="M1279" i="2"/>
  <c r="N1279" i="2"/>
  <c r="O1279" i="2"/>
  <c r="B1280" i="2"/>
  <c r="C1280" i="2"/>
  <c r="D1280" i="2"/>
  <c r="E1280" i="2"/>
  <c r="F1280" i="2"/>
  <c r="G1280" i="2"/>
  <c r="H1280" i="2"/>
  <c r="I1280" i="2"/>
  <c r="J1280" i="2"/>
  <c r="K1280" i="2"/>
  <c r="L1280" i="2"/>
  <c r="M1280" i="2"/>
  <c r="N1280" i="2"/>
  <c r="O1280" i="2"/>
  <c r="B1281" i="2"/>
  <c r="C1281" i="2"/>
  <c r="D1281" i="2"/>
  <c r="E1281" i="2"/>
  <c r="F1281" i="2"/>
  <c r="G1281" i="2"/>
  <c r="H1281" i="2"/>
  <c r="I1281" i="2"/>
  <c r="J1281" i="2"/>
  <c r="K1281" i="2"/>
  <c r="L1281" i="2"/>
  <c r="M1281" i="2"/>
  <c r="N1281" i="2"/>
  <c r="O1281" i="2"/>
  <c r="B1282" i="2"/>
  <c r="C1282" i="2"/>
  <c r="D1282" i="2"/>
  <c r="E1282" i="2"/>
  <c r="F1282" i="2"/>
  <c r="G1282" i="2"/>
  <c r="H1282" i="2"/>
  <c r="I1282" i="2"/>
  <c r="J1282" i="2"/>
  <c r="K1282" i="2"/>
  <c r="L1282" i="2"/>
  <c r="M1282" i="2"/>
  <c r="N1282" i="2"/>
  <c r="O1282" i="2"/>
  <c r="B1283" i="2"/>
  <c r="C1283" i="2"/>
  <c r="D1283" i="2"/>
  <c r="E1283" i="2"/>
  <c r="F1283" i="2"/>
  <c r="G1283" i="2"/>
  <c r="H1283" i="2"/>
  <c r="I1283" i="2"/>
  <c r="J1283" i="2"/>
  <c r="K1283" i="2"/>
  <c r="L1283" i="2"/>
  <c r="M1283" i="2"/>
  <c r="N1283" i="2"/>
  <c r="O1283" i="2"/>
  <c r="B1284" i="2"/>
  <c r="C1284" i="2"/>
  <c r="D1284" i="2"/>
  <c r="E1284" i="2"/>
  <c r="F1284" i="2"/>
  <c r="G1284" i="2"/>
  <c r="H1284" i="2"/>
  <c r="I1284" i="2"/>
  <c r="J1284" i="2"/>
  <c r="K1284" i="2"/>
  <c r="L1284" i="2"/>
  <c r="M1284" i="2"/>
  <c r="N1284" i="2"/>
  <c r="O1284" i="2"/>
  <c r="B1285" i="2"/>
  <c r="C1285" i="2"/>
  <c r="D1285" i="2"/>
  <c r="E1285" i="2"/>
  <c r="F1285" i="2"/>
  <c r="G1285" i="2"/>
  <c r="H1285" i="2"/>
  <c r="I1285" i="2"/>
  <c r="J1285" i="2"/>
  <c r="K1285" i="2"/>
  <c r="L1285" i="2"/>
  <c r="M1285" i="2"/>
  <c r="N1285" i="2"/>
  <c r="O1285" i="2"/>
  <c r="B1286" i="2"/>
  <c r="C1286" i="2"/>
  <c r="D1286" i="2"/>
  <c r="E1286" i="2"/>
  <c r="F1286" i="2"/>
  <c r="G1286" i="2"/>
  <c r="H1286" i="2"/>
  <c r="I1286" i="2"/>
  <c r="J1286" i="2"/>
  <c r="K1286" i="2"/>
  <c r="L1286" i="2"/>
  <c r="M1286" i="2"/>
  <c r="N1286" i="2"/>
  <c r="O1286" i="2"/>
  <c r="B1287" i="2"/>
  <c r="C1287" i="2"/>
  <c r="D1287" i="2"/>
  <c r="E1287" i="2"/>
  <c r="F1287" i="2"/>
  <c r="G1287" i="2"/>
  <c r="H1287" i="2"/>
  <c r="I1287" i="2"/>
  <c r="J1287" i="2"/>
  <c r="K1287" i="2"/>
  <c r="L1287" i="2"/>
  <c r="M1287" i="2"/>
  <c r="N1287" i="2"/>
  <c r="O1287" i="2"/>
  <c r="B1288" i="2"/>
  <c r="C1288" i="2"/>
  <c r="D1288" i="2"/>
  <c r="E1288" i="2"/>
  <c r="F1288" i="2"/>
  <c r="G1288" i="2"/>
  <c r="H1288" i="2"/>
  <c r="I1288" i="2"/>
  <c r="J1288" i="2"/>
  <c r="K1288" i="2"/>
  <c r="L1288" i="2"/>
  <c r="M1288" i="2"/>
  <c r="N1288" i="2"/>
  <c r="O1288" i="2"/>
  <c r="B1289" i="2"/>
  <c r="C1289" i="2"/>
  <c r="D1289" i="2"/>
  <c r="E1289" i="2"/>
  <c r="F1289" i="2"/>
  <c r="G1289" i="2"/>
  <c r="H1289" i="2"/>
  <c r="I1289" i="2"/>
  <c r="J1289" i="2"/>
  <c r="K1289" i="2"/>
  <c r="L1289" i="2"/>
  <c r="M1289" i="2"/>
  <c r="N1289" i="2"/>
  <c r="O1289" i="2"/>
  <c r="B1290" i="2"/>
  <c r="C1290" i="2"/>
  <c r="D1290" i="2"/>
  <c r="E1290" i="2"/>
  <c r="F1290" i="2"/>
  <c r="G1290" i="2"/>
  <c r="H1290" i="2"/>
  <c r="I1290" i="2"/>
  <c r="J1290" i="2"/>
  <c r="K1290" i="2"/>
  <c r="L1290" i="2"/>
  <c r="M1290" i="2"/>
  <c r="N1290" i="2"/>
  <c r="O1290" i="2"/>
  <c r="B1291" i="2"/>
  <c r="C1291" i="2"/>
  <c r="D1291" i="2"/>
  <c r="E1291" i="2"/>
  <c r="F1291" i="2"/>
  <c r="G1291" i="2"/>
  <c r="H1291" i="2"/>
  <c r="I1291" i="2"/>
  <c r="J1291" i="2"/>
  <c r="K1291" i="2"/>
  <c r="L1291" i="2"/>
  <c r="M1291" i="2"/>
  <c r="N1291" i="2"/>
  <c r="O1291" i="2"/>
  <c r="B1292" i="2"/>
  <c r="C1292" i="2"/>
  <c r="D1292" i="2"/>
  <c r="E1292" i="2"/>
  <c r="F1292" i="2"/>
  <c r="G1292" i="2"/>
  <c r="H1292" i="2"/>
  <c r="I1292" i="2"/>
  <c r="J1292" i="2"/>
  <c r="K1292" i="2"/>
  <c r="L1292" i="2"/>
  <c r="M1292" i="2"/>
  <c r="N1292" i="2"/>
  <c r="O1292" i="2"/>
  <c r="B1293" i="2"/>
  <c r="C1293" i="2"/>
  <c r="D1293" i="2"/>
  <c r="E1293" i="2"/>
  <c r="F1293" i="2"/>
  <c r="G1293" i="2"/>
  <c r="H1293" i="2"/>
  <c r="I1293" i="2"/>
  <c r="J1293" i="2"/>
  <c r="K1293" i="2"/>
  <c r="L1293" i="2"/>
  <c r="M1293" i="2"/>
  <c r="N1293" i="2"/>
  <c r="O1293" i="2"/>
  <c r="B1294" i="2"/>
  <c r="C1294" i="2"/>
  <c r="D1294" i="2"/>
  <c r="E1294" i="2"/>
  <c r="F1294" i="2"/>
  <c r="G1294" i="2"/>
  <c r="H1294" i="2"/>
  <c r="I1294" i="2"/>
  <c r="J1294" i="2"/>
  <c r="K1294" i="2"/>
  <c r="L1294" i="2"/>
  <c r="M1294" i="2"/>
  <c r="N1294" i="2"/>
  <c r="O1294" i="2"/>
  <c r="B1295" i="2"/>
  <c r="C1295" i="2"/>
  <c r="D1295" i="2"/>
  <c r="E1295" i="2"/>
  <c r="F1295" i="2"/>
  <c r="G1295" i="2"/>
  <c r="H1295" i="2"/>
  <c r="I1295" i="2"/>
  <c r="J1295" i="2"/>
  <c r="K1295" i="2"/>
  <c r="L1295" i="2"/>
  <c r="M1295" i="2"/>
  <c r="N1295" i="2"/>
  <c r="O1295" i="2"/>
  <c r="B1296" i="2"/>
  <c r="C1296" i="2"/>
  <c r="D1296" i="2"/>
  <c r="E1296" i="2"/>
  <c r="F1296" i="2"/>
  <c r="G1296" i="2"/>
  <c r="H1296" i="2"/>
  <c r="I1296" i="2"/>
  <c r="J1296" i="2"/>
  <c r="K1296" i="2"/>
  <c r="L1296" i="2"/>
  <c r="M1296" i="2"/>
  <c r="N1296" i="2"/>
  <c r="O1296" i="2"/>
  <c r="B1297" i="2"/>
  <c r="C1297" i="2"/>
  <c r="D1297" i="2"/>
  <c r="E1297" i="2"/>
  <c r="F1297" i="2"/>
  <c r="G1297" i="2"/>
  <c r="H1297" i="2"/>
  <c r="I1297" i="2"/>
  <c r="J1297" i="2"/>
  <c r="K1297" i="2"/>
  <c r="L1297" i="2"/>
  <c r="M1297" i="2"/>
  <c r="N1297" i="2"/>
  <c r="O1297" i="2"/>
  <c r="B1298" i="2"/>
  <c r="C1298" i="2"/>
  <c r="D1298" i="2"/>
  <c r="E1298" i="2"/>
  <c r="F1298" i="2"/>
  <c r="G1298" i="2"/>
  <c r="H1298" i="2"/>
  <c r="I1298" i="2"/>
  <c r="J1298" i="2"/>
  <c r="K1298" i="2"/>
  <c r="L1298" i="2"/>
  <c r="M1298" i="2"/>
  <c r="N1298" i="2"/>
  <c r="O1298" i="2"/>
  <c r="B1299" i="2"/>
  <c r="C1299" i="2"/>
  <c r="D1299" i="2"/>
  <c r="E1299" i="2"/>
  <c r="F1299" i="2"/>
  <c r="G1299" i="2"/>
  <c r="H1299" i="2"/>
  <c r="I1299" i="2"/>
  <c r="J1299" i="2"/>
  <c r="K1299" i="2"/>
  <c r="L1299" i="2"/>
  <c r="M1299" i="2"/>
  <c r="N1299" i="2"/>
  <c r="O1299" i="2"/>
  <c r="B1300" i="2"/>
  <c r="C1300" i="2"/>
  <c r="D1300" i="2"/>
  <c r="E1300" i="2"/>
  <c r="F1300" i="2"/>
  <c r="G1300" i="2"/>
  <c r="H1300" i="2"/>
  <c r="I1300" i="2"/>
  <c r="J1300" i="2"/>
  <c r="K1300" i="2"/>
  <c r="L1300" i="2"/>
  <c r="M1300" i="2"/>
  <c r="N1300" i="2"/>
  <c r="O1300" i="2"/>
  <c r="B1301" i="2"/>
  <c r="C1301" i="2"/>
  <c r="D1301" i="2"/>
  <c r="E1301" i="2"/>
  <c r="F1301" i="2"/>
  <c r="G1301" i="2"/>
  <c r="H1301" i="2"/>
  <c r="I1301" i="2"/>
  <c r="J1301" i="2"/>
  <c r="K1301" i="2"/>
  <c r="L1301" i="2"/>
  <c r="M1301" i="2"/>
  <c r="N1301" i="2"/>
  <c r="O1301" i="2"/>
  <c r="B1302" i="2"/>
  <c r="C1302" i="2"/>
  <c r="D1302" i="2"/>
  <c r="E1302" i="2"/>
  <c r="F1302" i="2"/>
  <c r="G1302" i="2"/>
  <c r="H1302" i="2"/>
  <c r="I1302" i="2"/>
  <c r="J1302" i="2"/>
  <c r="K1302" i="2"/>
  <c r="L1302" i="2"/>
  <c r="M1302" i="2"/>
  <c r="N1302" i="2"/>
  <c r="O1302" i="2"/>
  <c r="B1303" i="2"/>
  <c r="C1303" i="2"/>
  <c r="D1303" i="2"/>
  <c r="E1303" i="2"/>
  <c r="F1303" i="2"/>
  <c r="G1303" i="2"/>
  <c r="H1303" i="2"/>
  <c r="I1303" i="2"/>
  <c r="J1303" i="2"/>
  <c r="K1303" i="2"/>
  <c r="L1303" i="2"/>
  <c r="M1303" i="2"/>
  <c r="N1303" i="2"/>
  <c r="O1303" i="2"/>
  <c r="B1304" i="2"/>
  <c r="C1304" i="2"/>
  <c r="D1304" i="2"/>
  <c r="E1304" i="2"/>
  <c r="F1304" i="2"/>
  <c r="G1304" i="2"/>
  <c r="H1304" i="2"/>
  <c r="I1304" i="2"/>
  <c r="J1304" i="2"/>
  <c r="K1304" i="2"/>
  <c r="L1304" i="2"/>
  <c r="M1304" i="2"/>
  <c r="N1304" i="2"/>
  <c r="O1304" i="2"/>
  <c r="B1305" i="2"/>
  <c r="C1305" i="2"/>
  <c r="D1305" i="2"/>
  <c r="E1305" i="2"/>
  <c r="F1305" i="2"/>
  <c r="G1305" i="2"/>
  <c r="H1305" i="2"/>
  <c r="I1305" i="2"/>
  <c r="J1305" i="2"/>
  <c r="K1305" i="2"/>
  <c r="L1305" i="2"/>
  <c r="M1305" i="2"/>
  <c r="N1305" i="2"/>
  <c r="O1305" i="2"/>
  <c r="B1306" i="2"/>
  <c r="C1306" i="2"/>
  <c r="D1306" i="2"/>
  <c r="E1306" i="2"/>
  <c r="F1306" i="2"/>
  <c r="G1306" i="2"/>
  <c r="H1306" i="2"/>
  <c r="I1306" i="2"/>
  <c r="J1306" i="2"/>
  <c r="K1306" i="2"/>
  <c r="L1306" i="2"/>
  <c r="M1306" i="2"/>
  <c r="N1306" i="2"/>
  <c r="O1306" i="2"/>
  <c r="B1307" i="2"/>
  <c r="C1307" i="2"/>
  <c r="D1307" i="2"/>
  <c r="E1307" i="2"/>
  <c r="F1307" i="2"/>
  <c r="G1307" i="2"/>
  <c r="H1307" i="2"/>
  <c r="I1307" i="2"/>
  <c r="J1307" i="2"/>
  <c r="K1307" i="2"/>
  <c r="L1307" i="2"/>
  <c r="M1307" i="2"/>
  <c r="N1307" i="2"/>
  <c r="O1307" i="2"/>
  <c r="B1308" i="2"/>
  <c r="C1308" i="2"/>
  <c r="D1308" i="2"/>
  <c r="E1308" i="2"/>
  <c r="F1308" i="2"/>
  <c r="G1308" i="2"/>
  <c r="H1308" i="2"/>
  <c r="I1308" i="2"/>
  <c r="J1308" i="2"/>
  <c r="K1308" i="2"/>
  <c r="L1308" i="2"/>
  <c r="M1308" i="2"/>
  <c r="N1308" i="2"/>
  <c r="O1308" i="2"/>
  <c r="B1309" i="2"/>
  <c r="C1309" i="2"/>
  <c r="D1309" i="2"/>
  <c r="E1309" i="2"/>
  <c r="F1309" i="2"/>
  <c r="G1309" i="2"/>
  <c r="H1309" i="2"/>
  <c r="I1309" i="2"/>
  <c r="J1309" i="2"/>
  <c r="K1309" i="2"/>
  <c r="L1309" i="2"/>
  <c r="M1309" i="2"/>
  <c r="N1309" i="2"/>
  <c r="O1309" i="2"/>
  <c r="B1310" i="2"/>
  <c r="C1310" i="2"/>
  <c r="D1310" i="2"/>
  <c r="E1310" i="2"/>
  <c r="F1310" i="2"/>
  <c r="G1310" i="2"/>
  <c r="H1310" i="2"/>
  <c r="I1310" i="2"/>
  <c r="J1310" i="2"/>
  <c r="K1310" i="2"/>
  <c r="L1310" i="2"/>
  <c r="M1310" i="2"/>
  <c r="N1310" i="2"/>
  <c r="O1310" i="2"/>
  <c r="B1311" i="2"/>
  <c r="C1311" i="2"/>
  <c r="D1311" i="2"/>
  <c r="E1311" i="2"/>
  <c r="F1311" i="2"/>
  <c r="G1311" i="2"/>
  <c r="H1311" i="2"/>
  <c r="I1311" i="2"/>
  <c r="J1311" i="2"/>
  <c r="K1311" i="2"/>
  <c r="L1311" i="2"/>
  <c r="M1311" i="2"/>
  <c r="N1311" i="2"/>
  <c r="O1311" i="2"/>
  <c r="B1312" i="2"/>
  <c r="C1312" i="2"/>
  <c r="D1312" i="2"/>
  <c r="E1312" i="2"/>
  <c r="F1312" i="2"/>
  <c r="G1312" i="2"/>
  <c r="H1312" i="2"/>
  <c r="I1312" i="2"/>
  <c r="J1312" i="2"/>
  <c r="K1312" i="2"/>
  <c r="L1312" i="2"/>
  <c r="M1312" i="2"/>
  <c r="N1312" i="2"/>
  <c r="O1312" i="2"/>
  <c r="B1313" i="2"/>
  <c r="C1313" i="2"/>
  <c r="D1313" i="2"/>
  <c r="E1313" i="2"/>
  <c r="F1313" i="2"/>
  <c r="G1313" i="2"/>
  <c r="H1313" i="2"/>
  <c r="I1313" i="2"/>
  <c r="J1313" i="2"/>
  <c r="K1313" i="2"/>
  <c r="L1313" i="2"/>
  <c r="M1313" i="2"/>
  <c r="N1313" i="2"/>
  <c r="O1313" i="2"/>
  <c r="B1314" i="2"/>
  <c r="C1314" i="2"/>
  <c r="D1314" i="2"/>
  <c r="E1314" i="2"/>
  <c r="F1314" i="2"/>
  <c r="G1314" i="2"/>
  <c r="H1314" i="2"/>
  <c r="I1314" i="2"/>
  <c r="J1314" i="2"/>
  <c r="K1314" i="2"/>
  <c r="L1314" i="2"/>
  <c r="M1314" i="2"/>
  <c r="N1314" i="2"/>
  <c r="O1314" i="2"/>
  <c r="B1315" i="2"/>
  <c r="C1315" i="2"/>
  <c r="D1315" i="2"/>
  <c r="E1315" i="2"/>
  <c r="F1315" i="2"/>
  <c r="G1315" i="2"/>
  <c r="H1315" i="2"/>
  <c r="I1315" i="2"/>
  <c r="J1315" i="2"/>
  <c r="K1315" i="2"/>
  <c r="L1315" i="2"/>
  <c r="M1315" i="2"/>
  <c r="N1315" i="2"/>
  <c r="O1315" i="2"/>
  <c r="B1316" i="2"/>
  <c r="C1316" i="2"/>
  <c r="D1316" i="2"/>
  <c r="E1316" i="2"/>
  <c r="F1316" i="2"/>
  <c r="G1316" i="2"/>
  <c r="H1316" i="2"/>
  <c r="I1316" i="2"/>
  <c r="J1316" i="2"/>
  <c r="K1316" i="2"/>
  <c r="L1316" i="2"/>
  <c r="M1316" i="2"/>
  <c r="N1316" i="2"/>
  <c r="O1316" i="2"/>
  <c r="B1317" i="2"/>
  <c r="C1317" i="2"/>
  <c r="D1317" i="2"/>
  <c r="E1317" i="2"/>
  <c r="F1317" i="2"/>
  <c r="G1317" i="2"/>
  <c r="H1317" i="2"/>
  <c r="I1317" i="2"/>
  <c r="J1317" i="2"/>
  <c r="K1317" i="2"/>
  <c r="L1317" i="2"/>
  <c r="M1317" i="2"/>
  <c r="N1317" i="2"/>
  <c r="O1317" i="2"/>
  <c r="B1318" i="2"/>
  <c r="C1318" i="2"/>
  <c r="D1318" i="2"/>
  <c r="E1318" i="2"/>
  <c r="F1318" i="2"/>
  <c r="G1318" i="2"/>
  <c r="H1318" i="2"/>
  <c r="I1318" i="2"/>
  <c r="J1318" i="2"/>
  <c r="K1318" i="2"/>
  <c r="L1318" i="2"/>
  <c r="M1318" i="2"/>
  <c r="N1318" i="2"/>
  <c r="O1318" i="2"/>
  <c r="B1319" i="2"/>
  <c r="C1319" i="2"/>
  <c r="D1319" i="2"/>
  <c r="E1319" i="2"/>
  <c r="F1319" i="2"/>
  <c r="G1319" i="2"/>
  <c r="H1319" i="2"/>
  <c r="I1319" i="2"/>
  <c r="J1319" i="2"/>
  <c r="K1319" i="2"/>
  <c r="L1319" i="2"/>
  <c r="M1319" i="2"/>
  <c r="N1319" i="2"/>
  <c r="O1319" i="2"/>
  <c r="B1320" i="2"/>
  <c r="C1320" i="2"/>
  <c r="D1320" i="2"/>
  <c r="E1320" i="2"/>
  <c r="F1320" i="2"/>
  <c r="G1320" i="2"/>
  <c r="H1320" i="2"/>
  <c r="I1320" i="2"/>
  <c r="J1320" i="2"/>
  <c r="K1320" i="2"/>
  <c r="L1320" i="2"/>
  <c r="M1320" i="2"/>
  <c r="N1320" i="2"/>
  <c r="O1320" i="2"/>
  <c r="B1321" i="2"/>
  <c r="C1321" i="2"/>
  <c r="D1321" i="2"/>
  <c r="E1321" i="2"/>
  <c r="F1321" i="2"/>
  <c r="G1321" i="2"/>
  <c r="H1321" i="2"/>
  <c r="I1321" i="2"/>
  <c r="J1321" i="2"/>
  <c r="K1321" i="2"/>
  <c r="L1321" i="2"/>
  <c r="M1321" i="2"/>
  <c r="N1321" i="2"/>
  <c r="O1321" i="2"/>
  <c r="B1322" i="2"/>
  <c r="C1322" i="2"/>
  <c r="D1322" i="2"/>
  <c r="E1322" i="2"/>
  <c r="F1322" i="2"/>
  <c r="G1322" i="2"/>
  <c r="H1322" i="2"/>
  <c r="I1322" i="2"/>
  <c r="J1322" i="2"/>
  <c r="K1322" i="2"/>
  <c r="L1322" i="2"/>
  <c r="M1322" i="2"/>
  <c r="N1322" i="2"/>
  <c r="O1322" i="2"/>
  <c r="B1323" i="2"/>
  <c r="C1323" i="2"/>
  <c r="D1323" i="2"/>
  <c r="E1323" i="2"/>
  <c r="F1323" i="2"/>
  <c r="G1323" i="2"/>
  <c r="H1323" i="2"/>
  <c r="I1323" i="2"/>
  <c r="J1323" i="2"/>
  <c r="K1323" i="2"/>
  <c r="L1323" i="2"/>
  <c r="M1323" i="2"/>
  <c r="N1323" i="2"/>
  <c r="O1323" i="2"/>
  <c r="B1324" i="2"/>
  <c r="C1324" i="2"/>
  <c r="D1324" i="2"/>
  <c r="E1324" i="2"/>
  <c r="F1324" i="2"/>
  <c r="G1324" i="2"/>
  <c r="H1324" i="2"/>
  <c r="I1324" i="2"/>
  <c r="J1324" i="2"/>
  <c r="K1324" i="2"/>
  <c r="L1324" i="2"/>
  <c r="M1324" i="2"/>
  <c r="N1324" i="2"/>
  <c r="O1324" i="2"/>
  <c r="B1325" i="2"/>
  <c r="C1325" i="2"/>
  <c r="D1325" i="2"/>
  <c r="E1325" i="2"/>
  <c r="F1325" i="2"/>
  <c r="G1325" i="2"/>
  <c r="H1325" i="2"/>
  <c r="I1325" i="2"/>
  <c r="J1325" i="2"/>
  <c r="K1325" i="2"/>
  <c r="L1325" i="2"/>
  <c r="M1325" i="2"/>
  <c r="N1325" i="2"/>
  <c r="O1325" i="2"/>
  <c r="B1326" i="2"/>
  <c r="C1326" i="2"/>
  <c r="D1326" i="2"/>
  <c r="E1326" i="2"/>
  <c r="F1326" i="2"/>
  <c r="G1326" i="2"/>
  <c r="H1326" i="2"/>
  <c r="I1326" i="2"/>
  <c r="J1326" i="2"/>
  <c r="K1326" i="2"/>
  <c r="L1326" i="2"/>
  <c r="M1326" i="2"/>
  <c r="N1326" i="2"/>
  <c r="O1326" i="2"/>
  <c r="B1327" i="2"/>
  <c r="C1327" i="2"/>
  <c r="D1327" i="2"/>
  <c r="E1327" i="2"/>
  <c r="F1327" i="2"/>
  <c r="G1327" i="2"/>
  <c r="H1327" i="2"/>
  <c r="I1327" i="2"/>
  <c r="J1327" i="2"/>
  <c r="K1327" i="2"/>
  <c r="L1327" i="2"/>
  <c r="M1327" i="2"/>
  <c r="N1327" i="2"/>
  <c r="O1327" i="2"/>
  <c r="B1328" i="2"/>
  <c r="C1328" i="2"/>
  <c r="D1328" i="2"/>
  <c r="E1328" i="2"/>
  <c r="F1328" i="2"/>
  <c r="G1328" i="2"/>
  <c r="H1328" i="2"/>
  <c r="I1328" i="2"/>
  <c r="J1328" i="2"/>
  <c r="K1328" i="2"/>
  <c r="L1328" i="2"/>
  <c r="M1328" i="2"/>
  <c r="N1328" i="2"/>
  <c r="O1328" i="2"/>
  <c r="B1329" i="2"/>
  <c r="C1329" i="2"/>
  <c r="D1329" i="2"/>
  <c r="E1329" i="2"/>
  <c r="F1329" i="2"/>
  <c r="G1329" i="2"/>
  <c r="H1329" i="2"/>
  <c r="I1329" i="2"/>
  <c r="J1329" i="2"/>
  <c r="K1329" i="2"/>
  <c r="L1329" i="2"/>
  <c r="M1329" i="2"/>
  <c r="N1329" i="2"/>
  <c r="O1329" i="2"/>
  <c r="B1330" i="2"/>
  <c r="C1330" i="2"/>
  <c r="D1330" i="2"/>
  <c r="E1330" i="2"/>
  <c r="F1330" i="2"/>
  <c r="G1330" i="2"/>
  <c r="H1330" i="2"/>
  <c r="I1330" i="2"/>
  <c r="J1330" i="2"/>
  <c r="K1330" i="2"/>
  <c r="L1330" i="2"/>
  <c r="M1330" i="2"/>
  <c r="N1330" i="2"/>
  <c r="O1330" i="2"/>
  <c r="B1331" i="2"/>
  <c r="C1331" i="2"/>
  <c r="D1331" i="2"/>
  <c r="E1331" i="2"/>
  <c r="F1331" i="2"/>
  <c r="G1331" i="2"/>
  <c r="H1331" i="2"/>
  <c r="I1331" i="2"/>
  <c r="J1331" i="2"/>
  <c r="K1331" i="2"/>
  <c r="L1331" i="2"/>
  <c r="M1331" i="2"/>
  <c r="N1331" i="2"/>
  <c r="O1331" i="2"/>
  <c r="B1332" i="2"/>
  <c r="C1332" i="2"/>
  <c r="D1332" i="2"/>
  <c r="E1332" i="2"/>
  <c r="F1332" i="2"/>
  <c r="G1332" i="2"/>
  <c r="H1332" i="2"/>
  <c r="I1332" i="2"/>
  <c r="J1332" i="2"/>
  <c r="K1332" i="2"/>
  <c r="L1332" i="2"/>
  <c r="M1332" i="2"/>
  <c r="N1332" i="2"/>
  <c r="O1332" i="2"/>
  <c r="B1333" i="2"/>
  <c r="C1333" i="2"/>
  <c r="D1333" i="2"/>
  <c r="E1333" i="2"/>
  <c r="F1333" i="2"/>
  <c r="G1333" i="2"/>
  <c r="H1333" i="2"/>
  <c r="I1333" i="2"/>
  <c r="J1333" i="2"/>
  <c r="K1333" i="2"/>
  <c r="L1333" i="2"/>
  <c r="M1333" i="2"/>
  <c r="N1333" i="2"/>
  <c r="O1333" i="2"/>
  <c r="B1334" i="2"/>
  <c r="C1334" i="2"/>
  <c r="D1334" i="2"/>
  <c r="E1334" i="2"/>
  <c r="F1334" i="2"/>
  <c r="G1334" i="2"/>
  <c r="H1334" i="2"/>
  <c r="I1334" i="2"/>
  <c r="J1334" i="2"/>
  <c r="K1334" i="2"/>
  <c r="L1334" i="2"/>
  <c r="M1334" i="2"/>
  <c r="N1334" i="2"/>
  <c r="O1334" i="2"/>
  <c r="B1335" i="2"/>
  <c r="C1335" i="2"/>
  <c r="D1335" i="2"/>
  <c r="E1335" i="2"/>
  <c r="F1335" i="2"/>
  <c r="G1335" i="2"/>
  <c r="H1335" i="2"/>
  <c r="I1335" i="2"/>
  <c r="J1335" i="2"/>
  <c r="K1335" i="2"/>
  <c r="L1335" i="2"/>
  <c r="M1335" i="2"/>
  <c r="N1335" i="2"/>
  <c r="O1335" i="2"/>
  <c r="B1336" i="2"/>
  <c r="C1336" i="2"/>
  <c r="D1336" i="2"/>
  <c r="E1336" i="2"/>
  <c r="F1336" i="2"/>
  <c r="G1336" i="2"/>
  <c r="H1336" i="2"/>
  <c r="I1336" i="2"/>
  <c r="J1336" i="2"/>
  <c r="K1336" i="2"/>
  <c r="L1336" i="2"/>
  <c r="M1336" i="2"/>
  <c r="N1336" i="2"/>
  <c r="O1336" i="2"/>
  <c r="B1337" i="2"/>
  <c r="C1337" i="2"/>
  <c r="D1337" i="2"/>
  <c r="E1337" i="2"/>
  <c r="F1337" i="2"/>
  <c r="G1337" i="2"/>
  <c r="H1337" i="2"/>
  <c r="I1337" i="2"/>
  <c r="J1337" i="2"/>
  <c r="K1337" i="2"/>
  <c r="L1337" i="2"/>
  <c r="M1337" i="2"/>
  <c r="N1337" i="2"/>
  <c r="O1337" i="2"/>
  <c r="B1338" i="2"/>
  <c r="C1338" i="2"/>
  <c r="D1338" i="2"/>
  <c r="E1338" i="2"/>
  <c r="F1338" i="2"/>
  <c r="G1338" i="2"/>
  <c r="H1338" i="2"/>
  <c r="I1338" i="2"/>
  <c r="J1338" i="2"/>
  <c r="K1338" i="2"/>
  <c r="L1338" i="2"/>
  <c r="M1338" i="2"/>
  <c r="N1338" i="2"/>
  <c r="O1338" i="2"/>
  <c r="B1339" i="2"/>
  <c r="C1339" i="2"/>
  <c r="D1339" i="2"/>
  <c r="E1339" i="2"/>
  <c r="F1339" i="2"/>
  <c r="G1339" i="2"/>
  <c r="H1339" i="2"/>
  <c r="I1339" i="2"/>
  <c r="J1339" i="2"/>
  <c r="K1339" i="2"/>
  <c r="L1339" i="2"/>
  <c r="M1339" i="2"/>
  <c r="N1339" i="2"/>
  <c r="O1339" i="2"/>
  <c r="B1340" i="2"/>
  <c r="C1340" i="2"/>
  <c r="D1340" i="2"/>
  <c r="E1340" i="2"/>
  <c r="F1340" i="2"/>
  <c r="G1340" i="2"/>
  <c r="H1340" i="2"/>
  <c r="I1340" i="2"/>
  <c r="J1340" i="2"/>
  <c r="K1340" i="2"/>
  <c r="L1340" i="2"/>
  <c r="M1340" i="2"/>
  <c r="N1340" i="2"/>
  <c r="O1340" i="2"/>
  <c r="B1341" i="2"/>
  <c r="C1341" i="2"/>
  <c r="D1341" i="2"/>
  <c r="E1341" i="2"/>
  <c r="F1341" i="2"/>
  <c r="G1341" i="2"/>
  <c r="H1341" i="2"/>
  <c r="I1341" i="2"/>
  <c r="J1341" i="2"/>
  <c r="K1341" i="2"/>
  <c r="L1341" i="2"/>
  <c r="M1341" i="2"/>
  <c r="N1341" i="2"/>
  <c r="O1341" i="2"/>
  <c r="B1342" i="2"/>
  <c r="C1342" i="2"/>
  <c r="D1342" i="2"/>
  <c r="E1342" i="2"/>
  <c r="F1342" i="2"/>
  <c r="G1342" i="2"/>
  <c r="H1342" i="2"/>
  <c r="I1342" i="2"/>
  <c r="J1342" i="2"/>
  <c r="K1342" i="2"/>
  <c r="L1342" i="2"/>
  <c r="M1342" i="2"/>
  <c r="N1342" i="2"/>
  <c r="O1342" i="2"/>
  <c r="B1343" i="2"/>
  <c r="C1343" i="2"/>
  <c r="D1343" i="2"/>
  <c r="E1343" i="2"/>
  <c r="F1343" i="2"/>
  <c r="G1343" i="2"/>
  <c r="H1343" i="2"/>
  <c r="I1343" i="2"/>
  <c r="J1343" i="2"/>
  <c r="K1343" i="2"/>
  <c r="L1343" i="2"/>
  <c r="M1343" i="2"/>
  <c r="N1343" i="2"/>
  <c r="O1343" i="2"/>
  <c r="B1344" i="2"/>
  <c r="C1344" i="2"/>
  <c r="D1344" i="2"/>
  <c r="E1344" i="2"/>
  <c r="F1344" i="2"/>
  <c r="G1344" i="2"/>
  <c r="H1344" i="2"/>
  <c r="I1344" i="2"/>
  <c r="J1344" i="2"/>
  <c r="K1344" i="2"/>
  <c r="L1344" i="2"/>
  <c r="M1344" i="2"/>
  <c r="N1344" i="2"/>
  <c r="O1344" i="2"/>
  <c r="B1345" i="2"/>
  <c r="C1345" i="2"/>
  <c r="D1345" i="2"/>
  <c r="E1345" i="2"/>
  <c r="F1345" i="2"/>
  <c r="G1345" i="2"/>
  <c r="H1345" i="2"/>
  <c r="I1345" i="2"/>
  <c r="J1345" i="2"/>
  <c r="K1345" i="2"/>
  <c r="L1345" i="2"/>
  <c r="M1345" i="2"/>
  <c r="N1345" i="2"/>
  <c r="O1345" i="2"/>
  <c r="B1346" i="2"/>
  <c r="C1346" i="2"/>
  <c r="D1346" i="2"/>
  <c r="E1346" i="2"/>
  <c r="F1346" i="2"/>
  <c r="G1346" i="2"/>
  <c r="H1346" i="2"/>
  <c r="I1346" i="2"/>
  <c r="J1346" i="2"/>
  <c r="K1346" i="2"/>
  <c r="L1346" i="2"/>
  <c r="M1346" i="2"/>
  <c r="N1346" i="2"/>
  <c r="O1346" i="2"/>
  <c r="B1347" i="2"/>
  <c r="C1347" i="2"/>
  <c r="D1347" i="2"/>
  <c r="E1347" i="2"/>
  <c r="F1347" i="2"/>
  <c r="G1347" i="2"/>
  <c r="H1347" i="2"/>
  <c r="I1347" i="2"/>
  <c r="J1347" i="2"/>
  <c r="K1347" i="2"/>
  <c r="L1347" i="2"/>
  <c r="M1347" i="2"/>
  <c r="N1347" i="2"/>
  <c r="O1347" i="2"/>
  <c r="B1348" i="2"/>
  <c r="C1348" i="2"/>
  <c r="D1348" i="2"/>
  <c r="E1348" i="2"/>
  <c r="F1348" i="2"/>
  <c r="G1348" i="2"/>
  <c r="H1348" i="2"/>
  <c r="I1348" i="2"/>
  <c r="J1348" i="2"/>
  <c r="K1348" i="2"/>
  <c r="L1348" i="2"/>
  <c r="M1348" i="2"/>
  <c r="N1348" i="2"/>
  <c r="O1348" i="2"/>
  <c r="B1349" i="2"/>
  <c r="C1349" i="2"/>
  <c r="D1349" i="2"/>
  <c r="E1349" i="2"/>
  <c r="F1349" i="2"/>
  <c r="G1349" i="2"/>
  <c r="H1349" i="2"/>
  <c r="I1349" i="2"/>
  <c r="J1349" i="2"/>
  <c r="K1349" i="2"/>
  <c r="L1349" i="2"/>
  <c r="M1349" i="2"/>
  <c r="N1349" i="2"/>
  <c r="O1349" i="2"/>
  <c r="B1350" i="2"/>
  <c r="C1350" i="2"/>
  <c r="D1350" i="2"/>
  <c r="E1350" i="2"/>
  <c r="F1350" i="2"/>
  <c r="G1350" i="2"/>
  <c r="H1350" i="2"/>
  <c r="I1350" i="2"/>
  <c r="J1350" i="2"/>
  <c r="K1350" i="2"/>
  <c r="L1350" i="2"/>
  <c r="M1350" i="2"/>
  <c r="N1350" i="2"/>
  <c r="O1350" i="2"/>
  <c r="B1351" i="2"/>
  <c r="C1351" i="2"/>
  <c r="D1351" i="2"/>
  <c r="E1351" i="2"/>
  <c r="F1351" i="2"/>
  <c r="G1351" i="2"/>
  <c r="H1351" i="2"/>
  <c r="I1351" i="2"/>
  <c r="J1351" i="2"/>
  <c r="K1351" i="2"/>
  <c r="L1351" i="2"/>
  <c r="M1351" i="2"/>
  <c r="N1351" i="2"/>
  <c r="O1351" i="2"/>
  <c r="B1352" i="2"/>
  <c r="C1352" i="2"/>
  <c r="D1352" i="2"/>
  <c r="E1352" i="2"/>
  <c r="F1352" i="2"/>
  <c r="G1352" i="2"/>
  <c r="H1352" i="2"/>
  <c r="I1352" i="2"/>
  <c r="J1352" i="2"/>
  <c r="K1352" i="2"/>
  <c r="L1352" i="2"/>
  <c r="M1352" i="2"/>
  <c r="N1352" i="2"/>
  <c r="O1352" i="2"/>
  <c r="B1353" i="2"/>
  <c r="C1353" i="2"/>
  <c r="D1353" i="2"/>
  <c r="E1353" i="2"/>
  <c r="F1353" i="2"/>
  <c r="G1353" i="2"/>
  <c r="H1353" i="2"/>
  <c r="I1353" i="2"/>
  <c r="J1353" i="2"/>
  <c r="K1353" i="2"/>
  <c r="L1353" i="2"/>
  <c r="M1353" i="2"/>
  <c r="N1353" i="2"/>
  <c r="O1353" i="2"/>
  <c r="B1354" i="2"/>
  <c r="C1354" i="2"/>
  <c r="D1354" i="2"/>
  <c r="E1354" i="2"/>
  <c r="F1354" i="2"/>
  <c r="G1354" i="2"/>
  <c r="H1354" i="2"/>
  <c r="I1354" i="2"/>
  <c r="J1354" i="2"/>
  <c r="K1354" i="2"/>
  <c r="L1354" i="2"/>
  <c r="M1354" i="2"/>
  <c r="N1354" i="2"/>
  <c r="O1354" i="2"/>
  <c r="B1355" i="2"/>
  <c r="C1355" i="2"/>
  <c r="D1355" i="2"/>
  <c r="E1355" i="2"/>
  <c r="F1355" i="2"/>
  <c r="G1355" i="2"/>
  <c r="H1355" i="2"/>
  <c r="I1355" i="2"/>
  <c r="J1355" i="2"/>
  <c r="K1355" i="2"/>
  <c r="L1355" i="2"/>
  <c r="M1355" i="2"/>
  <c r="N1355" i="2"/>
  <c r="O1355" i="2"/>
  <c r="B1356" i="2"/>
  <c r="C1356" i="2"/>
  <c r="D1356" i="2"/>
  <c r="E1356" i="2"/>
  <c r="F1356" i="2"/>
  <c r="G1356" i="2"/>
  <c r="H1356" i="2"/>
  <c r="I1356" i="2"/>
  <c r="J1356" i="2"/>
  <c r="K1356" i="2"/>
  <c r="L1356" i="2"/>
  <c r="M1356" i="2"/>
  <c r="N1356" i="2"/>
  <c r="O1356" i="2"/>
  <c r="B1357" i="2"/>
  <c r="C1357" i="2"/>
  <c r="D1357" i="2"/>
  <c r="E1357" i="2"/>
  <c r="F1357" i="2"/>
  <c r="G1357" i="2"/>
  <c r="H1357" i="2"/>
  <c r="I1357" i="2"/>
  <c r="J1357" i="2"/>
  <c r="K1357" i="2"/>
  <c r="L1357" i="2"/>
  <c r="M1357" i="2"/>
  <c r="N1357" i="2"/>
  <c r="O1357" i="2"/>
  <c r="B1358" i="2"/>
  <c r="C1358" i="2"/>
  <c r="D1358" i="2"/>
  <c r="E1358" i="2"/>
  <c r="F1358" i="2"/>
  <c r="G1358" i="2"/>
  <c r="H1358" i="2"/>
  <c r="I1358" i="2"/>
  <c r="J1358" i="2"/>
  <c r="K1358" i="2"/>
  <c r="L1358" i="2"/>
  <c r="M1358" i="2"/>
  <c r="N1358" i="2"/>
  <c r="O1358" i="2"/>
  <c r="B1359" i="2"/>
  <c r="C1359" i="2"/>
  <c r="D1359" i="2"/>
  <c r="E1359" i="2"/>
  <c r="F1359" i="2"/>
  <c r="G1359" i="2"/>
  <c r="H1359" i="2"/>
  <c r="I1359" i="2"/>
  <c r="J1359" i="2"/>
  <c r="K1359" i="2"/>
  <c r="L1359" i="2"/>
  <c r="M1359" i="2"/>
  <c r="N1359" i="2"/>
  <c r="O1359" i="2"/>
  <c r="B1360" i="2"/>
  <c r="C1360" i="2"/>
  <c r="D1360" i="2"/>
  <c r="E1360" i="2"/>
  <c r="F1360" i="2"/>
  <c r="G1360" i="2"/>
  <c r="H1360" i="2"/>
  <c r="I1360" i="2"/>
  <c r="J1360" i="2"/>
  <c r="K1360" i="2"/>
  <c r="L1360" i="2"/>
  <c r="M1360" i="2"/>
  <c r="N1360" i="2"/>
  <c r="O1360" i="2"/>
  <c r="B1361" i="2"/>
  <c r="C1361" i="2"/>
  <c r="D1361" i="2"/>
  <c r="E1361" i="2"/>
  <c r="F1361" i="2"/>
  <c r="G1361" i="2"/>
  <c r="H1361" i="2"/>
  <c r="I1361" i="2"/>
  <c r="J1361" i="2"/>
  <c r="K1361" i="2"/>
  <c r="L1361" i="2"/>
  <c r="M1361" i="2"/>
  <c r="N1361" i="2"/>
  <c r="O1361" i="2"/>
  <c r="B1362" i="2"/>
  <c r="C1362" i="2"/>
  <c r="D1362" i="2"/>
  <c r="E1362" i="2"/>
  <c r="F1362" i="2"/>
  <c r="G1362" i="2"/>
  <c r="H1362" i="2"/>
  <c r="I1362" i="2"/>
  <c r="J1362" i="2"/>
  <c r="K1362" i="2"/>
  <c r="L1362" i="2"/>
  <c r="M1362" i="2"/>
  <c r="N1362" i="2"/>
  <c r="O1362" i="2"/>
  <c r="B1363" i="2"/>
  <c r="C1363" i="2"/>
  <c r="D1363" i="2"/>
  <c r="E1363" i="2"/>
  <c r="F1363" i="2"/>
  <c r="G1363" i="2"/>
  <c r="H1363" i="2"/>
  <c r="I1363" i="2"/>
  <c r="J1363" i="2"/>
  <c r="K1363" i="2"/>
  <c r="L1363" i="2"/>
  <c r="M1363" i="2"/>
  <c r="N1363" i="2"/>
  <c r="O1363" i="2"/>
  <c r="B1364" i="2"/>
  <c r="C1364" i="2"/>
  <c r="D1364" i="2"/>
  <c r="E1364" i="2"/>
  <c r="F1364" i="2"/>
  <c r="G1364" i="2"/>
  <c r="H1364" i="2"/>
  <c r="I1364" i="2"/>
  <c r="J1364" i="2"/>
  <c r="K1364" i="2"/>
  <c r="L1364" i="2"/>
  <c r="M1364" i="2"/>
  <c r="N1364" i="2"/>
  <c r="O1364" i="2"/>
  <c r="B1365" i="2"/>
  <c r="C1365" i="2"/>
  <c r="D1365" i="2"/>
  <c r="E1365" i="2"/>
  <c r="F1365" i="2"/>
  <c r="G1365" i="2"/>
  <c r="H1365" i="2"/>
  <c r="I1365" i="2"/>
  <c r="J1365" i="2"/>
  <c r="K1365" i="2"/>
  <c r="L1365" i="2"/>
  <c r="M1365" i="2"/>
  <c r="N1365" i="2"/>
  <c r="O1365" i="2"/>
  <c r="B1366" i="2"/>
  <c r="C1366" i="2"/>
  <c r="D1366" i="2"/>
  <c r="E1366" i="2"/>
  <c r="F1366" i="2"/>
  <c r="G1366" i="2"/>
  <c r="H1366" i="2"/>
  <c r="I1366" i="2"/>
  <c r="J1366" i="2"/>
  <c r="K1366" i="2"/>
  <c r="L1366" i="2"/>
  <c r="M1366" i="2"/>
  <c r="N1366" i="2"/>
  <c r="O1366" i="2"/>
  <c r="B1367" i="2"/>
  <c r="C1367" i="2"/>
  <c r="D1367" i="2"/>
  <c r="E1367" i="2"/>
  <c r="F1367" i="2"/>
  <c r="G1367" i="2"/>
  <c r="H1367" i="2"/>
  <c r="I1367" i="2"/>
  <c r="J1367" i="2"/>
  <c r="K1367" i="2"/>
  <c r="L1367" i="2"/>
  <c r="M1367" i="2"/>
  <c r="N1367" i="2"/>
  <c r="O1367" i="2"/>
  <c r="B1368" i="2"/>
  <c r="C1368" i="2"/>
  <c r="D1368" i="2"/>
  <c r="E1368" i="2"/>
  <c r="F1368" i="2"/>
  <c r="G1368" i="2"/>
  <c r="H1368" i="2"/>
  <c r="I1368" i="2"/>
  <c r="J1368" i="2"/>
  <c r="K1368" i="2"/>
  <c r="L1368" i="2"/>
  <c r="M1368" i="2"/>
  <c r="N1368" i="2"/>
  <c r="O1368" i="2"/>
  <c r="B1369" i="2"/>
  <c r="C1369" i="2"/>
  <c r="D1369" i="2"/>
  <c r="E1369" i="2"/>
  <c r="F1369" i="2"/>
  <c r="G1369" i="2"/>
  <c r="H1369" i="2"/>
  <c r="I1369" i="2"/>
  <c r="J1369" i="2"/>
  <c r="K1369" i="2"/>
  <c r="L1369" i="2"/>
  <c r="M1369" i="2"/>
  <c r="N1369" i="2"/>
  <c r="O1369" i="2"/>
  <c r="B1370" i="2"/>
  <c r="C1370" i="2"/>
  <c r="D1370" i="2"/>
  <c r="E1370" i="2"/>
  <c r="F1370" i="2"/>
  <c r="G1370" i="2"/>
  <c r="H1370" i="2"/>
  <c r="I1370" i="2"/>
  <c r="J1370" i="2"/>
  <c r="K1370" i="2"/>
  <c r="L1370" i="2"/>
  <c r="M1370" i="2"/>
  <c r="N1370" i="2"/>
  <c r="O1370" i="2"/>
  <c r="B1371" i="2"/>
  <c r="C1371" i="2"/>
  <c r="D1371" i="2"/>
  <c r="E1371" i="2"/>
  <c r="F1371" i="2"/>
  <c r="G1371" i="2"/>
  <c r="H1371" i="2"/>
  <c r="I1371" i="2"/>
  <c r="J1371" i="2"/>
  <c r="K1371" i="2"/>
  <c r="L1371" i="2"/>
  <c r="M1371" i="2"/>
  <c r="N1371" i="2"/>
  <c r="O1371" i="2"/>
  <c r="B1372" i="2"/>
  <c r="C1372" i="2"/>
  <c r="D1372" i="2"/>
  <c r="E1372" i="2"/>
  <c r="F1372" i="2"/>
  <c r="G1372" i="2"/>
  <c r="H1372" i="2"/>
  <c r="I1372" i="2"/>
  <c r="J1372" i="2"/>
  <c r="K1372" i="2"/>
  <c r="L1372" i="2"/>
  <c r="M1372" i="2"/>
  <c r="N1372" i="2"/>
  <c r="O1372" i="2"/>
  <c r="B1373" i="2"/>
  <c r="C1373" i="2"/>
  <c r="D1373" i="2"/>
  <c r="E1373" i="2"/>
  <c r="F1373" i="2"/>
  <c r="G1373" i="2"/>
  <c r="H1373" i="2"/>
  <c r="I1373" i="2"/>
  <c r="J1373" i="2"/>
  <c r="K1373" i="2"/>
  <c r="L1373" i="2"/>
  <c r="M1373" i="2"/>
  <c r="N1373" i="2"/>
  <c r="O1373" i="2"/>
  <c r="B1374" i="2"/>
  <c r="C1374" i="2"/>
  <c r="D1374" i="2"/>
  <c r="E1374" i="2"/>
  <c r="F1374" i="2"/>
  <c r="G1374" i="2"/>
  <c r="H1374" i="2"/>
  <c r="I1374" i="2"/>
  <c r="J1374" i="2"/>
  <c r="K1374" i="2"/>
  <c r="L1374" i="2"/>
  <c r="M1374" i="2"/>
  <c r="N1374" i="2"/>
  <c r="O1374" i="2"/>
  <c r="B1375" i="2"/>
  <c r="C1375" i="2"/>
  <c r="D1375" i="2"/>
  <c r="E1375" i="2"/>
  <c r="F1375" i="2"/>
  <c r="G1375" i="2"/>
  <c r="H1375" i="2"/>
  <c r="I1375" i="2"/>
  <c r="J1375" i="2"/>
  <c r="K1375" i="2"/>
  <c r="L1375" i="2"/>
  <c r="M1375" i="2"/>
  <c r="N1375" i="2"/>
  <c r="O1375" i="2"/>
  <c r="B1376" i="2"/>
  <c r="C1376" i="2"/>
  <c r="D1376" i="2"/>
  <c r="E1376" i="2"/>
  <c r="F1376" i="2"/>
  <c r="G1376" i="2"/>
  <c r="H1376" i="2"/>
  <c r="I1376" i="2"/>
  <c r="J1376" i="2"/>
  <c r="K1376" i="2"/>
  <c r="L1376" i="2"/>
  <c r="M1376" i="2"/>
  <c r="N1376" i="2"/>
  <c r="O1376" i="2"/>
  <c r="B1377" i="2"/>
  <c r="C1377" i="2"/>
  <c r="D1377" i="2"/>
  <c r="E1377" i="2"/>
  <c r="F1377" i="2"/>
  <c r="G1377" i="2"/>
  <c r="H1377" i="2"/>
  <c r="I1377" i="2"/>
  <c r="J1377" i="2"/>
  <c r="K1377" i="2"/>
  <c r="L1377" i="2"/>
  <c r="M1377" i="2"/>
  <c r="N1377" i="2"/>
  <c r="O1377" i="2"/>
  <c r="B1378" i="2"/>
  <c r="C1378" i="2"/>
  <c r="D1378" i="2"/>
  <c r="E1378" i="2"/>
  <c r="F1378" i="2"/>
  <c r="G1378" i="2"/>
  <c r="H1378" i="2"/>
  <c r="I1378" i="2"/>
  <c r="J1378" i="2"/>
  <c r="K1378" i="2"/>
  <c r="L1378" i="2"/>
  <c r="M1378" i="2"/>
  <c r="N1378" i="2"/>
  <c r="O1378" i="2"/>
  <c r="B1379" i="2"/>
  <c r="C1379" i="2"/>
  <c r="D1379" i="2"/>
  <c r="E1379" i="2"/>
  <c r="F1379" i="2"/>
  <c r="G1379" i="2"/>
  <c r="H1379" i="2"/>
  <c r="I1379" i="2"/>
  <c r="J1379" i="2"/>
  <c r="K1379" i="2"/>
  <c r="L1379" i="2"/>
  <c r="M1379" i="2"/>
  <c r="N1379" i="2"/>
  <c r="O1379" i="2"/>
  <c r="B1380" i="2"/>
  <c r="C1380" i="2"/>
  <c r="D1380" i="2"/>
  <c r="E1380" i="2"/>
  <c r="F1380" i="2"/>
  <c r="G1380" i="2"/>
  <c r="H1380" i="2"/>
  <c r="I1380" i="2"/>
  <c r="J1380" i="2"/>
  <c r="K1380" i="2"/>
  <c r="L1380" i="2"/>
  <c r="M1380" i="2"/>
  <c r="N1380" i="2"/>
  <c r="O1380" i="2"/>
  <c r="B1381" i="2"/>
  <c r="C1381" i="2"/>
  <c r="D1381" i="2"/>
  <c r="E1381" i="2"/>
  <c r="F1381" i="2"/>
  <c r="G1381" i="2"/>
  <c r="H1381" i="2"/>
  <c r="I1381" i="2"/>
  <c r="J1381" i="2"/>
  <c r="K1381" i="2"/>
  <c r="L1381" i="2"/>
  <c r="M1381" i="2"/>
  <c r="N1381" i="2"/>
  <c r="O1381" i="2"/>
  <c r="B1382" i="2"/>
  <c r="C1382" i="2"/>
  <c r="D1382" i="2"/>
  <c r="E1382" i="2"/>
  <c r="F1382" i="2"/>
  <c r="G1382" i="2"/>
  <c r="H1382" i="2"/>
  <c r="I1382" i="2"/>
  <c r="J1382" i="2"/>
  <c r="K1382" i="2"/>
  <c r="L1382" i="2"/>
  <c r="M1382" i="2"/>
  <c r="N1382" i="2"/>
  <c r="O1382" i="2"/>
  <c r="B1383" i="2"/>
  <c r="C1383" i="2"/>
  <c r="D1383" i="2"/>
  <c r="E1383" i="2"/>
  <c r="F1383" i="2"/>
  <c r="G1383" i="2"/>
  <c r="H1383" i="2"/>
  <c r="I1383" i="2"/>
  <c r="J1383" i="2"/>
  <c r="K1383" i="2"/>
  <c r="L1383" i="2"/>
  <c r="M1383" i="2"/>
  <c r="N1383" i="2"/>
  <c r="O1383" i="2"/>
  <c r="B1384" i="2"/>
  <c r="C1384" i="2"/>
  <c r="D1384" i="2"/>
  <c r="E1384" i="2"/>
  <c r="F1384" i="2"/>
  <c r="G1384" i="2"/>
  <c r="H1384" i="2"/>
  <c r="I1384" i="2"/>
  <c r="J1384" i="2"/>
  <c r="K1384" i="2"/>
  <c r="L1384" i="2"/>
  <c r="M1384" i="2"/>
  <c r="N1384" i="2"/>
  <c r="O1384" i="2"/>
  <c r="B1385" i="2"/>
  <c r="C1385" i="2"/>
  <c r="D1385" i="2"/>
  <c r="E1385" i="2"/>
  <c r="F1385" i="2"/>
  <c r="G1385" i="2"/>
  <c r="H1385" i="2"/>
  <c r="I1385" i="2"/>
  <c r="J1385" i="2"/>
  <c r="K1385" i="2"/>
  <c r="L1385" i="2"/>
  <c r="M1385" i="2"/>
  <c r="N1385" i="2"/>
  <c r="O1385" i="2"/>
  <c r="B1386" i="2"/>
  <c r="C1386" i="2"/>
  <c r="D1386" i="2"/>
  <c r="E1386" i="2"/>
  <c r="F1386" i="2"/>
  <c r="G1386" i="2"/>
  <c r="H1386" i="2"/>
  <c r="I1386" i="2"/>
  <c r="J1386" i="2"/>
  <c r="K1386" i="2"/>
  <c r="L1386" i="2"/>
  <c r="M1386" i="2"/>
  <c r="N1386" i="2"/>
  <c r="O1386" i="2"/>
  <c r="B1387" i="2"/>
  <c r="C1387" i="2"/>
  <c r="D1387" i="2"/>
  <c r="E1387" i="2"/>
  <c r="F1387" i="2"/>
  <c r="G1387" i="2"/>
  <c r="H1387" i="2"/>
  <c r="I1387" i="2"/>
  <c r="J1387" i="2"/>
  <c r="K1387" i="2"/>
  <c r="L1387" i="2"/>
  <c r="M1387" i="2"/>
  <c r="N1387" i="2"/>
  <c r="O1387" i="2"/>
  <c r="B1388" i="2"/>
  <c r="C1388" i="2"/>
  <c r="D1388" i="2"/>
  <c r="E1388" i="2"/>
  <c r="F1388" i="2"/>
  <c r="G1388" i="2"/>
  <c r="H1388" i="2"/>
  <c r="I1388" i="2"/>
  <c r="J1388" i="2"/>
  <c r="K1388" i="2"/>
  <c r="L1388" i="2"/>
  <c r="M1388" i="2"/>
  <c r="N1388" i="2"/>
  <c r="O1388" i="2"/>
  <c r="B1389" i="2"/>
  <c r="C1389" i="2"/>
  <c r="D1389" i="2"/>
  <c r="E1389" i="2"/>
  <c r="F1389" i="2"/>
  <c r="G1389" i="2"/>
  <c r="H1389" i="2"/>
  <c r="I1389" i="2"/>
  <c r="J1389" i="2"/>
  <c r="K1389" i="2"/>
  <c r="L1389" i="2"/>
  <c r="M1389" i="2"/>
  <c r="N1389" i="2"/>
  <c r="O1389" i="2"/>
  <c r="B1390" i="2"/>
  <c r="C1390" i="2"/>
  <c r="D1390" i="2"/>
  <c r="E1390" i="2"/>
  <c r="F1390" i="2"/>
  <c r="G1390" i="2"/>
  <c r="H1390" i="2"/>
  <c r="I1390" i="2"/>
  <c r="J1390" i="2"/>
  <c r="K1390" i="2"/>
  <c r="L1390" i="2"/>
  <c r="M1390" i="2"/>
  <c r="N1390" i="2"/>
  <c r="O1390" i="2"/>
  <c r="B1391" i="2"/>
  <c r="C1391" i="2"/>
  <c r="D1391" i="2"/>
  <c r="E1391" i="2"/>
  <c r="F1391" i="2"/>
  <c r="G1391" i="2"/>
  <c r="H1391" i="2"/>
  <c r="I1391" i="2"/>
  <c r="J1391" i="2"/>
  <c r="K1391" i="2"/>
  <c r="L1391" i="2"/>
  <c r="M1391" i="2"/>
  <c r="N1391" i="2"/>
  <c r="O1391" i="2"/>
  <c r="B1392" i="2"/>
  <c r="C1392" i="2"/>
  <c r="D1392" i="2"/>
  <c r="E1392" i="2"/>
  <c r="F1392" i="2"/>
  <c r="G1392" i="2"/>
  <c r="H1392" i="2"/>
  <c r="I1392" i="2"/>
  <c r="J1392" i="2"/>
  <c r="K1392" i="2"/>
  <c r="L1392" i="2"/>
  <c r="M1392" i="2"/>
  <c r="N1392" i="2"/>
  <c r="O1392" i="2"/>
  <c r="B1393" i="2"/>
  <c r="C1393" i="2"/>
  <c r="D1393" i="2"/>
  <c r="E1393" i="2"/>
  <c r="F1393" i="2"/>
  <c r="G1393" i="2"/>
  <c r="H1393" i="2"/>
  <c r="I1393" i="2"/>
  <c r="J1393" i="2"/>
  <c r="K1393" i="2"/>
  <c r="L1393" i="2"/>
  <c r="M1393" i="2"/>
  <c r="N1393" i="2"/>
  <c r="O1393" i="2"/>
  <c r="B1394" i="2"/>
  <c r="C1394" i="2"/>
  <c r="D1394" i="2"/>
  <c r="E1394" i="2"/>
  <c r="F1394" i="2"/>
  <c r="G1394" i="2"/>
  <c r="H1394" i="2"/>
  <c r="I1394" i="2"/>
  <c r="J1394" i="2"/>
  <c r="K1394" i="2"/>
  <c r="L1394" i="2"/>
  <c r="M1394" i="2"/>
  <c r="N1394" i="2"/>
  <c r="O1394" i="2"/>
  <c r="B1395" i="2"/>
  <c r="C1395" i="2"/>
  <c r="D1395" i="2"/>
  <c r="E1395" i="2"/>
  <c r="F1395" i="2"/>
  <c r="G1395" i="2"/>
  <c r="H1395" i="2"/>
  <c r="I1395" i="2"/>
  <c r="J1395" i="2"/>
  <c r="K1395" i="2"/>
  <c r="L1395" i="2"/>
  <c r="M1395" i="2"/>
  <c r="N1395" i="2"/>
  <c r="O1395" i="2"/>
  <c r="B1396" i="2"/>
  <c r="C1396" i="2"/>
  <c r="D1396" i="2"/>
  <c r="E1396" i="2"/>
  <c r="F1396" i="2"/>
  <c r="G1396" i="2"/>
  <c r="H1396" i="2"/>
  <c r="I1396" i="2"/>
  <c r="J1396" i="2"/>
  <c r="K1396" i="2"/>
  <c r="L1396" i="2"/>
  <c r="M1396" i="2"/>
  <c r="N1396" i="2"/>
  <c r="O1396" i="2"/>
  <c r="B1397" i="2"/>
  <c r="C1397" i="2"/>
  <c r="D1397" i="2"/>
  <c r="E1397" i="2"/>
  <c r="F1397" i="2"/>
  <c r="G1397" i="2"/>
  <c r="H1397" i="2"/>
  <c r="I1397" i="2"/>
  <c r="J1397" i="2"/>
  <c r="K1397" i="2"/>
  <c r="L1397" i="2"/>
  <c r="M1397" i="2"/>
  <c r="N1397" i="2"/>
  <c r="O1397" i="2"/>
  <c r="B893" i="2"/>
  <c r="C893" i="2"/>
  <c r="D893" i="2"/>
  <c r="E893" i="2"/>
  <c r="F893" i="2"/>
  <c r="G893" i="2"/>
  <c r="H893" i="2"/>
  <c r="I893" i="2"/>
  <c r="J893" i="2"/>
  <c r="K893" i="2"/>
  <c r="L893" i="2"/>
  <c r="M893" i="2"/>
  <c r="N893" i="2"/>
  <c r="O893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B361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B373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B385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B389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B393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B397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B401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B405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B409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B413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B417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B421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B422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B425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B429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B433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B437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B439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B441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B445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B450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B451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B453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B454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B457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B463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B465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B466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B469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B470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B473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B474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B477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B481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B489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B493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B494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B497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B498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B501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B502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B503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B504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B505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B506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B507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B508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O508" i="2"/>
  <c r="B509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O509" i="2"/>
  <c r="B510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O510" i="2"/>
  <c r="B511" i="2"/>
  <c r="C511" i="2"/>
  <c r="D511" i="2"/>
  <c r="E511" i="2"/>
  <c r="F511" i="2"/>
  <c r="G511" i="2"/>
  <c r="H511" i="2"/>
  <c r="I511" i="2"/>
  <c r="J511" i="2"/>
  <c r="K511" i="2"/>
  <c r="L511" i="2"/>
  <c r="M511" i="2"/>
  <c r="N511" i="2"/>
  <c r="O511" i="2"/>
  <c r="B512" i="2"/>
  <c r="C512" i="2"/>
  <c r="D512" i="2"/>
  <c r="E512" i="2"/>
  <c r="F512" i="2"/>
  <c r="G512" i="2"/>
  <c r="H512" i="2"/>
  <c r="I512" i="2"/>
  <c r="J512" i="2"/>
  <c r="K512" i="2"/>
  <c r="L512" i="2"/>
  <c r="M512" i="2"/>
  <c r="N512" i="2"/>
  <c r="O512" i="2"/>
  <c r="B513" i="2"/>
  <c r="C513" i="2"/>
  <c r="D513" i="2"/>
  <c r="E513" i="2"/>
  <c r="F513" i="2"/>
  <c r="G513" i="2"/>
  <c r="H513" i="2"/>
  <c r="I513" i="2"/>
  <c r="J513" i="2"/>
  <c r="K513" i="2"/>
  <c r="L513" i="2"/>
  <c r="M513" i="2"/>
  <c r="N513" i="2"/>
  <c r="O513" i="2"/>
  <c r="B514" i="2"/>
  <c r="C514" i="2"/>
  <c r="D514" i="2"/>
  <c r="E514" i="2"/>
  <c r="F514" i="2"/>
  <c r="G514" i="2"/>
  <c r="H514" i="2"/>
  <c r="I514" i="2"/>
  <c r="J514" i="2"/>
  <c r="K514" i="2"/>
  <c r="L514" i="2"/>
  <c r="M514" i="2"/>
  <c r="N514" i="2"/>
  <c r="O514" i="2"/>
  <c r="B515" i="2"/>
  <c r="C515" i="2"/>
  <c r="D515" i="2"/>
  <c r="E515" i="2"/>
  <c r="F515" i="2"/>
  <c r="G515" i="2"/>
  <c r="H515" i="2"/>
  <c r="I515" i="2"/>
  <c r="J515" i="2"/>
  <c r="K515" i="2"/>
  <c r="L515" i="2"/>
  <c r="M515" i="2"/>
  <c r="N515" i="2"/>
  <c r="O515" i="2"/>
  <c r="B516" i="2"/>
  <c r="C516" i="2"/>
  <c r="D516" i="2"/>
  <c r="E516" i="2"/>
  <c r="F516" i="2"/>
  <c r="G516" i="2"/>
  <c r="H516" i="2"/>
  <c r="I516" i="2"/>
  <c r="J516" i="2"/>
  <c r="K516" i="2"/>
  <c r="L516" i="2"/>
  <c r="M516" i="2"/>
  <c r="N516" i="2"/>
  <c r="O516" i="2"/>
  <c r="B517" i="2"/>
  <c r="C517" i="2"/>
  <c r="D517" i="2"/>
  <c r="E517" i="2"/>
  <c r="F517" i="2"/>
  <c r="G517" i="2"/>
  <c r="H517" i="2"/>
  <c r="I517" i="2"/>
  <c r="J517" i="2"/>
  <c r="K517" i="2"/>
  <c r="L517" i="2"/>
  <c r="M517" i="2"/>
  <c r="N517" i="2"/>
  <c r="O517" i="2"/>
  <c r="B518" i="2"/>
  <c r="C518" i="2"/>
  <c r="D518" i="2"/>
  <c r="E518" i="2"/>
  <c r="F518" i="2"/>
  <c r="G518" i="2"/>
  <c r="H518" i="2"/>
  <c r="I518" i="2"/>
  <c r="J518" i="2"/>
  <c r="K518" i="2"/>
  <c r="L518" i="2"/>
  <c r="M518" i="2"/>
  <c r="N518" i="2"/>
  <c r="O518" i="2"/>
  <c r="B519" i="2"/>
  <c r="C519" i="2"/>
  <c r="D519" i="2"/>
  <c r="E519" i="2"/>
  <c r="F519" i="2"/>
  <c r="G519" i="2"/>
  <c r="H519" i="2"/>
  <c r="I519" i="2"/>
  <c r="J519" i="2"/>
  <c r="K519" i="2"/>
  <c r="L519" i="2"/>
  <c r="M519" i="2"/>
  <c r="N519" i="2"/>
  <c r="O519" i="2"/>
  <c r="B520" i="2"/>
  <c r="C520" i="2"/>
  <c r="D520" i="2"/>
  <c r="E520" i="2"/>
  <c r="F520" i="2"/>
  <c r="G520" i="2"/>
  <c r="H520" i="2"/>
  <c r="I520" i="2"/>
  <c r="J520" i="2"/>
  <c r="K520" i="2"/>
  <c r="L520" i="2"/>
  <c r="M520" i="2"/>
  <c r="N520" i="2"/>
  <c r="O520" i="2"/>
  <c r="B521" i="2"/>
  <c r="C521" i="2"/>
  <c r="D521" i="2"/>
  <c r="E521" i="2"/>
  <c r="F521" i="2"/>
  <c r="G521" i="2"/>
  <c r="H521" i="2"/>
  <c r="I521" i="2"/>
  <c r="J521" i="2"/>
  <c r="K521" i="2"/>
  <c r="L521" i="2"/>
  <c r="M521" i="2"/>
  <c r="N521" i="2"/>
  <c r="O521" i="2"/>
  <c r="B522" i="2"/>
  <c r="C522" i="2"/>
  <c r="D522" i="2"/>
  <c r="E522" i="2"/>
  <c r="F522" i="2"/>
  <c r="G522" i="2"/>
  <c r="H522" i="2"/>
  <c r="I522" i="2"/>
  <c r="J522" i="2"/>
  <c r="K522" i="2"/>
  <c r="L522" i="2"/>
  <c r="M522" i="2"/>
  <c r="N522" i="2"/>
  <c r="O522" i="2"/>
  <c r="B523" i="2"/>
  <c r="C523" i="2"/>
  <c r="D523" i="2"/>
  <c r="E523" i="2"/>
  <c r="F523" i="2"/>
  <c r="G523" i="2"/>
  <c r="H523" i="2"/>
  <c r="I523" i="2"/>
  <c r="J523" i="2"/>
  <c r="K523" i="2"/>
  <c r="L523" i="2"/>
  <c r="M523" i="2"/>
  <c r="N523" i="2"/>
  <c r="O523" i="2"/>
  <c r="B524" i="2"/>
  <c r="C524" i="2"/>
  <c r="D524" i="2"/>
  <c r="E524" i="2"/>
  <c r="F524" i="2"/>
  <c r="G524" i="2"/>
  <c r="H524" i="2"/>
  <c r="I524" i="2"/>
  <c r="J524" i="2"/>
  <c r="K524" i="2"/>
  <c r="L524" i="2"/>
  <c r="M524" i="2"/>
  <c r="N524" i="2"/>
  <c r="O524" i="2"/>
  <c r="B525" i="2"/>
  <c r="C525" i="2"/>
  <c r="D525" i="2"/>
  <c r="E525" i="2"/>
  <c r="F525" i="2"/>
  <c r="G525" i="2"/>
  <c r="H525" i="2"/>
  <c r="I525" i="2"/>
  <c r="J525" i="2"/>
  <c r="K525" i="2"/>
  <c r="L525" i="2"/>
  <c r="M525" i="2"/>
  <c r="N525" i="2"/>
  <c r="O525" i="2"/>
  <c r="B526" i="2"/>
  <c r="C526" i="2"/>
  <c r="D526" i="2"/>
  <c r="E526" i="2"/>
  <c r="F526" i="2"/>
  <c r="G526" i="2"/>
  <c r="H526" i="2"/>
  <c r="I526" i="2"/>
  <c r="J526" i="2"/>
  <c r="K526" i="2"/>
  <c r="L526" i="2"/>
  <c r="M526" i="2"/>
  <c r="N526" i="2"/>
  <c r="O526" i="2"/>
  <c r="B527" i="2"/>
  <c r="C527" i="2"/>
  <c r="D527" i="2"/>
  <c r="E527" i="2"/>
  <c r="F527" i="2"/>
  <c r="G527" i="2"/>
  <c r="H527" i="2"/>
  <c r="I527" i="2"/>
  <c r="J527" i="2"/>
  <c r="K527" i="2"/>
  <c r="L527" i="2"/>
  <c r="M527" i="2"/>
  <c r="N527" i="2"/>
  <c r="O527" i="2"/>
  <c r="B528" i="2"/>
  <c r="C528" i="2"/>
  <c r="D528" i="2"/>
  <c r="E528" i="2"/>
  <c r="F528" i="2"/>
  <c r="G528" i="2"/>
  <c r="H528" i="2"/>
  <c r="I528" i="2"/>
  <c r="J528" i="2"/>
  <c r="K528" i="2"/>
  <c r="L528" i="2"/>
  <c r="M528" i="2"/>
  <c r="N528" i="2"/>
  <c r="O528" i="2"/>
  <c r="B529" i="2"/>
  <c r="C529" i="2"/>
  <c r="D529" i="2"/>
  <c r="E529" i="2"/>
  <c r="F529" i="2"/>
  <c r="G529" i="2"/>
  <c r="H529" i="2"/>
  <c r="I529" i="2"/>
  <c r="J529" i="2"/>
  <c r="K529" i="2"/>
  <c r="L529" i="2"/>
  <c r="M529" i="2"/>
  <c r="N529" i="2"/>
  <c r="O529" i="2"/>
  <c r="B530" i="2"/>
  <c r="C530" i="2"/>
  <c r="D530" i="2"/>
  <c r="E530" i="2"/>
  <c r="F530" i="2"/>
  <c r="G530" i="2"/>
  <c r="H530" i="2"/>
  <c r="I530" i="2"/>
  <c r="J530" i="2"/>
  <c r="K530" i="2"/>
  <c r="L530" i="2"/>
  <c r="M530" i="2"/>
  <c r="N530" i="2"/>
  <c r="O530" i="2"/>
  <c r="B531" i="2"/>
  <c r="C531" i="2"/>
  <c r="D531" i="2"/>
  <c r="E531" i="2"/>
  <c r="F531" i="2"/>
  <c r="G531" i="2"/>
  <c r="H531" i="2"/>
  <c r="I531" i="2"/>
  <c r="J531" i="2"/>
  <c r="K531" i="2"/>
  <c r="L531" i="2"/>
  <c r="M531" i="2"/>
  <c r="N531" i="2"/>
  <c r="O531" i="2"/>
  <c r="B532" i="2"/>
  <c r="C532" i="2"/>
  <c r="D532" i="2"/>
  <c r="E532" i="2"/>
  <c r="F532" i="2"/>
  <c r="G532" i="2"/>
  <c r="H532" i="2"/>
  <c r="I532" i="2"/>
  <c r="J532" i="2"/>
  <c r="K532" i="2"/>
  <c r="L532" i="2"/>
  <c r="M532" i="2"/>
  <c r="N532" i="2"/>
  <c r="O532" i="2"/>
  <c r="B533" i="2"/>
  <c r="C533" i="2"/>
  <c r="D533" i="2"/>
  <c r="E533" i="2"/>
  <c r="F533" i="2"/>
  <c r="G533" i="2"/>
  <c r="H533" i="2"/>
  <c r="I533" i="2"/>
  <c r="J533" i="2"/>
  <c r="K533" i="2"/>
  <c r="L533" i="2"/>
  <c r="M533" i="2"/>
  <c r="N533" i="2"/>
  <c r="O533" i="2"/>
  <c r="B534" i="2"/>
  <c r="C534" i="2"/>
  <c r="D534" i="2"/>
  <c r="E534" i="2"/>
  <c r="F534" i="2"/>
  <c r="G534" i="2"/>
  <c r="H534" i="2"/>
  <c r="I534" i="2"/>
  <c r="J534" i="2"/>
  <c r="K534" i="2"/>
  <c r="L534" i="2"/>
  <c r="M534" i="2"/>
  <c r="N534" i="2"/>
  <c r="O534" i="2"/>
  <c r="B535" i="2"/>
  <c r="C535" i="2"/>
  <c r="D535" i="2"/>
  <c r="E535" i="2"/>
  <c r="F535" i="2"/>
  <c r="G535" i="2"/>
  <c r="H535" i="2"/>
  <c r="I535" i="2"/>
  <c r="J535" i="2"/>
  <c r="K535" i="2"/>
  <c r="L535" i="2"/>
  <c r="M535" i="2"/>
  <c r="N535" i="2"/>
  <c r="O535" i="2"/>
  <c r="B536" i="2"/>
  <c r="C536" i="2"/>
  <c r="D536" i="2"/>
  <c r="E536" i="2"/>
  <c r="F536" i="2"/>
  <c r="G536" i="2"/>
  <c r="H536" i="2"/>
  <c r="I536" i="2"/>
  <c r="J536" i="2"/>
  <c r="K536" i="2"/>
  <c r="L536" i="2"/>
  <c r="M536" i="2"/>
  <c r="N536" i="2"/>
  <c r="O536" i="2"/>
  <c r="B537" i="2"/>
  <c r="C537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B538" i="2"/>
  <c r="C538" i="2"/>
  <c r="D538" i="2"/>
  <c r="E538" i="2"/>
  <c r="F538" i="2"/>
  <c r="G538" i="2"/>
  <c r="H538" i="2"/>
  <c r="I538" i="2"/>
  <c r="J538" i="2"/>
  <c r="K538" i="2"/>
  <c r="L538" i="2"/>
  <c r="M538" i="2"/>
  <c r="N538" i="2"/>
  <c r="O538" i="2"/>
  <c r="B539" i="2"/>
  <c r="C539" i="2"/>
  <c r="D539" i="2"/>
  <c r="E539" i="2"/>
  <c r="F539" i="2"/>
  <c r="G539" i="2"/>
  <c r="H539" i="2"/>
  <c r="I539" i="2"/>
  <c r="J539" i="2"/>
  <c r="K539" i="2"/>
  <c r="L539" i="2"/>
  <c r="M539" i="2"/>
  <c r="N539" i="2"/>
  <c r="O539" i="2"/>
  <c r="B540" i="2"/>
  <c r="C540" i="2"/>
  <c r="D540" i="2"/>
  <c r="E540" i="2"/>
  <c r="F540" i="2"/>
  <c r="G540" i="2"/>
  <c r="H540" i="2"/>
  <c r="I540" i="2"/>
  <c r="J540" i="2"/>
  <c r="K540" i="2"/>
  <c r="L540" i="2"/>
  <c r="M540" i="2"/>
  <c r="N540" i="2"/>
  <c r="O540" i="2"/>
  <c r="B541" i="2"/>
  <c r="C541" i="2"/>
  <c r="D541" i="2"/>
  <c r="E541" i="2"/>
  <c r="F541" i="2"/>
  <c r="G541" i="2"/>
  <c r="H541" i="2"/>
  <c r="I541" i="2"/>
  <c r="J541" i="2"/>
  <c r="K541" i="2"/>
  <c r="L541" i="2"/>
  <c r="M541" i="2"/>
  <c r="N541" i="2"/>
  <c r="O541" i="2"/>
  <c r="B542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O542" i="2"/>
  <c r="B543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O543" i="2"/>
  <c r="B544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O544" i="2"/>
  <c r="B545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O545" i="2"/>
  <c r="B546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O546" i="2"/>
  <c r="B547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O547" i="2"/>
  <c r="B548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O548" i="2"/>
  <c r="B549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O549" i="2"/>
  <c r="B550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O550" i="2"/>
  <c r="B551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B552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O552" i="2"/>
  <c r="B553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O553" i="2"/>
  <c r="B554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O554" i="2"/>
  <c r="B555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O555" i="2"/>
  <c r="B556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O556" i="2"/>
  <c r="B557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O557" i="2"/>
  <c r="B558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O558" i="2"/>
  <c r="B559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B560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O560" i="2"/>
  <c r="B561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O561" i="2"/>
  <c r="B562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O562" i="2"/>
  <c r="B563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O563" i="2"/>
  <c r="B564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O564" i="2"/>
  <c r="B565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O565" i="2"/>
  <c r="B566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O566" i="2"/>
  <c r="B567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O567" i="2"/>
  <c r="B568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B569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B570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B571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O571" i="2"/>
  <c r="B572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O572" i="2"/>
  <c r="B573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B574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O574" i="2"/>
  <c r="B575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B576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O576" i="2"/>
  <c r="B577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O577" i="2"/>
  <c r="B578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O578" i="2"/>
  <c r="B579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O579" i="2"/>
  <c r="B580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O580" i="2"/>
  <c r="B581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O581" i="2"/>
  <c r="B582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O582" i="2"/>
  <c r="B583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O583" i="2"/>
  <c r="B584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O584" i="2"/>
  <c r="B585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B586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B587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O587" i="2"/>
  <c r="B588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O588" i="2"/>
  <c r="B589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O589" i="2"/>
  <c r="B590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O590" i="2"/>
  <c r="B591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O591" i="2"/>
  <c r="B592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O592" i="2"/>
  <c r="B593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O593" i="2"/>
  <c r="B594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O594" i="2"/>
  <c r="B595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O595" i="2"/>
  <c r="B596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O596" i="2"/>
  <c r="B597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O597" i="2"/>
  <c r="B598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O598" i="2"/>
  <c r="B599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O599" i="2"/>
  <c r="B600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O600" i="2"/>
  <c r="B601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O601" i="2"/>
  <c r="B602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O602" i="2"/>
  <c r="B603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O603" i="2"/>
  <c r="B604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O604" i="2"/>
  <c r="B605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O605" i="2"/>
  <c r="B606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O606" i="2"/>
  <c r="B607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O607" i="2"/>
  <c r="B608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O608" i="2"/>
  <c r="B609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B610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B611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O611" i="2"/>
  <c r="B612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O612" i="2"/>
  <c r="B613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O613" i="2"/>
  <c r="B614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O614" i="2"/>
  <c r="B615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O615" i="2"/>
  <c r="B616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O616" i="2"/>
  <c r="B617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O617" i="2"/>
  <c r="B618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O618" i="2"/>
  <c r="B619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O619" i="2"/>
  <c r="B620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O620" i="2"/>
  <c r="B621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O621" i="2"/>
  <c r="B622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O622" i="2"/>
  <c r="B623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O623" i="2"/>
  <c r="B624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O624" i="2"/>
  <c r="B625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O625" i="2"/>
  <c r="B626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O626" i="2"/>
  <c r="B627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O627" i="2"/>
  <c r="B628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O628" i="2"/>
  <c r="B629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O629" i="2"/>
  <c r="B630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O630" i="2"/>
  <c r="B631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O631" i="2"/>
  <c r="B632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O632" i="2"/>
  <c r="B633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O633" i="2"/>
  <c r="B634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O634" i="2"/>
  <c r="B635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O635" i="2"/>
  <c r="B636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O636" i="2"/>
  <c r="B637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O637" i="2"/>
  <c r="B638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O638" i="2"/>
  <c r="B639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O639" i="2"/>
  <c r="B640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O640" i="2"/>
  <c r="B641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O641" i="2"/>
  <c r="B642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O642" i="2"/>
  <c r="B643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B644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O644" i="2"/>
  <c r="B645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B646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O646" i="2"/>
  <c r="B647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O647" i="2"/>
  <c r="B648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O648" i="2"/>
  <c r="B649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O649" i="2"/>
  <c r="B650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O650" i="2"/>
  <c r="B651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O651" i="2"/>
  <c r="B652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O652" i="2"/>
  <c r="B653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O653" i="2"/>
  <c r="B654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O654" i="2"/>
  <c r="B655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B656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O656" i="2"/>
  <c r="B657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O657" i="2"/>
  <c r="B658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O658" i="2"/>
  <c r="B659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O659" i="2"/>
  <c r="B660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O660" i="2"/>
  <c r="B661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O661" i="2"/>
  <c r="B662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O662" i="2"/>
  <c r="B663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O663" i="2"/>
  <c r="B664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O664" i="2"/>
  <c r="B665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O665" i="2"/>
  <c r="B666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O666" i="2"/>
  <c r="B667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O667" i="2"/>
  <c r="B668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O668" i="2"/>
  <c r="B669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O669" i="2"/>
  <c r="B670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O670" i="2"/>
  <c r="B671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O671" i="2"/>
  <c r="B672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O672" i="2"/>
  <c r="B673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O673" i="2"/>
  <c r="B674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O674" i="2"/>
  <c r="B675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O675" i="2"/>
  <c r="B676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O676" i="2"/>
  <c r="B677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B678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O678" i="2"/>
  <c r="B679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O679" i="2"/>
  <c r="B680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O680" i="2"/>
  <c r="B681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B682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O682" i="2"/>
  <c r="B683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O683" i="2"/>
  <c r="B684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O684" i="2"/>
  <c r="B685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O685" i="2"/>
  <c r="B686" i="2"/>
  <c r="C686" i="2"/>
  <c r="D686" i="2"/>
  <c r="E686" i="2"/>
  <c r="F686" i="2"/>
  <c r="G686" i="2"/>
  <c r="H686" i="2"/>
  <c r="I686" i="2"/>
  <c r="J686" i="2"/>
  <c r="K686" i="2"/>
  <c r="L686" i="2"/>
  <c r="M686" i="2"/>
  <c r="N686" i="2"/>
  <c r="O686" i="2"/>
  <c r="B687" i="2"/>
  <c r="C687" i="2"/>
  <c r="D687" i="2"/>
  <c r="E687" i="2"/>
  <c r="F687" i="2"/>
  <c r="G687" i="2"/>
  <c r="H687" i="2"/>
  <c r="I687" i="2"/>
  <c r="J687" i="2"/>
  <c r="K687" i="2"/>
  <c r="L687" i="2"/>
  <c r="M687" i="2"/>
  <c r="N687" i="2"/>
  <c r="O687" i="2"/>
  <c r="B688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O688" i="2"/>
  <c r="B689" i="2"/>
  <c r="C689" i="2"/>
  <c r="D689" i="2"/>
  <c r="E689" i="2"/>
  <c r="F689" i="2"/>
  <c r="G689" i="2"/>
  <c r="H689" i="2"/>
  <c r="I689" i="2"/>
  <c r="J689" i="2"/>
  <c r="K689" i="2"/>
  <c r="L689" i="2"/>
  <c r="M689" i="2"/>
  <c r="N689" i="2"/>
  <c r="O689" i="2"/>
  <c r="B690" i="2"/>
  <c r="C690" i="2"/>
  <c r="D690" i="2"/>
  <c r="E690" i="2"/>
  <c r="F690" i="2"/>
  <c r="G690" i="2"/>
  <c r="H690" i="2"/>
  <c r="I690" i="2"/>
  <c r="J690" i="2"/>
  <c r="K690" i="2"/>
  <c r="L690" i="2"/>
  <c r="M690" i="2"/>
  <c r="N690" i="2"/>
  <c r="O690" i="2"/>
  <c r="B691" i="2"/>
  <c r="C691" i="2"/>
  <c r="D691" i="2"/>
  <c r="E691" i="2"/>
  <c r="F691" i="2"/>
  <c r="G691" i="2"/>
  <c r="H691" i="2"/>
  <c r="I691" i="2"/>
  <c r="J691" i="2"/>
  <c r="K691" i="2"/>
  <c r="L691" i="2"/>
  <c r="M691" i="2"/>
  <c r="N691" i="2"/>
  <c r="O691" i="2"/>
  <c r="B692" i="2"/>
  <c r="C692" i="2"/>
  <c r="D692" i="2"/>
  <c r="E692" i="2"/>
  <c r="F692" i="2"/>
  <c r="G692" i="2"/>
  <c r="H692" i="2"/>
  <c r="I692" i="2"/>
  <c r="J692" i="2"/>
  <c r="K692" i="2"/>
  <c r="L692" i="2"/>
  <c r="M692" i="2"/>
  <c r="N692" i="2"/>
  <c r="O692" i="2"/>
  <c r="B693" i="2"/>
  <c r="C693" i="2"/>
  <c r="D693" i="2"/>
  <c r="E693" i="2"/>
  <c r="F693" i="2"/>
  <c r="G693" i="2"/>
  <c r="H693" i="2"/>
  <c r="I693" i="2"/>
  <c r="J693" i="2"/>
  <c r="K693" i="2"/>
  <c r="L693" i="2"/>
  <c r="M693" i="2"/>
  <c r="N693" i="2"/>
  <c r="O693" i="2"/>
  <c r="B694" i="2"/>
  <c r="C694" i="2"/>
  <c r="D694" i="2"/>
  <c r="E694" i="2"/>
  <c r="F694" i="2"/>
  <c r="G694" i="2"/>
  <c r="H694" i="2"/>
  <c r="I694" i="2"/>
  <c r="J694" i="2"/>
  <c r="K694" i="2"/>
  <c r="L694" i="2"/>
  <c r="M694" i="2"/>
  <c r="N694" i="2"/>
  <c r="O694" i="2"/>
  <c r="B695" i="2"/>
  <c r="C695" i="2"/>
  <c r="D695" i="2"/>
  <c r="E695" i="2"/>
  <c r="F695" i="2"/>
  <c r="G695" i="2"/>
  <c r="H695" i="2"/>
  <c r="I695" i="2"/>
  <c r="J695" i="2"/>
  <c r="K695" i="2"/>
  <c r="L695" i="2"/>
  <c r="M695" i="2"/>
  <c r="N695" i="2"/>
  <c r="O695" i="2"/>
  <c r="B696" i="2"/>
  <c r="C696" i="2"/>
  <c r="D696" i="2"/>
  <c r="E696" i="2"/>
  <c r="F696" i="2"/>
  <c r="G696" i="2"/>
  <c r="H696" i="2"/>
  <c r="I696" i="2"/>
  <c r="J696" i="2"/>
  <c r="K696" i="2"/>
  <c r="L696" i="2"/>
  <c r="M696" i="2"/>
  <c r="N696" i="2"/>
  <c r="O696" i="2"/>
  <c r="B697" i="2"/>
  <c r="C697" i="2"/>
  <c r="D697" i="2"/>
  <c r="E697" i="2"/>
  <c r="F697" i="2"/>
  <c r="G697" i="2"/>
  <c r="H697" i="2"/>
  <c r="I697" i="2"/>
  <c r="J697" i="2"/>
  <c r="K697" i="2"/>
  <c r="L697" i="2"/>
  <c r="M697" i="2"/>
  <c r="N697" i="2"/>
  <c r="O697" i="2"/>
  <c r="B698" i="2"/>
  <c r="C698" i="2"/>
  <c r="D698" i="2"/>
  <c r="E698" i="2"/>
  <c r="F698" i="2"/>
  <c r="G698" i="2"/>
  <c r="H698" i="2"/>
  <c r="I698" i="2"/>
  <c r="J698" i="2"/>
  <c r="K698" i="2"/>
  <c r="L698" i="2"/>
  <c r="M698" i="2"/>
  <c r="N698" i="2"/>
  <c r="O698" i="2"/>
  <c r="B699" i="2"/>
  <c r="C699" i="2"/>
  <c r="D699" i="2"/>
  <c r="E699" i="2"/>
  <c r="F699" i="2"/>
  <c r="G699" i="2"/>
  <c r="H699" i="2"/>
  <c r="I699" i="2"/>
  <c r="J699" i="2"/>
  <c r="K699" i="2"/>
  <c r="L699" i="2"/>
  <c r="M699" i="2"/>
  <c r="N699" i="2"/>
  <c r="O699" i="2"/>
  <c r="B700" i="2"/>
  <c r="C700" i="2"/>
  <c r="D700" i="2"/>
  <c r="E700" i="2"/>
  <c r="F700" i="2"/>
  <c r="G700" i="2"/>
  <c r="H700" i="2"/>
  <c r="I700" i="2"/>
  <c r="J700" i="2"/>
  <c r="K700" i="2"/>
  <c r="L700" i="2"/>
  <c r="M700" i="2"/>
  <c r="N700" i="2"/>
  <c r="O700" i="2"/>
  <c r="B701" i="2"/>
  <c r="C701" i="2"/>
  <c r="D701" i="2"/>
  <c r="E701" i="2"/>
  <c r="F701" i="2"/>
  <c r="G701" i="2"/>
  <c r="H701" i="2"/>
  <c r="I701" i="2"/>
  <c r="J701" i="2"/>
  <c r="K701" i="2"/>
  <c r="L701" i="2"/>
  <c r="M701" i="2"/>
  <c r="N701" i="2"/>
  <c r="O701" i="2"/>
  <c r="B702" i="2"/>
  <c r="C702" i="2"/>
  <c r="D702" i="2"/>
  <c r="E702" i="2"/>
  <c r="F702" i="2"/>
  <c r="G702" i="2"/>
  <c r="H702" i="2"/>
  <c r="I702" i="2"/>
  <c r="J702" i="2"/>
  <c r="K702" i="2"/>
  <c r="L702" i="2"/>
  <c r="M702" i="2"/>
  <c r="N702" i="2"/>
  <c r="O702" i="2"/>
  <c r="B703" i="2"/>
  <c r="C703" i="2"/>
  <c r="D703" i="2"/>
  <c r="E703" i="2"/>
  <c r="F703" i="2"/>
  <c r="G703" i="2"/>
  <c r="H703" i="2"/>
  <c r="I703" i="2"/>
  <c r="J703" i="2"/>
  <c r="K703" i="2"/>
  <c r="L703" i="2"/>
  <c r="M703" i="2"/>
  <c r="N703" i="2"/>
  <c r="O703" i="2"/>
  <c r="B704" i="2"/>
  <c r="C704" i="2"/>
  <c r="D704" i="2"/>
  <c r="E704" i="2"/>
  <c r="F704" i="2"/>
  <c r="G704" i="2"/>
  <c r="H704" i="2"/>
  <c r="I704" i="2"/>
  <c r="J704" i="2"/>
  <c r="K704" i="2"/>
  <c r="L704" i="2"/>
  <c r="M704" i="2"/>
  <c r="N704" i="2"/>
  <c r="O704" i="2"/>
  <c r="B705" i="2"/>
  <c r="C705" i="2"/>
  <c r="D705" i="2"/>
  <c r="E705" i="2"/>
  <c r="F705" i="2"/>
  <c r="G705" i="2"/>
  <c r="H705" i="2"/>
  <c r="I705" i="2"/>
  <c r="J705" i="2"/>
  <c r="K705" i="2"/>
  <c r="L705" i="2"/>
  <c r="M705" i="2"/>
  <c r="N705" i="2"/>
  <c r="O705" i="2"/>
  <c r="B706" i="2"/>
  <c r="C706" i="2"/>
  <c r="D706" i="2"/>
  <c r="E706" i="2"/>
  <c r="F706" i="2"/>
  <c r="G706" i="2"/>
  <c r="H706" i="2"/>
  <c r="I706" i="2"/>
  <c r="J706" i="2"/>
  <c r="K706" i="2"/>
  <c r="L706" i="2"/>
  <c r="M706" i="2"/>
  <c r="N706" i="2"/>
  <c r="O706" i="2"/>
  <c r="B707" i="2"/>
  <c r="C707" i="2"/>
  <c r="D707" i="2"/>
  <c r="E707" i="2"/>
  <c r="F707" i="2"/>
  <c r="G707" i="2"/>
  <c r="H707" i="2"/>
  <c r="I707" i="2"/>
  <c r="J707" i="2"/>
  <c r="K707" i="2"/>
  <c r="L707" i="2"/>
  <c r="M707" i="2"/>
  <c r="N707" i="2"/>
  <c r="O707" i="2"/>
  <c r="B708" i="2"/>
  <c r="C708" i="2"/>
  <c r="D708" i="2"/>
  <c r="E708" i="2"/>
  <c r="F708" i="2"/>
  <c r="G708" i="2"/>
  <c r="H708" i="2"/>
  <c r="I708" i="2"/>
  <c r="J708" i="2"/>
  <c r="K708" i="2"/>
  <c r="L708" i="2"/>
  <c r="M708" i="2"/>
  <c r="N708" i="2"/>
  <c r="O708" i="2"/>
  <c r="B709" i="2"/>
  <c r="C709" i="2"/>
  <c r="D709" i="2"/>
  <c r="E709" i="2"/>
  <c r="F709" i="2"/>
  <c r="G709" i="2"/>
  <c r="H709" i="2"/>
  <c r="I709" i="2"/>
  <c r="J709" i="2"/>
  <c r="K709" i="2"/>
  <c r="L709" i="2"/>
  <c r="M709" i="2"/>
  <c r="N709" i="2"/>
  <c r="O709" i="2"/>
  <c r="B710" i="2"/>
  <c r="C710" i="2"/>
  <c r="D710" i="2"/>
  <c r="E710" i="2"/>
  <c r="F710" i="2"/>
  <c r="G710" i="2"/>
  <c r="H710" i="2"/>
  <c r="I710" i="2"/>
  <c r="J710" i="2"/>
  <c r="K710" i="2"/>
  <c r="L710" i="2"/>
  <c r="M710" i="2"/>
  <c r="N710" i="2"/>
  <c r="O710" i="2"/>
  <c r="B711" i="2"/>
  <c r="C711" i="2"/>
  <c r="D711" i="2"/>
  <c r="E711" i="2"/>
  <c r="F711" i="2"/>
  <c r="G711" i="2"/>
  <c r="H711" i="2"/>
  <c r="I711" i="2"/>
  <c r="J711" i="2"/>
  <c r="K711" i="2"/>
  <c r="L711" i="2"/>
  <c r="M711" i="2"/>
  <c r="N711" i="2"/>
  <c r="O711" i="2"/>
  <c r="B712" i="2"/>
  <c r="C712" i="2"/>
  <c r="D712" i="2"/>
  <c r="E712" i="2"/>
  <c r="F712" i="2"/>
  <c r="G712" i="2"/>
  <c r="H712" i="2"/>
  <c r="I712" i="2"/>
  <c r="J712" i="2"/>
  <c r="K712" i="2"/>
  <c r="L712" i="2"/>
  <c r="M712" i="2"/>
  <c r="N712" i="2"/>
  <c r="O712" i="2"/>
  <c r="B713" i="2"/>
  <c r="C713" i="2"/>
  <c r="D713" i="2"/>
  <c r="E713" i="2"/>
  <c r="F713" i="2"/>
  <c r="G713" i="2"/>
  <c r="H713" i="2"/>
  <c r="I713" i="2"/>
  <c r="J713" i="2"/>
  <c r="K713" i="2"/>
  <c r="L713" i="2"/>
  <c r="M713" i="2"/>
  <c r="N713" i="2"/>
  <c r="O713" i="2"/>
  <c r="B714" i="2"/>
  <c r="C714" i="2"/>
  <c r="D714" i="2"/>
  <c r="E714" i="2"/>
  <c r="F714" i="2"/>
  <c r="G714" i="2"/>
  <c r="H714" i="2"/>
  <c r="I714" i="2"/>
  <c r="J714" i="2"/>
  <c r="K714" i="2"/>
  <c r="L714" i="2"/>
  <c r="M714" i="2"/>
  <c r="N714" i="2"/>
  <c r="O714" i="2"/>
  <c r="B715" i="2"/>
  <c r="C715" i="2"/>
  <c r="D715" i="2"/>
  <c r="E715" i="2"/>
  <c r="F715" i="2"/>
  <c r="G715" i="2"/>
  <c r="H715" i="2"/>
  <c r="I715" i="2"/>
  <c r="J715" i="2"/>
  <c r="K715" i="2"/>
  <c r="L715" i="2"/>
  <c r="M715" i="2"/>
  <c r="N715" i="2"/>
  <c r="O715" i="2"/>
  <c r="B716" i="2"/>
  <c r="C716" i="2"/>
  <c r="D716" i="2"/>
  <c r="E716" i="2"/>
  <c r="F716" i="2"/>
  <c r="G716" i="2"/>
  <c r="H716" i="2"/>
  <c r="I716" i="2"/>
  <c r="J716" i="2"/>
  <c r="K716" i="2"/>
  <c r="L716" i="2"/>
  <c r="M716" i="2"/>
  <c r="N716" i="2"/>
  <c r="O716" i="2"/>
  <c r="B717" i="2"/>
  <c r="C717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B718" i="2"/>
  <c r="C718" i="2"/>
  <c r="D718" i="2"/>
  <c r="E718" i="2"/>
  <c r="F718" i="2"/>
  <c r="G718" i="2"/>
  <c r="H718" i="2"/>
  <c r="I718" i="2"/>
  <c r="J718" i="2"/>
  <c r="K718" i="2"/>
  <c r="L718" i="2"/>
  <c r="M718" i="2"/>
  <c r="N718" i="2"/>
  <c r="O718" i="2"/>
  <c r="B719" i="2"/>
  <c r="C719" i="2"/>
  <c r="D719" i="2"/>
  <c r="E719" i="2"/>
  <c r="F719" i="2"/>
  <c r="G719" i="2"/>
  <c r="H719" i="2"/>
  <c r="I719" i="2"/>
  <c r="J719" i="2"/>
  <c r="K719" i="2"/>
  <c r="L719" i="2"/>
  <c r="M719" i="2"/>
  <c r="N719" i="2"/>
  <c r="O719" i="2"/>
  <c r="B720" i="2"/>
  <c r="C720" i="2"/>
  <c r="D720" i="2"/>
  <c r="E720" i="2"/>
  <c r="F720" i="2"/>
  <c r="G720" i="2"/>
  <c r="H720" i="2"/>
  <c r="I720" i="2"/>
  <c r="J720" i="2"/>
  <c r="K720" i="2"/>
  <c r="L720" i="2"/>
  <c r="M720" i="2"/>
  <c r="N720" i="2"/>
  <c r="O720" i="2"/>
  <c r="B721" i="2"/>
  <c r="C721" i="2"/>
  <c r="D721" i="2"/>
  <c r="E721" i="2"/>
  <c r="F721" i="2"/>
  <c r="G721" i="2"/>
  <c r="H721" i="2"/>
  <c r="I721" i="2"/>
  <c r="J721" i="2"/>
  <c r="K721" i="2"/>
  <c r="L721" i="2"/>
  <c r="M721" i="2"/>
  <c r="N721" i="2"/>
  <c r="O721" i="2"/>
  <c r="B722" i="2"/>
  <c r="C722" i="2"/>
  <c r="D722" i="2"/>
  <c r="E722" i="2"/>
  <c r="F722" i="2"/>
  <c r="G722" i="2"/>
  <c r="H722" i="2"/>
  <c r="I722" i="2"/>
  <c r="J722" i="2"/>
  <c r="K722" i="2"/>
  <c r="L722" i="2"/>
  <c r="M722" i="2"/>
  <c r="N722" i="2"/>
  <c r="O722" i="2"/>
  <c r="B723" i="2"/>
  <c r="C723" i="2"/>
  <c r="D723" i="2"/>
  <c r="E723" i="2"/>
  <c r="F723" i="2"/>
  <c r="G723" i="2"/>
  <c r="H723" i="2"/>
  <c r="I723" i="2"/>
  <c r="J723" i="2"/>
  <c r="K723" i="2"/>
  <c r="L723" i="2"/>
  <c r="M723" i="2"/>
  <c r="N723" i="2"/>
  <c r="O723" i="2"/>
  <c r="B724" i="2"/>
  <c r="C724" i="2"/>
  <c r="D724" i="2"/>
  <c r="E724" i="2"/>
  <c r="F724" i="2"/>
  <c r="G724" i="2"/>
  <c r="H724" i="2"/>
  <c r="I724" i="2"/>
  <c r="J724" i="2"/>
  <c r="K724" i="2"/>
  <c r="L724" i="2"/>
  <c r="M724" i="2"/>
  <c r="N724" i="2"/>
  <c r="O724" i="2"/>
  <c r="B725" i="2"/>
  <c r="C725" i="2"/>
  <c r="D725" i="2"/>
  <c r="E725" i="2"/>
  <c r="F725" i="2"/>
  <c r="G725" i="2"/>
  <c r="H725" i="2"/>
  <c r="I725" i="2"/>
  <c r="J725" i="2"/>
  <c r="K725" i="2"/>
  <c r="L725" i="2"/>
  <c r="M725" i="2"/>
  <c r="N725" i="2"/>
  <c r="O725" i="2"/>
  <c r="B726" i="2"/>
  <c r="C726" i="2"/>
  <c r="D726" i="2"/>
  <c r="E726" i="2"/>
  <c r="F726" i="2"/>
  <c r="G726" i="2"/>
  <c r="H726" i="2"/>
  <c r="I726" i="2"/>
  <c r="J726" i="2"/>
  <c r="K726" i="2"/>
  <c r="L726" i="2"/>
  <c r="M726" i="2"/>
  <c r="N726" i="2"/>
  <c r="O726" i="2"/>
  <c r="B727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O727" i="2"/>
  <c r="B728" i="2"/>
  <c r="C728" i="2"/>
  <c r="D728" i="2"/>
  <c r="E728" i="2"/>
  <c r="F728" i="2"/>
  <c r="G728" i="2"/>
  <c r="H728" i="2"/>
  <c r="I728" i="2"/>
  <c r="J728" i="2"/>
  <c r="K728" i="2"/>
  <c r="L728" i="2"/>
  <c r="M728" i="2"/>
  <c r="N728" i="2"/>
  <c r="O728" i="2"/>
  <c r="B729" i="2"/>
  <c r="C729" i="2"/>
  <c r="D729" i="2"/>
  <c r="E729" i="2"/>
  <c r="F729" i="2"/>
  <c r="G729" i="2"/>
  <c r="H729" i="2"/>
  <c r="I729" i="2"/>
  <c r="J729" i="2"/>
  <c r="K729" i="2"/>
  <c r="L729" i="2"/>
  <c r="M729" i="2"/>
  <c r="N729" i="2"/>
  <c r="O729" i="2"/>
  <c r="B730" i="2"/>
  <c r="C730" i="2"/>
  <c r="D730" i="2"/>
  <c r="E730" i="2"/>
  <c r="F730" i="2"/>
  <c r="G730" i="2"/>
  <c r="H730" i="2"/>
  <c r="I730" i="2"/>
  <c r="J730" i="2"/>
  <c r="K730" i="2"/>
  <c r="L730" i="2"/>
  <c r="M730" i="2"/>
  <c r="N730" i="2"/>
  <c r="O730" i="2"/>
  <c r="B731" i="2"/>
  <c r="C731" i="2"/>
  <c r="D731" i="2"/>
  <c r="E731" i="2"/>
  <c r="F731" i="2"/>
  <c r="G731" i="2"/>
  <c r="H731" i="2"/>
  <c r="I731" i="2"/>
  <c r="J731" i="2"/>
  <c r="K731" i="2"/>
  <c r="L731" i="2"/>
  <c r="M731" i="2"/>
  <c r="N731" i="2"/>
  <c r="O731" i="2"/>
  <c r="B732" i="2"/>
  <c r="C732" i="2"/>
  <c r="D732" i="2"/>
  <c r="E732" i="2"/>
  <c r="F732" i="2"/>
  <c r="G732" i="2"/>
  <c r="H732" i="2"/>
  <c r="I732" i="2"/>
  <c r="J732" i="2"/>
  <c r="K732" i="2"/>
  <c r="L732" i="2"/>
  <c r="M732" i="2"/>
  <c r="N732" i="2"/>
  <c r="O732" i="2"/>
  <c r="B733" i="2"/>
  <c r="C733" i="2"/>
  <c r="D733" i="2"/>
  <c r="E733" i="2"/>
  <c r="F733" i="2"/>
  <c r="G733" i="2"/>
  <c r="H733" i="2"/>
  <c r="I733" i="2"/>
  <c r="J733" i="2"/>
  <c r="K733" i="2"/>
  <c r="L733" i="2"/>
  <c r="M733" i="2"/>
  <c r="N733" i="2"/>
  <c r="O733" i="2"/>
  <c r="B734" i="2"/>
  <c r="C734" i="2"/>
  <c r="D734" i="2"/>
  <c r="E734" i="2"/>
  <c r="F734" i="2"/>
  <c r="G734" i="2"/>
  <c r="H734" i="2"/>
  <c r="I734" i="2"/>
  <c r="J734" i="2"/>
  <c r="K734" i="2"/>
  <c r="L734" i="2"/>
  <c r="M734" i="2"/>
  <c r="N734" i="2"/>
  <c r="O734" i="2"/>
  <c r="B735" i="2"/>
  <c r="C735" i="2"/>
  <c r="D735" i="2"/>
  <c r="E735" i="2"/>
  <c r="F735" i="2"/>
  <c r="G735" i="2"/>
  <c r="H735" i="2"/>
  <c r="I735" i="2"/>
  <c r="J735" i="2"/>
  <c r="K735" i="2"/>
  <c r="L735" i="2"/>
  <c r="M735" i="2"/>
  <c r="N735" i="2"/>
  <c r="O735" i="2"/>
  <c r="B736" i="2"/>
  <c r="C736" i="2"/>
  <c r="D736" i="2"/>
  <c r="E736" i="2"/>
  <c r="F736" i="2"/>
  <c r="G736" i="2"/>
  <c r="H736" i="2"/>
  <c r="I736" i="2"/>
  <c r="J736" i="2"/>
  <c r="K736" i="2"/>
  <c r="L736" i="2"/>
  <c r="M736" i="2"/>
  <c r="N736" i="2"/>
  <c r="O736" i="2"/>
  <c r="B737" i="2"/>
  <c r="C737" i="2"/>
  <c r="D737" i="2"/>
  <c r="E737" i="2"/>
  <c r="F737" i="2"/>
  <c r="G737" i="2"/>
  <c r="H737" i="2"/>
  <c r="I737" i="2"/>
  <c r="J737" i="2"/>
  <c r="K737" i="2"/>
  <c r="L737" i="2"/>
  <c r="M737" i="2"/>
  <c r="N737" i="2"/>
  <c r="O737" i="2"/>
  <c r="B738" i="2"/>
  <c r="C738" i="2"/>
  <c r="D738" i="2"/>
  <c r="E738" i="2"/>
  <c r="F738" i="2"/>
  <c r="G738" i="2"/>
  <c r="H738" i="2"/>
  <c r="I738" i="2"/>
  <c r="J738" i="2"/>
  <c r="K738" i="2"/>
  <c r="L738" i="2"/>
  <c r="M738" i="2"/>
  <c r="N738" i="2"/>
  <c r="O738" i="2"/>
  <c r="B739" i="2"/>
  <c r="C739" i="2"/>
  <c r="D739" i="2"/>
  <c r="E739" i="2"/>
  <c r="F739" i="2"/>
  <c r="G739" i="2"/>
  <c r="H739" i="2"/>
  <c r="I739" i="2"/>
  <c r="J739" i="2"/>
  <c r="K739" i="2"/>
  <c r="L739" i="2"/>
  <c r="M739" i="2"/>
  <c r="N739" i="2"/>
  <c r="O739" i="2"/>
  <c r="B740" i="2"/>
  <c r="C740" i="2"/>
  <c r="D740" i="2"/>
  <c r="E740" i="2"/>
  <c r="F740" i="2"/>
  <c r="G740" i="2"/>
  <c r="H740" i="2"/>
  <c r="I740" i="2"/>
  <c r="J740" i="2"/>
  <c r="K740" i="2"/>
  <c r="L740" i="2"/>
  <c r="M740" i="2"/>
  <c r="N740" i="2"/>
  <c r="O740" i="2"/>
  <c r="B741" i="2"/>
  <c r="C741" i="2"/>
  <c r="D741" i="2"/>
  <c r="E741" i="2"/>
  <c r="F741" i="2"/>
  <c r="G741" i="2"/>
  <c r="H741" i="2"/>
  <c r="I741" i="2"/>
  <c r="J741" i="2"/>
  <c r="K741" i="2"/>
  <c r="L741" i="2"/>
  <c r="M741" i="2"/>
  <c r="N741" i="2"/>
  <c r="O741" i="2"/>
  <c r="B742" i="2"/>
  <c r="C742" i="2"/>
  <c r="D742" i="2"/>
  <c r="E742" i="2"/>
  <c r="F742" i="2"/>
  <c r="G742" i="2"/>
  <c r="H742" i="2"/>
  <c r="I742" i="2"/>
  <c r="J742" i="2"/>
  <c r="K742" i="2"/>
  <c r="L742" i="2"/>
  <c r="M742" i="2"/>
  <c r="N742" i="2"/>
  <c r="O742" i="2"/>
  <c r="B743" i="2"/>
  <c r="C743" i="2"/>
  <c r="D743" i="2"/>
  <c r="E743" i="2"/>
  <c r="F743" i="2"/>
  <c r="G743" i="2"/>
  <c r="H743" i="2"/>
  <c r="I743" i="2"/>
  <c r="J743" i="2"/>
  <c r="K743" i="2"/>
  <c r="L743" i="2"/>
  <c r="M743" i="2"/>
  <c r="N743" i="2"/>
  <c r="O743" i="2"/>
  <c r="B744" i="2"/>
  <c r="C744" i="2"/>
  <c r="D744" i="2"/>
  <c r="E744" i="2"/>
  <c r="F744" i="2"/>
  <c r="G744" i="2"/>
  <c r="H744" i="2"/>
  <c r="I744" i="2"/>
  <c r="J744" i="2"/>
  <c r="K744" i="2"/>
  <c r="L744" i="2"/>
  <c r="M744" i="2"/>
  <c r="N744" i="2"/>
  <c r="O744" i="2"/>
  <c r="B745" i="2"/>
  <c r="C745" i="2"/>
  <c r="D745" i="2"/>
  <c r="E745" i="2"/>
  <c r="F745" i="2"/>
  <c r="G745" i="2"/>
  <c r="H745" i="2"/>
  <c r="I745" i="2"/>
  <c r="J745" i="2"/>
  <c r="K745" i="2"/>
  <c r="L745" i="2"/>
  <c r="M745" i="2"/>
  <c r="N745" i="2"/>
  <c r="O745" i="2"/>
  <c r="B746" i="2"/>
  <c r="C746" i="2"/>
  <c r="D746" i="2"/>
  <c r="E746" i="2"/>
  <c r="F746" i="2"/>
  <c r="G746" i="2"/>
  <c r="H746" i="2"/>
  <c r="I746" i="2"/>
  <c r="J746" i="2"/>
  <c r="K746" i="2"/>
  <c r="L746" i="2"/>
  <c r="M746" i="2"/>
  <c r="N746" i="2"/>
  <c r="O746" i="2"/>
  <c r="B747" i="2"/>
  <c r="C747" i="2"/>
  <c r="D747" i="2"/>
  <c r="E747" i="2"/>
  <c r="F747" i="2"/>
  <c r="G747" i="2"/>
  <c r="H747" i="2"/>
  <c r="I747" i="2"/>
  <c r="J747" i="2"/>
  <c r="K747" i="2"/>
  <c r="L747" i="2"/>
  <c r="M747" i="2"/>
  <c r="N747" i="2"/>
  <c r="O747" i="2"/>
  <c r="B748" i="2"/>
  <c r="C748" i="2"/>
  <c r="D748" i="2"/>
  <c r="E748" i="2"/>
  <c r="F748" i="2"/>
  <c r="G748" i="2"/>
  <c r="H748" i="2"/>
  <c r="I748" i="2"/>
  <c r="J748" i="2"/>
  <c r="K748" i="2"/>
  <c r="L748" i="2"/>
  <c r="M748" i="2"/>
  <c r="N748" i="2"/>
  <c r="O748" i="2"/>
  <c r="B749" i="2"/>
  <c r="C749" i="2"/>
  <c r="D749" i="2"/>
  <c r="E749" i="2"/>
  <c r="F749" i="2"/>
  <c r="G749" i="2"/>
  <c r="H749" i="2"/>
  <c r="I749" i="2"/>
  <c r="J749" i="2"/>
  <c r="K749" i="2"/>
  <c r="L749" i="2"/>
  <c r="M749" i="2"/>
  <c r="N749" i="2"/>
  <c r="O749" i="2"/>
  <c r="B750" i="2"/>
  <c r="C750" i="2"/>
  <c r="D750" i="2"/>
  <c r="E750" i="2"/>
  <c r="F750" i="2"/>
  <c r="G750" i="2"/>
  <c r="H750" i="2"/>
  <c r="I750" i="2"/>
  <c r="J750" i="2"/>
  <c r="K750" i="2"/>
  <c r="L750" i="2"/>
  <c r="M750" i="2"/>
  <c r="N750" i="2"/>
  <c r="O750" i="2"/>
  <c r="B751" i="2"/>
  <c r="C751" i="2"/>
  <c r="D751" i="2"/>
  <c r="E751" i="2"/>
  <c r="F751" i="2"/>
  <c r="G751" i="2"/>
  <c r="H751" i="2"/>
  <c r="I751" i="2"/>
  <c r="J751" i="2"/>
  <c r="K751" i="2"/>
  <c r="L751" i="2"/>
  <c r="M751" i="2"/>
  <c r="N751" i="2"/>
  <c r="O751" i="2"/>
  <c r="B752" i="2"/>
  <c r="C752" i="2"/>
  <c r="D752" i="2"/>
  <c r="E752" i="2"/>
  <c r="F752" i="2"/>
  <c r="G752" i="2"/>
  <c r="H752" i="2"/>
  <c r="I752" i="2"/>
  <c r="J752" i="2"/>
  <c r="K752" i="2"/>
  <c r="L752" i="2"/>
  <c r="M752" i="2"/>
  <c r="N752" i="2"/>
  <c r="O752" i="2"/>
  <c r="B753" i="2"/>
  <c r="C753" i="2"/>
  <c r="D753" i="2"/>
  <c r="E753" i="2"/>
  <c r="F753" i="2"/>
  <c r="G753" i="2"/>
  <c r="H753" i="2"/>
  <c r="I753" i="2"/>
  <c r="J753" i="2"/>
  <c r="K753" i="2"/>
  <c r="L753" i="2"/>
  <c r="M753" i="2"/>
  <c r="N753" i="2"/>
  <c r="O753" i="2"/>
  <c r="B754" i="2"/>
  <c r="C754" i="2"/>
  <c r="D754" i="2"/>
  <c r="E754" i="2"/>
  <c r="F754" i="2"/>
  <c r="G754" i="2"/>
  <c r="H754" i="2"/>
  <c r="I754" i="2"/>
  <c r="J754" i="2"/>
  <c r="K754" i="2"/>
  <c r="L754" i="2"/>
  <c r="M754" i="2"/>
  <c r="N754" i="2"/>
  <c r="O754" i="2"/>
  <c r="B755" i="2"/>
  <c r="C755" i="2"/>
  <c r="D755" i="2"/>
  <c r="E755" i="2"/>
  <c r="F755" i="2"/>
  <c r="G755" i="2"/>
  <c r="H755" i="2"/>
  <c r="I755" i="2"/>
  <c r="J755" i="2"/>
  <c r="K755" i="2"/>
  <c r="L755" i="2"/>
  <c r="M755" i="2"/>
  <c r="N755" i="2"/>
  <c r="O755" i="2"/>
  <c r="B756" i="2"/>
  <c r="C756" i="2"/>
  <c r="D756" i="2"/>
  <c r="E756" i="2"/>
  <c r="F756" i="2"/>
  <c r="G756" i="2"/>
  <c r="H756" i="2"/>
  <c r="I756" i="2"/>
  <c r="J756" i="2"/>
  <c r="K756" i="2"/>
  <c r="L756" i="2"/>
  <c r="M756" i="2"/>
  <c r="N756" i="2"/>
  <c r="O756" i="2"/>
  <c r="B757" i="2"/>
  <c r="C757" i="2"/>
  <c r="D757" i="2"/>
  <c r="E757" i="2"/>
  <c r="F757" i="2"/>
  <c r="G757" i="2"/>
  <c r="H757" i="2"/>
  <c r="I757" i="2"/>
  <c r="J757" i="2"/>
  <c r="K757" i="2"/>
  <c r="L757" i="2"/>
  <c r="M757" i="2"/>
  <c r="N757" i="2"/>
  <c r="O757" i="2"/>
  <c r="B758" i="2"/>
  <c r="C758" i="2"/>
  <c r="D758" i="2"/>
  <c r="E758" i="2"/>
  <c r="F758" i="2"/>
  <c r="G758" i="2"/>
  <c r="H758" i="2"/>
  <c r="I758" i="2"/>
  <c r="J758" i="2"/>
  <c r="K758" i="2"/>
  <c r="L758" i="2"/>
  <c r="M758" i="2"/>
  <c r="N758" i="2"/>
  <c r="O758" i="2"/>
  <c r="B759" i="2"/>
  <c r="C759" i="2"/>
  <c r="D759" i="2"/>
  <c r="E759" i="2"/>
  <c r="F759" i="2"/>
  <c r="G759" i="2"/>
  <c r="H759" i="2"/>
  <c r="I759" i="2"/>
  <c r="J759" i="2"/>
  <c r="K759" i="2"/>
  <c r="L759" i="2"/>
  <c r="M759" i="2"/>
  <c r="N759" i="2"/>
  <c r="O759" i="2"/>
  <c r="B760" i="2"/>
  <c r="C760" i="2"/>
  <c r="D760" i="2"/>
  <c r="E760" i="2"/>
  <c r="F760" i="2"/>
  <c r="G760" i="2"/>
  <c r="H760" i="2"/>
  <c r="I760" i="2"/>
  <c r="J760" i="2"/>
  <c r="K760" i="2"/>
  <c r="L760" i="2"/>
  <c r="M760" i="2"/>
  <c r="N760" i="2"/>
  <c r="O760" i="2"/>
  <c r="B761" i="2"/>
  <c r="C761" i="2"/>
  <c r="D761" i="2"/>
  <c r="E761" i="2"/>
  <c r="F761" i="2"/>
  <c r="G761" i="2"/>
  <c r="H761" i="2"/>
  <c r="I761" i="2"/>
  <c r="J761" i="2"/>
  <c r="K761" i="2"/>
  <c r="L761" i="2"/>
  <c r="M761" i="2"/>
  <c r="N761" i="2"/>
  <c r="O761" i="2"/>
  <c r="B762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O762" i="2"/>
  <c r="B763" i="2"/>
  <c r="C763" i="2"/>
  <c r="D763" i="2"/>
  <c r="E763" i="2"/>
  <c r="F763" i="2"/>
  <c r="G763" i="2"/>
  <c r="H763" i="2"/>
  <c r="I763" i="2"/>
  <c r="J763" i="2"/>
  <c r="K763" i="2"/>
  <c r="L763" i="2"/>
  <c r="M763" i="2"/>
  <c r="N763" i="2"/>
  <c r="O763" i="2"/>
  <c r="B764" i="2"/>
  <c r="C764" i="2"/>
  <c r="D764" i="2"/>
  <c r="E764" i="2"/>
  <c r="F764" i="2"/>
  <c r="G764" i="2"/>
  <c r="H764" i="2"/>
  <c r="I764" i="2"/>
  <c r="J764" i="2"/>
  <c r="K764" i="2"/>
  <c r="L764" i="2"/>
  <c r="M764" i="2"/>
  <c r="N764" i="2"/>
  <c r="O764" i="2"/>
  <c r="B765" i="2"/>
  <c r="C765" i="2"/>
  <c r="D765" i="2"/>
  <c r="E765" i="2"/>
  <c r="F765" i="2"/>
  <c r="G765" i="2"/>
  <c r="H765" i="2"/>
  <c r="I765" i="2"/>
  <c r="J765" i="2"/>
  <c r="K765" i="2"/>
  <c r="L765" i="2"/>
  <c r="M765" i="2"/>
  <c r="N765" i="2"/>
  <c r="O765" i="2"/>
  <c r="B766" i="2"/>
  <c r="C766" i="2"/>
  <c r="D766" i="2"/>
  <c r="E766" i="2"/>
  <c r="F766" i="2"/>
  <c r="G766" i="2"/>
  <c r="H766" i="2"/>
  <c r="I766" i="2"/>
  <c r="J766" i="2"/>
  <c r="K766" i="2"/>
  <c r="L766" i="2"/>
  <c r="M766" i="2"/>
  <c r="N766" i="2"/>
  <c r="O766" i="2"/>
  <c r="B767" i="2"/>
  <c r="C767" i="2"/>
  <c r="D767" i="2"/>
  <c r="E767" i="2"/>
  <c r="F767" i="2"/>
  <c r="G767" i="2"/>
  <c r="H767" i="2"/>
  <c r="I767" i="2"/>
  <c r="J767" i="2"/>
  <c r="K767" i="2"/>
  <c r="L767" i="2"/>
  <c r="M767" i="2"/>
  <c r="N767" i="2"/>
  <c r="O767" i="2"/>
  <c r="B768" i="2"/>
  <c r="C768" i="2"/>
  <c r="D768" i="2"/>
  <c r="E768" i="2"/>
  <c r="F768" i="2"/>
  <c r="G768" i="2"/>
  <c r="H768" i="2"/>
  <c r="I768" i="2"/>
  <c r="J768" i="2"/>
  <c r="K768" i="2"/>
  <c r="L768" i="2"/>
  <c r="M768" i="2"/>
  <c r="N768" i="2"/>
  <c r="O768" i="2"/>
  <c r="B769" i="2"/>
  <c r="C769" i="2"/>
  <c r="D769" i="2"/>
  <c r="E769" i="2"/>
  <c r="F769" i="2"/>
  <c r="G769" i="2"/>
  <c r="H769" i="2"/>
  <c r="I769" i="2"/>
  <c r="J769" i="2"/>
  <c r="K769" i="2"/>
  <c r="L769" i="2"/>
  <c r="M769" i="2"/>
  <c r="N769" i="2"/>
  <c r="O769" i="2"/>
  <c r="B770" i="2"/>
  <c r="C770" i="2"/>
  <c r="D770" i="2"/>
  <c r="E770" i="2"/>
  <c r="F770" i="2"/>
  <c r="G770" i="2"/>
  <c r="H770" i="2"/>
  <c r="I770" i="2"/>
  <c r="J770" i="2"/>
  <c r="K770" i="2"/>
  <c r="L770" i="2"/>
  <c r="M770" i="2"/>
  <c r="N770" i="2"/>
  <c r="O770" i="2"/>
  <c r="B771" i="2"/>
  <c r="C771" i="2"/>
  <c r="D771" i="2"/>
  <c r="E771" i="2"/>
  <c r="F771" i="2"/>
  <c r="G771" i="2"/>
  <c r="H771" i="2"/>
  <c r="I771" i="2"/>
  <c r="J771" i="2"/>
  <c r="K771" i="2"/>
  <c r="L771" i="2"/>
  <c r="M771" i="2"/>
  <c r="N771" i="2"/>
  <c r="O771" i="2"/>
  <c r="B772" i="2"/>
  <c r="C772" i="2"/>
  <c r="D772" i="2"/>
  <c r="E772" i="2"/>
  <c r="F772" i="2"/>
  <c r="G772" i="2"/>
  <c r="H772" i="2"/>
  <c r="I772" i="2"/>
  <c r="J772" i="2"/>
  <c r="K772" i="2"/>
  <c r="L772" i="2"/>
  <c r="M772" i="2"/>
  <c r="N772" i="2"/>
  <c r="O772" i="2"/>
  <c r="B773" i="2"/>
  <c r="C773" i="2"/>
  <c r="D773" i="2"/>
  <c r="E773" i="2"/>
  <c r="F773" i="2"/>
  <c r="G773" i="2"/>
  <c r="H773" i="2"/>
  <c r="I773" i="2"/>
  <c r="J773" i="2"/>
  <c r="K773" i="2"/>
  <c r="L773" i="2"/>
  <c r="M773" i="2"/>
  <c r="N773" i="2"/>
  <c r="O773" i="2"/>
  <c r="B774" i="2"/>
  <c r="C774" i="2"/>
  <c r="D774" i="2"/>
  <c r="E774" i="2"/>
  <c r="F774" i="2"/>
  <c r="G774" i="2"/>
  <c r="H774" i="2"/>
  <c r="I774" i="2"/>
  <c r="J774" i="2"/>
  <c r="K774" i="2"/>
  <c r="L774" i="2"/>
  <c r="O774" i="2"/>
  <c r="B775" i="2"/>
  <c r="C775" i="2"/>
  <c r="D775" i="2"/>
  <c r="E775" i="2"/>
  <c r="F775" i="2"/>
  <c r="G775" i="2"/>
  <c r="H775" i="2"/>
  <c r="I775" i="2"/>
  <c r="J775" i="2"/>
  <c r="K775" i="2"/>
  <c r="L775" i="2"/>
  <c r="O775" i="2"/>
  <c r="B776" i="2"/>
  <c r="C776" i="2"/>
  <c r="D776" i="2"/>
  <c r="E776" i="2"/>
  <c r="F776" i="2"/>
  <c r="G776" i="2"/>
  <c r="H776" i="2"/>
  <c r="I776" i="2"/>
  <c r="J776" i="2"/>
  <c r="K776" i="2"/>
  <c r="L776" i="2"/>
  <c r="M776" i="2"/>
  <c r="N776" i="2"/>
  <c r="O776" i="2"/>
  <c r="B777" i="2"/>
  <c r="C777" i="2"/>
  <c r="D777" i="2"/>
  <c r="E777" i="2"/>
  <c r="F777" i="2"/>
  <c r="G777" i="2"/>
  <c r="H777" i="2"/>
  <c r="I777" i="2"/>
  <c r="J777" i="2"/>
  <c r="K777" i="2"/>
  <c r="L777" i="2"/>
  <c r="M777" i="2"/>
  <c r="N777" i="2"/>
  <c r="O777" i="2"/>
  <c r="B778" i="2"/>
  <c r="C778" i="2"/>
  <c r="D778" i="2"/>
  <c r="E778" i="2"/>
  <c r="F778" i="2"/>
  <c r="G778" i="2"/>
  <c r="H778" i="2"/>
  <c r="I778" i="2"/>
  <c r="J778" i="2"/>
  <c r="K778" i="2"/>
  <c r="L778" i="2"/>
  <c r="M778" i="2"/>
  <c r="N778" i="2"/>
  <c r="O778" i="2"/>
  <c r="B779" i="2"/>
  <c r="C779" i="2"/>
  <c r="D779" i="2"/>
  <c r="E779" i="2"/>
  <c r="F779" i="2"/>
  <c r="G779" i="2"/>
  <c r="H779" i="2"/>
  <c r="I779" i="2"/>
  <c r="J779" i="2"/>
  <c r="K779" i="2"/>
  <c r="L779" i="2"/>
  <c r="M779" i="2"/>
  <c r="N779" i="2"/>
  <c r="O779" i="2"/>
  <c r="B780" i="2"/>
  <c r="C780" i="2"/>
  <c r="D780" i="2"/>
  <c r="E780" i="2"/>
  <c r="F780" i="2"/>
  <c r="G780" i="2"/>
  <c r="H780" i="2"/>
  <c r="I780" i="2"/>
  <c r="J780" i="2"/>
  <c r="K780" i="2"/>
  <c r="L780" i="2"/>
  <c r="M780" i="2"/>
  <c r="N780" i="2"/>
  <c r="O780" i="2"/>
  <c r="B781" i="2"/>
  <c r="C781" i="2"/>
  <c r="D781" i="2"/>
  <c r="E781" i="2"/>
  <c r="F781" i="2"/>
  <c r="G781" i="2"/>
  <c r="H781" i="2"/>
  <c r="I781" i="2"/>
  <c r="J781" i="2"/>
  <c r="K781" i="2"/>
  <c r="L781" i="2"/>
  <c r="M781" i="2"/>
  <c r="N781" i="2"/>
  <c r="O781" i="2"/>
  <c r="B782" i="2"/>
  <c r="C782" i="2"/>
  <c r="D782" i="2"/>
  <c r="E782" i="2"/>
  <c r="F782" i="2"/>
  <c r="G782" i="2"/>
  <c r="H782" i="2"/>
  <c r="I782" i="2"/>
  <c r="J782" i="2"/>
  <c r="K782" i="2"/>
  <c r="L782" i="2"/>
  <c r="M782" i="2"/>
  <c r="N782" i="2"/>
  <c r="O782" i="2"/>
  <c r="B783" i="2"/>
  <c r="C783" i="2"/>
  <c r="D783" i="2"/>
  <c r="E783" i="2"/>
  <c r="F783" i="2"/>
  <c r="G783" i="2"/>
  <c r="H783" i="2"/>
  <c r="I783" i="2"/>
  <c r="J783" i="2"/>
  <c r="K783" i="2"/>
  <c r="L783" i="2"/>
  <c r="M783" i="2"/>
  <c r="N783" i="2"/>
  <c r="O783" i="2"/>
  <c r="B784" i="2"/>
  <c r="C784" i="2"/>
  <c r="D784" i="2"/>
  <c r="E784" i="2"/>
  <c r="F784" i="2"/>
  <c r="G784" i="2"/>
  <c r="H784" i="2"/>
  <c r="I784" i="2"/>
  <c r="J784" i="2"/>
  <c r="K784" i="2"/>
  <c r="L784" i="2"/>
  <c r="M784" i="2"/>
  <c r="N784" i="2"/>
  <c r="O784" i="2"/>
  <c r="B785" i="2"/>
  <c r="C785" i="2"/>
  <c r="D785" i="2"/>
  <c r="E785" i="2"/>
  <c r="F785" i="2"/>
  <c r="G785" i="2"/>
  <c r="H785" i="2"/>
  <c r="I785" i="2"/>
  <c r="J785" i="2"/>
  <c r="K785" i="2"/>
  <c r="L785" i="2"/>
  <c r="M785" i="2"/>
  <c r="N785" i="2"/>
  <c r="O785" i="2"/>
  <c r="B786" i="2"/>
  <c r="C786" i="2"/>
  <c r="D786" i="2"/>
  <c r="E786" i="2"/>
  <c r="F786" i="2"/>
  <c r="G786" i="2"/>
  <c r="H786" i="2"/>
  <c r="I786" i="2"/>
  <c r="J786" i="2"/>
  <c r="K786" i="2"/>
  <c r="L786" i="2"/>
  <c r="M786" i="2"/>
  <c r="N786" i="2"/>
  <c r="O786" i="2"/>
  <c r="B787" i="2"/>
  <c r="C787" i="2"/>
  <c r="D787" i="2"/>
  <c r="E787" i="2"/>
  <c r="F787" i="2"/>
  <c r="G787" i="2"/>
  <c r="H787" i="2"/>
  <c r="I787" i="2"/>
  <c r="J787" i="2"/>
  <c r="K787" i="2"/>
  <c r="L787" i="2"/>
  <c r="M787" i="2"/>
  <c r="N787" i="2"/>
  <c r="O787" i="2"/>
  <c r="B788" i="2"/>
  <c r="C788" i="2"/>
  <c r="D788" i="2"/>
  <c r="E788" i="2"/>
  <c r="F788" i="2"/>
  <c r="G788" i="2"/>
  <c r="H788" i="2"/>
  <c r="I788" i="2"/>
  <c r="J788" i="2"/>
  <c r="K788" i="2"/>
  <c r="L788" i="2"/>
  <c r="M788" i="2"/>
  <c r="N788" i="2"/>
  <c r="O788" i="2"/>
  <c r="B789" i="2"/>
  <c r="C789" i="2"/>
  <c r="D789" i="2"/>
  <c r="E789" i="2"/>
  <c r="F789" i="2"/>
  <c r="G789" i="2"/>
  <c r="H789" i="2"/>
  <c r="I789" i="2"/>
  <c r="J789" i="2"/>
  <c r="K789" i="2"/>
  <c r="L789" i="2"/>
  <c r="M789" i="2"/>
  <c r="N789" i="2"/>
  <c r="O789" i="2"/>
  <c r="B790" i="2"/>
  <c r="C790" i="2"/>
  <c r="D790" i="2"/>
  <c r="E790" i="2"/>
  <c r="F790" i="2"/>
  <c r="G790" i="2"/>
  <c r="H790" i="2"/>
  <c r="I790" i="2"/>
  <c r="J790" i="2"/>
  <c r="K790" i="2"/>
  <c r="L790" i="2"/>
  <c r="M790" i="2"/>
  <c r="N790" i="2"/>
  <c r="O790" i="2"/>
  <c r="B791" i="2"/>
  <c r="C791" i="2"/>
  <c r="D791" i="2"/>
  <c r="E791" i="2"/>
  <c r="F791" i="2"/>
  <c r="G791" i="2"/>
  <c r="H791" i="2"/>
  <c r="I791" i="2"/>
  <c r="J791" i="2"/>
  <c r="K791" i="2"/>
  <c r="L791" i="2"/>
  <c r="M791" i="2"/>
  <c r="N791" i="2"/>
  <c r="O791" i="2"/>
  <c r="B792" i="2"/>
  <c r="C792" i="2"/>
  <c r="D792" i="2"/>
  <c r="E792" i="2"/>
  <c r="F792" i="2"/>
  <c r="G792" i="2"/>
  <c r="H792" i="2"/>
  <c r="I792" i="2"/>
  <c r="J792" i="2"/>
  <c r="K792" i="2"/>
  <c r="L792" i="2"/>
  <c r="M792" i="2"/>
  <c r="N792" i="2"/>
  <c r="O792" i="2"/>
  <c r="B793" i="2"/>
  <c r="C793" i="2"/>
  <c r="D793" i="2"/>
  <c r="E793" i="2"/>
  <c r="F793" i="2"/>
  <c r="G793" i="2"/>
  <c r="H793" i="2"/>
  <c r="I793" i="2"/>
  <c r="J793" i="2"/>
  <c r="K793" i="2"/>
  <c r="L793" i="2"/>
  <c r="M793" i="2"/>
  <c r="N793" i="2"/>
  <c r="O793" i="2"/>
  <c r="B794" i="2"/>
  <c r="C794" i="2"/>
  <c r="D794" i="2"/>
  <c r="E794" i="2"/>
  <c r="F794" i="2"/>
  <c r="G794" i="2"/>
  <c r="H794" i="2"/>
  <c r="I794" i="2"/>
  <c r="J794" i="2"/>
  <c r="K794" i="2"/>
  <c r="L794" i="2"/>
  <c r="M794" i="2"/>
  <c r="N794" i="2"/>
  <c r="O794" i="2"/>
  <c r="B795" i="2"/>
  <c r="C795" i="2"/>
  <c r="D795" i="2"/>
  <c r="E795" i="2"/>
  <c r="F795" i="2"/>
  <c r="G795" i="2"/>
  <c r="H795" i="2"/>
  <c r="I795" i="2"/>
  <c r="J795" i="2"/>
  <c r="K795" i="2"/>
  <c r="L795" i="2"/>
  <c r="M795" i="2"/>
  <c r="N795" i="2"/>
  <c r="O795" i="2"/>
  <c r="B796" i="2"/>
  <c r="C796" i="2"/>
  <c r="D796" i="2"/>
  <c r="E796" i="2"/>
  <c r="F796" i="2"/>
  <c r="G796" i="2"/>
  <c r="H796" i="2"/>
  <c r="I796" i="2"/>
  <c r="J796" i="2"/>
  <c r="K796" i="2"/>
  <c r="L796" i="2"/>
  <c r="M796" i="2"/>
  <c r="N796" i="2"/>
  <c r="O796" i="2"/>
  <c r="B797" i="2"/>
  <c r="C797" i="2"/>
  <c r="D797" i="2"/>
  <c r="E797" i="2"/>
  <c r="F797" i="2"/>
  <c r="G797" i="2"/>
  <c r="H797" i="2"/>
  <c r="I797" i="2"/>
  <c r="J797" i="2"/>
  <c r="K797" i="2"/>
  <c r="L797" i="2"/>
  <c r="M797" i="2"/>
  <c r="N797" i="2"/>
  <c r="O797" i="2"/>
  <c r="B798" i="2"/>
  <c r="C798" i="2"/>
  <c r="D798" i="2"/>
  <c r="E798" i="2"/>
  <c r="F798" i="2"/>
  <c r="G798" i="2"/>
  <c r="H798" i="2"/>
  <c r="I798" i="2"/>
  <c r="J798" i="2"/>
  <c r="K798" i="2"/>
  <c r="L798" i="2"/>
  <c r="M798" i="2"/>
  <c r="N798" i="2"/>
  <c r="O798" i="2"/>
  <c r="B799" i="2"/>
  <c r="C799" i="2"/>
  <c r="D799" i="2"/>
  <c r="E799" i="2"/>
  <c r="F799" i="2"/>
  <c r="G799" i="2"/>
  <c r="H799" i="2"/>
  <c r="I799" i="2"/>
  <c r="J799" i="2"/>
  <c r="K799" i="2"/>
  <c r="L799" i="2"/>
  <c r="M799" i="2"/>
  <c r="N799" i="2"/>
  <c r="O799" i="2"/>
  <c r="B800" i="2"/>
  <c r="C800" i="2"/>
  <c r="D800" i="2"/>
  <c r="E800" i="2"/>
  <c r="F800" i="2"/>
  <c r="G800" i="2"/>
  <c r="H800" i="2"/>
  <c r="I800" i="2"/>
  <c r="J800" i="2"/>
  <c r="K800" i="2"/>
  <c r="L800" i="2"/>
  <c r="M800" i="2"/>
  <c r="N800" i="2"/>
  <c r="O800" i="2"/>
  <c r="B801" i="2"/>
  <c r="C801" i="2"/>
  <c r="D801" i="2"/>
  <c r="E801" i="2"/>
  <c r="F801" i="2"/>
  <c r="G801" i="2"/>
  <c r="H801" i="2"/>
  <c r="I801" i="2"/>
  <c r="J801" i="2"/>
  <c r="K801" i="2"/>
  <c r="L801" i="2"/>
  <c r="M801" i="2"/>
  <c r="N801" i="2"/>
  <c r="O801" i="2"/>
  <c r="B802" i="2"/>
  <c r="C802" i="2"/>
  <c r="D802" i="2"/>
  <c r="E802" i="2"/>
  <c r="F802" i="2"/>
  <c r="G802" i="2"/>
  <c r="H802" i="2"/>
  <c r="I802" i="2"/>
  <c r="J802" i="2"/>
  <c r="K802" i="2"/>
  <c r="L802" i="2"/>
  <c r="M802" i="2"/>
  <c r="N802" i="2"/>
  <c r="O802" i="2"/>
  <c r="B803" i="2"/>
  <c r="C803" i="2"/>
  <c r="D803" i="2"/>
  <c r="E803" i="2"/>
  <c r="F803" i="2"/>
  <c r="G803" i="2"/>
  <c r="H803" i="2"/>
  <c r="I803" i="2"/>
  <c r="J803" i="2"/>
  <c r="K803" i="2"/>
  <c r="L803" i="2"/>
  <c r="M803" i="2"/>
  <c r="N803" i="2"/>
  <c r="O803" i="2"/>
  <c r="B804" i="2"/>
  <c r="C804" i="2"/>
  <c r="D804" i="2"/>
  <c r="E804" i="2"/>
  <c r="F804" i="2"/>
  <c r="G804" i="2"/>
  <c r="H804" i="2"/>
  <c r="I804" i="2"/>
  <c r="J804" i="2"/>
  <c r="K804" i="2"/>
  <c r="L804" i="2"/>
  <c r="M804" i="2"/>
  <c r="N804" i="2"/>
  <c r="O804" i="2"/>
  <c r="B805" i="2"/>
  <c r="C805" i="2"/>
  <c r="D805" i="2"/>
  <c r="E805" i="2"/>
  <c r="F805" i="2"/>
  <c r="G805" i="2"/>
  <c r="H805" i="2"/>
  <c r="I805" i="2"/>
  <c r="J805" i="2"/>
  <c r="K805" i="2"/>
  <c r="L805" i="2"/>
  <c r="M805" i="2"/>
  <c r="N805" i="2"/>
  <c r="O805" i="2"/>
  <c r="B806" i="2"/>
  <c r="C806" i="2"/>
  <c r="D806" i="2"/>
  <c r="E806" i="2"/>
  <c r="F806" i="2"/>
  <c r="G806" i="2"/>
  <c r="H806" i="2"/>
  <c r="I806" i="2"/>
  <c r="J806" i="2"/>
  <c r="K806" i="2"/>
  <c r="L806" i="2"/>
  <c r="M806" i="2"/>
  <c r="N806" i="2"/>
  <c r="O806" i="2"/>
  <c r="B807" i="2"/>
  <c r="C807" i="2"/>
  <c r="D807" i="2"/>
  <c r="E807" i="2"/>
  <c r="F807" i="2"/>
  <c r="G807" i="2"/>
  <c r="H807" i="2"/>
  <c r="I807" i="2"/>
  <c r="J807" i="2"/>
  <c r="K807" i="2"/>
  <c r="L807" i="2"/>
  <c r="M807" i="2"/>
  <c r="N807" i="2"/>
  <c r="O807" i="2"/>
  <c r="B808" i="2"/>
  <c r="C808" i="2"/>
  <c r="D808" i="2"/>
  <c r="E808" i="2"/>
  <c r="F808" i="2"/>
  <c r="G808" i="2"/>
  <c r="H808" i="2"/>
  <c r="I808" i="2"/>
  <c r="J808" i="2"/>
  <c r="K808" i="2"/>
  <c r="L808" i="2"/>
  <c r="M808" i="2"/>
  <c r="N808" i="2"/>
  <c r="O808" i="2"/>
  <c r="B809" i="2"/>
  <c r="C809" i="2"/>
  <c r="D809" i="2"/>
  <c r="E809" i="2"/>
  <c r="F809" i="2"/>
  <c r="G809" i="2"/>
  <c r="H809" i="2"/>
  <c r="I809" i="2"/>
  <c r="J809" i="2"/>
  <c r="K809" i="2"/>
  <c r="L809" i="2"/>
  <c r="M809" i="2"/>
  <c r="N809" i="2"/>
  <c r="O809" i="2"/>
  <c r="B810" i="2"/>
  <c r="C810" i="2"/>
  <c r="D810" i="2"/>
  <c r="E810" i="2"/>
  <c r="F810" i="2"/>
  <c r="G810" i="2"/>
  <c r="H810" i="2"/>
  <c r="I810" i="2"/>
  <c r="J810" i="2"/>
  <c r="K810" i="2"/>
  <c r="L810" i="2"/>
  <c r="M810" i="2"/>
  <c r="N810" i="2"/>
  <c r="O810" i="2"/>
  <c r="B811" i="2"/>
  <c r="C811" i="2"/>
  <c r="D811" i="2"/>
  <c r="E811" i="2"/>
  <c r="F811" i="2"/>
  <c r="G811" i="2"/>
  <c r="H811" i="2"/>
  <c r="I811" i="2"/>
  <c r="J811" i="2"/>
  <c r="K811" i="2"/>
  <c r="L811" i="2"/>
  <c r="M811" i="2"/>
  <c r="N811" i="2"/>
  <c r="O811" i="2"/>
  <c r="B812" i="2"/>
  <c r="C812" i="2"/>
  <c r="D812" i="2"/>
  <c r="E812" i="2"/>
  <c r="F812" i="2"/>
  <c r="G812" i="2"/>
  <c r="H812" i="2"/>
  <c r="I812" i="2"/>
  <c r="J812" i="2"/>
  <c r="K812" i="2"/>
  <c r="L812" i="2"/>
  <c r="M812" i="2"/>
  <c r="N812" i="2"/>
  <c r="O812" i="2"/>
  <c r="B813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B814" i="2"/>
  <c r="C814" i="2"/>
  <c r="D814" i="2"/>
  <c r="E814" i="2"/>
  <c r="F814" i="2"/>
  <c r="G814" i="2"/>
  <c r="H814" i="2"/>
  <c r="I814" i="2"/>
  <c r="J814" i="2"/>
  <c r="K814" i="2"/>
  <c r="L814" i="2"/>
  <c r="M814" i="2"/>
  <c r="N814" i="2"/>
  <c r="O814" i="2"/>
  <c r="B815" i="2"/>
  <c r="C815" i="2"/>
  <c r="D815" i="2"/>
  <c r="E815" i="2"/>
  <c r="F815" i="2"/>
  <c r="G815" i="2"/>
  <c r="H815" i="2"/>
  <c r="I815" i="2"/>
  <c r="J815" i="2"/>
  <c r="K815" i="2"/>
  <c r="L815" i="2"/>
  <c r="M815" i="2"/>
  <c r="N815" i="2"/>
  <c r="O815" i="2"/>
  <c r="B816" i="2"/>
  <c r="C816" i="2"/>
  <c r="D816" i="2"/>
  <c r="E816" i="2"/>
  <c r="F816" i="2"/>
  <c r="G816" i="2"/>
  <c r="H816" i="2"/>
  <c r="I816" i="2"/>
  <c r="J816" i="2"/>
  <c r="K816" i="2"/>
  <c r="L816" i="2"/>
  <c r="M816" i="2"/>
  <c r="N816" i="2"/>
  <c r="O816" i="2"/>
  <c r="B817" i="2"/>
  <c r="C817" i="2"/>
  <c r="D817" i="2"/>
  <c r="E817" i="2"/>
  <c r="F817" i="2"/>
  <c r="G817" i="2"/>
  <c r="H817" i="2"/>
  <c r="I817" i="2"/>
  <c r="J817" i="2"/>
  <c r="K817" i="2"/>
  <c r="L817" i="2"/>
  <c r="M817" i="2"/>
  <c r="N817" i="2"/>
  <c r="O817" i="2"/>
  <c r="B818" i="2"/>
  <c r="C818" i="2"/>
  <c r="D818" i="2"/>
  <c r="E818" i="2"/>
  <c r="F818" i="2"/>
  <c r="G818" i="2"/>
  <c r="H818" i="2"/>
  <c r="I818" i="2"/>
  <c r="J818" i="2"/>
  <c r="K818" i="2"/>
  <c r="L818" i="2"/>
  <c r="M818" i="2"/>
  <c r="N818" i="2"/>
  <c r="O818" i="2"/>
  <c r="B819" i="2"/>
  <c r="C819" i="2"/>
  <c r="D819" i="2"/>
  <c r="E819" i="2"/>
  <c r="F819" i="2"/>
  <c r="G819" i="2"/>
  <c r="H819" i="2"/>
  <c r="I819" i="2"/>
  <c r="J819" i="2"/>
  <c r="K819" i="2"/>
  <c r="L819" i="2"/>
  <c r="M819" i="2"/>
  <c r="N819" i="2"/>
  <c r="O819" i="2"/>
  <c r="B820" i="2"/>
  <c r="C820" i="2"/>
  <c r="D820" i="2"/>
  <c r="E820" i="2"/>
  <c r="F820" i="2"/>
  <c r="G820" i="2"/>
  <c r="H820" i="2"/>
  <c r="I820" i="2"/>
  <c r="J820" i="2"/>
  <c r="K820" i="2"/>
  <c r="L820" i="2"/>
  <c r="M820" i="2"/>
  <c r="N820" i="2"/>
  <c r="O820" i="2"/>
  <c r="B821" i="2"/>
  <c r="C821" i="2"/>
  <c r="D821" i="2"/>
  <c r="E821" i="2"/>
  <c r="F821" i="2"/>
  <c r="G821" i="2"/>
  <c r="H821" i="2"/>
  <c r="I821" i="2"/>
  <c r="J821" i="2"/>
  <c r="K821" i="2"/>
  <c r="L821" i="2"/>
  <c r="M821" i="2"/>
  <c r="N821" i="2"/>
  <c r="O821" i="2"/>
  <c r="B822" i="2"/>
  <c r="C822" i="2"/>
  <c r="D822" i="2"/>
  <c r="E822" i="2"/>
  <c r="F822" i="2"/>
  <c r="G822" i="2"/>
  <c r="H822" i="2"/>
  <c r="I822" i="2"/>
  <c r="J822" i="2"/>
  <c r="K822" i="2"/>
  <c r="L822" i="2"/>
  <c r="M822" i="2"/>
  <c r="N822" i="2"/>
  <c r="O822" i="2"/>
  <c r="B823" i="2"/>
  <c r="C823" i="2"/>
  <c r="D823" i="2"/>
  <c r="E823" i="2"/>
  <c r="F823" i="2"/>
  <c r="G823" i="2"/>
  <c r="H823" i="2"/>
  <c r="I823" i="2"/>
  <c r="J823" i="2"/>
  <c r="K823" i="2"/>
  <c r="L823" i="2"/>
  <c r="M823" i="2"/>
  <c r="N823" i="2"/>
  <c r="O823" i="2"/>
  <c r="B824" i="2"/>
  <c r="C824" i="2"/>
  <c r="D824" i="2"/>
  <c r="E824" i="2"/>
  <c r="F824" i="2"/>
  <c r="G824" i="2"/>
  <c r="H824" i="2"/>
  <c r="I824" i="2"/>
  <c r="J824" i="2"/>
  <c r="K824" i="2"/>
  <c r="L824" i="2"/>
  <c r="M824" i="2"/>
  <c r="N824" i="2"/>
  <c r="O824" i="2"/>
  <c r="B825" i="2"/>
  <c r="C825" i="2"/>
  <c r="D825" i="2"/>
  <c r="E825" i="2"/>
  <c r="F825" i="2"/>
  <c r="G825" i="2"/>
  <c r="H825" i="2"/>
  <c r="I825" i="2"/>
  <c r="J825" i="2"/>
  <c r="K825" i="2"/>
  <c r="L825" i="2"/>
  <c r="M825" i="2"/>
  <c r="N825" i="2"/>
  <c r="O825" i="2"/>
  <c r="B826" i="2"/>
  <c r="C826" i="2"/>
  <c r="D826" i="2"/>
  <c r="E826" i="2"/>
  <c r="F826" i="2"/>
  <c r="G826" i="2"/>
  <c r="H826" i="2"/>
  <c r="I826" i="2"/>
  <c r="J826" i="2"/>
  <c r="K826" i="2"/>
  <c r="L826" i="2"/>
  <c r="M826" i="2"/>
  <c r="N826" i="2"/>
  <c r="O826" i="2"/>
  <c r="B827" i="2"/>
  <c r="C827" i="2"/>
  <c r="D827" i="2"/>
  <c r="E827" i="2"/>
  <c r="F827" i="2"/>
  <c r="G827" i="2"/>
  <c r="H827" i="2"/>
  <c r="I827" i="2"/>
  <c r="J827" i="2"/>
  <c r="K827" i="2"/>
  <c r="L827" i="2"/>
  <c r="M827" i="2"/>
  <c r="N827" i="2"/>
  <c r="O827" i="2"/>
  <c r="B828" i="2"/>
  <c r="C828" i="2"/>
  <c r="D828" i="2"/>
  <c r="E828" i="2"/>
  <c r="F828" i="2"/>
  <c r="G828" i="2"/>
  <c r="H828" i="2"/>
  <c r="I828" i="2"/>
  <c r="J828" i="2"/>
  <c r="K828" i="2"/>
  <c r="L828" i="2"/>
  <c r="M828" i="2"/>
  <c r="N828" i="2"/>
  <c r="O828" i="2"/>
  <c r="B829" i="2"/>
  <c r="C829" i="2"/>
  <c r="D829" i="2"/>
  <c r="E829" i="2"/>
  <c r="F829" i="2"/>
  <c r="G829" i="2"/>
  <c r="H829" i="2"/>
  <c r="I829" i="2"/>
  <c r="J829" i="2"/>
  <c r="K829" i="2"/>
  <c r="L829" i="2"/>
  <c r="M829" i="2"/>
  <c r="N829" i="2"/>
  <c r="O829" i="2"/>
  <c r="B830" i="2"/>
  <c r="C830" i="2"/>
  <c r="D830" i="2"/>
  <c r="E830" i="2"/>
  <c r="F830" i="2"/>
  <c r="G830" i="2"/>
  <c r="H830" i="2"/>
  <c r="I830" i="2"/>
  <c r="J830" i="2"/>
  <c r="K830" i="2"/>
  <c r="L830" i="2"/>
  <c r="M830" i="2"/>
  <c r="N830" i="2"/>
  <c r="O830" i="2"/>
  <c r="B831" i="2"/>
  <c r="C831" i="2"/>
  <c r="D831" i="2"/>
  <c r="E831" i="2"/>
  <c r="F831" i="2"/>
  <c r="G831" i="2"/>
  <c r="H831" i="2"/>
  <c r="I831" i="2"/>
  <c r="J831" i="2"/>
  <c r="K831" i="2"/>
  <c r="L831" i="2"/>
  <c r="M831" i="2"/>
  <c r="N831" i="2"/>
  <c r="O831" i="2"/>
  <c r="B832" i="2"/>
  <c r="C832" i="2"/>
  <c r="D832" i="2"/>
  <c r="E832" i="2"/>
  <c r="F832" i="2"/>
  <c r="G832" i="2"/>
  <c r="H832" i="2"/>
  <c r="I832" i="2"/>
  <c r="J832" i="2"/>
  <c r="K832" i="2"/>
  <c r="L832" i="2"/>
  <c r="M832" i="2"/>
  <c r="N832" i="2"/>
  <c r="O832" i="2"/>
  <c r="B833" i="2"/>
  <c r="C833" i="2"/>
  <c r="D833" i="2"/>
  <c r="E833" i="2"/>
  <c r="F833" i="2"/>
  <c r="G833" i="2"/>
  <c r="H833" i="2"/>
  <c r="I833" i="2"/>
  <c r="J833" i="2"/>
  <c r="K833" i="2"/>
  <c r="L833" i="2"/>
  <c r="M833" i="2"/>
  <c r="N833" i="2"/>
  <c r="O833" i="2"/>
  <c r="B834" i="2"/>
  <c r="C834" i="2"/>
  <c r="D834" i="2"/>
  <c r="E834" i="2"/>
  <c r="F834" i="2"/>
  <c r="G834" i="2"/>
  <c r="H834" i="2"/>
  <c r="I834" i="2"/>
  <c r="J834" i="2"/>
  <c r="K834" i="2"/>
  <c r="L834" i="2"/>
  <c r="M834" i="2"/>
  <c r="N834" i="2"/>
  <c r="O834" i="2"/>
  <c r="B835" i="2"/>
  <c r="C835" i="2"/>
  <c r="D835" i="2"/>
  <c r="E835" i="2"/>
  <c r="F835" i="2"/>
  <c r="G835" i="2"/>
  <c r="H835" i="2"/>
  <c r="I835" i="2"/>
  <c r="J835" i="2"/>
  <c r="K835" i="2"/>
  <c r="L835" i="2"/>
  <c r="M835" i="2"/>
  <c r="N835" i="2"/>
  <c r="O835" i="2"/>
  <c r="B836" i="2"/>
  <c r="C836" i="2"/>
  <c r="D836" i="2"/>
  <c r="E836" i="2"/>
  <c r="F836" i="2"/>
  <c r="G836" i="2"/>
  <c r="H836" i="2"/>
  <c r="I836" i="2"/>
  <c r="J836" i="2"/>
  <c r="K836" i="2"/>
  <c r="L836" i="2"/>
  <c r="M836" i="2"/>
  <c r="N836" i="2"/>
  <c r="O836" i="2"/>
  <c r="B837" i="2"/>
  <c r="C837" i="2"/>
  <c r="D837" i="2"/>
  <c r="E837" i="2"/>
  <c r="F837" i="2"/>
  <c r="G837" i="2"/>
  <c r="H837" i="2"/>
  <c r="I837" i="2"/>
  <c r="J837" i="2"/>
  <c r="K837" i="2"/>
  <c r="L837" i="2"/>
  <c r="M837" i="2"/>
  <c r="N837" i="2"/>
  <c r="O837" i="2"/>
  <c r="B838" i="2"/>
  <c r="C838" i="2"/>
  <c r="D838" i="2"/>
  <c r="E838" i="2"/>
  <c r="F838" i="2"/>
  <c r="G838" i="2"/>
  <c r="H838" i="2"/>
  <c r="I838" i="2"/>
  <c r="J838" i="2"/>
  <c r="K838" i="2"/>
  <c r="L838" i="2"/>
  <c r="M838" i="2"/>
  <c r="N838" i="2"/>
  <c r="O838" i="2"/>
  <c r="B839" i="2"/>
  <c r="C839" i="2"/>
  <c r="D839" i="2"/>
  <c r="E839" i="2"/>
  <c r="F839" i="2"/>
  <c r="G839" i="2"/>
  <c r="H839" i="2"/>
  <c r="I839" i="2"/>
  <c r="J839" i="2"/>
  <c r="K839" i="2"/>
  <c r="L839" i="2"/>
  <c r="M839" i="2"/>
  <c r="N839" i="2"/>
  <c r="O839" i="2"/>
  <c r="B840" i="2"/>
  <c r="C840" i="2"/>
  <c r="D840" i="2"/>
  <c r="E840" i="2"/>
  <c r="F840" i="2"/>
  <c r="G840" i="2"/>
  <c r="H840" i="2"/>
  <c r="I840" i="2"/>
  <c r="J840" i="2"/>
  <c r="K840" i="2"/>
  <c r="L840" i="2"/>
  <c r="M840" i="2"/>
  <c r="N840" i="2"/>
  <c r="O840" i="2"/>
  <c r="B841" i="2"/>
  <c r="C841" i="2"/>
  <c r="D841" i="2"/>
  <c r="E841" i="2"/>
  <c r="F841" i="2"/>
  <c r="G841" i="2"/>
  <c r="H841" i="2"/>
  <c r="I841" i="2"/>
  <c r="J841" i="2"/>
  <c r="K841" i="2"/>
  <c r="L841" i="2"/>
  <c r="M841" i="2"/>
  <c r="N841" i="2"/>
  <c r="O841" i="2"/>
  <c r="B842" i="2"/>
  <c r="C842" i="2"/>
  <c r="D842" i="2"/>
  <c r="E842" i="2"/>
  <c r="F842" i="2"/>
  <c r="G842" i="2"/>
  <c r="H842" i="2"/>
  <c r="I842" i="2"/>
  <c r="J842" i="2"/>
  <c r="K842" i="2"/>
  <c r="L842" i="2"/>
  <c r="M842" i="2"/>
  <c r="N842" i="2"/>
  <c r="O842" i="2"/>
  <c r="B843" i="2"/>
  <c r="C843" i="2"/>
  <c r="D843" i="2"/>
  <c r="E843" i="2"/>
  <c r="F843" i="2"/>
  <c r="G843" i="2"/>
  <c r="H843" i="2"/>
  <c r="I843" i="2"/>
  <c r="J843" i="2"/>
  <c r="K843" i="2"/>
  <c r="L843" i="2"/>
  <c r="M843" i="2"/>
  <c r="N843" i="2"/>
  <c r="O843" i="2"/>
  <c r="B844" i="2"/>
  <c r="C844" i="2"/>
  <c r="D844" i="2"/>
  <c r="E844" i="2"/>
  <c r="F844" i="2"/>
  <c r="G844" i="2"/>
  <c r="H844" i="2"/>
  <c r="I844" i="2"/>
  <c r="J844" i="2"/>
  <c r="K844" i="2"/>
  <c r="L844" i="2"/>
  <c r="M844" i="2"/>
  <c r="N844" i="2"/>
  <c r="O844" i="2"/>
  <c r="B845" i="2"/>
  <c r="C845" i="2"/>
  <c r="D845" i="2"/>
  <c r="E845" i="2"/>
  <c r="F845" i="2"/>
  <c r="G845" i="2"/>
  <c r="H845" i="2"/>
  <c r="I845" i="2"/>
  <c r="J845" i="2"/>
  <c r="K845" i="2"/>
  <c r="L845" i="2"/>
  <c r="M845" i="2"/>
  <c r="N845" i="2"/>
  <c r="O845" i="2"/>
  <c r="B846" i="2"/>
  <c r="C846" i="2"/>
  <c r="D846" i="2"/>
  <c r="E846" i="2"/>
  <c r="F846" i="2"/>
  <c r="G846" i="2"/>
  <c r="H846" i="2"/>
  <c r="I846" i="2"/>
  <c r="J846" i="2"/>
  <c r="K846" i="2"/>
  <c r="L846" i="2"/>
  <c r="M846" i="2"/>
  <c r="N846" i="2"/>
  <c r="O846" i="2"/>
  <c r="B847" i="2"/>
  <c r="C847" i="2"/>
  <c r="D847" i="2"/>
  <c r="E847" i="2"/>
  <c r="F847" i="2"/>
  <c r="G847" i="2"/>
  <c r="H847" i="2"/>
  <c r="I847" i="2"/>
  <c r="J847" i="2"/>
  <c r="K847" i="2"/>
  <c r="L847" i="2"/>
  <c r="M847" i="2"/>
  <c r="N847" i="2"/>
  <c r="O847" i="2"/>
  <c r="B848" i="2"/>
  <c r="C848" i="2"/>
  <c r="D848" i="2"/>
  <c r="E848" i="2"/>
  <c r="F848" i="2"/>
  <c r="G848" i="2"/>
  <c r="H848" i="2"/>
  <c r="I848" i="2"/>
  <c r="J848" i="2"/>
  <c r="K848" i="2"/>
  <c r="L848" i="2"/>
  <c r="M848" i="2"/>
  <c r="N848" i="2"/>
  <c r="O848" i="2"/>
  <c r="B849" i="2"/>
  <c r="C849" i="2"/>
  <c r="D849" i="2"/>
  <c r="E849" i="2"/>
  <c r="F849" i="2"/>
  <c r="G849" i="2"/>
  <c r="H849" i="2"/>
  <c r="I849" i="2"/>
  <c r="J849" i="2"/>
  <c r="K849" i="2"/>
  <c r="L849" i="2"/>
  <c r="M849" i="2"/>
  <c r="N849" i="2"/>
  <c r="O849" i="2"/>
  <c r="B850" i="2"/>
  <c r="C850" i="2"/>
  <c r="D850" i="2"/>
  <c r="E850" i="2"/>
  <c r="F850" i="2"/>
  <c r="G850" i="2"/>
  <c r="H850" i="2"/>
  <c r="I850" i="2"/>
  <c r="J850" i="2"/>
  <c r="K850" i="2"/>
  <c r="L850" i="2"/>
  <c r="M850" i="2"/>
  <c r="N850" i="2"/>
  <c r="O850" i="2"/>
  <c r="B851" i="2"/>
  <c r="C851" i="2"/>
  <c r="D851" i="2"/>
  <c r="E851" i="2"/>
  <c r="F851" i="2"/>
  <c r="G851" i="2"/>
  <c r="H851" i="2"/>
  <c r="I851" i="2"/>
  <c r="J851" i="2"/>
  <c r="K851" i="2"/>
  <c r="L851" i="2"/>
  <c r="M851" i="2"/>
  <c r="N851" i="2"/>
  <c r="O851" i="2"/>
  <c r="B852" i="2"/>
  <c r="C852" i="2"/>
  <c r="D852" i="2"/>
  <c r="E852" i="2"/>
  <c r="F852" i="2"/>
  <c r="G852" i="2"/>
  <c r="H852" i="2"/>
  <c r="I852" i="2"/>
  <c r="J852" i="2"/>
  <c r="K852" i="2"/>
  <c r="L852" i="2"/>
  <c r="M852" i="2"/>
  <c r="N852" i="2"/>
  <c r="O852" i="2"/>
  <c r="B853" i="2"/>
  <c r="C853" i="2"/>
  <c r="D853" i="2"/>
  <c r="E853" i="2"/>
  <c r="F853" i="2"/>
  <c r="G853" i="2"/>
  <c r="H853" i="2"/>
  <c r="I853" i="2"/>
  <c r="J853" i="2"/>
  <c r="K853" i="2"/>
  <c r="L853" i="2"/>
  <c r="M853" i="2"/>
  <c r="N853" i="2"/>
  <c r="O853" i="2"/>
  <c r="B854" i="2"/>
  <c r="C854" i="2"/>
  <c r="D854" i="2"/>
  <c r="E854" i="2"/>
  <c r="F854" i="2"/>
  <c r="G854" i="2"/>
  <c r="H854" i="2"/>
  <c r="I854" i="2"/>
  <c r="J854" i="2"/>
  <c r="K854" i="2"/>
  <c r="L854" i="2"/>
  <c r="M854" i="2"/>
  <c r="N854" i="2"/>
  <c r="O854" i="2"/>
  <c r="B855" i="2"/>
  <c r="C855" i="2"/>
  <c r="D855" i="2"/>
  <c r="E855" i="2"/>
  <c r="F855" i="2"/>
  <c r="G855" i="2"/>
  <c r="H855" i="2"/>
  <c r="I855" i="2"/>
  <c r="J855" i="2"/>
  <c r="K855" i="2"/>
  <c r="L855" i="2"/>
  <c r="M855" i="2"/>
  <c r="N855" i="2"/>
  <c r="O855" i="2"/>
  <c r="B856" i="2"/>
  <c r="C856" i="2"/>
  <c r="D856" i="2"/>
  <c r="E856" i="2"/>
  <c r="F856" i="2"/>
  <c r="G856" i="2"/>
  <c r="H856" i="2"/>
  <c r="I856" i="2"/>
  <c r="J856" i="2"/>
  <c r="K856" i="2"/>
  <c r="L856" i="2"/>
  <c r="M856" i="2"/>
  <c r="N856" i="2"/>
  <c r="O856" i="2"/>
  <c r="B857" i="2"/>
  <c r="C857" i="2"/>
  <c r="D857" i="2"/>
  <c r="E857" i="2"/>
  <c r="F857" i="2"/>
  <c r="G857" i="2"/>
  <c r="H857" i="2"/>
  <c r="I857" i="2"/>
  <c r="J857" i="2"/>
  <c r="K857" i="2"/>
  <c r="L857" i="2"/>
  <c r="M857" i="2"/>
  <c r="N857" i="2"/>
  <c r="O857" i="2"/>
  <c r="B858" i="2"/>
  <c r="C858" i="2"/>
  <c r="D858" i="2"/>
  <c r="E858" i="2"/>
  <c r="F858" i="2"/>
  <c r="G858" i="2"/>
  <c r="H858" i="2"/>
  <c r="I858" i="2"/>
  <c r="J858" i="2"/>
  <c r="K858" i="2"/>
  <c r="L858" i="2"/>
  <c r="M858" i="2"/>
  <c r="N858" i="2"/>
  <c r="O858" i="2"/>
  <c r="B859" i="2"/>
  <c r="C859" i="2"/>
  <c r="D859" i="2"/>
  <c r="E859" i="2"/>
  <c r="F859" i="2"/>
  <c r="G859" i="2"/>
  <c r="H859" i="2"/>
  <c r="I859" i="2"/>
  <c r="J859" i="2"/>
  <c r="K859" i="2"/>
  <c r="L859" i="2"/>
  <c r="M859" i="2"/>
  <c r="N859" i="2"/>
  <c r="O859" i="2"/>
  <c r="B860" i="2"/>
  <c r="C860" i="2"/>
  <c r="D860" i="2"/>
  <c r="E860" i="2"/>
  <c r="F860" i="2"/>
  <c r="G860" i="2"/>
  <c r="H860" i="2"/>
  <c r="I860" i="2"/>
  <c r="J860" i="2"/>
  <c r="K860" i="2"/>
  <c r="L860" i="2"/>
  <c r="M860" i="2"/>
  <c r="N860" i="2"/>
  <c r="O860" i="2"/>
  <c r="B861" i="2"/>
  <c r="C861" i="2"/>
  <c r="D861" i="2"/>
  <c r="E861" i="2"/>
  <c r="F861" i="2"/>
  <c r="G861" i="2"/>
  <c r="H861" i="2"/>
  <c r="I861" i="2"/>
  <c r="J861" i="2"/>
  <c r="K861" i="2"/>
  <c r="L861" i="2"/>
  <c r="M861" i="2"/>
  <c r="N861" i="2"/>
  <c r="O861" i="2"/>
  <c r="B862" i="2"/>
  <c r="C862" i="2"/>
  <c r="D862" i="2"/>
  <c r="E862" i="2"/>
  <c r="F862" i="2"/>
  <c r="G862" i="2"/>
  <c r="H862" i="2"/>
  <c r="I862" i="2"/>
  <c r="J862" i="2"/>
  <c r="K862" i="2"/>
  <c r="L862" i="2"/>
  <c r="M862" i="2"/>
  <c r="N862" i="2"/>
  <c r="O862" i="2"/>
  <c r="B863" i="2"/>
  <c r="C863" i="2"/>
  <c r="D863" i="2"/>
  <c r="E863" i="2"/>
  <c r="F863" i="2"/>
  <c r="G863" i="2"/>
  <c r="H863" i="2"/>
  <c r="I863" i="2"/>
  <c r="J863" i="2"/>
  <c r="K863" i="2"/>
  <c r="L863" i="2"/>
  <c r="M863" i="2"/>
  <c r="N863" i="2"/>
  <c r="O863" i="2"/>
  <c r="B864" i="2"/>
  <c r="C864" i="2"/>
  <c r="D864" i="2"/>
  <c r="E864" i="2"/>
  <c r="F864" i="2"/>
  <c r="G864" i="2"/>
  <c r="H864" i="2"/>
  <c r="I864" i="2"/>
  <c r="J864" i="2"/>
  <c r="K864" i="2"/>
  <c r="L864" i="2"/>
  <c r="M864" i="2"/>
  <c r="N864" i="2"/>
  <c r="O864" i="2"/>
  <c r="B865" i="2"/>
  <c r="C865" i="2"/>
  <c r="D865" i="2"/>
  <c r="E865" i="2"/>
  <c r="F865" i="2"/>
  <c r="G865" i="2"/>
  <c r="H865" i="2"/>
  <c r="I865" i="2"/>
  <c r="J865" i="2"/>
  <c r="K865" i="2"/>
  <c r="L865" i="2"/>
  <c r="M865" i="2"/>
  <c r="N865" i="2"/>
  <c r="O865" i="2"/>
  <c r="B866" i="2"/>
  <c r="C866" i="2"/>
  <c r="D866" i="2"/>
  <c r="E866" i="2"/>
  <c r="F866" i="2"/>
  <c r="G866" i="2"/>
  <c r="H866" i="2"/>
  <c r="I866" i="2"/>
  <c r="J866" i="2"/>
  <c r="K866" i="2"/>
  <c r="L866" i="2"/>
  <c r="M866" i="2"/>
  <c r="N866" i="2"/>
  <c r="O866" i="2"/>
  <c r="B867" i="2"/>
  <c r="C867" i="2"/>
  <c r="D867" i="2"/>
  <c r="E867" i="2"/>
  <c r="F867" i="2"/>
  <c r="G867" i="2"/>
  <c r="H867" i="2"/>
  <c r="I867" i="2"/>
  <c r="J867" i="2"/>
  <c r="K867" i="2"/>
  <c r="L867" i="2"/>
  <c r="M867" i="2"/>
  <c r="N867" i="2"/>
  <c r="O867" i="2"/>
  <c r="B868" i="2"/>
  <c r="C868" i="2"/>
  <c r="D868" i="2"/>
  <c r="E868" i="2"/>
  <c r="F868" i="2"/>
  <c r="G868" i="2"/>
  <c r="H868" i="2"/>
  <c r="I868" i="2"/>
  <c r="J868" i="2"/>
  <c r="K868" i="2"/>
  <c r="L868" i="2"/>
  <c r="M868" i="2"/>
  <c r="N868" i="2"/>
  <c r="O868" i="2"/>
  <c r="B869" i="2"/>
  <c r="C869" i="2"/>
  <c r="D869" i="2"/>
  <c r="E869" i="2"/>
  <c r="F869" i="2"/>
  <c r="G869" i="2"/>
  <c r="H869" i="2"/>
  <c r="I869" i="2"/>
  <c r="J869" i="2"/>
  <c r="K869" i="2"/>
  <c r="L869" i="2"/>
  <c r="M869" i="2"/>
  <c r="N869" i="2"/>
  <c r="O869" i="2"/>
  <c r="B870" i="2"/>
  <c r="C870" i="2"/>
  <c r="D870" i="2"/>
  <c r="E870" i="2"/>
  <c r="F870" i="2"/>
  <c r="G870" i="2"/>
  <c r="H870" i="2"/>
  <c r="I870" i="2"/>
  <c r="J870" i="2"/>
  <c r="K870" i="2"/>
  <c r="L870" i="2"/>
  <c r="M870" i="2"/>
  <c r="N870" i="2"/>
  <c r="O870" i="2"/>
  <c r="B871" i="2"/>
  <c r="C871" i="2"/>
  <c r="D871" i="2"/>
  <c r="E871" i="2"/>
  <c r="F871" i="2"/>
  <c r="G871" i="2"/>
  <c r="H871" i="2"/>
  <c r="I871" i="2"/>
  <c r="J871" i="2"/>
  <c r="K871" i="2"/>
  <c r="L871" i="2"/>
  <c r="M871" i="2"/>
  <c r="N871" i="2"/>
  <c r="O871" i="2"/>
  <c r="B872" i="2"/>
  <c r="C872" i="2"/>
  <c r="D872" i="2"/>
  <c r="E872" i="2"/>
  <c r="F872" i="2"/>
  <c r="G872" i="2"/>
  <c r="H872" i="2"/>
  <c r="I872" i="2"/>
  <c r="J872" i="2"/>
  <c r="K872" i="2"/>
  <c r="L872" i="2"/>
  <c r="M872" i="2"/>
  <c r="N872" i="2"/>
  <c r="O872" i="2"/>
  <c r="B873" i="2"/>
  <c r="C873" i="2"/>
  <c r="D873" i="2"/>
  <c r="E873" i="2"/>
  <c r="F873" i="2"/>
  <c r="G873" i="2"/>
  <c r="H873" i="2"/>
  <c r="I873" i="2"/>
  <c r="J873" i="2"/>
  <c r="K873" i="2"/>
  <c r="L873" i="2"/>
  <c r="M873" i="2"/>
  <c r="N873" i="2"/>
  <c r="O873" i="2"/>
  <c r="B874" i="2"/>
  <c r="C874" i="2"/>
  <c r="D874" i="2"/>
  <c r="E874" i="2"/>
  <c r="F874" i="2"/>
  <c r="G874" i="2"/>
  <c r="H874" i="2"/>
  <c r="I874" i="2"/>
  <c r="J874" i="2"/>
  <c r="K874" i="2"/>
  <c r="L874" i="2"/>
  <c r="M874" i="2"/>
  <c r="N874" i="2"/>
  <c r="O874" i="2"/>
  <c r="B875" i="2"/>
  <c r="C875" i="2"/>
  <c r="D875" i="2"/>
  <c r="E875" i="2"/>
  <c r="F875" i="2"/>
  <c r="G875" i="2"/>
  <c r="H875" i="2"/>
  <c r="I875" i="2"/>
  <c r="J875" i="2"/>
  <c r="K875" i="2"/>
  <c r="L875" i="2"/>
  <c r="M875" i="2"/>
  <c r="N875" i="2"/>
  <c r="O875" i="2"/>
  <c r="B876" i="2"/>
  <c r="C876" i="2"/>
  <c r="D876" i="2"/>
  <c r="E876" i="2"/>
  <c r="F876" i="2"/>
  <c r="G876" i="2"/>
  <c r="H876" i="2"/>
  <c r="I876" i="2"/>
  <c r="J876" i="2"/>
  <c r="K876" i="2"/>
  <c r="L876" i="2"/>
  <c r="M876" i="2"/>
  <c r="N876" i="2"/>
  <c r="O876" i="2"/>
  <c r="B877" i="2"/>
  <c r="C877" i="2"/>
  <c r="D877" i="2"/>
  <c r="E877" i="2"/>
  <c r="F877" i="2"/>
  <c r="G877" i="2"/>
  <c r="H877" i="2"/>
  <c r="I877" i="2"/>
  <c r="J877" i="2"/>
  <c r="K877" i="2"/>
  <c r="L877" i="2"/>
  <c r="M877" i="2"/>
  <c r="N877" i="2"/>
  <c r="O877" i="2"/>
  <c r="B878" i="2"/>
  <c r="C878" i="2"/>
  <c r="D878" i="2"/>
  <c r="E878" i="2"/>
  <c r="F878" i="2"/>
  <c r="G878" i="2"/>
  <c r="H878" i="2"/>
  <c r="I878" i="2"/>
  <c r="J878" i="2"/>
  <c r="K878" i="2"/>
  <c r="L878" i="2"/>
  <c r="M878" i="2"/>
  <c r="N878" i="2"/>
  <c r="O878" i="2"/>
  <c r="B879" i="2"/>
  <c r="C879" i="2"/>
  <c r="D879" i="2"/>
  <c r="E879" i="2"/>
  <c r="F879" i="2"/>
  <c r="G879" i="2"/>
  <c r="H879" i="2"/>
  <c r="I879" i="2"/>
  <c r="J879" i="2"/>
  <c r="K879" i="2"/>
  <c r="L879" i="2"/>
  <c r="M879" i="2"/>
  <c r="N879" i="2"/>
  <c r="O879" i="2"/>
  <c r="B881" i="2"/>
  <c r="C881" i="2"/>
  <c r="D881" i="2"/>
  <c r="E881" i="2"/>
  <c r="F881" i="2"/>
  <c r="G881" i="2"/>
  <c r="H881" i="2"/>
  <c r="I881" i="2"/>
  <c r="J881" i="2"/>
  <c r="K881" i="2"/>
  <c r="L881" i="2"/>
  <c r="M881" i="2"/>
  <c r="N881" i="2"/>
  <c r="O881" i="2"/>
  <c r="B882" i="2"/>
  <c r="C882" i="2"/>
  <c r="D882" i="2"/>
  <c r="E882" i="2"/>
  <c r="F882" i="2"/>
  <c r="G882" i="2"/>
  <c r="H882" i="2"/>
  <c r="I882" i="2"/>
  <c r="J882" i="2"/>
  <c r="K882" i="2"/>
  <c r="L882" i="2"/>
  <c r="M882" i="2"/>
  <c r="N882" i="2"/>
  <c r="O882" i="2"/>
  <c r="B883" i="2"/>
  <c r="C883" i="2"/>
  <c r="D883" i="2"/>
  <c r="E883" i="2"/>
  <c r="F883" i="2"/>
  <c r="G883" i="2"/>
  <c r="H883" i="2"/>
  <c r="I883" i="2"/>
  <c r="J883" i="2"/>
  <c r="K883" i="2"/>
  <c r="L883" i="2"/>
  <c r="M883" i="2"/>
  <c r="N883" i="2"/>
  <c r="O883" i="2"/>
  <c r="B884" i="2"/>
  <c r="C884" i="2"/>
  <c r="D884" i="2"/>
  <c r="E884" i="2"/>
  <c r="F884" i="2"/>
  <c r="G884" i="2"/>
  <c r="H884" i="2"/>
  <c r="I884" i="2"/>
  <c r="J884" i="2"/>
  <c r="K884" i="2"/>
  <c r="L884" i="2"/>
  <c r="M884" i="2"/>
  <c r="N884" i="2"/>
  <c r="O884" i="2"/>
  <c r="B885" i="2"/>
  <c r="C885" i="2"/>
  <c r="D885" i="2"/>
  <c r="E885" i="2"/>
  <c r="F885" i="2"/>
  <c r="G885" i="2"/>
  <c r="H885" i="2"/>
  <c r="I885" i="2"/>
  <c r="J885" i="2"/>
  <c r="K885" i="2"/>
  <c r="L885" i="2"/>
  <c r="M885" i="2"/>
  <c r="N885" i="2"/>
  <c r="O885" i="2"/>
  <c r="B886" i="2"/>
  <c r="C886" i="2"/>
  <c r="D886" i="2"/>
  <c r="E886" i="2"/>
  <c r="F886" i="2"/>
  <c r="G886" i="2"/>
  <c r="H886" i="2"/>
  <c r="I886" i="2"/>
  <c r="J886" i="2"/>
  <c r="K886" i="2"/>
  <c r="L886" i="2"/>
  <c r="M886" i="2"/>
  <c r="N886" i="2"/>
  <c r="O886" i="2"/>
  <c r="B887" i="2"/>
  <c r="C887" i="2"/>
  <c r="D887" i="2"/>
  <c r="E887" i="2"/>
  <c r="F887" i="2"/>
  <c r="G887" i="2"/>
  <c r="H887" i="2"/>
  <c r="I887" i="2"/>
  <c r="J887" i="2"/>
  <c r="K887" i="2"/>
  <c r="L887" i="2"/>
  <c r="M887" i="2"/>
  <c r="N887" i="2"/>
  <c r="O887" i="2"/>
  <c r="B888" i="2"/>
  <c r="C888" i="2"/>
  <c r="D888" i="2"/>
  <c r="E888" i="2"/>
  <c r="F888" i="2"/>
  <c r="G888" i="2"/>
  <c r="H888" i="2"/>
  <c r="I888" i="2"/>
  <c r="J888" i="2"/>
  <c r="K888" i="2"/>
  <c r="L888" i="2"/>
  <c r="M888" i="2"/>
  <c r="N888" i="2"/>
  <c r="O888" i="2"/>
  <c r="B889" i="2"/>
  <c r="C889" i="2"/>
  <c r="D889" i="2"/>
  <c r="E889" i="2"/>
  <c r="F889" i="2"/>
  <c r="G889" i="2"/>
  <c r="H889" i="2"/>
  <c r="I889" i="2"/>
  <c r="J889" i="2"/>
  <c r="K889" i="2"/>
  <c r="L889" i="2"/>
  <c r="M889" i="2"/>
  <c r="N889" i="2"/>
  <c r="O889" i="2"/>
  <c r="B890" i="2"/>
  <c r="C890" i="2"/>
  <c r="D890" i="2"/>
  <c r="E890" i="2"/>
  <c r="F890" i="2"/>
  <c r="G890" i="2"/>
  <c r="H890" i="2"/>
  <c r="I890" i="2"/>
  <c r="J890" i="2"/>
  <c r="K890" i="2"/>
  <c r="L890" i="2"/>
  <c r="M890" i="2"/>
  <c r="N890" i="2"/>
  <c r="O890" i="2"/>
  <c r="B891" i="2"/>
  <c r="C891" i="2"/>
  <c r="D891" i="2"/>
  <c r="E891" i="2"/>
  <c r="F891" i="2"/>
  <c r="G891" i="2"/>
  <c r="H891" i="2"/>
  <c r="I891" i="2"/>
  <c r="J891" i="2"/>
  <c r="K891" i="2"/>
  <c r="L891" i="2"/>
  <c r="M891" i="2"/>
  <c r="N891" i="2"/>
  <c r="O891" i="2"/>
  <c r="B892" i="2"/>
  <c r="C892" i="2"/>
  <c r="D892" i="2"/>
  <c r="E892" i="2"/>
  <c r="F892" i="2"/>
  <c r="G892" i="2"/>
  <c r="H892" i="2"/>
  <c r="I892" i="2"/>
  <c r="J892" i="2"/>
  <c r="K892" i="2"/>
  <c r="L892" i="2"/>
  <c r="M892" i="2"/>
  <c r="N892" i="2"/>
  <c r="O892" i="2"/>
  <c r="M7" i="2"/>
  <c r="N7" i="2"/>
  <c r="O7" i="2"/>
  <c r="L7" i="2"/>
  <c r="C7" i="2"/>
  <c r="D7" i="2"/>
  <c r="E7" i="2"/>
  <c r="F7" i="2"/>
  <c r="G7" i="2"/>
  <c r="H7" i="2"/>
  <c r="I7" i="2"/>
  <c r="J7" i="2"/>
  <c r="B7" i="2"/>
  <c r="M5" i="5"/>
  <c r="C16" i="5"/>
  <c r="N11" i="5"/>
  <c r="K7" i="5"/>
  <c r="F4" i="5"/>
  <c r="J14" i="5"/>
  <c r="E11" i="5"/>
  <c r="N7" i="5"/>
  <c r="I4" i="5"/>
  <c r="M14" i="5"/>
  <c r="H11" i="5"/>
  <c r="C8" i="5"/>
  <c r="F14" i="5"/>
  <c r="J11" i="5"/>
  <c r="E8" i="5"/>
  <c r="D3" i="5"/>
  <c r="O3" i="5"/>
  <c r="H12" i="5"/>
  <c r="C3" i="5"/>
  <c r="J13" i="5"/>
  <c r="P5" i="5"/>
  <c r="O12" i="5"/>
  <c r="E6" i="5"/>
  <c r="D13" i="5"/>
  <c r="M9" i="5"/>
  <c r="F13" i="5"/>
  <c r="N15" i="5"/>
  <c r="M12" i="5"/>
  <c r="E13" i="5"/>
  <c r="F7" i="5"/>
  <c r="C15" i="5"/>
  <c r="K6" i="5"/>
  <c r="O16" i="5"/>
  <c r="L12" i="5"/>
  <c r="I8" i="5"/>
  <c r="D5" i="5"/>
  <c r="H15" i="5"/>
  <c r="C12" i="5"/>
  <c r="L8" i="5"/>
  <c r="G5" i="5"/>
  <c r="K15" i="5"/>
  <c r="F12" i="5"/>
  <c r="O8" i="5"/>
  <c r="D15" i="5"/>
  <c r="C9" i="5"/>
  <c r="P3" i="5"/>
  <c r="J12" i="5"/>
  <c r="G9" i="5"/>
  <c r="F16" i="5"/>
  <c r="J9" i="5"/>
  <c r="I16" i="5"/>
  <c r="P15" i="5"/>
  <c r="O9" i="5"/>
  <c r="E3" i="5"/>
  <c r="H3" i="5"/>
  <c r="C6" i="5"/>
  <c r="J16" i="5"/>
  <c r="I3" i="5"/>
  <c r="I7" i="5"/>
  <c r="G8" i="5"/>
  <c r="D4" i="5"/>
  <c r="H14" i="5"/>
  <c r="E10" i="5"/>
  <c r="N6" i="5"/>
  <c r="D9" i="5"/>
  <c r="M13" i="5"/>
  <c r="H10" i="5"/>
  <c r="C7" i="5"/>
  <c r="F8" i="5"/>
  <c r="P13" i="5"/>
  <c r="K10" i="5"/>
  <c r="N16" i="5"/>
  <c r="D14" i="5"/>
  <c r="M10" i="5"/>
  <c r="F3" i="5"/>
  <c r="J5" i="5"/>
  <c r="G16" i="5"/>
  <c r="F6" i="5"/>
  <c r="G13" i="5"/>
  <c r="C14" i="5"/>
  <c r="D8" i="5"/>
  <c r="E9" i="5"/>
  <c r="P4" i="5"/>
  <c r="F15" i="5"/>
  <c r="C11" i="5"/>
  <c r="L7" i="5"/>
  <c r="G4" i="5"/>
  <c r="K14" i="5"/>
  <c r="F11" i="5"/>
  <c r="O7" i="5"/>
  <c r="J4" i="5"/>
  <c r="N14" i="5"/>
  <c r="I11" i="5"/>
  <c r="L4" i="5"/>
  <c r="P14" i="5"/>
  <c r="K11" i="5"/>
  <c r="G3" i="5"/>
  <c r="N5" i="5"/>
  <c r="D16" i="5"/>
  <c r="O11" i="5"/>
  <c r="J8" i="5"/>
  <c r="E5" i="5"/>
  <c r="I15" i="5"/>
  <c r="D12" i="5"/>
  <c r="M8" i="5"/>
  <c r="H5" i="5"/>
  <c r="L15" i="5"/>
  <c r="G12" i="5"/>
  <c r="I12" i="5"/>
  <c r="P12" i="5"/>
  <c r="H6" i="5"/>
  <c r="J7" i="5"/>
  <c r="K3" i="5"/>
  <c r="C10" i="5"/>
  <c r="O10" i="5"/>
  <c r="L6" i="5"/>
  <c r="P16" i="5"/>
  <c r="H9" i="5"/>
  <c r="K9" i="5"/>
  <c r="L16" i="5"/>
  <c r="M11" i="5"/>
  <c r="K13" i="5"/>
  <c r="F10" i="5"/>
  <c r="O6" i="5"/>
  <c r="L11" i="5"/>
  <c r="N13" i="5"/>
  <c r="D7" i="5"/>
  <c r="P9" i="5"/>
  <c r="L5" i="5"/>
  <c r="J3" i="5"/>
  <c r="M4" i="5"/>
  <c r="K12" i="5"/>
  <c r="H8" i="5"/>
  <c r="E4" i="5"/>
  <c r="I14" i="5"/>
  <c r="D11" i="5"/>
  <c r="M7" i="5"/>
  <c r="H4" i="5"/>
  <c r="L14" i="5"/>
  <c r="G11" i="5"/>
  <c r="P7" i="5"/>
  <c r="O14" i="5"/>
  <c r="I13" i="5"/>
  <c r="F9" i="5"/>
  <c r="C5" i="5"/>
  <c r="G15" i="5"/>
  <c r="P11" i="5"/>
  <c r="K8" i="5"/>
  <c r="F5" i="5"/>
  <c r="J15" i="5"/>
  <c r="E12" i="5"/>
  <c r="N8" i="5"/>
  <c r="I5" i="5"/>
  <c r="M15" i="5"/>
  <c r="P8" i="5"/>
  <c r="K5" i="5"/>
  <c r="O15" i="5"/>
  <c r="L3" i="5"/>
  <c r="G14" i="5"/>
  <c r="D10" i="5"/>
  <c r="O5" i="5"/>
  <c r="E16" i="5"/>
  <c r="N12" i="5"/>
  <c r="I9" i="5"/>
  <c r="D6" i="5"/>
  <c r="H16" i="5"/>
  <c r="C13" i="5"/>
  <c r="L9" i="5"/>
  <c r="G6" i="5"/>
  <c r="K16" i="5"/>
  <c r="N9" i="5"/>
  <c r="I6" i="5"/>
  <c r="M16" i="5"/>
  <c r="M3" i="5"/>
  <c r="E15" i="5"/>
  <c r="M6" i="5"/>
  <c r="L13" i="5"/>
  <c r="G10" i="5"/>
  <c r="N10" i="5"/>
  <c r="J10" i="5"/>
  <c r="J6" i="5"/>
  <c r="G7" i="5"/>
  <c r="N3" i="5"/>
  <c r="I10" i="5"/>
  <c r="E14" i="5"/>
  <c r="K4" i="5"/>
  <c r="C4" i="5"/>
  <c r="P10" i="5"/>
  <c r="H7" i="5"/>
  <c r="P6" i="5"/>
  <c r="O13" i="5"/>
  <c r="E7" i="5"/>
  <c r="L10" i="5"/>
  <c r="N4" i="5"/>
  <c r="H13" i="5"/>
  <c r="O4" i="5"/>
  <c r="S3912" i="7" l="1"/>
  <c r="S3900" i="7"/>
  <c r="S3888" i="7"/>
  <c r="S3876" i="7"/>
  <c r="S3864" i="7"/>
  <c r="S3852" i="7"/>
  <c r="S3840" i="7"/>
  <c r="S3828" i="7"/>
  <c r="S3816" i="7"/>
  <c r="S3804" i="7"/>
  <c r="S4653" i="7"/>
  <c r="S4641" i="7"/>
  <c r="S4629" i="7"/>
  <c r="S4617" i="7"/>
  <c r="S4605" i="7"/>
  <c r="S4593" i="7"/>
  <c r="S4581" i="7"/>
  <c r="S4569" i="7"/>
  <c r="S4557" i="7"/>
  <c r="S4545" i="7"/>
  <c r="S4533" i="7"/>
  <c r="S4521" i="7"/>
  <c r="S4509" i="7"/>
  <c r="S4497" i="7"/>
  <c r="S4485" i="7"/>
  <c r="S4473" i="7"/>
  <c r="S4461" i="7"/>
  <c r="S4449" i="7"/>
  <c r="S4437" i="7"/>
  <c r="S4425" i="7"/>
  <c r="S4413" i="7"/>
  <c r="S4401" i="7"/>
  <c r="S4389" i="7"/>
  <c r="S4377" i="7"/>
  <c r="S4365" i="7"/>
  <c r="S4353" i="7"/>
  <c r="S4341" i="7"/>
  <c r="S4329" i="7"/>
  <c r="S4317" i="7"/>
  <c r="S4305" i="7"/>
  <c r="S4293" i="7"/>
  <c r="S4281" i="7"/>
  <c r="S4269" i="7"/>
  <c r="S4257" i="7"/>
  <c r="S4245" i="7"/>
  <c r="S4233" i="7"/>
  <c r="S3874" i="7"/>
  <c r="S3862" i="7"/>
  <c r="S3850" i="7"/>
  <c r="S3838" i="7"/>
  <c r="S3826" i="7"/>
  <c r="S3814" i="7"/>
  <c r="S3802" i="7"/>
  <c r="S4651" i="7"/>
  <c r="S4639" i="7"/>
  <c r="S4627" i="7"/>
  <c r="S4615" i="7"/>
  <c r="S4603" i="7"/>
  <c r="S4591" i="7"/>
  <c r="S4579" i="7"/>
  <c r="S4567" i="7"/>
  <c r="S4555" i="7"/>
  <c r="S4543" i="7"/>
  <c r="S4531" i="7"/>
  <c r="S4519" i="7"/>
  <c r="S4507" i="7"/>
  <c r="S4495" i="7"/>
  <c r="S4483" i="7"/>
  <c r="S4471" i="7"/>
  <c r="S4459" i="7"/>
  <c r="S4447" i="7"/>
  <c r="S4435" i="7"/>
  <c r="S4423" i="7"/>
  <c r="S4411" i="7"/>
  <c r="S4399" i="7"/>
  <c r="S4387" i="7"/>
  <c r="S4375" i="7"/>
  <c r="S4363" i="7"/>
  <c r="S4351" i="7"/>
  <c r="S4339" i="7"/>
  <c r="S4327" i="7"/>
  <c r="S4315" i="7"/>
  <c r="S4303" i="7"/>
  <c r="S4291" i="7"/>
  <c r="S4279" i="7"/>
  <c r="S4267" i="7"/>
  <c r="S4255" i="7"/>
  <c r="S4243" i="7"/>
  <c r="S4231" i="7"/>
  <c r="S3981" i="7"/>
  <c r="S3969" i="7"/>
  <c r="S3957" i="7"/>
  <c r="S3945" i="7"/>
  <c r="S3933" i="7"/>
  <c r="S3921" i="7"/>
  <c r="S3909" i="7"/>
  <c r="S3897" i="7"/>
  <c r="S3885" i="7"/>
  <c r="S3873" i="7"/>
  <c r="S3861" i="7"/>
  <c r="S3849" i="7"/>
  <c r="S3837" i="7"/>
  <c r="S3825" i="7"/>
  <c r="S3813" i="7"/>
  <c r="S3801" i="7"/>
  <c r="S4650" i="7"/>
  <c r="S4638" i="7"/>
  <c r="S4626" i="7"/>
  <c r="S4614" i="7"/>
  <c r="S4602" i="7"/>
  <c r="S4590" i="7"/>
  <c r="S4578" i="7"/>
  <c r="S4566" i="7"/>
  <c r="S4554" i="7"/>
  <c r="S4542" i="7"/>
  <c r="S4530" i="7"/>
  <c r="S4518" i="7"/>
  <c r="S4506" i="7"/>
  <c r="S4494" i="7"/>
  <c r="S4482" i="7"/>
  <c r="S4470" i="7"/>
  <c r="S4458" i="7"/>
  <c r="S4446" i="7"/>
  <c r="S4434" i="7"/>
  <c r="S4422" i="7"/>
  <c r="S4410" i="7"/>
  <c r="S4398" i="7"/>
  <c r="S4386" i="7"/>
  <c r="S4374" i="7"/>
  <c r="S4362" i="7"/>
  <c r="S4350" i="7"/>
  <c r="S4338" i="7"/>
  <c r="S4326" i="7"/>
  <c r="S4314" i="7"/>
  <c r="S4302" i="7"/>
  <c r="S4290" i="7"/>
  <c r="S4278" i="7"/>
  <c r="S4266" i="7"/>
  <c r="S4254" i="7"/>
  <c r="S4242" i="7"/>
  <c r="S4230" i="7"/>
  <c r="S3980" i="7"/>
  <c r="S3968" i="7"/>
  <c r="S3956" i="7"/>
  <c r="S3944" i="7"/>
  <c r="S3932" i="7"/>
  <c r="S3920" i="7"/>
  <c r="S3908" i="7"/>
  <c r="S3896" i="7"/>
  <c r="S3884" i="7"/>
  <c r="S3872" i="7"/>
  <c r="S3860" i="7"/>
  <c r="S3848" i="7"/>
  <c r="S3836" i="7"/>
  <c r="S3824" i="7"/>
  <c r="S3812" i="7"/>
  <c r="S3800" i="7"/>
  <c r="S4649" i="7"/>
  <c r="S4637" i="7"/>
  <c r="S4625" i="7"/>
  <c r="S4613" i="7"/>
  <c r="S4601" i="7"/>
  <c r="S4589" i="7"/>
  <c r="S4577" i="7"/>
  <c r="S4565" i="7"/>
  <c r="S4553" i="7"/>
  <c r="S4541" i="7"/>
  <c r="S4529" i="7"/>
  <c r="S4517" i="7"/>
  <c r="S4505" i="7"/>
  <c r="S4493" i="7"/>
  <c r="S4481" i="7"/>
  <c r="S4469" i="7"/>
  <c r="S4457" i="7"/>
  <c r="S4445" i="7"/>
  <c r="S4433" i="7"/>
  <c r="S4421" i="7"/>
  <c r="S4409" i="7"/>
  <c r="S4397" i="7"/>
  <c r="S4385" i="7"/>
  <c r="S4373" i="7"/>
  <c r="S4361" i="7"/>
  <c r="S4349" i="7"/>
  <c r="S4337" i="7"/>
  <c r="S4325" i="7"/>
  <c r="S4313" i="7"/>
  <c r="S4301" i="7"/>
  <c r="S4289" i="7"/>
  <c r="S4277" i="7"/>
  <c r="S4265" i="7"/>
  <c r="S4253" i="7"/>
  <c r="S4241" i="7"/>
  <c r="S4229" i="7"/>
  <c r="S3979" i="7"/>
  <c r="S3967" i="7"/>
  <c r="S3955" i="7"/>
  <c r="S3943" i="7"/>
  <c r="S3931" i="7"/>
  <c r="S3919" i="7"/>
  <c r="S3907" i="7"/>
  <c r="S3895" i="7"/>
  <c r="S3883" i="7"/>
  <c r="S3871" i="7"/>
  <c r="S3859" i="7"/>
  <c r="S3847" i="7"/>
  <c r="S3835" i="7"/>
  <c r="S3823" i="7"/>
  <c r="S3811" i="7"/>
  <c r="S3799" i="7"/>
  <c r="S4648" i="7"/>
  <c r="S4636" i="7"/>
  <c r="S4624" i="7"/>
  <c r="S4612" i="7"/>
  <c r="S4600" i="7"/>
  <c r="S4588" i="7"/>
  <c r="S4576" i="7"/>
  <c r="S4564" i="7"/>
  <c r="S4552" i="7"/>
  <c r="S4540" i="7"/>
  <c r="S4528" i="7"/>
  <c r="S4516" i="7"/>
  <c r="S4504" i="7"/>
  <c r="S4492" i="7"/>
  <c r="S4480" i="7"/>
  <c r="S4468" i="7"/>
  <c r="S4456" i="7"/>
  <c r="S4444" i="7"/>
  <c r="S4432" i="7"/>
  <c r="S4420" i="7"/>
  <c r="S4408" i="7"/>
  <c r="S4396" i="7"/>
  <c r="S4384" i="7"/>
  <c r="S4372" i="7"/>
  <c r="S4360" i="7"/>
  <c r="S4348" i="7"/>
  <c r="S4336" i="7"/>
  <c r="S4324" i="7"/>
  <c r="S4312" i="7"/>
  <c r="S4300" i="7"/>
  <c r="S4288" i="7"/>
  <c r="S4276" i="7"/>
  <c r="S4264" i="7"/>
  <c r="S4252" i="7"/>
  <c r="S4240" i="7"/>
  <c r="S4228" i="7"/>
  <c r="S4038" i="7"/>
  <c r="S4026" i="7"/>
  <c r="S4014" i="7"/>
  <c r="S4002" i="7"/>
  <c r="S3990" i="7"/>
  <c r="S3978" i="7"/>
  <c r="S3966" i="7"/>
  <c r="S3954" i="7"/>
  <c r="S3942" i="7"/>
  <c r="S3930" i="7"/>
  <c r="S3918" i="7"/>
  <c r="S3906" i="7"/>
  <c r="S3894" i="7"/>
  <c r="S3882" i="7"/>
  <c r="S3870" i="7"/>
  <c r="S3858" i="7"/>
  <c r="S3846" i="7"/>
  <c r="S3834" i="7"/>
  <c r="S3822" i="7"/>
  <c r="S3810" i="7"/>
  <c r="S4659" i="7"/>
  <c r="S4647" i="7"/>
  <c r="S4635" i="7"/>
  <c r="S4623" i="7"/>
  <c r="S4611" i="7"/>
  <c r="S4599" i="7"/>
  <c r="S4587" i="7"/>
  <c r="S4575" i="7"/>
  <c r="S4563" i="7"/>
  <c r="S4551" i="7"/>
  <c r="S4539" i="7"/>
  <c r="S4527" i="7"/>
  <c r="S4515" i="7"/>
  <c r="S4503" i="7"/>
  <c r="S4491" i="7"/>
  <c r="S4479" i="7"/>
  <c r="S4467" i="7"/>
  <c r="S4455" i="7"/>
  <c r="S4443" i="7"/>
  <c r="S4431" i="7"/>
  <c r="S4419" i="7"/>
  <c r="S4407" i="7"/>
  <c r="S4395" i="7"/>
  <c r="S4383" i="7"/>
  <c r="S4371" i="7"/>
  <c r="S4359" i="7"/>
  <c r="S4347" i="7"/>
  <c r="S4335" i="7"/>
  <c r="S4323" i="7"/>
  <c r="S4311" i="7"/>
  <c r="S4299" i="7"/>
  <c r="S4287" i="7"/>
  <c r="S4275" i="7"/>
  <c r="S4263" i="7"/>
  <c r="S4251" i="7"/>
  <c r="S4239" i="7"/>
  <c r="S4227" i="7"/>
  <c r="S4049" i="7"/>
  <c r="S4037" i="7"/>
  <c r="S4025" i="7"/>
  <c r="S4013" i="7"/>
  <c r="S4001" i="7"/>
  <c r="S3989" i="7"/>
  <c r="S3977" i="7"/>
  <c r="S3965" i="7"/>
  <c r="S3953" i="7"/>
  <c r="S3941" i="7"/>
  <c r="S3929" i="7"/>
  <c r="S3917" i="7"/>
  <c r="S3905" i="7"/>
  <c r="S3893" i="7"/>
  <c r="S3881" i="7"/>
  <c r="S3869" i="7"/>
  <c r="S3857" i="7"/>
  <c r="S3845" i="7"/>
  <c r="S3833" i="7"/>
  <c r="S3821" i="7"/>
  <c r="S3809" i="7"/>
  <c r="S4658" i="7"/>
  <c r="S4646" i="7"/>
  <c r="S4634" i="7"/>
  <c r="S4622" i="7"/>
  <c r="S4610" i="7"/>
  <c r="S4598" i="7"/>
  <c r="S4586" i="7"/>
  <c r="S4574" i="7"/>
  <c r="S4562" i="7"/>
  <c r="S4550" i="7"/>
  <c r="S4538" i="7"/>
  <c r="S4526" i="7"/>
  <c r="S4514" i="7"/>
  <c r="S4502" i="7"/>
  <c r="S4490" i="7"/>
  <c r="S4478" i="7"/>
  <c r="S4466" i="7"/>
  <c r="S4454" i="7"/>
  <c r="S4442" i="7"/>
  <c r="S4430" i="7"/>
  <c r="S4418" i="7"/>
  <c r="S4406" i="7"/>
  <c r="S4394" i="7"/>
  <c r="S4382" i="7"/>
  <c r="S4370" i="7"/>
  <c r="S4358" i="7"/>
  <c r="S4346" i="7"/>
  <c r="S4334" i="7"/>
  <c r="S4322" i="7"/>
  <c r="S4310" i="7"/>
  <c r="S4298" i="7"/>
  <c r="S4286" i="7"/>
  <c r="S4274" i="7"/>
  <c r="S4262" i="7"/>
  <c r="S4250" i="7"/>
  <c r="S4238" i="7"/>
  <c r="S4226" i="7"/>
  <c r="S4096" i="7"/>
  <c r="S4084" i="7"/>
  <c r="S4072" i="7"/>
  <c r="S4060" i="7"/>
  <c r="S4048" i="7"/>
  <c r="S4036" i="7"/>
  <c r="S4024" i="7"/>
  <c r="S4012" i="7"/>
  <c r="S4000" i="7"/>
  <c r="S3988" i="7"/>
  <c r="S3976" i="7"/>
  <c r="S3964" i="7"/>
  <c r="S3952" i="7"/>
  <c r="S3940" i="7"/>
  <c r="S3928" i="7"/>
  <c r="S3916" i="7"/>
  <c r="S3904" i="7"/>
  <c r="S3892" i="7"/>
  <c r="S3880" i="7"/>
  <c r="S3868" i="7"/>
  <c r="S3856" i="7"/>
  <c r="S3844" i="7"/>
  <c r="S3832" i="7"/>
  <c r="S3820" i="7"/>
  <c r="S3808" i="7"/>
  <c r="S4657" i="7"/>
  <c r="S4645" i="7"/>
  <c r="S4633" i="7"/>
  <c r="S4621" i="7"/>
  <c r="S4609" i="7"/>
  <c r="S4597" i="7"/>
  <c r="S4585" i="7"/>
  <c r="S4573" i="7"/>
  <c r="S4561" i="7"/>
  <c r="S4549" i="7"/>
  <c r="S4537" i="7"/>
  <c r="S4525" i="7"/>
  <c r="S4513" i="7"/>
  <c r="S4501" i="7"/>
  <c r="S4489" i="7"/>
  <c r="S4477" i="7"/>
  <c r="S4465" i="7"/>
  <c r="S4453" i="7"/>
  <c r="S4441" i="7"/>
  <c r="S4429" i="7"/>
  <c r="S4417" i="7"/>
  <c r="S4405" i="7"/>
  <c r="S4393" i="7"/>
  <c r="S4381" i="7"/>
  <c r="S4369" i="7"/>
  <c r="S4357" i="7"/>
  <c r="S4345" i="7"/>
  <c r="S4333" i="7"/>
  <c r="S4321" i="7"/>
  <c r="S4309" i="7"/>
  <c r="S4297" i="7"/>
  <c r="S4285" i="7"/>
  <c r="S4273" i="7"/>
  <c r="S4261" i="7"/>
  <c r="S4249" i="7"/>
  <c r="S4237" i="7"/>
  <c r="S4225" i="7"/>
  <c r="K16" i="7"/>
  <c r="S4119" i="7"/>
  <c r="S4107" i="7"/>
  <c r="S4095" i="7"/>
  <c r="S4083" i="7"/>
  <c r="S4071" i="7"/>
  <c r="S4059" i="7"/>
  <c r="S4047" i="7"/>
  <c r="S4035" i="7"/>
  <c r="S4023" i="7"/>
  <c r="S4011" i="7"/>
  <c r="S3999" i="7"/>
  <c r="S3987" i="7"/>
  <c r="S3975" i="7"/>
  <c r="S3963" i="7"/>
  <c r="S3951" i="7"/>
  <c r="S3939" i="7"/>
  <c r="S3927" i="7"/>
  <c r="S3915" i="7"/>
  <c r="S3903" i="7"/>
  <c r="S3891" i="7"/>
  <c r="S3879" i="7"/>
  <c r="S3867" i="7"/>
  <c r="S3855" i="7"/>
  <c r="S3843" i="7"/>
  <c r="S3831" i="7"/>
  <c r="S3819" i="7"/>
  <c r="S3807" i="7"/>
  <c r="S4656" i="7"/>
  <c r="S4644" i="7"/>
  <c r="S4632" i="7"/>
  <c r="S4620" i="7"/>
  <c r="S4608" i="7"/>
  <c r="S4596" i="7"/>
  <c r="S4584" i="7"/>
  <c r="S4572" i="7"/>
  <c r="S4560" i="7"/>
  <c r="S4548" i="7"/>
  <c r="S4536" i="7"/>
  <c r="S4524" i="7"/>
  <c r="S4512" i="7"/>
  <c r="S4500" i="7"/>
  <c r="S4488" i="7"/>
  <c r="S4476" i="7"/>
  <c r="S4464" i="7"/>
  <c r="S4452" i="7"/>
  <c r="S4440" i="7"/>
  <c r="S4428" i="7"/>
  <c r="S4416" i="7"/>
  <c r="S4404" i="7"/>
  <c r="S4392" i="7"/>
  <c r="S4380" i="7"/>
  <c r="S4368" i="7"/>
  <c r="S4356" i="7"/>
  <c r="S4344" i="7"/>
  <c r="S4332" i="7"/>
  <c r="S4320" i="7"/>
  <c r="S4308" i="7"/>
  <c r="S4296" i="7"/>
  <c r="S4284" i="7"/>
  <c r="S4272" i="7"/>
  <c r="S4260" i="7"/>
  <c r="S4248" i="7"/>
  <c r="S4236" i="7"/>
  <c r="S4224" i="7"/>
  <c r="S3950" i="7"/>
  <c r="S3938" i="7"/>
  <c r="S3926" i="7"/>
  <c r="S3914" i="7"/>
  <c r="S3902" i="7"/>
  <c r="S3890" i="7"/>
  <c r="S3878" i="7"/>
  <c r="S3866" i="7"/>
  <c r="S3854" i="7"/>
  <c r="S3842" i="7"/>
  <c r="S3830" i="7"/>
  <c r="S3818" i="7"/>
  <c r="S3806" i="7"/>
  <c r="S4655" i="7"/>
  <c r="S4643" i="7"/>
  <c r="S4631" i="7"/>
  <c r="S4619" i="7"/>
  <c r="S4607" i="7"/>
  <c r="S4595" i="7"/>
  <c r="S4583" i="7"/>
  <c r="S4571" i="7"/>
  <c r="S4559" i="7"/>
  <c r="S4547" i="7"/>
  <c r="S4535" i="7"/>
  <c r="S4523" i="7"/>
  <c r="S4511" i="7"/>
  <c r="S4499" i="7"/>
  <c r="S4487" i="7"/>
  <c r="S4475" i="7"/>
  <c r="S4463" i="7"/>
  <c r="S4451" i="7"/>
  <c r="S4439" i="7"/>
  <c r="S4427" i="7"/>
  <c r="S4415" i="7"/>
  <c r="S4403" i="7"/>
  <c r="S4391" i="7"/>
  <c r="S4379" i="7"/>
  <c r="S4367" i="7"/>
  <c r="S4355" i="7"/>
  <c r="S4343" i="7"/>
  <c r="S4331" i="7"/>
  <c r="S4319" i="7"/>
  <c r="S4307" i="7"/>
  <c r="S4295" i="7"/>
  <c r="S4283" i="7"/>
  <c r="S4271" i="7"/>
  <c r="S4259" i="7"/>
  <c r="S4247" i="7"/>
  <c r="S4235" i="7"/>
  <c r="S4223" i="7"/>
  <c r="B14" i="6"/>
  <c r="AU1036" i="1"/>
  <c r="BS1036" i="1" s="1"/>
  <c r="AI1036" i="1"/>
  <c r="BG1036" i="1" s="1"/>
  <c r="AR1033" i="1"/>
  <c r="BP1033" i="1" s="1"/>
  <c r="AQ1032" i="1"/>
  <c r="BO1032" i="1" s="1"/>
  <c r="AP1031" i="1"/>
  <c r="BN1031" i="1" s="1"/>
  <c r="AO1030" i="1"/>
  <c r="BM1030" i="1" s="1"/>
  <c r="AM1028" i="1"/>
  <c r="BK1028" i="1" s="1"/>
  <c r="AL1027" i="1"/>
  <c r="BJ1027" i="1" s="1"/>
  <c r="Y1026" i="1"/>
  <c r="AJ1025" i="1"/>
  <c r="BH1025" i="1" s="1"/>
  <c r="AR1021" i="1"/>
  <c r="BP1021" i="1" s="1"/>
  <c r="AF1021" i="1"/>
  <c r="BD1021" i="1" s="1"/>
  <c r="AQ1020" i="1"/>
  <c r="BO1020" i="1" s="1"/>
  <c r="AP1019" i="1"/>
  <c r="BN1019" i="1" s="1"/>
  <c r="AO1018" i="1"/>
  <c r="BM1018" i="1" s="1"/>
  <c r="AN1017" i="1"/>
  <c r="BL1017" i="1" s="1"/>
  <c r="AM1016" i="1"/>
  <c r="BK1016" i="1" s="1"/>
  <c r="AA1016" i="1"/>
  <c r="AY1016" i="1" s="1"/>
  <c r="AL1015" i="1"/>
  <c r="BJ1015" i="1" s="1"/>
  <c r="Z1015" i="1"/>
  <c r="AX1015" i="1" s="1"/>
  <c r="AJ1013" i="1"/>
  <c r="BH1013" i="1" s="1"/>
  <c r="AU1012" i="1"/>
  <c r="BS1012" i="1" s="1"/>
  <c r="AI1012" i="1"/>
  <c r="BG1012" i="1" s="1"/>
  <c r="AT1011" i="1"/>
  <c r="BR1011" i="1" s="1"/>
  <c r="AH1011" i="1"/>
  <c r="BF1011" i="1" s="1"/>
  <c r="AS1010" i="1"/>
  <c r="BQ1010" i="1" s="1"/>
  <c r="AR1009" i="1"/>
  <c r="BP1009" i="1" s="1"/>
  <c r="AQ1008" i="1"/>
  <c r="BO1008" i="1" s="1"/>
  <c r="AP1007" i="1"/>
  <c r="BN1007" i="1" s="1"/>
  <c r="AN1005" i="1"/>
  <c r="BL1005" i="1" s="1"/>
  <c r="AM1004" i="1"/>
  <c r="BK1004" i="1" s="1"/>
  <c r="AK1002" i="1"/>
  <c r="BI1002" i="1" s="1"/>
  <c r="AJ1001" i="1"/>
  <c r="BH1001" i="1" s="1"/>
  <c r="AT999" i="1"/>
  <c r="BR999" i="1" s="1"/>
  <c r="AS998" i="1"/>
  <c r="BQ998" i="1" s="1"/>
  <c r="AR997" i="1"/>
  <c r="BP997" i="1" s="1"/>
  <c r="AF997" i="1"/>
  <c r="BD997" i="1" s="1"/>
  <c r="AE996" i="1"/>
  <c r="BC996" i="1" s="1"/>
  <c r="AP995" i="1"/>
  <c r="BN995" i="1" s="1"/>
  <c r="AO994" i="1"/>
  <c r="BM994" i="1" s="1"/>
  <c r="AC994" i="1"/>
  <c r="BA994" i="1" s="1"/>
  <c r="AM992" i="1"/>
  <c r="BK992" i="1" s="1"/>
  <c r="Z991" i="1"/>
  <c r="AX991" i="1" s="1"/>
  <c r="AK990" i="1"/>
  <c r="BI990" i="1" s="1"/>
  <c r="AJ989" i="1"/>
  <c r="BH989" i="1" s="1"/>
  <c r="AU988" i="1"/>
  <c r="BS988" i="1" s="1"/>
  <c r="AS986" i="1"/>
  <c r="BQ986" i="1" s="1"/>
  <c r="AG986" i="1"/>
  <c r="BE986" i="1" s="1"/>
  <c r="AR985" i="1"/>
  <c r="BP985" i="1" s="1"/>
  <c r="AF985" i="1"/>
  <c r="BD985" i="1" s="1"/>
  <c r="AP983" i="1"/>
  <c r="BN983" i="1" s="1"/>
  <c r="AD983" i="1"/>
  <c r="BB983" i="1" s="1"/>
  <c r="AN981" i="1"/>
  <c r="BL981" i="1" s="1"/>
  <c r="AL979" i="1"/>
  <c r="BJ979" i="1" s="1"/>
  <c r="AK978" i="1"/>
  <c r="BI978" i="1" s="1"/>
  <c r="AJ977" i="1"/>
  <c r="BH977" i="1" s="1"/>
  <c r="AU976" i="1"/>
  <c r="BS976" i="1" s="1"/>
  <c r="AT975" i="1"/>
  <c r="BR975" i="1" s="1"/>
  <c r="AH975" i="1"/>
  <c r="BF975" i="1" s="1"/>
  <c r="AS974" i="1"/>
  <c r="BQ974" i="1" s="1"/>
  <c r="AR973" i="1"/>
  <c r="BP973" i="1" s="1"/>
  <c r="AQ972" i="1"/>
  <c r="BO972" i="1" s="1"/>
  <c r="AE972" i="1"/>
  <c r="BC972" i="1" s="1"/>
  <c r="AP971" i="1"/>
  <c r="BN971" i="1" s="1"/>
  <c r="AO970" i="1"/>
  <c r="BM970" i="1" s="1"/>
  <c r="AN969" i="1"/>
  <c r="BL969" i="1" s="1"/>
  <c r="AB969" i="1"/>
  <c r="AZ969" i="1" s="1"/>
  <c r="AM968" i="1"/>
  <c r="BK968" i="1" s="1"/>
  <c r="AL967" i="1"/>
  <c r="BJ967" i="1" s="1"/>
  <c r="AK966" i="1"/>
  <c r="BI966" i="1" s="1"/>
  <c r="AJ965" i="1"/>
  <c r="BH965" i="1" s="1"/>
  <c r="AU964" i="1"/>
  <c r="BS964" i="1" s="1"/>
  <c r="AS962" i="1"/>
  <c r="BQ962" i="1" s="1"/>
  <c r="AG962" i="1"/>
  <c r="BE962" i="1" s="1"/>
  <c r="AR961" i="1"/>
  <c r="BP961" i="1" s="1"/>
  <c r="AO958" i="1"/>
  <c r="BM958" i="1" s="1"/>
  <c r="AN957" i="1"/>
  <c r="BL957" i="1" s="1"/>
  <c r="AB957" i="1"/>
  <c r="AZ957" i="1" s="1"/>
  <c r="AA956" i="1"/>
  <c r="AY956" i="1" s="1"/>
  <c r="AJ953" i="1"/>
  <c r="BH953" i="1" s="1"/>
  <c r="AF961" i="1"/>
  <c r="BD961" i="1" s="1"/>
  <c r="AD995" i="1"/>
  <c r="BB995" i="1" s="1"/>
  <c r="AT987" i="1"/>
  <c r="BR987" i="1" s="1"/>
  <c r="AG974" i="1"/>
  <c r="BE974" i="1" s="1"/>
  <c r="AM956" i="1"/>
  <c r="BK956" i="1" s="1"/>
  <c r="AN1029" i="1"/>
  <c r="BL1029" i="1" s="1"/>
  <c r="AH963" i="1"/>
  <c r="BF963" i="1" s="1"/>
  <c r="AP959" i="1"/>
  <c r="BN959" i="1" s="1"/>
  <c r="AI988" i="1"/>
  <c r="BG988" i="1" s="1"/>
  <c r="AA1004" i="1"/>
  <c r="AY1004" i="1" s="1"/>
  <c r="AM980" i="1"/>
  <c r="BK980" i="1" s="1"/>
  <c r="AT1023" i="1"/>
  <c r="BR1023" i="1" s="1"/>
  <c r="AU952" i="1"/>
  <c r="BS952" i="1" s="1"/>
  <c r="AT951" i="1"/>
  <c r="BR951" i="1" s="1"/>
  <c r="AS950" i="1"/>
  <c r="BQ950" i="1" s="1"/>
  <c r="AG950" i="1"/>
  <c r="BE950" i="1" s="1"/>
  <c r="AR949" i="1"/>
  <c r="BP949" i="1" s="1"/>
  <c r="AF949" i="1"/>
  <c r="BD949" i="1" s="1"/>
  <c r="AQ948" i="1"/>
  <c r="BO948" i="1" s="1"/>
  <c r="AE948" i="1"/>
  <c r="BC948" i="1" s="1"/>
  <c r="AP947" i="1"/>
  <c r="BN947" i="1" s="1"/>
  <c r="AO946" i="1"/>
  <c r="BM946" i="1" s="1"/>
  <c r="AC946" i="1"/>
  <c r="BA946" i="1" s="1"/>
  <c r="AN945" i="1"/>
  <c r="BL945" i="1" s="1"/>
  <c r="AM944" i="1"/>
  <c r="BK944" i="1" s="1"/>
  <c r="AL943" i="1"/>
  <c r="BJ943" i="1" s="1"/>
  <c r="AK942" i="1"/>
  <c r="BI942" i="1" s="1"/>
  <c r="AJ941" i="1"/>
  <c r="BH941" i="1" s="1"/>
  <c r="AU940" i="1"/>
  <c r="BS940" i="1" s="1"/>
  <c r="AI940" i="1"/>
  <c r="BG940" i="1" s="1"/>
  <c r="AT939" i="1"/>
  <c r="BR939" i="1" s="1"/>
  <c r="AH939" i="1"/>
  <c r="BF939" i="1" s="1"/>
  <c r="AG938" i="1"/>
  <c r="BE938" i="1" s="1"/>
  <c r="AR937" i="1"/>
  <c r="BP937" i="1" s="1"/>
  <c r="AF937" i="1"/>
  <c r="BD937" i="1" s="1"/>
  <c r="AQ936" i="1"/>
  <c r="BO936" i="1" s="1"/>
  <c r="AE936" i="1"/>
  <c r="BC936" i="1" s="1"/>
  <c r="AP935" i="1"/>
  <c r="BN935" i="1" s="1"/>
  <c r="AD935" i="1"/>
  <c r="BB935" i="1" s="1"/>
  <c r="AO934" i="1"/>
  <c r="BM934" i="1" s="1"/>
  <c r="AN933" i="1"/>
  <c r="BL933" i="1" s="1"/>
  <c r="AM932" i="1"/>
  <c r="BK932" i="1" s="1"/>
  <c r="AA932" i="1"/>
  <c r="AY932" i="1" s="1"/>
  <c r="AL931" i="1"/>
  <c r="BJ931" i="1" s="1"/>
  <c r="Z931" i="1"/>
  <c r="AX931" i="1" s="1"/>
  <c r="AK930" i="1"/>
  <c r="BI930" i="1" s="1"/>
  <c r="Y930" i="1"/>
  <c r="AJ929" i="1"/>
  <c r="BH929" i="1" s="1"/>
  <c r="AU928" i="1"/>
  <c r="BS928" i="1" s="1"/>
  <c r="AT927" i="1"/>
  <c r="BR927" i="1" s="1"/>
  <c r="AH927" i="1"/>
  <c r="BF927" i="1" s="1"/>
  <c r="AR925" i="1"/>
  <c r="BP925" i="1" s="1"/>
  <c r="AD923" i="1"/>
  <c r="BB923" i="1" s="1"/>
  <c r="AO922" i="1"/>
  <c r="BM922" i="1" s="1"/>
  <c r="AN921" i="1"/>
  <c r="BL921" i="1" s="1"/>
  <c r="AM920" i="1"/>
  <c r="BK920" i="1" s="1"/>
  <c r="AA920" i="1"/>
  <c r="AY920" i="1" s="1"/>
  <c r="AJ917" i="1"/>
  <c r="BH917" i="1" s="1"/>
  <c r="AU916" i="1"/>
  <c r="BS916" i="1" s="1"/>
  <c r="AT915" i="1"/>
  <c r="BR915" i="1" s="1"/>
  <c r="AG914" i="1"/>
  <c r="BE914" i="1" s="1"/>
  <c r="AR913" i="1"/>
  <c r="BP913" i="1" s="1"/>
  <c r="AE912" i="1"/>
  <c r="BC912" i="1" s="1"/>
  <c r="AP911" i="1"/>
  <c r="BN911" i="1" s="1"/>
  <c r="AC910" i="1"/>
  <c r="BA910" i="1" s="1"/>
  <c r="AN909" i="1"/>
  <c r="BL909" i="1" s="1"/>
  <c r="AM908" i="1"/>
  <c r="BK908" i="1" s="1"/>
  <c r="Z907" i="1"/>
  <c r="AX907" i="1" s="1"/>
  <c r="AK906" i="1"/>
  <c r="BI906" i="1" s="1"/>
  <c r="AJ905" i="1"/>
  <c r="BH905" i="1" s="1"/>
  <c r="AT903" i="1"/>
  <c r="BR903" i="1" s="1"/>
  <c r="AH903" i="1"/>
  <c r="BF903" i="1" s="1"/>
  <c r="AS902" i="1"/>
  <c r="BQ902" i="1" s="1"/>
  <c r="AR901" i="1"/>
  <c r="BP901" i="1" s="1"/>
  <c r="AF901" i="1"/>
  <c r="BD901" i="1" s="1"/>
  <c r="AQ900" i="1"/>
  <c r="BO900" i="1" s="1"/>
  <c r="AE900" i="1"/>
  <c r="BC900" i="1" s="1"/>
  <c r="AP899" i="1"/>
  <c r="BN899" i="1" s="1"/>
  <c r="AO898" i="1"/>
  <c r="BM898" i="1" s="1"/>
  <c r="AN897" i="1"/>
  <c r="BL897" i="1" s="1"/>
  <c r="AM896" i="1"/>
  <c r="BK896" i="1" s="1"/>
  <c r="AL895" i="1"/>
  <c r="BJ895" i="1" s="1"/>
  <c r="Z895" i="1"/>
  <c r="AX895" i="1" s="1"/>
  <c r="AK894" i="1"/>
  <c r="BI894" i="1" s="1"/>
  <c r="AJ893" i="1"/>
  <c r="BH893" i="1" s="1"/>
  <c r="AU892" i="1"/>
  <c r="BS892" i="1" s="1"/>
  <c r="AI892" i="1"/>
  <c r="BG892" i="1" s="1"/>
  <c r="AT891" i="1"/>
  <c r="BR891" i="1" s="1"/>
  <c r="AH891" i="1"/>
  <c r="BF891" i="1" s="1"/>
  <c r="AS890" i="1"/>
  <c r="BQ890" i="1" s="1"/>
  <c r="AR889" i="1"/>
  <c r="BP889" i="1" s="1"/>
  <c r="AF889" i="1"/>
  <c r="BD889" i="1" s="1"/>
  <c r="AE888" i="1"/>
  <c r="BC888" i="1" s="1"/>
  <c r="AD887" i="1"/>
  <c r="BB887" i="1" s="1"/>
  <c r="AO886" i="1"/>
  <c r="BM886" i="1" s="1"/>
  <c r="AN885" i="1"/>
  <c r="BL885" i="1" s="1"/>
  <c r="AB885" i="1"/>
  <c r="AZ885" i="1" s="1"/>
  <c r="AM884" i="1"/>
  <c r="BK884" i="1" s="1"/>
  <c r="AL883" i="1"/>
  <c r="BJ883" i="1" s="1"/>
  <c r="AJ881" i="1"/>
  <c r="BH881" i="1" s="1"/>
  <c r="AU880" i="1"/>
  <c r="BS880" i="1" s="1"/>
  <c r="AT879" i="1"/>
  <c r="BR879" i="1" s="1"/>
  <c r="AR877" i="1"/>
  <c r="BP877" i="1" s="1"/>
  <c r="AQ876" i="1"/>
  <c r="BO876" i="1" s="1"/>
  <c r="AP875" i="1"/>
  <c r="BN875" i="1" s="1"/>
  <c r="AD875" i="1"/>
  <c r="BB875" i="1" s="1"/>
  <c r="AO874" i="1"/>
  <c r="BM874" i="1" s="1"/>
  <c r="AN873" i="1"/>
  <c r="BL873" i="1" s="1"/>
  <c r="AB873" i="1"/>
  <c r="AZ873" i="1" s="1"/>
  <c r="AM872" i="1"/>
  <c r="BK872" i="1" s="1"/>
  <c r="AA872" i="1"/>
  <c r="AY872" i="1" s="1"/>
  <c r="AL871" i="1"/>
  <c r="BJ871" i="1" s="1"/>
  <c r="Z871" i="1"/>
  <c r="AX871" i="1" s="1"/>
  <c r="AK870" i="1"/>
  <c r="BI870" i="1" s="1"/>
  <c r="Y870" i="1"/>
  <c r="AJ869" i="1"/>
  <c r="BH869" i="1" s="1"/>
  <c r="AU868" i="1"/>
  <c r="BS868" i="1" s="1"/>
  <c r="AI868" i="1"/>
  <c r="BG868" i="1" s="1"/>
  <c r="AT867" i="1"/>
  <c r="BR867" i="1" s="1"/>
  <c r="AH867" i="1"/>
  <c r="BF867" i="1" s="1"/>
  <c r="AS866" i="1"/>
  <c r="BQ866" i="1" s="1"/>
  <c r="AR865" i="1"/>
  <c r="BP865" i="1" s="1"/>
  <c r="AF865" i="1"/>
  <c r="BD865" i="1" s="1"/>
  <c r="AP863" i="1"/>
  <c r="BN863" i="1" s="1"/>
  <c r="AO862" i="1"/>
  <c r="BM862" i="1" s="1"/>
  <c r="AC862" i="1"/>
  <c r="BA862" i="1" s="1"/>
  <c r="AM860" i="1"/>
  <c r="BK860" i="1" s="1"/>
  <c r="Z859" i="1"/>
  <c r="AX859" i="1" s="1"/>
  <c r="AK858" i="1"/>
  <c r="BI858" i="1" s="1"/>
  <c r="Y858" i="1"/>
  <c r="AJ857" i="1"/>
  <c r="BH857" i="1" s="1"/>
  <c r="AU856" i="1"/>
  <c r="BS856" i="1" s="1"/>
  <c r="AI856" i="1"/>
  <c r="BG856" i="1" s="1"/>
  <c r="AT855" i="1"/>
  <c r="BR855" i="1" s="1"/>
  <c r="AH855" i="1"/>
  <c r="BF855" i="1" s="1"/>
  <c r="AS854" i="1"/>
  <c r="BQ854" i="1" s="1"/>
  <c r="AR853" i="1"/>
  <c r="BP853" i="1" s="1"/>
  <c r="AF853" i="1"/>
  <c r="BD853" i="1" s="1"/>
  <c r="AQ852" i="1"/>
  <c r="BO852" i="1" s="1"/>
  <c r="AP851" i="1"/>
  <c r="BN851" i="1" s="1"/>
  <c r="AO850" i="1"/>
  <c r="BM850" i="1" s="1"/>
  <c r="AC850" i="1"/>
  <c r="BA850" i="1" s="1"/>
  <c r="AN849" i="1"/>
  <c r="BL849" i="1" s="1"/>
  <c r="AM848" i="1"/>
  <c r="BK848" i="1" s="1"/>
  <c r="AA848" i="1"/>
  <c r="AY848" i="1" s="1"/>
  <c r="AL847" i="1"/>
  <c r="BJ847" i="1" s="1"/>
  <c r="AK846" i="1"/>
  <c r="BI846" i="1" s="1"/>
  <c r="Y846" i="1"/>
  <c r="AJ845" i="1"/>
  <c r="BH845" i="1" s="1"/>
  <c r="AU844" i="1"/>
  <c r="BS844" i="1" s="1"/>
  <c r="AI844" i="1"/>
  <c r="BG844" i="1" s="1"/>
  <c r="AT843" i="1"/>
  <c r="BR843" i="1" s="1"/>
  <c r="AS842" i="1"/>
  <c r="BQ842" i="1" s="1"/>
  <c r="AG842" i="1"/>
  <c r="BE842" i="1" s="1"/>
  <c r="AF841" i="1"/>
  <c r="BD841" i="1" s="1"/>
  <c r="AE840" i="1"/>
  <c r="BC840" i="1" s="1"/>
  <c r="AP839" i="1"/>
  <c r="BN839" i="1" s="1"/>
  <c r="AO838" i="1"/>
  <c r="BM838" i="1" s="1"/>
  <c r="AC838" i="1"/>
  <c r="BA838" i="1" s="1"/>
  <c r="AN837" i="1"/>
  <c r="BL837" i="1" s="1"/>
  <c r="AM836" i="1"/>
  <c r="BK836" i="1" s="1"/>
  <c r="AA836" i="1"/>
  <c r="AY836" i="1" s="1"/>
  <c r="AL835" i="1"/>
  <c r="BJ835" i="1" s="1"/>
  <c r="AK834" i="1"/>
  <c r="BI834" i="1" s="1"/>
  <c r="Y834" i="1"/>
  <c r="AJ833" i="1"/>
  <c r="BH833" i="1" s="1"/>
  <c r="AU832" i="1"/>
  <c r="BS832" i="1" s="1"/>
  <c r="AI832" i="1"/>
  <c r="BG832" i="1" s="1"/>
  <c r="AT831" i="1"/>
  <c r="BR831" i="1" s="1"/>
  <c r="AS830" i="1"/>
  <c r="BQ830" i="1" s="1"/>
  <c r="AG830" i="1"/>
  <c r="BE830" i="1" s="1"/>
  <c r="AR829" i="1"/>
  <c r="BP829" i="1" s="1"/>
  <c r="AF829" i="1"/>
  <c r="BD829" i="1" s="1"/>
  <c r="AQ828" i="1"/>
  <c r="BO828" i="1" s="1"/>
  <c r="AE828" i="1"/>
  <c r="BC828" i="1" s="1"/>
  <c r="AP827" i="1"/>
  <c r="BN827" i="1" s="1"/>
  <c r="AD827" i="1"/>
  <c r="BB827" i="1" s="1"/>
  <c r="AO826" i="1"/>
  <c r="BM826" i="1" s="1"/>
  <c r="AN825" i="1"/>
  <c r="BL825" i="1" s="1"/>
  <c r="AB825" i="1"/>
  <c r="AZ825" i="1" s="1"/>
  <c r="AM824" i="1"/>
  <c r="BK824" i="1" s="1"/>
  <c r="AA824" i="1"/>
  <c r="AY824" i="1" s="1"/>
  <c r="AL823" i="1"/>
  <c r="BJ823" i="1" s="1"/>
  <c r="Z823" i="1"/>
  <c r="AX823" i="1" s="1"/>
  <c r="AK822" i="1"/>
  <c r="BI822" i="1" s="1"/>
  <c r="Y822" i="1"/>
  <c r="AJ821" i="1"/>
  <c r="BH821" i="1" s="1"/>
  <c r="AU820" i="1"/>
  <c r="BS820" i="1" s="1"/>
  <c r="AI820" i="1"/>
  <c r="BG820" i="1" s="1"/>
  <c r="AT819" i="1"/>
  <c r="BR819" i="1" s="1"/>
  <c r="AH819" i="1"/>
  <c r="BF819" i="1" s="1"/>
  <c r="AS818" i="1"/>
  <c r="BQ818" i="1" s="1"/>
  <c r="AG818" i="1"/>
  <c r="BE818" i="1" s="1"/>
  <c r="AR817" i="1"/>
  <c r="BP817" i="1" s="1"/>
  <c r="AF817" i="1"/>
  <c r="BD817" i="1" s="1"/>
  <c r="AQ816" i="1"/>
  <c r="BO816" i="1" s="1"/>
  <c r="AE816" i="1"/>
  <c r="BC816" i="1" s="1"/>
  <c r="AP815" i="1"/>
  <c r="BN815" i="1" s="1"/>
  <c r="AD815" i="1"/>
  <c r="BB815" i="1" s="1"/>
  <c r="AO814" i="1"/>
  <c r="BM814" i="1" s="1"/>
  <c r="AC814" i="1"/>
  <c r="BA814" i="1" s="1"/>
  <c r="AN813" i="1"/>
  <c r="BL813" i="1" s="1"/>
  <c r="AM812" i="1"/>
  <c r="BK812" i="1" s="1"/>
  <c r="AA812" i="1"/>
  <c r="AY812" i="1" s="1"/>
  <c r="AL811" i="1"/>
  <c r="BJ811" i="1" s="1"/>
  <c r="Z811" i="1"/>
  <c r="AX811" i="1" s="1"/>
  <c r="AK810" i="1"/>
  <c r="BI810" i="1" s="1"/>
  <c r="AJ809" i="1"/>
  <c r="BH809" i="1" s="1"/>
  <c r="AU808" i="1"/>
  <c r="BS808" i="1" s="1"/>
  <c r="AI808" i="1"/>
  <c r="BG808" i="1" s="1"/>
  <c r="AT807" i="1"/>
  <c r="BR807" i="1" s="1"/>
  <c r="AH807" i="1"/>
  <c r="BF807" i="1" s="1"/>
  <c r="AS806" i="1"/>
  <c r="BQ806" i="1" s="1"/>
  <c r="AG806" i="1"/>
  <c r="BE806" i="1" s="1"/>
  <c r="AR805" i="1"/>
  <c r="BP805" i="1" s="1"/>
  <c r="AF805" i="1"/>
  <c r="BD805" i="1" s="1"/>
  <c r="AQ804" i="1"/>
  <c r="BO804" i="1" s="1"/>
  <c r="AE804" i="1"/>
  <c r="BC804" i="1" s="1"/>
  <c r="AP803" i="1"/>
  <c r="BN803" i="1" s="1"/>
  <c r="AO802" i="1"/>
  <c r="BM802" i="1" s="1"/>
  <c r="AC802" i="1"/>
  <c r="BA802" i="1" s="1"/>
  <c r="AB801" i="1"/>
  <c r="AZ801" i="1" s="1"/>
  <c r="AM800" i="1"/>
  <c r="BK800" i="1" s="1"/>
  <c r="AL799" i="1"/>
  <c r="BJ799" i="1" s="1"/>
  <c r="Y798" i="1"/>
  <c r="AJ797" i="1"/>
  <c r="BH797" i="1" s="1"/>
  <c r="AU796" i="1"/>
  <c r="BS796" i="1" s="1"/>
  <c r="AT795" i="1"/>
  <c r="BR795" i="1" s="1"/>
  <c r="AH795" i="1"/>
  <c r="BF795" i="1" s="1"/>
  <c r="AS794" i="1"/>
  <c r="BQ794" i="1" s="1"/>
  <c r="AR793" i="1"/>
  <c r="BP793" i="1" s="1"/>
  <c r="AF793" i="1"/>
  <c r="BD793" i="1" s="1"/>
  <c r="AO790" i="1"/>
  <c r="BM790" i="1" s="1"/>
  <c r="AC790" i="1"/>
  <c r="BA790" i="1" s="1"/>
  <c r="AN789" i="1"/>
  <c r="BL789" i="1" s="1"/>
  <c r="AM788" i="1"/>
  <c r="BK788" i="1" s="1"/>
  <c r="AL787" i="1"/>
  <c r="BJ787" i="1" s="1"/>
  <c r="AK786" i="1"/>
  <c r="BI786" i="1" s="1"/>
  <c r="AJ785" i="1"/>
  <c r="BH785" i="1" s="1"/>
  <c r="AU784" i="1"/>
  <c r="BS784" i="1" s="1"/>
  <c r="AI784" i="1"/>
  <c r="BG784" i="1" s="1"/>
  <c r="AT783" i="1"/>
  <c r="BR783" i="1" s="1"/>
  <c r="AH783" i="1"/>
  <c r="BF783" i="1" s="1"/>
  <c r="AS782" i="1"/>
  <c r="BQ782" i="1" s="1"/>
  <c r="AG782" i="1"/>
  <c r="BE782" i="1" s="1"/>
  <c r="AR781" i="1"/>
  <c r="BP781" i="1" s="1"/>
  <c r="AQ780" i="1"/>
  <c r="BO780" i="1" s="1"/>
  <c r="AE780" i="1"/>
  <c r="BC780" i="1" s="1"/>
  <c r="AP779" i="1"/>
  <c r="BN779" i="1" s="1"/>
  <c r="AD779" i="1"/>
  <c r="BB779" i="1" s="1"/>
  <c r="AO778" i="1"/>
  <c r="BM778" i="1" s="1"/>
  <c r="AN777" i="1"/>
  <c r="BL777" i="1" s="1"/>
  <c r="AB777" i="1"/>
  <c r="AZ777" i="1" s="1"/>
  <c r="AM776" i="1"/>
  <c r="BK776" i="1" s="1"/>
  <c r="AA776" i="1"/>
  <c r="AY776" i="1" s="1"/>
  <c r="AL775" i="1"/>
  <c r="BJ775" i="1" s="1"/>
  <c r="AK774" i="1"/>
  <c r="BI774" i="1" s="1"/>
  <c r="AJ773" i="1"/>
  <c r="BH773" i="1" s="1"/>
  <c r="AU772" i="1"/>
  <c r="BS772" i="1" s="1"/>
  <c r="AT771" i="1"/>
  <c r="BR771" i="1" s="1"/>
  <c r="AH771" i="1"/>
  <c r="BF771" i="1" s="1"/>
  <c r="AS770" i="1"/>
  <c r="BQ770" i="1" s="1"/>
  <c r="AR769" i="1"/>
  <c r="BP769" i="1" s="1"/>
  <c r="AF769" i="1"/>
  <c r="BD769" i="1" s="1"/>
  <c r="AQ768" i="1"/>
  <c r="BO768" i="1" s="1"/>
  <c r="AP767" i="1"/>
  <c r="BN767" i="1" s="1"/>
  <c r="AO766" i="1"/>
  <c r="BM766" i="1" s="1"/>
  <c r="AM764" i="1"/>
  <c r="BK764" i="1" s="1"/>
  <c r="AK762" i="1"/>
  <c r="BI762" i="1" s="1"/>
  <c r="Y762" i="1"/>
  <c r="AJ761" i="1"/>
  <c r="BH761" i="1" s="1"/>
  <c r="AT759" i="1"/>
  <c r="BR759" i="1" s="1"/>
  <c r="AH759" i="1"/>
  <c r="BF759" i="1" s="1"/>
  <c r="AS758" i="1"/>
  <c r="BQ758" i="1" s="1"/>
  <c r="AF757" i="1"/>
  <c r="BD757" i="1" s="1"/>
  <c r="AQ756" i="1"/>
  <c r="BO756" i="1" s="1"/>
  <c r="AP755" i="1"/>
  <c r="BN755" i="1" s="1"/>
  <c r="AD755" i="1"/>
  <c r="BB755" i="1" s="1"/>
  <c r="AO754" i="1"/>
  <c r="BM754" i="1" s="1"/>
  <c r="AN753" i="1"/>
  <c r="BL753" i="1" s="1"/>
  <c r="AM752" i="1"/>
  <c r="BK752" i="1" s="1"/>
  <c r="AA752" i="1"/>
  <c r="AY752" i="1" s="1"/>
  <c r="AL751" i="1"/>
  <c r="BJ751" i="1" s="1"/>
  <c r="AK750" i="1"/>
  <c r="BI750" i="1" s="1"/>
  <c r="AJ749" i="1"/>
  <c r="BH749" i="1" s="1"/>
  <c r="AU748" i="1"/>
  <c r="BS748" i="1" s="1"/>
  <c r="AH747" i="1"/>
  <c r="BF747" i="1" s="1"/>
  <c r="AS746" i="1"/>
  <c r="BQ746" i="1" s="1"/>
  <c r="AG746" i="1"/>
  <c r="BE746" i="1" s="1"/>
  <c r="AQ744" i="1"/>
  <c r="BO744" i="1" s="1"/>
  <c r="AE744" i="1"/>
  <c r="BC744" i="1" s="1"/>
  <c r="AP743" i="1"/>
  <c r="BN743" i="1" s="1"/>
  <c r="AO742" i="1"/>
  <c r="BM742" i="1" s="1"/>
  <c r="AN741" i="1"/>
  <c r="BL741" i="1" s="1"/>
  <c r="AM740" i="1"/>
  <c r="BK740" i="1" s="1"/>
  <c r="AA740" i="1"/>
  <c r="AY740" i="1" s="1"/>
  <c r="AL739" i="1"/>
  <c r="BJ739" i="1" s="1"/>
  <c r="AK738" i="1"/>
  <c r="BI738" i="1" s="1"/>
  <c r="AJ737" i="1"/>
  <c r="BH737" i="1" s="1"/>
  <c r="AU736" i="1"/>
  <c r="BS736" i="1" s="1"/>
  <c r="AI736" i="1"/>
  <c r="BG736" i="1" s="1"/>
  <c r="AT735" i="1"/>
  <c r="BR735" i="1" s="1"/>
  <c r="AS734" i="1"/>
  <c r="BQ734" i="1" s="1"/>
  <c r="AG734" i="1"/>
  <c r="BE734" i="1" s="1"/>
  <c r="AR733" i="1"/>
  <c r="BP733" i="1" s="1"/>
  <c r="AF733" i="1"/>
  <c r="BD733" i="1" s="1"/>
  <c r="AP731" i="1"/>
  <c r="BN731" i="1" s="1"/>
  <c r="AO730" i="1"/>
  <c r="BM730" i="1" s="1"/>
  <c r="AN729" i="1"/>
  <c r="BL729" i="1" s="1"/>
  <c r="AM728" i="1"/>
  <c r="BK728" i="1" s="1"/>
  <c r="AK726" i="1"/>
  <c r="BI726" i="1" s="1"/>
  <c r="AJ725" i="1"/>
  <c r="BH725" i="1" s="1"/>
  <c r="AU724" i="1"/>
  <c r="BS724" i="1" s="1"/>
  <c r="AT723" i="1"/>
  <c r="BR723" i="1" s="1"/>
  <c r="AS722" i="1"/>
  <c r="BQ722" i="1" s="1"/>
  <c r="AR721" i="1"/>
  <c r="BP721" i="1" s="1"/>
  <c r="AQ720" i="1"/>
  <c r="BO720" i="1" s="1"/>
  <c r="AO718" i="1"/>
  <c r="BM718" i="1" s="1"/>
  <c r="AN717" i="1"/>
  <c r="BL717" i="1" s="1"/>
  <c r="AM716" i="1"/>
  <c r="BK716" i="1" s="1"/>
  <c r="AL715" i="1"/>
  <c r="BJ715" i="1" s="1"/>
  <c r="AK714" i="1"/>
  <c r="BI714" i="1" s="1"/>
  <c r="AJ713" i="1"/>
  <c r="BH713" i="1" s="1"/>
  <c r="AU712" i="1"/>
  <c r="BS712" i="1" s="1"/>
  <c r="AT711" i="1"/>
  <c r="BR711" i="1" s="1"/>
  <c r="AS710" i="1"/>
  <c r="BQ710" i="1" s="1"/>
  <c r="AR709" i="1"/>
  <c r="BP709" i="1" s="1"/>
  <c r="AQ708" i="1"/>
  <c r="BO708" i="1" s="1"/>
  <c r="AP707" i="1"/>
  <c r="BN707" i="1" s="1"/>
  <c r="AO706" i="1"/>
  <c r="BM706" i="1" s="1"/>
  <c r="AN705" i="1"/>
  <c r="BL705" i="1" s="1"/>
  <c r="AM704" i="1"/>
  <c r="BK704" i="1" s="1"/>
  <c r="AL703" i="1"/>
  <c r="BJ703" i="1" s="1"/>
  <c r="AK702" i="1"/>
  <c r="BI702" i="1" s="1"/>
  <c r="AJ701" i="1"/>
  <c r="BH701" i="1" s="1"/>
  <c r="AU700" i="1"/>
  <c r="BS700" i="1" s="1"/>
  <c r="AT699" i="1"/>
  <c r="BR699" i="1" s="1"/>
  <c r="AS698" i="1"/>
  <c r="BQ698" i="1" s="1"/>
  <c r="AR697" i="1"/>
  <c r="BP697" i="1" s="1"/>
  <c r="AQ696" i="1"/>
  <c r="BO696" i="1" s="1"/>
  <c r="AP695" i="1"/>
  <c r="BN695" i="1" s="1"/>
  <c r="AN693" i="1"/>
  <c r="BL693" i="1" s="1"/>
  <c r="AM692" i="1"/>
  <c r="BK692" i="1" s="1"/>
  <c r="AL691" i="1"/>
  <c r="BJ691" i="1" s="1"/>
  <c r="AK690" i="1"/>
  <c r="BI690" i="1" s="1"/>
  <c r="AJ689" i="1"/>
  <c r="BH689" i="1" s="1"/>
  <c r="AU688" i="1"/>
  <c r="BS688" i="1" s="1"/>
  <c r="AT687" i="1"/>
  <c r="BR687" i="1" s="1"/>
  <c r="AS686" i="1"/>
  <c r="BQ686" i="1" s="1"/>
  <c r="AA1028" i="1"/>
  <c r="AY1028" i="1" s="1"/>
  <c r="AA944" i="1"/>
  <c r="AY944" i="1" s="1"/>
  <c r="AD851" i="1"/>
  <c r="BB851" i="1" s="1"/>
  <c r="Y774" i="1"/>
  <c r="Z727" i="1"/>
  <c r="AX727" i="1" s="1"/>
  <c r="AS938" i="1"/>
  <c r="BQ938" i="1" s="1"/>
  <c r="Y882" i="1"/>
  <c r="AG878" i="1"/>
  <c r="BE878" i="1" s="1"/>
  <c r="AG854" i="1"/>
  <c r="BE854" i="1" s="1"/>
  <c r="Z787" i="1"/>
  <c r="AX787" i="1" s="1"/>
  <c r="Z775" i="1"/>
  <c r="AX775" i="1" s="1"/>
  <c r="AD767" i="1"/>
  <c r="BB767" i="1" s="1"/>
  <c r="AP719" i="1"/>
  <c r="BN719" i="1" s="1"/>
  <c r="AB981" i="1"/>
  <c r="AZ981" i="1" s="1"/>
  <c r="AK954" i="1"/>
  <c r="BI954" i="1" s="1"/>
  <c r="AP923" i="1"/>
  <c r="BN923" i="1" s="1"/>
  <c r="AG1034" i="1"/>
  <c r="BE1034" i="1" s="1"/>
  <c r="AC958" i="1"/>
  <c r="BA958" i="1" s="1"/>
  <c r="AQ732" i="1"/>
  <c r="BO732" i="1" s="1"/>
  <c r="AL991" i="1"/>
  <c r="BJ991" i="1" s="1"/>
  <c r="AI1024" i="1"/>
  <c r="BG1024" i="1" s="1"/>
  <c r="AU760" i="1"/>
  <c r="BS760" i="1" s="1"/>
  <c r="AB1029" i="1"/>
  <c r="AZ1029" i="1" s="1"/>
  <c r="AS1022" i="1"/>
  <c r="BQ1022" i="1" s="1"/>
  <c r="AC1006" i="1"/>
  <c r="BA1006" i="1" s="1"/>
  <c r="AG998" i="1"/>
  <c r="BE998" i="1" s="1"/>
  <c r="Y978" i="1"/>
  <c r="AQ960" i="1"/>
  <c r="BO960" i="1" s="1"/>
  <c r="Y906" i="1"/>
  <c r="AA788" i="1"/>
  <c r="AY788" i="1" s="1"/>
  <c r="AO982" i="1"/>
  <c r="BM982" i="1" s="1"/>
  <c r="Y966" i="1"/>
  <c r="AO910" i="1"/>
  <c r="BM910" i="1" s="1"/>
  <c r="AL907" i="1"/>
  <c r="BJ907" i="1" s="1"/>
  <c r="AQ864" i="1"/>
  <c r="BO864" i="1" s="1"/>
  <c r="AH843" i="1"/>
  <c r="BF843" i="1" s="1"/>
  <c r="AQ840" i="1"/>
  <c r="BO840" i="1" s="1"/>
  <c r="AH831" i="1"/>
  <c r="BF831" i="1" s="1"/>
  <c r="AC826" i="1"/>
  <c r="BA826" i="1" s="1"/>
  <c r="AI796" i="1"/>
  <c r="BG796" i="1" s="1"/>
  <c r="AF877" i="1"/>
  <c r="BD877" i="1" s="1"/>
  <c r="AI772" i="1"/>
  <c r="BG772" i="1" s="1"/>
  <c r="AG758" i="1"/>
  <c r="BE758" i="1" s="1"/>
  <c r="AB753" i="1"/>
  <c r="AZ753" i="1" s="1"/>
  <c r="AI1000" i="1"/>
  <c r="BG1000" i="1" s="1"/>
  <c r="AB993" i="1"/>
  <c r="AZ993" i="1" s="1"/>
  <c r="AD947" i="1"/>
  <c r="BB947" i="1" s="1"/>
  <c r="AI904" i="1"/>
  <c r="BG904" i="1" s="1"/>
  <c r="AB849" i="1"/>
  <c r="AZ849" i="1" s="1"/>
  <c r="Z763" i="1"/>
  <c r="AX763" i="1" s="1"/>
  <c r="AD743" i="1"/>
  <c r="BB743" i="1" s="1"/>
  <c r="Y1014" i="1"/>
  <c r="Y1002" i="1"/>
  <c r="AE984" i="1"/>
  <c r="BC984" i="1" s="1"/>
  <c r="AD803" i="1"/>
  <c r="BB803" i="1" s="1"/>
  <c r="AC754" i="1"/>
  <c r="BA754" i="1" s="1"/>
  <c r="AR685" i="1"/>
  <c r="BP685" i="1" s="1"/>
  <c r="AQ684" i="1"/>
  <c r="BO684" i="1" s="1"/>
  <c r="AP683" i="1"/>
  <c r="BN683" i="1" s="1"/>
  <c r="AO682" i="1"/>
  <c r="BM682" i="1" s="1"/>
  <c r="AN681" i="1"/>
  <c r="BL681" i="1" s="1"/>
  <c r="AM680" i="1"/>
  <c r="BK680" i="1" s="1"/>
  <c r="AL679" i="1"/>
  <c r="BJ679" i="1" s="1"/>
  <c r="Z679" i="1"/>
  <c r="AX679" i="1" s="1"/>
  <c r="AK678" i="1"/>
  <c r="BI678" i="1" s="1"/>
  <c r="AJ677" i="1"/>
  <c r="BH677" i="1" s="1"/>
  <c r="AU676" i="1"/>
  <c r="BS676" i="1" s="1"/>
  <c r="AT675" i="1"/>
  <c r="BR675" i="1" s="1"/>
  <c r="AS674" i="1"/>
  <c r="BQ674" i="1" s="1"/>
  <c r="AR673" i="1"/>
  <c r="BP673" i="1" s="1"/>
  <c r="AQ672" i="1"/>
  <c r="BO672" i="1" s="1"/>
  <c r="AP671" i="1"/>
  <c r="BN671" i="1" s="1"/>
  <c r="AO670" i="1"/>
  <c r="BM670" i="1" s="1"/>
  <c r="AN669" i="1"/>
  <c r="BL669" i="1" s="1"/>
  <c r="AM668" i="1"/>
  <c r="BK668" i="1" s="1"/>
  <c r="AL667" i="1"/>
  <c r="BJ667" i="1" s="1"/>
  <c r="AK666" i="1"/>
  <c r="BI666" i="1" s="1"/>
  <c r="AJ665" i="1"/>
  <c r="BH665" i="1" s="1"/>
  <c r="AU664" i="1"/>
  <c r="BS664" i="1" s="1"/>
  <c r="AT663" i="1"/>
  <c r="BR663" i="1" s="1"/>
  <c r="AR661" i="1"/>
  <c r="BP661" i="1" s="1"/>
  <c r="AQ660" i="1"/>
  <c r="BO660" i="1" s="1"/>
  <c r="AP659" i="1"/>
  <c r="BN659" i="1" s="1"/>
  <c r="AO658" i="1"/>
  <c r="BM658" i="1" s="1"/>
  <c r="AN657" i="1"/>
  <c r="BL657" i="1" s="1"/>
  <c r="AM656" i="1"/>
  <c r="BK656" i="1" s="1"/>
  <c r="AL655" i="1"/>
  <c r="BJ655" i="1" s="1"/>
  <c r="AK654" i="1"/>
  <c r="BI654" i="1" s="1"/>
  <c r="AJ653" i="1"/>
  <c r="BH653" i="1" s="1"/>
  <c r="AU652" i="1"/>
  <c r="BS652" i="1" s="1"/>
  <c r="AS650" i="1"/>
  <c r="BQ650" i="1" s="1"/>
  <c r="AQ552" i="1"/>
  <c r="BO552" i="1" s="1"/>
  <c r="AP551" i="1"/>
  <c r="BN551" i="1" s="1"/>
  <c r="AO550" i="1"/>
  <c r="BM550" i="1" s="1"/>
  <c r="AN549" i="1"/>
  <c r="BL549" i="1" s="1"/>
  <c r="AM548" i="1"/>
  <c r="BK548" i="1" s="1"/>
  <c r="AL547" i="1"/>
  <c r="BJ547" i="1" s="1"/>
  <c r="AK546" i="1"/>
  <c r="BI546" i="1" s="1"/>
  <c r="AJ545" i="1"/>
  <c r="BH545" i="1" s="1"/>
  <c r="AU544" i="1"/>
  <c r="BS544" i="1" s="1"/>
  <c r="AT543" i="1"/>
  <c r="BR543" i="1" s="1"/>
  <c r="AS542" i="1"/>
  <c r="BQ542" i="1" s="1"/>
  <c r="AR541" i="1"/>
  <c r="BP541" i="1" s="1"/>
  <c r="AQ540" i="1"/>
  <c r="BO540" i="1" s="1"/>
  <c r="AP539" i="1"/>
  <c r="BN539" i="1" s="1"/>
  <c r="AO538" i="1"/>
  <c r="BM538" i="1" s="1"/>
  <c r="AN537" i="1"/>
  <c r="BL537" i="1" s="1"/>
  <c r="AM536" i="1"/>
  <c r="BK536" i="1" s="1"/>
  <c r="AL535" i="1"/>
  <c r="BJ535" i="1" s="1"/>
  <c r="AK534" i="1"/>
  <c r="BI534" i="1" s="1"/>
  <c r="AJ533" i="1"/>
  <c r="BH533" i="1" s="1"/>
  <c r="AU532" i="1"/>
  <c r="BS532" i="1" s="1"/>
  <c r="AT531" i="1"/>
  <c r="BR531" i="1" s="1"/>
  <c r="AS530" i="1"/>
  <c r="BQ530" i="1" s="1"/>
  <c r="AR529" i="1"/>
  <c r="BP529" i="1" s="1"/>
  <c r="AQ528" i="1"/>
  <c r="BO528" i="1" s="1"/>
  <c r="AP527" i="1"/>
  <c r="BN527" i="1" s="1"/>
  <c r="AO526" i="1"/>
  <c r="BM526" i="1" s="1"/>
  <c r="AN525" i="1"/>
  <c r="BL525" i="1" s="1"/>
  <c r="AM524" i="1"/>
  <c r="BK524" i="1" s="1"/>
  <c r="AL523" i="1"/>
  <c r="BJ523" i="1" s="1"/>
  <c r="AK522" i="1"/>
  <c r="BI522" i="1" s="1"/>
  <c r="AJ521" i="1"/>
  <c r="BH521" i="1" s="1"/>
  <c r="AU520" i="1"/>
  <c r="BS520" i="1" s="1"/>
  <c r="AT519" i="1"/>
  <c r="BR519" i="1" s="1"/>
  <c r="AS518" i="1"/>
  <c r="BQ518" i="1" s="1"/>
  <c r="AR517" i="1"/>
  <c r="BP517" i="1" s="1"/>
  <c r="AQ516" i="1"/>
  <c r="BO516" i="1" s="1"/>
  <c r="AP515" i="1"/>
  <c r="BN515" i="1" s="1"/>
  <c r="AO514" i="1"/>
  <c r="BM514" i="1" s="1"/>
  <c r="AN513" i="1"/>
  <c r="BL513" i="1" s="1"/>
  <c r="AL511" i="1"/>
  <c r="BJ511" i="1" s="1"/>
  <c r="AJ509" i="1"/>
  <c r="BH509" i="1" s="1"/>
  <c r="AT507" i="1"/>
  <c r="BR507" i="1" s="1"/>
  <c r="AS506" i="1"/>
  <c r="BQ506" i="1" s="1"/>
  <c r="AR505" i="1"/>
  <c r="BP505" i="1" s="1"/>
  <c r="AQ504" i="1"/>
  <c r="BO504" i="1" s="1"/>
  <c r="AP503" i="1"/>
  <c r="BN503" i="1" s="1"/>
  <c r="AO502" i="1"/>
  <c r="BM502" i="1" s="1"/>
  <c r="AN501" i="1"/>
  <c r="BL501" i="1" s="1"/>
  <c r="AK1026" i="1"/>
  <c r="BI1026" i="1" s="1"/>
  <c r="AQ996" i="1"/>
  <c r="BO996" i="1" s="1"/>
  <c r="AN993" i="1"/>
  <c r="BL993" i="1" s="1"/>
  <c r="AF973" i="1"/>
  <c r="BD973" i="1" s="1"/>
  <c r="AB933" i="1"/>
  <c r="AZ933" i="1" s="1"/>
  <c r="AQ924" i="1"/>
  <c r="BO924" i="1" s="1"/>
  <c r="AN801" i="1"/>
  <c r="BL801" i="1" s="1"/>
  <c r="AO694" i="1"/>
  <c r="BM694" i="1" s="1"/>
  <c r="AM512" i="1"/>
  <c r="BK512" i="1" s="1"/>
  <c r="AK510" i="1"/>
  <c r="BI510" i="1" s="1"/>
  <c r="AK499" i="1"/>
  <c r="BI499" i="1" s="1"/>
  <c r="AJ498" i="1"/>
  <c r="BH498" i="1" s="1"/>
  <c r="Z979" i="1"/>
  <c r="AX979" i="1" s="1"/>
  <c r="AC934" i="1"/>
  <c r="BA934" i="1" s="1"/>
  <c r="AU508" i="1"/>
  <c r="BS508" i="1" s="1"/>
  <c r="AS1034" i="1"/>
  <c r="BQ1034" i="1" s="1"/>
  <c r="AL1003" i="1"/>
  <c r="BJ1003" i="1" s="1"/>
  <c r="AS926" i="1"/>
  <c r="BQ926" i="1" s="1"/>
  <c r="Z883" i="1"/>
  <c r="AX883" i="1" s="1"/>
  <c r="AD791" i="1"/>
  <c r="BB791" i="1" s="1"/>
  <c r="AC778" i="1"/>
  <c r="BA778" i="1" s="1"/>
  <c r="AR745" i="1"/>
  <c r="BP745" i="1" s="1"/>
  <c r="AI928" i="1"/>
  <c r="BG928" i="1" s="1"/>
  <c r="AF925" i="1"/>
  <c r="BD925" i="1" s="1"/>
  <c r="AI916" i="1"/>
  <c r="BG916" i="1" s="1"/>
  <c r="AB897" i="1"/>
  <c r="AZ897" i="1" s="1"/>
  <c r="Z799" i="1"/>
  <c r="AX799" i="1" s="1"/>
  <c r="AD1031" i="1"/>
  <c r="BB1031" i="1" s="1"/>
  <c r="AU1000" i="1"/>
  <c r="BS1000" i="1" s="1"/>
  <c r="AC970" i="1"/>
  <c r="BA970" i="1" s="1"/>
  <c r="AK918" i="1"/>
  <c r="BI918" i="1" s="1"/>
  <c r="AT1035" i="1"/>
  <c r="BR1035" i="1" s="1"/>
  <c r="AB741" i="1"/>
  <c r="AZ741" i="1" s="1"/>
  <c r="Y738" i="1"/>
  <c r="AE732" i="1"/>
  <c r="BC732" i="1" s="1"/>
  <c r="AD731" i="1"/>
  <c r="BB731" i="1" s="1"/>
  <c r="AC730" i="1"/>
  <c r="BA730" i="1" s="1"/>
  <c r="AB729" i="1"/>
  <c r="AZ729" i="1" s="1"/>
  <c r="AA728" i="1"/>
  <c r="AY728" i="1" s="1"/>
  <c r="AL727" i="1"/>
  <c r="BJ727" i="1" s="1"/>
  <c r="AI724" i="1"/>
  <c r="BG724" i="1" s="1"/>
  <c r="AH723" i="1"/>
  <c r="BF723" i="1" s="1"/>
  <c r="AG722" i="1"/>
  <c r="BE722" i="1" s="1"/>
  <c r="AF721" i="1"/>
  <c r="BD721" i="1" s="1"/>
  <c r="AE720" i="1"/>
  <c r="BC720" i="1" s="1"/>
  <c r="AD719" i="1"/>
  <c r="BB719" i="1" s="1"/>
  <c r="AC718" i="1"/>
  <c r="BA718" i="1" s="1"/>
  <c r="AB717" i="1"/>
  <c r="AZ717" i="1" s="1"/>
  <c r="AA716" i="1"/>
  <c r="AY716" i="1" s="1"/>
  <c r="Y714" i="1"/>
  <c r="AI712" i="1"/>
  <c r="BG712" i="1" s="1"/>
  <c r="AH711" i="1"/>
  <c r="BF711" i="1" s="1"/>
  <c r="AG710" i="1"/>
  <c r="BE710" i="1" s="1"/>
  <c r="AF709" i="1"/>
  <c r="BD709" i="1" s="1"/>
  <c r="AE708" i="1"/>
  <c r="BC708" i="1" s="1"/>
  <c r="AD707" i="1"/>
  <c r="BB707" i="1" s="1"/>
  <c r="AC706" i="1"/>
  <c r="BA706" i="1" s="1"/>
  <c r="AB705" i="1"/>
  <c r="AZ705" i="1" s="1"/>
  <c r="AA704" i="1"/>
  <c r="AY704" i="1" s="1"/>
  <c r="Z703" i="1"/>
  <c r="AX703" i="1" s="1"/>
  <c r="Y702" i="1"/>
  <c r="AI700" i="1"/>
  <c r="BG700" i="1" s="1"/>
  <c r="AH699" i="1"/>
  <c r="BF699" i="1" s="1"/>
  <c r="AF697" i="1"/>
  <c r="BD697" i="1" s="1"/>
  <c r="AE696" i="1"/>
  <c r="BC696" i="1" s="1"/>
  <c r="AD695" i="1"/>
  <c r="BB695" i="1" s="1"/>
  <c r="AC694" i="1"/>
  <c r="BA694" i="1" s="1"/>
  <c r="AA692" i="1"/>
  <c r="AY692" i="1" s="1"/>
  <c r="Z691" i="1"/>
  <c r="AX691" i="1" s="1"/>
  <c r="Y690" i="1"/>
  <c r="AH687" i="1"/>
  <c r="BF687" i="1" s="1"/>
  <c r="AG686" i="1"/>
  <c r="BE686" i="1" s="1"/>
  <c r="AF685" i="1"/>
  <c r="BD685" i="1" s="1"/>
  <c r="AE684" i="1"/>
  <c r="BC684" i="1" s="1"/>
  <c r="AC682" i="1"/>
  <c r="BA682" i="1" s="1"/>
  <c r="AB681" i="1"/>
  <c r="AZ681" i="1" s="1"/>
  <c r="AA680" i="1"/>
  <c r="AY680" i="1" s="1"/>
  <c r="Y678" i="1"/>
  <c r="AI676" i="1"/>
  <c r="BG676" i="1" s="1"/>
  <c r="AH675" i="1"/>
  <c r="BF675" i="1" s="1"/>
  <c r="AF673" i="1"/>
  <c r="BD673" i="1" s="1"/>
  <c r="AE672" i="1"/>
  <c r="BC672" i="1" s="1"/>
  <c r="AD671" i="1"/>
  <c r="BB671" i="1" s="1"/>
  <c r="AC670" i="1"/>
  <c r="BA670" i="1" s="1"/>
  <c r="AB669" i="1"/>
  <c r="AZ669" i="1" s="1"/>
  <c r="Z667" i="1"/>
  <c r="AX667" i="1" s="1"/>
  <c r="AG662" i="1"/>
  <c r="BE662" i="1" s="1"/>
  <c r="AF661" i="1"/>
  <c r="BD661" i="1" s="1"/>
  <c r="AA656" i="1"/>
  <c r="AY656" i="1" s="1"/>
  <c r="AH651" i="1"/>
  <c r="BF651" i="1" s="1"/>
  <c r="AM500" i="1"/>
  <c r="BK500" i="1" s="1"/>
  <c r="Z847" i="1"/>
  <c r="AX847" i="1" s="1"/>
  <c r="AG770" i="1"/>
  <c r="BE770" i="1" s="1"/>
  <c r="AO647" i="1"/>
  <c r="BM647" i="1" s="1"/>
  <c r="AM645" i="1"/>
  <c r="BK645" i="1" s="1"/>
  <c r="AU641" i="1"/>
  <c r="BS641" i="1" s="1"/>
  <c r="AP636" i="1"/>
  <c r="BN636" i="1" s="1"/>
  <c r="AJ630" i="1"/>
  <c r="BH630" i="1" s="1"/>
  <c r="AS627" i="1"/>
  <c r="BQ627" i="1" s="1"/>
  <c r="AN622" i="1"/>
  <c r="BL622" i="1" s="1"/>
  <c r="AK619" i="1"/>
  <c r="BI619" i="1" s="1"/>
  <c r="AT616" i="1"/>
  <c r="BR616" i="1" s="1"/>
  <c r="AQ613" i="1"/>
  <c r="BO613" i="1" s="1"/>
  <c r="AN610" i="1"/>
  <c r="BL610" i="1" s="1"/>
  <c r="AL608" i="1"/>
  <c r="BJ608" i="1" s="1"/>
  <c r="AS603" i="1"/>
  <c r="BQ603" i="1" s="1"/>
  <c r="AO599" i="1"/>
  <c r="BM599" i="1" s="1"/>
  <c r="AJ594" i="1"/>
  <c r="BH594" i="1" s="1"/>
  <c r="AS591" i="1"/>
  <c r="BQ591" i="1" s="1"/>
  <c r="AN586" i="1"/>
  <c r="BL586" i="1" s="1"/>
  <c r="AJ582" i="1"/>
  <c r="BH582" i="1" s="1"/>
  <c r="AR578" i="1"/>
  <c r="BP578" i="1" s="1"/>
  <c r="AO575" i="1"/>
  <c r="BM575" i="1" s="1"/>
  <c r="AL572" i="1"/>
  <c r="BJ572" i="1" s="1"/>
  <c r="AL560" i="1"/>
  <c r="BJ560" i="1" s="1"/>
  <c r="AU497" i="1"/>
  <c r="BS497" i="1" s="1"/>
  <c r="AB1017" i="1"/>
  <c r="AZ1017" i="1" s="1"/>
  <c r="AG1010" i="1"/>
  <c r="BE1010" i="1" s="1"/>
  <c r="AQ984" i="1"/>
  <c r="BO984" i="1" s="1"/>
  <c r="AD971" i="1"/>
  <c r="BB971" i="1" s="1"/>
  <c r="AI964" i="1"/>
  <c r="BG964" i="1" s="1"/>
  <c r="AE960" i="1"/>
  <c r="BC960" i="1" s="1"/>
  <c r="AH951" i="1"/>
  <c r="BF951" i="1" s="1"/>
  <c r="AB921" i="1"/>
  <c r="AZ921" i="1" s="1"/>
  <c r="AC898" i="1"/>
  <c r="BA898" i="1" s="1"/>
  <c r="Y894" i="1"/>
  <c r="AB861" i="1"/>
  <c r="AZ861" i="1" s="1"/>
  <c r="AE852" i="1"/>
  <c r="BC852" i="1" s="1"/>
  <c r="Y810" i="1"/>
  <c r="AA800" i="1"/>
  <c r="AY800" i="1" s="1"/>
  <c r="Y786" i="1"/>
  <c r="AP648" i="1"/>
  <c r="BN648" i="1" s="1"/>
  <c r="AJ642" i="1"/>
  <c r="BH642" i="1" s="1"/>
  <c r="AR638" i="1"/>
  <c r="BP638" i="1" s="1"/>
  <c r="AO635" i="1"/>
  <c r="BM635" i="1" s="1"/>
  <c r="AL632" i="1"/>
  <c r="BJ632" i="1" s="1"/>
  <c r="AR626" i="1"/>
  <c r="BP626" i="1" s="1"/>
  <c r="AO623" i="1"/>
  <c r="BM623" i="1" s="1"/>
  <c r="AJ618" i="1"/>
  <c r="BH618" i="1" s="1"/>
  <c r="AO611" i="1"/>
  <c r="BM611" i="1" s="1"/>
  <c r="AK607" i="1"/>
  <c r="BI607" i="1" s="1"/>
  <c r="AT604" i="1"/>
  <c r="BR604" i="1" s="1"/>
  <c r="AQ601" i="1"/>
  <c r="BO601" i="1" s="1"/>
  <c r="AN598" i="1"/>
  <c r="BL598" i="1" s="1"/>
  <c r="AK595" i="1"/>
  <c r="BI595" i="1" s="1"/>
  <c r="AT592" i="1"/>
  <c r="BR592" i="1" s="1"/>
  <c r="AR590" i="1"/>
  <c r="BP590" i="1" s="1"/>
  <c r="AO587" i="1"/>
  <c r="BM587" i="1" s="1"/>
  <c r="AL584" i="1"/>
  <c r="BJ584" i="1" s="1"/>
  <c r="AQ577" i="1"/>
  <c r="BO577" i="1" s="1"/>
  <c r="AN574" i="1"/>
  <c r="BL574" i="1" s="1"/>
  <c r="AJ570" i="1"/>
  <c r="BH570" i="1" s="1"/>
  <c r="AO563" i="1"/>
  <c r="BM563" i="1" s="1"/>
  <c r="AR554" i="1"/>
  <c r="BP554" i="1" s="1"/>
  <c r="AH1023" i="1"/>
  <c r="BF1023" i="1" s="1"/>
  <c r="AD1019" i="1"/>
  <c r="BB1019" i="1" s="1"/>
  <c r="AK1014" i="1"/>
  <c r="BI1014" i="1" s="1"/>
  <c r="AO1006" i="1"/>
  <c r="BM1006" i="1" s="1"/>
  <c r="AH987" i="1"/>
  <c r="BF987" i="1" s="1"/>
  <c r="AG926" i="1"/>
  <c r="BE926" i="1" s="1"/>
  <c r="AE924" i="1"/>
  <c r="BC924" i="1" s="1"/>
  <c r="Z919" i="1"/>
  <c r="AX919" i="1" s="1"/>
  <c r="AH915" i="1"/>
  <c r="BF915" i="1" s="1"/>
  <c r="AD899" i="1"/>
  <c r="BB899" i="1" s="1"/>
  <c r="AL859" i="1"/>
  <c r="BJ859" i="1" s="1"/>
  <c r="AE768" i="1"/>
  <c r="BC768" i="1" s="1"/>
  <c r="AC766" i="1"/>
  <c r="BA766" i="1" s="1"/>
  <c r="AA764" i="1"/>
  <c r="AY764" i="1" s="1"/>
  <c r="AI760" i="1"/>
  <c r="BG760" i="1" s="1"/>
  <c r="AE756" i="1"/>
  <c r="BC756" i="1" s="1"/>
  <c r="AI748" i="1"/>
  <c r="BG748" i="1" s="1"/>
  <c r="AF745" i="1"/>
  <c r="BD745" i="1" s="1"/>
  <c r="AC742" i="1"/>
  <c r="BA742" i="1" s="1"/>
  <c r="Z739" i="1"/>
  <c r="AX739" i="1" s="1"/>
  <c r="AN646" i="1"/>
  <c r="BL646" i="1" s="1"/>
  <c r="AK643" i="1"/>
  <c r="BI643" i="1" s="1"/>
  <c r="AT640" i="1"/>
  <c r="BR640" i="1" s="1"/>
  <c r="AN634" i="1"/>
  <c r="BL634" i="1" s="1"/>
  <c r="AK631" i="1"/>
  <c r="BI631" i="1" s="1"/>
  <c r="AT628" i="1"/>
  <c r="BR628" i="1" s="1"/>
  <c r="AQ625" i="1"/>
  <c r="BO625" i="1" s="1"/>
  <c r="AM621" i="1"/>
  <c r="BK621" i="1" s="1"/>
  <c r="AS615" i="1"/>
  <c r="BQ615" i="1" s="1"/>
  <c r="AP612" i="1"/>
  <c r="BN612" i="1" s="1"/>
  <c r="AJ606" i="1"/>
  <c r="BH606" i="1" s="1"/>
  <c r="AP600" i="1"/>
  <c r="BN600" i="1" s="1"/>
  <c r="AM597" i="1"/>
  <c r="BK597" i="1" s="1"/>
  <c r="AQ589" i="1"/>
  <c r="BO589" i="1" s="1"/>
  <c r="AK583" i="1"/>
  <c r="BI583" i="1" s="1"/>
  <c r="AT580" i="1"/>
  <c r="BR580" i="1" s="1"/>
  <c r="AU569" i="1"/>
  <c r="BS569" i="1" s="1"/>
  <c r="AS567" i="1"/>
  <c r="BQ567" i="1" s="1"/>
  <c r="AP564" i="1"/>
  <c r="BN564" i="1" s="1"/>
  <c r="AN562" i="1"/>
  <c r="BL562" i="1" s="1"/>
  <c r="AK559" i="1"/>
  <c r="BI559" i="1" s="1"/>
  <c r="AU557" i="1"/>
  <c r="BS557" i="1" s="1"/>
  <c r="AS555" i="1"/>
  <c r="BQ555" i="1" s="1"/>
  <c r="AQ553" i="1"/>
  <c r="BO553" i="1" s="1"/>
  <c r="AT496" i="1"/>
  <c r="BR496" i="1" s="1"/>
  <c r="AE1032" i="1"/>
  <c r="BC1032" i="1" s="1"/>
  <c r="AC1030" i="1"/>
  <c r="BA1030" i="1" s="1"/>
  <c r="AU1024" i="1"/>
  <c r="BS1024" i="1" s="1"/>
  <c r="AE1020" i="1"/>
  <c r="BC1020" i="1" s="1"/>
  <c r="AE1008" i="1"/>
  <c r="BC1008" i="1" s="1"/>
  <c r="AH999" i="1"/>
  <c r="BF999" i="1" s="1"/>
  <c r="Y990" i="1"/>
  <c r="AC982" i="1"/>
  <c r="BA982" i="1" s="1"/>
  <c r="AA980" i="1"/>
  <c r="AY980" i="1" s="1"/>
  <c r="AI976" i="1"/>
  <c r="BG976" i="1" s="1"/>
  <c r="AA968" i="1"/>
  <c r="AY968" i="1" s="1"/>
  <c r="AT963" i="1"/>
  <c r="BR963" i="1" s="1"/>
  <c r="Z955" i="1"/>
  <c r="AX955" i="1" s="1"/>
  <c r="AI952" i="1"/>
  <c r="BG952" i="1" s="1"/>
  <c r="AB945" i="1"/>
  <c r="AZ945" i="1" s="1"/>
  <c r="Z943" i="1"/>
  <c r="AX943" i="1" s="1"/>
  <c r="Y942" i="1"/>
  <c r="AC922" i="1"/>
  <c r="BA922" i="1" s="1"/>
  <c r="Y918" i="1"/>
  <c r="AS914" i="1"/>
  <c r="BQ914" i="1" s="1"/>
  <c r="AQ912" i="1"/>
  <c r="BO912" i="1" s="1"/>
  <c r="AG902" i="1"/>
  <c r="BE902" i="1" s="1"/>
  <c r="AA896" i="1"/>
  <c r="AY896" i="1" s="1"/>
  <c r="AC886" i="1"/>
  <c r="BA886" i="1" s="1"/>
  <c r="AS878" i="1"/>
  <c r="BQ878" i="1" s="1"/>
  <c r="AE864" i="1"/>
  <c r="BC864" i="1" s="1"/>
  <c r="AD863" i="1"/>
  <c r="BB863" i="1" s="1"/>
  <c r="AD839" i="1"/>
  <c r="BB839" i="1" s="1"/>
  <c r="AQ792" i="1"/>
  <c r="BO792" i="1" s="1"/>
  <c r="AF781" i="1"/>
  <c r="BD781" i="1" s="1"/>
  <c r="AB765" i="1"/>
  <c r="AZ765" i="1" s="1"/>
  <c r="AL763" i="1"/>
  <c r="BJ763" i="1" s="1"/>
  <c r="AR757" i="1"/>
  <c r="BP757" i="1" s="1"/>
  <c r="Z751" i="1"/>
  <c r="AX751" i="1" s="1"/>
  <c r="AT747" i="1"/>
  <c r="BR747" i="1" s="1"/>
  <c r="AH735" i="1"/>
  <c r="BF735" i="1" s="1"/>
  <c r="AQ649" i="1"/>
  <c r="BO649" i="1" s="1"/>
  <c r="AL644" i="1"/>
  <c r="BJ644" i="1" s="1"/>
  <c r="AS639" i="1"/>
  <c r="BQ639" i="1" s="1"/>
  <c r="AQ637" i="1"/>
  <c r="BO637" i="1" s="1"/>
  <c r="AM633" i="1"/>
  <c r="BK633" i="1" s="1"/>
  <c r="AU629" i="1"/>
  <c r="BS629" i="1" s="1"/>
  <c r="AP624" i="1"/>
  <c r="BN624" i="1" s="1"/>
  <c r="AL620" i="1"/>
  <c r="BJ620" i="1" s="1"/>
  <c r="AU617" i="1"/>
  <c r="BS617" i="1" s="1"/>
  <c r="AR614" i="1"/>
  <c r="BP614" i="1" s="1"/>
  <c r="AM609" i="1"/>
  <c r="BK609" i="1" s="1"/>
  <c r="AU605" i="1"/>
  <c r="BS605" i="1" s="1"/>
  <c r="AR602" i="1"/>
  <c r="BP602" i="1" s="1"/>
  <c r="AL596" i="1"/>
  <c r="BJ596" i="1" s="1"/>
  <c r="AU593" i="1"/>
  <c r="BS593" i="1" s="1"/>
  <c r="AP588" i="1"/>
  <c r="BN588" i="1" s="1"/>
  <c r="AM585" i="1"/>
  <c r="BK585" i="1" s="1"/>
  <c r="AU581" i="1"/>
  <c r="BS581" i="1" s="1"/>
  <c r="AS579" i="1"/>
  <c r="BQ579" i="1" s="1"/>
  <c r="AP576" i="1"/>
  <c r="BN576" i="1" s="1"/>
  <c r="AM573" i="1"/>
  <c r="BK573" i="1" s="1"/>
  <c r="AK571" i="1"/>
  <c r="BI571" i="1" s="1"/>
  <c r="AT568" i="1"/>
  <c r="BR568" i="1" s="1"/>
  <c r="AR566" i="1"/>
  <c r="BP566" i="1" s="1"/>
  <c r="AQ565" i="1"/>
  <c r="BO565" i="1" s="1"/>
  <c r="AM561" i="1"/>
  <c r="BK561" i="1" s="1"/>
  <c r="AJ558" i="1"/>
  <c r="BH558" i="1" s="1"/>
  <c r="AT556" i="1"/>
  <c r="BR556" i="1" s="1"/>
  <c r="AP552" i="1"/>
  <c r="BN552" i="1" s="1"/>
  <c r="AS411" i="1"/>
  <c r="BQ411" i="1" s="1"/>
  <c r="AR410" i="1"/>
  <c r="BP410" i="1" s="1"/>
  <c r="AQ409" i="1"/>
  <c r="BO409" i="1" s="1"/>
  <c r="AP408" i="1"/>
  <c r="BN408" i="1" s="1"/>
  <c r="AO407" i="1"/>
  <c r="BM407" i="1" s="1"/>
  <c r="AN406" i="1"/>
  <c r="BL406" i="1" s="1"/>
  <c r="AM405" i="1"/>
  <c r="BK405" i="1" s="1"/>
  <c r="AL404" i="1"/>
  <c r="BJ404" i="1" s="1"/>
  <c r="AK403" i="1"/>
  <c r="BI403" i="1" s="1"/>
  <c r="AJ402" i="1"/>
  <c r="BH402" i="1" s="1"/>
  <c r="AU401" i="1"/>
  <c r="BS401" i="1" s="1"/>
  <c r="AT400" i="1"/>
  <c r="BR400" i="1" s="1"/>
  <c r="AR398" i="1"/>
  <c r="BP398" i="1" s="1"/>
  <c r="AQ397" i="1"/>
  <c r="BO397" i="1" s="1"/>
  <c r="AP396" i="1"/>
  <c r="BN396" i="1" s="1"/>
  <c r="AO395" i="1"/>
  <c r="BM395" i="1" s="1"/>
  <c r="AN394" i="1"/>
  <c r="BL394" i="1" s="1"/>
  <c r="AM393" i="1"/>
  <c r="BK393" i="1" s="1"/>
  <c r="AL392" i="1"/>
  <c r="BJ392" i="1" s="1"/>
  <c r="AK391" i="1"/>
  <c r="BI391" i="1" s="1"/>
  <c r="AJ390" i="1"/>
  <c r="BH390" i="1" s="1"/>
  <c r="AU389" i="1"/>
  <c r="BS389" i="1" s="1"/>
  <c r="AT388" i="1"/>
  <c r="BR388" i="1" s="1"/>
  <c r="AS387" i="1"/>
  <c r="BQ387" i="1" s="1"/>
  <c r="AS495" i="1"/>
  <c r="BQ495" i="1" s="1"/>
  <c r="AR494" i="1"/>
  <c r="BP494" i="1" s="1"/>
  <c r="AQ493" i="1"/>
  <c r="BO493" i="1" s="1"/>
  <c r="AP492" i="1"/>
  <c r="BN492" i="1" s="1"/>
  <c r="AO491" i="1"/>
  <c r="BM491" i="1" s="1"/>
  <c r="AN490" i="1"/>
  <c r="BL490" i="1" s="1"/>
  <c r="AM489" i="1"/>
  <c r="BK489" i="1" s="1"/>
  <c r="AL488" i="1"/>
  <c r="BJ488" i="1" s="1"/>
  <c r="AK487" i="1"/>
  <c r="BI487" i="1" s="1"/>
  <c r="AJ486" i="1"/>
  <c r="BH486" i="1" s="1"/>
  <c r="AU485" i="1"/>
  <c r="BS485" i="1" s="1"/>
  <c r="AT484" i="1"/>
  <c r="BR484" i="1" s="1"/>
  <c r="AS483" i="1"/>
  <c r="BQ483" i="1" s="1"/>
  <c r="AR482" i="1"/>
  <c r="BP482" i="1" s="1"/>
  <c r="AQ481" i="1"/>
  <c r="BO481" i="1" s="1"/>
  <c r="AP480" i="1"/>
  <c r="BN480" i="1" s="1"/>
  <c r="AO479" i="1"/>
  <c r="BM479" i="1" s="1"/>
  <c r="AN478" i="1"/>
  <c r="BL478" i="1" s="1"/>
  <c r="AM477" i="1"/>
  <c r="BK477" i="1" s="1"/>
  <c r="AL476" i="1"/>
  <c r="BJ476" i="1" s="1"/>
  <c r="AK475" i="1"/>
  <c r="BI475" i="1" s="1"/>
  <c r="AJ474" i="1"/>
  <c r="BH474" i="1" s="1"/>
  <c r="AU473" i="1"/>
  <c r="BS473" i="1" s="1"/>
  <c r="AT472" i="1"/>
  <c r="BR472" i="1" s="1"/>
  <c r="AS471" i="1"/>
  <c r="BQ471" i="1" s="1"/>
  <c r="AR470" i="1"/>
  <c r="BP470" i="1" s="1"/>
  <c r="AQ469" i="1"/>
  <c r="BO469" i="1" s="1"/>
  <c r="AP468" i="1"/>
  <c r="BN468" i="1" s="1"/>
  <c r="AO467" i="1"/>
  <c r="BM467" i="1" s="1"/>
  <c r="AN466" i="1"/>
  <c r="BL466" i="1" s="1"/>
  <c r="AM465" i="1"/>
  <c r="BK465" i="1" s="1"/>
  <c r="AL464" i="1"/>
  <c r="BJ464" i="1" s="1"/>
  <c r="AK463" i="1"/>
  <c r="BI463" i="1" s="1"/>
  <c r="AJ462" i="1"/>
  <c r="BH462" i="1" s="1"/>
  <c r="AU461" i="1"/>
  <c r="BS461" i="1" s="1"/>
  <c r="AT460" i="1"/>
  <c r="BR460" i="1" s="1"/>
  <c r="AS459" i="1"/>
  <c r="BQ459" i="1" s="1"/>
  <c r="AR458" i="1"/>
  <c r="BP458" i="1" s="1"/>
  <c r="AQ457" i="1"/>
  <c r="BO457" i="1" s="1"/>
  <c r="AP456" i="1"/>
  <c r="BN456" i="1" s="1"/>
  <c r="AO455" i="1"/>
  <c r="BM455" i="1" s="1"/>
  <c r="AN454" i="1"/>
  <c r="BL454" i="1" s="1"/>
  <c r="AM453" i="1"/>
  <c r="BK453" i="1" s="1"/>
  <c r="AL452" i="1"/>
  <c r="BJ452" i="1" s="1"/>
  <c r="AK451" i="1"/>
  <c r="BI451" i="1" s="1"/>
  <c r="AJ450" i="1"/>
  <c r="BH450" i="1" s="1"/>
  <c r="AU449" i="1"/>
  <c r="BS449" i="1" s="1"/>
  <c r="AT448" i="1"/>
  <c r="BR448" i="1" s="1"/>
  <c r="AS447" i="1"/>
  <c r="BQ447" i="1" s="1"/>
  <c r="AR446" i="1"/>
  <c r="BP446" i="1" s="1"/>
  <c r="AQ445" i="1"/>
  <c r="BO445" i="1" s="1"/>
  <c r="AP444" i="1"/>
  <c r="BN444" i="1" s="1"/>
  <c r="AO443" i="1"/>
  <c r="BM443" i="1" s="1"/>
  <c r="AN442" i="1"/>
  <c r="BL442" i="1" s="1"/>
  <c r="AM441" i="1"/>
  <c r="BK441" i="1" s="1"/>
  <c r="AL440" i="1"/>
  <c r="BJ440" i="1" s="1"/>
  <c r="AK439" i="1"/>
  <c r="BI439" i="1" s="1"/>
  <c r="AJ438" i="1"/>
  <c r="BH438" i="1" s="1"/>
  <c r="AU437" i="1"/>
  <c r="BS437" i="1" s="1"/>
  <c r="AT436" i="1"/>
  <c r="BR436" i="1" s="1"/>
  <c r="AS435" i="1"/>
  <c r="BQ435" i="1" s="1"/>
  <c r="AR434" i="1"/>
  <c r="BP434" i="1" s="1"/>
  <c r="AQ433" i="1"/>
  <c r="BO433" i="1" s="1"/>
  <c r="AP432" i="1"/>
  <c r="BN432" i="1" s="1"/>
  <c r="AO431" i="1"/>
  <c r="BM431" i="1" s="1"/>
  <c r="AN430" i="1"/>
  <c r="BL430" i="1" s="1"/>
  <c r="AM429" i="1"/>
  <c r="BK429" i="1" s="1"/>
  <c r="AL428" i="1"/>
  <c r="BJ428" i="1" s="1"/>
  <c r="AK427" i="1"/>
  <c r="BI427" i="1" s="1"/>
  <c r="AJ426" i="1"/>
  <c r="BH426" i="1" s="1"/>
  <c r="AU425" i="1"/>
  <c r="BS425" i="1" s="1"/>
  <c r="AT424" i="1"/>
  <c r="BR424" i="1" s="1"/>
  <c r="AS423" i="1"/>
  <c r="BQ423" i="1" s="1"/>
  <c r="AR422" i="1"/>
  <c r="BP422" i="1" s="1"/>
  <c r="AQ421" i="1"/>
  <c r="BO421" i="1" s="1"/>
  <c r="AP420" i="1"/>
  <c r="BN420" i="1" s="1"/>
  <c r="AO419" i="1"/>
  <c r="BM419" i="1" s="1"/>
  <c r="AN418" i="1"/>
  <c r="BL418" i="1" s="1"/>
  <c r="AM417" i="1"/>
  <c r="BK417" i="1" s="1"/>
  <c r="AL416" i="1"/>
  <c r="BJ416" i="1" s="1"/>
  <c r="AK415" i="1"/>
  <c r="BI415" i="1" s="1"/>
  <c r="AJ414" i="1"/>
  <c r="BH414" i="1" s="1"/>
  <c r="AU413" i="1"/>
  <c r="BS413" i="1" s="1"/>
  <c r="AT412" i="1"/>
  <c r="BR412" i="1" s="1"/>
  <c r="AS399" i="1"/>
  <c r="BQ399" i="1" s="1"/>
  <c r="AP386" i="1"/>
  <c r="BN386" i="1" s="1"/>
  <c r="AO385" i="1"/>
  <c r="BM385" i="1" s="1"/>
  <c r="AN384" i="1"/>
  <c r="BL384" i="1" s="1"/>
  <c r="AM383" i="1"/>
  <c r="BK383" i="1" s="1"/>
  <c r="AL382" i="1"/>
  <c r="BJ382" i="1" s="1"/>
  <c r="AK381" i="1"/>
  <c r="BI381" i="1" s="1"/>
  <c r="AJ380" i="1"/>
  <c r="BH380" i="1" s="1"/>
  <c r="AU379" i="1"/>
  <c r="BS379" i="1" s="1"/>
  <c r="AT378" i="1"/>
  <c r="BR378" i="1" s="1"/>
  <c r="AS377" i="1"/>
  <c r="BQ377" i="1" s="1"/>
  <c r="AR376" i="1"/>
  <c r="BP376" i="1" s="1"/>
  <c r="AQ375" i="1"/>
  <c r="BO375" i="1" s="1"/>
  <c r="AP374" i="1"/>
  <c r="BN374" i="1" s="1"/>
  <c r="AO373" i="1"/>
  <c r="BM373" i="1" s="1"/>
  <c r="AN372" i="1"/>
  <c r="BL372" i="1" s="1"/>
  <c r="AM371" i="1"/>
  <c r="BK371" i="1" s="1"/>
  <c r="AL370" i="1"/>
  <c r="BJ370" i="1" s="1"/>
  <c r="AK369" i="1"/>
  <c r="BI369" i="1" s="1"/>
  <c r="AJ368" i="1"/>
  <c r="BH368" i="1" s="1"/>
  <c r="AU367" i="1"/>
  <c r="BS367" i="1" s="1"/>
  <c r="AT366" i="1"/>
  <c r="BR366" i="1" s="1"/>
  <c r="AS365" i="1"/>
  <c r="BQ365" i="1" s="1"/>
  <c r="AR364" i="1"/>
  <c r="BP364" i="1" s="1"/>
  <c r="AQ363" i="1"/>
  <c r="BO363" i="1" s="1"/>
  <c r="AP362" i="1"/>
  <c r="BN362" i="1" s="1"/>
  <c r="AO361" i="1"/>
  <c r="BM361" i="1" s="1"/>
  <c r="AN360" i="1"/>
  <c r="BL360" i="1" s="1"/>
  <c r="AM359" i="1"/>
  <c r="BK359" i="1" s="1"/>
  <c r="AL358" i="1"/>
  <c r="BJ358" i="1" s="1"/>
  <c r="AK357" i="1"/>
  <c r="BI357" i="1" s="1"/>
  <c r="AJ356" i="1"/>
  <c r="BH356" i="1" s="1"/>
  <c r="AU355" i="1"/>
  <c r="BS355" i="1" s="1"/>
  <c r="AT354" i="1"/>
  <c r="BR354" i="1" s="1"/>
  <c r="AS353" i="1"/>
  <c r="BQ353" i="1" s="1"/>
  <c r="AR352" i="1"/>
  <c r="BP352" i="1" s="1"/>
  <c r="AQ351" i="1"/>
  <c r="BO351" i="1" s="1"/>
  <c r="AP350" i="1"/>
  <c r="BN350" i="1" s="1"/>
  <c r="AO349" i="1"/>
  <c r="BM349" i="1" s="1"/>
  <c r="AN348" i="1"/>
  <c r="BL348" i="1" s="1"/>
  <c r="AM347" i="1"/>
  <c r="BK347" i="1" s="1"/>
  <c r="AL346" i="1"/>
  <c r="BJ346" i="1" s="1"/>
  <c r="AK345" i="1"/>
  <c r="BI345" i="1" s="1"/>
  <c r="AJ344" i="1"/>
  <c r="BH344" i="1" s="1"/>
  <c r="AU343" i="1"/>
  <c r="BS343" i="1" s="1"/>
  <c r="AT342" i="1"/>
  <c r="BR342" i="1" s="1"/>
  <c r="AS341" i="1"/>
  <c r="BQ341" i="1" s="1"/>
  <c r="AR340" i="1"/>
  <c r="BP340" i="1" s="1"/>
  <c r="AQ339" i="1"/>
  <c r="BO339" i="1" s="1"/>
  <c r="AP338" i="1"/>
  <c r="BN338" i="1" s="1"/>
  <c r="AO337" i="1"/>
  <c r="BM337" i="1" s="1"/>
  <c r="AN336" i="1"/>
  <c r="BL336" i="1" s="1"/>
  <c r="AM335" i="1"/>
  <c r="BK335" i="1" s="1"/>
  <c r="AL334" i="1"/>
  <c r="BJ334" i="1" s="1"/>
  <c r="AK333" i="1"/>
  <c r="BI333" i="1" s="1"/>
  <c r="AJ332" i="1"/>
  <c r="BH332" i="1" s="1"/>
  <c r="AU331" i="1"/>
  <c r="BS331" i="1" s="1"/>
  <c r="AT330" i="1"/>
  <c r="BR330" i="1" s="1"/>
  <c r="AS329" i="1"/>
  <c r="BQ329" i="1" s="1"/>
  <c r="AR328" i="1"/>
  <c r="BP328" i="1" s="1"/>
  <c r="AQ327" i="1"/>
  <c r="BO327" i="1" s="1"/>
  <c r="AP326" i="1"/>
  <c r="BN326" i="1" s="1"/>
  <c r="AO325" i="1"/>
  <c r="BM325" i="1" s="1"/>
  <c r="AN324" i="1"/>
  <c r="BL324" i="1" s="1"/>
  <c r="AM323" i="1"/>
  <c r="BK323" i="1" s="1"/>
  <c r="AL322" i="1"/>
  <c r="BJ322" i="1" s="1"/>
  <c r="AK321" i="1"/>
  <c r="BI321" i="1" s="1"/>
  <c r="AJ320" i="1"/>
  <c r="BH320" i="1" s="1"/>
  <c r="AU319" i="1"/>
  <c r="BS319" i="1" s="1"/>
  <c r="AT318" i="1"/>
  <c r="BR318" i="1" s="1"/>
  <c r="AS317" i="1"/>
  <c r="BQ317" i="1" s="1"/>
  <c r="AR316" i="1"/>
  <c r="BP316" i="1" s="1"/>
  <c r="AQ315" i="1"/>
  <c r="BO315" i="1" s="1"/>
  <c r="AP314" i="1"/>
  <c r="BN314" i="1" s="1"/>
  <c r="AO313" i="1"/>
  <c r="BM313" i="1" s="1"/>
  <c r="AN312" i="1"/>
  <c r="BL312" i="1" s="1"/>
  <c r="AM311" i="1"/>
  <c r="BK311" i="1" s="1"/>
  <c r="AL310" i="1"/>
  <c r="BJ310" i="1" s="1"/>
  <c r="AK309" i="1"/>
  <c r="BI309" i="1" s="1"/>
  <c r="AJ308" i="1"/>
  <c r="BH308" i="1" s="1"/>
  <c r="AU307" i="1"/>
  <c r="BS307" i="1" s="1"/>
  <c r="AT306" i="1"/>
  <c r="BR306" i="1" s="1"/>
  <c r="AS305" i="1"/>
  <c r="BQ305" i="1" s="1"/>
  <c r="AR304" i="1"/>
  <c r="BP304" i="1" s="1"/>
  <c r="AQ303" i="1"/>
  <c r="BO303" i="1" s="1"/>
  <c r="AP302" i="1"/>
  <c r="BN302" i="1" s="1"/>
  <c r="AO301" i="1"/>
  <c r="BM301" i="1" s="1"/>
  <c r="AN300" i="1"/>
  <c r="BL300" i="1" s="1"/>
  <c r="AM299" i="1"/>
  <c r="BK299" i="1" s="1"/>
  <c r="AL298" i="1"/>
  <c r="BJ298" i="1" s="1"/>
  <c r="AK297" i="1"/>
  <c r="BI297" i="1" s="1"/>
  <c r="AJ296" i="1"/>
  <c r="BH296" i="1" s="1"/>
  <c r="AU295" i="1"/>
  <c r="BS295" i="1" s="1"/>
  <c r="AT294" i="1"/>
  <c r="BR294" i="1" s="1"/>
  <c r="AS293" i="1"/>
  <c r="BQ293" i="1" s="1"/>
  <c r="AR292" i="1"/>
  <c r="BP292" i="1" s="1"/>
  <c r="AQ291" i="1"/>
  <c r="BO291" i="1" s="1"/>
  <c r="AP290" i="1"/>
  <c r="BN290" i="1" s="1"/>
  <c r="AO289" i="1"/>
  <c r="BM289" i="1" s="1"/>
  <c r="AN288" i="1"/>
  <c r="BL288" i="1" s="1"/>
  <c r="AM287" i="1"/>
  <c r="BK287" i="1" s="1"/>
  <c r="AL286" i="1"/>
  <c r="BJ286" i="1" s="1"/>
  <c r="AK285" i="1"/>
  <c r="BI285" i="1" s="1"/>
  <c r="AJ284" i="1"/>
  <c r="BH284" i="1" s="1"/>
  <c r="AU283" i="1"/>
  <c r="BS283" i="1" s="1"/>
  <c r="AT282" i="1"/>
  <c r="BR282" i="1" s="1"/>
  <c r="AS281" i="1"/>
  <c r="BQ281" i="1" s="1"/>
  <c r="AR280" i="1"/>
  <c r="BP280" i="1" s="1"/>
  <c r="AQ279" i="1"/>
  <c r="BO279" i="1" s="1"/>
  <c r="AP278" i="1"/>
  <c r="BN278" i="1" s="1"/>
  <c r="AO277" i="1"/>
  <c r="BM277" i="1" s="1"/>
  <c r="AN276" i="1"/>
  <c r="BL276" i="1" s="1"/>
  <c r="AM275" i="1"/>
  <c r="BK275" i="1" s="1"/>
  <c r="AL274" i="1"/>
  <c r="BJ274" i="1" s="1"/>
  <c r="AK273" i="1"/>
  <c r="BI273" i="1" s="1"/>
  <c r="AJ272" i="1"/>
  <c r="BH272" i="1" s="1"/>
  <c r="AU271" i="1"/>
  <c r="BS271" i="1" s="1"/>
  <c r="AT270" i="1"/>
  <c r="BR270" i="1" s="1"/>
  <c r="AS269" i="1"/>
  <c r="BQ269" i="1" s="1"/>
  <c r="AR268" i="1"/>
  <c r="BP268" i="1" s="1"/>
  <c r="AQ267" i="1"/>
  <c r="BO267" i="1" s="1"/>
  <c r="AP266" i="1"/>
  <c r="BN266" i="1" s="1"/>
  <c r="AO265" i="1"/>
  <c r="BM265" i="1" s="1"/>
  <c r="AN264" i="1"/>
  <c r="BL264" i="1" s="1"/>
  <c r="AM263" i="1"/>
  <c r="BK263" i="1" s="1"/>
  <c r="AL262" i="1"/>
  <c r="BJ262" i="1" s="1"/>
  <c r="AK261" i="1"/>
  <c r="BI261" i="1" s="1"/>
  <c r="AJ260" i="1"/>
  <c r="BH260" i="1" s="1"/>
  <c r="AU259" i="1"/>
  <c r="BS259" i="1" s="1"/>
  <c r="AT258" i="1"/>
  <c r="BR258" i="1" s="1"/>
  <c r="AS257" i="1"/>
  <c r="BQ257" i="1" s="1"/>
  <c r="AR256" i="1"/>
  <c r="BP256" i="1" s="1"/>
  <c r="AQ255" i="1"/>
  <c r="BO255" i="1" s="1"/>
  <c r="AP254" i="1"/>
  <c r="BN254" i="1" s="1"/>
  <c r="AO253" i="1"/>
  <c r="BM253" i="1" s="1"/>
  <c r="AN252" i="1"/>
  <c r="BL252" i="1" s="1"/>
  <c r="AM251" i="1"/>
  <c r="BK251" i="1" s="1"/>
  <c r="AL250" i="1"/>
  <c r="BJ250" i="1" s="1"/>
  <c r="AK249" i="1"/>
  <c r="BI249" i="1" s="1"/>
  <c r="AJ248" i="1"/>
  <c r="BH248" i="1" s="1"/>
  <c r="AU247" i="1"/>
  <c r="BS247" i="1" s="1"/>
  <c r="AT246" i="1"/>
  <c r="BR246" i="1" s="1"/>
  <c r="AS245" i="1"/>
  <c r="BQ245" i="1" s="1"/>
  <c r="AR244" i="1"/>
  <c r="BP244" i="1" s="1"/>
  <c r="AQ243" i="1"/>
  <c r="BO243" i="1" s="1"/>
  <c r="AP242" i="1"/>
  <c r="BN242" i="1" s="1"/>
  <c r="AO241" i="1"/>
  <c r="BM241" i="1" s="1"/>
  <c r="AN240" i="1"/>
  <c r="BL240" i="1" s="1"/>
  <c r="AM239" i="1"/>
  <c r="BK239" i="1" s="1"/>
  <c r="AL238" i="1"/>
  <c r="BJ238" i="1" s="1"/>
  <c r="AK237" i="1"/>
  <c r="BI237" i="1" s="1"/>
  <c r="AJ236" i="1"/>
  <c r="BH236" i="1" s="1"/>
  <c r="AU235" i="1"/>
  <c r="BS235" i="1" s="1"/>
  <c r="AT234" i="1"/>
  <c r="BR234" i="1" s="1"/>
  <c r="AS233" i="1"/>
  <c r="BQ233" i="1" s="1"/>
  <c r="AR232" i="1"/>
  <c r="BP232" i="1" s="1"/>
  <c r="AQ231" i="1"/>
  <c r="BO231" i="1" s="1"/>
  <c r="AP230" i="1"/>
  <c r="BN230" i="1" s="1"/>
  <c r="AO229" i="1"/>
  <c r="BM229" i="1" s="1"/>
  <c r="AN228" i="1"/>
  <c r="BL228" i="1" s="1"/>
  <c r="AM227" i="1"/>
  <c r="BK227" i="1" s="1"/>
  <c r="AL226" i="1"/>
  <c r="BJ226" i="1" s="1"/>
  <c r="AK225" i="1"/>
  <c r="BI225" i="1" s="1"/>
  <c r="AJ224" i="1"/>
  <c r="BH224" i="1" s="1"/>
  <c r="AU223" i="1"/>
  <c r="BS223" i="1" s="1"/>
  <c r="AT222" i="1"/>
  <c r="BR222" i="1" s="1"/>
  <c r="AS221" i="1"/>
  <c r="BQ221" i="1" s="1"/>
  <c r="AR220" i="1"/>
  <c r="BP220" i="1" s="1"/>
  <c r="AQ219" i="1"/>
  <c r="BO219" i="1" s="1"/>
  <c r="AP218" i="1"/>
  <c r="BN218" i="1" s="1"/>
  <c r="AO217" i="1"/>
  <c r="BM217" i="1" s="1"/>
  <c r="AN216" i="1"/>
  <c r="BL216" i="1" s="1"/>
  <c r="AM215" i="1"/>
  <c r="BK215" i="1" s="1"/>
  <c r="AL214" i="1"/>
  <c r="BJ214" i="1" s="1"/>
  <c r="AK213" i="1"/>
  <c r="BI213" i="1" s="1"/>
  <c r="AJ212" i="1"/>
  <c r="BH212" i="1" s="1"/>
  <c r="AU211" i="1"/>
  <c r="BS211" i="1" s="1"/>
  <c r="AT210" i="1"/>
  <c r="BR210" i="1" s="1"/>
  <c r="AS209" i="1"/>
  <c r="BQ209" i="1" s="1"/>
  <c r="AR208" i="1"/>
  <c r="BP208" i="1" s="1"/>
  <c r="AQ207" i="1"/>
  <c r="BO207" i="1" s="1"/>
  <c r="AP206" i="1"/>
  <c r="BN206" i="1" s="1"/>
  <c r="AO205" i="1"/>
  <c r="BM205" i="1" s="1"/>
  <c r="AN204" i="1"/>
  <c r="BL204" i="1" s="1"/>
  <c r="AM203" i="1"/>
  <c r="BK203" i="1" s="1"/>
  <c r="AL202" i="1"/>
  <c r="BJ202" i="1" s="1"/>
  <c r="AK201" i="1"/>
  <c r="BI201" i="1" s="1"/>
  <c r="AJ200" i="1"/>
  <c r="BH200" i="1" s="1"/>
  <c r="AU199" i="1"/>
  <c r="BS199" i="1" s="1"/>
  <c r="AT198" i="1"/>
  <c r="BR198" i="1" s="1"/>
  <c r="AS197" i="1"/>
  <c r="BQ197" i="1" s="1"/>
  <c r="AR196" i="1"/>
  <c r="BP196" i="1" s="1"/>
  <c r="AQ195" i="1"/>
  <c r="BO195" i="1" s="1"/>
  <c r="AP194" i="1"/>
  <c r="BN194" i="1" s="1"/>
  <c r="AO193" i="1"/>
  <c r="BM193" i="1" s="1"/>
  <c r="AN192" i="1"/>
  <c r="BL192" i="1" s="1"/>
  <c r="AM191" i="1"/>
  <c r="BK191" i="1" s="1"/>
  <c r="AL190" i="1"/>
  <c r="BJ190" i="1" s="1"/>
  <c r="AK189" i="1"/>
  <c r="BI189" i="1" s="1"/>
  <c r="AJ188" i="1"/>
  <c r="BH188" i="1" s="1"/>
  <c r="AU187" i="1"/>
  <c r="BS187" i="1" s="1"/>
  <c r="AT186" i="1"/>
  <c r="BR186" i="1" s="1"/>
  <c r="AS185" i="1"/>
  <c r="BQ185" i="1" s="1"/>
  <c r="AR184" i="1"/>
  <c r="BP184" i="1" s="1"/>
  <c r="AQ183" i="1"/>
  <c r="BO183" i="1" s="1"/>
  <c r="AP182" i="1"/>
  <c r="BN182" i="1" s="1"/>
  <c r="AO181" i="1"/>
  <c r="BM181" i="1" s="1"/>
  <c r="AN180" i="1"/>
  <c r="BL180" i="1" s="1"/>
  <c r="AM179" i="1"/>
  <c r="BK179" i="1" s="1"/>
  <c r="AL178" i="1"/>
  <c r="BJ178" i="1" s="1"/>
  <c r="AK177" i="1"/>
  <c r="BI177" i="1" s="1"/>
  <c r="AJ176" i="1"/>
  <c r="BH176" i="1" s="1"/>
  <c r="AU175" i="1"/>
  <c r="BS175" i="1" s="1"/>
  <c r="AT174" i="1"/>
  <c r="BR174" i="1" s="1"/>
  <c r="AS173" i="1"/>
  <c r="BQ173" i="1" s="1"/>
  <c r="AR172" i="1"/>
  <c r="BP172" i="1" s="1"/>
  <c r="AQ171" i="1"/>
  <c r="BO171" i="1" s="1"/>
  <c r="AP170" i="1"/>
  <c r="BN170" i="1" s="1"/>
  <c r="AO169" i="1"/>
  <c r="BM169" i="1" s="1"/>
  <c r="AN168" i="1"/>
  <c r="BL168" i="1" s="1"/>
  <c r="AM167" i="1"/>
  <c r="BK167" i="1" s="1"/>
  <c r="AL166" i="1"/>
  <c r="BJ166" i="1" s="1"/>
  <c r="AK165" i="1"/>
  <c r="BI165" i="1" s="1"/>
  <c r="AJ164" i="1"/>
  <c r="BH164" i="1" s="1"/>
  <c r="AU163" i="1"/>
  <c r="BS163" i="1" s="1"/>
  <c r="AT162" i="1"/>
  <c r="BR162" i="1" s="1"/>
  <c r="AS161" i="1"/>
  <c r="BQ161" i="1" s="1"/>
  <c r="AR160" i="1"/>
  <c r="BP160" i="1" s="1"/>
  <c r="AQ159" i="1"/>
  <c r="BO159" i="1" s="1"/>
  <c r="AP158" i="1"/>
  <c r="BN158" i="1" s="1"/>
  <c r="AO157" i="1"/>
  <c r="BM157" i="1" s="1"/>
  <c r="AN156" i="1"/>
  <c r="BL156" i="1" s="1"/>
  <c r="AM155" i="1"/>
  <c r="BK155" i="1" s="1"/>
  <c r="AL154" i="1"/>
  <c r="BJ154" i="1" s="1"/>
  <c r="AK153" i="1"/>
  <c r="BI153" i="1" s="1"/>
  <c r="AJ152" i="1"/>
  <c r="BH152" i="1" s="1"/>
  <c r="AU151" i="1"/>
  <c r="BS151" i="1" s="1"/>
  <c r="AT150" i="1"/>
  <c r="BR150" i="1" s="1"/>
  <c r="AS149" i="1"/>
  <c r="BQ149" i="1" s="1"/>
  <c r="AR148" i="1"/>
  <c r="BP148" i="1" s="1"/>
  <c r="AQ147" i="1"/>
  <c r="BO147" i="1" s="1"/>
  <c r="AP146" i="1"/>
  <c r="BN146" i="1" s="1"/>
  <c r="AO145" i="1"/>
  <c r="BM145" i="1" s="1"/>
  <c r="AN144" i="1"/>
  <c r="BL144" i="1" s="1"/>
  <c r="AM143" i="1"/>
  <c r="BK143" i="1" s="1"/>
  <c r="AL142" i="1"/>
  <c r="BJ142" i="1" s="1"/>
  <c r="AK141" i="1"/>
  <c r="BI141" i="1" s="1"/>
  <c r="AJ140" i="1"/>
  <c r="BH140" i="1" s="1"/>
  <c r="AU139" i="1"/>
  <c r="BS139" i="1" s="1"/>
  <c r="AT138" i="1"/>
  <c r="BR138" i="1" s="1"/>
  <c r="AS137" i="1"/>
  <c r="BQ137" i="1" s="1"/>
  <c r="AR136" i="1"/>
  <c r="BP136" i="1" s="1"/>
  <c r="AQ135" i="1"/>
  <c r="BO135" i="1" s="1"/>
  <c r="AP134" i="1"/>
  <c r="BN134" i="1" s="1"/>
  <c r="AO133" i="1"/>
  <c r="BM133" i="1" s="1"/>
  <c r="AN132" i="1"/>
  <c r="BL132" i="1" s="1"/>
  <c r="AM131" i="1"/>
  <c r="BK131" i="1" s="1"/>
  <c r="AL130" i="1"/>
  <c r="BJ130" i="1" s="1"/>
  <c r="AK129" i="1"/>
  <c r="BI129" i="1" s="1"/>
  <c r="AJ128" i="1"/>
  <c r="BH128" i="1" s="1"/>
  <c r="AU127" i="1"/>
  <c r="BS127" i="1" s="1"/>
  <c r="AT126" i="1"/>
  <c r="BR126" i="1" s="1"/>
  <c r="AS125" i="1"/>
  <c r="BQ125" i="1" s="1"/>
  <c r="AR124" i="1"/>
  <c r="BP124" i="1" s="1"/>
  <c r="AQ123" i="1"/>
  <c r="BO123" i="1" s="1"/>
  <c r="AP122" i="1"/>
  <c r="BN122" i="1" s="1"/>
  <c r="AO121" i="1"/>
  <c r="BM121" i="1" s="1"/>
  <c r="AN120" i="1"/>
  <c r="BL120" i="1" s="1"/>
  <c r="AM119" i="1"/>
  <c r="BK119" i="1" s="1"/>
  <c r="AL118" i="1"/>
  <c r="BJ118" i="1" s="1"/>
  <c r="AK117" i="1"/>
  <c r="BI117" i="1" s="1"/>
  <c r="AJ116" i="1"/>
  <c r="BH116" i="1" s="1"/>
  <c r="AU115" i="1"/>
  <c r="BS115" i="1" s="1"/>
  <c r="AT114" i="1"/>
  <c r="BR114" i="1" s="1"/>
  <c r="AS113" i="1"/>
  <c r="BQ113" i="1" s="1"/>
  <c r="AR112" i="1"/>
  <c r="BP112" i="1" s="1"/>
  <c r="AQ111" i="1"/>
  <c r="BO111" i="1" s="1"/>
  <c r="AP110" i="1"/>
  <c r="BN110" i="1" s="1"/>
  <c r="AO109" i="1"/>
  <c r="BM109" i="1" s="1"/>
  <c r="AN108" i="1"/>
  <c r="BL108" i="1" s="1"/>
  <c r="AM107" i="1"/>
  <c r="BK107" i="1" s="1"/>
  <c r="AL106" i="1"/>
  <c r="BJ106" i="1" s="1"/>
  <c r="AK105" i="1"/>
  <c r="BI105" i="1" s="1"/>
  <c r="AJ104" i="1"/>
  <c r="BH104" i="1" s="1"/>
  <c r="AU103" i="1"/>
  <c r="BS103" i="1" s="1"/>
  <c r="AT102" i="1"/>
  <c r="BR102" i="1" s="1"/>
  <c r="AS101" i="1"/>
  <c r="BQ101" i="1" s="1"/>
  <c r="AR100" i="1"/>
  <c r="BP100" i="1" s="1"/>
  <c r="AQ99" i="1"/>
  <c r="BO99" i="1" s="1"/>
  <c r="AP98" i="1"/>
  <c r="BN98" i="1" s="1"/>
  <c r="AO97" i="1"/>
  <c r="BM97" i="1" s="1"/>
  <c r="AN96" i="1"/>
  <c r="BL96" i="1" s="1"/>
  <c r="AM95" i="1"/>
  <c r="BK95" i="1" s="1"/>
  <c r="AL94" i="1"/>
  <c r="BJ94" i="1" s="1"/>
  <c r="AK93" i="1"/>
  <c r="BI93" i="1" s="1"/>
  <c r="AJ92" i="1"/>
  <c r="BH92" i="1" s="1"/>
  <c r="AU91" i="1"/>
  <c r="BS91" i="1" s="1"/>
  <c r="AT90" i="1"/>
  <c r="BR90" i="1" s="1"/>
  <c r="AS89" i="1"/>
  <c r="BQ89" i="1" s="1"/>
  <c r="AR88" i="1"/>
  <c r="BP88" i="1" s="1"/>
  <c r="AQ87" i="1"/>
  <c r="BO87" i="1" s="1"/>
  <c r="AP86" i="1"/>
  <c r="BN86" i="1" s="1"/>
  <c r="AO85" i="1"/>
  <c r="BM85" i="1" s="1"/>
  <c r="AN84" i="1"/>
  <c r="BL84" i="1" s="1"/>
  <c r="AM83" i="1"/>
  <c r="BK83" i="1" s="1"/>
  <c r="AL82" i="1"/>
  <c r="BJ82" i="1" s="1"/>
  <c r="AK81" i="1"/>
  <c r="BI81" i="1" s="1"/>
  <c r="AJ80" i="1"/>
  <c r="BH80" i="1" s="1"/>
  <c r="AU79" i="1"/>
  <c r="BS79" i="1" s="1"/>
  <c r="AT78" i="1"/>
  <c r="BR78" i="1" s="1"/>
  <c r="AS77" i="1"/>
  <c r="BQ77" i="1" s="1"/>
  <c r="AR76" i="1"/>
  <c r="BP76" i="1" s="1"/>
  <c r="AQ75" i="1"/>
  <c r="BO75" i="1" s="1"/>
  <c r="AP74" i="1"/>
  <c r="BN74" i="1" s="1"/>
  <c r="AO73" i="1"/>
  <c r="BM73" i="1" s="1"/>
  <c r="AN72" i="1"/>
  <c r="BL72" i="1" s="1"/>
  <c r="AM71" i="1"/>
  <c r="BK71" i="1" s="1"/>
  <c r="AL70" i="1"/>
  <c r="BJ70" i="1" s="1"/>
  <c r="AK69" i="1"/>
  <c r="BI69" i="1" s="1"/>
  <c r="AJ68" i="1"/>
  <c r="BH68" i="1" s="1"/>
  <c r="AU67" i="1"/>
  <c r="BS67" i="1" s="1"/>
  <c r="AT66" i="1"/>
  <c r="BR66" i="1" s="1"/>
  <c r="AS65" i="1"/>
  <c r="BQ65" i="1" s="1"/>
  <c r="AR64" i="1"/>
  <c r="BP64" i="1" s="1"/>
  <c r="AQ63" i="1"/>
  <c r="BO63" i="1" s="1"/>
  <c r="AP62" i="1"/>
  <c r="BN62" i="1" s="1"/>
  <c r="AO61" i="1"/>
  <c r="BM61" i="1" s="1"/>
  <c r="AN60" i="1"/>
  <c r="BL60" i="1" s="1"/>
  <c r="AM59" i="1"/>
  <c r="BK59" i="1" s="1"/>
  <c r="AL58" i="1"/>
  <c r="BJ58" i="1" s="1"/>
  <c r="AK57" i="1"/>
  <c r="BI57" i="1" s="1"/>
  <c r="AJ56" i="1"/>
  <c r="BH56" i="1" s="1"/>
  <c r="AU55" i="1"/>
  <c r="BS55" i="1" s="1"/>
  <c r="AT54" i="1"/>
  <c r="BR54" i="1" s="1"/>
  <c r="AS53" i="1"/>
  <c r="BQ53" i="1" s="1"/>
  <c r="AR52" i="1"/>
  <c r="BP52" i="1" s="1"/>
  <c r="AQ51" i="1"/>
  <c r="BO51" i="1" s="1"/>
  <c r="AP50" i="1"/>
  <c r="BN50" i="1" s="1"/>
  <c r="AO49" i="1"/>
  <c r="BM49" i="1" s="1"/>
  <c r="AN48" i="1"/>
  <c r="BL48" i="1" s="1"/>
  <c r="AM47" i="1"/>
  <c r="BK47" i="1" s="1"/>
  <c r="AL46" i="1"/>
  <c r="BJ46" i="1" s="1"/>
  <c r="AK45" i="1"/>
  <c r="BI45" i="1" s="1"/>
  <c r="AJ44" i="1"/>
  <c r="BH44" i="1" s="1"/>
  <c r="AU43" i="1"/>
  <c r="BS43" i="1" s="1"/>
  <c r="AT42" i="1"/>
  <c r="BR42" i="1" s="1"/>
  <c r="AS41" i="1"/>
  <c r="BQ41" i="1" s="1"/>
  <c r="AR40" i="1"/>
  <c r="BP40" i="1" s="1"/>
  <c r="AQ39" i="1"/>
  <c r="BO39" i="1" s="1"/>
  <c r="AP38" i="1"/>
  <c r="BN38" i="1" s="1"/>
  <c r="AC1018" i="1"/>
  <c r="BA1018" i="1" s="1"/>
  <c r="Z1003" i="1"/>
  <c r="AX1003" i="1" s="1"/>
  <c r="Y954" i="1"/>
  <c r="AG866" i="1"/>
  <c r="BE866" i="1" s="1"/>
  <c r="AG698" i="1"/>
  <c r="BE698" i="1" s="1"/>
  <c r="AD683" i="1"/>
  <c r="BB683" i="1" s="1"/>
  <c r="AG674" i="1"/>
  <c r="BE674" i="1" s="1"/>
  <c r="AA668" i="1"/>
  <c r="AY668" i="1" s="1"/>
  <c r="AI664" i="1"/>
  <c r="BG664" i="1" s="1"/>
  <c r="AH663" i="1"/>
  <c r="BF663" i="1" s="1"/>
  <c r="AE660" i="1"/>
  <c r="BC660" i="1" s="1"/>
  <c r="AD659" i="1"/>
  <c r="BB659" i="1" s="1"/>
  <c r="AC658" i="1"/>
  <c r="BA658" i="1" s="1"/>
  <c r="AB657" i="1"/>
  <c r="AZ657" i="1" s="1"/>
  <c r="Y654" i="1"/>
  <c r="AT1036" i="1"/>
  <c r="BR1036" i="1" s="1"/>
  <c r="AS1035" i="1"/>
  <c r="BQ1035" i="1" s="1"/>
  <c r="AR1034" i="1"/>
  <c r="BP1034" i="1" s="1"/>
  <c r="AQ1033" i="1"/>
  <c r="BO1033" i="1" s="1"/>
  <c r="AP1032" i="1"/>
  <c r="BN1032" i="1" s="1"/>
  <c r="AO1031" i="1"/>
  <c r="BM1031" i="1" s="1"/>
  <c r="AB1030" i="1"/>
  <c r="AZ1030" i="1" s="1"/>
  <c r="AA1029" i="1"/>
  <c r="AY1029" i="1" s="1"/>
  <c r="Z1028" i="1"/>
  <c r="AX1028" i="1" s="1"/>
  <c r="Y1027" i="1"/>
  <c r="AU1025" i="1"/>
  <c r="BS1025" i="1" s="1"/>
  <c r="AT1024" i="1"/>
  <c r="BR1024" i="1" s="1"/>
  <c r="AS1023" i="1"/>
  <c r="BQ1023" i="1" s="1"/>
  <c r="AR1022" i="1"/>
  <c r="BP1022" i="1" s="1"/>
  <c r="AQ1021" i="1"/>
  <c r="BO1021" i="1" s="1"/>
  <c r="AP1020" i="1"/>
  <c r="BN1020" i="1" s="1"/>
  <c r="AC1019" i="1"/>
  <c r="BA1019" i="1" s="1"/>
  <c r="AB1018" i="1"/>
  <c r="AZ1018" i="1" s="1"/>
  <c r="AA1017" i="1"/>
  <c r="AY1017" i="1" s="1"/>
  <c r="Z1016" i="1"/>
  <c r="AX1016" i="1" s="1"/>
  <c r="Y1015" i="1"/>
  <c r="AI1013" i="1"/>
  <c r="BG1013" i="1" s="1"/>
  <c r="AH1012" i="1"/>
  <c r="BF1012" i="1" s="1"/>
  <c r="AG1011" i="1"/>
  <c r="BE1011" i="1" s="1"/>
  <c r="AF1010" i="1"/>
  <c r="BD1010" i="1" s="1"/>
  <c r="AE1009" i="1"/>
  <c r="BC1009" i="1" s="1"/>
  <c r="AD1008" i="1"/>
  <c r="BB1008" i="1" s="1"/>
  <c r="AB1006" i="1"/>
  <c r="AZ1006" i="1" s="1"/>
  <c r="Y1003" i="1"/>
  <c r="AJ1002" i="1"/>
  <c r="BH1002" i="1" s="1"/>
  <c r="AI1001" i="1"/>
  <c r="BG1001" i="1" s="1"/>
  <c r="AH1000" i="1"/>
  <c r="BF1000" i="1" s="1"/>
  <c r="AG999" i="1"/>
  <c r="BE999" i="1" s="1"/>
  <c r="AF998" i="1"/>
  <c r="BD998" i="1" s="1"/>
  <c r="AE997" i="1"/>
  <c r="BC997" i="1" s="1"/>
  <c r="AD996" i="1"/>
  <c r="BB996" i="1" s="1"/>
  <c r="AC995" i="1"/>
  <c r="BA995" i="1" s="1"/>
  <c r="AB994" i="1"/>
  <c r="AZ994" i="1" s="1"/>
  <c r="AA993" i="1"/>
  <c r="AY993" i="1" s="1"/>
  <c r="Z992" i="1"/>
  <c r="AX992" i="1" s="1"/>
  <c r="Y991" i="1"/>
  <c r="AU989" i="1"/>
  <c r="BS989" i="1" s="1"/>
  <c r="AT988" i="1"/>
  <c r="BR988" i="1" s="1"/>
  <c r="AS987" i="1"/>
  <c r="BQ987" i="1" s="1"/>
  <c r="AR986" i="1"/>
  <c r="BP986" i="1" s="1"/>
  <c r="AQ985" i="1"/>
  <c r="BO985" i="1" s="1"/>
  <c r="AP984" i="1"/>
  <c r="BN984" i="1" s="1"/>
  <c r="AO983" i="1"/>
  <c r="BM983" i="1" s="1"/>
  <c r="AN982" i="1"/>
  <c r="BL982" i="1" s="1"/>
  <c r="AM981" i="1"/>
  <c r="BK981" i="1" s="1"/>
  <c r="AL980" i="1"/>
  <c r="BJ980" i="1" s="1"/>
  <c r="AK979" i="1"/>
  <c r="BI979" i="1" s="1"/>
  <c r="AU977" i="1"/>
  <c r="BS977" i="1" s="1"/>
  <c r="AT976" i="1"/>
  <c r="BR976" i="1" s="1"/>
  <c r="AS975" i="1"/>
  <c r="BQ975" i="1" s="1"/>
  <c r="AR974" i="1"/>
  <c r="BP974" i="1" s="1"/>
  <c r="AQ973" i="1"/>
  <c r="BO973" i="1" s="1"/>
  <c r="AP972" i="1"/>
  <c r="BN972" i="1" s="1"/>
  <c r="AO971" i="1"/>
  <c r="BM971" i="1" s="1"/>
  <c r="AN970" i="1"/>
  <c r="BL970" i="1" s="1"/>
  <c r="AM969" i="1"/>
  <c r="BK969" i="1" s="1"/>
  <c r="AL968" i="1"/>
  <c r="BJ968" i="1" s="1"/>
  <c r="AK967" i="1"/>
  <c r="BI967" i="1" s="1"/>
  <c r="AJ966" i="1"/>
  <c r="BH966" i="1" s="1"/>
  <c r="AU965" i="1"/>
  <c r="BS965" i="1" s="1"/>
  <c r="AT964" i="1"/>
  <c r="BR964" i="1" s="1"/>
  <c r="AG963" i="1"/>
  <c r="BE963" i="1" s="1"/>
  <c r="AF962" i="1"/>
  <c r="BD962" i="1" s="1"/>
  <c r="AE961" i="1"/>
  <c r="BC961" i="1" s="1"/>
  <c r="AD960" i="1"/>
  <c r="BB960" i="1" s="1"/>
  <c r="AC959" i="1"/>
  <c r="BA959" i="1" s="1"/>
  <c r="AB958" i="1"/>
  <c r="AZ958" i="1" s="1"/>
  <c r="AA957" i="1"/>
  <c r="AY957" i="1" s="1"/>
  <c r="Z956" i="1"/>
  <c r="AX956" i="1" s="1"/>
  <c r="Y955" i="1"/>
  <c r="AJ954" i="1"/>
  <c r="BH954" i="1" s="1"/>
  <c r="AI953" i="1"/>
  <c r="BG953" i="1" s="1"/>
  <c r="AH952" i="1"/>
  <c r="BF952" i="1" s="1"/>
  <c r="AG951" i="1"/>
  <c r="BE951" i="1" s="1"/>
  <c r="AF950" i="1"/>
  <c r="BD950" i="1" s="1"/>
  <c r="AE949" i="1"/>
  <c r="BC949" i="1" s="1"/>
  <c r="AD948" i="1"/>
  <c r="BB948" i="1" s="1"/>
  <c r="AC947" i="1"/>
  <c r="BA947" i="1" s="1"/>
  <c r="AB946" i="1"/>
  <c r="AZ946" i="1" s="1"/>
  <c r="AA945" i="1"/>
  <c r="AY945" i="1" s="1"/>
  <c r="Z944" i="1"/>
  <c r="AX944" i="1" s="1"/>
  <c r="Y943" i="1"/>
  <c r="AU941" i="1"/>
  <c r="BS941" i="1" s="1"/>
  <c r="AT940" i="1"/>
  <c r="BR940" i="1" s="1"/>
  <c r="AS939" i="1"/>
  <c r="BQ939" i="1" s="1"/>
  <c r="AR938" i="1"/>
  <c r="BP938" i="1" s="1"/>
  <c r="AQ937" i="1"/>
  <c r="BO937" i="1" s="1"/>
  <c r="AP936" i="1"/>
  <c r="BN936" i="1" s="1"/>
  <c r="AO935" i="1"/>
  <c r="BM935" i="1" s="1"/>
  <c r="AN934" i="1"/>
  <c r="BL934" i="1" s="1"/>
  <c r="AL932" i="1"/>
  <c r="BJ932" i="1" s="1"/>
  <c r="AK931" i="1"/>
  <c r="BI931" i="1" s="1"/>
  <c r="AU929" i="1"/>
  <c r="BS929" i="1" s="1"/>
  <c r="AT928" i="1"/>
  <c r="BR928" i="1" s="1"/>
  <c r="AS927" i="1"/>
  <c r="BQ927" i="1" s="1"/>
  <c r="AR926" i="1"/>
  <c r="BP926" i="1" s="1"/>
  <c r="AQ925" i="1"/>
  <c r="BO925" i="1" s="1"/>
  <c r="AP924" i="1"/>
  <c r="BN924" i="1" s="1"/>
  <c r="AO923" i="1"/>
  <c r="BM923" i="1" s="1"/>
  <c r="AN922" i="1"/>
  <c r="BL922" i="1" s="1"/>
  <c r="AM921" i="1"/>
  <c r="BK921" i="1" s="1"/>
  <c r="AL920" i="1"/>
  <c r="BJ920" i="1" s="1"/>
  <c r="AK919" i="1"/>
  <c r="BI919" i="1" s="1"/>
  <c r="AJ918" i="1"/>
  <c r="BH918" i="1" s="1"/>
  <c r="AI917" i="1"/>
  <c r="BG917" i="1" s="1"/>
  <c r="AH916" i="1"/>
  <c r="BF916" i="1" s="1"/>
  <c r="AG915" i="1"/>
  <c r="BE915" i="1" s="1"/>
  <c r="AF914" i="1"/>
  <c r="BD914" i="1" s="1"/>
  <c r="AE913" i="1"/>
  <c r="BC913" i="1" s="1"/>
  <c r="AD912" i="1"/>
  <c r="BB912" i="1" s="1"/>
  <c r="AC911" i="1"/>
  <c r="BA911" i="1" s="1"/>
  <c r="AB910" i="1"/>
  <c r="AZ910" i="1" s="1"/>
  <c r="AA909" i="1"/>
  <c r="AY909" i="1" s="1"/>
  <c r="Z908" i="1"/>
  <c r="AX908" i="1" s="1"/>
  <c r="Y907" i="1"/>
  <c r="AJ906" i="1"/>
  <c r="BH906" i="1" s="1"/>
  <c r="AI905" i="1"/>
  <c r="BG905" i="1" s="1"/>
  <c r="AH904" i="1"/>
  <c r="BF904" i="1" s="1"/>
  <c r="AG903" i="1"/>
  <c r="BE903" i="1" s="1"/>
  <c r="AF902" i="1"/>
  <c r="BD902" i="1" s="1"/>
  <c r="AE901" i="1"/>
  <c r="BC901" i="1" s="1"/>
  <c r="AD900" i="1"/>
  <c r="BB900" i="1" s="1"/>
  <c r="AC899" i="1"/>
  <c r="BA899" i="1" s="1"/>
  <c r="AB898" i="1"/>
  <c r="AZ898" i="1" s="1"/>
  <c r="AA897" i="1"/>
  <c r="AY897" i="1" s="1"/>
  <c r="Z896" i="1"/>
  <c r="AX896" i="1" s="1"/>
  <c r="Y895" i="1"/>
  <c r="AU893" i="1"/>
  <c r="BS893" i="1" s="1"/>
  <c r="AT892" i="1"/>
  <c r="BR892" i="1" s="1"/>
  <c r="AS891" i="1"/>
  <c r="BQ891" i="1" s="1"/>
  <c r="AR890" i="1"/>
  <c r="BP890" i="1" s="1"/>
  <c r="AQ889" i="1"/>
  <c r="BO889" i="1" s="1"/>
  <c r="AP888" i="1"/>
  <c r="BN888" i="1" s="1"/>
  <c r="AO887" i="1"/>
  <c r="BM887" i="1" s="1"/>
  <c r="AN886" i="1"/>
  <c r="BL886" i="1" s="1"/>
  <c r="AM885" i="1"/>
  <c r="BK885" i="1" s="1"/>
  <c r="AL884" i="1"/>
  <c r="BJ884" i="1" s="1"/>
  <c r="AK883" i="1"/>
  <c r="BI883" i="1" s="1"/>
  <c r="AJ882" i="1"/>
  <c r="BH882" i="1" s="1"/>
  <c r="AI881" i="1"/>
  <c r="BG881" i="1" s="1"/>
  <c r="AH880" i="1"/>
  <c r="BF880" i="1" s="1"/>
  <c r="AG879" i="1"/>
  <c r="BE879" i="1" s="1"/>
  <c r="AF878" i="1"/>
  <c r="BD878" i="1" s="1"/>
  <c r="AE877" i="1"/>
  <c r="BC877" i="1" s="1"/>
  <c r="AD876" i="1"/>
  <c r="BB876" i="1" s="1"/>
  <c r="AC875" i="1"/>
  <c r="BA875" i="1" s="1"/>
  <c r="AB874" i="1"/>
  <c r="AZ874" i="1" s="1"/>
  <c r="AA873" i="1"/>
  <c r="AY873" i="1" s="1"/>
  <c r="Z872" i="1"/>
  <c r="AX872" i="1" s="1"/>
  <c r="Y871" i="1"/>
  <c r="AU869" i="1"/>
  <c r="BS869" i="1" s="1"/>
  <c r="AI869" i="1"/>
  <c r="BG869" i="1" s="1"/>
  <c r="AH868" i="1"/>
  <c r="BF868" i="1" s="1"/>
  <c r="AG867" i="1"/>
  <c r="BE867" i="1" s="1"/>
  <c r="AF866" i="1"/>
  <c r="BD866" i="1" s="1"/>
  <c r="AE865" i="1"/>
  <c r="BC865" i="1" s="1"/>
  <c r="AD864" i="1"/>
  <c r="BB864" i="1" s="1"/>
  <c r="AC863" i="1"/>
  <c r="BA863" i="1" s="1"/>
  <c r="AB862" i="1"/>
  <c r="AZ862" i="1" s="1"/>
  <c r="AA861" i="1"/>
  <c r="AY861" i="1" s="1"/>
  <c r="Z860" i="1"/>
  <c r="AX860" i="1" s="1"/>
  <c r="Y859" i="1"/>
  <c r="AJ858" i="1"/>
  <c r="BH858" i="1" s="1"/>
  <c r="AI857" i="1"/>
  <c r="BG857" i="1" s="1"/>
  <c r="AH856" i="1"/>
  <c r="BF856" i="1" s="1"/>
  <c r="AG855" i="1"/>
  <c r="BE855" i="1" s="1"/>
  <c r="AF854" i="1"/>
  <c r="BD854" i="1" s="1"/>
  <c r="AE853" i="1"/>
  <c r="BC853" i="1" s="1"/>
  <c r="AD852" i="1"/>
  <c r="BB852" i="1" s="1"/>
  <c r="AC851" i="1"/>
  <c r="BA851" i="1" s="1"/>
  <c r="AB850" i="1"/>
  <c r="AZ850" i="1" s="1"/>
  <c r="AA849" i="1"/>
  <c r="AY849" i="1" s="1"/>
  <c r="Z848" i="1"/>
  <c r="AX848" i="1" s="1"/>
  <c r="Y847" i="1"/>
  <c r="AI845" i="1"/>
  <c r="BG845" i="1" s="1"/>
  <c r="AH844" i="1"/>
  <c r="BF844" i="1" s="1"/>
  <c r="AG843" i="1"/>
  <c r="BE843" i="1" s="1"/>
  <c r="AF842" i="1"/>
  <c r="BD842" i="1" s="1"/>
  <c r="AE841" i="1"/>
  <c r="BC841" i="1" s="1"/>
  <c r="AD840" i="1"/>
  <c r="BB840" i="1" s="1"/>
  <c r="AC839" i="1"/>
  <c r="BA839" i="1" s="1"/>
  <c r="AB838" i="1"/>
  <c r="AZ838" i="1" s="1"/>
  <c r="AA837" i="1"/>
  <c r="AY837" i="1" s="1"/>
  <c r="Z836" i="1"/>
  <c r="AX836" i="1" s="1"/>
  <c r="Y835" i="1"/>
  <c r="AU833" i="1"/>
  <c r="BS833" i="1" s="1"/>
  <c r="AH832" i="1"/>
  <c r="BF832" i="1" s="1"/>
  <c r="AG831" i="1"/>
  <c r="BE831" i="1" s="1"/>
  <c r="AF830" i="1"/>
  <c r="BD830" i="1" s="1"/>
  <c r="AE829" i="1"/>
  <c r="BC829" i="1" s="1"/>
  <c r="AD828" i="1"/>
  <c r="BB828" i="1" s="1"/>
  <c r="AC827" i="1"/>
  <c r="BA827" i="1" s="1"/>
  <c r="AB826" i="1"/>
  <c r="AZ826" i="1" s="1"/>
  <c r="AA825" i="1"/>
  <c r="AY825" i="1" s="1"/>
  <c r="Z824" i="1"/>
  <c r="AX824" i="1" s="1"/>
  <c r="Y823" i="1"/>
  <c r="AU821" i="1"/>
  <c r="BS821" i="1" s="1"/>
  <c r="AT820" i="1"/>
  <c r="BR820" i="1" s="1"/>
  <c r="AS819" i="1"/>
  <c r="BQ819" i="1" s="1"/>
  <c r="AR818" i="1"/>
  <c r="BP818" i="1" s="1"/>
  <c r="AQ817" i="1"/>
  <c r="BO817" i="1" s="1"/>
  <c r="AP816" i="1"/>
  <c r="BN816" i="1" s="1"/>
  <c r="AO815" i="1"/>
  <c r="BM815" i="1" s="1"/>
  <c r="AN814" i="1"/>
  <c r="BL814" i="1" s="1"/>
  <c r="AM813" i="1"/>
  <c r="BK813" i="1" s="1"/>
  <c r="AL812" i="1"/>
  <c r="BJ812" i="1" s="1"/>
  <c r="Z812" i="1"/>
  <c r="AX812" i="1" s="1"/>
  <c r="Y811" i="1"/>
  <c r="AU809" i="1"/>
  <c r="BS809" i="1" s="1"/>
  <c r="AT808" i="1"/>
  <c r="BR808" i="1" s="1"/>
  <c r="AG807" i="1"/>
  <c r="BE807" i="1" s="1"/>
  <c r="AF806" i="1"/>
  <c r="BD806" i="1" s="1"/>
  <c r="AE805" i="1"/>
  <c r="BC805" i="1" s="1"/>
  <c r="AD804" i="1"/>
  <c r="BB804" i="1" s="1"/>
  <c r="AC803" i="1"/>
  <c r="BA803" i="1" s="1"/>
  <c r="AN802" i="1"/>
  <c r="BL802" i="1" s="1"/>
  <c r="AM801" i="1"/>
  <c r="BK801" i="1" s="1"/>
  <c r="Z800" i="1"/>
  <c r="AX800" i="1" s="1"/>
  <c r="Y799" i="1"/>
  <c r="AJ798" i="1"/>
  <c r="BH798" i="1" s="1"/>
  <c r="AI797" i="1"/>
  <c r="BG797" i="1" s="1"/>
  <c r="AH796" i="1"/>
  <c r="BF796" i="1" s="1"/>
  <c r="AG795" i="1"/>
  <c r="BE795" i="1" s="1"/>
  <c r="AF794" i="1"/>
  <c r="BD794" i="1" s="1"/>
  <c r="AP792" i="1"/>
  <c r="BN792" i="1" s="1"/>
  <c r="AO791" i="1"/>
  <c r="BM791" i="1" s="1"/>
  <c r="AC791" i="1"/>
  <c r="BA791" i="1" s="1"/>
  <c r="AB790" i="1"/>
  <c r="AZ790" i="1" s="1"/>
  <c r="AA789" i="1"/>
  <c r="AY789" i="1" s="1"/>
  <c r="Z788" i="1"/>
  <c r="AX788" i="1" s="1"/>
  <c r="Y787" i="1"/>
  <c r="AU785" i="1"/>
  <c r="BS785" i="1" s="1"/>
  <c r="AT784" i="1"/>
  <c r="BR784" i="1" s="1"/>
  <c r="AS783" i="1"/>
  <c r="BQ783" i="1" s="1"/>
  <c r="AG783" i="1"/>
  <c r="BE783" i="1" s="1"/>
  <c r="AF782" i="1"/>
  <c r="BD782" i="1" s="1"/>
  <c r="AF1009" i="1"/>
  <c r="BD1009" i="1" s="1"/>
  <c r="AB1005" i="1"/>
  <c r="AZ1005" i="1" s="1"/>
  <c r="AA992" i="1"/>
  <c r="AY992" i="1" s="1"/>
  <c r="AA908" i="1"/>
  <c r="AY908" i="1" s="1"/>
  <c r="AP887" i="1"/>
  <c r="BN887" i="1" s="1"/>
  <c r="AN861" i="1"/>
  <c r="BL861" i="1" s="1"/>
  <c r="AR841" i="1"/>
  <c r="BP841" i="1" s="1"/>
  <c r="AB813" i="1"/>
  <c r="AZ813" i="1" s="1"/>
  <c r="AB789" i="1"/>
  <c r="AZ789" i="1" s="1"/>
  <c r="AH1036" i="1"/>
  <c r="BF1036" i="1" s="1"/>
  <c r="AG1035" i="1"/>
  <c r="BE1035" i="1" s="1"/>
  <c r="AF1034" i="1"/>
  <c r="BD1034" i="1" s="1"/>
  <c r="AE1033" i="1"/>
  <c r="BC1033" i="1" s="1"/>
  <c r="AD1032" i="1"/>
  <c r="BB1032" i="1" s="1"/>
  <c r="AC1031" i="1"/>
  <c r="BA1031" i="1" s="1"/>
  <c r="AM1029" i="1"/>
  <c r="BK1029" i="1" s="1"/>
  <c r="AL1028" i="1"/>
  <c r="BJ1028" i="1" s="1"/>
  <c r="AK1027" i="1"/>
  <c r="BI1027" i="1" s="1"/>
  <c r="AJ1026" i="1"/>
  <c r="BH1026" i="1" s="1"/>
  <c r="AI1025" i="1"/>
  <c r="BG1025" i="1" s="1"/>
  <c r="AH1024" i="1"/>
  <c r="BF1024" i="1" s="1"/>
  <c r="AG1023" i="1"/>
  <c r="BE1023" i="1" s="1"/>
  <c r="AF1022" i="1"/>
  <c r="BD1022" i="1" s="1"/>
  <c r="AE1021" i="1"/>
  <c r="BC1021" i="1" s="1"/>
  <c r="AD1020" i="1"/>
  <c r="BB1020" i="1" s="1"/>
  <c r="AN1018" i="1"/>
  <c r="BL1018" i="1" s="1"/>
  <c r="AM1017" i="1"/>
  <c r="BK1017" i="1" s="1"/>
  <c r="AL1016" i="1"/>
  <c r="BJ1016" i="1" s="1"/>
  <c r="AK1015" i="1"/>
  <c r="BI1015" i="1" s="1"/>
  <c r="AJ1014" i="1"/>
  <c r="BH1014" i="1" s="1"/>
  <c r="AU1013" i="1"/>
  <c r="BS1013" i="1" s="1"/>
  <c r="AT1012" i="1"/>
  <c r="BR1012" i="1" s="1"/>
  <c r="AS1011" i="1"/>
  <c r="BQ1011" i="1" s="1"/>
  <c r="AR1010" i="1"/>
  <c r="BP1010" i="1" s="1"/>
  <c r="AQ1009" i="1"/>
  <c r="BO1009" i="1" s="1"/>
  <c r="AP1008" i="1"/>
  <c r="BN1008" i="1" s="1"/>
  <c r="AN1006" i="1"/>
  <c r="BL1006" i="1" s="1"/>
  <c r="AK1003" i="1"/>
  <c r="BI1003" i="1" s="1"/>
  <c r="AU1001" i="1"/>
  <c r="BS1001" i="1" s="1"/>
  <c r="AT1000" i="1"/>
  <c r="BR1000" i="1" s="1"/>
  <c r="AS999" i="1"/>
  <c r="BQ999" i="1" s="1"/>
  <c r="AR998" i="1"/>
  <c r="BP998" i="1" s="1"/>
  <c r="AQ997" i="1"/>
  <c r="BO997" i="1" s="1"/>
  <c r="AP996" i="1"/>
  <c r="BN996" i="1" s="1"/>
  <c r="AO995" i="1"/>
  <c r="BM995" i="1" s="1"/>
  <c r="AN994" i="1"/>
  <c r="BL994" i="1" s="1"/>
  <c r="AM993" i="1"/>
  <c r="BK993" i="1" s="1"/>
  <c r="AL992" i="1"/>
  <c r="BJ992" i="1" s="1"/>
  <c r="AK991" i="1"/>
  <c r="BI991" i="1" s="1"/>
  <c r="AJ990" i="1"/>
  <c r="BH990" i="1" s="1"/>
  <c r="AI989" i="1"/>
  <c r="BG989" i="1" s="1"/>
  <c r="AH988" i="1"/>
  <c r="BF988" i="1" s="1"/>
  <c r="AG987" i="1"/>
  <c r="BE987" i="1" s="1"/>
  <c r="AF986" i="1"/>
  <c r="BD986" i="1" s="1"/>
  <c r="AE985" i="1"/>
  <c r="BC985" i="1" s="1"/>
  <c r="AD984" i="1"/>
  <c r="BB984" i="1" s="1"/>
  <c r="AC983" i="1"/>
  <c r="BA983" i="1" s="1"/>
  <c r="AB982" i="1"/>
  <c r="AZ982" i="1" s="1"/>
  <c r="AA981" i="1"/>
  <c r="AY981" i="1" s="1"/>
  <c r="Z980" i="1"/>
  <c r="AX980" i="1" s="1"/>
  <c r="Y979" i="1"/>
  <c r="AJ978" i="1"/>
  <c r="BH978" i="1" s="1"/>
  <c r="AI977" i="1"/>
  <c r="BG977" i="1" s="1"/>
  <c r="AH976" i="1"/>
  <c r="BF976" i="1" s="1"/>
  <c r="AG975" i="1"/>
  <c r="BE975" i="1" s="1"/>
  <c r="AF974" i="1"/>
  <c r="BD974" i="1" s="1"/>
  <c r="AE973" i="1"/>
  <c r="BC973" i="1" s="1"/>
  <c r="AD972" i="1"/>
  <c r="BB972" i="1" s="1"/>
  <c r="AC971" i="1"/>
  <c r="BA971" i="1" s="1"/>
  <c r="AB970" i="1"/>
  <c r="AZ970" i="1" s="1"/>
  <c r="AA969" i="1"/>
  <c r="AY969" i="1" s="1"/>
  <c r="Z968" i="1"/>
  <c r="AX968" i="1" s="1"/>
  <c r="Y967" i="1"/>
  <c r="AI965" i="1"/>
  <c r="BG965" i="1" s="1"/>
  <c r="AH964" i="1"/>
  <c r="BF964" i="1" s="1"/>
  <c r="AS963" i="1"/>
  <c r="BQ963" i="1" s="1"/>
  <c r="AR962" i="1"/>
  <c r="BP962" i="1" s="1"/>
  <c r="AQ961" i="1"/>
  <c r="BO961" i="1" s="1"/>
  <c r="AP960" i="1"/>
  <c r="BN960" i="1" s="1"/>
  <c r="AO959" i="1"/>
  <c r="BM959" i="1" s="1"/>
  <c r="AN958" i="1"/>
  <c r="BL958" i="1" s="1"/>
  <c r="AM957" i="1"/>
  <c r="BK957" i="1" s="1"/>
  <c r="AL956" i="1"/>
  <c r="BJ956" i="1" s="1"/>
  <c r="AK955" i="1"/>
  <c r="BI955" i="1" s="1"/>
  <c r="AU953" i="1"/>
  <c r="BS953" i="1" s="1"/>
  <c r="AT952" i="1"/>
  <c r="BR952" i="1" s="1"/>
  <c r="AS951" i="1"/>
  <c r="BQ951" i="1" s="1"/>
  <c r="AR950" i="1"/>
  <c r="BP950" i="1" s="1"/>
  <c r="AQ949" i="1"/>
  <c r="BO949" i="1" s="1"/>
  <c r="AP948" i="1"/>
  <c r="BN948" i="1" s="1"/>
  <c r="AO947" i="1"/>
  <c r="BM947" i="1" s="1"/>
  <c r="AN946" i="1"/>
  <c r="BL946" i="1" s="1"/>
  <c r="AM945" i="1"/>
  <c r="BK945" i="1" s="1"/>
  <c r="AL944" i="1"/>
  <c r="BJ944" i="1" s="1"/>
  <c r="AK943" i="1"/>
  <c r="BI943" i="1" s="1"/>
  <c r="AJ942" i="1"/>
  <c r="BH942" i="1" s="1"/>
  <c r="AI941" i="1"/>
  <c r="BG941" i="1" s="1"/>
  <c r="AH940" i="1"/>
  <c r="BF940" i="1" s="1"/>
  <c r="AG939" i="1"/>
  <c r="BE939" i="1" s="1"/>
  <c r="AF938" i="1"/>
  <c r="BD938" i="1" s="1"/>
  <c r="AE937" i="1"/>
  <c r="BC937" i="1" s="1"/>
  <c r="AD936" i="1"/>
  <c r="BB936" i="1" s="1"/>
  <c r="AC935" i="1"/>
  <c r="BA935" i="1" s="1"/>
  <c r="AB934" i="1"/>
  <c r="AZ934" i="1" s="1"/>
  <c r="AM933" i="1"/>
  <c r="BK933" i="1" s="1"/>
  <c r="AA933" i="1"/>
  <c r="AY933" i="1" s="1"/>
  <c r="Z932" i="1"/>
  <c r="AX932" i="1" s="1"/>
  <c r="Y931" i="1"/>
  <c r="AJ930" i="1"/>
  <c r="BH930" i="1" s="1"/>
  <c r="AI929" i="1"/>
  <c r="BG929" i="1" s="1"/>
  <c r="AH928" i="1"/>
  <c r="BF928" i="1" s="1"/>
  <c r="AG927" i="1"/>
  <c r="BE927" i="1" s="1"/>
  <c r="AF926" i="1"/>
  <c r="BD926" i="1" s="1"/>
  <c r="AE925" i="1"/>
  <c r="BC925" i="1" s="1"/>
  <c r="AD924" i="1"/>
  <c r="BB924" i="1" s="1"/>
  <c r="AC923" i="1"/>
  <c r="BA923" i="1" s="1"/>
  <c r="AB922" i="1"/>
  <c r="AZ922" i="1" s="1"/>
  <c r="AA921" i="1"/>
  <c r="AY921" i="1" s="1"/>
  <c r="Z920" i="1"/>
  <c r="AX920" i="1" s="1"/>
  <c r="Y919" i="1"/>
  <c r="AU917" i="1"/>
  <c r="BS917" i="1" s="1"/>
  <c r="AT916" i="1"/>
  <c r="BR916" i="1" s="1"/>
  <c r="AS915" i="1"/>
  <c r="BQ915" i="1" s="1"/>
  <c r="AR914" i="1"/>
  <c r="BP914" i="1" s="1"/>
  <c r="AQ913" i="1"/>
  <c r="BO913" i="1" s="1"/>
  <c r="AP912" i="1"/>
  <c r="BN912" i="1" s="1"/>
  <c r="AO911" i="1"/>
  <c r="BM911" i="1" s="1"/>
  <c r="AN910" i="1"/>
  <c r="BL910" i="1" s="1"/>
  <c r="AM909" i="1"/>
  <c r="BK909" i="1" s="1"/>
  <c r="AL908" i="1"/>
  <c r="BJ908" i="1" s="1"/>
  <c r="AK907" i="1"/>
  <c r="BI907" i="1" s="1"/>
  <c r="AU905" i="1"/>
  <c r="BS905" i="1" s="1"/>
  <c r="AT904" i="1"/>
  <c r="BR904" i="1" s="1"/>
  <c r="AS903" i="1"/>
  <c r="BQ903" i="1" s="1"/>
  <c r="AR902" i="1"/>
  <c r="BP902" i="1" s="1"/>
  <c r="AQ901" i="1"/>
  <c r="BO901" i="1" s="1"/>
  <c r="AP900" i="1"/>
  <c r="BN900" i="1" s="1"/>
  <c r="AO899" i="1"/>
  <c r="BM899" i="1" s="1"/>
  <c r="AN898" i="1"/>
  <c r="BL898" i="1" s="1"/>
  <c r="AM897" i="1"/>
  <c r="BK897" i="1" s="1"/>
  <c r="AL896" i="1"/>
  <c r="BJ896" i="1" s="1"/>
  <c r="AK895" i="1"/>
  <c r="BI895" i="1" s="1"/>
  <c r="AJ894" i="1"/>
  <c r="BH894" i="1" s="1"/>
  <c r="AI893" i="1"/>
  <c r="BG893" i="1" s="1"/>
  <c r="AH892" i="1"/>
  <c r="BF892" i="1" s="1"/>
  <c r="AG891" i="1"/>
  <c r="BE891" i="1" s="1"/>
  <c r="AF890" i="1"/>
  <c r="BD890" i="1" s="1"/>
  <c r="AE889" i="1"/>
  <c r="BC889" i="1" s="1"/>
  <c r="AD888" i="1"/>
  <c r="BB888" i="1" s="1"/>
  <c r="AC887" i="1"/>
  <c r="BA887" i="1" s="1"/>
  <c r="AB886" i="1"/>
  <c r="AZ886" i="1" s="1"/>
  <c r="AA885" i="1"/>
  <c r="AY885" i="1" s="1"/>
  <c r="Z884" i="1"/>
  <c r="AX884" i="1" s="1"/>
  <c r="Y883" i="1"/>
  <c r="AU881" i="1"/>
  <c r="BS881" i="1" s="1"/>
  <c r="AT880" i="1"/>
  <c r="BR880" i="1" s="1"/>
  <c r="AS879" i="1"/>
  <c r="BQ879" i="1" s="1"/>
  <c r="AR878" i="1"/>
  <c r="BP878" i="1" s="1"/>
  <c r="AQ877" i="1"/>
  <c r="BO877" i="1" s="1"/>
  <c r="AP876" i="1"/>
  <c r="BN876" i="1" s="1"/>
  <c r="AO875" i="1"/>
  <c r="BM875" i="1" s="1"/>
  <c r="AN874" i="1"/>
  <c r="BL874" i="1" s="1"/>
  <c r="AM873" i="1"/>
  <c r="BK873" i="1" s="1"/>
  <c r="AL872" i="1"/>
  <c r="BJ872" i="1" s="1"/>
  <c r="AK871" i="1"/>
  <c r="BI871" i="1" s="1"/>
  <c r="AJ870" i="1"/>
  <c r="BH870" i="1" s="1"/>
  <c r="AT868" i="1"/>
  <c r="BR868" i="1" s="1"/>
  <c r="AS867" i="1"/>
  <c r="BQ867" i="1" s="1"/>
  <c r="AR866" i="1"/>
  <c r="BP866" i="1" s="1"/>
  <c r="AQ865" i="1"/>
  <c r="BO865" i="1" s="1"/>
  <c r="AP864" i="1"/>
  <c r="BN864" i="1" s="1"/>
  <c r="AO863" i="1"/>
  <c r="BM863" i="1" s="1"/>
  <c r="AN862" i="1"/>
  <c r="BL862" i="1" s="1"/>
  <c r="AM861" i="1"/>
  <c r="BK861" i="1" s="1"/>
  <c r="AL860" i="1"/>
  <c r="BJ860" i="1" s="1"/>
  <c r="AK859" i="1"/>
  <c r="BI859" i="1" s="1"/>
  <c r="AU857" i="1"/>
  <c r="BS857" i="1" s="1"/>
  <c r="AT856" i="1"/>
  <c r="BR856" i="1" s="1"/>
  <c r="AS855" i="1"/>
  <c r="BQ855" i="1" s="1"/>
  <c r="AR854" i="1"/>
  <c r="BP854" i="1" s="1"/>
  <c r="AQ853" i="1"/>
  <c r="BO853" i="1" s="1"/>
  <c r="AP852" i="1"/>
  <c r="BN852" i="1" s="1"/>
  <c r="AO851" i="1"/>
  <c r="BM851" i="1" s="1"/>
  <c r="AN850" i="1"/>
  <c r="BL850" i="1" s="1"/>
  <c r="AM849" i="1"/>
  <c r="BK849" i="1" s="1"/>
  <c r="AL848" i="1"/>
  <c r="BJ848" i="1" s="1"/>
  <c r="AK847" i="1"/>
  <c r="BI847" i="1" s="1"/>
  <c r="AJ846" i="1"/>
  <c r="BH846" i="1" s="1"/>
  <c r="AU845" i="1"/>
  <c r="BS845" i="1" s="1"/>
  <c r="AT844" i="1"/>
  <c r="BR844" i="1" s="1"/>
  <c r="AS843" i="1"/>
  <c r="BQ843" i="1" s="1"/>
  <c r="AR842" i="1"/>
  <c r="BP842" i="1" s="1"/>
  <c r="AQ841" i="1"/>
  <c r="BO841" i="1" s="1"/>
  <c r="AP840" i="1"/>
  <c r="BN840" i="1" s="1"/>
  <c r="AO839" i="1"/>
  <c r="BM839" i="1" s="1"/>
  <c r="AN838" i="1"/>
  <c r="BL838" i="1" s="1"/>
  <c r="AM837" i="1"/>
  <c r="BK837" i="1" s="1"/>
  <c r="AL836" i="1"/>
  <c r="BJ836" i="1" s="1"/>
  <c r="AK835" i="1"/>
  <c r="BI835" i="1" s="1"/>
  <c r="AJ834" i="1"/>
  <c r="BH834" i="1" s="1"/>
  <c r="AI833" i="1"/>
  <c r="BG833" i="1" s="1"/>
  <c r="AT832" i="1"/>
  <c r="BR832" i="1" s="1"/>
  <c r="AS831" i="1"/>
  <c r="BQ831" i="1" s="1"/>
  <c r="AR830" i="1"/>
  <c r="BP830" i="1" s="1"/>
  <c r="AQ829" i="1"/>
  <c r="BO829" i="1" s="1"/>
  <c r="AP828" i="1"/>
  <c r="BN828" i="1" s="1"/>
  <c r="AO827" i="1"/>
  <c r="BM827" i="1" s="1"/>
  <c r="AN826" i="1"/>
  <c r="BL826" i="1" s="1"/>
  <c r="AM825" i="1"/>
  <c r="BK825" i="1" s="1"/>
  <c r="AL824" i="1"/>
  <c r="BJ824" i="1" s="1"/>
  <c r="AK823" i="1"/>
  <c r="BI823" i="1" s="1"/>
  <c r="AJ822" i="1"/>
  <c r="BH822" i="1" s="1"/>
  <c r="AI821" i="1"/>
  <c r="BG821" i="1" s="1"/>
  <c r="AH820" i="1"/>
  <c r="BF820" i="1" s="1"/>
  <c r="AG819" i="1"/>
  <c r="BE819" i="1" s="1"/>
  <c r="AF818" i="1"/>
  <c r="BD818" i="1" s="1"/>
  <c r="AE817" i="1"/>
  <c r="BC817" i="1" s="1"/>
  <c r="AD816" i="1"/>
  <c r="BB816" i="1" s="1"/>
  <c r="AC815" i="1"/>
  <c r="BA815" i="1" s="1"/>
  <c r="AB814" i="1"/>
  <c r="AZ814" i="1" s="1"/>
  <c r="AA813" i="1"/>
  <c r="AY813" i="1" s="1"/>
  <c r="AK811" i="1"/>
  <c r="BI811" i="1" s="1"/>
  <c r="AJ810" i="1"/>
  <c r="BH810" i="1" s="1"/>
  <c r="AI809" i="1"/>
  <c r="BG809" i="1" s="1"/>
  <c r="AH808" i="1"/>
  <c r="BF808" i="1" s="1"/>
  <c r="AS807" i="1"/>
  <c r="BQ807" i="1" s="1"/>
  <c r="AR806" i="1"/>
  <c r="BP806" i="1" s="1"/>
  <c r="AQ805" i="1"/>
  <c r="BO805" i="1" s="1"/>
  <c r="AP804" i="1"/>
  <c r="BN804" i="1" s="1"/>
  <c r="AO803" i="1"/>
  <c r="BM803" i="1" s="1"/>
  <c r="AB802" i="1"/>
  <c r="AZ802" i="1" s="1"/>
  <c r="AA801" i="1"/>
  <c r="AY801" i="1" s="1"/>
  <c r="AL800" i="1"/>
  <c r="BJ800" i="1" s="1"/>
  <c r="AK799" i="1"/>
  <c r="BI799" i="1" s="1"/>
  <c r="AU797" i="1"/>
  <c r="BS797" i="1" s="1"/>
  <c r="AT796" i="1"/>
  <c r="BR796" i="1" s="1"/>
  <c r="AS795" i="1"/>
  <c r="BQ795" i="1" s="1"/>
  <c r="AR794" i="1"/>
  <c r="BP794" i="1" s="1"/>
  <c r="AQ793" i="1"/>
  <c r="BO793" i="1" s="1"/>
  <c r="AE793" i="1"/>
  <c r="BC793" i="1" s="1"/>
  <c r="AD792" i="1"/>
  <c r="BB792" i="1" s="1"/>
  <c r="AN790" i="1"/>
  <c r="BL790" i="1" s="1"/>
  <c r="AM789" i="1"/>
  <c r="BK789" i="1" s="1"/>
  <c r="AL788" i="1"/>
  <c r="BJ788" i="1" s="1"/>
  <c r="AK787" i="1"/>
  <c r="BI787" i="1" s="1"/>
  <c r="AJ786" i="1"/>
  <c r="BH786" i="1" s="1"/>
  <c r="AI785" i="1"/>
  <c r="BG785" i="1" s="1"/>
  <c r="AH784" i="1"/>
  <c r="BF784" i="1" s="1"/>
  <c r="AR782" i="1"/>
  <c r="BP782" i="1" s="1"/>
  <c r="AG771" i="1"/>
  <c r="BE771" i="1" s="1"/>
  <c r="AL1004" i="1"/>
  <c r="BJ1004" i="1" s="1"/>
  <c r="AR1036" i="1"/>
  <c r="BP1036" i="1" s="1"/>
  <c r="AD1034" i="1"/>
  <c r="BB1034" i="1" s="1"/>
  <c r="AN1032" i="1"/>
  <c r="BL1032" i="1" s="1"/>
  <c r="Z1030" i="1"/>
  <c r="AX1030" i="1" s="1"/>
  <c r="AU1027" i="1"/>
  <c r="BS1027" i="1" s="1"/>
  <c r="AG1025" i="1"/>
  <c r="BE1025" i="1" s="1"/>
  <c r="AO1021" i="1"/>
  <c r="BM1021" i="1" s="1"/>
  <c r="AL1018" i="1"/>
  <c r="BJ1018" i="1" s="1"/>
  <c r="AG1013" i="1"/>
  <c r="BE1013" i="1" s="1"/>
  <c r="AC1009" i="1"/>
  <c r="BA1009" i="1" s="1"/>
  <c r="Y1005" i="1"/>
  <c r="AR1000" i="1"/>
  <c r="BP1000" i="1" s="1"/>
  <c r="AC997" i="1"/>
  <c r="BA997" i="1" s="1"/>
  <c r="Z994" i="1"/>
  <c r="AX994" i="1" s="1"/>
  <c r="AS989" i="1"/>
  <c r="BQ989" i="1" s="1"/>
  <c r="AO985" i="1"/>
  <c r="BM985" i="1" s="1"/>
  <c r="AK981" i="1"/>
  <c r="BI981" i="1" s="1"/>
  <c r="AR976" i="1"/>
  <c r="BP976" i="1" s="1"/>
  <c r="AA971" i="1"/>
  <c r="AY971" i="1" s="1"/>
  <c r="AN960" i="1"/>
  <c r="BL960" i="1" s="1"/>
  <c r="AJ944" i="1"/>
  <c r="BH944" i="1" s="1"/>
  <c r="AL955" i="1"/>
  <c r="BJ955" i="1" s="1"/>
  <c r="AL919" i="1"/>
  <c r="BJ919" i="1" s="1"/>
  <c r="Z1004" i="1"/>
  <c r="AX1004" i="1" s="1"/>
  <c r="AP1034" i="1"/>
  <c r="BN1034" i="1" s="1"/>
  <c r="AM1031" i="1"/>
  <c r="BK1031" i="1" s="1"/>
  <c r="Y1029" i="1"/>
  <c r="AT1026" i="1"/>
  <c r="BR1026" i="1" s="1"/>
  <c r="AR1024" i="1"/>
  <c r="BP1024" i="1" s="1"/>
  <c r="AD1022" i="1"/>
  <c r="BB1022" i="1" s="1"/>
  <c r="AB1020" i="1"/>
  <c r="AZ1020" i="1" s="1"/>
  <c r="AU1015" i="1"/>
  <c r="BS1015" i="1" s="1"/>
  <c r="AE1011" i="1"/>
  <c r="BC1011" i="1" s="1"/>
  <c r="AL1006" i="1"/>
  <c r="BJ1006" i="1" s="1"/>
  <c r="AS1001" i="1"/>
  <c r="BQ1001" i="1" s="1"/>
  <c r="AO997" i="1"/>
  <c r="BM997" i="1" s="1"/>
  <c r="AL994" i="1"/>
  <c r="BJ994" i="1" s="1"/>
  <c r="AI991" i="1"/>
  <c r="BG991" i="1" s="1"/>
  <c r="AP986" i="1"/>
  <c r="BN986" i="1" s="1"/>
  <c r="Z982" i="1"/>
  <c r="AX982" i="1" s="1"/>
  <c r="AG977" i="1"/>
  <c r="BE977" i="1" s="1"/>
  <c r="AB972" i="1"/>
  <c r="AZ972" i="1" s="1"/>
  <c r="AP962" i="1"/>
  <c r="BN962" i="1" s="1"/>
  <c r="AF928" i="1"/>
  <c r="BD928" i="1" s="1"/>
  <c r="AC1007" i="1"/>
  <c r="BA1007" i="1" s="1"/>
  <c r="AE1035" i="1"/>
  <c r="BC1035" i="1" s="1"/>
  <c r="AC1033" i="1"/>
  <c r="BA1033" i="1" s="1"/>
  <c r="AL1030" i="1"/>
  <c r="BJ1030" i="1" s="1"/>
  <c r="AI1027" i="1"/>
  <c r="BG1027" i="1" s="1"/>
  <c r="AF1024" i="1"/>
  <c r="BD1024" i="1" s="1"/>
  <c r="AC1021" i="1"/>
  <c r="BA1021" i="1" s="1"/>
  <c r="AA1019" i="1"/>
  <c r="AY1019" i="1" s="1"/>
  <c r="AH1014" i="1"/>
  <c r="BF1014" i="1" s="1"/>
  <c r="AO1009" i="1"/>
  <c r="BM1009" i="1" s="1"/>
  <c r="AK1005" i="1"/>
  <c r="BI1005" i="1" s="1"/>
  <c r="AF1000" i="1"/>
  <c r="BD1000" i="1" s="1"/>
  <c r="AN996" i="1"/>
  <c r="BL996" i="1" s="1"/>
  <c r="AK993" i="1"/>
  <c r="BI993" i="1" s="1"/>
  <c r="AR988" i="1"/>
  <c r="BP988" i="1" s="1"/>
  <c r="AB984" i="1"/>
  <c r="AZ984" i="1" s="1"/>
  <c r="AI979" i="1"/>
  <c r="BG979" i="1" s="1"/>
  <c r="AP974" i="1"/>
  <c r="BN974" i="1" s="1"/>
  <c r="AH966" i="1"/>
  <c r="BF966" i="1" s="1"/>
  <c r="AR952" i="1"/>
  <c r="BP952" i="1" s="1"/>
  <c r="AP926" i="1"/>
  <c r="BN926" i="1" s="1"/>
  <c r="AH1035" i="1"/>
  <c r="BF1035" i="1" s="1"/>
  <c r="Z1027" i="1"/>
  <c r="AX1027" i="1" s="1"/>
  <c r="AG1022" i="1"/>
  <c r="BE1022" i="1" s="1"/>
  <c r="Z967" i="1"/>
  <c r="AX967" i="1" s="1"/>
  <c r="AF913" i="1"/>
  <c r="BD913" i="1" s="1"/>
  <c r="AB909" i="1"/>
  <c r="AZ909" i="1" s="1"/>
  <c r="AU904" i="1"/>
  <c r="BS904" i="1" s="1"/>
  <c r="AK882" i="1"/>
  <c r="BI882" i="1" s="1"/>
  <c r="AH879" i="1"/>
  <c r="BF879" i="1" s="1"/>
  <c r="Z835" i="1"/>
  <c r="AX835" i="1" s="1"/>
  <c r="AG794" i="1"/>
  <c r="BE794" i="1" s="1"/>
  <c r="AN765" i="1"/>
  <c r="BL765" i="1" s="1"/>
  <c r="Z715" i="1"/>
  <c r="AX715" i="1" s="1"/>
  <c r="AI688" i="1"/>
  <c r="BG688" i="1" s="1"/>
  <c r="AS662" i="1"/>
  <c r="BQ662" i="1" s="1"/>
  <c r="AI652" i="1"/>
  <c r="BG652" i="1" s="1"/>
  <c r="AO1007" i="1"/>
  <c r="BM1007" i="1" s="1"/>
  <c r="AF1036" i="1"/>
  <c r="BD1036" i="1" s="1"/>
  <c r="AB1032" i="1"/>
  <c r="AZ1032" i="1" s="1"/>
  <c r="AJ1028" i="1"/>
  <c r="BH1028" i="1" s="1"/>
  <c r="AQ1023" i="1"/>
  <c r="BO1023" i="1" s="1"/>
  <c r="AK1017" i="1"/>
  <c r="BI1017" i="1" s="1"/>
  <c r="AJ1016" i="1"/>
  <c r="BH1016" i="1" s="1"/>
  <c r="AT1014" i="1"/>
  <c r="BR1014" i="1" s="1"/>
  <c r="AF1012" i="1"/>
  <c r="BD1012" i="1" s="1"/>
  <c r="AD1010" i="1"/>
  <c r="BB1010" i="1" s="1"/>
  <c r="AB1008" i="1"/>
  <c r="AZ1008" i="1" s="1"/>
  <c r="Z1006" i="1"/>
  <c r="AX1006" i="1" s="1"/>
  <c r="AU1003" i="1"/>
  <c r="BS1003" i="1" s="1"/>
  <c r="AH1002" i="1"/>
  <c r="BF1002" i="1" s="1"/>
  <c r="AE999" i="1"/>
  <c r="BC999" i="1" s="1"/>
  <c r="AB996" i="1"/>
  <c r="AZ996" i="1" s="1"/>
  <c r="AJ992" i="1"/>
  <c r="BH992" i="1" s="1"/>
  <c r="AG989" i="1"/>
  <c r="BE989" i="1" s="1"/>
  <c r="AE987" i="1"/>
  <c r="BC987" i="1" s="1"/>
  <c r="AN984" i="1"/>
  <c r="BL984" i="1" s="1"/>
  <c r="AL982" i="1"/>
  <c r="BJ982" i="1" s="1"/>
  <c r="AU979" i="1"/>
  <c r="BS979" i="1" s="1"/>
  <c r="AS977" i="1"/>
  <c r="BQ977" i="1" s="1"/>
  <c r="AE975" i="1"/>
  <c r="BC975" i="1" s="1"/>
  <c r="AC973" i="1"/>
  <c r="BA973" i="1" s="1"/>
  <c r="AL970" i="1"/>
  <c r="BJ970" i="1" s="1"/>
  <c r="Y969" i="1"/>
  <c r="AU967" i="1"/>
  <c r="BS967" i="1" s="1"/>
  <c r="AS965" i="1"/>
  <c r="BQ965" i="1" s="1"/>
  <c r="AQ963" i="1"/>
  <c r="BO963" i="1" s="1"/>
  <c r="AD962" i="1"/>
  <c r="BB962" i="1" s="1"/>
  <c r="AB960" i="1"/>
  <c r="AZ960" i="1" s="1"/>
  <c r="AL958" i="1"/>
  <c r="BJ958" i="1" s="1"/>
  <c r="Y957" i="1"/>
  <c r="AH954" i="1"/>
  <c r="BF954" i="1" s="1"/>
  <c r="AF952" i="1"/>
  <c r="BD952" i="1" s="1"/>
  <c r="AP950" i="1"/>
  <c r="BN950" i="1" s="1"/>
  <c r="AC949" i="1"/>
  <c r="BA949" i="1" s="1"/>
  <c r="AB948" i="1"/>
  <c r="AZ948" i="1" s="1"/>
  <c r="AA947" i="1"/>
  <c r="AY947" i="1" s="1"/>
  <c r="Z946" i="1"/>
  <c r="AX946" i="1" s="1"/>
  <c r="Y945" i="1"/>
  <c r="AD1007" i="1"/>
  <c r="BB1007" i="1" s="1"/>
  <c r="AA884" i="1"/>
  <c r="AY884" i="1" s="1"/>
  <c r="AE876" i="1"/>
  <c r="BC876" i="1" s="1"/>
  <c r="Y726" i="1"/>
  <c r="AB693" i="1"/>
  <c r="AZ693" i="1" s="1"/>
  <c r="AT651" i="1"/>
  <c r="BR651" i="1" s="1"/>
  <c r="AA1005" i="1"/>
  <c r="AY1005" i="1" s="1"/>
  <c r="AO1033" i="1"/>
  <c r="BM1033" i="1" s="1"/>
  <c r="AK1029" i="1"/>
  <c r="BI1029" i="1" s="1"/>
  <c r="AH1026" i="1"/>
  <c r="BF1026" i="1" s="1"/>
  <c r="AE1023" i="1"/>
  <c r="BC1023" i="1" s="1"/>
  <c r="AN1020" i="1"/>
  <c r="BL1020" i="1" s="1"/>
  <c r="Z1018" i="1"/>
  <c r="AX1018" i="1" s="1"/>
  <c r="AI1015" i="1"/>
  <c r="BG1015" i="1" s="1"/>
  <c r="AR1012" i="1"/>
  <c r="BP1012" i="1" s="1"/>
  <c r="AP1010" i="1"/>
  <c r="BN1010" i="1" s="1"/>
  <c r="AM1007" i="1"/>
  <c r="BK1007" i="1" s="1"/>
  <c r="AJ1004" i="1"/>
  <c r="BH1004" i="1" s="1"/>
  <c r="AT1002" i="1"/>
  <c r="BR1002" i="1" s="1"/>
  <c r="AQ999" i="1"/>
  <c r="BO999" i="1" s="1"/>
  <c r="AD998" i="1"/>
  <c r="BB998" i="1" s="1"/>
  <c r="AM995" i="1"/>
  <c r="BK995" i="1" s="1"/>
  <c r="AU991" i="1"/>
  <c r="BS991" i="1" s="1"/>
  <c r="AH990" i="1"/>
  <c r="BF990" i="1" s="1"/>
  <c r="AF988" i="1"/>
  <c r="BD988" i="1" s="1"/>
  <c r="AD986" i="1"/>
  <c r="BB986" i="1" s="1"/>
  <c r="AM983" i="1"/>
  <c r="BK983" i="1" s="1"/>
  <c r="Y981" i="1"/>
  <c r="AT978" i="1"/>
  <c r="BR978" i="1" s="1"/>
  <c r="AF976" i="1"/>
  <c r="BD976" i="1" s="1"/>
  <c r="AD974" i="1"/>
  <c r="BB974" i="1" s="1"/>
  <c r="AN972" i="1"/>
  <c r="BL972" i="1" s="1"/>
  <c r="Z970" i="1"/>
  <c r="AX970" i="1" s="1"/>
  <c r="AJ968" i="1"/>
  <c r="BH968" i="1" s="1"/>
  <c r="AT966" i="1"/>
  <c r="BR966" i="1" s="1"/>
  <c r="AR964" i="1"/>
  <c r="BP964" i="1" s="1"/>
  <c r="AE963" i="1"/>
  <c r="BC963" i="1" s="1"/>
  <c r="AO961" i="1"/>
  <c r="BM961" i="1" s="1"/>
  <c r="AA959" i="1"/>
  <c r="AY959" i="1" s="1"/>
  <c r="AK957" i="1"/>
  <c r="BI957" i="1" s="1"/>
  <c r="AU955" i="1"/>
  <c r="BS955" i="1" s="1"/>
  <c r="AT954" i="1"/>
  <c r="BR954" i="1" s="1"/>
  <c r="AS953" i="1"/>
  <c r="BQ953" i="1" s="1"/>
  <c r="AQ951" i="1"/>
  <c r="BO951" i="1" s="1"/>
  <c r="AD950" i="1"/>
  <c r="BB950" i="1" s="1"/>
  <c r="AL946" i="1"/>
  <c r="BJ946" i="1" s="1"/>
  <c r="AQ927" i="1"/>
  <c r="BO927" i="1" s="1"/>
  <c r="AF1033" i="1"/>
  <c r="BD1033" i="1" s="1"/>
  <c r="AD911" i="1"/>
  <c r="BB911" i="1" s="1"/>
  <c r="AQ888" i="1"/>
  <c r="BO888" i="1" s="1"/>
  <c r="AC874" i="1"/>
  <c r="BA874" i="1" s="1"/>
  <c r="AA860" i="1"/>
  <c r="AY860" i="1" s="1"/>
  <c r="AB837" i="1"/>
  <c r="AZ837" i="1" s="1"/>
  <c r="AE792" i="1"/>
  <c r="BC792" i="1" s="1"/>
  <c r="Y666" i="1"/>
  <c r="AM1005" i="1"/>
  <c r="BK1005" i="1" s="1"/>
  <c r="AQ1035" i="1"/>
  <c r="BO1035" i="1" s="1"/>
  <c r="AA1031" i="1"/>
  <c r="AY1031" i="1" s="1"/>
  <c r="AS1025" i="1"/>
  <c r="BQ1025" i="1" s="1"/>
  <c r="AP1022" i="1"/>
  <c r="BN1022" i="1" s="1"/>
  <c r="AM1019" i="1"/>
  <c r="BK1019" i="1" s="1"/>
  <c r="Y1017" i="1"/>
  <c r="AS1013" i="1"/>
  <c r="BQ1013" i="1" s="1"/>
  <c r="AQ1011" i="1"/>
  <c r="BO1011" i="1" s="1"/>
  <c r="AN1008" i="1"/>
  <c r="BL1008" i="1" s="1"/>
  <c r="AA1007" i="1"/>
  <c r="AY1007" i="1" s="1"/>
  <c r="AI1003" i="1"/>
  <c r="BG1003" i="1" s="1"/>
  <c r="AG1001" i="1"/>
  <c r="BE1001" i="1" s="1"/>
  <c r="AP998" i="1"/>
  <c r="BN998" i="1" s="1"/>
  <c r="AA995" i="1"/>
  <c r="AY995" i="1" s="1"/>
  <c r="Y993" i="1"/>
  <c r="AT990" i="1"/>
  <c r="BR990" i="1" s="1"/>
  <c r="AQ987" i="1"/>
  <c r="BO987" i="1" s="1"/>
  <c r="AC985" i="1"/>
  <c r="BA985" i="1" s="1"/>
  <c r="AA983" i="1"/>
  <c r="AY983" i="1" s="1"/>
  <c r="AJ980" i="1"/>
  <c r="BH980" i="1" s="1"/>
  <c r="AH978" i="1"/>
  <c r="BF978" i="1" s="1"/>
  <c r="AQ975" i="1"/>
  <c r="BO975" i="1" s="1"/>
  <c r="AO973" i="1"/>
  <c r="BM973" i="1" s="1"/>
  <c r="AM971" i="1"/>
  <c r="BK971" i="1" s="1"/>
  <c r="AK969" i="1"/>
  <c r="BI969" i="1" s="1"/>
  <c r="AI967" i="1"/>
  <c r="BG967" i="1" s="1"/>
  <c r="AG965" i="1"/>
  <c r="BE965" i="1" s="1"/>
  <c r="AF964" i="1"/>
  <c r="BD964" i="1" s="1"/>
  <c r="AC961" i="1"/>
  <c r="BA961" i="1" s="1"/>
  <c r="AM959" i="1"/>
  <c r="BK959" i="1" s="1"/>
  <c r="Z958" i="1"/>
  <c r="AX958" i="1" s="1"/>
  <c r="AJ956" i="1"/>
  <c r="BH956" i="1" s="1"/>
  <c r="AI955" i="1"/>
  <c r="BG955" i="1" s="1"/>
  <c r="AG953" i="1"/>
  <c r="BE953" i="1" s="1"/>
  <c r="AE951" i="1"/>
  <c r="BC951" i="1" s="1"/>
  <c r="AO949" i="1"/>
  <c r="BM949" i="1" s="1"/>
  <c r="AN948" i="1"/>
  <c r="BL948" i="1" s="1"/>
  <c r="AM947" i="1"/>
  <c r="BK947" i="1" s="1"/>
  <c r="AK945" i="1"/>
  <c r="BI945" i="1" s="1"/>
  <c r="AE927" i="1"/>
  <c r="BC927" i="1" s="1"/>
  <c r="AO1019" i="1"/>
  <c r="BM1019" i="1" s="1"/>
  <c r="AR1018" i="1"/>
  <c r="BP1018" i="1" s="1"/>
  <c r="AD959" i="1"/>
  <c r="BB959" i="1" s="1"/>
  <c r="AG890" i="1"/>
  <c r="BE890" i="1" s="1"/>
  <c r="AI880" i="1"/>
  <c r="BG880" i="1" s="1"/>
  <c r="AK798" i="1"/>
  <c r="BI798" i="1" s="1"/>
  <c r="AP791" i="1"/>
  <c r="BN791" i="1" s="1"/>
  <c r="Y750" i="1"/>
  <c r="Z655" i="1"/>
  <c r="AX655" i="1" s="1"/>
  <c r="AN1030" i="1"/>
  <c r="BL1030" i="1" s="1"/>
  <c r="AQ781" i="1"/>
  <c r="BO781" i="1" s="1"/>
  <c r="AE781" i="1"/>
  <c r="BC781" i="1" s="1"/>
  <c r="AP780" i="1"/>
  <c r="BN780" i="1" s="1"/>
  <c r="AD780" i="1"/>
  <c r="BB780" i="1" s="1"/>
  <c r="AO779" i="1"/>
  <c r="BM779" i="1" s="1"/>
  <c r="AC779" i="1"/>
  <c r="BA779" i="1" s="1"/>
  <c r="AN778" i="1"/>
  <c r="BL778" i="1" s="1"/>
  <c r="AB778" i="1"/>
  <c r="AZ778" i="1" s="1"/>
  <c r="AM777" i="1"/>
  <c r="BK777" i="1" s="1"/>
  <c r="AA777" i="1"/>
  <c r="AY777" i="1" s="1"/>
  <c r="AL776" i="1"/>
  <c r="BJ776" i="1" s="1"/>
  <c r="Z776" i="1"/>
  <c r="AX776" i="1" s="1"/>
  <c r="AK775" i="1"/>
  <c r="BI775" i="1" s="1"/>
  <c r="Y775" i="1"/>
  <c r="AJ774" i="1"/>
  <c r="BH774" i="1" s="1"/>
  <c r="AU773" i="1"/>
  <c r="BS773" i="1" s="1"/>
  <c r="AI773" i="1"/>
  <c r="BG773" i="1" s="1"/>
  <c r="AT772" i="1"/>
  <c r="BR772" i="1" s="1"/>
  <c r="AH772" i="1"/>
  <c r="BF772" i="1" s="1"/>
  <c r="AS771" i="1"/>
  <c r="BQ771" i="1" s="1"/>
  <c r="AR770" i="1"/>
  <c r="BP770" i="1" s="1"/>
  <c r="AF770" i="1"/>
  <c r="BD770" i="1" s="1"/>
  <c r="AQ769" i="1"/>
  <c r="BO769" i="1" s="1"/>
  <c r="AE769" i="1"/>
  <c r="BC769" i="1" s="1"/>
  <c r="AP768" i="1"/>
  <c r="BN768" i="1" s="1"/>
  <c r="AD768" i="1"/>
  <c r="BB768" i="1" s="1"/>
  <c r="AO767" i="1"/>
  <c r="BM767" i="1" s="1"/>
  <c r="AC767" i="1"/>
  <c r="BA767" i="1" s="1"/>
  <c r="AN766" i="1"/>
  <c r="BL766" i="1" s="1"/>
  <c r="AB766" i="1"/>
  <c r="AZ766" i="1" s="1"/>
  <c r="AM765" i="1"/>
  <c r="BK765" i="1" s="1"/>
  <c r="AA765" i="1"/>
  <c r="AY765" i="1" s="1"/>
  <c r="AL764" i="1"/>
  <c r="BJ764" i="1" s="1"/>
  <c r="Z764" i="1"/>
  <c r="AX764" i="1" s="1"/>
  <c r="AK763" i="1"/>
  <c r="BI763" i="1" s="1"/>
  <c r="Y763" i="1"/>
  <c r="AJ762" i="1"/>
  <c r="BH762" i="1" s="1"/>
  <c r="AU761" i="1"/>
  <c r="BS761" i="1" s="1"/>
  <c r="AI761" i="1"/>
  <c r="BG761" i="1" s="1"/>
  <c r="AT760" i="1"/>
  <c r="BR760" i="1" s="1"/>
  <c r="AH760" i="1"/>
  <c r="BF760" i="1" s="1"/>
  <c r="AS759" i="1"/>
  <c r="BQ759" i="1" s="1"/>
  <c r="AG759" i="1"/>
  <c r="BE759" i="1" s="1"/>
  <c r="AR758" i="1"/>
  <c r="BP758" i="1" s="1"/>
  <c r="AF758" i="1"/>
  <c r="BD758" i="1" s="1"/>
  <c r="AQ757" i="1"/>
  <c r="BO757" i="1" s="1"/>
  <c r="AE757" i="1"/>
  <c r="BC757" i="1" s="1"/>
  <c r="AP756" i="1"/>
  <c r="BN756" i="1" s="1"/>
  <c r="AD756" i="1"/>
  <c r="BB756" i="1" s="1"/>
  <c r="AO755" i="1"/>
  <c r="BM755" i="1" s="1"/>
  <c r="AC755" i="1"/>
  <c r="BA755" i="1" s="1"/>
  <c r="AN754" i="1"/>
  <c r="BL754" i="1" s="1"/>
  <c r="AB754" i="1"/>
  <c r="AZ754" i="1" s="1"/>
  <c r="AM753" i="1"/>
  <c r="BK753" i="1" s="1"/>
  <c r="AA753" i="1"/>
  <c r="AY753" i="1" s="1"/>
  <c r="AL752" i="1"/>
  <c r="BJ752" i="1" s="1"/>
  <c r="Z752" i="1"/>
  <c r="AX752" i="1" s="1"/>
  <c r="AK751" i="1"/>
  <c r="BI751" i="1" s="1"/>
  <c r="Y751" i="1"/>
  <c r="AJ750" i="1"/>
  <c r="BH750" i="1" s="1"/>
  <c r="AU749" i="1"/>
  <c r="BS749" i="1" s="1"/>
  <c r="AI749" i="1"/>
  <c r="BG749" i="1" s="1"/>
  <c r="AT748" i="1"/>
  <c r="BR748" i="1" s="1"/>
  <c r="AH748" i="1"/>
  <c r="BF748" i="1" s="1"/>
  <c r="AS747" i="1"/>
  <c r="BQ747" i="1" s="1"/>
  <c r="AG747" i="1"/>
  <c r="BE747" i="1" s="1"/>
  <c r="AR746" i="1"/>
  <c r="BP746" i="1" s="1"/>
  <c r="AF746" i="1"/>
  <c r="BD746" i="1" s="1"/>
  <c r="AQ745" i="1"/>
  <c r="BO745" i="1" s="1"/>
  <c r="AE745" i="1"/>
  <c r="BC745" i="1" s="1"/>
  <c r="AP744" i="1"/>
  <c r="BN744" i="1" s="1"/>
  <c r="AD744" i="1"/>
  <c r="BB744" i="1" s="1"/>
  <c r="AO743" i="1"/>
  <c r="BM743" i="1" s="1"/>
  <c r="AC743" i="1"/>
  <c r="BA743" i="1" s="1"/>
  <c r="AN742" i="1"/>
  <c r="BL742" i="1" s="1"/>
  <c r="AB742" i="1"/>
  <c r="AZ742" i="1" s="1"/>
  <c r="AM741" i="1"/>
  <c r="BK741" i="1" s="1"/>
  <c r="AA741" i="1"/>
  <c r="AY741" i="1" s="1"/>
  <c r="AL740" i="1"/>
  <c r="BJ740" i="1" s="1"/>
  <c r="Z740" i="1"/>
  <c r="AX740" i="1" s="1"/>
  <c r="AK739" i="1"/>
  <c r="BI739" i="1" s="1"/>
  <c r="Y739" i="1"/>
  <c r="AJ738" i="1"/>
  <c r="BH738" i="1" s="1"/>
  <c r="AU737" i="1"/>
  <c r="BS737" i="1" s="1"/>
  <c r="AI737" i="1"/>
  <c r="BG737" i="1" s="1"/>
  <c r="AT736" i="1"/>
  <c r="BR736" i="1" s="1"/>
  <c r="AH736" i="1"/>
  <c r="BF736" i="1" s="1"/>
  <c r="AS735" i="1"/>
  <c r="BQ735" i="1" s="1"/>
  <c r="AG735" i="1"/>
  <c r="BE735" i="1" s="1"/>
  <c r="AR734" i="1"/>
  <c r="BP734" i="1" s="1"/>
  <c r="AF734" i="1"/>
  <c r="BD734" i="1" s="1"/>
  <c r="AQ733" i="1"/>
  <c r="BO733" i="1" s="1"/>
  <c r="AE733" i="1"/>
  <c r="BC733" i="1" s="1"/>
  <c r="AP732" i="1"/>
  <c r="BN732" i="1" s="1"/>
  <c r="AD732" i="1"/>
  <c r="BB732" i="1" s="1"/>
  <c r="AO731" i="1"/>
  <c r="BM731" i="1" s="1"/>
  <c r="AC731" i="1"/>
  <c r="BA731" i="1" s="1"/>
  <c r="AN730" i="1"/>
  <c r="BL730" i="1" s="1"/>
  <c r="AB730" i="1"/>
  <c r="AZ730" i="1" s="1"/>
  <c r="AM729" i="1"/>
  <c r="BK729" i="1" s="1"/>
  <c r="AA729" i="1"/>
  <c r="AY729" i="1" s="1"/>
  <c r="AL728" i="1"/>
  <c r="BJ728" i="1" s="1"/>
  <c r="Z728" i="1"/>
  <c r="AX728" i="1" s="1"/>
  <c r="AK727" i="1"/>
  <c r="BI727" i="1" s="1"/>
  <c r="Y727" i="1"/>
  <c r="AJ726" i="1"/>
  <c r="BH726" i="1" s="1"/>
  <c r="AU725" i="1"/>
  <c r="BS725" i="1" s="1"/>
  <c r="AI725" i="1"/>
  <c r="BG725" i="1" s="1"/>
  <c r="AT724" i="1"/>
  <c r="BR724" i="1" s="1"/>
  <c r="AH724" i="1"/>
  <c r="BF724" i="1" s="1"/>
  <c r="AS723" i="1"/>
  <c r="BQ723" i="1" s="1"/>
  <c r="AG723" i="1"/>
  <c r="BE723" i="1" s="1"/>
  <c r="AR722" i="1"/>
  <c r="BP722" i="1" s="1"/>
  <c r="AF722" i="1"/>
  <c r="BD722" i="1" s="1"/>
  <c r="AQ721" i="1"/>
  <c r="BO721" i="1" s="1"/>
  <c r="AE721" i="1"/>
  <c r="BC721" i="1" s="1"/>
  <c r="AP720" i="1"/>
  <c r="BN720" i="1" s="1"/>
  <c r="AD720" i="1"/>
  <c r="BB720" i="1" s="1"/>
  <c r="AO719" i="1"/>
  <c r="BM719" i="1" s="1"/>
  <c r="AC719" i="1"/>
  <c r="BA719" i="1" s="1"/>
  <c r="AN718" i="1"/>
  <c r="BL718" i="1" s="1"/>
  <c r="AB718" i="1"/>
  <c r="AZ718" i="1" s="1"/>
  <c r="AM717" i="1"/>
  <c r="BK717" i="1" s="1"/>
  <c r="AA717" i="1"/>
  <c r="AY717" i="1" s="1"/>
  <c r="AL716" i="1"/>
  <c r="BJ716" i="1" s="1"/>
  <c r="Z716" i="1"/>
  <c r="AX716" i="1" s="1"/>
  <c r="AK715" i="1"/>
  <c r="BI715" i="1" s="1"/>
  <c r="Y715" i="1"/>
  <c r="AJ714" i="1"/>
  <c r="BH714" i="1" s="1"/>
  <c r="AU713" i="1"/>
  <c r="BS713" i="1" s="1"/>
  <c r="AI713" i="1"/>
  <c r="BG713" i="1" s="1"/>
  <c r="AT712" i="1"/>
  <c r="BR712" i="1" s="1"/>
  <c r="AH712" i="1"/>
  <c r="BF712" i="1" s="1"/>
  <c r="AS711" i="1"/>
  <c r="BQ711" i="1" s="1"/>
  <c r="AG711" i="1"/>
  <c r="BE711" i="1" s="1"/>
  <c r="AR710" i="1"/>
  <c r="BP710" i="1" s="1"/>
  <c r="AF710" i="1"/>
  <c r="BD710" i="1" s="1"/>
  <c r="AQ709" i="1"/>
  <c r="BO709" i="1" s="1"/>
  <c r="AE709" i="1"/>
  <c r="BC709" i="1" s="1"/>
  <c r="AP708" i="1"/>
  <c r="BN708" i="1" s="1"/>
  <c r="AD708" i="1"/>
  <c r="BB708" i="1" s="1"/>
  <c r="AO707" i="1"/>
  <c r="BM707" i="1" s="1"/>
  <c r="AC707" i="1"/>
  <c r="BA707" i="1" s="1"/>
  <c r="AN706" i="1"/>
  <c r="BL706" i="1" s="1"/>
  <c r="AB706" i="1"/>
  <c r="AZ706" i="1" s="1"/>
  <c r="AM705" i="1"/>
  <c r="BK705" i="1" s="1"/>
  <c r="AA705" i="1"/>
  <c r="AY705" i="1" s="1"/>
  <c r="AL704" i="1"/>
  <c r="BJ704" i="1" s="1"/>
  <c r="Z704" i="1"/>
  <c r="AX704" i="1" s="1"/>
  <c r="AK703" i="1"/>
  <c r="BI703" i="1" s="1"/>
  <c r="Y703" i="1"/>
  <c r="AJ702" i="1"/>
  <c r="BH702" i="1" s="1"/>
  <c r="AU701" i="1"/>
  <c r="BS701" i="1" s="1"/>
  <c r="AI701" i="1"/>
  <c r="BG701" i="1" s="1"/>
  <c r="AT700" i="1"/>
  <c r="BR700" i="1" s="1"/>
  <c r="AH700" i="1"/>
  <c r="BF700" i="1" s="1"/>
  <c r="AS699" i="1"/>
  <c r="BQ699" i="1" s="1"/>
  <c r="AG699" i="1"/>
  <c r="BE699" i="1" s="1"/>
  <c r="AR698" i="1"/>
  <c r="BP698" i="1" s="1"/>
  <c r="AF698" i="1"/>
  <c r="BD698" i="1" s="1"/>
  <c r="AQ697" i="1"/>
  <c r="BO697" i="1" s="1"/>
  <c r="AE697" i="1"/>
  <c r="BC697" i="1" s="1"/>
  <c r="AP696" i="1"/>
  <c r="BN696" i="1" s="1"/>
  <c r="AD696" i="1"/>
  <c r="BB696" i="1" s="1"/>
  <c r="AO695" i="1"/>
  <c r="BM695" i="1" s="1"/>
  <c r="AC695" i="1"/>
  <c r="BA695" i="1" s="1"/>
  <c r="AN694" i="1"/>
  <c r="BL694" i="1" s="1"/>
  <c r="AB694" i="1"/>
  <c r="AZ694" i="1" s="1"/>
  <c r="AM693" i="1"/>
  <c r="BK693" i="1" s="1"/>
  <c r="AA693" i="1"/>
  <c r="AY693" i="1" s="1"/>
  <c r="AL692" i="1"/>
  <c r="BJ692" i="1" s="1"/>
  <c r="Z692" i="1"/>
  <c r="AX692" i="1" s="1"/>
  <c r="AK691" i="1"/>
  <c r="BI691" i="1" s="1"/>
  <c r="Y691" i="1"/>
  <c r="AJ690" i="1"/>
  <c r="BH690" i="1" s="1"/>
  <c r="AU689" i="1"/>
  <c r="BS689" i="1" s="1"/>
  <c r="AI689" i="1"/>
  <c r="BG689" i="1" s="1"/>
  <c r="AT688" i="1"/>
  <c r="BR688" i="1" s="1"/>
  <c r="AH688" i="1"/>
  <c r="BF688" i="1" s="1"/>
  <c r="AS687" i="1"/>
  <c r="BQ687" i="1" s="1"/>
  <c r="AG687" i="1"/>
  <c r="BE687" i="1" s="1"/>
  <c r="AR686" i="1"/>
  <c r="BP686" i="1" s="1"/>
  <c r="AF686" i="1"/>
  <c r="BD686" i="1" s="1"/>
  <c r="AQ685" i="1"/>
  <c r="BO685" i="1" s="1"/>
  <c r="AE685" i="1"/>
  <c r="BC685" i="1" s="1"/>
  <c r="AP684" i="1"/>
  <c r="BN684" i="1" s="1"/>
  <c r="AD684" i="1"/>
  <c r="BB684" i="1" s="1"/>
  <c r="AO683" i="1"/>
  <c r="BM683" i="1" s="1"/>
  <c r="AC683" i="1"/>
  <c r="BA683" i="1" s="1"/>
  <c r="AN682" i="1"/>
  <c r="BL682" i="1" s="1"/>
  <c r="AB682" i="1"/>
  <c r="AZ682" i="1" s="1"/>
  <c r="AM681" i="1"/>
  <c r="BK681" i="1" s="1"/>
  <c r="AA681" i="1"/>
  <c r="AY681" i="1" s="1"/>
  <c r="AL680" i="1"/>
  <c r="BJ680" i="1" s="1"/>
  <c r="Z680" i="1"/>
  <c r="AX680" i="1" s="1"/>
  <c r="AK679" i="1"/>
  <c r="BI679" i="1" s="1"/>
  <c r="Y679" i="1"/>
  <c r="AJ678" i="1"/>
  <c r="BH678" i="1" s="1"/>
  <c r="AU677" i="1"/>
  <c r="BS677" i="1" s="1"/>
  <c r="AI677" i="1"/>
  <c r="BG677" i="1" s="1"/>
  <c r="AT676" i="1"/>
  <c r="BR676" i="1" s="1"/>
  <c r="AH676" i="1"/>
  <c r="BF676" i="1" s="1"/>
  <c r="AS675" i="1"/>
  <c r="BQ675" i="1" s="1"/>
  <c r="AG675" i="1"/>
  <c r="BE675" i="1" s="1"/>
  <c r="AR674" i="1"/>
  <c r="BP674" i="1" s="1"/>
  <c r="AF674" i="1"/>
  <c r="BD674" i="1" s="1"/>
  <c r="AQ673" i="1"/>
  <c r="BO673" i="1" s="1"/>
  <c r="AE673" i="1"/>
  <c r="BC673" i="1" s="1"/>
  <c r="AP672" i="1"/>
  <c r="BN672" i="1" s="1"/>
  <c r="AD672" i="1"/>
  <c r="BB672" i="1" s="1"/>
  <c r="AO671" i="1"/>
  <c r="BM671" i="1" s="1"/>
  <c r="AC671" i="1"/>
  <c r="BA671" i="1" s="1"/>
  <c r="AN670" i="1"/>
  <c r="BL670" i="1" s="1"/>
  <c r="AB670" i="1"/>
  <c r="AZ670" i="1" s="1"/>
  <c r="AM669" i="1"/>
  <c r="BK669" i="1" s="1"/>
  <c r="AA669" i="1"/>
  <c r="AY669" i="1" s="1"/>
  <c r="AL668" i="1"/>
  <c r="BJ668" i="1" s="1"/>
  <c r="Z668" i="1"/>
  <c r="AX668" i="1" s="1"/>
  <c r="AK667" i="1"/>
  <c r="BI667" i="1" s="1"/>
  <c r="Y667" i="1"/>
  <c r="AJ666" i="1"/>
  <c r="BH666" i="1" s="1"/>
  <c r="AU665" i="1"/>
  <c r="BS665" i="1" s="1"/>
  <c r="AI665" i="1"/>
  <c r="BG665" i="1" s="1"/>
  <c r="AT664" i="1"/>
  <c r="BR664" i="1" s="1"/>
  <c r="AH664" i="1"/>
  <c r="BF664" i="1" s="1"/>
  <c r="AS663" i="1"/>
  <c r="BQ663" i="1" s="1"/>
  <c r="AG663" i="1"/>
  <c r="BE663" i="1" s="1"/>
  <c r="AR662" i="1"/>
  <c r="BP662" i="1" s="1"/>
  <c r="AF662" i="1"/>
  <c r="BD662" i="1" s="1"/>
  <c r="AQ661" i="1"/>
  <c r="BO661" i="1" s="1"/>
  <c r="AE661" i="1"/>
  <c r="BC661" i="1" s="1"/>
  <c r="AP660" i="1"/>
  <c r="BN660" i="1" s="1"/>
  <c r="AD660" i="1"/>
  <c r="BB660" i="1" s="1"/>
  <c r="AO659" i="1"/>
  <c r="BM659" i="1" s="1"/>
  <c r="AC659" i="1"/>
  <c r="BA659" i="1" s="1"/>
  <c r="AN658" i="1"/>
  <c r="BL658" i="1" s="1"/>
  <c r="AB658" i="1"/>
  <c r="AZ658" i="1" s="1"/>
  <c r="AM657" i="1"/>
  <c r="BK657" i="1" s="1"/>
  <c r="AA657" i="1"/>
  <c r="AY657" i="1" s="1"/>
  <c r="AL656" i="1"/>
  <c r="BJ656" i="1" s="1"/>
  <c r="Z656" i="1"/>
  <c r="AX656" i="1" s="1"/>
  <c r="AK655" i="1"/>
  <c r="BI655" i="1" s="1"/>
  <c r="Y655" i="1"/>
  <c r="AJ654" i="1"/>
  <c r="BH654" i="1" s="1"/>
  <c r="AU653" i="1"/>
  <c r="BS653" i="1" s="1"/>
  <c r="AI653" i="1"/>
  <c r="BG653" i="1" s="1"/>
  <c r="AT652" i="1"/>
  <c r="BR652" i="1" s="1"/>
  <c r="AH652" i="1"/>
  <c r="BF652" i="1" s="1"/>
  <c r="AS651" i="1"/>
  <c r="BQ651" i="1" s="1"/>
  <c r="AG651" i="1"/>
  <c r="BE651" i="1" s="1"/>
  <c r="AR650" i="1"/>
  <c r="BP650" i="1" s="1"/>
  <c r="AF650" i="1"/>
  <c r="BD650" i="1" s="1"/>
  <c r="AE649" i="1"/>
  <c r="BC649" i="1" s="1"/>
  <c r="AD648" i="1"/>
  <c r="BB648" i="1" s="1"/>
  <c r="AC647" i="1"/>
  <c r="BA647" i="1" s="1"/>
  <c r="AB646" i="1"/>
  <c r="AZ646" i="1" s="1"/>
  <c r="AA645" i="1"/>
  <c r="AY645" i="1" s="1"/>
  <c r="Z644" i="1"/>
  <c r="AX644" i="1" s="1"/>
  <c r="Y643" i="1"/>
  <c r="AI641" i="1"/>
  <c r="BG641" i="1" s="1"/>
  <c r="AH640" i="1"/>
  <c r="BF640" i="1" s="1"/>
  <c r="AG639" i="1"/>
  <c r="BE639" i="1" s="1"/>
  <c r="AF638" i="1"/>
  <c r="BD638" i="1" s="1"/>
  <c r="AE637" i="1"/>
  <c r="BC637" i="1" s="1"/>
  <c r="AD636" i="1"/>
  <c r="BB636" i="1" s="1"/>
  <c r="AC635" i="1"/>
  <c r="BA635" i="1" s="1"/>
  <c r="AB634" i="1"/>
  <c r="AZ634" i="1" s="1"/>
  <c r="AA633" i="1"/>
  <c r="AY633" i="1" s="1"/>
  <c r="Z632" i="1"/>
  <c r="AX632" i="1" s="1"/>
  <c r="Y631" i="1"/>
  <c r="AI629" i="1"/>
  <c r="BG629" i="1" s="1"/>
  <c r="AH628" i="1"/>
  <c r="BF628" i="1" s="1"/>
  <c r="AG627" i="1"/>
  <c r="BE627" i="1" s="1"/>
  <c r="AF626" i="1"/>
  <c r="BD626" i="1" s="1"/>
  <c r="AE625" i="1"/>
  <c r="BC625" i="1" s="1"/>
  <c r="AD624" i="1"/>
  <c r="BB624" i="1" s="1"/>
  <c r="AC623" i="1"/>
  <c r="BA623" i="1" s="1"/>
  <c r="AB622" i="1"/>
  <c r="AZ622" i="1" s="1"/>
  <c r="AA621" i="1"/>
  <c r="AY621" i="1" s="1"/>
  <c r="Z620" i="1"/>
  <c r="AX620" i="1" s="1"/>
  <c r="Y619" i="1"/>
  <c r="AI617" i="1"/>
  <c r="BG617" i="1" s="1"/>
  <c r="AH616" i="1"/>
  <c r="BF616" i="1" s="1"/>
  <c r="AG615" i="1"/>
  <c r="BE615" i="1" s="1"/>
  <c r="AF614" i="1"/>
  <c r="BD614" i="1" s="1"/>
  <c r="AE613" i="1"/>
  <c r="BC613" i="1" s="1"/>
  <c r="AD612" i="1"/>
  <c r="BB612" i="1" s="1"/>
  <c r="AC611" i="1"/>
  <c r="BA611" i="1" s="1"/>
  <c r="AB610" i="1"/>
  <c r="AZ610" i="1" s="1"/>
  <c r="AA609" i="1"/>
  <c r="AY609" i="1" s="1"/>
  <c r="Z608" i="1"/>
  <c r="AX608" i="1" s="1"/>
  <c r="Y607" i="1"/>
  <c r="AI605" i="1"/>
  <c r="BG605" i="1" s="1"/>
  <c r="AH604" i="1"/>
  <c r="BF604" i="1" s="1"/>
  <c r="AG603" i="1"/>
  <c r="BE603" i="1" s="1"/>
  <c r="AF602" i="1"/>
  <c r="BD602" i="1" s="1"/>
  <c r="AE601" i="1"/>
  <c r="BC601" i="1" s="1"/>
  <c r="AD600" i="1"/>
  <c r="BB600" i="1" s="1"/>
  <c r="AC599" i="1"/>
  <c r="BA599" i="1" s="1"/>
  <c r="AB598" i="1"/>
  <c r="AZ598" i="1" s="1"/>
  <c r="AA597" i="1"/>
  <c r="AY597" i="1" s="1"/>
  <c r="Z596" i="1"/>
  <c r="AX596" i="1" s="1"/>
  <c r="Y595" i="1"/>
  <c r="AI593" i="1"/>
  <c r="BG593" i="1" s="1"/>
  <c r="AH592" i="1"/>
  <c r="BF592" i="1" s="1"/>
  <c r="AG591" i="1"/>
  <c r="BE591" i="1" s="1"/>
  <c r="AF590" i="1"/>
  <c r="BD590" i="1" s="1"/>
  <c r="AE589" i="1"/>
  <c r="BC589" i="1" s="1"/>
  <c r="AD588" i="1"/>
  <c r="BB588" i="1" s="1"/>
  <c r="AC587" i="1"/>
  <c r="BA587" i="1" s="1"/>
  <c r="AB586" i="1"/>
  <c r="AZ586" i="1" s="1"/>
  <c r="AA585" i="1"/>
  <c r="AY585" i="1" s="1"/>
  <c r="Z584" i="1"/>
  <c r="AX584" i="1" s="1"/>
  <c r="Y583" i="1"/>
  <c r="AI581" i="1"/>
  <c r="BG581" i="1" s="1"/>
  <c r="AH580" i="1"/>
  <c r="BF580" i="1" s="1"/>
  <c r="AG579" i="1"/>
  <c r="BE579" i="1" s="1"/>
  <c r="AF578" i="1"/>
  <c r="BD578" i="1" s="1"/>
  <c r="AE577" i="1"/>
  <c r="BC577" i="1" s="1"/>
  <c r="AD576" i="1"/>
  <c r="BB576" i="1" s="1"/>
  <c r="AC575" i="1"/>
  <c r="BA575" i="1" s="1"/>
  <c r="AB574" i="1"/>
  <c r="AZ574" i="1" s="1"/>
  <c r="AA573" i="1"/>
  <c r="AY573" i="1" s="1"/>
  <c r="Z572" i="1"/>
  <c r="AX572" i="1" s="1"/>
  <c r="Y571" i="1"/>
  <c r="AI569" i="1"/>
  <c r="BG569" i="1" s="1"/>
  <c r="AH568" i="1"/>
  <c r="BF568" i="1" s="1"/>
  <c r="AG567" i="1"/>
  <c r="BE567" i="1" s="1"/>
  <c r="AF566" i="1"/>
  <c r="BD566" i="1" s="1"/>
  <c r="AE565" i="1"/>
  <c r="BC565" i="1" s="1"/>
  <c r="AD564" i="1"/>
  <c r="BB564" i="1" s="1"/>
  <c r="AC563" i="1"/>
  <c r="BA563" i="1" s="1"/>
  <c r="AB562" i="1"/>
  <c r="AZ562" i="1" s="1"/>
  <c r="AA561" i="1"/>
  <c r="AY561" i="1" s="1"/>
  <c r="Z560" i="1"/>
  <c r="AX560" i="1" s="1"/>
  <c r="Y559" i="1"/>
  <c r="AI557" i="1"/>
  <c r="BG557" i="1" s="1"/>
  <c r="AH556" i="1"/>
  <c r="BF556" i="1" s="1"/>
  <c r="AG555" i="1"/>
  <c r="BE555" i="1" s="1"/>
  <c r="AF554" i="1"/>
  <c r="BD554" i="1" s="1"/>
  <c r="AE553" i="1"/>
  <c r="BC553" i="1" s="1"/>
  <c r="AU37" i="1"/>
  <c r="BS37" i="1" s="1"/>
  <c r="AS1036" i="1"/>
  <c r="BQ1036" i="1" s="1"/>
  <c r="AG1036" i="1"/>
  <c r="BE1036" i="1" s="1"/>
  <c r="AR1035" i="1"/>
  <c r="BP1035" i="1" s="1"/>
  <c r="AF1035" i="1"/>
  <c r="BD1035" i="1" s="1"/>
  <c r="AQ1034" i="1"/>
  <c r="BO1034" i="1" s="1"/>
  <c r="AE1034" i="1"/>
  <c r="BC1034" i="1" s="1"/>
  <c r="AP1033" i="1"/>
  <c r="BN1033" i="1" s="1"/>
  <c r="AD1033" i="1"/>
  <c r="BB1033" i="1" s="1"/>
  <c r="AO1032" i="1"/>
  <c r="BM1032" i="1" s="1"/>
  <c r="AC1032" i="1"/>
  <c r="BA1032" i="1" s="1"/>
  <c r="AN1031" i="1"/>
  <c r="BL1031" i="1" s="1"/>
  <c r="AB1031" i="1"/>
  <c r="AZ1031" i="1" s="1"/>
  <c r="AM1030" i="1"/>
  <c r="BK1030" i="1" s="1"/>
  <c r="AA1030" i="1"/>
  <c r="AY1030" i="1" s="1"/>
  <c r="AL1029" i="1"/>
  <c r="BJ1029" i="1" s="1"/>
  <c r="Z1029" i="1"/>
  <c r="AX1029" i="1" s="1"/>
  <c r="AK1028" i="1"/>
  <c r="BI1028" i="1" s="1"/>
  <c r="Y1028" i="1"/>
  <c r="AJ1027" i="1"/>
  <c r="BH1027" i="1" s="1"/>
  <c r="AU1026" i="1"/>
  <c r="BS1026" i="1" s="1"/>
  <c r="AI1026" i="1"/>
  <c r="BG1026" i="1" s="1"/>
  <c r="AT1025" i="1"/>
  <c r="BR1025" i="1" s="1"/>
  <c r="AH1025" i="1"/>
  <c r="BF1025" i="1" s="1"/>
  <c r="AS1024" i="1"/>
  <c r="BQ1024" i="1" s="1"/>
  <c r="AG1024" i="1"/>
  <c r="BE1024" i="1" s="1"/>
  <c r="AR1023" i="1"/>
  <c r="BP1023" i="1" s="1"/>
  <c r="AF1023" i="1"/>
  <c r="BD1023" i="1" s="1"/>
  <c r="AQ1022" i="1"/>
  <c r="BO1022" i="1" s="1"/>
  <c r="AE1022" i="1"/>
  <c r="BC1022" i="1" s="1"/>
  <c r="AP1021" i="1"/>
  <c r="BN1021" i="1" s="1"/>
  <c r="AD1021" i="1"/>
  <c r="BB1021" i="1" s="1"/>
  <c r="AO1020" i="1"/>
  <c r="BM1020" i="1" s="1"/>
  <c r="AC1020" i="1"/>
  <c r="BA1020" i="1" s="1"/>
  <c r="AN1019" i="1"/>
  <c r="BL1019" i="1" s="1"/>
  <c r="AB1019" i="1"/>
  <c r="AZ1019" i="1" s="1"/>
  <c r="AM1018" i="1"/>
  <c r="BK1018" i="1" s="1"/>
  <c r="AA1018" i="1"/>
  <c r="AY1018" i="1" s="1"/>
  <c r="AL1017" i="1"/>
  <c r="BJ1017" i="1" s="1"/>
  <c r="Z1017" i="1"/>
  <c r="AX1017" i="1" s="1"/>
  <c r="AK1016" i="1"/>
  <c r="BI1016" i="1" s="1"/>
  <c r="Y1016" i="1"/>
  <c r="AJ1015" i="1"/>
  <c r="BH1015" i="1" s="1"/>
  <c r="AU1014" i="1"/>
  <c r="BS1014" i="1" s="1"/>
  <c r="AI1014" i="1"/>
  <c r="BG1014" i="1" s="1"/>
  <c r="AT1013" i="1"/>
  <c r="BR1013" i="1" s="1"/>
  <c r="AH1013" i="1"/>
  <c r="BF1013" i="1" s="1"/>
  <c r="AS1012" i="1"/>
  <c r="BQ1012" i="1" s="1"/>
  <c r="AG1012" i="1"/>
  <c r="BE1012" i="1" s="1"/>
  <c r="AR1011" i="1"/>
  <c r="BP1011" i="1" s="1"/>
  <c r="AF1011" i="1"/>
  <c r="BD1011" i="1" s="1"/>
  <c r="AQ1010" i="1"/>
  <c r="BO1010" i="1" s="1"/>
  <c r="AE1010" i="1"/>
  <c r="BC1010" i="1" s="1"/>
  <c r="AP1009" i="1"/>
  <c r="BN1009" i="1" s="1"/>
  <c r="AD1009" i="1"/>
  <c r="BB1009" i="1" s="1"/>
  <c r="AO1008" i="1"/>
  <c r="BM1008" i="1" s="1"/>
  <c r="AC1008" i="1"/>
  <c r="BA1008" i="1" s="1"/>
  <c r="AN1007" i="1"/>
  <c r="BL1007" i="1" s="1"/>
  <c r="AB1007" i="1"/>
  <c r="AZ1007" i="1" s="1"/>
  <c r="AM1006" i="1"/>
  <c r="BK1006" i="1" s="1"/>
  <c r="AA1006" i="1"/>
  <c r="AY1006" i="1" s="1"/>
  <c r="AL1005" i="1"/>
  <c r="BJ1005" i="1" s="1"/>
  <c r="Z1005" i="1"/>
  <c r="AX1005" i="1" s="1"/>
  <c r="AK1004" i="1"/>
  <c r="BI1004" i="1" s="1"/>
  <c r="Y1004" i="1"/>
  <c r="AJ1003" i="1"/>
  <c r="BH1003" i="1" s="1"/>
  <c r="AU1002" i="1"/>
  <c r="BS1002" i="1" s="1"/>
  <c r="AI1002" i="1"/>
  <c r="BG1002" i="1" s="1"/>
  <c r="AT1001" i="1"/>
  <c r="BR1001" i="1" s="1"/>
  <c r="AH1001" i="1"/>
  <c r="BF1001" i="1" s="1"/>
  <c r="AS1000" i="1"/>
  <c r="BQ1000" i="1" s="1"/>
  <c r="AG1000" i="1"/>
  <c r="BE1000" i="1" s="1"/>
  <c r="AR999" i="1"/>
  <c r="BP999" i="1" s="1"/>
  <c r="AF999" i="1"/>
  <c r="BD999" i="1" s="1"/>
  <c r="AQ998" i="1"/>
  <c r="BO998" i="1" s="1"/>
  <c r="AE998" i="1"/>
  <c r="BC998" i="1" s="1"/>
  <c r="AP997" i="1"/>
  <c r="BN997" i="1" s="1"/>
  <c r="AD997" i="1"/>
  <c r="BB997" i="1" s="1"/>
  <c r="AO996" i="1"/>
  <c r="BM996" i="1" s="1"/>
  <c r="AC996" i="1"/>
  <c r="BA996" i="1" s="1"/>
  <c r="AN995" i="1"/>
  <c r="BL995" i="1" s="1"/>
  <c r="AB995" i="1"/>
  <c r="AZ995" i="1" s="1"/>
  <c r="AM994" i="1"/>
  <c r="BK994" i="1" s="1"/>
  <c r="AA994" i="1"/>
  <c r="AY994" i="1" s="1"/>
  <c r="AL993" i="1"/>
  <c r="BJ993" i="1" s="1"/>
  <c r="Z993" i="1"/>
  <c r="AX993" i="1" s="1"/>
  <c r="AK992" i="1"/>
  <c r="BI992" i="1" s="1"/>
  <c r="Y992" i="1"/>
  <c r="AJ991" i="1"/>
  <c r="BH991" i="1" s="1"/>
  <c r="AU990" i="1"/>
  <c r="BS990" i="1" s="1"/>
  <c r="AI990" i="1"/>
  <c r="BG990" i="1" s="1"/>
  <c r="AT989" i="1"/>
  <c r="BR989" i="1" s="1"/>
  <c r="AH989" i="1"/>
  <c r="BF989" i="1" s="1"/>
  <c r="AS988" i="1"/>
  <c r="BQ988" i="1" s="1"/>
  <c r="AG988" i="1"/>
  <c r="BE988" i="1" s="1"/>
  <c r="AR987" i="1"/>
  <c r="BP987" i="1" s="1"/>
  <c r="AF987" i="1"/>
  <c r="BD987" i="1" s="1"/>
  <c r="AQ986" i="1"/>
  <c r="BO986" i="1" s="1"/>
  <c r="AE986" i="1"/>
  <c r="BC986" i="1" s="1"/>
  <c r="AP985" i="1"/>
  <c r="BN985" i="1" s="1"/>
  <c r="AD985" i="1"/>
  <c r="BB985" i="1" s="1"/>
  <c r="AO984" i="1"/>
  <c r="BM984" i="1" s="1"/>
  <c r="AC984" i="1"/>
  <c r="BA984" i="1" s="1"/>
  <c r="AN983" i="1"/>
  <c r="BL983" i="1" s="1"/>
  <c r="AB983" i="1"/>
  <c r="AZ983" i="1" s="1"/>
  <c r="AM982" i="1"/>
  <c r="BK982" i="1" s="1"/>
  <c r="AA982" i="1"/>
  <c r="AY982" i="1" s="1"/>
  <c r="AL981" i="1"/>
  <c r="BJ981" i="1" s="1"/>
  <c r="Z981" i="1"/>
  <c r="AX981" i="1" s="1"/>
  <c r="AK980" i="1"/>
  <c r="BI980" i="1" s="1"/>
  <c r="Y980" i="1"/>
  <c r="AJ979" i="1"/>
  <c r="BH979" i="1" s="1"/>
  <c r="AU978" i="1"/>
  <c r="BS978" i="1" s="1"/>
  <c r="AI978" i="1"/>
  <c r="BG978" i="1" s="1"/>
  <c r="AT977" i="1"/>
  <c r="BR977" i="1" s="1"/>
  <c r="AH977" i="1"/>
  <c r="BF977" i="1" s="1"/>
  <c r="AS976" i="1"/>
  <c r="BQ976" i="1" s="1"/>
  <c r="AG976" i="1"/>
  <c r="BE976" i="1" s="1"/>
  <c r="AR975" i="1"/>
  <c r="BP975" i="1" s="1"/>
  <c r="AF975" i="1"/>
  <c r="BD975" i="1" s="1"/>
  <c r="AQ974" i="1"/>
  <c r="BO974" i="1" s="1"/>
  <c r="AE974" i="1"/>
  <c r="BC974" i="1" s="1"/>
  <c r="AP973" i="1"/>
  <c r="BN973" i="1" s="1"/>
  <c r="AD973" i="1"/>
  <c r="BB973" i="1" s="1"/>
  <c r="AO972" i="1"/>
  <c r="BM972" i="1" s="1"/>
  <c r="AC972" i="1"/>
  <c r="BA972" i="1" s="1"/>
  <c r="AN971" i="1"/>
  <c r="BL971" i="1" s="1"/>
  <c r="AB971" i="1"/>
  <c r="AZ971" i="1" s="1"/>
  <c r="AM970" i="1"/>
  <c r="BK970" i="1" s="1"/>
  <c r="AA970" i="1"/>
  <c r="AY970" i="1" s="1"/>
  <c r="AL969" i="1"/>
  <c r="BJ969" i="1" s="1"/>
  <c r="Z969" i="1"/>
  <c r="AX969" i="1" s="1"/>
  <c r="AK968" i="1"/>
  <c r="BI968" i="1" s="1"/>
  <c r="Y968" i="1"/>
  <c r="AJ967" i="1"/>
  <c r="BH967" i="1" s="1"/>
  <c r="AU966" i="1"/>
  <c r="BS966" i="1" s="1"/>
  <c r="AI966" i="1"/>
  <c r="BG966" i="1" s="1"/>
  <c r="AT965" i="1"/>
  <c r="BR965" i="1" s="1"/>
  <c r="AH965" i="1"/>
  <c r="BF965" i="1" s="1"/>
  <c r="AS964" i="1"/>
  <c r="BQ964" i="1" s="1"/>
  <c r="AG964" i="1"/>
  <c r="BE964" i="1" s="1"/>
  <c r="AR963" i="1"/>
  <c r="BP963" i="1" s="1"/>
  <c r="AF963" i="1"/>
  <c r="BD963" i="1" s="1"/>
  <c r="AQ962" i="1"/>
  <c r="BO962" i="1" s="1"/>
  <c r="AE962" i="1"/>
  <c r="BC962" i="1" s="1"/>
  <c r="AP961" i="1"/>
  <c r="BN961" i="1" s="1"/>
  <c r="AD961" i="1"/>
  <c r="BB961" i="1" s="1"/>
  <c r="AO960" i="1"/>
  <c r="BM960" i="1" s="1"/>
  <c r="AC960" i="1"/>
  <c r="BA960" i="1" s="1"/>
  <c r="AN959" i="1"/>
  <c r="BL959" i="1" s="1"/>
  <c r="AB959" i="1"/>
  <c r="AZ959" i="1" s="1"/>
  <c r="AM958" i="1"/>
  <c r="BK958" i="1" s="1"/>
  <c r="AA958" i="1"/>
  <c r="AY958" i="1" s="1"/>
  <c r="AL957" i="1"/>
  <c r="BJ957" i="1" s="1"/>
  <c r="Z957" i="1"/>
  <c r="AX957" i="1" s="1"/>
  <c r="AK956" i="1"/>
  <c r="BI956" i="1" s="1"/>
  <c r="Y956" i="1"/>
  <c r="AJ955" i="1"/>
  <c r="BH955" i="1" s="1"/>
  <c r="AU954" i="1"/>
  <c r="BS954" i="1" s="1"/>
  <c r="AI954" i="1"/>
  <c r="BG954" i="1" s="1"/>
  <c r="AT953" i="1"/>
  <c r="BR953" i="1" s="1"/>
  <c r="AH953" i="1"/>
  <c r="BF953" i="1" s="1"/>
  <c r="AS952" i="1"/>
  <c r="BQ952" i="1" s="1"/>
  <c r="AG952" i="1"/>
  <c r="BE952" i="1" s="1"/>
  <c r="AR951" i="1"/>
  <c r="BP951" i="1" s="1"/>
  <c r="AF951" i="1"/>
  <c r="BD951" i="1" s="1"/>
  <c r="AQ950" i="1"/>
  <c r="BO950" i="1" s="1"/>
  <c r="AE950" i="1"/>
  <c r="BC950" i="1" s="1"/>
  <c r="AP949" i="1"/>
  <c r="BN949" i="1" s="1"/>
  <c r="AD949" i="1"/>
  <c r="BB949" i="1" s="1"/>
  <c r="AO948" i="1"/>
  <c r="BM948" i="1" s="1"/>
  <c r="AC948" i="1"/>
  <c r="BA948" i="1" s="1"/>
  <c r="AN947" i="1"/>
  <c r="BL947" i="1" s="1"/>
  <c r="AB947" i="1"/>
  <c r="AZ947" i="1" s="1"/>
  <c r="AM946" i="1"/>
  <c r="BK946" i="1" s="1"/>
  <c r="AA946" i="1"/>
  <c r="AY946" i="1" s="1"/>
  <c r="AL945" i="1"/>
  <c r="BJ945" i="1" s="1"/>
  <c r="Z945" i="1"/>
  <c r="AX945" i="1" s="1"/>
  <c r="AK944" i="1"/>
  <c r="BI944" i="1" s="1"/>
  <c r="Y944" i="1"/>
  <c r="AJ943" i="1"/>
  <c r="BH943" i="1" s="1"/>
  <c r="AU942" i="1"/>
  <c r="BS942" i="1" s="1"/>
  <c r="AI942" i="1"/>
  <c r="BG942" i="1" s="1"/>
  <c r="AT941" i="1"/>
  <c r="BR941" i="1" s="1"/>
  <c r="AH941" i="1"/>
  <c r="BF941" i="1" s="1"/>
  <c r="AS940" i="1"/>
  <c r="BQ940" i="1" s="1"/>
  <c r="AG940" i="1"/>
  <c r="BE940" i="1" s="1"/>
  <c r="AR939" i="1"/>
  <c r="BP939" i="1" s="1"/>
  <c r="AF939" i="1"/>
  <c r="BD939" i="1" s="1"/>
  <c r="AQ938" i="1"/>
  <c r="BO938" i="1" s="1"/>
  <c r="AE938" i="1"/>
  <c r="BC938" i="1" s="1"/>
  <c r="AP937" i="1"/>
  <c r="BN937" i="1" s="1"/>
  <c r="AD937" i="1"/>
  <c r="BB937" i="1" s="1"/>
  <c r="AO936" i="1"/>
  <c r="BM936" i="1" s="1"/>
  <c r="AC936" i="1"/>
  <c r="BA936" i="1" s="1"/>
  <c r="AN935" i="1"/>
  <c r="BL935" i="1" s="1"/>
  <c r="AB935" i="1"/>
  <c r="AZ935" i="1" s="1"/>
  <c r="AM934" i="1"/>
  <c r="BK934" i="1" s="1"/>
  <c r="AA934" i="1"/>
  <c r="AY934" i="1" s="1"/>
  <c r="AL933" i="1"/>
  <c r="BJ933" i="1" s="1"/>
  <c r="Z933" i="1"/>
  <c r="AX933" i="1" s="1"/>
  <c r="AK932" i="1"/>
  <c r="BI932" i="1" s="1"/>
  <c r="Y932" i="1"/>
  <c r="AJ931" i="1"/>
  <c r="BH931" i="1" s="1"/>
  <c r="AU930" i="1"/>
  <c r="BS930" i="1" s="1"/>
  <c r="AI930" i="1"/>
  <c r="BG930" i="1" s="1"/>
  <c r="AT929" i="1"/>
  <c r="BR929" i="1" s="1"/>
  <c r="AH929" i="1"/>
  <c r="BF929" i="1" s="1"/>
  <c r="AS928" i="1"/>
  <c r="BQ928" i="1" s="1"/>
  <c r="AG928" i="1"/>
  <c r="BE928" i="1" s="1"/>
  <c r="AR927" i="1"/>
  <c r="BP927" i="1" s="1"/>
  <c r="AF927" i="1"/>
  <c r="BD927" i="1" s="1"/>
  <c r="AQ926" i="1"/>
  <c r="BO926" i="1" s="1"/>
  <c r="AE926" i="1"/>
  <c r="BC926" i="1" s="1"/>
  <c r="AP925" i="1"/>
  <c r="BN925" i="1" s="1"/>
  <c r="AD925" i="1"/>
  <c r="BB925" i="1" s="1"/>
  <c r="AO924" i="1"/>
  <c r="BM924" i="1" s="1"/>
  <c r="AC924" i="1"/>
  <c r="BA924" i="1" s="1"/>
  <c r="AN923" i="1"/>
  <c r="BL923" i="1" s="1"/>
  <c r="AB923" i="1"/>
  <c r="AZ923" i="1" s="1"/>
  <c r="AM922" i="1"/>
  <c r="BK922" i="1" s="1"/>
  <c r="AA922" i="1"/>
  <c r="AY922" i="1" s="1"/>
  <c r="AL921" i="1"/>
  <c r="BJ921" i="1" s="1"/>
  <c r="Z921" i="1"/>
  <c r="AX921" i="1" s="1"/>
  <c r="AK920" i="1"/>
  <c r="BI920" i="1" s="1"/>
  <c r="Y920" i="1"/>
  <c r="AJ919" i="1"/>
  <c r="BH919" i="1" s="1"/>
  <c r="AU918" i="1"/>
  <c r="BS918" i="1" s="1"/>
  <c r="AI918" i="1"/>
  <c r="BG918" i="1" s="1"/>
  <c r="AT917" i="1"/>
  <c r="BR917" i="1" s="1"/>
  <c r="AH917" i="1"/>
  <c r="BF917" i="1" s="1"/>
  <c r="AS916" i="1"/>
  <c r="BQ916" i="1" s="1"/>
  <c r="AG916" i="1"/>
  <c r="BE916" i="1" s="1"/>
  <c r="AR915" i="1"/>
  <c r="BP915" i="1" s="1"/>
  <c r="AF915" i="1"/>
  <c r="BD915" i="1" s="1"/>
  <c r="AQ914" i="1"/>
  <c r="BO914" i="1" s="1"/>
  <c r="AE914" i="1"/>
  <c r="BC914" i="1" s="1"/>
  <c r="AP913" i="1"/>
  <c r="BN913" i="1" s="1"/>
  <c r="AD913" i="1"/>
  <c r="BB913" i="1" s="1"/>
  <c r="AO912" i="1"/>
  <c r="BM912" i="1" s="1"/>
  <c r="AC912" i="1"/>
  <c r="BA912" i="1" s="1"/>
  <c r="AN911" i="1"/>
  <c r="BL911" i="1" s="1"/>
  <c r="AB911" i="1"/>
  <c r="AZ911" i="1" s="1"/>
  <c r="AM910" i="1"/>
  <c r="BK910" i="1" s="1"/>
  <c r="AA910" i="1"/>
  <c r="AY910" i="1" s="1"/>
  <c r="AL909" i="1"/>
  <c r="BJ909" i="1" s="1"/>
  <c r="Z909" i="1"/>
  <c r="AX909" i="1" s="1"/>
  <c r="AK908" i="1"/>
  <c r="BI908" i="1" s="1"/>
  <c r="Y908" i="1"/>
  <c r="AJ907" i="1"/>
  <c r="BH907" i="1" s="1"/>
  <c r="AU906" i="1"/>
  <c r="BS906" i="1" s="1"/>
  <c r="AI906" i="1"/>
  <c r="BG906" i="1" s="1"/>
  <c r="AT905" i="1"/>
  <c r="BR905" i="1" s="1"/>
  <c r="AH905" i="1"/>
  <c r="BF905" i="1" s="1"/>
  <c r="AS904" i="1"/>
  <c r="BQ904" i="1" s="1"/>
  <c r="AG904" i="1"/>
  <c r="BE904" i="1" s="1"/>
  <c r="AR903" i="1"/>
  <c r="BP903" i="1" s="1"/>
  <c r="AF903" i="1"/>
  <c r="BD903" i="1" s="1"/>
  <c r="AQ902" i="1"/>
  <c r="BO902" i="1" s="1"/>
  <c r="AE902" i="1"/>
  <c r="BC902" i="1" s="1"/>
  <c r="AP901" i="1"/>
  <c r="BN901" i="1" s="1"/>
  <c r="AD901" i="1"/>
  <c r="BB901" i="1" s="1"/>
  <c r="AO900" i="1"/>
  <c r="BM900" i="1" s="1"/>
  <c r="AC900" i="1"/>
  <c r="BA900" i="1" s="1"/>
  <c r="AN899" i="1"/>
  <c r="BL899" i="1" s="1"/>
  <c r="AB899" i="1"/>
  <c r="AZ899" i="1" s="1"/>
  <c r="AM898" i="1"/>
  <c r="BK898" i="1" s="1"/>
  <c r="AA898" i="1"/>
  <c r="AY898" i="1" s="1"/>
  <c r="AL897" i="1"/>
  <c r="BJ897" i="1" s="1"/>
  <c r="Z897" i="1"/>
  <c r="AX897" i="1" s="1"/>
  <c r="AK896" i="1"/>
  <c r="BI896" i="1" s="1"/>
  <c r="Y896" i="1"/>
  <c r="AJ895" i="1"/>
  <c r="BH895" i="1" s="1"/>
  <c r="AU894" i="1"/>
  <c r="BS894" i="1" s="1"/>
  <c r="AI894" i="1"/>
  <c r="BG894" i="1" s="1"/>
  <c r="AT893" i="1"/>
  <c r="BR893" i="1" s="1"/>
  <c r="AH893" i="1"/>
  <c r="BF893" i="1" s="1"/>
  <c r="AS892" i="1"/>
  <c r="BQ892" i="1" s="1"/>
  <c r="AG892" i="1"/>
  <c r="BE892" i="1" s="1"/>
  <c r="AR891" i="1"/>
  <c r="BP891" i="1" s="1"/>
  <c r="AF891" i="1"/>
  <c r="BD891" i="1" s="1"/>
  <c r="AQ890" i="1"/>
  <c r="BO890" i="1" s="1"/>
  <c r="AE890" i="1"/>
  <c r="BC890" i="1" s="1"/>
  <c r="AP889" i="1"/>
  <c r="BN889" i="1" s="1"/>
  <c r="AD889" i="1"/>
  <c r="BB889" i="1" s="1"/>
  <c r="AO888" i="1"/>
  <c r="BM888" i="1" s="1"/>
  <c r="AC888" i="1"/>
  <c r="BA888" i="1" s="1"/>
  <c r="AN887" i="1"/>
  <c r="BL887" i="1" s="1"/>
  <c r="AB887" i="1"/>
  <c r="AZ887" i="1" s="1"/>
  <c r="AM886" i="1"/>
  <c r="BK886" i="1" s="1"/>
  <c r="AA886" i="1"/>
  <c r="AY886" i="1" s="1"/>
  <c r="AL885" i="1"/>
  <c r="BJ885" i="1" s="1"/>
  <c r="Z885" i="1"/>
  <c r="AX885" i="1" s="1"/>
  <c r="AK884" i="1"/>
  <c r="BI884" i="1" s="1"/>
  <c r="Y884" i="1"/>
  <c r="AJ883" i="1"/>
  <c r="BH883" i="1" s="1"/>
  <c r="AU882" i="1"/>
  <c r="BS882" i="1" s="1"/>
  <c r="AI882" i="1"/>
  <c r="BG882" i="1" s="1"/>
  <c r="AT881" i="1"/>
  <c r="BR881" i="1" s="1"/>
  <c r="AH881" i="1"/>
  <c r="BF881" i="1" s="1"/>
  <c r="AS880" i="1"/>
  <c r="BQ880" i="1" s="1"/>
  <c r="AG880" i="1"/>
  <c r="BE880" i="1" s="1"/>
  <c r="AR879" i="1"/>
  <c r="BP879" i="1" s="1"/>
  <c r="AF879" i="1"/>
  <c r="BD879" i="1" s="1"/>
  <c r="AQ878" i="1"/>
  <c r="BO878" i="1" s="1"/>
  <c r="AE878" i="1"/>
  <c r="BC878" i="1" s="1"/>
  <c r="AP877" i="1"/>
  <c r="BN877" i="1" s="1"/>
  <c r="AD877" i="1"/>
  <c r="BB877" i="1" s="1"/>
  <c r="AO876" i="1"/>
  <c r="BM876" i="1" s="1"/>
  <c r="AC876" i="1"/>
  <c r="BA876" i="1" s="1"/>
  <c r="AN875" i="1"/>
  <c r="BL875" i="1" s="1"/>
  <c r="AB875" i="1"/>
  <c r="AZ875" i="1" s="1"/>
  <c r="AU943" i="1"/>
  <c r="BS943" i="1" s="1"/>
  <c r="AI943" i="1"/>
  <c r="BG943" i="1" s="1"/>
  <c r="AT942" i="1"/>
  <c r="BR942" i="1" s="1"/>
  <c r="AH942" i="1"/>
  <c r="BF942" i="1" s="1"/>
  <c r="AS941" i="1"/>
  <c r="BQ941" i="1" s="1"/>
  <c r="AG941" i="1"/>
  <c r="BE941" i="1" s="1"/>
  <c r="AR940" i="1"/>
  <c r="BP940" i="1" s="1"/>
  <c r="AF940" i="1"/>
  <c r="BD940" i="1" s="1"/>
  <c r="AQ939" i="1"/>
  <c r="BO939" i="1" s="1"/>
  <c r="AE939" i="1"/>
  <c r="BC939" i="1" s="1"/>
  <c r="AP938" i="1"/>
  <c r="BN938" i="1" s="1"/>
  <c r="AD938" i="1"/>
  <c r="BB938" i="1" s="1"/>
  <c r="AO937" i="1"/>
  <c r="BM937" i="1" s="1"/>
  <c r="AC937" i="1"/>
  <c r="BA937" i="1" s="1"/>
  <c r="AN936" i="1"/>
  <c r="BL936" i="1" s="1"/>
  <c r="AB936" i="1"/>
  <c r="AZ936" i="1" s="1"/>
  <c r="AM935" i="1"/>
  <c r="BK935" i="1" s="1"/>
  <c r="AA935" i="1"/>
  <c r="AY935" i="1" s="1"/>
  <c r="AL934" i="1"/>
  <c r="BJ934" i="1" s="1"/>
  <c r="Z934" i="1"/>
  <c r="AX934" i="1" s="1"/>
  <c r="AK933" i="1"/>
  <c r="BI933" i="1" s="1"/>
  <c r="Y933" i="1"/>
  <c r="AJ932" i="1"/>
  <c r="BH932" i="1" s="1"/>
  <c r="AU931" i="1"/>
  <c r="BS931" i="1" s="1"/>
  <c r="AI931" i="1"/>
  <c r="BG931" i="1" s="1"/>
  <c r="AT930" i="1"/>
  <c r="BR930" i="1" s="1"/>
  <c r="AH930" i="1"/>
  <c r="BF930" i="1" s="1"/>
  <c r="AS929" i="1"/>
  <c r="BQ929" i="1" s="1"/>
  <c r="AG929" i="1"/>
  <c r="BE929" i="1" s="1"/>
  <c r="AR928" i="1"/>
  <c r="BP928" i="1" s="1"/>
  <c r="AD926" i="1"/>
  <c r="BB926" i="1" s="1"/>
  <c r="AO925" i="1"/>
  <c r="BM925" i="1" s="1"/>
  <c r="AC925" i="1"/>
  <c r="BA925" i="1" s="1"/>
  <c r="AN924" i="1"/>
  <c r="BL924" i="1" s="1"/>
  <c r="AB924" i="1"/>
  <c r="AZ924" i="1" s="1"/>
  <c r="AM923" i="1"/>
  <c r="BK923" i="1" s="1"/>
  <c r="AA923" i="1"/>
  <c r="AY923" i="1" s="1"/>
  <c r="AL922" i="1"/>
  <c r="BJ922" i="1" s="1"/>
  <c r="Z922" i="1"/>
  <c r="AX922" i="1" s="1"/>
  <c r="AK921" i="1"/>
  <c r="BI921" i="1" s="1"/>
  <c r="Y921" i="1"/>
  <c r="AJ920" i="1"/>
  <c r="BH920" i="1" s="1"/>
  <c r="AU919" i="1"/>
  <c r="BS919" i="1" s="1"/>
  <c r="AI919" i="1"/>
  <c r="BG919" i="1" s="1"/>
  <c r="AT918" i="1"/>
  <c r="BR918" i="1" s="1"/>
  <c r="AH918" i="1"/>
  <c r="BF918" i="1" s="1"/>
  <c r="AS917" i="1"/>
  <c r="BQ917" i="1" s="1"/>
  <c r="AG917" i="1"/>
  <c r="BE917" i="1" s="1"/>
  <c r="AR916" i="1"/>
  <c r="BP916" i="1" s="1"/>
  <c r="AF916" i="1"/>
  <c r="BD916" i="1" s="1"/>
  <c r="AQ915" i="1"/>
  <c r="BO915" i="1" s="1"/>
  <c r="AE915" i="1"/>
  <c r="BC915" i="1" s="1"/>
  <c r="AP914" i="1"/>
  <c r="BN914" i="1" s="1"/>
  <c r="AD914" i="1"/>
  <c r="BB914" i="1" s="1"/>
  <c r="AO913" i="1"/>
  <c r="BM913" i="1" s="1"/>
  <c r="AC913" i="1"/>
  <c r="BA913" i="1" s="1"/>
  <c r="AN912" i="1"/>
  <c r="BL912" i="1" s="1"/>
  <c r="AB912" i="1"/>
  <c r="AZ912" i="1" s="1"/>
  <c r="AM911" i="1"/>
  <c r="BK911" i="1" s="1"/>
  <c r="AA911" i="1"/>
  <c r="AY911" i="1" s="1"/>
  <c r="AL910" i="1"/>
  <c r="BJ910" i="1" s="1"/>
  <c r="Z910" i="1"/>
  <c r="AX910" i="1" s="1"/>
  <c r="AK909" i="1"/>
  <c r="BI909" i="1" s="1"/>
  <c r="Y909" i="1"/>
  <c r="AJ908" i="1"/>
  <c r="BH908" i="1" s="1"/>
  <c r="AU907" i="1"/>
  <c r="BS907" i="1" s="1"/>
  <c r="AI907" i="1"/>
  <c r="BG907" i="1" s="1"/>
  <c r="AT906" i="1"/>
  <c r="BR906" i="1" s="1"/>
  <c r="AH906" i="1"/>
  <c r="BF906" i="1" s="1"/>
  <c r="AS905" i="1"/>
  <c r="BQ905" i="1" s="1"/>
  <c r="AG905" i="1"/>
  <c r="BE905" i="1" s="1"/>
  <c r="AR904" i="1"/>
  <c r="BP904" i="1" s="1"/>
  <c r="AF904" i="1"/>
  <c r="BD904" i="1" s="1"/>
  <c r="AQ903" i="1"/>
  <c r="BO903" i="1" s="1"/>
  <c r="AE903" i="1"/>
  <c r="BC903" i="1" s="1"/>
  <c r="AP902" i="1"/>
  <c r="BN902" i="1" s="1"/>
  <c r="AD902" i="1"/>
  <c r="BB902" i="1" s="1"/>
  <c r="AO901" i="1"/>
  <c r="BM901" i="1" s="1"/>
  <c r="AC901" i="1"/>
  <c r="BA901" i="1" s="1"/>
  <c r="AN900" i="1"/>
  <c r="BL900" i="1" s="1"/>
  <c r="AB900" i="1"/>
  <c r="AZ900" i="1" s="1"/>
  <c r="AM899" i="1"/>
  <c r="BK899" i="1" s="1"/>
  <c r="AA899" i="1"/>
  <c r="AY899" i="1" s="1"/>
  <c r="AL898" i="1"/>
  <c r="BJ898" i="1" s="1"/>
  <c r="Z898" i="1"/>
  <c r="AX898" i="1" s="1"/>
  <c r="AK897" i="1"/>
  <c r="BI897" i="1" s="1"/>
  <c r="Y897" i="1"/>
  <c r="AJ896" i="1"/>
  <c r="BH896" i="1" s="1"/>
  <c r="AU895" i="1"/>
  <c r="BS895" i="1" s="1"/>
  <c r="AI895" i="1"/>
  <c r="BG895" i="1" s="1"/>
  <c r="AT894" i="1"/>
  <c r="BR894" i="1" s="1"/>
  <c r="AH894" i="1"/>
  <c r="BF894" i="1" s="1"/>
  <c r="AS893" i="1"/>
  <c r="BQ893" i="1" s="1"/>
  <c r="AG893" i="1"/>
  <c r="BE893" i="1" s="1"/>
  <c r="AR892" i="1"/>
  <c r="BP892" i="1" s="1"/>
  <c r="AF892" i="1"/>
  <c r="BD892" i="1" s="1"/>
  <c r="AQ891" i="1"/>
  <c r="BO891" i="1" s="1"/>
  <c r="AE891" i="1"/>
  <c r="BC891" i="1" s="1"/>
  <c r="AP890" i="1"/>
  <c r="BN890" i="1" s="1"/>
  <c r="AD890" i="1"/>
  <c r="BB890" i="1" s="1"/>
  <c r="AO889" i="1"/>
  <c r="BM889" i="1" s="1"/>
  <c r="AC889" i="1"/>
  <c r="BA889" i="1" s="1"/>
  <c r="AN888" i="1"/>
  <c r="BL888" i="1" s="1"/>
  <c r="AB888" i="1"/>
  <c r="AZ888" i="1" s="1"/>
  <c r="AM887" i="1"/>
  <c r="BK887" i="1" s="1"/>
  <c r="AA887" i="1"/>
  <c r="AY887" i="1" s="1"/>
  <c r="AL886" i="1"/>
  <c r="BJ886" i="1" s="1"/>
  <c r="Z886" i="1"/>
  <c r="AX886" i="1" s="1"/>
  <c r="AK885" i="1"/>
  <c r="BI885" i="1" s="1"/>
  <c r="Y885" i="1"/>
  <c r="AJ884" i="1"/>
  <c r="BH884" i="1" s="1"/>
  <c r="AU883" i="1"/>
  <c r="BS883" i="1" s="1"/>
  <c r="AI883" i="1"/>
  <c r="BG883" i="1" s="1"/>
  <c r="AT882" i="1"/>
  <c r="BR882" i="1" s="1"/>
  <c r="AH882" i="1"/>
  <c r="BF882" i="1" s="1"/>
  <c r="AS881" i="1"/>
  <c r="BQ881" i="1" s="1"/>
  <c r="AG881" i="1"/>
  <c r="BE881" i="1" s="1"/>
  <c r="AR880" i="1"/>
  <c r="BP880" i="1" s="1"/>
  <c r="AF880" i="1"/>
  <c r="BD880" i="1" s="1"/>
  <c r="AQ879" i="1"/>
  <c r="BO879" i="1" s="1"/>
  <c r="AE879" i="1"/>
  <c r="BC879" i="1" s="1"/>
  <c r="AP878" i="1"/>
  <c r="BN878" i="1" s="1"/>
  <c r="AD878" i="1"/>
  <c r="BB878" i="1" s="1"/>
  <c r="AO877" i="1"/>
  <c r="BM877" i="1" s="1"/>
  <c r="AC877" i="1"/>
  <c r="BA877" i="1" s="1"/>
  <c r="AN876" i="1"/>
  <c r="BL876" i="1" s="1"/>
  <c r="AB876" i="1"/>
  <c r="AZ876" i="1" s="1"/>
  <c r="AM875" i="1"/>
  <c r="BK875" i="1" s="1"/>
  <c r="AA875" i="1"/>
  <c r="AY875" i="1" s="1"/>
  <c r="AL874" i="1"/>
  <c r="BJ874" i="1" s="1"/>
  <c r="Z874" i="1"/>
  <c r="AX874" i="1" s="1"/>
  <c r="AK873" i="1"/>
  <c r="BI873" i="1" s="1"/>
  <c r="Y873" i="1"/>
  <c r="AJ872" i="1"/>
  <c r="BH872" i="1" s="1"/>
  <c r="AU871" i="1"/>
  <c r="BS871" i="1" s="1"/>
  <c r="AI871" i="1"/>
  <c r="BG871" i="1" s="1"/>
  <c r="AT870" i="1"/>
  <c r="BR870" i="1" s="1"/>
  <c r="AH870" i="1"/>
  <c r="BF870" i="1" s="1"/>
  <c r="AS869" i="1"/>
  <c r="BQ869" i="1" s="1"/>
  <c r="AG869" i="1"/>
  <c r="BE869" i="1" s="1"/>
  <c r="AR868" i="1"/>
  <c r="BP868" i="1" s="1"/>
  <c r="AF868" i="1"/>
  <c r="BD868" i="1" s="1"/>
  <c r="AQ867" i="1"/>
  <c r="BO867" i="1" s="1"/>
  <c r="AE867" i="1"/>
  <c r="BC867" i="1" s="1"/>
  <c r="AP866" i="1"/>
  <c r="BN866" i="1" s="1"/>
  <c r="AD866" i="1"/>
  <c r="BB866" i="1" s="1"/>
  <c r="AO865" i="1"/>
  <c r="BM865" i="1" s="1"/>
  <c r="AC865" i="1"/>
  <c r="BA865" i="1" s="1"/>
  <c r="AN864" i="1"/>
  <c r="BL864" i="1" s="1"/>
  <c r="AB864" i="1"/>
  <c r="AZ864" i="1" s="1"/>
  <c r="AM863" i="1"/>
  <c r="BK863" i="1" s="1"/>
  <c r="AA863" i="1"/>
  <c r="AY863" i="1" s="1"/>
  <c r="AL862" i="1"/>
  <c r="BJ862" i="1" s="1"/>
  <c r="Z862" i="1"/>
  <c r="AX862" i="1" s="1"/>
  <c r="AK861" i="1"/>
  <c r="BI861" i="1" s="1"/>
  <c r="Y861" i="1"/>
  <c r="AJ860" i="1"/>
  <c r="BH860" i="1" s="1"/>
  <c r="AU859" i="1"/>
  <c r="BS859" i="1" s="1"/>
  <c r="AI859" i="1"/>
  <c r="BG859" i="1" s="1"/>
  <c r="AT858" i="1"/>
  <c r="BR858" i="1" s="1"/>
  <c r="AH858" i="1"/>
  <c r="BF858" i="1" s="1"/>
  <c r="AS857" i="1"/>
  <c r="BQ857" i="1" s="1"/>
  <c r="AG857" i="1"/>
  <c r="BE857" i="1" s="1"/>
  <c r="AR856" i="1"/>
  <c r="BP856" i="1" s="1"/>
  <c r="AF856" i="1"/>
  <c r="BD856" i="1" s="1"/>
  <c r="AQ855" i="1"/>
  <c r="BO855" i="1" s="1"/>
  <c r="AE855" i="1"/>
  <c r="BC855" i="1" s="1"/>
  <c r="AP854" i="1"/>
  <c r="BN854" i="1" s="1"/>
  <c r="AD854" i="1"/>
  <c r="BB854" i="1" s="1"/>
  <c r="AO853" i="1"/>
  <c r="BM853" i="1" s="1"/>
  <c r="AC853" i="1"/>
  <c r="BA853" i="1" s="1"/>
  <c r="AN852" i="1"/>
  <c r="BL852" i="1" s="1"/>
  <c r="AB852" i="1"/>
  <c r="AZ852" i="1" s="1"/>
  <c r="AM851" i="1"/>
  <c r="BK851" i="1" s="1"/>
  <c r="AA851" i="1"/>
  <c r="AY851" i="1" s="1"/>
  <c r="AL850" i="1"/>
  <c r="BJ850" i="1" s="1"/>
  <c r="Z850" i="1"/>
  <c r="AX850" i="1" s="1"/>
  <c r="AK849" i="1"/>
  <c r="BI849" i="1" s="1"/>
  <c r="Y849" i="1"/>
  <c r="AJ848" i="1"/>
  <c r="BH848" i="1" s="1"/>
  <c r="AU847" i="1"/>
  <c r="BS847" i="1" s="1"/>
  <c r="AI847" i="1"/>
  <c r="BG847" i="1" s="1"/>
  <c r="AT846" i="1"/>
  <c r="BR846" i="1" s="1"/>
  <c r="AH846" i="1"/>
  <c r="BF846" i="1" s="1"/>
  <c r="AS845" i="1"/>
  <c r="BQ845" i="1" s="1"/>
  <c r="AG845" i="1"/>
  <c r="BE845" i="1" s="1"/>
  <c r="AR844" i="1"/>
  <c r="BP844" i="1" s="1"/>
  <c r="AF844" i="1"/>
  <c r="BD844" i="1" s="1"/>
  <c r="AQ843" i="1"/>
  <c r="BO843" i="1" s="1"/>
  <c r="AE843" i="1"/>
  <c r="BC843" i="1" s="1"/>
  <c r="AP842" i="1"/>
  <c r="BN842" i="1" s="1"/>
  <c r="AD842" i="1"/>
  <c r="BB842" i="1" s="1"/>
  <c r="AO841" i="1"/>
  <c r="BM841" i="1" s="1"/>
  <c r="AC841" i="1"/>
  <c r="BA841" i="1" s="1"/>
  <c r="AN840" i="1"/>
  <c r="BL840" i="1" s="1"/>
  <c r="AB840" i="1"/>
  <c r="AZ840" i="1" s="1"/>
  <c r="AM839" i="1"/>
  <c r="BK839" i="1" s="1"/>
  <c r="AA839" i="1"/>
  <c r="AY839" i="1" s="1"/>
  <c r="AL838" i="1"/>
  <c r="BJ838" i="1" s="1"/>
  <c r="Z838" i="1"/>
  <c r="AX838" i="1" s="1"/>
  <c r="AK837" i="1"/>
  <c r="BI837" i="1" s="1"/>
  <c r="Y837" i="1"/>
  <c r="AJ836" i="1"/>
  <c r="BH836" i="1" s="1"/>
  <c r="AU835" i="1"/>
  <c r="BS835" i="1" s="1"/>
  <c r="AI835" i="1"/>
  <c r="BG835" i="1" s="1"/>
  <c r="AT834" i="1"/>
  <c r="BR834" i="1" s="1"/>
  <c r="AH834" i="1"/>
  <c r="BF834" i="1" s="1"/>
  <c r="AS833" i="1"/>
  <c r="BQ833" i="1" s="1"/>
  <c r="AG833" i="1"/>
  <c r="BE833" i="1" s="1"/>
  <c r="AR832" i="1"/>
  <c r="BP832" i="1" s="1"/>
  <c r="AF832" i="1"/>
  <c r="BD832" i="1" s="1"/>
  <c r="AQ831" i="1"/>
  <c r="BO831" i="1" s="1"/>
  <c r="AE831" i="1"/>
  <c r="BC831" i="1" s="1"/>
  <c r="AP830" i="1"/>
  <c r="BN830" i="1" s="1"/>
  <c r="AD830" i="1"/>
  <c r="BB830" i="1" s="1"/>
  <c r="AO829" i="1"/>
  <c r="BM829" i="1" s="1"/>
  <c r="AC829" i="1"/>
  <c r="BA829" i="1" s="1"/>
  <c r="AN828" i="1"/>
  <c r="BL828" i="1" s="1"/>
  <c r="AB828" i="1"/>
  <c r="AZ828" i="1" s="1"/>
  <c r="AM827" i="1"/>
  <c r="BK827" i="1" s="1"/>
  <c r="AA827" i="1"/>
  <c r="AY827" i="1" s="1"/>
  <c r="AL826" i="1"/>
  <c r="BJ826" i="1" s="1"/>
  <c r="Z826" i="1"/>
  <c r="AX826" i="1" s="1"/>
  <c r="AK825" i="1"/>
  <c r="BI825" i="1" s="1"/>
  <c r="Y825" i="1"/>
  <c r="AJ824" i="1"/>
  <c r="BH824" i="1" s="1"/>
  <c r="AU823" i="1"/>
  <c r="BS823" i="1" s="1"/>
  <c r="AI823" i="1"/>
  <c r="BG823" i="1" s="1"/>
  <c r="AT822" i="1"/>
  <c r="BR822" i="1" s="1"/>
  <c r="AH822" i="1"/>
  <c r="BF822" i="1" s="1"/>
  <c r="AS821" i="1"/>
  <c r="BQ821" i="1" s="1"/>
  <c r="AG821" i="1"/>
  <c r="BE821" i="1" s="1"/>
  <c r="AR820" i="1"/>
  <c r="BP820" i="1" s="1"/>
  <c r="AF820" i="1"/>
  <c r="BD820" i="1" s="1"/>
  <c r="AQ819" i="1"/>
  <c r="BO819" i="1" s="1"/>
  <c r="AE819" i="1"/>
  <c r="BC819" i="1" s="1"/>
  <c r="AP818" i="1"/>
  <c r="BN818" i="1" s="1"/>
  <c r="AD818" i="1"/>
  <c r="BB818" i="1" s="1"/>
  <c r="AO817" i="1"/>
  <c r="BM817" i="1" s="1"/>
  <c r="AC817" i="1"/>
  <c r="BA817" i="1" s="1"/>
  <c r="AN816" i="1"/>
  <c r="BL816" i="1" s="1"/>
  <c r="AB816" i="1"/>
  <c r="AZ816" i="1" s="1"/>
  <c r="AM815" i="1"/>
  <c r="BK815" i="1" s="1"/>
  <c r="AA815" i="1"/>
  <c r="AY815" i="1" s="1"/>
  <c r="AL814" i="1"/>
  <c r="BJ814" i="1" s="1"/>
  <c r="Z814" i="1"/>
  <c r="AX814" i="1" s="1"/>
  <c r="AK813" i="1"/>
  <c r="BI813" i="1" s="1"/>
  <c r="Y813" i="1"/>
  <c r="AJ812" i="1"/>
  <c r="BH812" i="1" s="1"/>
  <c r="AU811" i="1"/>
  <c r="BS811" i="1" s="1"/>
  <c r="AI811" i="1"/>
  <c r="BG811" i="1" s="1"/>
  <c r="AT810" i="1"/>
  <c r="BR810" i="1" s="1"/>
  <c r="AH810" i="1"/>
  <c r="BF810" i="1" s="1"/>
  <c r="AS809" i="1"/>
  <c r="BQ809" i="1" s="1"/>
  <c r="AG809" i="1"/>
  <c r="BE809" i="1" s="1"/>
  <c r="AR808" i="1"/>
  <c r="BP808" i="1" s="1"/>
  <c r="AF808" i="1"/>
  <c r="BD808" i="1" s="1"/>
  <c r="AQ807" i="1"/>
  <c r="BO807" i="1" s="1"/>
  <c r="AE807" i="1"/>
  <c r="BC807" i="1" s="1"/>
  <c r="AP806" i="1"/>
  <c r="BN806" i="1" s="1"/>
  <c r="AD806" i="1"/>
  <c r="BB806" i="1" s="1"/>
  <c r="AO805" i="1"/>
  <c r="BM805" i="1" s="1"/>
  <c r="AC805" i="1"/>
  <c r="BA805" i="1" s="1"/>
  <c r="AN804" i="1"/>
  <c r="BL804" i="1" s="1"/>
  <c r="AB804" i="1"/>
  <c r="AZ804" i="1" s="1"/>
  <c r="AM803" i="1"/>
  <c r="BK803" i="1" s="1"/>
  <c r="AA803" i="1"/>
  <c r="AY803" i="1" s="1"/>
  <c r="AL802" i="1"/>
  <c r="BJ802" i="1" s="1"/>
  <c r="Z802" i="1"/>
  <c r="AX802" i="1" s="1"/>
  <c r="AK801" i="1"/>
  <c r="BI801" i="1" s="1"/>
  <c r="Y801" i="1"/>
  <c r="AJ800" i="1"/>
  <c r="BH800" i="1" s="1"/>
  <c r="AU799" i="1"/>
  <c r="BS799" i="1" s="1"/>
  <c r="AI799" i="1"/>
  <c r="BG799" i="1" s="1"/>
  <c r="AT798" i="1"/>
  <c r="BR798" i="1" s="1"/>
  <c r="AH798" i="1"/>
  <c r="BF798" i="1" s="1"/>
  <c r="AS797" i="1"/>
  <c r="BQ797" i="1" s="1"/>
  <c r="AG797" i="1"/>
  <c r="BE797" i="1" s="1"/>
  <c r="AR796" i="1"/>
  <c r="BP796" i="1" s="1"/>
  <c r="AF796" i="1"/>
  <c r="BD796" i="1" s="1"/>
  <c r="AQ795" i="1"/>
  <c r="BO795" i="1" s="1"/>
  <c r="AE795" i="1"/>
  <c r="BC795" i="1" s="1"/>
  <c r="AQ1036" i="1"/>
  <c r="BO1036" i="1" s="1"/>
  <c r="AE1036" i="1"/>
  <c r="BC1036" i="1" s="1"/>
  <c r="AP1035" i="1"/>
  <c r="BN1035" i="1" s="1"/>
  <c r="AO1034" i="1"/>
  <c r="BM1034" i="1" s="1"/>
  <c r="AC1034" i="1"/>
  <c r="BA1034" i="1" s="1"/>
  <c r="AN1033" i="1"/>
  <c r="BL1033" i="1" s="1"/>
  <c r="AB1033" i="1"/>
  <c r="AZ1033" i="1" s="1"/>
  <c r="AM1032" i="1"/>
  <c r="BK1032" i="1" s="1"/>
  <c r="AA1032" i="1"/>
  <c r="AY1032" i="1" s="1"/>
  <c r="AL1031" i="1"/>
  <c r="BJ1031" i="1" s="1"/>
  <c r="Z1031" i="1"/>
  <c r="AX1031" i="1" s="1"/>
  <c r="AK1030" i="1"/>
  <c r="BI1030" i="1" s="1"/>
  <c r="Y1030" i="1"/>
  <c r="AJ1029" i="1"/>
  <c r="BH1029" i="1" s="1"/>
  <c r="AU1028" i="1"/>
  <c r="BS1028" i="1" s="1"/>
  <c r="AI1028" i="1"/>
  <c r="BG1028" i="1" s="1"/>
  <c r="AT1027" i="1"/>
  <c r="BR1027" i="1" s="1"/>
  <c r="AH1027" i="1"/>
  <c r="BF1027" i="1" s="1"/>
  <c r="AS1026" i="1"/>
  <c r="BQ1026" i="1" s="1"/>
  <c r="AG1026" i="1"/>
  <c r="BE1026" i="1" s="1"/>
  <c r="AR1025" i="1"/>
  <c r="BP1025" i="1" s="1"/>
  <c r="AF1025" i="1"/>
  <c r="BD1025" i="1" s="1"/>
  <c r="AQ1024" i="1"/>
  <c r="BO1024" i="1" s="1"/>
  <c r="AE1024" i="1"/>
  <c r="BC1024" i="1" s="1"/>
  <c r="AP1023" i="1"/>
  <c r="BN1023" i="1" s="1"/>
  <c r="AD1023" i="1"/>
  <c r="BB1023" i="1" s="1"/>
  <c r="AO1022" i="1"/>
  <c r="BM1022" i="1" s="1"/>
  <c r="AC1022" i="1"/>
  <c r="BA1022" i="1" s="1"/>
  <c r="AN1021" i="1"/>
  <c r="BL1021" i="1" s="1"/>
  <c r="AB1021" i="1"/>
  <c r="AZ1021" i="1" s="1"/>
  <c r="AM1020" i="1"/>
  <c r="BK1020" i="1" s="1"/>
  <c r="AA1020" i="1"/>
  <c r="AY1020" i="1" s="1"/>
  <c r="AL1019" i="1"/>
  <c r="BJ1019" i="1" s="1"/>
  <c r="Z1019" i="1"/>
  <c r="AX1019" i="1" s="1"/>
  <c r="AK1018" i="1"/>
  <c r="BI1018" i="1" s="1"/>
  <c r="Y1018" i="1"/>
  <c r="AJ1017" i="1"/>
  <c r="BH1017" i="1" s="1"/>
  <c r="AU1016" i="1"/>
  <c r="BS1016" i="1" s="1"/>
  <c r="AI1016" i="1"/>
  <c r="BG1016" i="1" s="1"/>
  <c r="AT1015" i="1"/>
  <c r="BR1015" i="1" s="1"/>
  <c r="AH1015" i="1"/>
  <c r="BF1015" i="1" s="1"/>
  <c r="AS1014" i="1"/>
  <c r="BQ1014" i="1" s="1"/>
  <c r="AG1014" i="1"/>
  <c r="BE1014" i="1" s="1"/>
  <c r="AR1013" i="1"/>
  <c r="BP1013" i="1" s="1"/>
  <c r="AF1013" i="1"/>
  <c r="BD1013" i="1" s="1"/>
  <c r="AQ1012" i="1"/>
  <c r="BO1012" i="1" s="1"/>
  <c r="AE1012" i="1"/>
  <c r="BC1012" i="1" s="1"/>
  <c r="AP1011" i="1"/>
  <c r="BN1011" i="1" s="1"/>
  <c r="AD1011" i="1"/>
  <c r="BB1011" i="1" s="1"/>
  <c r="AO1010" i="1"/>
  <c r="BM1010" i="1" s="1"/>
  <c r="AC1010" i="1"/>
  <c r="BA1010" i="1" s="1"/>
  <c r="AN1009" i="1"/>
  <c r="BL1009" i="1" s="1"/>
  <c r="AB1009" i="1"/>
  <c r="AZ1009" i="1" s="1"/>
  <c r="AM1008" i="1"/>
  <c r="BK1008" i="1" s="1"/>
  <c r="AA1008" i="1"/>
  <c r="AY1008" i="1" s="1"/>
  <c r="AL1007" i="1"/>
  <c r="BJ1007" i="1" s="1"/>
  <c r="Z1007" i="1"/>
  <c r="AX1007" i="1" s="1"/>
  <c r="AK1006" i="1"/>
  <c r="BI1006" i="1" s="1"/>
  <c r="Y1006" i="1"/>
  <c r="AJ1005" i="1"/>
  <c r="BH1005" i="1" s="1"/>
  <c r="AU1004" i="1"/>
  <c r="BS1004" i="1" s="1"/>
  <c r="AI1004" i="1"/>
  <c r="BG1004" i="1" s="1"/>
  <c r="AT1003" i="1"/>
  <c r="BR1003" i="1" s="1"/>
  <c r="AH1003" i="1"/>
  <c r="BF1003" i="1" s="1"/>
  <c r="AS1002" i="1"/>
  <c r="BQ1002" i="1" s="1"/>
  <c r="AG1002" i="1"/>
  <c r="BE1002" i="1" s="1"/>
  <c r="AR1001" i="1"/>
  <c r="BP1001" i="1" s="1"/>
  <c r="AF1001" i="1"/>
  <c r="BD1001" i="1" s="1"/>
  <c r="AQ1000" i="1"/>
  <c r="BO1000" i="1" s="1"/>
  <c r="AE1000" i="1"/>
  <c r="BC1000" i="1" s="1"/>
  <c r="AP999" i="1"/>
  <c r="BN999" i="1" s="1"/>
  <c r="AD999" i="1"/>
  <c r="BB999" i="1" s="1"/>
  <c r="AO998" i="1"/>
  <c r="BM998" i="1" s="1"/>
  <c r="AC998" i="1"/>
  <c r="BA998" i="1" s="1"/>
  <c r="AN997" i="1"/>
  <c r="BL997" i="1" s="1"/>
  <c r="AB997" i="1"/>
  <c r="AZ997" i="1" s="1"/>
  <c r="AM996" i="1"/>
  <c r="BK996" i="1" s="1"/>
  <c r="AA996" i="1"/>
  <c r="AY996" i="1" s="1"/>
  <c r="AL995" i="1"/>
  <c r="BJ995" i="1" s="1"/>
  <c r="Z995" i="1"/>
  <c r="AX995" i="1" s="1"/>
  <c r="AK994" i="1"/>
  <c r="BI994" i="1" s="1"/>
  <c r="Y994" i="1"/>
  <c r="AJ993" i="1"/>
  <c r="BH993" i="1" s="1"/>
  <c r="AU992" i="1"/>
  <c r="BS992" i="1" s="1"/>
  <c r="AI992" i="1"/>
  <c r="BG992" i="1" s="1"/>
  <c r="AT991" i="1"/>
  <c r="BR991" i="1" s="1"/>
  <c r="AH991" i="1"/>
  <c r="BF991" i="1" s="1"/>
  <c r="AS990" i="1"/>
  <c r="BQ990" i="1" s="1"/>
  <c r="AG990" i="1"/>
  <c r="BE990" i="1" s="1"/>
  <c r="AR989" i="1"/>
  <c r="BP989" i="1" s="1"/>
  <c r="AF989" i="1"/>
  <c r="BD989" i="1" s="1"/>
  <c r="AQ988" i="1"/>
  <c r="BO988" i="1" s="1"/>
  <c r="AE988" i="1"/>
  <c r="BC988" i="1" s="1"/>
  <c r="AP987" i="1"/>
  <c r="BN987" i="1" s="1"/>
  <c r="AD987" i="1"/>
  <c r="BB987" i="1" s="1"/>
  <c r="AO986" i="1"/>
  <c r="BM986" i="1" s="1"/>
  <c r="AC986" i="1"/>
  <c r="BA986" i="1" s="1"/>
  <c r="AN985" i="1"/>
  <c r="BL985" i="1" s="1"/>
  <c r="AB985" i="1"/>
  <c r="AZ985" i="1" s="1"/>
  <c r="AM984" i="1"/>
  <c r="BK984" i="1" s="1"/>
  <c r="AA984" i="1"/>
  <c r="AY984" i="1" s="1"/>
  <c r="AL983" i="1"/>
  <c r="BJ983" i="1" s="1"/>
  <c r="Z983" i="1"/>
  <c r="AX983" i="1" s="1"/>
  <c r="AK982" i="1"/>
  <c r="BI982" i="1" s="1"/>
  <c r="Y982" i="1"/>
  <c r="AJ981" i="1"/>
  <c r="BH981" i="1" s="1"/>
  <c r="AU980" i="1"/>
  <c r="BS980" i="1" s="1"/>
  <c r="AI980" i="1"/>
  <c r="BG980" i="1" s="1"/>
  <c r="AT979" i="1"/>
  <c r="BR979" i="1" s="1"/>
  <c r="AH979" i="1"/>
  <c r="BF979" i="1" s="1"/>
  <c r="AS978" i="1"/>
  <c r="BQ978" i="1" s="1"/>
  <c r="AG978" i="1"/>
  <c r="BE978" i="1" s="1"/>
  <c r="AR977" i="1"/>
  <c r="BP977" i="1" s="1"/>
  <c r="AF977" i="1"/>
  <c r="BD977" i="1" s="1"/>
  <c r="AQ976" i="1"/>
  <c r="BO976" i="1" s="1"/>
  <c r="AE976" i="1"/>
  <c r="BC976" i="1" s="1"/>
  <c r="AP975" i="1"/>
  <c r="BN975" i="1" s="1"/>
  <c r="AD975" i="1"/>
  <c r="BB975" i="1" s="1"/>
  <c r="AO974" i="1"/>
  <c r="BM974" i="1" s="1"/>
  <c r="AC974" i="1"/>
  <c r="BA974" i="1" s="1"/>
  <c r="AN973" i="1"/>
  <c r="BL973" i="1" s="1"/>
  <c r="AB973" i="1"/>
  <c r="AZ973" i="1" s="1"/>
  <c r="AM972" i="1"/>
  <c r="BK972" i="1" s="1"/>
  <c r="AA972" i="1"/>
  <c r="AY972" i="1" s="1"/>
  <c r="AL971" i="1"/>
  <c r="BJ971" i="1" s="1"/>
  <c r="Z971" i="1"/>
  <c r="AX971" i="1" s="1"/>
  <c r="AK970" i="1"/>
  <c r="BI970" i="1" s="1"/>
  <c r="Y970" i="1"/>
  <c r="AJ969" i="1"/>
  <c r="BH969" i="1" s="1"/>
  <c r="AU968" i="1"/>
  <c r="BS968" i="1" s="1"/>
  <c r="AI968" i="1"/>
  <c r="BG968" i="1" s="1"/>
  <c r="AT967" i="1"/>
  <c r="BR967" i="1" s="1"/>
  <c r="AH967" i="1"/>
  <c r="BF967" i="1" s="1"/>
  <c r="AS966" i="1"/>
  <c r="BQ966" i="1" s="1"/>
  <c r="AG966" i="1"/>
  <c r="BE966" i="1" s="1"/>
  <c r="AR965" i="1"/>
  <c r="BP965" i="1" s="1"/>
  <c r="AF965" i="1"/>
  <c r="BD965" i="1" s="1"/>
  <c r="AQ964" i="1"/>
  <c r="BO964" i="1" s="1"/>
  <c r="AE964" i="1"/>
  <c r="BC964" i="1" s="1"/>
  <c r="AP963" i="1"/>
  <c r="BN963" i="1" s="1"/>
  <c r="AD963" i="1"/>
  <c r="BB963" i="1" s="1"/>
  <c r="AO962" i="1"/>
  <c r="BM962" i="1" s="1"/>
  <c r="AC962" i="1"/>
  <c r="BA962" i="1" s="1"/>
  <c r="AN961" i="1"/>
  <c r="BL961" i="1" s="1"/>
  <c r="AB961" i="1"/>
  <c r="AZ961" i="1" s="1"/>
  <c r="AM960" i="1"/>
  <c r="BK960" i="1" s="1"/>
  <c r="AA960" i="1"/>
  <c r="AY960" i="1" s="1"/>
  <c r="AL959" i="1"/>
  <c r="BJ959" i="1" s="1"/>
  <c r="Z959" i="1"/>
  <c r="AX959" i="1" s="1"/>
  <c r="AK958" i="1"/>
  <c r="BI958" i="1" s="1"/>
  <c r="Y958" i="1"/>
  <c r="AJ957" i="1"/>
  <c r="BH957" i="1" s="1"/>
  <c r="AU956" i="1"/>
  <c r="BS956" i="1" s="1"/>
  <c r="AI956" i="1"/>
  <c r="BG956" i="1" s="1"/>
  <c r="AT955" i="1"/>
  <c r="BR955" i="1" s="1"/>
  <c r="AH955" i="1"/>
  <c r="BF955" i="1" s="1"/>
  <c r="AS954" i="1"/>
  <c r="BQ954" i="1" s="1"/>
  <c r="AG954" i="1"/>
  <c r="BE954" i="1" s="1"/>
  <c r="AR953" i="1"/>
  <c r="BP953" i="1" s="1"/>
  <c r="AF953" i="1"/>
  <c r="BD953" i="1" s="1"/>
  <c r="AQ952" i="1"/>
  <c r="BO952" i="1" s="1"/>
  <c r="AE952" i="1"/>
  <c r="BC952" i="1" s="1"/>
  <c r="AP951" i="1"/>
  <c r="BN951" i="1" s="1"/>
  <c r="AD951" i="1"/>
  <c r="BB951" i="1" s="1"/>
  <c r="AO950" i="1"/>
  <c r="BM950" i="1" s="1"/>
  <c r="AC950" i="1"/>
  <c r="BA950" i="1" s="1"/>
  <c r="AN949" i="1"/>
  <c r="BL949" i="1" s="1"/>
  <c r="AB949" i="1"/>
  <c r="AZ949" i="1" s="1"/>
  <c r="AM948" i="1"/>
  <c r="BK948" i="1" s="1"/>
  <c r="AA948" i="1"/>
  <c r="AY948" i="1" s="1"/>
  <c r="AL947" i="1"/>
  <c r="BJ947" i="1" s="1"/>
  <c r="Z947" i="1"/>
  <c r="AX947" i="1" s="1"/>
  <c r="AK946" i="1"/>
  <c r="BI946" i="1" s="1"/>
  <c r="Y946" i="1"/>
  <c r="AJ945" i="1"/>
  <c r="BH945" i="1" s="1"/>
  <c r="AU944" i="1"/>
  <c r="BS944" i="1" s="1"/>
  <c r="AI944" i="1"/>
  <c r="BG944" i="1" s="1"/>
  <c r="AT943" i="1"/>
  <c r="BR943" i="1" s="1"/>
  <c r="AH943" i="1"/>
  <c r="BF943" i="1" s="1"/>
  <c r="AS942" i="1"/>
  <c r="BQ942" i="1" s="1"/>
  <c r="AG942" i="1"/>
  <c r="BE942" i="1" s="1"/>
  <c r="AR941" i="1"/>
  <c r="BP941" i="1" s="1"/>
  <c r="AF941" i="1"/>
  <c r="BD941" i="1" s="1"/>
  <c r="AQ940" i="1"/>
  <c r="BO940" i="1" s="1"/>
  <c r="AE940" i="1"/>
  <c r="BC940" i="1" s="1"/>
  <c r="AP939" i="1"/>
  <c r="BN939" i="1" s="1"/>
  <c r="AD939" i="1"/>
  <c r="BB939" i="1" s="1"/>
  <c r="AO938" i="1"/>
  <c r="BM938" i="1" s="1"/>
  <c r="AC938" i="1"/>
  <c r="BA938" i="1" s="1"/>
  <c r="AN937" i="1"/>
  <c r="BL937" i="1" s="1"/>
  <c r="AB937" i="1"/>
  <c r="AZ937" i="1" s="1"/>
  <c r="AM936" i="1"/>
  <c r="BK936" i="1" s="1"/>
  <c r="AA936" i="1"/>
  <c r="AY936" i="1" s="1"/>
  <c r="AL935" i="1"/>
  <c r="BJ935" i="1" s="1"/>
  <c r="Z935" i="1"/>
  <c r="AX935" i="1" s="1"/>
  <c r="AK934" i="1"/>
  <c r="BI934" i="1" s="1"/>
  <c r="Y934" i="1"/>
  <c r="AJ933" i="1"/>
  <c r="BH933" i="1" s="1"/>
  <c r="AU932" i="1"/>
  <c r="BS932" i="1" s="1"/>
  <c r="AI932" i="1"/>
  <c r="BG932" i="1" s="1"/>
  <c r="AT931" i="1"/>
  <c r="BR931" i="1" s="1"/>
  <c r="AH931" i="1"/>
  <c r="BF931" i="1" s="1"/>
  <c r="AS930" i="1"/>
  <c r="BQ930" i="1" s="1"/>
  <c r="AG930" i="1"/>
  <c r="BE930" i="1" s="1"/>
  <c r="AR929" i="1"/>
  <c r="BP929" i="1" s="1"/>
  <c r="AF929" i="1"/>
  <c r="BD929" i="1" s="1"/>
  <c r="AQ928" i="1"/>
  <c r="BO928" i="1" s="1"/>
  <c r="AE928" i="1"/>
  <c r="BC928" i="1" s="1"/>
  <c r="AP927" i="1"/>
  <c r="BN927" i="1" s="1"/>
  <c r="AD927" i="1"/>
  <c r="BB927" i="1" s="1"/>
  <c r="AO926" i="1"/>
  <c r="BM926" i="1" s="1"/>
  <c r="AC926" i="1"/>
  <c r="BA926" i="1" s="1"/>
  <c r="AN925" i="1"/>
  <c r="BL925" i="1" s="1"/>
  <c r="AB925" i="1"/>
  <c r="AZ925" i="1" s="1"/>
  <c r="AM924" i="1"/>
  <c r="BK924" i="1" s="1"/>
  <c r="AA924" i="1"/>
  <c r="AY924" i="1" s="1"/>
  <c r="AL923" i="1"/>
  <c r="BJ923" i="1" s="1"/>
  <c r="Z923" i="1"/>
  <c r="AX923" i="1" s="1"/>
  <c r="AK922" i="1"/>
  <c r="BI922" i="1" s="1"/>
  <c r="Y922" i="1"/>
  <c r="AJ921" i="1"/>
  <c r="BH921" i="1" s="1"/>
  <c r="AU920" i="1"/>
  <c r="BS920" i="1" s="1"/>
  <c r="AI920" i="1"/>
  <c r="BG920" i="1" s="1"/>
  <c r="AT919" i="1"/>
  <c r="BR919" i="1" s="1"/>
  <c r="AH919" i="1"/>
  <c r="BF919" i="1" s="1"/>
  <c r="AS918" i="1"/>
  <c r="BQ918" i="1" s="1"/>
  <c r="AG918" i="1"/>
  <c r="BE918" i="1" s="1"/>
  <c r="AR917" i="1"/>
  <c r="BP917" i="1" s="1"/>
  <c r="AF917" i="1"/>
  <c r="BD917" i="1" s="1"/>
  <c r="AQ916" i="1"/>
  <c r="BO916" i="1" s="1"/>
  <c r="AP1036" i="1"/>
  <c r="BN1036" i="1" s="1"/>
  <c r="AO1035" i="1"/>
  <c r="BM1035" i="1" s="1"/>
  <c r="AN1034" i="1"/>
  <c r="BL1034" i="1" s="1"/>
  <c r="AB1034" i="1"/>
  <c r="AZ1034" i="1" s="1"/>
  <c r="AM1033" i="1"/>
  <c r="BK1033" i="1" s="1"/>
  <c r="AL1032" i="1"/>
  <c r="BJ1032" i="1" s="1"/>
  <c r="Z1032" i="1"/>
  <c r="AX1032" i="1" s="1"/>
  <c r="AK1031" i="1"/>
  <c r="BI1031" i="1" s="1"/>
  <c r="Y1031" i="1"/>
  <c r="AJ1030" i="1"/>
  <c r="BH1030" i="1" s="1"/>
  <c r="AU1029" i="1"/>
  <c r="BS1029" i="1" s="1"/>
  <c r="AI1029" i="1"/>
  <c r="BG1029" i="1" s="1"/>
  <c r="AT1028" i="1"/>
  <c r="BR1028" i="1" s="1"/>
  <c r="AH1028" i="1"/>
  <c r="BF1028" i="1" s="1"/>
  <c r="AS1027" i="1"/>
  <c r="BQ1027" i="1" s="1"/>
  <c r="AG1027" i="1"/>
  <c r="BE1027" i="1" s="1"/>
  <c r="AR1026" i="1"/>
  <c r="BP1026" i="1" s="1"/>
  <c r="AF1026" i="1"/>
  <c r="BD1026" i="1" s="1"/>
  <c r="AQ1025" i="1"/>
  <c r="BO1025" i="1" s="1"/>
  <c r="AE1025" i="1"/>
  <c r="BC1025" i="1" s="1"/>
  <c r="AP1024" i="1"/>
  <c r="BN1024" i="1" s="1"/>
  <c r="AD1024" i="1"/>
  <c r="BB1024" i="1" s="1"/>
  <c r="AO1023" i="1"/>
  <c r="BM1023" i="1" s="1"/>
  <c r="AC1023" i="1"/>
  <c r="BA1023" i="1" s="1"/>
  <c r="AN1022" i="1"/>
  <c r="BL1022" i="1" s="1"/>
  <c r="AB1022" i="1"/>
  <c r="AZ1022" i="1" s="1"/>
  <c r="AM1021" i="1"/>
  <c r="BK1021" i="1" s="1"/>
  <c r="AA1021" i="1"/>
  <c r="AY1021" i="1" s="1"/>
  <c r="AL1020" i="1"/>
  <c r="BJ1020" i="1" s="1"/>
  <c r="Z1020" i="1"/>
  <c r="AX1020" i="1" s="1"/>
  <c r="AK1019" i="1"/>
  <c r="BI1019" i="1" s="1"/>
  <c r="Y1019" i="1"/>
  <c r="AJ1018" i="1"/>
  <c r="BH1018" i="1" s="1"/>
  <c r="AU1017" i="1"/>
  <c r="BS1017" i="1" s="1"/>
  <c r="AI1017" i="1"/>
  <c r="BG1017" i="1" s="1"/>
  <c r="AT1016" i="1"/>
  <c r="BR1016" i="1" s="1"/>
  <c r="AH1016" i="1"/>
  <c r="BF1016" i="1" s="1"/>
  <c r="AS1015" i="1"/>
  <c r="BQ1015" i="1" s="1"/>
  <c r="AG1015" i="1"/>
  <c r="BE1015" i="1" s="1"/>
  <c r="AR1014" i="1"/>
  <c r="BP1014" i="1" s="1"/>
  <c r="AF1014" i="1"/>
  <c r="BD1014" i="1" s="1"/>
  <c r="AQ1013" i="1"/>
  <c r="BO1013" i="1" s="1"/>
  <c r="AE1013" i="1"/>
  <c r="BC1013" i="1" s="1"/>
  <c r="AP1012" i="1"/>
  <c r="BN1012" i="1" s="1"/>
  <c r="AD1012" i="1"/>
  <c r="BB1012" i="1" s="1"/>
  <c r="AO1011" i="1"/>
  <c r="BM1011" i="1" s="1"/>
  <c r="AC1011" i="1"/>
  <c r="BA1011" i="1" s="1"/>
  <c r="AN1010" i="1"/>
  <c r="BL1010" i="1" s="1"/>
  <c r="AB1010" i="1"/>
  <c r="AZ1010" i="1" s="1"/>
  <c r="AM1009" i="1"/>
  <c r="BK1009" i="1" s="1"/>
  <c r="AA1009" i="1"/>
  <c r="AY1009" i="1" s="1"/>
  <c r="AL1008" i="1"/>
  <c r="BJ1008" i="1" s="1"/>
  <c r="Z1008" i="1"/>
  <c r="AX1008" i="1" s="1"/>
  <c r="AK1007" i="1"/>
  <c r="BI1007" i="1" s="1"/>
  <c r="Y1007" i="1"/>
  <c r="AJ1006" i="1"/>
  <c r="BH1006" i="1" s="1"/>
  <c r="AU1005" i="1"/>
  <c r="BS1005" i="1" s="1"/>
  <c r="AI1005" i="1"/>
  <c r="BG1005" i="1" s="1"/>
  <c r="AT1004" i="1"/>
  <c r="BR1004" i="1" s="1"/>
  <c r="AH1004" i="1"/>
  <c r="BF1004" i="1" s="1"/>
  <c r="AS1003" i="1"/>
  <c r="BQ1003" i="1" s="1"/>
  <c r="AG1003" i="1"/>
  <c r="BE1003" i="1" s="1"/>
  <c r="AR1002" i="1"/>
  <c r="BP1002" i="1" s="1"/>
  <c r="AF1002" i="1"/>
  <c r="BD1002" i="1" s="1"/>
  <c r="AQ1001" i="1"/>
  <c r="BO1001" i="1" s="1"/>
  <c r="AE1001" i="1"/>
  <c r="BC1001" i="1" s="1"/>
  <c r="AP1000" i="1"/>
  <c r="BN1000" i="1" s="1"/>
  <c r="AD1000" i="1"/>
  <c r="BB1000" i="1" s="1"/>
  <c r="AO999" i="1"/>
  <c r="BM999" i="1" s="1"/>
  <c r="AC999" i="1"/>
  <c r="BA999" i="1" s="1"/>
  <c r="AN998" i="1"/>
  <c r="BL998" i="1" s="1"/>
  <c r="AB998" i="1"/>
  <c r="AZ998" i="1" s="1"/>
  <c r="AM997" i="1"/>
  <c r="BK997" i="1" s="1"/>
  <c r="AA997" i="1"/>
  <c r="AY997" i="1" s="1"/>
  <c r="AL996" i="1"/>
  <c r="BJ996" i="1" s="1"/>
  <c r="Z996" i="1"/>
  <c r="AX996" i="1" s="1"/>
  <c r="AK995" i="1"/>
  <c r="BI995" i="1" s="1"/>
  <c r="Y995" i="1"/>
  <c r="AJ994" i="1"/>
  <c r="BH994" i="1" s="1"/>
  <c r="AU993" i="1"/>
  <c r="BS993" i="1" s="1"/>
  <c r="AI993" i="1"/>
  <c r="BG993" i="1" s="1"/>
  <c r="AT992" i="1"/>
  <c r="BR992" i="1" s="1"/>
  <c r="AH992" i="1"/>
  <c r="BF992" i="1" s="1"/>
  <c r="AS991" i="1"/>
  <c r="BQ991" i="1" s="1"/>
  <c r="AG991" i="1"/>
  <c r="BE991" i="1" s="1"/>
  <c r="AR990" i="1"/>
  <c r="BP990" i="1" s="1"/>
  <c r="AF990" i="1"/>
  <c r="BD990" i="1" s="1"/>
  <c r="AE989" i="1"/>
  <c r="BC989" i="1" s="1"/>
  <c r="AP988" i="1"/>
  <c r="BN988" i="1" s="1"/>
  <c r="AD988" i="1"/>
  <c r="BB988" i="1" s="1"/>
  <c r="AO987" i="1"/>
  <c r="BM987" i="1" s="1"/>
  <c r="AC987" i="1"/>
  <c r="BA987" i="1" s="1"/>
  <c r="AN986" i="1"/>
  <c r="BL986" i="1" s="1"/>
  <c r="AB986" i="1"/>
  <c r="AZ986" i="1" s="1"/>
  <c r="AM985" i="1"/>
  <c r="BK985" i="1" s="1"/>
  <c r="AA985" i="1"/>
  <c r="AY985" i="1" s="1"/>
  <c r="AL984" i="1"/>
  <c r="BJ984" i="1" s="1"/>
  <c r="Z984" i="1"/>
  <c r="AX984" i="1" s="1"/>
  <c r="AK983" i="1"/>
  <c r="BI983" i="1" s="1"/>
  <c r="Y983" i="1"/>
  <c r="AJ982" i="1"/>
  <c r="BH982" i="1" s="1"/>
  <c r="AU981" i="1"/>
  <c r="BS981" i="1" s="1"/>
  <c r="AI981" i="1"/>
  <c r="BG981" i="1" s="1"/>
  <c r="AT980" i="1"/>
  <c r="BR980" i="1" s="1"/>
  <c r="AH980" i="1"/>
  <c r="BF980" i="1" s="1"/>
  <c r="AS979" i="1"/>
  <c r="BQ979" i="1" s="1"/>
  <c r="AG979" i="1"/>
  <c r="BE979" i="1" s="1"/>
  <c r="AR978" i="1"/>
  <c r="BP978" i="1" s="1"/>
  <c r="AF978" i="1"/>
  <c r="BD978" i="1" s="1"/>
  <c r="AQ977" i="1"/>
  <c r="BO977" i="1" s="1"/>
  <c r="AE977" i="1"/>
  <c r="BC977" i="1" s="1"/>
  <c r="AP976" i="1"/>
  <c r="BN976" i="1" s="1"/>
  <c r="AD976" i="1"/>
  <c r="BB976" i="1" s="1"/>
  <c r="AO975" i="1"/>
  <c r="BM975" i="1" s="1"/>
  <c r="AC975" i="1"/>
  <c r="BA975" i="1" s="1"/>
  <c r="AN974" i="1"/>
  <c r="BL974" i="1" s="1"/>
  <c r="AB974" i="1"/>
  <c r="AZ974" i="1" s="1"/>
  <c r="AM973" i="1"/>
  <c r="BK973" i="1" s="1"/>
  <c r="AA973" i="1"/>
  <c r="AY973" i="1" s="1"/>
  <c r="AL972" i="1"/>
  <c r="BJ972" i="1" s="1"/>
  <c r="Z972" i="1"/>
  <c r="AX972" i="1" s="1"/>
  <c r="AK971" i="1"/>
  <c r="BI971" i="1" s="1"/>
  <c r="Y971" i="1"/>
  <c r="AJ970" i="1"/>
  <c r="BH970" i="1" s="1"/>
  <c r="AU969" i="1"/>
  <c r="BS969" i="1" s="1"/>
  <c r="AI969" i="1"/>
  <c r="BG969" i="1" s="1"/>
  <c r="AT968" i="1"/>
  <c r="BR968" i="1" s="1"/>
  <c r="AH968" i="1"/>
  <c r="BF968" i="1" s="1"/>
  <c r="AS967" i="1"/>
  <c r="BQ967" i="1" s="1"/>
  <c r="AG967" i="1"/>
  <c r="BE967" i="1" s="1"/>
  <c r="AR966" i="1"/>
  <c r="BP966" i="1" s="1"/>
  <c r="AF966" i="1"/>
  <c r="BD966" i="1" s="1"/>
  <c r="AQ965" i="1"/>
  <c r="BO965" i="1" s="1"/>
  <c r="AE965" i="1"/>
  <c r="BC965" i="1" s="1"/>
  <c r="AP964" i="1"/>
  <c r="BN964" i="1" s="1"/>
  <c r="AD964" i="1"/>
  <c r="BB964" i="1" s="1"/>
  <c r="AO963" i="1"/>
  <c r="BM963" i="1" s="1"/>
  <c r="AC963" i="1"/>
  <c r="BA963" i="1" s="1"/>
  <c r="AN962" i="1"/>
  <c r="BL962" i="1" s="1"/>
  <c r="AB962" i="1"/>
  <c r="AZ962" i="1" s="1"/>
  <c r="AM961" i="1"/>
  <c r="BK961" i="1" s="1"/>
  <c r="AA961" i="1"/>
  <c r="AY961" i="1" s="1"/>
  <c r="AL960" i="1"/>
  <c r="BJ960" i="1" s="1"/>
  <c r="Z960" i="1"/>
  <c r="AX960" i="1" s="1"/>
  <c r="AK959" i="1"/>
  <c r="BI959" i="1" s="1"/>
  <c r="Y959" i="1"/>
  <c r="AJ958" i="1"/>
  <c r="BH958" i="1" s="1"/>
  <c r="AU957" i="1"/>
  <c r="BS957" i="1" s="1"/>
  <c r="AI957" i="1"/>
  <c r="BG957" i="1" s="1"/>
  <c r="AT956" i="1"/>
  <c r="BR956" i="1" s="1"/>
  <c r="AH956" i="1"/>
  <c r="BF956" i="1" s="1"/>
  <c r="AS955" i="1"/>
  <c r="BQ955" i="1" s="1"/>
  <c r="AG955" i="1"/>
  <c r="BE955" i="1" s="1"/>
  <c r="AR954" i="1"/>
  <c r="BP954" i="1" s="1"/>
  <c r="AF954" i="1"/>
  <c r="BD954" i="1" s="1"/>
  <c r="AQ953" i="1"/>
  <c r="BO953" i="1" s="1"/>
  <c r="AE953" i="1"/>
  <c r="BC953" i="1" s="1"/>
  <c r="AP952" i="1"/>
  <c r="BN952" i="1" s="1"/>
  <c r="AD952" i="1"/>
  <c r="BB952" i="1" s="1"/>
  <c r="AO951" i="1"/>
  <c r="BM951" i="1" s="1"/>
  <c r="AC951" i="1"/>
  <c r="BA951" i="1" s="1"/>
  <c r="AN950" i="1"/>
  <c r="BL950" i="1" s="1"/>
  <c r="AB950" i="1"/>
  <c r="AZ950" i="1" s="1"/>
  <c r="AM949" i="1"/>
  <c r="BK949" i="1" s="1"/>
  <c r="AD1035" i="1"/>
  <c r="BB1035" i="1" s="1"/>
  <c r="AD1036" i="1"/>
  <c r="BB1036" i="1" s="1"/>
  <c r="AC1035" i="1"/>
  <c r="BA1035" i="1" s="1"/>
  <c r="AA1033" i="1"/>
  <c r="AY1033" i="1" s="1"/>
  <c r="AQ989" i="1"/>
  <c r="BO989" i="1" s="1"/>
  <c r="AN1036" i="1"/>
  <c r="BL1036" i="1" s="1"/>
  <c r="AB1036" i="1"/>
  <c r="AZ1036" i="1" s="1"/>
  <c r="AM1035" i="1"/>
  <c r="BK1035" i="1" s="1"/>
  <c r="AA1035" i="1"/>
  <c r="AY1035" i="1" s="1"/>
  <c r="AL1034" i="1"/>
  <c r="BJ1034" i="1" s="1"/>
  <c r="Z1034" i="1"/>
  <c r="AX1034" i="1" s="1"/>
  <c r="AK1033" i="1"/>
  <c r="BI1033" i="1" s="1"/>
  <c r="Y1033" i="1"/>
  <c r="AJ1032" i="1"/>
  <c r="BH1032" i="1" s="1"/>
  <c r="AU1031" i="1"/>
  <c r="BS1031" i="1" s="1"/>
  <c r="AI1031" i="1"/>
  <c r="BG1031" i="1" s="1"/>
  <c r="AT1030" i="1"/>
  <c r="BR1030" i="1" s="1"/>
  <c r="AH1030" i="1"/>
  <c r="BF1030" i="1" s="1"/>
  <c r="AS1029" i="1"/>
  <c r="BQ1029" i="1" s="1"/>
  <c r="AG1029" i="1"/>
  <c r="BE1029" i="1" s="1"/>
  <c r="AR1028" i="1"/>
  <c r="BP1028" i="1" s="1"/>
  <c r="AF1028" i="1"/>
  <c r="BD1028" i="1" s="1"/>
  <c r="AQ1027" i="1"/>
  <c r="BO1027" i="1" s="1"/>
  <c r="AE1027" i="1"/>
  <c r="BC1027" i="1" s="1"/>
  <c r="AP1026" i="1"/>
  <c r="BN1026" i="1" s="1"/>
  <c r="AD1026" i="1"/>
  <c r="BB1026" i="1" s="1"/>
  <c r="AO1025" i="1"/>
  <c r="BM1025" i="1" s="1"/>
  <c r="AC1025" i="1"/>
  <c r="BA1025" i="1" s="1"/>
  <c r="AN1024" i="1"/>
  <c r="BL1024" i="1" s="1"/>
  <c r="AB1024" i="1"/>
  <c r="AZ1024" i="1" s="1"/>
  <c r="AM1023" i="1"/>
  <c r="BK1023" i="1" s="1"/>
  <c r="AA1023" i="1"/>
  <c r="AY1023" i="1" s="1"/>
  <c r="AL1022" i="1"/>
  <c r="BJ1022" i="1" s="1"/>
  <c r="Z1022" i="1"/>
  <c r="AX1022" i="1" s="1"/>
  <c r="AK1021" i="1"/>
  <c r="BI1021" i="1" s="1"/>
  <c r="Y1021" i="1"/>
  <c r="AJ1020" i="1"/>
  <c r="BH1020" i="1" s="1"/>
  <c r="AU1019" i="1"/>
  <c r="BS1019" i="1" s="1"/>
  <c r="AI1019" i="1"/>
  <c r="BG1019" i="1" s="1"/>
  <c r="AT1018" i="1"/>
  <c r="BR1018" i="1" s="1"/>
  <c r="AH1018" i="1"/>
  <c r="BF1018" i="1" s="1"/>
  <c r="AS1017" i="1"/>
  <c r="BQ1017" i="1" s="1"/>
  <c r="AG1017" i="1"/>
  <c r="BE1017" i="1" s="1"/>
  <c r="AR1016" i="1"/>
  <c r="BP1016" i="1" s="1"/>
  <c r="AF1016" i="1"/>
  <c r="BD1016" i="1" s="1"/>
  <c r="AQ1015" i="1"/>
  <c r="BO1015" i="1" s="1"/>
  <c r="AE1015" i="1"/>
  <c r="BC1015" i="1" s="1"/>
  <c r="AP1014" i="1"/>
  <c r="BN1014" i="1" s="1"/>
  <c r="AD1014" i="1"/>
  <c r="BB1014" i="1" s="1"/>
  <c r="AO1013" i="1"/>
  <c r="BM1013" i="1" s="1"/>
  <c r="AC1013" i="1"/>
  <c r="BA1013" i="1" s="1"/>
  <c r="AN1012" i="1"/>
  <c r="BL1012" i="1" s="1"/>
  <c r="AB1012" i="1"/>
  <c r="AZ1012" i="1" s="1"/>
  <c r="AM1011" i="1"/>
  <c r="BK1011" i="1" s="1"/>
  <c r="AA1011" i="1"/>
  <c r="AY1011" i="1" s="1"/>
  <c r="AL1010" i="1"/>
  <c r="BJ1010" i="1" s="1"/>
  <c r="Z1010" i="1"/>
  <c r="AX1010" i="1" s="1"/>
  <c r="AK1009" i="1"/>
  <c r="BI1009" i="1" s="1"/>
  <c r="AJ1008" i="1"/>
  <c r="BH1008" i="1" s="1"/>
  <c r="AU1007" i="1"/>
  <c r="BS1007" i="1" s="1"/>
  <c r="AI1007" i="1"/>
  <c r="BG1007" i="1" s="1"/>
  <c r="AT1006" i="1"/>
  <c r="BR1006" i="1" s="1"/>
  <c r="AH1006" i="1"/>
  <c r="BF1006" i="1" s="1"/>
  <c r="AS1005" i="1"/>
  <c r="BQ1005" i="1" s="1"/>
  <c r="AG1005" i="1"/>
  <c r="BE1005" i="1" s="1"/>
  <c r="AR1004" i="1"/>
  <c r="BP1004" i="1" s="1"/>
  <c r="AF1004" i="1"/>
  <c r="BD1004" i="1" s="1"/>
  <c r="AQ1003" i="1"/>
  <c r="BO1003" i="1" s="1"/>
  <c r="AE1003" i="1"/>
  <c r="BC1003" i="1" s="1"/>
  <c r="AP1002" i="1"/>
  <c r="BN1002" i="1" s="1"/>
  <c r="AD1002" i="1"/>
  <c r="BB1002" i="1" s="1"/>
  <c r="AO1001" i="1"/>
  <c r="BM1001" i="1" s="1"/>
  <c r="AC1001" i="1"/>
  <c r="BA1001" i="1" s="1"/>
  <c r="AN1000" i="1"/>
  <c r="BL1000" i="1" s="1"/>
  <c r="AB1000" i="1"/>
  <c r="AZ1000" i="1" s="1"/>
  <c r="AM999" i="1"/>
  <c r="BK999" i="1" s="1"/>
  <c r="AA999" i="1"/>
  <c r="AY999" i="1" s="1"/>
  <c r="AL998" i="1"/>
  <c r="BJ998" i="1" s="1"/>
  <c r="Z998" i="1"/>
  <c r="AX998" i="1" s="1"/>
  <c r="AK997" i="1"/>
  <c r="BI997" i="1" s="1"/>
  <c r="Y997" i="1"/>
  <c r="AJ996" i="1"/>
  <c r="BH996" i="1" s="1"/>
  <c r="AU995" i="1"/>
  <c r="BS995" i="1" s="1"/>
  <c r="AI995" i="1"/>
  <c r="BG995" i="1" s="1"/>
  <c r="AT994" i="1"/>
  <c r="BR994" i="1" s="1"/>
  <c r="AH994" i="1"/>
  <c r="BF994" i="1" s="1"/>
  <c r="AS993" i="1"/>
  <c r="BQ993" i="1" s="1"/>
  <c r="AG993" i="1"/>
  <c r="BE993" i="1" s="1"/>
  <c r="AR992" i="1"/>
  <c r="BP992" i="1" s="1"/>
  <c r="AF992" i="1"/>
  <c r="BD992" i="1" s="1"/>
  <c r="AQ991" i="1"/>
  <c r="BO991" i="1" s="1"/>
  <c r="AE991" i="1"/>
  <c r="BC991" i="1" s="1"/>
  <c r="AP990" i="1"/>
  <c r="BN990" i="1" s="1"/>
  <c r="AD990" i="1"/>
  <c r="BB990" i="1" s="1"/>
  <c r="AO989" i="1"/>
  <c r="BM989" i="1" s="1"/>
  <c r="AC989" i="1"/>
  <c r="BA989" i="1" s="1"/>
  <c r="AN988" i="1"/>
  <c r="BL988" i="1" s="1"/>
  <c r="AB988" i="1"/>
  <c r="AZ988" i="1" s="1"/>
  <c r="AM987" i="1"/>
  <c r="BK987" i="1" s="1"/>
  <c r="AA987" i="1"/>
  <c r="AY987" i="1" s="1"/>
  <c r="AL986" i="1"/>
  <c r="BJ986" i="1" s="1"/>
  <c r="Z986" i="1"/>
  <c r="AX986" i="1" s="1"/>
  <c r="AK985" i="1"/>
  <c r="BI985" i="1" s="1"/>
  <c r="Y985" i="1"/>
  <c r="AJ984" i="1"/>
  <c r="BH984" i="1" s="1"/>
  <c r="AU983" i="1"/>
  <c r="BS983" i="1" s="1"/>
  <c r="AI983" i="1"/>
  <c r="BG983" i="1" s="1"/>
  <c r="AT982" i="1"/>
  <c r="BR982" i="1" s="1"/>
  <c r="AH982" i="1"/>
  <c r="BF982" i="1" s="1"/>
  <c r="AS981" i="1"/>
  <c r="BQ981" i="1" s="1"/>
  <c r="AG981" i="1"/>
  <c r="BE981" i="1" s="1"/>
  <c r="AR980" i="1"/>
  <c r="BP980" i="1" s="1"/>
  <c r="AF980" i="1"/>
  <c r="BD980" i="1" s="1"/>
  <c r="AQ979" i="1"/>
  <c r="BO979" i="1" s="1"/>
  <c r="AE979" i="1"/>
  <c r="BC979" i="1" s="1"/>
  <c r="AP978" i="1"/>
  <c r="BN978" i="1" s="1"/>
  <c r="AD978" i="1"/>
  <c r="BB978" i="1" s="1"/>
  <c r="AO977" i="1"/>
  <c r="BM977" i="1" s="1"/>
  <c r="AC977" i="1"/>
  <c r="BA977" i="1" s="1"/>
  <c r="AN976" i="1"/>
  <c r="BL976" i="1" s="1"/>
  <c r="AB976" i="1"/>
  <c r="AZ976" i="1" s="1"/>
  <c r="AM975" i="1"/>
  <c r="BK975" i="1" s="1"/>
  <c r="AA975" i="1"/>
  <c r="AY975" i="1" s="1"/>
  <c r="AL974" i="1"/>
  <c r="BJ974" i="1" s="1"/>
  <c r="Z974" i="1"/>
  <c r="AX974" i="1" s="1"/>
  <c r="AK973" i="1"/>
  <c r="BI973" i="1" s="1"/>
  <c r="Y973" i="1"/>
  <c r="AJ972" i="1"/>
  <c r="BH972" i="1" s="1"/>
  <c r="AU971" i="1"/>
  <c r="BS971" i="1" s="1"/>
  <c r="AI971" i="1"/>
  <c r="BG971" i="1" s="1"/>
  <c r="AT970" i="1"/>
  <c r="BR970" i="1" s="1"/>
  <c r="AH970" i="1"/>
  <c r="BF970" i="1" s="1"/>
  <c r="AS969" i="1"/>
  <c r="BQ969" i="1" s="1"/>
  <c r="AG969" i="1"/>
  <c r="BE969" i="1" s="1"/>
  <c r="AR968" i="1"/>
  <c r="BP968" i="1" s="1"/>
  <c r="AF968" i="1"/>
  <c r="BD968" i="1" s="1"/>
  <c r="AQ967" i="1"/>
  <c r="BO967" i="1" s="1"/>
  <c r="AE967" i="1"/>
  <c r="BC967" i="1" s="1"/>
  <c r="AP966" i="1"/>
  <c r="BN966" i="1" s="1"/>
  <c r="AD966" i="1"/>
  <c r="BB966" i="1" s="1"/>
  <c r="AO965" i="1"/>
  <c r="BM965" i="1" s="1"/>
  <c r="AC965" i="1"/>
  <c r="BA965" i="1" s="1"/>
  <c r="AN964" i="1"/>
  <c r="BL964" i="1" s="1"/>
  <c r="AB964" i="1"/>
  <c r="AZ964" i="1" s="1"/>
  <c r="AM963" i="1"/>
  <c r="BK963" i="1" s="1"/>
  <c r="AA963" i="1"/>
  <c r="AY963" i="1" s="1"/>
  <c r="AL962" i="1"/>
  <c r="BJ962" i="1" s="1"/>
  <c r="Z962" i="1"/>
  <c r="AX962" i="1" s="1"/>
  <c r="AK961" i="1"/>
  <c r="BI961" i="1" s="1"/>
  <c r="Y961" i="1"/>
  <c r="AJ960" i="1"/>
  <c r="BH960" i="1" s="1"/>
  <c r="AU959" i="1"/>
  <c r="BS959" i="1" s="1"/>
  <c r="AI959" i="1"/>
  <c r="BG959" i="1" s="1"/>
  <c r="AT958" i="1"/>
  <c r="BR958" i="1" s="1"/>
  <c r="AH958" i="1"/>
  <c r="BF958" i="1" s="1"/>
  <c r="AS957" i="1"/>
  <c r="BQ957" i="1" s="1"/>
  <c r="AG957" i="1"/>
  <c r="BE957" i="1" s="1"/>
  <c r="AR956" i="1"/>
  <c r="BP956" i="1" s="1"/>
  <c r="AF956" i="1"/>
  <c r="BD956" i="1" s="1"/>
  <c r="AQ955" i="1"/>
  <c r="BO955" i="1" s="1"/>
  <c r="AE955" i="1"/>
  <c r="BC955" i="1" s="1"/>
  <c r="AP954" i="1"/>
  <c r="BN954" i="1" s="1"/>
  <c r="AD954" i="1"/>
  <c r="BB954" i="1" s="1"/>
  <c r="AO953" i="1"/>
  <c r="BM953" i="1" s="1"/>
  <c r="AC953" i="1"/>
  <c r="BA953" i="1" s="1"/>
  <c r="AN952" i="1"/>
  <c r="BL952" i="1" s="1"/>
  <c r="AB952" i="1"/>
  <c r="AZ952" i="1" s="1"/>
  <c r="AM951" i="1"/>
  <c r="BK951" i="1" s="1"/>
  <c r="AA951" i="1"/>
  <c r="AY951" i="1" s="1"/>
  <c r="AL950" i="1"/>
  <c r="BJ950" i="1" s="1"/>
  <c r="Z950" i="1"/>
  <c r="AX950" i="1" s="1"/>
  <c r="AK949" i="1"/>
  <c r="BI949" i="1" s="1"/>
  <c r="Y949" i="1"/>
  <c r="AJ948" i="1"/>
  <c r="BH948" i="1" s="1"/>
  <c r="AU947" i="1"/>
  <c r="BS947" i="1" s="1"/>
  <c r="AI947" i="1"/>
  <c r="BG947" i="1" s="1"/>
  <c r="AT946" i="1"/>
  <c r="BR946" i="1" s="1"/>
  <c r="AH946" i="1"/>
  <c r="BF946" i="1" s="1"/>
  <c r="AS945" i="1"/>
  <c r="BQ945" i="1" s="1"/>
  <c r="AG945" i="1"/>
  <c r="BE945" i="1" s="1"/>
  <c r="AR944" i="1"/>
  <c r="BP944" i="1" s="1"/>
  <c r="AF944" i="1"/>
  <c r="BD944" i="1" s="1"/>
  <c r="AQ943" i="1"/>
  <c r="BO943" i="1" s="1"/>
  <c r="AE943" i="1"/>
  <c r="BC943" i="1" s="1"/>
  <c r="AP942" i="1"/>
  <c r="BN942" i="1" s="1"/>
  <c r="AD942" i="1"/>
  <c r="BB942" i="1" s="1"/>
  <c r="AO941" i="1"/>
  <c r="BM941" i="1" s="1"/>
  <c r="AC941" i="1"/>
  <c r="BA941" i="1" s="1"/>
  <c r="AN940" i="1"/>
  <c r="BL940" i="1" s="1"/>
  <c r="AB940" i="1"/>
  <c r="AZ940" i="1" s="1"/>
  <c r="AM939" i="1"/>
  <c r="BK939" i="1" s="1"/>
  <c r="AA939" i="1"/>
  <c r="AY939" i="1" s="1"/>
  <c r="AL938" i="1"/>
  <c r="BJ938" i="1" s="1"/>
  <c r="Z938" i="1"/>
  <c r="AX938" i="1" s="1"/>
  <c r="AK937" i="1"/>
  <c r="BI937" i="1" s="1"/>
  <c r="Y937" i="1"/>
  <c r="AJ936" i="1"/>
  <c r="BH936" i="1" s="1"/>
  <c r="AU935" i="1"/>
  <c r="BS935" i="1" s="1"/>
  <c r="AI935" i="1"/>
  <c r="BG935" i="1" s="1"/>
  <c r="AT934" i="1"/>
  <c r="BR934" i="1" s="1"/>
  <c r="AH934" i="1"/>
  <c r="BF934" i="1" s="1"/>
  <c r="AS933" i="1"/>
  <c r="BQ933" i="1" s="1"/>
  <c r="AG933" i="1"/>
  <c r="BE933" i="1" s="1"/>
  <c r="AR932" i="1"/>
  <c r="BP932" i="1" s="1"/>
  <c r="AF932" i="1"/>
  <c r="BD932" i="1" s="1"/>
  <c r="AQ931" i="1"/>
  <c r="BO931" i="1" s="1"/>
  <c r="AE931" i="1"/>
  <c r="BC931" i="1" s="1"/>
  <c r="AP930" i="1"/>
  <c r="BN930" i="1" s="1"/>
  <c r="AD930" i="1"/>
  <c r="BB930" i="1" s="1"/>
  <c r="AO929" i="1"/>
  <c r="BM929" i="1" s="1"/>
  <c r="AC929" i="1"/>
  <c r="BA929" i="1" s="1"/>
  <c r="AN928" i="1"/>
  <c r="BL928" i="1" s="1"/>
  <c r="AB928" i="1"/>
  <c r="AZ928" i="1" s="1"/>
  <c r="AM927" i="1"/>
  <c r="BK927" i="1" s="1"/>
  <c r="AA927" i="1"/>
  <c r="AY927" i="1" s="1"/>
  <c r="AL926" i="1"/>
  <c r="BJ926" i="1" s="1"/>
  <c r="Z926" i="1"/>
  <c r="AX926" i="1" s="1"/>
  <c r="AK925" i="1"/>
  <c r="BI925" i="1" s="1"/>
  <c r="Y925" i="1"/>
  <c r="AJ924" i="1"/>
  <c r="BH924" i="1" s="1"/>
  <c r="AU923" i="1"/>
  <c r="BS923" i="1" s="1"/>
  <c r="AI923" i="1"/>
  <c r="BG923" i="1" s="1"/>
  <c r="AT922" i="1"/>
  <c r="BR922" i="1" s="1"/>
  <c r="AH922" i="1"/>
  <c r="BF922" i="1" s="1"/>
  <c r="AS921" i="1"/>
  <c r="BQ921" i="1" s="1"/>
  <c r="AG921" i="1"/>
  <c r="BE921" i="1" s="1"/>
  <c r="Y1009" i="1"/>
  <c r="AM1036" i="1"/>
  <c r="BK1036" i="1" s="1"/>
  <c r="AA1036" i="1"/>
  <c r="AY1036" i="1" s="1"/>
  <c r="AL1035" i="1"/>
  <c r="BJ1035" i="1" s="1"/>
  <c r="Z1035" i="1"/>
  <c r="AX1035" i="1" s="1"/>
  <c r="AK1034" i="1"/>
  <c r="BI1034" i="1" s="1"/>
  <c r="Y1034" i="1"/>
  <c r="AJ1033" i="1"/>
  <c r="BH1033" i="1" s="1"/>
  <c r="AU1032" i="1"/>
  <c r="BS1032" i="1" s="1"/>
  <c r="AI1032" i="1"/>
  <c r="BG1032" i="1" s="1"/>
  <c r="AT1031" i="1"/>
  <c r="BR1031" i="1" s="1"/>
  <c r="AH1031" i="1"/>
  <c r="BF1031" i="1" s="1"/>
  <c r="AS1030" i="1"/>
  <c r="BQ1030" i="1" s="1"/>
  <c r="AG1030" i="1"/>
  <c r="BE1030" i="1" s="1"/>
  <c r="AR1029" i="1"/>
  <c r="BP1029" i="1" s="1"/>
  <c r="AF1029" i="1"/>
  <c r="BD1029" i="1" s="1"/>
  <c r="AQ1028" i="1"/>
  <c r="BO1028" i="1" s="1"/>
  <c r="AE1028" i="1"/>
  <c r="BC1028" i="1" s="1"/>
  <c r="AP1027" i="1"/>
  <c r="BN1027" i="1" s="1"/>
  <c r="AD1027" i="1"/>
  <c r="BB1027" i="1" s="1"/>
  <c r="AO1026" i="1"/>
  <c r="BM1026" i="1" s="1"/>
  <c r="AC1026" i="1"/>
  <c r="BA1026" i="1" s="1"/>
  <c r="AN1025" i="1"/>
  <c r="BL1025" i="1" s="1"/>
  <c r="AB1025" i="1"/>
  <c r="AZ1025" i="1" s="1"/>
  <c r="AM1024" i="1"/>
  <c r="BK1024" i="1" s="1"/>
  <c r="AA1024" i="1"/>
  <c r="AY1024" i="1" s="1"/>
  <c r="AL1023" i="1"/>
  <c r="BJ1023" i="1" s="1"/>
  <c r="Z1023" i="1"/>
  <c r="AX1023" i="1" s="1"/>
  <c r="AK1022" i="1"/>
  <c r="BI1022" i="1" s="1"/>
  <c r="Y1022" i="1"/>
  <c r="AJ1021" i="1"/>
  <c r="BH1021" i="1" s="1"/>
  <c r="AU1020" i="1"/>
  <c r="BS1020" i="1" s="1"/>
  <c r="AI1020" i="1"/>
  <c r="BG1020" i="1" s="1"/>
  <c r="AT1019" i="1"/>
  <c r="BR1019" i="1" s="1"/>
  <c r="AH1019" i="1"/>
  <c r="BF1019" i="1" s="1"/>
  <c r="AS1018" i="1"/>
  <c r="BQ1018" i="1" s="1"/>
  <c r="AG1018" i="1"/>
  <c r="BE1018" i="1" s="1"/>
  <c r="AR1017" i="1"/>
  <c r="BP1017" i="1" s="1"/>
  <c r="AF1017" i="1"/>
  <c r="BD1017" i="1" s="1"/>
  <c r="AQ1016" i="1"/>
  <c r="BO1016" i="1" s="1"/>
  <c r="AE1016" i="1"/>
  <c r="BC1016" i="1" s="1"/>
  <c r="AP1015" i="1"/>
  <c r="BN1015" i="1" s="1"/>
  <c r="AD1015" i="1"/>
  <c r="BB1015" i="1" s="1"/>
  <c r="AO1014" i="1"/>
  <c r="BM1014" i="1" s="1"/>
  <c r="AC1014" i="1"/>
  <c r="BA1014" i="1" s="1"/>
  <c r="AN1013" i="1"/>
  <c r="BL1013" i="1" s="1"/>
  <c r="AB1013" i="1"/>
  <c r="AZ1013" i="1" s="1"/>
  <c r="AM1012" i="1"/>
  <c r="BK1012" i="1" s="1"/>
  <c r="AA1012" i="1"/>
  <c r="AY1012" i="1" s="1"/>
  <c r="AL1011" i="1"/>
  <c r="BJ1011" i="1" s="1"/>
  <c r="Z1011" i="1"/>
  <c r="AX1011" i="1" s="1"/>
  <c r="AK1010" i="1"/>
  <c r="BI1010" i="1" s="1"/>
  <c r="Y1010" i="1"/>
  <c r="AJ1009" i="1"/>
  <c r="BH1009" i="1" s="1"/>
  <c r="AU1008" i="1"/>
  <c r="BS1008" i="1" s="1"/>
  <c r="AI1008" i="1"/>
  <c r="BG1008" i="1" s="1"/>
  <c r="AT1007" i="1"/>
  <c r="BR1007" i="1" s="1"/>
  <c r="AH1007" i="1"/>
  <c r="BF1007" i="1" s="1"/>
  <c r="AS1006" i="1"/>
  <c r="BQ1006" i="1" s="1"/>
  <c r="AG1006" i="1"/>
  <c r="BE1006" i="1" s="1"/>
  <c r="AR1005" i="1"/>
  <c r="BP1005" i="1" s="1"/>
  <c r="AF1005" i="1"/>
  <c r="BD1005" i="1" s="1"/>
  <c r="AQ1004" i="1"/>
  <c r="BO1004" i="1" s="1"/>
  <c r="AE1004" i="1"/>
  <c r="BC1004" i="1" s="1"/>
  <c r="AP1003" i="1"/>
  <c r="BN1003" i="1" s="1"/>
  <c r="AD1003" i="1"/>
  <c r="BB1003" i="1" s="1"/>
  <c r="AO1002" i="1"/>
  <c r="BM1002" i="1" s="1"/>
  <c r="AC1002" i="1"/>
  <c r="BA1002" i="1" s="1"/>
  <c r="AN1001" i="1"/>
  <c r="BL1001" i="1" s="1"/>
  <c r="AB1001" i="1"/>
  <c r="AZ1001" i="1" s="1"/>
  <c r="AM1000" i="1"/>
  <c r="BK1000" i="1" s="1"/>
  <c r="AA1000" i="1"/>
  <c r="AY1000" i="1" s="1"/>
  <c r="AL999" i="1"/>
  <c r="BJ999" i="1" s="1"/>
  <c r="Z999" i="1"/>
  <c r="AX999" i="1" s="1"/>
  <c r="AK998" i="1"/>
  <c r="BI998" i="1" s="1"/>
  <c r="Y998" i="1"/>
  <c r="AJ997" i="1"/>
  <c r="BH997" i="1" s="1"/>
  <c r="AU996" i="1"/>
  <c r="BS996" i="1" s="1"/>
  <c r="AI996" i="1"/>
  <c r="BG996" i="1" s="1"/>
  <c r="AT995" i="1"/>
  <c r="BR995" i="1" s="1"/>
  <c r="AH995" i="1"/>
  <c r="BF995" i="1" s="1"/>
  <c r="AS994" i="1"/>
  <c r="BQ994" i="1" s="1"/>
  <c r="AG994" i="1"/>
  <c r="BE994" i="1" s="1"/>
  <c r="AR993" i="1"/>
  <c r="BP993" i="1" s="1"/>
  <c r="AF993" i="1"/>
  <c r="BD993" i="1" s="1"/>
  <c r="AQ992" i="1"/>
  <c r="BO992" i="1" s="1"/>
  <c r="AE992" i="1"/>
  <c r="BC992" i="1" s="1"/>
  <c r="AP991" i="1"/>
  <c r="BN991" i="1" s="1"/>
  <c r="AD991" i="1"/>
  <c r="BB991" i="1" s="1"/>
  <c r="AL1036" i="1"/>
  <c r="BJ1036" i="1" s="1"/>
  <c r="AK1035" i="1"/>
  <c r="BI1035" i="1" s="1"/>
  <c r="AJ1034" i="1"/>
  <c r="BH1034" i="1" s="1"/>
  <c r="AI1033" i="1"/>
  <c r="BG1033" i="1" s="1"/>
  <c r="AH1032" i="1"/>
  <c r="BF1032" i="1" s="1"/>
  <c r="AG1031" i="1"/>
  <c r="BE1031" i="1" s="1"/>
  <c r="AF1030" i="1"/>
  <c r="BD1030" i="1" s="1"/>
  <c r="AE1029" i="1"/>
  <c r="BC1029" i="1" s="1"/>
  <c r="AD1028" i="1"/>
  <c r="BB1028" i="1" s="1"/>
  <c r="AC1027" i="1"/>
  <c r="BA1027" i="1" s="1"/>
  <c r="AB1026" i="1"/>
  <c r="AZ1026" i="1" s="1"/>
  <c r="AA1025" i="1"/>
  <c r="AY1025" i="1" s="1"/>
  <c r="Z1024" i="1"/>
  <c r="AX1024" i="1" s="1"/>
  <c r="AK1023" i="1"/>
  <c r="BI1023" i="1" s="1"/>
  <c r="Y1023" i="1"/>
  <c r="AJ1022" i="1"/>
  <c r="BH1022" i="1" s="1"/>
  <c r="AI1021" i="1"/>
  <c r="BG1021" i="1" s="1"/>
  <c r="AT1020" i="1"/>
  <c r="BR1020" i="1" s="1"/>
  <c r="AH1020" i="1"/>
  <c r="BF1020" i="1" s="1"/>
  <c r="AS1019" i="1"/>
  <c r="BQ1019" i="1" s="1"/>
  <c r="AG1019" i="1"/>
  <c r="BE1019" i="1" s="1"/>
  <c r="AF1018" i="1"/>
  <c r="BD1018" i="1" s="1"/>
  <c r="AQ1017" i="1"/>
  <c r="BO1017" i="1" s="1"/>
  <c r="AE1017" i="1"/>
  <c r="BC1017" i="1" s="1"/>
  <c r="AP1016" i="1"/>
  <c r="BN1016" i="1" s="1"/>
  <c r="AD1016" i="1"/>
  <c r="BB1016" i="1" s="1"/>
  <c r="AO1015" i="1"/>
  <c r="BM1015" i="1" s="1"/>
  <c r="AC1015" i="1"/>
  <c r="BA1015" i="1" s="1"/>
  <c r="AN1014" i="1"/>
  <c r="BL1014" i="1" s="1"/>
  <c r="AB1014" i="1"/>
  <c r="AZ1014" i="1" s="1"/>
  <c r="AM1013" i="1"/>
  <c r="BK1013" i="1" s="1"/>
  <c r="AA1013" i="1"/>
  <c r="AY1013" i="1" s="1"/>
  <c r="AL1012" i="1"/>
  <c r="BJ1012" i="1" s="1"/>
  <c r="Z1012" i="1"/>
  <c r="AX1012" i="1" s="1"/>
  <c r="AK1011" i="1"/>
  <c r="BI1011" i="1" s="1"/>
  <c r="Y1011" i="1"/>
  <c r="AJ1010" i="1"/>
  <c r="BH1010" i="1" s="1"/>
  <c r="AU1009" i="1"/>
  <c r="BS1009" i="1" s="1"/>
  <c r="AI1009" i="1"/>
  <c r="BG1009" i="1" s="1"/>
  <c r="AT1008" i="1"/>
  <c r="BR1008" i="1" s="1"/>
  <c r="AH1008" i="1"/>
  <c r="BF1008" i="1" s="1"/>
  <c r="AS1007" i="1"/>
  <c r="BQ1007" i="1" s="1"/>
  <c r="AG1007" i="1"/>
  <c r="BE1007" i="1" s="1"/>
  <c r="AR1006" i="1"/>
  <c r="BP1006" i="1" s="1"/>
  <c r="AF1006" i="1"/>
  <c r="BD1006" i="1" s="1"/>
  <c r="AQ1005" i="1"/>
  <c r="BO1005" i="1" s="1"/>
  <c r="AE1005" i="1"/>
  <c r="BC1005" i="1" s="1"/>
  <c r="AP1004" i="1"/>
  <c r="BN1004" i="1" s="1"/>
  <c r="AD1004" i="1"/>
  <c r="BB1004" i="1" s="1"/>
  <c r="AO1003" i="1"/>
  <c r="BM1003" i="1" s="1"/>
  <c r="AC1003" i="1"/>
  <c r="BA1003" i="1" s="1"/>
  <c r="AN1002" i="1"/>
  <c r="BL1002" i="1" s="1"/>
  <c r="AB1002" i="1"/>
  <c r="AZ1002" i="1" s="1"/>
  <c r="AM1001" i="1"/>
  <c r="BK1001" i="1" s="1"/>
  <c r="AA1001" i="1"/>
  <c r="AY1001" i="1" s="1"/>
  <c r="AL1000" i="1"/>
  <c r="BJ1000" i="1" s="1"/>
  <c r="Z1000" i="1"/>
  <c r="AX1000" i="1" s="1"/>
  <c r="AK999" i="1"/>
  <c r="BI999" i="1" s="1"/>
  <c r="Y999" i="1"/>
  <c r="AJ998" i="1"/>
  <c r="BH998" i="1" s="1"/>
  <c r="AU997" i="1"/>
  <c r="BS997" i="1" s="1"/>
  <c r="AI997" i="1"/>
  <c r="BG997" i="1" s="1"/>
  <c r="AT996" i="1"/>
  <c r="BR996" i="1" s="1"/>
  <c r="AH996" i="1"/>
  <c r="BF996" i="1" s="1"/>
  <c r="AS995" i="1"/>
  <c r="BQ995" i="1" s="1"/>
  <c r="AG995" i="1"/>
  <c r="BE995" i="1" s="1"/>
  <c r="AR994" i="1"/>
  <c r="BP994" i="1" s="1"/>
  <c r="AF994" i="1"/>
  <c r="BD994" i="1" s="1"/>
  <c r="AQ993" i="1"/>
  <c r="BO993" i="1" s="1"/>
  <c r="AE993" i="1"/>
  <c r="BC993" i="1" s="1"/>
  <c r="AP992" i="1"/>
  <c r="BN992" i="1" s="1"/>
  <c r="AO991" i="1"/>
  <c r="BM991" i="1" s="1"/>
  <c r="AC991" i="1"/>
  <c r="BA991" i="1" s="1"/>
  <c r="AN990" i="1"/>
  <c r="BL990" i="1" s="1"/>
  <c r="AB990" i="1"/>
  <c r="AZ990" i="1" s="1"/>
  <c r="AM989" i="1"/>
  <c r="BK989" i="1" s="1"/>
  <c r="AA989" i="1"/>
  <c r="AY989" i="1" s="1"/>
  <c r="AL988" i="1"/>
  <c r="BJ988" i="1" s="1"/>
  <c r="Z988" i="1"/>
  <c r="AX988" i="1" s="1"/>
  <c r="AK987" i="1"/>
  <c r="BI987" i="1" s="1"/>
  <c r="Y987" i="1"/>
  <c r="AJ986" i="1"/>
  <c r="BH986" i="1" s="1"/>
  <c r="AU985" i="1"/>
  <c r="BS985" i="1" s="1"/>
  <c r="AI985" i="1"/>
  <c r="BG985" i="1" s="1"/>
  <c r="AT984" i="1"/>
  <c r="BR984" i="1" s="1"/>
  <c r="AH984" i="1"/>
  <c r="BF984" i="1" s="1"/>
  <c r="AS983" i="1"/>
  <c r="BQ983" i="1" s="1"/>
  <c r="AG983" i="1"/>
  <c r="BE983" i="1" s="1"/>
  <c r="AR982" i="1"/>
  <c r="BP982" i="1" s="1"/>
  <c r="AF982" i="1"/>
  <c r="BD982" i="1" s="1"/>
  <c r="AQ981" i="1"/>
  <c r="BO981" i="1" s="1"/>
  <c r="AE981" i="1"/>
  <c r="BC981" i="1" s="1"/>
  <c r="AP980" i="1"/>
  <c r="BN980" i="1" s="1"/>
  <c r="AD980" i="1"/>
  <c r="BB980" i="1" s="1"/>
  <c r="AO979" i="1"/>
  <c r="BM979" i="1" s="1"/>
  <c r="AC979" i="1"/>
  <c r="BA979" i="1" s="1"/>
  <c r="AN978" i="1"/>
  <c r="BL978" i="1" s="1"/>
  <c r="AB978" i="1"/>
  <c r="AZ978" i="1" s="1"/>
  <c r="AM977" i="1"/>
  <c r="BK977" i="1" s="1"/>
  <c r="AA977" i="1"/>
  <c r="AY977" i="1" s="1"/>
  <c r="AL976" i="1"/>
  <c r="BJ976" i="1" s="1"/>
  <c r="Z976" i="1"/>
  <c r="AX976" i="1" s="1"/>
  <c r="AK975" i="1"/>
  <c r="BI975" i="1" s="1"/>
  <c r="Y975" i="1"/>
  <c r="AJ974" i="1"/>
  <c r="BH974" i="1" s="1"/>
  <c r="AU973" i="1"/>
  <c r="BS973" i="1" s="1"/>
  <c r="AI973" i="1"/>
  <c r="BG973" i="1" s="1"/>
  <c r="AT972" i="1"/>
  <c r="BR972" i="1" s="1"/>
  <c r="AH972" i="1"/>
  <c r="BF972" i="1" s="1"/>
  <c r="AS971" i="1"/>
  <c r="BQ971" i="1" s="1"/>
  <c r="AG971" i="1"/>
  <c r="BE971" i="1" s="1"/>
  <c r="AR970" i="1"/>
  <c r="BP970" i="1" s="1"/>
  <c r="AF970" i="1"/>
  <c r="BD970" i="1" s="1"/>
  <c r="AQ969" i="1"/>
  <c r="BO969" i="1" s="1"/>
  <c r="AE969" i="1"/>
  <c r="BC969" i="1" s="1"/>
  <c r="AP968" i="1"/>
  <c r="BN968" i="1" s="1"/>
  <c r="AD968" i="1"/>
  <c r="BB968" i="1" s="1"/>
  <c r="AO967" i="1"/>
  <c r="BM967" i="1" s="1"/>
  <c r="AC967" i="1"/>
  <c r="BA967" i="1" s="1"/>
  <c r="AN966" i="1"/>
  <c r="BL966" i="1" s="1"/>
  <c r="AB966" i="1"/>
  <c r="AZ966" i="1" s="1"/>
  <c r="AM965" i="1"/>
  <c r="BK965" i="1" s="1"/>
  <c r="AA965" i="1"/>
  <c r="AY965" i="1" s="1"/>
  <c r="AL964" i="1"/>
  <c r="BJ964" i="1" s="1"/>
  <c r="Z964" i="1"/>
  <c r="AX964" i="1" s="1"/>
  <c r="AK963" i="1"/>
  <c r="BI963" i="1" s="1"/>
  <c r="Y963" i="1"/>
  <c r="AJ962" i="1"/>
  <c r="BH962" i="1" s="1"/>
  <c r="AU961" i="1"/>
  <c r="BS961" i="1" s="1"/>
  <c r="AI961" i="1"/>
  <c r="BG961" i="1" s="1"/>
  <c r="AT960" i="1"/>
  <c r="BR960" i="1" s="1"/>
  <c r="AH960" i="1"/>
  <c r="BF960" i="1" s="1"/>
  <c r="AS959" i="1"/>
  <c r="BQ959" i="1" s="1"/>
  <c r="AG959" i="1"/>
  <c r="BE959" i="1" s="1"/>
  <c r="AR958" i="1"/>
  <c r="BP958" i="1" s="1"/>
  <c r="AF958" i="1"/>
  <c r="BD958" i="1" s="1"/>
  <c r="AQ957" i="1"/>
  <c r="BO957" i="1" s="1"/>
  <c r="AE957" i="1"/>
  <c r="BC957" i="1" s="1"/>
  <c r="AP956" i="1"/>
  <c r="BN956" i="1" s="1"/>
  <c r="AD956" i="1"/>
  <c r="BB956" i="1" s="1"/>
  <c r="AO955" i="1"/>
  <c r="BM955" i="1" s="1"/>
  <c r="AC955" i="1"/>
  <c r="BA955" i="1" s="1"/>
  <c r="AN954" i="1"/>
  <c r="BL954" i="1" s="1"/>
  <c r="AB954" i="1"/>
  <c r="AZ954" i="1" s="1"/>
  <c r="AM953" i="1"/>
  <c r="BK953" i="1" s="1"/>
  <c r="AA953" i="1"/>
  <c r="AY953" i="1" s="1"/>
  <c r="AL952" i="1"/>
  <c r="BJ952" i="1" s="1"/>
  <c r="Z952" i="1"/>
  <c r="AX952" i="1" s="1"/>
  <c r="AK951" i="1"/>
  <c r="BI951" i="1" s="1"/>
  <c r="Y951" i="1"/>
  <c r="AJ950" i="1"/>
  <c r="BH950" i="1" s="1"/>
  <c r="AU949" i="1"/>
  <c r="BS949" i="1" s="1"/>
  <c r="AI949" i="1"/>
  <c r="BG949" i="1" s="1"/>
  <c r="AT948" i="1"/>
  <c r="BR948" i="1" s="1"/>
  <c r="AH948" i="1"/>
  <c r="BF948" i="1" s="1"/>
  <c r="AS947" i="1"/>
  <c r="BQ947" i="1" s="1"/>
  <c r="AG947" i="1"/>
  <c r="BE947" i="1" s="1"/>
  <c r="AR946" i="1"/>
  <c r="BP946" i="1" s="1"/>
  <c r="AF946" i="1"/>
  <c r="BD946" i="1" s="1"/>
  <c r="AQ945" i="1"/>
  <c r="BO945" i="1" s="1"/>
  <c r="AE945" i="1"/>
  <c r="BC945" i="1" s="1"/>
  <c r="AP944" i="1"/>
  <c r="BN944" i="1" s="1"/>
  <c r="AD944" i="1"/>
  <c r="BB944" i="1" s="1"/>
  <c r="AO943" i="1"/>
  <c r="BM943" i="1" s="1"/>
  <c r="AC943" i="1"/>
  <c r="BA943" i="1" s="1"/>
  <c r="AN942" i="1"/>
  <c r="BL942" i="1" s="1"/>
  <c r="AB942" i="1"/>
  <c r="AZ942" i="1" s="1"/>
  <c r="AM941" i="1"/>
  <c r="BK941" i="1" s="1"/>
  <c r="AA941" i="1"/>
  <c r="AY941" i="1" s="1"/>
  <c r="AL940" i="1"/>
  <c r="BJ940" i="1" s="1"/>
  <c r="Z940" i="1"/>
  <c r="AX940" i="1" s="1"/>
  <c r="AK939" i="1"/>
  <c r="BI939" i="1" s="1"/>
  <c r="Y939" i="1"/>
  <c r="AJ938" i="1"/>
  <c r="BH938" i="1" s="1"/>
  <c r="AU937" i="1"/>
  <c r="BS937" i="1" s="1"/>
  <c r="AI937" i="1"/>
  <c r="BG937" i="1" s="1"/>
  <c r="AT936" i="1"/>
  <c r="BR936" i="1" s="1"/>
  <c r="AH936" i="1"/>
  <c r="BF936" i="1" s="1"/>
  <c r="AS935" i="1"/>
  <c r="BQ935" i="1" s="1"/>
  <c r="AG935" i="1"/>
  <c r="BE935" i="1" s="1"/>
  <c r="AR934" i="1"/>
  <c r="BP934" i="1" s="1"/>
  <c r="AF934" i="1"/>
  <c r="BD934" i="1" s="1"/>
  <c r="AQ933" i="1"/>
  <c r="BO933" i="1" s="1"/>
  <c r="AE933" i="1"/>
  <c r="BC933" i="1" s="1"/>
  <c r="AP932" i="1"/>
  <c r="BN932" i="1" s="1"/>
  <c r="AD932" i="1"/>
  <c r="BB932" i="1" s="1"/>
  <c r="AO931" i="1"/>
  <c r="BM931" i="1" s="1"/>
  <c r="AC931" i="1"/>
  <c r="BA931" i="1" s="1"/>
  <c r="AN930" i="1"/>
  <c r="BL930" i="1" s="1"/>
  <c r="AB930" i="1"/>
  <c r="AZ930" i="1" s="1"/>
  <c r="AM929" i="1"/>
  <c r="BK929" i="1" s="1"/>
  <c r="AA929" i="1"/>
  <c r="AY929" i="1" s="1"/>
  <c r="AL928" i="1"/>
  <c r="BJ928" i="1" s="1"/>
  <c r="Z928" i="1"/>
  <c r="AX928" i="1" s="1"/>
  <c r="AK927" i="1"/>
  <c r="BI927" i="1" s="1"/>
  <c r="Y927" i="1"/>
  <c r="AJ926" i="1"/>
  <c r="BH926" i="1" s="1"/>
  <c r="AU925" i="1"/>
  <c r="BS925" i="1" s="1"/>
  <c r="AI925" i="1"/>
  <c r="BG925" i="1" s="1"/>
  <c r="AT924" i="1"/>
  <c r="BR924" i="1" s="1"/>
  <c r="AH924" i="1"/>
  <c r="BF924" i="1" s="1"/>
  <c r="AS923" i="1"/>
  <c r="BQ923" i="1" s="1"/>
  <c r="AG923" i="1"/>
  <c r="BE923" i="1" s="1"/>
  <c r="AR922" i="1"/>
  <c r="BP922" i="1" s="1"/>
  <c r="AF922" i="1"/>
  <c r="BD922" i="1" s="1"/>
  <c r="AQ921" i="1"/>
  <c r="BO921" i="1" s="1"/>
  <c r="AE921" i="1"/>
  <c r="BC921" i="1" s="1"/>
  <c r="AP920" i="1"/>
  <c r="BN920" i="1" s="1"/>
  <c r="AD920" i="1"/>
  <c r="BB920" i="1" s="1"/>
  <c r="AO919" i="1"/>
  <c r="BM919" i="1" s="1"/>
  <c r="AC919" i="1"/>
  <c r="BA919" i="1" s="1"/>
  <c r="AN918" i="1"/>
  <c r="BL918" i="1" s="1"/>
  <c r="AB918" i="1"/>
  <c r="AZ918" i="1" s="1"/>
  <c r="AM917" i="1"/>
  <c r="BK917" i="1" s="1"/>
  <c r="AA917" i="1"/>
  <c r="AY917" i="1" s="1"/>
  <c r="AL916" i="1"/>
  <c r="BJ916" i="1" s="1"/>
  <c r="Z916" i="1"/>
  <c r="AX916" i="1" s="1"/>
  <c r="AK915" i="1"/>
  <c r="BI915" i="1" s="1"/>
  <c r="Y915" i="1"/>
  <c r="AJ914" i="1"/>
  <c r="BH914" i="1" s="1"/>
  <c r="AU913" i="1"/>
  <c r="BS913" i="1" s="1"/>
  <c r="AI913" i="1"/>
  <c r="BG913" i="1" s="1"/>
  <c r="AT912" i="1"/>
  <c r="BR912" i="1" s="1"/>
  <c r="AH912" i="1"/>
  <c r="BF912" i="1" s="1"/>
  <c r="AS911" i="1"/>
  <c r="BQ911" i="1" s="1"/>
  <c r="AG911" i="1"/>
  <c r="BE911" i="1" s="1"/>
  <c r="AR910" i="1"/>
  <c r="BP910" i="1" s="1"/>
  <c r="AF910" i="1"/>
  <c r="BD910" i="1" s="1"/>
  <c r="AQ909" i="1"/>
  <c r="BO909" i="1" s="1"/>
  <c r="AE909" i="1"/>
  <c r="BC909" i="1" s="1"/>
  <c r="AP908" i="1"/>
  <c r="BN908" i="1" s="1"/>
  <c r="AD908" i="1"/>
  <c r="BB908" i="1" s="1"/>
  <c r="AO907" i="1"/>
  <c r="BM907" i="1" s="1"/>
  <c r="AC907" i="1"/>
  <c r="BA907" i="1" s="1"/>
  <c r="AN906" i="1"/>
  <c r="BL906" i="1" s="1"/>
  <c r="AB906" i="1"/>
  <c r="AZ906" i="1" s="1"/>
  <c r="AM905" i="1"/>
  <c r="BK905" i="1" s="1"/>
  <c r="AA905" i="1"/>
  <c r="AY905" i="1" s="1"/>
  <c r="AL904" i="1"/>
  <c r="BJ904" i="1" s="1"/>
  <c r="Z904" i="1"/>
  <c r="AX904" i="1" s="1"/>
  <c r="AK903" i="1"/>
  <c r="BI903" i="1" s="1"/>
  <c r="Y903" i="1"/>
  <c r="AJ902" i="1"/>
  <c r="BH902" i="1" s="1"/>
  <c r="AU901" i="1"/>
  <c r="BS901" i="1" s="1"/>
  <c r="AI901" i="1"/>
  <c r="BG901" i="1" s="1"/>
  <c r="AT900" i="1"/>
  <c r="BR900" i="1" s="1"/>
  <c r="AH900" i="1"/>
  <c r="BF900" i="1" s="1"/>
  <c r="AS899" i="1"/>
  <c r="BQ899" i="1" s="1"/>
  <c r="AG899" i="1"/>
  <c r="BE899" i="1" s="1"/>
  <c r="AR898" i="1"/>
  <c r="BP898" i="1" s="1"/>
  <c r="AF898" i="1"/>
  <c r="BD898" i="1" s="1"/>
  <c r="AQ897" i="1"/>
  <c r="BO897" i="1" s="1"/>
  <c r="AE897" i="1"/>
  <c r="BC897" i="1" s="1"/>
  <c r="AP896" i="1"/>
  <c r="BN896" i="1" s="1"/>
  <c r="AD896" i="1"/>
  <c r="BB896" i="1" s="1"/>
  <c r="AO895" i="1"/>
  <c r="BM895" i="1" s="1"/>
  <c r="AC895" i="1"/>
  <c r="BA895" i="1" s="1"/>
  <c r="AN894" i="1"/>
  <c r="BL894" i="1" s="1"/>
  <c r="AB894" i="1"/>
  <c r="AZ894" i="1" s="1"/>
  <c r="AM893" i="1"/>
  <c r="BK893" i="1" s="1"/>
  <c r="AA893" i="1"/>
  <c r="AY893" i="1" s="1"/>
  <c r="AL892" i="1"/>
  <c r="BJ892" i="1" s="1"/>
  <c r="Z892" i="1"/>
  <c r="AX892" i="1" s="1"/>
  <c r="AK891" i="1"/>
  <c r="BI891" i="1" s="1"/>
  <c r="Y891" i="1"/>
  <c r="AJ890" i="1"/>
  <c r="BH890" i="1" s="1"/>
  <c r="AU889" i="1"/>
  <c r="BS889" i="1" s="1"/>
  <c r="AI889" i="1"/>
  <c r="BG889" i="1" s="1"/>
  <c r="AT888" i="1"/>
  <c r="BR888" i="1" s="1"/>
  <c r="AH888" i="1"/>
  <c r="BF888" i="1" s="1"/>
  <c r="AS887" i="1"/>
  <c r="BQ887" i="1" s="1"/>
  <c r="AG887" i="1"/>
  <c r="BE887" i="1" s="1"/>
  <c r="AR886" i="1"/>
  <c r="BP886" i="1" s="1"/>
  <c r="AF886" i="1"/>
  <c r="BD886" i="1" s="1"/>
  <c r="AQ885" i="1"/>
  <c r="BO885" i="1" s="1"/>
  <c r="AE885" i="1"/>
  <c r="BC885" i="1" s="1"/>
  <c r="AP884" i="1"/>
  <c r="BN884" i="1" s="1"/>
  <c r="AD884" i="1"/>
  <c r="BB884" i="1" s="1"/>
  <c r="AO883" i="1"/>
  <c r="BM883" i="1" s="1"/>
  <c r="AC883" i="1"/>
  <c r="BA883" i="1" s="1"/>
  <c r="AN882" i="1"/>
  <c r="BL882" i="1" s="1"/>
  <c r="AB882" i="1"/>
  <c r="AZ882" i="1" s="1"/>
  <c r="AM881" i="1"/>
  <c r="BK881" i="1" s="1"/>
  <c r="AA881" i="1"/>
  <c r="AY881" i="1" s="1"/>
  <c r="AL880" i="1"/>
  <c r="BJ880" i="1" s="1"/>
  <c r="Z880" i="1"/>
  <c r="AX880" i="1" s="1"/>
  <c r="AK879" i="1"/>
  <c r="BI879" i="1" s="1"/>
  <c r="Y879" i="1"/>
  <c r="AJ878" i="1"/>
  <c r="BH878" i="1" s="1"/>
  <c r="AU877" i="1"/>
  <c r="BS877" i="1" s="1"/>
  <c r="AI877" i="1"/>
  <c r="BG877" i="1" s="1"/>
  <c r="AT876" i="1"/>
  <c r="BR876" i="1" s="1"/>
  <c r="AH876" i="1"/>
  <c r="BF876" i="1" s="1"/>
  <c r="AS875" i="1"/>
  <c r="BQ875" i="1" s="1"/>
  <c r="AG875" i="1"/>
  <c r="BE875" i="1" s="1"/>
  <c r="AR874" i="1"/>
  <c r="BP874" i="1" s="1"/>
  <c r="AF874" i="1"/>
  <c r="BD874" i="1" s="1"/>
  <c r="AQ873" i="1"/>
  <c r="BO873" i="1" s="1"/>
  <c r="AE873" i="1"/>
  <c r="BC873" i="1" s="1"/>
  <c r="AP872" i="1"/>
  <c r="BN872" i="1" s="1"/>
  <c r="AD872" i="1"/>
  <c r="BB872" i="1" s="1"/>
  <c r="AO871" i="1"/>
  <c r="BM871" i="1" s="1"/>
  <c r="AC871" i="1"/>
  <c r="BA871" i="1" s="1"/>
  <c r="AK1036" i="1"/>
  <c r="BI1036" i="1" s="1"/>
  <c r="Y1036" i="1"/>
  <c r="AJ1035" i="1"/>
  <c r="BH1035" i="1" s="1"/>
  <c r="AU1034" i="1"/>
  <c r="BS1034" i="1" s="1"/>
  <c r="AI1034" i="1"/>
  <c r="BG1034" i="1" s="1"/>
  <c r="AT1033" i="1"/>
  <c r="BR1033" i="1" s="1"/>
  <c r="AH1033" i="1"/>
  <c r="BF1033" i="1" s="1"/>
  <c r="AS1032" i="1"/>
  <c r="BQ1032" i="1" s="1"/>
  <c r="AG1032" i="1"/>
  <c r="BE1032" i="1" s="1"/>
  <c r="AR1031" i="1"/>
  <c r="BP1031" i="1" s="1"/>
  <c r="AF1031" i="1"/>
  <c r="BD1031" i="1" s="1"/>
  <c r="AQ1030" i="1"/>
  <c r="BO1030" i="1" s="1"/>
  <c r="AE1030" i="1"/>
  <c r="BC1030" i="1" s="1"/>
  <c r="AP1029" i="1"/>
  <c r="BN1029" i="1" s="1"/>
  <c r="AD1029" i="1"/>
  <c r="BB1029" i="1" s="1"/>
  <c r="AO1028" i="1"/>
  <c r="BM1028" i="1" s="1"/>
  <c r="AC1028" i="1"/>
  <c r="BA1028" i="1" s="1"/>
  <c r="AN1027" i="1"/>
  <c r="BL1027" i="1" s="1"/>
  <c r="AB1027" i="1"/>
  <c r="AZ1027" i="1" s="1"/>
  <c r="AM1026" i="1"/>
  <c r="BK1026" i="1" s="1"/>
  <c r="AA1026" i="1"/>
  <c r="AY1026" i="1" s="1"/>
  <c r="AL1025" i="1"/>
  <c r="BJ1025" i="1" s="1"/>
  <c r="Z1025" i="1"/>
  <c r="AX1025" i="1" s="1"/>
  <c r="AK1024" i="1"/>
  <c r="BI1024" i="1" s="1"/>
  <c r="Y1024" i="1"/>
  <c r="AJ1023" i="1"/>
  <c r="BH1023" i="1" s="1"/>
  <c r="AU1022" i="1"/>
  <c r="BS1022" i="1" s="1"/>
  <c r="AI1022" i="1"/>
  <c r="BG1022" i="1" s="1"/>
  <c r="AT1021" i="1"/>
  <c r="BR1021" i="1" s="1"/>
  <c r="AH1021" i="1"/>
  <c r="BF1021" i="1" s="1"/>
  <c r="AS1020" i="1"/>
  <c r="BQ1020" i="1" s="1"/>
  <c r="AG1020" i="1"/>
  <c r="BE1020" i="1" s="1"/>
  <c r="AR1019" i="1"/>
  <c r="BP1019" i="1" s="1"/>
  <c r="AF1019" i="1"/>
  <c r="BD1019" i="1" s="1"/>
  <c r="AQ1018" i="1"/>
  <c r="BO1018" i="1" s="1"/>
  <c r="AE1018" i="1"/>
  <c r="BC1018" i="1" s="1"/>
  <c r="AP1017" i="1"/>
  <c r="BN1017" i="1" s="1"/>
  <c r="AD1017" i="1"/>
  <c r="BB1017" i="1" s="1"/>
  <c r="AO1016" i="1"/>
  <c r="BM1016" i="1" s="1"/>
  <c r="AC1016" i="1"/>
  <c r="BA1016" i="1" s="1"/>
  <c r="AN1015" i="1"/>
  <c r="BL1015" i="1" s="1"/>
  <c r="AB1015" i="1"/>
  <c r="AZ1015" i="1" s="1"/>
  <c r="AM1014" i="1"/>
  <c r="BK1014" i="1" s="1"/>
  <c r="AA1014" i="1"/>
  <c r="AY1014" i="1" s="1"/>
  <c r="AL1013" i="1"/>
  <c r="BJ1013" i="1" s="1"/>
  <c r="Z1013" i="1"/>
  <c r="AX1013" i="1" s="1"/>
  <c r="AK1012" i="1"/>
  <c r="BI1012" i="1" s="1"/>
  <c r="Y1012" i="1"/>
  <c r="AJ1011" i="1"/>
  <c r="BH1011" i="1" s="1"/>
  <c r="AU1010" i="1"/>
  <c r="BS1010" i="1" s="1"/>
  <c r="AI1010" i="1"/>
  <c r="BG1010" i="1" s="1"/>
  <c r="AT1009" i="1"/>
  <c r="BR1009" i="1" s="1"/>
  <c r="AH1009" i="1"/>
  <c r="BF1009" i="1" s="1"/>
  <c r="AS1008" i="1"/>
  <c r="BQ1008" i="1" s="1"/>
  <c r="AG1008" i="1"/>
  <c r="BE1008" i="1" s="1"/>
  <c r="AR1007" i="1"/>
  <c r="BP1007" i="1" s="1"/>
  <c r="AF1007" i="1"/>
  <c r="BD1007" i="1" s="1"/>
  <c r="AQ1006" i="1"/>
  <c r="BO1006" i="1" s="1"/>
  <c r="AE1006" i="1"/>
  <c r="BC1006" i="1" s="1"/>
  <c r="AP1005" i="1"/>
  <c r="BN1005" i="1" s="1"/>
  <c r="AD1005" i="1"/>
  <c r="BB1005" i="1" s="1"/>
  <c r="AO1004" i="1"/>
  <c r="BM1004" i="1" s="1"/>
  <c r="AC1004" i="1"/>
  <c r="BA1004" i="1" s="1"/>
  <c r="AN1003" i="1"/>
  <c r="BL1003" i="1" s="1"/>
  <c r="AB1003" i="1"/>
  <c r="AZ1003" i="1" s="1"/>
  <c r="AM1002" i="1"/>
  <c r="BK1002" i="1" s="1"/>
  <c r="AA1002" i="1"/>
  <c r="AY1002" i="1" s="1"/>
  <c r="AL1001" i="1"/>
  <c r="BJ1001" i="1" s="1"/>
  <c r="Z1001" i="1"/>
  <c r="AX1001" i="1" s="1"/>
  <c r="AK1000" i="1"/>
  <c r="BI1000" i="1" s="1"/>
  <c r="Y1000" i="1"/>
  <c r="AJ999" i="1"/>
  <c r="BH999" i="1" s="1"/>
  <c r="AU998" i="1"/>
  <c r="BS998" i="1" s="1"/>
  <c r="AI998" i="1"/>
  <c r="BG998" i="1" s="1"/>
  <c r="AT997" i="1"/>
  <c r="BR997" i="1" s="1"/>
  <c r="AH997" i="1"/>
  <c r="BF997" i="1" s="1"/>
  <c r="AS996" i="1"/>
  <c r="BQ996" i="1" s="1"/>
  <c r="AG996" i="1"/>
  <c r="BE996" i="1" s="1"/>
  <c r="AF995" i="1"/>
  <c r="BD995" i="1" s="1"/>
  <c r="AQ994" i="1"/>
  <c r="BO994" i="1" s="1"/>
  <c r="AE994" i="1"/>
  <c r="BC994" i="1" s="1"/>
  <c r="AP993" i="1"/>
  <c r="BN993" i="1" s="1"/>
  <c r="AD993" i="1"/>
  <c r="BB993" i="1" s="1"/>
  <c r="AO992" i="1"/>
  <c r="BM992" i="1" s="1"/>
  <c r="AC992" i="1"/>
  <c r="BA992" i="1" s="1"/>
  <c r="AN991" i="1"/>
  <c r="BL991" i="1" s="1"/>
  <c r="AB991" i="1"/>
  <c r="AZ991" i="1" s="1"/>
  <c r="AM990" i="1"/>
  <c r="BK990" i="1" s="1"/>
  <c r="AA990" i="1"/>
  <c r="AY990" i="1" s="1"/>
  <c r="AL989" i="1"/>
  <c r="BJ989" i="1" s="1"/>
  <c r="Z989" i="1"/>
  <c r="AX989" i="1" s="1"/>
  <c r="AK988" i="1"/>
  <c r="BI988" i="1" s="1"/>
  <c r="Y988" i="1"/>
  <c r="AJ987" i="1"/>
  <c r="BH987" i="1" s="1"/>
  <c r="AU986" i="1"/>
  <c r="BS986" i="1" s="1"/>
  <c r="AI986" i="1"/>
  <c r="BG986" i="1" s="1"/>
  <c r="AT985" i="1"/>
  <c r="BR985" i="1" s="1"/>
  <c r="AH985" i="1"/>
  <c r="BF985" i="1" s="1"/>
  <c r="AS984" i="1"/>
  <c r="BQ984" i="1" s="1"/>
  <c r="AG984" i="1"/>
  <c r="BE984" i="1" s="1"/>
  <c r="AR983" i="1"/>
  <c r="BP983" i="1" s="1"/>
  <c r="AF983" i="1"/>
  <c r="BD983" i="1" s="1"/>
  <c r="AQ982" i="1"/>
  <c r="BO982" i="1" s="1"/>
  <c r="AE982" i="1"/>
  <c r="BC982" i="1" s="1"/>
  <c r="AP981" i="1"/>
  <c r="BN981" i="1" s="1"/>
  <c r="AD981" i="1"/>
  <c r="BB981" i="1" s="1"/>
  <c r="AO980" i="1"/>
  <c r="BM980" i="1" s="1"/>
  <c r="AC980" i="1"/>
  <c r="BA980" i="1" s="1"/>
  <c r="AN979" i="1"/>
  <c r="BL979" i="1" s="1"/>
  <c r="AB979" i="1"/>
  <c r="AZ979" i="1" s="1"/>
  <c r="AM978" i="1"/>
  <c r="BK978" i="1" s="1"/>
  <c r="AA978" i="1"/>
  <c r="AY978" i="1" s="1"/>
  <c r="AL977" i="1"/>
  <c r="BJ977" i="1" s="1"/>
  <c r="Z977" i="1"/>
  <c r="AX977" i="1" s="1"/>
  <c r="AK976" i="1"/>
  <c r="BI976" i="1" s="1"/>
  <c r="Y976" i="1"/>
  <c r="AJ975" i="1"/>
  <c r="BH975" i="1" s="1"/>
  <c r="AU974" i="1"/>
  <c r="BS974" i="1" s="1"/>
  <c r="AI974" i="1"/>
  <c r="BG974" i="1" s="1"/>
  <c r="AT973" i="1"/>
  <c r="BR973" i="1" s="1"/>
  <c r="AH973" i="1"/>
  <c r="BF973" i="1" s="1"/>
  <c r="AS972" i="1"/>
  <c r="BQ972" i="1" s="1"/>
  <c r="AG972" i="1"/>
  <c r="BE972" i="1" s="1"/>
  <c r="AR971" i="1"/>
  <c r="BP971" i="1" s="1"/>
  <c r="AF971" i="1"/>
  <c r="BD971" i="1" s="1"/>
  <c r="AQ970" i="1"/>
  <c r="BO970" i="1" s="1"/>
  <c r="AE970" i="1"/>
  <c r="BC970" i="1" s="1"/>
  <c r="AP969" i="1"/>
  <c r="BN969" i="1" s="1"/>
  <c r="AD969" i="1"/>
  <c r="BB969" i="1" s="1"/>
  <c r="AO968" i="1"/>
  <c r="BM968" i="1" s="1"/>
  <c r="AC968" i="1"/>
  <c r="BA968" i="1" s="1"/>
  <c r="AN967" i="1"/>
  <c r="BL967" i="1" s="1"/>
  <c r="AB967" i="1"/>
  <c r="AZ967" i="1" s="1"/>
  <c r="AM966" i="1"/>
  <c r="BK966" i="1" s="1"/>
  <c r="AA966" i="1"/>
  <c r="AY966" i="1" s="1"/>
  <c r="AL965" i="1"/>
  <c r="BJ965" i="1" s="1"/>
  <c r="Z965" i="1"/>
  <c r="AX965" i="1" s="1"/>
  <c r="AK964" i="1"/>
  <c r="BI964" i="1" s="1"/>
  <c r="Y964" i="1"/>
  <c r="AJ963" i="1"/>
  <c r="BH963" i="1" s="1"/>
  <c r="AU962" i="1"/>
  <c r="BS962" i="1" s="1"/>
  <c r="AI962" i="1"/>
  <c r="BG962" i="1" s="1"/>
  <c r="AT961" i="1"/>
  <c r="BR961" i="1" s="1"/>
  <c r="AH961" i="1"/>
  <c r="BF961" i="1" s="1"/>
  <c r="AS960" i="1"/>
  <c r="BQ960" i="1" s="1"/>
  <c r="AG960" i="1"/>
  <c r="BE960" i="1" s="1"/>
  <c r="AR959" i="1"/>
  <c r="BP959" i="1" s="1"/>
  <c r="AF959" i="1"/>
  <c r="BD959" i="1" s="1"/>
  <c r="AQ958" i="1"/>
  <c r="BO958" i="1" s="1"/>
  <c r="AE958" i="1"/>
  <c r="BC958" i="1" s="1"/>
  <c r="AP957" i="1"/>
  <c r="BN957" i="1" s="1"/>
  <c r="AD957" i="1"/>
  <c r="BB957" i="1" s="1"/>
  <c r="AO956" i="1"/>
  <c r="BM956" i="1" s="1"/>
  <c r="AC956" i="1"/>
  <c r="BA956" i="1" s="1"/>
  <c r="AN955" i="1"/>
  <c r="BL955" i="1" s="1"/>
  <c r="AB955" i="1"/>
  <c r="AZ955" i="1" s="1"/>
  <c r="AM954" i="1"/>
  <c r="BK954" i="1" s="1"/>
  <c r="AA954" i="1"/>
  <c r="AY954" i="1" s="1"/>
  <c r="AL953" i="1"/>
  <c r="BJ953" i="1" s="1"/>
  <c r="Z953" i="1"/>
  <c r="AX953" i="1" s="1"/>
  <c r="AK952" i="1"/>
  <c r="BI952" i="1" s="1"/>
  <c r="Y952" i="1"/>
  <c r="AJ951" i="1"/>
  <c r="BH951" i="1" s="1"/>
  <c r="AU950" i="1"/>
  <c r="BS950" i="1" s="1"/>
  <c r="AI950" i="1"/>
  <c r="BG950" i="1" s="1"/>
  <c r="AT949" i="1"/>
  <c r="BR949" i="1" s="1"/>
  <c r="AH949" i="1"/>
  <c r="BF949" i="1" s="1"/>
  <c r="Z1036" i="1"/>
  <c r="AX1036" i="1" s="1"/>
  <c r="Y1035" i="1"/>
  <c r="AU1033" i="1"/>
  <c r="BS1033" i="1" s="1"/>
  <c r="AT1032" i="1"/>
  <c r="BR1032" i="1" s="1"/>
  <c r="AS1031" i="1"/>
  <c r="BQ1031" i="1" s="1"/>
  <c r="AR1030" i="1"/>
  <c r="BP1030" i="1" s="1"/>
  <c r="AQ1029" i="1"/>
  <c r="BO1029" i="1" s="1"/>
  <c r="AP1028" i="1"/>
  <c r="BN1028" i="1" s="1"/>
  <c r="AO1027" i="1"/>
  <c r="BM1027" i="1" s="1"/>
  <c r="AN1026" i="1"/>
  <c r="BL1026" i="1" s="1"/>
  <c r="AM1025" i="1"/>
  <c r="BK1025" i="1" s="1"/>
  <c r="AL1024" i="1"/>
  <c r="BJ1024" i="1" s="1"/>
  <c r="AU1021" i="1"/>
  <c r="BS1021" i="1" s="1"/>
  <c r="AD992" i="1"/>
  <c r="BB992" i="1" s="1"/>
  <c r="AR995" i="1"/>
  <c r="BP995" i="1" s="1"/>
  <c r="AG650" i="1"/>
  <c r="BE650" i="1" s="1"/>
  <c r="AR649" i="1"/>
  <c r="BP649" i="1" s="1"/>
  <c r="AF649" i="1"/>
  <c r="BD649" i="1" s="1"/>
  <c r="AQ648" i="1"/>
  <c r="BO648" i="1" s="1"/>
  <c r="AE648" i="1"/>
  <c r="BC648" i="1" s="1"/>
  <c r="AP647" i="1"/>
  <c r="BN647" i="1" s="1"/>
  <c r="AD647" i="1"/>
  <c r="BB647" i="1" s="1"/>
  <c r="AO646" i="1"/>
  <c r="BM646" i="1" s="1"/>
  <c r="AC646" i="1"/>
  <c r="BA646" i="1" s="1"/>
  <c r="AN645" i="1"/>
  <c r="BL645" i="1" s="1"/>
  <c r="AB645" i="1"/>
  <c r="AZ645" i="1" s="1"/>
  <c r="AM644" i="1"/>
  <c r="BK644" i="1" s="1"/>
  <c r="AA644" i="1"/>
  <c r="AY644" i="1" s="1"/>
  <c r="AL643" i="1"/>
  <c r="BJ643" i="1" s="1"/>
  <c r="Z643" i="1"/>
  <c r="AX643" i="1" s="1"/>
  <c r="AK642" i="1"/>
  <c r="BI642" i="1" s="1"/>
  <c r="Y642" i="1"/>
  <c r="AJ641" i="1"/>
  <c r="BH641" i="1" s="1"/>
  <c r="AU640" i="1"/>
  <c r="BS640" i="1" s="1"/>
  <c r="AI640" i="1"/>
  <c r="BG640" i="1" s="1"/>
  <c r="AT639" i="1"/>
  <c r="BR639" i="1" s="1"/>
  <c r="AH639" i="1"/>
  <c r="BF639" i="1" s="1"/>
  <c r="AS638" i="1"/>
  <c r="BQ638" i="1" s="1"/>
  <c r="AG638" i="1"/>
  <c r="BE638" i="1" s="1"/>
  <c r="AR637" i="1"/>
  <c r="BP637" i="1" s="1"/>
  <c r="AF637" i="1"/>
  <c r="BD637" i="1" s="1"/>
  <c r="AQ636" i="1"/>
  <c r="BO636" i="1" s="1"/>
  <c r="AE636" i="1"/>
  <c r="BC636" i="1" s="1"/>
  <c r="AP635" i="1"/>
  <c r="BN635" i="1" s="1"/>
  <c r="AD635" i="1"/>
  <c r="BB635" i="1" s="1"/>
  <c r="AO634" i="1"/>
  <c r="BM634" i="1" s="1"/>
  <c r="AC634" i="1"/>
  <c r="BA634" i="1" s="1"/>
  <c r="AN633" i="1"/>
  <c r="BL633" i="1" s="1"/>
  <c r="AB633" i="1"/>
  <c r="AZ633" i="1" s="1"/>
  <c r="AM632" i="1"/>
  <c r="BK632" i="1" s="1"/>
  <c r="AA632" i="1"/>
  <c r="AY632" i="1" s="1"/>
  <c r="AL631" i="1"/>
  <c r="BJ631" i="1" s="1"/>
  <c r="Z631" i="1"/>
  <c r="AX631" i="1" s="1"/>
  <c r="AK630" i="1"/>
  <c r="BI630" i="1" s="1"/>
  <c r="Y630" i="1"/>
  <c r="AJ629" i="1"/>
  <c r="BH629" i="1" s="1"/>
  <c r="AU628" i="1"/>
  <c r="BS628" i="1" s="1"/>
  <c r="AI628" i="1"/>
  <c r="BG628" i="1" s="1"/>
  <c r="AT627" i="1"/>
  <c r="BR627" i="1" s="1"/>
  <c r="AH627" i="1"/>
  <c r="BF627" i="1" s="1"/>
  <c r="AS626" i="1"/>
  <c r="BQ626" i="1" s="1"/>
  <c r="AG626" i="1"/>
  <c r="BE626" i="1" s="1"/>
  <c r="AR625" i="1"/>
  <c r="BP625" i="1" s="1"/>
  <c r="AF625" i="1"/>
  <c r="BD625" i="1" s="1"/>
  <c r="AQ624" i="1"/>
  <c r="BO624" i="1" s="1"/>
  <c r="AE624" i="1"/>
  <c r="BC624" i="1" s="1"/>
  <c r="AP623" i="1"/>
  <c r="BN623" i="1" s="1"/>
  <c r="AD623" i="1"/>
  <c r="BB623" i="1" s="1"/>
  <c r="AO622" i="1"/>
  <c r="BM622" i="1" s="1"/>
  <c r="AC622" i="1"/>
  <c r="BA622" i="1" s="1"/>
  <c r="AN621" i="1"/>
  <c r="BL621" i="1" s="1"/>
  <c r="AB621" i="1"/>
  <c r="AZ621" i="1" s="1"/>
  <c r="AM620" i="1"/>
  <c r="BK620" i="1" s="1"/>
  <c r="AA620" i="1"/>
  <c r="AY620" i="1" s="1"/>
  <c r="AL619" i="1"/>
  <c r="BJ619" i="1" s="1"/>
  <c r="Z619" i="1"/>
  <c r="AX619" i="1" s="1"/>
  <c r="AK618" i="1"/>
  <c r="BI618" i="1" s="1"/>
  <c r="Y618" i="1"/>
  <c r="AJ617" i="1"/>
  <c r="BH617" i="1" s="1"/>
  <c r="AU616" i="1"/>
  <c r="BS616" i="1" s="1"/>
  <c r="AI616" i="1"/>
  <c r="BG616" i="1" s="1"/>
  <c r="AT615" i="1"/>
  <c r="BR615" i="1" s="1"/>
  <c r="AH615" i="1"/>
  <c r="BF615" i="1" s="1"/>
  <c r="AS614" i="1"/>
  <c r="BQ614" i="1" s="1"/>
  <c r="AG614" i="1"/>
  <c r="BE614" i="1" s="1"/>
  <c r="AR613" i="1"/>
  <c r="BP613" i="1" s="1"/>
  <c r="AF613" i="1"/>
  <c r="BD613" i="1" s="1"/>
  <c r="AQ612" i="1"/>
  <c r="BO612" i="1" s="1"/>
  <c r="AE612" i="1"/>
  <c r="BC612" i="1" s="1"/>
  <c r="AP611" i="1"/>
  <c r="BN611" i="1" s="1"/>
  <c r="AD611" i="1"/>
  <c r="BB611" i="1" s="1"/>
  <c r="AO610" i="1"/>
  <c r="BM610" i="1" s="1"/>
  <c r="AC610" i="1"/>
  <c r="BA610" i="1" s="1"/>
  <c r="AN609" i="1"/>
  <c r="BL609" i="1" s="1"/>
  <c r="AB609" i="1"/>
  <c r="AZ609" i="1" s="1"/>
  <c r="AM608" i="1"/>
  <c r="BK608" i="1" s="1"/>
  <c r="AA608" i="1"/>
  <c r="AY608" i="1" s="1"/>
  <c r="AL607" i="1"/>
  <c r="BJ607" i="1" s="1"/>
  <c r="Z607" i="1"/>
  <c r="AX607" i="1" s="1"/>
  <c r="AK606" i="1"/>
  <c r="BI606" i="1" s="1"/>
  <c r="Y606" i="1"/>
  <c r="AJ605" i="1"/>
  <c r="BH605" i="1" s="1"/>
  <c r="AU604" i="1"/>
  <c r="BS604" i="1" s="1"/>
  <c r="AI604" i="1"/>
  <c r="BG604" i="1" s="1"/>
  <c r="AT603" i="1"/>
  <c r="BR603" i="1" s="1"/>
  <c r="AH603" i="1"/>
  <c r="BF603" i="1" s="1"/>
  <c r="AS602" i="1"/>
  <c r="BQ602" i="1" s="1"/>
  <c r="AG602" i="1"/>
  <c r="BE602" i="1" s="1"/>
  <c r="AR601" i="1"/>
  <c r="BP601" i="1" s="1"/>
  <c r="AF601" i="1"/>
  <c r="BD601" i="1" s="1"/>
  <c r="AQ600" i="1"/>
  <c r="BO600" i="1" s="1"/>
  <c r="AE600" i="1"/>
  <c r="BC600" i="1" s="1"/>
  <c r="AP599" i="1"/>
  <c r="BN599" i="1" s="1"/>
  <c r="AD599" i="1"/>
  <c r="BB599" i="1" s="1"/>
  <c r="AO598" i="1"/>
  <c r="BM598" i="1" s="1"/>
  <c r="AC598" i="1"/>
  <c r="BA598" i="1" s="1"/>
  <c r="AN597" i="1"/>
  <c r="BL597" i="1" s="1"/>
  <c r="AB597" i="1"/>
  <c r="AZ597" i="1" s="1"/>
  <c r="AM596" i="1"/>
  <c r="BK596" i="1" s="1"/>
  <c r="AA596" i="1"/>
  <c r="AY596" i="1" s="1"/>
  <c r="AL595" i="1"/>
  <c r="BJ595" i="1" s="1"/>
  <c r="Z595" i="1"/>
  <c r="AX595" i="1" s="1"/>
  <c r="AK594" i="1"/>
  <c r="BI594" i="1" s="1"/>
  <c r="Y594" i="1"/>
  <c r="AJ593" i="1"/>
  <c r="BH593" i="1" s="1"/>
  <c r="AU592" i="1"/>
  <c r="BS592" i="1" s="1"/>
  <c r="AI592" i="1"/>
  <c r="BG592" i="1" s="1"/>
  <c r="AT591" i="1"/>
  <c r="BR591" i="1" s="1"/>
  <c r="AH591" i="1"/>
  <c r="BF591" i="1" s="1"/>
  <c r="AS590" i="1"/>
  <c r="BQ590" i="1" s="1"/>
  <c r="AG590" i="1"/>
  <c r="BE590" i="1" s="1"/>
  <c r="AR589" i="1"/>
  <c r="BP589" i="1" s="1"/>
  <c r="AF589" i="1"/>
  <c r="BD589" i="1" s="1"/>
  <c r="AQ588" i="1"/>
  <c r="BO588" i="1" s="1"/>
  <c r="AE588" i="1"/>
  <c r="BC588" i="1" s="1"/>
  <c r="AP587" i="1"/>
  <c r="BN587" i="1" s="1"/>
  <c r="AD587" i="1"/>
  <c r="BB587" i="1" s="1"/>
  <c r="AO586" i="1"/>
  <c r="BM586" i="1" s="1"/>
  <c r="AC586" i="1"/>
  <c r="BA586" i="1" s="1"/>
  <c r="AN585" i="1"/>
  <c r="BL585" i="1" s="1"/>
  <c r="AB585" i="1"/>
  <c r="AZ585" i="1" s="1"/>
  <c r="AM584" i="1"/>
  <c r="BK584" i="1" s="1"/>
  <c r="AA584" i="1"/>
  <c r="AY584" i="1" s="1"/>
  <c r="AL583" i="1"/>
  <c r="BJ583" i="1" s="1"/>
  <c r="Z583" i="1"/>
  <c r="AX583" i="1" s="1"/>
  <c r="AK582" i="1"/>
  <c r="BI582" i="1" s="1"/>
  <c r="Y582" i="1"/>
  <c r="AJ581" i="1"/>
  <c r="BH581" i="1" s="1"/>
  <c r="AU580" i="1"/>
  <c r="BS580" i="1" s="1"/>
  <c r="AI580" i="1"/>
  <c r="BG580" i="1" s="1"/>
  <c r="AT579" i="1"/>
  <c r="BR579" i="1" s="1"/>
  <c r="AH579" i="1"/>
  <c r="BF579" i="1" s="1"/>
  <c r="AS578" i="1"/>
  <c r="BQ578" i="1" s="1"/>
  <c r="AG578" i="1"/>
  <c r="BE578" i="1" s="1"/>
  <c r="AR577" i="1"/>
  <c r="BP577" i="1" s="1"/>
  <c r="AF577" i="1"/>
  <c r="BD577" i="1" s="1"/>
  <c r="AQ576" i="1"/>
  <c r="BO576" i="1" s="1"/>
  <c r="AE576" i="1"/>
  <c r="BC576" i="1" s="1"/>
  <c r="AP575" i="1"/>
  <c r="BN575" i="1" s="1"/>
  <c r="AD575" i="1"/>
  <c r="BB575" i="1" s="1"/>
  <c r="AO574" i="1"/>
  <c r="BM574" i="1" s="1"/>
  <c r="AC574" i="1"/>
  <c r="BA574" i="1" s="1"/>
  <c r="AN573" i="1"/>
  <c r="BL573" i="1" s="1"/>
  <c r="AB573" i="1"/>
  <c r="AZ573" i="1" s="1"/>
  <c r="AM572" i="1"/>
  <c r="BK572" i="1" s="1"/>
  <c r="AA572" i="1"/>
  <c r="AY572" i="1" s="1"/>
  <c r="AL571" i="1"/>
  <c r="BJ571" i="1" s="1"/>
  <c r="Z571" i="1"/>
  <c r="AX571" i="1" s="1"/>
  <c r="AK570" i="1"/>
  <c r="BI570" i="1" s="1"/>
  <c r="Y570" i="1"/>
  <c r="AJ569" i="1"/>
  <c r="BH569" i="1" s="1"/>
  <c r="AU568" i="1"/>
  <c r="BS568" i="1" s="1"/>
  <c r="AI568" i="1"/>
  <c r="BG568" i="1" s="1"/>
  <c r="AT567" i="1"/>
  <c r="BR567" i="1" s="1"/>
  <c r="AH567" i="1"/>
  <c r="BF567" i="1" s="1"/>
  <c r="AS566" i="1"/>
  <c r="BQ566" i="1" s="1"/>
  <c r="AG566" i="1"/>
  <c r="BE566" i="1" s="1"/>
  <c r="AR565" i="1"/>
  <c r="BP565" i="1" s="1"/>
  <c r="AF565" i="1"/>
  <c r="BD565" i="1" s="1"/>
  <c r="AQ564" i="1"/>
  <c r="BO564" i="1" s="1"/>
  <c r="AE564" i="1"/>
  <c r="BC564" i="1" s="1"/>
  <c r="AP563" i="1"/>
  <c r="BN563" i="1" s="1"/>
  <c r="AD563" i="1"/>
  <c r="BB563" i="1" s="1"/>
  <c r="AO562" i="1"/>
  <c r="BM562" i="1" s="1"/>
  <c r="AC562" i="1"/>
  <c r="BA562" i="1" s="1"/>
  <c r="AN561" i="1"/>
  <c r="BL561" i="1" s="1"/>
  <c r="AB561" i="1"/>
  <c r="AZ561" i="1" s="1"/>
  <c r="AM560" i="1"/>
  <c r="BK560" i="1" s="1"/>
  <c r="AA560" i="1"/>
  <c r="AY560" i="1" s="1"/>
  <c r="AL559" i="1"/>
  <c r="BJ559" i="1" s="1"/>
  <c r="Z559" i="1"/>
  <c r="AX559" i="1" s="1"/>
  <c r="AK558" i="1"/>
  <c r="BI558" i="1" s="1"/>
  <c r="Y558" i="1"/>
  <c r="AJ557" i="1"/>
  <c r="BH557" i="1" s="1"/>
  <c r="AU556" i="1"/>
  <c r="BS556" i="1" s="1"/>
  <c r="AI556" i="1"/>
  <c r="BG556" i="1" s="1"/>
  <c r="AT555" i="1"/>
  <c r="BR555" i="1" s="1"/>
  <c r="AH555" i="1"/>
  <c r="BF555" i="1" s="1"/>
  <c r="AS554" i="1"/>
  <c r="BQ554" i="1" s="1"/>
  <c r="AG554" i="1"/>
  <c r="BE554" i="1" s="1"/>
  <c r="AR553" i="1"/>
  <c r="BP553" i="1" s="1"/>
  <c r="AF553" i="1"/>
  <c r="BD553" i="1" s="1"/>
  <c r="AE552" i="1"/>
  <c r="BC552" i="1" s="1"/>
  <c r="AD551" i="1"/>
  <c r="BB551" i="1" s="1"/>
  <c r="AC550" i="1"/>
  <c r="BA550" i="1" s="1"/>
  <c r="AB549" i="1"/>
  <c r="AZ549" i="1" s="1"/>
  <c r="AA548" i="1"/>
  <c r="AY548" i="1" s="1"/>
  <c r="Z547" i="1"/>
  <c r="AX547" i="1" s="1"/>
  <c r="Y546" i="1"/>
  <c r="AI544" i="1"/>
  <c r="BG544" i="1" s="1"/>
  <c r="AH543" i="1"/>
  <c r="BF543" i="1" s="1"/>
  <c r="AG542" i="1"/>
  <c r="BE542" i="1" s="1"/>
  <c r="AF541" i="1"/>
  <c r="BD541" i="1" s="1"/>
  <c r="AE540" i="1"/>
  <c r="BC540" i="1" s="1"/>
  <c r="AD539" i="1"/>
  <c r="BB539" i="1" s="1"/>
  <c r="AC538" i="1"/>
  <c r="BA538" i="1" s="1"/>
  <c r="AB537" i="1"/>
  <c r="AZ537" i="1" s="1"/>
  <c r="AA536" i="1"/>
  <c r="AY536" i="1" s="1"/>
  <c r="Z535" i="1"/>
  <c r="AX535" i="1" s="1"/>
  <c r="Y534" i="1"/>
  <c r="AI532" i="1"/>
  <c r="BG532" i="1" s="1"/>
  <c r="AH531" i="1"/>
  <c r="BF531" i="1" s="1"/>
  <c r="AG530" i="1"/>
  <c r="BE530" i="1" s="1"/>
  <c r="AF529" i="1"/>
  <c r="BD529" i="1" s="1"/>
  <c r="AE528" i="1"/>
  <c r="BC528" i="1" s="1"/>
  <c r="AD527" i="1"/>
  <c r="BB527" i="1" s="1"/>
  <c r="AC526" i="1"/>
  <c r="BA526" i="1" s="1"/>
  <c r="AB525" i="1"/>
  <c r="AZ525" i="1" s="1"/>
  <c r="AA524" i="1"/>
  <c r="AY524" i="1" s="1"/>
  <c r="Z523" i="1"/>
  <c r="AX523" i="1" s="1"/>
  <c r="Y522" i="1"/>
  <c r="AI520" i="1"/>
  <c r="BG520" i="1" s="1"/>
  <c r="AH519" i="1"/>
  <c r="BF519" i="1" s="1"/>
  <c r="AG518" i="1"/>
  <c r="BE518" i="1" s="1"/>
  <c r="AF517" i="1"/>
  <c r="BD517" i="1" s="1"/>
  <c r="AE516" i="1"/>
  <c r="BC516" i="1" s="1"/>
  <c r="AD515" i="1"/>
  <c r="BB515" i="1" s="1"/>
  <c r="AC514" i="1"/>
  <c r="BA514" i="1" s="1"/>
  <c r="AB513" i="1"/>
  <c r="AZ513" i="1" s="1"/>
  <c r="AA512" i="1"/>
  <c r="AY512" i="1" s="1"/>
  <c r="Z511" i="1"/>
  <c r="AX511" i="1" s="1"/>
  <c r="Y510" i="1"/>
  <c r="AI508" i="1"/>
  <c r="BG508" i="1" s="1"/>
  <c r="AH507" i="1"/>
  <c r="BF507" i="1" s="1"/>
  <c r="AG506" i="1"/>
  <c r="BE506" i="1" s="1"/>
  <c r="AF505" i="1"/>
  <c r="BD505" i="1" s="1"/>
  <c r="AE504" i="1"/>
  <c r="BC504" i="1" s="1"/>
  <c r="AD503" i="1"/>
  <c r="BB503" i="1" s="1"/>
  <c r="AC502" i="1"/>
  <c r="BA502" i="1" s="1"/>
  <c r="AB501" i="1"/>
  <c r="AZ501" i="1" s="1"/>
  <c r="AA500" i="1"/>
  <c r="AY500" i="1" s="1"/>
  <c r="AM874" i="1"/>
  <c r="BK874" i="1" s="1"/>
  <c r="AA874" i="1"/>
  <c r="AY874" i="1" s="1"/>
  <c r="AL873" i="1"/>
  <c r="BJ873" i="1" s="1"/>
  <c r="Z873" i="1"/>
  <c r="AX873" i="1" s="1"/>
  <c r="AK872" i="1"/>
  <c r="BI872" i="1" s="1"/>
  <c r="Y872" i="1"/>
  <c r="AJ871" i="1"/>
  <c r="BH871" i="1" s="1"/>
  <c r="AU870" i="1"/>
  <c r="BS870" i="1" s="1"/>
  <c r="AI870" i="1"/>
  <c r="BG870" i="1" s="1"/>
  <c r="AT869" i="1"/>
  <c r="BR869" i="1" s="1"/>
  <c r="AH869" i="1"/>
  <c r="BF869" i="1" s="1"/>
  <c r="AS868" i="1"/>
  <c r="BQ868" i="1" s="1"/>
  <c r="AG868" i="1"/>
  <c r="BE868" i="1" s="1"/>
  <c r="AR867" i="1"/>
  <c r="BP867" i="1" s="1"/>
  <c r="AF867" i="1"/>
  <c r="BD867" i="1" s="1"/>
  <c r="AQ866" i="1"/>
  <c r="BO866" i="1" s="1"/>
  <c r="AE866" i="1"/>
  <c r="BC866" i="1" s="1"/>
  <c r="AP865" i="1"/>
  <c r="BN865" i="1" s="1"/>
  <c r="AD865" i="1"/>
  <c r="BB865" i="1" s="1"/>
  <c r="AO864" i="1"/>
  <c r="BM864" i="1" s="1"/>
  <c r="AC864" i="1"/>
  <c r="BA864" i="1" s="1"/>
  <c r="AN863" i="1"/>
  <c r="BL863" i="1" s="1"/>
  <c r="AB863" i="1"/>
  <c r="AZ863" i="1" s="1"/>
  <c r="AM862" i="1"/>
  <c r="BK862" i="1" s="1"/>
  <c r="AA862" i="1"/>
  <c r="AY862" i="1" s="1"/>
  <c r="AL861" i="1"/>
  <c r="BJ861" i="1" s="1"/>
  <c r="Z861" i="1"/>
  <c r="AX861" i="1" s="1"/>
  <c r="AK860" i="1"/>
  <c r="BI860" i="1" s="1"/>
  <c r="Y860" i="1"/>
  <c r="AJ859" i="1"/>
  <c r="BH859" i="1" s="1"/>
  <c r="AU858" i="1"/>
  <c r="BS858" i="1" s="1"/>
  <c r="AI858" i="1"/>
  <c r="BG858" i="1" s="1"/>
  <c r="AT857" i="1"/>
  <c r="BR857" i="1" s="1"/>
  <c r="AH857" i="1"/>
  <c r="BF857" i="1" s="1"/>
  <c r="AS856" i="1"/>
  <c r="BQ856" i="1" s="1"/>
  <c r="AG856" i="1"/>
  <c r="BE856" i="1" s="1"/>
  <c r="AR855" i="1"/>
  <c r="BP855" i="1" s="1"/>
  <c r="AF855" i="1"/>
  <c r="BD855" i="1" s="1"/>
  <c r="AQ854" i="1"/>
  <c r="BO854" i="1" s="1"/>
  <c r="AE854" i="1"/>
  <c r="BC854" i="1" s="1"/>
  <c r="AP853" i="1"/>
  <c r="BN853" i="1" s="1"/>
  <c r="AD853" i="1"/>
  <c r="BB853" i="1" s="1"/>
  <c r="AO852" i="1"/>
  <c r="BM852" i="1" s="1"/>
  <c r="AC852" i="1"/>
  <c r="BA852" i="1" s="1"/>
  <c r="AN851" i="1"/>
  <c r="BL851" i="1" s="1"/>
  <c r="AB851" i="1"/>
  <c r="AZ851" i="1" s="1"/>
  <c r="AM850" i="1"/>
  <c r="BK850" i="1" s="1"/>
  <c r="AA850" i="1"/>
  <c r="AY850" i="1" s="1"/>
  <c r="AL849" i="1"/>
  <c r="BJ849" i="1" s="1"/>
  <c r="Z849" i="1"/>
  <c r="AX849" i="1" s="1"/>
  <c r="AK848" i="1"/>
  <c r="BI848" i="1" s="1"/>
  <c r="Y848" i="1"/>
  <c r="AJ847" i="1"/>
  <c r="BH847" i="1" s="1"/>
  <c r="AU846" i="1"/>
  <c r="BS846" i="1" s="1"/>
  <c r="AI846" i="1"/>
  <c r="BG846" i="1" s="1"/>
  <c r="AT845" i="1"/>
  <c r="BR845" i="1" s="1"/>
  <c r="AH845" i="1"/>
  <c r="BF845" i="1" s="1"/>
  <c r="AS844" i="1"/>
  <c r="BQ844" i="1" s="1"/>
  <c r="AG844" i="1"/>
  <c r="BE844" i="1" s="1"/>
  <c r="AR843" i="1"/>
  <c r="BP843" i="1" s="1"/>
  <c r="AF843" i="1"/>
  <c r="BD843" i="1" s="1"/>
  <c r="AQ842" i="1"/>
  <c r="BO842" i="1" s="1"/>
  <c r="AE842" i="1"/>
  <c r="BC842" i="1" s="1"/>
  <c r="AP841" i="1"/>
  <c r="BN841" i="1" s="1"/>
  <c r="AD841" i="1"/>
  <c r="BB841" i="1" s="1"/>
  <c r="AO840" i="1"/>
  <c r="BM840" i="1" s="1"/>
  <c r="AC840" i="1"/>
  <c r="BA840" i="1" s="1"/>
  <c r="AN839" i="1"/>
  <c r="BL839" i="1" s="1"/>
  <c r="AB839" i="1"/>
  <c r="AZ839" i="1" s="1"/>
  <c r="AM838" i="1"/>
  <c r="BK838" i="1" s="1"/>
  <c r="AA838" i="1"/>
  <c r="AY838" i="1" s="1"/>
  <c r="AL837" i="1"/>
  <c r="BJ837" i="1" s="1"/>
  <c r="Z837" i="1"/>
  <c r="AX837" i="1" s="1"/>
  <c r="AK836" i="1"/>
  <c r="BI836" i="1" s="1"/>
  <c r="Y836" i="1"/>
  <c r="AJ835" i="1"/>
  <c r="BH835" i="1" s="1"/>
  <c r="AU834" i="1"/>
  <c r="BS834" i="1" s="1"/>
  <c r="AI834" i="1"/>
  <c r="BG834" i="1" s="1"/>
  <c r="AT833" i="1"/>
  <c r="BR833" i="1" s="1"/>
  <c r="AH833" i="1"/>
  <c r="BF833" i="1" s="1"/>
  <c r="AS832" i="1"/>
  <c r="BQ832" i="1" s="1"/>
  <c r="AG832" i="1"/>
  <c r="BE832" i="1" s="1"/>
  <c r="AR831" i="1"/>
  <c r="BP831" i="1" s="1"/>
  <c r="AF831" i="1"/>
  <c r="BD831" i="1" s="1"/>
  <c r="AQ830" i="1"/>
  <c r="BO830" i="1" s="1"/>
  <c r="AE830" i="1"/>
  <c r="BC830" i="1" s="1"/>
  <c r="AP829" i="1"/>
  <c r="BN829" i="1" s="1"/>
  <c r="AD829" i="1"/>
  <c r="BB829" i="1" s="1"/>
  <c r="AO828" i="1"/>
  <c r="BM828" i="1" s="1"/>
  <c r="AC828" i="1"/>
  <c r="BA828" i="1" s="1"/>
  <c r="AN827" i="1"/>
  <c r="BL827" i="1" s="1"/>
  <c r="AB827" i="1"/>
  <c r="AZ827" i="1" s="1"/>
  <c r="AM826" i="1"/>
  <c r="BK826" i="1" s="1"/>
  <c r="AA826" i="1"/>
  <c r="AY826" i="1" s="1"/>
  <c r="AL825" i="1"/>
  <c r="BJ825" i="1" s="1"/>
  <c r="Z825" i="1"/>
  <c r="AX825" i="1" s="1"/>
  <c r="AK824" i="1"/>
  <c r="BI824" i="1" s="1"/>
  <c r="Y824" i="1"/>
  <c r="AJ823" i="1"/>
  <c r="BH823" i="1" s="1"/>
  <c r="AU822" i="1"/>
  <c r="BS822" i="1" s="1"/>
  <c r="AI822" i="1"/>
  <c r="BG822" i="1" s="1"/>
  <c r="AT821" i="1"/>
  <c r="BR821" i="1" s="1"/>
  <c r="AH821" i="1"/>
  <c r="BF821" i="1" s="1"/>
  <c r="AS820" i="1"/>
  <c r="BQ820" i="1" s="1"/>
  <c r="AG820" i="1"/>
  <c r="BE820" i="1" s="1"/>
  <c r="AR819" i="1"/>
  <c r="BP819" i="1" s="1"/>
  <c r="AF819" i="1"/>
  <c r="BD819" i="1" s="1"/>
  <c r="AQ818" i="1"/>
  <c r="BO818" i="1" s="1"/>
  <c r="AE818" i="1"/>
  <c r="BC818" i="1" s="1"/>
  <c r="AP817" i="1"/>
  <c r="BN817" i="1" s="1"/>
  <c r="AD817" i="1"/>
  <c r="BB817" i="1" s="1"/>
  <c r="AO816" i="1"/>
  <c r="BM816" i="1" s="1"/>
  <c r="AC816" i="1"/>
  <c r="BA816" i="1" s="1"/>
  <c r="AN815" i="1"/>
  <c r="BL815" i="1" s="1"/>
  <c r="AB815" i="1"/>
  <c r="AZ815" i="1" s="1"/>
  <c r="AM814" i="1"/>
  <c r="BK814" i="1" s="1"/>
  <c r="AA814" i="1"/>
  <c r="AY814" i="1" s="1"/>
  <c r="AL813" i="1"/>
  <c r="BJ813" i="1" s="1"/>
  <c r="Z813" i="1"/>
  <c r="AX813" i="1" s="1"/>
  <c r="AK812" i="1"/>
  <c r="BI812" i="1" s="1"/>
  <c r="Y812" i="1"/>
  <c r="AJ811" i="1"/>
  <c r="BH811" i="1" s="1"/>
  <c r="AU810" i="1"/>
  <c r="BS810" i="1" s="1"/>
  <c r="AI810" i="1"/>
  <c r="BG810" i="1" s="1"/>
  <c r="AT809" i="1"/>
  <c r="BR809" i="1" s="1"/>
  <c r="AH809" i="1"/>
  <c r="BF809" i="1" s="1"/>
  <c r="AS808" i="1"/>
  <c r="BQ808" i="1" s="1"/>
  <c r="AG808" i="1"/>
  <c r="BE808" i="1" s="1"/>
  <c r="AR807" i="1"/>
  <c r="BP807" i="1" s="1"/>
  <c r="AF807" i="1"/>
  <c r="BD807" i="1" s="1"/>
  <c r="AQ806" i="1"/>
  <c r="BO806" i="1" s="1"/>
  <c r="AE806" i="1"/>
  <c r="BC806" i="1" s="1"/>
  <c r="AP805" i="1"/>
  <c r="BN805" i="1" s="1"/>
  <c r="AD805" i="1"/>
  <c r="BB805" i="1" s="1"/>
  <c r="AO804" i="1"/>
  <c r="BM804" i="1" s="1"/>
  <c r="AC804" i="1"/>
  <c r="BA804" i="1" s="1"/>
  <c r="AN803" i="1"/>
  <c r="BL803" i="1" s="1"/>
  <c r="AB803" i="1"/>
  <c r="AZ803" i="1" s="1"/>
  <c r="AM802" i="1"/>
  <c r="BK802" i="1" s="1"/>
  <c r="AA802" i="1"/>
  <c r="AY802" i="1" s="1"/>
  <c r="AL801" i="1"/>
  <c r="BJ801" i="1" s="1"/>
  <c r="Z801" i="1"/>
  <c r="AX801" i="1" s="1"/>
  <c r="AK800" i="1"/>
  <c r="BI800" i="1" s="1"/>
  <c r="Y800" i="1"/>
  <c r="AJ799" i="1"/>
  <c r="BH799" i="1" s="1"/>
  <c r="AU798" i="1"/>
  <c r="BS798" i="1" s="1"/>
  <c r="AI798" i="1"/>
  <c r="BG798" i="1" s="1"/>
  <c r="AT797" i="1"/>
  <c r="BR797" i="1" s="1"/>
  <c r="AH797" i="1"/>
  <c r="BF797" i="1" s="1"/>
  <c r="AS796" i="1"/>
  <c r="BQ796" i="1" s="1"/>
  <c r="AG796" i="1"/>
  <c r="BE796" i="1" s="1"/>
  <c r="AR795" i="1"/>
  <c r="BP795" i="1" s="1"/>
  <c r="AF795" i="1"/>
  <c r="BD795" i="1" s="1"/>
  <c r="AQ794" i="1"/>
  <c r="BO794" i="1" s="1"/>
  <c r="AE794" i="1"/>
  <c r="BC794" i="1" s="1"/>
  <c r="AP793" i="1"/>
  <c r="BN793" i="1" s="1"/>
  <c r="AD793" i="1"/>
  <c r="BB793" i="1" s="1"/>
  <c r="AO792" i="1"/>
  <c r="BM792" i="1" s="1"/>
  <c r="AC792" i="1"/>
  <c r="BA792" i="1" s="1"/>
  <c r="AN791" i="1"/>
  <c r="BL791" i="1" s="1"/>
  <c r="AB791" i="1"/>
  <c r="AZ791" i="1" s="1"/>
  <c r="AM790" i="1"/>
  <c r="BK790" i="1" s="1"/>
  <c r="AA790" i="1"/>
  <c r="AY790" i="1" s="1"/>
  <c r="AL789" i="1"/>
  <c r="BJ789" i="1" s="1"/>
  <c r="Z789" i="1"/>
  <c r="AX789" i="1" s="1"/>
  <c r="AK788" i="1"/>
  <c r="BI788" i="1" s="1"/>
  <c r="Y788" i="1"/>
  <c r="AJ787" i="1"/>
  <c r="BH787" i="1" s="1"/>
  <c r="AU786" i="1"/>
  <c r="BS786" i="1" s="1"/>
  <c r="AI786" i="1"/>
  <c r="BG786" i="1" s="1"/>
  <c r="AT785" i="1"/>
  <c r="BR785" i="1" s="1"/>
  <c r="AH785" i="1"/>
  <c r="BF785" i="1" s="1"/>
  <c r="AS784" i="1"/>
  <c r="BQ784" i="1" s="1"/>
  <c r="AG784" i="1"/>
  <c r="BE784" i="1" s="1"/>
  <c r="AR783" i="1"/>
  <c r="BP783" i="1" s="1"/>
  <c r="AF783" i="1"/>
  <c r="BD783" i="1" s="1"/>
  <c r="AQ782" i="1"/>
  <c r="BO782" i="1" s="1"/>
  <c r="AE782" i="1"/>
  <c r="BC782" i="1" s="1"/>
  <c r="AP781" i="1"/>
  <c r="BN781" i="1" s="1"/>
  <c r="AD781" i="1"/>
  <c r="BB781" i="1" s="1"/>
  <c r="AO780" i="1"/>
  <c r="BM780" i="1" s="1"/>
  <c r="AC780" i="1"/>
  <c r="BA780" i="1" s="1"/>
  <c r="AN779" i="1"/>
  <c r="BL779" i="1" s="1"/>
  <c r="AB779" i="1"/>
  <c r="AZ779" i="1" s="1"/>
  <c r="AM778" i="1"/>
  <c r="BK778" i="1" s="1"/>
  <c r="AA778" i="1"/>
  <c r="AY778" i="1" s="1"/>
  <c r="AL777" i="1"/>
  <c r="BJ777" i="1" s="1"/>
  <c r="Z777" i="1"/>
  <c r="AX777" i="1" s="1"/>
  <c r="AK776" i="1"/>
  <c r="BI776" i="1" s="1"/>
  <c r="Y776" i="1"/>
  <c r="AJ775" i="1"/>
  <c r="BH775" i="1" s="1"/>
  <c r="AU774" i="1"/>
  <c r="BS774" i="1" s="1"/>
  <c r="AI774" i="1"/>
  <c r="BG774" i="1" s="1"/>
  <c r="AT773" i="1"/>
  <c r="BR773" i="1" s="1"/>
  <c r="AH773" i="1"/>
  <c r="BF773" i="1" s="1"/>
  <c r="AS772" i="1"/>
  <c r="BQ772" i="1" s="1"/>
  <c r="AG772" i="1"/>
  <c r="BE772" i="1" s="1"/>
  <c r="AR771" i="1"/>
  <c r="BP771" i="1" s="1"/>
  <c r="AF771" i="1"/>
  <c r="BD771" i="1" s="1"/>
  <c r="AQ770" i="1"/>
  <c r="BO770" i="1" s="1"/>
  <c r="AE770" i="1"/>
  <c r="BC770" i="1" s="1"/>
  <c r="AP769" i="1"/>
  <c r="BN769" i="1" s="1"/>
  <c r="AD769" i="1"/>
  <c r="BB769" i="1" s="1"/>
  <c r="AO768" i="1"/>
  <c r="BM768" i="1" s="1"/>
  <c r="AC768" i="1"/>
  <c r="BA768" i="1" s="1"/>
  <c r="AN767" i="1"/>
  <c r="BL767" i="1" s="1"/>
  <c r="AB767" i="1"/>
  <c r="AZ767" i="1" s="1"/>
  <c r="AM766" i="1"/>
  <c r="BK766" i="1" s="1"/>
  <c r="AA766" i="1"/>
  <c r="AY766" i="1" s="1"/>
  <c r="AL765" i="1"/>
  <c r="BJ765" i="1" s="1"/>
  <c r="Z765" i="1"/>
  <c r="AX765" i="1" s="1"/>
  <c r="AK764" i="1"/>
  <c r="BI764" i="1" s="1"/>
  <c r="Y764" i="1"/>
  <c r="AJ763" i="1"/>
  <c r="BH763" i="1" s="1"/>
  <c r="AU762" i="1"/>
  <c r="BS762" i="1" s="1"/>
  <c r="AI762" i="1"/>
  <c r="BG762" i="1" s="1"/>
  <c r="AT761" i="1"/>
  <c r="BR761" i="1" s="1"/>
  <c r="AH761" i="1"/>
  <c r="BF761" i="1" s="1"/>
  <c r="AS760" i="1"/>
  <c r="BQ760" i="1" s="1"/>
  <c r="AG760" i="1"/>
  <c r="BE760" i="1" s="1"/>
  <c r="AR759" i="1"/>
  <c r="BP759" i="1" s="1"/>
  <c r="AF759" i="1"/>
  <c r="BD759" i="1" s="1"/>
  <c r="AQ758" i="1"/>
  <c r="BO758" i="1" s="1"/>
  <c r="AE758" i="1"/>
  <c r="BC758" i="1" s="1"/>
  <c r="AP757" i="1"/>
  <c r="BN757" i="1" s="1"/>
  <c r="AD757" i="1"/>
  <c r="BB757" i="1" s="1"/>
  <c r="AO756" i="1"/>
  <c r="BM756" i="1" s="1"/>
  <c r="AC756" i="1"/>
  <c r="BA756" i="1" s="1"/>
  <c r="AN755" i="1"/>
  <c r="BL755" i="1" s="1"/>
  <c r="AB755" i="1"/>
  <c r="AZ755" i="1" s="1"/>
  <c r="AM754" i="1"/>
  <c r="BK754" i="1" s="1"/>
  <c r="AA754" i="1"/>
  <c r="AY754" i="1" s="1"/>
  <c r="AL753" i="1"/>
  <c r="BJ753" i="1" s="1"/>
  <c r="Z753" i="1"/>
  <c r="AX753" i="1" s="1"/>
  <c r="AK752" i="1"/>
  <c r="BI752" i="1" s="1"/>
  <c r="Y752" i="1"/>
  <c r="AJ751" i="1"/>
  <c r="BH751" i="1" s="1"/>
  <c r="AU750" i="1"/>
  <c r="BS750" i="1" s="1"/>
  <c r="AI750" i="1"/>
  <c r="BG750" i="1" s="1"/>
  <c r="AT749" i="1"/>
  <c r="BR749" i="1" s="1"/>
  <c r="AH749" i="1"/>
  <c r="BF749" i="1" s="1"/>
  <c r="AS748" i="1"/>
  <c r="BQ748" i="1" s="1"/>
  <c r="AG748" i="1"/>
  <c r="BE748" i="1" s="1"/>
  <c r="AR747" i="1"/>
  <c r="BP747" i="1" s="1"/>
  <c r="AF747" i="1"/>
  <c r="BD747" i="1" s="1"/>
  <c r="AQ746" i="1"/>
  <c r="BO746" i="1" s="1"/>
  <c r="AE746" i="1"/>
  <c r="BC746" i="1" s="1"/>
  <c r="AP745" i="1"/>
  <c r="BN745" i="1" s="1"/>
  <c r="AD745" i="1"/>
  <c r="BB745" i="1" s="1"/>
  <c r="AO744" i="1"/>
  <c r="BM744" i="1" s="1"/>
  <c r="AC744" i="1"/>
  <c r="BA744" i="1" s="1"/>
  <c r="AN743" i="1"/>
  <c r="BL743" i="1" s="1"/>
  <c r="AB743" i="1"/>
  <c r="AZ743" i="1" s="1"/>
  <c r="AM742" i="1"/>
  <c r="BK742" i="1" s="1"/>
  <c r="AA742" i="1"/>
  <c r="AY742" i="1" s="1"/>
  <c r="AL741" i="1"/>
  <c r="BJ741" i="1" s="1"/>
  <c r="Z741" i="1"/>
  <c r="AX741" i="1" s="1"/>
  <c r="AK740" i="1"/>
  <c r="BI740" i="1" s="1"/>
  <c r="Y740" i="1"/>
  <c r="AJ739" i="1"/>
  <c r="BH739" i="1" s="1"/>
  <c r="AU738" i="1"/>
  <c r="BS738" i="1" s="1"/>
  <c r="AI738" i="1"/>
  <c r="BG738" i="1" s="1"/>
  <c r="AT737" i="1"/>
  <c r="BR737" i="1" s="1"/>
  <c r="AH737" i="1"/>
  <c r="BF737" i="1" s="1"/>
  <c r="AS736" i="1"/>
  <c r="BQ736" i="1" s="1"/>
  <c r="AG736" i="1"/>
  <c r="BE736" i="1" s="1"/>
  <c r="AR735" i="1"/>
  <c r="BP735" i="1" s="1"/>
  <c r="AF735" i="1"/>
  <c r="BD735" i="1" s="1"/>
  <c r="AQ734" i="1"/>
  <c r="BO734" i="1" s="1"/>
  <c r="AE734" i="1"/>
  <c r="BC734" i="1" s="1"/>
  <c r="AP733" i="1"/>
  <c r="BN733" i="1" s="1"/>
  <c r="AD733" i="1"/>
  <c r="BB733" i="1" s="1"/>
  <c r="AO732" i="1"/>
  <c r="BM732" i="1" s="1"/>
  <c r="AC732" i="1"/>
  <c r="BA732" i="1" s="1"/>
  <c r="AN731" i="1"/>
  <c r="BL731" i="1" s="1"/>
  <c r="AB731" i="1"/>
  <c r="AZ731" i="1" s="1"/>
  <c r="AM730" i="1"/>
  <c r="BK730" i="1" s="1"/>
  <c r="AA730" i="1"/>
  <c r="AY730" i="1" s="1"/>
  <c r="AL729" i="1"/>
  <c r="BJ729" i="1" s="1"/>
  <c r="Z729" i="1"/>
  <c r="AX729" i="1" s="1"/>
  <c r="AK728" i="1"/>
  <c r="BI728" i="1" s="1"/>
  <c r="Y728" i="1"/>
  <c r="AJ727" i="1"/>
  <c r="BH727" i="1" s="1"/>
  <c r="AU726" i="1"/>
  <c r="BS726" i="1" s="1"/>
  <c r="AI726" i="1"/>
  <c r="BG726" i="1" s="1"/>
  <c r="AT725" i="1"/>
  <c r="BR725" i="1" s="1"/>
  <c r="AH725" i="1"/>
  <c r="BF725" i="1" s="1"/>
  <c r="AS724" i="1"/>
  <c r="BQ724" i="1" s="1"/>
  <c r="AG724" i="1"/>
  <c r="BE724" i="1" s="1"/>
  <c r="AR723" i="1"/>
  <c r="BP723" i="1" s="1"/>
  <c r="AF723" i="1"/>
  <c r="BD723" i="1" s="1"/>
  <c r="AQ722" i="1"/>
  <c r="BO722" i="1" s="1"/>
  <c r="AE722" i="1"/>
  <c r="BC722" i="1" s="1"/>
  <c r="AP721" i="1"/>
  <c r="BN721" i="1" s="1"/>
  <c r="AD721" i="1"/>
  <c r="BB721" i="1" s="1"/>
  <c r="AO720" i="1"/>
  <c r="BM720" i="1" s="1"/>
  <c r="AC720" i="1"/>
  <c r="BA720" i="1" s="1"/>
  <c r="AN719" i="1"/>
  <c r="BL719" i="1" s="1"/>
  <c r="AP794" i="1"/>
  <c r="BN794" i="1" s="1"/>
  <c r="AD794" i="1"/>
  <c r="BB794" i="1" s="1"/>
  <c r="AO793" i="1"/>
  <c r="BM793" i="1" s="1"/>
  <c r="AC793" i="1"/>
  <c r="BA793" i="1" s="1"/>
  <c r="AN792" i="1"/>
  <c r="BL792" i="1" s="1"/>
  <c r="AB792" i="1"/>
  <c r="AZ792" i="1" s="1"/>
  <c r="AM791" i="1"/>
  <c r="BK791" i="1" s="1"/>
  <c r="AA791" i="1"/>
  <c r="AY791" i="1" s="1"/>
  <c r="AL790" i="1"/>
  <c r="BJ790" i="1" s="1"/>
  <c r="Z790" i="1"/>
  <c r="AX790" i="1" s="1"/>
  <c r="AK789" i="1"/>
  <c r="BI789" i="1" s="1"/>
  <c r="Y789" i="1"/>
  <c r="AJ788" i="1"/>
  <c r="BH788" i="1" s="1"/>
  <c r="AU787" i="1"/>
  <c r="BS787" i="1" s="1"/>
  <c r="AI787" i="1"/>
  <c r="BG787" i="1" s="1"/>
  <c r="AT786" i="1"/>
  <c r="BR786" i="1" s="1"/>
  <c r="AH786" i="1"/>
  <c r="BF786" i="1" s="1"/>
  <c r="AS785" i="1"/>
  <c r="BQ785" i="1" s="1"/>
  <c r="AG785" i="1"/>
  <c r="BE785" i="1" s="1"/>
  <c r="AR784" i="1"/>
  <c r="BP784" i="1" s="1"/>
  <c r="AF784" i="1"/>
  <c r="BD784" i="1" s="1"/>
  <c r="AQ783" i="1"/>
  <c r="BO783" i="1" s="1"/>
  <c r="AE783" i="1"/>
  <c r="BC783" i="1" s="1"/>
  <c r="AP782" i="1"/>
  <c r="BN782" i="1" s="1"/>
  <c r="AD782" i="1"/>
  <c r="BB782" i="1" s="1"/>
  <c r="AO781" i="1"/>
  <c r="BM781" i="1" s="1"/>
  <c r="AC781" i="1"/>
  <c r="BA781" i="1" s="1"/>
  <c r="AN780" i="1"/>
  <c r="BL780" i="1" s="1"/>
  <c r="AB780" i="1"/>
  <c r="AZ780" i="1" s="1"/>
  <c r="AM779" i="1"/>
  <c r="BK779" i="1" s="1"/>
  <c r="AA779" i="1"/>
  <c r="AY779" i="1" s="1"/>
  <c r="AL778" i="1"/>
  <c r="BJ778" i="1" s="1"/>
  <c r="Z778" i="1"/>
  <c r="AX778" i="1" s="1"/>
  <c r="AK777" i="1"/>
  <c r="BI777" i="1" s="1"/>
  <c r="Y777" i="1"/>
  <c r="AJ776" i="1"/>
  <c r="BH776" i="1" s="1"/>
  <c r="AU775" i="1"/>
  <c r="BS775" i="1" s="1"/>
  <c r="AI775" i="1"/>
  <c r="BG775" i="1" s="1"/>
  <c r="AT774" i="1"/>
  <c r="BR774" i="1" s="1"/>
  <c r="AH774" i="1"/>
  <c r="BF774" i="1" s="1"/>
  <c r="AS773" i="1"/>
  <c r="BQ773" i="1" s="1"/>
  <c r="AG773" i="1"/>
  <c r="BE773" i="1" s="1"/>
  <c r="AR772" i="1"/>
  <c r="BP772" i="1" s="1"/>
  <c r="AF772" i="1"/>
  <c r="BD772" i="1" s="1"/>
  <c r="AQ771" i="1"/>
  <c r="BO771" i="1" s="1"/>
  <c r="AE771" i="1"/>
  <c r="BC771" i="1" s="1"/>
  <c r="AP770" i="1"/>
  <c r="BN770" i="1" s="1"/>
  <c r="AD770" i="1"/>
  <c r="BB770" i="1" s="1"/>
  <c r="AO769" i="1"/>
  <c r="BM769" i="1" s="1"/>
  <c r="AC769" i="1"/>
  <c r="BA769" i="1" s="1"/>
  <c r="AN768" i="1"/>
  <c r="BL768" i="1" s="1"/>
  <c r="AB768" i="1"/>
  <c r="AZ768" i="1" s="1"/>
  <c r="AM767" i="1"/>
  <c r="BK767" i="1" s="1"/>
  <c r="AA767" i="1"/>
  <c r="AY767" i="1" s="1"/>
  <c r="AL766" i="1"/>
  <c r="BJ766" i="1" s="1"/>
  <c r="Z766" i="1"/>
  <c r="AX766" i="1" s="1"/>
  <c r="AK765" i="1"/>
  <c r="BI765" i="1" s="1"/>
  <c r="Y765" i="1"/>
  <c r="AJ764" i="1"/>
  <c r="BH764" i="1" s="1"/>
  <c r="AU763" i="1"/>
  <c r="BS763" i="1" s="1"/>
  <c r="AI763" i="1"/>
  <c r="BG763" i="1" s="1"/>
  <c r="AT762" i="1"/>
  <c r="BR762" i="1" s="1"/>
  <c r="AH762" i="1"/>
  <c r="BF762" i="1" s="1"/>
  <c r="AS761" i="1"/>
  <c r="BQ761" i="1" s="1"/>
  <c r="AG761" i="1"/>
  <c r="BE761" i="1" s="1"/>
  <c r="AR760" i="1"/>
  <c r="BP760" i="1" s="1"/>
  <c r="AF760" i="1"/>
  <c r="BD760" i="1" s="1"/>
  <c r="AQ759" i="1"/>
  <c r="BO759" i="1" s="1"/>
  <c r="AE759" i="1"/>
  <c r="BC759" i="1" s="1"/>
  <c r="AP758" i="1"/>
  <c r="BN758" i="1" s="1"/>
  <c r="AD758" i="1"/>
  <c r="BB758" i="1" s="1"/>
  <c r="AO757" i="1"/>
  <c r="BM757" i="1" s="1"/>
  <c r="AC757" i="1"/>
  <c r="BA757" i="1" s="1"/>
  <c r="AN756" i="1"/>
  <c r="BL756" i="1" s="1"/>
  <c r="AB756" i="1"/>
  <c r="AZ756" i="1" s="1"/>
  <c r="AM755" i="1"/>
  <c r="BK755" i="1" s="1"/>
  <c r="AA755" i="1"/>
  <c r="AY755" i="1" s="1"/>
  <c r="AL754" i="1"/>
  <c r="BJ754" i="1" s="1"/>
  <c r="Z754" i="1"/>
  <c r="AX754" i="1" s="1"/>
  <c r="AK753" i="1"/>
  <c r="BI753" i="1" s="1"/>
  <c r="Y753" i="1"/>
  <c r="AJ752" i="1"/>
  <c r="BH752" i="1" s="1"/>
  <c r="AU751" i="1"/>
  <c r="BS751" i="1" s="1"/>
  <c r="AI751" i="1"/>
  <c r="BG751" i="1" s="1"/>
  <c r="AT750" i="1"/>
  <c r="BR750" i="1" s="1"/>
  <c r="AH750" i="1"/>
  <c r="BF750" i="1" s="1"/>
  <c r="AS749" i="1"/>
  <c r="BQ749" i="1" s="1"/>
  <c r="AG749" i="1"/>
  <c r="BE749" i="1" s="1"/>
  <c r="AR748" i="1"/>
  <c r="BP748" i="1" s="1"/>
  <c r="AF748" i="1"/>
  <c r="BD748" i="1" s="1"/>
  <c r="AQ747" i="1"/>
  <c r="BO747" i="1" s="1"/>
  <c r="AE747" i="1"/>
  <c r="BC747" i="1" s="1"/>
  <c r="AP746" i="1"/>
  <c r="BN746" i="1" s="1"/>
  <c r="AD746" i="1"/>
  <c r="BB746" i="1" s="1"/>
  <c r="AO745" i="1"/>
  <c r="BM745" i="1" s="1"/>
  <c r="AC745" i="1"/>
  <c r="BA745" i="1" s="1"/>
  <c r="AN744" i="1"/>
  <c r="BL744" i="1" s="1"/>
  <c r="AB744" i="1"/>
  <c r="AZ744" i="1" s="1"/>
  <c r="AM743" i="1"/>
  <c r="BK743" i="1" s="1"/>
  <c r="AA743" i="1"/>
  <c r="AY743" i="1" s="1"/>
  <c r="AL742" i="1"/>
  <c r="BJ742" i="1" s="1"/>
  <c r="Z742" i="1"/>
  <c r="AX742" i="1" s="1"/>
  <c r="AK741" i="1"/>
  <c r="BI741" i="1" s="1"/>
  <c r="Y741" i="1"/>
  <c r="AJ740" i="1"/>
  <c r="BH740" i="1" s="1"/>
  <c r="AU739" i="1"/>
  <c r="BS739" i="1" s="1"/>
  <c r="AI739" i="1"/>
  <c r="BG739" i="1" s="1"/>
  <c r="AT738" i="1"/>
  <c r="BR738" i="1" s="1"/>
  <c r="AH738" i="1"/>
  <c r="BF738" i="1" s="1"/>
  <c r="AS737" i="1"/>
  <c r="BQ737" i="1" s="1"/>
  <c r="AG737" i="1"/>
  <c r="BE737" i="1" s="1"/>
  <c r="AR736" i="1"/>
  <c r="BP736" i="1" s="1"/>
  <c r="AF736" i="1"/>
  <c r="BD736" i="1" s="1"/>
  <c r="AQ735" i="1"/>
  <c r="BO735" i="1" s="1"/>
  <c r="AE735" i="1"/>
  <c r="BC735" i="1" s="1"/>
  <c r="AP734" i="1"/>
  <c r="BN734" i="1" s="1"/>
  <c r="AD734" i="1"/>
  <c r="BB734" i="1" s="1"/>
  <c r="AO733" i="1"/>
  <c r="BM733" i="1" s="1"/>
  <c r="AC733" i="1"/>
  <c r="BA733" i="1" s="1"/>
  <c r="AN732" i="1"/>
  <c r="BL732" i="1" s="1"/>
  <c r="AB732" i="1"/>
  <c r="AZ732" i="1" s="1"/>
  <c r="AM731" i="1"/>
  <c r="BK731" i="1" s="1"/>
  <c r="AA731" i="1"/>
  <c r="AY731" i="1" s="1"/>
  <c r="AL730" i="1"/>
  <c r="BJ730" i="1" s="1"/>
  <c r="Z730" i="1"/>
  <c r="AX730" i="1" s="1"/>
  <c r="AK729" i="1"/>
  <c r="BI729" i="1" s="1"/>
  <c r="Y729" i="1"/>
  <c r="AJ728" i="1"/>
  <c r="BH728" i="1" s="1"/>
  <c r="AU727" i="1"/>
  <c r="BS727" i="1" s="1"/>
  <c r="AI727" i="1"/>
  <c r="BG727" i="1" s="1"/>
  <c r="AT726" i="1"/>
  <c r="BR726" i="1" s="1"/>
  <c r="AH726" i="1"/>
  <c r="BF726" i="1" s="1"/>
  <c r="AS725" i="1"/>
  <c r="BQ725" i="1" s="1"/>
  <c r="AG725" i="1"/>
  <c r="BE725" i="1" s="1"/>
  <c r="AR724" i="1"/>
  <c r="BP724" i="1" s="1"/>
  <c r="AF724" i="1"/>
  <c r="BD724" i="1" s="1"/>
  <c r="AQ723" i="1"/>
  <c r="BO723" i="1" s="1"/>
  <c r="AE723" i="1"/>
  <c r="BC723" i="1" s="1"/>
  <c r="AP722" i="1"/>
  <c r="BN722" i="1" s="1"/>
  <c r="AD722" i="1"/>
  <c r="BB722" i="1" s="1"/>
  <c r="AO721" i="1"/>
  <c r="BM721" i="1" s="1"/>
  <c r="AC721" i="1"/>
  <c r="BA721" i="1" s="1"/>
  <c r="AN720" i="1"/>
  <c r="BL720" i="1" s="1"/>
  <c r="AB720" i="1"/>
  <c r="AZ720" i="1" s="1"/>
  <c r="AM719" i="1"/>
  <c r="BK719" i="1" s="1"/>
  <c r="AA719" i="1"/>
  <c r="AY719" i="1" s="1"/>
  <c r="AL718" i="1"/>
  <c r="BJ718" i="1" s="1"/>
  <c r="Z718" i="1"/>
  <c r="AX718" i="1" s="1"/>
  <c r="AK717" i="1"/>
  <c r="BI717" i="1" s="1"/>
  <c r="Y717" i="1"/>
  <c r="AJ716" i="1"/>
  <c r="BH716" i="1" s="1"/>
  <c r="AU715" i="1"/>
  <c r="BS715" i="1" s="1"/>
  <c r="AI715" i="1"/>
  <c r="BG715" i="1" s="1"/>
  <c r="AT714" i="1"/>
  <c r="BR714" i="1" s="1"/>
  <c r="AH714" i="1"/>
  <c r="BF714" i="1" s="1"/>
  <c r="AS713" i="1"/>
  <c r="BQ713" i="1" s="1"/>
  <c r="AG713" i="1"/>
  <c r="BE713" i="1" s="1"/>
  <c r="AR712" i="1"/>
  <c r="BP712" i="1" s="1"/>
  <c r="AF712" i="1"/>
  <c r="BD712" i="1" s="1"/>
  <c r="AQ711" i="1"/>
  <c r="BO711" i="1" s="1"/>
  <c r="AE711" i="1"/>
  <c r="BC711" i="1" s="1"/>
  <c r="AP710" i="1"/>
  <c r="BN710" i="1" s="1"/>
  <c r="AD710" i="1"/>
  <c r="BB710" i="1" s="1"/>
  <c r="AO709" i="1"/>
  <c r="BM709" i="1" s="1"/>
  <c r="AC709" i="1"/>
  <c r="BA709" i="1" s="1"/>
  <c r="AN708" i="1"/>
  <c r="BL708" i="1" s="1"/>
  <c r="AB708" i="1"/>
  <c r="AZ708" i="1" s="1"/>
  <c r="AM707" i="1"/>
  <c r="BK707" i="1" s="1"/>
  <c r="AA707" i="1"/>
  <c r="AY707" i="1" s="1"/>
  <c r="AL706" i="1"/>
  <c r="BJ706" i="1" s="1"/>
  <c r="Z706" i="1"/>
  <c r="AX706" i="1" s="1"/>
  <c r="AK705" i="1"/>
  <c r="BI705" i="1" s="1"/>
  <c r="Y705" i="1"/>
  <c r="AJ704" i="1"/>
  <c r="BH704" i="1" s="1"/>
  <c r="AU703" i="1"/>
  <c r="BS703" i="1" s="1"/>
  <c r="AI703" i="1"/>
  <c r="BG703" i="1" s="1"/>
  <c r="AT702" i="1"/>
  <c r="BR702" i="1" s="1"/>
  <c r="AH702" i="1"/>
  <c r="BF702" i="1" s="1"/>
  <c r="AS701" i="1"/>
  <c r="BQ701" i="1" s="1"/>
  <c r="AG701" i="1"/>
  <c r="BE701" i="1" s="1"/>
  <c r="AR700" i="1"/>
  <c r="BP700" i="1" s="1"/>
  <c r="AF700" i="1"/>
  <c r="BD700" i="1" s="1"/>
  <c r="AQ699" i="1"/>
  <c r="BO699" i="1" s="1"/>
  <c r="AE699" i="1"/>
  <c r="BC699" i="1" s="1"/>
  <c r="AP698" i="1"/>
  <c r="BN698" i="1" s="1"/>
  <c r="AD698" i="1"/>
  <c r="BB698" i="1" s="1"/>
  <c r="AO697" i="1"/>
  <c r="BM697" i="1" s="1"/>
  <c r="AC697" i="1"/>
  <c r="BA697" i="1" s="1"/>
  <c r="AN696" i="1"/>
  <c r="BL696" i="1" s="1"/>
  <c r="AB696" i="1"/>
  <c r="AZ696" i="1" s="1"/>
  <c r="AM695" i="1"/>
  <c r="BK695" i="1" s="1"/>
  <c r="AA695" i="1"/>
  <c r="AY695" i="1" s="1"/>
  <c r="AL694" i="1"/>
  <c r="BJ694" i="1" s="1"/>
  <c r="Z694" i="1"/>
  <c r="AX694" i="1" s="1"/>
  <c r="AK693" i="1"/>
  <c r="BI693" i="1" s="1"/>
  <c r="Y693" i="1"/>
  <c r="AJ692" i="1"/>
  <c r="BH692" i="1" s="1"/>
  <c r="AU691" i="1"/>
  <c r="BS691" i="1" s="1"/>
  <c r="AI691" i="1"/>
  <c r="BG691" i="1" s="1"/>
  <c r="AT690" i="1"/>
  <c r="BR690" i="1" s="1"/>
  <c r="AH690" i="1"/>
  <c r="BF690" i="1" s="1"/>
  <c r="AS689" i="1"/>
  <c r="BQ689" i="1" s="1"/>
  <c r="AG689" i="1"/>
  <c r="BE689" i="1" s="1"/>
  <c r="AR688" i="1"/>
  <c r="BP688" i="1" s="1"/>
  <c r="AF688" i="1"/>
  <c r="BD688" i="1" s="1"/>
  <c r="AQ687" i="1"/>
  <c r="BO687" i="1" s="1"/>
  <c r="AE687" i="1"/>
  <c r="BC687" i="1" s="1"/>
  <c r="AP686" i="1"/>
  <c r="BN686" i="1" s="1"/>
  <c r="AD686" i="1"/>
  <c r="BB686" i="1" s="1"/>
  <c r="AO685" i="1"/>
  <c r="BM685" i="1" s="1"/>
  <c r="AC685" i="1"/>
  <c r="BA685" i="1" s="1"/>
  <c r="AN684" i="1"/>
  <c r="BL684" i="1" s="1"/>
  <c r="AB684" i="1"/>
  <c r="AZ684" i="1" s="1"/>
  <c r="AM683" i="1"/>
  <c r="BK683" i="1" s="1"/>
  <c r="AA683" i="1"/>
  <c r="AY683" i="1" s="1"/>
  <c r="AL682" i="1"/>
  <c r="BJ682" i="1" s="1"/>
  <c r="Z682" i="1"/>
  <c r="AX682" i="1" s="1"/>
  <c r="AK681" i="1"/>
  <c r="BI681" i="1" s="1"/>
  <c r="Y681" i="1"/>
  <c r="AJ680" i="1"/>
  <c r="BH680" i="1" s="1"/>
  <c r="AU679" i="1"/>
  <c r="BS679" i="1" s="1"/>
  <c r="AI679" i="1"/>
  <c r="BG679" i="1" s="1"/>
  <c r="AT678" i="1"/>
  <c r="BR678" i="1" s="1"/>
  <c r="AH678" i="1"/>
  <c r="BF678" i="1" s="1"/>
  <c r="AS677" i="1"/>
  <c r="BQ677" i="1" s="1"/>
  <c r="AG677" i="1"/>
  <c r="BE677" i="1" s="1"/>
  <c r="AR676" i="1"/>
  <c r="BP676" i="1" s="1"/>
  <c r="AF676" i="1"/>
  <c r="BD676" i="1" s="1"/>
  <c r="AQ675" i="1"/>
  <c r="BO675" i="1" s="1"/>
  <c r="AE675" i="1"/>
  <c r="BC675" i="1" s="1"/>
  <c r="AP674" i="1"/>
  <c r="BN674" i="1" s="1"/>
  <c r="AD674" i="1"/>
  <c r="BB674" i="1" s="1"/>
  <c r="AO673" i="1"/>
  <c r="BM673" i="1" s="1"/>
  <c r="AC673" i="1"/>
  <c r="BA673" i="1" s="1"/>
  <c r="AN672" i="1"/>
  <c r="BL672" i="1" s="1"/>
  <c r="AB672" i="1"/>
  <c r="AZ672" i="1" s="1"/>
  <c r="AM671" i="1"/>
  <c r="BK671" i="1" s="1"/>
  <c r="AA671" i="1"/>
  <c r="AY671" i="1" s="1"/>
  <c r="AL670" i="1"/>
  <c r="BJ670" i="1" s="1"/>
  <c r="Z670" i="1"/>
  <c r="AX670" i="1" s="1"/>
  <c r="AK669" i="1"/>
  <c r="BI669" i="1" s="1"/>
  <c r="Y669" i="1"/>
  <c r="AJ668" i="1"/>
  <c r="BH668" i="1" s="1"/>
  <c r="AU667" i="1"/>
  <c r="BS667" i="1" s="1"/>
  <c r="AI667" i="1"/>
  <c r="BG667" i="1" s="1"/>
  <c r="AT666" i="1"/>
  <c r="BR666" i="1" s="1"/>
  <c r="AH666" i="1"/>
  <c r="BF666" i="1" s="1"/>
  <c r="AS665" i="1"/>
  <c r="BQ665" i="1" s="1"/>
  <c r="AG665" i="1"/>
  <c r="BE665" i="1" s="1"/>
  <c r="AR664" i="1"/>
  <c r="BP664" i="1" s="1"/>
  <c r="AF664" i="1"/>
  <c r="BD664" i="1" s="1"/>
  <c r="AQ663" i="1"/>
  <c r="BO663" i="1" s="1"/>
  <c r="AE663" i="1"/>
  <c r="BC663" i="1" s="1"/>
  <c r="AP662" i="1"/>
  <c r="BN662" i="1" s="1"/>
  <c r="AD662" i="1"/>
  <c r="BB662" i="1" s="1"/>
  <c r="AO661" i="1"/>
  <c r="BM661" i="1" s="1"/>
  <c r="AC661" i="1"/>
  <c r="BA661" i="1" s="1"/>
  <c r="AN660" i="1"/>
  <c r="BL660" i="1" s="1"/>
  <c r="AB660" i="1"/>
  <c r="AZ660" i="1" s="1"/>
  <c r="AM659" i="1"/>
  <c r="BK659" i="1" s="1"/>
  <c r="AA659" i="1"/>
  <c r="AY659" i="1" s="1"/>
  <c r="AL658" i="1"/>
  <c r="BJ658" i="1" s="1"/>
  <c r="Z658" i="1"/>
  <c r="AX658" i="1" s="1"/>
  <c r="AK657" i="1"/>
  <c r="BI657" i="1" s="1"/>
  <c r="Y657" i="1"/>
  <c r="AJ656" i="1"/>
  <c r="BH656" i="1" s="1"/>
  <c r="AU655" i="1"/>
  <c r="BS655" i="1" s="1"/>
  <c r="AI655" i="1"/>
  <c r="BG655" i="1" s="1"/>
  <c r="AT654" i="1"/>
  <c r="BR654" i="1" s="1"/>
  <c r="AH654" i="1"/>
  <c r="BF654" i="1" s="1"/>
  <c r="AS653" i="1"/>
  <c r="BQ653" i="1" s="1"/>
  <c r="AG653" i="1"/>
  <c r="BE653" i="1" s="1"/>
  <c r="AR652" i="1"/>
  <c r="BP652" i="1" s="1"/>
  <c r="AF652" i="1"/>
  <c r="BD652" i="1" s="1"/>
  <c r="AQ651" i="1"/>
  <c r="BO651" i="1" s="1"/>
  <c r="AE651" i="1"/>
  <c r="BC651" i="1" s="1"/>
  <c r="AP650" i="1"/>
  <c r="BN650" i="1" s="1"/>
  <c r="AD650" i="1"/>
  <c r="BB650" i="1" s="1"/>
  <c r="AO649" i="1"/>
  <c r="BM649" i="1" s="1"/>
  <c r="AC649" i="1"/>
  <c r="BA649" i="1" s="1"/>
  <c r="AN648" i="1"/>
  <c r="BL648" i="1" s="1"/>
  <c r="AB648" i="1"/>
  <c r="AZ648" i="1" s="1"/>
  <c r="AM647" i="1"/>
  <c r="BK647" i="1" s="1"/>
  <c r="AA647" i="1"/>
  <c r="AY647" i="1" s="1"/>
  <c r="AL646" i="1"/>
  <c r="BJ646" i="1" s="1"/>
  <c r="Z646" i="1"/>
  <c r="AX646" i="1" s="1"/>
  <c r="AK645" i="1"/>
  <c r="BI645" i="1" s="1"/>
  <c r="Y645" i="1"/>
  <c r="AJ644" i="1"/>
  <c r="BH644" i="1" s="1"/>
  <c r="AU643" i="1"/>
  <c r="BS643" i="1" s="1"/>
  <c r="AI643" i="1"/>
  <c r="BG643" i="1" s="1"/>
  <c r="AT642" i="1"/>
  <c r="BR642" i="1" s="1"/>
  <c r="AH642" i="1"/>
  <c r="BF642" i="1" s="1"/>
  <c r="AS641" i="1"/>
  <c r="BQ641" i="1" s="1"/>
  <c r="AG641" i="1"/>
  <c r="BE641" i="1" s="1"/>
  <c r="AR640" i="1"/>
  <c r="BP640" i="1" s="1"/>
  <c r="AF640" i="1"/>
  <c r="BD640" i="1" s="1"/>
  <c r="AQ639" i="1"/>
  <c r="BO639" i="1" s="1"/>
  <c r="AE639" i="1"/>
  <c r="BC639" i="1" s="1"/>
  <c r="AP638" i="1"/>
  <c r="BN638" i="1" s="1"/>
  <c r="AD638" i="1"/>
  <c r="BB638" i="1" s="1"/>
  <c r="AO637" i="1"/>
  <c r="BM637" i="1" s="1"/>
  <c r="AC637" i="1"/>
  <c r="BA637" i="1" s="1"/>
  <c r="AN636" i="1"/>
  <c r="BL636" i="1" s="1"/>
  <c r="AB636" i="1"/>
  <c r="AZ636" i="1" s="1"/>
  <c r="AM635" i="1"/>
  <c r="BK635" i="1" s="1"/>
  <c r="AA635" i="1"/>
  <c r="AY635" i="1" s="1"/>
  <c r="AL634" i="1"/>
  <c r="BJ634" i="1" s="1"/>
  <c r="Z634" i="1"/>
  <c r="AX634" i="1" s="1"/>
  <c r="AK633" i="1"/>
  <c r="BI633" i="1" s="1"/>
  <c r="Y633" i="1"/>
  <c r="AJ632" i="1"/>
  <c r="BH632" i="1" s="1"/>
  <c r="AE916" i="1"/>
  <c r="BC916" i="1" s="1"/>
  <c r="AP915" i="1"/>
  <c r="BN915" i="1" s="1"/>
  <c r="AD915" i="1"/>
  <c r="BB915" i="1" s="1"/>
  <c r="AO914" i="1"/>
  <c r="BM914" i="1" s="1"/>
  <c r="AC914" i="1"/>
  <c r="BA914" i="1" s="1"/>
  <c r="AN913" i="1"/>
  <c r="BL913" i="1" s="1"/>
  <c r="AB913" i="1"/>
  <c r="AZ913" i="1" s="1"/>
  <c r="AM912" i="1"/>
  <c r="BK912" i="1" s="1"/>
  <c r="AA912" i="1"/>
  <c r="AY912" i="1" s="1"/>
  <c r="AL911" i="1"/>
  <c r="BJ911" i="1" s="1"/>
  <c r="Z911" i="1"/>
  <c r="AX911" i="1" s="1"/>
  <c r="AK910" i="1"/>
  <c r="BI910" i="1" s="1"/>
  <c r="Y910" i="1"/>
  <c r="AJ909" i="1"/>
  <c r="BH909" i="1" s="1"/>
  <c r="AU908" i="1"/>
  <c r="BS908" i="1" s="1"/>
  <c r="AI908" i="1"/>
  <c r="BG908" i="1" s="1"/>
  <c r="AT907" i="1"/>
  <c r="BR907" i="1" s="1"/>
  <c r="AH907" i="1"/>
  <c r="BF907" i="1" s="1"/>
  <c r="AS906" i="1"/>
  <c r="BQ906" i="1" s="1"/>
  <c r="AG906" i="1"/>
  <c r="BE906" i="1" s="1"/>
  <c r="AR905" i="1"/>
  <c r="BP905" i="1" s="1"/>
  <c r="AF905" i="1"/>
  <c r="BD905" i="1" s="1"/>
  <c r="AQ904" i="1"/>
  <c r="BO904" i="1" s="1"/>
  <c r="AE904" i="1"/>
  <c r="BC904" i="1" s="1"/>
  <c r="AP903" i="1"/>
  <c r="BN903" i="1" s="1"/>
  <c r="AD903" i="1"/>
  <c r="BB903" i="1" s="1"/>
  <c r="AO902" i="1"/>
  <c r="BM902" i="1" s="1"/>
  <c r="AC902" i="1"/>
  <c r="BA902" i="1" s="1"/>
  <c r="AN901" i="1"/>
  <c r="BL901" i="1" s="1"/>
  <c r="AB901" i="1"/>
  <c r="AZ901" i="1" s="1"/>
  <c r="AM900" i="1"/>
  <c r="BK900" i="1" s="1"/>
  <c r="AA900" i="1"/>
  <c r="AY900" i="1" s="1"/>
  <c r="AL899" i="1"/>
  <c r="BJ899" i="1" s="1"/>
  <c r="Z899" i="1"/>
  <c r="AX899" i="1" s="1"/>
  <c r="AK898" i="1"/>
  <c r="BI898" i="1" s="1"/>
  <c r="Y898" i="1"/>
  <c r="AJ897" i="1"/>
  <c r="BH897" i="1" s="1"/>
  <c r="AU896" i="1"/>
  <c r="BS896" i="1" s="1"/>
  <c r="AI896" i="1"/>
  <c r="BG896" i="1" s="1"/>
  <c r="AT895" i="1"/>
  <c r="BR895" i="1" s="1"/>
  <c r="AH895" i="1"/>
  <c r="BF895" i="1" s="1"/>
  <c r="AS894" i="1"/>
  <c r="BQ894" i="1" s="1"/>
  <c r="AG894" i="1"/>
  <c r="BE894" i="1" s="1"/>
  <c r="AR893" i="1"/>
  <c r="BP893" i="1" s="1"/>
  <c r="AF893" i="1"/>
  <c r="BD893" i="1" s="1"/>
  <c r="AQ892" i="1"/>
  <c r="BO892" i="1" s="1"/>
  <c r="AE892" i="1"/>
  <c r="BC892" i="1" s="1"/>
  <c r="AP891" i="1"/>
  <c r="BN891" i="1" s="1"/>
  <c r="AD891" i="1"/>
  <c r="BB891" i="1" s="1"/>
  <c r="AO890" i="1"/>
  <c r="BM890" i="1" s="1"/>
  <c r="AC890" i="1"/>
  <c r="BA890" i="1" s="1"/>
  <c r="AN889" i="1"/>
  <c r="BL889" i="1" s="1"/>
  <c r="AB889" i="1"/>
  <c r="AZ889" i="1" s="1"/>
  <c r="AM888" i="1"/>
  <c r="BK888" i="1" s="1"/>
  <c r="AA888" i="1"/>
  <c r="AY888" i="1" s="1"/>
  <c r="AL887" i="1"/>
  <c r="BJ887" i="1" s="1"/>
  <c r="Z887" i="1"/>
  <c r="AX887" i="1" s="1"/>
  <c r="AK886" i="1"/>
  <c r="BI886" i="1" s="1"/>
  <c r="Y886" i="1"/>
  <c r="AJ885" i="1"/>
  <c r="BH885" i="1" s="1"/>
  <c r="AU884" i="1"/>
  <c r="BS884" i="1" s="1"/>
  <c r="AI884" i="1"/>
  <c r="BG884" i="1" s="1"/>
  <c r="AT883" i="1"/>
  <c r="BR883" i="1" s="1"/>
  <c r="AH883" i="1"/>
  <c r="BF883" i="1" s="1"/>
  <c r="AS882" i="1"/>
  <c r="BQ882" i="1" s="1"/>
  <c r="AG882" i="1"/>
  <c r="BE882" i="1" s="1"/>
  <c r="AR881" i="1"/>
  <c r="BP881" i="1" s="1"/>
  <c r="AF881" i="1"/>
  <c r="BD881" i="1" s="1"/>
  <c r="AQ880" i="1"/>
  <c r="BO880" i="1" s="1"/>
  <c r="AE880" i="1"/>
  <c r="BC880" i="1" s="1"/>
  <c r="AP879" i="1"/>
  <c r="BN879" i="1" s="1"/>
  <c r="AD879" i="1"/>
  <c r="BB879" i="1" s="1"/>
  <c r="AO878" i="1"/>
  <c r="BM878" i="1" s="1"/>
  <c r="AC878" i="1"/>
  <c r="BA878" i="1" s="1"/>
  <c r="AN877" i="1"/>
  <c r="BL877" i="1" s="1"/>
  <c r="AB877" i="1"/>
  <c r="AZ877" i="1" s="1"/>
  <c r="AM876" i="1"/>
  <c r="BK876" i="1" s="1"/>
  <c r="AA876" i="1"/>
  <c r="AY876" i="1" s="1"/>
  <c r="AL875" i="1"/>
  <c r="BJ875" i="1" s="1"/>
  <c r="Z875" i="1"/>
  <c r="AX875" i="1" s="1"/>
  <c r="AK874" i="1"/>
  <c r="BI874" i="1" s="1"/>
  <c r="Y874" i="1"/>
  <c r="AJ873" i="1"/>
  <c r="BH873" i="1" s="1"/>
  <c r="AU872" i="1"/>
  <c r="BS872" i="1" s="1"/>
  <c r="AI872" i="1"/>
  <c r="BG872" i="1" s="1"/>
  <c r="AT871" i="1"/>
  <c r="BR871" i="1" s="1"/>
  <c r="AH871" i="1"/>
  <c r="BF871" i="1" s="1"/>
  <c r="AS870" i="1"/>
  <c r="BQ870" i="1" s="1"/>
  <c r="AG870" i="1"/>
  <c r="BE870" i="1" s="1"/>
  <c r="AR869" i="1"/>
  <c r="BP869" i="1" s="1"/>
  <c r="AF869" i="1"/>
  <c r="BD869" i="1" s="1"/>
  <c r="AQ868" i="1"/>
  <c r="BO868" i="1" s="1"/>
  <c r="AE868" i="1"/>
  <c r="BC868" i="1" s="1"/>
  <c r="AP867" i="1"/>
  <c r="BN867" i="1" s="1"/>
  <c r="AD867" i="1"/>
  <c r="BB867" i="1" s="1"/>
  <c r="AO866" i="1"/>
  <c r="BM866" i="1" s="1"/>
  <c r="AC866" i="1"/>
  <c r="BA866" i="1" s="1"/>
  <c r="AN865" i="1"/>
  <c r="BL865" i="1" s="1"/>
  <c r="AB865" i="1"/>
  <c r="AZ865" i="1" s="1"/>
  <c r="AM864" i="1"/>
  <c r="BK864" i="1" s="1"/>
  <c r="AA864" i="1"/>
  <c r="AY864" i="1" s="1"/>
  <c r="AL863" i="1"/>
  <c r="BJ863" i="1" s="1"/>
  <c r="Z863" i="1"/>
  <c r="AX863" i="1" s="1"/>
  <c r="AK862" i="1"/>
  <c r="BI862" i="1" s="1"/>
  <c r="Y862" i="1"/>
  <c r="AJ861" i="1"/>
  <c r="BH861" i="1" s="1"/>
  <c r="AU860" i="1"/>
  <c r="BS860" i="1" s="1"/>
  <c r="AI860" i="1"/>
  <c r="BG860" i="1" s="1"/>
  <c r="AT859" i="1"/>
  <c r="BR859" i="1" s="1"/>
  <c r="AH859" i="1"/>
  <c r="BF859" i="1" s="1"/>
  <c r="AS858" i="1"/>
  <c r="BQ858" i="1" s="1"/>
  <c r="AG858" i="1"/>
  <c r="BE858" i="1" s="1"/>
  <c r="AR857" i="1"/>
  <c r="BP857" i="1" s="1"/>
  <c r="AF857" i="1"/>
  <c r="BD857" i="1" s="1"/>
  <c r="AQ856" i="1"/>
  <c r="BO856" i="1" s="1"/>
  <c r="AE856" i="1"/>
  <c r="BC856" i="1" s="1"/>
  <c r="AP855" i="1"/>
  <c r="BN855" i="1" s="1"/>
  <c r="AD855" i="1"/>
  <c r="BB855" i="1" s="1"/>
  <c r="AO854" i="1"/>
  <c r="BM854" i="1" s="1"/>
  <c r="AC854" i="1"/>
  <c r="BA854" i="1" s="1"/>
  <c r="AN853" i="1"/>
  <c r="BL853" i="1" s="1"/>
  <c r="AB853" i="1"/>
  <c r="AZ853" i="1" s="1"/>
  <c r="AM852" i="1"/>
  <c r="BK852" i="1" s="1"/>
  <c r="AA852" i="1"/>
  <c r="AY852" i="1" s="1"/>
  <c r="AL851" i="1"/>
  <c r="BJ851" i="1" s="1"/>
  <c r="Z851" i="1"/>
  <c r="AX851" i="1" s="1"/>
  <c r="AK850" i="1"/>
  <c r="BI850" i="1" s="1"/>
  <c r="Y850" i="1"/>
  <c r="AJ849" i="1"/>
  <c r="BH849" i="1" s="1"/>
  <c r="AU848" i="1"/>
  <c r="BS848" i="1" s="1"/>
  <c r="AI848" i="1"/>
  <c r="BG848" i="1" s="1"/>
  <c r="AT847" i="1"/>
  <c r="BR847" i="1" s="1"/>
  <c r="AH847" i="1"/>
  <c r="BF847" i="1" s="1"/>
  <c r="AS846" i="1"/>
  <c r="BQ846" i="1" s="1"/>
  <c r="AG846" i="1"/>
  <c r="BE846" i="1" s="1"/>
  <c r="AR845" i="1"/>
  <c r="BP845" i="1" s="1"/>
  <c r="AF845" i="1"/>
  <c r="BD845" i="1" s="1"/>
  <c r="AQ844" i="1"/>
  <c r="BO844" i="1" s="1"/>
  <c r="AE844" i="1"/>
  <c r="BC844" i="1" s="1"/>
  <c r="AP843" i="1"/>
  <c r="BN843" i="1" s="1"/>
  <c r="AD843" i="1"/>
  <c r="BB843" i="1" s="1"/>
  <c r="AO842" i="1"/>
  <c r="BM842" i="1" s="1"/>
  <c r="AC842" i="1"/>
  <c r="BA842" i="1" s="1"/>
  <c r="AN841" i="1"/>
  <c r="BL841" i="1" s="1"/>
  <c r="AB841" i="1"/>
  <c r="AZ841" i="1" s="1"/>
  <c r="AM840" i="1"/>
  <c r="BK840" i="1" s="1"/>
  <c r="AA840" i="1"/>
  <c r="AY840" i="1" s="1"/>
  <c r="AL839" i="1"/>
  <c r="BJ839" i="1" s="1"/>
  <c r="Z839" i="1"/>
  <c r="AX839" i="1" s="1"/>
  <c r="AK838" i="1"/>
  <c r="BI838" i="1" s="1"/>
  <c r="Y838" i="1"/>
  <c r="AJ837" i="1"/>
  <c r="BH837" i="1" s="1"/>
  <c r="AU836" i="1"/>
  <c r="BS836" i="1" s="1"/>
  <c r="AI836" i="1"/>
  <c r="BG836" i="1" s="1"/>
  <c r="AT835" i="1"/>
  <c r="BR835" i="1" s="1"/>
  <c r="AH835" i="1"/>
  <c r="BF835" i="1" s="1"/>
  <c r="AS834" i="1"/>
  <c r="BQ834" i="1" s="1"/>
  <c r="AG834" i="1"/>
  <c r="BE834" i="1" s="1"/>
  <c r="AR833" i="1"/>
  <c r="BP833" i="1" s="1"/>
  <c r="AF833" i="1"/>
  <c r="BD833" i="1" s="1"/>
  <c r="AQ832" i="1"/>
  <c r="BO832" i="1" s="1"/>
  <c r="AE832" i="1"/>
  <c r="BC832" i="1" s="1"/>
  <c r="AP831" i="1"/>
  <c r="BN831" i="1" s="1"/>
  <c r="AD831" i="1"/>
  <c r="BB831" i="1" s="1"/>
  <c r="AO830" i="1"/>
  <c r="BM830" i="1" s="1"/>
  <c r="AC830" i="1"/>
  <c r="BA830" i="1" s="1"/>
  <c r="AN829" i="1"/>
  <c r="BL829" i="1" s="1"/>
  <c r="AB829" i="1"/>
  <c r="AZ829" i="1" s="1"/>
  <c r="AM828" i="1"/>
  <c r="BK828" i="1" s="1"/>
  <c r="AA828" i="1"/>
  <c r="AY828" i="1" s="1"/>
  <c r="AL827" i="1"/>
  <c r="BJ827" i="1" s="1"/>
  <c r="Z827" i="1"/>
  <c r="AX827" i="1" s="1"/>
  <c r="AK826" i="1"/>
  <c r="BI826" i="1" s="1"/>
  <c r="Y826" i="1"/>
  <c r="AJ825" i="1"/>
  <c r="BH825" i="1" s="1"/>
  <c r="AU824" i="1"/>
  <c r="BS824" i="1" s="1"/>
  <c r="AI824" i="1"/>
  <c r="BG824" i="1" s="1"/>
  <c r="AT823" i="1"/>
  <c r="BR823" i="1" s="1"/>
  <c r="AH823" i="1"/>
  <c r="BF823" i="1" s="1"/>
  <c r="AS822" i="1"/>
  <c r="BQ822" i="1" s="1"/>
  <c r="AG822" i="1"/>
  <c r="BE822" i="1" s="1"/>
  <c r="AR821" i="1"/>
  <c r="BP821" i="1" s="1"/>
  <c r="AF821" i="1"/>
  <c r="BD821" i="1" s="1"/>
  <c r="AQ820" i="1"/>
  <c r="BO820" i="1" s="1"/>
  <c r="AE820" i="1"/>
  <c r="BC820" i="1" s="1"/>
  <c r="AP819" i="1"/>
  <c r="BN819" i="1" s="1"/>
  <c r="AD819" i="1"/>
  <c r="BB819" i="1" s="1"/>
  <c r="AO818" i="1"/>
  <c r="BM818" i="1" s="1"/>
  <c r="AC818" i="1"/>
  <c r="BA818" i="1" s="1"/>
  <c r="AN817" i="1"/>
  <c r="BL817" i="1" s="1"/>
  <c r="AB817" i="1"/>
  <c r="AZ817" i="1" s="1"/>
  <c r="AM816" i="1"/>
  <c r="BK816" i="1" s="1"/>
  <c r="AA816" i="1"/>
  <c r="AY816" i="1" s="1"/>
  <c r="AL815" i="1"/>
  <c r="BJ815" i="1" s="1"/>
  <c r="Z815" i="1"/>
  <c r="AX815" i="1" s="1"/>
  <c r="AK814" i="1"/>
  <c r="BI814" i="1" s="1"/>
  <c r="Y814" i="1"/>
  <c r="AJ813" i="1"/>
  <c r="BH813" i="1" s="1"/>
  <c r="AU812" i="1"/>
  <c r="BS812" i="1" s="1"/>
  <c r="AI812" i="1"/>
  <c r="BG812" i="1" s="1"/>
  <c r="AT811" i="1"/>
  <c r="BR811" i="1" s="1"/>
  <c r="AH811" i="1"/>
  <c r="BF811" i="1" s="1"/>
  <c r="AS810" i="1"/>
  <c r="BQ810" i="1" s="1"/>
  <c r="AG810" i="1"/>
  <c r="BE810" i="1" s="1"/>
  <c r="AR809" i="1"/>
  <c r="BP809" i="1" s="1"/>
  <c r="AF809" i="1"/>
  <c r="BD809" i="1" s="1"/>
  <c r="AQ808" i="1"/>
  <c r="BO808" i="1" s="1"/>
  <c r="AE808" i="1"/>
  <c r="BC808" i="1" s="1"/>
  <c r="AP807" i="1"/>
  <c r="BN807" i="1" s="1"/>
  <c r="AD807" i="1"/>
  <c r="BB807" i="1" s="1"/>
  <c r="AO806" i="1"/>
  <c r="BM806" i="1" s="1"/>
  <c r="AC806" i="1"/>
  <c r="BA806" i="1" s="1"/>
  <c r="AN805" i="1"/>
  <c r="BL805" i="1" s="1"/>
  <c r="AB805" i="1"/>
  <c r="AZ805" i="1" s="1"/>
  <c r="AM804" i="1"/>
  <c r="BK804" i="1" s="1"/>
  <c r="AA804" i="1"/>
  <c r="AY804" i="1" s="1"/>
  <c r="AL803" i="1"/>
  <c r="BJ803" i="1" s="1"/>
  <c r="Z803" i="1"/>
  <c r="AX803" i="1" s="1"/>
  <c r="AK802" i="1"/>
  <c r="BI802" i="1" s="1"/>
  <c r="Y802" i="1"/>
  <c r="AJ801" i="1"/>
  <c r="BH801" i="1" s="1"/>
  <c r="AU800" i="1"/>
  <c r="BS800" i="1" s="1"/>
  <c r="AI800" i="1"/>
  <c r="BG800" i="1" s="1"/>
  <c r="AT799" i="1"/>
  <c r="BR799" i="1" s="1"/>
  <c r="AH799" i="1"/>
  <c r="BF799" i="1" s="1"/>
  <c r="AS798" i="1"/>
  <c r="BQ798" i="1" s="1"/>
  <c r="AG798" i="1"/>
  <c r="BE798" i="1" s="1"/>
  <c r="AR797" i="1"/>
  <c r="BP797" i="1" s="1"/>
  <c r="AF797" i="1"/>
  <c r="BD797" i="1" s="1"/>
  <c r="AQ796" i="1"/>
  <c r="BO796" i="1" s="1"/>
  <c r="AE796" i="1"/>
  <c r="BC796" i="1" s="1"/>
  <c r="AP795" i="1"/>
  <c r="BN795" i="1" s="1"/>
  <c r="AD795" i="1"/>
  <c r="BB795" i="1" s="1"/>
  <c r="AO794" i="1"/>
  <c r="BM794" i="1" s="1"/>
  <c r="AC794" i="1"/>
  <c r="BA794" i="1" s="1"/>
  <c r="AN793" i="1"/>
  <c r="BL793" i="1" s="1"/>
  <c r="AB793" i="1"/>
  <c r="AZ793" i="1" s="1"/>
  <c r="AM792" i="1"/>
  <c r="BK792" i="1" s="1"/>
  <c r="AA792" i="1"/>
  <c r="AY792" i="1" s="1"/>
  <c r="AL791" i="1"/>
  <c r="BJ791" i="1" s="1"/>
  <c r="Z791" i="1"/>
  <c r="AX791" i="1" s="1"/>
  <c r="AK790" i="1"/>
  <c r="BI790" i="1" s="1"/>
  <c r="Y790" i="1"/>
  <c r="AJ789" i="1"/>
  <c r="BH789" i="1" s="1"/>
  <c r="AU788" i="1"/>
  <c r="BS788" i="1" s="1"/>
  <c r="AI788" i="1"/>
  <c r="BG788" i="1" s="1"/>
  <c r="AT787" i="1"/>
  <c r="BR787" i="1" s="1"/>
  <c r="AH787" i="1"/>
  <c r="BF787" i="1" s="1"/>
  <c r="AS786" i="1"/>
  <c r="BQ786" i="1" s="1"/>
  <c r="AG786" i="1"/>
  <c r="BE786" i="1" s="1"/>
  <c r="AR785" i="1"/>
  <c r="BP785" i="1" s="1"/>
  <c r="AF785" i="1"/>
  <c r="BD785" i="1" s="1"/>
  <c r="AQ784" i="1"/>
  <c r="BO784" i="1" s="1"/>
  <c r="AE784" i="1"/>
  <c r="BC784" i="1" s="1"/>
  <c r="AP783" i="1"/>
  <c r="BN783" i="1" s="1"/>
  <c r="AD783" i="1"/>
  <c r="BB783" i="1" s="1"/>
  <c r="AO782" i="1"/>
  <c r="BM782" i="1" s="1"/>
  <c r="AC782" i="1"/>
  <c r="BA782" i="1" s="1"/>
  <c r="AN781" i="1"/>
  <c r="BL781" i="1" s="1"/>
  <c r="AB781" i="1"/>
  <c r="AZ781" i="1" s="1"/>
  <c r="AM780" i="1"/>
  <c r="BK780" i="1" s="1"/>
  <c r="AA780" i="1"/>
  <c r="AY780" i="1" s="1"/>
  <c r="AL779" i="1"/>
  <c r="BJ779" i="1" s="1"/>
  <c r="Z779" i="1"/>
  <c r="AX779" i="1" s="1"/>
  <c r="AK778" i="1"/>
  <c r="BI778" i="1" s="1"/>
  <c r="Y778" i="1"/>
  <c r="AJ777" i="1"/>
  <c r="BH777" i="1" s="1"/>
  <c r="AU776" i="1"/>
  <c r="BS776" i="1" s="1"/>
  <c r="AI776" i="1"/>
  <c r="BG776" i="1" s="1"/>
  <c r="AT775" i="1"/>
  <c r="BR775" i="1" s="1"/>
  <c r="AH775" i="1"/>
  <c r="BF775" i="1" s="1"/>
  <c r="AS774" i="1"/>
  <c r="BQ774" i="1" s="1"/>
  <c r="AG774" i="1"/>
  <c r="BE774" i="1" s="1"/>
  <c r="AR773" i="1"/>
  <c r="BP773" i="1" s="1"/>
  <c r="AF773" i="1"/>
  <c r="BD773" i="1" s="1"/>
  <c r="AQ772" i="1"/>
  <c r="BO772" i="1" s="1"/>
  <c r="AE772" i="1"/>
  <c r="BC772" i="1" s="1"/>
  <c r="AP771" i="1"/>
  <c r="BN771" i="1" s="1"/>
  <c r="AD771" i="1"/>
  <c r="BB771" i="1" s="1"/>
  <c r="AO770" i="1"/>
  <c r="BM770" i="1" s="1"/>
  <c r="AC770" i="1"/>
  <c r="BA770" i="1" s="1"/>
  <c r="AN769" i="1"/>
  <c r="BL769" i="1" s="1"/>
  <c r="AB769" i="1"/>
  <c r="AZ769" i="1" s="1"/>
  <c r="AM768" i="1"/>
  <c r="BK768" i="1" s="1"/>
  <c r="AA768" i="1"/>
  <c r="AY768" i="1" s="1"/>
  <c r="AL767" i="1"/>
  <c r="BJ767" i="1" s="1"/>
  <c r="Z767" i="1"/>
  <c r="AX767" i="1" s="1"/>
  <c r="AK766" i="1"/>
  <c r="BI766" i="1" s="1"/>
  <c r="Y766" i="1"/>
  <c r="AJ765" i="1"/>
  <c r="BH765" i="1" s="1"/>
  <c r="AU764" i="1"/>
  <c r="BS764" i="1" s="1"/>
  <c r="AI764" i="1"/>
  <c r="BG764" i="1" s="1"/>
  <c r="AT763" i="1"/>
  <c r="BR763" i="1" s="1"/>
  <c r="AH763" i="1"/>
  <c r="BF763" i="1" s="1"/>
  <c r="AS762" i="1"/>
  <c r="BQ762" i="1" s="1"/>
  <c r="AG762" i="1"/>
  <c r="BE762" i="1" s="1"/>
  <c r="AR761" i="1"/>
  <c r="BP761" i="1" s="1"/>
  <c r="AF761" i="1"/>
  <c r="BD761" i="1" s="1"/>
  <c r="AQ760" i="1"/>
  <c r="BO760" i="1" s="1"/>
  <c r="AE760" i="1"/>
  <c r="BC760" i="1" s="1"/>
  <c r="AP759" i="1"/>
  <c r="BN759" i="1" s="1"/>
  <c r="AD759" i="1"/>
  <c r="BB759" i="1" s="1"/>
  <c r="AO758" i="1"/>
  <c r="BM758" i="1" s="1"/>
  <c r="AC758" i="1"/>
  <c r="BA758" i="1" s="1"/>
  <c r="AN757" i="1"/>
  <c r="BL757" i="1" s="1"/>
  <c r="AB757" i="1"/>
  <c r="AZ757" i="1" s="1"/>
  <c r="AM756" i="1"/>
  <c r="BK756" i="1" s="1"/>
  <c r="AA756" i="1"/>
  <c r="AY756" i="1" s="1"/>
  <c r="AL755" i="1"/>
  <c r="BJ755" i="1" s="1"/>
  <c r="Z755" i="1"/>
  <c r="AX755" i="1" s="1"/>
  <c r="AK754" i="1"/>
  <c r="BI754" i="1" s="1"/>
  <c r="Y754" i="1"/>
  <c r="AJ753" i="1"/>
  <c r="BH753" i="1" s="1"/>
  <c r="AU752" i="1"/>
  <c r="BS752" i="1" s="1"/>
  <c r="AI752" i="1"/>
  <c r="BG752" i="1" s="1"/>
  <c r="AA949" i="1"/>
  <c r="AY949" i="1" s="1"/>
  <c r="AL948" i="1"/>
  <c r="BJ948" i="1" s="1"/>
  <c r="Z948" i="1"/>
  <c r="AX948" i="1" s="1"/>
  <c r="AK947" i="1"/>
  <c r="BI947" i="1" s="1"/>
  <c r="Y947" i="1"/>
  <c r="AJ946" i="1"/>
  <c r="BH946" i="1" s="1"/>
  <c r="AU945" i="1"/>
  <c r="BS945" i="1" s="1"/>
  <c r="AI945" i="1"/>
  <c r="BG945" i="1" s="1"/>
  <c r="AT944" i="1"/>
  <c r="BR944" i="1" s="1"/>
  <c r="AH944" i="1"/>
  <c r="BF944" i="1" s="1"/>
  <c r="AS943" i="1"/>
  <c r="BQ943" i="1" s="1"/>
  <c r="AG943" i="1"/>
  <c r="BE943" i="1" s="1"/>
  <c r="AR942" i="1"/>
  <c r="BP942" i="1" s="1"/>
  <c r="AF942" i="1"/>
  <c r="BD942" i="1" s="1"/>
  <c r="AQ941" i="1"/>
  <c r="BO941" i="1" s="1"/>
  <c r="AE941" i="1"/>
  <c r="BC941" i="1" s="1"/>
  <c r="AP940" i="1"/>
  <c r="BN940" i="1" s="1"/>
  <c r="AD940" i="1"/>
  <c r="BB940" i="1" s="1"/>
  <c r="AO939" i="1"/>
  <c r="BM939" i="1" s="1"/>
  <c r="AC939" i="1"/>
  <c r="BA939" i="1" s="1"/>
  <c r="AN938" i="1"/>
  <c r="BL938" i="1" s="1"/>
  <c r="AB938" i="1"/>
  <c r="AZ938" i="1" s="1"/>
  <c r="AM937" i="1"/>
  <c r="BK937" i="1" s="1"/>
  <c r="AA937" i="1"/>
  <c r="AY937" i="1" s="1"/>
  <c r="AL936" i="1"/>
  <c r="BJ936" i="1" s="1"/>
  <c r="Z936" i="1"/>
  <c r="AX936" i="1" s="1"/>
  <c r="AK935" i="1"/>
  <c r="BI935" i="1" s="1"/>
  <c r="Y935" i="1"/>
  <c r="AJ934" i="1"/>
  <c r="BH934" i="1" s="1"/>
  <c r="AU933" i="1"/>
  <c r="BS933" i="1" s="1"/>
  <c r="AI933" i="1"/>
  <c r="BG933" i="1" s="1"/>
  <c r="AT932" i="1"/>
  <c r="BR932" i="1" s="1"/>
  <c r="AH932" i="1"/>
  <c r="BF932" i="1" s="1"/>
  <c r="AS931" i="1"/>
  <c r="BQ931" i="1" s="1"/>
  <c r="AG931" i="1"/>
  <c r="BE931" i="1" s="1"/>
  <c r="AR930" i="1"/>
  <c r="BP930" i="1" s="1"/>
  <c r="AF930" i="1"/>
  <c r="BD930" i="1" s="1"/>
  <c r="AQ929" i="1"/>
  <c r="BO929" i="1" s="1"/>
  <c r="AE929" i="1"/>
  <c r="BC929" i="1" s="1"/>
  <c r="AP928" i="1"/>
  <c r="BN928" i="1" s="1"/>
  <c r="AD928" i="1"/>
  <c r="BB928" i="1" s="1"/>
  <c r="AO927" i="1"/>
  <c r="BM927" i="1" s="1"/>
  <c r="AC927" i="1"/>
  <c r="BA927" i="1" s="1"/>
  <c r="AN926" i="1"/>
  <c r="BL926" i="1" s="1"/>
  <c r="AB926" i="1"/>
  <c r="AZ926" i="1" s="1"/>
  <c r="AM925" i="1"/>
  <c r="BK925" i="1" s="1"/>
  <c r="AA925" i="1"/>
  <c r="AY925" i="1" s="1"/>
  <c r="AL924" i="1"/>
  <c r="BJ924" i="1" s="1"/>
  <c r="Z924" i="1"/>
  <c r="AX924" i="1" s="1"/>
  <c r="AK923" i="1"/>
  <c r="BI923" i="1" s="1"/>
  <c r="Y923" i="1"/>
  <c r="AJ922" i="1"/>
  <c r="BH922" i="1" s="1"/>
  <c r="AU921" i="1"/>
  <c r="BS921" i="1" s="1"/>
  <c r="AI921" i="1"/>
  <c r="BG921" i="1" s="1"/>
  <c r="AT920" i="1"/>
  <c r="BR920" i="1" s="1"/>
  <c r="AH920" i="1"/>
  <c r="BF920" i="1" s="1"/>
  <c r="AS919" i="1"/>
  <c r="BQ919" i="1" s="1"/>
  <c r="AG919" i="1"/>
  <c r="BE919" i="1" s="1"/>
  <c r="AR918" i="1"/>
  <c r="BP918" i="1" s="1"/>
  <c r="AF918" i="1"/>
  <c r="BD918" i="1" s="1"/>
  <c r="AQ917" i="1"/>
  <c r="BO917" i="1" s="1"/>
  <c r="AE917" i="1"/>
  <c r="BC917" i="1" s="1"/>
  <c r="AP916" i="1"/>
  <c r="BN916" i="1" s="1"/>
  <c r="AD916" i="1"/>
  <c r="BB916" i="1" s="1"/>
  <c r="AO915" i="1"/>
  <c r="BM915" i="1" s="1"/>
  <c r="AC915" i="1"/>
  <c r="BA915" i="1" s="1"/>
  <c r="AN914" i="1"/>
  <c r="BL914" i="1" s="1"/>
  <c r="AB914" i="1"/>
  <c r="AZ914" i="1" s="1"/>
  <c r="AM913" i="1"/>
  <c r="BK913" i="1" s="1"/>
  <c r="AA913" i="1"/>
  <c r="AY913" i="1" s="1"/>
  <c r="AL912" i="1"/>
  <c r="BJ912" i="1" s="1"/>
  <c r="Z912" i="1"/>
  <c r="AX912" i="1" s="1"/>
  <c r="AK911" i="1"/>
  <c r="BI911" i="1" s="1"/>
  <c r="Y911" i="1"/>
  <c r="AJ910" i="1"/>
  <c r="BH910" i="1" s="1"/>
  <c r="AU909" i="1"/>
  <c r="BS909" i="1" s="1"/>
  <c r="AI909" i="1"/>
  <c r="BG909" i="1" s="1"/>
  <c r="AT908" i="1"/>
  <c r="BR908" i="1" s="1"/>
  <c r="AH908" i="1"/>
  <c r="BF908" i="1" s="1"/>
  <c r="AS907" i="1"/>
  <c r="BQ907" i="1" s="1"/>
  <c r="AG907" i="1"/>
  <c r="BE907" i="1" s="1"/>
  <c r="AR906" i="1"/>
  <c r="BP906" i="1" s="1"/>
  <c r="AF906" i="1"/>
  <c r="BD906" i="1" s="1"/>
  <c r="AQ905" i="1"/>
  <c r="BO905" i="1" s="1"/>
  <c r="AE905" i="1"/>
  <c r="BC905" i="1" s="1"/>
  <c r="AP904" i="1"/>
  <c r="BN904" i="1" s="1"/>
  <c r="AD904" i="1"/>
  <c r="BB904" i="1" s="1"/>
  <c r="AO903" i="1"/>
  <c r="BM903" i="1" s="1"/>
  <c r="AC903" i="1"/>
  <c r="BA903" i="1" s="1"/>
  <c r="AN902" i="1"/>
  <c r="BL902" i="1" s="1"/>
  <c r="AB902" i="1"/>
  <c r="AZ902" i="1" s="1"/>
  <c r="AM901" i="1"/>
  <c r="BK901" i="1" s="1"/>
  <c r="AA901" i="1"/>
  <c r="AY901" i="1" s="1"/>
  <c r="AL900" i="1"/>
  <c r="BJ900" i="1" s="1"/>
  <c r="Z900" i="1"/>
  <c r="AX900" i="1" s="1"/>
  <c r="AK899" i="1"/>
  <c r="BI899" i="1" s="1"/>
  <c r="Y899" i="1"/>
  <c r="AJ898" i="1"/>
  <c r="BH898" i="1" s="1"/>
  <c r="AU897" i="1"/>
  <c r="BS897" i="1" s="1"/>
  <c r="AI897" i="1"/>
  <c r="BG897" i="1" s="1"/>
  <c r="AT896" i="1"/>
  <c r="BR896" i="1" s="1"/>
  <c r="AH896" i="1"/>
  <c r="BF896" i="1" s="1"/>
  <c r="AS895" i="1"/>
  <c r="BQ895" i="1" s="1"/>
  <c r="AG895" i="1"/>
  <c r="BE895" i="1" s="1"/>
  <c r="AR894" i="1"/>
  <c r="BP894" i="1" s="1"/>
  <c r="AF894" i="1"/>
  <c r="BD894" i="1" s="1"/>
  <c r="AQ893" i="1"/>
  <c r="BO893" i="1" s="1"/>
  <c r="AE893" i="1"/>
  <c r="BC893" i="1" s="1"/>
  <c r="AP892" i="1"/>
  <c r="BN892" i="1" s="1"/>
  <c r="AD892" i="1"/>
  <c r="BB892" i="1" s="1"/>
  <c r="AO891" i="1"/>
  <c r="BM891" i="1" s="1"/>
  <c r="AC891" i="1"/>
  <c r="BA891" i="1" s="1"/>
  <c r="AN890" i="1"/>
  <c r="BL890" i="1" s="1"/>
  <c r="AB890" i="1"/>
  <c r="AZ890" i="1" s="1"/>
  <c r="AM889" i="1"/>
  <c r="BK889" i="1" s="1"/>
  <c r="AA889" i="1"/>
  <c r="AY889" i="1" s="1"/>
  <c r="AL888" i="1"/>
  <c r="BJ888" i="1" s="1"/>
  <c r="Z888" i="1"/>
  <c r="AX888" i="1" s="1"/>
  <c r="AK887" i="1"/>
  <c r="BI887" i="1" s="1"/>
  <c r="Y887" i="1"/>
  <c r="AJ886" i="1"/>
  <c r="BH886" i="1" s="1"/>
  <c r="AU885" i="1"/>
  <c r="BS885" i="1" s="1"/>
  <c r="AI885" i="1"/>
  <c r="BG885" i="1" s="1"/>
  <c r="AT884" i="1"/>
  <c r="BR884" i="1" s="1"/>
  <c r="AH884" i="1"/>
  <c r="BF884" i="1" s="1"/>
  <c r="AS883" i="1"/>
  <c r="BQ883" i="1" s="1"/>
  <c r="AG883" i="1"/>
  <c r="BE883" i="1" s="1"/>
  <c r="AR882" i="1"/>
  <c r="BP882" i="1" s="1"/>
  <c r="AF882" i="1"/>
  <c r="BD882" i="1" s="1"/>
  <c r="AQ881" i="1"/>
  <c r="BO881" i="1" s="1"/>
  <c r="AE881" i="1"/>
  <c r="BC881" i="1" s="1"/>
  <c r="AP880" i="1"/>
  <c r="BN880" i="1" s="1"/>
  <c r="AD880" i="1"/>
  <c r="BB880" i="1" s="1"/>
  <c r="AO879" i="1"/>
  <c r="BM879" i="1" s="1"/>
  <c r="AC879" i="1"/>
  <c r="BA879" i="1" s="1"/>
  <c r="AN878" i="1"/>
  <c r="BL878" i="1" s="1"/>
  <c r="AB878" i="1"/>
  <c r="AZ878" i="1" s="1"/>
  <c r="AM877" i="1"/>
  <c r="BK877" i="1" s="1"/>
  <c r="AA877" i="1"/>
  <c r="AY877" i="1" s="1"/>
  <c r="AL876" i="1"/>
  <c r="BJ876" i="1" s="1"/>
  <c r="Z876" i="1"/>
  <c r="AX876" i="1" s="1"/>
  <c r="AK875" i="1"/>
  <c r="BI875" i="1" s="1"/>
  <c r="Y875" i="1"/>
  <c r="AJ874" i="1"/>
  <c r="BH874" i="1" s="1"/>
  <c r="AU873" i="1"/>
  <c r="BS873" i="1" s="1"/>
  <c r="AI873" i="1"/>
  <c r="BG873" i="1" s="1"/>
  <c r="AT872" i="1"/>
  <c r="BR872" i="1" s="1"/>
  <c r="AH872" i="1"/>
  <c r="BF872" i="1" s="1"/>
  <c r="AS871" i="1"/>
  <c r="BQ871" i="1" s="1"/>
  <c r="AG871" i="1"/>
  <c r="BE871" i="1" s="1"/>
  <c r="AR870" i="1"/>
  <c r="BP870" i="1" s="1"/>
  <c r="AF870" i="1"/>
  <c r="BD870" i="1" s="1"/>
  <c r="AQ869" i="1"/>
  <c r="BO869" i="1" s="1"/>
  <c r="AE869" i="1"/>
  <c r="BC869" i="1" s="1"/>
  <c r="AP868" i="1"/>
  <c r="BN868" i="1" s="1"/>
  <c r="AD868" i="1"/>
  <c r="BB868" i="1" s="1"/>
  <c r="AO867" i="1"/>
  <c r="BM867" i="1" s="1"/>
  <c r="AC867" i="1"/>
  <c r="BA867" i="1" s="1"/>
  <c r="AN866" i="1"/>
  <c r="BL866" i="1" s="1"/>
  <c r="AB866" i="1"/>
  <c r="AZ866" i="1" s="1"/>
  <c r="AM865" i="1"/>
  <c r="BK865" i="1" s="1"/>
  <c r="AA865" i="1"/>
  <c r="AY865" i="1" s="1"/>
  <c r="AL864" i="1"/>
  <c r="BJ864" i="1" s="1"/>
  <c r="Z864" i="1"/>
  <c r="AX864" i="1" s="1"/>
  <c r="AK863" i="1"/>
  <c r="BI863" i="1" s="1"/>
  <c r="Y863" i="1"/>
  <c r="AJ862" i="1"/>
  <c r="BH862" i="1" s="1"/>
  <c r="AU861" i="1"/>
  <c r="BS861" i="1" s="1"/>
  <c r="AI861" i="1"/>
  <c r="BG861" i="1" s="1"/>
  <c r="AT860" i="1"/>
  <c r="BR860" i="1" s="1"/>
  <c r="AH860" i="1"/>
  <c r="BF860" i="1" s="1"/>
  <c r="AS859" i="1"/>
  <c r="BQ859" i="1" s="1"/>
  <c r="AG859" i="1"/>
  <c r="BE859" i="1" s="1"/>
  <c r="AR858" i="1"/>
  <c r="BP858" i="1" s="1"/>
  <c r="AF858" i="1"/>
  <c r="BD858" i="1" s="1"/>
  <c r="AQ857" i="1"/>
  <c r="BO857" i="1" s="1"/>
  <c r="AE857" i="1"/>
  <c r="BC857" i="1" s="1"/>
  <c r="AP856" i="1"/>
  <c r="BN856" i="1" s="1"/>
  <c r="AD856" i="1"/>
  <c r="BB856" i="1" s="1"/>
  <c r="AO855" i="1"/>
  <c r="BM855" i="1" s="1"/>
  <c r="AC855" i="1"/>
  <c r="BA855" i="1" s="1"/>
  <c r="AN854" i="1"/>
  <c r="BL854" i="1" s="1"/>
  <c r="AB854" i="1"/>
  <c r="AZ854" i="1" s="1"/>
  <c r="AM853" i="1"/>
  <c r="BK853" i="1" s="1"/>
  <c r="AA853" i="1"/>
  <c r="AY853" i="1" s="1"/>
  <c r="AL852" i="1"/>
  <c r="BJ852" i="1" s="1"/>
  <c r="Z852" i="1"/>
  <c r="AX852" i="1" s="1"/>
  <c r="AK851" i="1"/>
  <c r="BI851" i="1" s="1"/>
  <c r="Y851" i="1"/>
  <c r="AJ850" i="1"/>
  <c r="BH850" i="1" s="1"/>
  <c r="AU849" i="1"/>
  <c r="BS849" i="1" s="1"/>
  <c r="AI849" i="1"/>
  <c r="BG849" i="1" s="1"/>
  <c r="AT848" i="1"/>
  <c r="BR848" i="1" s="1"/>
  <c r="AH848" i="1"/>
  <c r="BF848" i="1" s="1"/>
  <c r="AS847" i="1"/>
  <c r="BQ847" i="1" s="1"/>
  <c r="AG847" i="1"/>
  <c r="BE847" i="1" s="1"/>
  <c r="AR846" i="1"/>
  <c r="BP846" i="1" s="1"/>
  <c r="AF846" i="1"/>
  <c r="BD846" i="1" s="1"/>
  <c r="AQ845" i="1"/>
  <c r="BO845" i="1" s="1"/>
  <c r="AE845" i="1"/>
  <c r="BC845" i="1" s="1"/>
  <c r="AP844" i="1"/>
  <c r="BN844" i="1" s="1"/>
  <c r="AD844" i="1"/>
  <c r="BB844" i="1" s="1"/>
  <c r="AO843" i="1"/>
  <c r="BM843" i="1" s="1"/>
  <c r="AC843" i="1"/>
  <c r="BA843" i="1" s="1"/>
  <c r="AN842" i="1"/>
  <c r="BL842" i="1" s="1"/>
  <c r="AB842" i="1"/>
  <c r="AZ842" i="1" s="1"/>
  <c r="AM841" i="1"/>
  <c r="BK841" i="1" s="1"/>
  <c r="AA841" i="1"/>
  <c r="AY841" i="1" s="1"/>
  <c r="AL840" i="1"/>
  <c r="BJ840" i="1" s="1"/>
  <c r="Z840" i="1"/>
  <c r="AX840" i="1" s="1"/>
  <c r="AK839" i="1"/>
  <c r="BI839" i="1" s="1"/>
  <c r="Y839" i="1"/>
  <c r="AJ838" i="1"/>
  <c r="BH838" i="1" s="1"/>
  <c r="AU837" i="1"/>
  <c r="BS837" i="1" s="1"/>
  <c r="AI837" i="1"/>
  <c r="BG837" i="1" s="1"/>
  <c r="AT836" i="1"/>
  <c r="BR836" i="1" s="1"/>
  <c r="AH836" i="1"/>
  <c r="BF836" i="1" s="1"/>
  <c r="AS835" i="1"/>
  <c r="BQ835" i="1" s="1"/>
  <c r="AG835" i="1"/>
  <c r="BE835" i="1" s="1"/>
  <c r="AR834" i="1"/>
  <c r="BP834" i="1" s="1"/>
  <c r="AF834" i="1"/>
  <c r="BD834" i="1" s="1"/>
  <c r="AQ833" i="1"/>
  <c r="BO833" i="1" s="1"/>
  <c r="AE833" i="1"/>
  <c r="BC833" i="1" s="1"/>
  <c r="AP832" i="1"/>
  <c r="BN832" i="1" s="1"/>
  <c r="AD832" i="1"/>
  <c r="BB832" i="1" s="1"/>
  <c r="AO831" i="1"/>
  <c r="BM831" i="1" s="1"/>
  <c r="AC831" i="1"/>
  <c r="BA831" i="1" s="1"/>
  <c r="AN830" i="1"/>
  <c r="BL830" i="1" s="1"/>
  <c r="AB830" i="1"/>
  <c r="AZ830" i="1" s="1"/>
  <c r="AM829" i="1"/>
  <c r="BK829" i="1" s="1"/>
  <c r="AA829" i="1"/>
  <c r="AY829" i="1" s="1"/>
  <c r="AL828" i="1"/>
  <c r="BJ828" i="1" s="1"/>
  <c r="Z828" i="1"/>
  <c r="AX828" i="1" s="1"/>
  <c r="AK827" i="1"/>
  <c r="BI827" i="1" s="1"/>
  <c r="Y827" i="1"/>
  <c r="AJ826" i="1"/>
  <c r="BH826" i="1" s="1"/>
  <c r="AU825" i="1"/>
  <c r="BS825" i="1" s="1"/>
  <c r="AI825" i="1"/>
  <c r="BG825" i="1" s="1"/>
  <c r="AT824" i="1"/>
  <c r="BR824" i="1" s="1"/>
  <c r="AH824" i="1"/>
  <c r="BF824" i="1" s="1"/>
  <c r="AS823" i="1"/>
  <c r="BQ823" i="1" s="1"/>
  <c r="AG823" i="1"/>
  <c r="BE823" i="1" s="1"/>
  <c r="AR822" i="1"/>
  <c r="BP822" i="1" s="1"/>
  <c r="AF822" i="1"/>
  <c r="BD822" i="1" s="1"/>
  <c r="AQ821" i="1"/>
  <c r="BO821" i="1" s="1"/>
  <c r="AE821" i="1"/>
  <c r="BC821" i="1" s="1"/>
  <c r="AP820" i="1"/>
  <c r="BN820" i="1" s="1"/>
  <c r="AD820" i="1"/>
  <c r="BB820" i="1" s="1"/>
  <c r="AO819" i="1"/>
  <c r="BM819" i="1" s="1"/>
  <c r="AC819" i="1"/>
  <c r="BA819" i="1" s="1"/>
  <c r="AN818" i="1"/>
  <c r="BL818" i="1" s="1"/>
  <c r="AB818" i="1"/>
  <c r="AZ818" i="1" s="1"/>
  <c r="AM817" i="1"/>
  <c r="BK817" i="1" s="1"/>
  <c r="AA817" i="1"/>
  <c r="AY817" i="1" s="1"/>
  <c r="AL816" i="1"/>
  <c r="BJ816" i="1" s="1"/>
  <c r="Z816" i="1"/>
  <c r="AX816" i="1" s="1"/>
  <c r="AK815" i="1"/>
  <c r="BI815" i="1" s="1"/>
  <c r="Y815" i="1"/>
  <c r="AJ814" i="1"/>
  <c r="BH814" i="1" s="1"/>
  <c r="AU813" i="1"/>
  <c r="BS813" i="1" s="1"/>
  <c r="AI813" i="1"/>
  <c r="BG813" i="1" s="1"/>
  <c r="AT812" i="1"/>
  <c r="BR812" i="1" s="1"/>
  <c r="AH812" i="1"/>
  <c r="BF812" i="1" s="1"/>
  <c r="AS811" i="1"/>
  <c r="BQ811" i="1" s="1"/>
  <c r="AG811" i="1"/>
  <c r="BE811" i="1" s="1"/>
  <c r="AR810" i="1"/>
  <c r="BP810" i="1" s="1"/>
  <c r="AF810" i="1"/>
  <c r="BD810" i="1" s="1"/>
  <c r="AQ809" i="1"/>
  <c r="BO809" i="1" s="1"/>
  <c r="AE809" i="1"/>
  <c r="BC809" i="1" s="1"/>
  <c r="AP808" i="1"/>
  <c r="BN808" i="1" s="1"/>
  <c r="AD808" i="1"/>
  <c r="BB808" i="1" s="1"/>
  <c r="AO807" i="1"/>
  <c r="BM807" i="1" s="1"/>
  <c r="AC807" i="1"/>
  <c r="BA807" i="1" s="1"/>
  <c r="AN806" i="1"/>
  <c r="BL806" i="1" s="1"/>
  <c r="AB806" i="1"/>
  <c r="AZ806" i="1" s="1"/>
  <c r="AM805" i="1"/>
  <c r="BK805" i="1" s="1"/>
  <c r="AA805" i="1"/>
  <c r="AY805" i="1" s="1"/>
  <c r="AL804" i="1"/>
  <c r="BJ804" i="1" s="1"/>
  <c r="Z804" i="1"/>
  <c r="AX804" i="1" s="1"/>
  <c r="AK803" i="1"/>
  <c r="BI803" i="1" s="1"/>
  <c r="Y803" i="1"/>
  <c r="AJ802" i="1"/>
  <c r="BH802" i="1" s="1"/>
  <c r="AU801" i="1"/>
  <c r="BS801" i="1" s="1"/>
  <c r="AI801" i="1"/>
  <c r="BG801" i="1" s="1"/>
  <c r="AT800" i="1"/>
  <c r="BR800" i="1" s="1"/>
  <c r="AH800" i="1"/>
  <c r="BF800" i="1" s="1"/>
  <c r="AS799" i="1"/>
  <c r="BQ799" i="1" s="1"/>
  <c r="AG799" i="1"/>
  <c r="BE799" i="1" s="1"/>
  <c r="AR798" i="1"/>
  <c r="BP798" i="1" s="1"/>
  <c r="AF798" i="1"/>
  <c r="BD798" i="1" s="1"/>
  <c r="AQ797" i="1"/>
  <c r="BO797" i="1" s="1"/>
  <c r="AE797" i="1"/>
  <c r="BC797" i="1" s="1"/>
  <c r="AP796" i="1"/>
  <c r="BN796" i="1" s="1"/>
  <c r="AD796" i="1"/>
  <c r="BB796" i="1" s="1"/>
  <c r="AO795" i="1"/>
  <c r="BM795" i="1" s="1"/>
  <c r="AC795" i="1"/>
  <c r="BA795" i="1" s="1"/>
  <c r="AN794" i="1"/>
  <c r="BL794" i="1" s="1"/>
  <c r="AB794" i="1"/>
  <c r="AZ794" i="1" s="1"/>
  <c r="AM793" i="1"/>
  <c r="BK793" i="1" s="1"/>
  <c r="AA793" i="1"/>
  <c r="AY793" i="1" s="1"/>
  <c r="AL792" i="1"/>
  <c r="BJ792" i="1" s="1"/>
  <c r="Z792" i="1"/>
  <c r="AX792" i="1" s="1"/>
  <c r="AK791" i="1"/>
  <c r="BI791" i="1" s="1"/>
  <c r="Y791" i="1"/>
  <c r="AJ790" i="1"/>
  <c r="BH790" i="1" s="1"/>
  <c r="AU789" i="1"/>
  <c r="BS789" i="1" s="1"/>
  <c r="AI789" i="1"/>
  <c r="BG789" i="1" s="1"/>
  <c r="AT788" i="1"/>
  <c r="BR788" i="1" s="1"/>
  <c r="AH788" i="1"/>
  <c r="BF788" i="1" s="1"/>
  <c r="AS787" i="1"/>
  <c r="BQ787" i="1" s="1"/>
  <c r="AG787" i="1"/>
  <c r="BE787" i="1" s="1"/>
  <c r="AR786" i="1"/>
  <c r="BP786" i="1" s="1"/>
  <c r="AF786" i="1"/>
  <c r="BD786" i="1" s="1"/>
  <c r="AQ785" i="1"/>
  <c r="BO785" i="1" s="1"/>
  <c r="AE785" i="1"/>
  <c r="BC785" i="1" s="1"/>
  <c r="AP784" i="1"/>
  <c r="BN784" i="1" s="1"/>
  <c r="AD784" i="1"/>
  <c r="BB784" i="1" s="1"/>
  <c r="AO783" i="1"/>
  <c r="BM783" i="1" s="1"/>
  <c r="AC783" i="1"/>
  <c r="BA783" i="1" s="1"/>
  <c r="AN782" i="1"/>
  <c r="BL782" i="1" s="1"/>
  <c r="AB782" i="1"/>
  <c r="AZ782" i="1" s="1"/>
  <c r="AM781" i="1"/>
  <c r="BK781" i="1" s="1"/>
  <c r="AA781" i="1"/>
  <c r="AY781" i="1" s="1"/>
  <c r="AL780" i="1"/>
  <c r="BJ780" i="1" s="1"/>
  <c r="Z780" i="1"/>
  <c r="AX780" i="1" s="1"/>
  <c r="AK779" i="1"/>
  <c r="BI779" i="1" s="1"/>
  <c r="Y779" i="1"/>
  <c r="AJ778" i="1"/>
  <c r="BH778" i="1" s="1"/>
  <c r="AU777" i="1"/>
  <c r="BS777" i="1" s="1"/>
  <c r="AI777" i="1"/>
  <c r="BG777" i="1" s="1"/>
  <c r="AT776" i="1"/>
  <c r="BR776" i="1" s="1"/>
  <c r="AH776" i="1"/>
  <c r="BF776" i="1" s="1"/>
  <c r="AS775" i="1"/>
  <c r="BQ775" i="1" s="1"/>
  <c r="AG775" i="1"/>
  <c r="BE775" i="1" s="1"/>
  <c r="AR774" i="1"/>
  <c r="BP774" i="1" s="1"/>
  <c r="AF774" i="1"/>
  <c r="BD774" i="1" s="1"/>
  <c r="AO1036" i="1"/>
  <c r="BM1036" i="1" s="1"/>
  <c r="AC1036" i="1"/>
  <c r="BA1036" i="1" s="1"/>
  <c r="AN1035" i="1"/>
  <c r="BL1035" i="1" s="1"/>
  <c r="AB1035" i="1"/>
  <c r="AZ1035" i="1" s="1"/>
  <c r="AM1034" i="1"/>
  <c r="BK1034" i="1" s="1"/>
  <c r="AA1034" i="1"/>
  <c r="AY1034" i="1" s="1"/>
  <c r="AL1033" i="1"/>
  <c r="BJ1033" i="1" s="1"/>
  <c r="Z1033" i="1"/>
  <c r="AX1033" i="1" s="1"/>
  <c r="AK1032" i="1"/>
  <c r="BI1032" i="1" s="1"/>
  <c r="Y1032" i="1"/>
  <c r="AJ1031" i="1"/>
  <c r="BH1031" i="1" s="1"/>
  <c r="AU1030" i="1"/>
  <c r="BS1030" i="1" s="1"/>
  <c r="AI1030" i="1"/>
  <c r="BG1030" i="1" s="1"/>
  <c r="AT1029" i="1"/>
  <c r="BR1029" i="1" s="1"/>
  <c r="AH1029" i="1"/>
  <c r="BF1029" i="1" s="1"/>
  <c r="AS1028" i="1"/>
  <c r="BQ1028" i="1" s="1"/>
  <c r="AG1028" i="1"/>
  <c r="BE1028" i="1" s="1"/>
  <c r="AR1027" i="1"/>
  <c r="BP1027" i="1" s="1"/>
  <c r="AF1027" i="1"/>
  <c r="BD1027" i="1" s="1"/>
  <c r="AQ1026" i="1"/>
  <c r="BO1026" i="1" s="1"/>
  <c r="AE1026" i="1"/>
  <c r="BC1026" i="1" s="1"/>
  <c r="AP1025" i="1"/>
  <c r="BN1025" i="1" s="1"/>
  <c r="AD1025" i="1"/>
  <c r="BB1025" i="1" s="1"/>
  <c r="AO1024" i="1"/>
  <c r="BM1024" i="1" s="1"/>
  <c r="AC1024" i="1"/>
  <c r="BA1024" i="1" s="1"/>
  <c r="AN1023" i="1"/>
  <c r="BL1023" i="1" s="1"/>
  <c r="AB1023" i="1"/>
  <c r="AZ1023" i="1" s="1"/>
  <c r="AM1022" i="1"/>
  <c r="BK1022" i="1" s="1"/>
  <c r="AA1022" i="1"/>
  <c r="AY1022" i="1" s="1"/>
  <c r="AL1021" i="1"/>
  <c r="BJ1021" i="1" s="1"/>
  <c r="Z1021" i="1"/>
  <c r="AX1021" i="1" s="1"/>
  <c r="AK1020" i="1"/>
  <c r="BI1020" i="1" s="1"/>
  <c r="Y1020" i="1"/>
  <c r="AJ1019" i="1"/>
  <c r="BH1019" i="1" s="1"/>
  <c r="AU1018" i="1"/>
  <c r="BS1018" i="1" s="1"/>
  <c r="AI1018" i="1"/>
  <c r="BG1018" i="1" s="1"/>
  <c r="AT1017" i="1"/>
  <c r="BR1017" i="1" s="1"/>
  <c r="AH1017" i="1"/>
  <c r="BF1017" i="1" s="1"/>
  <c r="AS1016" i="1"/>
  <c r="BQ1016" i="1" s="1"/>
  <c r="AG1016" i="1"/>
  <c r="BE1016" i="1" s="1"/>
  <c r="AR1015" i="1"/>
  <c r="BP1015" i="1" s="1"/>
  <c r="AF1015" i="1"/>
  <c r="BD1015" i="1" s="1"/>
  <c r="AQ1014" i="1"/>
  <c r="BO1014" i="1" s="1"/>
  <c r="AE1014" i="1"/>
  <c r="BC1014" i="1" s="1"/>
  <c r="AP1013" i="1"/>
  <c r="BN1013" i="1" s="1"/>
  <c r="AD1013" i="1"/>
  <c r="BB1013" i="1" s="1"/>
  <c r="AO1012" i="1"/>
  <c r="BM1012" i="1" s="1"/>
  <c r="AC1012" i="1"/>
  <c r="BA1012" i="1" s="1"/>
  <c r="AN1011" i="1"/>
  <c r="BL1011" i="1" s="1"/>
  <c r="AB1011" i="1"/>
  <c r="AZ1011" i="1" s="1"/>
  <c r="AM1010" i="1"/>
  <c r="BK1010" i="1" s="1"/>
  <c r="AA1010" i="1"/>
  <c r="AY1010" i="1" s="1"/>
  <c r="AL1009" i="1"/>
  <c r="BJ1009" i="1" s="1"/>
  <c r="Z1009" i="1"/>
  <c r="AX1009" i="1" s="1"/>
  <c r="AK1008" i="1"/>
  <c r="BI1008" i="1" s="1"/>
  <c r="Y1008" i="1"/>
  <c r="AJ1007" i="1"/>
  <c r="BH1007" i="1" s="1"/>
  <c r="AU1006" i="1"/>
  <c r="BS1006" i="1" s="1"/>
  <c r="AI1006" i="1"/>
  <c r="BG1006" i="1" s="1"/>
  <c r="AT1005" i="1"/>
  <c r="BR1005" i="1" s="1"/>
  <c r="AH1005" i="1"/>
  <c r="BF1005" i="1" s="1"/>
  <c r="AS1004" i="1"/>
  <c r="BQ1004" i="1" s="1"/>
  <c r="AG1004" i="1"/>
  <c r="BE1004" i="1" s="1"/>
  <c r="AR1003" i="1"/>
  <c r="BP1003" i="1" s="1"/>
  <c r="AF1003" i="1"/>
  <c r="BD1003" i="1" s="1"/>
  <c r="AQ1002" i="1"/>
  <c r="BO1002" i="1" s="1"/>
  <c r="AE1002" i="1"/>
  <c r="BC1002" i="1" s="1"/>
  <c r="AP1001" i="1"/>
  <c r="BN1001" i="1" s="1"/>
  <c r="AD1001" i="1"/>
  <c r="BB1001" i="1" s="1"/>
  <c r="AO1000" i="1"/>
  <c r="BM1000" i="1" s="1"/>
  <c r="AC1000" i="1"/>
  <c r="BA1000" i="1" s="1"/>
  <c r="AN999" i="1"/>
  <c r="BL999" i="1" s="1"/>
  <c r="AB999" i="1"/>
  <c r="AZ999" i="1" s="1"/>
  <c r="AM998" i="1"/>
  <c r="BK998" i="1" s="1"/>
  <c r="AA998" i="1"/>
  <c r="AY998" i="1" s="1"/>
  <c r="AL997" i="1"/>
  <c r="BJ997" i="1" s="1"/>
  <c r="Z997" i="1"/>
  <c r="AX997" i="1" s="1"/>
  <c r="AK996" i="1"/>
  <c r="BI996" i="1" s="1"/>
  <c r="Y996" i="1"/>
  <c r="AJ995" i="1"/>
  <c r="BH995" i="1" s="1"/>
  <c r="AU994" i="1"/>
  <c r="BS994" i="1" s="1"/>
  <c r="AI994" i="1"/>
  <c r="BG994" i="1" s="1"/>
  <c r="AT993" i="1"/>
  <c r="BR993" i="1" s="1"/>
  <c r="AH993" i="1"/>
  <c r="BF993" i="1" s="1"/>
  <c r="AS992" i="1"/>
  <c r="BQ992" i="1" s="1"/>
  <c r="AG992" i="1"/>
  <c r="BE992" i="1" s="1"/>
  <c r="AR991" i="1"/>
  <c r="BP991" i="1" s="1"/>
  <c r="AF991" i="1"/>
  <c r="BD991" i="1" s="1"/>
  <c r="AQ990" i="1"/>
  <c r="BO990" i="1" s="1"/>
  <c r="AE990" i="1"/>
  <c r="BC990" i="1" s="1"/>
  <c r="AP989" i="1"/>
  <c r="BN989" i="1" s="1"/>
  <c r="AD989" i="1"/>
  <c r="BB989" i="1" s="1"/>
  <c r="AO988" i="1"/>
  <c r="BM988" i="1" s="1"/>
  <c r="AC988" i="1"/>
  <c r="BA988" i="1" s="1"/>
  <c r="AN987" i="1"/>
  <c r="BL987" i="1" s="1"/>
  <c r="AB987" i="1"/>
  <c r="AZ987" i="1" s="1"/>
  <c r="AM986" i="1"/>
  <c r="BK986" i="1" s="1"/>
  <c r="AA986" i="1"/>
  <c r="AY986" i="1" s="1"/>
  <c r="AL985" i="1"/>
  <c r="BJ985" i="1" s="1"/>
  <c r="Z985" i="1"/>
  <c r="AX985" i="1" s="1"/>
  <c r="AK984" i="1"/>
  <c r="BI984" i="1" s="1"/>
  <c r="Y984" i="1"/>
  <c r="AJ983" i="1"/>
  <c r="BH983" i="1" s="1"/>
  <c r="AU982" i="1"/>
  <c r="BS982" i="1" s="1"/>
  <c r="AI982" i="1"/>
  <c r="BG982" i="1" s="1"/>
  <c r="AT981" i="1"/>
  <c r="BR981" i="1" s="1"/>
  <c r="AH981" i="1"/>
  <c r="BF981" i="1" s="1"/>
  <c r="AS980" i="1"/>
  <c r="BQ980" i="1" s="1"/>
  <c r="AG980" i="1"/>
  <c r="BE980" i="1" s="1"/>
  <c r="AR979" i="1"/>
  <c r="BP979" i="1" s="1"/>
  <c r="AF979" i="1"/>
  <c r="BD979" i="1" s="1"/>
  <c r="AQ978" i="1"/>
  <c r="BO978" i="1" s="1"/>
  <c r="AE978" i="1"/>
  <c r="BC978" i="1" s="1"/>
  <c r="AP977" i="1"/>
  <c r="BN977" i="1" s="1"/>
  <c r="AD977" i="1"/>
  <c r="BB977" i="1" s="1"/>
  <c r="AO976" i="1"/>
  <c r="BM976" i="1" s="1"/>
  <c r="AC976" i="1"/>
  <c r="BA976" i="1" s="1"/>
  <c r="AN975" i="1"/>
  <c r="BL975" i="1" s="1"/>
  <c r="AB975" i="1"/>
  <c r="AZ975" i="1" s="1"/>
  <c r="AM974" i="1"/>
  <c r="BK974" i="1" s="1"/>
  <c r="AA974" i="1"/>
  <c r="AY974" i="1" s="1"/>
  <c r="AL973" i="1"/>
  <c r="BJ973" i="1" s="1"/>
  <c r="Z973" i="1"/>
  <c r="AX973" i="1" s="1"/>
  <c r="AK972" i="1"/>
  <c r="BI972" i="1" s="1"/>
  <c r="Y972" i="1"/>
  <c r="AJ971" i="1"/>
  <c r="BH971" i="1" s="1"/>
  <c r="AU970" i="1"/>
  <c r="BS970" i="1" s="1"/>
  <c r="AI970" i="1"/>
  <c r="BG970" i="1" s="1"/>
  <c r="AT969" i="1"/>
  <c r="BR969" i="1" s="1"/>
  <c r="AH969" i="1"/>
  <c r="BF969" i="1" s="1"/>
  <c r="AS968" i="1"/>
  <c r="BQ968" i="1" s="1"/>
  <c r="AG968" i="1"/>
  <c r="BE968" i="1" s="1"/>
  <c r="AR967" i="1"/>
  <c r="BP967" i="1" s="1"/>
  <c r="AF967" i="1"/>
  <c r="BD967" i="1" s="1"/>
  <c r="AQ966" i="1"/>
  <c r="BO966" i="1" s="1"/>
  <c r="AE966" i="1"/>
  <c r="BC966" i="1" s="1"/>
  <c r="AP965" i="1"/>
  <c r="BN965" i="1" s="1"/>
  <c r="AD965" i="1"/>
  <c r="BB965" i="1" s="1"/>
  <c r="AO964" i="1"/>
  <c r="BM964" i="1" s="1"/>
  <c r="AC964" i="1"/>
  <c r="BA964" i="1" s="1"/>
  <c r="AN963" i="1"/>
  <c r="BL963" i="1" s="1"/>
  <c r="AB963" i="1"/>
  <c r="AZ963" i="1" s="1"/>
  <c r="AM962" i="1"/>
  <c r="BK962" i="1" s="1"/>
  <c r="AA962" i="1"/>
  <c r="AY962" i="1" s="1"/>
  <c r="AL961" i="1"/>
  <c r="BJ961" i="1" s="1"/>
  <c r="Z961" i="1"/>
  <c r="AX961" i="1" s="1"/>
  <c r="AK960" i="1"/>
  <c r="BI960" i="1" s="1"/>
  <c r="Y960" i="1"/>
  <c r="AJ959" i="1"/>
  <c r="BH959" i="1" s="1"/>
  <c r="AU958" i="1"/>
  <c r="BS958" i="1" s="1"/>
  <c r="AI958" i="1"/>
  <c r="BG958" i="1" s="1"/>
  <c r="AT957" i="1"/>
  <c r="BR957" i="1" s="1"/>
  <c r="AH957" i="1"/>
  <c r="BF957" i="1" s="1"/>
  <c r="AS956" i="1"/>
  <c r="BQ956" i="1" s="1"/>
  <c r="AG956" i="1"/>
  <c r="BE956" i="1" s="1"/>
  <c r="AR955" i="1"/>
  <c r="BP955" i="1" s="1"/>
  <c r="AF955" i="1"/>
  <c r="BD955" i="1" s="1"/>
  <c r="AQ954" i="1"/>
  <c r="BO954" i="1" s="1"/>
  <c r="AE954" i="1"/>
  <c r="BC954" i="1" s="1"/>
  <c r="AP953" i="1"/>
  <c r="BN953" i="1" s="1"/>
  <c r="AD953" i="1"/>
  <c r="BB953" i="1" s="1"/>
  <c r="AO952" i="1"/>
  <c r="BM952" i="1" s="1"/>
  <c r="AC952" i="1"/>
  <c r="BA952" i="1" s="1"/>
  <c r="AN951" i="1"/>
  <c r="BL951" i="1" s="1"/>
  <c r="AB951" i="1"/>
  <c r="AZ951" i="1" s="1"/>
  <c r="AM950" i="1"/>
  <c r="BK950" i="1" s="1"/>
  <c r="AA950" i="1"/>
  <c r="AY950" i="1" s="1"/>
  <c r="AL949" i="1"/>
  <c r="BJ949" i="1" s="1"/>
  <c r="Z949" i="1"/>
  <c r="AX949" i="1" s="1"/>
  <c r="AK948" i="1"/>
  <c r="BI948" i="1" s="1"/>
  <c r="Y948" i="1"/>
  <c r="AJ947" i="1"/>
  <c r="BH947" i="1" s="1"/>
  <c r="AU946" i="1"/>
  <c r="BS946" i="1" s="1"/>
  <c r="AI946" i="1"/>
  <c r="BG946" i="1" s="1"/>
  <c r="AT945" i="1"/>
  <c r="BR945" i="1" s="1"/>
  <c r="AH945" i="1"/>
  <c r="BF945" i="1" s="1"/>
  <c r="AS944" i="1"/>
  <c r="BQ944" i="1" s="1"/>
  <c r="AG944" i="1"/>
  <c r="BE944" i="1" s="1"/>
  <c r="AR943" i="1"/>
  <c r="BP943" i="1" s="1"/>
  <c r="AF943" i="1"/>
  <c r="BD943" i="1" s="1"/>
  <c r="AQ942" i="1"/>
  <c r="BO942" i="1" s="1"/>
  <c r="AE942" i="1"/>
  <c r="BC942" i="1" s="1"/>
  <c r="AP941" i="1"/>
  <c r="BN941" i="1" s="1"/>
  <c r="AD941" i="1"/>
  <c r="BB941" i="1" s="1"/>
  <c r="AO940" i="1"/>
  <c r="BM940" i="1" s="1"/>
  <c r="AC940" i="1"/>
  <c r="BA940" i="1" s="1"/>
  <c r="AN939" i="1"/>
  <c r="BL939" i="1" s="1"/>
  <c r="AB939" i="1"/>
  <c r="AZ939" i="1" s="1"/>
  <c r="AM938" i="1"/>
  <c r="BK938" i="1" s="1"/>
  <c r="AA938" i="1"/>
  <c r="AY938" i="1" s="1"/>
  <c r="AL937" i="1"/>
  <c r="BJ937" i="1" s="1"/>
  <c r="Z937" i="1"/>
  <c r="AX937" i="1" s="1"/>
  <c r="AK936" i="1"/>
  <c r="BI936" i="1" s="1"/>
  <c r="Y936" i="1"/>
  <c r="AJ935" i="1"/>
  <c r="BH935" i="1" s="1"/>
  <c r="AU934" i="1"/>
  <c r="BS934" i="1" s="1"/>
  <c r="AI934" i="1"/>
  <c r="BG934" i="1" s="1"/>
  <c r="AT933" i="1"/>
  <c r="BR933" i="1" s="1"/>
  <c r="AH933" i="1"/>
  <c r="BF933" i="1" s="1"/>
  <c r="AS932" i="1"/>
  <c r="BQ932" i="1" s="1"/>
  <c r="AG932" i="1"/>
  <c r="BE932" i="1" s="1"/>
  <c r="AR931" i="1"/>
  <c r="BP931" i="1" s="1"/>
  <c r="AF931" i="1"/>
  <c r="BD931" i="1" s="1"/>
  <c r="AQ930" i="1"/>
  <c r="BO930" i="1" s="1"/>
  <c r="AE930" i="1"/>
  <c r="BC930" i="1" s="1"/>
  <c r="AP929" i="1"/>
  <c r="BN929" i="1" s="1"/>
  <c r="AD929" i="1"/>
  <c r="BB929" i="1" s="1"/>
  <c r="AO928" i="1"/>
  <c r="BM928" i="1" s="1"/>
  <c r="AC928" i="1"/>
  <c r="BA928" i="1" s="1"/>
  <c r="AN927" i="1"/>
  <c r="BL927" i="1" s="1"/>
  <c r="AB927" i="1"/>
  <c r="AZ927" i="1" s="1"/>
  <c r="AM926" i="1"/>
  <c r="BK926" i="1" s="1"/>
  <c r="AA926" i="1"/>
  <c r="AY926" i="1" s="1"/>
  <c r="AL925" i="1"/>
  <c r="BJ925" i="1" s="1"/>
  <c r="Z925" i="1"/>
  <c r="AX925" i="1" s="1"/>
  <c r="AK924" i="1"/>
  <c r="BI924" i="1" s="1"/>
  <c r="Y924" i="1"/>
  <c r="AJ923" i="1"/>
  <c r="BH923" i="1" s="1"/>
  <c r="AU922" i="1"/>
  <c r="BS922" i="1" s="1"/>
  <c r="AI922" i="1"/>
  <c r="BG922" i="1" s="1"/>
  <c r="AT921" i="1"/>
  <c r="BR921" i="1" s="1"/>
  <c r="AH921" i="1"/>
  <c r="BF921" i="1" s="1"/>
  <c r="AS920" i="1"/>
  <c r="BQ920" i="1" s="1"/>
  <c r="AG920" i="1"/>
  <c r="BE920" i="1" s="1"/>
  <c r="AR919" i="1"/>
  <c r="BP919" i="1" s="1"/>
  <c r="AF919" i="1"/>
  <c r="BD919" i="1" s="1"/>
  <c r="AQ918" i="1"/>
  <c r="BO918" i="1" s="1"/>
  <c r="AE918" i="1"/>
  <c r="BC918" i="1" s="1"/>
  <c r="AP917" i="1"/>
  <c r="BN917" i="1" s="1"/>
  <c r="AR920" i="1"/>
  <c r="BP920" i="1" s="1"/>
  <c r="AF920" i="1"/>
  <c r="BD920" i="1" s="1"/>
  <c r="AQ919" i="1"/>
  <c r="BO919" i="1" s="1"/>
  <c r="AE919" i="1"/>
  <c r="BC919" i="1" s="1"/>
  <c r="AP918" i="1"/>
  <c r="BN918" i="1" s="1"/>
  <c r="AD918" i="1"/>
  <c r="BB918" i="1" s="1"/>
  <c r="AO917" i="1"/>
  <c r="BM917" i="1" s="1"/>
  <c r="AC917" i="1"/>
  <c r="BA917" i="1" s="1"/>
  <c r="AN916" i="1"/>
  <c r="BL916" i="1" s="1"/>
  <c r="AB916" i="1"/>
  <c r="AZ916" i="1" s="1"/>
  <c r="AM915" i="1"/>
  <c r="BK915" i="1" s="1"/>
  <c r="AA915" i="1"/>
  <c r="AY915" i="1" s="1"/>
  <c r="AL914" i="1"/>
  <c r="BJ914" i="1" s="1"/>
  <c r="Z914" i="1"/>
  <c r="AX914" i="1" s="1"/>
  <c r="AK913" i="1"/>
  <c r="BI913" i="1" s="1"/>
  <c r="Y913" i="1"/>
  <c r="AJ912" i="1"/>
  <c r="BH912" i="1" s="1"/>
  <c r="AU911" i="1"/>
  <c r="BS911" i="1" s="1"/>
  <c r="AI911" i="1"/>
  <c r="BG911" i="1" s="1"/>
  <c r="AT910" i="1"/>
  <c r="BR910" i="1" s="1"/>
  <c r="AH910" i="1"/>
  <c r="BF910" i="1" s="1"/>
  <c r="AS909" i="1"/>
  <c r="BQ909" i="1" s="1"/>
  <c r="AG909" i="1"/>
  <c r="BE909" i="1" s="1"/>
  <c r="AR908" i="1"/>
  <c r="BP908" i="1" s="1"/>
  <c r="AF908" i="1"/>
  <c r="BD908" i="1" s="1"/>
  <c r="AQ907" i="1"/>
  <c r="BO907" i="1" s="1"/>
  <c r="AE907" i="1"/>
  <c r="BC907" i="1" s="1"/>
  <c r="AP906" i="1"/>
  <c r="BN906" i="1" s="1"/>
  <c r="AD906" i="1"/>
  <c r="BB906" i="1" s="1"/>
  <c r="AO905" i="1"/>
  <c r="BM905" i="1" s="1"/>
  <c r="AC905" i="1"/>
  <c r="BA905" i="1" s="1"/>
  <c r="AN904" i="1"/>
  <c r="BL904" i="1" s="1"/>
  <c r="AB904" i="1"/>
  <c r="AZ904" i="1" s="1"/>
  <c r="AM903" i="1"/>
  <c r="BK903" i="1" s="1"/>
  <c r="AA903" i="1"/>
  <c r="AY903" i="1" s="1"/>
  <c r="AL902" i="1"/>
  <c r="BJ902" i="1" s="1"/>
  <c r="Z902" i="1"/>
  <c r="AX902" i="1" s="1"/>
  <c r="AK901" i="1"/>
  <c r="BI901" i="1" s="1"/>
  <c r="Y901" i="1"/>
  <c r="AJ900" i="1"/>
  <c r="BH900" i="1" s="1"/>
  <c r="AU899" i="1"/>
  <c r="BS899" i="1" s="1"/>
  <c r="AI899" i="1"/>
  <c r="BG899" i="1" s="1"/>
  <c r="AT898" i="1"/>
  <c r="BR898" i="1" s="1"/>
  <c r="AH898" i="1"/>
  <c r="BF898" i="1" s="1"/>
  <c r="AS897" i="1"/>
  <c r="BQ897" i="1" s="1"/>
  <c r="AG897" i="1"/>
  <c r="BE897" i="1" s="1"/>
  <c r="AR896" i="1"/>
  <c r="BP896" i="1" s="1"/>
  <c r="AF896" i="1"/>
  <c r="BD896" i="1" s="1"/>
  <c r="AQ895" i="1"/>
  <c r="BO895" i="1" s="1"/>
  <c r="AE895" i="1"/>
  <c r="BC895" i="1" s="1"/>
  <c r="AP894" i="1"/>
  <c r="BN894" i="1" s="1"/>
  <c r="AD894" i="1"/>
  <c r="BB894" i="1" s="1"/>
  <c r="AO893" i="1"/>
  <c r="BM893" i="1" s="1"/>
  <c r="AC893" i="1"/>
  <c r="BA893" i="1" s="1"/>
  <c r="AN892" i="1"/>
  <c r="BL892" i="1" s="1"/>
  <c r="AB892" i="1"/>
  <c r="AZ892" i="1" s="1"/>
  <c r="AM891" i="1"/>
  <c r="BK891" i="1" s="1"/>
  <c r="AA891" i="1"/>
  <c r="AY891" i="1" s="1"/>
  <c r="AL890" i="1"/>
  <c r="BJ890" i="1" s="1"/>
  <c r="Z890" i="1"/>
  <c r="AX890" i="1" s="1"/>
  <c r="AK889" i="1"/>
  <c r="BI889" i="1" s="1"/>
  <c r="Y889" i="1"/>
  <c r="AJ888" i="1"/>
  <c r="BH888" i="1" s="1"/>
  <c r="AU887" i="1"/>
  <c r="BS887" i="1" s="1"/>
  <c r="AI887" i="1"/>
  <c r="BG887" i="1" s="1"/>
  <c r="AT886" i="1"/>
  <c r="BR886" i="1" s="1"/>
  <c r="AH886" i="1"/>
  <c r="BF886" i="1" s="1"/>
  <c r="AS885" i="1"/>
  <c r="BQ885" i="1" s="1"/>
  <c r="AG885" i="1"/>
  <c r="BE885" i="1" s="1"/>
  <c r="AR884" i="1"/>
  <c r="BP884" i="1" s="1"/>
  <c r="AF884" i="1"/>
  <c r="BD884" i="1" s="1"/>
  <c r="AQ883" i="1"/>
  <c r="BO883" i="1" s="1"/>
  <c r="AE883" i="1"/>
  <c r="BC883" i="1" s="1"/>
  <c r="AP882" i="1"/>
  <c r="BN882" i="1" s="1"/>
  <c r="AD882" i="1"/>
  <c r="BB882" i="1" s="1"/>
  <c r="AO881" i="1"/>
  <c r="BM881" i="1" s="1"/>
  <c r="AC881" i="1"/>
  <c r="BA881" i="1" s="1"/>
  <c r="AN880" i="1"/>
  <c r="BL880" i="1" s="1"/>
  <c r="AB880" i="1"/>
  <c r="AZ880" i="1" s="1"/>
  <c r="AM879" i="1"/>
  <c r="BK879" i="1" s="1"/>
  <c r="AA879" i="1"/>
  <c r="AY879" i="1" s="1"/>
  <c r="AL878" i="1"/>
  <c r="BJ878" i="1" s="1"/>
  <c r="Z878" i="1"/>
  <c r="AX878" i="1" s="1"/>
  <c r="AK877" i="1"/>
  <c r="BI877" i="1" s="1"/>
  <c r="Y877" i="1"/>
  <c r="AJ876" i="1"/>
  <c r="BH876" i="1" s="1"/>
  <c r="AU875" i="1"/>
  <c r="BS875" i="1" s="1"/>
  <c r="AI875" i="1"/>
  <c r="BG875" i="1" s="1"/>
  <c r="AT874" i="1"/>
  <c r="BR874" i="1" s="1"/>
  <c r="AH874" i="1"/>
  <c r="BF874" i="1" s="1"/>
  <c r="AS873" i="1"/>
  <c r="BQ873" i="1" s="1"/>
  <c r="AG873" i="1"/>
  <c r="BE873" i="1" s="1"/>
  <c r="AR872" i="1"/>
  <c r="BP872" i="1" s="1"/>
  <c r="AF872" i="1"/>
  <c r="BD872" i="1" s="1"/>
  <c r="AQ871" i="1"/>
  <c r="BO871" i="1" s="1"/>
  <c r="AE871" i="1"/>
  <c r="BC871" i="1" s="1"/>
  <c r="AP870" i="1"/>
  <c r="BN870" i="1" s="1"/>
  <c r="AD870" i="1"/>
  <c r="BB870" i="1" s="1"/>
  <c r="AO869" i="1"/>
  <c r="BM869" i="1" s="1"/>
  <c r="AC869" i="1"/>
  <c r="BA869" i="1" s="1"/>
  <c r="AN868" i="1"/>
  <c r="BL868" i="1" s="1"/>
  <c r="AB868" i="1"/>
  <c r="AZ868" i="1" s="1"/>
  <c r="AM867" i="1"/>
  <c r="BK867" i="1" s="1"/>
  <c r="AA867" i="1"/>
  <c r="AY867" i="1" s="1"/>
  <c r="AL866" i="1"/>
  <c r="BJ866" i="1" s="1"/>
  <c r="Z866" i="1"/>
  <c r="AX866" i="1" s="1"/>
  <c r="AK865" i="1"/>
  <c r="BI865" i="1" s="1"/>
  <c r="Y865" i="1"/>
  <c r="AJ864" i="1"/>
  <c r="BH864" i="1" s="1"/>
  <c r="AU863" i="1"/>
  <c r="BS863" i="1" s="1"/>
  <c r="AI863" i="1"/>
  <c r="BG863" i="1" s="1"/>
  <c r="AT862" i="1"/>
  <c r="BR862" i="1" s="1"/>
  <c r="AH862" i="1"/>
  <c r="BF862" i="1" s="1"/>
  <c r="AS861" i="1"/>
  <c r="BQ861" i="1" s="1"/>
  <c r="AG861" i="1"/>
  <c r="BE861" i="1" s="1"/>
  <c r="AR860" i="1"/>
  <c r="BP860" i="1" s="1"/>
  <c r="AF860" i="1"/>
  <c r="BD860" i="1" s="1"/>
  <c r="AQ859" i="1"/>
  <c r="BO859" i="1" s="1"/>
  <c r="AE859" i="1"/>
  <c r="BC859" i="1" s="1"/>
  <c r="AP858" i="1"/>
  <c r="BN858" i="1" s="1"/>
  <c r="AD858" i="1"/>
  <c r="BB858" i="1" s="1"/>
  <c r="AO857" i="1"/>
  <c r="BM857" i="1" s="1"/>
  <c r="AC857" i="1"/>
  <c r="BA857" i="1" s="1"/>
  <c r="AN856" i="1"/>
  <c r="BL856" i="1" s="1"/>
  <c r="AB856" i="1"/>
  <c r="AZ856" i="1" s="1"/>
  <c r="AM855" i="1"/>
  <c r="BK855" i="1" s="1"/>
  <c r="AA855" i="1"/>
  <c r="AY855" i="1" s="1"/>
  <c r="AL854" i="1"/>
  <c r="BJ854" i="1" s="1"/>
  <c r="Z854" i="1"/>
  <c r="AX854" i="1" s="1"/>
  <c r="AK853" i="1"/>
  <c r="BI853" i="1" s="1"/>
  <c r="Y853" i="1"/>
  <c r="AJ852" i="1"/>
  <c r="BH852" i="1" s="1"/>
  <c r="AU851" i="1"/>
  <c r="BS851" i="1" s="1"/>
  <c r="AI851" i="1"/>
  <c r="BG851" i="1" s="1"/>
  <c r="AT850" i="1"/>
  <c r="BR850" i="1" s="1"/>
  <c r="AH850" i="1"/>
  <c r="BF850" i="1" s="1"/>
  <c r="AS849" i="1"/>
  <c r="BQ849" i="1" s="1"/>
  <c r="AG849" i="1"/>
  <c r="BE849" i="1" s="1"/>
  <c r="AR848" i="1"/>
  <c r="BP848" i="1" s="1"/>
  <c r="AF848" i="1"/>
  <c r="BD848" i="1" s="1"/>
  <c r="AQ847" i="1"/>
  <c r="BO847" i="1" s="1"/>
  <c r="AE847" i="1"/>
  <c r="BC847" i="1" s="1"/>
  <c r="AP846" i="1"/>
  <c r="BN846" i="1" s="1"/>
  <c r="AD846" i="1"/>
  <c r="BB846" i="1" s="1"/>
  <c r="AO845" i="1"/>
  <c r="BM845" i="1" s="1"/>
  <c r="AC845" i="1"/>
  <c r="BA845" i="1" s="1"/>
  <c r="AN844" i="1"/>
  <c r="BL844" i="1" s="1"/>
  <c r="AB844" i="1"/>
  <c r="AZ844" i="1" s="1"/>
  <c r="AM843" i="1"/>
  <c r="BK843" i="1" s="1"/>
  <c r="AA843" i="1"/>
  <c r="AY843" i="1" s="1"/>
  <c r="AL842" i="1"/>
  <c r="BJ842" i="1" s="1"/>
  <c r="Z842" i="1"/>
  <c r="AX842" i="1" s="1"/>
  <c r="AK841" i="1"/>
  <c r="BI841" i="1" s="1"/>
  <c r="Y841" i="1"/>
  <c r="AJ840" i="1"/>
  <c r="BH840" i="1" s="1"/>
  <c r="AU839" i="1"/>
  <c r="BS839" i="1" s="1"/>
  <c r="AI839" i="1"/>
  <c r="BG839" i="1" s="1"/>
  <c r="AT838" i="1"/>
  <c r="BR838" i="1" s="1"/>
  <c r="AH838" i="1"/>
  <c r="BF838" i="1" s="1"/>
  <c r="AS837" i="1"/>
  <c r="BQ837" i="1" s="1"/>
  <c r="AG837" i="1"/>
  <c r="BE837" i="1" s="1"/>
  <c r="AR836" i="1"/>
  <c r="BP836" i="1" s="1"/>
  <c r="AF836" i="1"/>
  <c r="BD836" i="1" s="1"/>
  <c r="AQ835" i="1"/>
  <c r="BO835" i="1" s="1"/>
  <c r="AE835" i="1"/>
  <c r="BC835" i="1" s="1"/>
  <c r="AP834" i="1"/>
  <c r="BN834" i="1" s="1"/>
  <c r="AD834" i="1"/>
  <c r="BB834" i="1" s="1"/>
  <c r="AO833" i="1"/>
  <c r="BM833" i="1" s="1"/>
  <c r="AC833" i="1"/>
  <c r="BA833" i="1" s="1"/>
  <c r="AN832" i="1"/>
  <c r="BL832" i="1" s="1"/>
  <c r="AB832" i="1"/>
  <c r="AZ832" i="1" s="1"/>
  <c r="AM831" i="1"/>
  <c r="BK831" i="1" s="1"/>
  <c r="AA831" i="1"/>
  <c r="AY831" i="1" s="1"/>
  <c r="AL830" i="1"/>
  <c r="BJ830" i="1" s="1"/>
  <c r="Z830" i="1"/>
  <c r="AX830" i="1" s="1"/>
  <c r="AK829" i="1"/>
  <c r="BI829" i="1" s="1"/>
  <c r="Y829" i="1"/>
  <c r="AJ828" i="1"/>
  <c r="BH828" i="1" s="1"/>
  <c r="AU827" i="1"/>
  <c r="BS827" i="1" s="1"/>
  <c r="AI827" i="1"/>
  <c r="BG827" i="1" s="1"/>
  <c r="AT826" i="1"/>
  <c r="BR826" i="1" s="1"/>
  <c r="AH826" i="1"/>
  <c r="BF826" i="1" s="1"/>
  <c r="AS825" i="1"/>
  <c r="BQ825" i="1" s="1"/>
  <c r="AG825" i="1"/>
  <c r="BE825" i="1" s="1"/>
  <c r="AR824" i="1"/>
  <c r="BP824" i="1" s="1"/>
  <c r="AF824" i="1"/>
  <c r="BD824" i="1" s="1"/>
  <c r="AQ823" i="1"/>
  <c r="BO823" i="1" s="1"/>
  <c r="AE823" i="1"/>
  <c r="BC823" i="1" s="1"/>
  <c r="AP822" i="1"/>
  <c r="BN822" i="1" s="1"/>
  <c r="AD822" i="1"/>
  <c r="BB822" i="1" s="1"/>
  <c r="AO821" i="1"/>
  <c r="BM821" i="1" s="1"/>
  <c r="AC821" i="1"/>
  <c r="BA821" i="1" s="1"/>
  <c r="AN820" i="1"/>
  <c r="BL820" i="1" s="1"/>
  <c r="AB820" i="1"/>
  <c r="AZ820" i="1" s="1"/>
  <c r="AM819" i="1"/>
  <c r="BK819" i="1" s="1"/>
  <c r="AA819" i="1"/>
  <c r="AY819" i="1" s="1"/>
  <c r="AL818" i="1"/>
  <c r="BJ818" i="1" s="1"/>
  <c r="Z818" i="1"/>
  <c r="AX818" i="1" s="1"/>
  <c r="AK817" i="1"/>
  <c r="BI817" i="1" s="1"/>
  <c r="Y817" i="1"/>
  <c r="AJ816" i="1"/>
  <c r="BH816" i="1" s="1"/>
  <c r="AU815" i="1"/>
  <c r="BS815" i="1" s="1"/>
  <c r="AI815" i="1"/>
  <c r="BG815" i="1" s="1"/>
  <c r="AT814" i="1"/>
  <c r="BR814" i="1" s="1"/>
  <c r="AH814" i="1"/>
  <c r="BF814" i="1" s="1"/>
  <c r="AS813" i="1"/>
  <c r="BQ813" i="1" s="1"/>
  <c r="AG813" i="1"/>
  <c r="BE813" i="1" s="1"/>
  <c r="AR812" i="1"/>
  <c r="BP812" i="1" s="1"/>
  <c r="AF812" i="1"/>
  <c r="BD812" i="1" s="1"/>
  <c r="AQ811" i="1"/>
  <c r="BO811" i="1" s="1"/>
  <c r="AE811" i="1"/>
  <c r="BC811" i="1" s="1"/>
  <c r="AP810" i="1"/>
  <c r="BN810" i="1" s="1"/>
  <c r="AD810" i="1"/>
  <c r="BB810" i="1" s="1"/>
  <c r="AO809" i="1"/>
  <c r="BM809" i="1" s="1"/>
  <c r="AC809" i="1"/>
  <c r="BA809" i="1" s="1"/>
  <c r="AN808" i="1"/>
  <c r="BL808" i="1" s="1"/>
  <c r="AB808" i="1"/>
  <c r="AZ808" i="1" s="1"/>
  <c r="AM807" i="1"/>
  <c r="BK807" i="1" s="1"/>
  <c r="AA807" i="1"/>
  <c r="AY807" i="1" s="1"/>
  <c r="AL806" i="1"/>
  <c r="BJ806" i="1" s="1"/>
  <c r="Z806" i="1"/>
  <c r="AX806" i="1" s="1"/>
  <c r="AK805" i="1"/>
  <c r="BI805" i="1" s="1"/>
  <c r="Y805" i="1"/>
  <c r="AJ804" i="1"/>
  <c r="BH804" i="1" s="1"/>
  <c r="AU803" i="1"/>
  <c r="BS803" i="1" s="1"/>
  <c r="AI803" i="1"/>
  <c r="BG803" i="1" s="1"/>
  <c r="AT802" i="1"/>
  <c r="BR802" i="1" s="1"/>
  <c r="AH802" i="1"/>
  <c r="BF802" i="1" s="1"/>
  <c r="AS801" i="1"/>
  <c r="BQ801" i="1" s="1"/>
  <c r="AG801" i="1"/>
  <c r="BE801" i="1" s="1"/>
  <c r="AR800" i="1"/>
  <c r="BP800" i="1" s="1"/>
  <c r="AF800" i="1"/>
  <c r="BD800" i="1" s="1"/>
  <c r="AQ799" i="1"/>
  <c r="BO799" i="1" s="1"/>
  <c r="AE799" i="1"/>
  <c r="BC799" i="1" s="1"/>
  <c r="AP798" i="1"/>
  <c r="BN798" i="1" s="1"/>
  <c r="AD798" i="1"/>
  <c r="BB798" i="1" s="1"/>
  <c r="AO797" i="1"/>
  <c r="BM797" i="1" s="1"/>
  <c r="AC797" i="1"/>
  <c r="BA797" i="1" s="1"/>
  <c r="AN796" i="1"/>
  <c r="BL796" i="1" s="1"/>
  <c r="AB796" i="1"/>
  <c r="AZ796" i="1" s="1"/>
  <c r="AM795" i="1"/>
  <c r="BK795" i="1" s="1"/>
  <c r="AA795" i="1"/>
  <c r="AY795" i="1" s="1"/>
  <c r="AL794" i="1"/>
  <c r="BJ794" i="1" s="1"/>
  <c r="Z794" i="1"/>
  <c r="AX794" i="1" s="1"/>
  <c r="AK793" i="1"/>
  <c r="BI793" i="1" s="1"/>
  <c r="Y793" i="1"/>
  <c r="AJ792" i="1"/>
  <c r="BH792" i="1" s="1"/>
  <c r="AU791" i="1"/>
  <c r="BS791" i="1" s="1"/>
  <c r="AI791" i="1"/>
  <c r="BG791" i="1" s="1"/>
  <c r="AT790" i="1"/>
  <c r="BR790" i="1" s="1"/>
  <c r="AH790" i="1"/>
  <c r="BF790" i="1" s="1"/>
  <c r="AS789" i="1"/>
  <c r="BQ789" i="1" s="1"/>
  <c r="AG789" i="1"/>
  <c r="BE789" i="1" s="1"/>
  <c r="AR788" i="1"/>
  <c r="BP788" i="1" s="1"/>
  <c r="AF788" i="1"/>
  <c r="BD788" i="1" s="1"/>
  <c r="AQ787" i="1"/>
  <c r="BO787" i="1" s="1"/>
  <c r="AE787" i="1"/>
  <c r="BC787" i="1" s="1"/>
  <c r="AP786" i="1"/>
  <c r="BN786" i="1" s="1"/>
  <c r="AD786" i="1"/>
  <c r="BB786" i="1" s="1"/>
  <c r="AO785" i="1"/>
  <c r="BM785" i="1" s="1"/>
  <c r="AC785" i="1"/>
  <c r="BA785" i="1" s="1"/>
  <c r="AN784" i="1"/>
  <c r="BL784" i="1" s="1"/>
  <c r="AB784" i="1"/>
  <c r="AZ784" i="1" s="1"/>
  <c r="AM783" i="1"/>
  <c r="BK783" i="1" s="1"/>
  <c r="AA783" i="1"/>
  <c r="AY783" i="1" s="1"/>
  <c r="AL782" i="1"/>
  <c r="BJ782" i="1" s="1"/>
  <c r="Z782" i="1"/>
  <c r="AX782" i="1" s="1"/>
  <c r="AK781" i="1"/>
  <c r="BI781" i="1" s="1"/>
  <c r="Y781" i="1"/>
  <c r="AJ780" i="1"/>
  <c r="BH780" i="1" s="1"/>
  <c r="AU779" i="1"/>
  <c r="BS779" i="1" s="1"/>
  <c r="AI779" i="1"/>
  <c r="BG779" i="1" s="1"/>
  <c r="AT778" i="1"/>
  <c r="BR778" i="1" s="1"/>
  <c r="AH778" i="1"/>
  <c r="BF778" i="1" s="1"/>
  <c r="AS777" i="1"/>
  <c r="BQ777" i="1" s="1"/>
  <c r="AG777" i="1"/>
  <c r="BE777" i="1" s="1"/>
  <c r="AR776" i="1"/>
  <c r="BP776" i="1" s="1"/>
  <c r="AF776" i="1"/>
  <c r="BD776" i="1" s="1"/>
  <c r="AQ775" i="1"/>
  <c r="BO775" i="1" s="1"/>
  <c r="AE775" i="1"/>
  <c r="BC775" i="1" s="1"/>
  <c r="AP774" i="1"/>
  <c r="BN774" i="1" s="1"/>
  <c r="AD774" i="1"/>
  <c r="BB774" i="1" s="1"/>
  <c r="AO773" i="1"/>
  <c r="BM773" i="1" s="1"/>
  <c r="AC773" i="1"/>
  <c r="BA773" i="1" s="1"/>
  <c r="AN772" i="1"/>
  <c r="BL772" i="1" s="1"/>
  <c r="AB772" i="1"/>
  <c r="AZ772" i="1" s="1"/>
  <c r="AM771" i="1"/>
  <c r="BK771" i="1" s="1"/>
  <c r="AA771" i="1"/>
  <c r="AY771" i="1" s="1"/>
  <c r="AL770" i="1"/>
  <c r="BJ770" i="1" s="1"/>
  <c r="Z770" i="1"/>
  <c r="AX770" i="1" s="1"/>
  <c r="AK769" i="1"/>
  <c r="BI769" i="1" s="1"/>
  <c r="Y769" i="1"/>
  <c r="AJ768" i="1"/>
  <c r="BH768" i="1" s="1"/>
  <c r="AU767" i="1"/>
  <c r="BS767" i="1" s="1"/>
  <c r="AI767" i="1"/>
  <c r="BG767" i="1" s="1"/>
  <c r="AT766" i="1"/>
  <c r="BR766" i="1" s="1"/>
  <c r="AH766" i="1"/>
  <c r="BF766" i="1" s="1"/>
  <c r="AS765" i="1"/>
  <c r="BQ765" i="1" s="1"/>
  <c r="AG765" i="1"/>
  <c r="BE765" i="1" s="1"/>
  <c r="AR764" i="1"/>
  <c r="BP764" i="1" s="1"/>
  <c r="AO990" i="1"/>
  <c r="BM990" i="1" s="1"/>
  <c r="AC990" i="1"/>
  <c r="BA990" i="1" s="1"/>
  <c r="AN989" i="1"/>
  <c r="BL989" i="1" s="1"/>
  <c r="AB989" i="1"/>
  <c r="AZ989" i="1" s="1"/>
  <c r="AM988" i="1"/>
  <c r="BK988" i="1" s="1"/>
  <c r="AA988" i="1"/>
  <c r="AY988" i="1" s="1"/>
  <c r="AL987" i="1"/>
  <c r="BJ987" i="1" s="1"/>
  <c r="Z987" i="1"/>
  <c r="AX987" i="1" s="1"/>
  <c r="AK986" i="1"/>
  <c r="BI986" i="1" s="1"/>
  <c r="Y986" i="1"/>
  <c r="AJ985" i="1"/>
  <c r="BH985" i="1" s="1"/>
  <c r="AU984" i="1"/>
  <c r="BS984" i="1" s="1"/>
  <c r="AI984" i="1"/>
  <c r="BG984" i="1" s="1"/>
  <c r="AT983" i="1"/>
  <c r="BR983" i="1" s="1"/>
  <c r="AH983" i="1"/>
  <c r="BF983" i="1" s="1"/>
  <c r="AS982" i="1"/>
  <c r="BQ982" i="1" s="1"/>
  <c r="AG982" i="1"/>
  <c r="BE982" i="1" s="1"/>
  <c r="AR981" i="1"/>
  <c r="BP981" i="1" s="1"/>
  <c r="AF981" i="1"/>
  <c r="BD981" i="1" s="1"/>
  <c r="AQ980" i="1"/>
  <c r="BO980" i="1" s="1"/>
  <c r="AE980" i="1"/>
  <c r="BC980" i="1" s="1"/>
  <c r="AP979" i="1"/>
  <c r="BN979" i="1" s="1"/>
  <c r="AD979" i="1"/>
  <c r="BB979" i="1" s="1"/>
  <c r="AO978" i="1"/>
  <c r="BM978" i="1" s="1"/>
  <c r="AC978" i="1"/>
  <c r="BA978" i="1" s="1"/>
  <c r="AN977" i="1"/>
  <c r="BL977" i="1" s="1"/>
  <c r="AB977" i="1"/>
  <c r="AZ977" i="1" s="1"/>
  <c r="AM976" i="1"/>
  <c r="BK976" i="1" s="1"/>
  <c r="AA976" i="1"/>
  <c r="AY976" i="1" s="1"/>
  <c r="AL975" i="1"/>
  <c r="BJ975" i="1" s="1"/>
  <c r="Z975" i="1"/>
  <c r="AX975" i="1" s="1"/>
  <c r="AK974" i="1"/>
  <c r="BI974" i="1" s="1"/>
  <c r="Y974" i="1"/>
  <c r="AJ973" i="1"/>
  <c r="BH973" i="1" s="1"/>
  <c r="AU972" i="1"/>
  <c r="BS972" i="1" s="1"/>
  <c r="AI972" i="1"/>
  <c r="BG972" i="1" s="1"/>
  <c r="AT971" i="1"/>
  <c r="BR971" i="1" s="1"/>
  <c r="AH971" i="1"/>
  <c r="BF971" i="1" s="1"/>
  <c r="AS970" i="1"/>
  <c r="BQ970" i="1" s="1"/>
  <c r="AG970" i="1"/>
  <c r="BE970" i="1" s="1"/>
  <c r="AR969" i="1"/>
  <c r="BP969" i="1" s="1"/>
  <c r="AF969" i="1"/>
  <c r="BD969" i="1" s="1"/>
  <c r="AQ968" i="1"/>
  <c r="BO968" i="1" s="1"/>
  <c r="AE968" i="1"/>
  <c r="BC968" i="1" s="1"/>
  <c r="AP967" i="1"/>
  <c r="BN967" i="1" s="1"/>
  <c r="AD967" i="1"/>
  <c r="BB967" i="1" s="1"/>
  <c r="AO966" i="1"/>
  <c r="BM966" i="1" s="1"/>
  <c r="AC966" i="1"/>
  <c r="BA966" i="1" s="1"/>
  <c r="AN965" i="1"/>
  <c r="BL965" i="1" s="1"/>
  <c r="AB965" i="1"/>
  <c r="AZ965" i="1" s="1"/>
  <c r="AM964" i="1"/>
  <c r="BK964" i="1" s="1"/>
  <c r="AA964" i="1"/>
  <c r="AY964" i="1" s="1"/>
  <c r="AL963" i="1"/>
  <c r="BJ963" i="1" s="1"/>
  <c r="Z963" i="1"/>
  <c r="AX963" i="1" s="1"/>
  <c r="AK962" i="1"/>
  <c r="BI962" i="1" s="1"/>
  <c r="Y962" i="1"/>
  <c r="AJ961" i="1"/>
  <c r="BH961" i="1" s="1"/>
  <c r="AU960" i="1"/>
  <c r="BS960" i="1" s="1"/>
  <c r="AI960" i="1"/>
  <c r="BG960" i="1" s="1"/>
  <c r="AT959" i="1"/>
  <c r="BR959" i="1" s="1"/>
  <c r="AH959" i="1"/>
  <c r="BF959" i="1" s="1"/>
  <c r="AS958" i="1"/>
  <c r="BQ958" i="1" s="1"/>
  <c r="AG958" i="1"/>
  <c r="BE958" i="1" s="1"/>
  <c r="AR957" i="1"/>
  <c r="BP957" i="1" s="1"/>
  <c r="AF957" i="1"/>
  <c r="BD957" i="1" s="1"/>
  <c r="AQ956" i="1"/>
  <c r="BO956" i="1" s="1"/>
  <c r="AE956" i="1"/>
  <c r="BC956" i="1" s="1"/>
  <c r="AP955" i="1"/>
  <c r="BN955" i="1" s="1"/>
  <c r="AD955" i="1"/>
  <c r="BB955" i="1" s="1"/>
  <c r="AO954" i="1"/>
  <c r="BM954" i="1" s="1"/>
  <c r="AC954" i="1"/>
  <c r="BA954" i="1" s="1"/>
  <c r="AN953" i="1"/>
  <c r="BL953" i="1" s="1"/>
  <c r="AB953" i="1"/>
  <c r="AZ953" i="1" s="1"/>
  <c r="AM952" i="1"/>
  <c r="BK952" i="1" s="1"/>
  <c r="AA952" i="1"/>
  <c r="AY952" i="1" s="1"/>
  <c r="AL951" i="1"/>
  <c r="BJ951" i="1" s="1"/>
  <c r="Z951" i="1"/>
  <c r="AX951" i="1" s="1"/>
  <c r="AK950" i="1"/>
  <c r="BI950" i="1" s="1"/>
  <c r="Y950" i="1"/>
  <c r="AJ949" i="1"/>
  <c r="BH949" i="1" s="1"/>
  <c r="AU948" i="1"/>
  <c r="BS948" i="1" s="1"/>
  <c r="AI948" i="1"/>
  <c r="BG948" i="1" s="1"/>
  <c r="AT947" i="1"/>
  <c r="BR947" i="1" s="1"/>
  <c r="AH947" i="1"/>
  <c r="BF947" i="1" s="1"/>
  <c r="AS946" i="1"/>
  <c r="BQ946" i="1" s="1"/>
  <c r="AG946" i="1"/>
  <c r="BE946" i="1" s="1"/>
  <c r="AR945" i="1"/>
  <c r="BP945" i="1" s="1"/>
  <c r="AF945" i="1"/>
  <c r="BD945" i="1" s="1"/>
  <c r="AQ944" i="1"/>
  <c r="BO944" i="1" s="1"/>
  <c r="AE944" i="1"/>
  <c r="BC944" i="1" s="1"/>
  <c r="AP943" i="1"/>
  <c r="BN943" i="1" s="1"/>
  <c r="AD943" i="1"/>
  <c r="BB943" i="1" s="1"/>
  <c r="AO942" i="1"/>
  <c r="BM942" i="1" s="1"/>
  <c r="AC942" i="1"/>
  <c r="BA942" i="1" s="1"/>
  <c r="AN941" i="1"/>
  <c r="BL941" i="1" s="1"/>
  <c r="AB941" i="1"/>
  <c r="AZ941" i="1" s="1"/>
  <c r="AM940" i="1"/>
  <c r="BK940" i="1" s="1"/>
  <c r="AA940" i="1"/>
  <c r="AY940" i="1" s="1"/>
  <c r="AL939" i="1"/>
  <c r="BJ939" i="1" s="1"/>
  <c r="Z939" i="1"/>
  <c r="AX939" i="1" s="1"/>
  <c r="AK938" i="1"/>
  <c r="BI938" i="1" s="1"/>
  <c r="Y938" i="1"/>
  <c r="AJ937" i="1"/>
  <c r="BH937" i="1" s="1"/>
  <c r="AU936" i="1"/>
  <c r="BS936" i="1" s="1"/>
  <c r="AI936" i="1"/>
  <c r="BG936" i="1" s="1"/>
  <c r="AT935" i="1"/>
  <c r="BR935" i="1" s="1"/>
  <c r="AH935" i="1"/>
  <c r="BF935" i="1" s="1"/>
  <c r="AS934" i="1"/>
  <c r="BQ934" i="1" s="1"/>
  <c r="AG934" i="1"/>
  <c r="BE934" i="1" s="1"/>
  <c r="AR933" i="1"/>
  <c r="BP933" i="1" s="1"/>
  <c r="AF933" i="1"/>
  <c r="BD933" i="1" s="1"/>
  <c r="AQ932" i="1"/>
  <c r="BO932" i="1" s="1"/>
  <c r="AE932" i="1"/>
  <c r="BC932" i="1" s="1"/>
  <c r="AP931" i="1"/>
  <c r="BN931" i="1" s="1"/>
  <c r="AD931" i="1"/>
  <c r="BB931" i="1" s="1"/>
  <c r="AO930" i="1"/>
  <c r="BM930" i="1" s="1"/>
  <c r="AC930" i="1"/>
  <c r="BA930" i="1" s="1"/>
  <c r="AN929" i="1"/>
  <c r="BL929" i="1" s="1"/>
  <c r="AB929" i="1"/>
  <c r="AZ929" i="1" s="1"/>
  <c r="AM928" i="1"/>
  <c r="BK928" i="1" s="1"/>
  <c r="AA928" i="1"/>
  <c r="AY928" i="1" s="1"/>
  <c r="AL927" i="1"/>
  <c r="BJ927" i="1" s="1"/>
  <c r="Z927" i="1"/>
  <c r="AX927" i="1" s="1"/>
  <c r="AK926" i="1"/>
  <c r="BI926" i="1" s="1"/>
  <c r="Y926" i="1"/>
  <c r="AJ925" i="1"/>
  <c r="BH925" i="1" s="1"/>
  <c r="AU924" i="1"/>
  <c r="BS924" i="1" s="1"/>
  <c r="AI924" i="1"/>
  <c r="BG924" i="1" s="1"/>
  <c r="AT923" i="1"/>
  <c r="BR923" i="1" s="1"/>
  <c r="AH923" i="1"/>
  <c r="BF923" i="1" s="1"/>
  <c r="AS922" i="1"/>
  <c r="BQ922" i="1" s="1"/>
  <c r="AG922" i="1"/>
  <c r="BE922" i="1" s="1"/>
  <c r="AR921" i="1"/>
  <c r="BP921" i="1" s="1"/>
  <c r="AF921" i="1"/>
  <c r="BD921" i="1" s="1"/>
  <c r="AQ920" i="1"/>
  <c r="BO920" i="1" s="1"/>
  <c r="AE920" i="1"/>
  <c r="BC920" i="1" s="1"/>
  <c r="AP919" i="1"/>
  <c r="BN919" i="1" s="1"/>
  <c r="AD919" i="1"/>
  <c r="BB919" i="1" s="1"/>
  <c r="AO918" i="1"/>
  <c r="BM918" i="1" s="1"/>
  <c r="AC918" i="1"/>
  <c r="BA918" i="1" s="1"/>
  <c r="AN917" i="1"/>
  <c r="BL917" i="1" s="1"/>
  <c r="AB917" i="1"/>
  <c r="AZ917" i="1" s="1"/>
  <c r="AM916" i="1"/>
  <c r="BK916" i="1" s="1"/>
  <c r="AA916" i="1"/>
  <c r="AY916" i="1" s="1"/>
  <c r="AL915" i="1"/>
  <c r="BJ915" i="1" s="1"/>
  <c r="Z915" i="1"/>
  <c r="AX915" i="1" s="1"/>
  <c r="AK914" i="1"/>
  <c r="BI914" i="1" s="1"/>
  <c r="Y914" i="1"/>
  <c r="AJ913" i="1"/>
  <c r="BH913" i="1" s="1"/>
  <c r="AU912" i="1"/>
  <c r="BS912" i="1" s="1"/>
  <c r="AI912" i="1"/>
  <c r="BG912" i="1" s="1"/>
  <c r="AT911" i="1"/>
  <c r="BR911" i="1" s="1"/>
  <c r="AH911" i="1"/>
  <c r="BF911" i="1" s="1"/>
  <c r="AS910" i="1"/>
  <c r="BQ910" i="1" s="1"/>
  <c r="AG910" i="1"/>
  <c r="BE910" i="1" s="1"/>
  <c r="AR909" i="1"/>
  <c r="BP909" i="1" s="1"/>
  <c r="AF909" i="1"/>
  <c r="BD909" i="1" s="1"/>
  <c r="AQ908" i="1"/>
  <c r="BO908" i="1" s="1"/>
  <c r="AE908" i="1"/>
  <c r="BC908" i="1" s="1"/>
  <c r="AP907" i="1"/>
  <c r="BN907" i="1" s="1"/>
  <c r="AD907" i="1"/>
  <c r="BB907" i="1" s="1"/>
  <c r="AO906" i="1"/>
  <c r="BM906" i="1" s="1"/>
  <c r="AC906" i="1"/>
  <c r="BA906" i="1" s="1"/>
  <c r="AN905" i="1"/>
  <c r="BL905" i="1" s="1"/>
  <c r="AB905" i="1"/>
  <c r="AZ905" i="1" s="1"/>
  <c r="AM904" i="1"/>
  <c r="BK904" i="1" s="1"/>
  <c r="AA904" i="1"/>
  <c r="AY904" i="1" s="1"/>
  <c r="AL903" i="1"/>
  <c r="BJ903" i="1" s="1"/>
  <c r="Z903" i="1"/>
  <c r="AX903" i="1" s="1"/>
  <c r="AK902" i="1"/>
  <c r="BI902" i="1" s="1"/>
  <c r="Y902" i="1"/>
  <c r="AJ901" i="1"/>
  <c r="BH901" i="1" s="1"/>
  <c r="AU900" i="1"/>
  <c r="BS900" i="1" s="1"/>
  <c r="AI900" i="1"/>
  <c r="BG900" i="1" s="1"/>
  <c r="AT899" i="1"/>
  <c r="BR899" i="1" s="1"/>
  <c r="AH899" i="1"/>
  <c r="BF899" i="1" s="1"/>
  <c r="AS898" i="1"/>
  <c r="BQ898" i="1" s="1"/>
  <c r="AG898" i="1"/>
  <c r="BE898" i="1" s="1"/>
  <c r="AR897" i="1"/>
  <c r="BP897" i="1" s="1"/>
  <c r="AF897" i="1"/>
  <c r="BD897" i="1" s="1"/>
  <c r="AQ896" i="1"/>
  <c r="BO896" i="1" s="1"/>
  <c r="AE896" i="1"/>
  <c r="BC896" i="1" s="1"/>
  <c r="AP895" i="1"/>
  <c r="BN895" i="1" s="1"/>
  <c r="AD895" i="1"/>
  <c r="BB895" i="1" s="1"/>
  <c r="AO894" i="1"/>
  <c r="BM894" i="1" s="1"/>
  <c r="AC894" i="1"/>
  <c r="BA894" i="1" s="1"/>
  <c r="AN893" i="1"/>
  <c r="BL893" i="1" s="1"/>
  <c r="AB893" i="1"/>
  <c r="AZ893" i="1" s="1"/>
  <c r="AM892" i="1"/>
  <c r="BK892" i="1" s="1"/>
  <c r="AA892" i="1"/>
  <c r="AY892" i="1" s="1"/>
  <c r="AL891" i="1"/>
  <c r="BJ891" i="1" s="1"/>
  <c r="Z891" i="1"/>
  <c r="AX891" i="1" s="1"/>
  <c r="AK890" i="1"/>
  <c r="BI890" i="1" s="1"/>
  <c r="Y890" i="1"/>
  <c r="AJ889" i="1"/>
  <c r="BH889" i="1" s="1"/>
  <c r="AU888" i="1"/>
  <c r="BS888" i="1" s="1"/>
  <c r="AI888" i="1"/>
  <c r="BG888" i="1" s="1"/>
  <c r="AT887" i="1"/>
  <c r="BR887" i="1" s="1"/>
  <c r="AH887" i="1"/>
  <c r="BF887" i="1" s="1"/>
  <c r="AS886" i="1"/>
  <c r="BQ886" i="1" s="1"/>
  <c r="AG886" i="1"/>
  <c r="BE886" i="1" s="1"/>
  <c r="AR885" i="1"/>
  <c r="BP885" i="1" s="1"/>
  <c r="AF885" i="1"/>
  <c r="BD885" i="1" s="1"/>
  <c r="AQ884" i="1"/>
  <c r="BO884" i="1" s="1"/>
  <c r="AE884" i="1"/>
  <c r="BC884" i="1" s="1"/>
  <c r="AP883" i="1"/>
  <c r="BN883" i="1" s="1"/>
  <c r="AD883" i="1"/>
  <c r="BB883" i="1" s="1"/>
  <c r="AO882" i="1"/>
  <c r="BM882" i="1" s="1"/>
  <c r="AC882" i="1"/>
  <c r="BA882" i="1" s="1"/>
  <c r="AN881" i="1"/>
  <c r="BL881" i="1" s="1"/>
  <c r="AB881" i="1"/>
  <c r="AZ881" i="1" s="1"/>
  <c r="AM880" i="1"/>
  <c r="BK880" i="1" s="1"/>
  <c r="AA880" i="1"/>
  <c r="AY880" i="1" s="1"/>
  <c r="AL879" i="1"/>
  <c r="BJ879" i="1" s="1"/>
  <c r="Z879" i="1"/>
  <c r="AX879" i="1" s="1"/>
  <c r="AK878" i="1"/>
  <c r="BI878" i="1" s="1"/>
  <c r="Y878" i="1"/>
  <c r="AJ877" i="1"/>
  <c r="BH877" i="1" s="1"/>
  <c r="AU876" i="1"/>
  <c r="BS876" i="1" s="1"/>
  <c r="AI876" i="1"/>
  <c r="BG876" i="1" s="1"/>
  <c r="AT875" i="1"/>
  <c r="BR875" i="1" s="1"/>
  <c r="AH875" i="1"/>
  <c r="BF875" i="1" s="1"/>
  <c r="AS874" i="1"/>
  <c r="BQ874" i="1" s="1"/>
  <c r="AG874" i="1"/>
  <c r="BE874" i="1" s="1"/>
  <c r="AR873" i="1"/>
  <c r="BP873" i="1" s="1"/>
  <c r="AF873" i="1"/>
  <c r="BD873" i="1" s="1"/>
  <c r="AQ872" i="1"/>
  <c r="BO872" i="1" s="1"/>
  <c r="AE872" i="1"/>
  <c r="BC872" i="1" s="1"/>
  <c r="AP871" i="1"/>
  <c r="BN871" i="1" s="1"/>
  <c r="AD871" i="1"/>
  <c r="BB871" i="1" s="1"/>
  <c r="AO870" i="1"/>
  <c r="BM870" i="1" s="1"/>
  <c r="AC870" i="1"/>
  <c r="BA870" i="1" s="1"/>
  <c r="AN869" i="1"/>
  <c r="BL869" i="1" s="1"/>
  <c r="AB869" i="1"/>
  <c r="AZ869" i="1" s="1"/>
  <c r="AM868" i="1"/>
  <c r="BK868" i="1" s="1"/>
  <c r="AA868" i="1"/>
  <c r="AY868" i="1" s="1"/>
  <c r="AL867" i="1"/>
  <c r="BJ867" i="1" s="1"/>
  <c r="Z867" i="1"/>
  <c r="AX867" i="1" s="1"/>
  <c r="AK866" i="1"/>
  <c r="BI866" i="1" s="1"/>
  <c r="Y866" i="1"/>
  <c r="AJ865" i="1"/>
  <c r="BH865" i="1" s="1"/>
  <c r="AU864" i="1"/>
  <c r="BS864" i="1" s="1"/>
  <c r="AI864" i="1"/>
  <c r="BG864" i="1" s="1"/>
  <c r="AT863" i="1"/>
  <c r="BR863" i="1" s="1"/>
  <c r="AH863" i="1"/>
  <c r="BF863" i="1" s="1"/>
  <c r="AS862" i="1"/>
  <c r="BQ862" i="1" s="1"/>
  <c r="AG862" i="1"/>
  <c r="BE862" i="1" s="1"/>
  <c r="AR861" i="1"/>
  <c r="BP861" i="1" s="1"/>
  <c r="AF861" i="1"/>
  <c r="BD861" i="1" s="1"/>
  <c r="AQ860" i="1"/>
  <c r="BO860" i="1" s="1"/>
  <c r="AE860" i="1"/>
  <c r="BC860" i="1" s="1"/>
  <c r="AP859" i="1"/>
  <c r="BN859" i="1" s="1"/>
  <c r="AD859" i="1"/>
  <c r="BB859" i="1" s="1"/>
  <c r="AO858" i="1"/>
  <c r="BM858" i="1" s="1"/>
  <c r="AC858" i="1"/>
  <c r="BA858" i="1" s="1"/>
  <c r="AN857" i="1"/>
  <c r="BL857" i="1" s="1"/>
  <c r="AB857" i="1"/>
  <c r="AZ857" i="1" s="1"/>
  <c r="AM856" i="1"/>
  <c r="BK856" i="1" s="1"/>
  <c r="AA856" i="1"/>
  <c r="AY856" i="1" s="1"/>
  <c r="AL855" i="1"/>
  <c r="BJ855" i="1" s="1"/>
  <c r="Z855" i="1"/>
  <c r="AX855" i="1" s="1"/>
  <c r="AK854" i="1"/>
  <c r="BI854" i="1" s="1"/>
  <c r="Y854" i="1"/>
  <c r="AJ853" i="1"/>
  <c r="BH853" i="1" s="1"/>
  <c r="AU852" i="1"/>
  <c r="BS852" i="1" s="1"/>
  <c r="AI852" i="1"/>
  <c r="BG852" i="1" s="1"/>
  <c r="AT851" i="1"/>
  <c r="BR851" i="1" s="1"/>
  <c r="AH851" i="1"/>
  <c r="BF851" i="1" s="1"/>
  <c r="AS850" i="1"/>
  <c r="BQ850" i="1" s="1"/>
  <c r="AG850" i="1"/>
  <c r="BE850" i="1" s="1"/>
  <c r="AR849" i="1"/>
  <c r="BP849" i="1" s="1"/>
  <c r="AF849" i="1"/>
  <c r="BD849" i="1" s="1"/>
  <c r="AQ848" i="1"/>
  <c r="BO848" i="1" s="1"/>
  <c r="AE848" i="1"/>
  <c r="BC848" i="1" s="1"/>
  <c r="AP847" i="1"/>
  <c r="BN847" i="1" s="1"/>
  <c r="AD847" i="1"/>
  <c r="BB847" i="1" s="1"/>
  <c r="AO846" i="1"/>
  <c r="BM846" i="1" s="1"/>
  <c r="AC846" i="1"/>
  <c r="BA846" i="1" s="1"/>
  <c r="AN845" i="1"/>
  <c r="BL845" i="1" s="1"/>
  <c r="AB845" i="1"/>
  <c r="AZ845" i="1" s="1"/>
  <c r="AM844" i="1"/>
  <c r="BK844" i="1" s="1"/>
  <c r="AA844" i="1"/>
  <c r="AY844" i="1" s="1"/>
  <c r="AL843" i="1"/>
  <c r="BJ843" i="1" s="1"/>
  <c r="Z843" i="1"/>
  <c r="AX843" i="1" s="1"/>
  <c r="AK842" i="1"/>
  <c r="BI842" i="1" s="1"/>
  <c r="Y842" i="1"/>
  <c r="AJ841" i="1"/>
  <c r="BH841" i="1" s="1"/>
  <c r="AU840" i="1"/>
  <c r="BS840" i="1" s="1"/>
  <c r="AI840" i="1"/>
  <c r="BG840" i="1" s="1"/>
  <c r="AT839" i="1"/>
  <c r="BR839" i="1" s="1"/>
  <c r="AH839" i="1"/>
  <c r="BF839" i="1" s="1"/>
  <c r="AS838" i="1"/>
  <c r="BQ838" i="1" s="1"/>
  <c r="AG838" i="1"/>
  <c r="BE838" i="1" s="1"/>
  <c r="AR837" i="1"/>
  <c r="BP837" i="1" s="1"/>
  <c r="AF837" i="1"/>
  <c r="BD837" i="1" s="1"/>
  <c r="AQ836" i="1"/>
  <c r="BO836" i="1" s="1"/>
  <c r="AE836" i="1"/>
  <c r="BC836" i="1" s="1"/>
  <c r="AP835" i="1"/>
  <c r="BN835" i="1" s="1"/>
  <c r="AD835" i="1"/>
  <c r="BB835" i="1" s="1"/>
  <c r="AO834" i="1"/>
  <c r="BM834" i="1" s="1"/>
  <c r="AC834" i="1"/>
  <c r="BA834" i="1" s="1"/>
  <c r="AN833" i="1"/>
  <c r="BL833" i="1" s="1"/>
  <c r="AB833" i="1"/>
  <c r="AZ833" i="1" s="1"/>
  <c r="AM832" i="1"/>
  <c r="BK832" i="1" s="1"/>
  <c r="AA832" i="1"/>
  <c r="AY832" i="1" s="1"/>
  <c r="AL831" i="1"/>
  <c r="BJ831" i="1" s="1"/>
  <c r="Z831" i="1"/>
  <c r="AX831" i="1" s="1"/>
  <c r="AK830" i="1"/>
  <c r="BI830" i="1" s="1"/>
  <c r="Y830" i="1"/>
  <c r="AJ829" i="1"/>
  <c r="BH829" i="1" s="1"/>
  <c r="AU828" i="1"/>
  <c r="BS828" i="1" s="1"/>
  <c r="AN870" i="1"/>
  <c r="BL870" i="1" s="1"/>
  <c r="AB870" i="1"/>
  <c r="AZ870" i="1" s="1"/>
  <c r="AM869" i="1"/>
  <c r="BK869" i="1" s="1"/>
  <c r="AA869" i="1"/>
  <c r="AY869" i="1" s="1"/>
  <c r="AL868" i="1"/>
  <c r="BJ868" i="1" s="1"/>
  <c r="Z868" i="1"/>
  <c r="AX868" i="1" s="1"/>
  <c r="AK867" i="1"/>
  <c r="BI867" i="1" s="1"/>
  <c r="Y867" i="1"/>
  <c r="AJ866" i="1"/>
  <c r="BH866" i="1" s="1"/>
  <c r="AU865" i="1"/>
  <c r="BS865" i="1" s="1"/>
  <c r="AI865" i="1"/>
  <c r="BG865" i="1" s="1"/>
  <c r="AT864" i="1"/>
  <c r="BR864" i="1" s="1"/>
  <c r="AH864" i="1"/>
  <c r="BF864" i="1" s="1"/>
  <c r="AS863" i="1"/>
  <c r="BQ863" i="1" s="1"/>
  <c r="AG863" i="1"/>
  <c r="BE863" i="1" s="1"/>
  <c r="AR862" i="1"/>
  <c r="BP862" i="1" s="1"/>
  <c r="AF862" i="1"/>
  <c r="BD862" i="1" s="1"/>
  <c r="AQ861" i="1"/>
  <c r="BO861" i="1" s="1"/>
  <c r="AE861" i="1"/>
  <c r="BC861" i="1" s="1"/>
  <c r="AP860" i="1"/>
  <c r="BN860" i="1" s="1"/>
  <c r="AD860" i="1"/>
  <c r="BB860" i="1" s="1"/>
  <c r="AO859" i="1"/>
  <c r="BM859" i="1" s="1"/>
  <c r="AC859" i="1"/>
  <c r="BA859" i="1" s="1"/>
  <c r="AN858" i="1"/>
  <c r="BL858" i="1" s="1"/>
  <c r="AB858" i="1"/>
  <c r="AZ858" i="1" s="1"/>
  <c r="AM857" i="1"/>
  <c r="BK857" i="1" s="1"/>
  <c r="AA857" i="1"/>
  <c r="AY857" i="1" s="1"/>
  <c r="AL856" i="1"/>
  <c r="BJ856" i="1" s="1"/>
  <c r="Z856" i="1"/>
  <c r="AX856" i="1" s="1"/>
  <c r="AK855" i="1"/>
  <c r="BI855" i="1" s="1"/>
  <c r="Y855" i="1"/>
  <c r="AJ854" i="1"/>
  <c r="BH854" i="1" s="1"/>
  <c r="AU853" i="1"/>
  <c r="BS853" i="1" s="1"/>
  <c r="AI853" i="1"/>
  <c r="BG853" i="1" s="1"/>
  <c r="AT852" i="1"/>
  <c r="BR852" i="1" s="1"/>
  <c r="AH852" i="1"/>
  <c r="BF852" i="1" s="1"/>
  <c r="AS851" i="1"/>
  <c r="BQ851" i="1" s="1"/>
  <c r="AG851" i="1"/>
  <c r="BE851" i="1" s="1"/>
  <c r="AR850" i="1"/>
  <c r="BP850" i="1" s="1"/>
  <c r="AF850" i="1"/>
  <c r="BD850" i="1" s="1"/>
  <c r="AQ849" i="1"/>
  <c r="BO849" i="1" s="1"/>
  <c r="AE849" i="1"/>
  <c r="BC849" i="1" s="1"/>
  <c r="AP848" i="1"/>
  <c r="BN848" i="1" s="1"/>
  <c r="AD848" i="1"/>
  <c r="BB848" i="1" s="1"/>
  <c r="AO847" i="1"/>
  <c r="BM847" i="1" s="1"/>
  <c r="AC847" i="1"/>
  <c r="BA847" i="1" s="1"/>
  <c r="AN846" i="1"/>
  <c r="BL846" i="1" s="1"/>
  <c r="AB846" i="1"/>
  <c r="AZ846" i="1" s="1"/>
  <c r="AM845" i="1"/>
  <c r="BK845" i="1" s="1"/>
  <c r="AA845" i="1"/>
  <c r="AY845" i="1" s="1"/>
  <c r="AL844" i="1"/>
  <c r="BJ844" i="1" s="1"/>
  <c r="Z844" i="1"/>
  <c r="AX844" i="1" s="1"/>
  <c r="AK843" i="1"/>
  <c r="BI843" i="1" s="1"/>
  <c r="Y843" i="1"/>
  <c r="AJ842" i="1"/>
  <c r="BH842" i="1" s="1"/>
  <c r="AU841" i="1"/>
  <c r="BS841" i="1" s="1"/>
  <c r="AI841" i="1"/>
  <c r="BG841" i="1" s="1"/>
  <c r="AT840" i="1"/>
  <c r="BR840" i="1" s="1"/>
  <c r="AH840" i="1"/>
  <c r="BF840" i="1" s="1"/>
  <c r="AS839" i="1"/>
  <c r="BQ839" i="1" s="1"/>
  <c r="AG839" i="1"/>
  <c r="BE839" i="1" s="1"/>
  <c r="AR838" i="1"/>
  <c r="BP838" i="1" s="1"/>
  <c r="AF838" i="1"/>
  <c r="BD838" i="1" s="1"/>
  <c r="AQ837" i="1"/>
  <c r="BO837" i="1" s="1"/>
  <c r="AE837" i="1"/>
  <c r="BC837" i="1" s="1"/>
  <c r="AP836" i="1"/>
  <c r="BN836" i="1" s="1"/>
  <c r="AD836" i="1"/>
  <c r="BB836" i="1" s="1"/>
  <c r="AO835" i="1"/>
  <c r="BM835" i="1" s="1"/>
  <c r="AC835" i="1"/>
  <c r="BA835" i="1" s="1"/>
  <c r="AN834" i="1"/>
  <c r="BL834" i="1" s="1"/>
  <c r="AB834" i="1"/>
  <c r="AZ834" i="1" s="1"/>
  <c r="AM833" i="1"/>
  <c r="BK833" i="1" s="1"/>
  <c r="AA833" i="1"/>
  <c r="AY833" i="1" s="1"/>
  <c r="AL832" i="1"/>
  <c r="BJ832" i="1" s="1"/>
  <c r="Z832" i="1"/>
  <c r="AX832" i="1" s="1"/>
  <c r="AK831" i="1"/>
  <c r="BI831" i="1" s="1"/>
  <c r="Y831" i="1"/>
  <c r="AJ830" i="1"/>
  <c r="BH830" i="1" s="1"/>
  <c r="AU829" i="1"/>
  <c r="BS829" i="1" s="1"/>
  <c r="AI829" i="1"/>
  <c r="BG829" i="1" s="1"/>
  <c r="AT828" i="1"/>
  <c r="BR828" i="1" s="1"/>
  <c r="AH828" i="1"/>
  <c r="BF828" i="1" s="1"/>
  <c r="AS827" i="1"/>
  <c r="BQ827" i="1" s="1"/>
  <c r="AG827" i="1"/>
  <c r="BE827" i="1" s="1"/>
  <c r="AR826" i="1"/>
  <c r="BP826" i="1" s="1"/>
  <c r="AF826" i="1"/>
  <c r="BD826" i="1" s="1"/>
  <c r="AQ825" i="1"/>
  <c r="BO825" i="1" s="1"/>
  <c r="AE825" i="1"/>
  <c r="BC825" i="1" s="1"/>
  <c r="AP824" i="1"/>
  <c r="BN824" i="1" s="1"/>
  <c r="AD824" i="1"/>
  <c r="BB824" i="1" s="1"/>
  <c r="AO823" i="1"/>
  <c r="BM823" i="1" s="1"/>
  <c r="AC823" i="1"/>
  <c r="BA823" i="1" s="1"/>
  <c r="AN822" i="1"/>
  <c r="BL822" i="1" s="1"/>
  <c r="AB822" i="1"/>
  <c r="AZ822" i="1" s="1"/>
  <c r="AM821" i="1"/>
  <c r="BK821" i="1" s="1"/>
  <c r="AA821" i="1"/>
  <c r="AY821" i="1" s="1"/>
  <c r="AL820" i="1"/>
  <c r="BJ820" i="1" s="1"/>
  <c r="Z820" i="1"/>
  <c r="AX820" i="1" s="1"/>
  <c r="AK819" i="1"/>
  <c r="BI819" i="1" s="1"/>
  <c r="Y819" i="1"/>
  <c r="AJ818" i="1"/>
  <c r="BH818" i="1" s="1"/>
  <c r="AU817" i="1"/>
  <c r="BS817" i="1" s="1"/>
  <c r="AI817" i="1"/>
  <c r="BG817" i="1" s="1"/>
  <c r="AT816" i="1"/>
  <c r="BR816" i="1" s="1"/>
  <c r="AH816" i="1"/>
  <c r="BF816" i="1" s="1"/>
  <c r="AS815" i="1"/>
  <c r="BQ815" i="1" s="1"/>
  <c r="AG815" i="1"/>
  <c r="BE815" i="1" s="1"/>
  <c r="AR814" i="1"/>
  <c r="BP814" i="1" s="1"/>
  <c r="AF814" i="1"/>
  <c r="BD814" i="1" s="1"/>
  <c r="AQ813" i="1"/>
  <c r="BO813" i="1" s="1"/>
  <c r="AE813" i="1"/>
  <c r="BC813" i="1" s="1"/>
  <c r="AP812" i="1"/>
  <c r="BN812" i="1" s="1"/>
  <c r="AD812" i="1"/>
  <c r="BB812" i="1" s="1"/>
  <c r="AO811" i="1"/>
  <c r="BM811" i="1" s="1"/>
  <c r="AC811" i="1"/>
  <c r="BA811" i="1" s="1"/>
  <c r="AN810" i="1"/>
  <c r="BL810" i="1" s="1"/>
  <c r="AB810" i="1"/>
  <c r="AZ810" i="1" s="1"/>
  <c r="AM809" i="1"/>
  <c r="BK809" i="1" s="1"/>
  <c r="AA809" i="1"/>
  <c r="AY809" i="1" s="1"/>
  <c r="AL808" i="1"/>
  <c r="BJ808" i="1" s="1"/>
  <c r="Z808" i="1"/>
  <c r="AX808" i="1" s="1"/>
  <c r="AK807" i="1"/>
  <c r="BI807" i="1" s="1"/>
  <c r="Y807" i="1"/>
  <c r="AJ806" i="1"/>
  <c r="BH806" i="1" s="1"/>
  <c r="AU805" i="1"/>
  <c r="BS805" i="1" s="1"/>
  <c r="AI805" i="1"/>
  <c r="BG805" i="1" s="1"/>
  <c r="AT804" i="1"/>
  <c r="BR804" i="1" s="1"/>
  <c r="AH804" i="1"/>
  <c r="BF804" i="1" s="1"/>
  <c r="AS803" i="1"/>
  <c r="BQ803" i="1" s="1"/>
  <c r="AG803" i="1"/>
  <c r="BE803" i="1" s="1"/>
  <c r="AR802" i="1"/>
  <c r="BP802" i="1" s="1"/>
  <c r="AF802" i="1"/>
  <c r="BD802" i="1" s="1"/>
  <c r="AQ801" i="1"/>
  <c r="BO801" i="1" s="1"/>
  <c r="AE801" i="1"/>
  <c r="BC801" i="1" s="1"/>
  <c r="AP800" i="1"/>
  <c r="BN800" i="1" s="1"/>
  <c r="AD800" i="1"/>
  <c r="BB800" i="1" s="1"/>
  <c r="AO799" i="1"/>
  <c r="BM799" i="1" s="1"/>
  <c r="AC799" i="1"/>
  <c r="BA799" i="1" s="1"/>
  <c r="AN798" i="1"/>
  <c r="BL798" i="1" s="1"/>
  <c r="AB798" i="1"/>
  <c r="AZ798" i="1" s="1"/>
  <c r="AM797" i="1"/>
  <c r="BK797" i="1" s="1"/>
  <c r="AA797" i="1"/>
  <c r="AY797" i="1" s="1"/>
  <c r="AL796" i="1"/>
  <c r="BJ796" i="1" s="1"/>
  <c r="Z796" i="1"/>
  <c r="AX796" i="1" s="1"/>
  <c r="AK795" i="1"/>
  <c r="BI795" i="1" s="1"/>
  <c r="Y795" i="1"/>
  <c r="AJ794" i="1"/>
  <c r="BH794" i="1" s="1"/>
  <c r="AU793" i="1"/>
  <c r="BS793" i="1" s="1"/>
  <c r="AI793" i="1"/>
  <c r="BG793" i="1" s="1"/>
  <c r="AT792" i="1"/>
  <c r="BR792" i="1" s="1"/>
  <c r="AH792" i="1"/>
  <c r="BF792" i="1" s="1"/>
  <c r="AS791" i="1"/>
  <c r="BQ791" i="1" s="1"/>
  <c r="AG791" i="1"/>
  <c r="BE791" i="1" s="1"/>
  <c r="AR790" i="1"/>
  <c r="BP790" i="1" s="1"/>
  <c r="AF790" i="1"/>
  <c r="BD790" i="1" s="1"/>
  <c r="AQ789" i="1"/>
  <c r="BO789" i="1" s="1"/>
  <c r="AE789" i="1"/>
  <c r="BC789" i="1" s="1"/>
  <c r="AP788" i="1"/>
  <c r="BN788" i="1" s="1"/>
  <c r="AD788" i="1"/>
  <c r="BB788" i="1" s="1"/>
  <c r="AO787" i="1"/>
  <c r="BM787" i="1" s="1"/>
  <c r="AC787" i="1"/>
  <c r="BA787" i="1" s="1"/>
  <c r="AN786" i="1"/>
  <c r="BL786" i="1" s="1"/>
  <c r="AB786" i="1"/>
  <c r="AZ786" i="1" s="1"/>
  <c r="AM785" i="1"/>
  <c r="BK785" i="1" s="1"/>
  <c r="AA785" i="1"/>
  <c r="AY785" i="1" s="1"/>
  <c r="AL784" i="1"/>
  <c r="BJ784" i="1" s="1"/>
  <c r="Z784" i="1"/>
  <c r="AX784" i="1" s="1"/>
  <c r="AK783" i="1"/>
  <c r="BI783" i="1" s="1"/>
  <c r="Y783" i="1"/>
  <c r="AJ782" i="1"/>
  <c r="BH782" i="1" s="1"/>
  <c r="AU781" i="1"/>
  <c r="BS781" i="1" s="1"/>
  <c r="AI781" i="1"/>
  <c r="BG781" i="1" s="1"/>
  <c r="AT780" i="1"/>
  <c r="BR780" i="1" s="1"/>
  <c r="AH780" i="1"/>
  <c r="BF780" i="1" s="1"/>
  <c r="AS779" i="1"/>
  <c r="BQ779" i="1" s="1"/>
  <c r="AG779" i="1"/>
  <c r="BE779" i="1" s="1"/>
  <c r="AR778" i="1"/>
  <c r="BP778" i="1" s="1"/>
  <c r="AF778" i="1"/>
  <c r="BD778" i="1" s="1"/>
  <c r="AQ777" i="1"/>
  <c r="BO777" i="1" s="1"/>
  <c r="AE777" i="1"/>
  <c r="BC777" i="1" s="1"/>
  <c r="AP776" i="1"/>
  <c r="BN776" i="1" s="1"/>
  <c r="AD776" i="1"/>
  <c r="BB776" i="1" s="1"/>
  <c r="AO775" i="1"/>
  <c r="BM775" i="1" s="1"/>
  <c r="AC775" i="1"/>
  <c r="BA775" i="1" s="1"/>
  <c r="AN774" i="1"/>
  <c r="BL774" i="1" s="1"/>
  <c r="AB774" i="1"/>
  <c r="AZ774" i="1" s="1"/>
  <c r="AM773" i="1"/>
  <c r="BK773" i="1" s="1"/>
  <c r="AA773" i="1"/>
  <c r="AY773" i="1" s="1"/>
  <c r="AL772" i="1"/>
  <c r="BJ772" i="1" s="1"/>
  <c r="Z772" i="1"/>
  <c r="AX772" i="1" s="1"/>
  <c r="AK771" i="1"/>
  <c r="BI771" i="1" s="1"/>
  <c r="Y771" i="1"/>
  <c r="AJ770" i="1"/>
  <c r="BH770" i="1" s="1"/>
  <c r="AU769" i="1"/>
  <c r="BS769" i="1" s="1"/>
  <c r="AI769" i="1"/>
  <c r="BG769" i="1" s="1"/>
  <c r="AT768" i="1"/>
  <c r="BR768" i="1" s="1"/>
  <c r="AH768" i="1"/>
  <c r="BF768" i="1" s="1"/>
  <c r="AS767" i="1"/>
  <c r="BQ767" i="1" s="1"/>
  <c r="AG767" i="1"/>
  <c r="BE767" i="1" s="1"/>
  <c r="AR766" i="1"/>
  <c r="BP766" i="1" s="1"/>
  <c r="AF766" i="1"/>
  <c r="BD766" i="1" s="1"/>
  <c r="AQ765" i="1"/>
  <c r="BO765" i="1" s="1"/>
  <c r="AE765" i="1"/>
  <c r="BC765" i="1" s="1"/>
  <c r="AP764" i="1"/>
  <c r="BN764" i="1" s="1"/>
  <c r="AD764" i="1"/>
  <c r="BB764" i="1" s="1"/>
  <c r="AO763" i="1"/>
  <c r="BM763" i="1" s="1"/>
  <c r="AC763" i="1"/>
  <c r="BA763" i="1" s="1"/>
  <c r="AN762" i="1"/>
  <c r="BL762" i="1" s="1"/>
  <c r="AB762" i="1"/>
  <c r="AZ762" i="1" s="1"/>
  <c r="AM761" i="1"/>
  <c r="BK761" i="1" s="1"/>
  <c r="AA761" i="1"/>
  <c r="AY761" i="1" s="1"/>
  <c r="AL760" i="1"/>
  <c r="BJ760" i="1" s="1"/>
  <c r="Z760" i="1"/>
  <c r="AX760" i="1" s="1"/>
  <c r="AK759" i="1"/>
  <c r="BI759" i="1" s="1"/>
  <c r="Y759" i="1"/>
  <c r="AJ758" i="1"/>
  <c r="BH758" i="1" s="1"/>
  <c r="AU757" i="1"/>
  <c r="BS757" i="1" s="1"/>
  <c r="AI757" i="1"/>
  <c r="BG757" i="1" s="1"/>
  <c r="AT756" i="1"/>
  <c r="BR756" i="1" s="1"/>
  <c r="AH756" i="1"/>
  <c r="BF756" i="1" s="1"/>
  <c r="AS755" i="1"/>
  <c r="BQ755" i="1" s="1"/>
  <c r="AG755" i="1"/>
  <c r="BE755" i="1" s="1"/>
  <c r="AR754" i="1"/>
  <c r="BP754" i="1" s="1"/>
  <c r="AF754" i="1"/>
  <c r="BD754" i="1" s="1"/>
  <c r="AQ753" i="1"/>
  <c r="BO753" i="1" s="1"/>
  <c r="AE753" i="1"/>
  <c r="BC753" i="1" s="1"/>
  <c r="AP752" i="1"/>
  <c r="BN752" i="1" s="1"/>
  <c r="AD752" i="1"/>
  <c r="BB752" i="1" s="1"/>
  <c r="AO751" i="1"/>
  <c r="BM751" i="1" s="1"/>
  <c r="AC751" i="1"/>
  <c r="BA751" i="1" s="1"/>
  <c r="AN750" i="1"/>
  <c r="BL750" i="1" s="1"/>
  <c r="AB750" i="1"/>
  <c r="AZ750" i="1" s="1"/>
  <c r="AM749" i="1"/>
  <c r="BK749" i="1" s="1"/>
  <c r="AA749" i="1"/>
  <c r="AY749" i="1" s="1"/>
  <c r="AL748" i="1"/>
  <c r="BJ748" i="1" s="1"/>
  <c r="Z748" i="1"/>
  <c r="AX748" i="1" s="1"/>
  <c r="AK747" i="1"/>
  <c r="BI747" i="1" s="1"/>
  <c r="Y747" i="1"/>
  <c r="AJ746" i="1"/>
  <c r="BH746" i="1" s="1"/>
  <c r="AU745" i="1"/>
  <c r="BS745" i="1" s="1"/>
  <c r="AI745" i="1"/>
  <c r="BG745" i="1" s="1"/>
  <c r="AT744" i="1"/>
  <c r="BR744" i="1" s="1"/>
  <c r="AH744" i="1"/>
  <c r="BF744" i="1" s="1"/>
  <c r="AS743" i="1"/>
  <c r="BQ743" i="1" s="1"/>
  <c r="AG743" i="1"/>
  <c r="BE743" i="1" s="1"/>
  <c r="AR742" i="1"/>
  <c r="BP742" i="1" s="1"/>
  <c r="AF742" i="1"/>
  <c r="BD742" i="1" s="1"/>
  <c r="AQ741" i="1"/>
  <c r="BO741" i="1" s="1"/>
  <c r="AE741" i="1"/>
  <c r="BC741" i="1" s="1"/>
  <c r="AP740" i="1"/>
  <c r="BN740" i="1" s="1"/>
  <c r="AD740" i="1"/>
  <c r="BB740" i="1" s="1"/>
  <c r="AO739" i="1"/>
  <c r="BM739" i="1" s="1"/>
  <c r="AC739" i="1"/>
  <c r="BA739" i="1" s="1"/>
  <c r="AN738" i="1"/>
  <c r="BL738" i="1" s="1"/>
  <c r="AB738" i="1"/>
  <c r="AZ738" i="1" s="1"/>
  <c r="AM737" i="1"/>
  <c r="BK737" i="1" s="1"/>
  <c r="AA737" i="1"/>
  <c r="AY737" i="1" s="1"/>
  <c r="AL736" i="1"/>
  <c r="BJ736" i="1" s="1"/>
  <c r="Z736" i="1"/>
  <c r="AX736" i="1" s="1"/>
  <c r="AK735" i="1"/>
  <c r="BI735" i="1" s="1"/>
  <c r="Y735" i="1"/>
  <c r="AJ734" i="1"/>
  <c r="BH734" i="1" s="1"/>
  <c r="AU733" i="1"/>
  <c r="BS733" i="1" s="1"/>
  <c r="AI733" i="1"/>
  <c r="BG733" i="1" s="1"/>
  <c r="AT732" i="1"/>
  <c r="BR732" i="1" s="1"/>
  <c r="AH732" i="1"/>
  <c r="BF732" i="1" s="1"/>
  <c r="AS731" i="1"/>
  <c r="BQ731" i="1" s="1"/>
  <c r="AG731" i="1"/>
  <c r="BE731" i="1" s="1"/>
  <c r="AR730" i="1"/>
  <c r="BP730" i="1" s="1"/>
  <c r="AF730" i="1"/>
  <c r="BD730" i="1" s="1"/>
  <c r="AQ729" i="1"/>
  <c r="BO729" i="1" s="1"/>
  <c r="AE729" i="1"/>
  <c r="BC729" i="1" s="1"/>
  <c r="AP728" i="1"/>
  <c r="BN728" i="1" s="1"/>
  <c r="AD728" i="1"/>
  <c r="BB728" i="1" s="1"/>
  <c r="AO727" i="1"/>
  <c r="BM727" i="1" s="1"/>
  <c r="AC727" i="1"/>
  <c r="BA727" i="1" s="1"/>
  <c r="AN726" i="1"/>
  <c r="BL726" i="1" s="1"/>
  <c r="AB726" i="1"/>
  <c r="AZ726" i="1" s="1"/>
  <c r="AM725" i="1"/>
  <c r="BK725" i="1" s="1"/>
  <c r="AA725" i="1"/>
  <c r="AY725" i="1" s="1"/>
  <c r="AL724" i="1"/>
  <c r="BJ724" i="1" s="1"/>
  <c r="Z724" i="1"/>
  <c r="AX724" i="1" s="1"/>
  <c r="AK723" i="1"/>
  <c r="BI723" i="1" s="1"/>
  <c r="Y723" i="1"/>
  <c r="AJ722" i="1"/>
  <c r="BH722" i="1" s="1"/>
  <c r="AU721" i="1"/>
  <c r="BS721" i="1" s="1"/>
  <c r="AI721" i="1"/>
  <c r="BG721" i="1" s="1"/>
  <c r="AT720" i="1"/>
  <c r="BR720" i="1" s="1"/>
  <c r="AH720" i="1"/>
  <c r="BF720" i="1" s="1"/>
  <c r="AS719" i="1"/>
  <c r="BQ719" i="1" s="1"/>
  <c r="AG719" i="1"/>
  <c r="BE719" i="1" s="1"/>
  <c r="AR718" i="1"/>
  <c r="BP718" i="1" s="1"/>
  <c r="AF718" i="1"/>
  <c r="BD718" i="1" s="1"/>
  <c r="AQ717" i="1"/>
  <c r="BO717" i="1" s="1"/>
  <c r="AE717" i="1"/>
  <c r="BC717" i="1" s="1"/>
  <c r="AP716" i="1"/>
  <c r="BN716" i="1" s="1"/>
  <c r="AD716" i="1"/>
  <c r="BB716" i="1" s="1"/>
  <c r="AO715" i="1"/>
  <c r="BM715" i="1" s="1"/>
  <c r="AC715" i="1"/>
  <c r="BA715" i="1" s="1"/>
  <c r="AN714" i="1"/>
  <c r="BL714" i="1" s="1"/>
  <c r="AB714" i="1"/>
  <c r="AZ714" i="1" s="1"/>
  <c r="AM713" i="1"/>
  <c r="BK713" i="1" s="1"/>
  <c r="AA713" i="1"/>
  <c r="AY713" i="1" s="1"/>
  <c r="AL712" i="1"/>
  <c r="BJ712" i="1" s="1"/>
  <c r="Z712" i="1"/>
  <c r="AX712" i="1" s="1"/>
  <c r="AK711" i="1"/>
  <c r="BI711" i="1" s="1"/>
  <c r="Y711" i="1"/>
  <c r="AJ710" i="1"/>
  <c r="BH710" i="1" s="1"/>
  <c r="AU709" i="1"/>
  <c r="BS709" i="1" s="1"/>
  <c r="AI709" i="1"/>
  <c r="BG709" i="1" s="1"/>
  <c r="AT708" i="1"/>
  <c r="BR708" i="1" s="1"/>
  <c r="AH708" i="1"/>
  <c r="BF708" i="1" s="1"/>
  <c r="AS707" i="1"/>
  <c r="BQ707" i="1" s="1"/>
  <c r="AG707" i="1"/>
  <c r="BE707" i="1" s="1"/>
  <c r="AR706" i="1"/>
  <c r="BP706" i="1" s="1"/>
  <c r="AF706" i="1"/>
  <c r="BD706" i="1" s="1"/>
  <c r="AQ705" i="1"/>
  <c r="BO705" i="1" s="1"/>
  <c r="AE705" i="1"/>
  <c r="BC705" i="1" s="1"/>
  <c r="AP704" i="1"/>
  <c r="BN704" i="1" s="1"/>
  <c r="AD704" i="1"/>
  <c r="BB704" i="1" s="1"/>
  <c r="AO703" i="1"/>
  <c r="BM703" i="1" s="1"/>
  <c r="AC703" i="1"/>
  <c r="BA703" i="1" s="1"/>
  <c r="AN702" i="1"/>
  <c r="BL702" i="1" s="1"/>
  <c r="AB702" i="1"/>
  <c r="AZ702" i="1" s="1"/>
  <c r="AM701" i="1"/>
  <c r="BK701" i="1" s="1"/>
  <c r="AA701" i="1"/>
  <c r="AY701" i="1" s="1"/>
  <c r="AL700" i="1"/>
  <c r="BJ700" i="1" s="1"/>
  <c r="Z700" i="1"/>
  <c r="AX700" i="1" s="1"/>
  <c r="AK699" i="1"/>
  <c r="BI699" i="1" s="1"/>
  <c r="Y699" i="1"/>
  <c r="AJ698" i="1"/>
  <c r="BH698" i="1" s="1"/>
  <c r="AU697" i="1"/>
  <c r="BS697" i="1" s="1"/>
  <c r="AI697" i="1"/>
  <c r="BG697" i="1" s="1"/>
  <c r="AT696" i="1"/>
  <c r="BR696" i="1" s="1"/>
  <c r="AH696" i="1"/>
  <c r="BF696" i="1" s="1"/>
  <c r="AS695" i="1"/>
  <c r="BQ695" i="1" s="1"/>
  <c r="AG695" i="1"/>
  <c r="BE695" i="1" s="1"/>
  <c r="AR694" i="1"/>
  <c r="BP694" i="1" s="1"/>
  <c r="AF694" i="1"/>
  <c r="BD694" i="1" s="1"/>
  <c r="AQ693" i="1"/>
  <c r="BO693" i="1" s="1"/>
  <c r="AE693" i="1"/>
  <c r="BC693" i="1" s="1"/>
  <c r="AS948" i="1"/>
  <c r="BQ948" i="1" s="1"/>
  <c r="AG948" i="1"/>
  <c r="BE948" i="1" s="1"/>
  <c r="AR947" i="1"/>
  <c r="BP947" i="1" s="1"/>
  <c r="AF947" i="1"/>
  <c r="BD947" i="1" s="1"/>
  <c r="AQ946" i="1"/>
  <c r="BO946" i="1" s="1"/>
  <c r="AE946" i="1"/>
  <c r="BC946" i="1" s="1"/>
  <c r="AP945" i="1"/>
  <c r="BN945" i="1" s="1"/>
  <c r="AD945" i="1"/>
  <c r="BB945" i="1" s="1"/>
  <c r="AO944" i="1"/>
  <c r="BM944" i="1" s="1"/>
  <c r="AC944" i="1"/>
  <c r="BA944" i="1" s="1"/>
  <c r="AN943" i="1"/>
  <c r="BL943" i="1" s="1"/>
  <c r="AB943" i="1"/>
  <c r="AZ943" i="1" s="1"/>
  <c r="AM942" i="1"/>
  <c r="BK942" i="1" s="1"/>
  <c r="AA942" i="1"/>
  <c r="AY942" i="1" s="1"/>
  <c r="AL941" i="1"/>
  <c r="BJ941" i="1" s="1"/>
  <c r="Z941" i="1"/>
  <c r="AX941" i="1" s="1"/>
  <c r="AK940" i="1"/>
  <c r="BI940" i="1" s="1"/>
  <c r="Y940" i="1"/>
  <c r="AJ939" i="1"/>
  <c r="BH939" i="1" s="1"/>
  <c r="AU938" i="1"/>
  <c r="BS938" i="1" s="1"/>
  <c r="AI938" i="1"/>
  <c r="BG938" i="1" s="1"/>
  <c r="AT937" i="1"/>
  <c r="BR937" i="1" s="1"/>
  <c r="AH937" i="1"/>
  <c r="BF937" i="1" s="1"/>
  <c r="AS936" i="1"/>
  <c r="BQ936" i="1" s="1"/>
  <c r="AG936" i="1"/>
  <c r="BE936" i="1" s="1"/>
  <c r="AR935" i="1"/>
  <c r="BP935" i="1" s="1"/>
  <c r="AF935" i="1"/>
  <c r="BD935" i="1" s="1"/>
  <c r="AQ934" i="1"/>
  <c r="BO934" i="1" s="1"/>
  <c r="AE934" i="1"/>
  <c r="BC934" i="1" s="1"/>
  <c r="AP933" i="1"/>
  <c r="BN933" i="1" s="1"/>
  <c r="AD933" i="1"/>
  <c r="BB933" i="1" s="1"/>
  <c r="AO932" i="1"/>
  <c r="BM932" i="1" s="1"/>
  <c r="AC932" i="1"/>
  <c r="BA932" i="1" s="1"/>
  <c r="AN931" i="1"/>
  <c r="BL931" i="1" s="1"/>
  <c r="AB931" i="1"/>
  <c r="AZ931" i="1" s="1"/>
  <c r="AM930" i="1"/>
  <c r="BK930" i="1" s="1"/>
  <c r="AA930" i="1"/>
  <c r="AY930" i="1" s="1"/>
  <c r="AL929" i="1"/>
  <c r="BJ929" i="1" s="1"/>
  <c r="Z929" i="1"/>
  <c r="AX929" i="1" s="1"/>
  <c r="AK928" i="1"/>
  <c r="BI928" i="1" s="1"/>
  <c r="Y928" i="1"/>
  <c r="AJ927" i="1"/>
  <c r="BH927" i="1" s="1"/>
  <c r="AU926" i="1"/>
  <c r="BS926" i="1" s="1"/>
  <c r="AI926" i="1"/>
  <c r="BG926" i="1" s="1"/>
  <c r="AT925" i="1"/>
  <c r="BR925" i="1" s="1"/>
  <c r="AH925" i="1"/>
  <c r="BF925" i="1" s="1"/>
  <c r="AS924" i="1"/>
  <c r="BQ924" i="1" s="1"/>
  <c r="AG924" i="1"/>
  <c r="BE924" i="1" s="1"/>
  <c r="AR923" i="1"/>
  <c r="BP923" i="1" s="1"/>
  <c r="AF923" i="1"/>
  <c r="BD923" i="1" s="1"/>
  <c r="AQ922" i="1"/>
  <c r="BO922" i="1" s="1"/>
  <c r="AE922" i="1"/>
  <c r="BC922" i="1" s="1"/>
  <c r="AP921" i="1"/>
  <c r="BN921" i="1" s="1"/>
  <c r="AD921" i="1"/>
  <c r="BB921" i="1" s="1"/>
  <c r="AO920" i="1"/>
  <c r="BM920" i="1" s="1"/>
  <c r="AC920" i="1"/>
  <c r="BA920" i="1" s="1"/>
  <c r="AN919" i="1"/>
  <c r="BL919" i="1" s="1"/>
  <c r="AB919" i="1"/>
  <c r="AZ919" i="1" s="1"/>
  <c r="AM918" i="1"/>
  <c r="BK918" i="1" s="1"/>
  <c r="AA918" i="1"/>
  <c r="AY918" i="1" s="1"/>
  <c r="AL917" i="1"/>
  <c r="BJ917" i="1" s="1"/>
  <c r="Z917" i="1"/>
  <c r="AX917" i="1" s="1"/>
  <c r="AK916" i="1"/>
  <c r="BI916" i="1" s="1"/>
  <c r="Y916" i="1"/>
  <c r="AJ915" i="1"/>
  <c r="BH915" i="1" s="1"/>
  <c r="AU914" i="1"/>
  <c r="BS914" i="1" s="1"/>
  <c r="AI914" i="1"/>
  <c r="BG914" i="1" s="1"/>
  <c r="AT913" i="1"/>
  <c r="BR913" i="1" s="1"/>
  <c r="AH913" i="1"/>
  <c r="BF913" i="1" s="1"/>
  <c r="AS912" i="1"/>
  <c r="BQ912" i="1" s="1"/>
  <c r="AG912" i="1"/>
  <c r="BE912" i="1" s="1"/>
  <c r="AR911" i="1"/>
  <c r="BP911" i="1" s="1"/>
  <c r="AF911" i="1"/>
  <c r="BD911" i="1" s="1"/>
  <c r="AQ910" i="1"/>
  <c r="BO910" i="1" s="1"/>
  <c r="AE910" i="1"/>
  <c r="BC910" i="1" s="1"/>
  <c r="AP909" i="1"/>
  <c r="BN909" i="1" s="1"/>
  <c r="AD909" i="1"/>
  <c r="BB909" i="1" s="1"/>
  <c r="AO908" i="1"/>
  <c r="BM908" i="1" s="1"/>
  <c r="AC908" i="1"/>
  <c r="BA908" i="1" s="1"/>
  <c r="AN907" i="1"/>
  <c r="BL907" i="1" s="1"/>
  <c r="AB907" i="1"/>
  <c r="AZ907" i="1" s="1"/>
  <c r="AM906" i="1"/>
  <c r="BK906" i="1" s="1"/>
  <c r="AA906" i="1"/>
  <c r="AY906" i="1" s="1"/>
  <c r="AL905" i="1"/>
  <c r="BJ905" i="1" s="1"/>
  <c r="Z905" i="1"/>
  <c r="AX905" i="1" s="1"/>
  <c r="AK904" i="1"/>
  <c r="BI904" i="1" s="1"/>
  <c r="Y904" i="1"/>
  <c r="AJ903" i="1"/>
  <c r="BH903" i="1" s="1"/>
  <c r="AU902" i="1"/>
  <c r="BS902" i="1" s="1"/>
  <c r="AI902" i="1"/>
  <c r="BG902" i="1" s="1"/>
  <c r="AT901" i="1"/>
  <c r="BR901" i="1" s="1"/>
  <c r="AH901" i="1"/>
  <c r="BF901" i="1" s="1"/>
  <c r="AS900" i="1"/>
  <c r="BQ900" i="1" s="1"/>
  <c r="AG900" i="1"/>
  <c r="BE900" i="1" s="1"/>
  <c r="AR899" i="1"/>
  <c r="BP899" i="1" s="1"/>
  <c r="AF899" i="1"/>
  <c r="BD899" i="1" s="1"/>
  <c r="AQ898" i="1"/>
  <c r="BO898" i="1" s="1"/>
  <c r="AE898" i="1"/>
  <c r="BC898" i="1" s="1"/>
  <c r="AP897" i="1"/>
  <c r="BN897" i="1" s="1"/>
  <c r="AD897" i="1"/>
  <c r="BB897" i="1" s="1"/>
  <c r="AO896" i="1"/>
  <c r="BM896" i="1" s="1"/>
  <c r="AC896" i="1"/>
  <c r="BA896" i="1" s="1"/>
  <c r="AN895" i="1"/>
  <c r="BL895" i="1" s="1"/>
  <c r="AB895" i="1"/>
  <c r="AZ895" i="1" s="1"/>
  <c r="AM894" i="1"/>
  <c r="BK894" i="1" s="1"/>
  <c r="AA894" i="1"/>
  <c r="AY894" i="1" s="1"/>
  <c r="AL893" i="1"/>
  <c r="BJ893" i="1" s="1"/>
  <c r="Z893" i="1"/>
  <c r="AX893" i="1" s="1"/>
  <c r="AK892" i="1"/>
  <c r="BI892" i="1" s="1"/>
  <c r="Y892" i="1"/>
  <c r="AJ891" i="1"/>
  <c r="BH891" i="1" s="1"/>
  <c r="AU890" i="1"/>
  <c r="BS890" i="1" s="1"/>
  <c r="AI890" i="1"/>
  <c r="BG890" i="1" s="1"/>
  <c r="AT889" i="1"/>
  <c r="BR889" i="1" s="1"/>
  <c r="AH889" i="1"/>
  <c r="BF889" i="1" s="1"/>
  <c r="AS888" i="1"/>
  <c r="BQ888" i="1" s="1"/>
  <c r="AG888" i="1"/>
  <c r="BE888" i="1" s="1"/>
  <c r="AR887" i="1"/>
  <c r="BP887" i="1" s="1"/>
  <c r="AF887" i="1"/>
  <c r="BD887" i="1" s="1"/>
  <c r="AQ886" i="1"/>
  <c r="BO886" i="1" s="1"/>
  <c r="AE886" i="1"/>
  <c r="BC886" i="1" s="1"/>
  <c r="AP885" i="1"/>
  <c r="BN885" i="1" s="1"/>
  <c r="AD885" i="1"/>
  <c r="BB885" i="1" s="1"/>
  <c r="AO884" i="1"/>
  <c r="BM884" i="1" s="1"/>
  <c r="AC884" i="1"/>
  <c r="BA884" i="1" s="1"/>
  <c r="AN883" i="1"/>
  <c r="BL883" i="1" s="1"/>
  <c r="AB883" i="1"/>
  <c r="AZ883" i="1" s="1"/>
  <c r="AM882" i="1"/>
  <c r="BK882" i="1" s="1"/>
  <c r="AA882" i="1"/>
  <c r="AY882" i="1" s="1"/>
  <c r="AL881" i="1"/>
  <c r="BJ881" i="1" s="1"/>
  <c r="Z881" i="1"/>
  <c r="AX881" i="1" s="1"/>
  <c r="AK880" i="1"/>
  <c r="BI880" i="1" s="1"/>
  <c r="Y880" i="1"/>
  <c r="AJ879" i="1"/>
  <c r="BH879" i="1" s="1"/>
  <c r="AU878" i="1"/>
  <c r="BS878" i="1" s="1"/>
  <c r="AI878" i="1"/>
  <c r="BG878" i="1" s="1"/>
  <c r="AT877" i="1"/>
  <c r="BR877" i="1" s="1"/>
  <c r="AH877" i="1"/>
  <c r="BF877" i="1" s="1"/>
  <c r="AS876" i="1"/>
  <c r="BQ876" i="1" s="1"/>
  <c r="AG876" i="1"/>
  <c r="BE876" i="1" s="1"/>
  <c r="AR875" i="1"/>
  <c r="BP875" i="1" s="1"/>
  <c r="AF875" i="1"/>
  <c r="BD875" i="1" s="1"/>
  <c r="AQ874" i="1"/>
  <c r="BO874" i="1" s="1"/>
  <c r="AE874" i="1"/>
  <c r="BC874" i="1" s="1"/>
  <c r="AP873" i="1"/>
  <c r="BN873" i="1" s="1"/>
  <c r="AD873" i="1"/>
  <c r="BB873" i="1" s="1"/>
  <c r="AO872" i="1"/>
  <c r="BM872" i="1" s="1"/>
  <c r="AC872" i="1"/>
  <c r="BA872" i="1" s="1"/>
  <c r="AN871" i="1"/>
  <c r="BL871" i="1" s="1"/>
  <c r="AB871" i="1"/>
  <c r="AZ871" i="1" s="1"/>
  <c r="AM870" i="1"/>
  <c r="BK870" i="1" s="1"/>
  <c r="AA870" i="1"/>
  <c r="AY870" i="1" s="1"/>
  <c r="AL869" i="1"/>
  <c r="BJ869" i="1" s="1"/>
  <c r="Z869" i="1"/>
  <c r="AX869" i="1" s="1"/>
  <c r="AK868" i="1"/>
  <c r="BI868" i="1" s="1"/>
  <c r="Y868" i="1"/>
  <c r="AJ867" i="1"/>
  <c r="BH867" i="1" s="1"/>
  <c r="AU866" i="1"/>
  <c r="BS866" i="1" s="1"/>
  <c r="AI866" i="1"/>
  <c r="BG866" i="1" s="1"/>
  <c r="AT865" i="1"/>
  <c r="BR865" i="1" s="1"/>
  <c r="AH865" i="1"/>
  <c r="BF865" i="1" s="1"/>
  <c r="AS864" i="1"/>
  <c r="BQ864" i="1" s="1"/>
  <c r="AG864" i="1"/>
  <c r="BE864" i="1" s="1"/>
  <c r="AR863" i="1"/>
  <c r="BP863" i="1" s="1"/>
  <c r="AF863" i="1"/>
  <c r="BD863" i="1" s="1"/>
  <c r="AQ862" i="1"/>
  <c r="BO862" i="1" s="1"/>
  <c r="AE862" i="1"/>
  <c r="BC862" i="1" s="1"/>
  <c r="AP861" i="1"/>
  <c r="BN861" i="1" s="1"/>
  <c r="AD861" i="1"/>
  <c r="BB861" i="1" s="1"/>
  <c r="AO860" i="1"/>
  <c r="BM860" i="1" s="1"/>
  <c r="AC860" i="1"/>
  <c r="BA860" i="1" s="1"/>
  <c r="AN859" i="1"/>
  <c r="BL859" i="1" s="1"/>
  <c r="AB859" i="1"/>
  <c r="AZ859" i="1" s="1"/>
  <c r="AM858" i="1"/>
  <c r="BK858" i="1" s="1"/>
  <c r="AA858" i="1"/>
  <c r="AY858" i="1" s="1"/>
  <c r="AL857" i="1"/>
  <c r="BJ857" i="1" s="1"/>
  <c r="Z857" i="1"/>
  <c r="AX857" i="1" s="1"/>
  <c r="AK856" i="1"/>
  <c r="BI856" i="1" s="1"/>
  <c r="Y856" i="1"/>
  <c r="AJ855" i="1"/>
  <c r="BH855" i="1" s="1"/>
  <c r="AU854" i="1"/>
  <c r="BS854" i="1" s="1"/>
  <c r="AI854" i="1"/>
  <c r="BG854" i="1" s="1"/>
  <c r="AT853" i="1"/>
  <c r="BR853" i="1" s="1"/>
  <c r="AH853" i="1"/>
  <c r="BF853" i="1" s="1"/>
  <c r="AS852" i="1"/>
  <c r="BQ852" i="1" s="1"/>
  <c r="AG852" i="1"/>
  <c r="BE852" i="1" s="1"/>
  <c r="AR851" i="1"/>
  <c r="BP851" i="1" s="1"/>
  <c r="AF851" i="1"/>
  <c r="BD851" i="1" s="1"/>
  <c r="AQ850" i="1"/>
  <c r="BO850" i="1" s="1"/>
  <c r="AE850" i="1"/>
  <c r="BC850" i="1" s="1"/>
  <c r="AP849" i="1"/>
  <c r="BN849" i="1" s="1"/>
  <c r="AD849" i="1"/>
  <c r="BB849" i="1" s="1"/>
  <c r="AO848" i="1"/>
  <c r="BM848" i="1" s="1"/>
  <c r="AC848" i="1"/>
  <c r="BA848" i="1" s="1"/>
  <c r="AN847" i="1"/>
  <c r="BL847" i="1" s="1"/>
  <c r="AB847" i="1"/>
  <c r="AZ847" i="1" s="1"/>
  <c r="AM846" i="1"/>
  <c r="BK846" i="1" s="1"/>
  <c r="AA846" i="1"/>
  <c r="AY846" i="1" s="1"/>
  <c r="AL845" i="1"/>
  <c r="BJ845" i="1" s="1"/>
  <c r="Z845" i="1"/>
  <c r="AX845" i="1" s="1"/>
  <c r="AK844" i="1"/>
  <c r="BI844" i="1" s="1"/>
  <c r="Y844" i="1"/>
  <c r="AJ843" i="1"/>
  <c r="BH843" i="1" s="1"/>
  <c r="AU842" i="1"/>
  <c r="BS842" i="1" s="1"/>
  <c r="AI842" i="1"/>
  <c r="BG842" i="1" s="1"/>
  <c r="AT841" i="1"/>
  <c r="BR841" i="1" s="1"/>
  <c r="AH841" i="1"/>
  <c r="BF841" i="1" s="1"/>
  <c r="AS840" i="1"/>
  <c r="BQ840" i="1" s="1"/>
  <c r="AG840" i="1"/>
  <c r="BE840" i="1" s="1"/>
  <c r="AR839" i="1"/>
  <c r="BP839" i="1" s="1"/>
  <c r="AF839" i="1"/>
  <c r="BD839" i="1" s="1"/>
  <c r="AQ838" i="1"/>
  <c r="BO838" i="1" s="1"/>
  <c r="AE838" i="1"/>
  <c r="BC838" i="1" s="1"/>
  <c r="AP837" i="1"/>
  <c r="BN837" i="1" s="1"/>
  <c r="AD837" i="1"/>
  <c r="BB837" i="1" s="1"/>
  <c r="AO836" i="1"/>
  <c r="BM836" i="1" s="1"/>
  <c r="AC836" i="1"/>
  <c r="BA836" i="1" s="1"/>
  <c r="AN835" i="1"/>
  <c r="BL835" i="1" s="1"/>
  <c r="AB835" i="1"/>
  <c r="AZ835" i="1" s="1"/>
  <c r="AM834" i="1"/>
  <c r="BK834" i="1" s="1"/>
  <c r="AA834" i="1"/>
  <c r="AY834" i="1" s="1"/>
  <c r="AL833" i="1"/>
  <c r="BJ833" i="1" s="1"/>
  <c r="Z833" i="1"/>
  <c r="AX833" i="1" s="1"/>
  <c r="AK832" i="1"/>
  <c r="BI832" i="1" s="1"/>
  <c r="Y832" i="1"/>
  <c r="AJ831" i="1"/>
  <c r="BH831" i="1" s="1"/>
  <c r="AU830" i="1"/>
  <c r="BS830" i="1" s="1"/>
  <c r="AI830" i="1"/>
  <c r="BG830" i="1" s="1"/>
  <c r="AT829" i="1"/>
  <c r="BR829" i="1" s="1"/>
  <c r="AH829" i="1"/>
  <c r="BF829" i="1" s="1"/>
  <c r="AS828" i="1"/>
  <c r="BQ828" i="1" s="1"/>
  <c r="AG828" i="1"/>
  <c r="BE828" i="1" s="1"/>
  <c r="AR827" i="1"/>
  <c r="BP827" i="1" s="1"/>
  <c r="AF827" i="1"/>
  <c r="BD827" i="1" s="1"/>
  <c r="AQ826" i="1"/>
  <c r="BO826" i="1" s="1"/>
  <c r="AE826" i="1"/>
  <c r="BC826" i="1" s="1"/>
  <c r="AP825" i="1"/>
  <c r="BN825" i="1" s="1"/>
  <c r="AD825" i="1"/>
  <c r="BB825" i="1" s="1"/>
  <c r="AO824" i="1"/>
  <c r="BM824" i="1" s="1"/>
  <c r="AC824" i="1"/>
  <c r="BA824" i="1" s="1"/>
  <c r="AN823" i="1"/>
  <c r="BL823" i="1" s="1"/>
  <c r="AB823" i="1"/>
  <c r="AZ823" i="1" s="1"/>
  <c r="AM822" i="1"/>
  <c r="BK822" i="1" s="1"/>
  <c r="AA822" i="1"/>
  <c r="AY822" i="1" s="1"/>
  <c r="AL821" i="1"/>
  <c r="BJ821" i="1" s="1"/>
  <c r="Z821" i="1"/>
  <c r="AX821" i="1" s="1"/>
  <c r="AK820" i="1"/>
  <c r="BI820" i="1" s="1"/>
  <c r="Y820" i="1"/>
  <c r="AJ819" i="1"/>
  <c r="BH819" i="1" s="1"/>
  <c r="AU818" i="1"/>
  <c r="BS818" i="1" s="1"/>
  <c r="AI818" i="1"/>
  <c r="BG818" i="1" s="1"/>
  <c r="AT817" i="1"/>
  <c r="BR817" i="1" s="1"/>
  <c r="AH817" i="1"/>
  <c r="BF817" i="1" s="1"/>
  <c r="AS816" i="1"/>
  <c r="BQ816" i="1" s="1"/>
  <c r="AG816" i="1"/>
  <c r="BE816" i="1" s="1"/>
  <c r="AR815" i="1"/>
  <c r="BP815" i="1" s="1"/>
  <c r="AF815" i="1"/>
  <c r="BD815" i="1" s="1"/>
  <c r="AQ814" i="1"/>
  <c r="BO814" i="1" s="1"/>
  <c r="AE814" i="1"/>
  <c r="BC814" i="1" s="1"/>
  <c r="AP813" i="1"/>
  <c r="BN813" i="1" s="1"/>
  <c r="AD813" i="1"/>
  <c r="BB813" i="1" s="1"/>
  <c r="AO812" i="1"/>
  <c r="BM812" i="1" s="1"/>
  <c r="AC812" i="1"/>
  <c r="BA812" i="1" s="1"/>
  <c r="AN811" i="1"/>
  <c r="BL811" i="1" s="1"/>
  <c r="AB811" i="1"/>
  <c r="AZ811" i="1" s="1"/>
  <c r="AM810" i="1"/>
  <c r="BK810" i="1" s="1"/>
  <c r="AA810" i="1"/>
  <c r="AY810" i="1" s="1"/>
  <c r="AL809" i="1"/>
  <c r="BJ809" i="1" s="1"/>
  <c r="Z809" i="1"/>
  <c r="AX809" i="1" s="1"/>
  <c r="AK808" i="1"/>
  <c r="BI808" i="1" s="1"/>
  <c r="Y808" i="1"/>
  <c r="AJ807" i="1"/>
  <c r="BH807" i="1" s="1"/>
  <c r="AU806" i="1"/>
  <c r="BS806" i="1" s="1"/>
  <c r="AI806" i="1"/>
  <c r="BG806" i="1" s="1"/>
  <c r="AT805" i="1"/>
  <c r="BR805" i="1" s="1"/>
  <c r="AH805" i="1"/>
  <c r="BF805" i="1" s="1"/>
  <c r="AS804" i="1"/>
  <c r="BQ804" i="1" s="1"/>
  <c r="AG804" i="1"/>
  <c r="BE804" i="1" s="1"/>
  <c r="AR803" i="1"/>
  <c r="BP803" i="1" s="1"/>
  <c r="AF803" i="1"/>
  <c r="BD803" i="1" s="1"/>
  <c r="AQ802" i="1"/>
  <c r="BO802" i="1" s="1"/>
  <c r="AE802" i="1"/>
  <c r="BC802" i="1" s="1"/>
  <c r="AP801" i="1"/>
  <c r="BN801" i="1" s="1"/>
  <c r="AD801" i="1"/>
  <c r="BB801" i="1" s="1"/>
  <c r="AO800" i="1"/>
  <c r="BM800" i="1" s="1"/>
  <c r="AC800" i="1"/>
  <c r="BA800" i="1" s="1"/>
  <c r="AN799" i="1"/>
  <c r="BL799" i="1" s="1"/>
  <c r="AB799" i="1"/>
  <c r="AZ799" i="1" s="1"/>
  <c r="AM798" i="1"/>
  <c r="BK798" i="1" s="1"/>
  <c r="AA798" i="1"/>
  <c r="AY798" i="1" s="1"/>
  <c r="AL797" i="1"/>
  <c r="BJ797" i="1" s="1"/>
  <c r="Z797" i="1"/>
  <c r="AX797" i="1" s="1"/>
  <c r="AK796" i="1"/>
  <c r="BI796" i="1" s="1"/>
  <c r="Y796" i="1"/>
  <c r="AJ795" i="1"/>
  <c r="BH795" i="1" s="1"/>
  <c r="AU794" i="1"/>
  <c r="BS794" i="1" s="1"/>
  <c r="AI794" i="1"/>
  <c r="BG794" i="1" s="1"/>
  <c r="AT793" i="1"/>
  <c r="BR793" i="1" s="1"/>
  <c r="AH793" i="1"/>
  <c r="BF793" i="1" s="1"/>
  <c r="AS792" i="1"/>
  <c r="BQ792" i="1" s="1"/>
  <c r="AG792" i="1"/>
  <c r="BE792" i="1" s="1"/>
  <c r="AR791" i="1"/>
  <c r="BP791" i="1" s="1"/>
  <c r="AF791" i="1"/>
  <c r="BD791" i="1" s="1"/>
  <c r="AQ790" i="1"/>
  <c r="BO790" i="1" s="1"/>
  <c r="AE790" i="1"/>
  <c r="BC790" i="1" s="1"/>
  <c r="AP789" i="1"/>
  <c r="BN789" i="1" s="1"/>
  <c r="AD789" i="1"/>
  <c r="BB789" i="1" s="1"/>
  <c r="AO788" i="1"/>
  <c r="BM788" i="1" s="1"/>
  <c r="AC788" i="1"/>
  <c r="BA788" i="1" s="1"/>
  <c r="AN787" i="1"/>
  <c r="BL787" i="1" s="1"/>
  <c r="AB787" i="1"/>
  <c r="AZ787" i="1" s="1"/>
  <c r="AM786" i="1"/>
  <c r="BK786" i="1" s="1"/>
  <c r="AA786" i="1"/>
  <c r="AY786" i="1" s="1"/>
  <c r="AL785" i="1"/>
  <c r="BJ785" i="1" s="1"/>
  <c r="Z785" i="1"/>
  <c r="AX785" i="1" s="1"/>
  <c r="AK784" i="1"/>
  <c r="BI784" i="1" s="1"/>
  <c r="Y784" i="1"/>
  <c r="AJ783" i="1"/>
  <c r="BH783" i="1" s="1"/>
  <c r="AU782" i="1"/>
  <c r="BS782" i="1" s="1"/>
  <c r="AI782" i="1"/>
  <c r="BG782" i="1" s="1"/>
  <c r="AT781" i="1"/>
  <c r="BR781" i="1" s="1"/>
  <c r="AH781" i="1"/>
  <c r="BF781" i="1" s="1"/>
  <c r="AS780" i="1"/>
  <c r="BQ780" i="1" s="1"/>
  <c r="AG780" i="1"/>
  <c r="BE780" i="1" s="1"/>
  <c r="AR779" i="1"/>
  <c r="BP779" i="1" s="1"/>
  <c r="AF779" i="1"/>
  <c r="BD779" i="1" s="1"/>
  <c r="AQ778" i="1"/>
  <c r="BO778" i="1" s="1"/>
  <c r="AE778" i="1"/>
  <c r="BC778" i="1" s="1"/>
  <c r="AP777" i="1"/>
  <c r="BN777" i="1" s="1"/>
  <c r="AD777" i="1"/>
  <c r="BB777" i="1" s="1"/>
  <c r="AO776" i="1"/>
  <c r="BM776" i="1" s="1"/>
  <c r="AC776" i="1"/>
  <c r="BA776" i="1" s="1"/>
  <c r="AN775" i="1"/>
  <c r="BL775" i="1" s="1"/>
  <c r="AB775" i="1"/>
  <c r="AZ775" i="1" s="1"/>
  <c r="AM774" i="1"/>
  <c r="BK774" i="1" s="1"/>
  <c r="AJ1036" i="1"/>
  <c r="BH1036" i="1" s="1"/>
  <c r="AU1035" i="1"/>
  <c r="BS1035" i="1" s="1"/>
  <c r="AI1035" i="1"/>
  <c r="BG1035" i="1" s="1"/>
  <c r="AT1034" i="1"/>
  <c r="BR1034" i="1" s="1"/>
  <c r="AH1034" i="1"/>
  <c r="BF1034" i="1" s="1"/>
  <c r="AS1033" i="1"/>
  <c r="BQ1033" i="1" s="1"/>
  <c r="AG1033" i="1"/>
  <c r="BE1033" i="1" s="1"/>
  <c r="AR1032" i="1"/>
  <c r="BP1032" i="1" s="1"/>
  <c r="AF1032" i="1"/>
  <c r="BD1032" i="1" s="1"/>
  <c r="AQ1031" i="1"/>
  <c r="BO1031" i="1" s="1"/>
  <c r="AE1031" i="1"/>
  <c r="BC1031" i="1" s="1"/>
  <c r="AP1030" i="1"/>
  <c r="BN1030" i="1" s="1"/>
  <c r="AD1030" i="1"/>
  <c r="BB1030" i="1" s="1"/>
  <c r="AO1029" i="1"/>
  <c r="BM1029" i="1" s="1"/>
  <c r="AC1029" i="1"/>
  <c r="BA1029" i="1" s="1"/>
  <c r="AN1028" i="1"/>
  <c r="BL1028" i="1" s="1"/>
  <c r="AB1028" i="1"/>
  <c r="AZ1028" i="1" s="1"/>
  <c r="AM1027" i="1"/>
  <c r="BK1027" i="1" s="1"/>
  <c r="AA1027" i="1"/>
  <c r="AY1027" i="1" s="1"/>
  <c r="AL1026" i="1"/>
  <c r="BJ1026" i="1" s="1"/>
  <c r="Z1026" i="1"/>
  <c r="AX1026" i="1" s="1"/>
  <c r="AK1025" i="1"/>
  <c r="BI1025" i="1" s="1"/>
  <c r="Y1025" i="1"/>
  <c r="AJ1024" i="1"/>
  <c r="BH1024" i="1" s="1"/>
  <c r="AU1023" i="1"/>
  <c r="BS1023" i="1" s="1"/>
  <c r="AI1023" i="1"/>
  <c r="BG1023" i="1" s="1"/>
  <c r="AT1022" i="1"/>
  <c r="BR1022" i="1" s="1"/>
  <c r="AH1022" i="1"/>
  <c r="BF1022" i="1" s="1"/>
  <c r="AS1021" i="1"/>
  <c r="BQ1021" i="1" s="1"/>
  <c r="AG1021" i="1"/>
  <c r="BE1021" i="1" s="1"/>
  <c r="AR1020" i="1"/>
  <c r="BP1020" i="1" s="1"/>
  <c r="AF1020" i="1"/>
  <c r="BD1020" i="1" s="1"/>
  <c r="AQ1019" i="1"/>
  <c r="BO1019" i="1" s="1"/>
  <c r="AE1019" i="1"/>
  <c r="BC1019" i="1" s="1"/>
  <c r="AP1018" i="1"/>
  <c r="BN1018" i="1" s="1"/>
  <c r="AD1018" i="1"/>
  <c r="BB1018" i="1" s="1"/>
  <c r="AO1017" i="1"/>
  <c r="BM1017" i="1" s="1"/>
  <c r="AC1017" i="1"/>
  <c r="BA1017" i="1" s="1"/>
  <c r="AN1016" i="1"/>
  <c r="BL1016" i="1" s="1"/>
  <c r="AB1016" i="1"/>
  <c r="AZ1016" i="1" s="1"/>
  <c r="AM1015" i="1"/>
  <c r="BK1015" i="1" s="1"/>
  <c r="AA1015" i="1"/>
  <c r="AY1015" i="1" s="1"/>
  <c r="AL1014" i="1"/>
  <c r="BJ1014" i="1" s="1"/>
  <c r="Z1014" i="1"/>
  <c r="AX1014" i="1" s="1"/>
  <c r="AK1013" i="1"/>
  <c r="BI1013" i="1" s="1"/>
  <c r="Y1013" i="1"/>
  <c r="AJ1012" i="1"/>
  <c r="BH1012" i="1" s="1"/>
  <c r="AU1011" i="1"/>
  <c r="BS1011" i="1" s="1"/>
  <c r="AI1011" i="1"/>
  <c r="BG1011" i="1" s="1"/>
  <c r="AT1010" i="1"/>
  <c r="BR1010" i="1" s="1"/>
  <c r="AH1010" i="1"/>
  <c r="BF1010" i="1" s="1"/>
  <c r="AS1009" i="1"/>
  <c r="BQ1009" i="1" s="1"/>
  <c r="AG1009" i="1"/>
  <c r="BE1009" i="1" s="1"/>
  <c r="AR1008" i="1"/>
  <c r="BP1008" i="1" s="1"/>
  <c r="AF1008" i="1"/>
  <c r="BD1008" i="1" s="1"/>
  <c r="AQ1007" i="1"/>
  <c r="BO1007" i="1" s="1"/>
  <c r="AE1007" i="1"/>
  <c r="BC1007" i="1" s="1"/>
  <c r="AP1006" i="1"/>
  <c r="BN1006" i="1" s="1"/>
  <c r="AD1006" i="1"/>
  <c r="BB1006" i="1" s="1"/>
  <c r="AO1005" i="1"/>
  <c r="BM1005" i="1" s="1"/>
  <c r="AC1005" i="1"/>
  <c r="BA1005" i="1" s="1"/>
  <c r="AN1004" i="1"/>
  <c r="BL1004" i="1" s="1"/>
  <c r="AB1004" i="1"/>
  <c r="AZ1004" i="1" s="1"/>
  <c r="AM1003" i="1"/>
  <c r="BK1003" i="1" s="1"/>
  <c r="AA1003" i="1"/>
  <c r="AY1003" i="1" s="1"/>
  <c r="AL1002" i="1"/>
  <c r="BJ1002" i="1" s="1"/>
  <c r="Z1002" i="1"/>
  <c r="AX1002" i="1" s="1"/>
  <c r="AK1001" i="1"/>
  <c r="BI1001" i="1" s="1"/>
  <c r="Y1001" i="1"/>
  <c r="AJ1000" i="1"/>
  <c r="BH1000" i="1" s="1"/>
  <c r="AU999" i="1"/>
  <c r="BS999" i="1" s="1"/>
  <c r="AI999" i="1"/>
  <c r="BG999" i="1" s="1"/>
  <c r="AT998" i="1"/>
  <c r="BR998" i="1" s="1"/>
  <c r="AH998" i="1"/>
  <c r="BF998" i="1" s="1"/>
  <c r="AS997" i="1"/>
  <c r="BQ997" i="1" s="1"/>
  <c r="AG997" i="1"/>
  <c r="BE997" i="1" s="1"/>
  <c r="AR996" i="1"/>
  <c r="BP996" i="1" s="1"/>
  <c r="AF996" i="1"/>
  <c r="BD996" i="1" s="1"/>
  <c r="AQ995" i="1"/>
  <c r="BO995" i="1" s="1"/>
  <c r="AE995" i="1"/>
  <c r="BC995" i="1" s="1"/>
  <c r="AP994" i="1"/>
  <c r="BN994" i="1" s="1"/>
  <c r="AD994" i="1"/>
  <c r="BB994" i="1" s="1"/>
  <c r="AO993" i="1"/>
  <c r="BM993" i="1" s="1"/>
  <c r="AC993" i="1"/>
  <c r="BA993" i="1" s="1"/>
  <c r="AN992" i="1"/>
  <c r="BL992" i="1" s="1"/>
  <c r="AB992" i="1"/>
  <c r="AZ992" i="1" s="1"/>
  <c r="AM991" i="1"/>
  <c r="BK991" i="1" s="1"/>
  <c r="AA991" i="1"/>
  <c r="AY991" i="1" s="1"/>
  <c r="AL990" i="1"/>
  <c r="BJ990" i="1" s="1"/>
  <c r="Z990" i="1"/>
  <c r="AX990" i="1" s="1"/>
  <c r="AK989" i="1"/>
  <c r="BI989" i="1" s="1"/>
  <c r="Y989" i="1"/>
  <c r="AJ988" i="1"/>
  <c r="BH988" i="1" s="1"/>
  <c r="AU987" i="1"/>
  <c r="BS987" i="1" s="1"/>
  <c r="AI987" i="1"/>
  <c r="BG987" i="1" s="1"/>
  <c r="AT986" i="1"/>
  <c r="BR986" i="1" s="1"/>
  <c r="AH986" i="1"/>
  <c r="BF986" i="1" s="1"/>
  <c r="AS985" i="1"/>
  <c r="BQ985" i="1" s="1"/>
  <c r="AG985" i="1"/>
  <c r="BE985" i="1" s="1"/>
  <c r="AR984" i="1"/>
  <c r="BP984" i="1" s="1"/>
  <c r="AF984" i="1"/>
  <c r="BD984" i="1" s="1"/>
  <c r="AQ983" i="1"/>
  <c r="BO983" i="1" s="1"/>
  <c r="AE983" i="1"/>
  <c r="BC983" i="1" s="1"/>
  <c r="AP982" i="1"/>
  <c r="BN982" i="1" s="1"/>
  <c r="AD982" i="1"/>
  <c r="BB982" i="1" s="1"/>
  <c r="AO981" i="1"/>
  <c r="BM981" i="1" s="1"/>
  <c r="AC981" i="1"/>
  <c r="BA981" i="1" s="1"/>
  <c r="AN980" i="1"/>
  <c r="BL980" i="1" s="1"/>
  <c r="AB980" i="1"/>
  <c r="AZ980" i="1" s="1"/>
  <c r="AM979" i="1"/>
  <c r="BK979" i="1" s="1"/>
  <c r="AA979" i="1"/>
  <c r="AY979" i="1" s="1"/>
  <c r="AL978" i="1"/>
  <c r="BJ978" i="1" s="1"/>
  <c r="Z978" i="1"/>
  <c r="AX978" i="1" s="1"/>
  <c r="AK977" i="1"/>
  <c r="BI977" i="1" s="1"/>
  <c r="Y977" i="1"/>
  <c r="AJ976" i="1"/>
  <c r="BH976" i="1" s="1"/>
  <c r="AU975" i="1"/>
  <c r="BS975" i="1" s="1"/>
  <c r="AI975" i="1"/>
  <c r="BG975" i="1" s="1"/>
  <c r="AT974" i="1"/>
  <c r="BR974" i="1" s="1"/>
  <c r="AH974" i="1"/>
  <c r="BF974" i="1" s="1"/>
  <c r="AS973" i="1"/>
  <c r="BQ973" i="1" s="1"/>
  <c r="AG973" i="1"/>
  <c r="BE973" i="1" s="1"/>
  <c r="AR972" i="1"/>
  <c r="BP972" i="1" s="1"/>
  <c r="AF972" i="1"/>
  <c r="BD972" i="1" s="1"/>
  <c r="AQ971" i="1"/>
  <c r="BO971" i="1" s="1"/>
  <c r="AE971" i="1"/>
  <c r="BC971" i="1" s="1"/>
  <c r="AP970" i="1"/>
  <c r="BN970" i="1" s="1"/>
  <c r="AD970" i="1"/>
  <c r="BB970" i="1" s="1"/>
  <c r="AO969" i="1"/>
  <c r="BM969" i="1" s="1"/>
  <c r="AC969" i="1"/>
  <c r="BA969" i="1" s="1"/>
  <c r="AN968" i="1"/>
  <c r="BL968" i="1" s="1"/>
  <c r="AB968" i="1"/>
  <c r="AZ968" i="1" s="1"/>
  <c r="AM967" i="1"/>
  <c r="BK967" i="1" s="1"/>
  <c r="AA967" i="1"/>
  <c r="AY967" i="1" s="1"/>
  <c r="AL966" i="1"/>
  <c r="BJ966" i="1" s="1"/>
  <c r="Z966" i="1"/>
  <c r="AX966" i="1" s="1"/>
  <c r="AK965" i="1"/>
  <c r="BI965" i="1" s="1"/>
  <c r="Y965" i="1"/>
  <c r="AJ964" i="1"/>
  <c r="BH964" i="1" s="1"/>
  <c r="AU963" i="1"/>
  <c r="BS963" i="1" s="1"/>
  <c r="AI963" i="1"/>
  <c r="BG963" i="1" s="1"/>
  <c r="AT962" i="1"/>
  <c r="BR962" i="1" s="1"/>
  <c r="AH962" i="1"/>
  <c r="BF962" i="1" s="1"/>
  <c r="AS961" i="1"/>
  <c r="BQ961" i="1" s="1"/>
  <c r="AG961" i="1"/>
  <c r="BE961" i="1" s="1"/>
  <c r="AR960" i="1"/>
  <c r="BP960" i="1" s="1"/>
  <c r="AF960" i="1"/>
  <c r="BD960" i="1" s="1"/>
  <c r="AQ959" i="1"/>
  <c r="BO959" i="1" s="1"/>
  <c r="AE959" i="1"/>
  <c r="BC959" i="1" s="1"/>
  <c r="AP958" i="1"/>
  <c r="BN958" i="1" s="1"/>
  <c r="AD958" i="1"/>
  <c r="BB958" i="1" s="1"/>
  <c r="AO957" i="1"/>
  <c r="BM957" i="1" s="1"/>
  <c r="AC957" i="1"/>
  <c r="BA957" i="1" s="1"/>
  <c r="AN956" i="1"/>
  <c r="BL956" i="1" s="1"/>
  <c r="AB956" i="1"/>
  <c r="AZ956" i="1" s="1"/>
  <c r="AM955" i="1"/>
  <c r="BK955" i="1" s="1"/>
  <c r="AA955" i="1"/>
  <c r="AY955" i="1" s="1"/>
  <c r="AL954" i="1"/>
  <c r="BJ954" i="1" s="1"/>
  <c r="Z954" i="1"/>
  <c r="AX954" i="1" s="1"/>
  <c r="AK953" i="1"/>
  <c r="BI953" i="1" s="1"/>
  <c r="Y953" i="1"/>
  <c r="AJ952" i="1"/>
  <c r="BH952" i="1" s="1"/>
  <c r="AU951" i="1"/>
  <c r="BS951" i="1" s="1"/>
  <c r="AI951" i="1"/>
  <c r="BG951" i="1" s="1"/>
  <c r="AT950" i="1"/>
  <c r="BR950" i="1" s="1"/>
  <c r="AH950" i="1"/>
  <c r="BF950" i="1" s="1"/>
  <c r="AS949" i="1"/>
  <c r="BQ949" i="1" s="1"/>
  <c r="AG949" i="1"/>
  <c r="BE949" i="1" s="1"/>
  <c r="AR948" i="1"/>
  <c r="BP948" i="1" s="1"/>
  <c r="AF948" i="1"/>
  <c r="BD948" i="1" s="1"/>
  <c r="AQ947" i="1"/>
  <c r="BO947" i="1" s="1"/>
  <c r="AE947" i="1"/>
  <c r="BC947" i="1" s="1"/>
  <c r="AP946" i="1"/>
  <c r="BN946" i="1" s="1"/>
  <c r="AD946" i="1"/>
  <c r="BB946" i="1" s="1"/>
  <c r="AO945" i="1"/>
  <c r="BM945" i="1" s="1"/>
  <c r="AC945" i="1"/>
  <c r="BA945" i="1" s="1"/>
  <c r="AN944" i="1"/>
  <c r="BL944" i="1" s="1"/>
  <c r="AB944" i="1"/>
  <c r="AZ944" i="1" s="1"/>
  <c r="AM943" i="1"/>
  <c r="BK943" i="1" s="1"/>
  <c r="AA943" i="1"/>
  <c r="AY943" i="1" s="1"/>
  <c r="AL942" i="1"/>
  <c r="BJ942" i="1" s="1"/>
  <c r="Z942" i="1"/>
  <c r="AX942" i="1" s="1"/>
  <c r="AK941" i="1"/>
  <c r="BI941" i="1" s="1"/>
  <c r="Y941" i="1"/>
  <c r="AJ940" i="1"/>
  <c r="BH940" i="1" s="1"/>
  <c r="AU939" i="1"/>
  <c r="BS939" i="1" s="1"/>
  <c r="AI939" i="1"/>
  <c r="BG939" i="1" s="1"/>
  <c r="AT938" i="1"/>
  <c r="BR938" i="1" s="1"/>
  <c r="AH938" i="1"/>
  <c r="BF938" i="1" s="1"/>
  <c r="AS937" i="1"/>
  <c r="BQ937" i="1" s="1"/>
  <c r="AG937" i="1"/>
  <c r="BE937" i="1" s="1"/>
  <c r="AR936" i="1"/>
  <c r="BP936" i="1" s="1"/>
  <c r="AF936" i="1"/>
  <c r="BD936" i="1" s="1"/>
  <c r="AQ935" i="1"/>
  <c r="BO935" i="1" s="1"/>
  <c r="AE935" i="1"/>
  <c r="BC935" i="1" s="1"/>
  <c r="AP934" i="1"/>
  <c r="BN934" i="1" s="1"/>
  <c r="AD934" i="1"/>
  <c r="BB934" i="1" s="1"/>
  <c r="AO933" i="1"/>
  <c r="BM933" i="1" s="1"/>
  <c r="AC933" i="1"/>
  <c r="BA933" i="1" s="1"/>
  <c r="AN932" i="1"/>
  <c r="BL932" i="1" s="1"/>
  <c r="AB932" i="1"/>
  <c r="AZ932" i="1" s="1"/>
  <c r="AM931" i="1"/>
  <c r="BK931" i="1" s="1"/>
  <c r="AA931" i="1"/>
  <c r="AY931" i="1" s="1"/>
  <c r="AL930" i="1"/>
  <c r="BJ930" i="1" s="1"/>
  <c r="Z930" i="1"/>
  <c r="AX930" i="1" s="1"/>
  <c r="AK929" i="1"/>
  <c r="BI929" i="1" s="1"/>
  <c r="Y929" i="1"/>
  <c r="AJ928" i="1"/>
  <c r="BH928" i="1" s="1"/>
  <c r="AU927" i="1"/>
  <c r="BS927" i="1" s="1"/>
  <c r="AI927" i="1"/>
  <c r="BG927" i="1" s="1"/>
  <c r="AT926" i="1"/>
  <c r="BR926" i="1" s="1"/>
  <c r="AH926" i="1"/>
  <c r="BF926" i="1" s="1"/>
  <c r="AS925" i="1"/>
  <c r="BQ925" i="1" s="1"/>
  <c r="AG925" i="1"/>
  <c r="BE925" i="1" s="1"/>
  <c r="AR924" i="1"/>
  <c r="BP924" i="1" s="1"/>
  <c r="AF924" i="1"/>
  <c r="BD924" i="1" s="1"/>
  <c r="AQ923" i="1"/>
  <c r="BO923" i="1" s="1"/>
  <c r="AE923" i="1"/>
  <c r="BC923" i="1" s="1"/>
  <c r="AP922" i="1"/>
  <c r="BN922" i="1" s="1"/>
  <c r="AD922" i="1"/>
  <c r="BB922" i="1" s="1"/>
  <c r="AO921" i="1"/>
  <c r="BM921" i="1" s="1"/>
  <c r="AC921" i="1"/>
  <c r="BA921" i="1" s="1"/>
  <c r="AN920" i="1"/>
  <c r="BL920" i="1" s="1"/>
  <c r="AB920" i="1"/>
  <c r="AZ920" i="1" s="1"/>
  <c r="AM919" i="1"/>
  <c r="BK919" i="1" s="1"/>
  <c r="AA919" i="1"/>
  <c r="AY919" i="1" s="1"/>
  <c r="AL918" i="1"/>
  <c r="BJ918" i="1" s="1"/>
  <c r="Z918" i="1"/>
  <c r="AX918" i="1" s="1"/>
  <c r="AK917" i="1"/>
  <c r="BI917" i="1" s="1"/>
  <c r="AD552" i="1"/>
  <c r="BB552" i="1" s="1"/>
  <c r="AO551" i="1"/>
  <c r="BM551" i="1" s="1"/>
  <c r="AC551" i="1"/>
  <c r="BA551" i="1" s="1"/>
  <c r="AN550" i="1"/>
  <c r="BL550" i="1" s="1"/>
  <c r="AB550" i="1"/>
  <c r="AZ550" i="1" s="1"/>
  <c r="AM549" i="1"/>
  <c r="BK549" i="1" s="1"/>
  <c r="AA549" i="1"/>
  <c r="AY549" i="1" s="1"/>
  <c r="AL548" i="1"/>
  <c r="BJ548" i="1" s="1"/>
  <c r="Z548" i="1"/>
  <c r="AX548" i="1" s="1"/>
  <c r="AK547" i="1"/>
  <c r="BI547" i="1" s="1"/>
  <c r="Y547" i="1"/>
  <c r="AJ546" i="1"/>
  <c r="BH546" i="1" s="1"/>
  <c r="AU545" i="1"/>
  <c r="BS545" i="1" s="1"/>
  <c r="AI545" i="1"/>
  <c r="BG545" i="1" s="1"/>
  <c r="AT544" i="1"/>
  <c r="BR544" i="1" s="1"/>
  <c r="AH544" i="1"/>
  <c r="BF544" i="1" s="1"/>
  <c r="AS543" i="1"/>
  <c r="BQ543" i="1" s="1"/>
  <c r="AG543" i="1"/>
  <c r="BE543" i="1" s="1"/>
  <c r="AR542" i="1"/>
  <c r="BP542" i="1" s="1"/>
  <c r="AF542" i="1"/>
  <c r="BD542" i="1" s="1"/>
  <c r="AQ541" i="1"/>
  <c r="BO541" i="1" s="1"/>
  <c r="AE541" i="1"/>
  <c r="BC541" i="1" s="1"/>
  <c r="AP540" i="1"/>
  <c r="BN540" i="1" s="1"/>
  <c r="AD540" i="1"/>
  <c r="BB540" i="1" s="1"/>
  <c r="AO539" i="1"/>
  <c r="BM539" i="1" s="1"/>
  <c r="AC539" i="1"/>
  <c r="BA539" i="1" s="1"/>
  <c r="AN538" i="1"/>
  <c r="BL538" i="1" s="1"/>
  <c r="AB538" i="1"/>
  <c r="AZ538" i="1" s="1"/>
  <c r="AM537" i="1"/>
  <c r="BK537" i="1" s="1"/>
  <c r="AA537" i="1"/>
  <c r="AY537" i="1" s="1"/>
  <c r="AL536" i="1"/>
  <c r="BJ536" i="1" s="1"/>
  <c r="Z536" i="1"/>
  <c r="AX536" i="1" s="1"/>
  <c r="AK535" i="1"/>
  <c r="BI535" i="1" s="1"/>
  <c r="Y535" i="1"/>
  <c r="AJ534" i="1"/>
  <c r="BH534" i="1" s="1"/>
  <c r="AU533" i="1"/>
  <c r="BS533" i="1" s="1"/>
  <c r="AI533" i="1"/>
  <c r="BG533" i="1" s="1"/>
  <c r="AT532" i="1"/>
  <c r="BR532" i="1" s="1"/>
  <c r="AH532" i="1"/>
  <c r="BF532" i="1" s="1"/>
  <c r="AS531" i="1"/>
  <c r="BQ531" i="1" s="1"/>
  <c r="AG531" i="1"/>
  <c r="BE531" i="1" s="1"/>
  <c r="AR530" i="1"/>
  <c r="BP530" i="1" s="1"/>
  <c r="AF530" i="1"/>
  <c r="BD530" i="1" s="1"/>
  <c r="AQ529" i="1"/>
  <c r="BO529" i="1" s="1"/>
  <c r="AE529" i="1"/>
  <c r="BC529" i="1" s="1"/>
  <c r="AP528" i="1"/>
  <c r="BN528" i="1" s="1"/>
  <c r="AD528" i="1"/>
  <c r="BB528" i="1" s="1"/>
  <c r="AO527" i="1"/>
  <c r="BM527" i="1" s="1"/>
  <c r="AC527" i="1"/>
  <c r="BA527" i="1" s="1"/>
  <c r="AN526" i="1"/>
  <c r="BL526" i="1" s="1"/>
  <c r="AB526" i="1"/>
  <c r="AZ526" i="1" s="1"/>
  <c r="AM525" i="1"/>
  <c r="BK525" i="1" s="1"/>
  <c r="AA525" i="1"/>
  <c r="AY525" i="1" s="1"/>
  <c r="AL524" i="1"/>
  <c r="BJ524" i="1" s="1"/>
  <c r="Z524" i="1"/>
  <c r="AX524" i="1" s="1"/>
  <c r="AK523" i="1"/>
  <c r="BI523" i="1" s="1"/>
  <c r="Y523" i="1"/>
  <c r="AJ522" i="1"/>
  <c r="BH522" i="1" s="1"/>
  <c r="AU521" i="1"/>
  <c r="BS521" i="1" s="1"/>
  <c r="AI521" i="1"/>
  <c r="BG521" i="1" s="1"/>
  <c r="AT520" i="1"/>
  <c r="BR520" i="1" s="1"/>
  <c r="AH520" i="1"/>
  <c r="BF520" i="1" s="1"/>
  <c r="AS519" i="1"/>
  <c r="BQ519" i="1" s="1"/>
  <c r="AG519" i="1"/>
  <c r="BE519" i="1" s="1"/>
  <c r="AR518" i="1"/>
  <c r="BP518" i="1" s="1"/>
  <c r="AF518" i="1"/>
  <c r="BD518" i="1" s="1"/>
  <c r="AQ517" i="1"/>
  <c r="BO517" i="1" s="1"/>
  <c r="AE517" i="1"/>
  <c r="BC517" i="1" s="1"/>
  <c r="AP516" i="1"/>
  <c r="BN516" i="1" s="1"/>
  <c r="AD516" i="1"/>
  <c r="BB516" i="1" s="1"/>
  <c r="AO515" i="1"/>
  <c r="BM515" i="1" s="1"/>
  <c r="AC515" i="1"/>
  <c r="BA515" i="1" s="1"/>
  <c r="AN514" i="1"/>
  <c r="BL514" i="1" s="1"/>
  <c r="AB514" i="1"/>
  <c r="AZ514" i="1" s="1"/>
  <c r="AM513" i="1"/>
  <c r="BK513" i="1" s="1"/>
  <c r="AA513" i="1"/>
  <c r="AY513" i="1" s="1"/>
  <c r="AL512" i="1"/>
  <c r="BJ512" i="1" s="1"/>
  <c r="Z512" i="1"/>
  <c r="AX512" i="1" s="1"/>
  <c r="AK511" i="1"/>
  <c r="BI511" i="1" s="1"/>
  <c r="Y511" i="1"/>
  <c r="AJ510" i="1"/>
  <c r="BH510" i="1" s="1"/>
  <c r="AU509" i="1"/>
  <c r="BS509" i="1" s="1"/>
  <c r="AI509" i="1"/>
  <c r="BG509" i="1" s="1"/>
  <c r="AT508" i="1"/>
  <c r="BR508" i="1" s="1"/>
  <c r="AH508" i="1"/>
  <c r="BF508" i="1" s="1"/>
  <c r="AS507" i="1"/>
  <c r="BQ507" i="1" s="1"/>
  <c r="AG507" i="1"/>
  <c r="BE507" i="1" s="1"/>
  <c r="AR506" i="1"/>
  <c r="BP506" i="1" s="1"/>
  <c r="AF506" i="1"/>
  <c r="BD506" i="1" s="1"/>
  <c r="AQ505" i="1"/>
  <c r="BO505" i="1" s="1"/>
  <c r="AE505" i="1"/>
  <c r="BC505" i="1" s="1"/>
  <c r="AP504" i="1"/>
  <c r="BN504" i="1" s="1"/>
  <c r="AD504" i="1"/>
  <c r="BB504" i="1" s="1"/>
  <c r="AO503" i="1"/>
  <c r="BM503" i="1" s="1"/>
  <c r="AC503" i="1"/>
  <c r="BA503" i="1" s="1"/>
  <c r="AN502" i="1"/>
  <c r="BL502" i="1" s="1"/>
  <c r="AB502" i="1"/>
  <c r="AZ502" i="1" s="1"/>
  <c r="AM501" i="1"/>
  <c r="BK501" i="1" s="1"/>
  <c r="AA501" i="1"/>
  <c r="AY501" i="1" s="1"/>
  <c r="AL500" i="1"/>
  <c r="BJ500" i="1" s="1"/>
  <c r="Z500" i="1"/>
  <c r="AX500" i="1" s="1"/>
  <c r="Y499" i="1"/>
  <c r="AI497" i="1"/>
  <c r="BG497" i="1" s="1"/>
  <c r="AH496" i="1"/>
  <c r="BF496" i="1" s="1"/>
  <c r="AG495" i="1"/>
  <c r="BE495" i="1" s="1"/>
  <c r="AF494" i="1"/>
  <c r="BD494" i="1" s="1"/>
  <c r="AE493" i="1"/>
  <c r="BC493" i="1" s="1"/>
  <c r="AD492" i="1"/>
  <c r="BB492" i="1" s="1"/>
  <c r="AC491" i="1"/>
  <c r="BA491" i="1" s="1"/>
  <c r="AB490" i="1"/>
  <c r="AZ490" i="1" s="1"/>
  <c r="AA489" i="1"/>
  <c r="AY489" i="1" s="1"/>
  <c r="Z488" i="1"/>
  <c r="AX488" i="1" s="1"/>
  <c r="Y487" i="1"/>
  <c r="AI485" i="1"/>
  <c r="BG485" i="1" s="1"/>
  <c r="AH484" i="1"/>
  <c r="BF484" i="1" s="1"/>
  <c r="AG483" i="1"/>
  <c r="BE483" i="1" s="1"/>
  <c r="AF482" i="1"/>
  <c r="BD482" i="1" s="1"/>
  <c r="AE481" i="1"/>
  <c r="BC481" i="1" s="1"/>
  <c r="AD480" i="1"/>
  <c r="BB480" i="1" s="1"/>
  <c r="AC479" i="1"/>
  <c r="BA479" i="1" s="1"/>
  <c r="AB478" i="1"/>
  <c r="AZ478" i="1" s="1"/>
  <c r="AA477" i="1"/>
  <c r="AY477" i="1" s="1"/>
  <c r="Z476" i="1"/>
  <c r="AX476" i="1" s="1"/>
  <c r="Y475" i="1"/>
  <c r="AI473" i="1"/>
  <c r="BG473" i="1" s="1"/>
  <c r="AH472" i="1"/>
  <c r="BF472" i="1" s="1"/>
  <c r="AG471" i="1"/>
  <c r="BE471" i="1" s="1"/>
  <c r="AF470" i="1"/>
  <c r="BD470" i="1" s="1"/>
  <c r="AE469" i="1"/>
  <c r="BC469" i="1" s="1"/>
  <c r="AD468" i="1"/>
  <c r="BB468" i="1" s="1"/>
  <c r="AC467" i="1"/>
  <c r="BA467" i="1" s="1"/>
  <c r="AB466" i="1"/>
  <c r="AZ466" i="1" s="1"/>
  <c r="AA465" i="1"/>
  <c r="AY465" i="1" s="1"/>
  <c r="Z464" i="1"/>
  <c r="AX464" i="1" s="1"/>
  <c r="Y463" i="1"/>
  <c r="AI461" i="1"/>
  <c r="BG461" i="1" s="1"/>
  <c r="AH460" i="1"/>
  <c r="BF460" i="1" s="1"/>
  <c r="AG459" i="1"/>
  <c r="BE459" i="1" s="1"/>
  <c r="AF458" i="1"/>
  <c r="BD458" i="1" s="1"/>
  <c r="AE457" i="1"/>
  <c r="BC457" i="1" s="1"/>
  <c r="AD456" i="1"/>
  <c r="BB456" i="1" s="1"/>
  <c r="AC455" i="1"/>
  <c r="BA455" i="1" s="1"/>
  <c r="AB454" i="1"/>
  <c r="AZ454" i="1" s="1"/>
  <c r="AA453" i="1"/>
  <c r="AY453" i="1" s="1"/>
  <c r="Z452" i="1"/>
  <c r="AX452" i="1" s="1"/>
  <c r="Y451" i="1"/>
  <c r="AI449" i="1"/>
  <c r="BG449" i="1" s="1"/>
  <c r="AH448" i="1"/>
  <c r="BF448" i="1" s="1"/>
  <c r="AG447" i="1"/>
  <c r="BE447" i="1" s="1"/>
  <c r="AF446" i="1"/>
  <c r="BD446" i="1" s="1"/>
  <c r="AE445" i="1"/>
  <c r="BC445" i="1" s="1"/>
  <c r="AD444" i="1"/>
  <c r="BB444" i="1" s="1"/>
  <c r="AC443" i="1"/>
  <c r="BA443" i="1" s="1"/>
  <c r="AB442" i="1"/>
  <c r="AZ442" i="1" s="1"/>
  <c r="AA441" i="1"/>
  <c r="AY441" i="1" s="1"/>
  <c r="Z440" i="1"/>
  <c r="AX440" i="1" s="1"/>
  <c r="Y439" i="1"/>
  <c r="AI437" i="1"/>
  <c r="BG437" i="1" s="1"/>
  <c r="AH436" i="1"/>
  <c r="BF436" i="1" s="1"/>
  <c r="AG435" i="1"/>
  <c r="BE435" i="1" s="1"/>
  <c r="AF434" i="1"/>
  <c r="BD434" i="1" s="1"/>
  <c r="AE433" i="1"/>
  <c r="BC433" i="1" s="1"/>
  <c r="AD432" i="1"/>
  <c r="BB432" i="1" s="1"/>
  <c r="AC431" i="1"/>
  <c r="BA431" i="1" s="1"/>
  <c r="AB430" i="1"/>
  <c r="AZ430" i="1" s="1"/>
  <c r="AA429" i="1"/>
  <c r="AY429" i="1" s="1"/>
  <c r="Z428" i="1"/>
  <c r="AX428" i="1" s="1"/>
  <c r="Y427" i="1"/>
  <c r="AI425" i="1"/>
  <c r="BG425" i="1" s="1"/>
  <c r="AH424" i="1"/>
  <c r="BF424" i="1" s="1"/>
  <c r="AG423" i="1"/>
  <c r="BE423" i="1" s="1"/>
  <c r="AF422" i="1"/>
  <c r="BD422" i="1" s="1"/>
  <c r="AE421" i="1"/>
  <c r="BC421" i="1" s="1"/>
  <c r="AD420" i="1"/>
  <c r="BB420" i="1" s="1"/>
  <c r="AC419" i="1"/>
  <c r="BA419" i="1" s="1"/>
  <c r="AB418" i="1"/>
  <c r="AZ418" i="1" s="1"/>
  <c r="AA417" i="1"/>
  <c r="AY417" i="1" s="1"/>
  <c r="Z416" i="1"/>
  <c r="AX416" i="1" s="1"/>
  <c r="Y415" i="1"/>
  <c r="AI413" i="1"/>
  <c r="BG413" i="1" s="1"/>
  <c r="AH412" i="1"/>
  <c r="BF412" i="1" s="1"/>
  <c r="AG411" i="1"/>
  <c r="BE411" i="1" s="1"/>
  <c r="AF410" i="1"/>
  <c r="BD410" i="1" s="1"/>
  <c r="AE409" i="1"/>
  <c r="BC409" i="1" s="1"/>
  <c r="AD408" i="1"/>
  <c r="BB408" i="1" s="1"/>
  <c r="AC407" i="1"/>
  <c r="BA407" i="1" s="1"/>
  <c r="AB406" i="1"/>
  <c r="AZ406" i="1" s="1"/>
  <c r="AA405" i="1"/>
  <c r="AY405" i="1" s="1"/>
  <c r="Z404" i="1"/>
  <c r="AX404" i="1" s="1"/>
  <c r="Y403" i="1"/>
  <c r="AI401" i="1"/>
  <c r="BG401" i="1" s="1"/>
  <c r="AH400" i="1"/>
  <c r="BF400" i="1" s="1"/>
  <c r="AG399" i="1"/>
  <c r="BE399" i="1" s="1"/>
  <c r="AF398" i="1"/>
  <c r="BD398" i="1" s="1"/>
  <c r="AE397" i="1"/>
  <c r="BC397" i="1" s="1"/>
  <c r="AD396" i="1"/>
  <c r="BB396" i="1" s="1"/>
  <c r="AC395" i="1"/>
  <c r="BA395" i="1" s="1"/>
  <c r="AB394" i="1"/>
  <c r="AZ394" i="1" s="1"/>
  <c r="AA393" i="1"/>
  <c r="AY393" i="1" s="1"/>
  <c r="Z392" i="1"/>
  <c r="AX392" i="1" s="1"/>
  <c r="Y391" i="1"/>
  <c r="AI389" i="1"/>
  <c r="BG389" i="1" s="1"/>
  <c r="AH388" i="1"/>
  <c r="BF388" i="1" s="1"/>
  <c r="AG387" i="1"/>
  <c r="BE387" i="1" s="1"/>
  <c r="AB719" i="1"/>
  <c r="AZ719" i="1" s="1"/>
  <c r="AM718" i="1"/>
  <c r="BK718" i="1" s="1"/>
  <c r="AA718" i="1"/>
  <c r="AY718" i="1" s="1"/>
  <c r="AL717" i="1"/>
  <c r="BJ717" i="1" s="1"/>
  <c r="Z717" i="1"/>
  <c r="AX717" i="1" s="1"/>
  <c r="AK716" i="1"/>
  <c r="BI716" i="1" s="1"/>
  <c r="Y716" i="1"/>
  <c r="AJ715" i="1"/>
  <c r="BH715" i="1" s="1"/>
  <c r="AU714" i="1"/>
  <c r="BS714" i="1" s="1"/>
  <c r="AI714" i="1"/>
  <c r="BG714" i="1" s="1"/>
  <c r="AT713" i="1"/>
  <c r="BR713" i="1" s="1"/>
  <c r="AH713" i="1"/>
  <c r="BF713" i="1" s="1"/>
  <c r="AS712" i="1"/>
  <c r="BQ712" i="1" s="1"/>
  <c r="AG712" i="1"/>
  <c r="BE712" i="1" s="1"/>
  <c r="AR711" i="1"/>
  <c r="BP711" i="1" s="1"/>
  <c r="AF711" i="1"/>
  <c r="BD711" i="1" s="1"/>
  <c r="AQ710" i="1"/>
  <c r="BO710" i="1" s="1"/>
  <c r="AE710" i="1"/>
  <c r="BC710" i="1" s="1"/>
  <c r="AP709" i="1"/>
  <c r="BN709" i="1" s="1"/>
  <c r="AD709" i="1"/>
  <c r="BB709" i="1" s="1"/>
  <c r="AO708" i="1"/>
  <c r="BM708" i="1" s="1"/>
  <c r="AC708" i="1"/>
  <c r="BA708" i="1" s="1"/>
  <c r="AN707" i="1"/>
  <c r="BL707" i="1" s="1"/>
  <c r="AB707" i="1"/>
  <c r="AZ707" i="1" s="1"/>
  <c r="AM706" i="1"/>
  <c r="BK706" i="1" s="1"/>
  <c r="AA706" i="1"/>
  <c r="AY706" i="1" s="1"/>
  <c r="AL705" i="1"/>
  <c r="BJ705" i="1" s="1"/>
  <c r="Z705" i="1"/>
  <c r="AX705" i="1" s="1"/>
  <c r="AK704" i="1"/>
  <c r="BI704" i="1" s="1"/>
  <c r="Y704" i="1"/>
  <c r="AJ703" i="1"/>
  <c r="BH703" i="1" s="1"/>
  <c r="AU702" i="1"/>
  <c r="BS702" i="1" s="1"/>
  <c r="AI702" i="1"/>
  <c r="BG702" i="1" s="1"/>
  <c r="AT701" i="1"/>
  <c r="BR701" i="1" s="1"/>
  <c r="AH701" i="1"/>
  <c r="BF701" i="1" s="1"/>
  <c r="AS700" i="1"/>
  <c r="BQ700" i="1" s="1"/>
  <c r="AG700" i="1"/>
  <c r="BE700" i="1" s="1"/>
  <c r="AR699" i="1"/>
  <c r="BP699" i="1" s="1"/>
  <c r="AF699" i="1"/>
  <c r="BD699" i="1" s="1"/>
  <c r="AQ698" i="1"/>
  <c r="BO698" i="1" s="1"/>
  <c r="AE698" i="1"/>
  <c r="BC698" i="1" s="1"/>
  <c r="AP697" i="1"/>
  <c r="BN697" i="1" s="1"/>
  <c r="AD697" i="1"/>
  <c r="BB697" i="1" s="1"/>
  <c r="AO696" i="1"/>
  <c r="BM696" i="1" s="1"/>
  <c r="AC696" i="1"/>
  <c r="BA696" i="1" s="1"/>
  <c r="AN695" i="1"/>
  <c r="BL695" i="1" s="1"/>
  <c r="AB695" i="1"/>
  <c r="AZ695" i="1" s="1"/>
  <c r="AM694" i="1"/>
  <c r="BK694" i="1" s="1"/>
  <c r="AA694" i="1"/>
  <c r="AY694" i="1" s="1"/>
  <c r="AL693" i="1"/>
  <c r="BJ693" i="1" s="1"/>
  <c r="Z693" i="1"/>
  <c r="AX693" i="1" s="1"/>
  <c r="AK692" i="1"/>
  <c r="BI692" i="1" s="1"/>
  <c r="Y692" i="1"/>
  <c r="AJ691" i="1"/>
  <c r="BH691" i="1" s="1"/>
  <c r="AU690" i="1"/>
  <c r="BS690" i="1" s="1"/>
  <c r="AI690" i="1"/>
  <c r="BG690" i="1" s="1"/>
  <c r="AT689" i="1"/>
  <c r="BR689" i="1" s="1"/>
  <c r="AH689" i="1"/>
  <c r="BF689" i="1" s="1"/>
  <c r="AS688" i="1"/>
  <c r="BQ688" i="1" s="1"/>
  <c r="AG688" i="1"/>
  <c r="BE688" i="1" s="1"/>
  <c r="AR687" i="1"/>
  <c r="BP687" i="1" s="1"/>
  <c r="AF687" i="1"/>
  <c r="BD687" i="1" s="1"/>
  <c r="AQ686" i="1"/>
  <c r="BO686" i="1" s="1"/>
  <c r="AE686" i="1"/>
  <c r="BC686" i="1" s="1"/>
  <c r="AP685" i="1"/>
  <c r="BN685" i="1" s="1"/>
  <c r="AD685" i="1"/>
  <c r="BB685" i="1" s="1"/>
  <c r="AO684" i="1"/>
  <c r="BM684" i="1" s="1"/>
  <c r="AC684" i="1"/>
  <c r="BA684" i="1" s="1"/>
  <c r="AN683" i="1"/>
  <c r="BL683" i="1" s="1"/>
  <c r="AB683" i="1"/>
  <c r="AZ683" i="1" s="1"/>
  <c r="AM682" i="1"/>
  <c r="BK682" i="1" s="1"/>
  <c r="AA682" i="1"/>
  <c r="AY682" i="1" s="1"/>
  <c r="AL681" i="1"/>
  <c r="BJ681" i="1" s="1"/>
  <c r="Z681" i="1"/>
  <c r="AX681" i="1" s="1"/>
  <c r="AK680" i="1"/>
  <c r="BI680" i="1" s="1"/>
  <c r="Y680" i="1"/>
  <c r="AJ679" i="1"/>
  <c r="BH679" i="1" s="1"/>
  <c r="AU678" i="1"/>
  <c r="BS678" i="1" s="1"/>
  <c r="AI678" i="1"/>
  <c r="BG678" i="1" s="1"/>
  <c r="AT677" i="1"/>
  <c r="BR677" i="1" s="1"/>
  <c r="AH677" i="1"/>
  <c r="BF677" i="1" s="1"/>
  <c r="AS676" i="1"/>
  <c r="BQ676" i="1" s="1"/>
  <c r="AG676" i="1"/>
  <c r="BE676" i="1" s="1"/>
  <c r="AR675" i="1"/>
  <c r="BP675" i="1" s="1"/>
  <c r="AF675" i="1"/>
  <c r="BD675" i="1" s="1"/>
  <c r="AQ674" i="1"/>
  <c r="BO674" i="1" s="1"/>
  <c r="AE674" i="1"/>
  <c r="BC674" i="1" s="1"/>
  <c r="AP673" i="1"/>
  <c r="BN673" i="1" s="1"/>
  <c r="AD673" i="1"/>
  <c r="BB673" i="1" s="1"/>
  <c r="AO672" i="1"/>
  <c r="BM672" i="1" s="1"/>
  <c r="AC672" i="1"/>
  <c r="BA672" i="1" s="1"/>
  <c r="AN671" i="1"/>
  <c r="BL671" i="1" s="1"/>
  <c r="AB671" i="1"/>
  <c r="AZ671" i="1" s="1"/>
  <c r="AM670" i="1"/>
  <c r="BK670" i="1" s="1"/>
  <c r="AA670" i="1"/>
  <c r="AY670" i="1" s="1"/>
  <c r="AL669" i="1"/>
  <c r="BJ669" i="1" s="1"/>
  <c r="Z669" i="1"/>
  <c r="AX669" i="1" s="1"/>
  <c r="AK668" i="1"/>
  <c r="BI668" i="1" s="1"/>
  <c r="Y668" i="1"/>
  <c r="AJ667" i="1"/>
  <c r="BH667" i="1" s="1"/>
  <c r="AU666" i="1"/>
  <c r="BS666" i="1" s="1"/>
  <c r="AI666" i="1"/>
  <c r="BG666" i="1" s="1"/>
  <c r="AT665" i="1"/>
  <c r="BR665" i="1" s="1"/>
  <c r="AH665" i="1"/>
  <c r="BF665" i="1" s="1"/>
  <c r="AS664" i="1"/>
  <c r="BQ664" i="1" s="1"/>
  <c r="AG664" i="1"/>
  <c r="BE664" i="1" s="1"/>
  <c r="AR663" i="1"/>
  <c r="BP663" i="1" s="1"/>
  <c r="AF663" i="1"/>
  <c r="BD663" i="1" s="1"/>
  <c r="AQ662" i="1"/>
  <c r="BO662" i="1" s="1"/>
  <c r="AE662" i="1"/>
  <c r="BC662" i="1" s="1"/>
  <c r="AP661" i="1"/>
  <c r="BN661" i="1" s="1"/>
  <c r="AD661" i="1"/>
  <c r="BB661" i="1" s="1"/>
  <c r="AO660" i="1"/>
  <c r="BM660" i="1" s="1"/>
  <c r="AC660" i="1"/>
  <c r="BA660" i="1" s="1"/>
  <c r="AN659" i="1"/>
  <c r="BL659" i="1" s="1"/>
  <c r="AB659" i="1"/>
  <c r="AZ659" i="1" s="1"/>
  <c r="AM658" i="1"/>
  <c r="BK658" i="1" s="1"/>
  <c r="AA658" i="1"/>
  <c r="AY658" i="1" s="1"/>
  <c r="AL657" i="1"/>
  <c r="BJ657" i="1" s="1"/>
  <c r="Z657" i="1"/>
  <c r="AX657" i="1" s="1"/>
  <c r="AK656" i="1"/>
  <c r="BI656" i="1" s="1"/>
  <c r="Y656" i="1"/>
  <c r="AJ655" i="1"/>
  <c r="BH655" i="1" s="1"/>
  <c r="AU654" i="1"/>
  <c r="BS654" i="1" s="1"/>
  <c r="AI654" i="1"/>
  <c r="BG654" i="1" s="1"/>
  <c r="AT653" i="1"/>
  <c r="BR653" i="1" s="1"/>
  <c r="AH653" i="1"/>
  <c r="BF653" i="1" s="1"/>
  <c r="AS652" i="1"/>
  <c r="BQ652" i="1" s="1"/>
  <c r="AG652" i="1"/>
  <c r="BE652" i="1" s="1"/>
  <c r="AR651" i="1"/>
  <c r="BP651" i="1" s="1"/>
  <c r="AF651" i="1"/>
  <c r="BD651" i="1" s="1"/>
  <c r="AQ650" i="1"/>
  <c r="BO650" i="1" s="1"/>
  <c r="AE650" i="1"/>
  <c r="BC650" i="1" s="1"/>
  <c r="AP649" i="1"/>
  <c r="BN649" i="1" s="1"/>
  <c r="AD649" i="1"/>
  <c r="BB649" i="1" s="1"/>
  <c r="AO648" i="1"/>
  <c r="BM648" i="1" s="1"/>
  <c r="AC648" i="1"/>
  <c r="BA648" i="1" s="1"/>
  <c r="AN647" i="1"/>
  <c r="BL647" i="1" s="1"/>
  <c r="AB647" i="1"/>
  <c r="AZ647" i="1" s="1"/>
  <c r="AM646" i="1"/>
  <c r="BK646" i="1" s="1"/>
  <c r="AA646" i="1"/>
  <c r="AY646" i="1" s="1"/>
  <c r="AL645" i="1"/>
  <c r="BJ645" i="1" s="1"/>
  <c r="Z645" i="1"/>
  <c r="AX645" i="1" s="1"/>
  <c r="AK644" i="1"/>
  <c r="BI644" i="1" s="1"/>
  <c r="Y644" i="1"/>
  <c r="AJ643" i="1"/>
  <c r="BH643" i="1" s="1"/>
  <c r="AU642" i="1"/>
  <c r="BS642" i="1" s="1"/>
  <c r="AI642" i="1"/>
  <c r="BG642" i="1" s="1"/>
  <c r="AT641" i="1"/>
  <c r="BR641" i="1" s="1"/>
  <c r="AH641" i="1"/>
  <c r="BF641" i="1" s="1"/>
  <c r="AS640" i="1"/>
  <c r="BQ640" i="1" s="1"/>
  <c r="AG640" i="1"/>
  <c r="BE640" i="1" s="1"/>
  <c r="AR639" i="1"/>
  <c r="BP639" i="1" s="1"/>
  <c r="AF639" i="1"/>
  <c r="BD639" i="1" s="1"/>
  <c r="AQ638" i="1"/>
  <c r="BO638" i="1" s="1"/>
  <c r="AE638" i="1"/>
  <c r="BC638" i="1" s="1"/>
  <c r="AP637" i="1"/>
  <c r="BN637" i="1" s="1"/>
  <c r="AD637" i="1"/>
  <c r="BB637" i="1" s="1"/>
  <c r="AO636" i="1"/>
  <c r="BM636" i="1" s="1"/>
  <c r="AC636" i="1"/>
  <c r="BA636" i="1" s="1"/>
  <c r="AN635" i="1"/>
  <c r="BL635" i="1" s="1"/>
  <c r="AB635" i="1"/>
  <c r="AZ635" i="1" s="1"/>
  <c r="AM634" i="1"/>
  <c r="BK634" i="1" s="1"/>
  <c r="AA634" i="1"/>
  <c r="AY634" i="1" s="1"/>
  <c r="AL633" i="1"/>
  <c r="BJ633" i="1" s="1"/>
  <c r="Z633" i="1"/>
  <c r="AX633" i="1" s="1"/>
  <c r="AK632" i="1"/>
  <c r="BI632" i="1" s="1"/>
  <c r="Y632" i="1"/>
  <c r="AJ631" i="1"/>
  <c r="BH631" i="1" s="1"/>
  <c r="AU630" i="1"/>
  <c r="BS630" i="1" s="1"/>
  <c r="AI630" i="1"/>
  <c r="BG630" i="1" s="1"/>
  <c r="AT629" i="1"/>
  <c r="BR629" i="1" s="1"/>
  <c r="AH629" i="1"/>
  <c r="BF629" i="1" s="1"/>
  <c r="AS628" i="1"/>
  <c r="BQ628" i="1" s="1"/>
  <c r="AG628" i="1"/>
  <c r="BE628" i="1" s="1"/>
  <c r="AR627" i="1"/>
  <c r="BP627" i="1" s="1"/>
  <c r="AF627" i="1"/>
  <c r="BD627" i="1" s="1"/>
  <c r="AQ626" i="1"/>
  <c r="BO626" i="1" s="1"/>
  <c r="AE626" i="1"/>
  <c r="BC626" i="1" s="1"/>
  <c r="AP625" i="1"/>
  <c r="BN625" i="1" s="1"/>
  <c r="AD625" i="1"/>
  <c r="BB625" i="1" s="1"/>
  <c r="AO624" i="1"/>
  <c r="BM624" i="1" s="1"/>
  <c r="AC624" i="1"/>
  <c r="BA624" i="1" s="1"/>
  <c r="AN623" i="1"/>
  <c r="BL623" i="1" s="1"/>
  <c r="AB623" i="1"/>
  <c r="AZ623" i="1" s="1"/>
  <c r="AM622" i="1"/>
  <c r="BK622" i="1" s="1"/>
  <c r="AA622" i="1"/>
  <c r="AY622" i="1" s="1"/>
  <c r="AL621" i="1"/>
  <c r="BJ621" i="1" s="1"/>
  <c r="Z621" i="1"/>
  <c r="AX621" i="1" s="1"/>
  <c r="AK620" i="1"/>
  <c r="BI620" i="1" s="1"/>
  <c r="Y620" i="1"/>
  <c r="AJ619" i="1"/>
  <c r="BH619" i="1" s="1"/>
  <c r="AU618" i="1"/>
  <c r="BS618" i="1" s="1"/>
  <c r="AI618" i="1"/>
  <c r="BG618" i="1" s="1"/>
  <c r="AT617" i="1"/>
  <c r="BR617" i="1" s="1"/>
  <c r="AH617" i="1"/>
  <c r="BF617" i="1" s="1"/>
  <c r="AS616" i="1"/>
  <c r="BQ616" i="1" s="1"/>
  <c r="AG616" i="1"/>
  <c r="BE616" i="1" s="1"/>
  <c r="AR615" i="1"/>
  <c r="BP615" i="1" s="1"/>
  <c r="AF615" i="1"/>
  <c r="BD615" i="1" s="1"/>
  <c r="AQ614" i="1"/>
  <c r="BO614" i="1" s="1"/>
  <c r="AE614" i="1"/>
  <c r="BC614" i="1" s="1"/>
  <c r="AP613" i="1"/>
  <c r="BN613" i="1" s="1"/>
  <c r="AD613" i="1"/>
  <c r="BB613" i="1" s="1"/>
  <c r="AO612" i="1"/>
  <c r="BM612" i="1" s="1"/>
  <c r="AC612" i="1"/>
  <c r="BA612" i="1" s="1"/>
  <c r="AN611" i="1"/>
  <c r="BL611" i="1" s="1"/>
  <c r="AB611" i="1"/>
  <c r="AZ611" i="1" s="1"/>
  <c r="AM610" i="1"/>
  <c r="BK610" i="1" s="1"/>
  <c r="AA610" i="1"/>
  <c r="AY610" i="1" s="1"/>
  <c r="AL609" i="1"/>
  <c r="BJ609" i="1" s="1"/>
  <c r="Z609" i="1"/>
  <c r="AX609" i="1" s="1"/>
  <c r="AK608" i="1"/>
  <c r="BI608" i="1" s="1"/>
  <c r="Y608" i="1"/>
  <c r="AJ607" i="1"/>
  <c r="BH607" i="1" s="1"/>
  <c r="AU606" i="1"/>
  <c r="BS606" i="1" s="1"/>
  <c r="AI606" i="1"/>
  <c r="BG606" i="1" s="1"/>
  <c r="AT605" i="1"/>
  <c r="BR605" i="1" s="1"/>
  <c r="AH605" i="1"/>
  <c r="BF605" i="1" s="1"/>
  <c r="AS604" i="1"/>
  <c r="BQ604" i="1" s="1"/>
  <c r="AG604" i="1"/>
  <c r="BE604" i="1" s="1"/>
  <c r="AR603" i="1"/>
  <c r="BP603" i="1" s="1"/>
  <c r="AF603" i="1"/>
  <c r="BD603" i="1" s="1"/>
  <c r="AQ602" i="1"/>
  <c r="BO602" i="1" s="1"/>
  <c r="AE602" i="1"/>
  <c r="BC602" i="1" s="1"/>
  <c r="AP601" i="1"/>
  <c r="BN601" i="1" s="1"/>
  <c r="AD601" i="1"/>
  <c r="BB601" i="1" s="1"/>
  <c r="AO600" i="1"/>
  <c r="BM600" i="1" s="1"/>
  <c r="AC600" i="1"/>
  <c r="BA600" i="1" s="1"/>
  <c r="AN599" i="1"/>
  <c r="BL599" i="1" s="1"/>
  <c r="AB599" i="1"/>
  <c r="AZ599" i="1" s="1"/>
  <c r="AM598" i="1"/>
  <c r="BK598" i="1" s="1"/>
  <c r="AA598" i="1"/>
  <c r="AY598" i="1" s="1"/>
  <c r="AL597" i="1"/>
  <c r="BJ597" i="1" s="1"/>
  <c r="Z597" i="1"/>
  <c r="AX597" i="1" s="1"/>
  <c r="AK596" i="1"/>
  <c r="BI596" i="1" s="1"/>
  <c r="Y596" i="1"/>
  <c r="AJ595" i="1"/>
  <c r="BH595" i="1" s="1"/>
  <c r="AU594" i="1"/>
  <c r="BS594" i="1" s="1"/>
  <c r="AI594" i="1"/>
  <c r="BG594" i="1" s="1"/>
  <c r="AT593" i="1"/>
  <c r="BR593" i="1" s="1"/>
  <c r="AH593" i="1"/>
  <c r="BF593" i="1" s="1"/>
  <c r="AS592" i="1"/>
  <c r="BQ592" i="1" s="1"/>
  <c r="AG592" i="1"/>
  <c r="BE592" i="1" s="1"/>
  <c r="AR591" i="1"/>
  <c r="BP591" i="1" s="1"/>
  <c r="AF591" i="1"/>
  <c r="BD591" i="1" s="1"/>
  <c r="AQ590" i="1"/>
  <c r="BO590" i="1" s="1"/>
  <c r="AE590" i="1"/>
  <c r="BC590" i="1" s="1"/>
  <c r="AP589" i="1"/>
  <c r="BN589" i="1" s="1"/>
  <c r="AD589" i="1"/>
  <c r="BB589" i="1" s="1"/>
  <c r="AO588" i="1"/>
  <c r="BM588" i="1" s="1"/>
  <c r="AC588" i="1"/>
  <c r="BA588" i="1" s="1"/>
  <c r="AN587" i="1"/>
  <c r="BL587" i="1" s="1"/>
  <c r="AB587" i="1"/>
  <c r="AZ587" i="1" s="1"/>
  <c r="AM586" i="1"/>
  <c r="BK586" i="1" s="1"/>
  <c r="AA586" i="1"/>
  <c r="AY586" i="1" s="1"/>
  <c r="AL585" i="1"/>
  <c r="BJ585" i="1" s="1"/>
  <c r="Z585" i="1"/>
  <c r="AX585" i="1" s="1"/>
  <c r="AK584" i="1"/>
  <c r="BI584" i="1" s="1"/>
  <c r="Y584" i="1"/>
  <c r="AJ583" i="1"/>
  <c r="BH583" i="1" s="1"/>
  <c r="AU582" i="1"/>
  <c r="BS582" i="1" s="1"/>
  <c r="AI582" i="1"/>
  <c r="BG582" i="1" s="1"/>
  <c r="AT581" i="1"/>
  <c r="BR581" i="1" s="1"/>
  <c r="AH581" i="1"/>
  <c r="BF581" i="1" s="1"/>
  <c r="AS580" i="1"/>
  <c r="BQ580" i="1" s="1"/>
  <c r="AG580" i="1"/>
  <c r="BE580" i="1" s="1"/>
  <c r="AR579" i="1"/>
  <c r="BP579" i="1" s="1"/>
  <c r="AF579" i="1"/>
  <c r="BD579" i="1" s="1"/>
  <c r="AQ578" i="1"/>
  <c r="BO578" i="1" s="1"/>
  <c r="AE578" i="1"/>
  <c r="BC578" i="1" s="1"/>
  <c r="AP577" i="1"/>
  <c r="BN577" i="1" s="1"/>
  <c r="AD577" i="1"/>
  <c r="BB577" i="1" s="1"/>
  <c r="AO576" i="1"/>
  <c r="BM576" i="1" s="1"/>
  <c r="AC576" i="1"/>
  <c r="BA576" i="1" s="1"/>
  <c r="AN575" i="1"/>
  <c r="BL575" i="1" s="1"/>
  <c r="AB575" i="1"/>
  <c r="AZ575" i="1" s="1"/>
  <c r="AM574" i="1"/>
  <c r="BK574" i="1" s="1"/>
  <c r="AA574" i="1"/>
  <c r="AY574" i="1" s="1"/>
  <c r="AL573" i="1"/>
  <c r="BJ573" i="1" s="1"/>
  <c r="Z573" i="1"/>
  <c r="AX573" i="1" s="1"/>
  <c r="AK572" i="1"/>
  <c r="BI572" i="1" s="1"/>
  <c r="Y572" i="1"/>
  <c r="AJ571" i="1"/>
  <c r="BH571" i="1" s="1"/>
  <c r="AU570" i="1"/>
  <c r="BS570" i="1" s="1"/>
  <c r="AI570" i="1"/>
  <c r="BG570" i="1" s="1"/>
  <c r="AT569" i="1"/>
  <c r="BR569" i="1" s="1"/>
  <c r="AH569" i="1"/>
  <c r="BF569" i="1" s="1"/>
  <c r="AS568" i="1"/>
  <c r="BQ568" i="1" s="1"/>
  <c r="AG568" i="1"/>
  <c r="BE568" i="1" s="1"/>
  <c r="AR567" i="1"/>
  <c r="BP567" i="1" s="1"/>
  <c r="AF567" i="1"/>
  <c r="BD567" i="1" s="1"/>
  <c r="AQ566" i="1"/>
  <c r="BO566" i="1" s="1"/>
  <c r="AE566" i="1"/>
  <c r="BC566" i="1" s="1"/>
  <c r="AP565" i="1"/>
  <c r="BN565" i="1" s="1"/>
  <c r="AD565" i="1"/>
  <c r="BB565" i="1" s="1"/>
  <c r="AO564" i="1"/>
  <c r="BM564" i="1" s="1"/>
  <c r="AC564" i="1"/>
  <c r="BA564" i="1" s="1"/>
  <c r="AN563" i="1"/>
  <c r="BL563" i="1" s="1"/>
  <c r="AB563" i="1"/>
  <c r="AZ563" i="1" s="1"/>
  <c r="AM562" i="1"/>
  <c r="BK562" i="1" s="1"/>
  <c r="AA562" i="1"/>
  <c r="AY562" i="1" s="1"/>
  <c r="AL561" i="1"/>
  <c r="BJ561" i="1" s="1"/>
  <c r="Z561" i="1"/>
  <c r="AX561" i="1" s="1"/>
  <c r="AK560" i="1"/>
  <c r="BI560" i="1" s="1"/>
  <c r="Y560" i="1"/>
  <c r="AJ559" i="1"/>
  <c r="BH559" i="1" s="1"/>
  <c r="AU558" i="1"/>
  <c r="BS558" i="1" s="1"/>
  <c r="AI558" i="1"/>
  <c r="BG558" i="1" s="1"/>
  <c r="AT557" i="1"/>
  <c r="BR557" i="1" s="1"/>
  <c r="AH557" i="1"/>
  <c r="BF557" i="1" s="1"/>
  <c r="AS556" i="1"/>
  <c r="BQ556" i="1" s="1"/>
  <c r="AG556" i="1"/>
  <c r="BE556" i="1" s="1"/>
  <c r="AR555" i="1"/>
  <c r="BP555" i="1" s="1"/>
  <c r="AF555" i="1"/>
  <c r="BD555" i="1" s="1"/>
  <c r="AQ554" i="1"/>
  <c r="BO554" i="1" s="1"/>
  <c r="AE554" i="1"/>
  <c r="BC554" i="1" s="1"/>
  <c r="AP553" i="1"/>
  <c r="BN553" i="1" s="1"/>
  <c r="AD553" i="1"/>
  <c r="BB553" i="1" s="1"/>
  <c r="AO552" i="1"/>
  <c r="BM552" i="1" s="1"/>
  <c r="AC552" i="1"/>
  <c r="BA552" i="1" s="1"/>
  <c r="AN551" i="1"/>
  <c r="BL551" i="1" s="1"/>
  <c r="AB551" i="1"/>
  <c r="AZ551" i="1" s="1"/>
  <c r="AM550" i="1"/>
  <c r="BK550" i="1" s="1"/>
  <c r="AA550" i="1"/>
  <c r="AY550" i="1" s="1"/>
  <c r="AL549" i="1"/>
  <c r="BJ549" i="1" s="1"/>
  <c r="Z549" i="1"/>
  <c r="AX549" i="1" s="1"/>
  <c r="AK548" i="1"/>
  <c r="BI548" i="1" s="1"/>
  <c r="Y548" i="1"/>
  <c r="AJ547" i="1"/>
  <c r="BH547" i="1" s="1"/>
  <c r="AU546" i="1"/>
  <c r="BS546" i="1" s="1"/>
  <c r="AI546" i="1"/>
  <c r="BG546" i="1" s="1"/>
  <c r="AT545" i="1"/>
  <c r="BR545" i="1" s="1"/>
  <c r="AH545" i="1"/>
  <c r="BF545" i="1" s="1"/>
  <c r="AS544" i="1"/>
  <c r="BQ544" i="1" s="1"/>
  <c r="AG544" i="1"/>
  <c r="BE544" i="1" s="1"/>
  <c r="AR543" i="1"/>
  <c r="BP543" i="1" s="1"/>
  <c r="AF543" i="1"/>
  <c r="BD543" i="1" s="1"/>
  <c r="AQ542" i="1"/>
  <c r="BO542" i="1" s="1"/>
  <c r="AE542" i="1"/>
  <c r="BC542" i="1" s="1"/>
  <c r="AP541" i="1"/>
  <c r="BN541" i="1" s="1"/>
  <c r="AU631" i="1"/>
  <c r="BS631" i="1" s="1"/>
  <c r="AI631" i="1"/>
  <c r="BG631" i="1" s="1"/>
  <c r="AT630" i="1"/>
  <c r="BR630" i="1" s="1"/>
  <c r="AH630" i="1"/>
  <c r="BF630" i="1" s="1"/>
  <c r="AS629" i="1"/>
  <c r="BQ629" i="1" s="1"/>
  <c r="AG629" i="1"/>
  <c r="BE629" i="1" s="1"/>
  <c r="AR628" i="1"/>
  <c r="BP628" i="1" s="1"/>
  <c r="AF628" i="1"/>
  <c r="BD628" i="1" s="1"/>
  <c r="AQ627" i="1"/>
  <c r="BO627" i="1" s="1"/>
  <c r="AE627" i="1"/>
  <c r="BC627" i="1" s="1"/>
  <c r="AP626" i="1"/>
  <c r="BN626" i="1" s="1"/>
  <c r="AD626" i="1"/>
  <c r="BB626" i="1" s="1"/>
  <c r="AO625" i="1"/>
  <c r="BM625" i="1" s="1"/>
  <c r="AC625" i="1"/>
  <c r="BA625" i="1" s="1"/>
  <c r="AN624" i="1"/>
  <c r="BL624" i="1" s="1"/>
  <c r="AB624" i="1"/>
  <c r="AZ624" i="1" s="1"/>
  <c r="AM623" i="1"/>
  <c r="BK623" i="1" s="1"/>
  <c r="AA623" i="1"/>
  <c r="AY623" i="1" s="1"/>
  <c r="AL622" i="1"/>
  <c r="BJ622" i="1" s="1"/>
  <c r="Z622" i="1"/>
  <c r="AX622" i="1" s="1"/>
  <c r="AK621" i="1"/>
  <c r="BI621" i="1" s="1"/>
  <c r="Y621" i="1"/>
  <c r="AJ620" i="1"/>
  <c r="BH620" i="1" s="1"/>
  <c r="AU619" i="1"/>
  <c r="BS619" i="1" s="1"/>
  <c r="AI619" i="1"/>
  <c r="BG619" i="1" s="1"/>
  <c r="AT618" i="1"/>
  <c r="BR618" i="1" s="1"/>
  <c r="AH618" i="1"/>
  <c r="BF618" i="1" s="1"/>
  <c r="AS617" i="1"/>
  <c r="BQ617" i="1" s="1"/>
  <c r="AG617" i="1"/>
  <c r="BE617" i="1" s="1"/>
  <c r="AR616" i="1"/>
  <c r="BP616" i="1" s="1"/>
  <c r="AF616" i="1"/>
  <c r="BD616" i="1" s="1"/>
  <c r="AQ615" i="1"/>
  <c r="BO615" i="1" s="1"/>
  <c r="AE615" i="1"/>
  <c r="BC615" i="1" s="1"/>
  <c r="AP614" i="1"/>
  <c r="BN614" i="1" s="1"/>
  <c r="AD614" i="1"/>
  <c r="BB614" i="1" s="1"/>
  <c r="AO613" i="1"/>
  <c r="BM613" i="1" s="1"/>
  <c r="AC613" i="1"/>
  <c r="BA613" i="1" s="1"/>
  <c r="AN612" i="1"/>
  <c r="BL612" i="1" s="1"/>
  <c r="AB612" i="1"/>
  <c r="AZ612" i="1" s="1"/>
  <c r="AM611" i="1"/>
  <c r="BK611" i="1" s="1"/>
  <c r="AA611" i="1"/>
  <c r="AY611" i="1" s="1"/>
  <c r="AL610" i="1"/>
  <c r="BJ610" i="1" s="1"/>
  <c r="Z610" i="1"/>
  <c r="AX610" i="1" s="1"/>
  <c r="AK609" i="1"/>
  <c r="BI609" i="1" s="1"/>
  <c r="Y609" i="1"/>
  <c r="AJ608" i="1"/>
  <c r="BH608" i="1" s="1"/>
  <c r="AU607" i="1"/>
  <c r="BS607" i="1" s="1"/>
  <c r="AI607" i="1"/>
  <c r="BG607" i="1" s="1"/>
  <c r="AT606" i="1"/>
  <c r="BR606" i="1" s="1"/>
  <c r="AH606" i="1"/>
  <c r="BF606" i="1" s="1"/>
  <c r="AS605" i="1"/>
  <c r="BQ605" i="1" s="1"/>
  <c r="AG605" i="1"/>
  <c r="BE605" i="1" s="1"/>
  <c r="AR604" i="1"/>
  <c r="BP604" i="1" s="1"/>
  <c r="AF604" i="1"/>
  <c r="BD604" i="1" s="1"/>
  <c r="AQ603" i="1"/>
  <c r="BO603" i="1" s="1"/>
  <c r="AE603" i="1"/>
  <c r="BC603" i="1" s="1"/>
  <c r="AP602" i="1"/>
  <c r="BN602" i="1" s="1"/>
  <c r="AD602" i="1"/>
  <c r="BB602" i="1" s="1"/>
  <c r="AO601" i="1"/>
  <c r="BM601" i="1" s="1"/>
  <c r="AC601" i="1"/>
  <c r="BA601" i="1" s="1"/>
  <c r="AN600" i="1"/>
  <c r="BL600" i="1" s="1"/>
  <c r="AB600" i="1"/>
  <c r="AZ600" i="1" s="1"/>
  <c r="AM599" i="1"/>
  <c r="BK599" i="1" s="1"/>
  <c r="AA599" i="1"/>
  <c r="AY599" i="1" s="1"/>
  <c r="AL598" i="1"/>
  <c r="BJ598" i="1" s="1"/>
  <c r="Z598" i="1"/>
  <c r="AX598" i="1" s="1"/>
  <c r="AK597" i="1"/>
  <c r="BI597" i="1" s="1"/>
  <c r="Y597" i="1"/>
  <c r="AJ596" i="1"/>
  <c r="BH596" i="1" s="1"/>
  <c r="AU595" i="1"/>
  <c r="BS595" i="1" s="1"/>
  <c r="AI595" i="1"/>
  <c r="BG595" i="1" s="1"/>
  <c r="AT594" i="1"/>
  <c r="BR594" i="1" s="1"/>
  <c r="AH594" i="1"/>
  <c r="BF594" i="1" s="1"/>
  <c r="AS593" i="1"/>
  <c r="BQ593" i="1" s="1"/>
  <c r="AG593" i="1"/>
  <c r="BE593" i="1" s="1"/>
  <c r="AR592" i="1"/>
  <c r="BP592" i="1" s="1"/>
  <c r="AF592" i="1"/>
  <c r="BD592" i="1" s="1"/>
  <c r="AQ591" i="1"/>
  <c r="BO591" i="1" s="1"/>
  <c r="AE591" i="1"/>
  <c r="BC591" i="1" s="1"/>
  <c r="AP590" i="1"/>
  <c r="BN590" i="1" s="1"/>
  <c r="AD590" i="1"/>
  <c r="BB590" i="1" s="1"/>
  <c r="AO589" i="1"/>
  <c r="BM589" i="1" s="1"/>
  <c r="AC589" i="1"/>
  <c r="BA589" i="1" s="1"/>
  <c r="AN588" i="1"/>
  <c r="BL588" i="1" s="1"/>
  <c r="AB588" i="1"/>
  <c r="AZ588" i="1" s="1"/>
  <c r="AM587" i="1"/>
  <c r="BK587" i="1" s="1"/>
  <c r="AA587" i="1"/>
  <c r="AY587" i="1" s="1"/>
  <c r="AL586" i="1"/>
  <c r="BJ586" i="1" s="1"/>
  <c r="Z586" i="1"/>
  <c r="AX586" i="1" s="1"/>
  <c r="AK585" i="1"/>
  <c r="BI585" i="1" s="1"/>
  <c r="Y585" i="1"/>
  <c r="AJ584" i="1"/>
  <c r="BH584" i="1" s="1"/>
  <c r="AU583" i="1"/>
  <c r="BS583" i="1" s="1"/>
  <c r="AI583" i="1"/>
  <c r="BG583" i="1" s="1"/>
  <c r="AT582" i="1"/>
  <c r="BR582" i="1" s="1"/>
  <c r="AH582" i="1"/>
  <c r="BF582" i="1" s="1"/>
  <c r="AS581" i="1"/>
  <c r="BQ581" i="1" s="1"/>
  <c r="AG581" i="1"/>
  <c r="BE581" i="1" s="1"/>
  <c r="AR580" i="1"/>
  <c r="BP580" i="1" s="1"/>
  <c r="AF580" i="1"/>
  <c r="BD580" i="1" s="1"/>
  <c r="AQ579" i="1"/>
  <c r="BO579" i="1" s="1"/>
  <c r="AE579" i="1"/>
  <c r="BC579" i="1" s="1"/>
  <c r="AP578" i="1"/>
  <c r="BN578" i="1" s="1"/>
  <c r="AD578" i="1"/>
  <c r="BB578" i="1" s="1"/>
  <c r="AO577" i="1"/>
  <c r="BM577" i="1" s="1"/>
  <c r="AC577" i="1"/>
  <c r="BA577" i="1" s="1"/>
  <c r="AN576" i="1"/>
  <c r="BL576" i="1" s="1"/>
  <c r="AB576" i="1"/>
  <c r="AZ576" i="1" s="1"/>
  <c r="AM575" i="1"/>
  <c r="BK575" i="1" s="1"/>
  <c r="AA575" i="1"/>
  <c r="AY575" i="1" s="1"/>
  <c r="AL574" i="1"/>
  <c r="BJ574" i="1" s="1"/>
  <c r="Z574" i="1"/>
  <c r="AX574" i="1" s="1"/>
  <c r="AK573" i="1"/>
  <c r="BI573" i="1" s="1"/>
  <c r="Y573" i="1"/>
  <c r="AJ572" i="1"/>
  <c r="BH572" i="1" s="1"/>
  <c r="AU571" i="1"/>
  <c r="BS571" i="1" s="1"/>
  <c r="AI571" i="1"/>
  <c r="BG571" i="1" s="1"/>
  <c r="AT570" i="1"/>
  <c r="BR570" i="1" s="1"/>
  <c r="AH570" i="1"/>
  <c r="BF570" i="1" s="1"/>
  <c r="AS569" i="1"/>
  <c r="BQ569" i="1" s="1"/>
  <c r="AG569" i="1"/>
  <c r="BE569" i="1" s="1"/>
  <c r="AR568" i="1"/>
  <c r="BP568" i="1" s="1"/>
  <c r="AF568" i="1"/>
  <c r="BD568" i="1" s="1"/>
  <c r="AQ567" i="1"/>
  <c r="BO567" i="1" s="1"/>
  <c r="AE567" i="1"/>
  <c r="BC567" i="1" s="1"/>
  <c r="AP566" i="1"/>
  <c r="BN566" i="1" s="1"/>
  <c r="AD566" i="1"/>
  <c r="BB566" i="1" s="1"/>
  <c r="AO565" i="1"/>
  <c r="BM565" i="1" s="1"/>
  <c r="AC565" i="1"/>
  <c r="BA565" i="1" s="1"/>
  <c r="AN564" i="1"/>
  <c r="BL564" i="1" s="1"/>
  <c r="AB564" i="1"/>
  <c r="AZ564" i="1" s="1"/>
  <c r="AM563" i="1"/>
  <c r="BK563" i="1" s="1"/>
  <c r="AA563" i="1"/>
  <c r="AY563" i="1" s="1"/>
  <c r="AL562" i="1"/>
  <c r="BJ562" i="1" s="1"/>
  <c r="Z562" i="1"/>
  <c r="AX562" i="1" s="1"/>
  <c r="AK561" i="1"/>
  <c r="BI561" i="1" s="1"/>
  <c r="Y561" i="1"/>
  <c r="AJ560" i="1"/>
  <c r="BH560" i="1" s="1"/>
  <c r="AU559" i="1"/>
  <c r="BS559" i="1" s="1"/>
  <c r="AI559" i="1"/>
  <c r="BG559" i="1" s="1"/>
  <c r="AT558" i="1"/>
  <c r="BR558" i="1" s="1"/>
  <c r="AH558" i="1"/>
  <c r="BF558" i="1" s="1"/>
  <c r="AS557" i="1"/>
  <c r="BQ557" i="1" s="1"/>
  <c r="AG557" i="1"/>
  <c r="BE557" i="1" s="1"/>
  <c r="AR556" i="1"/>
  <c r="BP556" i="1" s="1"/>
  <c r="AF556" i="1"/>
  <c r="BD556" i="1" s="1"/>
  <c r="AQ555" i="1"/>
  <c r="BO555" i="1" s="1"/>
  <c r="AE555" i="1"/>
  <c r="BC555" i="1" s="1"/>
  <c r="AP554" i="1"/>
  <c r="BN554" i="1" s="1"/>
  <c r="AD554" i="1"/>
  <c r="BB554" i="1" s="1"/>
  <c r="AO553" i="1"/>
  <c r="BM553" i="1" s="1"/>
  <c r="AC553" i="1"/>
  <c r="BA553" i="1" s="1"/>
  <c r="AN552" i="1"/>
  <c r="BL552" i="1" s="1"/>
  <c r="AB552" i="1"/>
  <c r="AZ552" i="1" s="1"/>
  <c r="AM551" i="1"/>
  <c r="BK551" i="1" s="1"/>
  <c r="AA551" i="1"/>
  <c r="AY551" i="1" s="1"/>
  <c r="AL550" i="1"/>
  <c r="BJ550" i="1" s="1"/>
  <c r="Z550" i="1"/>
  <c r="AX550" i="1" s="1"/>
  <c r="AK549" i="1"/>
  <c r="BI549" i="1" s="1"/>
  <c r="Y549" i="1"/>
  <c r="AJ548" i="1"/>
  <c r="BH548" i="1" s="1"/>
  <c r="AU547" i="1"/>
  <c r="BS547" i="1" s="1"/>
  <c r="AI547" i="1"/>
  <c r="BG547" i="1" s="1"/>
  <c r="AT546" i="1"/>
  <c r="BR546" i="1" s="1"/>
  <c r="AH546" i="1"/>
  <c r="BF546" i="1" s="1"/>
  <c r="AS545" i="1"/>
  <c r="BQ545" i="1" s="1"/>
  <c r="AG545" i="1"/>
  <c r="BE545" i="1" s="1"/>
  <c r="AR544" i="1"/>
  <c r="BP544" i="1" s="1"/>
  <c r="AF544" i="1"/>
  <c r="BD544" i="1" s="1"/>
  <c r="AQ543" i="1"/>
  <c r="BO543" i="1" s="1"/>
  <c r="AE543" i="1"/>
  <c r="BC543" i="1" s="1"/>
  <c r="AP542" i="1"/>
  <c r="BN542" i="1" s="1"/>
  <c r="AD542" i="1"/>
  <c r="BB542" i="1" s="1"/>
  <c r="AO541" i="1"/>
  <c r="BM541" i="1" s="1"/>
  <c r="AC541" i="1"/>
  <c r="BA541" i="1" s="1"/>
  <c r="AN540" i="1"/>
  <c r="BL540" i="1" s="1"/>
  <c r="AB540" i="1"/>
  <c r="AZ540" i="1" s="1"/>
  <c r="AM539" i="1"/>
  <c r="BK539" i="1" s="1"/>
  <c r="AA539" i="1"/>
  <c r="AY539" i="1" s="1"/>
  <c r="AL538" i="1"/>
  <c r="BJ538" i="1" s="1"/>
  <c r="Z538" i="1"/>
  <c r="AX538" i="1" s="1"/>
  <c r="AK537" i="1"/>
  <c r="BI537" i="1" s="1"/>
  <c r="Y537" i="1"/>
  <c r="AJ536" i="1"/>
  <c r="BH536" i="1" s="1"/>
  <c r="AU535" i="1"/>
  <c r="BS535" i="1" s="1"/>
  <c r="AI535" i="1"/>
  <c r="BG535" i="1" s="1"/>
  <c r="AT534" i="1"/>
  <c r="BR534" i="1" s="1"/>
  <c r="AH534" i="1"/>
  <c r="BF534" i="1" s="1"/>
  <c r="AS533" i="1"/>
  <c r="BQ533" i="1" s="1"/>
  <c r="AG533" i="1"/>
  <c r="BE533" i="1" s="1"/>
  <c r="AR532" i="1"/>
  <c r="BP532" i="1" s="1"/>
  <c r="AF532" i="1"/>
  <c r="BD532" i="1" s="1"/>
  <c r="AQ531" i="1"/>
  <c r="BO531" i="1" s="1"/>
  <c r="AE531" i="1"/>
  <c r="BC531" i="1" s="1"/>
  <c r="AP530" i="1"/>
  <c r="BN530" i="1" s="1"/>
  <c r="AD530" i="1"/>
  <c r="BB530" i="1" s="1"/>
  <c r="AO529" i="1"/>
  <c r="BM529" i="1" s="1"/>
  <c r="AC529" i="1"/>
  <c r="BA529" i="1" s="1"/>
  <c r="AN528" i="1"/>
  <c r="BL528" i="1" s="1"/>
  <c r="AB528" i="1"/>
  <c r="AZ528" i="1" s="1"/>
  <c r="AM527" i="1"/>
  <c r="BK527" i="1" s="1"/>
  <c r="AA527" i="1"/>
  <c r="AY527" i="1" s="1"/>
  <c r="AL526" i="1"/>
  <c r="BJ526" i="1" s="1"/>
  <c r="Z526" i="1"/>
  <c r="AX526" i="1" s="1"/>
  <c r="AK525" i="1"/>
  <c r="BI525" i="1" s="1"/>
  <c r="Y525" i="1"/>
  <c r="AJ524" i="1"/>
  <c r="BH524" i="1" s="1"/>
  <c r="AU523" i="1"/>
  <c r="BS523" i="1" s="1"/>
  <c r="AI523" i="1"/>
  <c r="BG523" i="1" s="1"/>
  <c r="AT522" i="1"/>
  <c r="BR522" i="1" s="1"/>
  <c r="AH522" i="1"/>
  <c r="BF522" i="1" s="1"/>
  <c r="AS521" i="1"/>
  <c r="BQ521" i="1" s="1"/>
  <c r="AG521" i="1"/>
  <c r="BE521" i="1" s="1"/>
  <c r="AR520" i="1"/>
  <c r="BP520" i="1" s="1"/>
  <c r="AF520" i="1"/>
  <c r="BD520" i="1" s="1"/>
  <c r="AQ519" i="1"/>
  <c r="BO519" i="1" s="1"/>
  <c r="AE519" i="1"/>
  <c r="BC519" i="1" s="1"/>
  <c r="AP518" i="1"/>
  <c r="BN518" i="1" s="1"/>
  <c r="AD518" i="1"/>
  <c r="BB518" i="1" s="1"/>
  <c r="AO517" i="1"/>
  <c r="BM517" i="1" s="1"/>
  <c r="AC517" i="1"/>
  <c r="BA517" i="1" s="1"/>
  <c r="AN516" i="1"/>
  <c r="BL516" i="1" s="1"/>
  <c r="AB516" i="1"/>
  <c r="AZ516" i="1" s="1"/>
  <c r="AM515" i="1"/>
  <c r="BK515" i="1" s="1"/>
  <c r="AA515" i="1"/>
  <c r="AY515" i="1" s="1"/>
  <c r="AL514" i="1"/>
  <c r="BJ514" i="1" s="1"/>
  <c r="Z514" i="1"/>
  <c r="AX514" i="1" s="1"/>
  <c r="AK513" i="1"/>
  <c r="BI513" i="1" s="1"/>
  <c r="Y513" i="1"/>
  <c r="AJ512" i="1"/>
  <c r="BH512" i="1" s="1"/>
  <c r="AU511" i="1"/>
  <c r="BS511" i="1" s="1"/>
  <c r="AI511" i="1"/>
  <c r="BG511" i="1" s="1"/>
  <c r="AT510" i="1"/>
  <c r="BR510" i="1" s="1"/>
  <c r="AH510" i="1"/>
  <c r="BF510" i="1" s="1"/>
  <c r="AS509" i="1"/>
  <c r="BQ509" i="1" s="1"/>
  <c r="AG509" i="1"/>
  <c r="BE509" i="1" s="1"/>
  <c r="AR508" i="1"/>
  <c r="BP508" i="1" s="1"/>
  <c r="AF508" i="1"/>
  <c r="BD508" i="1" s="1"/>
  <c r="AQ507" i="1"/>
  <c r="BO507" i="1" s="1"/>
  <c r="AE507" i="1"/>
  <c r="BC507" i="1" s="1"/>
  <c r="AP506" i="1"/>
  <c r="BN506" i="1" s="1"/>
  <c r="AD506" i="1"/>
  <c r="BB506" i="1" s="1"/>
  <c r="AO505" i="1"/>
  <c r="BM505" i="1" s="1"/>
  <c r="AC505" i="1"/>
  <c r="BA505" i="1" s="1"/>
  <c r="AN504" i="1"/>
  <c r="BL504" i="1" s="1"/>
  <c r="AB504" i="1"/>
  <c r="AZ504" i="1" s="1"/>
  <c r="AM503" i="1"/>
  <c r="BK503" i="1" s="1"/>
  <c r="AA503" i="1"/>
  <c r="AY503" i="1" s="1"/>
  <c r="AL502" i="1"/>
  <c r="BJ502" i="1" s="1"/>
  <c r="Z502" i="1"/>
  <c r="AX502" i="1" s="1"/>
  <c r="AK501" i="1"/>
  <c r="BI501" i="1" s="1"/>
  <c r="Y501" i="1"/>
  <c r="AJ500" i="1"/>
  <c r="BH500" i="1" s="1"/>
  <c r="AU499" i="1"/>
  <c r="BS499" i="1" s="1"/>
  <c r="AI499" i="1"/>
  <c r="BG499" i="1" s="1"/>
  <c r="AT498" i="1"/>
  <c r="BR498" i="1" s="1"/>
  <c r="AH498" i="1"/>
  <c r="BF498" i="1" s="1"/>
  <c r="AS497" i="1"/>
  <c r="BQ497" i="1" s="1"/>
  <c r="AG497" i="1"/>
  <c r="BE497" i="1" s="1"/>
  <c r="AR496" i="1"/>
  <c r="BP496" i="1" s="1"/>
  <c r="AF496" i="1"/>
  <c r="BD496" i="1" s="1"/>
  <c r="AQ495" i="1"/>
  <c r="BO495" i="1" s="1"/>
  <c r="AE495" i="1"/>
  <c r="BC495" i="1" s="1"/>
  <c r="AP494" i="1"/>
  <c r="BN494" i="1" s="1"/>
  <c r="AD494" i="1"/>
  <c r="BB494" i="1" s="1"/>
  <c r="AO493" i="1"/>
  <c r="BM493" i="1" s="1"/>
  <c r="AC493" i="1"/>
  <c r="BA493" i="1" s="1"/>
  <c r="AN492" i="1"/>
  <c r="BL492" i="1" s="1"/>
  <c r="AB492" i="1"/>
  <c r="AZ492" i="1" s="1"/>
  <c r="AM491" i="1"/>
  <c r="BK491" i="1" s="1"/>
  <c r="AA491" i="1"/>
  <c r="AY491" i="1" s="1"/>
  <c r="AL490" i="1"/>
  <c r="BJ490" i="1" s="1"/>
  <c r="Z490" i="1"/>
  <c r="AX490" i="1" s="1"/>
  <c r="AK489" i="1"/>
  <c r="BI489" i="1" s="1"/>
  <c r="Y489" i="1"/>
  <c r="AJ488" i="1"/>
  <c r="BH488" i="1" s="1"/>
  <c r="AU487" i="1"/>
  <c r="BS487" i="1" s="1"/>
  <c r="AI487" i="1"/>
  <c r="BG487" i="1" s="1"/>
  <c r="AT486" i="1"/>
  <c r="BR486" i="1" s="1"/>
  <c r="AH486" i="1"/>
  <c r="BF486" i="1" s="1"/>
  <c r="AS485" i="1"/>
  <c r="BQ485" i="1" s="1"/>
  <c r="AG485" i="1"/>
  <c r="BE485" i="1" s="1"/>
  <c r="AR484" i="1"/>
  <c r="BP484" i="1" s="1"/>
  <c r="AF484" i="1"/>
  <c r="BD484" i="1" s="1"/>
  <c r="AQ483" i="1"/>
  <c r="BO483" i="1" s="1"/>
  <c r="AE483" i="1"/>
  <c r="BC483" i="1" s="1"/>
  <c r="AP482" i="1"/>
  <c r="BN482" i="1" s="1"/>
  <c r="AD482" i="1"/>
  <c r="BB482" i="1" s="1"/>
  <c r="AO481" i="1"/>
  <c r="BM481" i="1" s="1"/>
  <c r="AC481" i="1"/>
  <c r="BA481" i="1" s="1"/>
  <c r="AN480" i="1"/>
  <c r="BL480" i="1" s="1"/>
  <c r="AB480" i="1"/>
  <c r="AZ480" i="1" s="1"/>
  <c r="AM479" i="1"/>
  <c r="BK479" i="1" s="1"/>
  <c r="AA479" i="1"/>
  <c r="AY479" i="1" s="1"/>
  <c r="AL478" i="1"/>
  <c r="BJ478" i="1" s="1"/>
  <c r="Z478" i="1"/>
  <c r="AX478" i="1" s="1"/>
  <c r="AK477" i="1"/>
  <c r="BI477" i="1" s="1"/>
  <c r="Y477" i="1"/>
  <c r="AJ476" i="1"/>
  <c r="BH476" i="1" s="1"/>
  <c r="AU475" i="1"/>
  <c r="BS475" i="1" s="1"/>
  <c r="AI475" i="1"/>
  <c r="BG475" i="1" s="1"/>
  <c r="AT474" i="1"/>
  <c r="BR474" i="1" s="1"/>
  <c r="AH474" i="1"/>
  <c r="BF474" i="1" s="1"/>
  <c r="AT751" i="1"/>
  <c r="BR751" i="1" s="1"/>
  <c r="AH751" i="1"/>
  <c r="BF751" i="1" s="1"/>
  <c r="AS750" i="1"/>
  <c r="BQ750" i="1" s="1"/>
  <c r="AG750" i="1"/>
  <c r="BE750" i="1" s="1"/>
  <c r="AR749" i="1"/>
  <c r="BP749" i="1" s="1"/>
  <c r="AF749" i="1"/>
  <c r="BD749" i="1" s="1"/>
  <c r="AQ748" i="1"/>
  <c r="BO748" i="1" s="1"/>
  <c r="AE748" i="1"/>
  <c r="BC748" i="1" s="1"/>
  <c r="AP747" i="1"/>
  <c r="BN747" i="1" s="1"/>
  <c r="AD747" i="1"/>
  <c r="BB747" i="1" s="1"/>
  <c r="AO746" i="1"/>
  <c r="BM746" i="1" s="1"/>
  <c r="AC746" i="1"/>
  <c r="BA746" i="1" s="1"/>
  <c r="AN745" i="1"/>
  <c r="BL745" i="1" s="1"/>
  <c r="AB745" i="1"/>
  <c r="AZ745" i="1" s="1"/>
  <c r="AM744" i="1"/>
  <c r="BK744" i="1" s="1"/>
  <c r="AA744" i="1"/>
  <c r="AY744" i="1" s="1"/>
  <c r="AL743" i="1"/>
  <c r="BJ743" i="1" s="1"/>
  <c r="Z743" i="1"/>
  <c r="AX743" i="1" s="1"/>
  <c r="AK742" i="1"/>
  <c r="BI742" i="1" s="1"/>
  <c r="Y742" i="1"/>
  <c r="AJ741" i="1"/>
  <c r="BH741" i="1" s="1"/>
  <c r="AU740" i="1"/>
  <c r="BS740" i="1" s="1"/>
  <c r="AI740" i="1"/>
  <c r="BG740" i="1" s="1"/>
  <c r="AT739" i="1"/>
  <c r="BR739" i="1" s="1"/>
  <c r="AH739" i="1"/>
  <c r="BF739" i="1" s="1"/>
  <c r="AS738" i="1"/>
  <c r="BQ738" i="1" s="1"/>
  <c r="AG738" i="1"/>
  <c r="BE738" i="1" s="1"/>
  <c r="AR737" i="1"/>
  <c r="BP737" i="1" s="1"/>
  <c r="AF737" i="1"/>
  <c r="BD737" i="1" s="1"/>
  <c r="AQ736" i="1"/>
  <c r="BO736" i="1" s="1"/>
  <c r="AE736" i="1"/>
  <c r="BC736" i="1" s="1"/>
  <c r="AP735" i="1"/>
  <c r="BN735" i="1" s="1"/>
  <c r="AD735" i="1"/>
  <c r="BB735" i="1" s="1"/>
  <c r="AO734" i="1"/>
  <c r="BM734" i="1" s="1"/>
  <c r="AC734" i="1"/>
  <c r="BA734" i="1" s="1"/>
  <c r="AN733" i="1"/>
  <c r="BL733" i="1" s="1"/>
  <c r="AB733" i="1"/>
  <c r="AZ733" i="1" s="1"/>
  <c r="AM732" i="1"/>
  <c r="BK732" i="1" s="1"/>
  <c r="AA732" i="1"/>
  <c r="AY732" i="1" s="1"/>
  <c r="AL731" i="1"/>
  <c r="BJ731" i="1" s="1"/>
  <c r="Z731" i="1"/>
  <c r="AX731" i="1" s="1"/>
  <c r="AK730" i="1"/>
  <c r="BI730" i="1" s="1"/>
  <c r="Y730" i="1"/>
  <c r="AJ729" i="1"/>
  <c r="BH729" i="1" s="1"/>
  <c r="AU728" i="1"/>
  <c r="BS728" i="1" s="1"/>
  <c r="AI728" i="1"/>
  <c r="BG728" i="1" s="1"/>
  <c r="AT727" i="1"/>
  <c r="BR727" i="1" s="1"/>
  <c r="AH727" i="1"/>
  <c r="BF727" i="1" s="1"/>
  <c r="AS726" i="1"/>
  <c r="BQ726" i="1" s="1"/>
  <c r="AG726" i="1"/>
  <c r="BE726" i="1" s="1"/>
  <c r="AR725" i="1"/>
  <c r="BP725" i="1" s="1"/>
  <c r="AF725" i="1"/>
  <c r="BD725" i="1" s="1"/>
  <c r="AQ724" i="1"/>
  <c r="BO724" i="1" s="1"/>
  <c r="AE724" i="1"/>
  <c r="BC724" i="1" s="1"/>
  <c r="AP723" i="1"/>
  <c r="BN723" i="1" s="1"/>
  <c r="AD723" i="1"/>
  <c r="BB723" i="1" s="1"/>
  <c r="AO722" i="1"/>
  <c r="BM722" i="1" s="1"/>
  <c r="AC722" i="1"/>
  <c r="BA722" i="1" s="1"/>
  <c r="AN721" i="1"/>
  <c r="BL721" i="1" s="1"/>
  <c r="AB721" i="1"/>
  <c r="AZ721" i="1" s="1"/>
  <c r="AM720" i="1"/>
  <c r="BK720" i="1" s="1"/>
  <c r="AA720" i="1"/>
  <c r="AY720" i="1" s="1"/>
  <c r="AL719" i="1"/>
  <c r="BJ719" i="1" s="1"/>
  <c r="Z719" i="1"/>
  <c r="AX719" i="1" s="1"/>
  <c r="AK718" i="1"/>
  <c r="BI718" i="1" s="1"/>
  <c r="Y718" i="1"/>
  <c r="AJ717" i="1"/>
  <c r="BH717" i="1" s="1"/>
  <c r="AU716" i="1"/>
  <c r="BS716" i="1" s="1"/>
  <c r="AI716" i="1"/>
  <c r="BG716" i="1" s="1"/>
  <c r="AT715" i="1"/>
  <c r="BR715" i="1" s="1"/>
  <c r="AH715" i="1"/>
  <c r="BF715" i="1" s="1"/>
  <c r="AS714" i="1"/>
  <c r="BQ714" i="1" s="1"/>
  <c r="AG714" i="1"/>
  <c r="BE714" i="1" s="1"/>
  <c r="AR713" i="1"/>
  <c r="BP713" i="1" s="1"/>
  <c r="AF713" i="1"/>
  <c r="BD713" i="1" s="1"/>
  <c r="AQ712" i="1"/>
  <c r="BO712" i="1" s="1"/>
  <c r="AE712" i="1"/>
  <c r="BC712" i="1" s="1"/>
  <c r="AP711" i="1"/>
  <c r="BN711" i="1" s="1"/>
  <c r="AD711" i="1"/>
  <c r="BB711" i="1" s="1"/>
  <c r="AO710" i="1"/>
  <c r="BM710" i="1" s="1"/>
  <c r="AC710" i="1"/>
  <c r="BA710" i="1" s="1"/>
  <c r="AN709" i="1"/>
  <c r="BL709" i="1" s="1"/>
  <c r="AB709" i="1"/>
  <c r="AZ709" i="1" s="1"/>
  <c r="AM708" i="1"/>
  <c r="BK708" i="1" s="1"/>
  <c r="AA708" i="1"/>
  <c r="AY708" i="1" s="1"/>
  <c r="AL707" i="1"/>
  <c r="BJ707" i="1" s="1"/>
  <c r="Z707" i="1"/>
  <c r="AX707" i="1" s="1"/>
  <c r="AK706" i="1"/>
  <c r="BI706" i="1" s="1"/>
  <c r="Y706" i="1"/>
  <c r="AJ705" i="1"/>
  <c r="BH705" i="1" s="1"/>
  <c r="AU704" i="1"/>
  <c r="BS704" i="1" s="1"/>
  <c r="AI704" i="1"/>
  <c r="BG704" i="1" s="1"/>
  <c r="AT703" i="1"/>
  <c r="BR703" i="1" s="1"/>
  <c r="AH703" i="1"/>
  <c r="BF703" i="1" s="1"/>
  <c r="AS702" i="1"/>
  <c r="BQ702" i="1" s="1"/>
  <c r="AG702" i="1"/>
  <c r="BE702" i="1" s="1"/>
  <c r="AR701" i="1"/>
  <c r="BP701" i="1" s="1"/>
  <c r="AF701" i="1"/>
  <c r="BD701" i="1" s="1"/>
  <c r="AQ700" i="1"/>
  <c r="BO700" i="1" s="1"/>
  <c r="AE700" i="1"/>
  <c r="BC700" i="1" s="1"/>
  <c r="AP699" i="1"/>
  <c r="BN699" i="1" s="1"/>
  <c r="AD699" i="1"/>
  <c r="BB699" i="1" s="1"/>
  <c r="AO698" i="1"/>
  <c r="BM698" i="1" s="1"/>
  <c r="AC698" i="1"/>
  <c r="BA698" i="1" s="1"/>
  <c r="AN697" i="1"/>
  <c r="BL697" i="1" s="1"/>
  <c r="AB697" i="1"/>
  <c r="AZ697" i="1" s="1"/>
  <c r="AM696" i="1"/>
  <c r="BK696" i="1" s="1"/>
  <c r="AA696" i="1"/>
  <c r="AY696" i="1" s="1"/>
  <c r="AL695" i="1"/>
  <c r="BJ695" i="1" s="1"/>
  <c r="Z695" i="1"/>
  <c r="AX695" i="1" s="1"/>
  <c r="AK694" i="1"/>
  <c r="BI694" i="1" s="1"/>
  <c r="Y694" i="1"/>
  <c r="AJ693" i="1"/>
  <c r="BH693" i="1" s="1"/>
  <c r="AU692" i="1"/>
  <c r="BS692" i="1" s="1"/>
  <c r="AI692" i="1"/>
  <c r="BG692" i="1" s="1"/>
  <c r="AT691" i="1"/>
  <c r="BR691" i="1" s="1"/>
  <c r="AH691" i="1"/>
  <c r="BF691" i="1" s="1"/>
  <c r="AS690" i="1"/>
  <c r="BQ690" i="1" s="1"/>
  <c r="AG690" i="1"/>
  <c r="BE690" i="1" s="1"/>
  <c r="AR689" i="1"/>
  <c r="BP689" i="1" s="1"/>
  <c r="AF689" i="1"/>
  <c r="BD689" i="1" s="1"/>
  <c r="AQ688" i="1"/>
  <c r="BO688" i="1" s="1"/>
  <c r="AE688" i="1"/>
  <c r="BC688" i="1" s="1"/>
  <c r="AP687" i="1"/>
  <c r="BN687" i="1" s="1"/>
  <c r="AD687" i="1"/>
  <c r="BB687" i="1" s="1"/>
  <c r="AO686" i="1"/>
  <c r="BM686" i="1" s="1"/>
  <c r="AC686" i="1"/>
  <c r="BA686" i="1" s="1"/>
  <c r="AN685" i="1"/>
  <c r="BL685" i="1" s="1"/>
  <c r="AB685" i="1"/>
  <c r="AZ685" i="1" s="1"/>
  <c r="AM684" i="1"/>
  <c r="BK684" i="1" s="1"/>
  <c r="AA684" i="1"/>
  <c r="AY684" i="1" s="1"/>
  <c r="AL683" i="1"/>
  <c r="BJ683" i="1" s="1"/>
  <c r="Z683" i="1"/>
  <c r="AX683" i="1" s="1"/>
  <c r="AK682" i="1"/>
  <c r="BI682" i="1" s="1"/>
  <c r="Y682" i="1"/>
  <c r="AJ681" i="1"/>
  <c r="BH681" i="1" s="1"/>
  <c r="AU680" i="1"/>
  <c r="BS680" i="1" s="1"/>
  <c r="AI680" i="1"/>
  <c r="BG680" i="1" s="1"/>
  <c r="AT679" i="1"/>
  <c r="BR679" i="1" s="1"/>
  <c r="AH679" i="1"/>
  <c r="BF679" i="1" s="1"/>
  <c r="AS678" i="1"/>
  <c r="BQ678" i="1" s="1"/>
  <c r="AG678" i="1"/>
  <c r="BE678" i="1" s="1"/>
  <c r="AR677" i="1"/>
  <c r="BP677" i="1" s="1"/>
  <c r="AF677" i="1"/>
  <c r="BD677" i="1" s="1"/>
  <c r="AQ676" i="1"/>
  <c r="BO676" i="1" s="1"/>
  <c r="AE676" i="1"/>
  <c r="BC676" i="1" s="1"/>
  <c r="AP675" i="1"/>
  <c r="BN675" i="1" s="1"/>
  <c r="AD675" i="1"/>
  <c r="BB675" i="1" s="1"/>
  <c r="AO674" i="1"/>
  <c r="BM674" i="1" s="1"/>
  <c r="AC674" i="1"/>
  <c r="BA674" i="1" s="1"/>
  <c r="AN673" i="1"/>
  <c r="BL673" i="1" s="1"/>
  <c r="AB673" i="1"/>
  <c r="AZ673" i="1" s="1"/>
  <c r="AM672" i="1"/>
  <c r="BK672" i="1" s="1"/>
  <c r="AA672" i="1"/>
  <c r="AY672" i="1" s="1"/>
  <c r="AL671" i="1"/>
  <c r="BJ671" i="1" s="1"/>
  <c r="Z671" i="1"/>
  <c r="AX671" i="1" s="1"/>
  <c r="AK670" i="1"/>
  <c r="BI670" i="1" s="1"/>
  <c r="Y670" i="1"/>
  <c r="AJ669" i="1"/>
  <c r="BH669" i="1" s="1"/>
  <c r="AU668" i="1"/>
  <c r="BS668" i="1" s="1"/>
  <c r="AI668" i="1"/>
  <c r="BG668" i="1" s="1"/>
  <c r="AT667" i="1"/>
  <c r="BR667" i="1" s="1"/>
  <c r="AH667" i="1"/>
  <c r="BF667" i="1" s="1"/>
  <c r="AS666" i="1"/>
  <c r="BQ666" i="1" s="1"/>
  <c r="AG666" i="1"/>
  <c r="BE666" i="1" s="1"/>
  <c r="AR665" i="1"/>
  <c r="BP665" i="1" s="1"/>
  <c r="AF665" i="1"/>
  <c r="BD665" i="1" s="1"/>
  <c r="AQ664" i="1"/>
  <c r="BO664" i="1" s="1"/>
  <c r="AE664" i="1"/>
  <c r="BC664" i="1" s="1"/>
  <c r="AP663" i="1"/>
  <c r="BN663" i="1" s="1"/>
  <c r="AD663" i="1"/>
  <c r="BB663" i="1" s="1"/>
  <c r="AO662" i="1"/>
  <c r="BM662" i="1" s="1"/>
  <c r="AC662" i="1"/>
  <c r="BA662" i="1" s="1"/>
  <c r="AN661" i="1"/>
  <c r="BL661" i="1" s="1"/>
  <c r="AB661" i="1"/>
  <c r="AZ661" i="1" s="1"/>
  <c r="AM660" i="1"/>
  <c r="BK660" i="1" s="1"/>
  <c r="AA660" i="1"/>
  <c r="AY660" i="1" s="1"/>
  <c r="AL659" i="1"/>
  <c r="BJ659" i="1" s="1"/>
  <c r="Z659" i="1"/>
  <c r="AX659" i="1" s="1"/>
  <c r="AK658" i="1"/>
  <c r="BI658" i="1" s="1"/>
  <c r="Y658" i="1"/>
  <c r="AJ657" i="1"/>
  <c r="BH657" i="1" s="1"/>
  <c r="AU656" i="1"/>
  <c r="BS656" i="1" s="1"/>
  <c r="AI656" i="1"/>
  <c r="BG656" i="1" s="1"/>
  <c r="AT655" i="1"/>
  <c r="BR655" i="1" s="1"/>
  <c r="AH655" i="1"/>
  <c r="BF655" i="1" s="1"/>
  <c r="AS654" i="1"/>
  <c r="BQ654" i="1" s="1"/>
  <c r="AG654" i="1"/>
  <c r="BE654" i="1" s="1"/>
  <c r="AR653" i="1"/>
  <c r="BP653" i="1" s="1"/>
  <c r="AF653" i="1"/>
  <c r="BD653" i="1" s="1"/>
  <c r="AQ652" i="1"/>
  <c r="BO652" i="1" s="1"/>
  <c r="AE652" i="1"/>
  <c r="BC652" i="1" s="1"/>
  <c r="AP651" i="1"/>
  <c r="BN651" i="1" s="1"/>
  <c r="AD651" i="1"/>
  <c r="BB651" i="1" s="1"/>
  <c r="AO650" i="1"/>
  <c r="BM650" i="1" s="1"/>
  <c r="AC650" i="1"/>
  <c r="BA650" i="1" s="1"/>
  <c r="AN649" i="1"/>
  <c r="BL649" i="1" s="1"/>
  <c r="AB649" i="1"/>
  <c r="AZ649" i="1" s="1"/>
  <c r="AM648" i="1"/>
  <c r="BK648" i="1" s="1"/>
  <c r="AA648" i="1"/>
  <c r="AY648" i="1" s="1"/>
  <c r="AL647" i="1"/>
  <c r="BJ647" i="1" s="1"/>
  <c r="Z647" i="1"/>
  <c r="AX647" i="1" s="1"/>
  <c r="AK646" i="1"/>
  <c r="BI646" i="1" s="1"/>
  <c r="Y646" i="1"/>
  <c r="AJ645" i="1"/>
  <c r="BH645" i="1" s="1"/>
  <c r="AU644" i="1"/>
  <c r="BS644" i="1" s="1"/>
  <c r="AI644" i="1"/>
  <c r="BG644" i="1" s="1"/>
  <c r="AT643" i="1"/>
  <c r="BR643" i="1" s="1"/>
  <c r="AH643" i="1"/>
  <c r="BF643" i="1" s="1"/>
  <c r="AS642" i="1"/>
  <c r="BQ642" i="1" s="1"/>
  <c r="AG642" i="1"/>
  <c r="BE642" i="1" s="1"/>
  <c r="AR641" i="1"/>
  <c r="BP641" i="1" s="1"/>
  <c r="AF641" i="1"/>
  <c r="BD641" i="1" s="1"/>
  <c r="AQ640" i="1"/>
  <c r="BO640" i="1" s="1"/>
  <c r="AE640" i="1"/>
  <c r="BC640" i="1" s="1"/>
  <c r="AP639" i="1"/>
  <c r="BN639" i="1" s="1"/>
  <c r="AD639" i="1"/>
  <c r="BB639" i="1" s="1"/>
  <c r="AO638" i="1"/>
  <c r="BM638" i="1" s="1"/>
  <c r="AC638" i="1"/>
  <c r="BA638" i="1" s="1"/>
  <c r="AN637" i="1"/>
  <c r="BL637" i="1" s="1"/>
  <c r="AB637" i="1"/>
  <c r="AZ637" i="1" s="1"/>
  <c r="AM636" i="1"/>
  <c r="BK636" i="1" s="1"/>
  <c r="AA636" i="1"/>
  <c r="AY636" i="1" s="1"/>
  <c r="AL635" i="1"/>
  <c r="BJ635" i="1" s="1"/>
  <c r="Z635" i="1"/>
  <c r="AX635" i="1" s="1"/>
  <c r="AK634" i="1"/>
  <c r="BI634" i="1" s="1"/>
  <c r="Y634" i="1"/>
  <c r="AJ633" i="1"/>
  <c r="BH633" i="1" s="1"/>
  <c r="AU632" i="1"/>
  <c r="BS632" i="1" s="1"/>
  <c r="AI632" i="1"/>
  <c r="BG632" i="1" s="1"/>
  <c r="AT631" i="1"/>
  <c r="BR631" i="1" s="1"/>
  <c r="AH631" i="1"/>
  <c r="BF631" i="1" s="1"/>
  <c r="AS630" i="1"/>
  <c r="BQ630" i="1" s="1"/>
  <c r="AG630" i="1"/>
  <c r="BE630" i="1" s="1"/>
  <c r="AR629" i="1"/>
  <c r="BP629" i="1" s="1"/>
  <c r="AF629" i="1"/>
  <c r="BD629" i="1" s="1"/>
  <c r="AQ628" i="1"/>
  <c r="BO628" i="1" s="1"/>
  <c r="AE628" i="1"/>
  <c r="BC628" i="1" s="1"/>
  <c r="AP627" i="1"/>
  <c r="BN627" i="1" s="1"/>
  <c r="AD627" i="1"/>
  <c r="BB627" i="1" s="1"/>
  <c r="AO626" i="1"/>
  <c r="BM626" i="1" s="1"/>
  <c r="AC626" i="1"/>
  <c r="BA626" i="1" s="1"/>
  <c r="AN625" i="1"/>
  <c r="BL625" i="1" s="1"/>
  <c r="AB625" i="1"/>
  <c r="AZ625" i="1" s="1"/>
  <c r="AM624" i="1"/>
  <c r="BK624" i="1" s="1"/>
  <c r="AA624" i="1"/>
  <c r="AY624" i="1" s="1"/>
  <c r="AL623" i="1"/>
  <c r="BJ623" i="1" s="1"/>
  <c r="Z623" i="1"/>
  <c r="AX623" i="1" s="1"/>
  <c r="AK622" i="1"/>
  <c r="BI622" i="1" s="1"/>
  <c r="Y622" i="1"/>
  <c r="AJ621" i="1"/>
  <c r="BH621" i="1" s="1"/>
  <c r="AU620" i="1"/>
  <c r="BS620" i="1" s="1"/>
  <c r="AI620" i="1"/>
  <c r="BG620" i="1" s="1"/>
  <c r="AT619" i="1"/>
  <c r="BR619" i="1" s="1"/>
  <c r="AH619" i="1"/>
  <c r="BF619" i="1" s="1"/>
  <c r="AS618" i="1"/>
  <c r="BQ618" i="1" s="1"/>
  <c r="AG618" i="1"/>
  <c r="BE618" i="1" s="1"/>
  <c r="AR617" i="1"/>
  <c r="BP617" i="1" s="1"/>
  <c r="AF617" i="1"/>
  <c r="BD617" i="1" s="1"/>
  <c r="AQ616" i="1"/>
  <c r="BO616" i="1" s="1"/>
  <c r="AE616" i="1"/>
  <c r="BC616" i="1" s="1"/>
  <c r="AP615" i="1"/>
  <c r="BN615" i="1" s="1"/>
  <c r="AD615" i="1"/>
  <c r="BB615" i="1" s="1"/>
  <c r="AO614" i="1"/>
  <c r="BM614" i="1" s="1"/>
  <c r="AC614" i="1"/>
  <c r="BA614" i="1" s="1"/>
  <c r="AN613" i="1"/>
  <c r="BL613" i="1" s="1"/>
  <c r="AB613" i="1"/>
  <c r="AZ613" i="1" s="1"/>
  <c r="AM612" i="1"/>
  <c r="BK612" i="1" s="1"/>
  <c r="AA612" i="1"/>
  <c r="AY612" i="1" s="1"/>
  <c r="AL611" i="1"/>
  <c r="BJ611" i="1" s="1"/>
  <c r="Z611" i="1"/>
  <c r="AX611" i="1" s="1"/>
  <c r="AK610" i="1"/>
  <c r="BI610" i="1" s="1"/>
  <c r="Y610" i="1"/>
  <c r="AJ609" i="1"/>
  <c r="BH609" i="1" s="1"/>
  <c r="AU608" i="1"/>
  <c r="BS608" i="1" s="1"/>
  <c r="AI608" i="1"/>
  <c r="BG608" i="1" s="1"/>
  <c r="AT607" i="1"/>
  <c r="BR607" i="1" s="1"/>
  <c r="AH607" i="1"/>
  <c r="BF607" i="1" s="1"/>
  <c r="AS606" i="1"/>
  <c r="BQ606" i="1" s="1"/>
  <c r="AG606" i="1"/>
  <c r="BE606" i="1" s="1"/>
  <c r="AR605" i="1"/>
  <c r="BP605" i="1" s="1"/>
  <c r="AF605" i="1"/>
  <c r="BD605" i="1" s="1"/>
  <c r="AQ604" i="1"/>
  <c r="BO604" i="1" s="1"/>
  <c r="AE604" i="1"/>
  <c r="BC604" i="1" s="1"/>
  <c r="AP603" i="1"/>
  <c r="BN603" i="1" s="1"/>
  <c r="AD603" i="1"/>
  <c r="BB603" i="1" s="1"/>
  <c r="AO602" i="1"/>
  <c r="BM602" i="1" s="1"/>
  <c r="AC602" i="1"/>
  <c r="BA602" i="1" s="1"/>
  <c r="AN601" i="1"/>
  <c r="BL601" i="1" s="1"/>
  <c r="AB601" i="1"/>
  <c r="AZ601" i="1" s="1"/>
  <c r="AM600" i="1"/>
  <c r="BK600" i="1" s="1"/>
  <c r="AA600" i="1"/>
  <c r="AY600" i="1" s="1"/>
  <c r="AL599" i="1"/>
  <c r="BJ599" i="1" s="1"/>
  <c r="Z599" i="1"/>
  <c r="AX599" i="1" s="1"/>
  <c r="AK598" i="1"/>
  <c r="BI598" i="1" s="1"/>
  <c r="Y598" i="1"/>
  <c r="AJ597" i="1"/>
  <c r="BH597" i="1" s="1"/>
  <c r="AU596" i="1"/>
  <c r="BS596" i="1" s="1"/>
  <c r="AI596" i="1"/>
  <c r="BG596" i="1" s="1"/>
  <c r="AT595" i="1"/>
  <c r="BR595" i="1" s="1"/>
  <c r="AH595" i="1"/>
  <c r="BF595" i="1" s="1"/>
  <c r="AS594" i="1"/>
  <c r="BQ594" i="1" s="1"/>
  <c r="AG594" i="1"/>
  <c r="BE594" i="1" s="1"/>
  <c r="AR593" i="1"/>
  <c r="BP593" i="1" s="1"/>
  <c r="AF593" i="1"/>
  <c r="BD593" i="1" s="1"/>
  <c r="AQ592" i="1"/>
  <c r="BO592" i="1" s="1"/>
  <c r="AE592" i="1"/>
  <c r="BC592" i="1" s="1"/>
  <c r="AP591" i="1"/>
  <c r="BN591" i="1" s="1"/>
  <c r="AD591" i="1"/>
  <c r="BB591" i="1" s="1"/>
  <c r="AO590" i="1"/>
  <c r="BM590" i="1" s="1"/>
  <c r="AC590" i="1"/>
  <c r="BA590" i="1" s="1"/>
  <c r="AN589" i="1"/>
  <c r="BL589" i="1" s="1"/>
  <c r="AQ773" i="1"/>
  <c r="BO773" i="1" s="1"/>
  <c r="AE773" i="1"/>
  <c r="BC773" i="1" s="1"/>
  <c r="AP772" i="1"/>
  <c r="BN772" i="1" s="1"/>
  <c r="AD772" i="1"/>
  <c r="BB772" i="1" s="1"/>
  <c r="AO771" i="1"/>
  <c r="BM771" i="1" s="1"/>
  <c r="AC771" i="1"/>
  <c r="BA771" i="1" s="1"/>
  <c r="AN770" i="1"/>
  <c r="BL770" i="1" s="1"/>
  <c r="AB770" i="1"/>
  <c r="AZ770" i="1" s="1"/>
  <c r="AM769" i="1"/>
  <c r="BK769" i="1" s="1"/>
  <c r="AA769" i="1"/>
  <c r="AY769" i="1" s="1"/>
  <c r="AL768" i="1"/>
  <c r="BJ768" i="1" s="1"/>
  <c r="Z768" i="1"/>
  <c r="AX768" i="1" s="1"/>
  <c r="AK767" i="1"/>
  <c r="BI767" i="1" s="1"/>
  <c r="Y767" i="1"/>
  <c r="AJ766" i="1"/>
  <c r="BH766" i="1" s="1"/>
  <c r="AU765" i="1"/>
  <c r="BS765" i="1" s="1"/>
  <c r="AI765" i="1"/>
  <c r="BG765" i="1" s="1"/>
  <c r="AT764" i="1"/>
  <c r="BR764" i="1" s="1"/>
  <c r="AH764" i="1"/>
  <c r="BF764" i="1" s="1"/>
  <c r="AS763" i="1"/>
  <c r="BQ763" i="1" s="1"/>
  <c r="AG763" i="1"/>
  <c r="BE763" i="1" s="1"/>
  <c r="AR762" i="1"/>
  <c r="BP762" i="1" s="1"/>
  <c r="AF762" i="1"/>
  <c r="BD762" i="1" s="1"/>
  <c r="AQ761" i="1"/>
  <c r="BO761" i="1" s="1"/>
  <c r="AE761" i="1"/>
  <c r="BC761" i="1" s="1"/>
  <c r="AP760" i="1"/>
  <c r="BN760" i="1" s="1"/>
  <c r="AD760" i="1"/>
  <c r="BB760" i="1" s="1"/>
  <c r="AO759" i="1"/>
  <c r="BM759" i="1" s="1"/>
  <c r="AC759" i="1"/>
  <c r="BA759" i="1" s="1"/>
  <c r="AN758" i="1"/>
  <c r="BL758" i="1" s="1"/>
  <c r="AB758" i="1"/>
  <c r="AZ758" i="1" s="1"/>
  <c r="AM757" i="1"/>
  <c r="BK757" i="1" s="1"/>
  <c r="AA757" i="1"/>
  <c r="AY757" i="1" s="1"/>
  <c r="AL756" i="1"/>
  <c r="BJ756" i="1" s="1"/>
  <c r="Z756" i="1"/>
  <c r="AX756" i="1" s="1"/>
  <c r="AK755" i="1"/>
  <c r="BI755" i="1" s="1"/>
  <c r="Y755" i="1"/>
  <c r="AJ754" i="1"/>
  <c r="BH754" i="1" s="1"/>
  <c r="AU753" i="1"/>
  <c r="BS753" i="1" s="1"/>
  <c r="AI753" i="1"/>
  <c r="BG753" i="1" s="1"/>
  <c r="AT752" i="1"/>
  <c r="BR752" i="1" s="1"/>
  <c r="AH752" i="1"/>
  <c r="BF752" i="1" s="1"/>
  <c r="AS751" i="1"/>
  <c r="BQ751" i="1" s="1"/>
  <c r="AG751" i="1"/>
  <c r="BE751" i="1" s="1"/>
  <c r="AR750" i="1"/>
  <c r="BP750" i="1" s="1"/>
  <c r="AF750" i="1"/>
  <c r="BD750" i="1" s="1"/>
  <c r="AQ749" i="1"/>
  <c r="BO749" i="1" s="1"/>
  <c r="AE749" i="1"/>
  <c r="BC749" i="1" s="1"/>
  <c r="AP748" i="1"/>
  <c r="BN748" i="1" s="1"/>
  <c r="AD748" i="1"/>
  <c r="BB748" i="1" s="1"/>
  <c r="AO747" i="1"/>
  <c r="BM747" i="1" s="1"/>
  <c r="AC747" i="1"/>
  <c r="BA747" i="1" s="1"/>
  <c r="AN746" i="1"/>
  <c r="BL746" i="1" s="1"/>
  <c r="AB746" i="1"/>
  <c r="AZ746" i="1" s="1"/>
  <c r="AM745" i="1"/>
  <c r="BK745" i="1" s="1"/>
  <c r="AA745" i="1"/>
  <c r="AY745" i="1" s="1"/>
  <c r="AL744" i="1"/>
  <c r="BJ744" i="1" s="1"/>
  <c r="Z744" i="1"/>
  <c r="AX744" i="1" s="1"/>
  <c r="AK743" i="1"/>
  <c r="BI743" i="1" s="1"/>
  <c r="Y743" i="1"/>
  <c r="AJ742" i="1"/>
  <c r="BH742" i="1" s="1"/>
  <c r="AU741" i="1"/>
  <c r="BS741" i="1" s="1"/>
  <c r="AI741" i="1"/>
  <c r="BG741" i="1" s="1"/>
  <c r="AT740" i="1"/>
  <c r="BR740" i="1" s="1"/>
  <c r="AH740" i="1"/>
  <c r="BF740" i="1" s="1"/>
  <c r="AS739" i="1"/>
  <c r="BQ739" i="1" s="1"/>
  <c r="AG739" i="1"/>
  <c r="BE739" i="1" s="1"/>
  <c r="AR738" i="1"/>
  <c r="BP738" i="1" s="1"/>
  <c r="AF738" i="1"/>
  <c r="BD738" i="1" s="1"/>
  <c r="AQ737" i="1"/>
  <c r="BO737" i="1" s="1"/>
  <c r="AE737" i="1"/>
  <c r="BC737" i="1" s="1"/>
  <c r="AP736" i="1"/>
  <c r="BN736" i="1" s="1"/>
  <c r="AD736" i="1"/>
  <c r="BB736" i="1" s="1"/>
  <c r="AO735" i="1"/>
  <c r="BM735" i="1" s="1"/>
  <c r="AC735" i="1"/>
  <c r="BA735" i="1" s="1"/>
  <c r="AN734" i="1"/>
  <c r="BL734" i="1" s="1"/>
  <c r="AB734" i="1"/>
  <c r="AZ734" i="1" s="1"/>
  <c r="AM733" i="1"/>
  <c r="BK733" i="1" s="1"/>
  <c r="AA733" i="1"/>
  <c r="AY733" i="1" s="1"/>
  <c r="AL732" i="1"/>
  <c r="BJ732" i="1" s="1"/>
  <c r="Z732" i="1"/>
  <c r="AX732" i="1" s="1"/>
  <c r="AK731" i="1"/>
  <c r="BI731" i="1" s="1"/>
  <c r="Y731" i="1"/>
  <c r="AJ730" i="1"/>
  <c r="BH730" i="1" s="1"/>
  <c r="AU729" i="1"/>
  <c r="BS729" i="1" s="1"/>
  <c r="AI729" i="1"/>
  <c r="BG729" i="1" s="1"/>
  <c r="AT728" i="1"/>
  <c r="BR728" i="1" s="1"/>
  <c r="AH728" i="1"/>
  <c r="BF728" i="1" s="1"/>
  <c r="AS727" i="1"/>
  <c r="BQ727" i="1" s="1"/>
  <c r="AG727" i="1"/>
  <c r="BE727" i="1" s="1"/>
  <c r="AR726" i="1"/>
  <c r="BP726" i="1" s="1"/>
  <c r="AF726" i="1"/>
  <c r="BD726" i="1" s="1"/>
  <c r="AQ725" i="1"/>
  <c r="BO725" i="1" s="1"/>
  <c r="AE725" i="1"/>
  <c r="BC725" i="1" s="1"/>
  <c r="AP724" i="1"/>
  <c r="BN724" i="1" s="1"/>
  <c r="AD724" i="1"/>
  <c r="BB724" i="1" s="1"/>
  <c r="AO723" i="1"/>
  <c r="BM723" i="1" s="1"/>
  <c r="AC723" i="1"/>
  <c r="BA723" i="1" s="1"/>
  <c r="AN722" i="1"/>
  <c r="BL722" i="1" s="1"/>
  <c r="AB722" i="1"/>
  <c r="AZ722" i="1" s="1"/>
  <c r="AM721" i="1"/>
  <c r="BK721" i="1" s="1"/>
  <c r="AA721" i="1"/>
  <c r="AY721" i="1" s="1"/>
  <c r="AL720" i="1"/>
  <c r="BJ720" i="1" s="1"/>
  <c r="Z720" i="1"/>
  <c r="AX720" i="1" s="1"/>
  <c r="AK719" i="1"/>
  <c r="BI719" i="1" s="1"/>
  <c r="Y719" i="1"/>
  <c r="AJ718" i="1"/>
  <c r="BH718" i="1" s="1"/>
  <c r="AU717" i="1"/>
  <c r="BS717" i="1" s="1"/>
  <c r="AI717" i="1"/>
  <c r="BG717" i="1" s="1"/>
  <c r="AT716" i="1"/>
  <c r="BR716" i="1" s="1"/>
  <c r="AH716" i="1"/>
  <c r="BF716" i="1" s="1"/>
  <c r="AS715" i="1"/>
  <c r="BQ715" i="1" s="1"/>
  <c r="AG715" i="1"/>
  <c r="BE715" i="1" s="1"/>
  <c r="AR714" i="1"/>
  <c r="BP714" i="1" s="1"/>
  <c r="AF714" i="1"/>
  <c r="BD714" i="1" s="1"/>
  <c r="AQ713" i="1"/>
  <c r="BO713" i="1" s="1"/>
  <c r="AE713" i="1"/>
  <c r="BC713" i="1" s="1"/>
  <c r="AP712" i="1"/>
  <c r="BN712" i="1" s="1"/>
  <c r="AD712" i="1"/>
  <c r="BB712" i="1" s="1"/>
  <c r="AO711" i="1"/>
  <c r="BM711" i="1" s="1"/>
  <c r="AC711" i="1"/>
  <c r="BA711" i="1" s="1"/>
  <c r="AN710" i="1"/>
  <c r="BL710" i="1" s="1"/>
  <c r="AB710" i="1"/>
  <c r="AZ710" i="1" s="1"/>
  <c r="AM709" i="1"/>
  <c r="BK709" i="1" s="1"/>
  <c r="AA709" i="1"/>
  <c r="AY709" i="1" s="1"/>
  <c r="AL708" i="1"/>
  <c r="BJ708" i="1" s="1"/>
  <c r="Z708" i="1"/>
  <c r="AX708" i="1" s="1"/>
  <c r="AK707" i="1"/>
  <c r="BI707" i="1" s="1"/>
  <c r="Y707" i="1"/>
  <c r="AJ706" i="1"/>
  <c r="BH706" i="1" s="1"/>
  <c r="AU705" i="1"/>
  <c r="BS705" i="1" s="1"/>
  <c r="AI705" i="1"/>
  <c r="BG705" i="1" s="1"/>
  <c r="AT704" i="1"/>
  <c r="BR704" i="1" s="1"/>
  <c r="AH704" i="1"/>
  <c r="BF704" i="1" s="1"/>
  <c r="AS703" i="1"/>
  <c r="BQ703" i="1" s="1"/>
  <c r="AG703" i="1"/>
  <c r="BE703" i="1" s="1"/>
  <c r="AR702" i="1"/>
  <c r="BP702" i="1" s="1"/>
  <c r="AF702" i="1"/>
  <c r="BD702" i="1" s="1"/>
  <c r="AQ701" i="1"/>
  <c r="BO701" i="1" s="1"/>
  <c r="AE701" i="1"/>
  <c r="BC701" i="1" s="1"/>
  <c r="AP700" i="1"/>
  <c r="BN700" i="1" s="1"/>
  <c r="AD700" i="1"/>
  <c r="BB700" i="1" s="1"/>
  <c r="AO699" i="1"/>
  <c r="BM699" i="1" s="1"/>
  <c r="AC699" i="1"/>
  <c r="BA699" i="1" s="1"/>
  <c r="AN698" i="1"/>
  <c r="BL698" i="1" s="1"/>
  <c r="AB698" i="1"/>
  <c r="AZ698" i="1" s="1"/>
  <c r="AM697" i="1"/>
  <c r="BK697" i="1" s="1"/>
  <c r="AA697" i="1"/>
  <c r="AY697" i="1" s="1"/>
  <c r="AL696" i="1"/>
  <c r="BJ696" i="1" s="1"/>
  <c r="Z696" i="1"/>
  <c r="AX696" i="1" s="1"/>
  <c r="AK695" i="1"/>
  <c r="BI695" i="1" s="1"/>
  <c r="Y695" i="1"/>
  <c r="AJ694" i="1"/>
  <c r="BH694" i="1" s="1"/>
  <c r="AU693" i="1"/>
  <c r="BS693" i="1" s="1"/>
  <c r="AI693" i="1"/>
  <c r="BG693" i="1" s="1"/>
  <c r="AT692" i="1"/>
  <c r="BR692" i="1" s="1"/>
  <c r="AH692" i="1"/>
  <c r="BF692" i="1" s="1"/>
  <c r="AS691" i="1"/>
  <c r="BQ691" i="1" s="1"/>
  <c r="AG691" i="1"/>
  <c r="BE691" i="1" s="1"/>
  <c r="AR690" i="1"/>
  <c r="BP690" i="1" s="1"/>
  <c r="AF690" i="1"/>
  <c r="BD690" i="1" s="1"/>
  <c r="AQ689" i="1"/>
  <c r="BO689" i="1" s="1"/>
  <c r="AE689" i="1"/>
  <c r="BC689" i="1" s="1"/>
  <c r="AP688" i="1"/>
  <c r="BN688" i="1" s="1"/>
  <c r="AD688" i="1"/>
  <c r="BB688" i="1" s="1"/>
  <c r="AO687" i="1"/>
  <c r="BM687" i="1" s="1"/>
  <c r="AC687" i="1"/>
  <c r="BA687" i="1" s="1"/>
  <c r="AN686" i="1"/>
  <c r="BL686" i="1" s="1"/>
  <c r="AB686" i="1"/>
  <c r="AZ686" i="1" s="1"/>
  <c r="AM685" i="1"/>
  <c r="BK685" i="1" s="1"/>
  <c r="AA685" i="1"/>
  <c r="AY685" i="1" s="1"/>
  <c r="AL684" i="1"/>
  <c r="BJ684" i="1" s="1"/>
  <c r="Z684" i="1"/>
  <c r="AX684" i="1" s="1"/>
  <c r="AK683" i="1"/>
  <c r="BI683" i="1" s="1"/>
  <c r="Y683" i="1"/>
  <c r="AJ682" i="1"/>
  <c r="BH682" i="1" s="1"/>
  <c r="AU681" i="1"/>
  <c r="BS681" i="1" s="1"/>
  <c r="AI681" i="1"/>
  <c r="BG681" i="1" s="1"/>
  <c r="AT680" i="1"/>
  <c r="BR680" i="1" s="1"/>
  <c r="AH680" i="1"/>
  <c r="BF680" i="1" s="1"/>
  <c r="AS679" i="1"/>
  <c r="BQ679" i="1" s="1"/>
  <c r="AG679" i="1"/>
  <c r="BE679" i="1" s="1"/>
  <c r="AR678" i="1"/>
  <c r="BP678" i="1" s="1"/>
  <c r="AF678" i="1"/>
  <c r="BD678" i="1" s="1"/>
  <c r="AQ677" i="1"/>
  <c r="BO677" i="1" s="1"/>
  <c r="AE677" i="1"/>
  <c r="BC677" i="1" s="1"/>
  <c r="AP676" i="1"/>
  <c r="BN676" i="1" s="1"/>
  <c r="AD676" i="1"/>
  <c r="BB676" i="1" s="1"/>
  <c r="AO675" i="1"/>
  <c r="BM675" i="1" s="1"/>
  <c r="AC675" i="1"/>
  <c r="BA675" i="1" s="1"/>
  <c r="AN674" i="1"/>
  <c r="BL674" i="1" s="1"/>
  <c r="AB674" i="1"/>
  <c r="AZ674" i="1" s="1"/>
  <c r="AM673" i="1"/>
  <c r="BK673" i="1" s="1"/>
  <c r="AA673" i="1"/>
  <c r="AY673" i="1" s="1"/>
  <c r="AL672" i="1"/>
  <c r="BJ672" i="1" s="1"/>
  <c r="Z672" i="1"/>
  <c r="AX672" i="1" s="1"/>
  <c r="AK671" i="1"/>
  <c r="BI671" i="1" s="1"/>
  <c r="Y671" i="1"/>
  <c r="AJ670" i="1"/>
  <c r="BH670" i="1" s="1"/>
  <c r="AU669" i="1"/>
  <c r="BS669" i="1" s="1"/>
  <c r="AI669" i="1"/>
  <c r="BG669" i="1" s="1"/>
  <c r="AT668" i="1"/>
  <c r="BR668" i="1" s="1"/>
  <c r="AH668" i="1"/>
  <c r="BF668" i="1" s="1"/>
  <c r="AS667" i="1"/>
  <c r="BQ667" i="1" s="1"/>
  <c r="AG667" i="1"/>
  <c r="BE667" i="1" s="1"/>
  <c r="AR666" i="1"/>
  <c r="BP666" i="1" s="1"/>
  <c r="AF666" i="1"/>
  <c r="BD666" i="1" s="1"/>
  <c r="AQ665" i="1"/>
  <c r="BO665" i="1" s="1"/>
  <c r="AE665" i="1"/>
  <c r="BC665" i="1" s="1"/>
  <c r="AP664" i="1"/>
  <c r="BN664" i="1" s="1"/>
  <c r="AD664" i="1"/>
  <c r="BB664" i="1" s="1"/>
  <c r="AO663" i="1"/>
  <c r="BM663" i="1" s="1"/>
  <c r="AC663" i="1"/>
  <c r="BA663" i="1" s="1"/>
  <c r="AN662" i="1"/>
  <c r="BL662" i="1" s="1"/>
  <c r="AB662" i="1"/>
  <c r="AZ662" i="1" s="1"/>
  <c r="AM661" i="1"/>
  <c r="BK661" i="1" s="1"/>
  <c r="AA661" i="1"/>
  <c r="AY661" i="1" s="1"/>
  <c r="AL660" i="1"/>
  <c r="BJ660" i="1" s="1"/>
  <c r="Z660" i="1"/>
  <c r="AX660" i="1" s="1"/>
  <c r="AK659" i="1"/>
  <c r="BI659" i="1" s="1"/>
  <c r="Y659" i="1"/>
  <c r="AJ658" i="1"/>
  <c r="BH658" i="1" s="1"/>
  <c r="AU657" i="1"/>
  <c r="BS657" i="1" s="1"/>
  <c r="AI657" i="1"/>
  <c r="BG657" i="1" s="1"/>
  <c r="AT656" i="1"/>
  <c r="BR656" i="1" s="1"/>
  <c r="AH656" i="1"/>
  <c r="BF656" i="1" s="1"/>
  <c r="AS655" i="1"/>
  <c r="BQ655" i="1" s="1"/>
  <c r="AG655" i="1"/>
  <c r="BE655" i="1" s="1"/>
  <c r="AR654" i="1"/>
  <c r="BP654" i="1" s="1"/>
  <c r="AF654" i="1"/>
  <c r="BD654" i="1" s="1"/>
  <c r="AQ653" i="1"/>
  <c r="BO653" i="1" s="1"/>
  <c r="AE653" i="1"/>
  <c r="BC653" i="1" s="1"/>
  <c r="AP652" i="1"/>
  <c r="BN652" i="1" s="1"/>
  <c r="AD652" i="1"/>
  <c r="BB652" i="1" s="1"/>
  <c r="AO651" i="1"/>
  <c r="BM651" i="1" s="1"/>
  <c r="AC651" i="1"/>
  <c r="BA651" i="1" s="1"/>
  <c r="AN650" i="1"/>
  <c r="BL650" i="1" s="1"/>
  <c r="AB650" i="1"/>
  <c r="AZ650" i="1" s="1"/>
  <c r="AM649" i="1"/>
  <c r="BK649" i="1" s="1"/>
  <c r="AA649" i="1"/>
  <c r="AY649" i="1" s="1"/>
  <c r="AL648" i="1"/>
  <c r="BJ648" i="1" s="1"/>
  <c r="Z648" i="1"/>
  <c r="AX648" i="1" s="1"/>
  <c r="AK647" i="1"/>
  <c r="BI647" i="1" s="1"/>
  <c r="Y647" i="1"/>
  <c r="AJ646" i="1"/>
  <c r="BH646" i="1" s="1"/>
  <c r="AU645" i="1"/>
  <c r="BS645" i="1" s="1"/>
  <c r="AI645" i="1"/>
  <c r="BG645" i="1" s="1"/>
  <c r="AT644" i="1"/>
  <c r="BR644" i="1" s="1"/>
  <c r="AH644" i="1"/>
  <c r="BF644" i="1" s="1"/>
  <c r="AS643" i="1"/>
  <c r="BQ643" i="1" s="1"/>
  <c r="AG643" i="1"/>
  <c r="BE643" i="1" s="1"/>
  <c r="AR642" i="1"/>
  <c r="BP642" i="1" s="1"/>
  <c r="AF642" i="1"/>
  <c r="BD642" i="1" s="1"/>
  <c r="AQ641" i="1"/>
  <c r="BO641" i="1" s="1"/>
  <c r="AE641" i="1"/>
  <c r="BC641" i="1" s="1"/>
  <c r="AP640" i="1"/>
  <c r="BN640" i="1" s="1"/>
  <c r="AD640" i="1"/>
  <c r="BB640" i="1" s="1"/>
  <c r="AO639" i="1"/>
  <c r="BM639" i="1" s="1"/>
  <c r="AC639" i="1"/>
  <c r="BA639" i="1" s="1"/>
  <c r="AN638" i="1"/>
  <c r="BL638" i="1" s="1"/>
  <c r="AB638" i="1"/>
  <c r="AZ638" i="1" s="1"/>
  <c r="AM637" i="1"/>
  <c r="BK637" i="1" s="1"/>
  <c r="AA637" i="1"/>
  <c r="AY637" i="1" s="1"/>
  <c r="AL636" i="1"/>
  <c r="BJ636" i="1" s="1"/>
  <c r="Z636" i="1"/>
  <c r="AX636" i="1" s="1"/>
  <c r="AK635" i="1"/>
  <c r="BI635" i="1" s="1"/>
  <c r="Y635" i="1"/>
  <c r="AJ634" i="1"/>
  <c r="BH634" i="1" s="1"/>
  <c r="AU633" i="1"/>
  <c r="BS633" i="1" s="1"/>
  <c r="AI633" i="1"/>
  <c r="BG633" i="1" s="1"/>
  <c r="AT632" i="1"/>
  <c r="BR632" i="1" s="1"/>
  <c r="AH632" i="1"/>
  <c r="BF632" i="1" s="1"/>
  <c r="AS631" i="1"/>
  <c r="BQ631" i="1" s="1"/>
  <c r="AG631" i="1"/>
  <c r="BE631" i="1" s="1"/>
  <c r="AR630" i="1"/>
  <c r="BP630" i="1" s="1"/>
  <c r="AF630" i="1"/>
  <c r="BD630" i="1" s="1"/>
  <c r="AQ629" i="1"/>
  <c r="BO629" i="1" s="1"/>
  <c r="AE629" i="1"/>
  <c r="BC629" i="1" s="1"/>
  <c r="AP628" i="1"/>
  <c r="BN628" i="1" s="1"/>
  <c r="AD628" i="1"/>
  <c r="BB628" i="1" s="1"/>
  <c r="AO627" i="1"/>
  <c r="BM627" i="1" s="1"/>
  <c r="AC627" i="1"/>
  <c r="BA627" i="1" s="1"/>
  <c r="AN626" i="1"/>
  <c r="BL626" i="1" s="1"/>
  <c r="AB626" i="1"/>
  <c r="AZ626" i="1" s="1"/>
  <c r="AM625" i="1"/>
  <c r="BK625" i="1" s="1"/>
  <c r="AA625" i="1"/>
  <c r="AY625" i="1" s="1"/>
  <c r="AL624" i="1"/>
  <c r="BJ624" i="1" s="1"/>
  <c r="Z624" i="1"/>
  <c r="AX624" i="1" s="1"/>
  <c r="AK623" i="1"/>
  <c r="BI623" i="1" s="1"/>
  <c r="Y623" i="1"/>
  <c r="AJ622" i="1"/>
  <c r="BH622" i="1" s="1"/>
  <c r="AU621" i="1"/>
  <c r="BS621" i="1" s="1"/>
  <c r="AI621" i="1"/>
  <c r="BG621" i="1" s="1"/>
  <c r="AT620" i="1"/>
  <c r="BR620" i="1" s="1"/>
  <c r="AH620" i="1"/>
  <c r="BF620" i="1" s="1"/>
  <c r="AS619" i="1"/>
  <c r="BQ619" i="1" s="1"/>
  <c r="AG619" i="1"/>
  <c r="BE619" i="1" s="1"/>
  <c r="AR618" i="1"/>
  <c r="BP618" i="1" s="1"/>
  <c r="AF618" i="1"/>
  <c r="BD618" i="1" s="1"/>
  <c r="AQ617" i="1"/>
  <c r="BO617" i="1" s="1"/>
  <c r="AE617" i="1"/>
  <c r="BC617" i="1" s="1"/>
  <c r="AP616" i="1"/>
  <c r="BN616" i="1" s="1"/>
  <c r="AD616" i="1"/>
  <c r="BB616" i="1" s="1"/>
  <c r="AO615" i="1"/>
  <c r="BM615" i="1" s="1"/>
  <c r="AC615" i="1"/>
  <c r="BA615" i="1" s="1"/>
  <c r="AN614" i="1"/>
  <c r="BL614" i="1" s="1"/>
  <c r="AB614" i="1"/>
  <c r="AZ614" i="1" s="1"/>
  <c r="AM613" i="1"/>
  <c r="BK613" i="1" s="1"/>
  <c r="AA613" i="1"/>
  <c r="AY613" i="1" s="1"/>
  <c r="AL612" i="1"/>
  <c r="BJ612" i="1" s="1"/>
  <c r="Z612" i="1"/>
  <c r="AX612" i="1" s="1"/>
  <c r="AK611" i="1"/>
  <c r="BI611" i="1" s="1"/>
  <c r="Y611" i="1"/>
  <c r="AJ610" i="1"/>
  <c r="BH610" i="1" s="1"/>
  <c r="AU609" i="1"/>
  <c r="BS609" i="1" s="1"/>
  <c r="AI609" i="1"/>
  <c r="BG609" i="1" s="1"/>
  <c r="AT608" i="1"/>
  <c r="BR608" i="1" s="1"/>
  <c r="AH608" i="1"/>
  <c r="BF608" i="1" s="1"/>
  <c r="AS607" i="1"/>
  <c r="BQ607" i="1" s="1"/>
  <c r="AG607" i="1"/>
  <c r="BE607" i="1" s="1"/>
  <c r="AR606" i="1"/>
  <c r="BP606" i="1" s="1"/>
  <c r="AF606" i="1"/>
  <c r="BD606" i="1" s="1"/>
  <c r="AQ605" i="1"/>
  <c r="BO605" i="1" s="1"/>
  <c r="AE605" i="1"/>
  <c r="BC605" i="1" s="1"/>
  <c r="AD917" i="1"/>
  <c r="BB917" i="1" s="1"/>
  <c r="AO916" i="1"/>
  <c r="BM916" i="1" s="1"/>
  <c r="AC916" i="1"/>
  <c r="BA916" i="1" s="1"/>
  <c r="AN915" i="1"/>
  <c r="BL915" i="1" s="1"/>
  <c r="AB915" i="1"/>
  <c r="AZ915" i="1" s="1"/>
  <c r="AM914" i="1"/>
  <c r="BK914" i="1" s="1"/>
  <c r="AA914" i="1"/>
  <c r="AY914" i="1" s="1"/>
  <c r="AL913" i="1"/>
  <c r="BJ913" i="1" s="1"/>
  <c r="Z913" i="1"/>
  <c r="AX913" i="1" s="1"/>
  <c r="AK912" i="1"/>
  <c r="BI912" i="1" s="1"/>
  <c r="Y912" i="1"/>
  <c r="AJ911" i="1"/>
  <c r="BH911" i="1" s="1"/>
  <c r="AU910" i="1"/>
  <c r="BS910" i="1" s="1"/>
  <c r="AI910" i="1"/>
  <c r="BG910" i="1" s="1"/>
  <c r="AT909" i="1"/>
  <c r="BR909" i="1" s="1"/>
  <c r="AH909" i="1"/>
  <c r="BF909" i="1" s="1"/>
  <c r="AS908" i="1"/>
  <c r="BQ908" i="1" s="1"/>
  <c r="AG908" i="1"/>
  <c r="BE908" i="1" s="1"/>
  <c r="AR907" i="1"/>
  <c r="BP907" i="1" s="1"/>
  <c r="AF907" i="1"/>
  <c r="BD907" i="1" s="1"/>
  <c r="AQ906" i="1"/>
  <c r="BO906" i="1" s="1"/>
  <c r="AE906" i="1"/>
  <c r="BC906" i="1" s="1"/>
  <c r="AP905" i="1"/>
  <c r="BN905" i="1" s="1"/>
  <c r="AD905" i="1"/>
  <c r="BB905" i="1" s="1"/>
  <c r="AO904" i="1"/>
  <c r="BM904" i="1" s="1"/>
  <c r="AC904" i="1"/>
  <c r="BA904" i="1" s="1"/>
  <c r="AN903" i="1"/>
  <c r="BL903" i="1" s="1"/>
  <c r="AB903" i="1"/>
  <c r="AZ903" i="1" s="1"/>
  <c r="AM902" i="1"/>
  <c r="BK902" i="1" s="1"/>
  <c r="AA902" i="1"/>
  <c r="AY902" i="1" s="1"/>
  <c r="AL901" i="1"/>
  <c r="BJ901" i="1" s="1"/>
  <c r="Z901" i="1"/>
  <c r="AX901" i="1" s="1"/>
  <c r="AK900" i="1"/>
  <c r="BI900" i="1" s="1"/>
  <c r="Y900" i="1"/>
  <c r="AJ899" i="1"/>
  <c r="BH899" i="1" s="1"/>
  <c r="AU898" i="1"/>
  <c r="BS898" i="1" s="1"/>
  <c r="AI898" i="1"/>
  <c r="BG898" i="1" s="1"/>
  <c r="AT897" i="1"/>
  <c r="BR897" i="1" s="1"/>
  <c r="AH897" i="1"/>
  <c r="BF897" i="1" s="1"/>
  <c r="AS896" i="1"/>
  <c r="BQ896" i="1" s="1"/>
  <c r="AG896" i="1"/>
  <c r="BE896" i="1" s="1"/>
  <c r="AR895" i="1"/>
  <c r="BP895" i="1" s="1"/>
  <c r="AF895" i="1"/>
  <c r="BD895" i="1" s="1"/>
  <c r="AQ894" i="1"/>
  <c r="BO894" i="1" s="1"/>
  <c r="AE894" i="1"/>
  <c r="BC894" i="1" s="1"/>
  <c r="AP893" i="1"/>
  <c r="BN893" i="1" s="1"/>
  <c r="AD893" i="1"/>
  <c r="BB893" i="1" s="1"/>
  <c r="AO892" i="1"/>
  <c r="BM892" i="1" s="1"/>
  <c r="AC892" i="1"/>
  <c r="BA892" i="1" s="1"/>
  <c r="AN891" i="1"/>
  <c r="BL891" i="1" s="1"/>
  <c r="AB891" i="1"/>
  <c r="AZ891" i="1" s="1"/>
  <c r="AM890" i="1"/>
  <c r="BK890" i="1" s="1"/>
  <c r="AA890" i="1"/>
  <c r="AY890" i="1" s="1"/>
  <c r="AL889" i="1"/>
  <c r="BJ889" i="1" s="1"/>
  <c r="Z889" i="1"/>
  <c r="AX889" i="1" s="1"/>
  <c r="AK888" i="1"/>
  <c r="BI888" i="1" s="1"/>
  <c r="Y888" i="1"/>
  <c r="AJ887" i="1"/>
  <c r="BH887" i="1" s="1"/>
  <c r="AU886" i="1"/>
  <c r="BS886" i="1" s="1"/>
  <c r="AI886" i="1"/>
  <c r="BG886" i="1" s="1"/>
  <c r="AT885" i="1"/>
  <c r="BR885" i="1" s="1"/>
  <c r="AH885" i="1"/>
  <c r="BF885" i="1" s="1"/>
  <c r="AS884" i="1"/>
  <c r="BQ884" i="1" s="1"/>
  <c r="AG884" i="1"/>
  <c r="BE884" i="1" s="1"/>
  <c r="AR883" i="1"/>
  <c r="BP883" i="1" s="1"/>
  <c r="AF883" i="1"/>
  <c r="BD883" i="1" s="1"/>
  <c r="AQ882" i="1"/>
  <c r="BO882" i="1" s="1"/>
  <c r="AE882" i="1"/>
  <c r="BC882" i="1" s="1"/>
  <c r="AP881" i="1"/>
  <c r="BN881" i="1" s="1"/>
  <c r="AD881" i="1"/>
  <c r="BB881" i="1" s="1"/>
  <c r="AO880" i="1"/>
  <c r="BM880" i="1" s="1"/>
  <c r="AC880" i="1"/>
  <c r="BA880" i="1" s="1"/>
  <c r="AN879" i="1"/>
  <c r="BL879" i="1" s="1"/>
  <c r="AB879" i="1"/>
  <c r="AZ879" i="1" s="1"/>
  <c r="AM878" i="1"/>
  <c r="BK878" i="1" s="1"/>
  <c r="AA878" i="1"/>
  <c r="AY878" i="1" s="1"/>
  <c r="AL877" i="1"/>
  <c r="BJ877" i="1" s="1"/>
  <c r="Z877" i="1"/>
  <c r="AX877" i="1" s="1"/>
  <c r="AK876" i="1"/>
  <c r="BI876" i="1" s="1"/>
  <c r="Y876" i="1"/>
  <c r="AJ875" i="1"/>
  <c r="BH875" i="1" s="1"/>
  <c r="AU874" i="1"/>
  <c r="BS874" i="1" s="1"/>
  <c r="AI874" i="1"/>
  <c r="BG874" i="1" s="1"/>
  <c r="AT873" i="1"/>
  <c r="BR873" i="1" s="1"/>
  <c r="AH873" i="1"/>
  <c r="BF873" i="1" s="1"/>
  <c r="AS872" i="1"/>
  <c r="BQ872" i="1" s="1"/>
  <c r="AG872" i="1"/>
  <c r="BE872" i="1" s="1"/>
  <c r="AR871" i="1"/>
  <c r="BP871" i="1" s="1"/>
  <c r="AF871" i="1"/>
  <c r="BD871" i="1" s="1"/>
  <c r="AQ870" i="1"/>
  <c r="BO870" i="1" s="1"/>
  <c r="AE870" i="1"/>
  <c r="BC870" i="1" s="1"/>
  <c r="AP869" i="1"/>
  <c r="BN869" i="1" s="1"/>
  <c r="AD869" i="1"/>
  <c r="BB869" i="1" s="1"/>
  <c r="AO868" i="1"/>
  <c r="BM868" i="1" s="1"/>
  <c r="AC868" i="1"/>
  <c r="BA868" i="1" s="1"/>
  <c r="AN867" i="1"/>
  <c r="BL867" i="1" s="1"/>
  <c r="AB867" i="1"/>
  <c r="AZ867" i="1" s="1"/>
  <c r="AM866" i="1"/>
  <c r="BK866" i="1" s="1"/>
  <c r="AA866" i="1"/>
  <c r="AY866" i="1" s="1"/>
  <c r="AL865" i="1"/>
  <c r="BJ865" i="1" s="1"/>
  <c r="Z865" i="1"/>
  <c r="AX865" i="1" s="1"/>
  <c r="AK864" i="1"/>
  <c r="BI864" i="1" s="1"/>
  <c r="Y864" i="1"/>
  <c r="AJ863" i="1"/>
  <c r="BH863" i="1" s="1"/>
  <c r="AU862" i="1"/>
  <c r="BS862" i="1" s="1"/>
  <c r="AI862" i="1"/>
  <c r="BG862" i="1" s="1"/>
  <c r="AT861" i="1"/>
  <c r="BR861" i="1" s="1"/>
  <c r="AH861" i="1"/>
  <c r="BF861" i="1" s="1"/>
  <c r="AS860" i="1"/>
  <c r="BQ860" i="1" s="1"/>
  <c r="AG860" i="1"/>
  <c r="BE860" i="1" s="1"/>
  <c r="AR859" i="1"/>
  <c r="BP859" i="1" s="1"/>
  <c r="AF859" i="1"/>
  <c r="BD859" i="1" s="1"/>
  <c r="AQ858" i="1"/>
  <c r="BO858" i="1" s="1"/>
  <c r="AE858" i="1"/>
  <c r="BC858" i="1" s="1"/>
  <c r="AP857" i="1"/>
  <c r="BN857" i="1" s="1"/>
  <c r="AD857" i="1"/>
  <c r="BB857" i="1" s="1"/>
  <c r="AO856" i="1"/>
  <c r="BM856" i="1" s="1"/>
  <c r="AC856" i="1"/>
  <c r="BA856" i="1" s="1"/>
  <c r="AN855" i="1"/>
  <c r="BL855" i="1" s="1"/>
  <c r="AB855" i="1"/>
  <c r="AZ855" i="1" s="1"/>
  <c r="AM854" i="1"/>
  <c r="BK854" i="1" s="1"/>
  <c r="AA854" i="1"/>
  <c r="AY854" i="1" s="1"/>
  <c r="AL853" i="1"/>
  <c r="BJ853" i="1" s="1"/>
  <c r="Z853" i="1"/>
  <c r="AX853" i="1" s="1"/>
  <c r="AK852" i="1"/>
  <c r="BI852" i="1" s="1"/>
  <c r="Y852" i="1"/>
  <c r="AJ851" i="1"/>
  <c r="BH851" i="1" s="1"/>
  <c r="AU850" i="1"/>
  <c r="BS850" i="1" s="1"/>
  <c r="AI850" i="1"/>
  <c r="BG850" i="1" s="1"/>
  <c r="AT849" i="1"/>
  <c r="BR849" i="1" s="1"/>
  <c r="AH849" i="1"/>
  <c r="BF849" i="1" s="1"/>
  <c r="AS848" i="1"/>
  <c r="BQ848" i="1" s="1"/>
  <c r="AG848" i="1"/>
  <c r="BE848" i="1" s="1"/>
  <c r="AR847" i="1"/>
  <c r="BP847" i="1" s="1"/>
  <c r="AF847" i="1"/>
  <c r="BD847" i="1" s="1"/>
  <c r="AQ846" i="1"/>
  <c r="BO846" i="1" s="1"/>
  <c r="AE846" i="1"/>
  <c r="BC846" i="1" s="1"/>
  <c r="AP845" i="1"/>
  <c r="BN845" i="1" s="1"/>
  <c r="AD845" i="1"/>
  <c r="BB845" i="1" s="1"/>
  <c r="AO844" i="1"/>
  <c r="BM844" i="1" s="1"/>
  <c r="AC844" i="1"/>
  <c r="BA844" i="1" s="1"/>
  <c r="AN843" i="1"/>
  <c r="BL843" i="1" s="1"/>
  <c r="AB843" i="1"/>
  <c r="AZ843" i="1" s="1"/>
  <c r="AM842" i="1"/>
  <c r="BK842" i="1" s="1"/>
  <c r="AA842" i="1"/>
  <c r="AY842" i="1" s="1"/>
  <c r="AL841" i="1"/>
  <c r="BJ841" i="1" s="1"/>
  <c r="Z841" i="1"/>
  <c r="AX841" i="1" s="1"/>
  <c r="AK840" i="1"/>
  <c r="BI840" i="1" s="1"/>
  <c r="Y840" i="1"/>
  <c r="AJ839" i="1"/>
  <c r="BH839" i="1" s="1"/>
  <c r="AU838" i="1"/>
  <c r="BS838" i="1" s="1"/>
  <c r="AI838" i="1"/>
  <c r="BG838" i="1" s="1"/>
  <c r="AT837" i="1"/>
  <c r="BR837" i="1" s="1"/>
  <c r="AH837" i="1"/>
  <c r="BF837" i="1" s="1"/>
  <c r="AS836" i="1"/>
  <c r="BQ836" i="1" s="1"/>
  <c r="AG836" i="1"/>
  <c r="BE836" i="1" s="1"/>
  <c r="AR835" i="1"/>
  <c r="BP835" i="1" s="1"/>
  <c r="AF835" i="1"/>
  <c r="BD835" i="1" s="1"/>
  <c r="AQ834" i="1"/>
  <c r="BO834" i="1" s="1"/>
  <c r="AE834" i="1"/>
  <c r="BC834" i="1" s="1"/>
  <c r="AP833" i="1"/>
  <c r="BN833" i="1" s="1"/>
  <c r="AD833" i="1"/>
  <c r="BB833" i="1" s="1"/>
  <c r="AO832" i="1"/>
  <c r="BM832" i="1" s="1"/>
  <c r="AC832" i="1"/>
  <c r="BA832" i="1" s="1"/>
  <c r="AN831" i="1"/>
  <c r="BL831" i="1" s="1"/>
  <c r="AB831" i="1"/>
  <c r="AZ831" i="1" s="1"/>
  <c r="AM830" i="1"/>
  <c r="BK830" i="1" s="1"/>
  <c r="AA830" i="1"/>
  <c r="AY830" i="1" s="1"/>
  <c r="AL829" i="1"/>
  <c r="BJ829" i="1" s="1"/>
  <c r="Z829" i="1"/>
  <c r="AX829" i="1" s="1"/>
  <c r="AK828" i="1"/>
  <c r="BI828" i="1" s="1"/>
  <c r="Y828" i="1"/>
  <c r="AJ827" i="1"/>
  <c r="BH827" i="1" s="1"/>
  <c r="AU826" i="1"/>
  <c r="BS826" i="1" s="1"/>
  <c r="AI826" i="1"/>
  <c r="BG826" i="1" s="1"/>
  <c r="AT825" i="1"/>
  <c r="BR825" i="1" s="1"/>
  <c r="AH825" i="1"/>
  <c r="BF825" i="1" s="1"/>
  <c r="AS824" i="1"/>
  <c r="BQ824" i="1" s="1"/>
  <c r="AG824" i="1"/>
  <c r="BE824" i="1" s="1"/>
  <c r="AR823" i="1"/>
  <c r="BP823" i="1" s="1"/>
  <c r="AF823" i="1"/>
  <c r="BD823" i="1" s="1"/>
  <c r="AQ822" i="1"/>
  <c r="BO822" i="1" s="1"/>
  <c r="AE822" i="1"/>
  <c r="BC822" i="1" s="1"/>
  <c r="AP821" i="1"/>
  <c r="BN821" i="1" s="1"/>
  <c r="AD821" i="1"/>
  <c r="BB821" i="1" s="1"/>
  <c r="AO820" i="1"/>
  <c r="BM820" i="1" s="1"/>
  <c r="AC820" i="1"/>
  <c r="BA820" i="1" s="1"/>
  <c r="AN819" i="1"/>
  <c r="BL819" i="1" s="1"/>
  <c r="AB819" i="1"/>
  <c r="AZ819" i="1" s="1"/>
  <c r="AM818" i="1"/>
  <c r="BK818" i="1" s="1"/>
  <c r="AA818" i="1"/>
  <c r="AY818" i="1" s="1"/>
  <c r="AL817" i="1"/>
  <c r="BJ817" i="1" s="1"/>
  <c r="Z817" i="1"/>
  <c r="AX817" i="1" s="1"/>
  <c r="AK816" i="1"/>
  <c r="BI816" i="1" s="1"/>
  <c r="Y816" i="1"/>
  <c r="AJ815" i="1"/>
  <c r="BH815" i="1" s="1"/>
  <c r="AU814" i="1"/>
  <c r="BS814" i="1" s="1"/>
  <c r="AI814" i="1"/>
  <c r="BG814" i="1" s="1"/>
  <c r="AT813" i="1"/>
  <c r="BR813" i="1" s="1"/>
  <c r="AH813" i="1"/>
  <c r="BF813" i="1" s="1"/>
  <c r="AS812" i="1"/>
  <c r="BQ812" i="1" s="1"/>
  <c r="AG812" i="1"/>
  <c r="BE812" i="1" s="1"/>
  <c r="AR811" i="1"/>
  <c r="BP811" i="1" s="1"/>
  <c r="AF811" i="1"/>
  <c r="BD811" i="1" s="1"/>
  <c r="AQ810" i="1"/>
  <c r="BO810" i="1" s="1"/>
  <c r="AE810" i="1"/>
  <c r="BC810" i="1" s="1"/>
  <c r="AP809" i="1"/>
  <c r="BN809" i="1" s="1"/>
  <c r="AD809" i="1"/>
  <c r="BB809" i="1" s="1"/>
  <c r="AO808" i="1"/>
  <c r="BM808" i="1" s="1"/>
  <c r="AC808" i="1"/>
  <c r="BA808" i="1" s="1"/>
  <c r="AN807" i="1"/>
  <c r="BL807" i="1" s="1"/>
  <c r="AB807" i="1"/>
  <c r="AZ807" i="1" s="1"/>
  <c r="AM806" i="1"/>
  <c r="BK806" i="1" s="1"/>
  <c r="AA806" i="1"/>
  <c r="AY806" i="1" s="1"/>
  <c r="AL805" i="1"/>
  <c r="BJ805" i="1" s="1"/>
  <c r="Z805" i="1"/>
  <c r="AX805" i="1" s="1"/>
  <c r="AK804" i="1"/>
  <c r="BI804" i="1" s="1"/>
  <c r="Y804" i="1"/>
  <c r="AJ803" i="1"/>
  <c r="BH803" i="1" s="1"/>
  <c r="AU802" i="1"/>
  <c r="BS802" i="1" s="1"/>
  <c r="AI802" i="1"/>
  <c r="BG802" i="1" s="1"/>
  <c r="AT801" i="1"/>
  <c r="BR801" i="1" s="1"/>
  <c r="AH801" i="1"/>
  <c r="BF801" i="1" s="1"/>
  <c r="AS800" i="1"/>
  <c r="BQ800" i="1" s="1"/>
  <c r="AG800" i="1"/>
  <c r="BE800" i="1" s="1"/>
  <c r="AR799" i="1"/>
  <c r="BP799" i="1" s="1"/>
  <c r="AF799" i="1"/>
  <c r="BD799" i="1" s="1"/>
  <c r="AQ798" i="1"/>
  <c r="BO798" i="1" s="1"/>
  <c r="AE798" i="1"/>
  <c r="BC798" i="1" s="1"/>
  <c r="AP797" i="1"/>
  <c r="BN797" i="1" s="1"/>
  <c r="AD797" i="1"/>
  <c r="BB797" i="1" s="1"/>
  <c r="AO796" i="1"/>
  <c r="BM796" i="1" s="1"/>
  <c r="AC796" i="1"/>
  <c r="BA796" i="1" s="1"/>
  <c r="AN795" i="1"/>
  <c r="BL795" i="1" s="1"/>
  <c r="AB795" i="1"/>
  <c r="AZ795" i="1" s="1"/>
  <c r="AM794" i="1"/>
  <c r="BK794" i="1" s="1"/>
  <c r="AA794" i="1"/>
  <c r="AY794" i="1" s="1"/>
  <c r="AL793" i="1"/>
  <c r="BJ793" i="1" s="1"/>
  <c r="Z793" i="1"/>
  <c r="AX793" i="1" s="1"/>
  <c r="AK792" i="1"/>
  <c r="BI792" i="1" s="1"/>
  <c r="Y792" i="1"/>
  <c r="AJ791" i="1"/>
  <c r="BH791" i="1" s="1"/>
  <c r="AU790" i="1"/>
  <c r="BS790" i="1" s="1"/>
  <c r="AI790" i="1"/>
  <c r="BG790" i="1" s="1"/>
  <c r="AT789" i="1"/>
  <c r="BR789" i="1" s="1"/>
  <c r="AH789" i="1"/>
  <c r="BF789" i="1" s="1"/>
  <c r="AS788" i="1"/>
  <c r="BQ788" i="1" s="1"/>
  <c r="AG788" i="1"/>
  <c r="BE788" i="1" s="1"/>
  <c r="AR787" i="1"/>
  <c r="BP787" i="1" s="1"/>
  <c r="AF787" i="1"/>
  <c r="BD787" i="1" s="1"/>
  <c r="AQ786" i="1"/>
  <c r="BO786" i="1" s="1"/>
  <c r="AE786" i="1"/>
  <c r="BC786" i="1" s="1"/>
  <c r="AP785" i="1"/>
  <c r="BN785" i="1" s="1"/>
  <c r="AD785" i="1"/>
  <c r="BB785" i="1" s="1"/>
  <c r="AO784" i="1"/>
  <c r="BM784" i="1" s="1"/>
  <c r="AC784" i="1"/>
  <c r="BA784" i="1" s="1"/>
  <c r="AN783" i="1"/>
  <c r="BL783" i="1" s="1"/>
  <c r="AB783" i="1"/>
  <c r="AZ783" i="1" s="1"/>
  <c r="AM782" i="1"/>
  <c r="BK782" i="1" s="1"/>
  <c r="AA782" i="1"/>
  <c r="AY782" i="1" s="1"/>
  <c r="AL781" i="1"/>
  <c r="BJ781" i="1" s="1"/>
  <c r="Z781" i="1"/>
  <c r="AX781" i="1" s="1"/>
  <c r="AK780" i="1"/>
  <c r="BI780" i="1" s="1"/>
  <c r="Y780" i="1"/>
  <c r="AJ779" i="1"/>
  <c r="BH779" i="1" s="1"/>
  <c r="AU778" i="1"/>
  <c r="BS778" i="1" s="1"/>
  <c r="AI778" i="1"/>
  <c r="BG778" i="1" s="1"/>
  <c r="AT777" i="1"/>
  <c r="BR777" i="1" s="1"/>
  <c r="AH777" i="1"/>
  <c r="BF777" i="1" s="1"/>
  <c r="AS776" i="1"/>
  <c r="BQ776" i="1" s="1"/>
  <c r="AG776" i="1"/>
  <c r="BE776" i="1" s="1"/>
  <c r="AR775" i="1"/>
  <c r="BP775" i="1" s="1"/>
  <c r="AF775" i="1"/>
  <c r="BD775" i="1" s="1"/>
  <c r="AQ774" i="1"/>
  <c r="BO774" i="1" s="1"/>
  <c r="AE774" i="1"/>
  <c r="BC774" i="1" s="1"/>
  <c r="AP773" i="1"/>
  <c r="BN773" i="1" s="1"/>
  <c r="AD773" i="1"/>
  <c r="BB773" i="1" s="1"/>
  <c r="AO772" i="1"/>
  <c r="BM772" i="1" s="1"/>
  <c r="AC772" i="1"/>
  <c r="BA772" i="1" s="1"/>
  <c r="AN771" i="1"/>
  <c r="BL771" i="1" s="1"/>
  <c r="AB771" i="1"/>
  <c r="AZ771" i="1" s="1"/>
  <c r="AM770" i="1"/>
  <c r="BK770" i="1" s="1"/>
  <c r="AA770" i="1"/>
  <c r="AY770" i="1" s="1"/>
  <c r="AL769" i="1"/>
  <c r="BJ769" i="1" s="1"/>
  <c r="Z769" i="1"/>
  <c r="AX769" i="1" s="1"/>
  <c r="AK768" i="1"/>
  <c r="BI768" i="1" s="1"/>
  <c r="Y768" i="1"/>
  <c r="AJ767" i="1"/>
  <c r="BH767" i="1" s="1"/>
  <c r="AU766" i="1"/>
  <c r="BS766" i="1" s="1"/>
  <c r="AI766" i="1"/>
  <c r="BG766" i="1" s="1"/>
  <c r="AT765" i="1"/>
  <c r="BR765" i="1" s="1"/>
  <c r="AH765" i="1"/>
  <c r="BF765" i="1" s="1"/>
  <c r="AS764" i="1"/>
  <c r="BQ764" i="1" s="1"/>
  <c r="AG764" i="1"/>
  <c r="BE764" i="1" s="1"/>
  <c r="AR763" i="1"/>
  <c r="BP763" i="1" s="1"/>
  <c r="AF763" i="1"/>
  <c r="BD763" i="1" s="1"/>
  <c r="AQ762" i="1"/>
  <c r="BO762" i="1" s="1"/>
  <c r="AE762" i="1"/>
  <c r="BC762" i="1" s="1"/>
  <c r="AP761" i="1"/>
  <c r="BN761" i="1" s="1"/>
  <c r="AD761" i="1"/>
  <c r="BB761" i="1" s="1"/>
  <c r="AO760" i="1"/>
  <c r="BM760" i="1" s="1"/>
  <c r="AC760" i="1"/>
  <c r="BA760" i="1" s="1"/>
  <c r="AN759" i="1"/>
  <c r="BL759" i="1" s="1"/>
  <c r="AB759" i="1"/>
  <c r="AZ759" i="1" s="1"/>
  <c r="AM758" i="1"/>
  <c r="BK758" i="1" s="1"/>
  <c r="AA758" i="1"/>
  <c r="AY758" i="1" s="1"/>
  <c r="AL757" i="1"/>
  <c r="BJ757" i="1" s="1"/>
  <c r="Z757" i="1"/>
  <c r="AX757" i="1" s="1"/>
  <c r="AK756" i="1"/>
  <c r="BI756" i="1" s="1"/>
  <c r="Y756" i="1"/>
  <c r="AJ755" i="1"/>
  <c r="BH755" i="1" s="1"/>
  <c r="AU754" i="1"/>
  <c r="BS754" i="1" s="1"/>
  <c r="AI754" i="1"/>
  <c r="BG754" i="1" s="1"/>
  <c r="AT753" i="1"/>
  <c r="BR753" i="1" s="1"/>
  <c r="AH753" i="1"/>
  <c r="BF753" i="1" s="1"/>
  <c r="AS752" i="1"/>
  <c r="BQ752" i="1" s="1"/>
  <c r="AG752" i="1"/>
  <c r="BE752" i="1" s="1"/>
  <c r="AR751" i="1"/>
  <c r="BP751" i="1" s="1"/>
  <c r="AF751" i="1"/>
  <c r="BD751" i="1" s="1"/>
  <c r="AQ750" i="1"/>
  <c r="BO750" i="1" s="1"/>
  <c r="AE750" i="1"/>
  <c r="BC750" i="1" s="1"/>
  <c r="AP749" i="1"/>
  <c r="BN749" i="1" s="1"/>
  <c r="AD749" i="1"/>
  <c r="BB749" i="1" s="1"/>
  <c r="AO748" i="1"/>
  <c r="BM748" i="1" s="1"/>
  <c r="AC748" i="1"/>
  <c r="BA748" i="1" s="1"/>
  <c r="AN747" i="1"/>
  <c r="BL747" i="1" s="1"/>
  <c r="AB747" i="1"/>
  <c r="AZ747" i="1" s="1"/>
  <c r="AM746" i="1"/>
  <c r="BK746" i="1" s="1"/>
  <c r="AA746" i="1"/>
  <c r="AY746" i="1" s="1"/>
  <c r="AL745" i="1"/>
  <c r="BJ745" i="1" s="1"/>
  <c r="Z745" i="1"/>
  <c r="AX745" i="1" s="1"/>
  <c r="AK744" i="1"/>
  <c r="BI744" i="1" s="1"/>
  <c r="Y744" i="1"/>
  <c r="AJ743" i="1"/>
  <c r="BH743" i="1" s="1"/>
  <c r="AU742" i="1"/>
  <c r="BS742" i="1" s="1"/>
  <c r="AI742" i="1"/>
  <c r="BG742" i="1" s="1"/>
  <c r="AT741" i="1"/>
  <c r="BR741" i="1" s="1"/>
  <c r="AH741" i="1"/>
  <c r="BF741" i="1" s="1"/>
  <c r="AS740" i="1"/>
  <c r="BQ740" i="1" s="1"/>
  <c r="AG740" i="1"/>
  <c r="BE740" i="1" s="1"/>
  <c r="AR739" i="1"/>
  <c r="BP739" i="1" s="1"/>
  <c r="AF739" i="1"/>
  <c r="BD739" i="1" s="1"/>
  <c r="AQ738" i="1"/>
  <c r="BO738" i="1" s="1"/>
  <c r="AE738" i="1"/>
  <c r="BC738" i="1" s="1"/>
  <c r="AP737" i="1"/>
  <c r="BN737" i="1" s="1"/>
  <c r="AD737" i="1"/>
  <c r="BB737" i="1" s="1"/>
  <c r="AO736" i="1"/>
  <c r="BM736" i="1" s="1"/>
  <c r="AC736" i="1"/>
  <c r="BA736" i="1" s="1"/>
  <c r="AN735" i="1"/>
  <c r="BL735" i="1" s="1"/>
  <c r="AB735" i="1"/>
  <c r="AZ735" i="1" s="1"/>
  <c r="AM734" i="1"/>
  <c r="BK734" i="1" s="1"/>
  <c r="AA734" i="1"/>
  <c r="AY734" i="1" s="1"/>
  <c r="AL733" i="1"/>
  <c r="BJ733" i="1" s="1"/>
  <c r="Z733" i="1"/>
  <c r="AX733" i="1" s="1"/>
  <c r="AK732" i="1"/>
  <c r="BI732" i="1" s="1"/>
  <c r="Y732" i="1"/>
  <c r="AJ731" i="1"/>
  <c r="BH731" i="1" s="1"/>
  <c r="AU730" i="1"/>
  <c r="BS730" i="1" s="1"/>
  <c r="AI730" i="1"/>
  <c r="BG730" i="1" s="1"/>
  <c r="AT729" i="1"/>
  <c r="BR729" i="1" s="1"/>
  <c r="AH729" i="1"/>
  <c r="BF729" i="1" s="1"/>
  <c r="AS728" i="1"/>
  <c r="BQ728" i="1" s="1"/>
  <c r="AG728" i="1"/>
  <c r="BE728" i="1" s="1"/>
  <c r="AR727" i="1"/>
  <c r="BP727" i="1" s="1"/>
  <c r="AF727" i="1"/>
  <c r="BD727" i="1" s="1"/>
  <c r="AQ726" i="1"/>
  <c r="BO726" i="1" s="1"/>
  <c r="AE726" i="1"/>
  <c r="BC726" i="1" s="1"/>
  <c r="AP725" i="1"/>
  <c r="BN725" i="1" s="1"/>
  <c r="AD725" i="1"/>
  <c r="BB725" i="1" s="1"/>
  <c r="AO724" i="1"/>
  <c r="BM724" i="1" s="1"/>
  <c r="AC724" i="1"/>
  <c r="BA724" i="1" s="1"/>
  <c r="AN723" i="1"/>
  <c r="BL723" i="1" s="1"/>
  <c r="AB723" i="1"/>
  <c r="AZ723" i="1" s="1"/>
  <c r="AM722" i="1"/>
  <c r="BK722" i="1" s="1"/>
  <c r="AA722" i="1"/>
  <c r="AY722" i="1" s="1"/>
  <c r="AL721" i="1"/>
  <c r="BJ721" i="1" s="1"/>
  <c r="Z721" i="1"/>
  <c r="AX721" i="1" s="1"/>
  <c r="AK720" i="1"/>
  <c r="BI720" i="1" s="1"/>
  <c r="Y720" i="1"/>
  <c r="AJ719" i="1"/>
  <c r="BH719" i="1" s="1"/>
  <c r="AU718" i="1"/>
  <c r="BS718" i="1" s="1"/>
  <c r="AI718" i="1"/>
  <c r="BG718" i="1" s="1"/>
  <c r="AT717" i="1"/>
  <c r="BR717" i="1" s="1"/>
  <c r="AH717" i="1"/>
  <c r="BF717" i="1" s="1"/>
  <c r="AS716" i="1"/>
  <c r="BQ716" i="1" s="1"/>
  <c r="AG716" i="1"/>
  <c r="BE716" i="1" s="1"/>
  <c r="AR715" i="1"/>
  <c r="BP715" i="1" s="1"/>
  <c r="AF715" i="1"/>
  <c r="BD715" i="1" s="1"/>
  <c r="AQ714" i="1"/>
  <c r="BO714" i="1" s="1"/>
  <c r="AE714" i="1"/>
  <c r="BC714" i="1" s="1"/>
  <c r="AP713" i="1"/>
  <c r="BN713" i="1" s="1"/>
  <c r="AD713" i="1"/>
  <c r="BB713" i="1" s="1"/>
  <c r="AO712" i="1"/>
  <c r="BM712" i="1" s="1"/>
  <c r="AC712" i="1"/>
  <c r="BA712" i="1" s="1"/>
  <c r="AN711" i="1"/>
  <c r="BL711" i="1" s="1"/>
  <c r="AB711" i="1"/>
  <c r="AZ711" i="1" s="1"/>
  <c r="AM710" i="1"/>
  <c r="BK710" i="1" s="1"/>
  <c r="AA710" i="1"/>
  <c r="AY710" i="1" s="1"/>
  <c r="AL709" i="1"/>
  <c r="BJ709" i="1" s="1"/>
  <c r="Z709" i="1"/>
  <c r="AX709" i="1" s="1"/>
  <c r="AK708" i="1"/>
  <c r="BI708" i="1" s="1"/>
  <c r="Y708" i="1"/>
  <c r="AJ707" i="1"/>
  <c r="BH707" i="1" s="1"/>
  <c r="AU706" i="1"/>
  <c r="BS706" i="1" s="1"/>
  <c r="AI706" i="1"/>
  <c r="BG706" i="1" s="1"/>
  <c r="AT705" i="1"/>
  <c r="BR705" i="1" s="1"/>
  <c r="AH705" i="1"/>
  <c r="BF705" i="1" s="1"/>
  <c r="AS704" i="1"/>
  <c r="BQ704" i="1" s="1"/>
  <c r="AG704" i="1"/>
  <c r="BE704" i="1" s="1"/>
  <c r="AF764" i="1"/>
  <c r="BD764" i="1" s="1"/>
  <c r="AQ763" i="1"/>
  <c r="BO763" i="1" s="1"/>
  <c r="AE763" i="1"/>
  <c r="BC763" i="1" s="1"/>
  <c r="AP762" i="1"/>
  <c r="BN762" i="1" s="1"/>
  <c r="AD762" i="1"/>
  <c r="BB762" i="1" s="1"/>
  <c r="AO761" i="1"/>
  <c r="BM761" i="1" s="1"/>
  <c r="AC761" i="1"/>
  <c r="BA761" i="1" s="1"/>
  <c r="AN760" i="1"/>
  <c r="BL760" i="1" s="1"/>
  <c r="AB760" i="1"/>
  <c r="AZ760" i="1" s="1"/>
  <c r="AM759" i="1"/>
  <c r="BK759" i="1" s="1"/>
  <c r="AA759" i="1"/>
  <c r="AY759" i="1" s="1"/>
  <c r="AL758" i="1"/>
  <c r="BJ758" i="1" s="1"/>
  <c r="Z758" i="1"/>
  <c r="AX758" i="1" s="1"/>
  <c r="AK757" i="1"/>
  <c r="BI757" i="1" s="1"/>
  <c r="Y757" i="1"/>
  <c r="AJ756" i="1"/>
  <c r="BH756" i="1" s="1"/>
  <c r="AU755" i="1"/>
  <c r="BS755" i="1" s="1"/>
  <c r="AI755" i="1"/>
  <c r="BG755" i="1" s="1"/>
  <c r="AT754" i="1"/>
  <c r="BR754" i="1" s="1"/>
  <c r="AH754" i="1"/>
  <c r="BF754" i="1" s="1"/>
  <c r="AS753" i="1"/>
  <c r="BQ753" i="1" s="1"/>
  <c r="AG753" i="1"/>
  <c r="BE753" i="1" s="1"/>
  <c r="AR752" i="1"/>
  <c r="BP752" i="1" s="1"/>
  <c r="AF752" i="1"/>
  <c r="BD752" i="1" s="1"/>
  <c r="AQ751" i="1"/>
  <c r="BO751" i="1" s="1"/>
  <c r="AE751" i="1"/>
  <c r="BC751" i="1" s="1"/>
  <c r="AP750" i="1"/>
  <c r="BN750" i="1" s="1"/>
  <c r="AD750" i="1"/>
  <c r="BB750" i="1" s="1"/>
  <c r="AO749" i="1"/>
  <c r="BM749" i="1" s="1"/>
  <c r="AC749" i="1"/>
  <c r="BA749" i="1" s="1"/>
  <c r="AN748" i="1"/>
  <c r="BL748" i="1" s="1"/>
  <c r="AB748" i="1"/>
  <c r="AZ748" i="1" s="1"/>
  <c r="AM747" i="1"/>
  <c r="BK747" i="1" s="1"/>
  <c r="AA747" i="1"/>
  <c r="AY747" i="1" s="1"/>
  <c r="AL746" i="1"/>
  <c r="BJ746" i="1" s="1"/>
  <c r="Z746" i="1"/>
  <c r="AX746" i="1" s="1"/>
  <c r="AK745" i="1"/>
  <c r="BI745" i="1" s="1"/>
  <c r="Y745" i="1"/>
  <c r="AJ744" i="1"/>
  <c r="BH744" i="1" s="1"/>
  <c r="AU743" i="1"/>
  <c r="BS743" i="1" s="1"/>
  <c r="AI743" i="1"/>
  <c r="BG743" i="1" s="1"/>
  <c r="AT742" i="1"/>
  <c r="BR742" i="1" s="1"/>
  <c r="AH742" i="1"/>
  <c r="BF742" i="1" s="1"/>
  <c r="AS741" i="1"/>
  <c r="BQ741" i="1" s="1"/>
  <c r="AG741" i="1"/>
  <c r="BE741" i="1" s="1"/>
  <c r="AR740" i="1"/>
  <c r="BP740" i="1" s="1"/>
  <c r="AF740" i="1"/>
  <c r="BD740" i="1" s="1"/>
  <c r="AQ739" i="1"/>
  <c r="BO739" i="1" s="1"/>
  <c r="AE739" i="1"/>
  <c r="BC739" i="1" s="1"/>
  <c r="AP738" i="1"/>
  <c r="BN738" i="1" s="1"/>
  <c r="AD738" i="1"/>
  <c r="BB738" i="1" s="1"/>
  <c r="AO737" i="1"/>
  <c r="BM737" i="1" s="1"/>
  <c r="AC737" i="1"/>
  <c r="BA737" i="1" s="1"/>
  <c r="AN736" i="1"/>
  <c r="BL736" i="1" s="1"/>
  <c r="AB736" i="1"/>
  <c r="AZ736" i="1" s="1"/>
  <c r="AM735" i="1"/>
  <c r="BK735" i="1" s="1"/>
  <c r="AA735" i="1"/>
  <c r="AY735" i="1" s="1"/>
  <c r="AL734" i="1"/>
  <c r="BJ734" i="1" s="1"/>
  <c r="Z734" i="1"/>
  <c r="AX734" i="1" s="1"/>
  <c r="AK733" i="1"/>
  <c r="BI733" i="1" s="1"/>
  <c r="Y733" i="1"/>
  <c r="AJ732" i="1"/>
  <c r="BH732" i="1" s="1"/>
  <c r="AU731" i="1"/>
  <c r="BS731" i="1" s="1"/>
  <c r="AI731" i="1"/>
  <c r="BG731" i="1" s="1"/>
  <c r="AT730" i="1"/>
  <c r="BR730" i="1" s="1"/>
  <c r="AH730" i="1"/>
  <c r="BF730" i="1" s="1"/>
  <c r="AS729" i="1"/>
  <c r="BQ729" i="1" s="1"/>
  <c r="AG729" i="1"/>
  <c r="BE729" i="1" s="1"/>
  <c r="AR728" i="1"/>
  <c r="BP728" i="1" s="1"/>
  <c r="AF728" i="1"/>
  <c r="BD728" i="1" s="1"/>
  <c r="AQ727" i="1"/>
  <c r="BO727" i="1" s="1"/>
  <c r="AE727" i="1"/>
  <c r="BC727" i="1" s="1"/>
  <c r="AP726" i="1"/>
  <c r="BN726" i="1" s="1"/>
  <c r="AD726" i="1"/>
  <c r="BB726" i="1" s="1"/>
  <c r="AO725" i="1"/>
  <c r="BM725" i="1" s="1"/>
  <c r="AC725" i="1"/>
  <c r="BA725" i="1" s="1"/>
  <c r="AN724" i="1"/>
  <c r="BL724" i="1" s="1"/>
  <c r="AB724" i="1"/>
  <c r="AZ724" i="1" s="1"/>
  <c r="AM723" i="1"/>
  <c r="BK723" i="1" s="1"/>
  <c r="AA723" i="1"/>
  <c r="AY723" i="1" s="1"/>
  <c r="AL722" i="1"/>
  <c r="BJ722" i="1" s="1"/>
  <c r="Z722" i="1"/>
  <c r="AX722" i="1" s="1"/>
  <c r="AK721" i="1"/>
  <c r="BI721" i="1" s="1"/>
  <c r="Y721" i="1"/>
  <c r="AJ720" i="1"/>
  <c r="BH720" i="1" s="1"/>
  <c r="AU719" i="1"/>
  <c r="BS719" i="1" s="1"/>
  <c r="AI719" i="1"/>
  <c r="BG719" i="1" s="1"/>
  <c r="AT718" i="1"/>
  <c r="BR718" i="1" s="1"/>
  <c r="AH718" i="1"/>
  <c r="BF718" i="1" s="1"/>
  <c r="AS717" i="1"/>
  <c r="BQ717" i="1" s="1"/>
  <c r="AG717" i="1"/>
  <c r="BE717" i="1" s="1"/>
  <c r="AR716" i="1"/>
  <c r="BP716" i="1" s="1"/>
  <c r="AF716" i="1"/>
  <c r="BD716" i="1" s="1"/>
  <c r="AQ715" i="1"/>
  <c r="BO715" i="1" s="1"/>
  <c r="AE715" i="1"/>
  <c r="BC715" i="1" s="1"/>
  <c r="AP714" i="1"/>
  <c r="BN714" i="1" s="1"/>
  <c r="AD714" i="1"/>
  <c r="BB714" i="1" s="1"/>
  <c r="AO713" i="1"/>
  <c r="BM713" i="1" s="1"/>
  <c r="AC713" i="1"/>
  <c r="BA713" i="1" s="1"/>
  <c r="AN712" i="1"/>
  <c r="BL712" i="1" s="1"/>
  <c r="AB712" i="1"/>
  <c r="AZ712" i="1" s="1"/>
  <c r="AM711" i="1"/>
  <c r="BK711" i="1" s="1"/>
  <c r="AA711" i="1"/>
  <c r="AY711" i="1" s="1"/>
  <c r="AL710" i="1"/>
  <c r="BJ710" i="1" s="1"/>
  <c r="Z710" i="1"/>
  <c r="AX710" i="1" s="1"/>
  <c r="AK709" i="1"/>
  <c r="BI709" i="1" s="1"/>
  <c r="Y709" i="1"/>
  <c r="AJ708" i="1"/>
  <c r="BH708" i="1" s="1"/>
  <c r="AU707" i="1"/>
  <c r="BS707" i="1" s="1"/>
  <c r="AI707" i="1"/>
  <c r="BG707" i="1" s="1"/>
  <c r="AT706" i="1"/>
  <c r="BR706" i="1" s="1"/>
  <c r="AH706" i="1"/>
  <c r="BF706" i="1" s="1"/>
  <c r="AS705" i="1"/>
  <c r="BQ705" i="1" s="1"/>
  <c r="AG705" i="1"/>
  <c r="BE705" i="1" s="1"/>
  <c r="AR704" i="1"/>
  <c r="BP704" i="1" s="1"/>
  <c r="AF704" i="1"/>
  <c r="BD704" i="1" s="1"/>
  <c r="AQ703" i="1"/>
  <c r="BO703" i="1" s="1"/>
  <c r="AE703" i="1"/>
  <c r="BC703" i="1" s="1"/>
  <c r="AP702" i="1"/>
  <c r="BN702" i="1" s="1"/>
  <c r="AD702" i="1"/>
  <c r="BB702" i="1" s="1"/>
  <c r="AO701" i="1"/>
  <c r="BM701" i="1" s="1"/>
  <c r="AC701" i="1"/>
  <c r="BA701" i="1" s="1"/>
  <c r="AN700" i="1"/>
  <c r="BL700" i="1" s="1"/>
  <c r="AB700" i="1"/>
  <c r="AZ700" i="1" s="1"/>
  <c r="AM699" i="1"/>
  <c r="BK699" i="1" s="1"/>
  <c r="AA699" i="1"/>
  <c r="AY699" i="1" s="1"/>
  <c r="AL698" i="1"/>
  <c r="BJ698" i="1" s="1"/>
  <c r="Z698" i="1"/>
  <c r="AX698" i="1" s="1"/>
  <c r="AK697" i="1"/>
  <c r="BI697" i="1" s="1"/>
  <c r="Y697" i="1"/>
  <c r="AJ696" i="1"/>
  <c r="BH696" i="1" s="1"/>
  <c r="AU695" i="1"/>
  <c r="BS695" i="1" s="1"/>
  <c r="AI695" i="1"/>
  <c r="BG695" i="1" s="1"/>
  <c r="AT694" i="1"/>
  <c r="BR694" i="1" s="1"/>
  <c r="AH694" i="1"/>
  <c r="BF694" i="1" s="1"/>
  <c r="AS693" i="1"/>
  <c r="BQ693" i="1" s="1"/>
  <c r="AG693" i="1"/>
  <c r="BE693" i="1" s="1"/>
  <c r="AR692" i="1"/>
  <c r="BP692" i="1" s="1"/>
  <c r="AF692" i="1"/>
  <c r="BD692" i="1" s="1"/>
  <c r="AQ691" i="1"/>
  <c r="BO691" i="1" s="1"/>
  <c r="AE691" i="1"/>
  <c r="BC691" i="1" s="1"/>
  <c r="AP690" i="1"/>
  <c r="BN690" i="1" s="1"/>
  <c r="AD690" i="1"/>
  <c r="BB690" i="1" s="1"/>
  <c r="AO689" i="1"/>
  <c r="BM689" i="1" s="1"/>
  <c r="AC689" i="1"/>
  <c r="BA689" i="1" s="1"/>
  <c r="AN688" i="1"/>
  <c r="BL688" i="1" s="1"/>
  <c r="AB688" i="1"/>
  <c r="AZ688" i="1" s="1"/>
  <c r="AM687" i="1"/>
  <c r="BK687" i="1" s="1"/>
  <c r="AA687" i="1"/>
  <c r="AY687" i="1" s="1"/>
  <c r="AL686" i="1"/>
  <c r="BJ686" i="1" s="1"/>
  <c r="Z686" i="1"/>
  <c r="AX686" i="1" s="1"/>
  <c r="AK685" i="1"/>
  <c r="BI685" i="1" s="1"/>
  <c r="Y685" i="1"/>
  <c r="AJ684" i="1"/>
  <c r="BH684" i="1" s="1"/>
  <c r="AU683" i="1"/>
  <c r="BS683" i="1" s="1"/>
  <c r="AI683" i="1"/>
  <c r="BG683" i="1" s="1"/>
  <c r="AT682" i="1"/>
  <c r="BR682" i="1" s="1"/>
  <c r="AH682" i="1"/>
  <c r="BF682" i="1" s="1"/>
  <c r="AS681" i="1"/>
  <c r="BQ681" i="1" s="1"/>
  <c r="AG681" i="1"/>
  <c r="BE681" i="1" s="1"/>
  <c r="AR680" i="1"/>
  <c r="BP680" i="1" s="1"/>
  <c r="AF680" i="1"/>
  <c r="BD680" i="1" s="1"/>
  <c r="AQ679" i="1"/>
  <c r="BO679" i="1" s="1"/>
  <c r="AE679" i="1"/>
  <c r="BC679" i="1" s="1"/>
  <c r="AP678" i="1"/>
  <c r="BN678" i="1" s="1"/>
  <c r="AD678" i="1"/>
  <c r="BB678" i="1" s="1"/>
  <c r="AO677" i="1"/>
  <c r="BM677" i="1" s="1"/>
  <c r="AC677" i="1"/>
  <c r="BA677" i="1" s="1"/>
  <c r="AN676" i="1"/>
  <c r="BL676" i="1" s="1"/>
  <c r="AB676" i="1"/>
  <c r="AZ676" i="1" s="1"/>
  <c r="AM675" i="1"/>
  <c r="BK675" i="1" s="1"/>
  <c r="AA675" i="1"/>
  <c r="AY675" i="1" s="1"/>
  <c r="AL674" i="1"/>
  <c r="BJ674" i="1" s="1"/>
  <c r="Z674" i="1"/>
  <c r="AX674" i="1" s="1"/>
  <c r="AK673" i="1"/>
  <c r="BI673" i="1" s="1"/>
  <c r="Y673" i="1"/>
  <c r="AJ672" i="1"/>
  <c r="BH672" i="1" s="1"/>
  <c r="AU671" i="1"/>
  <c r="BS671" i="1" s="1"/>
  <c r="AI671" i="1"/>
  <c r="BG671" i="1" s="1"/>
  <c r="AT670" i="1"/>
  <c r="BR670" i="1" s="1"/>
  <c r="AH670" i="1"/>
  <c r="BF670" i="1" s="1"/>
  <c r="AS669" i="1"/>
  <c r="BQ669" i="1" s="1"/>
  <c r="AG669" i="1"/>
  <c r="BE669" i="1" s="1"/>
  <c r="AR668" i="1"/>
  <c r="BP668" i="1" s="1"/>
  <c r="AF668" i="1"/>
  <c r="BD668" i="1" s="1"/>
  <c r="AQ667" i="1"/>
  <c r="BO667" i="1" s="1"/>
  <c r="AE667" i="1"/>
  <c r="BC667" i="1" s="1"/>
  <c r="AP666" i="1"/>
  <c r="BN666" i="1" s="1"/>
  <c r="AD666" i="1"/>
  <c r="BB666" i="1" s="1"/>
  <c r="AO665" i="1"/>
  <c r="BM665" i="1" s="1"/>
  <c r="AC665" i="1"/>
  <c r="BA665" i="1" s="1"/>
  <c r="AN664" i="1"/>
  <c r="BL664" i="1" s="1"/>
  <c r="AB664" i="1"/>
  <c r="AZ664" i="1" s="1"/>
  <c r="AM663" i="1"/>
  <c r="BK663" i="1" s="1"/>
  <c r="AA663" i="1"/>
  <c r="AY663" i="1" s="1"/>
  <c r="AL662" i="1"/>
  <c r="BJ662" i="1" s="1"/>
  <c r="Z662" i="1"/>
  <c r="AX662" i="1" s="1"/>
  <c r="AK661" i="1"/>
  <c r="BI661" i="1" s="1"/>
  <c r="Y661" i="1"/>
  <c r="AJ660" i="1"/>
  <c r="BH660" i="1" s="1"/>
  <c r="AU659" i="1"/>
  <c r="BS659" i="1" s="1"/>
  <c r="AI659" i="1"/>
  <c r="BG659" i="1" s="1"/>
  <c r="AT658" i="1"/>
  <c r="BR658" i="1" s="1"/>
  <c r="AH658" i="1"/>
  <c r="BF658" i="1" s="1"/>
  <c r="AS657" i="1"/>
  <c r="BQ657" i="1" s="1"/>
  <c r="AG657" i="1"/>
  <c r="BE657" i="1" s="1"/>
  <c r="AR656" i="1"/>
  <c r="BP656" i="1" s="1"/>
  <c r="AF656" i="1"/>
  <c r="BD656" i="1" s="1"/>
  <c r="AQ655" i="1"/>
  <c r="BO655" i="1" s="1"/>
  <c r="AE655" i="1"/>
  <c r="BC655" i="1" s="1"/>
  <c r="AP654" i="1"/>
  <c r="BN654" i="1" s="1"/>
  <c r="AD654" i="1"/>
  <c r="BB654" i="1" s="1"/>
  <c r="AO653" i="1"/>
  <c r="BM653" i="1" s="1"/>
  <c r="AC653" i="1"/>
  <c r="BA653" i="1" s="1"/>
  <c r="AN652" i="1"/>
  <c r="BL652" i="1" s="1"/>
  <c r="AB652" i="1"/>
  <c r="AZ652" i="1" s="1"/>
  <c r="AM651" i="1"/>
  <c r="BK651" i="1" s="1"/>
  <c r="AA651" i="1"/>
  <c r="AY651" i="1" s="1"/>
  <c r="AL650" i="1"/>
  <c r="BJ650" i="1" s="1"/>
  <c r="Z650" i="1"/>
  <c r="AX650" i="1" s="1"/>
  <c r="AK649" i="1"/>
  <c r="BI649" i="1" s="1"/>
  <c r="Y649" i="1"/>
  <c r="AJ648" i="1"/>
  <c r="BH648" i="1" s="1"/>
  <c r="AU647" i="1"/>
  <c r="BS647" i="1" s="1"/>
  <c r="AI647" i="1"/>
  <c r="BG647" i="1" s="1"/>
  <c r="AT646" i="1"/>
  <c r="BR646" i="1" s="1"/>
  <c r="AH646" i="1"/>
  <c r="BF646" i="1" s="1"/>
  <c r="AS645" i="1"/>
  <c r="BQ645" i="1" s="1"/>
  <c r="AG645" i="1"/>
  <c r="BE645" i="1" s="1"/>
  <c r="AR644" i="1"/>
  <c r="BP644" i="1" s="1"/>
  <c r="AF644" i="1"/>
  <c r="BD644" i="1" s="1"/>
  <c r="AQ643" i="1"/>
  <c r="BO643" i="1" s="1"/>
  <c r="AE643" i="1"/>
  <c r="BC643" i="1" s="1"/>
  <c r="AP642" i="1"/>
  <c r="BN642" i="1" s="1"/>
  <c r="AD642" i="1"/>
  <c r="BB642" i="1" s="1"/>
  <c r="AO641" i="1"/>
  <c r="BM641" i="1" s="1"/>
  <c r="AC641" i="1"/>
  <c r="BA641" i="1" s="1"/>
  <c r="AN640" i="1"/>
  <c r="BL640" i="1" s="1"/>
  <c r="AB640" i="1"/>
  <c r="AZ640" i="1" s="1"/>
  <c r="AM639" i="1"/>
  <c r="BK639" i="1" s="1"/>
  <c r="AA639" i="1"/>
  <c r="AY639" i="1" s="1"/>
  <c r="AL638" i="1"/>
  <c r="BJ638" i="1" s="1"/>
  <c r="Z638" i="1"/>
  <c r="AX638" i="1" s="1"/>
  <c r="AK637" i="1"/>
  <c r="BI637" i="1" s="1"/>
  <c r="Y637" i="1"/>
  <c r="AJ636" i="1"/>
  <c r="BH636" i="1" s="1"/>
  <c r="AU635" i="1"/>
  <c r="BS635" i="1" s="1"/>
  <c r="AI635" i="1"/>
  <c r="BG635" i="1" s="1"/>
  <c r="AT634" i="1"/>
  <c r="BR634" i="1" s="1"/>
  <c r="AH634" i="1"/>
  <c r="BF634" i="1" s="1"/>
  <c r="AS633" i="1"/>
  <c r="BQ633" i="1" s="1"/>
  <c r="AG633" i="1"/>
  <c r="BE633" i="1" s="1"/>
  <c r="AR632" i="1"/>
  <c r="BP632" i="1" s="1"/>
  <c r="AF632" i="1"/>
  <c r="BD632" i="1" s="1"/>
  <c r="AQ631" i="1"/>
  <c r="BO631" i="1" s="1"/>
  <c r="AE631" i="1"/>
  <c r="BC631" i="1" s="1"/>
  <c r="AP630" i="1"/>
  <c r="BN630" i="1" s="1"/>
  <c r="AD630" i="1"/>
  <c r="BB630" i="1" s="1"/>
  <c r="AO629" i="1"/>
  <c r="BM629" i="1" s="1"/>
  <c r="AC629" i="1"/>
  <c r="BA629" i="1" s="1"/>
  <c r="AN628" i="1"/>
  <c r="BL628" i="1" s="1"/>
  <c r="AB628" i="1"/>
  <c r="AZ628" i="1" s="1"/>
  <c r="AM627" i="1"/>
  <c r="BK627" i="1" s="1"/>
  <c r="AA627" i="1"/>
  <c r="AY627" i="1" s="1"/>
  <c r="AL626" i="1"/>
  <c r="BJ626" i="1" s="1"/>
  <c r="Z626" i="1"/>
  <c r="AX626" i="1" s="1"/>
  <c r="AK625" i="1"/>
  <c r="BI625" i="1" s="1"/>
  <c r="Y625" i="1"/>
  <c r="AJ624" i="1"/>
  <c r="BH624" i="1" s="1"/>
  <c r="AU623" i="1"/>
  <c r="BS623" i="1" s="1"/>
  <c r="AI623" i="1"/>
  <c r="BG623" i="1" s="1"/>
  <c r="AT622" i="1"/>
  <c r="BR622" i="1" s="1"/>
  <c r="AH622" i="1"/>
  <c r="BF622" i="1" s="1"/>
  <c r="AS621" i="1"/>
  <c r="BQ621" i="1" s="1"/>
  <c r="AG621" i="1"/>
  <c r="BE621" i="1" s="1"/>
  <c r="AR620" i="1"/>
  <c r="BP620" i="1" s="1"/>
  <c r="AF620" i="1"/>
  <c r="BD620" i="1" s="1"/>
  <c r="AQ619" i="1"/>
  <c r="BO619" i="1" s="1"/>
  <c r="AE619" i="1"/>
  <c r="BC619" i="1" s="1"/>
  <c r="AP618" i="1"/>
  <c r="BN618" i="1" s="1"/>
  <c r="AD618" i="1"/>
  <c r="BB618" i="1" s="1"/>
  <c r="AO617" i="1"/>
  <c r="BM617" i="1" s="1"/>
  <c r="AC617" i="1"/>
  <c r="BA617" i="1" s="1"/>
  <c r="AN616" i="1"/>
  <c r="BL616" i="1" s="1"/>
  <c r="AB616" i="1"/>
  <c r="AZ616" i="1" s="1"/>
  <c r="AM615" i="1"/>
  <c r="BK615" i="1" s="1"/>
  <c r="AA615" i="1"/>
  <c r="AY615" i="1" s="1"/>
  <c r="AL614" i="1"/>
  <c r="BJ614" i="1" s="1"/>
  <c r="Z614" i="1"/>
  <c r="AX614" i="1" s="1"/>
  <c r="AI828" i="1"/>
  <c r="BG828" i="1" s="1"/>
  <c r="AT827" i="1"/>
  <c r="BR827" i="1" s="1"/>
  <c r="AH827" i="1"/>
  <c r="BF827" i="1" s="1"/>
  <c r="AS826" i="1"/>
  <c r="BQ826" i="1" s="1"/>
  <c r="AG826" i="1"/>
  <c r="BE826" i="1" s="1"/>
  <c r="AR825" i="1"/>
  <c r="BP825" i="1" s="1"/>
  <c r="AF825" i="1"/>
  <c r="BD825" i="1" s="1"/>
  <c r="AQ824" i="1"/>
  <c r="BO824" i="1" s="1"/>
  <c r="AE824" i="1"/>
  <c r="BC824" i="1" s="1"/>
  <c r="AP823" i="1"/>
  <c r="BN823" i="1" s="1"/>
  <c r="AD823" i="1"/>
  <c r="BB823" i="1" s="1"/>
  <c r="AO822" i="1"/>
  <c r="BM822" i="1" s="1"/>
  <c r="AC822" i="1"/>
  <c r="BA822" i="1" s="1"/>
  <c r="AN821" i="1"/>
  <c r="BL821" i="1" s="1"/>
  <c r="AB821" i="1"/>
  <c r="AZ821" i="1" s="1"/>
  <c r="AM820" i="1"/>
  <c r="BK820" i="1" s="1"/>
  <c r="AA820" i="1"/>
  <c r="AY820" i="1" s="1"/>
  <c r="AL819" i="1"/>
  <c r="BJ819" i="1" s="1"/>
  <c r="Z819" i="1"/>
  <c r="AX819" i="1" s="1"/>
  <c r="AK818" i="1"/>
  <c r="BI818" i="1" s="1"/>
  <c r="Y818" i="1"/>
  <c r="AJ817" i="1"/>
  <c r="BH817" i="1" s="1"/>
  <c r="AU816" i="1"/>
  <c r="BS816" i="1" s="1"/>
  <c r="AI816" i="1"/>
  <c r="BG816" i="1" s="1"/>
  <c r="AT815" i="1"/>
  <c r="BR815" i="1" s="1"/>
  <c r="AH815" i="1"/>
  <c r="BF815" i="1" s="1"/>
  <c r="AS814" i="1"/>
  <c r="BQ814" i="1" s="1"/>
  <c r="AG814" i="1"/>
  <c r="BE814" i="1" s="1"/>
  <c r="AR813" i="1"/>
  <c r="BP813" i="1" s="1"/>
  <c r="AF813" i="1"/>
  <c r="BD813" i="1" s="1"/>
  <c r="AQ812" i="1"/>
  <c r="BO812" i="1" s="1"/>
  <c r="AE812" i="1"/>
  <c r="BC812" i="1" s="1"/>
  <c r="AP811" i="1"/>
  <c r="BN811" i="1" s="1"/>
  <c r="AD811" i="1"/>
  <c r="BB811" i="1" s="1"/>
  <c r="AO810" i="1"/>
  <c r="BM810" i="1" s="1"/>
  <c r="AC810" i="1"/>
  <c r="BA810" i="1" s="1"/>
  <c r="AN809" i="1"/>
  <c r="BL809" i="1" s="1"/>
  <c r="AB809" i="1"/>
  <c r="AZ809" i="1" s="1"/>
  <c r="AM808" i="1"/>
  <c r="BK808" i="1" s="1"/>
  <c r="AA808" i="1"/>
  <c r="AY808" i="1" s="1"/>
  <c r="AL807" i="1"/>
  <c r="BJ807" i="1" s="1"/>
  <c r="Z807" i="1"/>
  <c r="AX807" i="1" s="1"/>
  <c r="AK806" i="1"/>
  <c r="BI806" i="1" s="1"/>
  <c r="Y806" i="1"/>
  <c r="AJ805" i="1"/>
  <c r="BH805" i="1" s="1"/>
  <c r="AU804" i="1"/>
  <c r="BS804" i="1" s="1"/>
  <c r="AI804" i="1"/>
  <c r="BG804" i="1" s="1"/>
  <c r="AT803" i="1"/>
  <c r="BR803" i="1" s="1"/>
  <c r="AH803" i="1"/>
  <c r="BF803" i="1" s="1"/>
  <c r="AS802" i="1"/>
  <c r="BQ802" i="1" s="1"/>
  <c r="AG802" i="1"/>
  <c r="BE802" i="1" s="1"/>
  <c r="AR801" i="1"/>
  <c r="BP801" i="1" s="1"/>
  <c r="AF801" i="1"/>
  <c r="BD801" i="1" s="1"/>
  <c r="AQ800" i="1"/>
  <c r="BO800" i="1" s="1"/>
  <c r="AE800" i="1"/>
  <c r="BC800" i="1" s="1"/>
  <c r="AP799" i="1"/>
  <c r="BN799" i="1" s="1"/>
  <c r="AD799" i="1"/>
  <c r="BB799" i="1" s="1"/>
  <c r="AO798" i="1"/>
  <c r="BM798" i="1" s="1"/>
  <c r="AC798" i="1"/>
  <c r="BA798" i="1" s="1"/>
  <c r="AN797" i="1"/>
  <c r="BL797" i="1" s="1"/>
  <c r="AB797" i="1"/>
  <c r="AZ797" i="1" s="1"/>
  <c r="AM796" i="1"/>
  <c r="BK796" i="1" s="1"/>
  <c r="AA796" i="1"/>
  <c r="AY796" i="1" s="1"/>
  <c r="AL795" i="1"/>
  <c r="BJ795" i="1" s="1"/>
  <c r="Z795" i="1"/>
  <c r="AX795" i="1" s="1"/>
  <c r="AK794" i="1"/>
  <c r="BI794" i="1" s="1"/>
  <c r="Y794" i="1"/>
  <c r="AJ793" i="1"/>
  <c r="BH793" i="1" s="1"/>
  <c r="AU792" i="1"/>
  <c r="BS792" i="1" s="1"/>
  <c r="AI792" i="1"/>
  <c r="BG792" i="1" s="1"/>
  <c r="AT791" i="1"/>
  <c r="BR791" i="1" s="1"/>
  <c r="AH791" i="1"/>
  <c r="BF791" i="1" s="1"/>
  <c r="AS790" i="1"/>
  <c r="BQ790" i="1" s="1"/>
  <c r="AG790" i="1"/>
  <c r="BE790" i="1" s="1"/>
  <c r="AR789" i="1"/>
  <c r="BP789" i="1" s="1"/>
  <c r="AF789" i="1"/>
  <c r="BD789" i="1" s="1"/>
  <c r="AQ788" i="1"/>
  <c r="BO788" i="1" s="1"/>
  <c r="AE788" i="1"/>
  <c r="BC788" i="1" s="1"/>
  <c r="AP787" i="1"/>
  <c r="BN787" i="1" s="1"/>
  <c r="AD787" i="1"/>
  <c r="BB787" i="1" s="1"/>
  <c r="AO786" i="1"/>
  <c r="BM786" i="1" s="1"/>
  <c r="AC786" i="1"/>
  <c r="BA786" i="1" s="1"/>
  <c r="AN785" i="1"/>
  <c r="BL785" i="1" s="1"/>
  <c r="AB785" i="1"/>
  <c r="AZ785" i="1" s="1"/>
  <c r="AM784" i="1"/>
  <c r="BK784" i="1" s="1"/>
  <c r="AA784" i="1"/>
  <c r="AY784" i="1" s="1"/>
  <c r="AL783" i="1"/>
  <c r="BJ783" i="1" s="1"/>
  <c r="Z783" i="1"/>
  <c r="AX783" i="1" s="1"/>
  <c r="AK782" i="1"/>
  <c r="BI782" i="1" s="1"/>
  <c r="Y782" i="1"/>
  <c r="AJ781" i="1"/>
  <c r="BH781" i="1" s="1"/>
  <c r="AU780" i="1"/>
  <c r="BS780" i="1" s="1"/>
  <c r="AI780" i="1"/>
  <c r="BG780" i="1" s="1"/>
  <c r="AT779" i="1"/>
  <c r="BR779" i="1" s="1"/>
  <c r="AH779" i="1"/>
  <c r="BF779" i="1" s="1"/>
  <c r="AS778" i="1"/>
  <c r="BQ778" i="1" s="1"/>
  <c r="AG778" i="1"/>
  <c r="BE778" i="1" s="1"/>
  <c r="AR777" i="1"/>
  <c r="BP777" i="1" s="1"/>
  <c r="AF777" i="1"/>
  <c r="BD777" i="1" s="1"/>
  <c r="AQ776" i="1"/>
  <c r="BO776" i="1" s="1"/>
  <c r="AE776" i="1"/>
  <c r="BC776" i="1" s="1"/>
  <c r="AP775" i="1"/>
  <c r="BN775" i="1" s="1"/>
  <c r="AD775" i="1"/>
  <c r="BB775" i="1" s="1"/>
  <c r="AO774" i="1"/>
  <c r="BM774" i="1" s="1"/>
  <c r="AC774" i="1"/>
  <c r="BA774" i="1" s="1"/>
  <c r="AN773" i="1"/>
  <c r="BL773" i="1" s="1"/>
  <c r="AB773" i="1"/>
  <c r="AZ773" i="1" s="1"/>
  <c r="AM772" i="1"/>
  <c r="BK772" i="1" s="1"/>
  <c r="AA772" i="1"/>
  <c r="AY772" i="1" s="1"/>
  <c r="AL771" i="1"/>
  <c r="BJ771" i="1" s="1"/>
  <c r="Z771" i="1"/>
  <c r="AX771" i="1" s="1"/>
  <c r="AK770" i="1"/>
  <c r="BI770" i="1" s="1"/>
  <c r="Y770" i="1"/>
  <c r="AJ769" i="1"/>
  <c r="BH769" i="1" s="1"/>
  <c r="AU768" i="1"/>
  <c r="BS768" i="1" s="1"/>
  <c r="AI768" i="1"/>
  <c r="BG768" i="1" s="1"/>
  <c r="AT767" i="1"/>
  <c r="BR767" i="1" s="1"/>
  <c r="AH767" i="1"/>
  <c r="BF767" i="1" s="1"/>
  <c r="AS766" i="1"/>
  <c r="BQ766" i="1" s="1"/>
  <c r="AG766" i="1"/>
  <c r="BE766" i="1" s="1"/>
  <c r="AR765" i="1"/>
  <c r="BP765" i="1" s="1"/>
  <c r="AF765" i="1"/>
  <c r="BD765" i="1" s="1"/>
  <c r="AQ764" i="1"/>
  <c r="BO764" i="1" s="1"/>
  <c r="AE764" i="1"/>
  <c r="BC764" i="1" s="1"/>
  <c r="AP763" i="1"/>
  <c r="BN763" i="1" s="1"/>
  <c r="AD763" i="1"/>
  <c r="BB763" i="1" s="1"/>
  <c r="AO762" i="1"/>
  <c r="BM762" i="1" s="1"/>
  <c r="AC762" i="1"/>
  <c r="BA762" i="1" s="1"/>
  <c r="AN761" i="1"/>
  <c r="BL761" i="1" s="1"/>
  <c r="AB761" i="1"/>
  <c r="AZ761" i="1" s="1"/>
  <c r="AM760" i="1"/>
  <c r="BK760" i="1" s="1"/>
  <c r="AA760" i="1"/>
  <c r="AY760" i="1" s="1"/>
  <c r="AL759" i="1"/>
  <c r="BJ759" i="1" s="1"/>
  <c r="Z759" i="1"/>
  <c r="AX759" i="1" s="1"/>
  <c r="AK758" i="1"/>
  <c r="BI758" i="1" s="1"/>
  <c r="Y758" i="1"/>
  <c r="AJ757" i="1"/>
  <c r="BH757" i="1" s="1"/>
  <c r="AU756" i="1"/>
  <c r="BS756" i="1" s="1"/>
  <c r="AI756" i="1"/>
  <c r="BG756" i="1" s="1"/>
  <c r="AT755" i="1"/>
  <c r="BR755" i="1" s="1"/>
  <c r="AH755" i="1"/>
  <c r="BF755" i="1" s="1"/>
  <c r="AS754" i="1"/>
  <c r="BQ754" i="1" s="1"/>
  <c r="AG754" i="1"/>
  <c r="BE754" i="1" s="1"/>
  <c r="AR753" i="1"/>
  <c r="BP753" i="1" s="1"/>
  <c r="AF753" i="1"/>
  <c r="BD753" i="1" s="1"/>
  <c r="AQ752" i="1"/>
  <c r="BO752" i="1" s="1"/>
  <c r="AE752" i="1"/>
  <c r="BC752" i="1" s="1"/>
  <c r="AP751" i="1"/>
  <c r="BN751" i="1" s="1"/>
  <c r="AD751" i="1"/>
  <c r="BB751" i="1" s="1"/>
  <c r="AO750" i="1"/>
  <c r="BM750" i="1" s="1"/>
  <c r="AC750" i="1"/>
  <c r="BA750" i="1" s="1"/>
  <c r="AN749" i="1"/>
  <c r="BL749" i="1" s="1"/>
  <c r="AB749" i="1"/>
  <c r="AZ749" i="1" s="1"/>
  <c r="AM748" i="1"/>
  <c r="BK748" i="1" s="1"/>
  <c r="AA748" i="1"/>
  <c r="AY748" i="1" s="1"/>
  <c r="AL747" i="1"/>
  <c r="BJ747" i="1" s="1"/>
  <c r="Z747" i="1"/>
  <c r="AX747" i="1" s="1"/>
  <c r="AK746" i="1"/>
  <c r="BI746" i="1" s="1"/>
  <c r="Y746" i="1"/>
  <c r="AJ745" i="1"/>
  <c r="BH745" i="1" s="1"/>
  <c r="AU744" i="1"/>
  <c r="BS744" i="1" s="1"/>
  <c r="AI744" i="1"/>
  <c r="BG744" i="1" s="1"/>
  <c r="AT743" i="1"/>
  <c r="BR743" i="1" s="1"/>
  <c r="AH743" i="1"/>
  <c r="BF743" i="1" s="1"/>
  <c r="AS742" i="1"/>
  <c r="BQ742" i="1" s="1"/>
  <c r="AG742" i="1"/>
  <c r="BE742" i="1" s="1"/>
  <c r="AR741" i="1"/>
  <c r="BP741" i="1" s="1"/>
  <c r="AF741" i="1"/>
  <c r="BD741" i="1" s="1"/>
  <c r="AQ740" i="1"/>
  <c r="BO740" i="1" s="1"/>
  <c r="AE740" i="1"/>
  <c r="BC740" i="1" s="1"/>
  <c r="AP739" i="1"/>
  <c r="BN739" i="1" s="1"/>
  <c r="AD739" i="1"/>
  <c r="BB739" i="1" s="1"/>
  <c r="AO738" i="1"/>
  <c r="BM738" i="1" s="1"/>
  <c r="AC738" i="1"/>
  <c r="BA738" i="1" s="1"/>
  <c r="AN737" i="1"/>
  <c r="BL737" i="1" s="1"/>
  <c r="AB737" i="1"/>
  <c r="AZ737" i="1" s="1"/>
  <c r="AM736" i="1"/>
  <c r="BK736" i="1" s="1"/>
  <c r="AA736" i="1"/>
  <c r="AY736" i="1" s="1"/>
  <c r="AL735" i="1"/>
  <c r="BJ735" i="1" s="1"/>
  <c r="Z735" i="1"/>
  <c r="AX735" i="1" s="1"/>
  <c r="AK734" i="1"/>
  <c r="BI734" i="1" s="1"/>
  <c r="Y734" i="1"/>
  <c r="AJ733" i="1"/>
  <c r="BH733" i="1" s="1"/>
  <c r="AU732" i="1"/>
  <c r="BS732" i="1" s="1"/>
  <c r="AI732" i="1"/>
  <c r="BG732" i="1" s="1"/>
  <c r="AT731" i="1"/>
  <c r="BR731" i="1" s="1"/>
  <c r="AH731" i="1"/>
  <c r="BF731" i="1" s="1"/>
  <c r="AS730" i="1"/>
  <c r="BQ730" i="1" s="1"/>
  <c r="AG730" i="1"/>
  <c r="BE730" i="1" s="1"/>
  <c r="AR729" i="1"/>
  <c r="BP729" i="1" s="1"/>
  <c r="AF729" i="1"/>
  <c r="BD729" i="1" s="1"/>
  <c r="AQ728" i="1"/>
  <c r="BO728" i="1" s="1"/>
  <c r="AE728" i="1"/>
  <c r="BC728" i="1" s="1"/>
  <c r="AP727" i="1"/>
  <c r="BN727" i="1" s="1"/>
  <c r="AD727" i="1"/>
  <c r="BB727" i="1" s="1"/>
  <c r="AO726" i="1"/>
  <c r="BM726" i="1" s="1"/>
  <c r="AC726" i="1"/>
  <c r="BA726" i="1" s="1"/>
  <c r="AN725" i="1"/>
  <c r="BL725" i="1" s="1"/>
  <c r="AB725" i="1"/>
  <c r="AZ725" i="1" s="1"/>
  <c r="AM724" i="1"/>
  <c r="BK724" i="1" s="1"/>
  <c r="AA724" i="1"/>
  <c r="AY724" i="1" s="1"/>
  <c r="AL723" i="1"/>
  <c r="BJ723" i="1" s="1"/>
  <c r="Z723" i="1"/>
  <c r="AX723" i="1" s="1"/>
  <c r="AK722" i="1"/>
  <c r="BI722" i="1" s="1"/>
  <c r="Y722" i="1"/>
  <c r="AJ721" i="1"/>
  <c r="BH721" i="1" s="1"/>
  <c r="AU720" i="1"/>
  <c r="BS720" i="1" s="1"/>
  <c r="AI720" i="1"/>
  <c r="BG720" i="1" s="1"/>
  <c r="AT719" i="1"/>
  <c r="BR719" i="1" s="1"/>
  <c r="AH719" i="1"/>
  <c r="BF719" i="1" s="1"/>
  <c r="AS718" i="1"/>
  <c r="BQ718" i="1" s="1"/>
  <c r="AG718" i="1"/>
  <c r="BE718" i="1" s="1"/>
  <c r="AR717" i="1"/>
  <c r="BP717" i="1" s="1"/>
  <c r="AF717" i="1"/>
  <c r="BD717" i="1" s="1"/>
  <c r="AQ716" i="1"/>
  <c r="BO716" i="1" s="1"/>
  <c r="AE716" i="1"/>
  <c r="BC716" i="1" s="1"/>
  <c r="AP715" i="1"/>
  <c r="BN715" i="1" s="1"/>
  <c r="AD715" i="1"/>
  <c r="BB715" i="1" s="1"/>
  <c r="AO714" i="1"/>
  <c r="BM714" i="1" s="1"/>
  <c r="AC714" i="1"/>
  <c r="BA714" i="1" s="1"/>
  <c r="AN713" i="1"/>
  <c r="BL713" i="1" s="1"/>
  <c r="AB713" i="1"/>
  <c r="AZ713" i="1" s="1"/>
  <c r="AM712" i="1"/>
  <c r="BK712" i="1" s="1"/>
  <c r="AA712" i="1"/>
  <c r="AY712" i="1" s="1"/>
  <c r="AL711" i="1"/>
  <c r="BJ711" i="1" s="1"/>
  <c r="Z711" i="1"/>
  <c r="AX711" i="1" s="1"/>
  <c r="AK710" i="1"/>
  <c r="BI710" i="1" s="1"/>
  <c r="Y710" i="1"/>
  <c r="AJ709" i="1"/>
  <c r="BH709" i="1" s="1"/>
  <c r="AU708" i="1"/>
  <c r="BS708" i="1" s="1"/>
  <c r="AI708" i="1"/>
  <c r="BG708" i="1" s="1"/>
  <c r="AT707" i="1"/>
  <c r="BR707" i="1" s="1"/>
  <c r="AH707" i="1"/>
  <c r="BF707" i="1" s="1"/>
  <c r="AS706" i="1"/>
  <c r="BQ706" i="1" s="1"/>
  <c r="AG706" i="1"/>
  <c r="BE706" i="1" s="1"/>
  <c r="AR705" i="1"/>
  <c r="BP705" i="1" s="1"/>
  <c r="AF705" i="1"/>
  <c r="BD705" i="1" s="1"/>
  <c r="AQ704" i="1"/>
  <c r="BO704" i="1" s="1"/>
  <c r="AE704" i="1"/>
  <c r="BC704" i="1" s="1"/>
  <c r="AP703" i="1"/>
  <c r="BN703" i="1" s="1"/>
  <c r="AD703" i="1"/>
  <c r="BB703" i="1" s="1"/>
  <c r="AO702" i="1"/>
  <c r="BM702" i="1" s="1"/>
  <c r="AC702" i="1"/>
  <c r="BA702" i="1" s="1"/>
  <c r="AN701" i="1"/>
  <c r="BL701" i="1" s="1"/>
  <c r="AB701" i="1"/>
  <c r="AZ701" i="1" s="1"/>
  <c r="AM700" i="1"/>
  <c r="BK700" i="1" s="1"/>
  <c r="AA700" i="1"/>
  <c r="AY700" i="1" s="1"/>
  <c r="AL699" i="1"/>
  <c r="BJ699" i="1" s="1"/>
  <c r="Z699" i="1"/>
  <c r="AX699" i="1" s="1"/>
  <c r="AK698" i="1"/>
  <c r="BI698" i="1" s="1"/>
  <c r="Y698" i="1"/>
  <c r="AJ697" i="1"/>
  <c r="BH697" i="1" s="1"/>
  <c r="AU696" i="1"/>
  <c r="BS696" i="1" s="1"/>
  <c r="AI696" i="1"/>
  <c r="BG696" i="1" s="1"/>
  <c r="AT695" i="1"/>
  <c r="BR695" i="1" s="1"/>
  <c r="AH695" i="1"/>
  <c r="BF695" i="1" s="1"/>
  <c r="AS694" i="1"/>
  <c r="BQ694" i="1" s="1"/>
  <c r="AG694" i="1"/>
  <c r="BE694" i="1" s="1"/>
  <c r="AR693" i="1"/>
  <c r="BP693" i="1" s="1"/>
  <c r="AF693" i="1"/>
  <c r="BD693" i="1" s="1"/>
  <c r="AQ692" i="1"/>
  <c r="BO692" i="1" s="1"/>
  <c r="AE692" i="1"/>
  <c r="BC692" i="1" s="1"/>
  <c r="AP691" i="1"/>
  <c r="BN691" i="1" s="1"/>
  <c r="AD691" i="1"/>
  <c r="BB691" i="1" s="1"/>
  <c r="AO690" i="1"/>
  <c r="BM690" i="1" s="1"/>
  <c r="AC690" i="1"/>
  <c r="BA690" i="1" s="1"/>
  <c r="AN689" i="1"/>
  <c r="BL689" i="1" s="1"/>
  <c r="AB689" i="1"/>
  <c r="AZ689" i="1" s="1"/>
  <c r="AM688" i="1"/>
  <c r="BK688" i="1" s="1"/>
  <c r="AA688" i="1"/>
  <c r="AY688" i="1" s="1"/>
  <c r="AL687" i="1"/>
  <c r="BJ687" i="1" s="1"/>
  <c r="Z687" i="1"/>
  <c r="AX687" i="1" s="1"/>
  <c r="AK686" i="1"/>
  <c r="BI686" i="1" s="1"/>
  <c r="Y686" i="1"/>
  <c r="AJ685" i="1"/>
  <c r="BH685" i="1" s="1"/>
  <c r="AU684" i="1"/>
  <c r="BS684" i="1" s="1"/>
  <c r="AI684" i="1"/>
  <c r="BG684" i="1" s="1"/>
  <c r="AT683" i="1"/>
  <c r="BR683" i="1" s="1"/>
  <c r="AH683" i="1"/>
  <c r="BF683" i="1" s="1"/>
  <c r="AS682" i="1"/>
  <c r="BQ682" i="1" s="1"/>
  <c r="AG682" i="1"/>
  <c r="BE682" i="1" s="1"/>
  <c r="AR681" i="1"/>
  <c r="BP681" i="1" s="1"/>
  <c r="AF681" i="1"/>
  <c r="BD681" i="1" s="1"/>
  <c r="AQ680" i="1"/>
  <c r="BO680" i="1" s="1"/>
  <c r="AE680" i="1"/>
  <c r="BC680" i="1" s="1"/>
  <c r="AP679" i="1"/>
  <c r="BN679" i="1" s="1"/>
  <c r="AD679" i="1"/>
  <c r="BB679" i="1" s="1"/>
  <c r="AO678" i="1"/>
  <c r="BM678" i="1" s="1"/>
  <c r="AC678" i="1"/>
  <c r="BA678" i="1" s="1"/>
  <c r="AN677" i="1"/>
  <c r="BL677" i="1" s="1"/>
  <c r="AB677" i="1"/>
  <c r="AZ677" i="1" s="1"/>
  <c r="AM676" i="1"/>
  <c r="BK676" i="1" s="1"/>
  <c r="AA676" i="1"/>
  <c r="AY676" i="1" s="1"/>
  <c r="AL675" i="1"/>
  <c r="BJ675" i="1" s="1"/>
  <c r="Z675" i="1"/>
  <c r="AX675" i="1" s="1"/>
  <c r="AK674" i="1"/>
  <c r="BI674" i="1" s="1"/>
  <c r="Y674" i="1"/>
  <c r="AJ673" i="1"/>
  <c r="BH673" i="1" s="1"/>
  <c r="AU672" i="1"/>
  <c r="BS672" i="1" s="1"/>
  <c r="AI672" i="1"/>
  <c r="BG672" i="1" s="1"/>
  <c r="AT671" i="1"/>
  <c r="BR671" i="1" s="1"/>
  <c r="AH671" i="1"/>
  <c r="BF671" i="1" s="1"/>
  <c r="AS670" i="1"/>
  <c r="BQ670" i="1" s="1"/>
  <c r="AG670" i="1"/>
  <c r="BE670" i="1" s="1"/>
  <c r="AR669" i="1"/>
  <c r="BP669" i="1" s="1"/>
  <c r="AF669" i="1"/>
  <c r="BD669" i="1" s="1"/>
  <c r="AQ668" i="1"/>
  <c r="BO668" i="1" s="1"/>
  <c r="AE668" i="1"/>
  <c r="BC668" i="1" s="1"/>
  <c r="AP667" i="1"/>
  <c r="BN667" i="1" s="1"/>
  <c r="AD667" i="1"/>
  <c r="BB667" i="1" s="1"/>
  <c r="AO666" i="1"/>
  <c r="BM666" i="1" s="1"/>
  <c r="AC666" i="1"/>
  <c r="BA666" i="1" s="1"/>
  <c r="AN665" i="1"/>
  <c r="BL665" i="1" s="1"/>
  <c r="AB665" i="1"/>
  <c r="AZ665" i="1" s="1"/>
  <c r="AM664" i="1"/>
  <c r="BK664" i="1" s="1"/>
  <c r="AA664" i="1"/>
  <c r="AY664" i="1" s="1"/>
  <c r="AL663" i="1"/>
  <c r="BJ663" i="1" s="1"/>
  <c r="Z663" i="1"/>
  <c r="AX663" i="1" s="1"/>
  <c r="AK662" i="1"/>
  <c r="BI662" i="1" s="1"/>
  <c r="Y662" i="1"/>
  <c r="AJ661" i="1"/>
  <c r="BH661" i="1" s="1"/>
  <c r="AU660" i="1"/>
  <c r="BS660" i="1" s="1"/>
  <c r="AI660" i="1"/>
  <c r="BG660" i="1" s="1"/>
  <c r="AP692" i="1"/>
  <c r="BN692" i="1" s="1"/>
  <c r="AD692" i="1"/>
  <c r="BB692" i="1" s="1"/>
  <c r="AO691" i="1"/>
  <c r="BM691" i="1" s="1"/>
  <c r="AC691" i="1"/>
  <c r="BA691" i="1" s="1"/>
  <c r="AN690" i="1"/>
  <c r="BL690" i="1" s="1"/>
  <c r="AB690" i="1"/>
  <c r="AZ690" i="1" s="1"/>
  <c r="AM689" i="1"/>
  <c r="BK689" i="1" s="1"/>
  <c r="AA689" i="1"/>
  <c r="AY689" i="1" s="1"/>
  <c r="AL688" i="1"/>
  <c r="BJ688" i="1" s="1"/>
  <c r="Z688" i="1"/>
  <c r="AX688" i="1" s="1"/>
  <c r="AK687" i="1"/>
  <c r="BI687" i="1" s="1"/>
  <c r="Y687" i="1"/>
  <c r="AJ686" i="1"/>
  <c r="BH686" i="1" s="1"/>
  <c r="AU685" i="1"/>
  <c r="BS685" i="1" s="1"/>
  <c r="AI685" i="1"/>
  <c r="BG685" i="1" s="1"/>
  <c r="AT684" i="1"/>
  <c r="BR684" i="1" s="1"/>
  <c r="AH684" i="1"/>
  <c r="BF684" i="1" s="1"/>
  <c r="AS683" i="1"/>
  <c r="BQ683" i="1" s="1"/>
  <c r="AG683" i="1"/>
  <c r="BE683" i="1" s="1"/>
  <c r="AR682" i="1"/>
  <c r="BP682" i="1" s="1"/>
  <c r="AF682" i="1"/>
  <c r="BD682" i="1" s="1"/>
  <c r="AQ681" i="1"/>
  <c r="BO681" i="1" s="1"/>
  <c r="AE681" i="1"/>
  <c r="BC681" i="1" s="1"/>
  <c r="AP680" i="1"/>
  <c r="BN680" i="1" s="1"/>
  <c r="AD680" i="1"/>
  <c r="BB680" i="1" s="1"/>
  <c r="AO679" i="1"/>
  <c r="BM679" i="1" s="1"/>
  <c r="AC679" i="1"/>
  <c r="BA679" i="1" s="1"/>
  <c r="AN678" i="1"/>
  <c r="BL678" i="1" s="1"/>
  <c r="AB678" i="1"/>
  <c r="AZ678" i="1" s="1"/>
  <c r="AM677" i="1"/>
  <c r="BK677" i="1" s="1"/>
  <c r="AA677" i="1"/>
  <c r="AY677" i="1" s="1"/>
  <c r="AL676" i="1"/>
  <c r="BJ676" i="1" s="1"/>
  <c r="Z676" i="1"/>
  <c r="AX676" i="1" s="1"/>
  <c r="AK675" i="1"/>
  <c r="BI675" i="1" s="1"/>
  <c r="Y675" i="1"/>
  <c r="AJ674" i="1"/>
  <c r="BH674" i="1" s="1"/>
  <c r="AU673" i="1"/>
  <c r="BS673" i="1" s="1"/>
  <c r="AI673" i="1"/>
  <c r="BG673" i="1" s="1"/>
  <c r="AT672" i="1"/>
  <c r="BR672" i="1" s="1"/>
  <c r="AH672" i="1"/>
  <c r="BF672" i="1" s="1"/>
  <c r="AS671" i="1"/>
  <c r="BQ671" i="1" s="1"/>
  <c r="AG671" i="1"/>
  <c r="BE671" i="1" s="1"/>
  <c r="AR670" i="1"/>
  <c r="BP670" i="1" s="1"/>
  <c r="AF670" i="1"/>
  <c r="BD670" i="1" s="1"/>
  <c r="AQ669" i="1"/>
  <c r="BO669" i="1" s="1"/>
  <c r="AE669" i="1"/>
  <c r="BC669" i="1" s="1"/>
  <c r="AP668" i="1"/>
  <c r="BN668" i="1" s="1"/>
  <c r="AD668" i="1"/>
  <c r="BB668" i="1" s="1"/>
  <c r="AO667" i="1"/>
  <c r="BM667" i="1" s="1"/>
  <c r="AC667" i="1"/>
  <c r="BA667" i="1" s="1"/>
  <c r="AN666" i="1"/>
  <c r="BL666" i="1" s="1"/>
  <c r="AB666" i="1"/>
  <c r="AZ666" i="1" s="1"/>
  <c r="AM665" i="1"/>
  <c r="BK665" i="1" s="1"/>
  <c r="AA665" i="1"/>
  <c r="AY665" i="1" s="1"/>
  <c r="AL664" i="1"/>
  <c r="BJ664" i="1" s="1"/>
  <c r="Z664" i="1"/>
  <c r="AX664" i="1" s="1"/>
  <c r="AK663" i="1"/>
  <c r="BI663" i="1" s="1"/>
  <c r="Y663" i="1"/>
  <c r="AJ662" i="1"/>
  <c r="BH662" i="1" s="1"/>
  <c r="AU661" i="1"/>
  <c r="BS661" i="1" s="1"/>
  <c r="AI661" i="1"/>
  <c r="BG661" i="1" s="1"/>
  <c r="AT660" i="1"/>
  <c r="BR660" i="1" s="1"/>
  <c r="AH660" i="1"/>
  <c r="BF660" i="1" s="1"/>
  <c r="AS659" i="1"/>
  <c r="BQ659" i="1" s="1"/>
  <c r="AG659" i="1"/>
  <c r="BE659" i="1" s="1"/>
  <c r="AR658" i="1"/>
  <c r="BP658" i="1" s="1"/>
  <c r="AF658" i="1"/>
  <c r="BD658" i="1" s="1"/>
  <c r="AQ657" i="1"/>
  <c r="BO657" i="1" s="1"/>
  <c r="AE657" i="1"/>
  <c r="BC657" i="1" s="1"/>
  <c r="AP656" i="1"/>
  <c r="BN656" i="1" s="1"/>
  <c r="AD656" i="1"/>
  <c r="BB656" i="1" s="1"/>
  <c r="AO655" i="1"/>
  <c r="BM655" i="1" s="1"/>
  <c r="AC655" i="1"/>
  <c r="BA655" i="1" s="1"/>
  <c r="AN654" i="1"/>
  <c r="BL654" i="1" s="1"/>
  <c r="AB654" i="1"/>
  <c r="AZ654" i="1" s="1"/>
  <c r="AM653" i="1"/>
  <c r="BK653" i="1" s="1"/>
  <c r="AA653" i="1"/>
  <c r="AY653" i="1" s="1"/>
  <c r="AL652" i="1"/>
  <c r="BJ652" i="1" s="1"/>
  <c r="Z652" i="1"/>
  <c r="AX652" i="1" s="1"/>
  <c r="AK651" i="1"/>
  <c r="BI651" i="1" s="1"/>
  <c r="Y651" i="1"/>
  <c r="AJ650" i="1"/>
  <c r="BH650" i="1" s="1"/>
  <c r="AU649" i="1"/>
  <c r="BS649" i="1" s="1"/>
  <c r="AI649" i="1"/>
  <c r="BG649" i="1" s="1"/>
  <c r="AT648" i="1"/>
  <c r="BR648" i="1" s="1"/>
  <c r="AH648" i="1"/>
  <c r="BF648" i="1" s="1"/>
  <c r="AS647" i="1"/>
  <c r="BQ647" i="1" s="1"/>
  <c r="AG647" i="1"/>
  <c r="BE647" i="1" s="1"/>
  <c r="AR646" i="1"/>
  <c r="BP646" i="1" s="1"/>
  <c r="AF646" i="1"/>
  <c r="BD646" i="1" s="1"/>
  <c r="AQ645" i="1"/>
  <c r="BO645" i="1" s="1"/>
  <c r="AE645" i="1"/>
  <c r="BC645" i="1" s="1"/>
  <c r="AP644" i="1"/>
  <c r="BN644" i="1" s="1"/>
  <c r="AD644" i="1"/>
  <c r="BB644" i="1" s="1"/>
  <c r="AO643" i="1"/>
  <c r="BM643" i="1" s="1"/>
  <c r="AC643" i="1"/>
  <c r="BA643" i="1" s="1"/>
  <c r="AN642" i="1"/>
  <c r="BL642" i="1" s="1"/>
  <c r="AB642" i="1"/>
  <c r="AZ642" i="1" s="1"/>
  <c r="AM641" i="1"/>
  <c r="BK641" i="1" s="1"/>
  <c r="AA641" i="1"/>
  <c r="AY641" i="1" s="1"/>
  <c r="AL640" i="1"/>
  <c r="BJ640" i="1" s="1"/>
  <c r="Z640" i="1"/>
  <c r="AX640" i="1" s="1"/>
  <c r="AK639" i="1"/>
  <c r="BI639" i="1" s="1"/>
  <c r="Y639" i="1"/>
  <c r="AJ638" i="1"/>
  <c r="BH638" i="1" s="1"/>
  <c r="AU637" i="1"/>
  <c r="BS637" i="1" s="1"/>
  <c r="AI637" i="1"/>
  <c r="BG637" i="1" s="1"/>
  <c r="AT636" i="1"/>
  <c r="BR636" i="1" s="1"/>
  <c r="AH636" i="1"/>
  <c r="BF636" i="1" s="1"/>
  <c r="AS635" i="1"/>
  <c r="BQ635" i="1" s="1"/>
  <c r="AG635" i="1"/>
  <c r="BE635" i="1" s="1"/>
  <c r="AR634" i="1"/>
  <c r="BP634" i="1" s="1"/>
  <c r="AF634" i="1"/>
  <c r="BD634" i="1" s="1"/>
  <c r="AQ633" i="1"/>
  <c r="BO633" i="1" s="1"/>
  <c r="AE633" i="1"/>
  <c r="BC633" i="1" s="1"/>
  <c r="AP632" i="1"/>
  <c r="BN632" i="1" s="1"/>
  <c r="AD632" i="1"/>
  <c r="BB632" i="1" s="1"/>
  <c r="AO631" i="1"/>
  <c r="BM631" i="1" s="1"/>
  <c r="AC631" i="1"/>
  <c r="BA631" i="1" s="1"/>
  <c r="AN630" i="1"/>
  <c r="BL630" i="1" s="1"/>
  <c r="AB630" i="1"/>
  <c r="AZ630" i="1" s="1"/>
  <c r="AM629" i="1"/>
  <c r="BK629" i="1" s="1"/>
  <c r="AA629" i="1"/>
  <c r="AY629" i="1" s="1"/>
  <c r="AL628" i="1"/>
  <c r="BJ628" i="1" s="1"/>
  <c r="Z628" i="1"/>
  <c r="AX628" i="1" s="1"/>
  <c r="AK627" i="1"/>
  <c r="BI627" i="1" s="1"/>
  <c r="Y627" i="1"/>
  <c r="AJ626" i="1"/>
  <c r="BH626" i="1" s="1"/>
  <c r="AU625" i="1"/>
  <c r="BS625" i="1" s="1"/>
  <c r="AI625" i="1"/>
  <c r="BG625" i="1" s="1"/>
  <c r="AT624" i="1"/>
  <c r="BR624" i="1" s="1"/>
  <c r="AH624" i="1"/>
  <c r="BF624" i="1" s="1"/>
  <c r="AS623" i="1"/>
  <c r="BQ623" i="1" s="1"/>
  <c r="AG623" i="1"/>
  <c r="BE623" i="1" s="1"/>
  <c r="AR622" i="1"/>
  <c r="BP622" i="1" s="1"/>
  <c r="AF622" i="1"/>
  <c r="BD622" i="1" s="1"/>
  <c r="AQ621" i="1"/>
  <c r="BO621" i="1" s="1"/>
  <c r="AE621" i="1"/>
  <c r="BC621" i="1" s="1"/>
  <c r="AP620" i="1"/>
  <c r="BN620" i="1" s="1"/>
  <c r="AD620" i="1"/>
  <c r="BB620" i="1" s="1"/>
  <c r="AO619" i="1"/>
  <c r="BM619" i="1" s="1"/>
  <c r="AC619" i="1"/>
  <c r="BA619" i="1" s="1"/>
  <c r="AN618" i="1"/>
  <c r="BL618" i="1" s="1"/>
  <c r="AB618" i="1"/>
  <c r="AZ618" i="1" s="1"/>
  <c r="AM617" i="1"/>
  <c r="BK617" i="1" s="1"/>
  <c r="AA617" i="1"/>
  <c r="AY617" i="1" s="1"/>
  <c r="AL616" i="1"/>
  <c r="BJ616" i="1" s="1"/>
  <c r="Z616" i="1"/>
  <c r="AX616" i="1" s="1"/>
  <c r="AK615" i="1"/>
  <c r="BI615" i="1" s="1"/>
  <c r="Y615" i="1"/>
  <c r="AJ614" i="1"/>
  <c r="BH614" i="1" s="1"/>
  <c r="AU613" i="1"/>
  <c r="BS613" i="1" s="1"/>
  <c r="AI613" i="1"/>
  <c r="BG613" i="1" s="1"/>
  <c r="AT612" i="1"/>
  <c r="BR612" i="1" s="1"/>
  <c r="AH612" i="1"/>
  <c r="BF612" i="1" s="1"/>
  <c r="AS611" i="1"/>
  <c r="BQ611" i="1" s="1"/>
  <c r="AG611" i="1"/>
  <c r="BE611" i="1" s="1"/>
  <c r="AR610" i="1"/>
  <c r="BP610" i="1" s="1"/>
  <c r="AF610" i="1"/>
  <c r="BD610" i="1" s="1"/>
  <c r="AQ609" i="1"/>
  <c r="BO609" i="1" s="1"/>
  <c r="AE609" i="1"/>
  <c r="BC609" i="1" s="1"/>
  <c r="AP608" i="1"/>
  <c r="BN608" i="1" s="1"/>
  <c r="AD608" i="1"/>
  <c r="BB608" i="1" s="1"/>
  <c r="AO607" i="1"/>
  <c r="BM607" i="1" s="1"/>
  <c r="AC607" i="1"/>
  <c r="BA607" i="1" s="1"/>
  <c r="AN606" i="1"/>
  <c r="BL606" i="1" s="1"/>
  <c r="AB606" i="1"/>
  <c r="AZ606" i="1" s="1"/>
  <c r="AM605" i="1"/>
  <c r="BK605" i="1" s="1"/>
  <c r="AA605" i="1"/>
  <c r="AY605" i="1" s="1"/>
  <c r="AL604" i="1"/>
  <c r="BJ604" i="1" s="1"/>
  <c r="Z604" i="1"/>
  <c r="AX604" i="1" s="1"/>
  <c r="AK603" i="1"/>
  <c r="BI603" i="1" s="1"/>
  <c r="Y603" i="1"/>
  <c r="AJ602" i="1"/>
  <c r="BH602" i="1" s="1"/>
  <c r="AU601" i="1"/>
  <c r="BS601" i="1" s="1"/>
  <c r="AI601" i="1"/>
  <c r="BG601" i="1" s="1"/>
  <c r="AT600" i="1"/>
  <c r="BR600" i="1" s="1"/>
  <c r="AH600" i="1"/>
  <c r="BF600" i="1" s="1"/>
  <c r="AS599" i="1"/>
  <c r="BQ599" i="1" s="1"/>
  <c r="AG599" i="1"/>
  <c r="BE599" i="1" s="1"/>
  <c r="AR598" i="1"/>
  <c r="BP598" i="1" s="1"/>
  <c r="AF598" i="1"/>
  <c r="BD598" i="1" s="1"/>
  <c r="AQ597" i="1"/>
  <c r="BO597" i="1" s="1"/>
  <c r="AE597" i="1"/>
  <c r="BC597" i="1" s="1"/>
  <c r="AP596" i="1"/>
  <c r="BN596" i="1" s="1"/>
  <c r="AD596" i="1"/>
  <c r="BB596" i="1" s="1"/>
  <c r="AO595" i="1"/>
  <c r="BM595" i="1" s="1"/>
  <c r="AC595" i="1"/>
  <c r="BA595" i="1" s="1"/>
  <c r="AN594" i="1"/>
  <c r="BL594" i="1" s="1"/>
  <c r="AB594" i="1"/>
  <c r="AZ594" i="1" s="1"/>
  <c r="AM593" i="1"/>
  <c r="BK593" i="1" s="1"/>
  <c r="AA593" i="1"/>
  <c r="AY593" i="1" s="1"/>
  <c r="AL592" i="1"/>
  <c r="BJ592" i="1" s="1"/>
  <c r="Z592" i="1"/>
  <c r="AX592" i="1" s="1"/>
  <c r="AK591" i="1"/>
  <c r="BI591" i="1" s="1"/>
  <c r="Y591" i="1"/>
  <c r="AJ590" i="1"/>
  <c r="BH590" i="1" s="1"/>
  <c r="AU589" i="1"/>
  <c r="BS589" i="1" s="1"/>
  <c r="AI589" i="1"/>
  <c r="BG589" i="1" s="1"/>
  <c r="AT588" i="1"/>
  <c r="BR588" i="1" s="1"/>
  <c r="AH588" i="1"/>
  <c r="BF588" i="1" s="1"/>
  <c r="AS587" i="1"/>
  <c r="BQ587" i="1" s="1"/>
  <c r="AG587" i="1"/>
  <c r="BE587" i="1" s="1"/>
  <c r="AR586" i="1"/>
  <c r="BP586" i="1" s="1"/>
  <c r="AF586" i="1"/>
  <c r="BD586" i="1" s="1"/>
  <c r="AQ585" i="1"/>
  <c r="BO585" i="1" s="1"/>
  <c r="AE585" i="1"/>
  <c r="BC585" i="1" s="1"/>
  <c r="AP584" i="1"/>
  <c r="BN584" i="1" s="1"/>
  <c r="AD584" i="1"/>
  <c r="BB584" i="1" s="1"/>
  <c r="AO583" i="1"/>
  <c r="BM583" i="1" s="1"/>
  <c r="AC583" i="1"/>
  <c r="BA583" i="1" s="1"/>
  <c r="AN582" i="1"/>
  <c r="BL582" i="1" s="1"/>
  <c r="AB582" i="1"/>
  <c r="AZ582" i="1" s="1"/>
  <c r="AM581" i="1"/>
  <c r="BK581" i="1" s="1"/>
  <c r="AA581" i="1"/>
  <c r="AY581" i="1" s="1"/>
  <c r="AL580" i="1"/>
  <c r="BJ580" i="1" s="1"/>
  <c r="Z580" i="1"/>
  <c r="AX580" i="1" s="1"/>
  <c r="AK579" i="1"/>
  <c r="BI579" i="1" s="1"/>
  <c r="Y579" i="1"/>
  <c r="AJ578" i="1"/>
  <c r="BH578" i="1" s="1"/>
  <c r="AU577" i="1"/>
  <c r="BS577" i="1" s="1"/>
  <c r="AI577" i="1"/>
  <c r="BG577" i="1" s="1"/>
  <c r="AT576" i="1"/>
  <c r="BR576" i="1" s="1"/>
  <c r="AH576" i="1"/>
  <c r="BF576" i="1" s="1"/>
  <c r="AS575" i="1"/>
  <c r="BQ575" i="1" s="1"/>
  <c r="AG575" i="1"/>
  <c r="BE575" i="1" s="1"/>
  <c r="AR574" i="1"/>
  <c r="BP574" i="1" s="1"/>
  <c r="AF574" i="1"/>
  <c r="BD574" i="1" s="1"/>
  <c r="AQ573" i="1"/>
  <c r="BO573" i="1" s="1"/>
  <c r="AE573" i="1"/>
  <c r="BC573" i="1" s="1"/>
  <c r="AP572" i="1"/>
  <c r="BN572" i="1" s="1"/>
  <c r="AD572" i="1"/>
  <c r="BB572" i="1" s="1"/>
  <c r="AO571" i="1"/>
  <c r="BM571" i="1" s="1"/>
  <c r="AC571" i="1"/>
  <c r="BA571" i="1" s="1"/>
  <c r="AN570" i="1"/>
  <c r="BL570" i="1" s="1"/>
  <c r="AB570" i="1"/>
  <c r="AZ570" i="1" s="1"/>
  <c r="AM569" i="1"/>
  <c r="BK569" i="1" s="1"/>
  <c r="AA569" i="1"/>
  <c r="AY569" i="1" s="1"/>
  <c r="AL568" i="1"/>
  <c r="BJ568" i="1" s="1"/>
  <c r="Z568" i="1"/>
  <c r="AX568" i="1" s="1"/>
  <c r="AK567" i="1"/>
  <c r="BI567" i="1" s="1"/>
  <c r="Y567" i="1"/>
  <c r="AJ566" i="1"/>
  <c r="BH566" i="1" s="1"/>
  <c r="AU565" i="1"/>
  <c r="BS565" i="1" s="1"/>
  <c r="AI565" i="1"/>
  <c r="BG565" i="1" s="1"/>
  <c r="AT564" i="1"/>
  <c r="BR564" i="1" s="1"/>
  <c r="AH564" i="1"/>
  <c r="BF564" i="1" s="1"/>
  <c r="AS563" i="1"/>
  <c r="BQ563" i="1" s="1"/>
  <c r="AG563" i="1"/>
  <c r="BE563" i="1" s="1"/>
  <c r="AR562" i="1"/>
  <c r="BP562" i="1" s="1"/>
  <c r="AF562" i="1"/>
  <c r="BD562" i="1" s="1"/>
  <c r="AQ561" i="1"/>
  <c r="BO561" i="1" s="1"/>
  <c r="AE561" i="1"/>
  <c r="BC561" i="1" s="1"/>
  <c r="AP560" i="1"/>
  <c r="BN560" i="1" s="1"/>
  <c r="AD560" i="1"/>
  <c r="BB560" i="1" s="1"/>
  <c r="AO559" i="1"/>
  <c r="BM559" i="1" s="1"/>
  <c r="AC559" i="1"/>
  <c r="BA559" i="1" s="1"/>
  <c r="AN558" i="1"/>
  <c r="BL558" i="1" s="1"/>
  <c r="AB558" i="1"/>
  <c r="AZ558" i="1" s="1"/>
  <c r="AM557" i="1"/>
  <c r="BK557" i="1" s="1"/>
  <c r="AA557" i="1"/>
  <c r="AY557" i="1" s="1"/>
  <c r="AL556" i="1"/>
  <c r="BJ556" i="1" s="1"/>
  <c r="Z556" i="1"/>
  <c r="AX556" i="1" s="1"/>
  <c r="AK555" i="1"/>
  <c r="BI555" i="1" s="1"/>
  <c r="Y555" i="1"/>
  <c r="AJ554" i="1"/>
  <c r="BH554" i="1" s="1"/>
  <c r="AU553" i="1"/>
  <c r="BS553" i="1" s="1"/>
  <c r="AI553" i="1"/>
  <c r="BG553" i="1" s="1"/>
  <c r="AT552" i="1"/>
  <c r="BR552" i="1" s="1"/>
  <c r="AH552" i="1"/>
  <c r="BF552" i="1" s="1"/>
  <c r="AS551" i="1"/>
  <c r="BQ551" i="1" s="1"/>
  <c r="AG551" i="1"/>
  <c r="BE551" i="1" s="1"/>
  <c r="AR550" i="1"/>
  <c r="BP550" i="1" s="1"/>
  <c r="AF550" i="1"/>
  <c r="BD550" i="1" s="1"/>
  <c r="AQ549" i="1"/>
  <c r="BO549" i="1" s="1"/>
  <c r="AE549" i="1"/>
  <c r="BC549" i="1" s="1"/>
  <c r="AP548" i="1"/>
  <c r="BN548" i="1" s="1"/>
  <c r="AD548" i="1"/>
  <c r="BB548" i="1" s="1"/>
  <c r="AO547" i="1"/>
  <c r="BM547" i="1" s="1"/>
  <c r="AC547" i="1"/>
  <c r="BA547" i="1" s="1"/>
  <c r="AN546" i="1"/>
  <c r="BL546" i="1" s="1"/>
  <c r="AB546" i="1"/>
  <c r="AZ546" i="1" s="1"/>
  <c r="AM545" i="1"/>
  <c r="BK545" i="1" s="1"/>
  <c r="AA545" i="1"/>
  <c r="AY545" i="1" s="1"/>
  <c r="AL544" i="1"/>
  <c r="BJ544" i="1" s="1"/>
  <c r="Z544" i="1"/>
  <c r="AX544" i="1" s="1"/>
  <c r="AK543" i="1"/>
  <c r="BI543" i="1" s="1"/>
  <c r="Y543" i="1"/>
  <c r="AJ542" i="1"/>
  <c r="BH542" i="1" s="1"/>
  <c r="AU541" i="1"/>
  <c r="BS541" i="1" s="1"/>
  <c r="AI541" i="1"/>
  <c r="BG541" i="1" s="1"/>
  <c r="AT540" i="1"/>
  <c r="BR540" i="1" s="1"/>
  <c r="AH540" i="1"/>
  <c r="BF540" i="1" s="1"/>
  <c r="AS539" i="1"/>
  <c r="BQ539" i="1" s="1"/>
  <c r="AG539" i="1"/>
  <c r="BE539" i="1" s="1"/>
  <c r="AR538" i="1"/>
  <c r="BP538" i="1" s="1"/>
  <c r="AF538" i="1"/>
  <c r="BD538" i="1" s="1"/>
  <c r="AQ537" i="1"/>
  <c r="BO537" i="1" s="1"/>
  <c r="AE537" i="1"/>
  <c r="BC537" i="1" s="1"/>
  <c r="AP536" i="1"/>
  <c r="BN536" i="1" s="1"/>
  <c r="AD536" i="1"/>
  <c r="BB536" i="1" s="1"/>
  <c r="AO535" i="1"/>
  <c r="BM535" i="1" s="1"/>
  <c r="AC535" i="1"/>
  <c r="BA535" i="1" s="1"/>
  <c r="AN534" i="1"/>
  <c r="BL534" i="1" s="1"/>
  <c r="AB534" i="1"/>
  <c r="AZ534" i="1" s="1"/>
  <c r="AM533" i="1"/>
  <c r="BK533" i="1" s="1"/>
  <c r="AA533" i="1"/>
  <c r="AY533" i="1" s="1"/>
  <c r="AL532" i="1"/>
  <c r="BJ532" i="1" s="1"/>
  <c r="Z532" i="1"/>
  <c r="AX532" i="1" s="1"/>
  <c r="AK531" i="1"/>
  <c r="BI531" i="1" s="1"/>
  <c r="Y531" i="1"/>
  <c r="AJ530" i="1"/>
  <c r="BH530" i="1" s="1"/>
  <c r="AU529" i="1"/>
  <c r="BS529" i="1" s="1"/>
  <c r="AI529" i="1"/>
  <c r="BG529" i="1" s="1"/>
  <c r="AT528" i="1"/>
  <c r="BR528" i="1" s="1"/>
  <c r="AH528" i="1"/>
  <c r="BF528" i="1" s="1"/>
  <c r="AS527" i="1"/>
  <c r="BQ527" i="1" s="1"/>
  <c r="AG527" i="1"/>
  <c r="BE527" i="1" s="1"/>
  <c r="AR526" i="1"/>
  <c r="BP526" i="1" s="1"/>
  <c r="AF526" i="1"/>
  <c r="BD526" i="1" s="1"/>
  <c r="AQ525" i="1"/>
  <c r="BO525" i="1" s="1"/>
  <c r="AE525" i="1"/>
  <c r="BC525" i="1" s="1"/>
  <c r="AP524" i="1"/>
  <c r="BN524" i="1" s="1"/>
  <c r="AD524" i="1"/>
  <c r="BB524" i="1" s="1"/>
  <c r="AO523" i="1"/>
  <c r="BM523" i="1" s="1"/>
  <c r="AC523" i="1"/>
  <c r="BA523" i="1" s="1"/>
  <c r="AN522" i="1"/>
  <c r="BL522" i="1" s="1"/>
  <c r="AB522" i="1"/>
  <c r="AZ522" i="1" s="1"/>
  <c r="AM521" i="1"/>
  <c r="BK521" i="1" s="1"/>
  <c r="AA774" i="1"/>
  <c r="AY774" i="1" s="1"/>
  <c r="AL773" i="1"/>
  <c r="BJ773" i="1" s="1"/>
  <c r="Z773" i="1"/>
  <c r="AX773" i="1" s="1"/>
  <c r="AK772" i="1"/>
  <c r="BI772" i="1" s="1"/>
  <c r="Y772" i="1"/>
  <c r="AJ771" i="1"/>
  <c r="BH771" i="1" s="1"/>
  <c r="AU770" i="1"/>
  <c r="BS770" i="1" s="1"/>
  <c r="AI770" i="1"/>
  <c r="BG770" i="1" s="1"/>
  <c r="AT769" i="1"/>
  <c r="BR769" i="1" s="1"/>
  <c r="AH769" i="1"/>
  <c r="BF769" i="1" s="1"/>
  <c r="AS768" i="1"/>
  <c r="BQ768" i="1" s="1"/>
  <c r="AG768" i="1"/>
  <c r="BE768" i="1" s="1"/>
  <c r="AR767" i="1"/>
  <c r="BP767" i="1" s="1"/>
  <c r="AF767" i="1"/>
  <c r="BD767" i="1" s="1"/>
  <c r="AQ766" i="1"/>
  <c r="BO766" i="1" s="1"/>
  <c r="AE766" i="1"/>
  <c r="BC766" i="1" s="1"/>
  <c r="AP765" i="1"/>
  <c r="BN765" i="1" s="1"/>
  <c r="AD765" i="1"/>
  <c r="BB765" i="1" s="1"/>
  <c r="AO764" i="1"/>
  <c r="BM764" i="1" s="1"/>
  <c r="AC764" i="1"/>
  <c r="BA764" i="1" s="1"/>
  <c r="AN763" i="1"/>
  <c r="BL763" i="1" s="1"/>
  <c r="AB763" i="1"/>
  <c r="AZ763" i="1" s="1"/>
  <c r="AM762" i="1"/>
  <c r="BK762" i="1" s="1"/>
  <c r="AA762" i="1"/>
  <c r="AY762" i="1" s="1"/>
  <c r="AL761" i="1"/>
  <c r="BJ761" i="1" s="1"/>
  <c r="Z761" i="1"/>
  <c r="AX761" i="1" s="1"/>
  <c r="AK760" i="1"/>
  <c r="BI760" i="1" s="1"/>
  <c r="Y760" i="1"/>
  <c r="AJ759" i="1"/>
  <c r="BH759" i="1" s="1"/>
  <c r="AU758" i="1"/>
  <c r="BS758" i="1" s="1"/>
  <c r="AI758" i="1"/>
  <c r="BG758" i="1" s="1"/>
  <c r="AT757" i="1"/>
  <c r="BR757" i="1" s="1"/>
  <c r="AH757" i="1"/>
  <c r="BF757" i="1" s="1"/>
  <c r="AS756" i="1"/>
  <c r="BQ756" i="1" s="1"/>
  <c r="AG756" i="1"/>
  <c r="BE756" i="1" s="1"/>
  <c r="AR755" i="1"/>
  <c r="BP755" i="1" s="1"/>
  <c r="AF755" i="1"/>
  <c r="BD755" i="1" s="1"/>
  <c r="AQ754" i="1"/>
  <c r="BO754" i="1" s="1"/>
  <c r="AE754" i="1"/>
  <c r="BC754" i="1" s="1"/>
  <c r="AP753" i="1"/>
  <c r="BN753" i="1" s="1"/>
  <c r="AD753" i="1"/>
  <c r="BB753" i="1" s="1"/>
  <c r="AO752" i="1"/>
  <c r="BM752" i="1" s="1"/>
  <c r="AC752" i="1"/>
  <c r="BA752" i="1" s="1"/>
  <c r="AN751" i="1"/>
  <c r="BL751" i="1" s="1"/>
  <c r="AB751" i="1"/>
  <c r="AZ751" i="1" s="1"/>
  <c r="AM750" i="1"/>
  <c r="BK750" i="1" s="1"/>
  <c r="AA750" i="1"/>
  <c r="AY750" i="1" s="1"/>
  <c r="AL749" i="1"/>
  <c r="BJ749" i="1" s="1"/>
  <c r="Z749" i="1"/>
  <c r="AX749" i="1" s="1"/>
  <c r="AK748" i="1"/>
  <c r="BI748" i="1" s="1"/>
  <c r="Y748" i="1"/>
  <c r="AJ747" i="1"/>
  <c r="BH747" i="1" s="1"/>
  <c r="AU746" i="1"/>
  <c r="BS746" i="1" s="1"/>
  <c r="AI746" i="1"/>
  <c r="BG746" i="1" s="1"/>
  <c r="AT745" i="1"/>
  <c r="BR745" i="1" s="1"/>
  <c r="AH745" i="1"/>
  <c r="BF745" i="1" s="1"/>
  <c r="AS744" i="1"/>
  <c r="BQ744" i="1" s="1"/>
  <c r="AG744" i="1"/>
  <c r="BE744" i="1" s="1"/>
  <c r="AR743" i="1"/>
  <c r="BP743" i="1" s="1"/>
  <c r="AF743" i="1"/>
  <c r="BD743" i="1" s="1"/>
  <c r="AQ742" i="1"/>
  <c r="BO742" i="1" s="1"/>
  <c r="AE742" i="1"/>
  <c r="BC742" i="1" s="1"/>
  <c r="AP741" i="1"/>
  <c r="BN741" i="1" s="1"/>
  <c r="AD741" i="1"/>
  <c r="BB741" i="1" s="1"/>
  <c r="AO740" i="1"/>
  <c r="BM740" i="1" s="1"/>
  <c r="AC740" i="1"/>
  <c r="BA740" i="1" s="1"/>
  <c r="AN739" i="1"/>
  <c r="BL739" i="1" s="1"/>
  <c r="AB739" i="1"/>
  <c r="AZ739" i="1" s="1"/>
  <c r="AM738" i="1"/>
  <c r="BK738" i="1" s="1"/>
  <c r="AA738" i="1"/>
  <c r="AY738" i="1" s="1"/>
  <c r="AL737" i="1"/>
  <c r="BJ737" i="1" s="1"/>
  <c r="Z737" i="1"/>
  <c r="AX737" i="1" s="1"/>
  <c r="AK736" i="1"/>
  <c r="BI736" i="1" s="1"/>
  <c r="Y736" i="1"/>
  <c r="AJ735" i="1"/>
  <c r="BH735" i="1" s="1"/>
  <c r="AU734" i="1"/>
  <c r="BS734" i="1" s="1"/>
  <c r="AI734" i="1"/>
  <c r="BG734" i="1" s="1"/>
  <c r="AT733" i="1"/>
  <c r="BR733" i="1" s="1"/>
  <c r="AH733" i="1"/>
  <c r="BF733" i="1" s="1"/>
  <c r="AS732" i="1"/>
  <c r="BQ732" i="1" s="1"/>
  <c r="AG732" i="1"/>
  <c r="BE732" i="1" s="1"/>
  <c r="AR731" i="1"/>
  <c r="BP731" i="1" s="1"/>
  <c r="AF731" i="1"/>
  <c r="BD731" i="1" s="1"/>
  <c r="AQ730" i="1"/>
  <c r="BO730" i="1" s="1"/>
  <c r="AE730" i="1"/>
  <c r="BC730" i="1" s="1"/>
  <c r="AP729" i="1"/>
  <c r="BN729" i="1" s="1"/>
  <c r="AD729" i="1"/>
  <c r="BB729" i="1" s="1"/>
  <c r="AO728" i="1"/>
  <c r="BM728" i="1" s="1"/>
  <c r="AC728" i="1"/>
  <c r="BA728" i="1" s="1"/>
  <c r="AN727" i="1"/>
  <c r="BL727" i="1" s="1"/>
  <c r="AB727" i="1"/>
  <c r="AZ727" i="1" s="1"/>
  <c r="AM726" i="1"/>
  <c r="BK726" i="1" s="1"/>
  <c r="AA726" i="1"/>
  <c r="AY726" i="1" s="1"/>
  <c r="AL725" i="1"/>
  <c r="BJ725" i="1" s="1"/>
  <c r="Z725" i="1"/>
  <c r="AX725" i="1" s="1"/>
  <c r="AK724" i="1"/>
  <c r="BI724" i="1" s="1"/>
  <c r="Y724" i="1"/>
  <c r="AJ723" i="1"/>
  <c r="BH723" i="1" s="1"/>
  <c r="AU722" i="1"/>
  <c r="BS722" i="1" s="1"/>
  <c r="AI722" i="1"/>
  <c r="BG722" i="1" s="1"/>
  <c r="AT721" i="1"/>
  <c r="BR721" i="1" s="1"/>
  <c r="AH721" i="1"/>
  <c r="BF721" i="1" s="1"/>
  <c r="AS720" i="1"/>
  <c r="BQ720" i="1" s="1"/>
  <c r="AG720" i="1"/>
  <c r="BE720" i="1" s="1"/>
  <c r="AR719" i="1"/>
  <c r="BP719" i="1" s="1"/>
  <c r="AF719" i="1"/>
  <c r="BD719" i="1" s="1"/>
  <c r="AQ718" i="1"/>
  <c r="BO718" i="1" s="1"/>
  <c r="AE718" i="1"/>
  <c r="BC718" i="1" s="1"/>
  <c r="AP717" i="1"/>
  <c r="BN717" i="1" s="1"/>
  <c r="AD717" i="1"/>
  <c r="BB717" i="1" s="1"/>
  <c r="AO716" i="1"/>
  <c r="BM716" i="1" s="1"/>
  <c r="AC716" i="1"/>
  <c r="BA716" i="1" s="1"/>
  <c r="AN715" i="1"/>
  <c r="BL715" i="1" s="1"/>
  <c r="AB715" i="1"/>
  <c r="AZ715" i="1" s="1"/>
  <c r="AM714" i="1"/>
  <c r="BK714" i="1" s="1"/>
  <c r="AA714" i="1"/>
  <c r="AY714" i="1" s="1"/>
  <c r="AL713" i="1"/>
  <c r="BJ713" i="1" s="1"/>
  <c r="Z713" i="1"/>
  <c r="AX713" i="1" s="1"/>
  <c r="AK712" i="1"/>
  <c r="BI712" i="1" s="1"/>
  <c r="Y712" i="1"/>
  <c r="AJ711" i="1"/>
  <c r="BH711" i="1" s="1"/>
  <c r="AU710" i="1"/>
  <c r="BS710" i="1" s="1"/>
  <c r="AI710" i="1"/>
  <c r="BG710" i="1" s="1"/>
  <c r="AT709" i="1"/>
  <c r="BR709" i="1" s="1"/>
  <c r="AH709" i="1"/>
  <c r="BF709" i="1" s="1"/>
  <c r="AS708" i="1"/>
  <c r="BQ708" i="1" s="1"/>
  <c r="AG708" i="1"/>
  <c r="BE708" i="1" s="1"/>
  <c r="AR707" i="1"/>
  <c r="BP707" i="1" s="1"/>
  <c r="AF707" i="1"/>
  <c r="BD707" i="1" s="1"/>
  <c r="AQ706" i="1"/>
  <c r="BO706" i="1" s="1"/>
  <c r="AE706" i="1"/>
  <c r="BC706" i="1" s="1"/>
  <c r="AP705" i="1"/>
  <c r="BN705" i="1" s="1"/>
  <c r="AD705" i="1"/>
  <c r="BB705" i="1" s="1"/>
  <c r="AO704" i="1"/>
  <c r="BM704" i="1" s="1"/>
  <c r="AC704" i="1"/>
  <c r="BA704" i="1" s="1"/>
  <c r="AN703" i="1"/>
  <c r="BL703" i="1" s="1"/>
  <c r="AB703" i="1"/>
  <c r="AZ703" i="1" s="1"/>
  <c r="AM702" i="1"/>
  <c r="BK702" i="1" s="1"/>
  <c r="AA702" i="1"/>
  <c r="AY702" i="1" s="1"/>
  <c r="AL701" i="1"/>
  <c r="BJ701" i="1" s="1"/>
  <c r="Z701" i="1"/>
  <c r="AX701" i="1" s="1"/>
  <c r="AK700" i="1"/>
  <c r="BI700" i="1" s="1"/>
  <c r="Y700" i="1"/>
  <c r="AJ699" i="1"/>
  <c r="BH699" i="1" s="1"/>
  <c r="AU698" i="1"/>
  <c r="BS698" i="1" s="1"/>
  <c r="AI698" i="1"/>
  <c r="BG698" i="1" s="1"/>
  <c r="AT697" i="1"/>
  <c r="BR697" i="1" s="1"/>
  <c r="AH697" i="1"/>
  <c r="BF697" i="1" s="1"/>
  <c r="AS696" i="1"/>
  <c r="BQ696" i="1" s="1"/>
  <c r="AG696" i="1"/>
  <c r="BE696" i="1" s="1"/>
  <c r="AR695" i="1"/>
  <c r="BP695" i="1" s="1"/>
  <c r="AF695" i="1"/>
  <c r="BD695" i="1" s="1"/>
  <c r="AQ694" i="1"/>
  <c r="BO694" i="1" s="1"/>
  <c r="AE694" i="1"/>
  <c r="BC694" i="1" s="1"/>
  <c r="AP693" i="1"/>
  <c r="BN693" i="1" s="1"/>
  <c r="AD693" i="1"/>
  <c r="BB693" i="1" s="1"/>
  <c r="AO692" i="1"/>
  <c r="BM692" i="1" s="1"/>
  <c r="AC692" i="1"/>
  <c r="BA692" i="1" s="1"/>
  <c r="AN691" i="1"/>
  <c r="BL691" i="1" s="1"/>
  <c r="AB691" i="1"/>
  <c r="AZ691" i="1" s="1"/>
  <c r="AM690" i="1"/>
  <c r="BK690" i="1" s="1"/>
  <c r="AA690" i="1"/>
  <c r="AY690" i="1" s="1"/>
  <c r="AL689" i="1"/>
  <c r="BJ689" i="1" s="1"/>
  <c r="Z689" i="1"/>
  <c r="AX689" i="1" s="1"/>
  <c r="AK688" i="1"/>
  <c r="BI688" i="1" s="1"/>
  <c r="Y688" i="1"/>
  <c r="AJ687" i="1"/>
  <c r="BH687" i="1" s="1"/>
  <c r="AU686" i="1"/>
  <c r="BS686" i="1" s="1"/>
  <c r="AI686" i="1"/>
  <c r="BG686" i="1" s="1"/>
  <c r="AT685" i="1"/>
  <c r="BR685" i="1" s="1"/>
  <c r="AH685" i="1"/>
  <c r="BF685" i="1" s="1"/>
  <c r="AS684" i="1"/>
  <c r="BQ684" i="1" s="1"/>
  <c r="AG684" i="1"/>
  <c r="BE684" i="1" s="1"/>
  <c r="AR683" i="1"/>
  <c r="BP683" i="1" s="1"/>
  <c r="AF683" i="1"/>
  <c r="BD683" i="1" s="1"/>
  <c r="AQ682" i="1"/>
  <c r="BO682" i="1" s="1"/>
  <c r="AE682" i="1"/>
  <c r="BC682" i="1" s="1"/>
  <c r="AP681" i="1"/>
  <c r="BN681" i="1" s="1"/>
  <c r="AD681" i="1"/>
  <c r="BB681" i="1" s="1"/>
  <c r="AO680" i="1"/>
  <c r="BM680" i="1" s="1"/>
  <c r="AC680" i="1"/>
  <c r="BA680" i="1" s="1"/>
  <c r="AN679" i="1"/>
  <c r="BL679" i="1" s="1"/>
  <c r="AB679" i="1"/>
  <c r="AZ679" i="1" s="1"/>
  <c r="AM678" i="1"/>
  <c r="BK678" i="1" s="1"/>
  <c r="AA678" i="1"/>
  <c r="AY678" i="1" s="1"/>
  <c r="AL677" i="1"/>
  <c r="BJ677" i="1" s="1"/>
  <c r="Z677" i="1"/>
  <c r="AX677" i="1" s="1"/>
  <c r="AK676" i="1"/>
  <c r="BI676" i="1" s="1"/>
  <c r="Y676" i="1"/>
  <c r="AJ675" i="1"/>
  <c r="BH675" i="1" s="1"/>
  <c r="AU674" i="1"/>
  <c r="BS674" i="1" s="1"/>
  <c r="AI674" i="1"/>
  <c r="BG674" i="1" s="1"/>
  <c r="AT673" i="1"/>
  <c r="BR673" i="1" s="1"/>
  <c r="AH673" i="1"/>
  <c r="BF673" i="1" s="1"/>
  <c r="AS672" i="1"/>
  <c r="BQ672" i="1" s="1"/>
  <c r="AG672" i="1"/>
  <c r="BE672" i="1" s="1"/>
  <c r="AR671" i="1"/>
  <c r="BP671" i="1" s="1"/>
  <c r="AF671" i="1"/>
  <c r="BD671" i="1" s="1"/>
  <c r="AQ670" i="1"/>
  <c r="BO670" i="1" s="1"/>
  <c r="AE670" i="1"/>
  <c r="BC670" i="1" s="1"/>
  <c r="AP669" i="1"/>
  <c r="BN669" i="1" s="1"/>
  <c r="AD669" i="1"/>
  <c r="BB669" i="1" s="1"/>
  <c r="AO668" i="1"/>
  <c r="BM668" i="1" s="1"/>
  <c r="AC668" i="1"/>
  <c r="BA668" i="1" s="1"/>
  <c r="AN667" i="1"/>
  <c r="BL667" i="1" s="1"/>
  <c r="AB667" i="1"/>
  <c r="AZ667" i="1" s="1"/>
  <c r="AM666" i="1"/>
  <c r="BK666" i="1" s="1"/>
  <c r="AA666" i="1"/>
  <c r="AY666" i="1" s="1"/>
  <c r="AL665" i="1"/>
  <c r="BJ665" i="1" s="1"/>
  <c r="Z665" i="1"/>
  <c r="AX665" i="1" s="1"/>
  <c r="AK664" i="1"/>
  <c r="BI664" i="1" s="1"/>
  <c r="Y664" i="1"/>
  <c r="AJ663" i="1"/>
  <c r="BH663" i="1" s="1"/>
  <c r="AU662" i="1"/>
  <c r="BS662" i="1" s="1"/>
  <c r="AI662" i="1"/>
  <c r="BG662" i="1" s="1"/>
  <c r="AT661" i="1"/>
  <c r="BR661" i="1" s="1"/>
  <c r="AH661" i="1"/>
  <c r="BF661" i="1" s="1"/>
  <c r="AS660" i="1"/>
  <c r="BQ660" i="1" s="1"/>
  <c r="AG660" i="1"/>
  <c r="BE660" i="1" s="1"/>
  <c r="AR659" i="1"/>
  <c r="BP659" i="1" s="1"/>
  <c r="AF659" i="1"/>
  <c r="BD659" i="1" s="1"/>
  <c r="AQ658" i="1"/>
  <c r="BO658" i="1" s="1"/>
  <c r="AE658" i="1"/>
  <c r="BC658" i="1" s="1"/>
  <c r="AP657" i="1"/>
  <c r="BN657" i="1" s="1"/>
  <c r="AD657" i="1"/>
  <c r="BB657" i="1" s="1"/>
  <c r="AO656" i="1"/>
  <c r="BM656" i="1" s="1"/>
  <c r="AC656" i="1"/>
  <c r="BA656" i="1" s="1"/>
  <c r="AN655" i="1"/>
  <c r="BL655" i="1" s="1"/>
  <c r="AB655" i="1"/>
  <c r="AZ655" i="1" s="1"/>
  <c r="AM654" i="1"/>
  <c r="BK654" i="1" s="1"/>
  <c r="AA654" i="1"/>
  <c r="AY654" i="1" s="1"/>
  <c r="AL653" i="1"/>
  <c r="BJ653" i="1" s="1"/>
  <c r="Z653" i="1"/>
  <c r="AX653" i="1" s="1"/>
  <c r="AK652" i="1"/>
  <c r="BI652" i="1" s="1"/>
  <c r="Y652" i="1"/>
  <c r="AJ651" i="1"/>
  <c r="BH651" i="1" s="1"/>
  <c r="AU650" i="1"/>
  <c r="BS650" i="1" s="1"/>
  <c r="AI650" i="1"/>
  <c r="BG650" i="1" s="1"/>
  <c r="AT649" i="1"/>
  <c r="BR649" i="1" s="1"/>
  <c r="AH649" i="1"/>
  <c r="BF649" i="1" s="1"/>
  <c r="AS648" i="1"/>
  <c r="BQ648" i="1" s="1"/>
  <c r="AG648" i="1"/>
  <c r="BE648" i="1" s="1"/>
  <c r="AR647" i="1"/>
  <c r="BP647" i="1" s="1"/>
  <c r="AF647" i="1"/>
  <c r="BD647" i="1" s="1"/>
  <c r="AQ646" i="1"/>
  <c r="BO646" i="1" s="1"/>
  <c r="AE646" i="1"/>
  <c r="BC646" i="1" s="1"/>
  <c r="AP645" i="1"/>
  <c r="BN645" i="1" s="1"/>
  <c r="AD645" i="1"/>
  <c r="BB645" i="1" s="1"/>
  <c r="AO644" i="1"/>
  <c r="BM644" i="1" s="1"/>
  <c r="AC644" i="1"/>
  <c r="BA644" i="1" s="1"/>
  <c r="AN643" i="1"/>
  <c r="BL643" i="1" s="1"/>
  <c r="AB643" i="1"/>
  <c r="AZ643" i="1" s="1"/>
  <c r="AM642" i="1"/>
  <c r="BK642" i="1" s="1"/>
  <c r="AA642" i="1"/>
  <c r="AY642" i="1" s="1"/>
  <c r="AL641" i="1"/>
  <c r="BJ641" i="1" s="1"/>
  <c r="Z641" i="1"/>
  <c r="AX641" i="1" s="1"/>
  <c r="AK640" i="1"/>
  <c r="BI640" i="1" s="1"/>
  <c r="Y640" i="1"/>
  <c r="AJ639" i="1"/>
  <c r="BH639" i="1" s="1"/>
  <c r="AU638" i="1"/>
  <c r="BS638" i="1" s="1"/>
  <c r="AI638" i="1"/>
  <c r="BG638" i="1" s="1"/>
  <c r="AT637" i="1"/>
  <c r="BR637" i="1" s="1"/>
  <c r="AH637" i="1"/>
  <c r="BF637" i="1" s="1"/>
  <c r="AS636" i="1"/>
  <c r="BQ636" i="1" s="1"/>
  <c r="AG636" i="1"/>
  <c r="BE636" i="1" s="1"/>
  <c r="AR635" i="1"/>
  <c r="BP635" i="1" s="1"/>
  <c r="AF635" i="1"/>
  <c r="BD635" i="1" s="1"/>
  <c r="AQ634" i="1"/>
  <c r="BO634" i="1" s="1"/>
  <c r="AE634" i="1"/>
  <c r="BC634" i="1" s="1"/>
  <c r="AP633" i="1"/>
  <c r="BN633" i="1" s="1"/>
  <c r="AD633" i="1"/>
  <c r="BB633" i="1" s="1"/>
  <c r="AO632" i="1"/>
  <c r="BM632" i="1" s="1"/>
  <c r="AC632" i="1"/>
  <c r="BA632" i="1" s="1"/>
  <c r="AN631" i="1"/>
  <c r="BL631" i="1" s="1"/>
  <c r="AB631" i="1"/>
  <c r="AZ631" i="1" s="1"/>
  <c r="AM630" i="1"/>
  <c r="BK630" i="1" s="1"/>
  <c r="AA630" i="1"/>
  <c r="AY630" i="1" s="1"/>
  <c r="AL629" i="1"/>
  <c r="BJ629" i="1" s="1"/>
  <c r="Z629" i="1"/>
  <c r="AX629" i="1" s="1"/>
  <c r="AK628" i="1"/>
  <c r="BI628" i="1" s="1"/>
  <c r="Y628" i="1"/>
  <c r="AJ627" i="1"/>
  <c r="BH627" i="1" s="1"/>
  <c r="AU626" i="1"/>
  <c r="BS626" i="1" s="1"/>
  <c r="AI626" i="1"/>
  <c r="BG626" i="1" s="1"/>
  <c r="AT625" i="1"/>
  <c r="BR625" i="1" s="1"/>
  <c r="AH625" i="1"/>
  <c r="BF625" i="1" s="1"/>
  <c r="AS624" i="1"/>
  <c r="BQ624" i="1" s="1"/>
  <c r="AG624" i="1"/>
  <c r="BE624" i="1" s="1"/>
  <c r="AR623" i="1"/>
  <c r="BP623" i="1" s="1"/>
  <c r="AF623" i="1"/>
  <c r="BD623" i="1" s="1"/>
  <c r="AQ622" i="1"/>
  <c r="BO622" i="1" s="1"/>
  <c r="AE622" i="1"/>
  <c r="BC622" i="1" s="1"/>
  <c r="AP621" i="1"/>
  <c r="BN621" i="1" s="1"/>
  <c r="AD621" i="1"/>
  <c r="BB621" i="1" s="1"/>
  <c r="AO620" i="1"/>
  <c r="BM620" i="1" s="1"/>
  <c r="AC620" i="1"/>
  <c r="BA620" i="1" s="1"/>
  <c r="AN619" i="1"/>
  <c r="BL619" i="1" s="1"/>
  <c r="AB619" i="1"/>
  <c r="AZ619" i="1" s="1"/>
  <c r="AM618" i="1"/>
  <c r="BK618" i="1" s="1"/>
  <c r="AA618" i="1"/>
  <c r="AY618" i="1" s="1"/>
  <c r="AL617" i="1"/>
  <c r="BJ617" i="1" s="1"/>
  <c r="Z617" i="1"/>
  <c r="AX617" i="1" s="1"/>
  <c r="AK616" i="1"/>
  <c r="BI616" i="1" s="1"/>
  <c r="Y616" i="1"/>
  <c r="AJ615" i="1"/>
  <c r="BH615" i="1" s="1"/>
  <c r="AU614" i="1"/>
  <c r="BS614" i="1" s="1"/>
  <c r="AI614" i="1"/>
  <c r="BG614" i="1" s="1"/>
  <c r="AT613" i="1"/>
  <c r="BR613" i="1" s="1"/>
  <c r="AH613" i="1"/>
  <c r="BF613" i="1" s="1"/>
  <c r="AS612" i="1"/>
  <c r="BQ612" i="1" s="1"/>
  <c r="AG612" i="1"/>
  <c r="BE612" i="1" s="1"/>
  <c r="AR611" i="1"/>
  <c r="BP611" i="1" s="1"/>
  <c r="AF611" i="1"/>
  <c r="BD611" i="1" s="1"/>
  <c r="AQ610" i="1"/>
  <c r="BO610" i="1" s="1"/>
  <c r="AE610" i="1"/>
  <c r="BC610" i="1" s="1"/>
  <c r="AP609" i="1"/>
  <c r="BN609" i="1" s="1"/>
  <c r="AD609" i="1"/>
  <c r="BB609" i="1" s="1"/>
  <c r="AO608" i="1"/>
  <c r="BM608" i="1" s="1"/>
  <c r="AC608" i="1"/>
  <c r="BA608" i="1" s="1"/>
  <c r="AN607" i="1"/>
  <c r="BL607" i="1" s="1"/>
  <c r="Y917" i="1"/>
  <c r="AJ916" i="1"/>
  <c r="BH916" i="1" s="1"/>
  <c r="AU915" i="1"/>
  <c r="BS915" i="1" s="1"/>
  <c r="AI915" i="1"/>
  <c r="BG915" i="1" s="1"/>
  <c r="AT914" i="1"/>
  <c r="BR914" i="1" s="1"/>
  <c r="AH914" i="1"/>
  <c r="BF914" i="1" s="1"/>
  <c r="AS913" i="1"/>
  <c r="BQ913" i="1" s="1"/>
  <c r="AG913" i="1"/>
  <c r="BE913" i="1" s="1"/>
  <c r="AR912" i="1"/>
  <c r="BP912" i="1" s="1"/>
  <c r="AF912" i="1"/>
  <c r="BD912" i="1" s="1"/>
  <c r="AQ911" i="1"/>
  <c r="BO911" i="1" s="1"/>
  <c r="AE911" i="1"/>
  <c r="BC911" i="1" s="1"/>
  <c r="AP910" i="1"/>
  <c r="BN910" i="1" s="1"/>
  <c r="AD910" i="1"/>
  <c r="BB910" i="1" s="1"/>
  <c r="AO909" i="1"/>
  <c r="BM909" i="1" s="1"/>
  <c r="AC909" i="1"/>
  <c r="BA909" i="1" s="1"/>
  <c r="AN908" i="1"/>
  <c r="BL908" i="1" s="1"/>
  <c r="AB908" i="1"/>
  <c r="AZ908" i="1" s="1"/>
  <c r="AM907" i="1"/>
  <c r="BK907" i="1" s="1"/>
  <c r="AA907" i="1"/>
  <c r="AY907" i="1" s="1"/>
  <c r="AL906" i="1"/>
  <c r="BJ906" i="1" s="1"/>
  <c r="Z906" i="1"/>
  <c r="AX906" i="1" s="1"/>
  <c r="AK905" i="1"/>
  <c r="BI905" i="1" s="1"/>
  <c r="Y905" i="1"/>
  <c r="AJ904" i="1"/>
  <c r="BH904" i="1" s="1"/>
  <c r="AU903" i="1"/>
  <c r="BS903" i="1" s="1"/>
  <c r="AI903" i="1"/>
  <c r="BG903" i="1" s="1"/>
  <c r="AT902" i="1"/>
  <c r="BR902" i="1" s="1"/>
  <c r="AH902" i="1"/>
  <c r="BF902" i="1" s="1"/>
  <c r="AS901" i="1"/>
  <c r="BQ901" i="1" s="1"/>
  <c r="AG901" i="1"/>
  <c r="BE901" i="1" s="1"/>
  <c r="AR900" i="1"/>
  <c r="BP900" i="1" s="1"/>
  <c r="AF900" i="1"/>
  <c r="BD900" i="1" s="1"/>
  <c r="AQ899" i="1"/>
  <c r="BO899" i="1" s="1"/>
  <c r="AE899" i="1"/>
  <c r="BC899" i="1" s="1"/>
  <c r="AP898" i="1"/>
  <c r="BN898" i="1" s="1"/>
  <c r="AD898" i="1"/>
  <c r="BB898" i="1" s="1"/>
  <c r="AO897" i="1"/>
  <c r="BM897" i="1" s="1"/>
  <c r="AC897" i="1"/>
  <c r="BA897" i="1" s="1"/>
  <c r="AN896" i="1"/>
  <c r="BL896" i="1" s="1"/>
  <c r="AB896" i="1"/>
  <c r="AZ896" i="1" s="1"/>
  <c r="AM895" i="1"/>
  <c r="BK895" i="1" s="1"/>
  <c r="AA895" i="1"/>
  <c r="AY895" i="1" s="1"/>
  <c r="AL894" i="1"/>
  <c r="BJ894" i="1" s="1"/>
  <c r="Z894" i="1"/>
  <c r="AX894" i="1" s="1"/>
  <c r="AK893" i="1"/>
  <c r="BI893" i="1" s="1"/>
  <c r="Y893" i="1"/>
  <c r="AJ892" i="1"/>
  <c r="BH892" i="1" s="1"/>
  <c r="AU891" i="1"/>
  <c r="BS891" i="1" s="1"/>
  <c r="AI891" i="1"/>
  <c r="BG891" i="1" s="1"/>
  <c r="AT890" i="1"/>
  <c r="BR890" i="1" s="1"/>
  <c r="AH890" i="1"/>
  <c r="BF890" i="1" s="1"/>
  <c r="AS889" i="1"/>
  <c r="BQ889" i="1" s="1"/>
  <c r="AG889" i="1"/>
  <c r="BE889" i="1" s="1"/>
  <c r="AR888" i="1"/>
  <c r="BP888" i="1" s="1"/>
  <c r="AF888" i="1"/>
  <c r="BD888" i="1" s="1"/>
  <c r="AQ887" i="1"/>
  <c r="BO887" i="1" s="1"/>
  <c r="AE887" i="1"/>
  <c r="BC887" i="1" s="1"/>
  <c r="AP886" i="1"/>
  <c r="BN886" i="1" s="1"/>
  <c r="AD886" i="1"/>
  <c r="BB886" i="1" s="1"/>
  <c r="AO885" i="1"/>
  <c r="BM885" i="1" s="1"/>
  <c r="AC885" i="1"/>
  <c r="BA885" i="1" s="1"/>
  <c r="AN884" i="1"/>
  <c r="BL884" i="1" s="1"/>
  <c r="AB884" i="1"/>
  <c r="AZ884" i="1" s="1"/>
  <c r="AM883" i="1"/>
  <c r="BK883" i="1" s="1"/>
  <c r="AA883" i="1"/>
  <c r="AY883" i="1" s="1"/>
  <c r="AL882" i="1"/>
  <c r="BJ882" i="1" s="1"/>
  <c r="Z882" i="1"/>
  <c r="AX882" i="1" s="1"/>
  <c r="AK881" i="1"/>
  <c r="BI881" i="1" s="1"/>
  <c r="Y881" i="1"/>
  <c r="AJ880" i="1"/>
  <c r="BH880" i="1" s="1"/>
  <c r="AU879" i="1"/>
  <c r="BS879" i="1" s="1"/>
  <c r="AI879" i="1"/>
  <c r="BG879" i="1" s="1"/>
  <c r="AT878" i="1"/>
  <c r="BR878" i="1" s="1"/>
  <c r="AH878" i="1"/>
  <c r="BF878" i="1" s="1"/>
  <c r="AS877" i="1"/>
  <c r="BQ877" i="1" s="1"/>
  <c r="AG877" i="1"/>
  <c r="BE877" i="1" s="1"/>
  <c r="AR876" i="1"/>
  <c r="BP876" i="1" s="1"/>
  <c r="AF876" i="1"/>
  <c r="BD876" i="1" s="1"/>
  <c r="AQ875" i="1"/>
  <c r="BO875" i="1" s="1"/>
  <c r="AE875" i="1"/>
  <c r="BC875" i="1" s="1"/>
  <c r="AP874" i="1"/>
  <c r="BN874" i="1" s="1"/>
  <c r="AD874" i="1"/>
  <c r="BB874" i="1" s="1"/>
  <c r="AO873" i="1"/>
  <c r="BM873" i="1" s="1"/>
  <c r="AC873" i="1"/>
  <c r="BA873" i="1" s="1"/>
  <c r="AN872" i="1"/>
  <c r="BL872" i="1" s="1"/>
  <c r="AB872" i="1"/>
  <c r="AZ872" i="1" s="1"/>
  <c r="AM871" i="1"/>
  <c r="BK871" i="1" s="1"/>
  <c r="AA871" i="1"/>
  <c r="AY871" i="1" s="1"/>
  <c r="AL870" i="1"/>
  <c r="BJ870" i="1" s="1"/>
  <c r="Z870" i="1"/>
  <c r="AX870" i="1" s="1"/>
  <c r="AK869" i="1"/>
  <c r="BI869" i="1" s="1"/>
  <c r="Y869" i="1"/>
  <c r="AJ868" i="1"/>
  <c r="BH868" i="1" s="1"/>
  <c r="AU867" i="1"/>
  <c r="BS867" i="1" s="1"/>
  <c r="AI867" i="1"/>
  <c r="BG867" i="1" s="1"/>
  <c r="AT866" i="1"/>
  <c r="BR866" i="1" s="1"/>
  <c r="AH866" i="1"/>
  <c r="BF866" i="1" s="1"/>
  <c r="AS865" i="1"/>
  <c r="BQ865" i="1" s="1"/>
  <c r="AG865" i="1"/>
  <c r="BE865" i="1" s="1"/>
  <c r="AR864" i="1"/>
  <c r="BP864" i="1" s="1"/>
  <c r="AF864" i="1"/>
  <c r="BD864" i="1" s="1"/>
  <c r="AQ863" i="1"/>
  <c r="BO863" i="1" s="1"/>
  <c r="AE863" i="1"/>
  <c r="BC863" i="1" s="1"/>
  <c r="AP862" i="1"/>
  <c r="BN862" i="1" s="1"/>
  <c r="AD862" i="1"/>
  <c r="BB862" i="1" s="1"/>
  <c r="AO861" i="1"/>
  <c r="BM861" i="1" s="1"/>
  <c r="AC861" i="1"/>
  <c r="BA861" i="1" s="1"/>
  <c r="AN860" i="1"/>
  <c r="BL860" i="1" s="1"/>
  <c r="AB860" i="1"/>
  <c r="AZ860" i="1" s="1"/>
  <c r="AM859" i="1"/>
  <c r="BK859" i="1" s="1"/>
  <c r="AA859" i="1"/>
  <c r="AY859" i="1" s="1"/>
  <c r="AL858" i="1"/>
  <c r="BJ858" i="1" s="1"/>
  <c r="Z858" i="1"/>
  <c r="AX858" i="1" s="1"/>
  <c r="AK857" i="1"/>
  <c r="BI857" i="1" s="1"/>
  <c r="Y857" i="1"/>
  <c r="AJ856" i="1"/>
  <c r="BH856" i="1" s="1"/>
  <c r="AU855" i="1"/>
  <c r="BS855" i="1" s="1"/>
  <c r="AI855" i="1"/>
  <c r="BG855" i="1" s="1"/>
  <c r="AT854" i="1"/>
  <c r="BR854" i="1" s="1"/>
  <c r="AH854" i="1"/>
  <c r="BF854" i="1" s="1"/>
  <c r="AS853" i="1"/>
  <c r="BQ853" i="1" s="1"/>
  <c r="AG853" i="1"/>
  <c r="BE853" i="1" s="1"/>
  <c r="AR852" i="1"/>
  <c r="BP852" i="1" s="1"/>
  <c r="AF852" i="1"/>
  <c r="BD852" i="1" s="1"/>
  <c r="AQ851" i="1"/>
  <c r="BO851" i="1" s="1"/>
  <c r="AE851" i="1"/>
  <c r="BC851" i="1" s="1"/>
  <c r="AP850" i="1"/>
  <c r="BN850" i="1" s="1"/>
  <c r="AD850" i="1"/>
  <c r="BB850" i="1" s="1"/>
  <c r="AO849" i="1"/>
  <c r="BM849" i="1" s="1"/>
  <c r="AC849" i="1"/>
  <c r="BA849" i="1" s="1"/>
  <c r="AN848" i="1"/>
  <c r="BL848" i="1" s="1"/>
  <c r="AB848" i="1"/>
  <c r="AZ848" i="1" s="1"/>
  <c r="AM847" i="1"/>
  <c r="BK847" i="1" s="1"/>
  <c r="AA847" i="1"/>
  <c r="AY847" i="1" s="1"/>
  <c r="AL846" i="1"/>
  <c r="BJ846" i="1" s="1"/>
  <c r="Z846" i="1"/>
  <c r="AX846" i="1" s="1"/>
  <c r="AK845" i="1"/>
  <c r="BI845" i="1" s="1"/>
  <c r="Y845" i="1"/>
  <c r="AJ844" i="1"/>
  <c r="BH844" i="1" s="1"/>
  <c r="AU843" i="1"/>
  <c r="BS843" i="1" s="1"/>
  <c r="AI843" i="1"/>
  <c r="BG843" i="1" s="1"/>
  <c r="AT842" i="1"/>
  <c r="BR842" i="1" s="1"/>
  <c r="AH842" i="1"/>
  <c r="BF842" i="1" s="1"/>
  <c r="AS841" i="1"/>
  <c r="BQ841" i="1" s="1"/>
  <c r="AG841" i="1"/>
  <c r="BE841" i="1" s="1"/>
  <c r="AR840" i="1"/>
  <c r="BP840" i="1" s="1"/>
  <c r="AF840" i="1"/>
  <c r="BD840" i="1" s="1"/>
  <c r="AQ839" i="1"/>
  <c r="BO839" i="1" s="1"/>
  <c r="AE839" i="1"/>
  <c r="BC839" i="1" s="1"/>
  <c r="AP838" i="1"/>
  <c r="BN838" i="1" s="1"/>
  <c r="AD838" i="1"/>
  <c r="BB838" i="1" s="1"/>
  <c r="AO837" i="1"/>
  <c r="BM837" i="1" s="1"/>
  <c r="AC837" i="1"/>
  <c r="BA837" i="1" s="1"/>
  <c r="AN836" i="1"/>
  <c r="BL836" i="1" s="1"/>
  <c r="AB836" i="1"/>
  <c r="AZ836" i="1" s="1"/>
  <c r="AM835" i="1"/>
  <c r="BK835" i="1" s="1"/>
  <c r="AA835" i="1"/>
  <c r="AY835" i="1" s="1"/>
  <c r="AL834" i="1"/>
  <c r="BJ834" i="1" s="1"/>
  <c r="Z834" i="1"/>
  <c r="AX834" i="1" s="1"/>
  <c r="AK833" i="1"/>
  <c r="BI833" i="1" s="1"/>
  <c r="Y833" i="1"/>
  <c r="AJ832" i="1"/>
  <c r="BH832" i="1" s="1"/>
  <c r="AU831" i="1"/>
  <c r="BS831" i="1" s="1"/>
  <c r="AI831" i="1"/>
  <c r="BG831" i="1" s="1"/>
  <c r="AT830" i="1"/>
  <c r="BR830" i="1" s="1"/>
  <c r="AH830" i="1"/>
  <c r="BF830" i="1" s="1"/>
  <c r="AS829" i="1"/>
  <c r="BQ829" i="1" s="1"/>
  <c r="AG829" i="1"/>
  <c r="BE829" i="1" s="1"/>
  <c r="AR828" i="1"/>
  <c r="BP828" i="1" s="1"/>
  <c r="AF828" i="1"/>
  <c r="BD828" i="1" s="1"/>
  <c r="AQ827" i="1"/>
  <c r="BO827" i="1" s="1"/>
  <c r="AE827" i="1"/>
  <c r="BC827" i="1" s="1"/>
  <c r="AP826" i="1"/>
  <c r="BN826" i="1" s="1"/>
  <c r="AD826" i="1"/>
  <c r="BB826" i="1" s="1"/>
  <c r="AO825" i="1"/>
  <c r="BM825" i="1" s="1"/>
  <c r="AC825" i="1"/>
  <c r="BA825" i="1" s="1"/>
  <c r="AN824" i="1"/>
  <c r="BL824" i="1" s="1"/>
  <c r="AB824" i="1"/>
  <c r="AZ824" i="1" s="1"/>
  <c r="AM823" i="1"/>
  <c r="BK823" i="1" s="1"/>
  <c r="AA823" i="1"/>
  <c r="AY823" i="1" s="1"/>
  <c r="AL822" i="1"/>
  <c r="BJ822" i="1" s="1"/>
  <c r="Z822" i="1"/>
  <c r="AX822" i="1" s="1"/>
  <c r="AK821" i="1"/>
  <c r="BI821" i="1" s="1"/>
  <c r="Y821" i="1"/>
  <c r="AJ820" i="1"/>
  <c r="BH820" i="1" s="1"/>
  <c r="AU819" i="1"/>
  <c r="BS819" i="1" s="1"/>
  <c r="AI819" i="1"/>
  <c r="BG819" i="1" s="1"/>
  <c r="AT818" i="1"/>
  <c r="BR818" i="1" s="1"/>
  <c r="AH818" i="1"/>
  <c r="BF818" i="1" s="1"/>
  <c r="AS817" i="1"/>
  <c r="BQ817" i="1" s="1"/>
  <c r="AG817" i="1"/>
  <c r="BE817" i="1" s="1"/>
  <c r="AR816" i="1"/>
  <c r="BP816" i="1" s="1"/>
  <c r="AF816" i="1"/>
  <c r="BD816" i="1" s="1"/>
  <c r="AQ815" i="1"/>
  <c r="BO815" i="1" s="1"/>
  <c r="AE815" i="1"/>
  <c r="BC815" i="1" s="1"/>
  <c r="AP814" i="1"/>
  <c r="BN814" i="1" s="1"/>
  <c r="AD814" i="1"/>
  <c r="BB814" i="1" s="1"/>
  <c r="AO813" i="1"/>
  <c r="BM813" i="1" s="1"/>
  <c r="AC813" i="1"/>
  <c r="BA813" i="1" s="1"/>
  <c r="AN812" i="1"/>
  <c r="BL812" i="1" s="1"/>
  <c r="AB812" i="1"/>
  <c r="AZ812" i="1" s="1"/>
  <c r="AM811" i="1"/>
  <c r="BK811" i="1" s="1"/>
  <c r="AA811" i="1"/>
  <c r="AY811" i="1" s="1"/>
  <c r="AL810" i="1"/>
  <c r="BJ810" i="1" s="1"/>
  <c r="Z810" i="1"/>
  <c r="AX810" i="1" s="1"/>
  <c r="AK809" i="1"/>
  <c r="BI809" i="1" s="1"/>
  <c r="Y809" i="1"/>
  <c r="AJ808" i="1"/>
  <c r="BH808" i="1" s="1"/>
  <c r="AU807" i="1"/>
  <c r="BS807" i="1" s="1"/>
  <c r="AI807" i="1"/>
  <c r="BG807" i="1" s="1"/>
  <c r="AT806" i="1"/>
  <c r="BR806" i="1" s="1"/>
  <c r="AH806" i="1"/>
  <c r="BF806" i="1" s="1"/>
  <c r="AS805" i="1"/>
  <c r="BQ805" i="1" s="1"/>
  <c r="AG805" i="1"/>
  <c r="BE805" i="1" s="1"/>
  <c r="AR804" i="1"/>
  <c r="BP804" i="1" s="1"/>
  <c r="AF804" i="1"/>
  <c r="BD804" i="1" s="1"/>
  <c r="AQ803" i="1"/>
  <c r="BO803" i="1" s="1"/>
  <c r="AE803" i="1"/>
  <c r="BC803" i="1" s="1"/>
  <c r="AP802" i="1"/>
  <c r="BN802" i="1" s="1"/>
  <c r="AD802" i="1"/>
  <c r="BB802" i="1" s="1"/>
  <c r="AO801" i="1"/>
  <c r="BM801" i="1" s="1"/>
  <c r="AC801" i="1"/>
  <c r="BA801" i="1" s="1"/>
  <c r="AN800" i="1"/>
  <c r="BL800" i="1" s="1"/>
  <c r="AB800" i="1"/>
  <c r="AZ800" i="1" s="1"/>
  <c r="AM799" i="1"/>
  <c r="BK799" i="1" s="1"/>
  <c r="AA799" i="1"/>
  <c r="AY799" i="1" s="1"/>
  <c r="AL798" i="1"/>
  <c r="BJ798" i="1" s="1"/>
  <c r="Z798" i="1"/>
  <c r="AX798" i="1" s="1"/>
  <c r="AK797" i="1"/>
  <c r="BI797" i="1" s="1"/>
  <c r="Y797" i="1"/>
  <c r="AJ796" i="1"/>
  <c r="BH796" i="1" s="1"/>
  <c r="AU795" i="1"/>
  <c r="BS795" i="1" s="1"/>
  <c r="AI795" i="1"/>
  <c r="BG795" i="1" s="1"/>
  <c r="AT794" i="1"/>
  <c r="BR794" i="1" s="1"/>
  <c r="AH794" i="1"/>
  <c r="BF794" i="1" s="1"/>
  <c r="AS793" i="1"/>
  <c r="BQ793" i="1" s="1"/>
  <c r="AG793" i="1"/>
  <c r="BE793" i="1" s="1"/>
  <c r="AR792" i="1"/>
  <c r="BP792" i="1" s="1"/>
  <c r="AF792" i="1"/>
  <c r="BD792" i="1" s="1"/>
  <c r="AQ791" i="1"/>
  <c r="BO791" i="1" s="1"/>
  <c r="AE791" i="1"/>
  <c r="BC791" i="1" s="1"/>
  <c r="AP790" i="1"/>
  <c r="BN790" i="1" s="1"/>
  <c r="AD790" i="1"/>
  <c r="BB790" i="1" s="1"/>
  <c r="AO789" i="1"/>
  <c r="BM789" i="1" s="1"/>
  <c r="AC789" i="1"/>
  <c r="BA789" i="1" s="1"/>
  <c r="AN788" i="1"/>
  <c r="BL788" i="1" s="1"/>
  <c r="AB788" i="1"/>
  <c r="AZ788" i="1" s="1"/>
  <c r="AM787" i="1"/>
  <c r="BK787" i="1" s="1"/>
  <c r="AA787" i="1"/>
  <c r="AY787" i="1" s="1"/>
  <c r="AL786" i="1"/>
  <c r="BJ786" i="1" s="1"/>
  <c r="Z786" i="1"/>
  <c r="AX786" i="1" s="1"/>
  <c r="AK785" i="1"/>
  <c r="BI785" i="1" s="1"/>
  <c r="Y785" i="1"/>
  <c r="AJ784" i="1"/>
  <c r="BH784" i="1" s="1"/>
  <c r="AU783" i="1"/>
  <c r="BS783" i="1" s="1"/>
  <c r="AI783" i="1"/>
  <c r="BG783" i="1" s="1"/>
  <c r="AT782" i="1"/>
  <c r="BR782" i="1" s="1"/>
  <c r="AH782" i="1"/>
  <c r="BF782" i="1" s="1"/>
  <c r="AS781" i="1"/>
  <c r="BQ781" i="1" s="1"/>
  <c r="AG781" i="1"/>
  <c r="BE781" i="1" s="1"/>
  <c r="AR780" i="1"/>
  <c r="BP780" i="1" s="1"/>
  <c r="AF780" i="1"/>
  <c r="BD780" i="1" s="1"/>
  <c r="AQ779" i="1"/>
  <c r="BO779" i="1" s="1"/>
  <c r="AE779" i="1"/>
  <c r="BC779" i="1" s="1"/>
  <c r="AP778" i="1"/>
  <c r="BN778" i="1" s="1"/>
  <c r="AD778" i="1"/>
  <c r="BB778" i="1" s="1"/>
  <c r="AO777" i="1"/>
  <c r="BM777" i="1" s="1"/>
  <c r="AC777" i="1"/>
  <c r="BA777" i="1" s="1"/>
  <c r="AN776" i="1"/>
  <c r="BL776" i="1" s="1"/>
  <c r="AB776" i="1"/>
  <c r="AZ776" i="1" s="1"/>
  <c r="AM775" i="1"/>
  <c r="BK775" i="1" s="1"/>
  <c r="AA775" i="1"/>
  <c r="AY775" i="1" s="1"/>
  <c r="AL774" i="1"/>
  <c r="BJ774" i="1" s="1"/>
  <c r="Z774" i="1"/>
  <c r="AX774" i="1" s="1"/>
  <c r="AK773" i="1"/>
  <c r="BI773" i="1" s="1"/>
  <c r="Y773" i="1"/>
  <c r="AJ772" i="1"/>
  <c r="BH772" i="1" s="1"/>
  <c r="AU771" i="1"/>
  <c r="BS771" i="1" s="1"/>
  <c r="AI771" i="1"/>
  <c r="BG771" i="1" s="1"/>
  <c r="AT770" i="1"/>
  <c r="BR770" i="1" s="1"/>
  <c r="AH770" i="1"/>
  <c r="BF770" i="1" s="1"/>
  <c r="AS769" i="1"/>
  <c r="BQ769" i="1" s="1"/>
  <c r="AG769" i="1"/>
  <c r="BE769" i="1" s="1"/>
  <c r="AR768" i="1"/>
  <c r="BP768" i="1" s="1"/>
  <c r="AF768" i="1"/>
  <c r="BD768" i="1" s="1"/>
  <c r="AQ767" i="1"/>
  <c r="BO767" i="1" s="1"/>
  <c r="AE767" i="1"/>
  <c r="BC767" i="1" s="1"/>
  <c r="AP766" i="1"/>
  <c r="BN766" i="1" s="1"/>
  <c r="AD766" i="1"/>
  <c r="BB766" i="1" s="1"/>
  <c r="AO765" i="1"/>
  <c r="BM765" i="1" s="1"/>
  <c r="AC765" i="1"/>
  <c r="BA765" i="1" s="1"/>
  <c r="AN764" i="1"/>
  <c r="BL764" i="1" s="1"/>
  <c r="AB764" i="1"/>
  <c r="AZ764" i="1" s="1"/>
  <c r="AM763" i="1"/>
  <c r="BK763" i="1" s="1"/>
  <c r="AA763" i="1"/>
  <c r="AY763" i="1" s="1"/>
  <c r="AL762" i="1"/>
  <c r="BJ762" i="1" s="1"/>
  <c r="Z762" i="1"/>
  <c r="AX762" i="1" s="1"/>
  <c r="AK761" i="1"/>
  <c r="BI761" i="1" s="1"/>
  <c r="Y761" i="1"/>
  <c r="AJ760" i="1"/>
  <c r="BH760" i="1" s="1"/>
  <c r="AU759" i="1"/>
  <c r="BS759" i="1" s="1"/>
  <c r="AI759" i="1"/>
  <c r="BG759" i="1" s="1"/>
  <c r="AT758" i="1"/>
  <c r="BR758" i="1" s="1"/>
  <c r="AH758" i="1"/>
  <c r="BF758" i="1" s="1"/>
  <c r="AS757" i="1"/>
  <c r="BQ757" i="1" s="1"/>
  <c r="AG757" i="1"/>
  <c r="BE757" i="1" s="1"/>
  <c r="AR756" i="1"/>
  <c r="BP756" i="1" s="1"/>
  <c r="AF756" i="1"/>
  <c r="BD756" i="1" s="1"/>
  <c r="AQ755" i="1"/>
  <c r="BO755" i="1" s="1"/>
  <c r="AE755" i="1"/>
  <c r="BC755" i="1" s="1"/>
  <c r="AP754" i="1"/>
  <c r="BN754" i="1" s="1"/>
  <c r="AD754" i="1"/>
  <c r="BB754" i="1" s="1"/>
  <c r="AO753" i="1"/>
  <c r="BM753" i="1" s="1"/>
  <c r="AC753" i="1"/>
  <c r="BA753" i="1" s="1"/>
  <c r="AN752" i="1"/>
  <c r="BL752" i="1" s="1"/>
  <c r="AB752" i="1"/>
  <c r="AZ752" i="1" s="1"/>
  <c r="AM751" i="1"/>
  <c r="BK751" i="1" s="1"/>
  <c r="AA751" i="1"/>
  <c r="AY751" i="1" s="1"/>
  <c r="AL750" i="1"/>
  <c r="BJ750" i="1" s="1"/>
  <c r="Z750" i="1"/>
  <c r="AX750" i="1" s="1"/>
  <c r="AK749" i="1"/>
  <c r="BI749" i="1" s="1"/>
  <c r="Y749" i="1"/>
  <c r="AJ748" i="1"/>
  <c r="BH748" i="1" s="1"/>
  <c r="AU747" i="1"/>
  <c r="BS747" i="1" s="1"/>
  <c r="AI747" i="1"/>
  <c r="BG747" i="1" s="1"/>
  <c r="AT746" i="1"/>
  <c r="BR746" i="1" s="1"/>
  <c r="AH746" i="1"/>
  <c r="BF746" i="1" s="1"/>
  <c r="AS745" i="1"/>
  <c r="BQ745" i="1" s="1"/>
  <c r="AG745" i="1"/>
  <c r="BE745" i="1" s="1"/>
  <c r="AR744" i="1"/>
  <c r="BP744" i="1" s="1"/>
  <c r="AF744" i="1"/>
  <c r="BD744" i="1" s="1"/>
  <c r="AQ743" i="1"/>
  <c r="BO743" i="1" s="1"/>
  <c r="AE743" i="1"/>
  <c r="BC743" i="1" s="1"/>
  <c r="AP742" i="1"/>
  <c r="BN742" i="1" s="1"/>
  <c r="AD742" i="1"/>
  <c r="BB742" i="1" s="1"/>
  <c r="AO741" i="1"/>
  <c r="BM741" i="1" s="1"/>
  <c r="AC741" i="1"/>
  <c r="BA741" i="1" s="1"/>
  <c r="AN740" i="1"/>
  <c r="BL740" i="1" s="1"/>
  <c r="AB740" i="1"/>
  <c r="AZ740" i="1" s="1"/>
  <c r="AM739" i="1"/>
  <c r="BK739" i="1" s="1"/>
  <c r="AA739" i="1"/>
  <c r="AY739" i="1" s="1"/>
  <c r="AL738" i="1"/>
  <c r="BJ738" i="1" s="1"/>
  <c r="Z738" i="1"/>
  <c r="AX738" i="1" s="1"/>
  <c r="AK737" i="1"/>
  <c r="BI737" i="1" s="1"/>
  <c r="Y737" i="1"/>
  <c r="AJ736" i="1"/>
  <c r="BH736" i="1" s="1"/>
  <c r="AU735" i="1"/>
  <c r="BS735" i="1" s="1"/>
  <c r="AI735" i="1"/>
  <c r="BG735" i="1" s="1"/>
  <c r="AT734" i="1"/>
  <c r="BR734" i="1" s="1"/>
  <c r="AH734" i="1"/>
  <c r="BF734" i="1" s="1"/>
  <c r="AS733" i="1"/>
  <c r="BQ733" i="1" s="1"/>
  <c r="AG733" i="1"/>
  <c r="BE733" i="1" s="1"/>
  <c r="AR732" i="1"/>
  <c r="BP732" i="1" s="1"/>
  <c r="AF732" i="1"/>
  <c r="BD732" i="1" s="1"/>
  <c r="AQ731" i="1"/>
  <c r="BO731" i="1" s="1"/>
  <c r="AE731" i="1"/>
  <c r="BC731" i="1" s="1"/>
  <c r="AP730" i="1"/>
  <c r="BN730" i="1" s="1"/>
  <c r="AD730" i="1"/>
  <c r="BB730" i="1" s="1"/>
  <c r="AO729" i="1"/>
  <c r="BM729" i="1" s="1"/>
  <c r="AC729" i="1"/>
  <c r="BA729" i="1" s="1"/>
  <c r="AN728" i="1"/>
  <c r="BL728" i="1" s="1"/>
  <c r="AB728" i="1"/>
  <c r="AZ728" i="1" s="1"/>
  <c r="AM727" i="1"/>
  <c r="BK727" i="1" s="1"/>
  <c r="AA727" i="1"/>
  <c r="AY727" i="1" s="1"/>
  <c r="AL726" i="1"/>
  <c r="BJ726" i="1" s="1"/>
  <c r="Z726" i="1"/>
  <c r="AX726" i="1" s="1"/>
  <c r="AK725" i="1"/>
  <c r="BI725" i="1" s="1"/>
  <c r="Y725" i="1"/>
  <c r="AJ724" i="1"/>
  <c r="BH724" i="1" s="1"/>
  <c r="AU723" i="1"/>
  <c r="BS723" i="1" s="1"/>
  <c r="AI723" i="1"/>
  <c r="BG723" i="1" s="1"/>
  <c r="AT722" i="1"/>
  <c r="BR722" i="1" s="1"/>
  <c r="AH722" i="1"/>
  <c r="BF722" i="1" s="1"/>
  <c r="AS721" i="1"/>
  <c r="BQ721" i="1" s="1"/>
  <c r="AG721" i="1"/>
  <c r="BE721" i="1" s="1"/>
  <c r="AR720" i="1"/>
  <c r="BP720" i="1" s="1"/>
  <c r="AF720" i="1"/>
  <c r="BD720" i="1" s="1"/>
  <c r="AL499" i="1"/>
  <c r="BJ499" i="1" s="1"/>
  <c r="Z499" i="1"/>
  <c r="AX499" i="1" s="1"/>
  <c r="AK498" i="1"/>
  <c r="BI498" i="1" s="1"/>
  <c r="Y498" i="1"/>
  <c r="AJ497" i="1"/>
  <c r="BH497" i="1" s="1"/>
  <c r="AU496" i="1"/>
  <c r="BS496" i="1" s="1"/>
  <c r="AI496" i="1"/>
  <c r="BG496" i="1" s="1"/>
  <c r="AT495" i="1"/>
  <c r="BR495" i="1" s="1"/>
  <c r="AH495" i="1"/>
  <c r="BF495" i="1" s="1"/>
  <c r="AS494" i="1"/>
  <c r="BQ494" i="1" s="1"/>
  <c r="AG494" i="1"/>
  <c r="BE494" i="1" s="1"/>
  <c r="AR493" i="1"/>
  <c r="BP493" i="1" s="1"/>
  <c r="AF493" i="1"/>
  <c r="BD493" i="1" s="1"/>
  <c r="AQ492" i="1"/>
  <c r="BO492" i="1" s="1"/>
  <c r="AE492" i="1"/>
  <c r="BC492" i="1" s="1"/>
  <c r="AP491" i="1"/>
  <c r="BN491" i="1" s="1"/>
  <c r="AD491" i="1"/>
  <c r="BB491" i="1" s="1"/>
  <c r="AO490" i="1"/>
  <c r="BM490" i="1" s="1"/>
  <c r="AC490" i="1"/>
  <c r="BA490" i="1" s="1"/>
  <c r="AN489" i="1"/>
  <c r="BL489" i="1" s="1"/>
  <c r="AB489" i="1"/>
  <c r="AZ489" i="1" s="1"/>
  <c r="AM488" i="1"/>
  <c r="BK488" i="1" s="1"/>
  <c r="AA488" i="1"/>
  <c r="AY488" i="1" s="1"/>
  <c r="AL487" i="1"/>
  <c r="BJ487" i="1" s="1"/>
  <c r="Z487" i="1"/>
  <c r="AX487" i="1" s="1"/>
  <c r="AK486" i="1"/>
  <c r="BI486" i="1" s="1"/>
  <c r="Y486" i="1"/>
  <c r="AJ485" i="1"/>
  <c r="BH485" i="1" s="1"/>
  <c r="AU484" i="1"/>
  <c r="BS484" i="1" s="1"/>
  <c r="AI484" i="1"/>
  <c r="BG484" i="1" s="1"/>
  <c r="AT483" i="1"/>
  <c r="BR483" i="1" s="1"/>
  <c r="AH483" i="1"/>
  <c r="BF483" i="1" s="1"/>
  <c r="AS482" i="1"/>
  <c r="BQ482" i="1" s="1"/>
  <c r="AG482" i="1"/>
  <c r="BE482" i="1" s="1"/>
  <c r="AR481" i="1"/>
  <c r="BP481" i="1" s="1"/>
  <c r="AF481" i="1"/>
  <c r="BD481" i="1" s="1"/>
  <c r="AQ480" i="1"/>
  <c r="BO480" i="1" s="1"/>
  <c r="AE480" i="1"/>
  <c r="BC480" i="1" s="1"/>
  <c r="AP479" i="1"/>
  <c r="BN479" i="1" s="1"/>
  <c r="AD479" i="1"/>
  <c r="BB479" i="1" s="1"/>
  <c r="AO478" i="1"/>
  <c r="BM478" i="1" s="1"/>
  <c r="AC478" i="1"/>
  <c r="BA478" i="1" s="1"/>
  <c r="AN477" i="1"/>
  <c r="BL477" i="1" s="1"/>
  <c r="AB477" i="1"/>
  <c r="AZ477" i="1" s="1"/>
  <c r="AM476" i="1"/>
  <c r="BK476" i="1" s="1"/>
  <c r="AA476" i="1"/>
  <c r="AY476" i="1" s="1"/>
  <c r="AL475" i="1"/>
  <c r="BJ475" i="1" s="1"/>
  <c r="Z475" i="1"/>
  <c r="AX475" i="1" s="1"/>
  <c r="AK474" i="1"/>
  <c r="BI474" i="1" s="1"/>
  <c r="Y474" i="1"/>
  <c r="AJ473" i="1"/>
  <c r="BH473" i="1" s="1"/>
  <c r="AU472" i="1"/>
  <c r="BS472" i="1" s="1"/>
  <c r="AI472" i="1"/>
  <c r="BG472" i="1" s="1"/>
  <c r="AT471" i="1"/>
  <c r="BR471" i="1" s="1"/>
  <c r="AH471" i="1"/>
  <c r="BF471" i="1" s="1"/>
  <c r="AS470" i="1"/>
  <c r="BQ470" i="1" s="1"/>
  <c r="AG470" i="1"/>
  <c r="BE470" i="1" s="1"/>
  <c r="AR469" i="1"/>
  <c r="BP469" i="1" s="1"/>
  <c r="AF469" i="1"/>
  <c r="BD469" i="1" s="1"/>
  <c r="AQ468" i="1"/>
  <c r="BO468" i="1" s="1"/>
  <c r="AE468" i="1"/>
  <c r="BC468" i="1" s="1"/>
  <c r="AP467" i="1"/>
  <c r="BN467" i="1" s="1"/>
  <c r="AD467" i="1"/>
  <c r="BB467" i="1" s="1"/>
  <c r="AO466" i="1"/>
  <c r="BM466" i="1" s="1"/>
  <c r="AC466" i="1"/>
  <c r="BA466" i="1" s="1"/>
  <c r="AN465" i="1"/>
  <c r="BL465" i="1" s="1"/>
  <c r="AB465" i="1"/>
  <c r="AZ465" i="1" s="1"/>
  <c r="AM464" i="1"/>
  <c r="BK464" i="1" s="1"/>
  <c r="AA464" i="1"/>
  <c r="AY464" i="1" s="1"/>
  <c r="AL463" i="1"/>
  <c r="BJ463" i="1" s="1"/>
  <c r="Z463" i="1"/>
  <c r="AX463" i="1" s="1"/>
  <c r="AK462" i="1"/>
  <c r="BI462" i="1" s="1"/>
  <c r="Y462" i="1"/>
  <c r="AJ461" i="1"/>
  <c r="BH461" i="1" s="1"/>
  <c r="AU460" i="1"/>
  <c r="BS460" i="1" s="1"/>
  <c r="AI460" i="1"/>
  <c r="BG460" i="1" s="1"/>
  <c r="AT459" i="1"/>
  <c r="BR459" i="1" s="1"/>
  <c r="AH459" i="1"/>
  <c r="BF459" i="1" s="1"/>
  <c r="AS458" i="1"/>
  <c r="BQ458" i="1" s="1"/>
  <c r="AG458" i="1"/>
  <c r="BE458" i="1" s="1"/>
  <c r="AR457" i="1"/>
  <c r="BP457" i="1" s="1"/>
  <c r="AF457" i="1"/>
  <c r="BD457" i="1" s="1"/>
  <c r="AQ456" i="1"/>
  <c r="BO456" i="1" s="1"/>
  <c r="AE456" i="1"/>
  <c r="BC456" i="1" s="1"/>
  <c r="AP455" i="1"/>
  <c r="BN455" i="1" s="1"/>
  <c r="AD455" i="1"/>
  <c r="BB455" i="1" s="1"/>
  <c r="AO454" i="1"/>
  <c r="BM454" i="1" s="1"/>
  <c r="AC454" i="1"/>
  <c r="BA454" i="1" s="1"/>
  <c r="AN453" i="1"/>
  <c r="BL453" i="1" s="1"/>
  <c r="AB453" i="1"/>
  <c r="AZ453" i="1" s="1"/>
  <c r="AM452" i="1"/>
  <c r="BK452" i="1" s="1"/>
  <c r="AA452" i="1"/>
  <c r="AY452" i="1" s="1"/>
  <c r="AL451" i="1"/>
  <c r="BJ451" i="1" s="1"/>
  <c r="Z451" i="1"/>
  <c r="AX451" i="1" s="1"/>
  <c r="AK450" i="1"/>
  <c r="BI450" i="1" s="1"/>
  <c r="Y450" i="1"/>
  <c r="AJ449" i="1"/>
  <c r="BH449" i="1" s="1"/>
  <c r="AU448" i="1"/>
  <c r="BS448" i="1" s="1"/>
  <c r="AI448" i="1"/>
  <c r="BG448" i="1" s="1"/>
  <c r="AT447" i="1"/>
  <c r="BR447" i="1" s="1"/>
  <c r="AH447" i="1"/>
  <c r="BF447" i="1" s="1"/>
  <c r="AS446" i="1"/>
  <c r="BQ446" i="1" s="1"/>
  <c r="AG446" i="1"/>
  <c r="BE446" i="1" s="1"/>
  <c r="AR445" i="1"/>
  <c r="BP445" i="1" s="1"/>
  <c r="AF445" i="1"/>
  <c r="BD445" i="1" s="1"/>
  <c r="AQ444" i="1"/>
  <c r="BO444" i="1" s="1"/>
  <c r="AE444" i="1"/>
  <c r="BC444" i="1" s="1"/>
  <c r="AP443" i="1"/>
  <c r="BN443" i="1" s="1"/>
  <c r="AD443" i="1"/>
  <c r="BB443" i="1" s="1"/>
  <c r="AO442" i="1"/>
  <c r="BM442" i="1" s="1"/>
  <c r="AC442" i="1"/>
  <c r="BA442" i="1" s="1"/>
  <c r="AN441" i="1"/>
  <c r="BL441" i="1" s="1"/>
  <c r="AB441" i="1"/>
  <c r="AZ441" i="1" s="1"/>
  <c r="AM440" i="1"/>
  <c r="BK440" i="1" s="1"/>
  <c r="AA440" i="1"/>
  <c r="AY440" i="1" s="1"/>
  <c r="AL439" i="1"/>
  <c r="BJ439" i="1" s="1"/>
  <c r="Z439" i="1"/>
  <c r="AX439" i="1" s="1"/>
  <c r="AK438" i="1"/>
  <c r="BI438" i="1" s="1"/>
  <c r="Y438" i="1"/>
  <c r="AJ437" i="1"/>
  <c r="BH437" i="1" s="1"/>
  <c r="AU436" i="1"/>
  <c r="BS436" i="1" s="1"/>
  <c r="AI436" i="1"/>
  <c r="BG436" i="1" s="1"/>
  <c r="AT435" i="1"/>
  <c r="BR435" i="1" s="1"/>
  <c r="AH435" i="1"/>
  <c r="BF435" i="1" s="1"/>
  <c r="AS434" i="1"/>
  <c r="BQ434" i="1" s="1"/>
  <c r="AG434" i="1"/>
  <c r="BE434" i="1" s="1"/>
  <c r="AR433" i="1"/>
  <c r="BP433" i="1" s="1"/>
  <c r="AF433" i="1"/>
  <c r="BD433" i="1" s="1"/>
  <c r="AQ432" i="1"/>
  <c r="BO432" i="1" s="1"/>
  <c r="AE432" i="1"/>
  <c r="BC432" i="1" s="1"/>
  <c r="AP431" i="1"/>
  <c r="BN431" i="1" s="1"/>
  <c r="AD431" i="1"/>
  <c r="BB431" i="1" s="1"/>
  <c r="AO430" i="1"/>
  <c r="BM430" i="1" s="1"/>
  <c r="AC430" i="1"/>
  <c r="BA430" i="1" s="1"/>
  <c r="AN429" i="1"/>
  <c r="BL429" i="1" s="1"/>
  <c r="AB429" i="1"/>
  <c r="AZ429" i="1" s="1"/>
  <c r="AM428" i="1"/>
  <c r="BK428" i="1" s="1"/>
  <c r="AA428" i="1"/>
  <c r="AY428" i="1" s="1"/>
  <c r="AL427" i="1"/>
  <c r="BJ427" i="1" s="1"/>
  <c r="Z427" i="1"/>
  <c r="AX427" i="1" s="1"/>
  <c r="AK426" i="1"/>
  <c r="BI426" i="1" s="1"/>
  <c r="Y426" i="1"/>
  <c r="AJ425" i="1"/>
  <c r="BH425" i="1" s="1"/>
  <c r="AU424" i="1"/>
  <c r="BS424" i="1" s="1"/>
  <c r="AI424" i="1"/>
  <c r="BG424" i="1" s="1"/>
  <c r="AT423" i="1"/>
  <c r="BR423" i="1" s="1"/>
  <c r="AH423" i="1"/>
  <c r="BF423" i="1" s="1"/>
  <c r="AS422" i="1"/>
  <c r="BQ422" i="1" s="1"/>
  <c r="AG422" i="1"/>
  <c r="BE422" i="1" s="1"/>
  <c r="AR421" i="1"/>
  <c r="BP421" i="1" s="1"/>
  <c r="AF421" i="1"/>
  <c r="BD421" i="1" s="1"/>
  <c r="AQ420" i="1"/>
  <c r="BO420" i="1" s="1"/>
  <c r="AE420" i="1"/>
  <c r="BC420" i="1" s="1"/>
  <c r="AP419" i="1"/>
  <c r="BN419" i="1" s="1"/>
  <c r="AD419" i="1"/>
  <c r="BB419" i="1" s="1"/>
  <c r="AO418" i="1"/>
  <c r="BM418" i="1" s="1"/>
  <c r="AC418" i="1"/>
  <c r="BA418" i="1" s="1"/>
  <c r="AN417" i="1"/>
  <c r="BL417" i="1" s="1"/>
  <c r="AB417" i="1"/>
  <c r="AZ417" i="1" s="1"/>
  <c r="AM416" i="1"/>
  <c r="BK416" i="1" s="1"/>
  <c r="AA416" i="1"/>
  <c r="AY416" i="1" s="1"/>
  <c r="AL415" i="1"/>
  <c r="BJ415" i="1" s="1"/>
  <c r="Z415" i="1"/>
  <c r="AX415" i="1" s="1"/>
  <c r="AK414" i="1"/>
  <c r="BI414" i="1" s="1"/>
  <c r="Y414" i="1"/>
  <c r="AJ413" i="1"/>
  <c r="BH413" i="1" s="1"/>
  <c r="AU412" i="1"/>
  <c r="BS412" i="1" s="1"/>
  <c r="AI412" i="1"/>
  <c r="BG412" i="1" s="1"/>
  <c r="AT411" i="1"/>
  <c r="BR411" i="1" s="1"/>
  <c r="AH411" i="1"/>
  <c r="BF411" i="1" s="1"/>
  <c r="AS410" i="1"/>
  <c r="BQ410" i="1" s="1"/>
  <c r="AG410" i="1"/>
  <c r="BE410" i="1" s="1"/>
  <c r="AR409" i="1"/>
  <c r="BP409" i="1" s="1"/>
  <c r="AF409" i="1"/>
  <c r="BD409" i="1" s="1"/>
  <c r="AQ408" i="1"/>
  <c r="BO408" i="1" s="1"/>
  <c r="AE408" i="1"/>
  <c r="BC408" i="1" s="1"/>
  <c r="AP407" i="1"/>
  <c r="BN407" i="1" s="1"/>
  <c r="AD407" i="1"/>
  <c r="BB407" i="1" s="1"/>
  <c r="AO406" i="1"/>
  <c r="BM406" i="1" s="1"/>
  <c r="AC406" i="1"/>
  <c r="BA406" i="1" s="1"/>
  <c r="AN405" i="1"/>
  <c r="BL405" i="1" s="1"/>
  <c r="AB405" i="1"/>
  <c r="AZ405" i="1" s="1"/>
  <c r="AM404" i="1"/>
  <c r="BK404" i="1" s="1"/>
  <c r="AA404" i="1"/>
  <c r="AY404" i="1" s="1"/>
  <c r="AL403" i="1"/>
  <c r="BJ403" i="1" s="1"/>
  <c r="Z403" i="1"/>
  <c r="AX403" i="1" s="1"/>
  <c r="AK402" i="1"/>
  <c r="BI402" i="1" s="1"/>
  <c r="Y402" i="1"/>
  <c r="AJ401" i="1"/>
  <c r="BH401" i="1" s="1"/>
  <c r="AU400" i="1"/>
  <c r="BS400" i="1" s="1"/>
  <c r="AI400" i="1"/>
  <c r="BG400" i="1" s="1"/>
  <c r="AT399" i="1"/>
  <c r="BR399" i="1" s="1"/>
  <c r="AH399" i="1"/>
  <c r="BF399" i="1" s="1"/>
  <c r="AS398" i="1"/>
  <c r="BQ398" i="1" s="1"/>
  <c r="AG398" i="1"/>
  <c r="BE398" i="1" s="1"/>
  <c r="AR397" i="1"/>
  <c r="BP397" i="1" s="1"/>
  <c r="AF397" i="1"/>
  <c r="BD397" i="1" s="1"/>
  <c r="AQ396" i="1"/>
  <c r="BO396" i="1" s="1"/>
  <c r="AE396" i="1"/>
  <c r="BC396" i="1" s="1"/>
  <c r="AP395" i="1"/>
  <c r="BN395" i="1" s="1"/>
  <c r="AD395" i="1"/>
  <c r="BB395" i="1" s="1"/>
  <c r="AO394" i="1"/>
  <c r="BM394" i="1" s="1"/>
  <c r="AC394" i="1"/>
  <c r="BA394" i="1" s="1"/>
  <c r="AN393" i="1"/>
  <c r="BL393" i="1" s="1"/>
  <c r="AB393" i="1"/>
  <c r="AZ393" i="1" s="1"/>
  <c r="AM392" i="1"/>
  <c r="BK392" i="1" s="1"/>
  <c r="AA392" i="1"/>
  <c r="AY392" i="1" s="1"/>
  <c r="AL391" i="1"/>
  <c r="BJ391" i="1" s="1"/>
  <c r="Z391" i="1"/>
  <c r="AX391" i="1" s="1"/>
  <c r="AK390" i="1"/>
  <c r="BI390" i="1" s="1"/>
  <c r="Y390" i="1"/>
  <c r="AJ389" i="1"/>
  <c r="BH389" i="1" s="1"/>
  <c r="AU388" i="1"/>
  <c r="BS388" i="1" s="1"/>
  <c r="AI388" i="1"/>
  <c r="BG388" i="1" s="1"/>
  <c r="AT387" i="1"/>
  <c r="BR387" i="1" s="1"/>
  <c r="AH387" i="1"/>
  <c r="BF387" i="1" s="1"/>
  <c r="AS386" i="1"/>
  <c r="BQ386" i="1" s="1"/>
  <c r="AG386" i="1"/>
  <c r="BE386" i="1" s="1"/>
  <c r="AR385" i="1"/>
  <c r="BP385" i="1" s="1"/>
  <c r="AF385" i="1"/>
  <c r="BD385" i="1" s="1"/>
  <c r="AQ384" i="1"/>
  <c r="BO384" i="1" s="1"/>
  <c r="AE384" i="1"/>
  <c r="BC384" i="1" s="1"/>
  <c r="AP383" i="1"/>
  <c r="BN383" i="1" s="1"/>
  <c r="AD383" i="1"/>
  <c r="BB383" i="1" s="1"/>
  <c r="AO382" i="1"/>
  <c r="BM382" i="1" s="1"/>
  <c r="AC382" i="1"/>
  <c r="BA382" i="1" s="1"/>
  <c r="AN381" i="1"/>
  <c r="BL381" i="1" s="1"/>
  <c r="AB381" i="1"/>
  <c r="AZ381" i="1" s="1"/>
  <c r="AM380" i="1"/>
  <c r="BK380" i="1" s="1"/>
  <c r="AA380" i="1"/>
  <c r="AY380" i="1" s="1"/>
  <c r="AL379" i="1"/>
  <c r="BJ379" i="1" s="1"/>
  <c r="Z379" i="1"/>
  <c r="AX379" i="1" s="1"/>
  <c r="AK378" i="1"/>
  <c r="BI378" i="1" s="1"/>
  <c r="Y378" i="1"/>
  <c r="AJ377" i="1"/>
  <c r="BH377" i="1" s="1"/>
  <c r="AU376" i="1"/>
  <c r="BS376" i="1" s="1"/>
  <c r="AI376" i="1"/>
  <c r="BG376" i="1" s="1"/>
  <c r="AT375" i="1"/>
  <c r="BR375" i="1" s="1"/>
  <c r="AH375" i="1"/>
  <c r="BF375" i="1" s="1"/>
  <c r="AS374" i="1"/>
  <c r="BQ374" i="1" s="1"/>
  <c r="AG374" i="1"/>
  <c r="BE374" i="1" s="1"/>
  <c r="AR373" i="1"/>
  <c r="BP373" i="1" s="1"/>
  <c r="AF373" i="1"/>
  <c r="BD373" i="1" s="1"/>
  <c r="AQ372" i="1"/>
  <c r="BO372" i="1" s="1"/>
  <c r="AE372" i="1"/>
  <c r="BC372" i="1" s="1"/>
  <c r="AP371" i="1"/>
  <c r="BN371" i="1" s="1"/>
  <c r="AD371" i="1"/>
  <c r="BB371" i="1" s="1"/>
  <c r="AO370" i="1"/>
  <c r="BM370" i="1" s="1"/>
  <c r="AC370" i="1"/>
  <c r="BA370" i="1" s="1"/>
  <c r="AN369" i="1"/>
  <c r="BL369" i="1" s="1"/>
  <c r="AB369" i="1"/>
  <c r="AZ369" i="1" s="1"/>
  <c r="AM368" i="1"/>
  <c r="BK368" i="1" s="1"/>
  <c r="AA368" i="1"/>
  <c r="AY368" i="1" s="1"/>
  <c r="AL367" i="1"/>
  <c r="BJ367" i="1" s="1"/>
  <c r="Z367" i="1"/>
  <c r="AX367" i="1" s="1"/>
  <c r="AK366" i="1"/>
  <c r="BI366" i="1" s="1"/>
  <c r="Y366" i="1"/>
  <c r="AJ365" i="1"/>
  <c r="BH365" i="1" s="1"/>
  <c r="AU364" i="1"/>
  <c r="BS364" i="1" s="1"/>
  <c r="AI364" i="1"/>
  <c r="BG364" i="1" s="1"/>
  <c r="AT363" i="1"/>
  <c r="BR363" i="1" s="1"/>
  <c r="AH363" i="1"/>
  <c r="BF363" i="1" s="1"/>
  <c r="AS362" i="1"/>
  <c r="BQ362" i="1" s="1"/>
  <c r="AG362" i="1"/>
  <c r="BE362" i="1" s="1"/>
  <c r="AR361" i="1"/>
  <c r="BP361" i="1" s="1"/>
  <c r="AF361" i="1"/>
  <c r="BD361" i="1" s="1"/>
  <c r="AQ360" i="1"/>
  <c r="BO360" i="1" s="1"/>
  <c r="AE360" i="1"/>
  <c r="BC360" i="1" s="1"/>
  <c r="AP359" i="1"/>
  <c r="BN359" i="1" s="1"/>
  <c r="AD359" i="1"/>
  <c r="BB359" i="1" s="1"/>
  <c r="AO358" i="1"/>
  <c r="BM358" i="1" s="1"/>
  <c r="AC358" i="1"/>
  <c r="BA358" i="1" s="1"/>
  <c r="AN357" i="1"/>
  <c r="BL357" i="1" s="1"/>
  <c r="AB357" i="1"/>
  <c r="AZ357" i="1" s="1"/>
  <c r="AM356" i="1"/>
  <c r="BK356" i="1" s="1"/>
  <c r="AA356" i="1"/>
  <c r="AY356" i="1" s="1"/>
  <c r="AL355" i="1"/>
  <c r="BJ355" i="1" s="1"/>
  <c r="Z355" i="1"/>
  <c r="AX355" i="1" s="1"/>
  <c r="AK354" i="1"/>
  <c r="BI354" i="1" s="1"/>
  <c r="Y354" i="1"/>
  <c r="AJ353" i="1"/>
  <c r="BH353" i="1" s="1"/>
  <c r="AU352" i="1"/>
  <c r="BS352" i="1" s="1"/>
  <c r="AI352" i="1"/>
  <c r="BG352" i="1" s="1"/>
  <c r="AT351" i="1"/>
  <c r="BR351" i="1" s="1"/>
  <c r="AH351" i="1"/>
  <c r="BF351" i="1" s="1"/>
  <c r="AS350" i="1"/>
  <c r="BQ350" i="1" s="1"/>
  <c r="AG350" i="1"/>
  <c r="BE350" i="1" s="1"/>
  <c r="AR349" i="1"/>
  <c r="BP349" i="1" s="1"/>
  <c r="AF349" i="1"/>
  <c r="BD349" i="1" s="1"/>
  <c r="AQ348" i="1"/>
  <c r="BO348" i="1" s="1"/>
  <c r="AE348" i="1"/>
  <c r="BC348" i="1" s="1"/>
  <c r="AP347" i="1"/>
  <c r="BN347" i="1" s="1"/>
  <c r="AD347" i="1"/>
  <c r="BB347" i="1" s="1"/>
  <c r="AO346" i="1"/>
  <c r="BM346" i="1" s="1"/>
  <c r="AC346" i="1"/>
  <c r="BA346" i="1" s="1"/>
  <c r="AN345" i="1"/>
  <c r="BL345" i="1" s="1"/>
  <c r="AB345" i="1"/>
  <c r="AZ345" i="1" s="1"/>
  <c r="AM344" i="1"/>
  <c r="BK344" i="1" s="1"/>
  <c r="AA344" i="1"/>
  <c r="AY344" i="1" s="1"/>
  <c r="AL343" i="1"/>
  <c r="BJ343" i="1" s="1"/>
  <c r="Z343" i="1"/>
  <c r="AX343" i="1" s="1"/>
  <c r="AK342" i="1"/>
  <c r="BI342" i="1" s="1"/>
  <c r="Y342" i="1"/>
  <c r="AJ341" i="1"/>
  <c r="BH341" i="1" s="1"/>
  <c r="AU340" i="1"/>
  <c r="BS340" i="1" s="1"/>
  <c r="AD541" i="1"/>
  <c r="BB541" i="1" s="1"/>
  <c r="AO540" i="1"/>
  <c r="BM540" i="1" s="1"/>
  <c r="AC540" i="1"/>
  <c r="BA540" i="1" s="1"/>
  <c r="AN539" i="1"/>
  <c r="BL539" i="1" s="1"/>
  <c r="AB539" i="1"/>
  <c r="AZ539" i="1" s="1"/>
  <c r="AM538" i="1"/>
  <c r="BK538" i="1" s="1"/>
  <c r="AA538" i="1"/>
  <c r="AY538" i="1" s="1"/>
  <c r="AL537" i="1"/>
  <c r="BJ537" i="1" s="1"/>
  <c r="Z537" i="1"/>
  <c r="AX537" i="1" s="1"/>
  <c r="AK536" i="1"/>
  <c r="BI536" i="1" s="1"/>
  <c r="Y536" i="1"/>
  <c r="AJ535" i="1"/>
  <c r="BH535" i="1" s="1"/>
  <c r="AU534" i="1"/>
  <c r="BS534" i="1" s="1"/>
  <c r="AI534" i="1"/>
  <c r="BG534" i="1" s="1"/>
  <c r="AT533" i="1"/>
  <c r="BR533" i="1" s="1"/>
  <c r="AH533" i="1"/>
  <c r="BF533" i="1" s="1"/>
  <c r="AS532" i="1"/>
  <c r="BQ532" i="1" s="1"/>
  <c r="AG532" i="1"/>
  <c r="BE532" i="1" s="1"/>
  <c r="AR531" i="1"/>
  <c r="BP531" i="1" s="1"/>
  <c r="AF531" i="1"/>
  <c r="BD531" i="1" s="1"/>
  <c r="AQ530" i="1"/>
  <c r="BO530" i="1" s="1"/>
  <c r="AE530" i="1"/>
  <c r="BC530" i="1" s="1"/>
  <c r="AP529" i="1"/>
  <c r="BN529" i="1" s="1"/>
  <c r="AD529" i="1"/>
  <c r="BB529" i="1" s="1"/>
  <c r="AO528" i="1"/>
  <c r="BM528" i="1" s="1"/>
  <c r="AC528" i="1"/>
  <c r="BA528" i="1" s="1"/>
  <c r="AN527" i="1"/>
  <c r="BL527" i="1" s="1"/>
  <c r="AB527" i="1"/>
  <c r="AZ527" i="1" s="1"/>
  <c r="AM526" i="1"/>
  <c r="BK526" i="1" s="1"/>
  <c r="AA526" i="1"/>
  <c r="AY526" i="1" s="1"/>
  <c r="AL525" i="1"/>
  <c r="BJ525" i="1" s="1"/>
  <c r="Z525" i="1"/>
  <c r="AX525" i="1" s="1"/>
  <c r="AK524" i="1"/>
  <c r="BI524" i="1" s="1"/>
  <c r="Y524" i="1"/>
  <c r="AJ523" i="1"/>
  <c r="BH523" i="1" s="1"/>
  <c r="AU522" i="1"/>
  <c r="BS522" i="1" s="1"/>
  <c r="AI522" i="1"/>
  <c r="BG522" i="1" s="1"/>
  <c r="AT521" i="1"/>
  <c r="BR521" i="1" s="1"/>
  <c r="AH521" i="1"/>
  <c r="BF521" i="1" s="1"/>
  <c r="AS520" i="1"/>
  <c r="BQ520" i="1" s="1"/>
  <c r="AG520" i="1"/>
  <c r="BE520" i="1" s="1"/>
  <c r="AR519" i="1"/>
  <c r="BP519" i="1" s="1"/>
  <c r="AF519" i="1"/>
  <c r="BD519" i="1" s="1"/>
  <c r="AQ518" i="1"/>
  <c r="BO518" i="1" s="1"/>
  <c r="AE518" i="1"/>
  <c r="BC518" i="1" s="1"/>
  <c r="AP517" i="1"/>
  <c r="BN517" i="1" s="1"/>
  <c r="AD517" i="1"/>
  <c r="BB517" i="1" s="1"/>
  <c r="AO516" i="1"/>
  <c r="BM516" i="1" s="1"/>
  <c r="AC516" i="1"/>
  <c r="BA516" i="1" s="1"/>
  <c r="AN515" i="1"/>
  <c r="BL515" i="1" s="1"/>
  <c r="AB515" i="1"/>
  <c r="AZ515" i="1" s="1"/>
  <c r="AM514" i="1"/>
  <c r="BK514" i="1" s="1"/>
  <c r="AA514" i="1"/>
  <c r="AY514" i="1" s="1"/>
  <c r="AL513" i="1"/>
  <c r="BJ513" i="1" s="1"/>
  <c r="Z513" i="1"/>
  <c r="AX513" i="1" s="1"/>
  <c r="AK512" i="1"/>
  <c r="BI512" i="1" s="1"/>
  <c r="Y512" i="1"/>
  <c r="AJ511" i="1"/>
  <c r="BH511" i="1" s="1"/>
  <c r="AU510" i="1"/>
  <c r="BS510" i="1" s="1"/>
  <c r="AI510" i="1"/>
  <c r="BG510" i="1" s="1"/>
  <c r="AT509" i="1"/>
  <c r="BR509" i="1" s="1"/>
  <c r="AH509" i="1"/>
  <c r="BF509" i="1" s="1"/>
  <c r="AS508" i="1"/>
  <c r="BQ508" i="1" s="1"/>
  <c r="AG508" i="1"/>
  <c r="BE508" i="1" s="1"/>
  <c r="AR507" i="1"/>
  <c r="BP507" i="1" s="1"/>
  <c r="AF507" i="1"/>
  <c r="BD507" i="1" s="1"/>
  <c r="AQ506" i="1"/>
  <c r="BO506" i="1" s="1"/>
  <c r="AE506" i="1"/>
  <c r="BC506" i="1" s="1"/>
  <c r="AP505" i="1"/>
  <c r="BN505" i="1" s="1"/>
  <c r="AD505" i="1"/>
  <c r="BB505" i="1" s="1"/>
  <c r="AO504" i="1"/>
  <c r="BM504" i="1" s="1"/>
  <c r="AC504" i="1"/>
  <c r="BA504" i="1" s="1"/>
  <c r="AN503" i="1"/>
  <c r="BL503" i="1" s="1"/>
  <c r="AB503" i="1"/>
  <c r="AZ503" i="1" s="1"/>
  <c r="AM502" i="1"/>
  <c r="BK502" i="1" s="1"/>
  <c r="AA502" i="1"/>
  <c r="AY502" i="1" s="1"/>
  <c r="AL501" i="1"/>
  <c r="BJ501" i="1" s="1"/>
  <c r="Z501" i="1"/>
  <c r="AX501" i="1" s="1"/>
  <c r="AK500" i="1"/>
  <c r="BI500" i="1" s="1"/>
  <c r="Y500" i="1"/>
  <c r="AJ499" i="1"/>
  <c r="BH499" i="1" s="1"/>
  <c r="AU498" i="1"/>
  <c r="BS498" i="1" s="1"/>
  <c r="AI498" i="1"/>
  <c r="BG498" i="1" s="1"/>
  <c r="AT497" i="1"/>
  <c r="BR497" i="1" s="1"/>
  <c r="AH497" i="1"/>
  <c r="BF497" i="1" s="1"/>
  <c r="AS496" i="1"/>
  <c r="BQ496" i="1" s="1"/>
  <c r="AG496" i="1"/>
  <c r="BE496" i="1" s="1"/>
  <c r="AR495" i="1"/>
  <c r="BP495" i="1" s="1"/>
  <c r="AF495" i="1"/>
  <c r="BD495" i="1" s="1"/>
  <c r="AQ494" i="1"/>
  <c r="BO494" i="1" s="1"/>
  <c r="AE494" i="1"/>
  <c r="BC494" i="1" s="1"/>
  <c r="AP493" i="1"/>
  <c r="BN493" i="1" s="1"/>
  <c r="AD493" i="1"/>
  <c r="BB493" i="1" s="1"/>
  <c r="AO492" i="1"/>
  <c r="BM492" i="1" s="1"/>
  <c r="AC492" i="1"/>
  <c r="BA492" i="1" s="1"/>
  <c r="AN491" i="1"/>
  <c r="BL491" i="1" s="1"/>
  <c r="AB491" i="1"/>
  <c r="AZ491" i="1" s="1"/>
  <c r="AM490" i="1"/>
  <c r="BK490" i="1" s="1"/>
  <c r="AA490" i="1"/>
  <c r="AY490" i="1" s="1"/>
  <c r="AL489" i="1"/>
  <c r="BJ489" i="1" s="1"/>
  <c r="Z489" i="1"/>
  <c r="AX489" i="1" s="1"/>
  <c r="AK488" i="1"/>
  <c r="BI488" i="1" s="1"/>
  <c r="Y488" i="1"/>
  <c r="AJ487" i="1"/>
  <c r="BH487" i="1" s="1"/>
  <c r="AU486" i="1"/>
  <c r="BS486" i="1" s="1"/>
  <c r="AI486" i="1"/>
  <c r="BG486" i="1" s="1"/>
  <c r="AT485" i="1"/>
  <c r="BR485" i="1" s="1"/>
  <c r="AH485" i="1"/>
  <c r="BF485" i="1" s="1"/>
  <c r="AS484" i="1"/>
  <c r="BQ484" i="1" s="1"/>
  <c r="AG484" i="1"/>
  <c r="BE484" i="1" s="1"/>
  <c r="AR483" i="1"/>
  <c r="BP483" i="1" s="1"/>
  <c r="AF483" i="1"/>
  <c r="BD483" i="1" s="1"/>
  <c r="AQ482" i="1"/>
  <c r="BO482" i="1" s="1"/>
  <c r="AE482" i="1"/>
  <c r="BC482" i="1" s="1"/>
  <c r="AP481" i="1"/>
  <c r="BN481" i="1" s="1"/>
  <c r="AD481" i="1"/>
  <c r="BB481" i="1" s="1"/>
  <c r="AO480" i="1"/>
  <c r="BM480" i="1" s="1"/>
  <c r="AC480" i="1"/>
  <c r="BA480" i="1" s="1"/>
  <c r="AN479" i="1"/>
  <c r="BL479" i="1" s="1"/>
  <c r="AB479" i="1"/>
  <c r="AZ479" i="1" s="1"/>
  <c r="AM478" i="1"/>
  <c r="BK478" i="1" s="1"/>
  <c r="AA478" i="1"/>
  <c r="AY478" i="1" s="1"/>
  <c r="AL477" i="1"/>
  <c r="BJ477" i="1" s="1"/>
  <c r="Z477" i="1"/>
  <c r="AX477" i="1" s="1"/>
  <c r="AK476" i="1"/>
  <c r="BI476" i="1" s="1"/>
  <c r="Y476" i="1"/>
  <c r="AJ475" i="1"/>
  <c r="BH475" i="1" s="1"/>
  <c r="AU474" i="1"/>
  <c r="BS474" i="1" s="1"/>
  <c r="AI474" i="1"/>
  <c r="BG474" i="1" s="1"/>
  <c r="AT473" i="1"/>
  <c r="BR473" i="1" s="1"/>
  <c r="AH473" i="1"/>
  <c r="BF473" i="1" s="1"/>
  <c r="AS472" i="1"/>
  <c r="BQ472" i="1" s="1"/>
  <c r="AG472" i="1"/>
  <c r="BE472" i="1" s="1"/>
  <c r="AR471" i="1"/>
  <c r="BP471" i="1" s="1"/>
  <c r="AF471" i="1"/>
  <c r="BD471" i="1" s="1"/>
  <c r="AQ470" i="1"/>
  <c r="BO470" i="1" s="1"/>
  <c r="AE470" i="1"/>
  <c r="BC470" i="1" s="1"/>
  <c r="AP469" i="1"/>
  <c r="BN469" i="1" s="1"/>
  <c r="AD469" i="1"/>
  <c r="BB469" i="1" s="1"/>
  <c r="AO468" i="1"/>
  <c r="BM468" i="1" s="1"/>
  <c r="AC468" i="1"/>
  <c r="BA468" i="1" s="1"/>
  <c r="AN467" i="1"/>
  <c r="BL467" i="1" s="1"/>
  <c r="AB467" i="1"/>
  <c r="AZ467" i="1" s="1"/>
  <c r="AM466" i="1"/>
  <c r="BK466" i="1" s="1"/>
  <c r="AA466" i="1"/>
  <c r="AY466" i="1" s="1"/>
  <c r="AL465" i="1"/>
  <c r="BJ465" i="1" s="1"/>
  <c r="Z465" i="1"/>
  <c r="AX465" i="1" s="1"/>
  <c r="AK464" i="1"/>
  <c r="BI464" i="1" s="1"/>
  <c r="Y464" i="1"/>
  <c r="AJ463" i="1"/>
  <c r="BH463" i="1" s="1"/>
  <c r="AU462" i="1"/>
  <c r="BS462" i="1" s="1"/>
  <c r="AI462" i="1"/>
  <c r="BG462" i="1" s="1"/>
  <c r="AT461" i="1"/>
  <c r="BR461" i="1" s="1"/>
  <c r="AH461" i="1"/>
  <c r="BF461" i="1" s="1"/>
  <c r="AS460" i="1"/>
  <c r="BQ460" i="1" s="1"/>
  <c r="AG460" i="1"/>
  <c r="BE460" i="1" s="1"/>
  <c r="AR459" i="1"/>
  <c r="BP459" i="1" s="1"/>
  <c r="AF459" i="1"/>
  <c r="BD459" i="1" s="1"/>
  <c r="AQ458" i="1"/>
  <c r="BO458" i="1" s="1"/>
  <c r="AE458" i="1"/>
  <c r="BC458" i="1" s="1"/>
  <c r="AP457" i="1"/>
  <c r="BN457" i="1" s="1"/>
  <c r="AD457" i="1"/>
  <c r="BB457" i="1" s="1"/>
  <c r="AO456" i="1"/>
  <c r="BM456" i="1" s="1"/>
  <c r="AC456" i="1"/>
  <c r="BA456" i="1" s="1"/>
  <c r="AN455" i="1"/>
  <c r="BL455" i="1" s="1"/>
  <c r="AB455" i="1"/>
  <c r="AZ455" i="1" s="1"/>
  <c r="AM454" i="1"/>
  <c r="BK454" i="1" s="1"/>
  <c r="AA454" i="1"/>
  <c r="AY454" i="1" s="1"/>
  <c r="AL453" i="1"/>
  <c r="BJ453" i="1" s="1"/>
  <c r="Z453" i="1"/>
  <c r="AX453" i="1" s="1"/>
  <c r="AK452" i="1"/>
  <c r="BI452" i="1" s="1"/>
  <c r="Y452" i="1"/>
  <c r="AJ451" i="1"/>
  <c r="BH451" i="1" s="1"/>
  <c r="AU450" i="1"/>
  <c r="BS450" i="1" s="1"/>
  <c r="AI450" i="1"/>
  <c r="BG450" i="1" s="1"/>
  <c r="AT449" i="1"/>
  <c r="BR449" i="1" s="1"/>
  <c r="AH449" i="1"/>
  <c r="BF449" i="1" s="1"/>
  <c r="AS448" i="1"/>
  <c r="BQ448" i="1" s="1"/>
  <c r="AG448" i="1"/>
  <c r="BE448" i="1" s="1"/>
  <c r="AR447" i="1"/>
  <c r="BP447" i="1" s="1"/>
  <c r="AF447" i="1"/>
  <c r="BD447" i="1" s="1"/>
  <c r="AQ446" i="1"/>
  <c r="BO446" i="1" s="1"/>
  <c r="AE446" i="1"/>
  <c r="BC446" i="1" s="1"/>
  <c r="AP445" i="1"/>
  <c r="BN445" i="1" s="1"/>
  <c r="AD445" i="1"/>
  <c r="BB445" i="1" s="1"/>
  <c r="AO444" i="1"/>
  <c r="BM444" i="1" s="1"/>
  <c r="AC444" i="1"/>
  <c r="BA444" i="1" s="1"/>
  <c r="AN443" i="1"/>
  <c r="BL443" i="1" s="1"/>
  <c r="AB443" i="1"/>
  <c r="AZ443" i="1" s="1"/>
  <c r="AM442" i="1"/>
  <c r="BK442" i="1" s="1"/>
  <c r="AA442" i="1"/>
  <c r="AY442" i="1" s="1"/>
  <c r="AL441" i="1"/>
  <c r="BJ441" i="1" s="1"/>
  <c r="Z441" i="1"/>
  <c r="AX441" i="1" s="1"/>
  <c r="AK440" i="1"/>
  <c r="BI440" i="1" s="1"/>
  <c r="Y440" i="1"/>
  <c r="AJ439" i="1"/>
  <c r="BH439" i="1" s="1"/>
  <c r="AU438" i="1"/>
  <c r="BS438" i="1" s="1"/>
  <c r="AI438" i="1"/>
  <c r="BG438" i="1" s="1"/>
  <c r="AT437" i="1"/>
  <c r="BR437" i="1" s="1"/>
  <c r="AH437" i="1"/>
  <c r="BF437" i="1" s="1"/>
  <c r="AS436" i="1"/>
  <c r="BQ436" i="1" s="1"/>
  <c r="AG436" i="1"/>
  <c r="BE436" i="1" s="1"/>
  <c r="AR435" i="1"/>
  <c r="BP435" i="1" s="1"/>
  <c r="AF435" i="1"/>
  <c r="BD435" i="1" s="1"/>
  <c r="AQ434" i="1"/>
  <c r="BO434" i="1" s="1"/>
  <c r="AE434" i="1"/>
  <c r="BC434" i="1" s="1"/>
  <c r="AP433" i="1"/>
  <c r="BN433" i="1" s="1"/>
  <c r="AD433" i="1"/>
  <c r="BB433" i="1" s="1"/>
  <c r="AO432" i="1"/>
  <c r="BM432" i="1" s="1"/>
  <c r="AC432" i="1"/>
  <c r="BA432" i="1" s="1"/>
  <c r="AN431" i="1"/>
  <c r="BL431" i="1" s="1"/>
  <c r="AB431" i="1"/>
  <c r="AZ431" i="1" s="1"/>
  <c r="AM430" i="1"/>
  <c r="BK430" i="1" s="1"/>
  <c r="AA430" i="1"/>
  <c r="AY430" i="1" s="1"/>
  <c r="AL429" i="1"/>
  <c r="BJ429" i="1" s="1"/>
  <c r="Z429" i="1"/>
  <c r="AX429" i="1" s="1"/>
  <c r="AK428" i="1"/>
  <c r="BI428" i="1" s="1"/>
  <c r="Y428" i="1"/>
  <c r="AJ427" i="1"/>
  <c r="BH427" i="1" s="1"/>
  <c r="AU426" i="1"/>
  <c r="BS426" i="1" s="1"/>
  <c r="AI426" i="1"/>
  <c r="BG426" i="1" s="1"/>
  <c r="AT425" i="1"/>
  <c r="BR425" i="1" s="1"/>
  <c r="AH425" i="1"/>
  <c r="BF425" i="1" s="1"/>
  <c r="AS424" i="1"/>
  <c r="BQ424" i="1" s="1"/>
  <c r="AG424" i="1"/>
  <c r="BE424" i="1" s="1"/>
  <c r="AR423" i="1"/>
  <c r="BP423" i="1" s="1"/>
  <c r="AF423" i="1"/>
  <c r="BD423" i="1" s="1"/>
  <c r="AQ422" i="1"/>
  <c r="BO422" i="1" s="1"/>
  <c r="AE422" i="1"/>
  <c r="BC422" i="1" s="1"/>
  <c r="AP421" i="1"/>
  <c r="BN421" i="1" s="1"/>
  <c r="AD421" i="1"/>
  <c r="BB421" i="1" s="1"/>
  <c r="AO420" i="1"/>
  <c r="BM420" i="1" s="1"/>
  <c r="AC420" i="1"/>
  <c r="BA420" i="1" s="1"/>
  <c r="AN419" i="1"/>
  <c r="BL419" i="1" s="1"/>
  <c r="AB419" i="1"/>
  <c r="AZ419" i="1" s="1"/>
  <c r="AM418" i="1"/>
  <c r="BK418" i="1" s="1"/>
  <c r="AA418" i="1"/>
  <c r="AY418" i="1" s="1"/>
  <c r="AL417" i="1"/>
  <c r="BJ417" i="1" s="1"/>
  <c r="Z417" i="1"/>
  <c r="AX417" i="1" s="1"/>
  <c r="AK416" i="1"/>
  <c r="BI416" i="1" s="1"/>
  <c r="Y416" i="1"/>
  <c r="AJ415" i="1"/>
  <c r="BH415" i="1" s="1"/>
  <c r="AU414" i="1"/>
  <c r="BS414" i="1" s="1"/>
  <c r="AI414" i="1"/>
  <c r="BG414" i="1" s="1"/>
  <c r="AT413" i="1"/>
  <c r="BR413" i="1" s="1"/>
  <c r="AH413" i="1"/>
  <c r="BF413" i="1" s="1"/>
  <c r="AS412" i="1"/>
  <c r="BQ412" i="1" s="1"/>
  <c r="AG412" i="1"/>
  <c r="BE412" i="1" s="1"/>
  <c r="AR411" i="1"/>
  <c r="BP411" i="1" s="1"/>
  <c r="AF411" i="1"/>
  <c r="BD411" i="1" s="1"/>
  <c r="AQ410" i="1"/>
  <c r="BO410" i="1" s="1"/>
  <c r="AE410" i="1"/>
  <c r="BC410" i="1" s="1"/>
  <c r="AP409" i="1"/>
  <c r="BN409" i="1" s="1"/>
  <c r="AD409" i="1"/>
  <c r="BB409" i="1" s="1"/>
  <c r="AO408" i="1"/>
  <c r="BM408" i="1" s="1"/>
  <c r="AC408" i="1"/>
  <c r="BA408" i="1" s="1"/>
  <c r="AN407" i="1"/>
  <c r="BL407" i="1" s="1"/>
  <c r="AB407" i="1"/>
  <c r="AZ407" i="1" s="1"/>
  <c r="AM406" i="1"/>
  <c r="BK406" i="1" s="1"/>
  <c r="AA406" i="1"/>
  <c r="AY406" i="1" s="1"/>
  <c r="AL405" i="1"/>
  <c r="BJ405" i="1" s="1"/>
  <c r="Z405" i="1"/>
  <c r="AX405" i="1" s="1"/>
  <c r="AK404" i="1"/>
  <c r="BI404" i="1" s="1"/>
  <c r="Y404" i="1"/>
  <c r="AJ403" i="1"/>
  <c r="BH403" i="1" s="1"/>
  <c r="AU402" i="1"/>
  <c r="BS402" i="1" s="1"/>
  <c r="AI402" i="1"/>
  <c r="BG402" i="1" s="1"/>
  <c r="AT401" i="1"/>
  <c r="BR401" i="1" s="1"/>
  <c r="AH401" i="1"/>
  <c r="BF401" i="1" s="1"/>
  <c r="AS400" i="1"/>
  <c r="BQ400" i="1" s="1"/>
  <c r="AG400" i="1"/>
  <c r="BE400" i="1" s="1"/>
  <c r="AR399" i="1"/>
  <c r="BP399" i="1" s="1"/>
  <c r="AF399" i="1"/>
  <c r="BD399" i="1" s="1"/>
  <c r="AQ398" i="1"/>
  <c r="BO398" i="1" s="1"/>
  <c r="AE398" i="1"/>
  <c r="BC398" i="1" s="1"/>
  <c r="AP397" i="1"/>
  <c r="BN397" i="1" s="1"/>
  <c r="AD397" i="1"/>
  <c r="BB397" i="1" s="1"/>
  <c r="AO396" i="1"/>
  <c r="BM396" i="1" s="1"/>
  <c r="AC396" i="1"/>
  <c r="BA396" i="1" s="1"/>
  <c r="AN395" i="1"/>
  <c r="BL395" i="1" s="1"/>
  <c r="AB395" i="1"/>
  <c r="AZ395" i="1" s="1"/>
  <c r="AM394" i="1"/>
  <c r="BK394" i="1" s="1"/>
  <c r="AA394" i="1"/>
  <c r="AY394" i="1" s="1"/>
  <c r="AL393" i="1"/>
  <c r="BJ393" i="1" s="1"/>
  <c r="Z393" i="1"/>
  <c r="AX393" i="1" s="1"/>
  <c r="AK392" i="1"/>
  <c r="BI392" i="1" s="1"/>
  <c r="Y392" i="1"/>
  <c r="AJ391" i="1"/>
  <c r="BH391" i="1" s="1"/>
  <c r="AU390" i="1"/>
  <c r="BS390" i="1" s="1"/>
  <c r="AI390" i="1"/>
  <c r="BG390" i="1" s="1"/>
  <c r="AT389" i="1"/>
  <c r="BR389" i="1" s="1"/>
  <c r="AH389" i="1"/>
  <c r="BF389" i="1" s="1"/>
  <c r="AS388" i="1"/>
  <c r="BQ388" i="1" s="1"/>
  <c r="AG388" i="1"/>
  <c r="BE388" i="1" s="1"/>
  <c r="AR387" i="1"/>
  <c r="BP387" i="1" s="1"/>
  <c r="AF387" i="1"/>
  <c r="BD387" i="1" s="1"/>
  <c r="AS473" i="1"/>
  <c r="BQ473" i="1" s="1"/>
  <c r="AG473" i="1"/>
  <c r="BE473" i="1" s="1"/>
  <c r="AR472" i="1"/>
  <c r="BP472" i="1" s="1"/>
  <c r="AF472" i="1"/>
  <c r="BD472" i="1" s="1"/>
  <c r="AQ471" i="1"/>
  <c r="BO471" i="1" s="1"/>
  <c r="AE471" i="1"/>
  <c r="BC471" i="1" s="1"/>
  <c r="AP470" i="1"/>
  <c r="BN470" i="1" s="1"/>
  <c r="AD470" i="1"/>
  <c r="BB470" i="1" s="1"/>
  <c r="AO469" i="1"/>
  <c r="BM469" i="1" s="1"/>
  <c r="AC469" i="1"/>
  <c r="BA469" i="1" s="1"/>
  <c r="AN468" i="1"/>
  <c r="BL468" i="1" s="1"/>
  <c r="AB468" i="1"/>
  <c r="AZ468" i="1" s="1"/>
  <c r="AM467" i="1"/>
  <c r="BK467" i="1" s="1"/>
  <c r="AA467" i="1"/>
  <c r="AY467" i="1" s="1"/>
  <c r="AL466" i="1"/>
  <c r="BJ466" i="1" s="1"/>
  <c r="Z466" i="1"/>
  <c r="AX466" i="1" s="1"/>
  <c r="AK465" i="1"/>
  <c r="BI465" i="1" s="1"/>
  <c r="Y465" i="1"/>
  <c r="AJ464" i="1"/>
  <c r="BH464" i="1" s="1"/>
  <c r="AU463" i="1"/>
  <c r="BS463" i="1" s="1"/>
  <c r="AI463" i="1"/>
  <c r="BG463" i="1" s="1"/>
  <c r="AT462" i="1"/>
  <c r="BR462" i="1" s="1"/>
  <c r="AH462" i="1"/>
  <c r="BF462" i="1" s="1"/>
  <c r="AS461" i="1"/>
  <c r="BQ461" i="1" s="1"/>
  <c r="AG461" i="1"/>
  <c r="BE461" i="1" s="1"/>
  <c r="AR460" i="1"/>
  <c r="BP460" i="1" s="1"/>
  <c r="AF460" i="1"/>
  <c r="BD460" i="1" s="1"/>
  <c r="AQ459" i="1"/>
  <c r="BO459" i="1" s="1"/>
  <c r="AE459" i="1"/>
  <c r="BC459" i="1" s="1"/>
  <c r="AP458" i="1"/>
  <c r="BN458" i="1" s="1"/>
  <c r="AD458" i="1"/>
  <c r="BB458" i="1" s="1"/>
  <c r="AO457" i="1"/>
  <c r="BM457" i="1" s="1"/>
  <c r="AC457" i="1"/>
  <c r="BA457" i="1" s="1"/>
  <c r="AN456" i="1"/>
  <c r="BL456" i="1" s="1"/>
  <c r="AB456" i="1"/>
  <c r="AZ456" i="1" s="1"/>
  <c r="AM455" i="1"/>
  <c r="BK455" i="1" s="1"/>
  <c r="AA455" i="1"/>
  <c r="AY455" i="1" s="1"/>
  <c r="AL454" i="1"/>
  <c r="BJ454" i="1" s="1"/>
  <c r="Z454" i="1"/>
  <c r="AX454" i="1" s="1"/>
  <c r="AK453" i="1"/>
  <c r="BI453" i="1" s="1"/>
  <c r="Y453" i="1"/>
  <c r="AJ452" i="1"/>
  <c r="BH452" i="1" s="1"/>
  <c r="AU451" i="1"/>
  <c r="BS451" i="1" s="1"/>
  <c r="AI451" i="1"/>
  <c r="BG451" i="1" s="1"/>
  <c r="AT450" i="1"/>
  <c r="BR450" i="1" s="1"/>
  <c r="AH450" i="1"/>
  <c r="BF450" i="1" s="1"/>
  <c r="AS449" i="1"/>
  <c r="BQ449" i="1" s="1"/>
  <c r="AG449" i="1"/>
  <c r="BE449" i="1" s="1"/>
  <c r="AR448" i="1"/>
  <c r="BP448" i="1" s="1"/>
  <c r="AF448" i="1"/>
  <c r="BD448" i="1" s="1"/>
  <c r="AQ447" i="1"/>
  <c r="BO447" i="1" s="1"/>
  <c r="AE447" i="1"/>
  <c r="BC447" i="1" s="1"/>
  <c r="AP446" i="1"/>
  <c r="BN446" i="1" s="1"/>
  <c r="AD446" i="1"/>
  <c r="BB446" i="1" s="1"/>
  <c r="AO445" i="1"/>
  <c r="BM445" i="1" s="1"/>
  <c r="AC445" i="1"/>
  <c r="BA445" i="1" s="1"/>
  <c r="AN444" i="1"/>
  <c r="BL444" i="1" s="1"/>
  <c r="AB444" i="1"/>
  <c r="AZ444" i="1" s="1"/>
  <c r="AM443" i="1"/>
  <c r="BK443" i="1" s="1"/>
  <c r="AA443" i="1"/>
  <c r="AY443" i="1" s="1"/>
  <c r="AL442" i="1"/>
  <c r="BJ442" i="1" s="1"/>
  <c r="Z442" i="1"/>
  <c r="AX442" i="1" s="1"/>
  <c r="AK441" i="1"/>
  <c r="BI441" i="1" s="1"/>
  <c r="Y441" i="1"/>
  <c r="AJ440" i="1"/>
  <c r="BH440" i="1" s="1"/>
  <c r="AU439" i="1"/>
  <c r="BS439" i="1" s="1"/>
  <c r="AI439" i="1"/>
  <c r="BG439" i="1" s="1"/>
  <c r="AT438" i="1"/>
  <c r="BR438" i="1" s="1"/>
  <c r="AH438" i="1"/>
  <c r="BF438" i="1" s="1"/>
  <c r="AS437" i="1"/>
  <c r="BQ437" i="1" s="1"/>
  <c r="AG437" i="1"/>
  <c r="BE437" i="1" s="1"/>
  <c r="AR436" i="1"/>
  <c r="BP436" i="1" s="1"/>
  <c r="AF436" i="1"/>
  <c r="BD436" i="1" s="1"/>
  <c r="AQ435" i="1"/>
  <c r="BO435" i="1" s="1"/>
  <c r="AE435" i="1"/>
  <c r="BC435" i="1" s="1"/>
  <c r="AP434" i="1"/>
  <c r="BN434" i="1" s="1"/>
  <c r="AD434" i="1"/>
  <c r="BB434" i="1" s="1"/>
  <c r="AO433" i="1"/>
  <c r="BM433" i="1" s="1"/>
  <c r="AC433" i="1"/>
  <c r="BA433" i="1" s="1"/>
  <c r="AN432" i="1"/>
  <c r="BL432" i="1" s="1"/>
  <c r="AB432" i="1"/>
  <c r="AZ432" i="1" s="1"/>
  <c r="AM431" i="1"/>
  <c r="BK431" i="1" s="1"/>
  <c r="AA431" i="1"/>
  <c r="AY431" i="1" s="1"/>
  <c r="AL430" i="1"/>
  <c r="BJ430" i="1" s="1"/>
  <c r="Z430" i="1"/>
  <c r="AX430" i="1" s="1"/>
  <c r="AK429" i="1"/>
  <c r="BI429" i="1" s="1"/>
  <c r="Y429" i="1"/>
  <c r="AJ428" i="1"/>
  <c r="BH428" i="1" s="1"/>
  <c r="AU427" i="1"/>
  <c r="BS427" i="1" s="1"/>
  <c r="AI427" i="1"/>
  <c r="BG427" i="1" s="1"/>
  <c r="AT426" i="1"/>
  <c r="BR426" i="1" s="1"/>
  <c r="AH426" i="1"/>
  <c r="BF426" i="1" s="1"/>
  <c r="AS425" i="1"/>
  <c r="BQ425" i="1" s="1"/>
  <c r="AG425" i="1"/>
  <c r="BE425" i="1" s="1"/>
  <c r="AR424" i="1"/>
  <c r="BP424" i="1" s="1"/>
  <c r="AF424" i="1"/>
  <c r="BD424" i="1" s="1"/>
  <c r="AQ423" i="1"/>
  <c r="BO423" i="1" s="1"/>
  <c r="AE423" i="1"/>
  <c r="BC423" i="1" s="1"/>
  <c r="AP422" i="1"/>
  <c r="BN422" i="1" s="1"/>
  <c r="AD422" i="1"/>
  <c r="BB422" i="1" s="1"/>
  <c r="AO421" i="1"/>
  <c r="BM421" i="1" s="1"/>
  <c r="AC421" i="1"/>
  <c r="BA421" i="1" s="1"/>
  <c r="AN420" i="1"/>
  <c r="BL420" i="1" s="1"/>
  <c r="AB420" i="1"/>
  <c r="AZ420" i="1" s="1"/>
  <c r="AM419" i="1"/>
  <c r="BK419" i="1" s="1"/>
  <c r="AA419" i="1"/>
  <c r="AY419" i="1" s="1"/>
  <c r="AL418" i="1"/>
  <c r="BJ418" i="1" s="1"/>
  <c r="Z418" i="1"/>
  <c r="AX418" i="1" s="1"/>
  <c r="AK417" i="1"/>
  <c r="BI417" i="1" s="1"/>
  <c r="Y417" i="1"/>
  <c r="AJ416" i="1"/>
  <c r="BH416" i="1" s="1"/>
  <c r="AU415" i="1"/>
  <c r="BS415" i="1" s="1"/>
  <c r="AI415" i="1"/>
  <c r="BG415" i="1" s="1"/>
  <c r="AT414" i="1"/>
  <c r="BR414" i="1" s="1"/>
  <c r="AH414" i="1"/>
  <c r="BF414" i="1" s="1"/>
  <c r="AS413" i="1"/>
  <c r="BQ413" i="1" s="1"/>
  <c r="AG413" i="1"/>
  <c r="BE413" i="1" s="1"/>
  <c r="AR412" i="1"/>
  <c r="BP412" i="1" s="1"/>
  <c r="AF412" i="1"/>
  <c r="BD412" i="1" s="1"/>
  <c r="AQ411" i="1"/>
  <c r="BO411" i="1" s="1"/>
  <c r="AE411" i="1"/>
  <c r="BC411" i="1" s="1"/>
  <c r="AP410" i="1"/>
  <c r="BN410" i="1" s="1"/>
  <c r="AD410" i="1"/>
  <c r="BB410" i="1" s="1"/>
  <c r="AO409" i="1"/>
  <c r="BM409" i="1" s="1"/>
  <c r="AC409" i="1"/>
  <c r="BA409" i="1" s="1"/>
  <c r="AN408" i="1"/>
  <c r="BL408" i="1" s="1"/>
  <c r="AB408" i="1"/>
  <c r="AZ408" i="1" s="1"/>
  <c r="AM407" i="1"/>
  <c r="BK407" i="1" s="1"/>
  <c r="AA407" i="1"/>
  <c r="AY407" i="1" s="1"/>
  <c r="AL406" i="1"/>
  <c r="BJ406" i="1" s="1"/>
  <c r="Z406" i="1"/>
  <c r="AX406" i="1" s="1"/>
  <c r="AK405" i="1"/>
  <c r="BI405" i="1" s="1"/>
  <c r="Y405" i="1"/>
  <c r="AJ404" i="1"/>
  <c r="BH404" i="1" s="1"/>
  <c r="AU403" i="1"/>
  <c r="BS403" i="1" s="1"/>
  <c r="AI403" i="1"/>
  <c r="BG403" i="1" s="1"/>
  <c r="AT402" i="1"/>
  <c r="BR402" i="1" s="1"/>
  <c r="AH402" i="1"/>
  <c r="BF402" i="1" s="1"/>
  <c r="AS401" i="1"/>
  <c r="BQ401" i="1" s="1"/>
  <c r="AG401" i="1"/>
  <c r="BE401" i="1" s="1"/>
  <c r="AR400" i="1"/>
  <c r="BP400" i="1" s="1"/>
  <c r="AF400" i="1"/>
  <c r="BD400" i="1" s="1"/>
  <c r="AQ399" i="1"/>
  <c r="BO399" i="1" s="1"/>
  <c r="AE399" i="1"/>
  <c r="BC399" i="1" s="1"/>
  <c r="AP398" i="1"/>
  <c r="BN398" i="1" s="1"/>
  <c r="AD398" i="1"/>
  <c r="BB398" i="1" s="1"/>
  <c r="AO397" i="1"/>
  <c r="BM397" i="1" s="1"/>
  <c r="AC397" i="1"/>
  <c r="BA397" i="1" s="1"/>
  <c r="AN396" i="1"/>
  <c r="BL396" i="1" s="1"/>
  <c r="AB396" i="1"/>
  <c r="AZ396" i="1" s="1"/>
  <c r="AM395" i="1"/>
  <c r="BK395" i="1" s="1"/>
  <c r="AA395" i="1"/>
  <c r="AY395" i="1" s="1"/>
  <c r="AL394" i="1"/>
  <c r="BJ394" i="1" s="1"/>
  <c r="Z394" i="1"/>
  <c r="AX394" i="1" s="1"/>
  <c r="AK393" i="1"/>
  <c r="BI393" i="1" s="1"/>
  <c r="Y393" i="1"/>
  <c r="AJ392" i="1"/>
  <c r="BH392" i="1" s="1"/>
  <c r="AU391" i="1"/>
  <c r="BS391" i="1" s="1"/>
  <c r="AI391" i="1"/>
  <c r="BG391" i="1" s="1"/>
  <c r="AT390" i="1"/>
  <c r="BR390" i="1" s="1"/>
  <c r="AH390" i="1"/>
  <c r="BF390" i="1" s="1"/>
  <c r="AS389" i="1"/>
  <c r="BQ389" i="1" s="1"/>
  <c r="AG389" i="1"/>
  <c r="BE389" i="1" s="1"/>
  <c r="AR388" i="1"/>
  <c r="BP388" i="1" s="1"/>
  <c r="AF388" i="1"/>
  <c r="BD388" i="1" s="1"/>
  <c r="AQ387" i="1"/>
  <c r="BO387" i="1" s="1"/>
  <c r="AE387" i="1"/>
  <c r="BC387" i="1" s="1"/>
  <c r="AD386" i="1"/>
  <c r="BB386" i="1" s="1"/>
  <c r="AC385" i="1"/>
  <c r="BA385" i="1" s="1"/>
  <c r="AB384" i="1"/>
  <c r="AZ384" i="1" s="1"/>
  <c r="AA383" i="1"/>
  <c r="AY383" i="1" s="1"/>
  <c r="Z382" i="1"/>
  <c r="AX382" i="1" s="1"/>
  <c r="Y381" i="1"/>
  <c r="AI379" i="1"/>
  <c r="BG379" i="1" s="1"/>
  <c r="AH378" i="1"/>
  <c r="BF378" i="1" s="1"/>
  <c r="AG377" i="1"/>
  <c r="BE377" i="1" s="1"/>
  <c r="AF376" i="1"/>
  <c r="BD376" i="1" s="1"/>
  <c r="AE375" i="1"/>
  <c r="BC375" i="1" s="1"/>
  <c r="AD374" i="1"/>
  <c r="BB374" i="1" s="1"/>
  <c r="AC373" i="1"/>
  <c r="BA373" i="1" s="1"/>
  <c r="AB372" i="1"/>
  <c r="AZ372" i="1" s="1"/>
  <c r="AA371" i="1"/>
  <c r="AY371" i="1" s="1"/>
  <c r="Z370" i="1"/>
  <c r="AX370" i="1" s="1"/>
  <c r="Y369" i="1"/>
  <c r="AI367" i="1"/>
  <c r="BG367" i="1" s="1"/>
  <c r="AH366" i="1"/>
  <c r="BF366" i="1" s="1"/>
  <c r="AG365" i="1"/>
  <c r="BE365" i="1" s="1"/>
  <c r="AF364" i="1"/>
  <c r="BD364" i="1" s="1"/>
  <c r="AE363" i="1"/>
  <c r="BC363" i="1" s="1"/>
  <c r="AD362" i="1"/>
  <c r="BB362" i="1" s="1"/>
  <c r="AC361" i="1"/>
  <c r="BA361" i="1" s="1"/>
  <c r="AB360" i="1"/>
  <c r="AZ360" i="1" s="1"/>
  <c r="AA359" i="1"/>
  <c r="AY359" i="1" s="1"/>
  <c r="Z358" i="1"/>
  <c r="AX358" i="1" s="1"/>
  <c r="Y357" i="1"/>
  <c r="AI355" i="1"/>
  <c r="BG355" i="1" s="1"/>
  <c r="AH354" i="1"/>
  <c r="BF354" i="1" s="1"/>
  <c r="AG353" i="1"/>
  <c r="BE353" i="1" s="1"/>
  <c r="AF352" i="1"/>
  <c r="BD352" i="1" s="1"/>
  <c r="AE351" i="1"/>
  <c r="BC351" i="1" s="1"/>
  <c r="AD350" i="1"/>
  <c r="BB350" i="1" s="1"/>
  <c r="AC349" i="1"/>
  <c r="BA349" i="1" s="1"/>
  <c r="AB348" i="1"/>
  <c r="AZ348" i="1" s="1"/>
  <c r="AA347" i="1"/>
  <c r="AY347" i="1" s="1"/>
  <c r="Z346" i="1"/>
  <c r="AX346" i="1" s="1"/>
  <c r="Y345" i="1"/>
  <c r="AI343" i="1"/>
  <c r="BG343" i="1" s="1"/>
  <c r="AH342" i="1"/>
  <c r="BF342" i="1" s="1"/>
  <c r="AG341" i="1"/>
  <c r="BE341" i="1" s="1"/>
  <c r="AF340" i="1"/>
  <c r="BD340" i="1" s="1"/>
  <c r="AE339" i="1"/>
  <c r="BC339" i="1" s="1"/>
  <c r="AD338" i="1"/>
  <c r="BB338" i="1" s="1"/>
  <c r="AC337" i="1"/>
  <c r="BA337" i="1" s="1"/>
  <c r="AB336" i="1"/>
  <c r="AZ336" i="1" s="1"/>
  <c r="AB589" i="1"/>
  <c r="AZ589" i="1" s="1"/>
  <c r="AM588" i="1"/>
  <c r="BK588" i="1" s="1"/>
  <c r="AA588" i="1"/>
  <c r="AY588" i="1" s="1"/>
  <c r="AL587" i="1"/>
  <c r="BJ587" i="1" s="1"/>
  <c r="Z587" i="1"/>
  <c r="AX587" i="1" s="1"/>
  <c r="AK586" i="1"/>
  <c r="BI586" i="1" s="1"/>
  <c r="Y586" i="1"/>
  <c r="AJ585" i="1"/>
  <c r="BH585" i="1" s="1"/>
  <c r="AU584" i="1"/>
  <c r="BS584" i="1" s="1"/>
  <c r="AI584" i="1"/>
  <c r="BG584" i="1" s="1"/>
  <c r="AT583" i="1"/>
  <c r="BR583" i="1" s="1"/>
  <c r="AH583" i="1"/>
  <c r="BF583" i="1" s="1"/>
  <c r="AS582" i="1"/>
  <c r="BQ582" i="1" s="1"/>
  <c r="AG582" i="1"/>
  <c r="BE582" i="1" s="1"/>
  <c r="AR581" i="1"/>
  <c r="BP581" i="1" s="1"/>
  <c r="AF581" i="1"/>
  <c r="BD581" i="1" s="1"/>
  <c r="AQ580" i="1"/>
  <c r="BO580" i="1" s="1"/>
  <c r="AE580" i="1"/>
  <c r="BC580" i="1" s="1"/>
  <c r="AP579" i="1"/>
  <c r="BN579" i="1" s="1"/>
  <c r="AD579" i="1"/>
  <c r="BB579" i="1" s="1"/>
  <c r="AO578" i="1"/>
  <c r="BM578" i="1" s="1"/>
  <c r="AC578" i="1"/>
  <c r="BA578" i="1" s="1"/>
  <c r="AN577" i="1"/>
  <c r="BL577" i="1" s="1"/>
  <c r="AB577" i="1"/>
  <c r="AZ577" i="1" s="1"/>
  <c r="AM576" i="1"/>
  <c r="BK576" i="1" s="1"/>
  <c r="AA576" i="1"/>
  <c r="AY576" i="1" s="1"/>
  <c r="AL575" i="1"/>
  <c r="BJ575" i="1" s="1"/>
  <c r="Z575" i="1"/>
  <c r="AX575" i="1" s="1"/>
  <c r="AK574" i="1"/>
  <c r="BI574" i="1" s="1"/>
  <c r="Y574" i="1"/>
  <c r="AJ573" i="1"/>
  <c r="BH573" i="1" s="1"/>
  <c r="AU572" i="1"/>
  <c r="BS572" i="1" s="1"/>
  <c r="AI572" i="1"/>
  <c r="BG572" i="1" s="1"/>
  <c r="AT571" i="1"/>
  <c r="BR571" i="1" s="1"/>
  <c r="AH571" i="1"/>
  <c r="BF571" i="1" s="1"/>
  <c r="AS570" i="1"/>
  <c r="BQ570" i="1" s="1"/>
  <c r="AG570" i="1"/>
  <c r="BE570" i="1" s="1"/>
  <c r="AR569" i="1"/>
  <c r="BP569" i="1" s="1"/>
  <c r="AF569" i="1"/>
  <c r="BD569" i="1" s="1"/>
  <c r="AQ568" i="1"/>
  <c r="BO568" i="1" s="1"/>
  <c r="AE568" i="1"/>
  <c r="BC568" i="1" s="1"/>
  <c r="AP567" i="1"/>
  <c r="BN567" i="1" s="1"/>
  <c r="AD567" i="1"/>
  <c r="BB567" i="1" s="1"/>
  <c r="AO566" i="1"/>
  <c r="BM566" i="1" s="1"/>
  <c r="AC566" i="1"/>
  <c r="BA566" i="1" s="1"/>
  <c r="AN565" i="1"/>
  <c r="BL565" i="1" s="1"/>
  <c r="AB565" i="1"/>
  <c r="AZ565" i="1" s="1"/>
  <c r="AM564" i="1"/>
  <c r="BK564" i="1" s="1"/>
  <c r="AA564" i="1"/>
  <c r="AY564" i="1" s="1"/>
  <c r="AL563" i="1"/>
  <c r="BJ563" i="1" s="1"/>
  <c r="Z563" i="1"/>
  <c r="AX563" i="1" s="1"/>
  <c r="AK562" i="1"/>
  <c r="BI562" i="1" s="1"/>
  <c r="Y562" i="1"/>
  <c r="AJ561" i="1"/>
  <c r="BH561" i="1" s="1"/>
  <c r="AU560" i="1"/>
  <c r="BS560" i="1" s="1"/>
  <c r="AI560" i="1"/>
  <c r="BG560" i="1" s="1"/>
  <c r="AT559" i="1"/>
  <c r="BR559" i="1" s="1"/>
  <c r="AH559" i="1"/>
  <c r="BF559" i="1" s="1"/>
  <c r="AS558" i="1"/>
  <c r="BQ558" i="1" s="1"/>
  <c r="AG558" i="1"/>
  <c r="BE558" i="1" s="1"/>
  <c r="AR557" i="1"/>
  <c r="BP557" i="1" s="1"/>
  <c r="AF557" i="1"/>
  <c r="BD557" i="1" s="1"/>
  <c r="AQ556" i="1"/>
  <c r="BO556" i="1" s="1"/>
  <c r="AE556" i="1"/>
  <c r="BC556" i="1" s="1"/>
  <c r="AP555" i="1"/>
  <c r="BN555" i="1" s="1"/>
  <c r="AD555" i="1"/>
  <c r="BB555" i="1" s="1"/>
  <c r="AO554" i="1"/>
  <c r="BM554" i="1" s="1"/>
  <c r="AC554" i="1"/>
  <c r="BA554" i="1" s="1"/>
  <c r="AN553" i="1"/>
  <c r="BL553" i="1" s="1"/>
  <c r="AB553" i="1"/>
  <c r="AZ553" i="1" s="1"/>
  <c r="AM552" i="1"/>
  <c r="BK552" i="1" s="1"/>
  <c r="AA552" i="1"/>
  <c r="AY552" i="1" s="1"/>
  <c r="AL551" i="1"/>
  <c r="BJ551" i="1" s="1"/>
  <c r="Z551" i="1"/>
  <c r="AX551" i="1" s="1"/>
  <c r="AK550" i="1"/>
  <c r="BI550" i="1" s="1"/>
  <c r="Y550" i="1"/>
  <c r="AJ549" i="1"/>
  <c r="BH549" i="1" s="1"/>
  <c r="AU548" i="1"/>
  <c r="BS548" i="1" s="1"/>
  <c r="AI548" i="1"/>
  <c r="BG548" i="1" s="1"/>
  <c r="AT547" i="1"/>
  <c r="BR547" i="1" s="1"/>
  <c r="AH547" i="1"/>
  <c r="BF547" i="1" s="1"/>
  <c r="AS546" i="1"/>
  <c r="BQ546" i="1" s="1"/>
  <c r="AG546" i="1"/>
  <c r="BE546" i="1" s="1"/>
  <c r="AR545" i="1"/>
  <c r="BP545" i="1" s="1"/>
  <c r="AF545" i="1"/>
  <c r="BD545" i="1" s="1"/>
  <c r="AQ544" i="1"/>
  <c r="BO544" i="1" s="1"/>
  <c r="AE544" i="1"/>
  <c r="BC544" i="1" s="1"/>
  <c r="AP543" i="1"/>
  <c r="BN543" i="1" s="1"/>
  <c r="AD543" i="1"/>
  <c r="BB543" i="1" s="1"/>
  <c r="AO542" i="1"/>
  <c r="BM542" i="1" s="1"/>
  <c r="AC542" i="1"/>
  <c r="BA542" i="1" s="1"/>
  <c r="AN541" i="1"/>
  <c r="BL541" i="1" s="1"/>
  <c r="AB541" i="1"/>
  <c r="AZ541" i="1" s="1"/>
  <c r="AM540" i="1"/>
  <c r="BK540" i="1" s="1"/>
  <c r="AA540" i="1"/>
  <c r="AY540" i="1" s="1"/>
  <c r="AL539" i="1"/>
  <c r="BJ539" i="1" s="1"/>
  <c r="Z539" i="1"/>
  <c r="AX539" i="1" s="1"/>
  <c r="AK538" i="1"/>
  <c r="BI538" i="1" s="1"/>
  <c r="Y538" i="1"/>
  <c r="AJ537" i="1"/>
  <c r="BH537" i="1" s="1"/>
  <c r="AU536" i="1"/>
  <c r="BS536" i="1" s="1"/>
  <c r="AI536" i="1"/>
  <c r="BG536" i="1" s="1"/>
  <c r="AT535" i="1"/>
  <c r="BR535" i="1" s="1"/>
  <c r="AH535" i="1"/>
  <c r="BF535" i="1" s="1"/>
  <c r="AS534" i="1"/>
  <c r="BQ534" i="1" s="1"/>
  <c r="AG534" i="1"/>
  <c r="BE534" i="1" s="1"/>
  <c r="AR533" i="1"/>
  <c r="BP533" i="1" s="1"/>
  <c r="AF533" i="1"/>
  <c r="BD533" i="1" s="1"/>
  <c r="AQ532" i="1"/>
  <c r="BO532" i="1" s="1"/>
  <c r="AE532" i="1"/>
  <c r="BC532" i="1" s="1"/>
  <c r="AP531" i="1"/>
  <c r="BN531" i="1" s="1"/>
  <c r="AD531" i="1"/>
  <c r="BB531" i="1" s="1"/>
  <c r="AO530" i="1"/>
  <c r="BM530" i="1" s="1"/>
  <c r="AC530" i="1"/>
  <c r="BA530" i="1" s="1"/>
  <c r="AN529" i="1"/>
  <c r="BL529" i="1" s="1"/>
  <c r="AB529" i="1"/>
  <c r="AZ529" i="1" s="1"/>
  <c r="AM528" i="1"/>
  <c r="BK528" i="1" s="1"/>
  <c r="AA528" i="1"/>
  <c r="AY528" i="1" s="1"/>
  <c r="AL527" i="1"/>
  <c r="BJ527" i="1" s="1"/>
  <c r="Z527" i="1"/>
  <c r="AX527" i="1" s="1"/>
  <c r="AK526" i="1"/>
  <c r="BI526" i="1" s="1"/>
  <c r="Y526" i="1"/>
  <c r="AJ525" i="1"/>
  <c r="BH525" i="1" s="1"/>
  <c r="AU524" i="1"/>
  <c r="BS524" i="1" s="1"/>
  <c r="AI524" i="1"/>
  <c r="BG524" i="1" s="1"/>
  <c r="AT523" i="1"/>
  <c r="BR523" i="1" s="1"/>
  <c r="AH523" i="1"/>
  <c r="BF523" i="1" s="1"/>
  <c r="AS522" i="1"/>
  <c r="BQ522" i="1" s="1"/>
  <c r="AG522" i="1"/>
  <c r="BE522" i="1" s="1"/>
  <c r="AR521" i="1"/>
  <c r="BP521" i="1" s="1"/>
  <c r="AF521" i="1"/>
  <c r="BD521" i="1" s="1"/>
  <c r="AQ520" i="1"/>
  <c r="BO520" i="1" s="1"/>
  <c r="AE520" i="1"/>
  <c r="BC520" i="1" s="1"/>
  <c r="AP519" i="1"/>
  <c r="BN519" i="1" s="1"/>
  <c r="AD519" i="1"/>
  <c r="BB519" i="1" s="1"/>
  <c r="AO518" i="1"/>
  <c r="BM518" i="1" s="1"/>
  <c r="AC518" i="1"/>
  <c r="BA518" i="1" s="1"/>
  <c r="AN517" i="1"/>
  <c r="BL517" i="1" s="1"/>
  <c r="AB517" i="1"/>
  <c r="AZ517" i="1" s="1"/>
  <c r="AM516" i="1"/>
  <c r="BK516" i="1" s="1"/>
  <c r="AA516" i="1"/>
  <c r="AY516" i="1" s="1"/>
  <c r="AL515" i="1"/>
  <c r="BJ515" i="1" s="1"/>
  <c r="Z515" i="1"/>
  <c r="AX515" i="1" s="1"/>
  <c r="AK514" i="1"/>
  <c r="BI514" i="1" s="1"/>
  <c r="Y514" i="1"/>
  <c r="AJ513" i="1"/>
  <c r="BH513" i="1" s="1"/>
  <c r="AU512" i="1"/>
  <c r="BS512" i="1" s="1"/>
  <c r="AI512" i="1"/>
  <c r="BG512" i="1" s="1"/>
  <c r="AT511" i="1"/>
  <c r="BR511" i="1" s="1"/>
  <c r="AH511" i="1"/>
  <c r="BF511" i="1" s="1"/>
  <c r="AS510" i="1"/>
  <c r="BQ510" i="1" s="1"/>
  <c r="AG510" i="1"/>
  <c r="BE510" i="1" s="1"/>
  <c r="AR509" i="1"/>
  <c r="BP509" i="1" s="1"/>
  <c r="AF509" i="1"/>
  <c r="BD509" i="1" s="1"/>
  <c r="AQ508" i="1"/>
  <c r="BO508" i="1" s="1"/>
  <c r="AE508" i="1"/>
  <c r="BC508" i="1" s="1"/>
  <c r="AP507" i="1"/>
  <c r="BN507" i="1" s="1"/>
  <c r="AD507" i="1"/>
  <c r="BB507" i="1" s="1"/>
  <c r="AO506" i="1"/>
  <c r="BM506" i="1" s="1"/>
  <c r="AC506" i="1"/>
  <c r="BA506" i="1" s="1"/>
  <c r="AN505" i="1"/>
  <c r="BL505" i="1" s="1"/>
  <c r="AB505" i="1"/>
  <c r="AZ505" i="1" s="1"/>
  <c r="AM504" i="1"/>
  <c r="BK504" i="1" s="1"/>
  <c r="AA504" i="1"/>
  <c r="AY504" i="1" s="1"/>
  <c r="AL503" i="1"/>
  <c r="BJ503" i="1" s="1"/>
  <c r="Z503" i="1"/>
  <c r="AX503" i="1" s="1"/>
  <c r="AK502" i="1"/>
  <c r="BI502" i="1" s="1"/>
  <c r="Y502" i="1"/>
  <c r="AJ501" i="1"/>
  <c r="BH501" i="1" s="1"/>
  <c r="AU500" i="1"/>
  <c r="BS500" i="1" s="1"/>
  <c r="AI500" i="1"/>
  <c r="BG500" i="1" s="1"/>
  <c r="AT499" i="1"/>
  <c r="BR499" i="1" s="1"/>
  <c r="AH499" i="1"/>
  <c r="BF499" i="1" s="1"/>
  <c r="AS498" i="1"/>
  <c r="BQ498" i="1" s="1"/>
  <c r="AG498" i="1"/>
  <c r="BE498" i="1" s="1"/>
  <c r="AR497" i="1"/>
  <c r="BP497" i="1" s="1"/>
  <c r="AF497" i="1"/>
  <c r="BD497" i="1" s="1"/>
  <c r="AQ496" i="1"/>
  <c r="BO496" i="1" s="1"/>
  <c r="AE496" i="1"/>
  <c r="BC496" i="1" s="1"/>
  <c r="AP495" i="1"/>
  <c r="BN495" i="1" s="1"/>
  <c r="AD495" i="1"/>
  <c r="BB495" i="1" s="1"/>
  <c r="AO494" i="1"/>
  <c r="BM494" i="1" s="1"/>
  <c r="AC494" i="1"/>
  <c r="BA494" i="1" s="1"/>
  <c r="AN493" i="1"/>
  <c r="BL493" i="1" s="1"/>
  <c r="AB493" i="1"/>
  <c r="AZ493" i="1" s="1"/>
  <c r="AM492" i="1"/>
  <c r="BK492" i="1" s="1"/>
  <c r="AA492" i="1"/>
  <c r="AY492" i="1" s="1"/>
  <c r="AL491" i="1"/>
  <c r="BJ491" i="1" s="1"/>
  <c r="Z491" i="1"/>
  <c r="AX491" i="1" s="1"/>
  <c r="AK490" i="1"/>
  <c r="BI490" i="1" s="1"/>
  <c r="Y490" i="1"/>
  <c r="AJ489" i="1"/>
  <c r="BH489" i="1" s="1"/>
  <c r="AU488" i="1"/>
  <c r="BS488" i="1" s="1"/>
  <c r="AI488" i="1"/>
  <c r="BG488" i="1" s="1"/>
  <c r="AT487" i="1"/>
  <c r="BR487" i="1" s="1"/>
  <c r="AH487" i="1"/>
  <c r="BF487" i="1" s="1"/>
  <c r="AS486" i="1"/>
  <c r="BQ486" i="1" s="1"/>
  <c r="AG486" i="1"/>
  <c r="BE486" i="1" s="1"/>
  <c r="AR485" i="1"/>
  <c r="BP485" i="1" s="1"/>
  <c r="AF485" i="1"/>
  <c r="BD485" i="1" s="1"/>
  <c r="AQ484" i="1"/>
  <c r="BO484" i="1" s="1"/>
  <c r="AE484" i="1"/>
  <c r="BC484" i="1" s="1"/>
  <c r="AP483" i="1"/>
  <c r="BN483" i="1" s="1"/>
  <c r="AD483" i="1"/>
  <c r="BB483" i="1" s="1"/>
  <c r="AO482" i="1"/>
  <c r="BM482" i="1" s="1"/>
  <c r="AC482" i="1"/>
  <c r="BA482" i="1" s="1"/>
  <c r="AN481" i="1"/>
  <c r="BL481" i="1" s="1"/>
  <c r="AB481" i="1"/>
  <c r="AZ481" i="1" s="1"/>
  <c r="AM480" i="1"/>
  <c r="BK480" i="1" s="1"/>
  <c r="AA480" i="1"/>
  <c r="AY480" i="1" s="1"/>
  <c r="AL479" i="1"/>
  <c r="BJ479" i="1" s="1"/>
  <c r="Z479" i="1"/>
  <c r="AX479" i="1" s="1"/>
  <c r="AK478" i="1"/>
  <c r="BI478" i="1" s="1"/>
  <c r="Y478" i="1"/>
  <c r="AJ477" i="1"/>
  <c r="BH477" i="1" s="1"/>
  <c r="AU476" i="1"/>
  <c r="BS476" i="1" s="1"/>
  <c r="AI476" i="1"/>
  <c r="BG476" i="1" s="1"/>
  <c r="AT475" i="1"/>
  <c r="BR475" i="1" s="1"/>
  <c r="AH475" i="1"/>
  <c r="BF475" i="1" s="1"/>
  <c r="AS474" i="1"/>
  <c r="BQ474" i="1" s="1"/>
  <c r="AG474" i="1"/>
  <c r="BE474" i="1" s="1"/>
  <c r="AR473" i="1"/>
  <c r="BP473" i="1" s="1"/>
  <c r="AF473" i="1"/>
  <c r="BD473" i="1" s="1"/>
  <c r="AQ472" i="1"/>
  <c r="BO472" i="1" s="1"/>
  <c r="AE472" i="1"/>
  <c r="BC472" i="1" s="1"/>
  <c r="AP471" i="1"/>
  <c r="BN471" i="1" s="1"/>
  <c r="AD471" i="1"/>
  <c r="BB471" i="1" s="1"/>
  <c r="AO470" i="1"/>
  <c r="BM470" i="1" s="1"/>
  <c r="AC470" i="1"/>
  <c r="BA470" i="1" s="1"/>
  <c r="AN469" i="1"/>
  <c r="BL469" i="1" s="1"/>
  <c r="AB469" i="1"/>
  <c r="AZ469" i="1" s="1"/>
  <c r="AM468" i="1"/>
  <c r="BK468" i="1" s="1"/>
  <c r="AA468" i="1"/>
  <c r="AY468" i="1" s="1"/>
  <c r="AL467" i="1"/>
  <c r="BJ467" i="1" s="1"/>
  <c r="Z467" i="1"/>
  <c r="AX467" i="1" s="1"/>
  <c r="AK466" i="1"/>
  <c r="BI466" i="1" s="1"/>
  <c r="Y466" i="1"/>
  <c r="AJ465" i="1"/>
  <c r="BH465" i="1" s="1"/>
  <c r="AU464" i="1"/>
  <c r="BS464" i="1" s="1"/>
  <c r="AI464" i="1"/>
  <c r="BG464" i="1" s="1"/>
  <c r="AT463" i="1"/>
  <c r="BR463" i="1" s="1"/>
  <c r="AH463" i="1"/>
  <c r="BF463" i="1" s="1"/>
  <c r="AS462" i="1"/>
  <c r="BQ462" i="1" s="1"/>
  <c r="AG462" i="1"/>
  <c r="BE462" i="1" s="1"/>
  <c r="AR461" i="1"/>
  <c r="BP461" i="1" s="1"/>
  <c r="AF461" i="1"/>
  <c r="BD461" i="1" s="1"/>
  <c r="AQ460" i="1"/>
  <c r="BO460" i="1" s="1"/>
  <c r="AE460" i="1"/>
  <c r="BC460" i="1" s="1"/>
  <c r="AP459" i="1"/>
  <c r="BN459" i="1" s="1"/>
  <c r="AD459" i="1"/>
  <c r="BB459" i="1" s="1"/>
  <c r="AO458" i="1"/>
  <c r="BM458" i="1" s="1"/>
  <c r="AC458" i="1"/>
  <c r="BA458" i="1" s="1"/>
  <c r="AN457" i="1"/>
  <c r="BL457" i="1" s="1"/>
  <c r="AB457" i="1"/>
  <c r="AZ457" i="1" s="1"/>
  <c r="AM456" i="1"/>
  <c r="BK456" i="1" s="1"/>
  <c r="AA456" i="1"/>
  <c r="AY456" i="1" s="1"/>
  <c r="AL455" i="1"/>
  <c r="BJ455" i="1" s="1"/>
  <c r="Z455" i="1"/>
  <c r="AX455" i="1" s="1"/>
  <c r="AK454" i="1"/>
  <c r="BI454" i="1" s="1"/>
  <c r="Y454" i="1"/>
  <c r="AJ453" i="1"/>
  <c r="BH453" i="1" s="1"/>
  <c r="AU452" i="1"/>
  <c r="BS452" i="1" s="1"/>
  <c r="AI452" i="1"/>
  <c r="BG452" i="1" s="1"/>
  <c r="AT451" i="1"/>
  <c r="BR451" i="1" s="1"/>
  <c r="AH451" i="1"/>
  <c r="BF451" i="1" s="1"/>
  <c r="AS450" i="1"/>
  <c r="BQ450" i="1" s="1"/>
  <c r="AG450" i="1"/>
  <c r="BE450" i="1" s="1"/>
  <c r="AR449" i="1"/>
  <c r="BP449" i="1" s="1"/>
  <c r="AF449" i="1"/>
  <c r="BD449" i="1" s="1"/>
  <c r="AQ448" i="1"/>
  <c r="BO448" i="1" s="1"/>
  <c r="AE448" i="1"/>
  <c r="BC448" i="1" s="1"/>
  <c r="AP447" i="1"/>
  <c r="BN447" i="1" s="1"/>
  <c r="AD447" i="1"/>
  <c r="BB447" i="1" s="1"/>
  <c r="AO446" i="1"/>
  <c r="BM446" i="1" s="1"/>
  <c r="AC446" i="1"/>
  <c r="BA446" i="1" s="1"/>
  <c r="AN445" i="1"/>
  <c r="BL445" i="1" s="1"/>
  <c r="AB445" i="1"/>
  <c r="AZ445" i="1" s="1"/>
  <c r="AM444" i="1"/>
  <c r="BK444" i="1" s="1"/>
  <c r="AA444" i="1"/>
  <c r="AY444" i="1" s="1"/>
  <c r="AL443" i="1"/>
  <c r="BJ443" i="1" s="1"/>
  <c r="Z443" i="1"/>
  <c r="AX443" i="1" s="1"/>
  <c r="AK442" i="1"/>
  <c r="BI442" i="1" s="1"/>
  <c r="Y442" i="1"/>
  <c r="AJ441" i="1"/>
  <c r="BH441" i="1" s="1"/>
  <c r="AU440" i="1"/>
  <c r="BS440" i="1" s="1"/>
  <c r="AI440" i="1"/>
  <c r="BG440" i="1" s="1"/>
  <c r="AT439" i="1"/>
  <c r="BR439" i="1" s="1"/>
  <c r="AH439" i="1"/>
  <c r="BF439" i="1" s="1"/>
  <c r="AS438" i="1"/>
  <c r="BQ438" i="1" s="1"/>
  <c r="AG438" i="1"/>
  <c r="BE438" i="1" s="1"/>
  <c r="AR437" i="1"/>
  <c r="BP437" i="1" s="1"/>
  <c r="AF437" i="1"/>
  <c r="BD437" i="1" s="1"/>
  <c r="AQ436" i="1"/>
  <c r="BO436" i="1" s="1"/>
  <c r="AE436" i="1"/>
  <c r="BC436" i="1" s="1"/>
  <c r="AP604" i="1"/>
  <c r="BN604" i="1" s="1"/>
  <c r="AD604" i="1"/>
  <c r="BB604" i="1" s="1"/>
  <c r="AO603" i="1"/>
  <c r="BM603" i="1" s="1"/>
  <c r="AC603" i="1"/>
  <c r="BA603" i="1" s="1"/>
  <c r="AN602" i="1"/>
  <c r="BL602" i="1" s="1"/>
  <c r="AB602" i="1"/>
  <c r="AZ602" i="1" s="1"/>
  <c r="AM601" i="1"/>
  <c r="BK601" i="1" s="1"/>
  <c r="AA601" i="1"/>
  <c r="AY601" i="1" s="1"/>
  <c r="AL600" i="1"/>
  <c r="BJ600" i="1" s="1"/>
  <c r="Z600" i="1"/>
  <c r="AX600" i="1" s="1"/>
  <c r="AK599" i="1"/>
  <c r="BI599" i="1" s="1"/>
  <c r="Y599" i="1"/>
  <c r="AJ598" i="1"/>
  <c r="BH598" i="1" s="1"/>
  <c r="AU597" i="1"/>
  <c r="BS597" i="1" s="1"/>
  <c r="AI597" i="1"/>
  <c r="BG597" i="1" s="1"/>
  <c r="AT596" i="1"/>
  <c r="BR596" i="1" s="1"/>
  <c r="AH596" i="1"/>
  <c r="BF596" i="1" s="1"/>
  <c r="AS595" i="1"/>
  <c r="BQ595" i="1" s="1"/>
  <c r="AG595" i="1"/>
  <c r="BE595" i="1" s="1"/>
  <c r="AR594" i="1"/>
  <c r="BP594" i="1" s="1"/>
  <c r="AF594" i="1"/>
  <c r="BD594" i="1" s="1"/>
  <c r="AQ593" i="1"/>
  <c r="BO593" i="1" s="1"/>
  <c r="AE593" i="1"/>
  <c r="BC593" i="1" s="1"/>
  <c r="AP592" i="1"/>
  <c r="BN592" i="1" s="1"/>
  <c r="AD592" i="1"/>
  <c r="BB592" i="1" s="1"/>
  <c r="AO591" i="1"/>
  <c r="BM591" i="1" s="1"/>
  <c r="AC591" i="1"/>
  <c r="BA591" i="1" s="1"/>
  <c r="AN590" i="1"/>
  <c r="BL590" i="1" s="1"/>
  <c r="AB590" i="1"/>
  <c r="AZ590" i="1" s="1"/>
  <c r="AM589" i="1"/>
  <c r="BK589" i="1" s="1"/>
  <c r="AA589" i="1"/>
  <c r="AY589" i="1" s="1"/>
  <c r="AL588" i="1"/>
  <c r="BJ588" i="1" s="1"/>
  <c r="Z588" i="1"/>
  <c r="AX588" i="1" s="1"/>
  <c r="AK587" i="1"/>
  <c r="BI587" i="1" s="1"/>
  <c r="Y587" i="1"/>
  <c r="AJ586" i="1"/>
  <c r="BH586" i="1" s="1"/>
  <c r="AU585" i="1"/>
  <c r="BS585" i="1" s="1"/>
  <c r="AI585" i="1"/>
  <c r="BG585" i="1" s="1"/>
  <c r="AT584" i="1"/>
  <c r="BR584" i="1" s="1"/>
  <c r="AH584" i="1"/>
  <c r="BF584" i="1" s="1"/>
  <c r="AS583" i="1"/>
  <c r="BQ583" i="1" s="1"/>
  <c r="AG583" i="1"/>
  <c r="BE583" i="1" s="1"/>
  <c r="AR582" i="1"/>
  <c r="BP582" i="1" s="1"/>
  <c r="AF582" i="1"/>
  <c r="BD582" i="1" s="1"/>
  <c r="AQ581" i="1"/>
  <c r="BO581" i="1" s="1"/>
  <c r="AE581" i="1"/>
  <c r="BC581" i="1" s="1"/>
  <c r="AP580" i="1"/>
  <c r="BN580" i="1" s="1"/>
  <c r="AD580" i="1"/>
  <c r="BB580" i="1" s="1"/>
  <c r="AO579" i="1"/>
  <c r="BM579" i="1" s="1"/>
  <c r="AC579" i="1"/>
  <c r="BA579" i="1" s="1"/>
  <c r="AN578" i="1"/>
  <c r="BL578" i="1" s="1"/>
  <c r="AB578" i="1"/>
  <c r="AZ578" i="1" s="1"/>
  <c r="AM577" i="1"/>
  <c r="BK577" i="1" s="1"/>
  <c r="AA577" i="1"/>
  <c r="AY577" i="1" s="1"/>
  <c r="AL576" i="1"/>
  <c r="BJ576" i="1" s="1"/>
  <c r="Z576" i="1"/>
  <c r="AX576" i="1" s="1"/>
  <c r="AK575" i="1"/>
  <c r="BI575" i="1" s="1"/>
  <c r="Y575" i="1"/>
  <c r="AJ574" i="1"/>
  <c r="BH574" i="1" s="1"/>
  <c r="AU573" i="1"/>
  <c r="BS573" i="1" s="1"/>
  <c r="AI573" i="1"/>
  <c r="BG573" i="1" s="1"/>
  <c r="AT572" i="1"/>
  <c r="BR572" i="1" s="1"/>
  <c r="AH572" i="1"/>
  <c r="BF572" i="1" s="1"/>
  <c r="AS571" i="1"/>
  <c r="BQ571" i="1" s="1"/>
  <c r="AG571" i="1"/>
  <c r="BE571" i="1" s="1"/>
  <c r="AR570" i="1"/>
  <c r="BP570" i="1" s="1"/>
  <c r="AF570" i="1"/>
  <c r="BD570" i="1" s="1"/>
  <c r="AQ569" i="1"/>
  <c r="BO569" i="1" s="1"/>
  <c r="AE569" i="1"/>
  <c r="BC569" i="1" s="1"/>
  <c r="AP568" i="1"/>
  <c r="BN568" i="1" s="1"/>
  <c r="AD568" i="1"/>
  <c r="BB568" i="1" s="1"/>
  <c r="AO567" i="1"/>
  <c r="BM567" i="1" s="1"/>
  <c r="AC567" i="1"/>
  <c r="BA567" i="1" s="1"/>
  <c r="AN566" i="1"/>
  <c r="BL566" i="1" s="1"/>
  <c r="AB566" i="1"/>
  <c r="AZ566" i="1" s="1"/>
  <c r="AM565" i="1"/>
  <c r="BK565" i="1" s="1"/>
  <c r="AA565" i="1"/>
  <c r="AY565" i="1" s="1"/>
  <c r="AL564" i="1"/>
  <c r="BJ564" i="1" s="1"/>
  <c r="Z564" i="1"/>
  <c r="AX564" i="1" s="1"/>
  <c r="AK563" i="1"/>
  <c r="BI563" i="1" s="1"/>
  <c r="Y563" i="1"/>
  <c r="AJ562" i="1"/>
  <c r="BH562" i="1" s="1"/>
  <c r="AU561" i="1"/>
  <c r="BS561" i="1" s="1"/>
  <c r="AI561" i="1"/>
  <c r="BG561" i="1" s="1"/>
  <c r="AT560" i="1"/>
  <c r="BR560" i="1" s="1"/>
  <c r="AH560" i="1"/>
  <c r="BF560" i="1" s="1"/>
  <c r="AS559" i="1"/>
  <c r="BQ559" i="1" s="1"/>
  <c r="AG559" i="1"/>
  <c r="BE559" i="1" s="1"/>
  <c r="AR558" i="1"/>
  <c r="BP558" i="1" s="1"/>
  <c r="AF558" i="1"/>
  <c r="BD558" i="1" s="1"/>
  <c r="AQ557" i="1"/>
  <c r="BO557" i="1" s="1"/>
  <c r="AE557" i="1"/>
  <c r="BC557" i="1" s="1"/>
  <c r="AP556" i="1"/>
  <c r="BN556" i="1" s="1"/>
  <c r="AD556" i="1"/>
  <c r="BB556" i="1" s="1"/>
  <c r="AO555" i="1"/>
  <c r="BM555" i="1" s="1"/>
  <c r="AC555" i="1"/>
  <c r="BA555" i="1" s="1"/>
  <c r="AN554" i="1"/>
  <c r="BL554" i="1" s="1"/>
  <c r="AB554" i="1"/>
  <c r="AZ554" i="1" s="1"/>
  <c r="AM553" i="1"/>
  <c r="BK553" i="1" s="1"/>
  <c r="AA553" i="1"/>
  <c r="AY553" i="1" s="1"/>
  <c r="AL552" i="1"/>
  <c r="BJ552" i="1" s="1"/>
  <c r="Z552" i="1"/>
  <c r="AX552" i="1" s="1"/>
  <c r="AK551" i="1"/>
  <c r="BI551" i="1" s="1"/>
  <c r="Y551" i="1"/>
  <c r="AJ550" i="1"/>
  <c r="BH550" i="1" s="1"/>
  <c r="AU549" i="1"/>
  <c r="BS549" i="1" s="1"/>
  <c r="AI549" i="1"/>
  <c r="BG549" i="1" s="1"/>
  <c r="AT548" i="1"/>
  <c r="BR548" i="1" s="1"/>
  <c r="AH548" i="1"/>
  <c r="BF548" i="1" s="1"/>
  <c r="AS547" i="1"/>
  <c r="BQ547" i="1" s="1"/>
  <c r="AG547" i="1"/>
  <c r="BE547" i="1" s="1"/>
  <c r="AR546" i="1"/>
  <c r="BP546" i="1" s="1"/>
  <c r="AF546" i="1"/>
  <c r="BD546" i="1" s="1"/>
  <c r="AQ545" i="1"/>
  <c r="BO545" i="1" s="1"/>
  <c r="AE545" i="1"/>
  <c r="BC545" i="1" s="1"/>
  <c r="AP544" i="1"/>
  <c r="BN544" i="1" s="1"/>
  <c r="AD544" i="1"/>
  <c r="BB544" i="1" s="1"/>
  <c r="AO543" i="1"/>
  <c r="BM543" i="1" s="1"/>
  <c r="AC543" i="1"/>
  <c r="BA543" i="1" s="1"/>
  <c r="AN542" i="1"/>
  <c r="BL542" i="1" s="1"/>
  <c r="AB542" i="1"/>
  <c r="AZ542" i="1" s="1"/>
  <c r="AM541" i="1"/>
  <c r="BK541" i="1" s="1"/>
  <c r="AA541" i="1"/>
  <c r="AY541" i="1" s="1"/>
  <c r="AL540" i="1"/>
  <c r="BJ540" i="1" s="1"/>
  <c r="Z540" i="1"/>
  <c r="AX540" i="1" s="1"/>
  <c r="AK539" i="1"/>
  <c r="BI539" i="1" s="1"/>
  <c r="Y539" i="1"/>
  <c r="AJ538" i="1"/>
  <c r="BH538" i="1" s="1"/>
  <c r="AU537" i="1"/>
  <c r="BS537" i="1" s="1"/>
  <c r="AI537" i="1"/>
  <c r="BG537" i="1" s="1"/>
  <c r="AT536" i="1"/>
  <c r="BR536" i="1" s="1"/>
  <c r="AH536" i="1"/>
  <c r="BF536" i="1" s="1"/>
  <c r="AS535" i="1"/>
  <c r="BQ535" i="1" s="1"/>
  <c r="AG535" i="1"/>
  <c r="BE535" i="1" s="1"/>
  <c r="AR534" i="1"/>
  <c r="BP534" i="1" s="1"/>
  <c r="AF534" i="1"/>
  <c r="BD534" i="1" s="1"/>
  <c r="AQ533" i="1"/>
  <c r="BO533" i="1" s="1"/>
  <c r="AE533" i="1"/>
  <c r="BC533" i="1" s="1"/>
  <c r="AP532" i="1"/>
  <c r="BN532" i="1" s="1"/>
  <c r="AD532" i="1"/>
  <c r="BB532" i="1" s="1"/>
  <c r="AO531" i="1"/>
  <c r="BM531" i="1" s="1"/>
  <c r="AC531" i="1"/>
  <c r="BA531" i="1" s="1"/>
  <c r="AN530" i="1"/>
  <c r="BL530" i="1" s="1"/>
  <c r="AB530" i="1"/>
  <c r="AZ530" i="1" s="1"/>
  <c r="AM529" i="1"/>
  <c r="BK529" i="1" s="1"/>
  <c r="AA529" i="1"/>
  <c r="AY529" i="1" s="1"/>
  <c r="AL528" i="1"/>
  <c r="BJ528" i="1" s="1"/>
  <c r="Z528" i="1"/>
  <c r="AX528" i="1" s="1"/>
  <c r="AK527" i="1"/>
  <c r="BI527" i="1" s="1"/>
  <c r="Y527" i="1"/>
  <c r="AJ526" i="1"/>
  <c r="BH526" i="1" s="1"/>
  <c r="AU525" i="1"/>
  <c r="BS525" i="1" s="1"/>
  <c r="AI525" i="1"/>
  <c r="BG525" i="1" s="1"/>
  <c r="AT524" i="1"/>
  <c r="BR524" i="1" s="1"/>
  <c r="AH524" i="1"/>
  <c r="BF524" i="1" s="1"/>
  <c r="AS523" i="1"/>
  <c r="BQ523" i="1" s="1"/>
  <c r="AG523" i="1"/>
  <c r="BE523" i="1" s="1"/>
  <c r="AR522" i="1"/>
  <c r="BP522" i="1" s="1"/>
  <c r="AF522" i="1"/>
  <c r="BD522" i="1" s="1"/>
  <c r="AQ521" i="1"/>
  <c r="BO521" i="1" s="1"/>
  <c r="AE521" i="1"/>
  <c r="BC521" i="1" s="1"/>
  <c r="AP520" i="1"/>
  <c r="BN520" i="1" s="1"/>
  <c r="AD520" i="1"/>
  <c r="BB520" i="1" s="1"/>
  <c r="AO519" i="1"/>
  <c r="BM519" i="1" s="1"/>
  <c r="AC519" i="1"/>
  <c r="BA519" i="1" s="1"/>
  <c r="AN518" i="1"/>
  <c r="BL518" i="1" s="1"/>
  <c r="AB518" i="1"/>
  <c r="AZ518" i="1" s="1"/>
  <c r="AM517" i="1"/>
  <c r="BK517" i="1" s="1"/>
  <c r="AA517" i="1"/>
  <c r="AY517" i="1" s="1"/>
  <c r="AL516" i="1"/>
  <c r="BJ516" i="1" s="1"/>
  <c r="Z516" i="1"/>
  <c r="AX516" i="1" s="1"/>
  <c r="AK515" i="1"/>
  <c r="BI515" i="1" s="1"/>
  <c r="Y515" i="1"/>
  <c r="AJ514" i="1"/>
  <c r="BH514" i="1" s="1"/>
  <c r="AU513" i="1"/>
  <c r="BS513" i="1" s="1"/>
  <c r="AI513" i="1"/>
  <c r="BG513" i="1" s="1"/>
  <c r="AT512" i="1"/>
  <c r="BR512" i="1" s="1"/>
  <c r="AH512" i="1"/>
  <c r="BF512" i="1" s="1"/>
  <c r="AS511" i="1"/>
  <c r="BQ511" i="1" s="1"/>
  <c r="AG511" i="1"/>
  <c r="BE511" i="1" s="1"/>
  <c r="AR510" i="1"/>
  <c r="BP510" i="1" s="1"/>
  <c r="AF510" i="1"/>
  <c r="BD510" i="1" s="1"/>
  <c r="AQ509" i="1"/>
  <c r="BO509" i="1" s="1"/>
  <c r="AE509" i="1"/>
  <c r="BC509" i="1" s="1"/>
  <c r="AP508" i="1"/>
  <c r="BN508" i="1" s="1"/>
  <c r="AD508" i="1"/>
  <c r="BB508" i="1" s="1"/>
  <c r="AO507" i="1"/>
  <c r="BM507" i="1" s="1"/>
  <c r="AC507" i="1"/>
  <c r="BA507" i="1" s="1"/>
  <c r="AN506" i="1"/>
  <c r="BL506" i="1" s="1"/>
  <c r="AB506" i="1"/>
  <c r="AZ506" i="1" s="1"/>
  <c r="AM505" i="1"/>
  <c r="BK505" i="1" s="1"/>
  <c r="AA505" i="1"/>
  <c r="AY505" i="1" s="1"/>
  <c r="AL504" i="1"/>
  <c r="BJ504" i="1" s="1"/>
  <c r="Z504" i="1"/>
  <c r="AX504" i="1" s="1"/>
  <c r="AK503" i="1"/>
  <c r="BI503" i="1" s="1"/>
  <c r="Y503" i="1"/>
  <c r="AJ502" i="1"/>
  <c r="BH502" i="1" s="1"/>
  <c r="AU501" i="1"/>
  <c r="BS501" i="1" s="1"/>
  <c r="AI501" i="1"/>
  <c r="BG501" i="1" s="1"/>
  <c r="AT500" i="1"/>
  <c r="BR500" i="1" s="1"/>
  <c r="AH500" i="1"/>
  <c r="BF500" i="1" s="1"/>
  <c r="AS499" i="1"/>
  <c r="BQ499" i="1" s="1"/>
  <c r="AG499" i="1"/>
  <c r="BE499" i="1" s="1"/>
  <c r="AR498" i="1"/>
  <c r="BP498" i="1" s="1"/>
  <c r="AF498" i="1"/>
  <c r="BD498" i="1" s="1"/>
  <c r="AQ497" i="1"/>
  <c r="BO497" i="1" s="1"/>
  <c r="AE497" i="1"/>
  <c r="BC497" i="1" s="1"/>
  <c r="AP496" i="1"/>
  <c r="BN496" i="1" s="1"/>
  <c r="AD496" i="1"/>
  <c r="BB496" i="1" s="1"/>
  <c r="AO495" i="1"/>
  <c r="BM495" i="1" s="1"/>
  <c r="AC495" i="1"/>
  <c r="BA495" i="1" s="1"/>
  <c r="AN494" i="1"/>
  <c r="BL494" i="1" s="1"/>
  <c r="AB494" i="1"/>
  <c r="AZ494" i="1" s="1"/>
  <c r="AM493" i="1"/>
  <c r="BK493" i="1" s="1"/>
  <c r="AA493" i="1"/>
  <c r="AY493" i="1" s="1"/>
  <c r="AL492" i="1"/>
  <c r="BJ492" i="1" s="1"/>
  <c r="Z492" i="1"/>
  <c r="AX492" i="1" s="1"/>
  <c r="AK491" i="1"/>
  <c r="BI491" i="1" s="1"/>
  <c r="Y491" i="1"/>
  <c r="AJ490" i="1"/>
  <c r="BH490" i="1" s="1"/>
  <c r="AU489" i="1"/>
  <c r="BS489" i="1" s="1"/>
  <c r="AI489" i="1"/>
  <c r="BG489" i="1" s="1"/>
  <c r="AT488" i="1"/>
  <c r="BR488" i="1" s="1"/>
  <c r="AH488" i="1"/>
  <c r="BF488" i="1" s="1"/>
  <c r="AS487" i="1"/>
  <c r="BQ487" i="1" s="1"/>
  <c r="AG487" i="1"/>
  <c r="BE487" i="1" s="1"/>
  <c r="AR486" i="1"/>
  <c r="BP486" i="1" s="1"/>
  <c r="AF486" i="1"/>
  <c r="BD486" i="1" s="1"/>
  <c r="AQ485" i="1"/>
  <c r="BO485" i="1" s="1"/>
  <c r="AE485" i="1"/>
  <c r="BC485" i="1" s="1"/>
  <c r="AP484" i="1"/>
  <c r="BN484" i="1" s="1"/>
  <c r="AD484" i="1"/>
  <c r="BB484" i="1" s="1"/>
  <c r="AO483" i="1"/>
  <c r="BM483" i="1" s="1"/>
  <c r="AC483" i="1"/>
  <c r="BA483" i="1" s="1"/>
  <c r="AN482" i="1"/>
  <c r="BL482" i="1" s="1"/>
  <c r="AB482" i="1"/>
  <c r="AZ482" i="1" s="1"/>
  <c r="AM481" i="1"/>
  <c r="BK481" i="1" s="1"/>
  <c r="AA481" i="1"/>
  <c r="AY481" i="1" s="1"/>
  <c r="AL480" i="1"/>
  <c r="BJ480" i="1" s="1"/>
  <c r="Z480" i="1"/>
  <c r="AX480" i="1" s="1"/>
  <c r="AK479" i="1"/>
  <c r="BI479" i="1" s="1"/>
  <c r="Y479" i="1"/>
  <c r="AJ478" i="1"/>
  <c r="BH478" i="1" s="1"/>
  <c r="AU477" i="1"/>
  <c r="BS477" i="1" s="1"/>
  <c r="AI477" i="1"/>
  <c r="BG477" i="1" s="1"/>
  <c r="AT476" i="1"/>
  <c r="BR476" i="1" s="1"/>
  <c r="AH476" i="1"/>
  <c r="BF476" i="1" s="1"/>
  <c r="AS475" i="1"/>
  <c r="BQ475" i="1" s="1"/>
  <c r="AG475" i="1"/>
  <c r="BE475" i="1" s="1"/>
  <c r="AR474" i="1"/>
  <c r="BP474" i="1" s="1"/>
  <c r="AF474" i="1"/>
  <c r="BD474" i="1" s="1"/>
  <c r="AQ473" i="1"/>
  <c r="BO473" i="1" s="1"/>
  <c r="AE473" i="1"/>
  <c r="BC473" i="1" s="1"/>
  <c r="AP472" i="1"/>
  <c r="BN472" i="1" s="1"/>
  <c r="AD472" i="1"/>
  <c r="BB472" i="1" s="1"/>
  <c r="AO471" i="1"/>
  <c r="BM471" i="1" s="1"/>
  <c r="AC471" i="1"/>
  <c r="BA471" i="1" s="1"/>
  <c r="AN470" i="1"/>
  <c r="BL470" i="1" s="1"/>
  <c r="AB470" i="1"/>
  <c r="AZ470" i="1" s="1"/>
  <c r="AM469" i="1"/>
  <c r="BK469" i="1" s="1"/>
  <c r="AA469" i="1"/>
  <c r="AY469" i="1" s="1"/>
  <c r="AL468" i="1"/>
  <c r="BJ468" i="1" s="1"/>
  <c r="Z468" i="1"/>
  <c r="AX468" i="1" s="1"/>
  <c r="AK467" i="1"/>
  <c r="BI467" i="1" s="1"/>
  <c r="Y467" i="1"/>
  <c r="AJ466" i="1"/>
  <c r="BH466" i="1" s="1"/>
  <c r="AU465" i="1"/>
  <c r="BS465" i="1" s="1"/>
  <c r="AI465" i="1"/>
  <c r="BG465" i="1" s="1"/>
  <c r="AT464" i="1"/>
  <c r="BR464" i="1" s="1"/>
  <c r="AH464" i="1"/>
  <c r="BF464" i="1" s="1"/>
  <c r="AS463" i="1"/>
  <c r="BQ463" i="1" s="1"/>
  <c r="AG463" i="1"/>
  <c r="BE463" i="1" s="1"/>
  <c r="AR462" i="1"/>
  <c r="BP462" i="1" s="1"/>
  <c r="AF462" i="1"/>
  <c r="BD462" i="1" s="1"/>
  <c r="AQ461" i="1"/>
  <c r="BO461" i="1" s="1"/>
  <c r="AE461" i="1"/>
  <c r="BC461" i="1" s="1"/>
  <c r="AP460" i="1"/>
  <c r="BN460" i="1" s="1"/>
  <c r="AD460" i="1"/>
  <c r="BB460" i="1" s="1"/>
  <c r="AO459" i="1"/>
  <c r="BM459" i="1" s="1"/>
  <c r="AC459" i="1"/>
  <c r="BA459" i="1" s="1"/>
  <c r="AN458" i="1"/>
  <c r="BL458" i="1" s="1"/>
  <c r="AB458" i="1"/>
  <c r="AZ458" i="1" s="1"/>
  <c r="AM457" i="1"/>
  <c r="BK457" i="1" s="1"/>
  <c r="AA457" i="1"/>
  <c r="AY457" i="1" s="1"/>
  <c r="AL456" i="1"/>
  <c r="BJ456" i="1" s="1"/>
  <c r="Z456" i="1"/>
  <c r="AX456" i="1" s="1"/>
  <c r="AK455" i="1"/>
  <c r="BI455" i="1" s="1"/>
  <c r="Y455" i="1"/>
  <c r="AJ454" i="1"/>
  <c r="BH454" i="1" s="1"/>
  <c r="AU453" i="1"/>
  <c r="BS453" i="1" s="1"/>
  <c r="AI453" i="1"/>
  <c r="BG453" i="1" s="1"/>
  <c r="AT452" i="1"/>
  <c r="BR452" i="1" s="1"/>
  <c r="AH452" i="1"/>
  <c r="BF452" i="1" s="1"/>
  <c r="AS451" i="1"/>
  <c r="BQ451" i="1" s="1"/>
  <c r="AG451" i="1"/>
  <c r="BE451" i="1" s="1"/>
  <c r="AR450" i="1"/>
  <c r="BP450" i="1" s="1"/>
  <c r="AF450" i="1"/>
  <c r="BD450" i="1" s="1"/>
  <c r="AQ449" i="1"/>
  <c r="BO449" i="1" s="1"/>
  <c r="AE449" i="1"/>
  <c r="BC449" i="1" s="1"/>
  <c r="AP448" i="1"/>
  <c r="BN448" i="1" s="1"/>
  <c r="AD448" i="1"/>
  <c r="BB448" i="1" s="1"/>
  <c r="AO447" i="1"/>
  <c r="BM447" i="1" s="1"/>
  <c r="AC447" i="1"/>
  <c r="BA447" i="1" s="1"/>
  <c r="AR703" i="1"/>
  <c r="BP703" i="1" s="1"/>
  <c r="AF703" i="1"/>
  <c r="BD703" i="1" s="1"/>
  <c r="AQ702" i="1"/>
  <c r="BO702" i="1" s="1"/>
  <c r="AE702" i="1"/>
  <c r="BC702" i="1" s="1"/>
  <c r="AP701" i="1"/>
  <c r="BN701" i="1" s="1"/>
  <c r="AD701" i="1"/>
  <c r="BB701" i="1" s="1"/>
  <c r="AO700" i="1"/>
  <c r="BM700" i="1" s="1"/>
  <c r="AC700" i="1"/>
  <c r="BA700" i="1" s="1"/>
  <c r="AN699" i="1"/>
  <c r="BL699" i="1" s="1"/>
  <c r="AB699" i="1"/>
  <c r="AZ699" i="1" s="1"/>
  <c r="AM698" i="1"/>
  <c r="BK698" i="1" s="1"/>
  <c r="AA698" i="1"/>
  <c r="AY698" i="1" s="1"/>
  <c r="AL697" i="1"/>
  <c r="BJ697" i="1" s="1"/>
  <c r="Z697" i="1"/>
  <c r="AX697" i="1" s="1"/>
  <c r="AK696" i="1"/>
  <c r="BI696" i="1" s="1"/>
  <c r="Y696" i="1"/>
  <c r="AJ695" i="1"/>
  <c r="BH695" i="1" s="1"/>
  <c r="AU694" i="1"/>
  <c r="BS694" i="1" s="1"/>
  <c r="AI694" i="1"/>
  <c r="BG694" i="1" s="1"/>
  <c r="AT693" i="1"/>
  <c r="BR693" i="1" s="1"/>
  <c r="AH693" i="1"/>
  <c r="BF693" i="1" s="1"/>
  <c r="AS692" i="1"/>
  <c r="BQ692" i="1" s="1"/>
  <c r="AG692" i="1"/>
  <c r="BE692" i="1" s="1"/>
  <c r="AR691" i="1"/>
  <c r="BP691" i="1" s="1"/>
  <c r="AF691" i="1"/>
  <c r="BD691" i="1" s="1"/>
  <c r="AQ690" i="1"/>
  <c r="BO690" i="1" s="1"/>
  <c r="AE690" i="1"/>
  <c r="BC690" i="1" s="1"/>
  <c r="AP689" i="1"/>
  <c r="BN689" i="1" s="1"/>
  <c r="AD689" i="1"/>
  <c r="BB689" i="1" s="1"/>
  <c r="AO688" i="1"/>
  <c r="BM688" i="1" s="1"/>
  <c r="AC688" i="1"/>
  <c r="BA688" i="1" s="1"/>
  <c r="AN687" i="1"/>
  <c r="BL687" i="1" s="1"/>
  <c r="AB687" i="1"/>
  <c r="AZ687" i="1" s="1"/>
  <c r="AM686" i="1"/>
  <c r="BK686" i="1" s="1"/>
  <c r="AA686" i="1"/>
  <c r="AY686" i="1" s="1"/>
  <c r="AL685" i="1"/>
  <c r="BJ685" i="1" s="1"/>
  <c r="Z685" i="1"/>
  <c r="AX685" i="1" s="1"/>
  <c r="AK684" i="1"/>
  <c r="BI684" i="1" s="1"/>
  <c r="Y684" i="1"/>
  <c r="AJ683" i="1"/>
  <c r="BH683" i="1" s="1"/>
  <c r="AU682" i="1"/>
  <c r="BS682" i="1" s="1"/>
  <c r="AI682" i="1"/>
  <c r="BG682" i="1" s="1"/>
  <c r="AT681" i="1"/>
  <c r="BR681" i="1" s="1"/>
  <c r="AH681" i="1"/>
  <c r="BF681" i="1" s="1"/>
  <c r="AS680" i="1"/>
  <c r="BQ680" i="1" s="1"/>
  <c r="AG680" i="1"/>
  <c r="BE680" i="1" s="1"/>
  <c r="AR679" i="1"/>
  <c r="BP679" i="1" s="1"/>
  <c r="AF679" i="1"/>
  <c r="BD679" i="1" s="1"/>
  <c r="AQ678" i="1"/>
  <c r="BO678" i="1" s="1"/>
  <c r="AE678" i="1"/>
  <c r="BC678" i="1" s="1"/>
  <c r="AP677" i="1"/>
  <c r="BN677" i="1" s="1"/>
  <c r="AD677" i="1"/>
  <c r="BB677" i="1" s="1"/>
  <c r="AO676" i="1"/>
  <c r="BM676" i="1" s="1"/>
  <c r="AC676" i="1"/>
  <c r="BA676" i="1" s="1"/>
  <c r="AN675" i="1"/>
  <c r="BL675" i="1" s="1"/>
  <c r="AB675" i="1"/>
  <c r="AZ675" i="1" s="1"/>
  <c r="AM674" i="1"/>
  <c r="BK674" i="1" s="1"/>
  <c r="AA674" i="1"/>
  <c r="AY674" i="1" s="1"/>
  <c r="AL673" i="1"/>
  <c r="BJ673" i="1" s="1"/>
  <c r="Z673" i="1"/>
  <c r="AX673" i="1" s="1"/>
  <c r="AK672" i="1"/>
  <c r="BI672" i="1" s="1"/>
  <c r="Y672" i="1"/>
  <c r="AJ671" i="1"/>
  <c r="BH671" i="1" s="1"/>
  <c r="AU670" i="1"/>
  <c r="BS670" i="1" s="1"/>
  <c r="AI670" i="1"/>
  <c r="BG670" i="1" s="1"/>
  <c r="AT669" i="1"/>
  <c r="BR669" i="1" s="1"/>
  <c r="AH669" i="1"/>
  <c r="BF669" i="1" s="1"/>
  <c r="AS668" i="1"/>
  <c r="BQ668" i="1" s="1"/>
  <c r="AG668" i="1"/>
  <c r="BE668" i="1" s="1"/>
  <c r="AR667" i="1"/>
  <c r="BP667" i="1" s="1"/>
  <c r="AF667" i="1"/>
  <c r="BD667" i="1" s="1"/>
  <c r="AQ666" i="1"/>
  <c r="BO666" i="1" s="1"/>
  <c r="AE666" i="1"/>
  <c r="BC666" i="1" s="1"/>
  <c r="AP665" i="1"/>
  <c r="BN665" i="1" s="1"/>
  <c r="AD665" i="1"/>
  <c r="BB665" i="1" s="1"/>
  <c r="AO664" i="1"/>
  <c r="BM664" i="1" s="1"/>
  <c r="AC664" i="1"/>
  <c r="BA664" i="1" s="1"/>
  <c r="AN663" i="1"/>
  <c r="BL663" i="1" s="1"/>
  <c r="AB663" i="1"/>
  <c r="AZ663" i="1" s="1"/>
  <c r="AM662" i="1"/>
  <c r="BK662" i="1" s="1"/>
  <c r="AA662" i="1"/>
  <c r="AY662" i="1" s="1"/>
  <c r="AL661" i="1"/>
  <c r="BJ661" i="1" s="1"/>
  <c r="Z661" i="1"/>
  <c r="AX661" i="1" s="1"/>
  <c r="AK660" i="1"/>
  <c r="BI660" i="1" s="1"/>
  <c r="Y660" i="1"/>
  <c r="AJ659" i="1"/>
  <c r="BH659" i="1" s="1"/>
  <c r="AU658" i="1"/>
  <c r="BS658" i="1" s="1"/>
  <c r="AI658" i="1"/>
  <c r="BG658" i="1" s="1"/>
  <c r="AT657" i="1"/>
  <c r="BR657" i="1" s="1"/>
  <c r="AH657" i="1"/>
  <c r="BF657" i="1" s="1"/>
  <c r="AS656" i="1"/>
  <c r="BQ656" i="1" s="1"/>
  <c r="AG656" i="1"/>
  <c r="BE656" i="1" s="1"/>
  <c r="AR655" i="1"/>
  <c r="BP655" i="1" s="1"/>
  <c r="AF655" i="1"/>
  <c r="BD655" i="1" s="1"/>
  <c r="AQ654" i="1"/>
  <c r="BO654" i="1" s="1"/>
  <c r="AE654" i="1"/>
  <c r="BC654" i="1" s="1"/>
  <c r="AP653" i="1"/>
  <c r="BN653" i="1" s="1"/>
  <c r="AD653" i="1"/>
  <c r="BB653" i="1" s="1"/>
  <c r="AO652" i="1"/>
  <c r="BM652" i="1" s="1"/>
  <c r="AC652" i="1"/>
  <c r="BA652" i="1" s="1"/>
  <c r="AN651" i="1"/>
  <c r="BL651" i="1" s="1"/>
  <c r="AB651" i="1"/>
  <c r="AZ651" i="1" s="1"/>
  <c r="AM650" i="1"/>
  <c r="BK650" i="1" s="1"/>
  <c r="AA650" i="1"/>
  <c r="AY650" i="1" s="1"/>
  <c r="AL649" i="1"/>
  <c r="BJ649" i="1" s="1"/>
  <c r="Z649" i="1"/>
  <c r="AX649" i="1" s="1"/>
  <c r="AK648" i="1"/>
  <c r="BI648" i="1" s="1"/>
  <c r="Y648" i="1"/>
  <c r="AJ647" i="1"/>
  <c r="BH647" i="1" s="1"/>
  <c r="AU646" i="1"/>
  <c r="BS646" i="1" s="1"/>
  <c r="AI646" i="1"/>
  <c r="BG646" i="1" s="1"/>
  <c r="AT645" i="1"/>
  <c r="BR645" i="1" s="1"/>
  <c r="AH645" i="1"/>
  <c r="BF645" i="1" s="1"/>
  <c r="AS644" i="1"/>
  <c r="BQ644" i="1" s="1"/>
  <c r="AG644" i="1"/>
  <c r="BE644" i="1" s="1"/>
  <c r="AR643" i="1"/>
  <c r="BP643" i="1" s="1"/>
  <c r="AF643" i="1"/>
  <c r="BD643" i="1" s="1"/>
  <c r="AQ642" i="1"/>
  <c r="BO642" i="1" s="1"/>
  <c r="AE642" i="1"/>
  <c r="BC642" i="1" s="1"/>
  <c r="AP641" i="1"/>
  <c r="BN641" i="1" s="1"/>
  <c r="AD641" i="1"/>
  <c r="BB641" i="1" s="1"/>
  <c r="AO640" i="1"/>
  <c r="BM640" i="1" s="1"/>
  <c r="AC640" i="1"/>
  <c r="BA640" i="1" s="1"/>
  <c r="AN639" i="1"/>
  <c r="BL639" i="1" s="1"/>
  <c r="AB639" i="1"/>
  <c r="AZ639" i="1" s="1"/>
  <c r="AM638" i="1"/>
  <c r="BK638" i="1" s="1"/>
  <c r="AA638" i="1"/>
  <c r="AY638" i="1" s="1"/>
  <c r="AL637" i="1"/>
  <c r="BJ637" i="1" s="1"/>
  <c r="Z637" i="1"/>
  <c r="AX637" i="1" s="1"/>
  <c r="AK636" i="1"/>
  <c r="BI636" i="1" s="1"/>
  <c r="Y636" i="1"/>
  <c r="AJ635" i="1"/>
  <c r="BH635" i="1" s="1"/>
  <c r="AU634" i="1"/>
  <c r="BS634" i="1" s="1"/>
  <c r="AI634" i="1"/>
  <c r="BG634" i="1" s="1"/>
  <c r="AT633" i="1"/>
  <c r="BR633" i="1" s="1"/>
  <c r="AH633" i="1"/>
  <c r="BF633" i="1" s="1"/>
  <c r="AS632" i="1"/>
  <c r="BQ632" i="1" s="1"/>
  <c r="AG632" i="1"/>
  <c r="BE632" i="1" s="1"/>
  <c r="AR631" i="1"/>
  <c r="BP631" i="1" s="1"/>
  <c r="AF631" i="1"/>
  <c r="BD631" i="1" s="1"/>
  <c r="AQ630" i="1"/>
  <c r="BO630" i="1" s="1"/>
  <c r="AE630" i="1"/>
  <c r="BC630" i="1" s="1"/>
  <c r="AP629" i="1"/>
  <c r="BN629" i="1" s="1"/>
  <c r="AD629" i="1"/>
  <c r="BB629" i="1" s="1"/>
  <c r="AO628" i="1"/>
  <c r="BM628" i="1" s="1"/>
  <c r="AC628" i="1"/>
  <c r="BA628" i="1" s="1"/>
  <c r="AN627" i="1"/>
  <c r="BL627" i="1" s="1"/>
  <c r="AB627" i="1"/>
  <c r="AZ627" i="1" s="1"/>
  <c r="AM626" i="1"/>
  <c r="BK626" i="1" s="1"/>
  <c r="AA626" i="1"/>
  <c r="AY626" i="1" s="1"/>
  <c r="AL625" i="1"/>
  <c r="BJ625" i="1" s="1"/>
  <c r="Z625" i="1"/>
  <c r="AX625" i="1" s="1"/>
  <c r="AK624" i="1"/>
  <c r="BI624" i="1" s="1"/>
  <c r="Y624" i="1"/>
  <c r="AJ623" i="1"/>
  <c r="BH623" i="1" s="1"/>
  <c r="AU622" i="1"/>
  <c r="BS622" i="1" s="1"/>
  <c r="AI622" i="1"/>
  <c r="BG622" i="1" s="1"/>
  <c r="AT621" i="1"/>
  <c r="BR621" i="1" s="1"/>
  <c r="AH621" i="1"/>
  <c r="BF621" i="1" s="1"/>
  <c r="AS620" i="1"/>
  <c r="BQ620" i="1" s="1"/>
  <c r="AG620" i="1"/>
  <c r="BE620" i="1" s="1"/>
  <c r="AR619" i="1"/>
  <c r="BP619" i="1" s="1"/>
  <c r="AF619" i="1"/>
  <c r="BD619" i="1" s="1"/>
  <c r="AQ618" i="1"/>
  <c r="BO618" i="1" s="1"/>
  <c r="AE618" i="1"/>
  <c r="BC618" i="1" s="1"/>
  <c r="AP617" i="1"/>
  <c r="BN617" i="1" s="1"/>
  <c r="AD617" i="1"/>
  <c r="BB617" i="1" s="1"/>
  <c r="AO616" i="1"/>
  <c r="BM616" i="1" s="1"/>
  <c r="AC616" i="1"/>
  <c r="BA616" i="1" s="1"/>
  <c r="AN615" i="1"/>
  <c r="BL615" i="1" s="1"/>
  <c r="AB615" i="1"/>
  <c r="AZ615" i="1" s="1"/>
  <c r="AM614" i="1"/>
  <c r="BK614" i="1" s="1"/>
  <c r="AA614" i="1"/>
  <c r="AY614" i="1" s="1"/>
  <c r="AL613" i="1"/>
  <c r="BJ613" i="1" s="1"/>
  <c r="Z613" i="1"/>
  <c r="AX613" i="1" s="1"/>
  <c r="AK612" i="1"/>
  <c r="BI612" i="1" s="1"/>
  <c r="Y612" i="1"/>
  <c r="AJ611" i="1"/>
  <c r="BH611" i="1" s="1"/>
  <c r="AU610" i="1"/>
  <c r="BS610" i="1" s="1"/>
  <c r="AI610" i="1"/>
  <c r="BG610" i="1" s="1"/>
  <c r="AT609" i="1"/>
  <c r="BR609" i="1" s="1"/>
  <c r="AH609" i="1"/>
  <c r="BF609" i="1" s="1"/>
  <c r="AS608" i="1"/>
  <c r="BQ608" i="1" s="1"/>
  <c r="AG608" i="1"/>
  <c r="BE608" i="1" s="1"/>
  <c r="AR607" i="1"/>
  <c r="BP607" i="1" s="1"/>
  <c r="AF607" i="1"/>
  <c r="BD607" i="1" s="1"/>
  <c r="AQ606" i="1"/>
  <c r="BO606" i="1" s="1"/>
  <c r="AE606" i="1"/>
  <c r="BC606" i="1" s="1"/>
  <c r="AP605" i="1"/>
  <c r="BN605" i="1" s="1"/>
  <c r="AD605" i="1"/>
  <c r="BB605" i="1" s="1"/>
  <c r="AO604" i="1"/>
  <c r="BM604" i="1" s="1"/>
  <c r="AC604" i="1"/>
  <c r="BA604" i="1" s="1"/>
  <c r="AN603" i="1"/>
  <c r="BL603" i="1" s="1"/>
  <c r="AB603" i="1"/>
  <c r="AZ603" i="1" s="1"/>
  <c r="AM602" i="1"/>
  <c r="BK602" i="1" s="1"/>
  <c r="AA602" i="1"/>
  <c r="AY602" i="1" s="1"/>
  <c r="AL601" i="1"/>
  <c r="BJ601" i="1" s="1"/>
  <c r="Z601" i="1"/>
  <c r="AX601" i="1" s="1"/>
  <c r="AK600" i="1"/>
  <c r="BI600" i="1" s="1"/>
  <c r="Y600" i="1"/>
  <c r="AJ599" i="1"/>
  <c r="BH599" i="1" s="1"/>
  <c r="AU598" i="1"/>
  <c r="BS598" i="1" s="1"/>
  <c r="AI598" i="1"/>
  <c r="BG598" i="1" s="1"/>
  <c r="AT597" i="1"/>
  <c r="BR597" i="1" s="1"/>
  <c r="AH597" i="1"/>
  <c r="BF597" i="1" s="1"/>
  <c r="AS596" i="1"/>
  <c r="BQ596" i="1" s="1"/>
  <c r="AG596" i="1"/>
  <c r="BE596" i="1" s="1"/>
  <c r="AR595" i="1"/>
  <c r="BP595" i="1" s="1"/>
  <c r="AF595" i="1"/>
  <c r="BD595" i="1" s="1"/>
  <c r="AQ594" i="1"/>
  <c r="BO594" i="1" s="1"/>
  <c r="AE594" i="1"/>
  <c r="BC594" i="1" s="1"/>
  <c r="AP593" i="1"/>
  <c r="BN593" i="1" s="1"/>
  <c r="AD593" i="1"/>
  <c r="BB593" i="1" s="1"/>
  <c r="AO592" i="1"/>
  <c r="BM592" i="1" s="1"/>
  <c r="AC592" i="1"/>
  <c r="BA592" i="1" s="1"/>
  <c r="AN591" i="1"/>
  <c r="BL591" i="1" s="1"/>
  <c r="AB591" i="1"/>
  <c r="AZ591" i="1" s="1"/>
  <c r="AM590" i="1"/>
  <c r="BK590" i="1" s="1"/>
  <c r="AA590" i="1"/>
  <c r="AY590" i="1" s="1"/>
  <c r="AL589" i="1"/>
  <c r="BJ589" i="1" s="1"/>
  <c r="Z589" i="1"/>
  <c r="AX589" i="1" s="1"/>
  <c r="AK588" i="1"/>
  <c r="BI588" i="1" s="1"/>
  <c r="Y588" i="1"/>
  <c r="AJ587" i="1"/>
  <c r="BH587" i="1" s="1"/>
  <c r="AU586" i="1"/>
  <c r="BS586" i="1" s="1"/>
  <c r="AI586" i="1"/>
  <c r="BG586" i="1" s="1"/>
  <c r="AT585" i="1"/>
  <c r="BR585" i="1" s="1"/>
  <c r="AH585" i="1"/>
  <c r="BF585" i="1" s="1"/>
  <c r="AS584" i="1"/>
  <c r="BQ584" i="1" s="1"/>
  <c r="AG584" i="1"/>
  <c r="BE584" i="1" s="1"/>
  <c r="AR583" i="1"/>
  <c r="BP583" i="1" s="1"/>
  <c r="AF583" i="1"/>
  <c r="BD583" i="1" s="1"/>
  <c r="AQ582" i="1"/>
  <c r="BO582" i="1" s="1"/>
  <c r="AE582" i="1"/>
  <c r="BC582" i="1" s="1"/>
  <c r="AP581" i="1"/>
  <c r="BN581" i="1" s="1"/>
  <c r="AD581" i="1"/>
  <c r="BB581" i="1" s="1"/>
  <c r="AO580" i="1"/>
  <c r="BM580" i="1" s="1"/>
  <c r="AC580" i="1"/>
  <c r="BA580" i="1" s="1"/>
  <c r="AN579" i="1"/>
  <c r="BL579" i="1" s="1"/>
  <c r="AB579" i="1"/>
  <c r="AZ579" i="1" s="1"/>
  <c r="AM578" i="1"/>
  <c r="BK578" i="1" s="1"/>
  <c r="AA578" i="1"/>
  <c r="AY578" i="1" s="1"/>
  <c r="AL577" i="1"/>
  <c r="BJ577" i="1" s="1"/>
  <c r="Z577" i="1"/>
  <c r="AX577" i="1" s="1"/>
  <c r="AK576" i="1"/>
  <c r="BI576" i="1" s="1"/>
  <c r="Y576" i="1"/>
  <c r="AJ575" i="1"/>
  <c r="BH575" i="1" s="1"/>
  <c r="AU574" i="1"/>
  <c r="BS574" i="1" s="1"/>
  <c r="AI574" i="1"/>
  <c r="BG574" i="1" s="1"/>
  <c r="AT573" i="1"/>
  <c r="BR573" i="1" s="1"/>
  <c r="AH573" i="1"/>
  <c r="BF573" i="1" s="1"/>
  <c r="AS572" i="1"/>
  <c r="BQ572" i="1" s="1"/>
  <c r="AG572" i="1"/>
  <c r="BE572" i="1" s="1"/>
  <c r="AR571" i="1"/>
  <c r="BP571" i="1" s="1"/>
  <c r="AF571" i="1"/>
  <c r="BD571" i="1" s="1"/>
  <c r="AQ570" i="1"/>
  <c r="BO570" i="1" s="1"/>
  <c r="AE570" i="1"/>
  <c r="BC570" i="1" s="1"/>
  <c r="AP569" i="1"/>
  <c r="BN569" i="1" s="1"/>
  <c r="AD569" i="1"/>
  <c r="BB569" i="1" s="1"/>
  <c r="AO568" i="1"/>
  <c r="BM568" i="1" s="1"/>
  <c r="AC568" i="1"/>
  <c r="BA568" i="1" s="1"/>
  <c r="AN567" i="1"/>
  <c r="BL567" i="1" s="1"/>
  <c r="AB567" i="1"/>
  <c r="AZ567" i="1" s="1"/>
  <c r="AM566" i="1"/>
  <c r="BK566" i="1" s="1"/>
  <c r="AA566" i="1"/>
  <c r="AY566" i="1" s="1"/>
  <c r="AL565" i="1"/>
  <c r="BJ565" i="1" s="1"/>
  <c r="Z565" i="1"/>
  <c r="AX565" i="1" s="1"/>
  <c r="AK564" i="1"/>
  <c r="BI564" i="1" s="1"/>
  <c r="Y564" i="1"/>
  <c r="AJ563" i="1"/>
  <c r="BH563" i="1" s="1"/>
  <c r="AU562" i="1"/>
  <c r="BS562" i="1" s="1"/>
  <c r="AI562" i="1"/>
  <c r="BG562" i="1" s="1"/>
  <c r="AT561" i="1"/>
  <c r="BR561" i="1" s="1"/>
  <c r="AH561" i="1"/>
  <c r="BF561" i="1" s="1"/>
  <c r="AS560" i="1"/>
  <c r="BQ560" i="1" s="1"/>
  <c r="AG560" i="1"/>
  <c r="BE560" i="1" s="1"/>
  <c r="AR559" i="1"/>
  <c r="BP559" i="1" s="1"/>
  <c r="AF559" i="1"/>
  <c r="BD559" i="1" s="1"/>
  <c r="AQ558" i="1"/>
  <c r="BO558" i="1" s="1"/>
  <c r="AE558" i="1"/>
  <c r="BC558" i="1" s="1"/>
  <c r="AP557" i="1"/>
  <c r="BN557" i="1" s="1"/>
  <c r="AD557" i="1"/>
  <c r="BB557" i="1" s="1"/>
  <c r="AO556" i="1"/>
  <c r="BM556" i="1" s="1"/>
  <c r="AC556" i="1"/>
  <c r="BA556" i="1" s="1"/>
  <c r="AN555" i="1"/>
  <c r="BL555" i="1" s="1"/>
  <c r="AB555" i="1"/>
  <c r="AZ555" i="1" s="1"/>
  <c r="AM554" i="1"/>
  <c r="BK554" i="1" s="1"/>
  <c r="AA554" i="1"/>
  <c r="AY554" i="1" s="1"/>
  <c r="AL553" i="1"/>
  <c r="BJ553" i="1" s="1"/>
  <c r="Z553" i="1"/>
  <c r="AX553" i="1" s="1"/>
  <c r="AK552" i="1"/>
  <c r="BI552" i="1" s="1"/>
  <c r="Y552" i="1"/>
  <c r="AJ551" i="1"/>
  <c r="BH551" i="1" s="1"/>
  <c r="AU550" i="1"/>
  <c r="BS550" i="1" s="1"/>
  <c r="AI550" i="1"/>
  <c r="BG550" i="1" s="1"/>
  <c r="AT549" i="1"/>
  <c r="BR549" i="1" s="1"/>
  <c r="AH549" i="1"/>
  <c r="BF549" i="1" s="1"/>
  <c r="AS548" i="1"/>
  <c r="BQ548" i="1" s="1"/>
  <c r="AG548" i="1"/>
  <c r="BE548" i="1" s="1"/>
  <c r="AR547" i="1"/>
  <c r="BP547" i="1" s="1"/>
  <c r="AF547" i="1"/>
  <c r="BD547" i="1" s="1"/>
  <c r="AQ546" i="1"/>
  <c r="BO546" i="1" s="1"/>
  <c r="AE546" i="1"/>
  <c r="BC546" i="1" s="1"/>
  <c r="AP545" i="1"/>
  <c r="BN545" i="1" s="1"/>
  <c r="AD545" i="1"/>
  <c r="BB545" i="1" s="1"/>
  <c r="AO544" i="1"/>
  <c r="BM544" i="1" s="1"/>
  <c r="AC544" i="1"/>
  <c r="BA544" i="1" s="1"/>
  <c r="AN543" i="1"/>
  <c r="BL543" i="1" s="1"/>
  <c r="AB543" i="1"/>
  <c r="AZ543" i="1" s="1"/>
  <c r="AM542" i="1"/>
  <c r="BK542" i="1" s="1"/>
  <c r="AA542" i="1"/>
  <c r="AY542" i="1" s="1"/>
  <c r="AL541" i="1"/>
  <c r="BJ541" i="1" s="1"/>
  <c r="Z541" i="1"/>
  <c r="AX541" i="1" s="1"/>
  <c r="AK540" i="1"/>
  <c r="BI540" i="1" s="1"/>
  <c r="Y540" i="1"/>
  <c r="AJ539" i="1"/>
  <c r="BH539" i="1" s="1"/>
  <c r="AU538" i="1"/>
  <c r="BS538" i="1" s="1"/>
  <c r="AI538" i="1"/>
  <c r="BG538" i="1" s="1"/>
  <c r="AT537" i="1"/>
  <c r="BR537" i="1" s="1"/>
  <c r="AH537" i="1"/>
  <c r="BF537" i="1" s="1"/>
  <c r="AS536" i="1"/>
  <c r="BQ536" i="1" s="1"/>
  <c r="AG536" i="1"/>
  <c r="BE536" i="1" s="1"/>
  <c r="AR535" i="1"/>
  <c r="BP535" i="1" s="1"/>
  <c r="AF535" i="1"/>
  <c r="BD535" i="1" s="1"/>
  <c r="AQ534" i="1"/>
  <c r="BO534" i="1" s="1"/>
  <c r="AE534" i="1"/>
  <c r="BC534" i="1" s="1"/>
  <c r="AP533" i="1"/>
  <c r="BN533" i="1" s="1"/>
  <c r="AD533" i="1"/>
  <c r="BB533" i="1" s="1"/>
  <c r="AO532" i="1"/>
  <c r="BM532" i="1" s="1"/>
  <c r="AC532" i="1"/>
  <c r="BA532" i="1" s="1"/>
  <c r="AN531" i="1"/>
  <c r="BL531" i="1" s="1"/>
  <c r="AB531" i="1"/>
  <c r="AZ531" i="1" s="1"/>
  <c r="AM530" i="1"/>
  <c r="BK530" i="1" s="1"/>
  <c r="AA530" i="1"/>
  <c r="AY530" i="1" s="1"/>
  <c r="AL529" i="1"/>
  <c r="BJ529" i="1" s="1"/>
  <c r="Z529" i="1"/>
  <c r="AX529" i="1" s="1"/>
  <c r="AK528" i="1"/>
  <c r="BI528" i="1" s="1"/>
  <c r="Y528" i="1"/>
  <c r="AJ527" i="1"/>
  <c r="BH527" i="1" s="1"/>
  <c r="AU526" i="1"/>
  <c r="BS526" i="1" s="1"/>
  <c r="AI526" i="1"/>
  <c r="BG526" i="1" s="1"/>
  <c r="AT525" i="1"/>
  <c r="BR525" i="1" s="1"/>
  <c r="AH525" i="1"/>
  <c r="BF525" i="1" s="1"/>
  <c r="AS524" i="1"/>
  <c r="BQ524" i="1" s="1"/>
  <c r="AG524" i="1"/>
  <c r="BE524" i="1" s="1"/>
  <c r="AR523" i="1"/>
  <c r="BP523" i="1" s="1"/>
  <c r="AF523" i="1"/>
  <c r="BD523" i="1" s="1"/>
  <c r="AQ522" i="1"/>
  <c r="BO522" i="1" s="1"/>
  <c r="AK613" i="1"/>
  <c r="BI613" i="1" s="1"/>
  <c r="Y613" i="1"/>
  <c r="AJ612" i="1"/>
  <c r="BH612" i="1" s="1"/>
  <c r="AU611" i="1"/>
  <c r="BS611" i="1" s="1"/>
  <c r="AI611" i="1"/>
  <c r="BG611" i="1" s="1"/>
  <c r="AT610" i="1"/>
  <c r="BR610" i="1" s="1"/>
  <c r="AH610" i="1"/>
  <c r="BF610" i="1" s="1"/>
  <c r="AS609" i="1"/>
  <c r="BQ609" i="1" s="1"/>
  <c r="AG609" i="1"/>
  <c r="BE609" i="1" s="1"/>
  <c r="AR608" i="1"/>
  <c r="BP608" i="1" s="1"/>
  <c r="AF608" i="1"/>
  <c r="BD608" i="1" s="1"/>
  <c r="AQ607" i="1"/>
  <c r="BO607" i="1" s="1"/>
  <c r="AE607" i="1"/>
  <c r="BC607" i="1" s="1"/>
  <c r="AP606" i="1"/>
  <c r="BN606" i="1" s="1"/>
  <c r="AD606" i="1"/>
  <c r="BB606" i="1" s="1"/>
  <c r="AO605" i="1"/>
  <c r="BM605" i="1" s="1"/>
  <c r="AC605" i="1"/>
  <c r="BA605" i="1" s="1"/>
  <c r="AN604" i="1"/>
  <c r="BL604" i="1" s="1"/>
  <c r="AB604" i="1"/>
  <c r="AZ604" i="1" s="1"/>
  <c r="AM603" i="1"/>
  <c r="BK603" i="1" s="1"/>
  <c r="AA603" i="1"/>
  <c r="AY603" i="1" s="1"/>
  <c r="AL602" i="1"/>
  <c r="BJ602" i="1" s="1"/>
  <c r="Z602" i="1"/>
  <c r="AX602" i="1" s="1"/>
  <c r="AK601" i="1"/>
  <c r="BI601" i="1" s="1"/>
  <c r="Y601" i="1"/>
  <c r="AJ600" i="1"/>
  <c r="BH600" i="1" s="1"/>
  <c r="AU599" i="1"/>
  <c r="BS599" i="1" s="1"/>
  <c r="AI599" i="1"/>
  <c r="BG599" i="1" s="1"/>
  <c r="AT598" i="1"/>
  <c r="BR598" i="1" s="1"/>
  <c r="AH598" i="1"/>
  <c r="BF598" i="1" s="1"/>
  <c r="AS597" i="1"/>
  <c r="BQ597" i="1" s="1"/>
  <c r="AG597" i="1"/>
  <c r="BE597" i="1" s="1"/>
  <c r="AR596" i="1"/>
  <c r="BP596" i="1" s="1"/>
  <c r="AF596" i="1"/>
  <c r="BD596" i="1" s="1"/>
  <c r="AQ595" i="1"/>
  <c r="BO595" i="1" s="1"/>
  <c r="AE595" i="1"/>
  <c r="BC595" i="1" s="1"/>
  <c r="AP594" i="1"/>
  <c r="BN594" i="1" s="1"/>
  <c r="AD594" i="1"/>
  <c r="BB594" i="1" s="1"/>
  <c r="AO593" i="1"/>
  <c r="BM593" i="1" s="1"/>
  <c r="AC593" i="1"/>
  <c r="BA593" i="1" s="1"/>
  <c r="AN592" i="1"/>
  <c r="BL592" i="1" s="1"/>
  <c r="AB592" i="1"/>
  <c r="AZ592" i="1" s="1"/>
  <c r="AM591" i="1"/>
  <c r="BK591" i="1" s="1"/>
  <c r="AA591" i="1"/>
  <c r="AY591" i="1" s="1"/>
  <c r="AL590" i="1"/>
  <c r="BJ590" i="1" s="1"/>
  <c r="Z590" i="1"/>
  <c r="AX590" i="1" s="1"/>
  <c r="AK589" i="1"/>
  <c r="BI589" i="1" s="1"/>
  <c r="Y589" i="1"/>
  <c r="AJ588" i="1"/>
  <c r="BH588" i="1" s="1"/>
  <c r="AU587" i="1"/>
  <c r="BS587" i="1" s="1"/>
  <c r="AI587" i="1"/>
  <c r="BG587" i="1" s="1"/>
  <c r="AT586" i="1"/>
  <c r="BR586" i="1" s="1"/>
  <c r="AH586" i="1"/>
  <c r="BF586" i="1" s="1"/>
  <c r="AS585" i="1"/>
  <c r="BQ585" i="1" s="1"/>
  <c r="AG585" i="1"/>
  <c r="BE585" i="1" s="1"/>
  <c r="AR584" i="1"/>
  <c r="BP584" i="1" s="1"/>
  <c r="AF584" i="1"/>
  <c r="BD584" i="1" s="1"/>
  <c r="AQ583" i="1"/>
  <c r="BO583" i="1" s="1"/>
  <c r="AE583" i="1"/>
  <c r="BC583" i="1" s="1"/>
  <c r="AP582" i="1"/>
  <c r="BN582" i="1" s="1"/>
  <c r="AD582" i="1"/>
  <c r="BB582" i="1" s="1"/>
  <c r="AO581" i="1"/>
  <c r="BM581" i="1" s="1"/>
  <c r="AC581" i="1"/>
  <c r="BA581" i="1" s="1"/>
  <c r="AN580" i="1"/>
  <c r="BL580" i="1" s="1"/>
  <c r="AB580" i="1"/>
  <c r="AZ580" i="1" s="1"/>
  <c r="AM579" i="1"/>
  <c r="BK579" i="1" s="1"/>
  <c r="AA579" i="1"/>
  <c r="AY579" i="1" s="1"/>
  <c r="AL578" i="1"/>
  <c r="BJ578" i="1" s="1"/>
  <c r="Z578" i="1"/>
  <c r="AX578" i="1" s="1"/>
  <c r="AK577" i="1"/>
  <c r="BI577" i="1" s="1"/>
  <c r="Y577" i="1"/>
  <c r="AJ576" i="1"/>
  <c r="BH576" i="1" s="1"/>
  <c r="AU575" i="1"/>
  <c r="BS575" i="1" s="1"/>
  <c r="AI575" i="1"/>
  <c r="BG575" i="1" s="1"/>
  <c r="AT574" i="1"/>
  <c r="BR574" i="1" s="1"/>
  <c r="AH574" i="1"/>
  <c r="BF574" i="1" s="1"/>
  <c r="AS573" i="1"/>
  <c r="BQ573" i="1" s="1"/>
  <c r="AG573" i="1"/>
  <c r="BE573" i="1" s="1"/>
  <c r="AR572" i="1"/>
  <c r="BP572" i="1" s="1"/>
  <c r="AF572" i="1"/>
  <c r="BD572" i="1" s="1"/>
  <c r="AQ571" i="1"/>
  <c r="BO571" i="1" s="1"/>
  <c r="AE571" i="1"/>
  <c r="BC571" i="1" s="1"/>
  <c r="AP570" i="1"/>
  <c r="BN570" i="1" s="1"/>
  <c r="AD570" i="1"/>
  <c r="BB570" i="1" s="1"/>
  <c r="AO569" i="1"/>
  <c r="BM569" i="1" s="1"/>
  <c r="AC569" i="1"/>
  <c r="BA569" i="1" s="1"/>
  <c r="AN568" i="1"/>
  <c r="BL568" i="1" s="1"/>
  <c r="AB568" i="1"/>
  <c r="AZ568" i="1" s="1"/>
  <c r="AM567" i="1"/>
  <c r="BK567" i="1" s="1"/>
  <c r="AA567" i="1"/>
  <c r="AY567" i="1" s="1"/>
  <c r="AL566" i="1"/>
  <c r="BJ566" i="1" s="1"/>
  <c r="Z566" i="1"/>
  <c r="AX566" i="1" s="1"/>
  <c r="AK565" i="1"/>
  <c r="BI565" i="1" s="1"/>
  <c r="Y565" i="1"/>
  <c r="AJ564" i="1"/>
  <c r="BH564" i="1" s="1"/>
  <c r="AU563" i="1"/>
  <c r="BS563" i="1" s="1"/>
  <c r="AI563" i="1"/>
  <c r="BG563" i="1" s="1"/>
  <c r="AT562" i="1"/>
  <c r="BR562" i="1" s="1"/>
  <c r="AH562" i="1"/>
  <c r="BF562" i="1" s="1"/>
  <c r="AS561" i="1"/>
  <c r="BQ561" i="1" s="1"/>
  <c r="AG561" i="1"/>
  <c r="BE561" i="1" s="1"/>
  <c r="AR560" i="1"/>
  <c r="BP560" i="1" s="1"/>
  <c r="AF560" i="1"/>
  <c r="BD560" i="1" s="1"/>
  <c r="AQ559" i="1"/>
  <c r="BO559" i="1" s="1"/>
  <c r="AE559" i="1"/>
  <c r="BC559" i="1" s="1"/>
  <c r="AP558" i="1"/>
  <c r="BN558" i="1" s="1"/>
  <c r="AD558" i="1"/>
  <c r="BB558" i="1" s="1"/>
  <c r="AO557" i="1"/>
  <c r="BM557" i="1" s="1"/>
  <c r="AC557" i="1"/>
  <c r="BA557" i="1" s="1"/>
  <c r="AN556" i="1"/>
  <c r="BL556" i="1" s="1"/>
  <c r="AB556" i="1"/>
  <c r="AZ556" i="1" s="1"/>
  <c r="AM555" i="1"/>
  <c r="BK555" i="1" s="1"/>
  <c r="AA555" i="1"/>
  <c r="AY555" i="1" s="1"/>
  <c r="AL554" i="1"/>
  <c r="BJ554" i="1" s="1"/>
  <c r="Z554" i="1"/>
  <c r="AX554" i="1" s="1"/>
  <c r="AK553" i="1"/>
  <c r="BI553" i="1" s="1"/>
  <c r="Y553" i="1"/>
  <c r="AJ552" i="1"/>
  <c r="BH552" i="1" s="1"/>
  <c r="AU551" i="1"/>
  <c r="BS551" i="1" s="1"/>
  <c r="AI551" i="1"/>
  <c r="BG551" i="1" s="1"/>
  <c r="AT550" i="1"/>
  <c r="BR550" i="1" s="1"/>
  <c r="AH550" i="1"/>
  <c r="BF550" i="1" s="1"/>
  <c r="AS549" i="1"/>
  <c r="BQ549" i="1" s="1"/>
  <c r="AG549" i="1"/>
  <c r="BE549" i="1" s="1"/>
  <c r="AR548" i="1"/>
  <c r="BP548" i="1" s="1"/>
  <c r="AF548" i="1"/>
  <c r="BD548" i="1" s="1"/>
  <c r="AQ547" i="1"/>
  <c r="BO547" i="1" s="1"/>
  <c r="AE547" i="1"/>
  <c r="BC547" i="1" s="1"/>
  <c r="AP546" i="1"/>
  <c r="BN546" i="1" s="1"/>
  <c r="AD546" i="1"/>
  <c r="BB546" i="1" s="1"/>
  <c r="AO545" i="1"/>
  <c r="BM545" i="1" s="1"/>
  <c r="AC545" i="1"/>
  <c r="BA545" i="1" s="1"/>
  <c r="AN544" i="1"/>
  <c r="BL544" i="1" s="1"/>
  <c r="AB544" i="1"/>
  <c r="AZ544" i="1" s="1"/>
  <c r="AM543" i="1"/>
  <c r="BK543" i="1" s="1"/>
  <c r="AA543" i="1"/>
  <c r="AY543" i="1" s="1"/>
  <c r="AL542" i="1"/>
  <c r="BJ542" i="1" s="1"/>
  <c r="Z542" i="1"/>
  <c r="AX542" i="1" s="1"/>
  <c r="AK541" i="1"/>
  <c r="BI541" i="1" s="1"/>
  <c r="Y541" i="1"/>
  <c r="AJ540" i="1"/>
  <c r="BH540" i="1" s="1"/>
  <c r="AU539" i="1"/>
  <c r="BS539" i="1" s="1"/>
  <c r="AI539" i="1"/>
  <c r="BG539" i="1" s="1"/>
  <c r="AT538" i="1"/>
  <c r="BR538" i="1" s="1"/>
  <c r="AH538" i="1"/>
  <c r="BF538" i="1" s="1"/>
  <c r="AS537" i="1"/>
  <c r="BQ537" i="1" s="1"/>
  <c r="AG537" i="1"/>
  <c r="BE537" i="1" s="1"/>
  <c r="AR536" i="1"/>
  <c r="BP536" i="1" s="1"/>
  <c r="AF536" i="1"/>
  <c r="BD536" i="1" s="1"/>
  <c r="AQ535" i="1"/>
  <c r="BO535" i="1" s="1"/>
  <c r="AE535" i="1"/>
  <c r="BC535" i="1" s="1"/>
  <c r="AP534" i="1"/>
  <c r="BN534" i="1" s="1"/>
  <c r="AD534" i="1"/>
  <c r="BB534" i="1" s="1"/>
  <c r="AO533" i="1"/>
  <c r="BM533" i="1" s="1"/>
  <c r="AC533" i="1"/>
  <c r="BA533" i="1" s="1"/>
  <c r="AN532" i="1"/>
  <c r="BL532" i="1" s="1"/>
  <c r="AB532" i="1"/>
  <c r="AZ532" i="1" s="1"/>
  <c r="AM531" i="1"/>
  <c r="BK531" i="1" s="1"/>
  <c r="AA531" i="1"/>
  <c r="AY531" i="1" s="1"/>
  <c r="AL530" i="1"/>
  <c r="BJ530" i="1" s="1"/>
  <c r="Z530" i="1"/>
  <c r="AX530" i="1" s="1"/>
  <c r="AK529" i="1"/>
  <c r="BI529" i="1" s="1"/>
  <c r="Y529" i="1"/>
  <c r="AJ528" i="1"/>
  <c r="BH528" i="1" s="1"/>
  <c r="AU527" i="1"/>
  <c r="BS527" i="1" s="1"/>
  <c r="AI527" i="1"/>
  <c r="BG527" i="1" s="1"/>
  <c r="AT526" i="1"/>
  <c r="BR526" i="1" s="1"/>
  <c r="AH526" i="1"/>
  <c r="BF526" i="1" s="1"/>
  <c r="AS525" i="1"/>
  <c r="BQ525" i="1" s="1"/>
  <c r="AG525" i="1"/>
  <c r="BE525" i="1" s="1"/>
  <c r="AR524" i="1"/>
  <c r="BP524" i="1" s="1"/>
  <c r="AF524" i="1"/>
  <c r="BD524" i="1" s="1"/>
  <c r="AQ523" i="1"/>
  <c r="BO523" i="1" s="1"/>
  <c r="AE523" i="1"/>
  <c r="BC523" i="1" s="1"/>
  <c r="AP522" i="1"/>
  <c r="BN522" i="1" s="1"/>
  <c r="AD522" i="1"/>
  <c r="BB522" i="1" s="1"/>
  <c r="AO521" i="1"/>
  <c r="BM521" i="1" s="1"/>
  <c r="AC521" i="1"/>
  <c r="BA521" i="1" s="1"/>
  <c r="AN520" i="1"/>
  <c r="BL520" i="1" s="1"/>
  <c r="AB520" i="1"/>
  <c r="AZ520" i="1" s="1"/>
  <c r="AM519" i="1"/>
  <c r="BK519" i="1" s="1"/>
  <c r="AA519" i="1"/>
  <c r="AY519" i="1" s="1"/>
  <c r="AL518" i="1"/>
  <c r="BJ518" i="1" s="1"/>
  <c r="Z518" i="1"/>
  <c r="AX518" i="1" s="1"/>
  <c r="AK517" i="1"/>
  <c r="BI517" i="1" s="1"/>
  <c r="Y517" i="1"/>
  <c r="AJ516" i="1"/>
  <c r="BH516" i="1" s="1"/>
  <c r="AU515" i="1"/>
  <c r="BS515" i="1" s="1"/>
  <c r="AI515" i="1"/>
  <c r="BG515" i="1" s="1"/>
  <c r="AT514" i="1"/>
  <c r="BR514" i="1" s="1"/>
  <c r="AH514" i="1"/>
  <c r="BF514" i="1" s="1"/>
  <c r="AS513" i="1"/>
  <c r="BQ513" i="1" s="1"/>
  <c r="AG513" i="1"/>
  <c r="BE513" i="1" s="1"/>
  <c r="AR512" i="1"/>
  <c r="BP512" i="1" s="1"/>
  <c r="AF512" i="1"/>
  <c r="BD512" i="1" s="1"/>
  <c r="AQ511" i="1"/>
  <c r="BO511" i="1" s="1"/>
  <c r="AE511" i="1"/>
  <c r="BC511" i="1" s="1"/>
  <c r="AP510" i="1"/>
  <c r="BN510" i="1" s="1"/>
  <c r="AD510" i="1"/>
  <c r="BB510" i="1" s="1"/>
  <c r="AO509" i="1"/>
  <c r="BM509" i="1" s="1"/>
  <c r="AC509" i="1"/>
  <c r="BA509" i="1" s="1"/>
  <c r="AN508" i="1"/>
  <c r="BL508" i="1" s="1"/>
  <c r="AB508" i="1"/>
  <c r="AZ508" i="1" s="1"/>
  <c r="AM507" i="1"/>
  <c r="BK507" i="1" s="1"/>
  <c r="AA507" i="1"/>
  <c r="AY507" i="1" s="1"/>
  <c r="AL506" i="1"/>
  <c r="BJ506" i="1" s="1"/>
  <c r="Z506" i="1"/>
  <c r="AX506" i="1" s="1"/>
  <c r="AK505" i="1"/>
  <c r="BI505" i="1" s="1"/>
  <c r="Y505" i="1"/>
  <c r="AJ504" i="1"/>
  <c r="BH504" i="1" s="1"/>
  <c r="AU503" i="1"/>
  <c r="BS503" i="1" s="1"/>
  <c r="AI503" i="1"/>
  <c r="BG503" i="1" s="1"/>
  <c r="AT502" i="1"/>
  <c r="BR502" i="1" s="1"/>
  <c r="AH502" i="1"/>
  <c r="BF502" i="1" s="1"/>
  <c r="AS501" i="1"/>
  <c r="BQ501" i="1" s="1"/>
  <c r="AG501" i="1"/>
  <c r="BE501" i="1" s="1"/>
  <c r="AR500" i="1"/>
  <c r="BP500" i="1" s="1"/>
  <c r="AF500" i="1"/>
  <c r="BD500" i="1" s="1"/>
  <c r="AQ499" i="1"/>
  <c r="BO499" i="1" s="1"/>
  <c r="AE499" i="1"/>
  <c r="BC499" i="1" s="1"/>
  <c r="AP498" i="1"/>
  <c r="BN498" i="1" s="1"/>
  <c r="AD498" i="1"/>
  <c r="BB498" i="1" s="1"/>
  <c r="AO497" i="1"/>
  <c r="BM497" i="1" s="1"/>
  <c r="AC497" i="1"/>
  <c r="BA497" i="1" s="1"/>
  <c r="AN496" i="1"/>
  <c r="BL496" i="1" s="1"/>
  <c r="AB496" i="1"/>
  <c r="AZ496" i="1" s="1"/>
  <c r="AM495" i="1"/>
  <c r="BK495" i="1" s="1"/>
  <c r="AA495" i="1"/>
  <c r="AY495" i="1" s="1"/>
  <c r="AL494" i="1"/>
  <c r="BJ494" i="1" s="1"/>
  <c r="Z494" i="1"/>
  <c r="AX494" i="1" s="1"/>
  <c r="AK493" i="1"/>
  <c r="BI493" i="1" s="1"/>
  <c r="Y493" i="1"/>
  <c r="AJ492" i="1"/>
  <c r="BH492" i="1" s="1"/>
  <c r="AU491" i="1"/>
  <c r="BS491" i="1" s="1"/>
  <c r="AI491" i="1"/>
  <c r="BG491" i="1" s="1"/>
  <c r="AT490" i="1"/>
  <c r="BR490" i="1" s="1"/>
  <c r="AH490" i="1"/>
  <c r="BF490" i="1" s="1"/>
  <c r="AS489" i="1"/>
  <c r="BQ489" i="1" s="1"/>
  <c r="AG489" i="1"/>
  <c r="BE489" i="1" s="1"/>
  <c r="AR488" i="1"/>
  <c r="BP488" i="1" s="1"/>
  <c r="AF488" i="1"/>
  <c r="BD488" i="1" s="1"/>
  <c r="AQ487" i="1"/>
  <c r="BO487" i="1" s="1"/>
  <c r="AE487" i="1"/>
  <c r="BC487" i="1" s="1"/>
  <c r="AP486" i="1"/>
  <c r="BN486" i="1" s="1"/>
  <c r="AD486" i="1"/>
  <c r="BB486" i="1" s="1"/>
  <c r="AO485" i="1"/>
  <c r="BM485" i="1" s="1"/>
  <c r="AC485" i="1"/>
  <c r="BA485" i="1" s="1"/>
  <c r="AN484" i="1"/>
  <c r="BL484" i="1" s="1"/>
  <c r="AB484" i="1"/>
  <c r="AZ484" i="1" s="1"/>
  <c r="AM483" i="1"/>
  <c r="BK483" i="1" s="1"/>
  <c r="AA483" i="1"/>
  <c r="AY483" i="1" s="1"/>
  <c r="AL482" i="1"/>
  <c r="BJ482" i="1" s="1"/>
  <c r="Z482" i="1"/>
  <c r="AX482" i="1" s="1"/>
  <c r="AK481" i="1"/>
  <c r="BI481" i="1" s="1"/>
  <c r="Y481" i="1"/>
  <c r="AJ480" i="1"/>
  <c r="BH480" i="1" s="1"/>
  <c r="AU479" i="1"/>
  <c r="BS479" i="1" s="1"/>
  <c r="AI479" i="1"/>
  <c r="BG479" i="1" s="1"/>
  <c r="AT478" i="1"/>
  <c r="BR478" i="1" s="1"/>
  <c r="AH478" i="1"/>
  <c r="BF478" i="1" s="1"/>
  <c r="AS477" i="1"/>
  <c r="BQ477" i="1" s="1"/>
  <c r="AG477" i="1"/>
  <c r="BE477" i="1" s="1"/>
  <c r="AR476" i="1"/>
  <c r="BP476" i="1" s="1"/>
  <c r="AF476" i="1"/>
  <c r="BD476" i="1" s="1"/>
  <c r="AQ475" i="1"/>
  <c r="BO475" i="1" s="1"/>
  <c r="AE475" i="1"/>
  <c r="BC475" i="1" s="1"/>
  <c r="AP474" i="1"/>
  <c r="BN474" i="1" s="1"/>
  <c r="AD474" i="1"/>
  <c r="BB474" i="1" s="1"/>
  <c r="AO473" i="1"/>
  <c r="BM473" i="1" s="1"/>
  <c r="AC473" i="1"/>
  <c r="BA473" i="1" s="1"/>
  <c r="AN472" i="1"/>
  <c r="BL472" i="1" s="1"/>
  <c r="AB472" i="1"/>
  <c r="AZ472" i="1" s="1"/>
  <c r="AM471" i="1"/>
  <c r="BK471" i="1" s="1"/>
  <c r="AA471" i="1"/>
  <c r="AY471" i="1" s="1"/>
  <c r="AL470" i="1"/>
  <c r="BJ470" i="1" s="1"/>
  <c r="Z470" i="1"/>
  <c r="AX470" i="1" s="1"/>
  <c r="AK469" i="1"/>
  <c r="BI469" i="1" s="1"/>
  <c r="Y469" i="1"/>
  <c r="AJ468" i="1"/>
  <c r="BH468" i="1" s="1"/>
  <c r="AU467" i="1"/>
  <c r="BS467" i="1" s="1"/>
  <c r="AI467" i="1"/>
  <c r="BG467" i="1" s="1"/>
  <c r="AT466" i="1"/>
  <c r="BR466" i="1" s="1"/>
  <c r="AH466" i="1"/>
  <c r="BF466" i="1" s="1"/>
  <c r="AS465" i="1"/>
  <c r="BQ465" i="1" s="1"/>
  <c r="AG465" i="1"/>
  <c r="BE465" i="1" s="1"/>
  <c r="AR464" i="1"/>
  <c r="BP464" i="1" s="1"/>
  <c r="AF464" i="1"/>
  <c r="BD464" i="1" s="1"/>
  <c r="AQ463" i="1"/>
  <c r="BO463" i="1" s="1"/>
  <c r="AE463" i="1"/>
  <c r="BC463" i="1" s="1"/>
  <c r="AP462" i="1"/>
  <c r="BN462" i="1" s="1"/>
  <c r="AD462" i="1"/>
  <c r="BB462" i="1" s="1"/>
  <c r="AO461" i="1"/>
  <c r="BM461" i="1" s="1"/>
  <c r="AC461" i="1"/>
  <c r="BA461" i="1" s="1"/>
  <c r="AN460" i="1"/>
  <c r="BL460" i="1" s="1"/>
  <c r="AB460" i="1"/>
  <c r="AZ460" i="1" s="1"/>
  <c r="AM459" i="1"/>
  <c r="BK459" i="1" s="1"/>
  <c r="AA459" i="1"/>
  <c r="AY459" i="1" s="1"/>
  <c r="AT659" i="1"/>
  <c r="BR659" i="1" s="1"/>
  <c r="AH659" i="1"/>
  <c r="BF659" i="1" s="1"/>
  <c r="AS658" i="1"/>
  <c r="BQ658" i="1" s="1"/>
  <c r="AG658" i="1"/>
  <c r="BE658" i="1" s="1"/>
  <c r="AR657" i="1"/>
  <c r="BP657" i="1" s="1"/>
  <c r="AF657" i="1"/>
  <c r="BD657" i="1" s="1"/>
  <c r="AQ656" i="1"/>
  <c r="BO656" i="1" s="1"/>
  <c r="AE656" i="1"/>
  <c r="BC656" i="1" s="1"/>
  <c r="AP655" i="1"/>
  <c r="BN655" i="1" s="1"/>
  <c r="AD655" i="1"/>
  <c r="BB655" i="1" s="1"/>
  <c r="AO654" i="1"/>
  <c r="BM654" i="1" s="1"/>
  <c r="AC654" i="1"/>
  <c r="BA654" i="1" s="1"/>
  <c r="AN653" i="1"/>
  <c r="BL653" i="1" s="1"/>
  <c r="AB653" i="1"/>
  <c r="AZ653" i="1" s="1"/>
  <c r="AM652" i="1"/>
  <c r="BK652" i="1" s="1"/>
  <c r="AA652" i="1"/>
  <c r="AY652" i="1" s="1"/>
  <c r="AL651" i="1"/>
  <c r="BJ651" i="1" s="1"/>
  <c r="Z651" i="1"/>
  <c r="AX651" i="1" s="1"/>
  <c r="AK650" i="1"/>
  <c r="BI650" i="1" s="1"/>
  <c r="Y650" i="1"/>
  <c r="AJ649" i="1"/>
  <c r="BH649" i="1" s="1"/>
  <c r="AU648" i="1"/>
  <c r="BS648" i="1" s="1"/>
  <c r="AI648" i="1"/>
  <c r="BG648" i="1" s="1"/>
  <c r="AT647" i="1"/>
  <c r="BR647" i="1" s="1"/>
  <c r="AH647" i="1"/>
  <c r="BF647" i="1" s="1"/>
  <c r="AS646" i="1"/>
  <c r="BQ646" i="1" s="1"/>
  <c r="AG646" i="1"/>
  <c r="BE646" i="1" s="1"/>
  <c r="AR645" i="1"/>
  <c r="BP645" i="1" s="1"/>
  <c r="AF645" i="1"/>
  <c r="BD645" i="1" s="1"/>
  <c r="AQ644" i="1"/>
  <c r="BO644" i="1" s="1"/>
  <c r="AE644" i="1"/>
  <c r="BC644" i="1" s="1"/>
  <c r="AP643" i="1"/>
  <c r="BN643" i="1" s="1"/>
  <c r="AD643" i="1"/>
  <c r="BB643" i="1" s="1"/>
  <c r="AO642" i="1"/>
  <c r="BM642" i="1" s="1"/>
  <c r="AC642" i="1"/>
  <c r="BA642" i="1" s="1"/>
  <c r="AN641" i="1"/>
  <c r="BL641" i="1" s="1"/>
  <c r="AB641" i="1"/>
  <c r="AZ641" i="1" s="1"/>
  <c r="AM640" i="1"/>
  <c r="BK640" i="1" s="1"/>
  <c r="AA640" i="1"/>
  <c r="AY640" i="1" s="1"/>
  <c r="AL639" i="1"/>
  <c r="BJ639" i="1" s="1"/>
  <c r="Z639" i="1"/>
  <c r="AX639" i="1" s="1"/>
  <c r="AK638" i="1"/>
  <c r="BI638" i="1" s="1"/>
  <c r="Y638" i="1"/>
  <c r="AJ637" i="1"/>
  <c r="BH637" i="1" s="1"/>
  <c r="AU636" i="1"/>
  <c r="BS636" i="1" s="1"/>
  <c r="AI636" i="1"/>
  <c r="BG636" i="1" s="1"/>
  <c r="AT635" i="1"/>
  <c r="BR635" i="1" s="1"/>
  <c r="AH635" i="1"/>
  <c r="BF635" i="1" s="1"/>
  <c r="AS634" i="1"/>
  <c r="BQ634" i="1" s="1"/>
  <c r="AG634" i="1"/>
  <c r="BE634" i="1" s="1"/>
  <c r="AR633" i="1"/>
  <c r="BP633" i="1" s="1"/>
  <c r="AF633" i="1"/>
  <c r="BD633" i="1" s="1"/>
  <c r="AQ632" i="1"/>
  <c r="BO632" i="1" s="1"/>
  <c r="AE632" i="1"/>
  <c r="BC632" i="1" s="1"/>
  <c r="AP631" i="1"/>
  <c r="BN631" i="1" s="1"/>
  <c r="AD631" i="1"/>
  <c r="BB631" i="1" s="1"/>
  <c r="AO630" i="1"/>
  <c r="BM630" i="1" s="1"/>
  <c r="AC630" i="1"/>
  <c r="BA630" i="1" s="1"/>
  <c r="AN629" i="1"/>
  <c r="BL629" i="1" s="1"/>
  <c r="AB629" i="1"/>
  <c r="AZ629" i="1" s="1"/>
  <c r="AM628" i="1"/>
  <c r="BK628" i="1" s="1"/>
  <c r="AA628" i="1"/>
  <c r="AY628" i="1" s="1"/>
  <c r="AL627" i="1"/>
  <c r="BJ627" i="1" s="1"/>
  <c r="Z627" i="1"/>
  <c r="AX627" i="1" s="1"/>
  <c r="AK626" i="1"/>
  <c r="BI626" i="1" s="1"/>
  <c r="Y626" i="1"/>
  <c r="AJ625" i="1"/>
  <c r="BH625" i="1" s="1"/>
  <c r="AU624" i="1"/>
  <c r="BS624" i="1" s="1"/>
  <c r="AI624" i="1"/>
  <c r="BG624" i="1" s="1"/>
  <c r="AT623" i="1"/>
  <c r="BR623" i="1" s="1"/>
  <c r="AH623" i="1"/>
  <c r="BF623" i="1" s="1"/>
  <c r="AS622" i="1"/>
  <c r="BQ622" i="1" s="1"/>
  <c r="AG622" i="1"/>
  <c r="BE622" i="1" s="1"/>
  <c r="AR621" i="1"/>
  <c r="BP621" i="1" s="1"/>
  <c r="AF621" i="1"/>
  <c r="BD621" i="1" s="1"/>
  <c r="AQ620" i="1"/>
  <c r="BO620" i="1" s="1"/>
  <c r="AE620" i="1"/>
  <c r="BC620" i="1" s="1"/>
  <c r="AP619" i="1"/>
  <c r="BN619" i="1" s="1"/>
  <c r="AD619" i="1"/>
  <c r="BB619" i="1" s="1"/>
  <c r="AO618" i="1"/>
  <c r="BM618" i="1" s="1"/>
  <c r="AC618" i="1"/>
  <c r="BA618" i="1" s="1"/>
  <c r="AN617" i="1"/>
  <c r="BL617" i="1" s="1"/>
  <c r="AB617" i="1"/>
  <c r="AZ617" i="1" s="1"/>
  <c r="AM616" i="1"/>
  <c r="BK616" i="1" s="1"/>
  <c r="AA616" i="1"/>
  <c r="AY616" i="1" s="1"/>
  <c r="AL615" i="1"/>
  <c r="BJ615" i="1" s="1"/>
  <c r="Z615" i="1"/>
  <c r="AX615" i="1" s="1"/>
  <c r="AK614" i="1"/>
  <c r="BI614" i="1" s="1"/>
  <c r="Y614" i="1"/>
  <c r="AJ613" i="1"/>
  <c r="BH613" i="1" s="1"/>
  <c r="AU612" i="1"/>
  <c r="BS612" i="1" s="1"/>
  <c r="AI612" i="1"/>
  <c r="BG612" i="1" s="1"/>
  <c r="AT611" i="1"/>
  <c r="BR611" i="1" s="1"/>
  <c r="AH611" i="1"/>
  <c r="BF611" i="1" s="1"/>
  <c r="AS610" i="1"/>
  <c r="BQ610" i="1" s="1"/>
  <c r="AG610" i="1"/>
  <c r="BE610" i="1" s="1"/>
  <c r="AR609" i="1"/>
  <c r="BP609" i="1" s="1"/>
  <c r="AF609" i="1"/>
  <c r="BD609" i="1" s="1"/>
  <c r="AQ608" i="1"/>
  <c r="BO608" i="1" s="1"/>
  <c r="AE608" i="1"/>
  <c r="BC608" i="1" s="1"/>
  <c r="AP607" i="1"/>
  <c r="BN607" i="1" s="1"/>
  <c r="AD607" i="1"/>
  <c r="BB607" i="1" s="1"/>
  <c r="AO606" i="1"/>
  <c r="BM606" i="1" s="1"/>
  <c r="AC606" i="1"/>
  <c r="BA606" i="1" s="1"/>
  <c r="AN605" i="1"/>
  <c r="BL605" i="1" s="1"/>
  <c r="AB605" i="1"/>
  <c r="AZ605" i="1" s="1"/>
  <c r="AM604" i="1"/>
  <c r="BK604" i="1" s="1"/>
  <c r="AA604" i="1"/>
  <c r="AY604" i="1" s="1"/>
  <c r="AL603" i="1"/>
  <c r="BJ603" i="1" s="1"/>
  <c r="Z603" i="1"/>
  <c r="AX603" i="1" s="1"/>
  <c r="AK602" i="1"/>
  <c r="BI602" i="1" s="1"/>
  <c r="Y602" i="1"/>
  <c r="AJ601" i="1"/>
  <c r="BH601" i="1" s="1"/>
  <c r="AU600" i="1"/>
  <c r="BS600" i="1" s="1"/>
  <c r="AI600" i="1"/>
  <c r="BG600" i="1" s="1"/>
  <c r="AT599" i="1"/>
  <c r="BR599" i="1" s="1"/>
  <c r="AH599" i="1"/>
  <c r="BF599" i="1" s="1"/>
  <c r="AS598" i="1"/>
  <c r="BQ598" i="1" s="1"/>
  <c r="AG598" i="1"/>
  <c r="BE598" i="1" s="1"/>
  <c r="AR597" i="1"/>
  <c r="BP597" i="1" s="1"/>
  <c r="AF597" i="1"/>
  <c r="BD597" i="1" s="1"/>
  <c r="AQ596" i="1"/>
  <c r="BO596" i="1" s="1"/>
  <c r="AE596" i="1"/>
  <c r="BC596" i="1" s="1"/>
  <c r="AP595" i="1"/>
  <c r="BN595" i="1" s="1"/>
  <c r="AD595" i="1"/>
  <c r="BB595" i="1" s="1"/>
  <c r="AO594" i="1"/>
  <c r="BM594" i="1" s="1"/>
  <c r="AC594" i="1"/>
  <c r="BA594" i="1" s="1"/>
  <c r="AN593" i="1"/>
  <c r="BL593" i="1" s="1"/>
  <c r="AB593" i="1"/>
  <c r="AZ593" i="1" s="1"/>
  <c r="AM592" i="1"/>
  <c r="BK592" i="1" s="1"/>
  <c r="AA592" i="1"/>
  <c r="AY592" i="1" s="1"/>
  <c r="AL591" i="1"/>
  <c r="BJ591" i="1" s="1"/>
  <c r="Z591" i="1"/>
  <c r="AX591" i="1" s="1"/>
  <c r="AK590" i="1"/>
  <c r="BI590" i="1" s="1"/>
  <c r="Y590" i="1"/>
  <c r="AJ589" i="1"/>
  <c r="BH589" i="1" s="1"/>
  <c r="AU588" i="1"/>
  <c r="BS588" i="1" s="1"/>
  <c r="AI588" i="1"/>
  <c r="BG588" i="1" s="1"/>
  <c r="AT587" i="1"/>
  <c r="BR587" i="1" s="1"/>
  <c r="AH587" i="1"/>
  <c r="BF587" i="1" s="1"/>
  <c r="AS586" i="1"/>
  <c r="BQ586" i="1" s="1"/>
  <c r="AG586" i="1"/>
  <c r="BE586" i="1" s="1"/>
  <c r="AR585" i="1"/>
  <c r="BP585" i="1" s="1"/>
  <c r="AF585" i="1"/>
  <c r="BD585" i="1" s="1"/>
  <c r="AQ584" i="1"/>
  <c r="BO584" i="1" s="1"/>
  <c r="AE584" i="1"/>
  <c r="BC584" i="1" s="1"/>
  <c r="AP583" i="1"/>
  <c r="BN583" i="1" s="1"/>
  <c r="AD583" i="1"/>
  <c r="BB583" i="1" s="1"/>
  <c r="AO582" i="1"/>
  <c r="BM582" i="1" s="1"/>
  <c r="AC582" i="1"/>
  <c r="BA582" i="1" s="1"/>
  <c r="AN581" i="1"/>
  <c r="BL581" i="1" s="1"/>
  <c r="AB581" i="1"/>
  <c r="AZ581" i="1" s="1"/>
  <c r="AM580" i="1"/>
  <c r="BK580" i="1" s="1"/>
  <c r="AA580" i="1"/>
  <c r="AY580" i="1" s="1"/>
  <c r="AL579" i="1"/>
  <c r="BJ579" i="1" s="1"/>
  <c r="Z579" i="1"/>
  <c r="AX579" i="1" s="1"/>
  <c r="AK578" i="1"/>
  <c r="BI578" i="1" s="1"/>
  <c r="Y578" i="1"/>
  <c r="AJ577" i="1"/>
  <c r="BH577" i="1" s="1"/>
  <c r="AU576" i="1"/>
  <c r="BS576" i="1" s="1"/>
  <c r="AI576" i="1"/>
  <c r="BG576" i="1" s="1"/>
  <c r="AT575" i="1"/>
  <c r="BR575" i="1" s="1"/>
  <c r="AH575" i="1"/>
  <c r="BF575" i="1" s="1"/>
  <c r="AS574" i="1"/>
  <c r="BQ574" i="1" s="1"/>
  <c r="AG574" i="1"/>
  <c r="BE574" i="1" s="1"/>
  <c r="AR573" i="1"/>
  <c r="BP573" i="1" s="1"/>
  <c r="AF573" i="1"/>
  <c r="BD573" i="1" s="1"/>
  <c r="AQ572" i="1"/>
  <c r="BO572" i="1" s="1"/>
  <c r="AE572" i="1"/>
  <c r="BC572" i="1" s="1"/>
  <c r="AP571" i="1"/>
  <c r="BN571" i="1" s="1"/>
  <c r="AD571" i="1"/>
  <c r="BB571" i="1" s="1"/>
  <c r="AO570" i="1"/>
  <c r="BM570" i="1" s="1"/>
  <c r="AC570" i="1"/>
  <c r="BA570" i="1" s="1"/>
  <c r="AN569" i="1"/>
  <c r="BL569" i="1" s="1"/>
  <c r="AB569" i="1"/>
  <c r="AZ569" i="1" s="1"/>
  <c r="AM568" i="1"/>
  <c r="BK568" i="1" s="1"/>
  <c r="AA568" i="1"/>
  <c r="AY568" i="1" s="1"/>
  <c r="AL567" i="1"/>
  <c r="BJ567" i="1" s="1"/>
  <c r="Z567" i="1"/>
  <c r="AX567" i="1" s="1"/>
  <c r="AK566" i="1"/>
  <c r="BI566" i="1" s="1"/>
  <c r="Y566" i="1"/>
  <c r="AJ565" i="1"/>
  <c r="BH565" i="1" s="1"/>
  <c r="AU564" i="1"/>
  <c r="BS564" i="1" s="1"/>
  <c r="AI564" i="1"/>
  <c r="BG564" i="1" s="1"/>
  <c r="AT563" i="1"/>
  <c r="BR563" i="1" s="1"/>
  <c r="AH563" i="1"/>
  <c r="BF563" i="1" s="1"/>
  <c r="AS562" i="1"/>
  <c r="BQ562" i="1" s="1"/>
  <c r="AG562" i="1"/>
  <c r="BE562" i="1" s="1"/>
  <c r="AR561" i="1"/>
  <c r="BP561" i="1" s="1"/>
  <c r="AF561" i="1"/>
  <c r="BD561" i="1" s="1"/>
  <c r="AQ560" i="1"/>
  <c r="BO560" i="1" s="1"/>
  <c r="AE560" i="1"/>
  <c r="BC560" i="1" s="1"/>
  <c r="AP559" i="1"/>
  <c r="BN559" i="1" s="1"/>
  <c r="AD559" i="1"/>
  <c r="BB559" i="1" s="1"/>
  <c r="AO558" i="1"/>
  <c r="BM558" i="1" s="1"/>
  <c r="AC558" i="1"/>
  <c r="BA558" i="1" s="1"/>
  <c r="AN557" i="1"/>
  <c r="BL557" i="1" s="1"/>
  <c r="AB557" i="1"/>
  <c r="AZ557" i="1" s="1"/>
  <c r="AM556" i="1"/>
  <c r="BK556" i="1" s="1"/>
  <c r="AA556" i="1"/>
  <c r="AY556" i="1" s="1"/>
  <c r="AL555" i="1"/>
  <c r="BJ555" i="1" s="1"/>
  <c r="Z555" i="1"/>
  <c r="AX555" i="1" s="1"/>
  <c r="AK554" i="1"/>
  <c r="BI554" i="1" s="1"/>
  <c r="Y554" i="1"/>
  <c r="AJ553" i="1"/>
  <c r="BH553" i="1" s="1"/>
  <c r="AU552" i="1"/>
  <c r="BS552" i="1" s="1"/>
  <c r="AI552" i="1"/>
  <c r="BG552" i="1" s="1"/>
  <c r="AT551" i="1"/>
  <c r="BR551" i="1" s="1"/>
  <c r="AH551" i="1"/>
  <c r="BF551" i="1" s="1"/>
  <c r="AS550" i="1"/>
  <c r="BQ550" i="1" s="1"/>
  <c r="AG550" i="1"/>
  <c r="BE550" i="1" s="1"/>
  <c r="AR549" i="1"/>
  <c r="BP549" i="1" s="1"/>
  <c r="AF549" i="1"/>
  <c r="BD549" i="1" s="1"/>
  <c r="AQ548" i="1"/>
  <c r="BO548" i="1" s="1"/>
  <c r="AE548" i="1"/>
  <c r="BC548" i="1" s="1"/>
  <c r="AP547" i="1"/>
  <c r="BN547" i="1" s="1"/>
  <c r="AD547" i="1"/>
  <c r="BB547" i="1" s="1"/>
  <c r="AO546" i="1"/>
  <c r="BM546" i="1" s="1"/>
  <c r="AC546" i="1"/>
  <c r="BA546" i="1" s="1"/>
  <c r="AN545" i="1"/>
  <c r="BL545" i="1" s="1"/>
  <c r="AB545" i="1"/>
  <c r="AZ545" i="1" s="1"/>
  <c r="AM544" i="1"/>
  <c r="BK544" i="1" s="1"/>
  <c r="AA544" i="1"/>
  <c r="AY544" i="1" s="1"/>
  <c r="AL543" i="1"/>
  <c r="BJ543" i="1" s="1"/>
  <c r="Z543" i="1"/>
  <c r="AX543" i="1" s="1"/>
  <c r="AK542" i="1"/>
  <c r="BI542" i="1" s="1"/>
  <c r="Y542" i="1"/>
  <c r="AJ541" i="1"/>
  <c r="BH541" i="1" s="1"/>
  <c r="AU540" i="1"/>
  <c r="BS540" i="1" s="1"/>
  <c r="AI540" i="1"/>
  <c r="BG540" i="1" s="1"/>
  <c r="AT539" i="1"/>
  <c r="BR539" i="1" s="1"/>
  <c r="AH539" i="1"/>
  <c r="BF539" i="1" s="1"/>
  <c r="AS538" i="1"/>
  <c r="BQ538" i="1" s="1"/>
  <c r="AG538" i="1"/>
  <c r="BE538" i="1" s="1"/>
  <c r="AR537" i="1"/>
  <c r="BP537" i="1" s="1"/>
  <c r="AF537" i="1"/>
  <c r="BD537" i="1" s="1"/>
  <c r="AQ536" i="1"/>
  <c r="BO536" i="1" s="1"/>
  <c r="AE536" i="1"/>
  <c r="BC536" i="1" s="1"/>
  <c r="AP535" i="1"/>
  <c r="BN535" i="1" s="1"/>
  <c r="AD535" i="1"/>
  <c r="BB535" i="1" s="1"/>
  <c r="AO534" i="1"/>
  <c r="BM534" i="1" s="1"/>
  <c r="AC534" i="1"/>
  <c r="BA534" i="1" s="1"/>
  <c r="AN533" i="1"/>
  <c r="BL533" i="1" s="1"/>
  <c r="AB533" i="1"/>
  <c r="AZ533" i="1" s="1"/>
  <c r="AM532" i="1"/>
  <c r="BK532" i="1" s="1"/>
  <c r="AA532" i="1"/>
  <c r="AY532" i="1" s="1"/>
  <c r="AL531" i="1"/>
  <c r="BJ531" i="1" s="1"/>
  <c r="Z531" i="1"/>
  <c r="AX531" i="1" s="1"/>
  <c r="AK530" i="1"/>
  <c r="BI530" i="1" s="1"/>
  <c r="Y530" i="1"/>
  <c r="AJ529" i="1"/>
  <c r="BH529" i="1" s="1"/>
  <c r="AU528" i="1"/>
  <c r="BS528" i="1" s="1"/>
  <c r="AI528" i="1"/>
  <c r="BG528" i="1" s="1"/>
  <c r="AT527" i="1"/>
  <c r="BR527" i="1" s="1"/>
  <c r="AH527" i="1"/>
  <c r="BF527" i="1" s="1"/>
  <c r="AS526" i="1"/>
  <c r="BQ526" i="1" s="1"/>
  <c r="AG526" i="1"/>
  <c r="BE526" i="1" s="1"/>
  <c r="AR525" i="1"/>
  <c r="BP525" i="1" s="1"/>
  <c r="AF525" i="1"/>
  <c r="BD525" i="1" s="1"/>
  <c r="AQ524" i="1"/>
  <c r="BO524" i="1" s="1"/>
  <c r="AE524" i="1"/>
  <c r="BC524" i="1" s="1"/>
  <c r="AP523" i="1"/>
  <c r="BN523" i="1" s="1"/>
  <c r="AD523" i="1"/>
  <c r="BB523" i="1" s="1"/>
  <c r="AO522" i="1"/>
  <c r="BM522" i="1" s="1"/>
  <c r="AC522" i="1"/>
  <c r="BA522" i="1" s="1"/>
  <c r="AN521" i="1"/>
  <c r="BL521" i="1" s="1"/>
  <c r="AB521" i="1"/>
  <c r="AZ521" i="1" s="1"/>
  <c r="AM520" i="1"/>
  <c r="BK520" i="1" s="1"/>
  <c r="AA520" i="1"/>
  <c r="AY520" i="1" s="1"/>
  <c r="AL519" i="1"/>
  <c r="BJ519" i="1" s="1"/>
  <c r="Z519" i="1"/>
  <c r="AX519" i="1" s="1"/>
  <c r="AK518" i="1"/>
  <c r="BI518" i="1" s="1"/>
  <c r="Y518" i="1"/>
  <c r="AJ517" i="1"/>
  <c r="BH517" i="1" s="1"/>
  <c r="AU516" i="1"/>
  <c r="BS516" i="1" s="1"/>
  <c r="AI516" i="1"/>
  <c r="BG516" i="1" s="1"/>
  <c r="AT515" i="1"/>
  <c r="BR515" i="1" s="1"/>
  <c r="AH515" i="1"/>
  <c r="BF515" i="1" s="1"/>
  <c r="AS514" i="1"/>
  <c r="BQ514" i="1" s="1"/>
  <c r="AG514" i="1"/>
  <c r="BE514" i="1" s="1"/>
  <c r="AR513" i="1"/>
  <c r="BP513" i="1" s="1"/>
  <c r="AF513" i="1"/>
  <c r="BD513" i="1" s="1"/>
  <c r="AQ512" i="1"/>
  <c r="BO512" i="1" s="1"/>
  <c r="AE512" i="1"/>
  <c r="BC512" i="1" s="1"/>
  <c r="AP511" i="1"/>
  <c r="BN511" i="1" s="1"/>
  <c r="AD511" i="1"/>
  <c r="BB511" i="1" s="1"/>
  <c r="AA521" i="1"/>
  <c r="AY521" i="1" s="1"/>
  <c r="AL520" i="1"/>
  <c r="BJ520" i="1" s="1"/>
  <c r="Z520" i="1"/>
  <c r="AX520" i="1" s="1"/>
  <c r="AK519" i="1"/>
  <c r="BI519" i="1" s="1"/>
  <c r="Y519" i="1"/>
  <c r="AJ518" i="1"/>
  <c r="BH518" i="1" s="1"/>
  <c r="AU517" i="1"/>
  <c r="BS517" i="1" s="1"/>
  <c r="AI517" i="1"/>
  <c r="BG517" i="1" s="1"/>
  <c r="AT516" i="1"/>
  <c r="BR516" i="1" s="1"/>
  <c r="AH516" i="1"/>
  <c r="BF516" i="1" s="1"/>
  <c r="AS515" i="1"/>
  <c r="BQ515" i="1" s="1"/>
  <c r="AG515" i="1"/>
  <c r="BE515" i="1" s="1"/>
  <c r="AR514" i="1"/>
  <c r="BP514" i="1" s="1"/>
  <c r="AF514" i="1"/>
  <c r="BD514" i="1" s="1"/>
  <c r="AQ513" i="1"/>
  <c r="BO513" i="1" s="1"/>
  <c r="AE513" i="1"/>
  <c r="BC513" i="1" s="1"/>
  <c r="AP512" i="1"/>
  <c r="BN512" i="1" s="1"/>
  <c r="AD512" i="1"/>
  <c r="BB512" i="1" s="1"/>
  <c r="AO511" i="1"/>
  <c r="BM511" i="1" s="1"/>
  <c r="AC511" i="1"/>
  <c r="BA511" i="1" s="1"/>
  <c r="AN510" i="1"/>
  <c r="BL510" i="1" s="1"/>
  <c r="AB510" i="1"/>
  <c r="AZ510" i="1" s="1"/>
  <c r="AM509" i="1"/>
  <c r="BK509" i="1" s="1"/>
  <c r="AA509" i="1"/>
  <c r="AY509" i="1" s="1"/>
  <c r="AL508" i="1"/>
  <c r="BJ508" i="1" s="1"/>
  <c r="Z508" i="1"/>
  <c r="AX508" i="1" s="1"/>
  <c r="AK507" i="1"/>
  <c r="BI507" i="1" s="1"/>
  <c r="Y507" i="1"/>
  <c r="AJ506" i="1"/>
  <c r="BH506" i="1" s="1"/>
  <c r="AU505" i="1"/>
  <c r="BS505" i="1" s="1"/>
  <c r="AI505" i="1"/>
  <c r="BG505" i="1" s="1"/>
  <c r="AT504" i="1"/>
  <c r="BR504" i="1" s="1"/>
  <c r="AH504" i="1"/>
  <c r="BF504" i="1" s="1"/>
  <c r="AS503" i="1"/>
  <c r="BQ503" i="1" s="1"/>
  <c r="AG503" i="1"/>
  <c r="BE503" i="1" s="1"/>
  <c r="AR502" i="1"/>
  <c r="BP502" i="1" s="1"/>
  <c r="AF502" i="1"/>
  <c r="BD502" i="1" s="1"/>
  <c r="AQ501" i="1"/>
  <c r="BO501" i="1" s="1"/>
  <c r="AE501" i="1"/>
  <c r="BC501" i="1" s="1"/>
  <c r="AP500" i="1"/>
  <c r="BN500" i="1" s="1"/>
  <c r="AD500" i="1"/>
  <c r="BB500" i="1" s="1"/>
  <c r="AO499" i="1"/>
  <c r="BM499" i="1" s="1"/>
  <c r="AC499" i="1"/>
  <c r="BA499" i="1" s="1"/>
  <c r="AN498" i="1"/>
  <c r="BL498" i="1" s="1"/>
  <c r="AB498" i="1"/>
  <c r="AZ498" i="1" s="1"/>
  <c r="AM497" i="1"/>
  <c r="BK497" i="1" s="1"/>
  <c r="AA497" i="1"/>
  <c r="AY497" i="1" s="1"/>
  <c r="AL496" i="1"/>
  <c r="BJ496" i="1" s="1"/>
  <c r="Z496" i="1"/>
  <c r="AX496" i="1" s="1"/>
  <c r="AK495" i="1"/>
  <c r="BI495" i="1" s="1"/>
  <c r="Y495" i="1"/>
  <c r="AJ494" i="1"/>
  <c r="BH494" i="1" s="1"/>
  <c r="AU493" i="1"/>
  <c r="BS493" i="1" s="1"/>
  <c r="AI493" i="1"/>
  <c r="BG493" i="1" s="1"/>
  <c r="AT492" i="1"/>
  <c r="BR492" i="1" s="1"/>
  <c r="AH492" i="1"/>
  <c r="BF492" i="1" s="1"/>
  <c r="AS491" i="1"/>
  <c r="BQ491" i="1" s="1"/>
  <c r="AG491" i="1"/>
  <c r="BE491" i="1" s="1"/>
  <c r="AR490" i="1"/>
  <c r="BP490" i="1" s="1"/>
  <c r="AF490" i="1"/>
  <c r="BD490" i="1" s="1"/>
  <c r="AQ489" i="1"/>
  <c r="BO489" i="1" s="1"/>
  <c r="AE489" i="1"/>
  <c r="BC489" i="1" s="1"/>
  <c r="AP488" i="1"/>
  <c r="BN488" i="1" s="1"/>
  <c r="AD488" i="1"/>
  <c r="BB488" i="1" s="1"/>
  <c r="AO487" i="1"/>
  <c r="BM487" i="1" s="1"/>
  <c r="AC487" i="1"/>
  <c r="BA487" i="1" s="1"/>
  <c r="AN486" i="1"/>
  <c r="BL486" i="1" s="1"/>
  <c r="AB486" i="1"/>
  <c r="AZ486" i="1" s="1"/>
  <c r="AM485" i="1"/>
  <c r="BK485" i="1" s="1"/>
  <c r="AA485" i="1"/>
  <c r="AY485" i="1" s="1"/>
  <c r="AL484" i="1"/>
  <c r="BJ484" i="1" s="1"/>
  <c r="Z484" i="1"/>
  <c r="AX484" i="1" s="1"/>
  <c r="AK483" i="1"/>
  <c r="BI483" i="1" s="1"/>
  <c r="Y483" i="1"/>
  <c r="AJ482" i="1"/>
  <c r="BH482" i="1" s="1"/>
  <c r="AU481" i="1"/>
  <c r="BS481" i="1" s="1"/>
  <c r="AI481" i="1"/>
  <c r="BG481" i="1" s="1"/>
  <c r="AT480" i="1"/>
  <c r="BR480" i="1" s="1"/>
  <c r="AH480" i="1"/>
  <c r="BF480" i="1" s="1"/>
  <c r="AS479" i="1"/>
  <c r="BQ479" i="1" s="1"/>
  <c r="AG479" i="1"/>
  <c r="BE479" i="1" s="1"/>
  <c r="AR478" i="1"/>
  <c r="BP478" i="1" s="1"/>
  <c r="AF478" i="1"/>
  <c r="BD478" i="1" s="1"/>
  <c r="AQ477" i="1"/>
  <c r="BO477" i="1" s="1"/>
  <c r="AE477" i="1"/>
  <c r="BC477" i="1" s="1"/>
  <c r="AP476" i="1"/>
  <c r="BN476" i="1" s="1"/>
  <c r="AD476" i="1"/>
  <c r="BB476" i="1" s="1"/>
  <c r="AO475" i="1"/>
  <c r="BM475" i="1" s="1"/>
  <c r="AC475" i="1"/>
  <c r="BA475" i="1" s="1"/>
  <c r="AN474" i="1"/>
  <c r="BL474" i="1" s="1"/>
  <c r="AB474" i="1"/>
  <c r="AZ474" i="1" s="1"/>
  <c r="AM473" i="1"/>
  <c r="BK473" i="1" s="1"/>
  <c r="AA473" i="1"/>
  <c r="AY473" i="1" s="1"/>
  <c r="AL472" i="1"/>
  <c r="BJ472" i="1" s="1"/>
  <c r="Z472" i="1"/>
  <c r="AX472" i="1" s="1"/>
  <c r="AK471" i="1"/>
  <c r="BI471" i="1" s="1"/>
  <c r="Y471" i="1"/>
  <c r="AJ470" i="1"/>
  <c r="BH470" i="1" s="1"/>
  <c r="AU469" i="1"/>
  <c r="BS469" i="1" s="1"/>
  <c r="AI469" i="1"/>
  <c r="BG469" i="1" s="1"/>
  <c r="AT468" i="1"/>
  <c r="BR468" i="1" s="1"/>
  <c r="AH468" i="1"/>
  <c r="BF468" i="1" s="1"/>
  <c r="AS467" i="1"/>
  <c r="BQ467" i="1" s="1"/>
  <c r="AG467" i="1"/>
  <c r="BE467" i="1" s="1"/>
  <c r="AR466" i="1"/>
  <c r="BP466" i="1" s="1"/>
  <c r="AF466" i="1"/>
  <c r="BD466" i="1" s="1"/>
  <c r="AQ465" i="1"/>
  <c r="BO465" i="1" s="1"/>
  <c r="AE465" i="1"/>
  <c r="BC465" i="1" s="1"/>
  <c r="AP464" i="1"/>
  <c r="BN464" i="1" s="1"/>
  <c r="AD464" i="1"/>
  <c r="BB464" i="1" s="1"/>
  <c r="AO463" i="1"/>
  <c r="BM463" i="1" s="1"/>
  <c r="AC463" i="1"/>
  <c r="BA463" i="1" s="1"/>
  <c r="AN462" i="1"/>
  <c r="BL462" i="1" s="1"/>
  <c r="AB462" i="1"/>
  <c r="AZ462" i="1" s="1"/>
  <c r="AM461" i="1"/>
  <c r="BK461" i="1" s="1"/>
  <c r="AA461" i="1"/>
  <c r="AY461" i="1" s="1"/>
  <c r="AL460" i="1"/>
  <c r="BJ460" i="1" s="1"/>
  <c r="Z460" i="1"/>
  <c r="AX460" i="1" s="1"/>
  <c r="AK459" i="1"/>
  <c r="BI459" i="1" s="1"/>
  <c r="Y459" i="1"/>
  <c r="AJ458" i="1"/>
  <c r="BH458" i="1" s="1"/>
  <c r="AU457" i="1"/>
  <c r="BS457" i="1" s="1"/>
  <c r="AI457" i="1"/>
  <c r="BG457" i="1" s="1"/>
  <c r="AT456" i="1"/>
  <c r="BR456" i="1" s="1"/>
  <c r="AH456" i="1"/>
  <c r="BF456" i="1" s="1"/>
  <c r="AS455" i="1"/>
  <c r="BQ455" i="1" s="1"/>
  <c r="AG455" i="1"/>
  <c r="BE455" i="1" s="1"/>
  <c r="AR454" i="1"/>
  <c r="BP454" i="1" s="1"/>
  <c r="AF454" i="1"/>
  <c r="BD454" i="1" s="1"/>
  <c r="AQ453" i="1"/>
  <c r="BO453" i="1" s="1"/>
  <c r="AE453" i="1"/>
  <c r="BC453" i="1" s="1"/>
  <c r="AP452" i="1"/>
  <c r="BN452" i="1" s="1"/>
  <c r="AD452" i="1"/>
  <c r="BB452" i="1" s="1"/>
  <c r="AO451" i="1"/>
  <c r="BM451" i="1" s="1"/>
  <c r="AC451" i="1"/>
  <c r="BA451" i="1" s="1"/>
  <c r="AN450" i="1"/>
  <c r="BL450" i="1" s="1"/>
  <c r="AB450" i="1"/>
  <c r="AZ450" i="1" s="1"/>
  <c r="AM449" i="1"/>
  <c r="BK449" i="1" s="1"/>
  <c r="AA449" i="1"/>
  <c r="AY449" i="1" s="1"/>
  <c r="AL448" i="1"/>
  <c r="BJ448" i="1" s="1"/>
  <c r="Z448" i="1"/>
  <c r="AX448" i="1" s="1"/>
  <c r="AK447" i="1"/>
  <c r="BI447" i="1" s="1"/>
  <c r="Y447" i="1"/>
  <c r="AJ446" i="1"/>
  <c r="BH446" i="1" s="1"/>
  <c r="AU445" i="1"/>
  <c r="BS445" i="1" s="1"/>
  <c r="AI445" i="1"/>
  <c r="BG445" i="1" s="1"/>
  <c r="AT444" i="1"/>
  <c r="BR444" i="1" s="1"/>
  <c r="AH444" i="1"/>
  <c r="BF444" i="1" s="1"/>
  <c r="AS443" i="1"/>
  <c r="BQ443" i="1" s="1"/>
  <c r="AG443" i="1"/>
  <c r="BE443" i="1" s="1"/>
  <c r="AR442" i="1"/>
  <c r="BP442" i="1" s="1"/>
  <c r="AF442" i="1"/>
  <c r="BD442" i="1" s="1"/>
  <c r="AQ441" i="1"/>
  <c r="BO441" i="1" s="1"/>
  <c r="AE441" i="1"/>
  <c r="BC441" i="1" s="1"/>
  <c r="AP440" i="1"/>
  <c r="BN440" i="1" s="1"/>
  <c r="AD440" i="1"/>
  <c r="BB440" i="1" s="1"/>
  <c r="AO439" i="1"/>
  <c r="BM439" i="1" s="1"/>
  <c r="AC439" i="1"/>
  <c r="BA439" i="1" s="1"/>
  <c r="AN438" i="1"/>
  <c r="BL438" i="1" s="1"/>
  <c r="AB438" i="1"/>
  <c r="AZ438" i="1" s="1"/>
  <c r="AM437" i="1"/>
  <c r="BK437" i="1" s="1"/>
  <c r="AA437" i="1"/>
  <c r="AY437" i="1" s="1"/>
  <c r="AL436" i="1"/>
  <c r="BJ436" i="1" s="1"/>
  <c r="Z436" i="1"/>
  <c r="AX436" i="1" s="1"/>
  <c r="AK435" i="1"/>
  <c r="BI435" i="1" s="1"/>
  <c r="Y435" i="1"/>
  <c r="AJ434" i="1"/>
  <c r="BH434" i="1" s="1"/>
  <c r="AU433" i="1"/>
  <c r="BS433" i="1" s="1"/>
  <c r="AI433" i="1"/>
  <c r="BG433" i="1" s="1"/>
  <c r="AT432" i="1"/>
  <c r="BR432" i="1" s="1"/>
  <c r="AH432" i="1"/>
  <c r="BF432" i="1" s="1"/>
  <c r="AS431" i="1"/>
  <c r="BQ431" i="1" s="1"/>
  <c r="AG431" i="1"/>
  <c r="BE431" i="1" s="1"/>
  <c r="AR430" i="1"/>
  <c r="BP430" i="1" s="1"/>
  <c r="AF430" i="1"/>
  <c r="BD430" i="1" s="1"/>
  <c r="AQ429" i="1"/>
  <c r="BO429" i="1" s="1"/>
  <c r="AE429" i="1"/>
  <c r="BC429" i="1" s="1"/>
  <c r="AP428" i="1"/>
  <c r="BN428" i="1" s="1"/>
  <c r="AD428" i="1"/>
  <c r="BB428" i="1" s="1"/>
  <c r="AO427" i="1"/>
  <c r="BM427" i="1" s="1"/>
  <c r="AC427" i="1"/>
  <c r="BA427" i="1" s="1"/>
  <c r="AN426" i="1"/>
  <c r="BL426" i="1" s="1"/>
  <c r="AB426" i="1"/>
  <c r="AZ426" i="1" s="1"/>
  <c r="AM425" i="1"/>
  <c r="BK425" i="1" s="1"/>
  <c r="AA425" i="1"/>
  <c r="AY425" i="1" s="1"/>
  <c r="AL424" i="1"/>
  <c r="BJ424" i="1" s="1"/>
  <c r="Z424" i="1"/>
  <c r="AX424" i="1" s="1"/>
  <c r="AK423" i="1"/>
  <c r="BI423" i="1" s="1"/>
  <c r="Y423" i="1"/>
  <c r="AJ422" i="1"/>
  <c r="BH422" i="1" s="1"/>
  <c r="AU421" i="1"/>
  <c r="BS421" i="1" s="1"/>
  <c r="AI421" i="1"/>
  <c r="BG421" i="1" s="1"/>
  <c r="AT420" i="1"/>
  <c r="BR420" i="1" s="1"/>
  <c r="AH420" i="1"/>
  <c r="BF420" i="1" s="1"/>
  <c r="AS419" i="1"/>
  <c r="BQ419" i="1" s="1"/>
  <c r="AG419" i="1"/>
  <c r="BE419" i="1" s="1"/>
  <c r="AR418" i="1"/>
  <c r="BP418" i="1" s="1"/>
  <c r="AF418" i="1"/>
  <c r="BD418" i="1" s="1"/>
  <c r="AQ417" i="1"/>
  <c r="BO417" i="1" s="1"/>
  <c r="AE417" i="1"/>
  <c r="BC417" i="1" s="1"/>
  <c r="AP416" i="1"/>
  <c r="BN416" i="1" s="1"/>
  <c r="AD416" i="1"/>
  <c r="BB416" i="1" s="1"/>
  <c r="AO415" i="1"/>
  <c r="BM415" i="1" s="1"/>
  <c r="AC415" i="1"/>
  <c r="BA415" i="1" s="1"/>
  <c r="AN414" i="1"/>
  <c r="BL414" i="1" s="1"/>
  <c r="AB414" i="1"/>
  <c r="AZ414" i="1" s="1"/>
  <c r="AM413" i="1"/>
  <c r="BK413" i="1" s="1"/>
  <c r="AA413" i="1"/>
  <c r="AY413" i="1" s="1"/>
  <c r="AL412" i="1"/>
  <c r="BJ412" i="1" s="1"/>
  <c r="Z412" i="1"/>
  <c r="AX412" i="1" s="1"/>
  <c r="AK411" i="1"/>
  <c r="BI411" i="1" s="1"/>
  <c r="Y411" i="1"/>
  <c r="AJ410" i="1"/>
  <c r="BH410" i="1" s="1"/>
  <c r="AU409" i="1"/>
  <c r="BS409" i="1" s="1"/>
  <c r="AI409" i="1"/>
  <c r="BG409" i="1" s="1"/>
  <c r="AT408" i="1"/>
  <c r="BR408" i="1" s="1"/>
  <c r="AH408" i="1"/>
  <c r="BF408" i="1" s="1"/>
  <c r="AS407" i="1"/>
  <c r="BQ407" i="1" s="1"/>
  <c r="AG407" i="1"/>
  <c r="BE407" i="1" s="1"/>
  <c r="AR406" i="1"/>
  <c r="BP406" i="1" s="1"/>
  <c r="AF406" i="1"/>
  <c r="BD406" i="1" s="1"/>
  <c r="AQ405" i="1"/>
  <c r="BO405" i="1" s="1"/>
  <c r="AE405" i="1"/>
  <c r="BC405" i="1" s="1"/>
  <c r="AP404" i="1"/>
  <c r="BN404" i="1" s="1"/>
  <c r="AD404" i="1"/>
  <c r="BB404" i="1" s="1"/>
  <c r="AO403" i="1"/>
  <c r="BM403" i="1" s="1"/>
  <c r="AC403" i="1"/>
  <c r="BA403" i="1" s="1"/>
  <c r="AN402" i="1"/>
  <c r="BL402" i="1" s="1"/>
  <c r="AB402" i="1"/>
  <c r="AZ402" i="1" s="1"/>
  <c r="AM401" i="1"/>
  <c r="BK401" i="1" s="1"/>
  <c r="AA401" i="1"/>
  <c r="AY401" i="1" s="1"/>
  <c r="AL400" i="1"/>
  <c r="BJ400" i="1" s="1"/>
  <c r="Z400" i="1"/>
  <c r="AX400" i="1" s="1"/>
  <c r="AK399" i="1"/>
  <c r="BI399" i="1" s="1"/>
  <c r="Y399" i="1"/>
  <c r="AJ398" i="1"/>
  <c r="BH398" i="1" s="1"/>
  <c r="AU397" i="1"/>
  <c r="BS397" i="1" s="1"/>
  <c r="AI397" i="1"/>
  <c r="BG397" i="1" s="1"/>
  <c r="AT396" i="1"/>
  <c r="BR396" i="1" s="1"/>
  <c r="AH396" i="1"/>
  <c r="BF396" i="1" s="1"/>
  <c r="AS395" i="1"/>
  <c r="BQ395" i="1" s="1"/>
  <c r="AG395" i="1"/>
  <c r="BE395" i="1" s="1"/>
  <c r="AR394" i="1"/>
  <c r="BP394" i="1" s="1"/>
  <c r="AF394" i="1"/>
  <c r="BD394" i="1" s="1"/>
  <c r="AQ393" i="1"/>
  <c r="BO393" i="1" s="1"/>
  <c r="AE393" i="1"/>
  <c r="BC393" i="1" s="1"/>
  <c r="AP392" i="1"/>
  <c r="BN392" i="1" s="1"/>
  <c r="AD392" i="1"/>
  <c r="BB392" i="1" s="1"/>
  <c r="AO391" i="1"/>
  <c r="BM391" i="1" s="1"/>
  <c r="AC391" i="1"/>
  <c r="BA391" i="1" s="1"/>
  <c r="AN390" i="1"/>
  <c r="BL390" i="1" s="1"/>
  <c r="AB390" i="1"/>
  <c r="AZ390" i="1" s="1"/>
  <c r="AM389" i="1"/>
  <c r="BK389" i="1" s="1"/>
  <c r="AA389" i="1"/>
  <c r="AY389" i="1" s="1"/>
  <c r="AL388" i="1"/>
  <c r="BJ388" i="1" s="1"/>
  <c r="Z388" i="1"/>
  <c r="AX388" i="1" s="1"/>
  <c r="AK387" i="1"/>
  <c r="BI387" i="1" s="1"/>
  <c r="Y387" i="1"/>
  <c r="AJ386" i="1"/>
  <c r="BH386" i="1" s="1"/>
  <c r="AU385" i="1"/>
  <c r="BS385" i="1" s="1"/>
  <c r="AI385" i="1"/>
  <c r="BG385" i="1" s="1"/>
  <c r="AT384" i="1"/>
  <c r="BR384" i="1" s="1"/>
  <c r="AH384" i="1"/>
  <c r="BF384" i="1" s="1"/>
  <c r="AS383" i="1"/>
  <c r="BQ383" i="1" s="1"/>
  <c r="AG383" i="1"/>
  <c r="BE383" i="1" s="1"/>
  <c r="AR382" i="1"/>
  <c r="BP382" i="1" s="1"/>
  <c r="AF382" i="1"/>
  <c r="BD382" i="1" s="1"/>
  <c r="AQ381" i="1"/>
  <c r="BO381" i="1" s="1"/>
  <c r="AE381" i="1"/>
  <c r="BC381" i="1" s="1"/>
  <c r="AP380" i="1"/>
  <c r="BN380" i="1" s="1"/>
  <c r="AD380" i="1"/>
  <c r="BB380" i="1" s="1"/>
  <c r="AO379" i="1"/>
  <c r="BM379" i="1" s="1"/>
  <c r="AC379" i="1"/>
  <c r="BA379" i="1" s="1"/>
  <c r="AN378" i="1"/>
  <c r="BL378" i="1" s="1"/>
  <c r="AB378" i="1"/>
  <c r="AZ378" i="1" s="1"/>
  <c r="AM377" i="1"/>
  <c r="BK377" i="1" s="1"/>
  <c r="AA377" i="1"/>
  <c r="AY377" i="1" s="1"/>
  <c r="AL376" i="1"/>
  <c r="BJ376" i="1" s="1"/>
  <c r="Z376" i="1"/>
  <c r="AX376" i="1" s="1"/>
  <c r="AK375" i="1"/>
  <c r="BI375" i="1" s="1"/>
  <c r="Y375" i="1"/>
  <c r="AJ374" i="1"/>
  <c r="BH374" i="1" s="1"/>
  <c r="AU373" i="1"/>
  <c r="BS373" i="1" s="1"/>
  <c r="AI373" i="1"/>
  <c r="BG373" i="1" s="1"/>
  <c r="AT372" i="1"/>
  <c r="BR372" i="1" s="1"/>
  <c r="AH372" i="1"/>
  <c r="BF372" i="1" s="1"/>
  <c r="AS371" i="1"/>
  <c r="BQ371" i="1" s="1"/>
  <c r="AG371" i="1"/>
  <c r="BE371" i="1" s="1"/>
  <c r="AR370" i="1"/>
  <c r="BP370" i="1" s="1"/>
  <c r="AF370" i="1"/>
  <c r="BD370" i="1" s="1"/>
  <c r="AQ369" i="1"/>
  <c r="BO369" i="1" s="1"/>
  <c r="AE369" i="1"/>
  <c r="BC369" i="1" s="1"/>
  <c r="AP368" i="1"/>
  <c r="BN368" i="1" s="1"/>
  <c r="AD368" i="1"/>
  <c r="BB368" i="1" s="1"/>
  <c r="AO367" i="1"/>
  <c r="BM367" i="1" s="1"/>
  <c r="AC367" i="1"/>
  <c r="BA367" i="1" s="1"/>
  <c r="AN366" i="1"/>
  <c r="BL366" i="1" s="1"/>
  <c r="AB366" i="1"/>
  <c r="AZ366" i="1" s="1"/>
  <c r="AM365" i="1"/>
  <c r="BK365" i="1" s="1"/>
  <c r="AA365" i="1"/>
  <c r="AY365" i="1" s="1"/>
  <c r="AL364" i="1"/>
  <c r="BJ364" i="1" s="1"/>
  <c r="Z364" i="1"/>
  <c r="AX364" i="1" s="1"/>
  <c r="AK363" i="1"/>
  <c r="BI363" i="1" s="1"/>
  <c r="Y363" i="1"/>
  <c r="AJ362" i="1"/>
  <c r="BH362" i="1" s="1"/>
  <c r="AU361" i="1"/>
  <c r="BS361" i="1" s="1"/>
  <c r="AI361" i="1"/>
  <c r="BG361" i="1" s="1"/>
  <c r="AB607" i="1"/>
  <c r="AZ607" i="1" s="1"/>
  <c r="AM606" i="1"/>
  <c r="BK606" i="1" s="1"/>
  <c r="AA606" i="1"/>
  <c r="AY606" i="1" s="1"/>
  <c r="AL605" i="1"/>
  <c r="BJ605" i="1" s="1"/>
  <c r="Z605" i="1"/>
  <c r="AX605" i="1" s="1"/>
  <c r="AK604" i="1"/>
  <c r="BI604" i="1" s="1"/>
  <c r="Y604" i="1"/>
  <c r="AJ603" i="1"/>
  <c r="BH603" i="1" s="1"/>
  <c r="AU602" i="1"/>
  <c r="BS602" i="1" s="1"/>
  <c r="AI602" i="1"/>
  <c r="BG602" i="1" s="1"/>
  <c r="AT601" i="1"/>
  <c r="BR601" i="1" s="1"/>
  <c r="AH601" i="1"/>
  <c r="BF601" i="1" s="1"/>
  <c r="AS600" i="1"/>
  <c r="BQ600" i="1" s="1"/>
  <c r="AG600" i="1"/>
  <c r="BE600" i="1" s="1"/>
  <c r="AR599" i="1"/>
  <c r="BP599" i="1" s="1"/>
  <c r="AF599" i="1"/>
  <c r="BD599" i="1" s="1"/>
  <c r="AQ598" i="1"/>
  <c r="BO598" i="1" s="1"/>
  <c r="AE598" i="1"/>
  <c r="BC598" i="1" s="1"/>
  <c r="AP597" i="1"/>
  <c r="BN597" i="1" s="1"/>
  <c r="AD597" i="1"/>
  <c r="BB597" i="1" s="1"/>
  <c r="AO596" i="1"/>
  <c r="BM596" i="1" s="1"/>
  <c r="AC596" i="1"/>
  <c r="BA596" i="1" s="1"/>
  <c r="AN595" i="1"/>
  <c r="BL595" i="1" s="1"/>
  <c r="AB595" i="1"/>
  <c r="AZ595" i="1" s="1"/>
  <c r="AM594" i="1"/>
  <c r="BK594" i="1" s="1"/>
  <c r="AA594" i="1"/>
  <c r="AY594" i="1" s="1"/>
  <c r="AL593" i="1"/>
  <c r="BJ593" i="1" s="1"/>
  <c r="Z593" i="1"/>
  <c r="AX593" i="1" s="1"/>
  <c r="AK592" i="1"/>
  <c r="BI592" i="1" s="1"/>
  <c r="Y592" i="1"/>
  <c r="AJ591" i="1"/>
  <c r="BH591" i="1" s="1"/>
  <c r="AU590" i="1"/>
  <c r="BS590" i="1" s="1"/>
  <c r="AI590" i="1"/>
  <c r="BG590" i="1" s="1"/>
  <c r="AT589" i="1"/>
  <c r="BR589" i="1" s="1"/>
  <c r="AH589" i="1"/>
  <c r="BF589" i="1" s="1"/>
  <c r="AS588" i="1"/>
  <c r="BQ588" i="1" s="1"/>
  <c r="AG588" i="1"/>
  <c r="BE588" i="1" s="1"/>
  <c r="AR587" i="1"/>
  <c r="BP587" i="1" s="1"/>
  <c r="AF587" i="1"/>
  <c r="BD587" i="1" s="1"/>
  <c r="AQ586" i="1"/>
  <c r="BO586" i="1" s="1"/>
  <c r="AE586" i="1"/>
  <c r="BC586" i="1" s="1"/>
  <c r="AP585" i="1"/>
  <c r="BN585" i="1" s="1"/>
  <c r="AD585" i="1"/>
  <c r="BB585" i="1" s="1"/>
  <c r="AO584" i="1"/>
  <c r="BM584" i="1" s="1"/>
  <c r="AC584" i="1"/>
  <c r="BA584" i="1" s="1"/>
  <c r="AN583" i="1"/>
  <c r="BL583" i="1" s="1"/>
  <c r="AB583" i="1"/>
  <c r="AZ583" i="1" s="1"/>
  <c r="AM582" i="1"/>
  <c r="BK582" i="1" s="1"/>
  <c r="AA582" i="1"/>
  <c r="AY582" i="1" s="1"/>
  <c r="AL581" i="1"/>
  <c r="BJ581" i="1" s="1"/>
  <c r="Z581" i="1"/>
  <c r="AX581" i="1" s="1"/>
  <c r="AK580" i="1"/>
  <c r="BI580" i="1" s="1"/>
  <c r="Y580" i="1"/>
  <c r="AJ579" i="1"/>
  <c r="BH579" i="1" s="1"/>
  <c r="AU578" i="1"/>
  <c r="BS578" i="1" s="1"/>
  <c r="AI578" i="1"/>
  <c r="BG578" i="1" s="1"/>
  <c r="AT577" i="1"/>
  <c r="BR577" i="1" s="1"/>
  <c r="AH577" i="1"/>
  <c r="BF577" i="1" s="1"/>
  <c r="AS576" i="1"/>
  <c r="BQ576" i="1" s="1"/>
  <c r="AG576" i="1"/>
  <c r="BE576" i="1" s="1"/>
  <c r="AR575" i="1"/>
  <c r="BP575" i="1" s="1"/>
  <c r="AF575" i="1"/>
  <c r="BD575" i="1" s="1"/>
  <c r="AQ574" i="1"/>
  <c r="BO574" i="1" s="1"/>
  <c r="AE574" i="1"/>
  <c r="BC574" i="1" s="1"/>
  <c r="AP573" i="1"/>
  <c r="BN573" i="1" s="1"/>
  <c r="AD573" i="1"/>
  <c r="BB573" i="1" s="1"/>
  <c r="AO572" i="1"/>
  <c r="BM572" i="1" s="1"/>
  <c r="AC572" i="1"/>
  <c r="BA572" i="1" s="1"/>
  <c r="AN571" i="1"/>
  <c r="BL571" i="1" s="1"/>
  <c r="AB571" i="1"/>
  <c r="AZ571" i="1" s="1"/>
  <c r="AM570" i="1"/>
  <c r="BK570" i="1" s="1"/>
  <c r="AA570" i="1"/>
  <c r="AY570" i="1" s="1"/>
  <c r="AL569" i="1"/>
  <c r="BJ569" i="1" s="1"/>
  <c r="Z569" i="1"/>
  <c r="AX569" i="1" s="1"/>
  <c r="AK568" i="1"/>
  <c r="BI568" i="1" s="1"/>
  <c r="Y568" i="1"/>
  <c r="AJ567" i="1"/>
  <c r="BH567" i="1" s="1"/>
  <c r="AU566" i="1"/>
  <c r="BS566" i="1" s="1"/>
  <c r="AI566" i="1"/>
  <c r="BG566" i="1" s="1"/>
  <c r="AT565" i="1"/>
  <c r="BR565" i="1" s="1"/>
  <c r="AH565" i="1"/>
  <c r="BF565" i="1" s="1"/>
  <c r="AS564" i="1"/>
  <c r="BQ564" i="1" s="1"/>
  <c r="AG564" i="1"/>
  <c r="BE564" i="1" s="1"/>
  <c r="AR563" i="1"/>
  <c r="BP563" i="1" s="1"/>
  <c r="AF563" i="1"/>
  <c r="BD563" i="1" s="1"/>
  <c r="AQ562" i="1"/>
  <c r="BO562" i="1" s="1"/>
  <c r="AE562" i="1"/>
  <c r="BC562" i="1" s="1"/>
  <c r="AP561" i="1"/>
  <c r="BN561" i="1" s="1"/>
  <c r="AD561" i="1"/>
  <c r="BB561" i="1" s="1"/>
  <c r="AO560" i="1"/>
  <c r="BM560" i="1" s="1"/>
  <c r="AC560" i="1"/>
  <c r="BA560" i="1" s="1"/>
  <c r="AN559" i="1"/>
  <c r="BL559" i="1" s="1"/>
  <c r="AB559" i="1"/>
  <c r="AZ559" i="1" s="1"/>
  <c r="AM558" i="1"/>
  <c r="BK558" i="1" s="1"/>
  <c r="AA558" i="1"/>
  <c r="AY558" i="1" s="1"/>
  <c r="AL557" i="1"/>
  <c r="BJ557" i="1" s="1"/>
  <c r="Z557" i="1"/>
  <c r="AX557" i="1" s="1"/>
  <c r="AK556" i="1"/>
  <c r="BI556" i="1" s="1"/>
  <c r="Y556" i="1"/>
  <c r="AJ555" i="1"/>
  <c r="BH555" i="1" s="1"/>
  <c r="AU554" i="1"/>
  <c r="BS554" i="1" s="1"/>
  <c r="AI554" i="1"/>
  <c r="BG554" i="1" s="1"/>
  <c r="AT553" i="1"/>
  <c r="BR553" i="1" s="1"/>
  <c r="AH553" i="1"/>
  <c r="BF553" i="1" s="1"/>
  <c r="AS552" i="1"/>
  <c r="BQ552" i="1" s="1"/>
  <c r="AG552" i="1"/>
  <c r="BE552" i="1" s="1"/>
  <c r="AR551" i="1"/>
  <c r="BP551" i="1" s="1"/>
  <c r="AF551" i="1"/>
  <c r="BD551" i="1" s="1"/>
  <c r="AQ550" i="1"/>
  <c r="BO550" i="1" s="1"/>
  <c r="AE550" i="1"/>
  <c r="BC550" i="1" s="1"/>
  <c r="AP549" i="1"/>
  <c r="BN549" i="1" s="1"/>
  <c r="AD549" i="1"/>
  <c r="BB549" i="1" s="1"/>
  <c r="AO548" i="1"/>
  <c r="BM548" i="1" s="1"/>
  <c r="AC548" i="1"/>
  <c r="BA548" i="1" s="1"/>
  <c r="AN547" i="1"/>
  <c r="BL547" i="1" s="1"/>
  <c r="AB547" i="1"/>
  <c r="AZ547" i="1" s="1"/>
  <c r="AM546" i="1"/>
  <c r="BK546" i="1" s="1"/>
  <c r="AA546" i="1"/>
  <c r="AY546" i="1" s="1"/>
  <c r="AL545" i="1"/>
  <c r="BJ545" i="1" s="1"/>
  <c r="Z545" i="1"/>
  <c r="AX545" i="1" s="1"/>
  <c r="AK544" i="1"/>
  <c r="BI544" i="1" s="1"/>
  <c r="Y544" i="1"/>
  <c r="AJ543" i="1"/>
  <c r="BH543" i="1" s="1"/>
  <c r="AU542" i="1"/>
  <c r="BS542" i="1" s="1"/>
  <c r="AI542" i="1"/>
  <c r="BG542" i="1" s="1"/>
  <c r="AT541" i="1"/>
  <c r="BR541" i="1" s="1"/>
  <c r="AH541" i="1"/>
  <c r="BF541" i="1" s="1"/>
  <c r="AS540" i="1"/>
  <c r="BQ540" i="1" s="1"/>
  <c r="AG540" i="1"/>
  <c r="BE540" i="1" s="1"/>
  <c r="AR539" i="1"/>
  <c r="BP539" i="1" s="1"/>
  <c r="AF539" i="1"/>
  <c r="BD539" i="1" s="1"/>
  <c r="AQ538" i="1"/>
  <c r="BO538" i="1" s="1"/>
  <c r="AE538" i="1"/>
  <c r="BC538" i="1" s="1"/>
  <c r="AP537" i="1"/>
  <c r="BN537" i="1" s="1"/>
  <c r="AD537" i="1"/>
  <c r="BB537" i="1" s="1"/>
  <c r="AO536" i="1"/>
  <c r="BM536" i="1" s="1"/>
  <c r="AC536" i="1"/>
  <c r="BA536" i="1" s="1"/>
  <c r="AN535" i="1"/>
  <c r="BL535" i="1" s="1"/>
  <c r="AB535" i="1"/>
  <c r="AZ535" i="1" s="1"/>
  <c r="AM534" i="1"/>
  <c r="BK534" i="1" s="1"/>
  <c r="AA534" i="1"/>
  <c r="AY534" i="1" s="1"/>
  <c r="AL533" i="1"/>
  <c r="BJ533" i="1" s="1"/>
  <c r="Z533" i="1"/>
  <c r="AX533" i="1" s="1"/>
  <c r="AK532" i="1"/>
  <c r="BI532" i="1" s="1"/>
  <c r="Y532" i="1"/>
  <c r="AJ531" i="1"/>
  <c r="BH531" i="1" s="1"/>
  <c r="AU530" i="1"/>
  <c r="BS530" i="1" s="1"/>
  <c r="AI530" i="1"/>
  <c r="BG530" i="1" s="1"/>
  <c r="AT529" i="1"/>
  <c r="BR529" i="1" s="1"/>
  <c r="AH529" i="1"/>
  <c r="BF529" i="1" s="1"/>
  <c r="AS528" i="1"/>
  <c r="BQ528" i="1" s="1"/>
  <c r="AG528" i="1"/>
  <c r="BE528" i="1" s="1"/>
  <c r="AR527" i="1"/>
  <c r="BP527" i="1" s="1"/>
  <c r="AF527" i="1"/>
  <c r="BD527" i="1" s="1"/>
  <c r="AQ526" i="1"/>
  <c r="BO526" i="1" s="1"/>
  <c r="AE526" i="1"/>
  <c r="BC526" i="1" s="1"/>
  <c r="AP525" i="1"/>
  <c r="BN525" i="1" s="1"/>
  <c r="AD525" i="1"/>
  <c r="BB525" i="1" s="1"/>
  <c r="AO524" i="1"/>
  <c r="BM524" i="1" s="1"/>
  <c r="AC524" i="1"/>
  <c r="BA524" i="1" s="1"/>
  <c r="AN523" i="1"/>
  <c r="BL523" i="1" s="1"/>
  <c r="AB523" i="1"/>
  <c r="AZ523" i="1" s="1"/>
  <c r="AM522" i="1"/>
  <c r="BK522" i="1" s="1"/>
  <c r="AA522" i="1"/>
  <c r="AY522" i="1" s="1"/>
  <c r="AL521" i="1"/>
  <c r="BJ521" i="1" s="1"/>
  <c r="Z521" i="1"/>
  <c r="AX521" i="1" s="1"/>
  <c r="AK520" i="1"/>
  <c r="BI520" i="1" s="1"/>
  <c r="Y520" i="1"/>
  <c r="AJ519" i="1"/>
  <c r="BH519" i="1" s="1"/>
  <c r="AU518" i="1"/>
  <c r="BS518" i="1" s="1"/>
  <c r="AI518" i="1"/>
  <c r="BG518" i="1" s="1"/>
  <c r="AT517" i="1"/>
  <c r="BR517" i="1" s="1"/>
  <c r="AH517" i="1"/>
  <c r="BF517" i="1" s="1"/>
  <c r="AS516" i="1"/>
  <c r="BQ516" i="1" s="1"/>
  <c r="AG516" i="1"/>
  <c r="BE516" i="1" s="1"/>
  <c r="AR515" i="1"/>
  <c r="BP515" i="1" s="1"/>
  <c r="AF515" i="1"/>
  <c r="BD515" i="1" s="1"/>
  <c r="AQ514" i="1"/>
  <c r="BO514" i="1" s="1"/>
  <c r="AE514" i="1"/>
  <c r="BC514" i="1" s="1"/>
  <c r="AP513" i="1"/>
  <c r="BN513" i="1" s="1"/>
  <c r="AD513" i="1"/>
  <c r="BB513" i="1" s="1"/>
  <c r="AO512" i="1"/>
  <c r="BM512" i="1" s="1"/>
  <c r="AC512" i="1"/>
  <c r="BA512" i="1" s="1"/>
  <c r="AN511" i="1"/>
  <c r="BL511" i="1" s="1"/>
  <c r="AB511" i="1"/>
  <c r="AZ511" i="1" s="1"/>
  <c r="AM510" i="1"/>
  <c r="BK510" i="1" s="1"/>
  <c r="AA510" i="1"/>
  <c r="AY510" i="1" s="1"/>
  <c r="AL509" i="1"/>
  <c r="BJ509" i="1" s="1"/>
  <c r="Z509" i="1"/>
  <c r="AX509" i="1" s="1"/>
  <c r="AK508" i="1"/>
  <c r="BI508" i="1" s="1"/>
  <c r="Y508" i="1"/>
  <c r="AJ507" i="1"/>
  <c r="BH507" i="1" s="1"/>
  <c r="AU506" i="1"/>
  <c r="BS506" i="1" s="1"/>
  <c r="AI506" i="1"/>
  <c r="BG506" i="1" s="1"/>
  <c r="AT505" i="1"/>
  <c r="BR505" i="1" s="1"/>
  <c r="AH505" i="1"/>
  <c r="BF505" i="1" s="1"/>
  <c r="AS504" i="1"/>
  <c r="BQ504" i="1" s="1"/>
  <c r="AG504" i="1"/>
  <c r="BE504" i="1" s="1"/>
  <c r="AR503" i="1"/>
  <c r="BP503" i="1" s="1"/>
  <c r="AF503" i="1"/>
  <c r="BD503" i="1" s="1"/>
  <c r="AQ502" i="1"/>
  <c r="BO502" i="1" s="1"/>
  <c r="AE502" i="1"/>
  <c r="BC502" i="1" s="1"/>
  <c r="AP501" i="1"/>
  <c r="BN501" i="1" s="1"/>
  <c r="AD501" i="1"/>
  <c r="BB501" i="1" s="1"/>
  <c r="AO500" i="1"/>
  <c r="BM500" i="1" s="1"/>
  <c r="AC500" i="1"/>
  <c r="BA500" i="1" s="1"/>
  <c r="AN499" i="1"/>
  <c r="BL499" i="1" s="1"/>
  <c r="AB499" i="1"/>
  <c r="AZ499" i="1" s="1"/>
  <c r="AM498" i="1"/>
  <c r="BK498" i="1" s="1"/>
  <c r="AA498" i="1"/>
  <c r="AY498" i="1" s="1"/>
  <c r="AL497" i="1"/>
  <c r="BJ497" i="1" s="1"/>
  <c r="Z497" i="1"/>
  <c r="AX497" i="1" s="1"/>
  <c r="AK496" i="1"/>
  <c r="BI496" i="1" s="1"/>
  <c r="Y496" i="1"/>
  <c r="AJ495" i="1"/>
  <c r="BH495" i="1" s="1"/>
  <c r="AU494" i="1"/>
  <c r="BS494" i="1" s="1"/>
  <c r="AI494" i="1"/>
  <c r="BG494" i="1" s="1"/>
  <c r="AT493" i="1"/>
  <c r="BR493" i="1" s="1"/>
  <c r="AH493" i="1"/>
  <c r="BF493" i="1" s="1"/>
  <c r="AS492" i="1"/>
  <c r="BQ492" i="1" s="1"/>
  <c r="AG492" i="1"/>
  <c r="BE492" i="1" s="1"/>
  <c r="AR491" i="1"/>
  <c r="BP491" i="1" s="1"/>
  <c r="AF491" i="1"/>
  <c r="BD491" i="1" s="1"/>
  <c r="AQ490" i="1"/>
  <c r="BO490" i="1" s="1"/>
  <c r="AE490" i="1"/>
  <c r="BC490" i="1" s="1"/>
  <c r="AP489" i="1"/>
  <c r="BN489" i="1" s="1"/>
  <c r="AD489" i="1"/>
  <c r="BB489" i="1" s="1"/>
  <c r="AO488" i="1"/>
  <c r="BM488" i="1" s="1"/>
  <c r="AC488" i="1"/>
  <c r="BA488" i="1" s="1"/>
  <c r="AN487" i="1"/>
  <c r="BL487" i="1" s="1"/>
  <c r="AB487" i="1"/>
  <c r="AZ487" i="1" s="1"/>
  <c r="AM486" i="1"/>
  <c r="BK486" i="1" s="1"/>
  <c r="AA486" i="1"/>
  <c r="AY486" i="1" s="1"/>
  <c r="AL485" i="1"/>
  <c r="BJ485" i="1" s="1"/>
  <c r="Z485" i="1"/>
  <c r="AX485" i="1" s="1"/>
  <c r="AK484" i="1"/>
  <c r="BI484" i="1" s="1"/>
  <c r="Y484" i="1"/>
  <c r="AJ483" i="1"/>
  <c r="BH483" i="1" s="1"/>
  <c r="AU482" i="1"/>
  <c r="BS482" i="1" s="1"/>
  <c r="AI482" i="1"/>
  <c r="BG482" i="1" s="1"/>
  <c r="AT481" i="1"/>
  <c r="BR481" i="1" s="1"/>
  <c r="AH481" i="1"/>
  <c r="BF481" i="1" s="1"/>
  <c r="AS480" i="1"/>
  <c r="BQ480" i="1" s="1"/>
  <c r="AG480" i="1"/>
  <c r="BE480" i="1" s="1"/>
  <c r="AR479" i="1"/>
  <c r="BP479" i="1" s="1"/>
  <c r="AF479" i="1"/>
  <c r="BD479" i="1" s="1"/>
  <c r="AQ478" i="1"/>
  <c r="BO478" i="1" s="1"/>
  <c r="AE478" i="1"/>
  <c r="BC478" i="1" s="1"/>
  <c r="AP477" i="1"/>
  <c r="BN477" i="1" s="1"/>
  <c r="AD477" i="1"/>
  <c r="BB477" i="1" s="1"/>
  <c r="AO476" i="1"/>
  <c r="BM476" i="1" s="1"/>
  <c r="AC476" i="1"/>
  <c r="BA476" i="1" s="1"/>
  <c r="AN475" i="1"/>
  <c r="BL475" i="1" s="1"/>
  <c r="AB475" i="1"/>
  <c r="AZ475" i="1" s="1"/>
  <c r="AM474" i="1"/>
  <c r="BK474" i="1" s="1"/>
  <c r="AA474" i="1"/>
  <c r="AY474" i="1" s="1"/>
  <c r="AL473" i="1"/>
  <c r="BJ473" i="1" s="1"/>
  <c r="Z473" i="1"/>
  <c r="AX473" i="1" s="1"/>
  <c r="AK472" i="1"/>
  <c r="BI472" i="1" s="1"/>
  <c r="Y472" i="1"/>
  <c r="AJ471" i="1"/>
  <c r="BH471" i="1" s="1"/>
  <c r="AU470" i="1"/>
  <c r="BS470" i="1" s="1"/>
  <c r="AI470" i="1"/>
  <c r="BG470" i="1" s="1"/>
  <c r="AT469" i="1"/>
  <c r="BR469" i="1" s="1"/>
  <c r="AH469" i="1"/>
  <c r="BF469" i="1" s="1"/>
  <c r="AS468" i="1"/>
  <c r="BQ468" i="1" s="1"/>
  <c r="AG468" i="1"/>
  <c r="BE468" i="1" s="1"/>
  <c r="AR467" i="1"/>
  <c r="BP467" i="1" s="1"/>
  <c r="AF467" i="1"/>
  <c r="BD467" i="1" s="1"/>
  <c r="AQ466" i="1"/>
  <c r="BO466" i="1" s="1"/>
  <c r="AE466" i="1"/>
  <c r="BC466" i="1" s="1"/>
  <c r="AP465" i="1"/>
  <c r="BN465" i="1" s="1"/>
  <c r="AD465" i="1"/>
  <c r="BB465" i="1" s="1"/>
  <c r="AO464" i="1"/>
  <c r="BM464" i="1" s="1"/>
  <c r="AC464" i="1"/>
  <c r="BA464" i="1" s="1"/>
  <c r="AN463" i="1"/>
  <c r="BL463" i="1" s="1"/>
  <c r="AB463" i="1"/>
  <c r="AZ463" i="1" s="1"/>
  <c r="AM462" i="1"/>
  <c r="BK462" i="1" s="1"/>
  <c r="AA462" i="1"/>
  <c r="AY462" i="1" s="1"/>
  <c r="AL461" i="1"/>
  <c r="BJ461" i="1" s="1"/>
  <c r="Z461" i="1"/>
  <c r="AX461" i="1" s="1"/>
  <c r="AK460" i="1"/>
  <c r="BI460" i="1" s="1"/>
  <c r="Y460" i="1"/>
  <c r="AJ459" i="1"/>
  <c r="BH459" i="1" s="1"/>
  <c r="AU458" i="1"/>
  <c r="BS458" i="1" s="1"/>
  <c r="AI458" i="1"/>
  <c r="BG458" i="1" s="1"/>
  <c r="AT457" i="1"/>
  <c r="BR457" i="1" s="1"/>
  <c r="AH457" i="1"/>
  <c r="BF457" i="1" s="1"/>
  <c r="AS456" i="1"/>
  <c r="BQ456" i="1" s="1"/>
  <c r="AG456" i="1"/>
  <c r="BE456" i="1" s="1"/>
  <c r="AR455" i="1"/>
  <c r="BP455" i="1" s="1"/>
  <c r="AF455" i="1"/>
  <c r="BD455" i="1" s="1"/>
  <c r="AQ454" i="1"/>
  <c r="BO454" i="1" s="1"/>
  <c r="AE454" i="1"/>
  <c r="BC454" i="1" s="1"/>
  <c r="AP453" i="1"/>
  <c r="BN453" i="1" s="1"/>
  <c r="AD453" i="1"/>
  <c r="BB453" i="1" s="1"/>
  <c r="AO452" i="1"/>
  <c r="BM452" i="1" s="1"/>
  <c r="AC452" i="1"/>
  <c r="BA452" i="1" s="1"/>
  <c r="AN451" i="1"/>
  <c r="BL451" i="1" s="1"/>
  <c r="AB451" i="1"/>
  <c r="AZ451" i="1" s="1"/>
  <c r="AM450" i="1"/>
  <c r="BK450" i="1" s="1"/>
  <c r="AA450" i="1"/>
  <c r="AY450" i="1" s="1"/>
  <c r="AQ719" i="1"/>
  <c r="BO719" i="1" s="1"/>
  <c r="AE719" i="1"/>
  <c r="BC719" i="1" s="1"/>
  <c r="AP718" i="1"/>
  <c r="BN718" i="1" s="1"/>
  <c r="AD718" i="1"/>
  <c r="BB718" i="1" s="1"/>
  <c r="AO717" i="1"/>
  <c r="BM717" i="1" s="1"/>
  <c r="AC717" i="1"/>
  <c r="BA717" i="1" s="1"/>
  <c r="AN716" i="1"/>
  <c r="BL716" i="1" s="1"/>
  <c r="AB716" i="1"/>
  <c r="AZ716" i="1" s="1"/>
  <c r="AM715" i="1"/>
  <c r="BK715" i="1" s="1"/>
  <c r="AA715" i="1"/>
  <c r="AY715" i="1" s="1"/>
  <c r="AL714" i="1"/>
  <c r="BJ714" i="1" s="1"/>
  <c r="Z714" i="1"/>
  <c r="AX714" i="1" s="1"/>
  <c r="AK713" i="1"/>
  <c r="BI713" i="1" s="1"/>
  <c r="Y713" i="1"/>
  <c r="AJ712" i="1"/>
  <c r="BH712" i="1" s="1"/>
  <c r="AU711" i="1"/>
  <c r="BS711" i="1" s="1"/>
  <c r="AI711" i="1"/>
  <c r="BG711" i="1" s="1"/>
  <c r="AT710" i="1"/>
  <c r="BR710" i="1" s="1"/>
  <c r="AH710" i="1"/>
  <c r="BF710" i="1" s="1"/>
  <c r="AS709" i="1"/>
  <c r="BQ709" i="1" s="1"/>
  <c r="AG709" i="1"/>
  <c r="BE709" i="1" s="1"/>
  <c r="AR708" i="1"/>
  <c r="BP708" i="1" s="1"/>
  <c r="AF708" i="1"/>
  <c r="BD708" i="1" s="1"/>
  <c r="AQ707" i="1"/>
  <c r="BO707" i="1" s="1"/>
  <c r="AE707" i="1"/>
  <c r="BC707" i="1" s="1"/>
  <c r="AP706" i="1"/>
  <c r="BN706" i="1" s="1"/>
  <c r="AD706" i="1"/>
  <c r="BB706" i="1" s="1"/>
  <c r="AO705" i="1"/>
  <c r="BM705" i="1" s="1"/>
  <c r="AC705" i="1"/>
  <c r="BA705" i="1" s="1"/>
  <c r="AN704" i="1"/>
  <c r="BL704" i="1" s="1"/>
  <c r="AB704" i="1"/>
  <c r="AZ704" i="1" s="1"/>
  <c r="AM703" i="1"/>
  <c r="BK703" i="1" s="1"/>
  <c r="AA703" i="1"/>
  <c r="AY703" i="1" s="1"/>
  <c r="AL702" i="1"/>
  <c r="BJ702" i="1" s="1"/>
  <c r="Z702" i="1"/>
  <c r="AX702" i="1" s="1"/>
  <c r="AK701" i="1"/>
  <c r="BI701" i="1" s="1"/>
  <c r="Y701" i="1"/>
  <c r="AJ700" i="1"/>
  <c r="BH700" i="1" s="1"/>
  <c r="AU699" i="1"/>
  <c r="BS699" i="1" s="1"/>
  <c r="AI699" i="1"/>
  <c r="BG699" i="1" s="1"/>
  <c r="AT698" i="1"/>
  <c r="BR698" i="1" s="1"/>
  <c r="AH698" i="1"/>
  <c r="BF698" i="1" s="1"/>
  <c r="AS697" i="1"/>
  <c r="BQ697" i="1" s="1"/>
  <c r="AG697" i="1"/>
  <c r="BE697" i="1" s="1"/>
  <c r="AR696" i="1"/>
  <c r="BP696" i="1" s="1"/>
  <c r="AF696" i="1"/>
  <c r="BD696" i="1" s="1"/>
  <c r="AQ695" i="1"/>
  <c r="BO695" i="1" s="1"/>
  <c r="AE695" i="1"/>
  <c r="BC695" i="1" s="1"/>
  <c r="AP694" i="1"/>
  <c r="BN694" i="1" s="1"/>
  <c r="AD694" i="1"/>
  <c r="BB694" i="1" s="1"/>
  <c r="AO693" i="1"/>
  <c r="BM693" i="1" s="1"/>
  <c r="AC693" i="1"/>
  <c r="BA693" i="1" s="1"/>
  <c r="AN692" i="1"/>
  <c r="BL692" i="1" s="1"/>
  <c r="AB692" i="1"/>
  <c r="AZ692" i="1" s="1"/>
  <c r="AM691" i="1"/>
  <c r="BK691" i="1" s="1"/>
  <c r="AA691" i="1"/>
  <c r="AY691" i="1" s="1"/>
  <c r="AL690" i="1"/>
  <c r="BJ690" i="1" s="1"/>
  <c r="Z690" i="1"/>
  <c r="AX690" i="1" s="1"/>
  <c r="AK689" i="1"/>
  <c r="BI689" i="1" s="1"/>
  <c r="Y689" i="1"/>
  <c r="AJ688" i="1"/>
  <c r="BH688" i="1" s="1"/>
  <c r="AU687" i="1"/>
  <c r="BS687" i="1" s="1"/>
  <c r="AI687" i="1"/>
  <c r="BG687" i="1" s="1"/>
  <c r="AT686" i="1"/>
  <c r="BR686" i="1" s="1"/>
  <c r="AH686" i="1"/>
  <c r="BF686" i="1" s="1"/>
  <c r="AS685" i="1"/>
  <c r="BQ685" i="1" s="1"/>
  <c r="AG685" i="1"/>
  <c r="BE685" i="1" s="1"/>
  <c r="AR684" i="1"/>
  <c r="BP684" i="1" s="1"/>
  <c r="AF684" i="1"/>
  <c r="BD684" i="1" s="1"/>
  <c r="AQ683" i="1"/>
  <c r="BO683" i="1" s="1"/>
  <c r="AE683" i="1"/>
  <c r="BC683" i="1" s="1"/>
  <c r="AP682" i="1"/>
  <c r="BN682" i="1" s="1"/>
  <c r="AD682" i="1"/>
  <c r="BB682" i="1" s="1"/>
  <c r="AO681" i="1"/>
  <c r="BM681" i="1" s="1"/>
  <c r="AC681" i="1"/>
  <c r="BA681" i="1" s="1"/>
  <c r="AN680" i="1"/>
  <c r="BL680" i="1" s="1"/>
  <c r="AB680" i="1"/>
  <c r="AZ680" i="1" s="1"/>
  <c r="AM679" i="1"/>
  <c r="BK679" i="1" s="1"/>
  <c r="AA679" i="1"/>
  <c r="AY679" i="1" s="1"/>
  <c r="AL678" i="1"/>
  <c r="BJ678" i="1" s="1"/>
  <c r="Z678" i="1"/>
  <c r="AX678" i="1" s="1"/>
  <c r="AK677" i="1"/>
  <c r="BI677" i="1" s="1"/>
  <c r="Y677" i="1"/>
  <c r="AJ676" i="1"/>
  <c r="BH676" i="1" s="1"/>
  <c r="AU675" i="1"/>
  <c r="BS675" i="1" s="1"/>
  <c r="AI675" i="1"/>
  <c r="BG675" i="1" s="1"/>
  <c r="AT674" i="1"/>
  <c r="BR674" i="1" s="1"/>
  <c r="AH674" i="1"/>
  <c r="BF674" i="1" s="1"/>
  <c r="AS673" i="1"/>
  <c r="BQ673" i="1" s="1"/>
  <c r="AG673" i="1"/>
  <c r="BE673" i="1" s="1"/>
  <c r="AR672" i="1"/>
  <c r="BP672" i="1" s="1"/>
  <c r="AF672" i="1"/>
  <c r="BD672" i="1" s="1"/>
  <c r="AQ671" i="1"/>
  <c r="BO671" i="1" s="1"/>
  <c r="AE671" i="1"/>
  <c r="BC671" i="1" s="1"/>
  <c r="AP670" i="1"/>
  <c r="BN670" i="1" s="1"/>
  <c r="AD670" i="1"/>
  <c r="BB670" i="1" s="1"/>
  <c r="AO669" i="1"/>
  <c r="BM669" i="1" s="1"/>
  <c r="AC669" i="1"/>
  <c r="BA669" i="1" s="1"/>
  <c r="AN668" i="1"/>
  <c r="BL668" i="1" s="1"/>
  <c r="AB668" i="1"/>
  <c r="AZ668" i="1" s="1"/>
  <c r="AM667" i="1"/>
  <c r="BK667" i="1" s="1"/>
  <c r="AA667" i="1"/>
  <c r="AY667" i="1" s="1"/>
  <c r="AL666" i="1"/>
  <c r="BJ666" i="1" s="1"/>
  <c r="Z666" i="1"/>
  <c r="AX666" i="1" s="1"/>
  <c r="AK665" i="1"/>
  <c r="BI665" i="1" s="1"/>
  <c r="Y665" i="1"/>
  <c r="AJ664" i="1"/>
  <c r="BH664" i="1" s="1"/>
  <c r="AU663" i="1"/>
  <c r="BS663" i="1" s="1"/>
  <c r="AI663" i="1"/>
  <c r="BG663" i="1" s="1"/>
  <c r="AT662" i="1"/>
  <c r="BR662" i="1" s="1"/>
  <c r="AH662" i="1"/>
  <c r="BF662" i="1" s="1"/>
  <c r="AS661" i="1"/>
  <c r="BQ661" i="1" s="1"/>
  <c r="AG661" i="1"/>
  <c r="BE661" i="1" s="1"/>
  <c r="AR660" i="1"/>
  <c r="BP660" i="1" s="1"/>
  <c r="AF660" i="1"/>
  <c r="BD660" i="1" s="1"/>
  <c r="AQ659" i="1"/>
  <c r="BO659" i="1" s="1"/>
  <c r="AE659" i="1"/>
  <c r="BC659" i="1" s="1"/>
  <c r="AP658" i="1"/>
  <c r="BN658" i="1" s="1"/>
  <c r="AD658" i="1"/>
  <c r="BB658" i="1" s="1"/>
  <c r="AO657" i="1"/>
  <c r="BM657" i="1" s="1"/>
  <c r="AC657" i="1"/>
  <c r="BA657" i="1" s="1"/>
  <c r="AN656" i="1"/>
  <c r="BL656" i="1" s="1"/>
  <c r="AB656" i="1"/>
  <c r="AZ656" i="1" s="1"/>
  <c r="AM655" i="1"/>
  <c r="BK655" i="1" s="1"/>
  <c r="AA655" i="1"/>
  <c r="AY655" i="1" s="1"/>
  <c r="AL654" i="1"/>
  <c r="BJ654" i="1" s="1"/>
  <c r="Z654" i="1"/>
  <c r="AX654" i="1" s="1"/>
  <c r="AK653" i="1"/>
  <c r="BI653" i="1" s="1"/>
  <c r="Y653" i="1"/>
  <c r="AJ652" i="1"/>
  <c r="BH652" i="1" s="1"/>
  <c r="AU651" i="1"/>
  <c r="BS651" i="1" s="1"/>
  <c r="AI651" i="1"/>
  <c r="BG651" i="1" s="1"/>
  <c r="AT650" i="1"/>
  <c r="BR650" i="1" s="1"/>
  <c r="AH650" i="1"/>
  <c r="BF650" i="1" s="1"/>
  <c r="AS649" i="1"/>
  <c r="BQ649" i="1" s="1"/>
  <c r="AG649" i="1"/>
  <c r="BE649" i="1" s="1"/>
  <c r="AR648" i="1"/>
  <c r="BP648" i="1" s="1"/>
  <c r="AF648" i="1"/>
  <c r="BD648" i="1" s="1"/>
  <c r="AQ647" i="1"/>
  <c r="BO647" i="1" s="1"/>
  <c r="AE647" i="1"/>
  <c r="BC647" i="1" s="1"/>
  <c r="AP646" i="1"/>
  <c r="BN646" i="1" s="1"/>
  <c r="AD646" i="1"/>
  <c r="BB646" i="1" s="1"/>
  <c r="AO645" i="1"/>
  <c r="BM645" i="1" s="1"/>
  <c r="AC645" i="1"/>
  <c r="BA645" i="1" s="1"/>
  <c r="AN644" i="1"/>
  <c r="BL644" i="1" s="1"/>
  <c r="AB644" i="1"/>
  <c r="AZ644" i="1" s="1"/>
  <c r="AM643" i="1"/>
  <c r="BK643" i="1" s="1"/>
  <c r="AA643" i="1"/>
  <c r="AY643" i="1" s="1"/>
  <c r="AL642" i="1"/>
  <c r="BJ642" i="1" s="1"/>
  <c r="Z642" i="1"/>
  <c r="AX642" i="1" s="1"/>
  <c r="AK641" i="1"/>
  <c r="BI641" i="1" s="1"/>
  <c r="Y641" i="1"/>
  <c r="AJ640" i="1"/>
  <c r="BH640" i="1" s="1"/>
  <c r="AU639" i="1"/>
  <c r="BS639" i="1" s="1"/>
  <c r="AI639" i="1"/>
  <c r="BG639" i="1" s="1"/>
  <c r="AT638" i="1"/>
  <c r="BR638" i="1" s="1"/>
  <c r="AH638" i="1"/>
  <c r="BF638" i="1" s="1"/>
  <c r="AS637" i="1"/>
  <c r="BQ637" i="1" s="1"/>
  <c r="AG637" i="1"/>
  <c r="BE637" i="1" s="1"/>
  <c r="AR636" i="1"/>
  <c r="BP636" i="1" s="1"/>
  <c r="AF636" i="1"/>
  <c r="BD636" i="1" s="1"/>
  <c r="AQ635" i="1"/>
  <c r="BO635" i="1" s="1"/>
  <c r="AE635" i="1"/>
  <c r="BC635" i="1" s="1"/>
  <c r="AP634" i="1"/>
  <c r="BN634" i="1" s="1"/>
  <c r="AD634" i="1"/>
  <c r="BB634" i="1" s="1"/>
  <c r="AO633" i="1"/>
  <c r="BM633" i="1" s="1"/>
  <c r="AC633" i="1"/>
  <c r="BA633" i="1" s="1"/>
  <c r="AN632" i="1"/>
  <c r="BL632" i="1" s="1"/>
  <c r="AB632" i="1"/>
  <c r="AZ632" i="1" s="1"/>
  <c r="AM631" i="1"/>
  <c r="BK631" i="1" s="1"/>
  <c r="AA631" i="1"/>
  <c r="AY631" i="1" s="1"/>
  <c r="AL630" i="1"/>
  <c r="BJ630" i="1" s="1"/>
  <c r="Z630" i="1"/>
  <c r="AX630" i="1" s="1"/>
  <c r="AK629" i="1"/>
  <c r="BI629" i="1" s="1"/>
  <c r="Y629" i="1"/>
  <c r="AJ628" i="1"/>
  <c r="BH628" i="1" s="1"/>
  <c r="AU627" i="1"/>
  <c r="BS627" i="1" s="1"/>
  <c r="AI627" i="1"/>
  <c r="BG627" i="1" s="1"/>
  <c r="AT626" i="1"/>
  <c r="BR626" i="1" s="1"/>
  <c r="AH626" i="1"/>
  <c r="BF626" i="1" s="1"/>
  <c r="AS625" i="1"/>
  <c r="BQ625" i="1" s="1"/>
  <c r="AG625" i="1"/>
  <c r="BE625" i="1" s="1"/>
  <c r="AR624" i="1"/>
  <c r="BP624" i="1" s="1"/>
  <c r="AF624" i="1"/>
  <c r="BD624" i="1" s="1"/>
  <c r="AQ623" i="1"/>
  <c r="BO623" i="1" s="1"/>
  <c r="AE623" i="1"/>
  <c r="BC623" i="1" s="1"/>
  <c r="AP622" i="1"/>
  <c r="BN622" i="1" s="1"/>
  <c r="AD622" i="1"/>
  <c r="BB622" i="1" s="1"/>
  <c r="AO621" i="1"/>
  <c r="BM621" i="1" s="1"/>
  <c r="AC621" i="1"/>
  <c r="BA621" i="1" s="1"/>
  <c r="AN620" i="1"/>
  <c r="BL620" i="1" s="1"/>
  <c r="AB620" i="1"/>
  <c r="AZ620" i="1" s="1"/>
  <c r="AM619" i="1"/>
  <c r="BK619" i="1" s="1"/>
  <c r="AA619" i="1"/>
  <c r="AY619" i="1" s="1"/>
  <c r="AL618" i="1"/>
  <c r="BJ618" i="1" s="1"/>
  <c r="Z618" i="1"/>
  <c r="AX618" i="1" s="1"/>
  <c r="AK617" i="1"/>
  <c r="BI617" i="1" s="1"/>
  <c r="Y617" i="1"/>
  <c r="AJ616" i="1"/>
  <c r="BH616" i="1" s="1"/>
  <c r="AU615" i="1"/>
  <c r="BS615" i="1" s="1"/>
  <c r="AI615" i="1"/>
  <c r="BG615" i="1" s="1"/>
  <c r="AT614" i="1"/>
  <c r="BR614" i="1" s="1"/>
  <c r="AH614" i="1"/>
  <c r="BF614" i="1" s="1"/>
  <c r="AS613" i="1"/>
  <c r="BQ613" i="1" s="1"/>
  <c r="AG613" i="1"/>
  <c r="BE613" i="1" s="1"/>
  <c r="AR612" i="1"/>
  <c r="BP612" i="1" s="1"/>
  <c r="AF612" i="1"/>
  <c r="BD612" i="1" s="1"/>
  <c r="AQ611" i="1"/>
  <c r="BO611" i="1" s="1"/>
  <c r="AE611" i="1"/>
  <c r="BC611" i="1" s="1"/>
  <c r="AP610" i="1"/>
  <c r="BN610" i="1" s="1"/>
  <c r="AD610" i="1"/>
  <c r="BB610" i="1" s="1"/>
  <c r="AO609" i="1"/>
  <c r="BM609" i="1" s="1"/>
  <c r="AC609" i="1"/>
  <c r="BA609" i="1" s="1"/>
  <c r="AN608" i="1"/>
  <c r="BL608" i="1" s="1"/>
  <c r="AB608" i="1"/>
  <c r="AZ608" i="1" s="1"/>
  <c r="AM607" i="1"/>
  <c r="BK607" i="1" s="1"/>
  <c r="AA607" i="1"/>
  <c r="AY607" i="1" s="1"/>
  <c r="AL606" i="1"/>
  <c r="BJ606" i="1" s="1"/>
  <c r="Z606" i="1"/>
  <c r="AX606" i="1" s="1"/>
  <c r="AK605" i="1"/>
  <c r="BI605" i="1" s="1"/>
  <c r="Y605" i="1"/>
  <c r="AJ604" i="1"/>
  <c r="BH604" i="1" s="1"/>
  <c r="AU603" i="1"/>
  <c r="BS603" i="1" s="1"/>
  <c r="AI603" i="1"/>
  <c r="BG603" i="1" s="1"/>
  <c r="AT602" i="1"/>
  <c r="BR602" i="1" s="1"/>
  <c r="AH602" i="1"/>
  <c r="BF602" i="1" s="1"/>
  <c r="AS601" i="1"/>
  <c r="BQ601" i="1" s="1"/>
  <c r="AG601" i="1"/>
  <c r="BE601" i="1" s="1"/>
  <c r="AR600" i="1"/>
  <c r="BP600" i="1" s="1"/>
  <c r="AF600" i="1"/>
  <c r="BD600" i="1" s="1"/>
  <c r="AQ599" i="1"/>
  <c r="BO599" i="1" s="1"/>
  <c r="AE599" i="1"/>
  <c r="BC599" i="1" s="1"/>
  <c r="AP598" i="1"/>
  <c r="BN598" i="1" s="1"/>
  <c r="AD598" i="1"/>
  <c r="BB598" i="1" s="1"/>
  <c r="AO597" i="1"/>
  <c r="BM597" i="1" s="1"/>
  <c r="AC597" i="1"/>
  <c r="BA597" i="1" s="1"/>
  <c r="AN596" i="1"/>
  <c r="BL596" i="1" s="1"/>
  <c r="AB596" i="1"/>
  <c r="AZ596" i="1" s="1"/>
  <c r="AM595" i="1"/>
  <c r="BK595" i="1" s="1"/>
  <c r="AA595" i="1"/>
  <c r="AY595" i="1" s="1"/>
  <c r="AL594" i="1"/>
  <c r="BJ594" i="1" s="1"/>
  <c r="Z594" i="1"/>
  <c r="AX594" i="1" s="1"/>
  <c r="AK593" i="1"/>
  <c r="BI593" i="1" s="1"/>
  <c r="Y593" i="1"/>
  <c r="AJ592" i="1"/>
  <c r="BH592" i="1" s="1"/>
  <c r="AU591" i="1"/>
  <c r="BS591" i="1" s="1"/>
  <c r="AI591" i="1"/>
  <c r="BG591" i="1" s="1"/>
  <c r="AT590" i="1"/>
  <c r="BR590" i="1" s="1"/>
  <c r="AH590" i="1"/>
  <c r="BF590" i="1" s="1"/>
  <c r="AS589" i="1"/>
  <c r="BQ589" i="1" s="1"/>
  <c r="AG589" i="1"/>
  <c r="BE589" i="1" s="1"/>
  <c r="AR588" i="1"/>
  <c r="BP588" i="1" s="1"/>
  <c r="AF588" i="1"/>
  <c r="BD588" i="1" s="1"/>
  <c r="AQ587" i="1"/>
  <c r="BO587" i="1" s="1"/>
  <c r="AE587" i="1"/>
  <c r="BC587" i="1" s="1"/>
  <c r="AP586" i="1"/>
  <c r="BN586" i="1" s="1"/>
  <c r="AD586" i="1"/>
  <c r="BB586" i="1" s="1"/>
  <c r="AO585" i="1"/>
  <c r="BM585" i="1" s="1"/>
  <c r="AC585" i="1"/>
  <c r="BA585" i="1" s="1"/>
  <c r="AN584" i="1"/>
  <c r="BL584" i="1" s="1"/>
  <c r="AB584" i="1"/>
  <c r="AZ584" i="1" s="1"/>
  <c r="AM583" i="1"/>
  <c r="BK583" i="1" s="1"/>
  <c r="AA583" i="1"/>
  <c r="AY583" i="1" s="1"/>
  <c r="AL582" i="1"/>
  <c r="BJ582" i="1" s="1"/>
  <c r="Z582" i="1"/>
  <c r="AX582" i="1" s="1"/>
  <c r="AK581" i="1"/>
  <c r="BI581" i="1" s="1"/>
  <c r="Y581" i="1"/>
  <c r="AJ580" i="1"/>
  <c r="BH580" i="1" s="1"/>
  <c r="AU579" i="1"/>
  <c r="BS579" i="1" s="1"/>
  <c r="AI579" i="1"/>
  <c r="BG579" i="1" s="1"/>
  <c r="AT578" i="1"/>
  <c r="BR578" i="1" s="1"/>
  <c r="AH578" i="1"/>
  <c r="BF578" i="1" s="1"/>
  <c r="AS577" i="1"/>
  <c r="BQ577" i="1" s="1"/>
  <c r="AG577" i="1"/>
  <c r="BE577" i="1" s="1"/>
  <c r="AR576" i="1"/>
  <c r="BP576" i="1" s="1"/>
  <c r="AF576" i="1"/>
  <c r="BD576" i="1" s="1"/>
  <c r="AQ575" i="1"/>
  <c r="BO575" i="1" s="1"/>
  <c r="AE575" i="1"/>
  <c r="BC575" i="1" s="1"/>
  <c r="AP574" i="1"/>
  <c r="BN574" i="1" s="1"/>
  <c r="AD574" i="1"/>
  <c r="BB574" i="1" s="1"/>
  <c r="AO573" i="1"/>
  <c r="BM573" i="1" s="1"/>
  <c r="AC573" i="1"/>
  <c r="BA573" i="1" s="1"/>
  <c r="AN572" i="1"/>
  <c r="BL572" i="1" s="1"/>
  <c r="AB572" i="1"/>
  <c r="AZ572" i="1" s="1"/>
  <c r="AM571" i="1"/>
  <c r="BK571" i="1" s="1"/>
  <c r="AA571" i="1"/>
  <c r="AY571" i="1" s="1"/>
  <c r="AL570" i="1"/>
  <c r="BJ570" i="1" s="1"/>
  <c r="Z570" i="1"/>
  <c r="AX570" i="1" s="1"/>
  <c r="AK569" i="1"/>
  <c r="BI569" i="1" s="1"/>
  <c r="Y569" i="1"/>
  <c r="AJ568" i="1"/>
  <c r="BH568" i="1" s="1"/>
  <c r="AU567" i="1"/>
  <c r="BS567" i="1" s="1"/>
  <c r="AI567" i="1"/>
  <c r="BG567" i="1" s="1"/>
  <c r="AT566" i="1"/>
  <c r="BR566" i="1" s="1"/>
  <c r="AH566" i="1"/>
  <c r="BF566" i="1" s="1"/>
  <c r="AS565" i="1"/>
  <c r="BQ565" i="1" s="1"/>
  <c r="AG565" i="1"/>
  <c r="BE565" i="1" s="1"/>
  <c r="AR564" i="1"/>
  <c r="BP564" i="1" s="1"/>
  <c r="AF564" i="1"/>
  <c r="BD564" i="1" s="1"/>
  <c r="AQ563" i="1"/>
  <c r="BO563" i="1" s="1"/>
  <c r="AE563" i="1"/>
  <c r="BC563" i="1" s="1"/>
  <c r="AP562" i="1"/>
  <c r="BN562" i="1" s="1"/>
  <c r="AD562" i="1"/>
  <c r="BB562" i="1" s="1"/>
  <c r="AO561" i="1"/>
  <c r="BM561" i="1" s="1"/>
  <c r="AC561" i="1"/>
  <c r="BA561" i="1" s="1"/>
  <c r="AN560" i="1"/>
  <c r="BL560" i="1" s="1"/>
  <c r="AB560" i="1"/>
  <c r="AZ560" i="1" s="1"/>
  <c r="AM559" i="1"/>
  <c r="BK559" i="1" s="1"/>
  <c r="AA559" i="1"/>
  <c r="AY559" i="1" s="1"/>
  <c r="AL558" i="1"/>
  <c r="BJ558" i="1" s="1"/>
  <c r="Z558" i="1"/>
  <c r="AX558" i="1" s="1"/>
  <c r="AK557" i="1"/>
  <c r="BI557" i="1" s="1"/>
  <c r="Y557" i="1"/>
  <c r="AJ556" i="1"/>
  <c r="BH556" i="1" s="1"/>
  <c r="AU555" i="1"/>
  <c r="BS555" i="1" s="1"/>
  <c r="AI555" i="1"/>
  <c r="BG555" i="1" s="1"/>
  <c r="AT554" i="1"/>
  <c r="BR554" i="1" s="1"/>
  <c r="AH554" i="1"/>
  <c r="BF554" i="1" s="1"/>
  <c r="AS553" i="1"/>
  <c r="BQ553" i="1" s="1"/>
  <c r="AG553" i="1"/>
  <c r="BE553" i="1" s="1"/>
  <c r="AR552" i="1"/>
  <c r="BP552" i="1" s="1"/>
  <c r="AF552" i="1"/>
  <c r="BD552" i="1" s="1"/>
  <c r="AQ551" i="1"/>
  <c r="BO551" i="1" s="1"/>
  <c r="AE551" i="1"/>
  <c r="BC551" i="1" s="1"/>
  <c r="AP550" i="1"/>
  <c r="BN550" i="1" s="1"/>
  <c r="AD550" i="1"/>
  <c r="BB550" i="1" s="1"/>
  <c r="AO549" i="1"/>
  <c r="BM549" i="1" s="1"/>
  <c r="AC549" i="1"/>
  <c r="BA549" i="1" s="1"/>
  <c r="AN548" i="1"/>
  <c r="BL548" i="1" s="1"/>
  <c r="AB548" i="1"/>
  <c r="AZ548" i="1" s="1"/>
  <c r="AM547" i="1"/>
  <c r="BK547" i="1" s="1"/>
  <c r="AA547" i="1"/>
  <c r="AY547" i="1" s="1"/>
  <c r="AL546" i="1"/>
  <c r="BJ546" i="1" s="1"/>
  <c r="Z546" i="1"/>
  <c r="AX546" i="1" s="1"/>
  <c r="AK545" i="1"/>
  <c r="BI545" i="1" s="1"/>
  <c r="Y545" i="1"/>
  <c r="AJ544" i="1"/>
  <c r="BH544" i="1" s="1"/>
  <c r="AU543" i="1"/>
  <c r="BS543" i="1" s="1"/>
  <c r="AI543" i="1"/>
  <c r="BG543" i="1" s="1"/>
  <c r="AT542" i="1"/>
  <c r="BR542" i="1" s="1"/>
  <c r="AH542" i="1"/>
  <c r="BF542" i="1" s="1"/>
  <c r="AR386" i="1"/>
  <c r="BP386" i="1" s="1"/>
  <c r="AF386" i="1"/>
  <c r="BD386" i="1" s="1"/>
  <c r="AQ385" i="1"/>
  <c r="BO385" i="1" s="1"/>
  <c r="AE385" i="1"/>
  <c r="BC385" i="1" s="1"/>
  <c r="AP384" i="1"/>
  <c r="BN384" i="1" s="1"/>
  <c r="AD384" i="1"/>
  <c r="BB384" i="1" s="1"/>
  <c r="AO383" i="1"/>
  <c r="BM383" i="1" s="1"/>
  <c r="AC383" i="1"/>
  <c r="BA383" i="1" s="1"/>
  <c r="AN382" i="1"/>
  <c r="BL382" i="1" s="1"/>
  <c r="AB382" i="1"/>
  <c r="AZ382" i="1" s="1"/>
  <c r="AM381" i="1"/>
  <c r="BK381" i="1" s="1"/>
  <c r="AA381" i="1"/>
  <c r="AY381" i="1" s="1"/>
  <c r="AL380" i="1"/>
  <c r="BJ380" i="1" s="1"/>
  <c r="Z380" i="1"/>
  <c r="AX380" i="1" s="1"/>
  <c r="AK379" i="1"/>
  <c r="BI379" i="1" s="1"/>
  <c r="Y379" i="1"/>
  <c r="AJ378" i="1"/>
  <c r="BH378" i="1" s="1"/>
  <c r="AU377" i="1"/>
  <c r="BS377" i="1" s="1"/>
  <c r="AI377" i="1"/>
  <c r="BG377" i="1" s="1"/>
  <c r="AT376" i="1"/>
  <c r="BR376" i="1" s="1"/>
  <c r="AH376" i="1"/>
  <c r="BF376" i="1" s="1"/>
  <c r="AS375" i="1"/>
  <c r="BQ375" i="1" s="1"/>
  <c r="AG375" i="1"/>
  <c r="BE375" i="1" s="1"/>
  <c r="AR374" i="1"/>
  <c r="BP374" i="1" s="1"/>
  <c r="AF374" i="1"/>
  <c r="BD374" i="1" s="1"/>
  <c r="AQ373" i="1"/>
  <c r="BO373" i="1" s="1"/>
  <c r="AE373" i="1"/>
  <c r="BC373" i="1" s="1"/>
  <c r="AP372" i="1"/>
  <c r="BN372" i="1" s="1"/>
  <c r="AD372" i="1"/>
  <c r="BB372" i="1" s="1"/>
  <c r="AO371" i="1"/>
  <c r="BM371" i="1" s="1"/>
  <c r="AC371" i="1"/>
  <c r="BA371" i="1" s="1"/>
  <c r="AN370" i="1"/>
  <c r="BL370" i="1" s="1"/>
  <c r="AB370" i="1"/>
  <c r="AZ370" i="1" s="1"/>
  <c r="AM369" i="1"/>
  <c r="BK369" i="1" s="1"/>
  <c r="AA369" i="1"/>
  <c r="AY369" i="1" s="1"/>
  <c r="AL368" i="1"/>
  <c r="BJ368" i="1" s="1"/>
  <c r="Z368" i="1"/>
  <c r="AX368" i="1" s="1"/>
  <c r="AK367" i="1"/>
  <c r="BI367" i="1" s="1"/>
  <c r="Y367" i="1"/>
  <c r="AJ366" i="1"/>
  <c r="BH366" i="1" s="1"/>
  <c r="AU365" i="1"/>
  <c r="BS365" i="1" s="1"/>
  <c r="AI365" i="1"/>
  <c r="BG365" i="1" s="1"/>
  <c r="AT364" i="1"/>
  <c r="BR364" i="1" s="1"/>
  <c r="AH364" i="1"/>
  <c r="BF364" i="1" s="1"/>
  <c r="AS363" i="1"/>
  <c r="BQ363" i="1" s="1"/>
  <c r="AG363" i="1"/>
  <c r="BE363" i="1" s="1"/>
  <c r="AR362" i="1"/>
  <c r="BP362" i="1" s="1"/>
  <c r="AF362" i="1"/>
  <c r="BD362" i="1" s="1"/>
  <c r="AQ361" i="1"/>
  <c r="BO361" i="1" s="1"/>
  <c r="AE361" i="1"/>
  <c r="BC361" i="1" s="1"/>
  <c r="AP360" i="1"/>
  <c r="BN360" i="1" s="1"/>
  <c r="AD360" i="1"/>
  <c r="BB360" i="1" s="1"/>
  <c r="AO359" i="1"/>
  <c r="BM359" i="1" s="1"/>
  <c r="AC359" i="1"/>
  <c r="BA359" i="1" s="1"/>
  <c r="AN358" i="1"/>
  <c r="BL358" i="1" s="1"/>
  <c r="AB358" i="1"/>
  <c r="AZ358" i="1" s="1"/>
  <c r="AM357" i="1"/>
  <c r="BK357" i="1" s="1"/>
  <c r="AA357" i="1"/>
  <c r="AY357" i="1" s="1"/>
  <c r="AL356" i="1"/>
  <c r="BJ356" i="1" s="1"/>
  <c r="Z356" i="1"/>
  <c r="AX356" i="1" s="1"/>
  <c r="AK355" i="1"/>
  <c r="BI355" i="1" s="1"/>
  <c r="Y355" i="1"/>
  <c r="AJ354" i="1"/>
  <c r="BH354" i="1" s="1"/>
  <c r="AU353" i="1"/>
  <c r="BS353" i="1" s="1"/>
  <c r="AI353" i="1"/>
  <c r="BG353" i="1" s="1"/>
  <c r="AT352" i="1"/>
  <c r="BR352" i="1" s="1"/>
  <c r="AH352" i="1"/>
  <c r="BF352" i="1" s="1"/>
  <c r="AS351" i="1"/>
  <c r="BQ351" i="1" s="1"/>
  <c r="AG351" i="1"/>
  <c r="BE351" i="1" s="1"/>
  <c r="AR350" i="1"/>
  <c r="BP350" i="1" s="1"/>
  <c r="AF350" i="1"/>
  <c r="BD350" i="1" s="1"/>
  <c r="AQ349" i="1"/>
  <c r="BO349" i="1" s="1"/>
  <c r="AE349" i="1"/>
  <c r="BC349" i="1" s="1"/>
  <c r="AP348" i="1"/>
  <c r="BN348" i="1" s="1"/>
  <c r="AD348" i="1"/>
  <c r="BB348" i="1" s="1"/>
  <c r="AO347" i="1"/>
  <c r="BM347" i="1" s="1"/>
  <c r="AC347" i="1"/>
  <c r="BA347" i="1" s="1"/>
  <c r="AN346" i="1"/>
  <c r="BL346" i="1" s="1"/>
  <c r="AB346" i="1"/>
  <c r="AZ346" i="1" s="1"/>
  <c r="AM345" i="1"/>
  <c r="BK345" i="1" s="1"/>
  <c r="AA345" i="1"/>
  <c r="AY345" i="1" s="1"/>
  <c r="AL344" i="1"/>
  <c r="BJ344" i="1" s="1"/>
  <c r="Z344" i="1"/>
  <c r="AX344" i="1" s="1"/>
  <c r="AK343" i="1"/>
  <c r="BI343" i="1" s="1"/>
  <c r="Y343" i="1"/>
  <c r="AJ342" i="1"/>
  <c r="BH342" i="1" s="1"/>
  <c r="AU341" i="1"/>
  <c r="BS341" i="1" s="1"/>
  <c r="AI341" i="1"/>
  <c r="BG341" i="1" s="1"/>
  <c r="AT340" i="1"/>
  <c r="BR340" i="1" s="1"/>
  <c r="AH340" i="1"/>
  <c r="BF340" i="1" s="1"/>
  <c r="AS339" i="1"/>
  <c r="BQ339" i="1" s="1"/>
  <c r="AG339" i="1"/>
  <c r="BE339" i="1" s="1"/>
  <c r="AR338" i="1"/>
  <c r="BP338" i="1" s="1"/>
  <c r="AF338" i="1"/>
  <c r="BD338" i="1" s="1"/>
  <c r="AQ337" i="1"/>
  <c r="BO337" i="1" s="1"/>
  <c r="AE337" i="1"/>
  <c r="BC337" i="1" s="1"/>
  <c r="AP336" i="1"/>
  <c r="BN336" i="1" s="1"/>
  <c r="AD336" i="1"/>
  <c r="BB336" i="1" s="1"/>
  <c r="AO335" i="1"/>
  <c r="BM335" i="1" s="1"/>
  <c r="AC335" i="1"/>
  <c r="BA335" i="1" s="1"/>
  <c r="AN334" i="1"/>
  <c r="BL334" i="1" s="1"/>
  <c r="AB334" i="1"/>
  <c r="AZ334" i="1" s="1"/>
  <c r="AM333" i="1"/>
  <c r="BK333" i="1" s="1"/>
  <c r="AA333" i="1"/>
  <c r="AY333" i="1" s="1"/>
  <c r="AL332" i="1"/>
  <c r="BJ332" i="1" s="1"/>
  <c r="Z332" i="1"/>
  <c r="AX332" i="1" s="1"/>
  <c r="AK331" i="1"/>
  <c r="BI331" i="1" s="1"/>
  <c r="Y331" i="1"/>
  <c r="AJ330" i="1"/>
  <c r="BH330" i="1" s="1"/>
  <c r="AU329" i="1"/>
  <c r="BS329" i="1" s="1"/>
  <c r="AI329" i="1"/>
  <c r="BG329" i="1" s="1"/>
  <c r="AT328" i="1"/>
  <c r="BR328" i="1" s="1"/>
  <c r="AH328" i="1"/>
  <c r="BF328" i="1" s="1"/>
  <c r="AS327" i="1"/>
  <c r="BQ327" i="1" s="1"/>
  <c r="AG327" i="1"/>
  <c r="BE327" i="1" s="1"/>
  <c r="AR326" i="1"/>
  <c r="BP326" i="1" s="1"/>
  <c r="AF326" i="1"/>
  <c r="BD326" i="1" s="1"/>
  <c r="AQ325" i="1"/>
  <c r="BO325" i="1" s="1"/>
  <c r="AE325" i="1"/>
  <c r="BC325" i="1" s="1"/>
  <c r="AP324" i="1"/>
  <c r="BN324" i="1" s="1"/>
  <c r="AD324" i="1"/>
  <c r="BB324" i="1" s="1"/>
  <c r="AO323" i="1"/>
  <c r="BM323" i="1" s="1"/>
  <c r="AC323" i="1"/>
  <c r="BA323" i="1" s="1"/>
  <c r="AN322" i="1"/>
  <c r="BL322" i="1" s="1"/>
  <c r="AB322" i="1"/>
  <c r="AZ322" i="1" s="1"/>
  <c r="AM321" i="1"/>
  <c r="BK321" i="1" s="1"/>
  <c r="AA321" i="1"/>
  <c r="AY321" i="1" s="1"/>
  <c r="AL320" i="1"/>
  <c r="BJ320" i="1" s="1"/>
  <c r="Z320" i="1"/>
  <c r="AX320" i="1" s="1"/>
  <c r="AK319" i="1"/>
  <c r="BI319" i="1" s="1"/>
  <c r="Y319" i="1"/>
  <c r="AJ318" i="1"/>
  <c r="BH318" i="1" s="1"/>
  <c r="AU317" i="1"/>
  <c r="BS317" i="1" s="1"/>
  <c r="AI317" i="1"/>
  <c r="BG317" i="1" s="1"/>
  <c r="AT316" i="1"/>
  <c r="BR316" i="1" s="1"/>
  <c r="AH316" i="1"/>
  <c r="BF316" i="1" s="1"/>
  <c r="AS315" i="1"/>
  <c r="BQ315" i="1" s="1"/>
  <c r="AG315" i="1"/>
  <c r="BE315" i="1" s="1"/>
  <c r="AR314" i="1"/>
  <c r="BP314" i="1" s="1"/>
  <c r="AF314" i="1"/>
  <c r="BD314" i="1" s="1"/>
  <c r="AQ313" i="1"/>
  <c r="BO313" i="1" s="1"/>
  <c r="AE313" i="1"/>
  <c r="BC313" i="1" s="1"/>
  <c r="AP312" i="1"/>
  <c r="BN312" i="1" s="1"/>
  <c r="AD312" i="1"/>
  <c r="BB312" i="1" s="1"/>
  <c r="AO311" i="1"/>
  <c r="BM311" i="1" s="1"/>
  <c r="AC311" i="1"/>
  <c r="BA311" i="1" s="1"/>
  <c r="AN310" i="1"/>
  <c r="BL310" i="1" s="1"/>
  <c r="AB310" i="1"/>
  <c r="AZ310" i="1" s="1"/>
  <c r="AM309" i="1"/>
  <c r="BK309" i="1" s="1"/>
  <c r="AA309" i="1"/>
  <c r="AY309" i="1" s="1"/>
  <c r="AL308" i="1"/>
  <c r="BJ308" i="1" s="1"/>
  <c r="Z308" i="1"/>
  <c r="AX308" i="1" s="1"/>
  <c r="AK307" i="1"/>
  <c r="BI307" i="1" s="1"/>
  <c r="Y307" i="1"/>
  <c r="AJ306" i="1"/>
  <c r="BH306" i="1" s="1"/>
  <c r="AU305" i="1"/>
  <c r="BS305" i="1" s="1"/>
  <c r="AI305" i="1"/>
  <c r="BG305" i="1" s="1"/>
  <c r="AT304" i="1"/>
  <c r="BR304" i="1" s="1"/>
  <c r="AH304" i="1"/>
  <c r="BF304" i="1" s="1"/>
  <c r="AS303" i="1"/>
  <c r="BQ303" i="1" s="1"/>
  <c r="AG303" i="1"/>
  <c r="BE303" i="1" s="1"/>
  <c r="AR302" i="1"/>
  <c r="BP302" i="1" s="1"/>
  <c r="AF302" i="1"/>
  <c r="BD302" i="1" s="1"/>
  <c r="AQ301" i="1"/>
  <c r="BO301" i="1" s="1"/>
  <c r="AE301" i="1"/>
  <c r="BC301" i="1" s="1"/>
  <c r="AP300" i="1"/>
  <c r="BN300" i="1" s="1"/>
  <c r="AD300" i="1"/>
  <c r="BB300" i="1" s="1"/>
  <c r="AO299" i="1"/>
  <c r="BM299" i="1" s="1"/>
  <c r="AC299" i="1"/>
  <c r="BA299" i="1" s="1"/>
  <c r="AN298" i="1"/>
  <c r="BL298" i="1" s="1"/>
  <c r="AB298" i="1"/>
  <c r="AZ298" i="1" s="1"/>
  <c r="AM297" i="1"/>
  <c r="BK297" i="1" s="1"/>
  <c r="AA297" i="1"/>
  <c r="AY297" i="1" s="1"/>
  <c r="AL296" i="1"/>
  <c r="BJ296" i="1" s="1"/>
  <c r="Z296" i="1"/>
  <c r="AX296" i="1" s="1"/>
  <c r="AK295" i="1"/>
  <c r="BI295" i="1" s="1"/>
  <c r="Y295" i="1"/>
  <c r="AJ294" i="1"/>
  <c r="BH294" i="1" s="1"/>
  <c r="AU293" i="1"/>
  <c r="BS293" i="1" s="1"/>
  <c r="AI293" i="1"/>
  <c r="BG293" i="1" s="1"/>
  <c r="AT292" i="1"/>
  <c r="BR292" i="1" s="1"/>
  <c r="AH292" i="1"/>
  <c r="BF292" i="1" s="1"/>
  <c r="AS291" i="1"/>
  <c r="BQ291" i="1" s="1"/>
  <c r="AG291" i="1"/>
  <c r="BE291" i="1" s="1"/>
  <c r="AR290" i="1"/>
  <c r="BP290" i="1" s="1"/>
  <c r="AF290" i="1"/>
  <c r="BD290" i="1" s="1"/>
  <c r="AQ289" i="1"/>
  <c r="BO289" i="1" s="1"/>
  <c r="AE289" i="1"/>
  <c r="BC289" i="1" s="1"/>
  <c r="AP288" i="1"/>
  <c r="BN288" i="1" s="1"/>
  <c r="AD288" i="1"/>
  <c r="BB288" i="1" s="1"/>
  <c r="AO287" i="1"/>
  <c r="BM287" i="1" s="1"/>
  <c r="AC287" i="1"/>
  <c r="BA287" i="1" s="1"/>
  <c r="AN286" i="1"/>
  <c r="BL286" i="1" s="1"/>
  <c r="AB286" i="1"/>
  <c r="AZ286" i="1" s="1"/>
  <c r="AM285" i="1"/>
  <c r="BK285" i="1" s="1"/>
  <c r="AA285" i="1"/>
  <c r="AY285" i="1" s="1"/>
  <c r="AL284" i="1"/>
  <c r="BJ284" i="1" s="1"/>
  <c r="Z284" i="1"/>
  <c r="AX284" i="1" s="1"/>
  <c r="AK283" i="1"/>
  <c r="BI283" i="1" s="1"/>
  <c r="Y283" i="1"/>
  <c r="AJ282" i="1"/>
  <c r="BH282" i="1" s="1"/>
  <c r="AU281" i="1"/>
  <c r="BS281" i="1" s="1"/>
  <c r="AI281" i="1"/>
  <c r="BG281" i="1" s="1"/>
  <c r="AT280" i="1"/>
  <c r="BR280" i="1" s="1"/>
  <c r="AH280" i="1"/>
  <c r="BF280" i="1" s="1"/>
  <c r="AS279" i="1"/>
  <c r="BQ279" i="1" s="1"/>
  <c r="AG279" i="1"/>
  <c r="BE279" i="1" s="1"/>
  <c r="AR278" i="1"/>
  <c r="BP278" i="1" s="1"/>
  <c r="AF278" i="1"/>
  <c r="BD278" i="1" s="1"/>
  <c r="AQ277" i="1"/>
  <c r="BO277" i="1" s="1"/>
  <c r="AE277" i="1"/>
  <c r="BC277" i="1" s="1"/>
  <c r="AP276" i="1"/>
  <c r="BN276" i="1" s="1"/>
  <c r="AD276" i="1"/>
  <c r="BB276" i="1" s="1"/>
  <c r="AO275" i="1"/>
  <c r="BM275" i="1" s="1"/>
  <c r="AC275" i="1"/>
  <c r="BA275" i="1" s="1"/>
  <c r="AN274" i="1"/>
  <c r="BL274" i="1" s="1"/>
  <c r="AB274" i="1"/>
  <c r="AZ274" i="1" s="1"/>
  <c r="AM273" i="1"/>
  <c r="BK273" i="1" s="1"/>
  <c r="AA273" i="1"/>
  <c r="AY273" i="1" s="1"/>
  <c r="AL272" i="1"/>
  <c r="BJ272" i="1" s="1"/>
  <c r="Z272" i="1"/>
  <c r="AX272" i="1" s="1"/>
  <c r="AK271" i="1"/>
  <c r="BI271" i="1" s="1"/>
  <c r="Y271" i="1"/>
  <c r="AJ270" i="1"/>
  <c r="BH270" i="1" s="1"/>
  <c r="AU269" i="1"/>
  <c r="BS269" i="1" s="1"/>
  <c r="AI269" i="1"/>
  <c r="BG269" i="1" s="1"/>
  <c r="AT268" i="1"/>
  <c r="BR268" i="1" s="1"/>
  <c r="AH268" i="1"/>
  <c r="BF268" i="1" s="1"/>
  <c r="AS267" i="1"/>
  <c r="BQ267" i="1" s="1"/>
  <c r="AG267" i="1"/>
  <c r="BE267" i="1" s="1"/>
  <c r="AR266" i="1"/>
  <c r="BP266" i="1" s="1"/>
  <c r="AF266" i="1"/>
  <c r="BD266" i="1" s="1"/>
  <c r="AQ265" i="1"/>
  <c r="BO265" i="1" s="1"/>
  <c r="AE265" i="1"/>
  <c r="BC265" i="1" s="1"/>
  <c r="AP264" i="1"/>
  <c r="BN264" i="1" s="1"/>
  <c r="AD264" i="1"/>
  <c r="BB264" i="1" s="1"/>
  <c r="AO263" i="1"/>
  <c r="BM263" i="1" s="1"/>
  <c r="AC263" i="1"/>
  <c r="BA263" i="1" s="1"/>
  <c r="AN262" i="1"/>
  <c r="BL262" i="1" s="1"/>
  <c r="AB262" i="1"/>
  <c r="AZ262" i="1" s="1"/>
  <c r="AM261" i="1"/>
  <c r="BK261" i="1" s="1"/>
  <c r="AA261" i="1"/>
  <c r="AY261" i="1" s="1"/>
  <c r="AL260" i="1"/>
  <c r="BJ260" i="1" s="1"/>
  <c r="Z260" i="1"/>
  <c r="AX260" i="1" s="1"/>
  <c r="AK259" i="1"/>
  <c r="BI259" i="1" s="1"/>
  <c r="Y259" i="1"/>
  <c r="AJ258" i="1"/>
  <c r="BH258" i="1" s="1"/>
  <c r="AU257" i="1"/>
  <c r="BS257" i="1" s="1"/>
  <c r="AI257" i="1"/>
  <c r="BG257" i="1" s="1"/>
  <c r="AT256" i="1"/>
  <c r="BR256" i="1" s="1"/>
  <c r="AH256" i="1"/>
  <c r="BF256" i="1" s="1"/>
  <c r="AS255" i="1"/>
  <c r="BQ255" i="1" s="1"/>
  <c r="AG255" i="1"/>
  <c r="BE255" i="1" s="1"/>
  <c r="AR254" i="1"/>
  <c r="BP254" i="1" s="1"/>
  <c r="AF254" i="1"/>
  <c r="BD254" i="1" s="1"/>
  <c r="AQ253" i="1"/>
  <c r="BO253" i="1" s="1"/>
  <c r="AQ386" i="1"/>
  <c r="BO386" i="1" s="1"/>
  <c r="AE386" i="1"/>
  <c r="BC386" i="1" s="1"/>
  <c r="AP385" i="1"/>
  <c r="BN385" i="1" s="1"/>
  <c r="AD385" i="1"/>
  <c r="BB385" i="1" s="1"/>
  <c r="AO384" i="1"/>
  <c r="BM384" i="1" s="1"/>
  <c r="AC384" i="1"/>
  <c r="BA384" i="1" s="1"/>
  <c r="AN383" i="1"/>
  <c r="BL383" i="1" s="1"/>
  <c r="AB383" i="1"/>
  <c r="AZ383" i="1" s="1"/>
  <c r="AM382" i="1"/>
  <c r="BK382" i="1" s="1"/>
  <c r="AA382" i="1"/>
  <c r="AY382" i="1" s="1"/>
  <c r="AL381" i="1"/>
  <c r="BJ381" i="1" s="1"/>
  <c r="Z381" i="1"/>
  <c r="AX381" i="1" s="1"/>
  <c r="AK380" i="1"/>
  <c r="BI380" i="1" s="1"/>
  <c r="Y380" i="1"/>
  <c r="AJ379" i="1"/>
  <c r="BH379" i="1" s="1"/>
  <c r="AU378" i="1"/>
  <c r="BS378" i="1" s="1"/>
  <c r="AI378" i="1"/>
  <c r="BG378" i="1" s="1"/>
  <c r="AT377" i="1"/>
  <c r="BR377" i="1" s="1"/>
  <c r="AH377" i="1"/>
  <c r="BF377" i="1" s="1"/>
  <c r="AS376" i="1"/>
  <c r="BQ376" i="1" s="1"/>
  <c r="AG376" i="1"/>
  <c r="BE376" i="1" s="1"/>
  <c r="AR375" i="1"/>
  <c r="BP375" i="1" s="1"/>
  <c r="AF375" i="1"/>
  <c r="BD375" i="1" s="1"/>
  <c r="AQ374" i="1"/>
  <c r="BO374" i="1" s="1"/>
  <c r="AE374" i="1"/>
  <c r="BC374" i="1" s="1"/>
  <c r="AP373" i="1"/>
  <c r="BN373" i="1" s="1"/>
  <c r="AD373" i="1"/>
  <c r="BB373" i="1" s="1"/>
  <c r="AO372" i="1"/>
  <c r="BM372" i="1" s="1"/>
  <c r="AC372" i="1"/>
  <c r="BA372" i="1" s="1"/>
  <c r="AN371" i="1"/>
  <c r="BL371" i="1" s="1"/>
  <c r="AB371" i="1"/>
  <c r="AZ371" i="1" s="1"/>
  <c r="AM370" i="1"/>
  <c r="BK370" i="1" s="1"/>
  <c r="AA370" i="1"/>
  <c r="AY370" i="1" s="1"/>
  <c r="AL369" i="1"/>
  <c r="BJ369" i="1" s="1"/>
  <c r="Z369" i="1"/>
  <c r="AX369" i="1" s="1"/>
  <c r="AK368" i="1"/>
  <c r="BI368" i="1" s="1"/>
  <c r="Y368" i="1"/>
  <c r="AJ367" i="1"/>
  <c r="BH367" i="1" s="1"/>
  <c r="AU366" i="1"/>
  <c r="BS366" i="1" s="1"/>
  <c r="AI366" i="1"/>
  <c r="BG366" i="1" s="1"/>
  <c r="AT365" i="1"/>
  <c r="BR365" i="1" s="1"/>
  <c r="AH365" i="1"/>
  <c r="BF365" i="1" s="1"/>
  <c r="AS364" i="1"/>
  <c r="BQ364" i="1" s="1"/>
  <c r="AG364" i="1"/>
  <c r="BE364" i="1" s="1"/>
  <c r="AR363" i="1"/>
  <c r="BP363" i="1" s="1"/>
  <c r="AF363" i="1"/>
  <c r="BD363" i="1" s="1"/>
  <c r="AQ362" i="1"/>
  <c r="BO362" i="1" s="1"/>
  <c r="AE362" i="1"/>
  <c r="BC362" i="1" s="1"/>
  <c r="AP361" i="1"/>
  <c r="BN361" i="1" s="1"/>
  <c r="AD361" i="1"/>
  <c r="BB361" i="1" s="1"/>
  <c r="AO360" i="1"/>
  <c r="BM360" i="1" s="1"/>
  <c r="AC360" i="1"/>
  <c r="BA360" i="1" s="1"/>
  <c r="AN359" i="1"/>
  <c r="BL359" i="1" s="1"/>
  <c r="AB359" i="1"/>
  <c r="AZ359" i="1" s="1"/>
  <c r="AM358" i="1"/>
  <c r="BK358" i="1" s="1"/>
  <c r="AA358" i="1"/>
  <c r="AY358" i="1" s="1"/>
  <c r="AL357" i="1"/>
  <c r="BJ357" i="1" s="1"/>
  <c r="Z357" i="1"/>
  <c r="AX357" i="1" s="1"/>
  <c r="AK356" i="1"/>
  <c r="BI356" i="1" s="1"/>
  <c r="Y356" i="1"/>
  <c r="AJ355" i="1"/>
  <c r="BH355" i="1" s="1"/>
  <c r="AU354" i="1"/>
  <c r="BS354" i="1" s="1"/>
  <c r="AI354" i="1"/>
  <c r="BG354" i="1" s="1"/>
  <c r="AT353" i="1"/>
  <c r="BR353" i="1" s="1"/>
  <c r="AH353" i="1"/>
  <c r="BF353" i="1" s="1"/>
  <c r="AS352" i="1"/>
  <c r="BQ352" i="1" s="1"/>
  <c r="AG352" i="1"/>
  <c r="BE352" i="1" s="1"/>
  <c r="AR351" i="1"/>
  <c r="BP351" i="1" s="1"/>
  <c r="AF351" i="1"/>
  <c r="BD351" i="1" s="1"/>
  <c r="AQ350" i="1"/>
  <c r="BO350" i="1" s="1"/>
  <c r="AE350" i="1"/>
  <c r="BC350" i="1" s="1"/>
  <c r="AP349" i="1"/>
  <c r="BN349" i="1" s="1"/>
  <c r="AD349" i="1"/>
  <c r="BB349" i="1" s="1"/>
  <c r="AO348" i="1"/>
  <c r="BM348" i="1" s="1"/>
  <c r="AC348" i="1"/>
  <c r="BA348" i="1" s="1"/>
  <c r="AN347" i="1"/>
  <c r="BL347" i="1" s="1"/>
  <c r="AB347" i="1"/>
  <c r="AZ347" i="1" s="1"/>
  <c r="AM346" i="1"/>
  <c r="BK346" i="1" s="1"/>
  <c r="AA346" i="1"/>
  <c r="AY346" i="1" s="1"/>
  <c r="AL345" i="1"/>
  <c r="BJ345" i="1" s="1"/>
  <c r="Z345" i="1"/>
  <c r="AX345" i="1" s="1"/>
  <c r="AK344" i="1"/>
  <c r="BI344" i="1" s="1"/>
  <c r="Y344" i="1"/>
  <c r="AJ343" i="1"/>
  <c r="BH343" i="1" s="1"/>
  <c r="AU342" i="1"/>
  <c r="BS342" i="1" s="1"/>
  <c r="AI342" i="1"/>
  <c r="BG342" i="1" s="1"/>
  <c r="AT341" i="1"/>
  <c r="BR341" i="1" s="1"/>
  <c r="AH341" i="1"/>
  <c r="BF341" i="1" s="1"/>
  <c r="AS340" i="1"/>
  <c r="BQ340" i="1" s="1"/>
  <c r="AG340" i="1"/>
  <c r="BE340" i="1" s="1"/>
  <c r="AR339" i="1"/>
  <c r="BP339" i="1" s="1"/>
  <c r="AF339" i="1"/>
  <c r="BD339" i="1" s="1"/>
  <c r="AQ338" i="1"/>
  <c r="BO338" i="1" s="1"/>
  <c r="AE338" i="1"/>
  <c r="BC338" i="1" s="1"/>
  <c r="AP337" i="1"/>
  <c r="BN337" i="1" s="1"/>
  <c r="AD337" i="1"/>
  <c r="BB337" i="1" s="1"/>
  <c r="AO336" i="1"/>
  <c r="BM336" i="1" s="1"/>
  <c r="AC336" i="1"/>
  <c r="BA336" i="1" s="1"/>
  <c r="AN335" i="1"/>
  <c r="BL335" i="1" s="1"/>
  <c r="AB335" i="1"/>
  <c r="AZ335" i="1" s="1"/>
  <c r="AM334" i="1"/>
  <c r="BK334" i="1" s="1"/>
  <c r="AA334" i="1"/>
  <c r="AY334" i="1" s="1"/>
  <c r="AL333" i="1"/>
  <c r="BJ333" i="1" s="1"/>
  <c r="Z333" i="1"/>
  <c r="AX333" i="1" s="1"/>
  <c r="AK332" i="1"/>
  <c r="BI332" i="1" s="1"/>
  <c r="Y332" i="1"/>
  <c r="AJ331" i="1"/>
  <c r="BH331" i="1" s="1"/>
  <c r="AU330" i="1"/>
  <c r="BS330" i="1" s="1"/>
  <c r="AI330" i="1"/>
  <c r="BG330" i="1" s="1"/>
  <c r="AT329" i="1"/>
  <c r="BR329" i="1" s="1"/>
  <c r="AH329" i="1"/>
  <c r="BF329" i="1" s="1"/>
  <c r="AS328" i="1"/>
  <c r="BQ328" i="1" s="1"/>
  <c r="AG328" i="1"/>
  <c r="BE328" i="1" s="1"/>
  <c r="AR327" i="1"/>
  <c r="BP327" i="1" s="1"/>
  <c r="AF327" i="1"/>
  <c r="BD327" i="1" s="1"/>
  <c r="AQ326" i="1"/>
  <c r="BO326" i="1" s="1"/>
  <c r="AE326" i="1"/>
  <c r="BC326" i="1" s="1"/>
  <c r="AP325" i="1"/>
  <c r="BN325" i="1" s="1"/>
  <c r="AD325" i="1"/>
  <c r="BB325" i="1" s="1"/>
  <c r="AO324" i="1"/>
  <c r="BM324" i="1" s="1"/>
  <c r="AC324" i="1"/>
  <c r="BA324" i="1" s="1"/>
  <c r="AN323" i="1"/>
  <c r="BL323" i="1" s="1"/>
  <c r="AB323" i="1"/>
  <c r="AZ323" i="1" s="1"/>
  <c r="AM322" i="1"/>
  <c r="BK322" i="1" s="1"/>
  <c r="AA322" i="1"/>
  <c r="AY322" i="1" s="1"/>
  <c r="AL321" i="1"/>
  <c r="BJ321" i="1" s="1"/>
  <c r="Z321" i="1"/>
  <c r="AX321" i="1" s="1"/>
  <c r="AK320" i="1"/>
  <c r="BI320" i="1" s="1"/>
  <c r="Y320" i="1"/>
  <c r="AJ319" i="1"/>
  <c r="BH319" i="1" s="1"/>
  <c r="AU318" i="1"/>
  <c r="BS318" i="1" s="1"/>
  <c r="AI318" i="1"/>
  <c r="BG318" i="1" s="1"/>
  <c r="AT317" i="1"/>
  <c r="BR317" i="1" s="1"/>
  <c r="AH317" i="1"/>
  <c r="BF317" i="1" s="1"/>
  <c r="AS316" i="1"/>
  <c r="BQ316" i="1" s="1"/>
  <c r="AG316" i="1"/>
  <c r="BE316" i="1" s="1"/>
  <c r="AR315" i="1"/>
  <c r="BP315" i="1" s="1"/>
  <c r="AF315" i="1"/>
  <c r="BD315" i="1" s="1"/>
  <c r="AQ314" i="1"/>
  <c r="BO314" i="1" s="1"/>
  <c r="AE314" i="1"/>
  <c r="BC314" i="1" s="1"/>
  <c r="AP313" i="1"/>
  <c r="BN313" i="1" s="1"/>
  <c r="AD313" i="1"/>
  <c r="BB313" i="1" s="1"/>
  <c r="AO312" i="1"/>
  <c r="BM312" i="1" s="1"/>
  <c r="AC312" i="1"/>
  <c r="BA312" i="1" s="1"/>
  <c r="AN311" i="1"/>
  <c r="BL311" i="1" s="1"/>
  <c r="AB311" i="1"/>
  <c r="AZ311" i="1" s="1"/>
  <c r="AM310" i="1"/>
  <c r="BK310" i="1" s="1"/>
  <c r="AA310" i="1"/>
  <c r="AY310" i="1" s="1"/>
  <c r="AL309" i="1"/>
  <c r="BJ309" i="1" s="1"/>
  <c r="Z309" i="1"/>
  <c r="AX309" i="1" s="1"/>
  <c r="AK308" i="1"/>
  <c r="BI308" i="1" s="1"/>
  <c r="Y308" i="1"/>
  <c r="AJ307" i="1"/>
  <c r="BH307" i="1" s="1"/>
  <c r="AU306" i="1"/>
  <c r="BS306" i="1" s="1"/>
  <c r="AI306" i="1"/>
  <c r="BG306" i="1" s="1"/>
  <c r="AT305" i="1"/>
  <c r="BR305" i="1" s="1"/>
  <c r="AH305" i="1"/>
  <c r="BF305" i="1" s="1"/>
  <c r="AS304" i="1"/>
  <c r="BQ304" i="1" s="1"/>
  <c r="AG304" i="1"/>
  <c r="BE304" i="1" s="1"/>
  <c r="AR303" i="1"/>
  <c r="BP303" i="1" s="1"/>
  <c r="AF303" i="1"/>
  <c r="BD303" i="1" s="1"/>
  <c r="AQ302" i="1"/>
  <c r="BO302" i="1" s="1"/>
  <c r="AE302" i="1"/>
  <c r="BC302" i="1" s="1"/>
  <c r="AP301" i="1"/>
  <c r="BN301" i="1" s="1"/>
  <c r="AD301" i="1"/>
  <c r="BB301" i="1" s="1"/>
  <c r="AO300" i="1"/>
  <c r="BM300" i="1" s="1"/>
  <c r="AC300" i="1"/>
  <c r="BA300" i="1" s="1"/>
  <c r="AN299" i="1"/>
  <c r="BL299" i="1" s="1"/>
  <c r="AB299" i="1"/>
  <c r="AZ299" i="1" s="1"/>
  <c r="AM298" i="1"/>
  <c r="BK298" i="1" s="1"/>
  <c r="AA298" i="1"/>
  <c r="AY298" i="1" s="1"/>
  <c r="AL297" i="1"/>
  <c r="BJ297" i="1" s="1"/>
  <c r="Z297" i="1"/>
  <c r="AX297" i="1" s="1"/>
  <c r="AK296" i="1"/>
  <c r="BI296" i="1" s="1"/>
  <c r="Y296" i="1"/>
  <c r="AJ295" i="1"/>
  <c r="BH295" i="1" s="1"/>
  <c r="AU294" i="1"/>
  <c r="BS294" i="1" s="1"/>
  <c r="AI294" i="1"/>
  <c r="BG294" i="1" s="1"/>
  <c r="AT293" i="1"/>
  <c r="BR293" i="1" s="1"/>
  <c r="AH293" i="1"/>
  <c r="BF293" i="1" s="1"/>
  <c r="AS292" i="1"/>
  <c r="BQ292" i="1" s="1"/>
  <c r="AG292" i="1"/>
  <c r="BE292" i="1" s="1"/>
  <c r="AR291" i="1"/>
  <c r="BP291" i="1" s="1"/>
  <c r="AF291" i="1"/>
  <c r="BD291" i="1" s="1"/>
  <c r="AQ290" i="1"/>
  <c r="BO290" i="1" s="1"/>
  <c r="AE290" i="1"/>
  <c r="BC290" i="1" s="1"/>
  <c r="AP289" i="1"/>
  <c r="BN289" i="1" s="1"/>
  <c r="AD289" i="1"/>
  <c r="BB289" i="1" s="1"/>
  <c r="AO288" i="1"/>
  <c r="BM288" i="1" s="1"/>
  <c r="AC288" i="1"/>
  <c r="BA288" i="1" s="1"/>
  <c r="AN287" i="1"/>
  <c r="BL287" i="1" s="1"/>
  <c r="AB287" i="1"/>
  <c r="AZ287" i="1" s="1"/>
  <c r="AM286" i="1"/>
  <c r="BK286" i="1" s="1"/>
  <c r="AA286" i="1"/>
  <c r="AY286" i="1" s="1"/>
  <c r="AL285" i="1"/>
  <c r="BJ285" i="1" s="1"/>
  <c r="Z285" i="1"/>
  <c r="AX285" i="1" s="1"/>
  <c r="AK284" i="1"/>
  <c r="BI284" i="1" s="1"/>
  <c r="Y284" i="1"/>
  <c r="AJ283" i="1"/>
  <c r="BH283" i="1" s="1"/>
  <c r="AU282" i="1"/>
  <c r="BS282" i="1" s="1"/>
  <c r="AI282" i="1"/>
  <c r="BG282" i="1" s="1"/>
  <c r="AT281" i="1"/>
  <c r="BR281" i="1" s="1"/>
  <c r="AH281" i="1"/>
  <c r="BF281" i="1" s="1"/>
  <c r="AS280" i="1"/>
  <c r="BQ280" i="1" s="1"/>
  <c r="AG280" i="1"/>
  <c r="BE280" i="1" s="1"/>
  <c r="AR279" i="1"/>
  <c r="BP279" i="1" s="1"/>
  <c r="AF279" i="1"/>
  <c r="BD279" i="1" s="1"/>
  <c r="AQ278" i="1"/>
  <c r="BO278" i="1" s="1"/>
  <c r="AE278" i="1"/>
  <c r="BC278" i="1" s="1"/>
  <c r="AP277" i="1"/>
  <c r="BN277" i="1" s="1"/>
  <c r="AD277" i="1"/>
  <c r="BB277" i="1" s="1"/>
  <c r="AO276" i="1"/>
  <c r="BM276" i="1" s="1"/>
  <c r="AC276" i="1"/>
  <c r="BA276" i="1" s="1"/>
  <c r="AN275" i="1"/>
  <c r="BL275" i="1" s="1"/>
  <c r="AB275" i="1"/>
  <c r="AZ275" i="1" s="1"/>
  <c r="AM274" i="1"/>
  <c r="BK274" i="1" s="1"/>
  <c r="AA274" i="1"/>
  <c r="AY274" i="1" s="1"/>
  <c r="AL273" i="1"/>
  <c r="BJ273" i="1" s="1"/>
  <c r="Z273" i="1"/>
  <c r="AX273" i="1" s="1"/>
  <c r="AK272" i="1"/>
  <c r="BI272" i="1" s="1"/>
  <c r="Y272" i="1"/>
  <c r="AJ271" i="1"/>
  <c r="BH271" i="1" s="1"/>
  <c r="AU270" i="1"/>
  <c r="BS270" i="1" s="1"/>
  <c r="AI270" i="1"/>
  <c r="BG270" i="1" s="1"/>
  <c r="AT269" i="1"/>
  <c r="BR269" i="1" s="1"/>
  <c r="AH269" i="1"/>
  <c r="BF269" i="1" s="1"/>
  <c r="AS268" i="1"/>
  <c r="BQ268" i="1" s="1"/>
  <c r="AG268" i="1"/>
  <c r="BE268" i="1" s="1"/>
  <c r="AR267" i="1"/>
  <c r="BP267" i="1" s="1"/>
  <c r="AF267" i="1"/>
  <c r="BD267" i="1" s="1"/>
  <c r="AQ266" i="1"/>
  <c r="BO266" i="1" s="1"/>
  <c r="AE266" i="1"/>
  <c r="BC266" i="1" s="1"/>
  <c r="AP265" i="1"/>
  <c r="BN265" i="1" s="1"/>
  <c r="AD265" i="1"/>
  <c r="BB265" i="1" s="1"/>
  <c r="AO264" i="1"/>
  <c r="BM264" i="1" s="1"/>
  <c r="AC264" i="1"/>
  <c r="BA264" i="1" s="1"/>
  <c r="AN263" i="1"/>
  <c r="BL263" i="1" s="1"/>
  <c r="AB263" i="1"/>
  <c r="AZ263" i="1" s="1"/>
  <c r="AM262" i="1"/>
  <c r="BK262" i="1" s="1"/>
  <c r="AA262" i="1"/>
  <c r="AY262" i="1" s="1"/>
  <c r="AL261" i="1"/>
  <c r="BJ261" i="1" s="1"/>
  <c r="Z261" i="1"/>
  <c r="AX261" i="1" s="1"/>
  <c r="AK260" i="1"/>
  <c r="BI260" i="1" s="1"/>
  <c r="Y260" i="1"/>
  <c r="AJ259" i="1"/>
  <c r="BH259" i="1" s="1"/>
  <c r="AU258" i="1"/>
  <c r="BS258" i="1" s="1"/>
  <c r="AI258" i="1"/>
  <c r="BG258" i="1" s="1"/>
  <c r="AT257" i="1"/>
  <c r="BR257" i="1" s="1"/>
  <c r="AH257" i="1"/>
  <c r="BF257" i="1" s="1"/>
  <c r="AS256" i="1"/>
  <c r="BQ256" i="1" s="1"/>
  <c r="AG256" i="1"/>
  <c r="BE256" i="1" s="1"/>
  <c r="AR255" i="1"/>
  <c r="BP255" i="1" s="1"/>
  <c r="AF255" i="1"/>
  <c r="BD255" i="1" s="1"/>
  <c r="AQ254" i="1"/>
  <c r="BO254" i="1" s="1"/>
  <c r="AE254" i="1"/>
  <c r="BC254" i="1" s="1"/>
  <c r="AP253" i="1"/>
  <c r="BN253" i="1" s="1"/>
  <c r="AD253" i="1"/>
  <c r="BB253" i="1" s="1"/>
  <c r="AO252" i="1"/>
  <c r="BM252" i="1" s="1"/>
  <c r="AC252" i="1"/>
  <c r="BA252" i="1" s="1"/>
  <c r="AN251" i="1"/>
  <c r="BL251" i="1" s="1"/>
  <c r="AB251" i="1"/>
  <c r="AZ251" i="1" s="1"/>
  <c r="AM250" i="1"/>
  <c r="BK250" i="1" s="1"/>
  <c r="AA250" i="1"/>
  <c r="AY250" i="1" s="1"/>
  <c r="AL249" i="1"/>
  <c r="BJ249" i="1" s="1"/>
  <c r="Z249" i="1"/>
  <c r="AX249" i="1" s="1"/>
  <c r="AK248" i="1"/>
  <c r="BI248" i="1" s="1"/>
  <c r="Y248" i="1"/>
  <c r="AJ247" i="1"/>
  <c r="BH247" i="1" s="1"/>
  <c r="AA335" i="1"/>
  <c r="AY335" i="1" s="1"/>
  <c r="Z334" i="1"/>
  <c r="AX334" i="1" s="1"/>
  <c r="Y333" i="1"/>
  <c r="AI331" i="1"/>
  <c r="BG331" i="1" s="1"/>
  <c r="AH330" i="1"/>
  <c r="BF330" i="1" s="1"/>
  <c r="AG329" i="1"/>
  <c r="BE329" i="1" s="1"/>
  <c r="AF328" i="1"/>
  <c r="BD328" i="1" s="1"/>
  <c r="AE327" i="1"/>
  <c r="BC327" i="1" s="1"/>
  <c r="AD326" i="1"/>
  <c r="BB326" i="1" s="1"/>
  <c r="AC325" i="1"/>
  <c r="BA325" i="1" s="1"/>
  <c r="AB324" i="1"/>
  <c r="AZ324" i="1" s="1"/>
  <c r="AA323" i="1"/>
  <c r="AY323" i="1" s="1"/>
  <c r="Z322" i="1"/>
  <c r="AX322" i="1" s="1"/>
  <c r="Y321" i="1"/>
  <c r="AI319" i="1"/>
  <c r="BG319" i="1" s="1"/>
  <c r="AH318" i="1"/>
  <c r="BF318" i="1" s="1"/>
  <c r="AG317" i="1"/>
  <c r="BE317" i="1" s="1"/>
  <c r="AF316" i="1"/>
  <c r="BD316" i="1" s="1"/>
  <c r="AE315" i="1"/>
  <c r="BC315" i="1" s="1"/>
  <c r="AD314" i="1"/>
  <c r="BB314" i="1" s="1"/>
  <c r="AC313" i="1"/>
  <c r="BA313" i="1" s="1"/>
  <c r="AB312" i="1"/>
  <c r="AZ312" i="1" s="1"/>
  <c r="AA311" i="1"/>
  <c r="AY311" i="1" s="1"/>
  <c r="Z310" i="1"/>
  <c r="AX310" i="1" s="1"/>
  <c r="Y309" i="1"/>
  <c r="AI307" i="1"/>
  <c r="BG307" i="1" s="1"/>
  <c r="AH306" i="1"/>
  <c r="BF306" i="1" s="1"/>
  <c r="AG305" i="1"/>
  <c r="BE305" i="1" s="1"/>
  <c r="AF304" i="1"/>
  <c r="BD304" i="1" s="1"/>
  <c r="AE303" i="1"/>
  <c r="BC303" i="1" s="1"/>
  <c r="AD302" i="1"/>
  <c r="BB302" i="1" s="1"/>
  <c r="AC301" i="1"/>
  <c r="BA301" i="1" s="1"/>
  <c r="AB300" i="1"/>
  <c r="AZ300" i="1" s="1"/>
  <c r="AA299" i="1"/>
  <c r="AY299" i="1" s="1"/>
  <c r="Z298" i="1"/>
  <c r="AX298" i="1" s="1"/>
  <c r="Y297" i="1"/>
  <c r="AI295" i="1"/>
  <c r="BG295" i="1" s="1"/>
  <c r="AH294" i="1"/>
  <c r="BF294" i="1" s="1"/>
  <c r="AG293" i="1"/>
  <c r="BE293" i="1" s="1"/>
  <c r="AF292" i="1"/>
  <c r="BD292" i="1" s="1"/>
  <c r="AE291" i="1"/>
  <c r="BC291" i="1" s="1"/>
  <c r="AD290" i="1"/>
  <c r="BB290" i="1" s="1"/>
  <c r="AC289" i="1"/>
  <c r="BA289" i="1" s="1"/>
  <c r="AB288" i="1"/>
  <c r="AZ288" i="1" s="1"/>
  <c r="AA287" i="1"/>
  <c r="AY287" i="1" s="1"/>
  <c r="Z286" i="1"/>
  <c r="AX286" i="1" s="1"/>
  <c r="Y285" i="1"/>
  <c r="AI283" i="1"/>
  <c r="BG283" i="1" s="1"/>
  <c r="AH282" i="1"/>
  <c r="BF282" i="1" s="1"/>
  <c r="AG281" i="1"/>
  <c r="BE281" i="1" s="1"/>
  <c r="AF280" i="1"/>
  <c r="BD280" i="1" s="1"/>
  <c r="AE279" i="1"/>
  <c r="BC279" i="1" s="1"/>
  <c r="AD278" i="1"/>
  <c r="BB278" i="1" s="1"/>
  <c r="AC277" i="1"/>
  <c r="BA277" i="1" s="1"/>
  <c r="AB276" i="1"/>
  <c r="AZ276" i="1" s="1"/>
  <c r="AA275" i="1"/>
  <c r="AY275" i="1" s="1"/>
  <c r="Z274" i="1"/>
  <c r="AX274" i="1" s="1"/>
  <c r="Y273" i="1"/>
  <c r="AI271" i="1"/>
  <c r="BG271" i="1" s="1"/>
  <c r="AH270" i="1"/>
  <c r="BF270" i="1" s="1"/>
  <c r="AG269" i="1"/>
  <c r="BE269" i="1" s="1"/>
  <c r="AF268" i="1"/>
  <c r="BD268" i="1" s="1"/>
  <c r="AE267" i="1"/>
  <c r="BC267" i="1" s="1"/>
  <c r="AD266" i="1"/>
  <c r="BB266" i="1" s="1"/>
  <c r="AC265" i="1"/>
  <c r="BA265" i="1" s="1"/>
  <c r="AB264" i="1"/>
  <c r="AZ264" i="1" s="1"/>
  <c r="AA263" i="1"/>
  <c r="AY263" i="1" s="1"/>
  <c r="Z262" i="1"/>
  <c r="AX262" i="1" s="1"/>
  <c r="Y261" i="1"/>
  <c r="AI259" i="1"/>
  <c r="BG259" i="1" s="1"/>
  <c r="AH258" i="1"/>
  <c r="BF258" i="1" s="1"/>
  <c r="AG257" i="1"/>
  <c r="BE257" i="1" s="1"/>
  <c r="AF256" i="1"/>
  <c r="BD256" i="1" s="1"/>
  <c r="AE255" i="1"/>
  <c r="BC255" i="1" s="1"/>
  <c r="AD254" i="1"/>
  <c r="BB254" i="1" s="1"/>
  <c r="AC253" i="1"/>
  <c r="BA253" i="1" s="1"/>
  <c r="AB252" i="1"/>
  <c r="AZ252" i="1" s="1"/>
  <c r="AA251" i="1"/>
  <c r="AY251" i="1" s="1"/>
  <c r="Z250" i="1"/>
  <c r="AX250" i="1" s="1"/>
  <c r="Y249" i="1"/>
  <c r="AI247" i="1"/>
  <c r="BG247" i="1" s="1"/>
  <c r="AH246" i="1"/>
  <c r="BF246" i="1" s="1"/>
  <c r="AG245" i="1"/>
  <c r="BE245" i="1" s="1"/>
  <c r="AF244" i="1"/>
  <c r="BD244" i="1" s="1"/>
  <c r="AE243" i="1"/>
  <c r="BC243" i="1" s="1"/>
  <c r="AD242" i="1"/>
  <c r="BB242" i="1" s="1"/>
  <c r="AC241" i="1"/>
  <c r="BA241" i="1" s="1"/>
  <c r="AB240" i="1"/>
  <c r="AZ240" i="1" s="1"/>
  <c r="AA239" i="1"/>
  <c r="AY239" i="1" s="1"/>
  <c r="Z238" i="1"/>
  <c r="AX238" i="1" s="1"/>
  <c r="Y237" i="1"/>
  <c r="AI235" i="1"/>
  <c r="BG235" i="1" s="1"/>
  <c r="AH234" i="1"/>
  <c r="BF234" i="1" s="1"/>
  <c r="AG233" i="1"/>
  <c r="BE233" i="1" s="1"/>
  <c r="AF232" i="1"/>
  <c r="BD232" i="1" s="1"/>
  <c r="AE231" i="1"/>
  <c r="BC231" i="1" s="1"/>
  <c r="AD230" i="1"/>
  <c r="BB230" i="1" s="1"/>
  <c r="AC229" i="1"/>
  <c r="BA229" i="1" s="1"/>
  <c r="AB228" i="1"/>
  <c r="AZ228" i="1" s="1"/>
  <c r="AA227" i="1"/>
  <c r="AY227" i="1" s="1"/>
  <c r="Z226" i="1"/>
  <c r="AX226" i="1" s="1"/>
  <c r="Y225" i="1"/>
  <c r="AI223" i="1"/>
  <c r="BG223" i="1" s="1"/>
  <c r="AH222" i="1"/>
  <c r="BF222" i="1" s="1"/>
  <c r="AG221" i="1"/>
  <c r="BE221" i="1" s="1"/>
  <c r="AF220" i="1"/>
  <c r="BD220" i="1" s="1"/>
  <c r="AE219" i="1"/>
  <c r="BC219" i="1" s="1"/>
  <c r="AD218" i="1"/>
  <c r="BB218" i="1" s="1"/>
  <c r="AC217" i="1"/>
  <c r="BA217" i="1" s="1"/>
  <c r="AB216" i="1"/>
  <c r="AZ216" i="1" s="1"/>
  <c r="AA215" i="1"/>
  <c r="AY215" i="1" s="1"/>
  <c r="Z214" i="1"/>
  <c r="AX214" i="1" s="1"/>
  <c r="Y213" i="1"/>
  <c r="AI211" i="1"/>
  <c r="BG211" i="1" s="1"/>
  <c r="AH210" i="1"/>
  <c r="BF210" i="1" s="1"/>
  <c r="AG209" i="1"/>
  <c r="BE209" i="1" s="1"/>
  <c r="AP435" i="1"/>
  <c r="BN435" i="1" s="1"/>
  <c r="AD435" i="1"/>
  <c r="BB435" i="1" s="1"/>
  <c r="AO434" i="1"/>
  <c r="BM434" i="1" s="1"/>
  <c r="AC434" i="1"/>
  <c r="BA434" i="1" s="1"/>
  <c r="AN433" i="1"/>
  <c r="BL433" i="1" s="1"/>
  <c r="AB433" i="1"/>
  <c r="AZ433" i="1" s="1"/>
  <c r="AM432" i="1"/>
  <c r="BK432" i="1" s="1"/>
  <c r="AA432" i="1"/>
  <c r="AY432" i="1" s="1"/>
  <c r="AL431" i="1"/>
  <c r="BJ431" i="1" s="1"/>
  <c r="Z431" i="1"/>
  <c r="AX431" i="1" s="1"/>
  <c r="AK430" i="1"/>
  <c r="BI430" i="1" s="1"/>
  <c r="Y430" i="1"/>
  <c r="AJ429" i="1"/>
  <c r="BH429" i="1" s="1"/>
  <c r="AU428" i="1"/>
  <c r="BS428" i="1" s="1"/>
  <c r="AI428" i="1"/>
  <c r="BG428" i="1" s="1"/>
  <c r="AT427" i="1"/>
  <c r="BR427" i="1" s="1"/>
  <c r="AH427" i="1"/>
  <c r="BF427" i="1" s="1"/>
  <c r="AS426" i="1"/>
  <c r="BQ426" i="1" s="1"/>
  <c r="AG426" i="1"/>
  <c r="BE426" i="1" s="1"/>
  <c r="AR425" i="1"/>
  <c r="BP425" i="1" s="1"/>
  <c r="AF425" i="1"/>
  <c r="BD425" i="1" s="1"/>
  <c r="AQ424" i="1"/>
  <c r="BO424" i="1" s="1"/>
  <c r="AE424" i="1"/>
  <c r="BC424" i="1" s="1"/>
  <c r="AP423" i="1"/>
  <c r="BN423" i="1" s="1"/>
  <c r="AD423" i="1"/>
  <c r="BB423" i="1" s="1"/>
  <c r="AO422" i="1"/>
  <c r="BM422" i="1" s="1"/>
  <c r="AC422" i="1"/>
  <c r="BA422" i="1" s="1"/>
  <c r="AN421" i="1"/>
  <c r="BL421" i="1" s="1"/>
  <c r="AB421" i="1"/>
  <c r="AZ421" i="1" s="1"/>
  <c r="AM420" i="1"/>
  <c r="BK420" i="1" s="1"/>
  <c r="AA420" i="1"/>
  <c r="AY420" i="1" s="1"/>
  <c r="AL419" i="1"/>
  <c r="BJ419" i="1" s="1"/>
  <c r="Z419" i="1"/>
  <c r="AX419" i="1" s="1"/>
  <c r="AK418" i="1"/>
  <c r="BI418" i="1" s="1"/>
  <c r="Y418" i="1"/>
  <c r="AJ417" i="1"/>
  <c r="BH417" i="1" s="1"/>
  <c r="AU416" i="1"/>
  <c r="BS416" i="1" s="1"/>
  <c r="AI416" i="1"/>
  <c r="BG416" i="1" s="1"/>
  <c r="AT415" i="1"/>
  <c r="BR415" i="1" s="1"/>
  <c r="AH415" i="1"/>
  <c r="BF415" i="1" s="1"/>
  <c r="AS414" i="1"/>
  <c r="BQ414" i="1" s="1"/>
  <c r="AG414" i="1"/>
  <c r="BE414" i="1" s="1"/>
  <c r="AR413" i="1"/>
  <c r="BP413" i="1" s="1"/>
  <c r="AF413" i="1"/>
  <c r="BD413" i="1" s="1"/>
  <c r="AQ412" i="1"/>
  <c r="BO412" i="1" s="1"/>
  <c r="AE412" i="1"/>
  <c r="BC412" i="1" s="1"/>
  <c r="AP411" i="1"/>
  <c r="BN411" i="1" s="1"/>
  <c r="AD411" i="1"/>
  <c r="BB411" i="1" s="1"/>
  <c r="AO410" i="1"/>
  <c r="BM410" i="1" s="1"/>
  <c r="AC410" i="1"/>
  <c r="BA410" i="1" s="1"/>
  <c r="AN409" i="1"/>
  <c r="BL409" i="1" s="1"/>
  <c r="AB409" i="1"/>
  <c r="AZ409" i="1" s="1"/>
  <c r="AM408" i="1"/>
  <c r="BK408" i="1" s="1"/>
  <c r="AA408" i="1"/>
  <c r="AY408" i="1" s="1"/>
  <c r="AL407" i="1"/>
  <c r="BJ407" i="1" s="1"/>
  <c r="Z407" i="1"/>
  <c r="AX407" i="1" s="1"/>
  <c r="AK406" i="1"/>
  <c r="BI406" i="1" s="1"/>
  <c r="Y406" i="1"/>
  <c r="AJ405" i="1"/>
  <c r="BH405" i="1" s="1"/>
  <c r="AU404" i="1"/>
  <c r="BS404" i="1" s="1"/>
  <c r="AI404" i="1"/>
  <c r="BG404" i="1" s="1"/>
  <c r="AT403" i="1"/>
  <c r="BR403" i="1" s="1"/>
  <c r="AH403" i="1"/>
  <c r="BF403" i="1" s="1"/>
  <c r="AS402" i="1"/>
  <c r="BQ402" i="1" s="1"/>
  <c r="AG402" i="1"/>
  <c r="BE402" i="1" s="1"/>
  <c r="AR401" i="1"/>
  <c r="BP401" i="1" s="1"/>
  <c r="AF401" i="1"/>
  <c r="BD401" i="1" s="1"/>
  <c r="AQ400" i="1"/>
  <c r="BO400" i="1" s="1"/>
  <c r="AE400" i="1"/>
  <c r="BC400" i="1" s="1"/>
  <c r="AP399" i="1"/>
  <c r="BN399" i="1" s="1"/>
  <c r="AD399" i="1"/>
  <c r="BB399" i="1" s="1"/>
  <c r="AO398" i="1"/>
  <c r="BM398" i="1" s="1"/>
  <c r="AC398" i="1"/>
  <c r="BA398" i="1" s="1"/>
  <c r="AN397" i="1"/>
  <c r="BL397" i="1" s="1"/>
  <c r="AB397" i="1"/>
  <c r="AZ397" i="1" s="1"/>
  <c r="AM396" i="1"/>
  <c r="BK396" i="1" s="1"/>
  <c r="AA396" i="1"/>
  <c r="AY396" i="1" s="1"/>
  <c r="AL395" i="1"/>
  <c r="BJ395" i="1" s="1"/>
  <c r="Z395" i="1"/>
  <c r="AX395" i="1" s="1"/>
  <c r="AK394" i="1"/>
  <c r="BI394" i="1" s="1"/>
  <c r="Y394" i="1"/>
  <c r="AJ393" i="1"/>
  <c r="BH393" i="1" s="1"/>
  <c r="AU392" i="1"/>
  <c r="BS392" i="1" s="1"/>
  <c r="AI392" i="1"/>
  <c r="BG392" i="1" s="1"/>
  <c r="AT391" i="1"/>
  <c r="BR391" i="1" s="1"/>
  <c r="AH391" i="1"/>
  <c r="BF391" i="1" s="1"/>
  <c r="AS390" i="1"/>
  <c r="BQ390" i="1" s="1"/>
  <c r="AG390" i="1"/>
  <c r="BE390" i="1" s="1"/>
  <c r="AR389" i="1"/>
  <c r="BP389" i="1" s="1"/>
  <c r="AF389" i="1"/>
  <c r="BD389" i="1" s="1"/>
  <c r="AQ388" i="1"/>
  <c r="BO388" i="1" s="1"/>
  <c r="AE388" i="1"/>
  <c r="BC388" i="1" s="1"/>
  <c r="AP387" i="1"/>
  <c r="BN387" i="1" s="1"/>
  <c r="AD387" i="1"/>
  <c r="BB387" i="1" s="1"/>
  <c r="AO386" i="1"/>
  <c r="BM386" i="1" s="1"/>
  <c r="AC386" i="1"/>
  <c r="BA386" i="1" s="1"/>
  <c r="AN385" i="1"/>
  <c r="BL385" i="1" s="1"/>
  <c r="AB385" i="1"/>
  <c r="AZ385" i="1" s="1"/>
  <c r="AM384" i="1"/>
  <c r="BK384" i="1" s="1"/>
  <c r="AA384" i="1"/>
  <c r="AY384" i="1" s="1"/>
  <c r="AL383" i="1"/>
  <c r="BJ383" i="1" s="1"/>
  <c r="Z383" i="1"/>
  <c r="AX383" i="1" s="1"/>
  <c r="AK382" i="1"/>
  <c r="BI382" i="1" s="1"/>
  <c r="Y382" i="1"/>
  <c r="AJ381" i="1"/>
  <c r="BH381" i="1" s="1"/>
  <c r="AU380" i="1"/>
  <c r="BS380" i="1" s="1"/>
  <c r="AI380" i="1"/>
  <c r="BG380" i="1" s="1"/>
  <c r="AT379" i="1"/>
  <c r="BR379" i="1" s="1"/>
  <c r="AH379" i="1"/>
  <c r="BF379" i="1" s="1"/>
  <c r="AS378" i="1"/>
  <c r="BQ378" i="1" s="1"/>
  <c r="AG378" i="1"/>
  <c r="BE378" i="1" s="1"/>
  <c r="AR377" i="1"/>
  <c r="BP377" i="1" s="1"/>
  <c r="AF377" i="1"/>
  <c r="BD377" i="1" s="1"/>
  <c r="AQ376" i="1"/>
  <c r="BO376" i="1" s="1"/>
  <c r="AE376" i="1"/>
  <c r="BC376" i="1" s="1"/>
  <c r="AP375" i="1"/>
  <c r="BN375" i="1" s="1"/>
  <c r="AD375" i="1"/>
  <c r="BB375" i="1" s="1"/>
  <c r="AO374" i="1"/>
  <c r="BM374" i="1" s="1"/>
  <c r="AC374" i="1"/>
  <c r="BA374" i="1" s="1"/>
  <c r="AN373" i="1"/>
  <c r="BL373" i="1" s="1"/>
  <c r="AB373" i="1"/>
  <c r="AZ373" i="1" s="1"/>
  <c r="AM372" i="1"/>
  <c r="BK372" i="1" s="1"/>
  <c r="AA372" i="1"/>
  <c r="AY372" i="1" s="1"/>
  <c r="AL371" i="1"/>
  <c r="BJ371" i="1" s="1"/>
  <c r="Z371" i="1"/>
  <c r="AX371" i="1" s="1"/>
  <c r="AK370" i="1"/>
  <c r="BI370" i="1" s="1"/>
  <c r="Y370" i="1"/>
  <c r="AJ369" i="1"/>
  <c r="BH369" i="1" s="1"/>
  <c r="AU368" i="1"/>
  <c r="BS368" i="1" s="1"/>
  <c r="AI368" i="1"/>
  <c r="BG368" i="1" s="1"/>
  <c r="AT367" i="1"/>
  <c r="BR367" i="1" s="1"/>
  <c r="AH367" i="1"/>
  <c r="BF367" i="1" s="1"/>
  <c r="AS366" i="1"/>
  <c r="BQ366" i="1" s="1"/>
  <c r="AG366" i="1"/>
  <c r="BE366" i="1" s="1"/>
  <c r="AR365" i="1"/>
  <c r="BP365" i="1" s="1"/>
  <c r="AF365" i="1"/>
  <c r="BD365" i="1" s="1"/>
  <c r="AQ364" i="1"/>
  <c r="BO364" i="1" s="1"/>
  <c r="AE364" i="1"/>
  <c r="BC364" i="1" s="1"/>
  <c r="AP363" i="1"/>
  <c r="BN363" i="1" s="1"/>
  <c r="AD363" i="1"/>
  <c r="BB363" i="1" s="1"/>
  <c r="AO362" i="1"/>
  <c r="BM362" i="1" s="1"/>
  <c r="AC362" i="1"/>
  <c r="BA362" i="1" s="1"/>
  <c r="AN361" i="1"/>
  <c r="BL361" i="1" s="1"/>
  <c r="AB361" i="1"/>
  <c r="AZ361" i="1" s="1"/>
  <c r="AM360" i="1"/>
  <c r="BK360" i="1" s="1"/>
  <c r="AA360" i="1"/>
  <c r="AY360" i="1" s="1"/>
  <c r="AL359" i="1"/>
  <c r="BJ359" i="1" s="1"/>
  <c r="Z359" i="1"/>
  <c r="AX359" i="1" s="1"/>
  <c r="AK358" i="1"/>
  <c r="BI358" i="1" s="1"/>
  <c r="Y358" i="1"/>
  <c r="AJ357" i="1"/>
  <c r="BH357" i="1" s="1"/>
  <c r="AU356" i="1"/>
  <c r="BS356" i="1" s="1"/>
  <c r="AI356" i="1"/>
  <c r="BG356" i="1" s="1"/>
  <c r="AT355" i="1"/>
  <c r="BR355" i="1" s="1"/>
  <c r="AH355" i="1"/>
  <c r="BF355" i="1" s="1"/>
  <c r="AS354" i="1"/>
  <c r="BQ354" i="1" s="1"/>
  <c r="AG354" i="1"/>
  <c r="BE354" i="1" s="1"/>
  <c r="AR353" i="1"/>
  <c r="BP353" i="1" s="1"/>
  <c r="AF353" i="1"/>
  <c r="BD353" i="1" s="1"/>
  <c r="AQ352" i="1"/>
  <c r="BO352" i="1" s="1"/>
  <c r="AE352" i="1"/>
  <c r="BC352" i="1" s="1"/>
  <c r="AP351" i="1"/>
  <c r="BN351" i="1" s="1"/>
  <c r="AD351" i="1"/>
  <c r="BB351" i="1" s="1"/>
  <c r="AO350" i="1"/>
  <c r="BM350" i="1" s="1"/>
  <c r="AC350" i="1"/>
  <c r="BA350" i="1" s="1"/>
  <c r="AN349" i="1"/>
  <c r="BL349" i="1" s="1"/>
  <c r="AB349" i="1"/>
  <c r="AZ349" i="1" s="1"/>
  <c r="AM348" i="1"/>
  <c r="BK348" i="1" s="1"/>
  <c r="AA348" i="1"/>
  <c r="AY348" i="1" s="1"/>
  <c r="AL347" i="1"/>
  <c r="BJ347" i="1" s="1"/>
  <c r="Z347" i="1"/>
  <c r="AX347" i="1" s="1"/>
  <c r="AK346" i="1"/>
  <c r="BI346" i="1" s="1"/>
  <c r="Y346" i="1"/>
  <c r="AJ345" i="1"/>
  <c r="BH345" i="1" s="1"/>
  <c r="AU344" i="1"/>
  <c r="BS344" i="1" s="1"/>
  <c r="AI344" i="1"/>
  <c r="BG344" i="1" s="1"/>
  <c r="AT343" i="1"/>
  <c r="BR343" i="1" s="1"/>
  <c r="AH343" i="1"/>
  <c r="BF343" i="1" s="1"/>
  <c r="AS342" i="1"/>
  <c r="BQ342" i="1" s="1"/>
  <c r="AG342" i="1"/>
  <c r="BE342" i="1" s="1"/>
  <c r="AR341" i="1"/>
  <c r="BP341" i="1" s="1"/>
  <c r="AF341" i="1"/>
  <c r="BD341" i="1" s="1"/>
  <c r="AQ340" i="1"/>
  <c r="BO340" i="1" s="1"/>
  <c r="AE340" i="1"/>
  <c r="BC340" i="1" s="1"/>
  <c r="AP339" i="1"/>
  <c r="BN339" i="1" s="1"/>
  <c r="AD339" i="1"/>
  <c r="BB339" i="1" s="1"/>
  <c r="AO338" i="1"/>
  <c r="BM338" i="1" s="1"/>
  <c r="AC338" i="1"/>
  <c r="BA338" i="1" s="1"/>
  <c r="AN337" i="1"/>
  <c r="BL337" i="1" s="1"/>
  <c r="AB337" i="1"/>
  <c r="AZ337" i="1" s="1"/>
  <c r="AM336" i="1"/>
  <c r="BK336" i="1" s="1"/>
  <c r="AA336" i="1"/>
  <c r="AY336" i="1" s="1"/>
  <c r="AL335" i="1"/>
  <c r="BJ335" i="1" s="1"/>
  <c r="Z335" i="1"/>
  <c r="AX335" i="1" s="1"/>
  <c r="AK334" i="1"/>
  <c r="BI334" i="1" s="1"/>
  <c r="Y334" i="1"/>
  <c r="AJ333" i="1"/>
  <c r="BH333" i="1" s="1"/>
  <c r="AU332" i="1"/>
  <c r="BS332" i="1" s="1"/>
  <c r="AI332" i="1"/>
  <c r="BG332" i="1" s="1"/>
  <c r="AT331" i="1"/>
  <c r="BR331" i="1" s="1"/>
  <c r="AH331" i="1"/>
  <c r="BF331" i="1" s="1"/>
  <c r="AS330" i="1"/>
  <c r="BQ330" i="1" s="1"/>
  <c r="AG330" i="1"/>
  <c r="BE330" i="1" s="1"/>
  <c r="AR329" i="1"/>
  <c r="BP329" i="1" s="1"/>
  <c r="AF329" i="1"/>
  <c r="BD329" i="1" s="1"/>
  <c r="AQ328" i="1"/>
  <c r="BO328" i="1" s="1"/>
  <c r="AE328" i="1"/>
  <c r="BC328" i="1" s="1"/>
  <c r="AP327" i="1"/>
  <c r="BN327" i="1" s="1"/>
  <c r="AD327" i="1"/>
  <c r="BB327" i="1" s="1"/>
  <c r="AO326" i="1"/>
  <c r="BM326" i="1" s="1"/>
  <c r="AC326" i="1"/>
  <c r="BA326" i="1" s="1"/>
  <c r="AN325" i="1"/>
  <c r="BL325" i="1" s="1"/>
  <c r="AB325" i="1"/>
  <c r="AZ325" i="1" s="1"/>
  <c r="AM324" i="1"/>
  <c r="BK324" i="1" s="1"/>
  <c r="AA324" i="1"/>
  <c r="AY324" i="1" s="1"/>
  <c r="AL323" i="1"/>
  <c r="BJ323" i="1" s="1"/>
  <c r="Z323" i="1"/>
  <c r="AX323" i="1" s="1"/>
  <c r="AK322" i="1"/>
  <c r="BI322" i="1" s="1"/>
  <c r="Y322" i="1"/>
  <c r="AJ321" i="1"/>
  <c r="BH321" i="1" s="1"/>
  <c r="AU320" i="1"/>
  <c r="BS320" i="1" s="1"/>
  <c r="AI320" i="1"/>
  <c r="BG320" i="1" s="1"/>
  <c r="AT319" i="1"/>
  <c r="BR319" i="1" s="1"/>
  <c r="AH319" i="1"/>
  <c r="BF319" i="1" s="1"/>
  <c r="AS318" i="1"/>
  <c r="BQ318" i="1" s="1"/>
  <c r="AG318" i="1"/>
  <c r="BE318" i="1" s="1"/>
  <c r="AR317" i="1"/>
  <c r="BP317" i="1" s="1"/>
  <c r="AF317" i="1"/>
  <c r="BD317" i="1" s="1"/>
  <c r="AQ316" i="1"/>
  <c r="BO316" i="1" s="1"/>
  <c r="AE316" i="1"/>
  <c r="BC316" i="1" s="1"/>
  <c r="AP315" i="1"/>
  <c r="BN315" i="1" s="1"/>
  <c r="AD315" i="1"/>
  <c r="BB315" i="1" s="1"/>
  <c r="AO314" i="1"/>
  <c r="BM314" i="1" s="1"/>
  <c r="AC314" i="1"/>
  <c r="BA314" i="1" s="1"/>
  <c r="AN313" i="1"/>
  <c r="BL313" i="1" s="1"/>
  <c r="AB313" i="1"/>
  <c r="AZ313" i="1" s="1"/>
  <c r="AM312" i="1"/>
  <c r="BK312" i="1" s="1"/>
  <c r="AA312" i="1"/>
  <c r="AY312" i="1" s="1"/>
  <c r="AL311" i="1"/>
  <c r="BJ311" i="1" s="1"/>
  <c r="Z311" i="1"/>
  <c r="AX311" i="1" s="1"/>
  <c r="AK310" i="1"/>
  <c r="BI310" i="1" s="1"/>
  <c r="Y310" i="1"/>
  <c r="AJ309" i="1"/>
  <c r="BH309" i="1" s="1"/>
  <c r="AU308" i="1"/>
  <c r="BS308" i="1" s="1"/>
  <c r="AI308" i="1"/>
  <c r="BG308" i="1" s="1"/>
  <c r="AT307" i="1"/>
  <c r="BR307" i="1" s="1"/>
  <c r="AH307" i="1"/>
  <c r="BF307" i="1" s="1"/>
  <c r="AS306" i="1"/>
  <c r="BQ306" i="1" s="1"/>
  <c r="AG306" i="1"/>
  <c r="BE306" i="1" s="1"/>
  <c r="AR305" i="1"/>
  <c r="BP305" i="1" s="1"/>
  <c r="AF305" i="1"/>
  <c r="BD305" i="1" s="1"/>
  <c r="AQ304" i="1"/>
  <c r="BO304" i="1" s="1"/>
  <c r="AE304" i="1"/>
  <c r="BC304" i="1" s="1"/>
  <c r="AP303" i="1"/>
  <c r="BN303" i="1" s="1"/>
  <c r="AD303" i="1"/>
  <c r="BB303" i="1" s="1"/>
  <c r="AO302" i="1"/>
  <c r="BM302" i="1" s="1"/>
  <c r="AC302" i="1"/>
  <c r="BA302" i="1" s="1"/>
  <c r="AN301" i="1"/>
  <c r="BL301" i="1" s="1"/>
  <c r="AB301" i="1"/>
  <c r="AZ301" i="1" s="1"/>
  <c r="AM300" i="1"/>
  <c r="BK300" i="1" s="1"/>
  <c r="AA300" i="1"/>
  <c r="AY300" i="1" s="1"/>
  <c r="AL299" i="1"/>
  <c r="BJ299" i="1" s="1"/>
  <c r="Z299" i="1"/>
  <c r="AX299" i="1" s="1"/>
  <c r="AK298" i="1"/>
  <c r="BI298" i="1" s="1"/>
  <c r="Y298" i="1"/>
  <c r="AJ297" i="1"/>
  <c r="BH297" i="1" s="1"/>
  <c r="AU296" i="1"/>
  <c r="BS296" i="1" s="1"/>
  <c r="AI296" i="1"/>
  <c r="BG296" i="1" s="1"/>
  <c r="AN446" i="1"/>
  <c r="BL446" i="1" s="1"/>
  <c r="AB446" i="1"/>
  <c r="AZ446" i="1" s="1"/>
  <c r="AM445" i="1"/>
  <c r="BK445" i="1" s="1"/>
  <c r="AA445" i="1"/>
  <c r="AY445" i="1" s="1"/>
  <c r="AL444" i="1"/>
  <c r="BJ444" i="1" s="1"/>
  <c r="Z444" i="1"/>
  <c r="AX444" i="1" s="1"/>
  <c r="AK443" i="1"/>
  <c r="BI443" i="1" s="1"/>
  <c r="Y443" i="1"/>
  <c r="AJ442" i="1"/>
  <c r="BH442" i="1" s="1"/>
  <c r="AU441" i="1"/>
  <c r="BS441" i="1" s="1"/>
  <c r="AI441" i="1"/>
  <c r="BG441" i="1" s="1"/>
  <c r="AT440" i="1"/>
  <c r="BR440" i="1" s="1"/>
  <c r="AH440" i="1"/>
  <c r="BF440" i="1" s="1"/>
  <c r="AS439" i="1"/>
  <c r="BQ439" i="1" s="1"/>
  <c r="AG439" i="1"/>
  <c r="BE439" i="1" s="1"/>
  <c r="AR438" i="1"/>
  <c r="BP438" i="1" s="1"/>
  <c r="AF438" i="1"/>
  <c r="BD438" i="1" s="1"/>
  <c r="AQ437" i="1"/>
  <c r="BO437" i="1" s="1"/>
  <c r="AE437" i="1"/>
  <c r="BC437" i="1" s="1"/>
  <c r="AP436" i="1"/>
  <c r="BN436" i="1" s="1"/>
  <c r="AD436" i="1"/>
  <c r="BB436" i="1" s="1"/>
  <c r="AO435" i="1"/>
  <c r="BM435" i="1" s="1"/>
  <c r="AC435" i="1"/>
  <c r="BA435" i="1" s="1"/>
  <c r="AN434" i="1"/>
  <c r="BL434" i="1" s="1"/>
  <c r="AB434" i="1"/>
  <c r="AZ434" i="1" s="1"/>
  <c r="AM433" i="1"/>
  <c r="BK433" i="1" s="1"/>
  <c r="AA433" i="1"/>
  <c r="AY433" i="1" s="1"/>
  <c r="AL432" i="1"/>
  <c r="BJ432" i="1" s="1"/>
  <c r="Z432" i="1"/>
  <c r="AX432" i="1" s="1"/>
  <c r="AK431" i="1"/>
  <c r="BI431" i="1" s="1"/>
  <c r="Y431" i="1"/>
  <c r="AJ430" i="1"/>
  <c r="BH430" i="1" s="1"/>
  <c r="AU429" i="1"/>
  <c r="BS429" i="1" s="1"/>
  <c r="AI429" i="1"/>
  <c r="BG429" i="1" s="1"/>
  <c r="AT428" i="1"/>
  <c r="BR428" i="1" s="1"/>
  <c r="AH428" i="1"/>
  <c r="BF428" i="1" s="1"/>
  <c r="AS427" i="1"/>
  <c r="BQ427" i="1" s="1"/>
  <c r="AG427" i="1"/>
  <c r="BE427" i="1" s="1"/>
  <c r="AR426" i="1"/>
  <c r="BP426" i="1" s="1"/>
  <c r="AF426" i="1"/>
  <c r="BD426" i="1" s="1"/>
  <c r="AQ425" i="1"/>
  <c r="BO425" i="1" s="1"/>
  <c r="AE425" i="1"/>
  <c r="BC425" i="1" s="1"/>
  <c r="AP424" i="1"/>
  <c r="BN424" i="1" s="1"/>
  <c r="AD424" i="1"/>
  <c r="BB424" i="1" s="1"/>
  <c r="AO423" i="1"/>
  <c r="BM423" i="1" s="1"/>
  <c r="AC423" i="1"/>
  <c r="BA423" i="1" s="1"/>
  <c r="AN422" i="1"/>
  <c r="BL422" i="1" s="1"/>
  <c r="AB422" i="1"/>
  <c r="AZ422" i="1" s="1"/>
  <c r="AM421" i="1"/>
  <c r="BK421" i="1" s="1"/>
  <c r="AA421" i="1"/>
  <c r="AY421" i="1" s="1"/>
  <c r="AL420" i="1"/>
  <c r="BJ420" i="1" s="1"/>
  <c r="Z420" i="1"/>
  <c r="AX420" i="1" s="1"/>
  <c r="AK419" i="1"/>
  <c r="BI419" i="1" s="1"/>
  <c r="Y419" i="1"/>
  <c r="AJ418" i="1"/>
  <c r="BH418" i="1" s="1"/>
  <c r="AU417" i="1"/>
  <c r="BS417" i="1" s="1"/>
  <c r="AI417" i="1"/>
  <c r="BG417" i="1" s="1"/>
  <c r="AT416" i="1"/>
  <c r="BR416" i="1" s="1"/>
  <c r="AH416" i="1"/>
  <c r="BF416" i="1" s="1"/>
  <c r="AS415" i="1"/>
  <c r="BQ415" i="1" s="1"/>
  <c r="AG415" i="1"/>
  <c r="BE415" i="1" s="1"/>
  <c r="AR414" i="1"/>
  <c r="BP414" i="1" s="1"/>
  <c r="AF414" i="1"/>
  <c r="BD414" i="1" s="1"/>
  <c r="AQ413" i="1"/>
  <c r="BO413" i="1" s="1"/>
  <c r="AE413" i="1"/>
  <c r="BC413" i="1" s="1"/>
  <c r="AP412" i="1"/>
  <c r="BN412" i="1" s="1"/>
  <c r="AD412" i="1"/>
  <c r="BB412" i="1" s="1"/>
  <c r="AO411" i="1"/>
  <c r="BM411" i="1" s="1"/>
  <c r="AC411" i="1"/>
  <c r="BA411" i="1" s="1"/>
  <c r="AN410" i="1"/>
  <c r="BL410" i="1" s="1"/>
  <c r="AB410" i="1"/>
  <c r="AZ410" i="1" s="1"/>
  <c r="AM409" i="1"/>
  <c r="BK409" i="1" s="1"/>
  <c r="AA409" i="1"/>
  <c r="AY409" i="1" s="1"/>
  <c r="AL408" i="1"/>
  <c r="BJ408" i="1" s="1"/>
  <c r="Z408" i="1"/>
  <c r="AX408" i="1" s="1"/>
  <c r="AK407" i="1"/>
  <c r="BI407" i="1" s="1"/>
  <c r="Y407" i="1"/>
  <c r="AJ406" i="1"/>
  <c r="BH406" i="1" s="1"/>
  <c r="AU405" i="1"/>
  <c r="BS405" i="1" s="1"/>
  <c r="AI405" i="1"/>
  <c r="BG405" i="1" s="1"/>
  <c r="AT404" i="1"/>
  <c r="BR404" i="1" s="1"/>
  <c r="AH404" i="1"/>
  <c r="BF404" i="1" s="1"/>
  <c r="AS403" i="1"/>
  <c r="BQ403" i="1" s="1"/>
  <c r="AG403" i="1"/>
  <c r="BE403" i="1" s="1"/>
  <c r="AR402" i="1"/>
  <c r="BP402" i="1" s="1"/>
  <c r="AF402" i="1"/>
  <c r="BD402" i="1" s="1"/>
  <c r="AQ401" i="1"/>
  <c r="BO401" i="1" s="1"/>
  <c r="AE401" i="1"/>
  <c r="BC401" i="1" s="1"/>
  <c r="AP400" i="1"/>
  <c r="BN400" i="1" s="1"/>
  <c r="AD400" i="1"/>
  <c r="BB400" i="1" s="1"/>
  <c r="AO399" i="1"/>
  <c r="BM399" i="1" s="1"/>
  <c r="AC399" i="1"/>
  <c r="BA399" i="1" s="1"/>
  <c r="AN398" i="1"/>
  <c r="BL398" i="1" s="1"/>
  <c r="AB398" i="1"/>
  <c r="AZ398" i="1" s="1"/>
  <c r="AM397" i="1"/>
  <c r="BK397" i="1" s="1"/>
  <c r="AA397" i="1"/>
  <c r="AY397" i="1" s="1"/>
  <c r="AL396" i="1"/>
  <c r="BJ396" i="1" s="1"/>
  <c r="Z396" i="1"/>
  <c r="AX396" i="1" s="1"/>
  <c r="AK395" i="1"/>
  <c r="BI395" i="1" s="1"/>
  <c r="Y395" i="1"/>
  <c r="AJ394" i="1"/>
  <c r="BH394" i="1" s="1"/>
  <c r="AU393" i="1"/>
  <c r="BS393" i="1" s="1"/>
  <c r="AI393" i="1"/>
  <c r="BG393" i="1" s="1"/>
  <c r="AT392" i="1"/>
  <c r="BR392" i="1" s="1"/>
  <c r="AH392" i="1"/>
  <c r="BF392" i="1" s="1"/>
  <c r="AS391" i="1"/>
  <c r="BQ391" i="1" s="1"/>
  <c r="AG391" i="1"/>
  <c r="BE391" i="1" s="1"/>
  <c r="AR390" i="1"/>
  <c r="BP390" i="1" s="1"/>
  <c r="AF390" i="1"/>
  <c r="BD390" i="1" s="1"/>
  <c r="AQ389" i="1"/>
  <c r="BO389" i="1" s="1"/>
  <c r="AE389" i="1"/>
  <c r="BC389" i="1" s="1"/>
  <c r="AP388" i="1"/>
  <c r="BN388" i="1" s="1"/>
  <c r="AD388" i="1"/>
  <c r="BB388" i="1" s="1"/>
  <c r="AO387" i="1"/>
  <c r="BM387" i="1" s="1"/>
  <c r="AC387" i="1"/>
  <c r="BA387" i="1" s="1"/>
  <c r="AN386" i="1"/>
  <c r="BL386" i="1" s="1"/>
  <c r="AB386" i="1"/>
  <c r="AZ386" i="1" s="1"/>
  <c r="AM385" i="1"/>
  <c r="BK385" i="1" s="1"/>
  <c r="AA385" i="1"/>
  <c r="AY385" i="1" s="1"/>
  <c r="AL384" i="1"/>
  <c r="BJ384" i="1" s="1"/>
  <c r="Z384" i="1"/>
  <c r="AX384" i="1" s="1"/>
  <c r="AK383" i="1"/>
  <c r="BI383" i="1" s="1"/>
  <c r="Y383" i="1"/>
  <c r="AJ382" i="1"/>
  <c r="BH382" i="1" s="1"/>
  <c r="AU381" i="1"/>
  <c r="BS381" i="1" s="1"/>
  <c r="AI381" i="1"/>
  <c r="BG381" i="1" s="1"/>
  <c r="AT380" i="1"/>
  <c r="BR380" i="1" s="1"/>
  <c r="AH380" i="1"/>
  <c r="BF380" i="1" s="1"/>
  <c r="AS379" i="1"/>
  <c r="BQ379" i="1" s="1"/>
  <c r="AG379" i="1"/>
  <c r="BE379" i="1" s="1"/>
  <c r="AR378" i="1"/>
  <c r="BP378" i="1" s="1"/>
  <c r="AF378" i="1"/>
  <c r="BD378" i="1" s="1"/>
  <c r="AQ377" i="1"/>
  <c r="BO377" i="1" s="1"/>
  <c r="AE377" i="1"/>
  <c r="BC377" i="1" s="1"/>
  <c r="AP376" i="1"/>
  <c r="BN376" i="1" s="1"/>
  <c r="AD376" i="1"/>
  <c r="BB376" i="1" s="1"/>
  <c r="AO375" i="1"/>
  <c r="BM375" i="1" s="1"/>
  <c r="AC375" i="1"/>
  <c r="BA375" i="1" s="1"/>
  <c r="AN374" i="1"/>
  <c r="BL374" i="1" s="1"/>
  <c r="AB374" i="1"/>
  <c r="AZ374" i="1" s="1"/>
  <c r="AM373" i="1"/>
  <c r="BK373" i="1" s="1"/>
  <c r="AA373" i="1"/>
  <c r="AY373" i="1" s="1"/>
  <c r="AL372" i="1"/>
  <c r="BJ372" i="1" s="1"/>
  <c r="Z372" i="1"/>
  <c r="AX372" i="1" s="1"/>
  <c r="AK371" i="1"/>
  <c r="BI371" i="1" s="1"/>
  <c r="Y371" i="1"/>
  <c r="AJ370" i="1"/>
  <c r="BH370" i="1" s="1"/>
  <c r="AU369" i="1"/>
  <c r="BS369" i="1" s="1"/>
  <c r="AI369" i="1"/>
  <c r="BG369" i="1" s="1"/>
  <c r="AT368" i="1"/>
  <c r="BR368" i="1" s="1"/>
  <c r="AH368" i="1"/>
  <c r="BF368" i="1" s="1"/>
  <c r="AS367" i="1"/>
  <c r="BQ367" i="1" s="1"/>
  <c r="AG367" i="1"/>
  <c r="BE367" i="1" s="1"/>
  <c r="AR366" i="1"/>
  <c r="BP366" i="1" s="1"/>
  <c r="AF366" i="1"/>
  <c r="BD366" i="1" s="1"/>
  <c r="AQ365" i="1"/>
  <c r="BO365" i="1" s="1"/>
  <c r="AE365" i="1"/>
  <c r="BC365" i="1" s="1"/>
  <c r="AP364" i="1"/>
  <c r="BN364" i="1" s="1"/>
  <c r="AD364" i="1"/>
  <c r="BB364" i="1" s="1"/>
  <c r="AO363" i="1"/>
  <c r="BM363" i="1" s="1"/>
  <c r="AC363" i="1"/>
  <c r="BA363" i="1" s="1"/>
  <c r="AN362" i="1"/>
  <c r="BL362" i="1" s="1"/>
  <c r="AB362" i="1"/>
  <c r="AZ362" i="1" s="1"/>
  <c r="AM361" i="1"/>
  <c r="BK361" i="1" s="1"/>
  <c r="AA361" i="1"/>
  <c r="AY361" i="1" s="1"/>
  <c r="AL360" i="1"/>
  <c r="BJ360" i="1" s="1"/>
  <c r="Z360" i="1"/>
  <c r="AX360" i="1" s="1"/>
  <c r="AK359" i="1"/>
  <c r="BI359" i="1" s="1"/>
  <c r="Y359" i="1"/>
  <c r="AJ358" i="1"/>
  <c r="BH358" i="1" s="1"/>
  <c r="AU357" i="1"/>
  <c r="BS357" i="1" s="1"/>
  <c r="AI357" i="1"/>
  <c r="BG357" i="1" s="1"/>
  <c r="AT356" i="1"/>
  <c r="BR356" i="1" s="1"/>
  <c r="AH356" i="1"/>
  <c r="BF356" i="1" s="1"/>
  <c r="AS355" i="1"/>
  <c r="BQ355" i="1" s="1"/>
  <c r="AG355" i="1"/>
  <c r="BE355" i="1" s="1"/>
  <c r="AR354" i="1"/>
  <c r="BP354" i="1" s="1"/>
  <c r="AF354" i="1"/>
  <c r="BD354" i="1" s="1"/>
  <c r="AQ353" i="1"/>
  <c r="BO353" i="1" s="1"/>
  <c r="AE353" i="1"/>
  <c r="BC353" i="1" s="1"/>
  <c r="AP352" i="1"/>
  <c r="BN352" i="1" s="1"/>
  <c r="AD352" i="1"/>
  <c r="BB352" i="1" s="1"/>
  <c r="AO351" i="1"/>
  <c r="BM351" i="1" s="1"/>
  <c r="AC351" i="1"/>
  <c r="BA351" i="1" s="1"/>
  <c r="AN350" i="1"/>
  <c r="BL350" i="1" s="1"/>
  <c r="AB350" i="1"/>
  <c r="AZ350" i="1" s="1"/>
  <c r="AM349" i="1"/>
  <c r="BK349" i="1" s="1"/>
  <c r="AA349" i="1"/>
  <c r="AY349" i="1" s="1"/>
  <c r="AL348" i="1"/>
  <c r="BJ348" i="1" s="1"/>
  <c r="Z348" i="1"/>
  <c r="AX348" i="1" s="1"/>
  <c r="AK347" i="1"/>
  <c r="BI347" i="1" s="1"/>
  <c r="Y347" i="1"/>
  <c r="AJ346" i="1"/>
  <c r="BH346" i="1" s="1"/>
  <c r="AU345" i="1"/>
  <c r="BS345" i="1" s="1"/>
  <c r="AI345" i="1"/>
  <c r="BG345" i="1" s="1"/>
  <c r="AT344" i="1"/>
  <c r="BR344" i="1" s="1"/>
  <c r="AH344" i="1"/>
  <c r="BF344" i="1" s="1"/>
  <c r="AS343" i="1"/>
  <c r="BQ343" i="1" s="1"/>
  <c r="AG343" i="1"/>
  <c r="BE343" i="1" s="1"/>
  <c r="AR342" i="1"/>
  <c r="BP342" i="1" s="1"/>
  <c r="AF342" i="1"/>
  <c r="BD342" i="1" s="1"/>
  <c r="AQ341" i="1"/>
  <c r="BO341" i="1" s="1"/>
  <c r="AE341" i="1"/>
  <c r="BC341" i="1" s="1"/>
  <c r="AP340" i="1"/>
  <c r="BN340" i="1" s="1"/>
  <c r="AD340" i="1"/>
  <c r="BB340" i="1" s="1"/>
  <c r="AO339" i="1"/>
  <c r="BM339" i="1" s="1"/>
  <c r="AC339" i="1"/>
  <c r="BA339" i="1" s="1"/>
  <c r="AN338" i="1"/>
  <c r="BL338" i="1" s="1"/>
  <c r="AB338" i="1"/>
  <c r="AZ338" i="1" s="1"/>
  <c r="AM337" i="1"/>
  <c r="BK337" i="1" s="1"/>
  <c r="AA337" i="1"/>
  <c r="AY337" i="1" s="1"/>
  <c r="AL336" i="1"/>
  <c r="BJ336" i="1" s="1"/>
  <c r="Z336" i="1"/>
  <c r="AX336" i="1" s="1"/>
  <c r="AK335" i="1"/>
  <c r="BI335" i="1" s="1"/>
  <c r="Y335" i="1"/>
  <c r="AJ334" i="1"/>
  <c r="BH334" i="1" s="1"/>
  <c r="AU333" i="1"/>
  <c r="BS333" i="1" s="1"/>
  <c r="AI333" i="1"/>
  <c r="BG333" i="1" s="1"/>
  <c r="AT332" i="1"/>
  <c r="BR332" i="1" s="1"/>
  <c r="AH332" i="1"/>
  <c r="BF332" i="1" s="1"/>
  <c r="AS331" i="1"/>
  <c r="BQ331" i="1" s="1"/>
  <c r="AG331" i="1"/>
  <c r="BE331" i="1" s="1"/>
  <c r="AR330" i="1"/>
  <c r="BP330" i="1" s="1"/>
  <c r="AF330" i="1"/>
  <c r="BD330" i="1" s="1"/>
  <c r="AQ329" i="1"/>
  <c r="BO329" i="1" s="1"/>
  <c r="AE329" i="1"/>
  <c r="BC329" i="1" s="1"/>
  <c r="AP328" i="1"/>
  <c r="BN328" i="1" s="1"/>
  <c r="AD328" i="1"/>
  <c r="BB328" i="1" s="1"/>
  <c r="AO327" i="1"/>
  <c r="BM327" i="1" s="1"/>
  <c r="AC327" i="1"/>
  <c r="BA327" i="1" s="1"/>
  <c r="AN326" i="1"/>
  <c r="BL326" i="1" s="1"/>
  <c r="AB326" i="1"/>
  <c r="AZ326" i="1" s="1"/>
  <c r="AM325" i="1"/>
  <c r="BK325" i="1" s="1"/>
  <c r="AA325" i="1"/>
  <c r="AY325" i="1" s="1"/>
  <c r="AL324" i="1"/>
  <c r="BJ324" i="1" s="1"/>
  <c r="Z324" i="1"/>
  <c r="AX324" i="1" s="1"/>
  <c r="AK323" i="1"/>
  <c r="BI323" i="1" s="1"/>
  <c r="Y323" i="1"/>
  <c r="AJ322" i="1"/>
  <c r="BH322" i="1" s="1"/>
  <c r="AU321" i="1"/>
  <c r="BS321" i="1" s="1"/>
  <c r="AI321" i="1"/>
  <c r="BG321" i="1" s="1"/>
  <c r="AT320" i="1"/>
  <c r="BR320" i="1" s="1"/>
  <c r="AH320" i="1"/>
  <c r="BF320" i="1" s="1"/>
  <c r="AS319" i="1"/>
  <c r="BQ319" i="1" s="1"/>
  <c r="AG319" i="1"/>
  <c r="BE319" i="1" s="1"/>
  <c r="AR318" i="1"/>
  <c r="BP318" i="1" s="1"/>
  <c r="AF318" i="1"/>
  <c r="BD318" i="1" s="1"/>
  <c r="AQ317" i="1"/>
  <c r="BO317" i="1" s="1"/>
  <c r="AE317" i="1"/>
  <c r="BC317" i="1" s="1"/>
  <c r="AP316" i="1"/>
  <c r="BN316" i="1" s="1"/>
  <c r="AD316" i="1"/>
  <c r="BB316" i="1" s="1"/>
  <c r="AO315" i="1"/>
  <c r="BM315" i="1" s="1"/>
  <c r="AC315" i="1"/>
  <c r="BA315" i="1" s="1"/>
  <c r="AN314" i="1"/>
  <c r="BL314" i="1" s="1"/>
  <c r="AB314" i="1"/>
  <c r="AZ314" i="1" s="1"/>
  <c r="AM313" i="1"/>
  <c r="BK313" i="1" s="1"/>
  <c r="AA313" i="1"/>
  <c r="AY313" i="1" s="1"/>
  <c r="AL312" i="1"/>
  <c r="BJ312" i="1" s="1"/>
  <c r="Z312" i="1"/>
  <c r="AX312" i="1" s="1"/>
  <c r="AK311" i="1"/>
  <c r="BI311" i="1" s="1"/>
  <c r="Y311" i="1"/>
  <c r="AJ310" i="1"/>
  <c r="BH310" i="1" s="1"/>
  <c r="AU309" i="1"/>
  <c r="BS309" i="1" s="1"/>
  <c r="AI309" i="1"/>
  <c r="BG309" i="1" s="1"/>
  <c r="AT308" i="1"/>
  <c r="BR308" i="1" s="1"/>
  <c r="AH308" i="1"/>
  <c r="BF308" i="1" s="1"/>
  <c r="AS307" i="1"/>
  <c r="BQ307" i="1" s="1"/>
  <c r="AG307" i="1"/>
  <c r="BE307" i="1" s="1"/>
  <c r="AR306" i="1"/>
  <c r="BP306" i="1" s="1"/>
  <c r="AF306" i="1"/>
  <c r="BD306" i="1" s="1"/>
  <c r="AQ305" i="1"/>
  <c r="BO305" i="1" s="1"/>
  <c r="AE522" i="1"/>
  <c r="BC522" i="1" s="1"/>
  <c r="AP521" i="1"/>
  <c r="BN521" i="1" s="1"/>
  <c r="AD521" i="1"/>
  <c r="BB521" i="1" s="1"/>
  <c r="AO520" i="1"/>
  <c r="BM520" i="1" s="1"/>
  <c r="AC520" i="1"/>
  <c r="BA520" i="1" s="1"/>
  <c r="AN519" i="1"/>
  <c r="BL519" i="1" s="1"/>
  <c r="AB519" i="1"/>
  <c r="AZ519" i="1" s="1"/>
  <c r="AM518" i="1"/>
  <c r="BK518" i="1" s="1"/>
  <c r="AA518" i="1"/>
  <c r="AY518" i="1" s="1"/>
  <c r="AL517" i="1"/>
  <c r="BJ517" i="1" s="1"/>
  <c r="Z517" i="1"/>
  <c r="AX517" i="1" s="1"/>
  <c r="AK516" i="1"/>
  <c r="BI516" i="1" s="1"/>
  <c r="Y516" i="1"/>
  <c r="AJ515" i="1"/>
  <c r="BH515" i="1" s="1"/>
  <c r="AU514" i="1"/>
  <c r="BS514" i="1" s="1"/>
  <c r="AI514" i="1"/>
  <c r="BG514" i="1" s="1"/>
  <c r="AT513" i="1"/>
  <c r="BR513" i="1" s="1"/>
  <c r="AH513" i="1"/>
  <c r="BF513" i="1" s="1"/>
  <c r="AS512" i="1"/>
  <c r="BQ512" i="1" s="1"/>
  <c r="AG512" i="1"/>
  <c r="BE512" i="1" s="1"/>
  <c r="AR511" i="1"/>
  <c r="BP511" i="1" s="1"/>
  <c r="AF511" i="1"/>
  <c r="BD511" i="1" s="1"/>
  <c r="AQ510" i="1"/>
  <c r="BO510" i="1" s="1"/>
  <c r="AE510" i="1"/>
  <c r="BC510" i="1" s="1"/>
  <c r="AP509" i="1"/>
  <c r="BN509" i="1" s="1"/>
  <c r="AD509" i="1"/>
  <c r="BB509" i="1" s="1"/>
  <c r="AO508" i="1"/>
  <c r="BM508" i="1" s="1"/>
  <c r="AC508" i="1"/>
  <c r="BA508" i="1" s="1"/>
  <c r="AN507" i="1"/>
  <c r="BL507" i="1" s="1"/>
  <c r="AB507" i="1"/>
  <c r="AZ507" i="1" s="1"/>
  <c r="AM506" i="1"/>
  <c r="BK506" i="1" s="1"/>
  <c r="AA506" i="1"/>
  <c r="AY506" i="1" s="1"/>
  <c r="AL505" i="1"/>
  <c r="BJ505" i="1" s="1"/>
  <c r="Z505" i="1"/>
  <c r="AX505" i="1" s="1"/>
  <c r="AK504" i="1"/>
  <c r="BI504" i="1" s="1"/>
  <c r="Y504" i="1"/>
  <c r="AJ503" i="1"/>
  <c r="BH503" i="1" s="1"/>
  <c r="AU502" i="1"/>
  <c r="BS502" i="1" s="1"/>
  <c r="AI502" i="1"/>
  <c r="BG502" i="1" s="1"/>
  <c r="AT501" i="1"/>
  <c r="BR501" i="1" s="1"/>
  <c r="AH501" i="1"/>
  <c r="BF501" i="1" s="1"/>
  <c r="AS500" i="1"/>
  <c r="BQ500" i="1" s="1"/>
  <c r="AG500" i="1"/>
  <c r="BE500" i="1" s="1"/>
  <c r="AR499" i="1"/>
  <c r="BP499" i="1" s="1"/>
  <c r="AF499" i="1"/>
  <c r="BD499" i="1" s="1"/>
  <c r="AQ498" i="1"/>
  <c r="BO498" i="1" s="1"/>
  <c r="AE498" i="1"/>
  <c r="BC498" i="1" s="1"/>
  <c r="AP497" i="1"/>
  <c r="BN497" i="1" s="1"/>
  <c r="AD497" i="1"/>
  <c r="BB497" i="1" s="1"/>
  <c r="AO496" i="1"/>
  <c r="BM496" i="1" s="1"/>
  <c r="AC496" i="1"/>
  <c r="BA496" i="1" s="1"/>
  <c r="AN495" i="1"/>
  <c r="BL495" i="1" s="1"/>
  <c r="AB495" i="1"/>
  <c r="AZ495" i="1" s="1"/>
  <c r="AM494" i="1"/>
  <c r="BK494" i="1" s="1"/>
  <c r="AA494" i="1"/>
  <c r="AY494" i="1" s="1"/>
  <c r="AL493" i="1"/>
  <c r="BJ493" i="1" s="1"/>
  <c r="Z493" i="1"/>
  <c r="AX493" i="1" s="1"/>
  <c r="AK492" i="1"/>
  <c r="BI492" i="1" s="1"/>
  <c r="Y492" i="1"/>
  <c r="AJ491" i="1"/>
  <c r="BH491" i="1" s="1"/>
  <c r="AU490" i="1"/>
  <c r="BS490" i="1" s="1"/>
  <c r="AI490" i="1"/>
  <c r="BG490" i="1" s="1"/>
  <c r="AT489" i="1"/>
  <c r="BR489" i="1" s="1"/>
  <c r="AH489" i="1"/>
  <c r="BF489" i="1" s="1"/>
  <c r="AS488" i="1"/>
  <c r="BQ488" i="1" s="1"/>
  <c r="AG488" i="1"/>
  <c r="BE488" i="1" s="1"/>
  <c r="AR487" i="1"/>
  <c r="BP487" i="1" s="1"/>
  <c r="AF487" i="1"/>
  <c r="BD487" i="1" s="1"/>
  <c r="AQ486" i="1"/>
  <c r="BO486" i="1" s="1"/>
  <c r="AE486" i="1"/>
  <c r="BC486" i="1" s="1"/>
  <c r="AP485" i="1"/>
  <c r="BN485" i="1" s="1"/>
  <c r="AD485" i="1"/>
  <c r="BB485" i="1" s="1"/>
  <c r="AO484" i="1"/>
  <c r="BM484" i="1" s="1"/>
  <c r="AC484" i="1"/>
  <c r="BA484" i="1" s="1"/>
  <c r="AN483" i="1"/>
  <c r="BL483" i="1" s="1"/>
  <c r="AB483" i="1"/>
  <c r="AZ483" i="1" s="1"/>
  <c r="AM482" i="1"/>
  <c r="BK482" i="1" s="1"/>
  <c r="AA482" i="1"/>
  <c r="AY482" i="1" s="1"/>
  <c r="AL481" i="1"/>
  <c r="BJ481" i="1" s="1"/>
  <c r="Z481" i="1"/>
  <c r="AX481" i="1" s="1"/>
  <c r="AK480" i="1"/>
  <c r="BI480" i="1" s="1"/>
  <c r="Y480" i="1"/>
  <c r="AJ479" i="1"/>
  <c r="BH479" i="1" s="1"/>
  <c r="AU478" i="1"/>
  <c r="BS478" i="1" s="1"/>
  <c r="AI478" i="1"/>
  <c r="BG478" i="1" s="1"/>
  <c r="AT477" i="1"/>
  <c r="BR477" i="1" s="1"/>
  <c r="AH477" i="1"/>
  <c r="BF477" i="1" s="1"/>
  <c r="AS476" i="1"/>
  <c r="BQ476" i="1" s="1"/>
  <c r="AG476" i="1"/>
  <c r="BE476" i="1" s="1"/>
  <c r="AR475" i="1"/>
  <c r="BP475" i="1" s="1"/>
  <c r="AF475" i="1"/>
  <c r="BD475" i="1" s="1"/>
  <c r="AQ474" i="1"/>
  <c r="BO474" i="1" s="1"/>
  <c r="AE474" i="1"/>
  <c r="BC474" i="1" s="1"/>
  <c r="AP473" i="1"/>
  <c r="BN473" i="1" s="1"/>
  <c r="AD473" i="1"/>
  <c r="BB473" i="1" s="1"/>
  <c r="AO472" i="1"/>
  <c r="BM472" i="1" s="1"/>
  <c r="AC472" i="1"/>
  <c r="BA472" i="1" s="1"/>
  <c r="AN471" i="1"/>
  <c r="BL471" i="1" s="1"/>
  <c r="AB471" i="1"/>
  <c r="AZ471" i="1" s="1"/>
  <c r="AM470" i="1"/>
  <c r="BK470" i="1" s="1"/>
  <c r="AA470" i="1"/>
  <c r="AY470" i="1" s="1"/>
  <c r="AL469" i="1"/>
  <c r="BJ469" i="1" s="1"/>
  <c r="Z469" i="1"/>
  <c r="AX469" i="1" s="1"/>
  <c r="AK468" i="1"/>
  <c r="BI468" i="1" s="1"/>
  <c r="Y468" i="1"/>
  <c r="AJ467" i="1"/>
  <c r="BH467" i="1" s="1"/>
  <c r="AU466" i="1"/>
  <c r="BS466" i="1" s="1"/>
  <c r="AI466" i="1"/>
  <c r="BG466" i="1" s="1"/>
  <c r="AT465" i="1"/>
  <c r="BR465" i="1" s="1"/>
  <c r="AH465" i="1"/>
  <c r="BF465" i="1" s="1"/>
  <c r="AS464" i="1"/>
  <c r="BQ464" i="1" s="1"/>
  <c r="AG464" i="1"/>
  <c r="BE464" i="1" s="1"/>
  <c r="AR463" i="1"/>
  <c r="BP463" i="1" s="1"/>
  <c r="AF463" i="1"/>
  <c r="BD463" i="1" s="1"/>
  <c r="AQ462" i="1"/>
  <c r="BO462" i="1" s="1"/>
  <c r="AE462" i="1"/>
  <c r="BC462" i="1" s="1"/>
  <c r="AP461" i="1"/>
  <c r="BN461" i="1" s="1"/>
  <c r="AD461" i="1"/>
  <c r="BB461" i="1" s="1"/>
  <c r="AO460" i="1"/>
  <c r="BM460" i="1" s="1"/>
  <c r="AC460" i="1"/>
  <c r="BA460" i="1" s="1"/>
  <c r="AN459" i="1"/>
  <c r="BL459" i="1" s="1"/>
  <c r="AB459" i="1"/>
  <c r="AZ459" i="1" s="1"/>
  <c r="AM458" i="1"/>
  <c r="BK458" i="1" s="1"/>
  <c r="AA458" i="1"/>
  <c r="AY458" i="1" s="1"/>
  <c r="AL457" i="1"/>
  <c r="BJ457" i="1" s="1"/>
  <c r="Z457" i="1"/>
  <c r="AX457" i="1" s="1"/>
  <c r="AK456" i="1"/>
  <c r="BI456" i="1" s="1"/>
  <c r="Y456" i="1"/>
  <c r="AJ455" i="1"/>
  <c r="BH455" i="1" s="1"/>
  <c r="AU454" i="1"/>
  <c r="BS454" i="1" s="1"/>
  <c r="AI454" i="1"/>
  <c r="BG454" i="1" s="1"/>
  <c r="AT453" i="1"/>
  <c r="BR453" i="1" s="1"/>
  <c r="AH453" i="1"/>
  <c r="BF453" i="1" s="1"/>
  <c r="AS452" i="1"/>
  <c r="BQ452" i="1" s="1"/>
  <c r="AG452" i="1"/>
  <c r="BE452" i="1" s="1"/>
  <c r="AR451" i="1"/>
  <c r="BP451" i="1" s="1"/>
  <c r="AF451" i="1"/>
  <c r="BD451" i="1" s="1"/>
  <c r="AQ450" i="1"/>
  <c r="BO450" i="1" s="1"/>
  <c r="AE450" i="1"/>
  <c r="BC450" i="1" s="1"/>
  <c r="AP449" i="1"/>
  <c r="BN449" i="1" s="1"/>
  <c r="AD449" i="1"/>
  <c r="BB449" i="1" s="1"/>
  <c r="AO448" i="1"/>
  <c r="BM448" i="1" s="1"/>
  <c r="AC448" i="1"/>
  <c r="BA448" i="1" s="1"/>
  <c r="AN447" i="1"/>
  <c r="BL447" i="1" s="1"/>
  <c r="AB447" i="1"/>
  <c r="AZ447" i="1" s="1"/>
  <c r="AM446" i="1"/>
  <c r="BK446" i="1" s="1"/>
  <c r="AA446" i="1"/>
  <c r="AY446" i="1" s="1"/>
  <c r="AL445" i="1"/>
  <c r="BJ445" i="1" s="1"/>
  <c r="Z445" i="1"/>
  <c r="AX445" i="1" s="1"/>
  <c r="AK444" i="1"/>
  <c r="BI444" i="1" s="1"/>
  <c r="Y444" i="1"/>
  <c r="AJ443" i="1"/>
  <c r="BH443" i="1" s="1"/>
  <c r="AU442" i="1"/>
  <c r="BS442" i="1" s="1"/>
  <c r="AI442" i="1"/>
  <c r="BG442" i="1" s="1"/>
  <c r="AT441" i="1"/>
  <c r="BR441" i="1" s="1"/>
  <c r="AH441" i="1"/>
  <c r="BF441" i="1" s="1"/>
  <c r="AS440" i="1"/>
  <c r="BQ440" i="1" s="1"/>
  <c r="AG440" i="1"/>
  <c r="BE440" i="1" s="1"/>
  <c r="AR439" i="1"/>
  <c r="BP439" i="1" s="1"/>
  <c r="AF439" i="1"/>
  <c r="BD439" i="1" s="1"/>
  <c r="AQ438" i="1"/>
  <c r="BO438" i="1" s="1"/>
  <c r="AE438" i="1"/>
  <c r="BC438" i="1" s="1"/>
  <c r="AP437" i="1"/>
  <c r="BN437" i="1" s="1"/>
  <c r="AD437" i="1"/>
  <c r="BB437" i="1" s="1"/>
  <c r="AO436" i="1"/>
  <c r="BM436" i="1" s="1"/>
  <c r="AC436" i="1"/>
  <c r="BA436" i="1" s="1"/>
  <c r="AN435" i="1"/>
  <c r="BL435" i="1" s="1"/>
  <c r="AB435" i="1"/>
  <c r="AZ435" i="1" s="1"/>
  <c r="AM434" i="1"/>
  <c r="BK434" i="1" s="1"/>
  <c r="AA434" i="1"/>
  <c r="AY434" i="1" s="1"/>
  <c r="AL433" i="1"/>
  <c r="BJ433" i="1" s="1"/>
  <c r="Z433" i="1"/>
  <c r="AX433" i="1" s="1"/>
  <c r="AK432" i="1"/>
  <c r="BI432" i="1" s="1"/>
  <c r="Y432" i="1"/>
  <c r="AJ431" i="1"/>
  <c r="BH431" i="1" s="1"/>
  <c r="AU430" i="1"/>
  <c r="BS430" i="1" s="1"/>
  <c r="AI430" i="1"/>
  <c r="BG430" i="1" s="1"/>
  <c r="AT429" i="1"/>
  <c r="BR429" i="1" s="1"/>
  <c r="AH429" i="1"/>
  <c r="BF429" i="1" s="1"/>
  <c r="AS428" i="1"/>
  <c r="BQ428" i="1" s="1"/>
  <c r="AG428" i="1"/>
  <c r="BE428" i="1" s="1"/>
  <c r="AR427" i="1"/>
  <c r="BP427" i="1" s="1"/>
  <c r="AF427" i="1"/>
  <c r="BD427" i="1" s="1"/>
  <c r="AQ426" i="1"/>
  <c r="BO426" i="1" s="1"/>
  <c r="AE426" i="1"/>
  <c r="BC426" i="1" s="1"/>
  <c r="AP425" i="1"/>
  <c r="BN425" i="1" s="1"/>
  <c r="AD425" i="1"/>
  <c r="BB425" i="1" s="1"/>
  <c r="AO424" i="1"/>
  <c r="BM424" i="1" s="1"/>
  <c r="AC424" i="1"/>
  <c r="BA424" i="1" s="1"/>
  <c r="AN423" i="1"/>
  <c r="BL423" i="1" s="1"/>
  <c r="AB423" i="1"/>
  <c r="AZ423" i="1" s="1"/>
  <c r="AM422" i="1"/>
  <c r="BK422" i="1" s="1"/>
  <c r="AA422" i="1"/>
  <c r="AY422" i="1" s="1"/>
  <c r="AL421" i="1"/>
  <c r="BJ421" i="1" s="1"/>
  <c r="Z421" i="1"/>
  <c r="AX421" i="1" s="1"/>
  <c r="AK420" i="1"/>
  <c r="BI420" i="1" s="1"/>
  <c r="Y420" i="1"/>
  <c r="AJ419" i="1"/>
  <c r="BH419" i="1" s="1"/>
  <c r="AU418" i="1"/>
  <c r="BS418" i="1" s="1"/>
  <c r="AI418" i="1"/>
  <c r="BG418" i="1" s="1"/>
  <c r="AT417" i="1"/>
  <c r="BR417" i="1" s="1"/>
  <c r="AH417" i="1"/>
  <c r="BF417" i="1" s="1"/>
  <c r="AS416" i="1"/>
  <c r="BQ416" i="1" s="1"/>
  <c r="AG416" i="1"/>
  <c r="BE416" i="1" s="1"/>
  <c r="AR415" i="1"/>
  <c r="BP415" i="1" s="1"/>
  <c r="AF415" i="1"/>
  <c r="BD415" i="1" s="1"/>
  <c r="AQ414" i="1"/>
  <c r="BO414" i="1" s="1"/>
  <c r="AE414" i="1"/>
  <c r="BC414" i="1" s="1"/>
  <c r="AP413" i="1"/>
  <c r="BN413" i="1" s="1"/>
  <c r="AD413" i="1"/>
  <c r="BB413" i="1" s="1"/>
  <c r="AO412" i="1"/>
  <c r="BM412" i="1" s="1"/>
  <c r="AC412" i="1"/>
  <c r="BA412" i="1" s="1"/>
  <c r="AN411" i="1"/>
  <c r="BL411" i="1" s="1"/>
  <c r="AB411" i="1"/>
  <c r="AZ411" i="1" s="1"/>
  <c r="AM410" i="1"/>
  <c r="BK410" i="1" s="1"/>
  <c r="AA410" i="1"/>
  <c r="AY410" i="1" s="1"/>
  <c r="AL409" i="1"/>
  <c r="BJ409" i="1" s="1"/>
  <c r="Z409" i="1"/>
  <c r="AX409" i="1" s="1"/>
  <c r="AK408" i="1"/>
  <c r="BI408" i="1" s="1"/>
  <c r="Y408" i="1"/>
  <c r="AJ407" i="1"/>
  <c r="BH407" i="1" s="1"/>
  <c r="AU406" i="1"/>
  <c r="BS406" i="1" s="1"/>
  <c r="AI406" i="1"/>
  <c r="BG406" i="1" s="1"/>
  <c r="AT405" i="1"/>
  <c r="BR405" i="1" s="1"/>
  <c r="AH405" i="1"/>
  <c r="BF405" i="1" s="1"/>
  <c r="AS404" i="1"/>
  <c r="BQ404" i="1" s="1"/>
  <c r="AG404" i="1"/>
  <c r="BE404" i="1" s="1"/>
  <c r="AR403" i="1"/>
  <c r="BP403" i="1" s="1"/>
  <c r="AF403" i="1"/>
  <c r="BD403" i="1" s="1"/>
  <c r="AQ402" i="1"/>
  <c r="BO402" i="1" s="1"/>
  <c r="AE402" i="1"/>
  <c r="BC402" i="1" s="1"/>
  <c r="AP401" i="1"/>
  <c r="BN401" i="1" s="1"/>
  <c r="AD401" i="1"/>
  <c r="BB401" i="1" s="1"/>
  <c r="AO400" i="1"/>
  <c r="BM400" i="1" s="1"/>
  <c r="AC400" i="1"/>
  <c r="BA400" i="1" s="1"/>
  <c r="AN399" i="1"/>
  <c r="BL399" i="1" s="1"/>
  <c r="AB399" i="1"/>
  <c r="AZ399" i="1" s="1"/>
  <c r="AM398" i="1"/>
  <c r="BK398" i="1" s="1"/>
  <c r="AA398" i="1"/>
  <c r="AY398" i="1" s="1"/>
  <c r="AL397" i="1"/>
  <c r="BJ397" i="1" s="1"/>
  <c r="Z397" i="1"/>
  <c r="AX397" i="1" s="1"/>
  <c r="AK396" i="1"/>
  <c r="BI396" i="1" s="1"/>
  <c r="Y396" i="1"/>
  <c r="AJ395" i="1"/>
  <c r="BH395" i="1" s="1"/>
  <c r="AU394" i="1"/>
  <c r="BS394" i="1" s="1"/>
  <c r="AI394" i="1"/>
  <c r="BG394" i="1" s="1"/>
  <c r="AT393" i="1"/>
  <c r="BR393" i="1" s="1"/>
  <c r="AH393" i="1"/>
  <c r="BF393" i="1" s="1"/>
  <c r="AS392" i="1"/>
  <c r="BQ392" i="1" s="1"/>
  <c r="AG392" i="1"/>
  <c r="BE392" i="1" s="1"/>
  <c r="AR391" i="1"/>
  <c r="BP391" i="1" s="1"/>
  <c r="AF391" i="1"/>
  <c r="BD391" i="1" s="1"/>
  <c r="AQ390" i="1"/>
  <c r="BO390" i="1" s="1"/>
  <c r="AE390" i="1"/>
  <c r="BC390" i="1" s="1"/>
  <c r="AP389" i="1"/>
  <c r="BN389" i="1" s="1"/>
  <c r="AD389" i="1"/>
  <c r="BB389" i="1" s="1"/>
  <c r="AO388" i="1"/>
  <c r="BM388" i="1" s="1"/>
  <c r="AC388" i="1"/>
  <c r="BA388" i="1" s="1"/>
  <c r="AN387" i="1"/>
  <c r="BL387" i="1" s="1"/>
  <c r="AB387" i="1"/>
  <c r="AZ387" i="1" s="1"/>
  <c r="AM386" i="1"/>
  <c r="BK386" i="1" s="1"/>
  <c r="AA386" i="1"/>
  <c r="AY386" i="1" s="1"/>
  <c r="AL385" i="1"/>
  <c r="BJ385" i="1" s="1"/>
  <c r="Z385" i="1"/>
  <c r="AX385" i="1" s="1"/>
  <c r="AK384" i="1"/>
  <c r="BI384" i="1" s="1"/>
  <c r="Y384" i="1"/>
  <c r="AJ383" i="1"/>
  <c r="BH383" i="1" s="1"/>
  <c r="AU382" i="1"/>
  <c r="BS382" i="1" s="1"/>
  <c r="AI382" i="1"/>
  <c r="BG382" i="1" s="1"/>
  <c r="AT381" i="1"/>
  <c r="BR381" i="1" s="1"/>
  <c r="AH381" i="1"/>
  <c r="BF381" i="1" s="1"/>
  <c r="AS380" i="1"/>
  <c r="BQ380" i="1" s="1"/>
  <c r="AG380" i="1"/>
  <c r="BE380" i="1" s="1"/>
  <c r="AR379" i="1"/>
  <c r="BP379" i="1" s="1"/>
  <c r="AF379" i="1"/>
  <c r="BD379" i="1" s="1"/>
  <c r="AQ378" i="1"/>
  <c r="BO378" i="1" s="1"/>
  <c r="AE378" i="1"/>
  <c r="BC378" i="1" s="1"/>
  <c r="AP377" i="1"/>
  <c r="BN377" i="1" s="1"/>
  <c r="AD377" i="1"/>
  <c r="BB377" i="1" s="1"/>
  <c r="AO376" i="1"/>
  <c r="BM376" i="1" s="1"/>
  <c r="AC376" i="1"/>
  <c r="BA376" i="1" s="1"/>
  <c r="AN375" i="1"/>
  <c r="BL375" i="1" s="1"/>
  <c r="AB375" i="1"/>
  <c r="AZ375" i="1" s="1"/>
  <c r="AM374" i="1"/>
  <c r="BK374" i="1" s="1"/>
  <c r="AA374" i="1"/>
  <c r="AY374" i="1" s="1"/>
  <c r="AL373" i="1"/>
  <c r="BJ373" i="1" s="1"/>
  <c r="Z373" i="1"/>
  <c r="AX373" i="1" s="1"/>
  <c r="AK372" i="1"/>
  <c r="BI372" i="1" s="1"/>
  <c r="Y372" i="1"/>
  <c r="AJ371" i="1"/>
  <c r="BH371" i="1" s="1"/>
  <c r="AU370" i="1"/>
  <c r="BS370" i="1" s="1"/>
  <c r="AI370" i="1"/>
  <c r="BG370" i="1" s="1"/>
  <c r="AT369" i="1"/>
  <c r="BR369" i="1" s="1"/>
  <c r="AH369" i="1"/>
  <c r="BF369" i="1" s="1"/>
  <c r="AS368" i="1"/>
  <c r="BQ368" i="1" s="1"/>
  <c r="AG368" i="1"/>
  <c r="BE368" i="1" s="1"/>
  <c r="AR367" i="1"/>
  <c r="BP367" i="1" s="1"/>
  <c r="AF367" i="1"/>
  <c r="BD367" i="1" s="1"/>
  <c r="AQ366" i="1"/>
  <c r="BO366" i="1" s="1"/>
  <c r="AE366" i="1"/>
  <c r="BC366" i="1" s="1"/>
  <c r="AP365" i="1"/>
  <c r="BN365" i="1" s="1"/>
  <c r="AD365" i="1"/>
  <c r="BB365" i="1" s="1"/>
  <c r="AO364" i="1"/>
  <c r="BM364" i="1" s="1"/>
  <c r="AC364" i="1"/>
  <c r="BA364" i="1" s="1"/>
  <c r="AN363" i="1"/>
  <c r="BL363" i="1" s="1"/>
  <c r="AB363" i="1"/>
  <c r="AZ363" i="1" s="1"/>
  <c r="AM362" i="1"/>
  <c r="BK362" i="1" s="1"/>
  <c r="AA362" i="1"/>
  <c r="AY362" i="1" s="1"/>
  <c r="AL361" i="1"/>
  <c r="BJ361" i="1" s="1"/>
  <c r="Z361" i="1"/>
  <c r="AX361" i="1" s="1"/>
  <c r="AK360" i="1"/>
  <c r="BI360" i="1" s="1"/>
  <c r="Y360" i="1"/>
  <c r="AJ359" i="1"/>
  <c r="BH359" i="1" s="1"/>
  <c r="AU358" i="1"/>
  <c r="BS358" i="1" s="1"/>
  <c r="AI358" i="1"/>
  <c r="BG358" i="1" s="1"/>
  <c r="AT357" i="1"/>
  <c r="BR357" i="1" s="1"/>
  <c r="AH357" i="1"/>
  <c r="BF357" i="1" s="1"/>
  <c r="AS356" i="1"/>
  <c r="BQ356" i="1" s="1"/>
  <c r="AG356" i="1"/>
  <c r="BE356" i="1" s="1"/>
  <c r="AR355" i="1"/>
  <c r="BP355" i="1" s="1"/>
  <c r="AF355" i="1"/>
  <c r="BD355" i="1" s="1"/>
  <c r="AQ354" i="1"/>
  <c r="BO354" i="1" s="1"/>
  <c r="AE354" i="1"/>
  <c r="BC354" i="1" s="1"/>
  <c r="AP353" i="1"/>
  <c r="BN353" i="1" s="1"/>
  <c r="AD353" i="1"/>
  <c r="BB353" i="1" s="1"/>
  <c r="AO352" i="1"/>
  <c r="BM352" i="1" s="1"/>
  <c r="AC352" i="1"/>
  <c r="BA352" i="1" s="1"/>
  <c r="AN351" i="1"/>
  <c r="BL351" i="1" s="1"/>
  <c r="AB351" i="1"/>
  <c r="AZ351" i="1" s="1"/>
  <c r="AM350" i="1"/>
  <c r="BK350" i="1" s="1"/>
  <c r="AA350" i="1"/>
  <c r="AY350" i="1" s="1"/>
  <c r="AL349" i="1"/>
  <c r="BJ349" i="1" s="1"/>
  <c r="Z349" i="1"/>
  <c r="AX349" i="1" s="1"/>
  <c r="AK348" i="1"/>
  <c r="BI348" i="1" s="1"/>
  <c r="Y348" i="1"/>
  <c r="AJ347" i="1"/>
  <c r="BH347" i="1" s="1"/>
  <c r="AU346" i="1"/>
  <c r="BS346" i="1" s="1"/>
  <c r="AI346" i="1"/>
  <c r="BG346" i="1" s="1"/>
  <c r="AT345" i="1"/>
  <c r="BR345" i="1" s="1"/>
  <c r="AH345" i="1"/>
  <c r="BF345" i="1" s="1"/>
  <c r="AS344" i="1"/>
  <c r="BQ344" i="1" s="1"/>
  <c r="AL458" i="1"/>
  <c r="BJ458" i="1" s="1"/>
  <c r="Z458" i="1"/>
  <c r="AX458" i="1" s="1"/>
  <c r="AK457" i="1"/>
  <c r="BI457" i="1" s="1"/>
  <c r="Y457" i="1"/>
  <c r="AJ456" i="1"/>
  <c r="BH456" i="1" s="1"/>
  <c r="AU455" i="1"/>
  <c r="BS455" i="1" s="1"/>
  <c r="AI455" i="1"/>
  <c r="BG455" i="1" s="1"/>
  <c r="AT454" i="1"/>
  <c r="BR454" i="1" s="1"/>
  <c r="AH454" i="1"/>
  <c r="BF454" i="1" s="1"/>
  <c r="AS453" i="1"/>
  <c r="BQ453" i="1" s="1"/>
  <c r="AG453" i="1"/>
  <c r="BE453" i="1" s="1"/>
  <c r="AR452" i="1"/>
  <c r="BP452" i="1" s="1"/>
  <c r="AF452" i="1"/>
  <c r="BD452" i="1" s="1"/>
  <c r="AQ451" i="1"/>
  <c r="BO451" i="1" s="1"/>
  <c r="AE451" i="1"/>
  <c r="BC451" i="1" s="1"/>
  <c r="AP450" i="1"/>
  <c r="BN450" i="1" s="1"/>
  <c r="AD450" i="1"/>
  <c r="BB450" i="1" s="1"/>
  <c r="AO449" i="1"/>
  <c r="BM449" i="1" s="1"/>
  <c r="AC449" i="1"/>
  <c r="BA449" i="1" s="1"/>
  <c r="AN448" i="1"/>
  <c r="BL448" i="1" s="1"/>
  <c r="AB448" i="1"/>
  <c r="AZ448" i="1" s="1"/>
  <c r="AM447" i="1"/>
  <c r="BK447" i="1" s="1"/>
  <c r="AA447" i="1"/>
  <c r="AY447" i="1" s="1"/>
  <c r="AL446" i="1"/>
  <c r="BJ446" i="1" s="1"/>
  <c r="Z446" i="1"/>
  <c r="AX446" i="1" s="1"/>
  <c r="AK445" i="1"/>
  <c r="BI445" i="1" s="1"/>
  <c r="Y445" i="1"/>
  <c r="AJ444" i="1"/>
  <c r="BH444" i="1" s="1"/>
  <c r="AU443" i="1"/>
  <c r="BS443" i="1" s="1"/>
  <c r="AI443" i="1"/>
  <c r="BG443" i="1" s="1"/>
  <c r="AT442" i="1"/>
  <c r="BR442" i="1" s="1"/>
  <c r="AH442" i="1"/>
  <c r="BF442" i="1" s="1"/>
  <c r="AS441" i="1"/>
  <c r="BQ441" i="1" s="1"/>
  <c r="AG441" i="1"/>
  <c r="BE441" i="1" s="1"/>
  <c r="AR440" i="1"/>
  <c r="BP440" i="1" s="1"/>
  <c r="AF440" i="1"/>
  <c r="BD440" i="1" s="1"/>
  <c r="AQ439" i="1"/>
  <c r="BO439" i="1" s="1"/>
  <c r="AE439" i="1"/>
  <c r="BC439" i="1" s="1"/>
  <c r="AP438" i="1"/>
  <c r="BN438" i="1" s="1"/>
  <c r="AD438" i="1"/>
  <c r="BB438" i="1" s="1"/>
  <c r="AO437" i="1"/>
  <c r="BM437" i="1" s="1"/>
  <c r="AC437" i="1"/>
  <c r="BA437" i="1" s="1"/>
  <c r="AN436" i="1"/>
  <c r="BL436" i="1" s="1"/>
  <c r="AB436" i="1"/>
  <c r="AZ436" i="1" s="1"/>
  <c r="AM435" i="1"/>
  <c r="BK435" i="1" s="1"/>
  <c r="AA435" i="1"/>
  <c r="AY435" i="1" s="1"/>
  <c r="AL434" i="1"/>
  <c r="BJ434" i="1" s="1"/>
  <c r="Z434" i="1"/>
  <c r="AX434" i="1" s="1"/>
  <c r="AK433" i="1"/>
  <c r="BI433" i="1" s="1"/>
  <c r="Y433" i="1"/>
  <c r="AJ432" i="1"/>
  <c r="BH432" i="1" s="1"/>
  <c r="AU431" i="1"/>
  <c r="BS431" i="1" s="1"/>
  <c r="AI431" i="1"/>
  <c r="BG431" i="1" s="1"/>
  <c r="AT430" i="1"/>
  <c r="BR430" i="1" s="1"/>
  <c r="AH430" i="1"/>
  <c r="BF430" i="1" s="1"/>
  <c r="AS429" i="1"/>
  <c r="BQ429" i="1" s="1"/>
  <c r="AG429" i="1"/>
  <c r="BE429" i="1" s="1"/>
  <c r="AR428" i="1"/>
  <c r="BP428" i="1" s="1"/>
  <c r="AF428" i="1"/>
  <c r="BD428" i="1" s="1"/>
  <c r="AQ427" i="1"/>
  <c r="BO427" i="1" s="1"/>
  <c r="AE427" i="1"/>
  <c r="BC427" i="1" s="1"/>
  <c r="AP426" i="1"/>
  <c r="BN426" i="1" s="1"/>
  <c r="AD426" i="1"/>
  <c r="BB426" i="1" s="1"/>
  <c r="AO425" i="1"/>
  <c r="BM425" i="1" s="1"/>
  <c r="AC425" i="1"/>
  <c r="BA425" i="1" s="1"/>
  <c r="AN424" i="1"/>
  <c r="BL424" i="1" s="1"/>
  <c r="AB424" i="1"/>
  <c r="AZ424" i="1" s="1"/>
  <c r="AM423" i="1"/>
  <c r="BK423" i="1" s="1"/>
  <c r="AA423" i="1"/>
  <c r="AY423" i="1" s="1"/>
  <c r="AL422" i="1"/>
  <c r="BJ422" i="1" s="1"/>
  <c r="Z422" i="1"/>
  <c r="AX422" i="1" s="1"/>
  <c r="AK421" i="1"/>
  <c r="BI421" i="1" s="1"/>
  <c r="Y421" i="1"/>
  <c r="AJ420" i="1"/>
  <c r="BH420" i="1" s="1"/>
  <c r="AU419" i="1"/>
  <c r="BS419" i="1" s="1"/>
  <c r="AI419" i="1"/>
  <c r="BG419" i="1" s="1"/>
  <c r="AT418" i="1"/>
  <c r="BR418" i="1" s="1"/>
  <c r="AH418" i="1"/>
  <c r="BF418" i="1" s="1"/>
  <c r="AS417" i="1"/>
  <c r="BQ417" i="1" s="1"/>
  <c r="AG417" i="1"/>
  <c r="BE417" i="1" s="1"/>
  <c r="AR416" i="1"/>
  <c r="BP416" i="1" s="1"/>
  <c r="AF416" i="1"/>
  <c r="BD416" i="1" s="1"/>
  <c r="AQ415" i="1"/>
  <c r="BO415" i="1" s="1"/>
  <c r="AE415" i="1"/>
  <c r="BC415" i="1" s="1"/>
  <c r="AP414" i="1"/>
  <c r="BN414" i="1" s="1"/>
  <c r="AD414" i="1"/>
  <c r="BB414" i="1" s="1"/>
  <c r="AO413" i="1"/>
  <c r="BM413" i="1" s="1"/>
  <c r="AC413" i="1"/>
  <c r="BA413" i="1" s="1"/>
  <c r="AN412" i="1"/>
  <c r="BL412" i="1" s="1"/>
  <c r="AB412" i="1"/>
  <c r="AZ412" i="1" s="1"/>
  <c r="AM411" i="1"/>
  <c r="BK411" i="1" s="1"/>
  <c r="AA411" i="1"/>
  <c r="AY411" i="1" s="1"/>
  <c r="AL410" i="1"/>
  <c r="BJ410" i="1" s="1"/>
  <c r="Z410" i="1"/>
  <c r="AX410" i="1" s="1"/>
  <c r="AK409" i="1"/>
  <c r="BI409" i="1" s="1"/>
  <c r="Y409" i="1"/>
  <c r="AJ408" i="1"/>
  <c r="BH408" i="1" s="1"/>
  <c r="AU407" i="1"/>
  <c r="BS407" i="1" s="1"/>
  <c r="AI407" i="1"/>
  <c r="BG407" i="1" s="1"/>
  <c r="AT406" i="1"/>
  <c r="BR406" i="1" s="1"/>
  <c r="AH406" i="1"/>
  <c r="BF406" i="1" s="1"/>
  <c r="AS405" i="1"/>
  <c r="BQ405" i="1" s="1"/>
  <c r="AG405" i="1"/>
  <c r="BE405" i="1" s="1"/>
  <c r="AR404" i="1"/>
  <c r="BP404" i="1" s="1"/>
  <c r="AF404" i="1"/>
  <c r="BD404" i="1" s="1"/>
  <c r="AQ403" i="1"/>
  <c r="BO403" i="1" s="1"/>
  <c r="AE403" i="1"/>
  <c r="BC403" i="1" s="1"/>
  <c r="AP402" i="1"/>
  <c r="BN402" i="1" s="1"/>
  <c r="AD402" i="1"/>
  <c r="BB402" i="1" s="1"/>
  <c r="AO401" i="1"/>
  <c r="BM401" i="1" s="1"/>
  <c r="AC401" i="1"/>
  <c r="BA401" i="1" s="1"/>
  <c r="AN400" i="1"/>
  <c r="BL400" i="1" s="1"/>
  <c r="AB400" i="1"/>
  <c r="AZ400" i="1" s="1"/>
  <c r="AM399" i="1"/>
  <c r="BK399" i="1" s="1"/>
  <c r="AA399" i="1"/>
  <c r="AY399" i="1" s="1"/>
  <c r="AL398" i="1"/>
  <c r="BJ398" i="1" s="1"/>
  <c r="Z398" i="1"/>
  <c r="AX398" i="1" s="1"/>
  <c r="AK397" i="1"/>
  <c r="BI397" i="1" s="1"/>
  <c r="Y397" i="1"/>
  <c r="AJ396" i="1"/>
  <c r="BH396" i="1" s="1"/>
  <c r="AU395" i="1"/>
  <c r="BS395" i="1" s="1"/>
  <c r="AI395" i="1"/>
  <c r="BG395" i="1" s="1"/>
  <c r="AT394" i="1"/>
  <c r="BR394" i="1" s="1"/>
  <c r="AH394" i="1"/>
  <c r="BF394" i="1" s="1"/>
  <c r="AS393" i="1"/>
  <c r="BQ393" i="1" s="1"/>
  <c r="AG393" i="1"/>
  <c r="BE393" i="1" s="1"/>
  <c r="AR392" i="1"/>
  <c r="BP392" i="1" s="1"/>
  <c r="AF392" i="1"/>
  <c r="BD392" i="1" s="1"/>
  <c r="AQ391" i="1"/>
  <c r="BO391" i="1" s="1"/>
  <c r="AE391" i="1"/>
  <c r="BC391" i="1" s="1"/>
  <c r="AP390" i="1"/>
  <c r="BN390" i="1" s="1"/>
  <c r="AD390" i="1"/>
  <c r="BB390" i="1" s="1"/>
  <c r="AO389" i="1"/>
  <c r="BM389" i="1" s="1"/>
  <c r="AC389" i="1"/>
  <c r="BA389" i="1" s="1"/>
  <c r="AN388" i="1"/>
  <c r="BL388" i="1" s="1"/>
  <c r="AB388" i="1"/>
  <c r="AZ388" i="1" s="1"/>
  <c r="AM387" i="1"/>
  <c r="BK387" i="1" s="1"/>
  <c r="AA387" i="1"/>
  <c r="AY387" i="1" s="1"/>
  <c r="AL386" i="1"/>
  <c r="BJ386" i="1" s="1"/>
  <c r="Z386" i="1"/>
  <c r="AX386" i="1" s="1"/>
  <c r="AK385" i="1"/>
  <c r="BI385" i="1" s="1"/>
  <c r="Y385" i="1"/>
  <c r="AJ384" i="1"/>
  <c r="BH384" i="1" s="1"/>
  <c r="AU383" i="1"/>
  <c r="BS383" i="1" s="1"/>
  <c r="AI383" i="1"/>
  <c r="BG383" i="1" s="1"/>
  <c r="AT382" i="1"/>
  <c r="BR382" i="1" s="1"/>
  <c r="AH382" i="1"/>
  <c r="BF382" i="1" s="1"/>
  <c r="AS381" i="1"/>
  <c r="BQ381" i="1" s="1"/>
  <c r="AG381" i="1"/>
  <c r="BE381" i="1" s="1"/>
  <c r="AR380" i="1"/>
  <c r="BP380" i="1" s="1"/>
  <c r="AF380" i="1"/>
  <c r="BD380" i="1" s="1"/>
  <c r="AQ379" i="1"/>
  <c r="BO379" i="1" s="1"/>
  <c r="AE379" i="1"/>
  <c r="BC379" i="1" s="1"/>
  <c r="AP378" i="1"/>
  <c r="BN378" i="1" s="1"/>
  <c r="AD378" i="1"/>
  <c r="BB378" i="1" s="1"/>
  <c r="AO377" i="1"/>
  <c r="BM377" i="1" s="1"/>
  <c r="AC377" i="1"/>
  <c r="BA377" i="1" s="1"/>
  <c r="AN376" i="1"/>
  <c r="BL376" i="1" s="1"/>
  <c r="AB376" i="1"/>
  <c r="AZ376" i="1" s="1"/>
  <c r="AM375" i="1"/>
  <c r="BK375" i="1" s="1"/>
  <c r="AA375" i="1"/>
  <c r="AY375" i="1" s="1"/>
  <c r="AL374" i="1"/>
  <c r="BJ374" i="1" s="1"/>
  <c r="Z374" i="1"/>
  <c r="AX374" i="1" s="1"/>
  <c r="AK373" i="1"/>
  <c r="BI373" i="1" s="1"/>
  <c r="Y373" i="1"/>
  <c r="AJ372" i="1"/>
  <c r="BH372" i="1" s="1"/>
  <c r="AU371" i="1"/>
  <c r="BS371" i="1" s="1"/>
  <c r="AI371" i="1"/>
  <c r="BG371" i="1" s="1"/>
  <c r="AT370" i="1"/>
  <c r="BR370" i="1" s="1"/>
  <c r="AH370" i="1"/>
  <c r="BF370" i="1" s="1"/>
  <c r="AS369" i="1"/>
  <c r="BQ369" i="1" s="1"/>
  <c r="AG369" i="1"/>
  <c r="BE369" i="1" s="1"/>
  <c r="AR368" i="1"/>
  <c r="BP368" i="1" s="1"/>
  <c r="AF368" i="1"/>
  <c r="BD368" i="1" s="1"/>
  <c r="AQ367" i="1"/>
  <c r="BO367" i="1" s="1"/>
  <c r="AE367" i="1"/>
  <c r="BC367" i="1" s="1"/>
  <c r="AP366" i="1"/>
  <c r="BN366" i="1" s="1"/>
  <c r="AD366" i="1"/>
  <c r="BB366" i="1" s="1"/>
  <c r="AO365" i="1"/>
  <c r="BM365" i="1" s="1"/>
  <c r="AC365" i="1"/>
  <c r="BA365" i="1" s="1"/>
  <c r="AN364" i="1"/>
  <c r="BL364" i="1" s="1"/>
  <c r="AB364" i="1"/>
  <c r="AZ364" i="1" s="1"/>
  <c r="AM363" i="1"/>
  <c r="BK363" i="1" s="1"/>
  <c r="AA363" i="1"/>
  <c r="AY363" i="1" s="1"/>
  <c r="AL362" i="1"/>
  <c r="BJ362" i="1" s="1"/>
  <c r="Z362" i="1"/>
  <c r="AX362" i="1" s="1"/>
  <c r="AK361" i="1"/>
  <c r="BI361" i="1" s="1"/>
  <c r="Y361" i="1"/>
  <c r="AJ360" i="1"/>
  <c r="BH360" i="1" s="1"/>
  <c r="AU359" i="1"/>
  <c r="BS359" i="1" s="1"/>
  <c r="AI359" i="1"/>
  <c r="BG359" i="1" s="1"/>
  <c r="AT358" i="1"/>
  <c r="BR358" i="1" s="1"/>
  <c r="AH358" i="1"/>
  <c r="BF358" i="1" s="1"/>
  <c r="AS357" i="1"/>
  <c r="BQ357" i="1" s="1"/>
  <c r="AG357" i="1"/>
  <c r="BE357" i="1" s="1"/>
  <c r="AR356" i="1"/>
  <c r="BP356" i="1" s="1"/>
  <c r="AF356" i="1"/>
  <c r="BD356" i="1" s="1"/>
  <c r="AQ355" i="1"/>
  <c r="BO355" i="1" s="1"/>
  <c r="AE355" i="1"/>
  <c r="BC355" i="1" s="1"/>
  <c r="AP354" i="1"/>
  <c r="BN354" i="1" s="1"/>
  <c r="AD354" i="1"/>
  <c r="BB354" i="1" s="1"/>
  <c r="AO353" i="1"/>
  <c r="BM353" i="1" s="1"/>
  <c r="AC353" i="1"/>
  <c r="BA353" i="1" s="1"/>
  <c r="AN352" i="1"/>
  <c r="BL352" i="1" s="1"/>
  <c r="AB352" i="1"/>
  <c r="AZ352" i="1" s="1"/>
  <c r="AM351" i="1"/>
  <c r="BK351" i="1" s="1"/>
  <c r="AA351" i="1"/>
  <c r="AY351" i="1" s="1"/>
  <c r="AL350" i="1"/>
  <c r="BJ350" i="1" s="1"/>
  <c r="Z350" i="1"/>
  <c r="AX350" i="1" s="1"/>
  <c r="AK349" i="1"/>
  <c r="BI349" i="1" s="1"/>
  <c r="Y349" i="1"/>
  <c r="AJ348" i="1"/>
  <c r="BH348" i="1" s="1"/>
  <c r="AU347" i="1"/>
  <c r="BS347" i="1" s="1"/>
  <c r="AI347" i="1"/>
  <c r="BG347" i="1" s="1"/>
  <c r="AT346" i="1"/>
  <c r="BR346" i="1" s="1"/>
  <c r="AH346" i="1"/>
  <c r="BF346" i="1" s="1"/>
  <c r="AS345" i="1"/>
  <c r="BQ345" i="1" s="1"/>
  <c r="AG345" i="1"/>
  <c r="BE345" i="1" s="1"/>
  <c r="AR344" i="1"/>
  <c r="BP344" i="1" s="1"/>
  <c r="AF344" i="1"/>
  <c r="BD344" i="1" s="1"/>
  <c r="AQ343" i="1"/>
  <c r="BO343" i="1" s="1"/>
  <c r="AE343" i="1"/>
  <c r="BC343" i="1" s="1"/>
  <c r="AP342" i="1"/>
  <c r="BN342" i="1" s="1"/>
  <c r="AD342" i="1"/>
  <c r="BB342" i="1" s="1"/>
  <c r="AO341" i="1"/>
  <c r="BM341" i="1" s="1"/>
  <c r="AC341" i="1"/>
  <c r="BA341" i="1" s="1"/>
  <c r="AN340" i="1"/>
  <c r="BL340" i="1" s="1"/>
  <c r="AB340" i="1"/>
  <c r="AZ340" i="1" s="1"/>
  <c r="AM339" i="1"/>
  <c r="BK339" i="1" s="1"/>
  <c r="AA339" i="1"/>
  <c r="AY339" i="1" s="1"/>
  <c r="AL338" i="1"/>
  <c r="BJ338" i="1" s="1"/>
  <c r="Z338" i="1"/>
  <c r="AX338" i="1" s="1"/>
  <c r="AK337" i="1"/>
  <c r="BI337" i="1" s="1"/>
  <c r="Y337" i="1"/>
  <c r="AJ336" i="1"/>
  <c r="BH336" i="1" s="1"/>
  <c r="AU335" i="1"/>
  <c r="BS335" i="1" s="1"/>
  <c r="AI335" i="1"/>
  <c r="BG335" i="1" s="1"/>
  <c r="AT334" i="1"/>
  <c r="BR334" i="1" s="1"/>
  <c r="AH334" i="1"/>
  <c r="BF334" i="1" s="1"/>
  <c r="AS333" i="1"/>
  <c r="BQ333" i="1" s="1"/>
  <c r="AG333" i="1"/>
  <c r="BE333" i="1" s="1"/>
  <c r="AR332" i="1"/>
  <c r="BP332" i="1" s="1"/>
  <c r="AF332" i="1"/>
  <c r="BD332" i="1" s="1"/>
  <c r="AQ331" i="1"/>
  <c r="BO331" i="1" s="1"/>
  <c r="AE331" i="1"/>
  <c r="BC331" i="1" s="1"/>
  <c r="AP330" i="1"/>
  <c r="BN330" i="1" s="1"/>
  <c r="AD330" i="1"/>
  <c r="BB330" i="1" s="1"/>
  <c r="AO329" i="1"/>
  <c r="BM329" i="1" s="1"/>
  <c r="AC329" i="1"/>
  <c r="BA329" i="1" s="1"/>
  <c r="AN328" i="1"/>
  <c r="BL328" i="1" s="1"/>
  <c r="AB328" i="1"/>
  <c r="AZ328" i="1" s="1"/>
  <c r="AM327" i="1"/>
  <c r="BK327" i="1" s="1"/>
  <c r="AA327" i="1"/>
  <c r="AY327" i="1" s="1"/>
  <c r="AL326" i="1"/>
  <c r="BJ326" i="1" s="1"/>
  <c r="Z326" i="1"/>
  <c r="AX326" i="1" s="1"/>
  <c r="AK325" i="1"/>
  <c r="BI325" i="1" s="1"/>
  <c r="AO510" i="1"/>
  <c r="BM510" i="1" s="1"/>
  <c r="AC510" i="1"/>
  <c r="BA510" i="1" s="1"/>
  <c r="AN509" i="1"/>
  <c r="BL509" i="1" s="1"/>
  <c r="AB509" i="1"/>
  <c r="AZ509" i="1" s="1"/>
  <c r="AM508" i="1"/>
  <c r="BK508" i="1" s="1"/>
  <c r="AA508" i="1"/>
  <c r="AY508" i="1" s="1"/>
  <c r="AL507" i="1"/>
  <c r="BJ507" i="1" s="1"/>
  <c r="Z507" i="1"/>
  <c r="AX507" i="1" s="1"/>
  <c r="AK506" i="1"/>
  <c r="BI506" i="1" s="1"/>
  <c r="Y506" i="1"/>
  <c r="AJ505" i="1"/>
  <c r="BH505" i="1" s="1"/>
  <c r="AU504" i="1"/>
  <c r="BS504" i="1" s="1"/>
  <c r="AI504" i="1"/>
  <c r="BG504" i="1" s="1"/>
  <c r="AT503" i="1"/>
  <c r="BR503" i="1" s="1"/>
  <c r="AH503" i="1"/>
  <c r="BF503" i="1" s="1"/>
  <c r="AS502" i="1"/>
  <c r="BQ502" i="1" s="1"/>
  <c r="AG502" i="1"/>
  <c r="BE502" i="1" s="1"/>
  <c r="AR501" i="1"/>
  <c r="BP501" i="1" s="1"/>
  <c r="AF501" i="1"/>
  <c r="BD501" i="1" s="1"/>
  <c r="AQ500" i="1"/>
  <c r="BO500" i="1" s="1"/>
  <c r="AE500" i="1"/>
  <c r="BC500" i="1" s="1"/>
  <c r="AP499" i="1"/>
  <c r="BN499" i="1" s="1"/>
  <c r="AD499" i="1"/>
  <c r="BB499" i="1" s="1"/>
  <c r="AO498" i="1"/>
  <c r="BM498" i="1" s="1"/>
  <c r="AC498" i="1"/>
  <c r="BA498" i="1" s="1"/>
  <c r="AN497" i="1"/>
  <c r="BL497" i="1" s="1"/>
  <c r="AB497" i="1"/>
  <c r="AZ497" i="1" s="1"/>
  <c r="AM496" i="1"/>
  <c r="BK496" i="1" s="1"/>
  <c r="AA496" i="1"/>
  <c r="AY496" i="1" s="1"/>
  <c r="AL495" i="1"/>
  <c r="BJ495" i="1" s="1"/>
  <c r="Z495" i="1"/>
  <c r="AX495" i="1" s="1"/>
  <c r="AK494" i="1"/>
  <c r="BI494" i="1" s="1"/>
  <c r="Y494" i="1"/>
  <c r="AJ493" i="1"/>
  <c r="BH493" i="1" s="1"/>
  <c r="AU492" i="1"/>
  <c r="BS492" i="1" s="1"/>
  <c r="AI492" i="1"/>
  <c r="BG492" i="1" s="1"/>
  <c r="AT491" i="1"/>
  <c r="BR491" i="1" s="1"/>
  <c r="AH491" i="1"/>
  <c r="BF491" i="1" s="1"/>
  <c r="AS490" i="1"/>
  <c r="BQ490" i="1" s="1"/>
  <c r="AG490" i="1"/>
  <c r="BE490" i="1" s="1"/>
  <c r="AR489" i="1"/>
  <c r="BP489" i="1" s="1"/>
  <c r="AF489" i="1"/>
  <c r="BD489" i="1" s="1"/>
  <c r="AQ488" i="1"/>
  <c r="BO488" i="1" s="1"/>
  <c r="AE488" i="1"/>
  <c r="BC488" i="1" s="1"/>
  <c r="AP487" i="1"/>
  <c r="BN487" i="1" s="1"/>
  <c r="AD487" i="1"/>
  <c r="BB487" i="1" s="1"/>
  <c r="AO486" i="1"/>
  <c r="BM486" i="1" s="1"/>
  <c r="AC486" i="1"/>
  <c r="BA486" i="1" s="1"/>
  <c r="AN485" i="1"/>
  <c r="BL485" i="1" s="1"/>
  <c r="AB485" i="1"/>
  <c r="AZ485" i="1" s="1"/>
  <c r="AM484" i="1"/>
  <c r="BK484" i="1" s="1"/>
  <c r="AA484" i="1"/>
  <c r="AY484" i="1" s="1"/>
  <c r="AL483" i="1"/>
  <c r="BJ483" i="1" s="1"/>
  <c r="Z483" i="1"/>
  <c r="AX483" i="1" s="1"/>
  <c r="AK482" i="1"/>
  <c r="BI482" i="1" s="1"/>
  <c r="Y482" i="1"/>
  <c r="AJ481" i="1"/>
  <c r="BH481" i="1" s="1"/>
  <c r="AU480" i="1"/>
  <c r="BS480" i="1" s="1"/>
  <c r="AI480" i="1"/>
  <c r="BG480" i="1" s="1"/>
  <c r="AT479" i="1"/>
  <c r="BR479" i="1" s="1"/>
  <c r="AH479" i="1"/>
  <c r="BF479" i="1" s="1"/>
  <c r="AS478" i="1"/>
  <c r="BQ478" i="1" s="1"/>
  <c r="AG478" i="1"/>
  <c r="BE478" i="1" s="1"/>
  <c r="AR477" i="1"/>
  <c r="BP477" i="1" s="1"/>
  <c r="AF477" i="1"/>
  <c r="BD477" i="1" s="1"/>
  <c r="AQ476" i="1"/>
  <c r="BO476" i="1" s="1"/>
  <c r="AE476" i="1"/>
  <c r="BC476" i="1" s="1"/>
  <c r="AP475" i="1"/>
  <c r="BN475" i="1" s="1"/>
  <c r="AD475" i="1"/>
  <c r="BB475" i="1" s="1"/>
  <c r="AO474" i="1"/>
  <c r="BM474" i="1" s="1"/>
  <c r="AC474" i="1"/>
  <c r="BA474" i="1" s="1"/>
  <c r="AN473" i="1"/>
  <c r="BL473" i="1" s="1"/>
  <c r="AB473" i="1"/>
  <c r="AZ473" i="1" s="1"/>
  <c r="AM472" i="1"/>
  <c r="BK472" i="1" s="1"/>
  <c r="AA472" i="1"/>
  <c r="AY472" i="1" s="1"/>
  <c r="AL471" i="1"/>
  <c r="BJ471" i="1" s="1"/>
  <c r="Z471" i="1"/>
  <c r="AX471" i="1" s="1"/>
  <c r="AK470" i="1"/>
  <c r="BI470" i="1" s="1"/>
  <c r="Y470" i="1"/>
  <c r="AJ469" i="1"/>
  <c r="BH469" i="1" s="1"/>
  <c r="AU468" i="1"/>
  <c r="BS468" i="1" s="1"/>
  <c r="AI468" i="1"/>
  <c r="BG468" i="1" s="1"/>
  <c r="AT467" i="1"/>
  <c r="BR467" i="1" s="1"/>
  <c r="AH467" i="1"/>
  <c r="BF467" i="1" s="1"/>
  <c r="AS466" i="1"/>
  <c r="BQ466" i="1" s="1"/>
  <c r="AG466" i="1"/>
  <c r="BE466" i="1" s="1"/>
  <c r="AR465" i="1"/>
  <c r="BP465" i="1" s="1"/>
  <c r="AF465" i="1"/>
  <c r="BD465" i="1" s="1"/>
  <c r="AQ464" i="1"/>
  <c r="BO464" i="1" s="1"/>
  <c r="AE464" i="1"/>
  <c r="BC464" i="1" s="1"/>
  <c r="AP463" i="1"/>
  <c r="BN463" i="1" s="1"/>
  <c r="AD463" i="1"/>
  <c r="BB463" i="1" s="1"/>
  <c r="AO462" i="1"/>
  <c r="BM462" i="1" s="1"/>
  <c r="AC462" i="1"/>
  <c r="BA462" i="1" s="1"/>
  <c r="AN461" i="1"/>
  <c r="BL461" i="1" s="1"/>
  <c r="AB461" i="1"/>
  <c r="AZ461" i="1" s="1"/>
  <c r="AM460" i="1"/>
  <c r="BK460" i="1" s="1"/>
  <c r="AA460" i="1"/>
  <c r="AY460" i="1" s="1"/>
  <c r="AL459" i="1"/>
  <c r="BJ459" i="1" s="1"/>
  <c r="Z459" i="1"/>
  <c r="AX459" i="1" s="1"/>
  <c r="AK458" i="1"/>
  <c r="BI458" i="1" s="1"/>
  <c r="Y458" i="1"/>
  <c r="AJ457" i="1"/>
  <c r="BH457" i="1" s="1"/>
  <c r="AU456" i="1"/>
  <c r="BS456" i="1" s="1"/>
  <c r="AI456" i="1"/>
  <c r="BG456" i="1" s="1"/>
  <c r="AT455" i="1"/>
  <c r="BR455" i="1" s="1"/>
  <c r="AH455" i="1"/>
  <c r="BF455" i="1" s="1"/>
  <c r="AS454" i="1"/>
  <c r="BQ454" i="1" s="1"/>
  <c r="AG454" i="1"/>
  <c r="BE454" i="1" s="1"/>
  <c r="AR453" i="1"/>
  <c r="BP453" i="1" s="1"/>
  <c r="AF453" i="1"/>
  <c r="BD453" i="1" s="1"/>
  <c r="AQ452" i="1"/>
  <c r="BO452" i="1" s="1"/>
  <c r="AE452" i="1"/>
  <c r="BC452" i="1" s="1"/>
  <c r="AP451" i="1"/>
  <c r="BN451" i="1" s="1"/>
  <c r="AD451" i="1"/>
  <c r="BB451" i="1" s="1"/>
  <c r="AO450" i="1"/>
  <c r="BM450" i="1" s="1"/>
  <c r="AC450" i="1"/>
  <c r="BA450" i="1" s="1"/>
  <c r="AN449" i="1"/>
  <c r="BL449" i="1" s="1"/>
  <c r="AB449" i="1"/>
  <c r="AZ449" i="1" s="1"/>
  <c r="AM448" i="1"/>
  <c r="BK448" i="1" s="1"/>
  <c r="AA448" i="1"/>
  <c r="AY448" i="1" s="1"/>
  <c r="AL447" i="1"/>
  <c r="BJ447" i="1" s="1"/>
  <c r="Z447" i="1"/>
  <c r="AX447" i="1" s="1"/>
  <c r="AK446" i="1"/>
  <c r="BI446" i="1" s="1"/>
  <c r="Y446" i="1"/>
  <c r="AJ445" i="1"/>
  <c r="BH445" i="1" s="1"/>
  <c r="AU444" i="1"/>
  <c r="BS444" i="1" s="1"/>
  <c r="AI444" i="1"/>
  <c r="BG444" i="1" s="1"/>
  <c r="AT443" i="1"/>
  <c r="BR443" i="1" s="1"/>
  <c r="AH443" i="1"/>
  <c r="BF443" i="1" s="1"/>
  <c r="AS442" i="1"/>
  <c r="BQ442" i="1" s="1"/>
  <c r="AG442" i="1"/>
  <c r="BE442" i="1" s="1"/>
  <c r="AR441" i="1"/>
  <c r="BP441" i="1" s="1"/>
  <c r="AF441" i="1"/>
  <c r="BD441" i="1" s="1"/>
  <c r="AQ440" i="1"/>
  <c r="BO440" i="1" s="1"/>
  <c r="AE440" i="1"/>
  <c r="BC440" i="1" s="1"/>
  <c r="AP439" i="1"/>
  <c r="BN439" i="1" s="1"/>
  <c r="AD439" i="1"/>
  <c r="BB439" i="1" s="1"/>
  <c r="AO438" i="1"/>
  <c r="BM438" i="1" s="1"/>
  <c r="AC438" i="1"/>
  <c r="BA438" i="1" s="1"/>
  <c r="AN437" i="1"/>
  <c r="BL437" i="1" s="1"/>
  <c r="AB437" i="1"/>
  <c r="AZ437" i="1" s="1"/>
  <c r="AM436" i="1"/>
  <c r="BK436" i="1" s="1"/>
  <c r="AA436" i="1"/>
  <c r="AY436" i="1" s="1"/>
  <c r="AL435" i="1"/>
  <c r="BJ435" i="1" s="1"/>
  <c r="Z435" i="1"/>
  <c r="AX435" i="1" s="1"/>
  <c r="AK434" i="1"/>
  <c r="BI434" i="1" s="1"/>
  <c r="Y434" i="1"/>
  <c r="AJ433" i="1"/>
  <c r="BH433" i="1" s="1"/>
  <c r="AU432" i="1"/>
  <c r="BS432" i="1" s="1"/>
  <c r="AI432" i="1"/>
  <c r="BG432" i="1" s="1"/>
  <c r="AT431" i="1"/>
  <c r="BR431" i="1" s="1"/>
  <c r="AH431" i="1"/>
  <c r="BF431" i="1" s="1"/>
  <c r="AS430" i="1"/>
  <c r="BQ430" i="1" s="1"/>
  <c r="AG430" i="1"/>
  <c r="BE430" i="1" s="1"/>
  <c r="AR429" i="1"/>
  <c r="BP429" i="1" s="1"/>
  <c r="AF429" i="1"/>
  <c r="BD429" i="1" s="1"/>
  <c r="AQ428" i="1"/>
  <c r="BO428" i="1" s="1"/>
  <c r="AE428" i="1"/>
  <c r="BC428" i="1" s="1"/>
  <c r="AP427" i="1"/>
  <c r="BN427" i="1" s="1"/>
  <c r="AD427" i="1"/>
  <c r="BB427" i="1" s="1"/>
  <c r="AO426" i="1"/>
  <c r="BM426" i="1" s="1"/>
  <c r="AC426" i="1"/>
  <c r="BA426" i="1" s="1"/>
  <c r="AN425" i="1"/>
  <c r="BL425" i="1" s="1"/>
  <c r="AB425" i="1"/>
  <c r="AZ425" i="1" s="1"/>
  <c r="AM424" i="1"/>
  <c r="BK424" i="1" s="1"/>
  <c r="AA424" i="1"/>
  <c r="AY424" i="1" s="1"/>
  <c r="AL423" i="1"/>
  <c r="BJ423" i="1" s="1"/>
  <c r="Z423" i="1"/>
  <c r="AX423" i="1" s="1"/>
  <c r="AK422" i="1"/>
  <c r="BI422" i="1" s="1"/>
  <c r="Y422" i="1"/>
  <c r="AJ421" i="1"/>
  <c r="BH421" i="1" s="1"/>
  <c r="AU420" i="1"/>
  <c r="BS420" i="1" s="1"/>
  <c r="AI420" i="1"/>
  <c r="BG420" i="1" s="1"/>
  <c r="AT419" i="1"/>
  <c r="BR419" i="1" s="1"/>
  <c r="AH419" i="1"/>
  <c r="BF419" i="1" s="1"/>
  <c r="AS418" i="1"/>
  <c r="BQ418" i="1" s="1"/>
  <c r="AG418" i="1"/>
  <c r="BE418" i="1" s="1"/>
  <c r="AR417" i="1"/>
  <c r="BP417" i="1" s="1"/>
  <c r="AF417" i="1"/>
  <c r="BD417" i="1" s="1"/>
  <c r="AQ416" i="1"/>
  <c r="BO416" i="1" s="1"/>
  <c r="AE416" i="1"/>
  <c r="BC416" i="1" s="1"/>
  <c r="AP415" i="1"/>
  <c r="BN415" i="1" s="1"/>
  <c r="AD415" i="1"/>
  <c r="BB415" i="1" s="1"/>
  <c r="AO414" i="1"/>
  <c r="BM414" i="1" s="1"/>
  <c r="AC414" i="1"/>
  <c r="BA414" i="1" s="1"/>
  <c r="AN413" i="1"/>
  <c r="BL413" i="1" s="1"/>
  <c r="AB413" i="1"/>
  <c r="AZ413" i="1" s="1"/>
  <c r="AM412" i="1"/>
  <c r="BK412" i="1" s="1"/>
  <c r="AA412" i="1"/>
  <c r="AY412" i="1" s="1"/>
  <c r="AL411" i="1"/>
  <c r="BJ411" i="1" s="1"/>
  <c r="Z411" i="1"/>
  <c r="AX411" i="1" s="1"/>
  <c r="AK410" i="1"/>
  <c r="BI410" i="1" s="1"/>
  <c r="Y410" i="1"/>
  <c r="AJ409" i="1"/>
  <c r="BH409" i="1" s="1"/>
  <c r="AU408" i="1"/>
  <c r="BS408" i="1" s="1"/>
  <c r="AI408" i="1"/>
  <c r="BG408" i="1" s="1"/>
  <c r="AT407" i="1"/>
  <c r="BR407" i="1" s="1"/>
  <c r="AH407" i="1"/>
  <c r="BF407" i="1" s="1"/>
  <c r="AS406" i="1"/>
  <c r="BQ406" i="1" s="1"/>
  <c r="AG406" i="1"/>
  <c r="BE406" i="1" s="1"/>
  <c r="AR405" i="1"/>
  <c r="BP405" i="1" s="1"/>
  <c r="AF405" i="1"/>
  <c r="BD405" i="1" s="1"/>
  <c r="AQ404" i="1"/>
  <c r="BO404" i="1" s="1"/>
  <c r="AE404" i="1"/>
  <c r="BC404" i="1" s="1"/>
  <c r="AP403" i="1"/>
  <c r="BN403" i="1" s="1"/>
  <c r="AD403" i="1"/>
  <c r="BB403" i="1" s="1"/>
  <c r="AO402" i="1"/>
  <c r="BM402" i="1" s="1"/>
  <c r="AC402" i="1"/>
  <c r="BA402" i="1" s="1"/>
  <c r="AN401" i="1"/>
  <c r="BL401" i="1" s="1"/>
  <c r="AB401" i="1"/>
  <c r="AZ401" i="1" s="1"/>
  <c r="AM400" i="1"/>
  <c r="BK400" i="1" s="1"/>
  <c r="AA400" i="1"/>
  <c r="AY400" i="1" s="1"/>
  <c r="AL399" i="1"/>
  <c r="BJ399" i="1" s="1"/>
  <c r="Z399" i="1"/>
  <c r="AX399" i="1" s="1"/>
  <c r="AK398" i="1"/>
  <c r="BI398" i="1" s="1"/>
  <c r="Y398" i="1"/>
  <c r="AJ397" i="1"/>
  <c r="BH397" i="1" s="1"/>
  <c r="AU396" i="1"/>
  <c r="BS396" i="1" s="1"/>
  <c r="AI396" i="1"/>
  <c r="BG396" i="1" s="1"/>
  <c r="AT395" i="1"/>
  <c r="BR395" i="1" s="1"/>
  <c r="AH395" i="1"/>
  <c r="BF395" i="1" s="1"/>
  <c r="AS394" i="1"/>
  <c r="BQ394" i="1" s="1"/>
  <c r="AG394" i="1"/>
  <c r="BE394" i="1" s="1"/>
  <c r="AR393" i="1"/>
  <c r="BP393" i="1" s="1"/>
  <c r="AF393" i="1"/>
  <c r="BD393" i="1" s="1"/>
  <c r="AQ392" i="1"/>
  <c r="BO392" i="1" s="1"/>
  <c r="AE392" i="1"/>
  <c r="BC392" i="1" s="1"/>
  <c r="AP391" i="1"/>
  <c r="BN391" i="1" s="1"/>
  <c r="AD391" i="1"/>
  <c r="BB391" i="1" s="1"/>
  <c r="AO390" i="1"/>
  <c r="BM390" i="1" s="1"/>
  <c r="AC390" i="1"/>
  <c r="BA390" i="1" s="1"/>
  <c r="AN389" i="1"/>
  <c r="BL389" i="1" s="1"/>
  <c r="AB389" i="1"/>
  <c r="AZ389" i="1" s="1"/>
  <c r="AM388" i="1"/>
  <c r="BK388" i="1" s="1"/>
  <c r="AA388" i="1"/>
  <c r="AY388" i="1" s="1"/>
  <c r="AL387" i="1"/>
  <c r="BJ387" i="1" s="1"/>
  <c r="Z387" i="1"/>
  <c r="AX387" i="1" s="1"/>
  <c r="AK386" i="1"/>
  <c r="BI386" i="1" s="1"/>
  <c r="Y386" i="1"/>
  <c r="AJ385" i="1"/>
  <c r="BH385" i="1" s="1"/>
  <c r="AU384" i="1"/>
  <c r="BS384" i="1" s="1"/>
  <c r="AI384" i="1"/>
  <c r="BG384" i="1" s="1"/>
  <c r="AT383" i="1"/>
  <c r="BR383" i="1" s="1"/>
  <c r="AH383" i="1"/>
  <c r="BF383" i="1" s="1"/>
  <c r="AS382" i="1"/>
  <c r="BQ382" i="1" s="1"/>
  <c r="AG382" i="1"/>
  <c r="BE382" i="1" s="1"/>
  <c r="AR381" i="1"/>
  <c r="BP381" i="1" s="1"/>
  <c r="AF381" i="1"/>
  <c r="BD381" i="1" s="1"/>
  <c r="AQ380" i="1"/>
  <c r="BO380" i="1" s="1"/>
  <c r="AE380" i="1"/>
  <c r="BC380" i="1" s="1"/>
  <c r="AP379" i="1"/>
  <c r="BN379" i="1" s="1"/>
  <c r="AD379" i="1"/>
  <c r="BB379" i="1" s="1"/>
  <c r="AO378" i="1"/>
  <c r="BM378" i="1" s="1"/>
  <c r="AC378" i="1"/>
  <c r="BA378" i="1" s="1"/>
  <c r="AN377" i="1"/>
  <c r="BL377" i="1" s="1"/>
  <c r="AB377" i="1"/>
  <c r="AZ377" i="1" s="1"/>
  <c r="AM376" i="1"/>
  <c r="BK376" i="1" s="1"/>
  <c r="AA376" i="1"/>
  <c r="AY376" i="1" s="1"/>
  <c r="AL375" i="1"/>
  <c r="BJ375" i="1" s="1"/>
  <c r="Z375" i="1"/>
  <c r="AX375" i="1" s="1"/>
  <c r="AK374" i="1"/>
  <c r="BI374" i="1" s="1"/>
  <c r="Y374" i="1"/>
  <c r="AJ373" i="1"/>
  <c r="BH373" i="1" s="1"/>
  <c r="AU372" i="1"/>
  <c r="BS372" i="1" s="1"/>
  <c r="AI372" i="1"/>
  <c r="BG372" i="1" s="1"/>
  <c r="AT371" i="1"/>
  <c r="BR371" i="1" s="1"/>
  <c r="AH371" i="1"/>
  <c r="BF371" i="1" s="1"/>
  <c r="AS370" i="1"/>
  <c r="BQ370" i="1" s="1"/>
  <c r="AT360" i="1"/>
  <c r="BR360" i="1" s="1"/>
  <c r="AH360" i="1"/>
  <c r="BF360" i="1" s="1"/>
  <c r="AS359" i="1"/>
  <c r="BQ359" i="1" s="1"/>
  <c r="AG359" i="1"/>
  <c r="BE359" i="1" s="1"/>
  <c r="AR358" i="1"/>
  <c r="BP358" i="1" s="1"/>
  <c r="AF358" i="1"/>
  <c r="BD358" i="1" s="1"/>
  <c r="AQ357" i="1"/>
  <c r="BO357" i="1" s="1"/>
  <c r="AE357" i="1"/>
  <c r="BC357" i="1" s="1"/>
  <c r="AP356" i="1"/>
  <c r="BN356" i="1" s="1"/>
  <c r="AD356" i="1"/>
  <c r="BB356" i="1" s="1"/>
  <c r="AO355" i="1"/>
  <c r="BM355" i="1" s="1"/>
  <c r="AC355" i="1"/>
  <c r="BA355" i="1" s="1"/>
  <c r="AN354" i="1"/>
  <c r="BL354" i="1" s="1"/>
  <c r="AB354" i="1"/>
  <c r="AZ354" i="1" s="1"/>
  <c r="AM353" i="1"/>
  <c r="BK353" i="1" s="1"/>
  <c r="AA353" i="1"/>
  <c r="AY353" i="1" s="1"/>
  <c r="AL352" i="1"/>
  <c r="BJ352" i="1" s="1"/>
  <c r="Z352" i="1"/>
  <c r="AX352" i="1" s="1"/>
  <c r="AK351" i="1"/>
  <c r="BI351" i="1" s="1"/>
  <c r="Y351" i="1"/>
  <c r="AJ350" i="1"/>
  <c r="BH350" i="1" s="1"/>
  <c r="AU349" i="1"/>
  <c r="BS349" i="1" s="1"/>
  <c r="AI349" i="1"/>
  <c r="BG349" i="1" s="1"/>
  <c r="AT348" i="1"/>
  <c r="BR348" i="1" s="1"/>
  <c r="AH348" i="1"/>
  <c r="BF348" i="1" s="1"/>
  <c r="AS347" i="1"/>
  <c r="BQ347" i="1" s="1"/>
  <c r="AG347" i="1"/>
  <c r="BE347" i="1" s="1"/>
  <c r="AR346" i="1"/>
  <c r="BP346" i="1" s="1"/>
  <c r="AF346" i="1"/>
  <c r="BD346" i="1" s="1"/>
  <c r="AQ345" i="1"/>
  <c r="BO345" i="1" s="1"/>
  <c r="AE345" i="1"/>
  <c r="BC345" i="1" s="1"/>
  <c r="AP344" i="1"/>
  <c r="BN344" i="1" s="1"/>
  <c r="AD344" i="1"/>
  <c r="BB344" i="1" s="1"/>
  <c r="AO343" i="1"/>
  <c r="BM343" i="1" s="1"/>
  <c r="AC343" i="1"/>
  <c r="BA343" i="1" s="1"/>
  <c r="AN342" i="1"/>
  <c r="BL342" i="1" s="1"/>
  <c r="AB342" i="1"/>
  <c r="AZ342" i="1" s="1"/>
  <c r="AM341" i="1"/>
  <c r="BK341" i="1" s="1"/>
  <c r="AA341" i="1"/>
  <c r="AY341" i="1" s="1"/>
  <c r="AL340" i="1"/>
  <c r="BJ340" i="1" s="1"/>
  <c r="Z340" i="1"/>
  <c r="AX340" i="1" s="1"/>
  <c r="AK339" i="1"/>
  <c r="BI339" i="1" s="1"/>
  <c r="Y339" i="1"/>
  <c r="AJ338" i="1"/>
  <c r="BH338" i="1" s="1"/>
  <c r="AU337" i="1"/>
  <c r="BS337" i="1" s="1"/>
  <c r="AI337" i="1"/>
  <c r="BG337" i="1" s="1"/>
  <c r="AT336" i="1"/>
  <c r="BR336" i="1" s="1"/>
  <c r="AH336" i="1"/>
  <c r="BF336" i="1" s="1"/>
  <c r="AS335" i="1"/>
  <c r="BQ335" i="1" s="1"/>
  <c r="AG335" i="1"/>
  <c r="BE335" i="1" s="1"/>
  <c r="AR334" i="1"/>
  <c r="BP334" i="1" s="1"/>
  <c r="AF334" i="1"/>
  <c r="BD334" i="1" s="1"/>
  <c r="AQ333" i="1"/>
  <c r="BO333" i="1" s="1"/>
  <c r="AE333" i="1"/>
  <c r="BC333" i="1" s="1"/>
  <c r="AP332" i="1"/>
  <c r="BN332" i="1" s="1"/>
  <c r="AD332" i="1"/>
  <c r="BB332" i="1" s="1"/>
  <c r="AO331" i="1"/>
  <c r="BM331" i="1" s="1"/>
  <c r="AC331" i="1"/>
  <c r="BA331" i="1" s="1"/>
  <c r="AN330" i="1"/>
  <c r="BL330" i="1" s="1"/>
  <c r="AB330" i="1"/>
  <c r="AZ330" i="1" s="1"/>
  <c r="AM329" i="1"/>
  <c r="BK329" i="1" s="1"/>
  <c r="AA329" i="1"/>
  <c r="AY329" i="1" s="1"/>
  <c r="AL328" i="1"/>
  <c r="BJ328" i="1" s="1"/>
  <c r="Z328" i="1"/>
  <c r="AX328" i="1" s="1"/>
  <c r="AK327" i="1"/>
  <c r="BI327" i="1" s="1"/>
  <c r="Y327" i="1"/>
  <c r="AJ326" i="1"/>
  <c r="BH326" i="1" s="1"/>
  <c r="AU325" i="1"/>
  <c r="BS325" i="1" s="1"/>
  <c r="AI325" i="1"/>
  <c r="BG325" i="1" s="1"/>
  <c r="AT324" i="1"/>
  <c r="BR324" i="1" s="1"/>
  <c r="AH324" i="1"/>
  <c r="BF324" i="1" s="1"/>
  <c r="AS323" i="1"/>
  <c r="BQ323" i="1" s="1"/>
  <c r="AG323" i="1"/>
  <c r="BE323" i="1" s="1"/>
  <c r="AR322" i="1"/>
  <c r="BP322" i="1" s="1"/>
  <c r="AF322" i="1"/>
  <c r="BD322" i="1" s="1"/>
  <c r="AQ321" i="1"/>
  <c r="BO321" i="1" s="1"/>
  <c r="AE321" i="1"/>
  <c r="BC321" i="1" s="1"/>
  <c r="AP320" i="1"/>
  <c r="BN320" i="1" s="1"/>
  <c r="AD320" i="1"/>
  <c r="BB320" i="1" s="1"/>
  <c r="AO319" i="1"/>
  <c r="BM319" i="1" s="1"/>
  <c r="AC319" i="1"/>
  <c r="BA319" i="1" s="1"/>
  <c r="AN318" i="1"/>
  <c r="BL318" i="1" s="1"/>
  <c r="AB318" i="1"/>
  <c r="AZ318" i="1" s="1"/>
  <c r="AM317" i="1"/>
  <c r="BK317" i="1" s="1"/>
  <c r="AA317" i="1"/>
  <c r="AY317" i="1" s="1"/>
  <c r="AL316" i="1"/>
  <c r="BJ316" i="1" s="1"/>
  <c r="Z316" i="1"/>
  <c r="AX316" i="1" s="1"/>
  <c r="AK315" i="1"/>
  <c r="BI315" i="1" s="1"/>
  <c r="Y315" i="1"/>
  <c r="AJ314" i="1"/>
  <c r="BH314" i="1" s="1"/>
  <c r="AU313" i="1"/>
  <c r="BS313" i="1" s="1"/>
  <c r="AI313" i="1"/>
  <c r="BG313" i="1" s="1"/>
  <c r="AT312" i="1"/>
  <c r="BR312" i="1" s="1"/>
  <c r="AH312" i="1"/>
  <c r="BF312" i="1" s="1"/>
  <c r="AS311" i="1"/>
  <c r="BQ311" i="1" s="1"/>
  <c r="AG311" i="1"/>
  <c r="BE311" i="1" s="1"/>
  <c r="AR310" i="1"/>
  <c r="BP310" i="1" s="1"/>
  <c r="AF310" i="1"/>
  <c r="BD310" i="1" s="1"/>
  <c r="AQ309" i="1"/>
  <c r="BO309" i="1" s="1"/>
  <c r="AE309" i="1"/>
  <c r="BC309" i="1" s="1"/>
  <c r="AP308" i="1"/>
  <c r="BN308" i="1" s="1"/>
  <c r="AD308" i="1"/>
  <c r="BB308" i="1" s="1"/>
  <c r="AO307" i="1"/>
  <c r="BM307" i="1" s="1"/>
  <c r="AC307" i="1"/>
  <c r="BA307" i="1" s="1"/>
  <c r="AN306" i="1"/>
  <c r="BL306" i="1" s="1"/>
  <c r="AB306" i="1"/>
  <c r="AZ306" i="1" s="1"/>
  <c r="AM305" i="1"/>
  <c r="BK305" i="1" s="1"/>
  <c r="AA305" i="1"/>
  <c r="AY305" i="1" s="1"/>
  <c r="AL304" i="1"/>
  <c r="BJ304" i="1" s="1"/>
  <c r="Z304" i="1"/>
  <c r="AX304" i="1" s="1"/>
  <c r="AK303" i="1"/>
  <c r="BI303" i="1" s="1"/>
  <c r="Y303" i="1"/>
  <c r="AJ302" i="1"/>
  <c r="BH302" i="1" s="1"/>
  <c r="AU301" i="1"/>
  <c r="BS301" i="1" s="1"/>
  <c r="AI301" i="1"/>
  <c r="BG301" i="1" s="1"/>
  <c r="AT300" i="1"/>
  <c r="BR300" i="1" s="1"/>
  <c r="AH300" i="1"/>
  <c r="BF300" i="1" s="1"/>
  <c r="AS299" i="1"/>
  <c r="BQ299" i="1" s="1"/>
  <c r="AG299" i="1"/>
  <c r="BE299" i="1" s="1"/>
  <c r="AR298" i="1"/>
  <c r="BP298" i="1" s="1"/>
  <c r="AF298" i="1"/>
  <c r="BD298" i="1" s="1"/>
  <c r="AQ297" i="1"/>
  <c r="BO297" i="1" s="1"/>
  <c r="AE297" i="1"/>
  <c r="BC297" i="1" s="1"/>
  <c r="AP296" i="1"/>
  <c r="BN296" i="1" s="1"/>
  <c r="AD296" i="1"/>
  <c r="BB296" i="1" s="1"/>
  <c r="AO295" i="1"/>
  <c r="BM295" i="1" s="1"/>
  <c r="AC295" i="1"/>
  <c r="BA295" i="1" s="1"/>
  <c r="AN294" i="1"/>
  <c r="BL294" i="1" s="1"/>
  <c r="AB294" i="1"/>
  <c r="AZ294" i="1" s="1"/>
  <c r="AM293" i="1"/>
  <c r="BK293" i="1" s="1"/>
  <c r="AA293" i="1"/>
  <c r="AY293" i="1" s="1"/>
  <c r="AL292" i="1"/>
  <c r="BJ292" i="1" s="1"/>
  <c r="Z292" i="1"/>
  <c r="AX292" i="1" s="1"/>
  <c r="AK291" i="1"/>
  <c r="BI291" i="1" s="1"/>
  <c r="Y291" i="1"/>
  <c r="AJ290" i="1"/>
  <c r="BH290" i="1" s="1"/>
  <c r="AU289" i="1"/>
  <c r="BS289" i="1" s="1"/>
  <c r="AI289" i="1"/>
  <c r="BG289" i="1" s="1"/>
  <c r="AT288" i="1"/>
  <c r="BR288" i="1" s="1"/>
  <c r="AH288" i="1"/>
  <c r="BF288" i="1" s="1"/>
  <c r="AS287" i="1"/>
  <c r="BQ287" i="1" s="1"/>
  <c r="AG287" i="1"/>
  <c r="BE287" i="1" s="1"/>
  <c r="AR286" i="1"/>
  <c r="BP286" i="1" s="1"/>
  <c r="AF286" i="1"/>
  <c r="BD286" i="1" s="1"/>
  <c r="AQ285" i="1"/>
  <c r="BO285" i="1" s="1"/>
  <c r="AE285" i="1"/>
  <c r="BC285" i="1" s="1"/>
  <c r="AP284" i="1"/>
  <c r="BN284" i="1" s="1"/>
  <c r="AD284" i="1"/>
  <c r="BB284" i="1" s="1"/>
  <c r="AO283" i="1"/>
  <c r="BM283" i="1" s="1"/>
  <c r="AC283" i="1"/>
  <c r="BA283" i="1" s="1"/>
  <c r="AN282" i="1"/>
  <c r="BL282" i="1" s="1"/>
  <c r="AB282" i="1"/>
  <c r="AZ282" i="1" s="1"/>
  <c r="AM281" i="1"/>
  <c r="BK281" i="1" s="1"/>
  <c r="AA281" i="1"/>
  <c r="AY281" i="1" s="1"/>
  <c r="AL280" i="1"/>
  <c r="BJ280" i="1" s="1"/>
  <c r="Z280" i="1"/>
  <c r="AX280" i="1" s="1"/>
  <c r="AK279" i="1"/>
  <c r="BI279" i="1" s="1"/>
  <c r="Y279" i="1"/>
  <c r="AJ278" i="1"/>
  <c r="BH278" i="1" s="1"/>
  <c r="AU277" i="1"/>
  <c r="BS277" i="1" s="1"/>
  <c r="AI277" i="1"/>
  <c r="BG277" i="1" s="1"/>
  <c r="AT276" i="1"/>
  <c r="BR276" i="1" s="1"/>
  <c r="AH276" i="1"/>
  <c r="BF276" i="1" s="1"/>
  <c r="AS275" i="1"/>
  <c r="BQ275" i="1" s="1"/>
  <c r="AG275" i="1"/>
  <c r="BE275" i="1" s="1"/>
  <c r="AR274" i="1"/>
  <c r="BP274" i="1" s="1"/>
  <c r="AF274" i="1"/>
  <c r="BD274" i="1" s="1"/>
  <c r="AQ273" i="1"/>
  <c r="BO273" i="1" s="1"/>
  <c r="AE273" i="1"/>
  <c r="BC273" i="1" s="1"/>
  <c r="AP272" i="1"/>
  <c r="BN272" i="1" s="1"/>
  <c r="AD272" i="1"/>
  <c r="BB272" i="1" s="1"/>
  <c r="AO271" i="1"/>
  <c r="BM271" i="1" s="1"/>
  <c r="AC271" i="1"/>
  <c r="BA271" i="1" s="1"/>
  <c r="AN270" i="1"/>
  <c r="BL270" i="1" s="1"/>
  <c r="AB270" i="1"/>
  <c r="AZ270" i="1" s="1"/>
  <c r="AM269" i="1"/>
  <c r="BK269" i="1" s="1"/>
  <c r="AA269" i="1"/>
  <c r="AY269" i="1" s="1"/>
  <c r="AL268" i="1"/>
  <c r="BJ268" i="1" s="1"/>
  <c r="Z268" i="1"/>
  <c r="AX268" i="1" s="1"/>
  <c r="AK267" i="1"/>
  <c r="BI267" i="1" s="1"/>
  <c r="Y267" i="1"/>
  <c r="AJ266" i="1"/>
  <c r="BH266" i="1" s="1"/>
  <c r="AU265" i="1"/>
  <c r="BS265" i="1" s="1"/>
  <c r="AI265" i="1"/>
  <c r="BG265" i="1" s="1"/>
  <c r="AT264" i="1"/>
  <c r="BR264" i="1" s="1"/>
  <c r="AH264" i="1"/>
  <c r="BF264" i="1" s="1"/>
  <c r="AS263" i="1"/>
  <c r="BQ263" i="1" s="1"/>
  <c r="AG263" i="1"/>
  <c r="BE263" i="1" s="1"/>
  <c r="AR262" i="1"/>
  <c r="BP262" i="1" s="1"/>
  <c r="AF262" i="1"/>
  <c r="BD262" i="1" s="1"/>
  <c r="AQ261" i="1"/>
  <c r="BO261" i="1" s="1"/>
  <c r="AE261" i="1"/>
  <c r="BC261" i="1" s="1"/>
  <c r="AP260" i="1"/>
  <c r="BN260" i="1" s="1"/>
  <c r="AD260" i="1"/>
  <c r="BB260" i="1" s="1"/>
  <c r="AO259" i="1"/>
  <c r="BM259" i="1" s="1"/>
  <c r="AC259" i="1"/>
  <c r="BA259" i="1" s="1"/>
  <c r="AN258" i="1"/>
  <c r="BL258" i="1" s="1"/>
  <c r="AB258" i="1"/>
  <c r="AZ258" i="1" s="1"/>
  <c r="AM257" i="1"/>
  <c r="BK257" i="1" s="1"/>
  <c r="AA257" i="1"/>
  <c r="AY257" i="1" s="1"/>
  <c r="AL256" i="1"/>
  <c r="BJ256" i="1" s="1"/>
  <c r="Z256" i="1"/>
  <c r="AX256" i="1" s="1"/>
  <c r="AK255" i="1"/>
  <c r="BI255" i="1" s="1"/>
  <c r="Y255" i="1"/>
  <c r="AJ254" i="1"/>
  <c r="BH254" i="1" s="1"/>
  <c r="AU253" i="1"/>
  <c r="BS253" i="1" s="1"/>
  <c r="AI253" i="1"/>
  <c r="BG253" i="1" s="1"/>
  <c r="AT252" i="1"/>
  <c r="BR252" i="1" s="1"/>
  <c r="AH252" i="1"/>
  <c r="BF252" i="1" s="1"/>
  <c r="AS251" i="1"/>
  <c r="BQ251" i="1" s="1"/>
  <c r="AG251" i="1"/>
  <c r="BE251" i="1" s="1"/>
  <c r="AR250" i="1"/>
  <c r="BP250" i="1" s="1"/>
  <c r="AF250" i="1"/>
  <c r="BD250" i="1" s="1"/>
  <c r="AQ249" i="1"/>
  <c r="BO249" i="1" s="1"/>
  <c r="AE249" i="1"/>
  <c r="BC249" i="1" s="1"/>
  <c r="AP248" i="1"/>
  <c r="BN248" i="1" s="1"/>
  <c r="AD248" i="1"/>
  <c r="BB248" i="1" s="1"/>
  <c r="AO247" i="1"/>
  <c r="BM247" i="1" s="1"/>
  <c r="AC247" i="1"/>
  <c r="BA247" i="1" s="1"/>
  <c r="AN246" i="1"/>
  <c r="BL246" i="1" s="1"/>
  <c r="AB246" i="1"/>
  <c r="AZ246" i="1" s="1"/>
  <c r="AM245" i="1"/>
  <c r="BK245" i="1" s="1"/>
  <c r="AA245" i="1"/>
  <c r="AY245" i="1" s="1"/>
  <c r="AL244" i="1"/>
  <c r="BJ244" i="1" s="1"/>
  <c r="Z244" i="1"/>
  <c r="AX244" i="1" s="1"/>
  <c r="AK243" i="1"/>
  <c r="BI243" i="1" s="1"/>
  <c r="Y243" i="1"/>
  <c r="AJ242" i="1"/>
  <c r="BH242" i="1" s="1"/>
  <c r="AU241" i="1"/>
  <c r="BS241" i="1" s="1"/>
  <c r="AI241" i="1"/>
  <c r="BG241" i="1" s="1"/>
  <c r="AT240" i="1"/>
  <c r="BR240" i="1" s="1"/>
  <c r="AH240" i="1"/>
  <c r="BF240" i="1" s="1"/>
  <c r="AS239" i="1"/>
  <c r="BQ239" i="1" s="1"/>
  <c r="AG239" i="1"/>
  <c r="BE239" i="1" s="1"/>
  <c r="AR238" i="1"/>
  <c r="BP238" i="1" s="1"/>
  <c r="AF238" i="1"/>
  <c r="BD238" i="1" s="1"/>
  <c r="AQ237" i="1"/>
  <c r="BO237" i="1" s="1"/>
  <c r="AE237" i="1"/>
  <c r="BC237" i="1" s="1"/>
  <c r="AP236" i="1"/>
  <c r="BN236" i="1" s="1"/>
  <c r="AD236" i="1"/>
  <c r="BB236" i="1" s="1"/>
  <c r="AO235" i="1"/>
  <c r="BM235" i="1" s="1"/>
  <c r="AC235" i="1"/>
  <c r="BA235" i="1" s="1"/>
  <c r="AN234" i="1"/>
  <c r="BL234" i="1" s="1"/>
  <c r="AB234" i="1"/>
  <c r="AZ234" i="1" s="1"/>
  <c r="AM233" i="1"/>
  <c r="BK233" i="1" s="1"/>
  <c r="AA233" i="1"/>
  <c r="AY233" i="1" s="1"/>
  <c r="AL232" i="1"/>
  <c r="BJ232" i="1" s="1"/>
  <c r="Z232" i="1"/>
  <c r="AX232" i="1" s="1"/>
  <c r="AK231" i="1"/>
  <c r="BI231" i="1" s="1"/>
  <c r="Y231" i="1"/>
  <c r="AJ230" i="1"/>
  <c r="BH230" i="1" s="1"/>
  <c r="AU229" i="1"/>
  <c r="BS229" i="1" s="1"/>
  <c r="AI229" i="1"/>
  <c r="BG229" i="1" s="1"/>
  <c r="AT228" i="1"/>
  <c r="BR228" i="1" s="1"/>
  <c r="AH228" i="1"/>
  <c r="BF228" i="1" s="1"/>
  <c r="AS227" i="1"/>
  <c r="BQ227" i="1" s="1"/>
  <c r="AG227" i="1"/>
  <c r="BE227" i="1" s="1"/>
  <c r="AR226" i="1"/>
  <c r="BP226" i="1" s="1"/>
  <c r="AF226" i="1"/>
  <c r="BD226" i="1" s="1"/>
  <c r="AQ225" i="1"/>
  <c r="BO225" i="1" s="1"/>
  <c r="AE225" i="1"/>
  <c r="BC225" i="1" s="1"/>
  <c r="AP224" i="1"/>
  <c r="BN224" i="1" s="1"/>
  <c r="AD224" i="1"/>
  <c r="BB224" i="1" s="1"/>
  <c r="AO223" i="1"/>
  <c r="BM223" i="1" s="1"/>
  <c r="AC223" i="1"/>
  <c r="BA223" i="1" s="1"/>
  <c r="AN222" i="1"/>
  <c r="BL222" i="1" s="1"/>
  <c r="AB222" i="1"/>
  <c r="AZ222" i="1" s="1"/>
  <c r="AM221" i="1"/>
  <c r="BK221" i="1" s="1"/>
  <c r="AA221" i="1"/>
  <c r="AY221" i="1" s="1"/>
  <c r="AL220" i="1"/>
  <c r="BJ220" i="1" s="1"/>
  <c r="AL449" i="1"/>
  <c r="BJ449" i="1" s="1"/>
  <c r="Z449" i="1"/>
  <c r="AX449" i="1" s="1"/>
  <c r="AK448" i="1"/>
  <c r="BI448" i="1" s="1"/>
  <c r="Y448" i="1"/>
  <c r="AJ447" i="1"/>
  <c r="BH447" i="1" s="1"/>
  <c r="AU446" i="1"/>
  <c r="BS446" i="1" s="1"/>
  <c r="AI446" i="1"/>
  <c r="BG446" i="1" s="1"/>
  <c r="AT445" i="1"/>
  <c r="BR445" i="1" s="1"/>
  <c r="AH445" i="1"/>
  <c r="BF445" i="1" s="1"/>
  <c r="AS444" i="1"/>
  <c r="BQ444" i="1" s="1"/>
  <c r="AG444" i="1"/>
  <c r="BE444" i="1" s="1"/>
  <c r="AR443" i="1"/>
  <c r="BP443" i="1" s="1"/>
  <c r="AF443" i="1"/>
  <c r="BD443" i="1" s="1"/>
  <c r="AQ442" i="1"/>
  <c r="BO442" i="1" s="1"/>
  <c r="AE442" i="1"/>
  <c r="BC442" i="1" s="1"/>
  <c r="AP441" i="1"/>
  <c r="BN441" i="1" s="1"/>
  <c r="AD441" i="1"/>
  <c r="BB441" i="1" s="1"/>
  <c r="AO440" i="1"/>
  <c r="BM440" i="1" s="1"/>
  <c r="AC440" i="1"/>
  <c r="BA440" i="1" s="1"/>
  <c r="AN439" i="1"/>
  <c r="BL439" i="1" s="1"/>
  <c r="AB439" i="1"/>
  <c r="AZ439" i="1" s="1"/>
  <c r="AM438" i="1"/>
  <c r="BK438" i="1" s="1"/>
  <c r="AA438" i="1"/>
  <c r="AY438" i="1" s="1"/>
  <c r="AL437" i="1"/>
  <c r="BJ437" i="1" s="1"/>
  <c r="Z437" i="1"/>
  <c r="AX437" i="1" s="1"/>
  <c r="AK436" i="1"/>
  <c r="BI436" i="1" s="1"/>
  <c r="Y436" i="1"/>
  <c r="AJ435" i="1"/>
  <c r="BH435" i="1" s="1"/>
  <c r="AU434" i="1"/>
  <c r="BS434" i="1" s="1"/>
  <c r="AI434" i="1"/>
  <c r="BG434" i="1" s="1"/>
  <c r="AT433" i="1"/>
  <c r="BR433" i="1" s="1"/>
  <c r="AH433" i="1"/>
  <c r="BF433" i="1" s="1"/>
  <c r="AS432" i="1"/>
  <c r="BQ432" i="1" s="1"/>
  <c r="AG432" i="1"/>
  <c r="BE432" i="1" s="1"/>
  <c r="AR431" i="1"/>
  <c r="BP431" i="1" s="1"/>
  <c r="AF431" i="1"/>
  <c r="BD431" i="1" s="1"/>
  <c r="AQ430" i="1"/>
  <c r="BO430" i="1" s="1"/>
  <c r="AE430" i="1"/>
  <c r="BC430" i="1" s="1"/>
  <c r="AP429" i="1"/>
  <c r="BN429" i="1" s="1"/>
  <c r="AD429" i="1"/>
  <c r="BB429" i="1" s="1"/>
  <c r="AO428" i="1"/>
  <c r="BM428" i="1" s="1"/>
  <c r="AC428" i="1"/>
  <c r="BA428" i="1" s="1"/>
  <c r="AN427" i="1"/>
  <c r="BL427" i="1" s="1"/>
  <c r="AB427" i="1"/>
  <c r="AZ427" i="1" s="1"/>
  <c r="AM426" i="1"/>
  <c r="BK426" i="1" s="1"/>
  <c r="AA426" i="1"/>
  <c r="AY426" i="1" s="1"/>
  <c r="AL425" i="1"/>
  <c r="BJ425" i="1" s="1"/>
  <c r="Z425" i="1"/>
  <c r="AX425" i="1" s="1"/>
  <c r="AK424" i="1"/>
  <c r="BI424" i="1" s="1"/>
  <c r="Y424" i="1"/>
  <c r="AJ423" i="1"/>
  <c r="BH423" i="1" s="1"/>
  <c r="AU422" i="1"/>
  <c r="BS422" i="1" s="1"/>
  <c r="AI422" i="1"/>
  <c r="BG422" i="1" s="1"/>
  <c r="AT421" i="1"/>
  <c r="BR421" i="1" s="1"/>
  <c r="AH421" i="1"/>
  <c r="BF421" i="1" s="1"/>
  <c r="AS420" i="1"/>
  <c r="BQ420" i="1" s="1"/>
  <c r="AG420" i="1"/>
  <c r="BE420" i="1" s="1"/>
  <c r="AR419" i="1"/>
  <c r="BP419" i="1" s="1"/>
  <c r="AF419" i="1"/>
  <c r="BD419" i="1" s="1"/>
  <c r="AQ418" i="1"/>
  <c r="BO418" i="1" s="1"/>
  <c r="AE418" i="1"/>
  <c r="BC418" i="1" s="1"/>
  <c r="AP417" i="1"/>
  <c r="BN417" i="1" s="1"/>
  <c r="AD417" i="1"/>
  <c r="BB417" i="1" s="1"/>
  <c r="AO416" i="1"/>
  <c r="BM416" i="1" s="1"/>
  <c r="AC416" i="1"/>
  <c r="BA416" i="1" s="1"/>
  <c r="AN415" i="1"/>
  <c r="BL415" i="1" s="1"/>
  <c r="AB415" i="1"/>
  <c r="AZ415" i="1" s="1"/>
  <c r="AM414" i="1"/>
  <c r="BK414" i="1" s="1"/>
  <c r="AA414" i="1"/>
  <c r="AY414" i="1" s="1"/>
  <c r="AL413" i="1"/>
  <c r="BJ413" i="1" s="1"/>
  <c r="Z413" i="1"/>
  <c r="AX413" i="1" s="1"/>
  <c r="AK412" i="1"/>
  <c r="BI412" i="1" s="1"/>
  <c r="Y412" i="1"/>
  <c r="AJ411" i="1"/>
  <c r="BH411" i="1" s="1"/>
  <c r="AU410" i="1"/>
  <c r="BS410" i="1" s="1"/>
  <c r="AI410" i="1"/>
  <c r="BG410" i="1" s="1"/>
  <c r="AT409" i="1"/>
  <c r="BR409" i="1" s="1"/>
  <c r="AH409" i="1"/>
  <c r="BF409" i="1" s="1"/>
  <c r="AS408" i="1"/>
  <c r="BQ408" i="1" s="1"/>
  <c r="AG408" i="1"/>
  <c r="BE408" i="1" s="1"/>
  <c r="AR407" i="1"/>
  <c r="BP407" i="1" s="1"/>
  <c r="AF407" i="1"/>
  <c r="BD407" i="1" s="1"/>
  <c r="AQ406" i="1"/>
  <c r="BO406" i="1" s="1"/>
  <c r="AE406" i="1"/>
  <c r="BC406" i="1" s="1"/>
  <c r="AP405" i="1"/>
  <c r="BN405" i="1" s="1"/>
  <c r="AD405" i="1"/>
  <c r="BB405" i="1" s="1"/>
  <c r="AO404" i="1"/>
  <c r="BM404" i="1" s="1"/>
  <c r="AC404" i="1"/>
  <c r="BA404" i="1" s="1"/>
  <c r="AN403" i="1"/>
  <c r="BL403" i="1" s="1"/>
  <c r="AB403" i="1"/>
  <c r="AZ403" i="1" s="1"/>
  <c r="AM402" i="1"/>
  <c r="BK402" i="1" s="1"/>
  <c r="AA402" i="1"/>
  <c r="AY402" i="1" s="1"/>
  <c r="AL401" i="1"/>
  <c r="BJ401" i="1" s="1"/>
  <c r="Z401" i="1"/>
  <c r="AX401" i="1" s="1"/>
  <c r="AK400" i="1"/>
  <c r="BI400" i="1" s="1"/>
  <c r="Y400" i="1"/>
  <c r="AJ399" i="1"/>
  <c r="BH399" i="1" s="1"/>
  <c r="AU398" i="1"/>
  <c r="BS398" i="1" s="1"/>
  <c r="AI398" i="1"/>
  <c r="BG398" i="1" s="1"/>
  <c r="AT397" i="1"/>
  <c r="BR397" i="1" s="1"/>
  <c r="AH397" i="1"/>
  <c r="BF397" i="1" s="1"/>
  <c r="AS396" i="1"/>
  <c r="BQ396" i="1" s="1"/>
  <c r="AG396" i="1"/>
  <c r="BE396" i="1" s="1"/>
  <c r="AR395" i="1"/>
  <c r="BP395" i="1" s="1"/>
  <c r="AF395" i="1"/>
  <c r="BD395" i="1" s="1"/>
  <c r="AQ394" i="1"/>
  <c r="BO394" i="1" s="1"/>
  <c r="AE394" i="1"/>
  <c r="BC394" i="1" s="1"/>
  <c r="AP393" i="1"/>
  <c r="BN393" i="1" s="1"/>
  <c r="AD393" i="1"/>
  <c r="BB393" i="1" s="1"/>
  <c r="AO392" i="1"/>
  <c r="BM392" i="1" s="1"/>
  <c r="AC392" i="1"/>
  <c r="BA392" i="1" s="1"/>
  <c r="AN391" i="1"/>
  <c r="BL391" i="1" s="1"/>
  <c r="AB391" i="1"/>
  <c r="AZ391" i="1" s="1"/>
  <c r="AM390" i="1"/>
  <c r="BK390" i="1" s="1"/>
  <c r="AA390" i="1"/>
  <c r="AY390" i="1" s="1"/>
  <c r="AL389" i="1"/>
  <c r="BJ389" i="1" s="1"/>
  <c r="Z389" i="1"/>
  <c r="AX389" i="1" s="1"/>
  <c r="AK388" i="1"/>
  <c r="BI388" i="1" s="1"/>
  <c r="Y388" i="1"/>
  <c r="AJ387" i="1"/>
  <c r="BH387" i="1" s="1"/>
  <c r="AU386" i="1"/>
  <c r="BS386" i="1" s="1"/>
  <c r="AI386" i="1"/>
  <c r="BG386" i="1" s="1"/>
  <c r="AT385" i="1"/>
  <c r="BR385" i="1" s="1"/>
  <c r="AH385" i="1"/>
  <c r="BF385" i="1" s="1"/>
  <c r="AS384" i="1"/>
  <c r="BQ384" i="1" s="1"/>
  <c r="AG384" i="1"/>
  <c r="BE384" i="1" s="1"/>
  <c r="AR383" i="1"/>
  <c r="BP383" i="1" s="1"/>
  <c r="AF383" i="1"/>
  <c r="BD383" i="1" s="1"/>
  <c r="AQ382" i="1"/>
  <c r="BO382" i="1" s="1"/>
  <c r="AE382" i="1"/>
  <c r="BC382" i="1" s="1"/>
  <c r="AP381" i="1"/>
  <c r="BN381" i="1" s="1"/>
  <c r="AD381" i="1"/>
  <c r="BB381" i="1" s="1"/>
  <c r="AO380" i="1"/>
  <c r="BM380" i="1" s="1"/>
  <c r="AC380" i="1"/>
  <c r="BA380" i="1" s="1"/>
  <c r="AN379" i="1"/>
  <c r="BL379" i="1" s="1"/>
  <c r="AB379" i="1"/>
  <c r="AZ379" i="1" s="1"/>
  <c r="AM378" i="1"/>
  <c r="BK378" i="1" s="1"/>
  <c r="AA378" i="1"/>
  <c r="AY378" i="1" s="1"/>
  <c r="AL377" i="1"/>
  <c r="BJ377" i="1" s="1"/>
  <c r="Z377" i="1"/>
  <c r="AX377" i="1" s="1"/>
  <c r="AK376" i="1"/>
  <c r="BI376" i="1" s="1"/>
  <c r="Y376" i="1"/>
  <c r="AJ375" i="1"/>
  <c r="BH375" i="1" s="1"/>
  <c r="AU374" i="1"/>
  <c r="BS374" i="1" s="1"/>
  <c r="AI374" i="1"/>
  <c r="BG374" i="1" s="1"/>
  <c r="AT373" i="1"/>
  <c r="BR373" i="1" s="1"/>
  <c r="AH373" i="1"/>
  <c r="BF373" i="1" s="1"/>
  <c r="AS372" i="1"/>
  <c r="BQ372" i="1" s="1"/>
  <c r="AG372" i="1"/>
  <c r="BE372" i="1" s="1"/>
  <c r="AR371" i="1"/>
  <c r="BP371" i="1" s="1"/>
  <c r="AF371" i="1"/>
  <c r="BD371" i="1" s="1"/>
  <c r="AQ370" i="1"/>
  <c r="BO370" i="1" s="1"/>
  <c r="AE370" i="1"/>
  <c r="BC370" i="1" s="1"/>
  <c r="AP369" i="1"/>
  <c r="BN369" i="1" s="1"/>
  <c r="AD369" i="1"/>
  <c r="BB369" i="1" s="1"/>
  <c r="AO368" i="1"/>
  <c r="BM368" i="1" s="1"/>
  <c r="AC368" i="1"/>
  <c r="BA368" i="1" s="1"/>
  <c r="AN367" i="1"/>
  <c r="BL367" i="1" s="1"/>
  <c r="AB367" i="1"/>
  <c r="AZ367" i="1" s="1"/>
  <c r="AM366" i="1"/>
  <c r="BK366" i="1" s="1"/>
  <c r="AA366" i="1"/>
  <c r="AY366" i="1" s="1"/>
  <c r="AL365" i="1"/>
  <c r="BJ365" i="1" s="1"/>
  <c r="Z365" i="1"/>
  <c r="AX365" i="1" s="1"/>
  <c r="AK364" i="1"/>
  <c r="BI364" i="1" s="1"/>
  <c r="Y364" i="1"/>
  <c r="AJ363" i="1"/>
  <c r="BH363" i="1" s="1"/>
  <c r="AU362" i="1"/>
  <c r="BS362" i="1" s="1"/>
  <c r="AI362" i="1"/>
  <c r="BG362" i="1" s="1"/>
  <c r="AT361" i="1"/>
  <c r="BR361" i="1" s="1"/>
  <c r="AH361" i="1"/>
  <c r="BF361" i="1" s="1"/>
  <c r="AS360" i="1"/>
  <c r="BQ360" i="1" s="1"/>
  <c r="AG360" i="1"/>
  <c r="BE360" i="1" s="1"/>
  <c r="AR359" i="1"/>
  <c r="BP359" i="1" s="1"/>
  <c r="AF359" i="1"/>
  <c r="BD359" i="1" s="1"/>
  <c r="AQ358" i="1"/>
  <c r="BO358" i="1" s="1"/>
  <c r="AE358" i="1"/>
  <c r="BC358" i="1" s="1"/>
  <c r="AP357" i="1"/>
  <c r="BN357" i="1" s="1"/>
  <c r="AD357" i="1"/>
  <c r="BB357" i="1" s="1"/>
  <c r="AO356" i="1"/>
  <c r="BM356" i="1" s="1"/>
  <c r="AC356" i="1"/>
  <c r="BA356" i="1" s="1"/>
  <c r="AN355" i="1"/>
  <c r="BL355" i="1" s="1"/>
  <c r="AB355" i="1"/>
  <c r="AZ355" i="1" s="1"/>
  <c r="AM354" i="1"/>
  <c r="BK354" i="1" s="1"/>
  <c r="AA354" i="1"/>
  <c r="AY354" i="1" s="1"/>
  <c r="AL353" i="1"/>
  <c r="BJ353" i="1" s="1"/>
  <c r="Z353" i="1"/>
  <c r="AX353" i="1" s="1"/>
  <c r="AK352" i="1"/>
  <c r="BI352" i="1" s="1"/>
  <c r="Y352" i="1"/>
  <c r="AJ351" i="1"/>
  <c r="BH351" i="1" s="1"/>
  <c r="AU350" i="1"/>
  <c r="BS350" i="1" s="1"/>
  <c r="AI350" i="1"/>
  <c r="BG350" i="1" s="1"/>
  <c r="AT349" i="1"/>
  <c r="BR349" i="1" s="1"/>
  <c r="AH349" i="1"/>
  <c r="BF349" i="1" s="1"/>
  <c r="AS348" i="1"/>
  <c r="BQ348" i="1" s="1"/>
  <c r="AG348" i="1"/>
  <c r="BE348" i="1" s="1"/>
  <c r="AR347" i="1"/>
  <c r="BP347" i="1" s="1"/>
  <c r="AF347" i="1"/>
  <c r="BD347" i="1" s="1"/>
  <c r="AQ346" i="1"/>
  <c r="BO346" i="1" s="1"/>
  <c r="AE346" i="1"/>
  <c r="BC346" i="1" s="1"/>
  <c r="AP345" i="1"/>
  <c r="BN345" i="1" s="1"/>
  <c r="AD345" i="1"/>
  <c r="BB345" i="1" s="1"/>
  <c r="AO344" i="1"/>
  <c r="BM344" i="1" s="1"/>
  <c r="AC344" i="1"/>
  <c r="BA344" i="1" s="1"/>
  <c r="AN343" i="1"/>
  <c r="BL343" i="1" s="1"/>
  <c r="AB343" i="1"/>
  <c r="AZ343" i="1" s="1"/>
  <c r="AM342" i="1"/>
  <c r="BK342" i="1" s="1"/>
  <c r="AA342" i="1"/>
  <c r="AY342" i="1" s="1"/>
  <c r="AL341" i="1"/>
  <c r="BJ341" i="1" s="1"/>
  <c r="Z341" i="1"/>
  <c r="AX341" i="1" s="1"/>
  <c r="AK340" i="1"/>
  <c r="BI340" i="1" s="1"/>
  <c r="Y340" i="1"/>
  <c r="AJ339" i="1"/>
  <c r="BH339" i="1" s="1"/>
  <c r="AU338" i="1"/>
  <c r="BS338" i="1" s="1"/>
  <c r="AI338" i="1"/>
  <c r="BG338" i="1" s="1"/>
  <c r="AT337" i="1"/>
  <c r="BR337" i="1" s="1"/>
  <c r="AH337" i="1"/>
  <c r="BF337" i="1" s="1"/>
  <c r="AS336" i="1"/>
  <c r="BQ336" i="1" s="1"/>
  <c r="AG336" i="1"/>
  <c r="BE336" i="1" s="1"/>
  <c r="AR335" i="1"/>
  <c r="BP335" i="1" s="1"/>
  <c r="AF335" i="1"/>
  <c r="BD335" i="1" s="1"/>
  <c r="AQ334" i="1"/>
  <c r="BO334" i="1" s="1"/>
  <c r="AE334" i="1"/>
  <c r="BC334" i="1" s="1"/>
  <c r="AP333" i="1"/>
  <c r="BN333" i="1" s="1"/>
  <c r="AD333" i="1"/>
  <c r="BB333" i="1" s="1"/>
  <c r="AO332" i="1"/>
  <c r="BM332" i="1" s="1"/>
  <c r="AC332" i="1"/>
  <c r="BA332" i="1" s="1"/>
  <c r="AN331" i="1"/>
  <c r="BL331" i="1" s="1"/>
  <c r="AB331" i="1"/>
  <c r="AZ331" i="1" s="1"/>
  <c r="AM330" i="1"/>
  <c r="BK330" i="1" s="1"/>
  <c r="AA330" i="1"/>
  <c r="AY330" i="1" s="1"/>
  <c r="AL329" i="1"/>
  <c r="BJ329" i="1" s="1"/>
  <c r="Z329" i="1"/>
  <c r="AX329" i="1" s="1"/>
  <c r="AK328" i="1"/>
  <c r="BI328" i="1" s="1"/>
  <c r="Y328" i="1"/>
  <c r="AJ327" i="1"/>
  <c r="BH327" i="1" s="1"/>
  <c r="AU326" i="1"/>
  <c r="BS326" i="1" s="1"/>
  <c r="AI326" i="1"/>
  <c r="BG326" i="1" s="1"/>
  <c r="AT325" i="1"/>
  <c r="BR325" i="1" s="1"/>
  <c r="AH325" i="1"/>
  <c r="BF325" i="1" s="1"/>
  <c r="AS324" i="1"/>
  <c r="BQ324" i="1" s="1"/>
  <c r="AG324" i="1"/>
  <c r="BE324" i="1" s="1"/>
  <c r="AR323" i="1"/>
  <c r="BP323" i="1" s="1"/>
  <c r="AF323" i="1"/>
  <c r="BD323" i="1" s="1"/>
  <c r="AQ322" i="1"/>
  <c r="BO322" i="1" s="1"/>
  <c r="AE322" i="1"/>
  <c r="BC322" i="1" s="1"/>
  <c r="AP321" i="1"/>
  <c r="BN321" i="1" s="1"/>
  <c r="AD321" i="1"/>
  <c r="BB321" i="1" s="1"/>
  <c r="AO320" i="1"/>
  <c r="BM320" i="1" s="1"/>
  <c r="AC320" i="1"/>
  <c r="BA320" i="1" s="1"/>
  <c r="AN319" i="1"/>
  <c r="BL319" i="1" s="1"/>
  <c r="AB319" i="1"/>
  <c r="AZ319" i="1" s="1"/>
  <c r="AM318" i="1"/>
  <c r="BK318" i="1" s="1"/>
  <c r="AA318" i="1"/>
  <c r="AY318" i="1" s="1"/>
  <c r="AL317" i="1"/>
  <c r="BJ317" i="1" s="1"/>
  <c r="Z317" i="1"/>
  <c r="AX317" i="1" s="1"/>
  <c r="AK316" i="1"/>
  <c r="BI316" i="1" s="1"/>
  <c r="Y316" i="1"/>
  <c r="AJ315" i="1"/>
  <c r="BH315" i="1" s="1"/>
  <c r="AU314" i="1"/>
  <c r="BS314" i="1" s="1"/>
  <c r="AI314" i="1"/>
  <c r="BG314" i="1" s="1"/>
  <c r="AT313" i="1"/>
  <c r="BR313" i="1" s="1"/>
  <c r="AH313" i="1"/>
  <c r="BF313" i="1" s="1"/>
  <c r="AS312" i="1"/>
  <c r="BQ312" i="1" s="1"/>
  <c r="AG312" i="1"/>
  <c r="BE312" i="1" s="1"/>
  <c r="AR311" i="1"/>
  <c r="BP311" i="1" s="1"/>
  <c r="AF311" i="1"/>
  <c r="BD311" i="1" s="1"/>
  <c r="AQ310" i="1"/>
  <c r="BO310" i="1" s="1"/>
  <c r="AE310" i="1"/>
  <c r="BC310" i="1" s="1"/>
  <c r="AP309" i="1"/>
  <c r="BN309" i="1" s="1"/>
  <c r="AD309" i="1"/>
  <c r="BB309" i="1" s="1"/>
  <c r="AO308" i="1"/>
  <c r="BM308" i="1" s="1"/>
  <c r="AC308" i="1"/>
  <c r="BA308" i="1" s="1"/>
  <c r="AN307" i="1"/>
  <c r="BL307" i="1" s="1"/>
  <c r="AB307" i="1"/>
  <c r="AZ307" i="1" s="1"/>
  <c r="AM306" i="1"/>
  <c r="BK306" i="1" s="1"/>
  <c r="AA306" i="1"/>
  <c r="AY306" i="1" s="1"/>
  <c r="AL305" i="1"/>
  <c r="BJ305" i="1" s="1"/>
  <c r="Z305" i="1"/>
  <c r="AX305" i="1" s="1"/>
  <c r="AK304" i="1"/>
  <c r="BI304" i="1" s="1"/>
  <c r="Y304" i="1"/>
  <c r="AS541" i="1"/>
  <c r="BQ541" i="1" s="1"/>
  <c r="AG541" i="1"/>
  <c r="BE541" i="1" s="1"/>
  <c r="AR540" i="1"/>
  <c r="BP540" i="1" s="1"/>
  <c r="AF540" i="1"/>
  <c r="BD540" i="1" s="1"/>
  <c r="AQ539" i="1"/>
  <c r="BO539" i="1" s="1"/>
  <c r="AE539" i="1"/>
  <c r="BC539" i="1" s="1"/>
  <c r="AP538" i="1"/>
  <c r="BN538" i="1" s="1"/>
  <c r="AD538" i="1"/>
  <c r="BB538" i="1" s="1"/>
  <c r="AO537" i="1"/>
  <c r="BM537" i="1" s="1"/>
  <c r="AC537" i="1"/>
  <c r="BA537" i="1" s="1"/>
  <c r="AN536" i="1"/>
  <c r="BL536" i="1" s="1"/>
  <c r="AB536" i="1"/>
  <c r="AZ536" i="1" s="1"/>
  <c r="AM535" i="1"/>
  <c r="BK535" i="1" s="1"/>
  <c r="AA535" i="1"/>
  <c r="AY535" i="1" s="1"/>
  <c r="AL534" i="1"/>
  <c r="BJ534" i="1" s="1"/>
  <c r="Z534" i="1"/>
  <c r="AX534" i="1" s="1"/>
  <c r="AK533" i="1"/>
  <c r="BI533" i="1" s="1"/>
  <c r="Y533" i="1"/>
  <c r="AJ532" i="1"/>
  <c r="BH532" i="1" s="1"/>
  <c r="AU531" i="1"/>
  <c r="BS531" i="1" s="1"/>
  <c r="AI531" i="1"/>
  <c r="BG531" i="1" s="1"/>
  <c r="AT530" i="1"/>
  <c r="BR530" i="1" s="1"/>
  <c r="AH530" i="1"/>
  <c r="BF530" i="1" s="1"/>
  <c r="AS529" i="1"/>
  <c r="BQ529" i="1" s="1"/>
  <c r="AG529" i="1"/>
  <c r="BE529" i="1" s="1"/>
  <c r="AR528" i="1"/>
  <c r="BP528" i="1" s="1"/>
  <c r="AF528" i="1"/>
  <c r="BD528" i="1" s="1"/>
  <c r="AQ527" i="1"/>
  <c r="BO527" i="1" s="1"/>
  <c r="AE527" i="1"/>
  <c r="BC527" i="1" s="1"/>
  <c r="AP526" i="1"/>
  <c r="BN526" i="1" s="1"/>
  <c r="AD526" i="1"/>
  <c r="BB526" i="1" s="1"/>
  <c r="AO525" i="1"/>
  <c r="BM525" i="1" s="1"/>
  <c r="AC525" i="1"/>
  <c r="BA525" i="1" s="1"/>
  <c r="AN524" i="1"/>
  <c r="BL524" i="1" s="1"/>
  <c r="AB524" i="1"/>
  <c r="AZ524" i="1" s="1"/>
  <c r="AM523" i="1"/>
  <c r="BK523" i="1" s="1"/>
  <c r="AA523" i="1"/>
  <c r="AY523" i="1" s="1"/>
  <c r="AL522" i="1"/>
  <c r="BJ522" i="1" s="1"/>
  <c r="Z522" i="1"/>
  <c r="AX522" i="1" s="1"/>
  <c r="AK521" i="1"/>
  <c r="BI521" i="1" s="1"/>
  <c r="Y521" i="1"/>
  <c r="AJ520" i="1"/>
  <c r="BH520" i="1" s="1"/>
  <c r="AU519" i="1"/>
  <c r="BS519" i="1" s="1"/>
  <c r="AI519" i="1"/>
  <c r="BG519" i="1" s="1"/>
  <c r="AT518" i="1"/>
  <c r="BR518" i="1" s="1"/>
  <c r="AH518" i="1"/>
  <c r="BF518" i="1" s="1"/>
  <c r="AS517" i="1"/>
  <c r="BQ517" i="1" s="1"/>
  <c r="AG517" i="1"/>
  <c r="BE517" i="1" s="1"/>
  <c r="AR516" i="1"/>
  <c r="BP516" i="1" s="1"/>
  <c r="AF516" i="1"/>
  <c r="BD516" i="1" s="1"/>
  <c r="AQ515" i="1"/>
  <c r="BO515" i="1" s="1"/>
  <c r="AE515" i="1"/>
  <c r="BC515" i="1" s="1"/>
  <c r="AP514" i="1"/>
  <c r="BN514" i="1" s="1"/>
  <c r="AD514" i="1"/>
  <c r="BB514" i="1" s="1"/>
  <c r="AO513" i="1"/>
  <c r="BM513" i="1" s="1"/>
  <c r="AC513" i="1"/>
  <c r="BA513" i="1" s="1"/>
  <c r="AN512" i="1"/>
  <c r="BL512" i="1" s="1"/>
  <c r="AB512" i="1"/>
  <c r="AZ512" i="1" s="1"/>
  <c r="AM511" i="1"/>
  <c r="BK511" i="1" s="1"/>
  <c r="AA511" i="1"/>
  <c r="AY511" i="1" s="1"/>
  <c r="AL510" i="1"/>
  <c r="BJ510" i="1" s="1"/>
  <c r="Z510" i="1"/>
  <c r="AX510" i="1" s="1"/>
  <c r="AK509" i="1"/>
  <c r="BI509" i="1" s="1"/>
  <c r="Y509" i="1"/>
  <c r="AJ508" i="1"/>
  <c r="BH508" i="1" s="1"/>
  <c r="AU507" i="1"/>
  <c r="BS507" i="1" s="1"/>
  <c r="AI507" i="1"/>
  <c r="BG507" i="1" s="1"/>
  <c r="AT506" i="1"/>
  <c r="BR506" i="1" s="1"/>
  <c r="AH506" i="1"/>
  <c r="BF506" i="1" s="1"/>
  <c r="AS505" i="1"/>
  <c r="BQ505" i="1" s="1"/>
  <c r="AG505" i="1"/>
  <c r="BE505" i="1" s="1"/>
  <c r="AR504" i="1"/>
  <c r="BP504" i="1" s="1"/>
  <c r="AF504" i="1"/>
  <c r="BD504" i="1" s="1"/>
  <c r="AQ503" i="1"/>
  <c r="BO503" i="1" s="1"/>
  <c r="AE503" i="1"/>
  <c r="BC503" i="1" s="1"/>
  <c r="AP502" i="1"/>
  <c r="BN502" i="1" s="1"/>
  <c r="AD502" i="1"/>
  <c r="BB502" i="1" s="1"/>
  <c r="AO501" i="1"/>
  <c r="BM501" i="1" s="1"/>
  <c r="AC501" i="1"/>
  <c r="BA501" i="1" s="1"/>
  <c r="AN500" i="1"/>
  <c r="BL500" i="1" s="1"/>
  <c r="AB500" i="1"/>
  <c r="AZ500" i="1" s="1"/>
  <c r="AM499" i="1"/>
  <c r="BK499" i="1" s="1"/>
  <c r="AA499" i="1"/>
  <c r="AY499" i="1" s="1"/>
  <c r="AL498" i="1"/>
  <c r="BJ498" i="1" s="1"/>
  <c r="Z498" i="1"/>
  <c r="AX498" i="1" s="1"/>
  <c r="AK497" i="1"/>
  <c r="BI497" i="1" s="1"/>
  <c r="Y497" i="1"/>
  <c r="AJ496" i="1"/>
  <c r="BH496" i="1" s="1"/>
  <c r="AU495" i="1"/>
  <c r="BS495" i="1" s="1"/>
  <c r="AI495" i="1"/>
  <c r="BG495" i="1" s="1"/>
  <c r="AT494" i="1"/>
  <c r="BR494" i="1" s="1"/>
  <c r="AH494" i="1"/>
  <c r="BF494" i="1" s="1"/>
  <c r="AS493" i="1"/>
  <c r="BQ493" i="1" s="1"/>
  <c r="AG493" i="1"/>
  <c r="BE493" i="1" s="1"/>
  <c r="AR492" i="1"/>
  <c r="BP492" i="1" s="1"/>
  <c r="AF492" i="1"/>
  <c r="BD492" i="1" s="1"/>
  <c r="AQ491" i="1"/>
  <c r="BO491" i="1" s="1"/>
  <c r="AE491" i="1"/>
  <c r="BC491" i="1" s="1"/>
  <c r="AP490" i="1"/>
  <c r="BN490" i="1" s="1"/>
  <c r="AD490" i="1"/>
  <c r="BB490" i="1" s="1"/>
  <c r="AO489" i="1"/>
  <c r="BM489" i="1" s="1"/>
  <c r="AC489" i="1"/>
  <c r="BA489" i="1" s="1"/>
  <c r="AN488" i="1"/>
  <c r="BL488" i="1" s="1"/>
  <c r="AB488" i="1"/>
  <c r="AZ488" i="1" s="1"/>
  <c r="AM487" i="1"/>
  <c r="BK487" i="1" s="1"/>
  <c r="AA487" i="1"/>
  <c r="AY487" i="1" s="1"/>
  <c r="AL486" i="1"/>
  <c r="BJ486" i="1" s="1"/>
  <c r="Z486" i="1"/>
  <c r="AX486" i="1" s="1"/>
  <c r="AK485" i="1"/>
  <c r="BI485" i="1" s="1"/>
  <c r="Y485" i="1"/>
  <c r="AJ484" i="1"/>
  <c r="BH484" i="1" s="1"/>
  <c r="AU483" i="1"/>
  <c r="BS483" i="1" s="1"/>
  <c r="AI483" i="1"/>
  <c r="BG483" i="1" s="1"/>
  <c r="AT482" i="1"/>
  <c r="BR482" i="1" s="1"/>
  <c r="AH482" i="1"/>
  <c r="BF482" i="1" s="1"/>
  <c r="AS481" i="1"/>
  <c r="BQ481" i="1" s="1"/>
  <c r="AG481" i="1"/>
  <c r="BE481" i="1" s="1"/>
  <c r="AR480" i="1"/>
  <c r="BP480" i="1" s="1"/>
  <c r="AF480" i="1"/>
  <c r="BD480" i="1" s="1"/>
  <c r="AQ479" i="1"/>
  <c r="BO479" i="1" s="1"/>
  <c r="AE479" i="1"/>
  <c r="BC479" i="1" s="1"/>
  <c r="AP478" i="1"/>
  <c r="BN478" i="1" s="1"/>
  <c r="AD478" i="1"/>
  <c r="BB478" i="1" s="1"/>
  <c r="AO477" i="1"/>
  <c r="BM477" i="1" s="1"/>
  <c r="AC477" i="1"/>
  <c r="BA477" i="1" s="1"/>
  <c r="AN476" i="1"/>
  <c r="BL476" i="1" s="1"/>
  <c r="AB476" i="1"/>
  <c r="AZ476" i="1" s="1"/>
  <c r="AM475" i="1"/>
  <c r="BK475" i="1" s="1"/>
  <c r="AA475" i="1"/>
  <c r="AY475" i="1" s="1"/>
  <c r="AL474" i="1"/>
  <c r="BJ474" i="1" s="1"/>
  <c r="Z474" i="1"/>
  <c r="AX474" i="1" s="1"/>
  <c r="AK473" i="1"/>
  <c r="BI473" i="1" s="1"/>
  <c r="Y473" i="1"/>
  <c r="AJ472" i="1"/>
  <c r="BH472" i="1" s="1"/>
  <c r="AU471" i="1"/>
  <c r="BS471" i="1" s="1"/>
  <c r="AI471" i="1"/>
  <c r="BG471" i="1" s="1"/>
  <c r="AT470" i="1"/>
  <c r="BR470" i="1" s="1"/>
  <c r="AH470" i="1"/>
  <c r="BF470" i="1" s="1"/>
  <c r="AS469" i="1"/>
  <c r="BQ469" i="1" s="1"/>
  <c r="AG469" i="1"/>
  <c r="BE469" i="1" s="1"/>
  <c r="AR468" i="1"/>
  <c r="BP468" i="1" s="1"/>
  <c r="AF468" i="1"/>
  <c r="BD468" i="1" s="1"/>
  <c r="AQ467" i="1"/>
  <c r="BO467" i="1" s="1"/>
  <c r="AE467" i="1"/>
  <c r="BC467" i="1" s="1"/>
  <c r="AP466" i="1"/>
  <c r="BN466" i="1" s="1"/>
  <c r="AD466" i="1"/>
  <c r="BB466" i="1" s="1"/>
  <c r="AO465" i="1"/>
  <c r="BM465" i="1" s="1"/>
  <c r="AC465" i="1"/>
  <c r="BA465" i="1" s="1"/>
  <c r="AN464" i="1"/>
  <c r="BL464" i="1" s="1"/>
  <c r="AB464" i="1"/>
  <c r="AZ464" i="1" s="1"/>
  <c r="AM463" i="1"/>
  <c r="BK463" i="1" s="1"/>
  <c r="AA463" i="1"/>
  <c r="AY463" i="1" s="1"/>
  <c r="AL462" i="1"/>
  <c r="BJ462" i="1" s="1"/>
  <c r="Z462" i="1"/>
  <c r="AX462" i="1" s="1"/>
  <c r="AK461" i="1"/>
  <c r="BI461" i="1" s="1"/>
  <c r="Y461" i="1"/>
  <c r="AJ460" i="1"/>
  <c r="BH460" i="1" s="1"/>
  <c r="AU459" i="1"/>
  <c r="BS459" i="1" s="1"/>
  <c r="AI459" i="1"/>
  <c r="BG459" i="1" s="1"/>
  <c r="AT458" i="1"/>
  <c r="BR458" i="1" s="1"/>
  <c r="AH458" i="1"/>
  <c r="BF458" i="1" s="1"/>
  <c r="AS457" i="1"/>
  <c r="BQ457" i="1" s="1"/>
  <c r="AG457" i="1"/>
  <c r="BE457" i="1" s="1"/>
  <c r="AR456" i="1"/>
  <c r="BP456" i="1" s="1"/>
  <c r="AF456" i="1"/>
  <c r="BD456" i="1" s="1"/>
  <c r="AQ455" i="1"/>
  <c r="BO455" i="1" s="1"/>
  <c r="AE455" i="1"/>
  <c r="BC455" i="1" s="1"/>
  <c r="AP454" i="1"/>
  <c r="BN454" i="1" s="1"/>
  <c r="AD454" i="1"/>
  <c r="BB454" i="1" s="1"/>
  <c r="AO453" i="1"/>
  <c r="BM453" i="1" s="1"/>
  <c r="AC453" i="1"/>
  <c r="BA453" i="1" s="1"/>
  <c r="AN452" i="1"/>
  <c r="BL452" i="1" s="1"/>
  <c r="AB452" i="1"/>
  <c r="AZ452" i="1" s="1"/>
  <c r="AM451" i="1"/>
  <c r="BK451" i="1" s="1"/>
  <c r="AA451" i="1"/>
  <c r="AY451" i="1" s="1"/>
  <c r="AL450" i="1"/>
  <c r="BJ450" i="1" s="1"/>
  <c r="Z450" i="1"/>
  <c r="AX450" i="1" s="1"/>
  <c r="AK449" i="1"/>
  <c r="BI449" i="1" s="1"/>
  <c r="Y449" i="1"/>
  <c r="AJ448" i="1"/>
  <c r="BH448" i="1" s="1"/>
  <c r="AU447" i="1"/>
  <c r="BS447" i="1" s="1"/>
  <c r="AI447" i="1"/>
  <c r="BG447" i="1" s="1"/>
  <c r="AT446" i="1"/>
  <c r="BR446" i="1" s="1"/>
  <c r="AH446" i="1"/>
  <c r="BF446" i="1" s="1"/>
  <c r="AS445" i="1"/>
  <c r="BQ445" i="1" s="1"/>
  <c r="AG445" i="1"/>
  <c r="BE445" i="1" s="1"/>
  <c r="AR444" i="1"/>
  <c r="BP444" i="1" s="1"/>
  <c r="AF444" i="1"/>
  <c r="BD444" i="1" s="1"/>
  <c r="AQ443" i="1"/>
  <c r="BO443" i="1" s="1"/>
  <c r="AE443" i="1"/>
  <c r="BC443" i="1" s="1"/>
  <c r="AP442" i="1"/>
  <c r="BN442" i="1" s="1"/>
  <c r="AD442" i="1"/>
  <c r="BB442" i="1" s="1"/>
  <c r="AO441" i="1"/>
  <c r="BM441" i="1" s="1"/>
  <c r="AC441" i="1"/>
  <c r="BA441" i="1" s="1"/>
  <c r="AN440" i="1"/>
  <c r="BL440" i="1" s="1"/>
  <c r="AB440" i="1"/>
  <c r="AZ440" i="1" s="1"/>
  <c r="AM439" i="1"/>
  <c r="BK439" i="1" s="1"/>
  <c r="AA439" i="1"/>
  <c r="AY439" i="1" s="1"/>
  <c r="AL438" i="1"/>
  <c r="BJ438" i="1" s="1"/>
  <c r="Z438" i="1"/>
  <c r="AX438" i="1" s="1"/>
  <c r="AK437" i="1"/>
  <c r="BI437" i="1" s="1"/>
  <c r="Y437" i="1"/>
  <c r="AJ436" i="1"/>
  <c r="BH436" i="1" s="1"/>
  <c r="AU435" i="1"/>
  <c r="BS435" i="1" s="1"/>
  <c r="AI435" i="1"/>
  <c r="BG435" i="1" s="1"/>
  <c r="AT434" i="1"/>
  <c r="BR434" i="1" s="1"/>
  <c r="AH434" i="1"/>
  <c r="BF434" i="1" s="1"/>
  <c r="AS433" i="1"/>
  <c r="BQ433" i="1" s="1"/>
  <c r="AG433" i="1"/>
  <c r="BE433" i="1" s="1"/>
  <c r="AR432" i="1"/>
  <c r="BP432" i="1" s="1"/>
  <c r="AF432" i="1"/>
  <c r="BD432" i="1" s="1"/>
  <c r="AQ431" i="1"/>
  <c r="BO431" i="1" s="1"/>
  <c r="AE431" i="1"/>
  <c r="BC431" i="1" s="1"/>
  <c r="AP430" i="1"/>
  <c r="BN430" i="1" s="1"/>
  <c r="AD430" i="1"/>
  <c r="BB430" i="1" s="1"/>
  <c r="AO429" i="1"/>
  <c r="BM429" i="1" s="1"/>
  <c r="AC429" i="1"/>
  <c r="BA429" i="1" s="1"/>
  <c r="AN428" i="1"/>
  <c r="BL428" i="1" s="1"/>
  <c r="AB428" i="1"/>
  <c r="AZ428" i="1" s="1"/>
  <c r="AM427" i="1"/>
  <c r="BK427" i="1" s="1"/>
  <c r="AA427" i="1"/>
  <c r="AY427" i="1" s="1"/>
  <c r="AL426" i="1"/>
  <c r="BJ426" i="1" s="1"/>
  <c r="Z426" i="1"/>
  <c r="AX426" i="1" s="1"/>
  <c r="AK425" i="1"/>
  <c r="BI425" i="1" s="1"/>
  <c r="Y425" i="1"/>
  <c r="AJ424" i="1"/>
  <c r="BH424" i="1" s="1"/>
  <c r="AU423" i="1"/>
  <c r="BS423" i="1" s="1"/>
  <c r="AI423" i="1"/>
  <c r="BG423" i="1" s="1"/>
  <c r="AT422" i="1"/>
  <c r="BR422" i="1" s="1"/>
  <c r="AH422" i="1"/>
  <c r="BF422" i="1" s="1"/>
  <c r="AS421" i="1"/>
  <c r="BQ421" i="1" s="1"/>
  <c r="AG421" i="1"/>
  <c r="BE421" i="1" s="1"/>
  <c r="AR420" i="1"/>
  <c r="BP420" i="1" s="1"/>
  <c r="AF420" i="1"/>
  <c r="BD420" i="1" s="1"/>
  <c r="AQ419" i="1"/>
  <c r="BO419" i="1" s="1"/>
  <c r="AE419" i="1"/>
  <c r="BC419" i="1" s="1"/>
  <c r="AP418" i="1"/>
  <c r="BN418" i="1" s="1"/>
  <c r="AD418" i="1"/>
  <c r="BB418" i="1" s="1"/>
  <c r="AO417" i="1"/>
  <c r="BM417" i="1" s="1"/>
  <c r="AC417" i="1"/>
  <c r="BA417" i="1" s="1"/>
  <c r="AN416" i="1"/>
  <c r="BL416" i="1" s="1"/>
  <c r="AB416" i="1"/>
  <c r="AZ416" i="1" s="1"/>
  <c r="AM415" i="1"/>
  <c r="BK415" i="1" s="1"/>
  <c r="AA415" i="1"/>
  <c r="AY415" i="1" s="1"/>
  <c r="AL414" i="1"/>
  <c r="BJ414" i="1" s="1"/>
  <c r="Z414" i="1"/>
  <c r="AX414" i="1" s="1"/>
  <c r="AK413" i="1"/>
  <c r="BI413" i="1" s="1"/>
  <c r="Y413" i="1"/>
  <c r="AJ412" i="1"/>
  <c r="BH412" i="1" s="1"/>
  <c r="AU411" i="1"/>
  <c r="BS411" i="1" s="1"/>
  <c r="AI411" i="1"/>
  <c r="BG411" i="1" s="1"/>
  <c r="AT410" i="1"/>
  <c r="BR410" i="1" s="1"/>
  <c r="AH410" i="1"/>
  <c r="BF410" i="1" s="1"/>
  <c r="AS409" i="1"/>
  <c r="BQ409" i="1" s="1"/>
  <c r="AG409" i="1"/>
  <c r="BE409" i="1" s="1"/>
  <c r="AR408" i="1"/>
  <c r="BP408" i="1" s="1"/>
  <c r="AF408" i="1"/>
  <c r="BD408" i="1" s="1"/>
  <c r="AQ407" i="1"/>
  <c r="BO407" i="1" s="1"/>
  <c r="AE407" i="1"/>
  <c r="BC407" i="1" s="1"/>
  <c r="AP406" i="1"/>
  <c r="BN406" i="1" s="1"/>
  <c r="AD406" i="1"/>
  <c r="BB406" i="1" s="1"/>
  <c r="AO405" i="1"/>
  <c r="BM405" i="1" s="1"/>
  <c r="AC405" i="1"/>
  <c r="BA405" i="1" s="1"/>
  <c r="AN404" i="1"/>
  <c r="BL404" i="1" s="1"/>
  <c r="AB404" i="1"/>
  <c r="AZ404" i="1" s="1"/>
  <c r="AM403" i="1"/>
  <c r="BK403" i="1" s="1"/>
  <c r="AA403" i="1"/>
  <c r="AY403" i="1" s="1"/>
  <c r="AL402" i="1"/>
  <c r="BJ402" i="1" s="1"/>
  <c r="Z402" i="1"/>
  <c r="AX402" i="1" s="1"/>
  <c r="AK401" i="1"/>
  <c r="BI401" i="1" s="1"/>
  <c r="Y401" i="1"/>
  <c r="AJ400" i="1"/>
  <c r="BH400" i="1" s="1"/>
  <c r="AU399" i="1"/>
  <c r="BS399" i="1" s="1"/>
  <c r="AI399" i="1"/>
  <c r="BG399" i="1" s="1"/>
  <c r="AT398" i="1"/>
  <c r="BR398" i="1" s="1"/>
  <c r="AH398" i="1"/>
  <c r="BF398" i="1" s="1"/>
  <c r="AS397" i="1"/>
  <c r="BQ397" i="1" s="1"/>
  <c r="AG397" i="1"/>
  <c r="BE397" i="1" s="1"/>
  <c r="AR396" i="1"/>
  <c r="BP396" i="1" s="1"/>
  <c r="AF396" i="1"/>
  <c r="BD396" i="1" s="1"/>
  <c r="AQ395" i="1"/>
  <c r="BO395" i="1" s="1"/>
  <c r="AE395" i="1"/>
  <c r="BC395" i="1" s="1"/>
  <c r="AP394" i="1"/>
  <c r="BN394" i="1" s="1"/>
  <c r="AD394" i="1"/>
  <c r="BB394" i="1" s="1"/>
  <c r="AO393" i="1"/>
  <c r="BM393" i="1" s="1"/>
  <c r="AC393" i="1"/>
  <c r="BA393" i="1" s="1"/>
  <c r="AN392" i="1"/>
  <c r="BL392" i="1" s="1"/>
  <c r="AB392" i="1"/>
  <c r="AZ392" i="1" s="1"/>
  <c r="AM391" i="1"/>
  <c r="BK391" i="1" s="1"/>
  <c r="AA391" i="1"/>
  <c r="AY391" i="1" s="1"/>
  <c r="AL390" i="1"/>
  <c r="BJ390" i="1" s="1"/>
  <c r="Z390" i="1"/>
  <c r="AX390" i="1" s="1"/>
  <c r="AK389" i="1"/>
  <c r="BI389" i="1" s="1"/>
  <c r="Y389" i="1"/>
  <c r="AJ388" i="1"/>
  <c r="BH388" i="1" s="1"/>
  <c r="AU387" i="1"/>
  <c r="BS387" i="1" s="1"/>
  <c r="AI387" i="1"/>
  <c r="BG387" i="1" s="1"/>
  <c r="AT386" i="1"/>
  <c r="BR386" i="1" s="1"/>
  <c r="AH386" i="1"/>
  <c r="BF386" i="1" s="1"/>
  <c r="AS385" i="1"/>
  <c r="BQ385" i="1" s="1"/>
  <c r="AG385" i="1"/>
  <c r="BE385" i="1" s="1"/>
  <c r="AR384" i="1"/>
  <c r="BP384" i="1" s="1"/>
  <c r="AF384" i="1"/>
  <c r="BD384" i="1" s="1"/>
  <c r="AQ383" i="1"/>
  <c r="BO383" i="1" s="1"/>
  <c r="AE383" i="1"/>
  <c r="BC383" i="1" s="1"/>
  <c r="AP382" i="1"/>
  <c r="BN382" i="1" s="1"/>
  <c r="AD382" i="1"/>
  <c r="BB382" i="1" s="1"/>
  <c r="AO381" i="1"/>
  <c r="BM381" i="1" s="1"/>
  <c r="AC381" i="1"/>
  <c r="BA381" i="1" s="1"/>
  <c r="AN380" i="1"/>
  <c r="BL380" i="1" s="1"/>
  <c r="AB380" i="1"/>
  <c r="AZ380" i="1" s="1"/>
  <c r="AM379" i="1"/>
  <c r="BK379" i="1" s="1"/>
  <c r="AI340" i="1"/>
  <c r="BG340" i="1" s="1"/>
  <c r="AT339" i="1"/>
  <c r="BR339" i="1" s="1"/>
  <c r="AH339" i="1"/>
  <c r="BF339" i="1" s="1"/>
  <c r="AS338" i="1"/>
  <c r="BQ338" i="1" s="1"/>
  <c r="AG338" i="1"/>
  <c r="BE338" i="1" s="1"/>
  <c r="AR337" i="1"/>
  <c r="BP337" i="1" s="1"/>
  <c r="AF337" i="1"/>
  <c r="BD337" i="1" s="1"/>
  <c r="AQ336" i="1"/>
  <c r="BO336" i="1" s="1"/>
  <c r="AE336" i="1"/>
  <c r="BC336" i="1" s="1"/>
  <c r="AP335" i="1"/>
  <c r="BN335" i="1" s="1"/>
  <c r="AD335" i="1"/>
  <c r="BB335" i="1" s="1"/>
  <c r="AO334" i="1"/>
  <c r="BM334" i="1" s="1"/>
  <c r="AC334" i="1"/>
  <c r="BA334" i="1" s="1"/>
  <c r="AN333" i="1"/>
  <c r="BL333" i="1" s="1"/>
  <c r="AB333" i="1"/>
  <c r="AZ333" i="1" s="1"/>
  <c r="AM332" i="1"/>
  <c r="BK332" i="1" s="1"/>
  <c r="AA332" i="1"/>
  <c r="AY332" i="1" s="1"/>
  <c r="AL331" i="1"/>
  <c r="BJ331" i="1" s="1"/>
  <c r="Z331" i="1"/>
  <c r="AX331" i="1" s="1"/>
  <c r="AK330" i="1"/>
  <c r="BI330" i="1" s="1"/>
  <c r="Y330" i="1"/>
  <c r="AJ329" i="1"/>
  <c r="BH329" i="1" s="1"/>
  <c r="AU328" i="1"/>
  <c r="BS328" i="1" s="1"/>
  <c r="AI328" i="1"/>
  <c r="BG328" i="1" s="1"/>
  <c r="AT327" i="1"/>
  <c r="BR327" i="1" s="1"/>
  <c r="AH327" i="1"/>
  <c r="BF327" i="1" s="1"/>
  <c r="AS326" i="1"/>
  <c r="BQ326" i="1" s="1"/>
  <c r="AG326" i="1"/>
  <c r="BE326" i="1" s="1"/>
  <c r="AR325" i="1"/>
  <c r="BP325" i="1" s="1"/>
  <c r="AF325" i="1"/>
  <c r="BD325" i="1" s="1"/>
  <c r="AQ324" i="1"/>
  <c r="BO324" i="1" s="1"/>
  <c r="AE324" i="1"/>
  <c r="BC324" i="1" s="1"/>
  <c r="AP323" i="1"/>
  <c r="BN323" i="1" s="1"/>
  <c r="AD323" i="1"/>
  <c r="BB323" i="1" s="1"/>
  <c r="AO322" i="1"/>
  <c r="BM322" i="1" s="1"/>
  <c r="AC322" i="1"/>
  <c r="BA322" i="1" s="1"/>
  <c r="AN321" i="1"/>
  <c r="BL321" i="1" s="1"/>
  <c r="AB321" i="1"/>
  <c r="AZ321" i="1" s="1"/>
  <c r="AM320" i="1"/>
  <c r="BK320" i="1" s="1"/>
  <c r="AA320" i="1"/>
  <c r="AY320" i="1" s="1"/>
  <c r="AL319" i="1"/>
  <c r="BJ319" i="1" s="1"/>
  <c r="Z319" i="1"/>
  <c r="AX319" i="1" s="1"/>
  <c r="AK318" i="1"/>
  <c r="BI318" i="1" s="1"/>
  <c r="Y318" i="1"/>
  <c r="AJ317" i="1"/>
  <c r="BH317" i="1" s="1"/>
  <c r="AU316" i="1"/>
  <c r="BS316" i="1" s="1"/>
  <c r="AI316" i="1"/>
  <c r="BG316" i="1" s="1"/>
  <c r="AT315" i="1"/>
  <c r="BR315" i="1" s="1"/>
  <c r="AH315" i="1"/>
  <c r="BF315" i="1" s="1"/>
  <c r="AS314" i="1"/>
  <c r="BQ314" i="1" s="1"/>
  <c r="AG314" i="1"/>
  <c r="BE314" i="1" s="1"/>
  <c r="AR313" i="1"/>
  <c r="BP313" i="1" s="1"/>
  <c r="AF313" i="1"/>
  <c r="BD313" i="1" s="1"/>
  <c r="AQ312" i="1"/>
  <c r="BO312" i="1" s="1"/>
  <c r="AE312" i="1"/>
  <c r="BC312" i="1" s="1"/>
  <c r="AP311" i="1"/>
  <c r="BN311" i="1" s="1"/>
  <c r="AD311" i="1"/>
  <c r="BB311" i="1" s="1"/>
  <c r="AO310" i="1"/>
  <c r="BM310" i="1" s="1"/>
  <c r="AC310" i="1"/>
  <c r="BA310" i="1" s="1"/>
  <c r="AN309" i="1"/>
  <c r="BL309" i="1" s="1"/>
  <c r="AB309" i="1"/>
  <c r="AZ309" i="1" s="1"/>
  <c r="AM308" i="1"/>
  <c r="BK308" i="1" s="1"/>
  <c r="AA308" i="1"/>
  <c r="AY308" i="1" s="1"/>
  <c r="AL307" i="1"/>
  <c r="BJ307" i="1" s="1"/>
  <c r="Z307" i="1"/>
  <c r="AX307" i="1" s="1"/>
  <c r="AK306" i="1"/>
  <c r="BI306" i="1" s="1"/>
  <c r="Y306" i="1"/>
  <c r="AJ305" i="1"/>
  <c r="BH305" i="1" s="1"/>
  <c r="AU304" i="1"/>
  <c r="BS304" i="1" s="1"/>
  <c r="AI304" i="1"/>
  <c r="BG304" i="1" s="1"/>
  <c r="AT303" i="1"/>
  <c r="BR303" i="1" s="1"/>
  <c r="AH303" i="1"/>
  <c r="BF303" i="1" s="1"/>
  <c r="AS302" i="1"/>
  <c r="BQ302" i="1" s="1"/>
  <c r="AG302" i="1"/>
  <c r="BE302" i="1" s="1"/>
  <c r="AR301" i="1"/>
  <c r="BP301" i="1" s="1"/>
  <c r="AF301" i="1"/>
  <c r="BD301" i="1" s="1"/>
  <c r="AQ300" i="1"/>
  <c r="BO300" i="1" s="1"/>
  <c r="AE300" i="1"/>
  <c r="BC300" i="1" s="1"/>
  <c r="AP299" i="1"/>
  <c r="BN299" i="1" s="1"/>
  <c r="AD299" i="1"/>
  <c r="BB299" i="1" s="1"/>
  <c r="AO298" i="1"/>
  <c r="BM298" i="1" s="1"/>
  <c r="AC298" i="1"/>
  <c r="BA298" i="1" s="1"/>
  <c r="AN297" i="1"/>
  <c r="BL297" i="1" s="1"/>
  <c r="AB297" i="1"/>
  <c r="AZ297" i="1" s="1"/>
  <c r="AM296" i="1"/>
  <c r="BK296" i="1" s="1"/>
  <c r="AA296" i="1"/>
  <c r="AY296" i="1" s="1"/>
  <c r="AL295" i="1"/>
  <c r="BJ295" i="1" s="1"/>
  <c r="Z295" i="1"/>
  <c r="AX295" i="1" s="1"/>
  <c r="AK294" i="1"/>
  <c r="BI294" i="1" s="1"/>
  <c r="Y294" i="1"/>
  <c r="AJ293" i="1"/>
  <c r="BH293" i="1" s="1"/>
  <c r="AU292" i="1"/>
  <c r="BS292" i="1" s="1"/>
  <c r="AI292" i="1"/>
  <c r="BG292" i="1" s="1"/>
  <c r="AT291" i="1"/>
  <c r="BR291" i="1" s="1"/>
  <c r="AH291" i="1"/>
  <c r="BF291" i="1" s="1"/>
  <c r="AS290" i="1"/>
  <c r="BQ290" i="1" s="1"/>
  <c r="AG290" i="1"/>
  <c r="BE290" i="1" s="1"/>
  <c r="AR289" i="1"/>
  <c r="BP289" i="1" s="1"/>
  <c r="AF289" i="1"/>
  <c r="BD289" i="1" s="1"/>
  <c r="AQ288" i="1"/>
  <c r="BO288" i="1" s="1"/>
  <c r="AE288" i="1"/>
  <c r="BC288" i="1" s="1"/>
  <c r="AP287" i="1"/>
  <c r="BN287" i="1" s="1"/>
  <c r="AD287" i="1"/>
  <c r="BB287" i="1" s="1"/>
  <c r="AO286" i="1"/>
  <c r="BM286" i="1" s="1"/>
  <c r="AC286" i="1"/>
  <c r="BA286" i="1" s="1"/>
  <c r="AN285" i="1"/>
  <c r="BL285" i="1" s="1"/>
  <c r="AB285" i="1"/>
  <c r="AZ285" i="1" s="1"/>
  <c r="AM284" i="1"/>
  <c r="BK284" i="1" s="1"/>
  <c r="AA284" i="1"/>
  <c r="AY284" i="1" s="1"/>
  <c r="AL283" i="1"/>
  <c r="BJ283" i="1" s="1"/>
  <c r="Z283" i="1"/>
  <c r="AX283" i="1" s="1"/>
  <c r="AK282" i="1"/>
  <c r="BI282" i="1" s="1"/>
  <c r="Y282" i="1"/>
  <c r="AJ281" i="1"/>
  <c r="BH281" i="1" s="1"/>
  <c r="AU280" i="1"/>
  <c r="BS280" i="1" s="1"/>
  <c r="AI280" i="1"/>
  <c r="BG280" i="1" s="1"/>
  <c r="AT279" i="1"/>
  <c r="BR279" i="1" s="1"/>
  <c r="AH279" i="1"/>
  <c r="BF279" i="1" s="1"/>
  <c r="AS278" i="1"/>
  <c r="BQ278" i="1" s="1"/>
  <c r="AG278" i="1"/>
  <c r="BE278" i="1" s="1"/>
  <c r="AR277" i="1"/>
  <c r="BP277" i="1" s="1"/>
  <c r="AF277" i="1"/>
  <c r="BD277" i="1" s="1"/>
  <c r="AQ276" i="1"/>
  <c r="BO276" i="1" s="1"/>
  <c r="AE276" i="1"/>
  <c r="BC276" i="1" s="1"/>
  <c r="AP275" i="1"/>
  <c r="BN275" i="1" s="1"/>
  <c r="AD275" i="1"/>
  <c r="BB275" i="1" s="1"/>
  <c r="AO274" i="1"/>
  <c r="BM274" i="1" s="1"/>
  <c r="AC274" i="1"/>
  <c r="BA274" i="1" s="1"/>
  <c r="AN273" i="1"/>
  <c r="BL273" i="1" s="1"/>
  <c r="AB273" i="1"/>
  <c r="AZ273" i="1" s="1"/>
  <c r="AM272" i="1"/>
  <c r="BK272" i="1" s="1"/>
  <c r="AA272" i="1"/>
  <c r="AY272" i="1" s="1"/>
  <c r="AL271" i="1"/>
  <c r="BJ271" i="1" s="1"/>
  <c r="Z271" i="1"/>
  <c r="AX271" i="1" s="1"/>
  <c r="AK270" i="1"/>
  <c r="BI270" i="1" s="1"/>
  <c r="Y270" i="1"/>
  <c r="AJ269" i="1"/>
  <c r="BH269" i="1" s="1"/>
  <c r="AU268" i="1"/>
  <c r="BS268" i="1" s="1"/>
  <c r="AI268" i="1"/>
  <c r="BG268" i="1" s="1"/>
  <c r="AT267" i="1"/>
  <c r="BR267" i="1" s="1"/>
  <c r="AH267" i="1"/>
  <c r="BF267" i="1" s="1"/>
  <c r="AS266" i="1"/>
  <c r="BQ266" i="1" s="1"/>
  <c r="AG266" i="1"/>
  <c r="BE266" i="1" s="1"/>
  <c r="AR265" i="1"/>
  <c r="BP265" i="1" s="1"/>
  <c r="AF265" i="1"/>
  <c r="BD265" i="1" s="1"/>
  <c r="AQ264" i="1"/>
  <c r="BO264" i="1" s="1"/>
  <c r="AE264" i="1"/>
  <c r="BC264" i="1" s="1"/>
  <c r="AP263" i="1"/>
  <c r="BN263" i="1" s="1"/>
  <c r="AD263" i="1"/>
  <c r="BB263" i="1" s="1"/>
  <c r="AO262" i="1"/>
  <c r="BM262" i="1" s="1"/>
  <c r="AC262" i="1"/>
  <c r="BA262" i="1" s="1"/>
  <c r="AN261" i="1"/>
  <c r="BL261" i="1" s="1"/>
  <c r="AB261" i="1"/>
  <c r="AZ261" i="1" s="1"/>
  <c r="AM260" i="1"/>
  <c r="BK260" i="1" s="1"/>
  <c r="AA260" i="1"/>
  <c r="AY260" i="1" s="1"/>
  <c r="AL259" i="1"/>
  <c r="BJ259" i="1" s="1"/>
  <c r="Z259" i="1"/>
  <c r="AX259" i="1" s="1"/>
  <c r="AK258" i="1"/>
  <c r="BI258" i="1" s="1"/>
  <c r="Y258" i="1"/>
  <c r="AJ257" i="1"/>
  <c r="BH257" i="1" s="1"/>
  <c r="AU256" i="1"/>
  <c r="BS256" i="1" s="1"/>
  <c r="AI256" i="1"/>
  <c r="BG256" i="1" s="1"/>
  <c r="AT255" i="1"/>
  <c r="BR255" i="1" s="1"/>
  <c r="AH255" i="1"/>
  <c r="BF255" i="1" s="1"/>
  <c r="AS254" i="1"/>
  <c r="BQ254" i="1" s="1"/>
  <c r="AG254" i="1"/>
  <c r="BE254" i="1" s="1"/>
  <c r="AR253" i="1"/>
  <c r="BP253" i="1" s="1"/>
  <c r="AF253" i="1"/>
  <c r="BD253" i="1" s="1"/>
  <c r="AQ252" i="1"/>
  <c r="BO252" i="1" s="1"/>
  <c r="AE252" i="1"/>
  <c r="BC252" i="1" s="1"/>
  <c r="AP251" i="1"/>
  <c r="BN251" i="1" s="1"/>
  <c r="AD251" i="1"/>
  <c r="BB251" i="1" s="1"/>
  <c r="AO250" i="1"/>
  <c r="BM250" i="1" s="1"/>
  <c r="AC250" i="1"/>
  <c r="BA250" i="1" s="1"/>
  <c r="AN249" i="1"/>
  <c r="BL249" i="1" s="1"/>
  <c r="AB249" i="1"/>
  <c r="AZ249" i="1" s="1"/>
  <c r="AM248" i="1"/>
  <c r="BK248" i="1" s="1"/>
  <c r="AA248" i="1"/>
  <c r="AY248" i="1" s="1"/>
  <c r="AL247" i="1"/>
  <c r="BJ247" i="1" s="1"/>
  <c r="Z247" i="1"/>
  <c r="AX247" i="1" s="1"/>
  <c r="AK246" i="1"/>
  <c r="BI246" i="1" s="1"/>
  <c r="Y246" i="1"/>
  <c r="AJ245" i="1"/>
  <c r="BH245" i="1" s="1"/>
  <c r="AU244" i="1"/>
  <c r="BS244" i="1" s="1"/>
  <c r="AI244" i="1"/>
  <c r="BG244" i="1" s="1"/>
  <c r="AT243" i="1"/>
  <c r="BR243" i="1" s="1"/>
  <c r="AH243" i="1"/>
  <c r="BF243" i="1" s="1"/>
  <c r="AS242" i="1"/>
  <c r="BQ242" i="1" s="1"/>
  <c r="AG242" i="1"/>
  <c r="BE242" i="1" s="1"/>
  <c r="AU246" i="1"/>
  <c r="BS246" i="1" s="1"/>
  <c r="AI246" i="1"/>
  <c r="BG246" i="1" s="1"/>
  <c r="AT245" i="1"/>
  <c r="BR245" i="1" s="1"/>
  <c r="AH245" i="1"/>
  <c r="BF245" i="1" s="1"/>
  <c r="AS244" i="1"/>
  <c r="BQ244" i="1" s="1"/>
  <c r="AG244" i="1"/>
  <c r="BE244" i="1" s="1"/>
  <c r="AR243" i="1"/>
  <c r="BP243" i="1" s="1"/>
  <c r="AF243" i="1"/>
  <c r="BD243" i="1" s="1"/>
  <c r="AQ242" i="1"/>
  <c r="BO242" i="1" s="1"/>
  <c r="AE242" i="1"/>
  <c r="BC242" i="1" s="1"/>
  <c r="AP241" i="1"/>
  <c r="BN241" i="1" s="1"/>
  <c r="AD241" i="1"/>
  <c r="BB241" i="1" s="1"/>
  <c r="AO240" i="1"/>
  <c r="BM240" i="1" s="1"/>
  <c r="AC240" i="1"/>
  <c r="BA240" i="1" s="1"/>
  <c r="AN239" i="1"/>
  <c r="BL239" i="1" s="1"/>
  <c r="AB239" i="1"/>
  <c r="AZ239" i="1" s="1"/>
  <c r="AM238" i="1"/>
  <c r="BK238" i="1" s="1"/>
  <c r="AA238" i="1"/>
  <c r="AY238" i="1" s="1"/>
  <c r="AL237" i="1"/>
  <c r="BJ237" i="1" s="1"/>
  <c r="Z237" i="1"/>
  <c r="AX237" i="1" s="1"/>
  <c r="AK236" i="1"/>
  <c r="BI236" i="1" s="1"/>
  <c r="Y236" i="1"/>
  <c r="AJ235" i="1"/>
  <c r="BH235" i="1" s="1"/>
  <c r="AU234" i="1"/>
  <c r="BS234" i="1" s="1"/>
  <c r="AI234" i="1"/>
  <c r="BG234" i="1" s="1"/>
  <c r="AT233" i="1"/>
  <c r="BR233" i="1" s="1"/>
  <c r="AH233" i="1"/>
  <c r="BF233" i="1" s="1"/>
  <c r="AS232" i="1"/>
  <c r="BQ232" i="1" s="1"/>
  <c r="AG232" i="1"/>
  <c r="BE232" i="1" s="1"/>
  <c r="AR231" i="1"/>
  <c r="BP231" i="1" s="1"/>
  <c r="AF231" i="1"/>
  <c r="BD231" i="1" s="1"/>
  <c r="AQ230" i="1"/>
  <c r="BO230" i="1" s="1"/>
  <c r="AE230" i="1"/>
  <c r="BC230" i="1" s="1"/>
  <c r="AP229" i="1"/>
  <c r="BN229" i="1" s="1"/>
  <c r="AD229" i="1"/>
  <c r="BB229" i="1" s="1"/>
  <c r="AO228" i="1"/>
  <c r="BM228" i="1" s="1"/>
  <c r="AC228" i="1"/>
  <c r="BA228" i="1" s="1"/>
  <c r="AN227" i="1"/>
  <c r="BL227" i="1" s="1"/>
  <c r="AB227" i="1"/>
  <c r="AZ227" i="1" s="1"/>
  <c r="AM226" i="1"/>
  <c r="BK226" i="1" s="1"/>
  <c r="AA226" i="1"/>
  <c r="AY226" i="1" s="1"/>
  <c r="AL225" i="1"/>
  <c r="BJ225" i="1" s="1"/>
  <c r="Z225" i="1"/>
  <c r="AX225" i="1" s="1"/>
  <c r="AK224" i="1"/>
  <c r="BI224" i="1" s="1"/>
  <c r="Y224" i="1"/>
  <c r="AJ223" i="1"/>
  <c r="BH223" i="1" s="1"/>
  <c r="AU222" i="1"/>
  <c r="BS222" i="1" s="1"/>
  <c r="AI222" i="1"/>
  <c r="BG222" i="1" s="1"/>
  <c r="AT221" i="1"/>
  <c r="BR221" i="1" s="1"/>
  <c r="AH221" i="1"/>
  <c r="BF221" i="1" s="1"/>
  <c r="AS220" i="1"/>
  <c r="BQ220" i="1" s="1"/>
  <c r="AG220" i="1"/>
  <c r="BE220" i="1" s="1"/>
  <c r="AR219" i="1"/>
  <c r="BP219" i="1" s="1"/>
  <c r="AF219" i="1"/>
  <c r="BD219" i="1" s="1"/>
  <c r="AQ218" i="1"/>
  <c r="BO218" i="1" s="1"/>
  <c r="AE218" i="1"/>
  <c r="BC218" i="1" s="1"/>
  <c r="AP217" i="1"/>
  <c r="BN217" i="1" s="1"/>
  <c r="AD217" i="1"/>
  <c r="BB217" i="1" s="1"/>
  <c r="AO216" i="1"/>
  <c r="BM216" i="1" s="1"/>
  <c r="AC216" i="1"/>
  <c r="BA216" i="1" s="1"/>
  <c r="AN215" i="1"/>
  <c r="BL215" i="1" s="1"/>
  <c r="AB215" i="1"/>
  <c r="AZ215" i="1" s="1"/>
  <c r="AM214" i="1"/>
  <c r="BK214" i="1" s="1"/>
  <c r="AA214" i="1"/>
  <c r="AY214" i="1" s="1"/>
  <c r="AL213" i="1"/>
  <c r="BJ213" i="1" s="1"/>
  <c r="Z213" i="1"/>
  <c r="AX213" i="1" s="1"/>
  <c r="AK212" i="1"/>
  <c r="BI212" i="1" s="1"/>
  <c r="Y212" i="1"/>
  <c r="AJ211" i="1"/>
  <c r="BH211" i="1" s="1"/>
  <c r="AU210" i="1"/>
  <c r="BS210" i="1" s="1"/>
  <c r="AI210" i="1"/>
  <c r="BG210" i="1" s="1"/>
  <c r="AT209" i="1"/>
  <c r="BR209" i="1" s="1"/>
  <c r="AH209" i="1"/>
  <c r="BF209" i="1" s="1"/>
  <c r="AS208" i="1"/>
  <c r="BQ208" i="1" s="1"/>
  <c r="AG208" i="1"/>
  <c r="BE208" i="1" s="1"/>
  <c r="AR207" i="1"/>
  <c r="BP207" i="1" s="1"/>
  <c r="AF207" i="1"/>
  <c r="BD207" i="1" s="1"/>
  <c r="AQ206" i="1"/>
  <c r="BO206" i="1" s="1"/>
  <c r="AE206" i="1"/>
  <c r="BC206" i="1" s="1"/>
  <c r="AP205" i="1"/>
  <c r="BN205" i="1" s="1"/>
  <c r="AD205" i="1"/>
  <c r="BB205" i="1" s="1"/>
  <c r="AO204" i="1"/>
  <c r="BM204" i="1" s="1"/>
  <c r="AC204" i="1"/>
  <c r="BA204" i="1" s="1"/>
  <c r="AN203" i="1"/>
  <c r="BL203" i="1" s="1"/>
  <c r="AB203" i="1"/>
  <c r="AZ203" i="1" s="1"/>
  <c r="AM202" i="1"/>
  <c r="BK202" i="1" s="1"/>
  <c r="AA202" i="1"/>
  <c r="AY202" i="1" s="1"/>
  <c r="AL201" i="1"/>
  <c r="BJ201" i="1" s="1"/>
  <c r="Z201" i="1"/>
  <c r="AX201" i="1" s="1"/>
  <c r="AK200" i="1"/>
  <c r="BI200" i="1" s="1"/>
  <c r="Y200" i="1"/>
  <c r="AJ199" i="1"/>
  <c r="BH199" i="1" s="1"/>
  <c r="AU198" i="1"/>
  <c r="BS198" i="1" s="1"/>
  <c r="AI198" i="1"/>
  <c r="BG198" i="1" s="1"/>
  <c r="AT197" i="1"/>
  <c r="BR197" i="1" s="1"/>
  <c r="AH197" i="1"/>
  <c r="BF197" i="1" s="1"/>
  <c r="AS196" i="1"/>
  <c r="BQ196" i="1" s="1"/>
  <c r="AG196" i="1"/>
  <c r="BE196" i="1" s="1"/>
  <c r="AR195" i="1"/>
  <c r="BP195" i="1" s="1"/>
  <c r="AF195" i="1"/>
  <c r="BD195" i="1" s="1"/>
  <c r="AQ194" i="1"/>
  <c r="BO194" i="1" s="1"/>
  <c r="AE194" i="1"/>
  <c r="BC194" i="1" s="1"/>
  <c r="AP193" i="1"/>
  <c r="BN193" i="1" s="1"/>
  <c r="AD193" i="1"/>
  <c r="BB193" i="1" s="1"/>
  <c r="AO192" i="1"/>
  <c r="BM192" i="1" s="1"/>
  <c r="AC192" i="1"/>
  <c r="BA192" i="1" s="1"/>
  <c r="AN191" i="1"/>
  <c r="BL191" i="1" s="1"/>
  <c r="AB191" i="1"/>
  <c r="AZ191" i="1" s="1"/>
  <c r="AM190" i="1"/>
  <c r="BK190" i="1" s="1"/>
  <c r="AA190" i="1"/>
  <c r="AY190" i="1" s="1"/>
  <c r="AL189" i="1"/>
  <c r="BJ189" i="1" s="1"/>
  <c r="Z189" i="1"/>
  <c r="AX189" i="1" s="1"/>
  <c r="AK188" i="1"/>
  <c r="BI188" i="1" s="1"/>
  <c r="Y188" i="1"/>
  <c r="AJ187" i="1"/>
  <c r="BH187" i="1" s="1"/>
  <c r="AU186" i="1"/>
  <c r="BS186" i="1" s="1"/>
  <c r="AI186" i="1"/>
  <c r="BG186" i="1" s="1"/>
  <c r="AT185" i="1"/>
  <c r="BR185" i="1" s="1"/>
  <c r="AH185" i="1"/>
  <c r="BF185" i="1" s="1"/>
  <c r="AS184" i="1"/>
  <c r="BQ184" i="1" s="1"/>
  <c r="AG184" i="1"/>
  <c r="BE184" i="1" s="1"/>
  <c r="AR183" i="1"/>
  <c r="BP183" i="1" s="1"/>
  <c r="AF183" i="1"/>
  <c r="BD183" i="1" s="1"/>
  <c r="AQ182" i="1"/>
  <c r="BO182" i="1" s="1"/>
  <c r="AE182" i="1"/>
  <c r="BC182" i="1" s="1"/>
  <c r="AP181" i="1"/>
  <c r="BN181" i="1" s="1"/>
  <c r="AD181" i="1"/>
  <c r="BB181" i="1" s="1"/>
  <c r="AO180" i="1"/>
  <c r="BM180" i="1" s="1"/>
  <c r="AC180" i="1"/>
  <c r="BA180" i="1" s="1"/>
  <c r="AN179" i="1"/>
  <c r="BL179" i="1" s="1"/>
  <c r="AB179" i="1"/>
  <c r="AZ179" i="1" s="1"/>
  <c r="AM178" i="1"/>
  <c r="BK178" i="1" s="1"/>
  <c r="AA178" i="1"/>
  <c r="AY178" i="1" s="1"/>
  <c r="AL177" i="1"/>
  <c r="BJ177" i="1" s="1"/>
  <c r="Z177" i="1"/>
  <c r="AX177" i="1" s="1"/>
  <c r="AK176" i="1"/>
  <c r="BI176" i="1" s="1"/>
  <c r="Y176" i="1"/>
  <c r="AJ175" i="1"/>
  <c r="BH175" i="1" s="1"/>
  <c r="AU174" i="1"/>
  <c r="BS174" i="1" s="1"/>
  <c r="AI174" i="1"/>
  <c r="BG174" i="1" s="1"/>
  <c r="AT173" i="1"/>
  <c r="BR173" i="1" s="1"/>
  <c r="AH173" i="1"/>
  <c r="BF173" i="1" s="1"/>
  <c r="AS172" i="1"/>
  <c r="BQ172" i="1" s="1"/>
  <c r="AG172" i="1"/>
  <c r="BE172" i="1" s="1"/>
  <c r="AR171" i="1"/>
  <c r="BP171" i="1" s="1"/>
  <c r="AF171" i="1"/>
  <c r="BD171" i="1" s="1"/>
  <c r="AQ170" i="1"/>
  <c r="BO170" i="1" s="1"/>
  <c r="AE170" i="1"/>
  <c r="BC170" i="1" s="1"/>
  <c r="AP169" i="1"/>
  <c r="BN169" i="1" s="1"/>
  <c r="AD169" i="1"/>
  <c r="BB169" i="1" s="1"/>
  <c r="AO168" i="1"/>
  <c r="BM168" i="1" s="1"/>
  <c r="AC168" i="1"/>
  <c r="BA168" i="1" s="1"/>
  <c r="AN167" i="1"/>
  <c r="BL167" i="1" s="1"/>
  <c r="AB167" i="1"/>
  <c r="AZ167" i="1" s="1"/>
  <c r="AM166" i="1"/>
  <c r="BK166" i="1" s="1"/>
  <c r="AA166" i="1"/>
  <c r="AY166" i="1" s="1"/>
  <c r="AL165" i="1"/>
  <c r="BJ165" i="1" s="1"/>
  <c r="Z165" i="1"/>
  <c r="AX165" i="1" s="1"/>
  <c r="AK164" i="1"/>
  <c r="BI164" i="1" s="1"/>
  <c r="Y164" i="1"/>
  <c r="AJ163" i="1"/>
  <c r="BH163" i="1" s="1"/>
  <c r="AU162" i="1"/>
  <c r="BS162" i="1" s="1"/>
  <c r="AI162" i="1"/>
  <c r="BG162" i="1" s="1"/>
  <c r="AT161" i="1"/>
  <c r="BR161" i="1" s="1"/>
  <c r="AH161" i="1"/>
  <c r="BF161" i="1" s="1"/>
  <c r="AS160" i="1"/>
  <c r="BQ160" i="1" s="1"/>
  <c r="AG160" i="1"/>
  <c r="BE160" i="1" s="1"/>
  <c r="AF208" i="1"/>
  <c r="BD208" i="1" s="1"/>
  <c r="AE207" i="1"/>
  <c r="BC207" i="1" s="1"/>
  <c r="AD206" i="1"/>
  <c r="BB206" i="1" s="1"/>
  <c r="AC205" i="1"/>
  <c r="BA205" i="1" s="1"/>
  <c r="AB204" i="1"/>
  <c r="AZ204" i="1" s="1"/>
  <c r="AA203" i="1"/>
  <c r="AY203" i="1" s="1"/>
  <c r="Z202" i="1"/>
  <c r="AX202" i="1" s="1"/>
  <c r="Y201" i="1"/>
  <c r="AI199" i="1"/>
  <c r="BG199" i="1" s="1"/>
  <c r="AH198" i="1"/>
  <c r="BF198" i="1" s="1"/>
  <c r="AG197" i="1"/>
  <c r="BE197" i="1" s="1"/>
  <c r="AF196" i="1"/>
  <c r="BD196" i="1" s="1"/>
  <c r="AE195" i="1"/>
  <c r="BC195" i="1" s="1"/>
  <c r="AD194" i="1"/>
  <c r="BB194" i="1" s="1"/>
  <c r="AC193" i="1"/>
  <c r="BA193" i="1" s="1"/>
  <c r="AB192" i="1"/>
  <c r="AZ192" i="1" s="1"/>
  <c r="AA191" i="1"/>
  <c r="AY191" i="1" s="1"/>
  <c r="Z190" i="1"/>
  <c r="AX190" i="1" s="1"/>
  <c r="Y189" i="1"/>
  <c r="AI187" i="1"/>
  <c r="BG187" i="1" s="1"/>
  <c r="AH186" i="1"/>
  <c r="BF186" i="1" s="1"/>
  <c r="AG185" i="1"/>
  <c r="BE185" i="1" s="1"/>
  <c r="AF184" i="1"/>
  <c r="BD184" i="1" s="1"/>
  <c r="AE183" i="1"/>
  <c r="BC183" i="1" s="1"/>
  <c r="AD182" i="1"/>
  <c r="BB182" i="1" s="1"/>
  <c r="AC181" i="1"/>
  <c r="BA181" i="1" s="1"/>
  <c r="AB180" i="1"/>
  <c r="AZ180" i="1" s="1"/>
  <c r="AA179" i="1"/>
  <c r="AY179" i="1" s="1"/>
  <c r="Z178" i="1"/>
  <c r="AX178" i="1" s="1"/>
  <c r="Y177" i="1"/>
  <c r="AI175" i="1"/>
  <c r="BG175" i="1" s="1"/>
  <c r="AH174" i="1"/>
  <c r="BF174" i="1" s="1"/>
  <c r="AG173" i="1"/>
  <c r="BE173" i="1" s="1"/>
  <c r="AF172" i="1"/>
  <c r="BD172" i="1" s="1"/>
  <c r="AE171" i="1"/>
  <c r="BC171" i="1" s="1"/>
  <c r="AD170" i="1"/>
  <c r="BB170" i="1" s="1"/>
  <c r="AC169" i="1"/>
  <c r="BA169" i="1" s="1"/>
  <c r="AB168" i="1"/>
  <c r="AZ168" i="1" s="1"/>
  <c r="AA167" i="1"/>
  <c r="AY167" i="1" s="1"/>
  <c r="Z166" i="1"/>
  <c r="AX166" i="1" s="1"/>
  <c r="Y165" i="1"/>
  <c r="AI163" i="1"/>
  <c r="BG163" i="1" s="1"/>
  <c r="AH162" i="1"/>
  <c r="BF162" i="1" s="1"/>
  <c r="AG161" i="1"/>
  <c r="BE161" i="1" s="1"/>
  <c r="AF160" i="1"/>
  <c r="BD160" i="1" s="1"/>
  <c r="AE159" i="1"/>
  <c r="BC159" i="1" s="1"/>
  <c r="AD158" i="1"/>
  <c r="BB158" i="1" s="1"/>
  <c r="AC157" i="1"/>
  <c r="BA157" i="1" s="1"/>
  <c r="AB156" i="1"/>
  <c r="AZ156" i="1" s="1"/>
  <c r="AA155" i="1"/>
  <c r="AY155" i="1" s="1"/>
  <c r="Z154" i="1"/>
  <c r="AX154" i="1" s="1"/>
  <c r="Y153" i="1"/>
  <c r="AI151" i="1"/>
  <c r="BG151" i="1" s="1"/>
  <c r="AH150" i="1"/>
  <c r="BF150" i="1" s="1"/>
  <c r="AG149" i="1"/>
  <c r="BE149" i="1" s="1"/>
  <c r="AF148" i="1"/>
  <c r="BD148" i="1" s="1"/>
  <c r="AE147" i="1"/>
  <c r="BC147" i="1" s="1"/>
  <c r="AD146" i="1"/>
  <c r="BB146" i="1" s="1"/>
  <c r="AC145" i="1"/>
  <c r="BA145" i="1" s="1"/>
  <c r="AB144" i="1"/>
  <c r="AZ144" i="1" s="1"/>
  <c r="AA143" i="1"/>
  <c r="AY143" i="1" s="1"/>
  <c r="Z142" i="1"/>
  <c r="AX142" i="1" s="1"/>
  <c r="Y141" i="1"/>
  <c r="AI139" i="1"/>
  <c r="BG139" i="1" s="1"/>
  <c r="AH138" i="1"/>
  <c r="BF138" i="1" s="1"/>
  <c r="AG137" i="1"/>
  <c r="BE137" i="1" s="1"/>
  <c r="AF136" i="1"/>
  <c r="BD136" i="1" s="1"/>
  <c r="AE135" i="1"/>
  <c r="BC135" i="1" s="1"/>
  <c r="AT295" i="1"/>
  <c r="BR295" i="1" s="1"/>
  <c r="AH295" i="1"/>
  <c r="BF295" i="1" s="1"/>
  <c r="AS294" i="1"/>
  <c r="BQ294" i="1" s="1"/>
  <c r="AG294" i="1"/>
  <c r="BE294" i="1" s="1"/>
  <c r="AR293" i="1"/>
  <c r="BP293" i="1" s="1"/>
  <c r="AF293" i="1"/>
  <c r="BD293" i="1" s="1"/>
  <c r="AQ292" i="1"/>
  <c r="BO292" i="1" s="1"/>
  <c r="AE292" i="1"/>
  <c r="BC292" i="1" s="1"/>
  <c r="AP291" i="1"/>
  <c r="BN291" i="1" s="1"/>
  <c r="AD291" i="1"/>
  <c r="BB291" i="1" s="1"/>
  <c r="AO290" i="1"/>
  <c r="BM290" i="1" s="1"/>
  <c r="AC290" i="1"/>
  <c r="BA290" i="1" s="1"/>
  <c r="AN289" i="1"/>
  <c r="BL289" i="1" s="1"/>
  <c r="AB289" i="1"/>
  <c r="AZ289" i="1" s="1"/>
  <c r="AM288" i="1"/>
  <c r="BK288" i="1" s="1"/>
  <c r="AA288" i="1"/>
  <c r="AY288" i="1" s="1"/>
  <c r="AL287" i="1"/>
  <c r="BJ287" i="1" s="1"/>
  <c r="Z287" i="1"/>
  <c r="AX287" i="1" s="1"/>
  <c r="AK286" i="1"/>
  <c r="BI286" i="1" s="1"/>
  <c r="Y286" i="1"/>
  <c r="AJ285" i="1"/>
  <c r="BH285" i="1" s="1"/>
  <c r="AU284" i="1"/>
  <c r="BS284" i="1" s="1"/>
  <c r="AI284" i="1"/>
  <c r="BG284" i="1" s="1"/>
  <c r="AT283" i="1"/>
  <c r="BR283" i="1" s="1"/>
  <c r="AH283" i="1"/>
  <c r="BF283" i="1" s="1"/>
  <c r="AS282" i="1"/>
  <c r="BQ282" i="1" s="1"/>
  <c r="AG282" i="1"/>
  <c r="BE282" i="1" s="1"/>
  <c r="AR281" i="1"/>
  <c r="BP281" i="1" s="1"/>
  <c r="AF281" i="1"/>
  <c r="BD281" i="1" s="1"/>
  <c r="AQ280" i="1"/>
  <c r="BO280" i="1" s="1"/>
  <c r="AE280" i="1"/>
  <c r="BC280" i="1" s="1"/>
  <c r="AP279" i="1"/>
  <c r="BN279" i="1" s="1"/>
  <c r="AD279" i="1"/>
  <c r="BB279" i="1" s="1"/>
  <c r="AO278" i="1"/>
  <c r="BM278" i="1" s="1"/>
  <c r="AC278" i="1"/>
  <c r="BA278" i="1" s="1"/>
  <c r="AN277" i="1"/>
  <c r="BL277" i="1" s="1"/>
  <c r="AB277" i="1"/>
  <c r="AZ277" i="1" s="1"/>
  <c r="AM276" i="1"/>
  <c r="BK276" i="1" s="1"/>
  <c r="AA276" i="1"/>
  <c r="AY276" i="1" s="1"/>
  <c r="AL275" i="1"/>
  <c r="BJ275" i="1" s="1"/>
  <c r="Z275" i="1"/>
  <c r="AX275" i="1" s="1"/>
  <c r="AK274" i="1"/>
  <c r="BI274" i="1" s="1"/>
  <c r="Y274" i="1"/>
  <c r="AJ273" i="1"/>
  <c r="BH273" i="1" s="1"/>
  <c r="AU272" i="1"/>
  <c r="BS272" i="1" s="1"/>
  <c r="AI272" i="1"/>
  <c r="BG272" i="1" s="1"/>
  <c r="AT271" i="1"/>
  <c r="BR271" i="1" s="1"/>
  <c r="AH271" i="1"/>
  <c r="BF271" i="1" s="1"/>
  <c r="AS270" i="1"/>
  <c r="BQ270" i="1" s="1"/>
  <c r="AG270" i="1"/>
  <c r="BE270" i="1" s="1"/>
  <c r="AR269" i="1"/>
  <c r="BP269" i="1" s="1"/>
  <c r="AF269" i="1"/>
  <c r="BD269" i="1" s="1"/>
  <c r="AQ268" i="1"/>
  <c r="BO268" i="1" s="1"/>
  <c r="AE268" i="1"/>
  <c r="BC268" i="1" s="1"/>
  <c r="AP267" i="1"/>
  <c r="BN267" i="1" s="1"/>
  <c r="AD267" i="1"/>
  <c r="BB267" i="1" s="1"/>
  <c r="AO266" i="1"/>
  <c r="BM266" i="1" s="1"/>
  <c r="AC266" i="1"/>
  <c r="BA266" i="1" s="1"/>
  <c r="AN265" i="1"/>
  <c r="BL265" i="1" s="1"/>
  <c r="AB265" i="1"/>
  <c r="AZ265" i="1" s="1"/>
  <c r="AM264" i="1"/>
  <c r="BK264" i="1" s="1"/>
  <c r="AA264" i="1"/>
  <c r="AY264" i="1" s="1"/>
  <c r="AL263" i="1"/>
  <c r="BJ263" i="1" s="1"/>
  <c r="Z263" i="1"/>
  <c r="AX263" i="1" s="1"/>
  <c r="AK262" i="1"/>
  <c r="BI262" i="1" s="1"/>
  <c r="Y262" i="1"/>
  <c r="AJ261" i="1"/>
  <c r="BH261" i="1" s="1"/>
  <c r="AU260" i="1"/>
  <c r="BS260" i="1" s="1"/>
  <c r="AI260" i="1"/>
  <c r="BG260" i="1" s="1"/>
  <c r="AT259" i="1"/>
  <c r="BR259" i="1" s="1"/>
  <c r="AH259" i="1"/>
  <c r="BF259" i="1" s="1"/>
  <c r="AS258" i="1"/>
  <c r="BQ258" i="1" s="1"/>
  <c r="AG258" i="1"/>
  <c r="BE258" i="1" s="1"/>
  <c r="AR257" i="1"/>
  <c r="BP257" i="1" s="1"/>
  <c r="AF257" i="1"/>
  <c r="BD257" i="1" s="1"/>
  <c r="AQ256" i="1"/>
  <c r="BO256" i="1" s="1"/>
  <c r="AE256" i="1"/>
  <c r="BC256" i="1" s="1"/>
  <c r="AP255" i="1"/>
  <c r="BN255" i="1" s="1"/>
  <c r="AD255" i="1"/>
  <c r="BB255" i="1" s="1"/>
  <c r="AO254" i="1"/>
  <c r="BM254" i="1" s="1"/>
  <c r="AC254" i="1"/>
  <c r="BA254" i="1" s="1"/>
  <c r="AN253" i="1"/>
  <c r="BL253" i="1" s="1"/>
  <c r="AB253" i="1"/>
  <c r="AZ253" i="1" s="1"/>
  <c r="AM252" i="1"/>
  <c r="BK252" i="1" s="1"/>
  <c r="AA252" i="1"/>
  <c r="AY252" i="1" s="1"/>
  <c r="AL251" i="1"/>
  <c r="BJ251" i="1" s="1"/>
  <c r="Z251" i="1"/>
  <c r="AX251" i="1" s="1"/>
  <c r="AK250" i="1"/>
  <c r="BI250" i="1" s="1"/>
  <c r="Y250" i="1"/>
  <c r="AJ249" i="1"/>
  <c r="BH249" i="1" s="1"/>
  <c r="AU248" i="1"/>
  <c r="BS248" i="1" s="1"/>
  <c r="AI248" i="1"/>
  <c r="BG248" i="1" s="1"/>
  <c r="AT247" i="1"/>
  <c r="BR247" i="1" s="1"/>
  <c r="AH247" i="1"/>
  <c r="BF247" i="1" s="1"/>
  <c r="AS246" i="1"/>
  <c r="BQ246" i="1" s="1"/>
  <c r="AG246" i="1"/>
  <c r="BE246" i="1" s="1"/>
  <c r="AR245" i="1"/>
  <c r="BP245" i="1" s="1"/>
  <c r="AF245" i="1"/>
  <c r="BD245" i="1" s="1"/>
  <c r="AQ244" i="1"/>
  <c r="BO244" i="1" s="1"/>
  <c r="AE244" i="1"/>
  <c r="BC244" i="1" s="1"/>
  <c r="AP243" i="1"/>
  <c r="BN243" i="1" s="1"/>
  <c r="AD243" i="1"/>
  <c r="BB243" i="1" s="1"/>
  <c r="AO242" i="1"/>
  <c r="BM242" i="1" s="1"/>
  <c r="AC242" i="1"/>
  <c r="BA242" i="1" s="1"/>
  <c r="AN241" i="1"/>
  <c r="BL241" i="1" s="1"/>
  <c r="AB241" i="1"/>
  <c r="AZ241" i="1" s="1"/>
  <c r="AM240" i="1"/>
  <c r="BK240" i="1" s="1"/>
  <c r="AA240" i="1"/>
  <c r="AY240" i="1" s="1"/>
  <c r="AL239" i="1"/>
  <c r="BJ239" i="1" s="1"/>
  <c r="Z239" i="1"/>
  <c r="AX239" i="1" s="1"/>
  <c r="AK238" i="1"/>
  <c r="BI238" i="1" s="1"/>
  <c r="Y238" i="1"/>
  <c r="AJ237" i="1"/>
  <c r="BH237" i="1" s="1"/>
  <c r="AU236" i="1"/>
  <c r="BS236" i="1" s="1"/>
  <c r="AI236" i="1"/>
  <c r="BG236" i="1" s="1"/>
  <c r="AT235" i="1"/>
  <c r="BR235" i="1" s="1"/>
  <c r="AH235" i="1"/>
  <c r="BF235" i="1" s="1"/>
  <c r="AS234" i="1"/>
  <c r="BQ234" i="1" s="1"/>
  <c r="AG234" i="1"/>
  <c r="BE234" i="1" s="1"/>
  <c r="AR233" i="1"/>
  <c r="BP233" i="1" s="1"/>
  <c r="AE305" i="1"/>
  <c r="BC305" i="1" s="1"/>
  <c r="AP304" i="1"/>
  <c r="BN304" i="1" s="1"/>
  <c r="AD304" i="1"/>
  <c r="BB304" i="1" s="1"/>
  <c r="AO303" i="1"/>
  <c r="BM303" i="1" s="1"/>
  <c r="AC303" i="1"/>
  <c r="BA303" i="1" s="1"/>
  <c r="AN302" i="1"/>
  <c r="BL302" i="1" s="1"/>
  <c r="AB302" i="1"/>
  <c r="AZ302" i="1" s="1"/>
  <c r="AM301" i="1"/>
  <c r="BK301" i="1" s="1"/>
  <c r="AA301" i="1"/>
  <c r="AY301" i="1" s="1"/>
  <c r="AL300" i="1"/>
  <c r="BJ300" i="1" s="1"/>
  <c r="Z300" i="1"/>
  <c r="AX300" i="1" s="1"/>
  <c r="AK299" i="1"/>
  <c r="BI299" i="1" s="1"/>
  <c r="Y299" i="1"/>
  <c r="AJ298" i="1"/>
  <c r="BH298" i="1" s="1"/>
  <c r="AU297" i="1"/>
  <c r="BS297" i="1" s="1"/>
  <c r="AI297" i="1"/>
  <c r="BG297" i="1" s="1"/>
  <c r="AT296" i="1"/>
  <c r="BR296" i="1" s="1"/>
  <c r="AH296" i="1"/>
  <c r="BF296" i="1" s="1"/>
  <c r="AS295" i="1"/>
  <c r="BQ295" i="1" s="1"/>
  <c r="AG295" i="1"/>
  <c r="BE295" i="1" s="1"/>
  <c r="AR294" i="1"/>
  <c r="BP294" i="1" s="1"/>
  <c r="AF294" i="1"/>
  <c r="BD294" i="1" s="1"/>
  <c r="AQ293" i="1"/>
  <c r="BO293" i="1" s="1"/>
  <c r="AE293" i="1"/>
  <c r="BC293" i="1" s="1"/>
  <c r="AP292" i="1"/>
  <c r="BN292" i="1" s="1"/>
  <c r="AD292" i="1"/>
  <c r="BB292" i="1" s="1"/>
  <c r="AO291" i="1"/>
  <c r="BM291" i="1" s="1"/>
  <c r="AC291" i="1"/>
  <c r="BA291" i="1" s="1"/>
  <c r="AN290" i="1"/>
  <c r="BL290" i="1" s="1"/>
  <c r="AB290" i="1"/>
  <c r="AZ290" i="1" s="1"/>
  <c r="AM289" i="1"/>
  <c r="BK289" i="1" s="1"/>
  <c r="AA289" i="1"/>
  <c r="AY289" i="1" s="1"/>
  <c r="AL288" i="1"/>
  <c r="BJ288" i="1" s="1"/>
  <c r="Z288" i="1"/>
  <c r="AX288" i="1" s="1"/>
  <c r="AK287" i="1"/>
  <c r="BI287" i="1" s="1"/>
  <c r="Y287" i="1"/>
  <c r="AJ286" i="1"/>
  <c r="BH286" i="1" s="1"/>
  <c r="AU285" i="1"/>
  <c r="BS285" i="1" s="1"/>
  <c r="AI285" i="1"/>
  <c r="BG285" i="1" s="1"/>
  <c r="AT284" i="1"/>
  <c r="BR284" i="1" s="1"/>
  <c r="AH284" i="1"/>
  <c r="BF284" i="1" s="1"/>
  <c r="AS283" i="1"/>
  <c r="BQ283" i="1" s="1"/>
  <c r="AG283" i="1"/>
  <c r="BE283" i="1" s="1"/>
  <c r="AR282" i="1"/>
  <c r="BP282" i="1" s="1"/>
  <c r="AF282" i="1"/>
  <c r="BD282" i="1" s="1"/>
  <c r="AQ281" i="1"/>
  <c r="BO281" i="1" s="1"/>
  <c r="AE281" i="1"/>
  <c r="BC281" i="1" s="1"/>
  <c r="AP280" i="1"/>
  <c r="BN280" i="1" s="1"/>
  <c r="AD280" i="1"/>
  <c r="BB280" i="1" s="1"/>
  <c r="AO279" i="1"/>
  <c r="BM279" i="1" s="1"/>
  <c r="AC279" i="1"/>
  <c r="BA279" i="1" s="1"/>
  <c r="AN278" i="1"/>
  <c r="BL278" i="1" s="1"/>
  <c r="AB278" i="1"/>
  <c r="AZ278" i="1" s="1"/>
  <c r="AM277" i="1"/>
  <c r="BK277" i="1" s="1"/>
  <c r="AA277" i="1"/>
  <c r="AY277" i="1" s="1"/>
  <c r="AL276" i="1"/>
  <c r="BJ276" i="1" s="1"/>
  <c r="Z276" i="1"/>
  <c r="AX276" i="1" s="1"/>
  <c r="AK275" i="1"/>
  <c r="BI275" i="1" s="1"/>
  <c r="Y275" i="1"/>
  <c r="AJ274" i="1"/>
  <c r="BH274" i="1" s="1"/>
  <c r="AU273" i="1"/>
  <c r="BS273" i="1" s="1"/>
  <c r="AI273" i="1"/>
  <c r="BG273" i="1" s="1"/>
  <c r="AT272" i="1"/>
  <c r="BR272" i="1" s="1"/>
  <c r="AH272" i="1"/>
  <c r="BF272" i="1" s="1"/>
  <c r="AS271" i="1"/>
  <c r="BQ271" i="1" s="1"/>
  <c r="AG271" i="1"/>
  <c r="BE271" i="1" s="1"/>
  <c r="AR270" i="1"/>
  <c r="BP270" i="1" s="1"/>
  <c r="AF270" i="1"/>
  <c r="BD270" i="1" s="1"/>
  <c r="AQ269" i="1"/>
  <c r="BO269" i="1" s="1"/>
  <c r="AE269" i="1"/>
  <c r="BC269" i="1" s="1"/>
  <c r="AP268" i="1"/>
  <c r="BN268" i="1" s="1"/>
  <c r="AD268" i="1"/>
  <c r="BB268" i="1" s="1"/>
  <c r="AO267" i="1"/>
  <c r="BM267" i="1" s="1"/>
  <c r="AC267" i="1"/>
  <c r="BA267" i="1" s="1"/>
  <c r="AN266" i="1"/>
  <c r="BL266" i="1" s="1"/>
  <c r="AB266" i="1"/>
  <c r="AZ266" i="1" s="1"/>
  <c r="AM265" i="1"/>
  <c r="BK265" i="1" s="1"/>
  <c r="AA265" i="1"/>
  <c r="AY265" i="1" s="1"/>
  <c r="AL264" i="1"/>
  <c r="BJ264" i="1" s="1"/>
  <c r="Z264" i="1"/>
  <c r="AX264" i="1" s="1"/>
  <c r="AK263" i="1"/>
  <c r="BI263" i="1" s="1"/>
  <c r="Y263" i="1"/>
  <c r="AJ262" i="1"/>
  <c r="BH262" i="1" s="1"/>
  <c r="AU261" i="1"/>
  <c r="BS261" i="1" s="1"/>
  <c r="AI261" i="1"/>
  <c r="BG261" i="1" s="1"/>
  <c r="AT260" i="1"/>
  <c r="BR260" i="1" s="1"/>
  <c r="AH260" i="1"/>
  <c r="BF260" i="1" s="1"/>
  <c r="AS259" i="1"/>
  <c r="BQ259" i="1" s="1"/>
  <c r="AG259" i="1"/>
  <c r="BE259" i="1" s="1"/>
  <c r="AR258" i="1"/>
  <c r="BP258" i="1" s="1"/>
  <c r="AF258" i="1"/>
  <c r="BD258" i="1" s="1"/>
  <c r="AQ257" i="1"/>
  <c r="BO257" i="1" s="1"/>
  <c r="AE257" i="1"/>
  <c r="BC257" i="1" s="1"/>
  <c r="AP256" i="1"/>
  <c r="BN256" i="1" s="1"/>
  <c r="AD256" i="1"/>
  <c r="BB256" i="1" s="1"/>
  <c r="AO255" i="1"/>
  <c r="BM255" i="1" s="1"/>
  <c r="AC255" i="1"/>
  <c r="BA255" i="1" s="1"/>
  <c r="AN254" i="1"/>
  <c r="BL254" i="1" s="1"/>
  <c r="AB254" i="1"/>
  <c r="AZ254" i="1" s="1"/>
  <c r="AM253" i="1"/>
  <c r="BK253" i="1" s="1"/>
  <c r="AA253" i="1"/>
  <c r="AY253" i="1" s="1"/>
  <c r="AL252" i="1"/>
  <c r="BJ252" i="1" s="1"/>
  <c r="Z252" i="1"/>
  <c r="AX252" i="1" s="1"/>
  <c r="AK251" i="1"/>
  <c r="BI251" i="1" s="1"/>
  <c r="Y251" i="1"/>
  <c r="AJ250" i="1"/>
  <c r="BH250" i="1" s="1"/>
  <c r="AU249" i="1"/>
  <c r="BS249" i="1" s="1"/>
  <c r="AI249" i="1"/>
  <c r="BG249" i="1" s="1"/>
  <c r="AT248" i="1"/>
  <c r="BR248" i="1" s="1"/>
  <c r="AH248" i="1"/>
  <c r="BF248" i="1" s="1"/>
  <c r="AS247" i="1"/>
  <c r="BQ247" i="1" s="1"/>
  <c r="AG247" i="1"/>
  <c r="BE247" i="1" s="1"/>
  <c r="AR246" i="1"/>
  <c r="BP246" i="1" s="1"/>
  <c r="AF246" i="1"/>
  <c r="BD246" i="1" s="1"/>
  <c r="AQ245" i="1"/>
  <c r="BO245" i="1" s="1"/>
  <c r="AE245" i="1"/>
  <c r="BC245" i="1" s="1"/>
  <c r="AP244" i="1"/>
  <c r="BN244" i="1" s="1"/>
  <c r="AD244" i="1"/>
  <c r="BB244" i="1" s="1"/>
  <c r="AO243" i="1"/>
  <c r="BM243" i="1" s="1"/>
  <c r="AC243" i="1"/>
  <c r="BA243" i="1" s="1"/>
  <c r="AN242" i="1"/>
  <c r="BL242" i="1" s="1"/>
  <c r="AB242" i="1"/>
  <c r="AZ242" i="1" s="1"/>
  <c r="AM241" i="1"/>
  <c r="BK241" i="1" s="1"/>
  <c r="AA241" i="1"/>
  <c r="AY241" i="1" s="1"/>
  <c r="AL240" i="1"/>
  <c r="BJ240" i="1" s="1"/>
  <c r="AG344" i="1"/>
  <c r="BE344" i="1" s="1"/>
  <c r="AR343" i="1"/>
  <c r="BP343" i="1" s="1"/>
  <c r="AF343" i="1"/>
  <c r="BD343" i="1" s="1"/>
  <c r="AQ342" i="1"/>
  <c r="BO342" i="1" s="1"/>
  <c r="AE342" i="1"/>
  <c r="BC342" i="1" s="1"/>
  <c r="AP341" i="1"/>
  <c r="BN341" i="1" s="1"/>
  <c r="AD341" i="1"/>
  <c r="BB341" i="1" s="1"/>
  <c r="AO340" i="1"/>
  <c r="BM340" i="1" s="1"/>
  <c r="AC340" i="1"/>
  <c r="BA340" i="1" s="1"/>
  <c r="AN339" i="1"/>
  <c r="BL339" i="1" s="1"/>
  <c r="AB339" i="1"/>
  <c r="AZ339" i="1" s="1"/>
  <c r="AM338" i="1"/>
  <c r="BK338" i="1" s="1"/>
  <c r="AA338" i="1"/>
  <c r="AY338" i="1" s="1"/>
  <c r="AL337" i="1"/>
  <c r="BJ337" i="1" s="1"/>
  <c r="Z337" i="1"/>
  <c r="AX337" i="1" s="1"/>
  <c r="AK336" i="1"/>
  <c r="BI336" i="1" s="1"/>
  <c r="Y336" i="1"/>
  <c r="AJ335" i="1"/>
  <c r="BH335" i="1" s="1"/>
  <c r="AU334" i="1"/>
  <c r="BS334" i="1" s="1"/>
  <c r="AI334" i="1"/>
  <c r="BG334" i="1" s="1"/>
  <c r="AT333" i="1"/>
  <c r="BR333" i="1" s="1"/>
  <c r="AH333" i="1"/>
  <c r="BF333" i="1" s="1"/>
  <c r="AS332" i="1"/>
  <c r="BQ332" i="1" s="1"/>
  <c r="AG332" i="1"/>
  <c r="BE332" i="1" s="1"/>
  <c r="AR331" i="1"/>
  <c r="BP331" i="1" s="1"/>
  <c r="AF331" i="1"/>
  <c r="BD331" i="1" s="1"/>
  <c r="AQ330" i="1"/>
  <c r="BO330" i="1" s="1"/>
  <c r="AE330" i="1"/>
  <c r="BC330" i="1" s="1"/>
  <c r="AP329" i="1"/>
  <c r="BN329" i="1" s="1"/>
  <c r="AD329" i="1"/>
  <c r="BB329" i="1" s="1"/>
  <c r="AO328" i="1"/>
  <c r="BM328" i="1" s="1"/>
  <c r="AC328" i="1"/>
  <c r="BA328" i="1" s="1"/>
  <c r="AN327" i="1"/>
  <c r="BL327" i="1" s="1"/>
  <c r="AB327" i="1"/>
  <c r="AZ327" i="1" s="1"/>
  <c r="AM326" i="1"/>
  <c r="BK326" i="1" s="1"/>
  <c r="AA326" i="1"/>
  <c r="AY326" i="1" s="1"/>
  <c r="AL325" i="1"/>
  <c r="BJ325" i="1" s="1"/>
  <c r="Z325" i="1"/>
  <c r="AX325" i="1" s="1"/>
  <c r="AK324" i="1"/>
  <c r="BI324" i="1" s="1"/>
  <c r="Y324" i="1"/>
  <c r="AJ323" i="1"/>
  <c r="BH323" i="1" s="1"/>
  <c r="AU322" i="1"/>
  <c r="BS322" i="1" s="1"/>
  <c r="AI322" i="1"/>
  <c r="BG322" i="1" s="1"/>
  <c r="AT321" i="1"/>
  <c r="BR321" i="1" s="1"/>
  <c r="AH321" i="1"/>
  <c r="BF321" i="1" s="1"/>
  <c r="AS320" i="1"/>
  <c r="BQ320" i="1" s="1"/>
  <c r="AG320" i="1"/>
  <c r="BE320" i="1" s="1"/>
  <c r="AR319" i="1"/>
  <c r="BP319" i="1" s="1"/>
  <c r="AF319" i="1"/>
  <c r="BD319" i="1" s="1"/>
  <c r="AQ318" i="1"/>
  <c r="BO318" i="1" s="1"/>
  <c r="AE318" i="1"/>
  <c r="BC318" i="1" s="1"/>
  <c r="AP317" i="1"/>
  <c r="BN317" i="1" s="1"/>
  <c r="AD317" i="1"/>
  <c r="BB317" i="1" s="1"/>
  <c r="AO316" i="1"/>
  <c r="BM316" i="1" s="1"/>
  <c r="AC316" i="1"/>
  <c r="BA316" i="1" s="1"/>
  <c r="AN315" i="1"/>
  <c r="BL315" i="1" s="1"/>
  <c r="AB315" i="1"/>
  <c r="AZ315" i="1" s="1"/>
  <c r="AM314" i="1"/>
  <c r="BK314" i="1" s="1"/>
  <c r="AA314" i="1"/>
  <c r="AY314" i="1" s="1"/>
  <c r="AL313" i="1"/>
  <c r="BJ313" i="1" s="1"/>
  <c r="Z313" i="1"/>
  <c r="AX313" i="1" s="1"/>
  <c r="AK312" i="1"/>
  <c r="BI312" i="1" s="1"/>
  <c r="Y312" i="1"/>
  <c r="AJ311" i="1"/>
  <c r="BH311" i="1" s="1"/>
  <c r="AU310" i="1"/>
  <c r="BS310" i="1" s="1"/>
  <c r="AI310" i="1"/>
  <c r="BG310" i="1" s="1"/>
  <c r="AT309" i="1"/>
  <c r="BR309" i="1" s="1"/>
  <c r="AH309" i="1"/>
  <c r="BF309" i="1" s="1"/>
  <c r="AS308" i="1"/>
  <c r="BQ308" i="1" s="1"/>
  <c r="AG308" i="1"/>
  <c r="BE308" i="1" s="1"/>
  <c r="AR307" i="1"/>
  <c r="BP307" i="1" s="1"/>
  <c r="AF307" i="1"/>
  <c r="BD307" i="1" s="1"/>
  <c r="AQ306" i="1"/>
  <c r="BO306" i="1" s="1"/>
  <c r="AE306" i="1"/>
  <c r="BC306" i="1" s="1"/>
  <c r="AP305" i="1"/>
  <c r="BN305" i="1" s="1"/>
  <c r="AD305" i="1"/>
  <c r="BB305" i="1" s="1"/>
  <c r="AO304" i="1"/>
  <c r="BM304" i="1" s="1"/>
  <c r="AC304" i="1"/>
  <c r="BA304" i="1" s="1"/>
  <c r="AN303" i="1"/>
  <c r="BL303" i="1" s="1"/>
  <c r="AB303" i="1"/>
  <c r="AZ303" i="1" s="1"/>
  <c r="AM302" i="1"/>
  <c r="BK302" i="1" s="1"/>
  <c r="AA302" i="1"/>
  <c r="AY302" i="1" s="1"/>
  <c r="AL301" i="1"/>
  <c r="BJ301" i="1" s="1"/>
  <c r="Z301" i="1"/>
  <c r="AX301" i="1" s="1"/>
  <c r="AK300" i="1"/>
  <c r="BI300" i="1" s="1"/>
  <c r="Y300" i="1"/>
  <c r="AJ299" i="1"/>
  <c r="BH299" i="1" s="1"/>
  <c r="AU298" i="1"/>
  <c r="BS298" i="1" s="1"/>
  <c r="AI298" i="1"/>
  <c r="BG298" i="1" s="1"/>
  <c r="AT297" i="1"/>
  <c r="BR297" i="1" s="1"/>
  <c r="AH297" i="1"/>
  <c r="BF297" i="1" s="1"/>
  <c r="AS296" i="1"/>
  <c r="BQ296" i="1" s="1"/>
  <c r="AG296" i="1"/>
  <c r="BE296" i="1" s="1"/>
  <c r="AR295" i="1"/>
  <c r="BP295" i="1" s="1"/>
  <c r="AF295" i="1"/>
  <c r="BD295" i="1" s="1"/>
  <c r="AQ294" i="1"/>
  <c r="BO294" i="1" s="1"/>
  <c r="AE294" i="1"/>
  <c r="BC294" i="1" s="1"/>
  <c r="AP293" i="1"/>
  <c r="BN293" i="1" s="1"/>
  <c r="AD293" i="1"/>
  <c r="BB293" i="1" s="1"/>
  <c r="AO292" i="1"/>
  <c r="BM292" i="1" s="1"/>
  <c r="AC292" i="1"/>
  <c r="BA292" i="1" s="1"/>
  <c r="AN291" i="1"/>
  <c r="BL291" i="1" s="1"/>
  <c r="AB291" i="1"/>
  <c r="AZ291" i="1" s="1"/>
  <c r="AM290" i="1"/>
  <c r="BK290" i="1" s="1"/>
  <c r="AA290" i="1"/>
  <c r="AY290" i="1" s="1"/>
  <c r="AL289" i="1"/>
  <c r="BJ289" i="1" s="1"/>
  <c r="Z289" i="1"/>
  <c r="AX289" i="1" s="1"/>
  <c r="AK288" i="1"/>
  <c r="BI288" i="1" s="1"/>
  <c r="Y288" i="1"/>
  <c r="AJ287" i="1"/>
  <c r="BH287" i="1" s="1"/>
  <c r="AU286" i="1"/>
  <c r="BS286" i="1" s="1"/>
  <c r="AI286" i="1"/>
  <c r="BG286" i="1" s="1"/>
  <c r="AT285" i="1"/>
  <c r="BR285" i="1" s="1"/>
  <c r="AH285" i="1"/>
  <c r="BF285" i="1" s="1"/>
  <c r="AS284" i="1"/>
  <c r="BQ284" i="1" s="1"/>
  <c r="AG284" i="1"/>
  <c r="BE284" i="1" s="1"/>
  <c r="AR283" i="1"/>
  <c r="BP283" i="1" s="1"/>
  <c r="AF283" i="1"/>
  <c r="BD283" i="1" s="1"/>
  <c r="AQ282" i="1"/>
  <c r="BO282" i="1" s="1"/>
  <c r="AE282" i="1"/>
  <c r="BC282" i="1" s="1"/>
  <c r="AP281" i="1"/>
  <c r="BN281" i="1" s="1"/>
  <c r="AD281" i="1"/>
  <c r="BB281" i="1" s="1"/>
  <c r="AO280" i="1"/>
  <c r="BM280" i="1" s="1"/>
  <c r="AC280" i="1"/>
  <c r="BA280" i="1" s="1"/>
  <c r="AN279" i="1"/>
  <c r="BL279" i="1" s="1"/>
  <c r="AB279" i="1"/>
  <c r="AZ279" i="1" s="1"/>
  <c r="AM278" i="1"/>
  <c r="BK278" i="1" s="1"/>
  <c r="AA278" i="1"/>
  <c r="AY278" i="1" s="1"/>
  <c r="AL277" i="1"/>
  <c r="BJ277" i="1" s="1"/>
  <c r="Z277" i="1"/>
  <c r="AX277" i="1" s="1"/>
  <c r="AK276" i="1"/>
  <c r="BI276" i="1" s="1"/>
  <c r="Y276" i="1"/>
  <c r="AJ275" i="1"/>
  <c r="BH275" i="1" s="1"/>
  <c r="AU274" i="1"/>
  <c r="BS274" i="1" s="1"/>
  <c r="AI274" i="1"/>
  <c r="BG274" i="1" s="1"/>
  <c r="AT273" i="1"/>
  <c r="BR273" i="1" s="1"/>
  <c r="AH273" i="1"/>
  <c r="BF273" i="1" s="1"/>
  <c r="AS272" i="1"/>
  <c r="BQ272" i="1" s="1"/>
  <c r="AG272" i="1"/>
  <c r="BE272" i="1" s="1"/>
  <c r="AR271" i="1"/>
  <c r="BP271" i="1" s="1"/>
  <c r="AF271" i="1"/>
  <c r="BD271" i="1" s="1"/>
  <c r="AQ270" i="1"/>
  <c r="BO270" i="1" s="1"/>
  <c r="AE270" i="1"/>
  <c r="BC270" i="1" s="1"/>
  <c r="AP269" i="1"/>
  <c r="BN269" i="1" s="1"/>
  <c r="AD269" i="1"/>
  <c r="BB269" i="1" s="1"/>
  <c r="AO268" i="1"/>
  <c r="BM268" i="1" s="1"/>
  <c r="AC268" i="1"/>
  <c r="BA268" i="1" s="1"/>
  <c r="AN267" i="1"/>
  <c r="BL267" i="1" s="1"/>
  <c r="AB267" i="1"/>
  <c r="AZ267" i="1" s="1"/>
  <c r="AM266" i="1"/>
  <c r="BK266" i="1" s="1"/>
  <c r="AA266" i="1"/>
  <c r="AY266" i="1" s="1"/>
  <c r="AL265" i="1"/>
  <c r="BJ265" i="1" s="1"/>
  <c r="Z265" i="1"/>
  <c r="AX265" i="1" s="1"/>
  <c r="AK264" i="1"/>
  <c r="BI264" i="1" s="1"/>
  <c r="Y264" i="1"/>
  <c r="AJ263" i="1"/>
  <c r="BH263" i="1" s="1"/>
  <c r="AU262" i="1"/>
  <c r="BS262" i="1" s="1"/>
  <c r="AI262" i="1"/>
  <c r="BG262" i="1" s="1"/>
  <c r="AT261" i="1"/>
  <c r="BR261" i="1" s="1"/>
  <c r="AH261" i="1"/>
  <c r="BF261" i="1" s="1"/>
  <c r="AS260" i="1"/>
  <c r="BQ260" i="1" s="1"/>
  <c r="AG260" i="1"/>
  <c r="BE260" i="1" s="1"/>
  <c r="AR259" i="1"/>
  <c r="BP259" i="1" s="1"/>
  <c r="AF259" i="1"/>
  <c r="BD259" i="1" s="1"/>
  <c r="AQ258" i="1"/>
  <c r="BO258" i="1" s="1"/>
  <c r="AE258" i="1"/>
  <c r="BC258" i="1" s="1"/>
  <c r="AP257" i="1"/>
  <c r="BN257" i="1" s="1"/>
  <c r="AD257" i="1"/>
  <c r="BB257" i="1" s="1"/>
  <c r="AO256" i="1"/>
  <c r="BM256" i="1" s="1"/>
  <c r="AC256" i="1"/>
  <c r="BA256" i="1" s="1"/>
  <c r="AN255" i="1"/>
  <c r="BL255" i="1" s="1"/>
  <c r="AB255" i="1"/>
  <c r="AZ255" i="1" s="1"/>
  <c r="AM254" i="1"/>
  <c r="BK254" i="1" s="1"/>
  <c r="AA254" i="1"/>
  <c r="AY254" i="1" s="1"/>
  <c r="AL253" i="1"/>
  <c r="BJ253" i="1" s="1"/>
  <c r="Z253" i="1"/>
  <c r="AX253" i="1" s="1"/>
  <c r="AK252" i="1"/>
  <c r="BI252" i="1" s="1"/>
  <c r="Y252" i="1"/>
  <c r="AJ251" i="1"/>
  <c r="BH251" i="1" s="1"/>
  <c r="AU250" i="1"/>
  <c r="BS250" i="1" s="1"/>
  <c r="AI250" i="1"/>
  <c r="BG250" i="1" s="1"/>
  <c r="AT249" i="1"/>
  <c r="BR249" i="1" s="1"/>
  <c r="AH249" i="1"/>
  <c r="BF249" i="1" s="1"/>
  <c r="AS248" i="1"/>
  <c r="BQ248" i="1" s="1"/>
  <c r="AG248" i="1"/>
  <c r="BE248" i="1" s="1"/>
  <c r="AR247" i="1"/>
  <c r="BP247" i="1" s="1"/>
  <c r="AF247" i="1"/>
  <c r="BD247" i="1" s="1"/>
  <c r="AQ246" i="1"/>
  <c r="BO246" i="1" s="1"/>
  <c r="AE246" i="1"/>
  <c r="BC246" i="1" s="1"/>
  <c r="AP245" i="1"/>
  <c r="BN245" i="1" s="1"/>
  <c r="AD245" i="1"/>
  <c r="BB245" i="1" s="1"/>
  <c r="AO244" i="1"/>
  <c r="BM244" i="1" s="1"/>
  <c r="AC244" i="1"/>
  <c r="BA244" i="1" s="1"/>
  <c r="AN243" i="1"/>
  <c r="BL243" i="1" s="1"/>
  <c r="AB243" i="1"/>
  <c r="AZ243" i="1" s="1"/>
  <c r="AM242" i="1"/>
  <c r="BK242" i="1" s="1"/>
  <c r="AA242" i="1"/>
  <c r="AY242" i="1" s="1"/>
  <c r="AL241" i="1"/>
  <c r="BJ241" i="1" s="1"/>
  <c r="Y325" i="1"/>
  <c r="AJ324" i="1"/>
  <c r="BH324" i="1" s="1"/>
  <c r="AU323" i="1"/>
  <c r="BS323" i="1" s="1"/>
  <c r="AI323" i="1"/>
  <c r="BG323" i="1" s="1"/>
  <c r="AT322" i="1"/>
  <c r="BR322" i="1" s="1"/>
  <c r="AH322" i="1"/>
  <c r="BF322" i="1" s="1"/>
  <c r="AS321" i="1"/>
  <c r="BQ321" i="1" s="1"/>
  <c r="AG321" i="1"/>
  <c r="BE321" i="1" s="1"/>
  <c r="AR320" i="1"/>
  <c r="BP320" i="1" s="1"/>
  <c r="AF320" i="1"/>
  <c r="BD320" i="1" s="1"/>
  <c r="AQ319" i="1"/>
  <c r="BO319" i="1" s="1"/>
  <c r="AE319" i="1"/>
  <c r="BC319" i="1" s="1"/>
  <c r="AP318" i="1"/>
  <c r="BN318" i="1" s="1"/>
  <c r="AD318" i="1"/>
  <c r="BB318" i="1" s="1"/>
  <c r="AO317" i="1"/>
  <c r="BM317" i="1" s="1"/>
  <c r="AC317" i="1"/>
  <c r="BA317" i="1" s="1"/>
  <c r="AN316" i="1"/>
  <c r="BL316" i="1" s="1"/>
  <c r="AB316" i="1"/>
  <c r="AZ316" i="1" s="1"/>
  <c r="AM315" i="1"/>
  <c r="BK315" i="1" s="1"/>
  <c r="AA315" i="1"/>
  <c r="AY315" i="1" s="1"/>
  <c r="AL314" i="1"/>
  <c r="BJ314" i="1" s="1"/>
  <c r="Z314" i="1"/>
  <c r="AX314" i="1" s="1"/>
  <c r="AK313" i="1"/>
  <c r="BI313" i="1" s="1"/>
  <c r="Y313" i="1"/>
  <c r="AJ312" i="1"/>
  <c r="BH312" i="1" s="1"/>
  <c r="AU311" i="1"/>
  <c r="BS311" i="1" s="1"/>
  <c r="AI311" i="1"/>
  <c r="BG311" i="1" s="1"/>
  <c r="AT310" i="1"/>
  <c r="BR310" i="1" s="1"/>
  <c r="AH310" i="1"/>
  <c r="BF310" i="1" s="1"/>
  <c r="AS309" i="1"/>
  <c r="BQ309" i="1" s="1"/>
  <c r="AG309" i="1"/>
  <c r="BE309" i="1" s="1"/>
  <c r="AR308" i="1"/>
  <c r="BP308" i="1" s="1"/>
  <c r="AF308" i="1"/>
  <c r="BD308" i="1" s="1"/>
  <c r="AQ307" i="1"/>
  <c r="BO307" i="1" s="1"/>
  <c r="AE307" i="1"/>
  <c r="BC307" i="1" s="1"/>
  <c r="AP306" i="1"/>
  <c r="BN306" i="1" s="1"/>
  <c r="AD306" i="1"/>
  <c r="BB306" i="1" s="1"/>
  <c r="AO305" i="1"/>
  <c r="BM305" i="1" s="1"/>
  <c r="AC305" i="1"/>
  <c r="BA305" i="1" s="1"/>
  <c r="AN304" i="1"/>
  <c r="BL304" i="1" s="1"/>
  <c r="AB304" i="1"/>
  <c r="AZ304" i="1" s="1"/>
  <c r="AM303" i="1"/>
  <c r="BK303" i="1" s="1"/>
  <c r="AA303" i="1"/>
  <c r="AY303" i="1" s="1"/>
  <c r="AL302" i="1"/>
  <c r="BJ302" i="1" s="1"/>
  <c r="Z302" i="1"/>
  <c r="AX302" i="1" s="1"/>
  <c r="AK301" i="1"/>
  <c r="BI301" i="1" s="1"/>
  <c r="Y301" i="1"/>
  <c r="AJ300" i="1"/>
  <c r="BH300" i="1" s="1"/>
  <c r="AU299" i="1"/>
  <c r="BS299" i="1" s="1"/>
  <c r="AI299" i="1"/>
  <c r="BG299" i="1" s="1"/>
  <c r="AT298" i="1"/>
  <c r="BR298" i="1" s="1"/>
  <c r="AH298" i="1"/>
  <c r="BF298" i="1" s="1"/>
  <c r="AS297" i="1"/>
  <c r="BQ297" i="1" s="1"/>
  <c r="AG297" i="1"/>
  <c r="BE297" i="1" s="1"/>
  <c r="AR296" i="1"/>
  <c r="BP296" i="1" s="1"/>
  <c r="AF296" i="1"/>
  <c r="BD296" i="1" s="1"/>
  <c r="AQ295" i="1"/>
  <c r="BO295" i="1" s="1"/>
  <c r="AE295" i="1"/>
  <c r="BC295" i="1" s="1"/>
  <c r="AP294" i="1"/>
  <c r="BN294" i="1" s="1"/>
  <c r="AD294" i="1"/>
  <c r="BB294" i="1" s="1"/>
  <c r="AO293" i="1"/>
  <c r="BM293" i="1" s="1"/>
  <c r="AC293" i="1"/>
  <c r="BA293" i="1" s="1"/>
  <c r="AN292" i="1"/>
  <c r="BL292" i="1" s="1"/>
  <c r="AB292" i="1"/>
  <c r="AZ292" i="1" s="1"/>
  <c r="AM291" i="1"/>
  <c r="BK291" i="1" s="1"/>
  <c r="AA291" i="1"/>
  <c r="AY291" i="1" s="1"/>
  <c r="AL290" i="1"/>
  <c r="BJ290" i="1" s="1"/>
  <c r="Z290" i="1"/>
  <c r="AX290" i="1" s="1"/>
  <c r="AK289" i="1"/>
  <c r="BI289" i="1" s="1"/>
  <c r="Y289" i="1"/>
  <c r="AJ288" i="1"/>
  <c r="BH288" i="1" s="1"/>
  <c r="AU287" i="1"/>
  <c r="BS287" i="1" s="1"/>
  <c r="AI287" i="1"/>
  <c r="BG287" i="1" s="1"/>
  <c r="AT286" i="1"/>
  <c r="BR286" i="1" s="1"/>
  <c r="AH286" i="1"/>
  <c r="BF286" i="1" s="1"/>
  <c r="AS285" i="1"/>
  <c r="BQ285" i="1" s="1"/>
  <c r="AG285" i="1"/>
  <c r="BE285" i="1" s="1"/>
  <c r="AR284" i="1"/>
  <c r="BP284" i="1" s="1"/>
  <c r="AF284" i="1"/>
  <c r="BD284" i="1" s="1"/>
  <c r="AQ283" i="1"/>
  <c r="BO283" i="1" s="1"/>
  <c r="AE283" i="1"/>
  <c r="BC283" i="1" s="1"/>
  <c r="AP282" i="1"/>
  <c r="BN282" i="1" s="1"/>
  <c r="AD282" i="1"/>
  <c r="BB282" i="1" s="1"/>
  <c r="AO281" i="1"/>
  <c r="BM281" i="1" s="1"/>
  <c r="AC281" i="1"/>
  <c r="BA281" i="1" s="1"/>
  <c r="AN280" i="1"/>
  <c r="BL280" i="1" s="1"/>
  <c r="AB280" i="1"/>
  <c r="AZ280" i="1" s="1"/>
  <c r="AM279" i="1"/>
  <c r="BK279" i="1" s="1"/>
  <c r="AA279" i="1"/>
  <c r="AY279" i="1" s="1"/>
  <c r="AL278" i="1"/>
  <c r="BJ278" i="1" s="1"/>
  <c r="Z278" i="1"/>
  <c r="AX278" i="1" s="1"/>
  <c r="AK277" i="1"/>
  <c r="BI277" i="1" s="1"/>
  <c r="Y277" i="1"/>
  <c r="AJ276" i="1"/>
  <c r="BH276" i="1" s="1"/>
  <c r="AU275" i="1"/>
  <c r="BS275" i="1" s="1"/>
  <c r="AI275" i="1"/>
  <c r="BG275" i="1" s="1"/>
  <c r="AT274" i="1"/>
  <c r="BR274" i="1" s="1"/>
  <c r="AH274" i="1"/>
  <c r="BF274" i="1" s="1"/>
  <c r="AS273" i="1"/>
  <c r="BQ273" i="1" s="1"/>
  <c r="AG273" i="1"/>
  <c r="BE273" i="1" s="1"/>
  <c r="AR272" i="1"/>
  <c r="BP272" i="1" s="1"/>
  <c r="AF272" i="1"/>
  <c r="BD272" i="1" s="1"/>
  <c r="AQ271" i="1"/>
  <c r="BO271" i="1" s="1"/>
  <c r="AE271" i="1"/>
  <c r="BC271" i="1" s="1"/>
  <c r="AP270" i="1"/>
  <c r="BN270" i="1" s="1"/>
  <c r="AD270" i="1"/>
  <c r="BB270" i="1" s="1"/>
  <c r="AO269" i="1"/>
  <c r="BM269" i="1" s="1"/>
  <c r="AC269" i="1"/>
  <c r="BA269" i="1" s="1"/>
  <c r="AN268" i="1"/>
  <c r="BL268" i="1" s="1"/>
  <c r="AB268" i="1"/>
  <c r="AZ268" i="1" s="1"/>
  <c r="AM267" i="1"/>
  <c r="BK267" i="1" s="1"/>
  <c r="AA267" i="1"/>
  <c r="AY267" i="1" s="1"/>
  <c r="AL266" i="1"/>
  <c r="BJ266" i="1" s="1"/>
  <c r="Z266" i="1"/>
  <c r="AX266" i="1" s="1"/>
  <c r="AK265" i="1"/>
  <c r="BI265" i="1" s="1"/>
  <c r="Y265" i="1"/>
  <c r="AJ264" i="1"/>
  <c r="BH264" i="1" s="1"/>
  <c r="AU263" i="1"/>
  <c r="BS263" i="1" s="1"/>
  <c r="AI263" i="1"/>
  <c r="BG263" i="1" s="1"/>
  <c r="AT262" i="1"/>
  <c r="BR262" i="1" s="1"/>
  <c r="AH262" i="1"/>
  <c r="BF262" i="1" s="1"/>
  <c r="AS261" i="1"/>
  <c r="BQ261" i="1" s="1"/>
  <c r="AG261" i="1"/>
  <c r="BE261" i="1" s="1"/>
  <c r="AR260" i="1"/>
  <c r="BP260" i="1" s="1"/>
  <c r="AF260" i="1"/>
  <c r="BD260" i="1" s="1"/>
  <c r="AQ259" i="1"/>
  <c r="BO259" i="1" s="1"/>
  <c r="AE259" i="1"/>
  <c r="BC259" i="1" s="1"/>
  <c r="AP258" i="1"/>
  <c r="BN258" i="1" s="1"/>
  <c r="AD258" i="1"/>
  <c r="BB258" i="1" s="1"/>
  <c r="AO257" i="1"/>
  <c r="BM257" i="1" s="1"/>
  <c r="AC257" i="1"/>
  <c r="BA257" i="1" s="1"/>
  <c r="AN256" i="1"/>
  <c r="BL256" i="1" s="1"/>
  <c r="AB256" i="1"/>
  <c r="AZ256" i="1" s="1"/>
  <c r="AM255" i="1"/>
  <c r="BK255" i="1" s="1"/>
  <c r="AA255" i="1"/>
  <c r="AY255" i="1" s="1"/>
  <c r="AL254" i="1"/>
  <c r="BJ254" i="1" s="1"/>
  <c r="Z254" i="1"/>
  <c r="AX254" i="1" s="1"/>
  <c r="AK253" i="1"/>
  <c r="BI253" i="1" s="1"/>
  <c r="Y253" i="1"/>
  <c r="AJ252" i="1"/>
  <c r="BH252" i="1" s="1"/>
  <c r="AU251" i="1"/>
  <c r="BS251" i="1" s="1"/>
  <c r="AI251" i="1"/>
  <c r="BG251" i="1" s="1"/>
  <c r="AT250" i="1"/>
  <c r="BR250" i="1" s="1"/>
  <c r="AH250" i="1"/>
  <c r="BF250" i="1" s="1"/>
  <c r="AS249" i="1"/>
  <c r="BQ249" i="1" s="1"/>
  <c r="AG249" i="1"/>
  <c r="BE249" i="1" s="1"/>
  <c r="AR248" i="1"/>
  <c r="BP248" i="1" s="1"/>
  <c r="AF248" i="1"/>
  <c r="BD248" i="1" s="1"/>
  <c r="AQ247" i="1"/>
  <c r="BO247" i="1" s="1"/>
  <c r="AE247" i="1"/>
  <c r="BC247" i="1" s="1"/>
  <c r="AP246" i="1"/>
  <c r="BN246" i="1" s="1"/>
  <c r="AD246" i="1"/>
  <c r="BB246" i="1" s="1"/>
  <c r="AO245" i="1"/>
  <c r="BM245" i="1" s="1"/>
  <c r="AC245" i="1"/>
  <c r="BA245" i="1" s="1"/>
  <c r="AN244" i="1"/>
  <c r="BL244" i="1" s="1"/>
  <c r="AB244" i="1"/>
  <c r="AZ244" i="1" s="1"/>
  <c r="AM243" i="1"/>
  <c r="BK243" i="1" s="1"/>
  <c r="AA243" i="1"/>
  <c r="AY243" i="1" s="1"/>
  <c r="AL242" i="1"/>
  <c r="BJ242" i="1" s="1"/>
  <c r="Z242" i="1"/>
  <c r="AX242" i="1" s="1"/>
  <c r="AK241" i="1"/>
  <c r="BI241" i="1" s="1"/>
  <c r="Y241" i="1"/>
  <c r="AJ240" i="1"/>
  <c r="BH240" i="1" s="1"/>
  <c r="AU239" i="1"/>
  <c r="BS239" i="1" s="1"/>
  <c r="AI239" i="1"/>
  <c r="BG239" i="1" s="1"/>
  <c r="AT238" i="1"/>
  <c r="BR238" i="1" s="1"/>
  <c r="AH238" i="1"/>
  <c r="BF238" i="1" s="1"/>
  <c r="AS237" i="1"/>
  <c r="BQ237" i="1" s="1"/>
  <c r="AG237" i="1"/>
  <c r="BE237" i="1" s="1"/>
  <c r="AR236" i="1"/>
  <c r="BP236" i="1" s="1"/>
  <c r="AG370" i="1"/>
  <c r="BE370" i="1" s="1"/>
  <c r="AR369" i="1"/>
  <c r="BP369" i="1" s="1"/>
  <c r="AF369" i="1"/>
  <c r="BD369" i="1" s="1"/>
  <c r="AQ368" i="1"/>
  <c r="BO368" i="1" s="1"/>
  <c r="AE368" i="1"/>
  <c r="BC368" i="1" s="1"/>
  <c r="AP367" i="1"/>
  <c r="BN367" i="1" s="1"/>
  <c r="AD367" i="1"/>
  <c r="BB367" i="1" s="1"/>
  <c r="AO366" i="1"/>
  <c r="BM366" i="1" s="1"/>
  <c r="AC366" i="1"/>
  <c r="BA366" i="1" s="1"/>
  <c r="AN365" i="1"/>
  <c r="BL365" i="1" s="1"/>
  <c r="AB365" i="1"/>
  <c r="AZ365" i="1" s="1"/>
  <c r="AM364" i="1"/>
  <c r="BK364" i="1" s="1"/>
  <c r="AA364" i="1"/>
  <c r="AY364" i="1" s="1"/>
  <c r="AL363" i="1"/>
  <c r="BJ363" i="1" s="1"/>
  <c r="Z363" i="1"/>
  <c r="AX363" i="1" s="1"/>
  <c r="AK362" i="1"/>
  <c r="BI362" i="1" s="1"/>
  <c r="Y362" i="1"/>
  <c r="AJ361" i="1"/>
  <c r="BH361" i="1" s="1"/>
  <c r="AU360" i="1"/>
  <c r="BS360" i="1" s="1"/>
  <c r="AI360" i="1"/>
  <c r="BG360" i="1" s="1"/>
  <c r="AT359" i="1"/>
  <c r="BR359" i="1" s="1"/>
  <c r="AH359" i="1"/>
  <c r="BF359" i="1" s="1"/>
  <c r="AS358" i="1"/>
  <c r="BQ358" i="1" s="1"/>
  <c r="AG358" i="1"/>
  <c r="BE358" i="1" s="1"/>
  <c r="AR357" i="1"/>
  <c r="BP357" i="1" s="1"/>
  <c r="AF357" i="1"/>
  <c r="BD357" i="1" s="1"/>
  <c r="AQ356" i="1"/>
  <c r="BO356" i="1" s="1"/>
  <c r="AE356" i="1"/>
  <c r="BC356" i="1" s="1"/>
  <c r="AP355" i="1"/>
  <c r="BN355" i="1" s="1"/>
  <c r="AD355" i="1"/>
  <c r="BB355" i="1" s="1"/>
  <c r="AO354" i="1"/>
  <c r="BM354" i="1" s="1"/>
  <c r="AC354" i="1"/>
  <c r="BA354" i="1" s="1"/>
  <c r="AN353" i="1"/>
  <c r="BL353" i="1" s="1"/>
  <c r="AB353" i="1"/>
  <c r="AZ353" i="1" s="1"/>
  <c r="AM352" i="1"/>
  <c r="BK352" i="1" s="1"/>
  <c r="AA352" i="1"/>
  <c r="AY352" i="1" s="1"/>
  <c r="AL351" i="1"/>
  <c r="BJ351" i="1" s="1"/>
  <c r="Z351" i="1"/>
  <c r="AX351" i="1" s="1"/>
  <c r="AK350" i="1"/>
  <c r="BI350" i="1" s="1"/>
  <c r="Y350" i="1"/>
  <c r="AJ349" i="1"/>
  <c r="BH349" i="1" s="1"/>
  <c r="AU348" i="1"/>
  <c r="BS348" i="1" s="1"/>
  <c r="AI348" i="1"/>
  <c r="BG348" i="1" s="1"/>
  <c r="AT347" i="1"/>
  <c r="BR347" i="1" s="1"/>
  <c r="AH347" i="1"/>
  <c r="BF347" i="1" s="1"/>
  <c r="AS346" i="1"/>
  <c r="BQ346" i="1" s="1"/>
  <c r="AG346" i="1"/>
  <c r="BE346" i="1" s="1"/>
  <c r="AR345" i="1"/>
  <c r="BP345" i="1" s="1"/>
  <c r="AF345" i="1"/>
  <c r="BD345" i="1" s="1"/>
  <c r="AQ344" i="1"/>
  <c r="BO344" i="1" s="1"/>
  <c r="AE344" i="1"/>
  <c r="BC344" i="1" s="1"/>
  <c r="AP343" i="1"/>
  <c r="BN343" i="1" s="1"/>
  <c r="AD343" i="1"/>
  <c r="BB343" i="1" s="1"/>
  <c r="AO342" i="1"/>
  <c r="BM342" i="1" s="1"/>
  <c r="AC342" i="1"/>
  <c r="BA342" i="1" s="1"/>
  <c r="AN341" i="1"/>
  <c r="BL341" i="1" s="1"/>
  <c r="AB341" i="1"/>
  <c r="AZ341" i="1" s="1"/>
  <c r="AM340" i="1"/>
  <c r="BK340" i="1" s="1"/>
  <c r="AA340" i="1"/>
  <c r="AY340" i="1" s="1"/>
  <c r="AL339" i="1"/>
  <c r="BJ339" i="1" s="1"/>
  <c r="Z339" i="1"/>
  <c r="AX339" i="1" s="1"/>
  <c r="AK338" i="1"/>
  <c r="BI338" i="1" s="1"/>
  <c r="Y338" i="1"/>
  <c r="AJ337" i="1"/>
  <c r="BH337" i="1" s="1"/>
  <c r="AU336" i="1"/>
  <c r="BS336" i="1" s="1"/>
  <c r="AI336" i="1"/>
  <c r="BG336" i="1" s="1"/>
  <c r="AT335" i="1"/>
  <c r="BR335" i="1" s="1"/>
  <c r="AH335" i="1"/>
  <c r="BF335" i="1" s="1"/>
  <c r="AS334" i="1"/>
  <c r="BQ334" i="1" s="1"/>
  <c r="AG334" i="1"/>
  <c r="BE334" i="1" s="1"/>
  <c r="AR333" i="1"/>
  <c r="BP333" i="1" s="1"/>
  <c r="AF333" i="1"/>
  <c r="BD333" i="1" s="1"/>
  <c r="AQ332" i="1"/>
  <c r="BO332" i="1" s="1"/>
  <c r="AE332" i="1"/>
  <c r="BC332" i="1" s="1"/>
  <c r="AP331" i="1"/>
  <c r="BN331" i="1" s="1"/>
  <c r="AD331" i="1"/>
  <c r="BB331" i="1" s="1"/>
  <c r="AO330" i="1"/>
  <c r="BM330" i="1" s="1"/>
  <c r="AC330" i="1"/>
  <c r="BA330" i="1" s="1"/>
  <c r="AN329" i="1"/>
  <c r="BL329" i="1" s="1"/>
  <c r="AB329" i="1"/>
  <c r="AZ329" i="1" s="1"/>
  <c r="AM328" i="1"/>
  <c r="BK328" i="1" s="1"/>
  <c r="AA328" i="1"/>
  <c r="AY328" i="1" s="1"/>
  <c r="AL327" i="1"/>
  <c r="BJ327" i="1" s="1"/>
  <c r="Z327" i="1"/>
  <c r="AX327" i="1" s="1"/>
  <c r="AK326" i="1"/>
  <c r="BI326" i="1" s="1"/>
  <c r="Y326" i="1"/>
  <c r="AJ325" i="1"/>
  <c r="BH325" i="1" s="1"/>
  <c r="AU324" i="1"/>
  <c r="BS324" i="1" s="1"/>
  <c r="AI324" i="1"/>
  <c r="BG324" i="1" s="1"/>
  <c r="AT323" i="1"/>
  <c r="BR323" i="1" s="1"/>
  <c r="AH323" i="1"/>
  <c r="BF323" i="1" s="1"/>
  <c r="AS322" i="1"/>
  <c r="BQ322" i="1" s="1"/>
  <c r="AG322" i="1"/>
  <c r="BE322" i="1" s="1"/>
  <c r="AR321" i="1"/>
  <c r="BP321" i="1" s="1"/>
  <c r="AF321" i="1"/>
  <c r="BD321" i="1" s="1"/>
  <c r="AQ320" i="1"/>
  <c r="BO320" i="1" s="1"/>
  <c r="AE320" i="1"/>
  <c r="BC320" i="1" s="1"/>
  <c r="AP319" i="1"/>
  <c r="BN319" i="1" s="1"/>
  <c r="AD319" i="1"/>
  <c r="BB319" i="1" s="1"/>
  <c r="AO318" i="1"/>
  <c r="BM318" i="1" s="1"/>
  <c r="AC318" i="1"/>
  <c r="BA318" i="1" s="1"/>
  <c r="AN317" i="1"/>
  <c r="BL317" i="1" s="1"/>
  <c r="AB317" i="1"/>
  <c r="AZ317" i="1" s="1"/>
  <c r="AM316" i="1"/>
  <c r="BK316" i="1" s="1"/>
  <c r="AA316" i="1"/>
  <c r="AY316" i="1" s="1"/>
  <c r="AL315" i="1"/>
  <c r="BJ315" i="1" s="1"/>
  <c r="Z315" i="1"/>
  <c r="AX315" i="1" s="1"/>
  <c r="AK314" i="1"/>
  <c r="BI314" i="1" s="1"/>
  <c r="Y314" i="1"/>
  <c r="AJ313" i="1"/>
  <c r="BH313" i="1" s="1"/>
  <c r="AU312" i="1"/>
  <c r="BS312" i="1" s="1"/>
  <c r="AI312" i="1"/>
  <c r="BG312" i="1" s="1"/>
  <c r="AT311" i="1"/>
  <c r="BR311" i="1" s="1"/>
  <c r="AH311" i="1"/>
  <c r="BF311" i="1" s="1"/>
  <c r="AS310" i="1"/>
  <c r="BQ310" i="1" s="1"/>
  <c r="AG310" i="1"/>
  <c r="BE310" i="1" s="1"/>
  <c r="AR309" i="1"/>
  <c r="BP309" i="1" s="1"/>
  <c r="AF309" i="1"/>
  <c r="BD309" i="1" s="1"/>
  <c r="AQ308" i="1"/>
  <c r="BO308" i="1" s="1"/>
  <c r="AE308" i="1"/>
  <c r="BC308" i="1" s="1"/>
  <c r="AP307" i="1"/>
  <c r="BN307" i="1" s="1"/>
  <c r="AD307" i="1"/>
  <c r="BB307" i="1" s="1"/>
  <c r="AO306" i="1"/>
  <c r="BM306" i="1" s="1"/>
  <c r="AC306" i="1"/>
  <c r="BA306" i="1" s="1"/>
  <c r="AN305" i="1"/>
  <c r="BL305" i="1" s="1"/>
  <c r="AB305" i="1"/>
  <c r="AZ305" i="1" s="1"/>
  <c r="AM304" i="1"/>
  <c r="BK304" i="1" s="1"/>
  <c r="AA304" i="1"/>
  <c r="AY304" i="1" s="1"/>
  <c r="AL303" i="1"/>
  <c r="BJ303" i="1" s="1"/>
  <c r="Z303" i="1"/>
  <c r="AX303" i="1" s="1"/>
  <c r="AK302" i="1"/>
  <c r="BI302" i="1" s="1"/>
  <c r="Y302" i="1"/>
  <c r="AJ301" i="1"/>
  <c r="BH301" i="1" s="1"/>
  <c r="AU300" i="1"/>
  <c r="BS300" i="1" s="1"/>
  <c r="AI300" i="1"/>
  <c r="BG300" i="1" s="1"/>
  <c r="AT299" i="1"/>
  <c r="BR299" i="1" s="1"/>
  <c r="AH299" i="1"/>
  <c r="BF299" i="1" s="1"/>
  <c r="AS298" i="1"/>
  <c r="BQ298" i="1" s="1"/>
  <c r="AG298" i="1"/>
  <c r="BE298" i="1" s="1"/>
  <c r="AR297" i="1"/>
  <c r="BP297" i="1" s="1"/>
  <c r="AF297" i="1"/>
  <c r="BD297" i="1" s="1"/>
  <c r="AQ296" i="1"/>
  <c r="BO296" i="1" s="1"/>
  <c r="AE296" i="1"/>
  <c r="BC296" i="1" s="1"/>
  <c r="AP295" i="1"/>
  <c r="BN295" i="1" s="1"/>
  <c r="AD295" i="1"/>
  <c r="BB295" i="1" s="1"/>
  <c r="AO294" i="1"/>
  <c r="BM294" i="1" s="1"/>
  <c r="AC294" i="1"/>
  <c r="BA294" i="1" s="1"/>
  <c r="AN293" i="1"/>
  <c r="BL293" i="1" s="1"/>
  <c r="AB293" i="1"/>
  <c r="AZ293" i="1" s="1"/>
  <c r="AM292" i="1"/>
  <c r="BK292" i="1" s="1"/>
  <c r="AA292" i="1"/>
  <c r="AY292" i="1" s="1"/>
  <c r="AL291" i="1"/>
  <c r="BJ291" i="1" s="1"/>
  <c r="Z291" i="1"/>
  <c r="AX291" i="1" s="1"/>
  <c r="AK290" i="1"/>
  <c r="BI290" i="1" s="1"/>
  <c r="Y290" i="1"/>
  <c r="AJ289" i="1"/>
  <c r="BH289" i="1" s="1"/>
  <c r="AU288" i="1"/>
  <c r="BS288" i="1" s="1"/>
  <c r="AI288" i="1"/>
  <c r="BG288" i="1" s="1"/>
  <c r="AT287" i="1"/>
  <c r="BR287" i="1" s="1"/>
  <c r="AH287" i="1"/>
  <c r="BF287" i="1" s="1"/>
  <c r="AS286" i="1"/>
  <c r="BQ286" i="1" s="1"/>
  <c r="AG286" i="1"/>
  <c r="BE286" i="1" s="1"/>
  <c r="AR285" i="1"/>
  <c r="BP285" i="1" s="1"/>
  <c r="AF285" i="1"/>
  <c r="BD285" i="1" s="1"/>
  <c r="AQ284" i="1"/>
  <c r="BO284" i="1" s="1"/>
  <c r="AE284" i="1"/>
  <c r="BC284" i="1" s="1"/>
  <c r="AP283" i="1"/>
  <c r="BN283" i="1" s="1"/>
  <c r="AD283" i="1"/>
  <c r="BB283" i="1" s="1"/>
  <c r="AO282" i="1"/>
  <c r="BM282" i="1" s="1"/>
  <c r="Z220" i="1"/>
  <c r="AX220" i="1" s="1"/>
  <c r="AK219" i="1"/>
  <c r="BI219" i="1" s="1"/>
  <c r="Y219" i="1"/>
  <c r="AJ218" i="1"/>
  <c r="BH218" i="1" s="1"/>
  <c r="AU217" i="1"/>
  <c r="BS217" i="1" s="1"/>
  <c r="AI217" i="1"/>
  <c r="BG217" i="1" s="1"/>
  <c r="AT216" i="1"/>
  <c r="BR216" i="1" s="1"/>
  <c r="AH216" i="1"/>
  <c r="BF216" i="1" s="1"/>
  <c r="AS215" i="1"/>
  <c r="BQ215" i="1" s="1"/>
  <c r="AG215" i="1"/>
  <c r="BE215" i="1" s="1"/>
  <c r="AR214" i="1"/>
  <c r="BP214" i="1" s="1"/>
  <c r="AF214" i="1"/>
  <c r="BD214" i="1" s="1"/>
  <c r="AQ213" i="1"/>
  <c r="BO213" i="1" s="1"/>
  <c r="AE213" i="1"/>
  <c r="BC213" i="1" s="1"/>
  <c r="AP212" i="1"/>
  <c r="BN212" i="1" s="1"/>
  <c r="AD212" i="1"/>
  <c r="BB212" i="1" s="1"/>
  <c r="AO211" i="1"/>
  <c r="BM211" i="1" s="1"/>
  <c r="AC211" i="1"/>
  <c r="BA211" i="1" s="1"/>
  <c r="AN210" i="1"/>
  <c r="BL210" i="1" s="1"/>
  <c r="AB210" i="1"/>
  <c r="AZ210" i="1" s="1"/>
  <c r="AM209" i="1"/>
  <c r="BK209" i="1" s="1"/>
  <c r="AA209" i="1"/>
  <c r="AY209" i="1" s="1"/>
  <c r="AL208" i="1"/>
  <c r="BJ208" i="1" s="1"/>
  <c r="Z208" i="1"/>
  <c r="AX208" i="1" s="1"/>
  <c r="AK207" i="1"/>
  <c r="BI207" i="1" s="1"/>
  <c r="Y207" i="1"/>
  <c r="AJ206" i="1"/>
  <c r="BH206" i="1" s="1"/>
  <c r="AU205" i="1"/>
  <c r="BS205" i="1" s="1"/>
  <c r="AI205" i="1"/>
  <c r="BG205" i="1" s="1"/>
  <c r="AT204" i="1"/>
  <c r="BR204" i="1" s="1"/>
  <c r="AH204" i="1"/>
  <c r="BF204" i="1" s="1"/>
  <c r="AS203" i="1"/>
  <c r="BQ203" i="1" s="1"/>
  <c r="AG203" i="1"/>
  <c r="BE203" i="1" s="1"/>
  <c r="AR202" i="1"/>
  <c r="BP202" i="1" s="1"/>
  <c r="AF202" i="1"/>
  <c r="BD202" i="1" s="1"/>
  <c r="AQ201" i="1"/>
  <c r="BO201" i="1" s="1"/>
  <c r="AE201" i="1"/>
  <c r="BC201" i="1" s="1"/>
  <c r="AP200" i="1"/>
  <c r="BN200" i="1" s="1"/>
  <c r="AD200" i="1"/>
  <c r="BB200" i="1" s="1"/>
  <c r="AO199" i="1"/>
  <c r="BM199" i="1" s="1"/>
  <c r="AC199" i="1"/>
  <c r="BA199" i="1" s="1"/>
  <c r="AN198" i="1"/>
  <c r="BL198" i="1" s="1"/>
  <c r="AB198" i="1"/>
  <c r="AZ198" i="1" s="1"/>
  <c r="AM197" i="1"/>
  <c r="BK197" i="1" s="1"/>
  <c r="AA197" i="1"/>
  <c r="AY197" i="1" s="1"/>
  <c r="AL196" i="1"/>
  <c r="BJ196" i="1" s="1"/>
  <c r="Z196" i="1"/>
  <c r="AX196" i="1" s="1"/>
  <c r="AK195" i="1"/>
  <c r="BI195" i="1" s="1"/>
  <c r="Y195" i="1"/>
  <c r="AJ194" i="1"/>
  <c r="BH194" i="1" s="1"/>
  <c r="AU193" i="1"/>
  <c r="BS193" i="1" s="1"/>
  <c r="AI193" i="1"/>
  <c r="BG193" i="1" s="1"/>
  <c r="AT192" i="1"/>
  <c r="BR192" i="1" s="1"/>
  <c r="AH192" i="1"/>
  <c r="BF192" i="1" s="1"/>
  <c r="AS191" i="1"/>
  <c r="BQ191" i="1" s="1"/>
  <c r="AG191" i="1"/>
  <c r="BE191" i="1" s="1"/>
  <c r="AR190" i="1"/>
  <c r="BP190" i="1" s="1"/>
  <c r="AF190" i="1"/>
  <c r="BD190" i="1" s="1"/>
  <c r="AQ189" i="1"/>
  <c r="BO189" i="1" s="1"/>
  <c r="AE189" i="1"/>
  <c r="BC189" i="1" s="1"/>
  <c r="AP188" i="1"/>
  <c r="BN188" i="1" s="1"/>
  <c r="AD188" i="1"/>
  <c r="BB188" i="1" s="1"/>
  <c r="AO187" i="1"/>
  <c r="BM187" i="1" s="1"/>
  <c r="AC187" i="1"/>
  <c r="BA187" i="1" s="1"/>
  <c r="AN186" i="1"/>
  <c r="BL186" i="1" s="1"/>
  <c r="AB186" i="1"/>
  <c r="AZ186" i="1" s="1"/>
  <c r="AM185" i="1"/>
  <c r="BK185" i="1" s="1"/>
  <c r="AA185" i="1"/>
  <c r="AY185" i="1" s="1"/>
  <c r="AL184" i="1"/>
  <c r="BJ184" i="1" s="1"/>
  <c r="Z184" i="1"/>
  <c r="AX184" i="1" s="1"/>
  <c r="AK183" i="1"/>
  <c r="BI183" i="1" s="1"/>
  <c r="Y183" i="1"/>
  <c r="AJ182" i="1"/>
  <c r="BH182" i="1" s="1"/>
  <c r="AU181" i="1"/>
  <c r="BS181" i="1" s="1"/>
  <c r="AI181" i="1"/>
  <c r="BG181" i="1" s="1"/>
  <c r="AT180" i="1"/>
  <c r="BR180" i="1" s="1"/>
  <c r="AH180" i="1"/>
  <c r="BF180" i="1" s="1"/>
  <c r="AS179" i="1"/>
  <c r="BQ179" i="1" s="1"/>
  <c r="AG179" i="1"/>
  <c r="BE179" i="1" s="1"/>
  <c r="AR178" i="1"/>
  <c r="BP178" i="1" s="1"/>
  <c r="AF178" i="1"/>
  <c r="BD178" i="1" s="1"/>
  <c r="AQ177" i="1"/>
  <c r="BO177" i="1" s="1"/>
  <c r="AE177" i="1"/>
  <c r="BC177" i="1" s="1"/>
  <c r="AP176" i="1"/>
  <c r="BN176" i="1" s="1"/>
  <c r="AD176" i="1"/>
  <c r="BB176" i="1" s="1"/>
  <c r="AO175" i="1"/>
  <c r="BM175" i="1" s="1"/>
  <c r="AC175" i="1"/>
  <c r="BA175" i="1" s="1"/>
  <c r="AN174" i="1"/>
  <c r="BL174" i="1" s="1"/>
  <c r="AB174" i="1"/>
  <c r="AZ174" i="1" s="1"/>
  <c r="AM173" i="1"/>
  <c r="BK173" i="1" s="1"/>
  <c r="AA173" i="1"/>
  <c r="AY173" i="1" s="1"/>
  <c r="AL172" i="1"/>
  <c r="BJ172" i="1" s="1"/>
  <c r="Z172" i="1"/>
  <c r="AX172" i="1" s="1"/>
  <c r="AK171" i="1"/>
  <c r="BI171" i="1" s="1"/>
  <c r="Y171" i="1"/>
  <c r="AJ170" i="1"/>
  <c r="BH170" i="1" s="1"/>
  <c r="AU169" i="1"/>
  <c r="BS169" i="1" s="1"/>
  <c r="AI169" i="1"/>
  <c r="BG169" i="1" s="1"/>
  <c r="AT168" i="1"/>
  <c r="BR168" i="1" s="1"/>
  <c r="AH168" i="1"/>
  <c r="BF168" i="1" s="1"/>
  <c r="AS167" i="1"/>
  <c r="BQ167" i="1" s="1"/>
  <c r="AG167" i="1"/>
  <c r="BE167" i="1" s="1"/>
  <c r="AR166" i="1"/>
  <c r="BP166" i="1" s="1"/>
  <c r="AF166" i="1"/>
  <c r="BD166" i="1" s="1"/>
  <c r="AQ165" i="1"/>
  <c r="BO165" i="1" s="1"/>
  <c r="AE165" i="1"/>
  <c r="BC165" i="1" s="1"/>
  <c r="AP164" i="1"/>
  <c r="BN164" i="1" s="1"/>
  <c r="AD164" i="1"/>
  <c r="BB164" i="1" s="1"/>
  <c r="AO163" i="1"/>
  <c r="BM163" i="1" s="1"/>
  <c r="AC163" i="1"/>
  <c r="BA163" i="1" s="1"/>
  <c r="AN162" i="1"/>
  <c r="BL162" i="1" s="1"/>
  <c r="AB162" i="1"/>
  <c r="AZ162" i="1" s="1"/>
  <c r="AM161" i="1"/>
  <c r="BK161" i="1" s="1"/>
  <c r="AA161" i="1"/>
  <c r="AY161" i="1" s="1"/>
  <c r="AL160" i="1"/>
  <c r="BJ160" i="1" s="1"/>
  <c r="Z160" i="1"/>
  <c r="AX160" i="1" s="1"/>
  <c r="AK159" i="1"/>
  <c r="BI159" i="1" s="1"/>
  <c r="Y159" i="1"/>
  <c r="AJ158" i="1"/>
  <c r="BH158" i="1" s="1"/>
  <c r="AU157" i="1"/>
  <c r="BS157" i="1" s="1"/>
  <c r="AI157" i="1"/>
  <c r="BG157" i="1" s="1"/>
  <c r="AT156" i="1"/>
  <c r="BR156" i="1" s="1"/>
  <c r="AH156" i="1"/>
  <c r="BF156" i="1" s="1"/>
  <c r="AS155" i="1"/>
  <c r="BQ155" i="1" s="1"/>
  <c r="AG155" i="1"/>
  <c r="BE155" i="1" s="1"/>
  <c r="AR154" i="1"/>
  <c r="BP154" i="1" s="1"/>
  <c r="AF154" i="1"/>
  <c r="BD154" i="1" s="1"/>
  <c r="AQ153" i="1"/>
  <c r="BO153" i="1" s="1"/>
  <c r="AE153" i="1"/>
  <c r="BC153" i="1" s="1"/>
  <c r="AP152" i="1"/>
  <c r="BN152" i="1" s="1"/>
  <c r="AD152" i="1"/>
  <c r="BB152" i="1" s="1"/>
  <c r="AO151" i="1"/>
  <c r="BM151" i="1" s="1"/>
  <c r="AC151" i="1"/>
  <c r="BA151" i="1" s="1"/>
  <c r="AN150" i="1"/>
  <c r="BL150" i="1" s="1"/>
  <c r="AB150" i="1"/>
  <c r="AZ150" i="1" s="1"/>
  <c r="AM149" i="1"/>
  <c r="BK149" i="1" s="1"/>
  <c r="AA149" i="1"/>
  <c r="AY149" i="1" s="1"/>
  <c r="AL148" i="1"/>
  <c r="BJ148" i="1" s="1"/>
  <c r="Z148" i="1"/>
  <c r="AX148" i="1" s="1"/>
  <c r="AK147" i="1"/>
  <c r="BI147" i="1" s="1"/>
  <c r="Y147" i="1"/>
  <c r="AJ146" i="1"/>
  <c r="BH146" i="1" s="1"/>
  <c r="AU145" i="1"/>
  <c r="BS145" i="1" s="1"/>
  <c r="AI145" i="1"/>
  <c r="BG145" i="1" s="1"/>
  <c r="AT144" i="1"/>
  <c r="BR144" i="1" s="1"/>
  <c r="AH144" i="1"/>
  <c r="BF144" i="1" s="1"/>
  <c r="AS143" i="1"/>
  <c r="BQ143" i="1" s="1"/>
  <c r="AG143" i="1"/>
  <c r="BE143" i="1" s="1"/>
  <c r="AR142" i="1"/>
  <c r="BP142" i="1" s="1"/>
  <c r="AF142" i="1"/>
  <c r="BD142" i="1" s="1"/>
  <c r="AJ303" i="1"/>
  <c r="BH303" i="1" s="1"/>
  <c r="AU302" i="1"/>
  <c r="BS302" i="1" s="1"/>
  <c r="AI302" i="1"/>
  <c r="BG302" i="1" s="1"/>
  <c r="AT301" i="1"/>
  <c r="BR301" i="1" s="1"/>
  <c r="AH301" i="1"/>
  <c r="BF301" i="1" s="1"/>
  <c r="AS300" i="1"/>
  <c r="BQ300" i="1" s="1"/>
  <c r="AG300" i="1"/>
  <c r="BE300" i="1" s="1"/>
  <c r="AR299" i="1"/>
  <c r="BP299" i="1" s="1"/>
  <c r="AF299" i="1"/>
  <c r="BD299" i="1" s="1"/>
  <c r="AQ298" i="1"/>
  <c r="BO298" i="1" s="1"/>
  <c r="AE298" i="1"/>
  <c r="BC298" i="1" s="1"/>
  <c r="AP297" i="1"/>
  <c r="BN297" i="1" s="1"/>
  <c r="AD297" i="1"/>
  <c r="BB297" i="1" s="1"/>
  <c r="AO296" i="1"/>
  <c r="BM296" i="1" s="1"/>
  <c r="AC296" i="1"/>
  <c r="BA296" i="1" s="1"/>
  <c r="AN295" i="1"/>
  <c r="BL295" i="1" s="1"/>
  <c r="AB295" i="1"/>
  <c r="AZ295" i="1" s="1"/>
  <c r="AM294" i="1"/>
  <c r="BK294" i="1" s="1"/>
  <c r="AA294" i="1"/>
  <c r="AY294" i="1" s="1"/>
  <c r="AL293" i="1"/>
  <c r="BJ293" i="1" s="1"/>
  <c r="Z293" i="1"/>
  <c r="AX293" i="1" s="1"/>
  <c r="AK292" i="1"/>
  <c r="BI292" i="1" s="1"/>
  <c r="Y292" i="1"/>
  <c r="AJ291" i="1"/>
  <c r="BH291" i="1" s="1"/>
  <c r="AU290" i="1"/>
  <c r="BS290" i="1" s="1"/>
  <c r="AI290" i="1"/>
  <c r="BG290" i="1" s="1"/>
  <c r="AT289" i="1"/>
  <c r="BR289" i="1" s="1"/>
  <c r="AH289" i="1"/>
  <c r="BF289" i="1" s="1"/>
  <c r="AS288" i="1"/>
  <c r="BQ288" i="1" s="1"/>
  <c r="AG288" i="1"/>
  <c r="BE288" i="1" s="1"/>
  <c r="AR287" i="1"/>
  <c r="BP287" i="1" s="1"/>
  <c r="AF287" i="1"/>
  <c r="BD287" i="1" s="1"/>
  <c r="AQ286" i="1"/>
  <c r="BO286" i="1" s="1"/>
  <c r="AE286" i="1"/>
  <c r="BC286" i="1" s="1"/>
  <c r="AP285" i="1"/>
  <c r="BN285" i="1" s="1"/>
  <c r="AD285" i="1"/>
  <c r="BB285" i="1" s="1"/>
  <c r="AO284" i="1"/>
  <c r="BM284" i="1" s="1"/>
  <c r="AC284" i="1"/>
  <c r="BA284" i="1" s="1"/>
  <c r="AN283" i="1"/>
  <c r="BL283" i="1" s="1"/>
  <c r="AB283" i="1"/>
  <c r="AZ283" i="1" s="1"/>
  <c r="AM282" i="1"/>
  <c r="BK282" i="1" s="1"/>
  <c r="AA282" i="1"/>
  <c r="AY282" i="1" s="1"/>
  <c r="AL281" i="1"/>
  <c r="BJ281" i="1" s="1"/>
  <c r="Z281" i="1"/>
  <c r="AX281" i="1" s="1"/>
  <c r="AK280" i="1"/>
  <c r="BI280" i="1" s="1"/>
  <c r="Y280" i="1"/>
  <c r="AJ279" i="1"/>
  <c r="BH279" i="1" s="1"/>
  <c r="AU278" i="1"/>
  <c r="BS278" i="1" s="1"/>
  <c r="AI278" i="1"/>
  <c r="BG278" i="1" s="1"/>
  <c r="AT277" i="1"/>
  <c r="BR277" i="1" s="1"/>
  <c r="AH277" i="1"/>
  <c r="BF277" i="1" s="1"/>
  <c r="AS276" i="1"/>
  <c r="BQ276" i="1" s="1"/>
  <c r="AG276" i="1"/>
  <c r="BE276" i="1" s="1"/>
  <c r="AR275" i="1"/>
  <c r="BP275" i="1" s="1"/>
  <c r="AF275" i="1"/>
  <c r="BD275" i="1" s="1"/>
  <c r="AQ274" i="1"/>
  <c r="BO274" i="1" s="1"/>
  <c r="AE274" i="1"/>
  <c r="BC274" i="1" s="1"/>
  <c r="AP273" i="1"/>
  <c r="BN273" i="1" s="1"/>
  <c r="AD273" i="1"/>
  <c r="BB273" i="1" s="1"/>
  <c r="AO272" i="1"/>
  <c r="BM272" i="1" s="1"/>
  <c r="AC272" i="1"/>
  <c r="BA272" i="1" s="1"/>
  <c r="AN271" i="1"/>
  <c r="BL271" i="1" s="1"/>
  <c r="AB271" i="1"/>
  <c r="AZ271" i="1" s="1"/>
  <c r="AM270" i="1"/>
  <c r="BK270" i="1" s="1"/>
  <c r="AA270" i="1"/>
  <c r="AY270" i="1" s="1"/>
  <c r="AL269" i="1"/>
  <c r="BJ269" i="1" s="1"/>
  <c r="Z269" i="1"/>
  <c r="AX269" i="1" s="1"/>
  <c r="AK268" i="1"/>
  <c r="BI268" i="1" s="1"/>
  <c r="Y268" i="1"/>
  <c r="AJ267" i="1"/>
  <c r="BH267" i="1" s="1"/>
  <c r="AU266" i="1"/>
  <c r="BS266" i="1" s="1"/>
  <c r="AI266" i="1"/>
  <c r="BG266" i="1" s="1"/>
  <c r="AT265" i="1"/>
  <c r="BR265" i="1" s="1"/>
  <c r="AH265" i="1"/>
  <c r="BF265" i="1" s="1"/>
  <c r="AS264" i="1"/>
  <c r="BQ264" i="1" s="1"/>
  <c r="AG264" i="1"/>
  <c r="BE264" i="1" s="1"/>
  <c r="AR263" i="1"/>
  <c r="BP263" i="1" s="1"/>
  <c r="AF263" i="1"/>
  <c r="BD263" i="1" s="1"/>
  <c r="AQ262" i="1"/>
  <c r="BO262" i="1" s="1"/>
  <c r="AE262" i="1"/>
  <c r="BC262" i="1" s="1"/>
  <c r="AP261" i="1"/>
  <c r="BN261" i="1" s="1"/>
  <c r="AD261" i="1"/>
  <c r="BB261" i="1" s="1"/>
  <c r="AO260" i="1"/>
  <c r="BM260" i="1" s="1"/>
  <c r="AC260" i="1"/>
  <c r="BA260" i="1" s="1"/>
  <c r="AN259" i="1"/>
  <c r="BL259" i="1" s="1"/>
  <c r="AB259" i="1"/>
  <c r="AZ259" i="1" s="1"/>
  <c r="AM258" i="1"/>
  <c r="BK258" i="1" s="1"/>
  <c r="AA258" i="1"/>
  <c r="AY258" i="1" s="1"/>
  <c r="AL257" i="1"/>
  <c r="BJ257" i="1" s="1"/>
  <c r="Z257" i="1"/>
  <c r="AX257" i="1" s="1"/>
  <c r="AK256" i="1"/>
  <c r="BI256" i="1" s="1"/>
  <c r="Y256" i="1"/>
  <c r="AJ255" i="1"/>
  <c r="BH255" i="1" s="1"/>
  <c r="AU254" i="1"/>
  <c r="BS254" i="1" s="1"/>
  <c r="AI254" i="1"/>
  <c r="BG254" i="1" s="1"/>
  <c r="AT253" i="1"/>
  <c r="BR253" i="1" s="1"/>
  <c r="AH253" i="1"/>
  <c r="BF253" i="1" s="1"/>
  <c r="AS252" i="1"/>
  <c r="BQ252" i="1" s="1"/>
  <c r="AG252" i="1"/>
  <c r="BE252" i="1" s="1"/>
  <c r="AR251" i="1"/>
  <c r="BP251" i="1" s="1"/>
  <c r="AF251" i="1"/>
  <c r="BD251" i="1" s="1"/>
  <c r="AQ250" i="1"/>
  <c r="BO250" i="1" s="1"/>
  <c r="AE250" i="1"/>
  <c r="BC250" i="1" s="1"/>
  <c r="AP249" i="1"/>
  <c r="BN249" i="1" s="1"/>
  <c r="AD249" i="1"/>
  <c r="BB249" i="1" s="1"/>
  <c r="AO248" i="1"/>
  <c r="BM248" i="1" s="1"/>
  <c r="AC248" i="1"/>
  <c r="BA248" i="1" s="1"/>
  <c r="AN247" i="1"/>
  <c r="BL247" i="1" s="1"/>
  <c r="AB247" i="1"/>
  <c r="AZ247" i="1" s="1"/>
  <c r="AM246" i="1"/>
  <c r="BK246" i="1" s="1"/>
  <c r="AA246" i="1"/>
  <c r="AY246" i="1" s="1"/>
  <c r="AL245" i="1"/>
  <c r="BJ245" i="1" s="1"/>
  <c r="Z245" i="1"/>
  <c r="AX245" i="1" s="1"/>
  <c r="AK244" i="1"/>
  <c r="BI244" i="1" s="1"/>
  <c r="Y244" i="1"/>
  <c r="AJ243" i="1"/>
  <c r="BH243" i="1" s="1"/>
  <c r="AU242" i="1"/>
  <c r="BS242" i="1" s="1"/>
  <c r="AI242" i="1"/>
  <c r="BG242" i="1" s="1"/>
  <c r="AT241" i="1"/>
  <c r="BR241" i="1" s="1"/>
  <c r="AH241" i="1"/>
  <c r="BF241" i="1" s="1"/>
  <c r="AS240" i="1"/>
  <c r="BQ240" i="1" s="1"/>
  <c r="AG240" i="1"/>
  <c r="BE240" i="1" s="1"/>
  <c r="AR239" i="1"/>
  <c r="BP239" i="1" s="1"/>
  <c r="AF239" i="1"/>
  <c r="BD239" i="1" s="1"/>
  <c r="AQ238" i="1"/>
  <c r="BO238" i="1" s="1"/>
  <c r="AE238" i="1"/>
  <c r="BC238" i="1" s="1"/>
  <c r="AP237" i="1"/>
  <c r="BN237" i="1" s="1"/>
  <c r="AD237" i="1"/>
  <c r="BB237" i="1" s="1"/>
  <c r="AO236" i="1"/>
  <c r="BM236" i="1" s="1"/>
  <c r="AC236" i="1"/>
  <c r="BA236" i="1" s="1"/>
  <c r="AN235" i="1"/>
  <c r="BL235" i="1" s="1"/>
  <c r="AB235" i="1"/>
  <c r="AZ235" i="1" s="1"/>
  <c r="AM234" i="1"/>
  <c r="BK234" i="1" s="1"/>
  <c r="AA234" i="1"/>
  <c r="AY234" i="1" s="1"/>
  <c r="AL233" i="1"/>
  <c r="BJ233" i="1" s="1"/>
  <c r="Z233" i="1"/>
  <c r="AX233" i="1" s="1"/>
  <c r="AK232" i="1"/>
  <c r="BI232" i="1" s="1"/>
  <c r="Y232" i="1"/>
  <c r="AJ231" i="1"/>
  <c r="BH231" i="1" s="1"/>
  <c r="AU230" i="1"/>
  <c r="BS230" i="1" s="1"/>
  <c r="AI230" i="1"/>
  <c r="BG230" i="1" s="1"/>
  <c r="AT229" i="1"/>
  <c r="BR229" i="1" s="1"/>
  <c r="AH229" i="1"/>
  <c r="BF229" i="1" s="1"/>
  <c r="AS228" i="1"/>
  <c r="BQ228" i="1" s="1"/>
  <c r="AG228" i="1"/>
  <c r="BE228" i="1" s="1"/>
  <c r="AR227" i="1"/>
  <c r="BP227" i="1" s="1"/>
  <c r="AF227" i="1"/>
  <c r="BD227" i="1" s="1"/>
  <c r="AQ226" i="1"/>
  <c r="BO226" i="1" s="1"/>
  <c r="AE226" i="1"/>
  <c r="BC226" i="1" s="1"/>
  <c r="AP225" i="1"/>
  <c r="BN225" i="1" s="1"/>
  <c r="AD225" i="1"/>
  <c r="BB225" i="1" s="1"/>
  <c r="AA379" i="1"/>
  <c r="AY379" i="1" s="1"/>
  <c r="AL378" i="1"/>
  <c r="BJ378" i="1" s="1"/>
  <c r="Z378" i="1"/>
  <c r="AX378" i="1" s="1"/>
  <c r="AK377" i="1"/>
  <c r="BI377" i="1" s="1"/>
  <c r="Y377" i="1"/>
  <c r="AJ376" i="1"/>
  <c r="BH376" i="1" s="1"/>
  <c r="AU375" i="1"/>
  <c r="BS375" i="1" s="1"/>
  <c r="AI375" i="1"/>
  <c r="BG375" i="1" s="1"/>
  <c r="AT374" i="1"/>
  <c r="BR374" i="1" s="1"/>
  <c r="AH374" i="1"/>
  <c r="BF374" i="1" s="1"/>
  <c r="AS373" i="1"/>
  <c r="BQ373" i="1" s="1"/>
  <c r="AG373" i="1"/>
  <c r="BE373" i="1" s="1"/>
  <c r="AR372" i="1"/>
  <c r="BP372" i="1" s="1"/>
  <c r="AF372" i="1"/>
  <c r="BD372" i="1" s="1"/>
  <c r="AQ371" i="1"/>
  <c r="BO371" i="1" s="1"/>
  <c r="AE371" i="1"/>
  <c r="BC371" i="1" s="1"/>
  <c r="AP370" i="1"/>
  <c r="BN370" i="1" s="1"/>
  <c r="AD370" i="1"/>
  <c r="BB370" i="1" s="1"/>
  <c r="AO369" i="1"/>
  <c r="BM369" i="1" s="1"/>
  <c r="AC369" i="1"/>
  <c r="BA369" i="1" s="1"/>
  <c r="AN368" i="1"/>
  <c r="BL368" i="1" s="1"/>
  <c r="AB368" i="1"/>
  <c r="AZ368" i="1" s="1"/>
  <c r="AM367" i="1"/>
  <c r="BK367" i="1" s="1"/>
  <c r="AA367" i="1"/>
  <c r="AY367" i="1" s="1"/>
  <c r="AL366" i="1"/>
  <c r="BJ366" i="1" s="1"/>
  <c r="Z366" i="1"/>
  <c r="AX366" i="1" s="1"/>
  <c r="AK365" i="1"/>
  <c r="BI365" i="1" s="1"/>
  <c r="Y365" i="1"/>
  <c r="AJ364" i="1"/>
  <c r="BH364" i="1" s="1"/>
  <c r="AU363" i="1"/>
  <c r="BS363" i="1" s="1"/>
  <c r="AI363" i="1"/>
  <c r="BG363" i="1" s="1"/>
  <c r="AT362" i="1"/>
  <c r="BR362" i="1" s="1"/>
  <c r="AH362" i="1"/>
  <c r="BF362" i="1" s="1"/>
  <c r="AS361" i="1"/>
  <c r="BQ361" i="1" s="1"/>
  <c r="AG361" i="1"/>
  <c r="BE361" i="1" s="1"/>
  <c r="AR360" i="1"/>
  <c r="BP360" i="1" s="1"/>
  <c r="AF360" i="1"/>
  <c r="BD360" i="1" s="1"/>
  <c r="AQ359" i="1"/>
  <c r="BO359" i="1" s="1"/>
  <c r="AE359" i="1"/>
  <c r="BC359" i="1" s="1"/>
  <c r="AP358" i="1"/>
  <c r="BN358" i="1" s="1"/>
  <c r="AD358" i="1"/>
  <c r="BB358" i="1" s="1"/>
  <c r="AO357" i="1"/>
  <c r="BM357" i="1" s="1"/>
  <c r="AC357" i="1"/>
  <c r="BA357" i="1" s="1"/>
  <c r="AN356" i="1"/>
  <c r="BL356" i="1" s="1"/>
  <c r="AB356" i="1"/>
  <c r="AZ356" i="1" s="1"/>
  <c r="AM355" i="1"/>
  <c r="BK355" i="1" s="1"/>
  <c r="AA355" i="1"/>
  <c r="AY355" i="1" s="1"/>
  <c r="AL354" i="1"/>
  <c r="BJ354" i="1" s="1"/>
  <c r="Z354" i="1"/>
  <c r="AX354" i="1" s="1"/>
  <c r="AK353" i="1"/>
  <c r="BI353" i="1" s="1"/>
  <c r="Y353" i="1"/>
  <c r="AJ352" i="1"/>
  <c r="BH352" i="1" s="1"/>
  <c r="AU351" i="1"/>
  <c r="BS351" i="1" s="1"/>
  <c r="AI351" i="1"/>
  <c r="BG351" i="1" s="1"/>
  <c r="AT350" i="1"/>
  <c r="BR350" i="1" s="1"/>
  <c r="AH350" i="1"/>
  <c r="BF350" i="1" s="1"/>
  <c r="AS349" i="1"/>
  <c r="BQ349" i="1" s="1"/>
  <c r="AG349" i="1"/>
  <c r="BE349" i="1" s="1"/>
  <c r="AR348" i="1"/>
  <c r="BP348" i="1" s="1"/>
  <c r="AF348" i="1"/>
  <c r="BD348" i="1" s="1"/>
  <c r="AQ347" i="1"/>
  <c r="BO347" i="1" s="1"/>
  <c r="AE347" i="1"/>
  <c r="BC347" i="1" s="1"/>
  <c r="AP346" i="1"/>
  <c r="BN346" i="1" s="1"/>
  <c r="AD346" i="1"/>
  <c r="BB346" i="1" s="1"/>
  <c r="AO345" i="1"/>
  <c r="BM345" i="1" s="1"/>
  <c r="AC345" i="1"/>
  <c r="BA345" i="1" s="1"/>
  <c r="AN344" i="1"/>
  <c r="BL344" i="1" s="1"/>
  <c r="AB344" i="1"/>
  <c r="AZ344" i="1" s="1"/>
  <c r="AM343" i="1"/>
  <c r="BK343" i="1" s="1"/>
  <c r="AA343" i="1"/>
  <c r="AY343" i="1" s="1"/>
  <c r="AL342" i="1"/>
  <c r="BJ342" i="1" s="1"/>
  <c r="Z342" i="1"/>
  <c r="AX342" i="1" s="1"/>
  <c r="AK341" i="1"/>
  <c r="BI341" i="1" s="1"/>
  <c r="Y341" i="1"/>
  <c r="AJ340" i="1"/>
  <c r="BH340" i="1" s="1"/>
  <c r="AU339" i="1"/>
  <c r="BS339" i="1" s="1"/>
  <c r="AI339" i="1"/>
  <c r="BG339" i="1" s="1"/>
  <c r="AT338" i="1"/>
  <c r="BR338" i="1" s="1"/>
  <c r="AH338" i="1"/>
  <c r="BF338" i="1" s="1"/>
  <c r="AS337" i="1"/>
  <c r="BQ337" i="1" s="1"/>
  <c r="AG337" i="1"/>
  <c r="BE337" i="1" s="1"/>
  <c r="AR336" i="1"/>
  <c r="BP336" i="1" s="1"/>
  <c r="AF336" i="1"/>
  <c r="BD336" i="1" s="1"/>
  <c r="AQ335" i="1"/>
  <c r="BO335" i="1" s="1"/>
  <c r="AE335" i="1"/>
  <c r="BC335" i="1" s="1"/>
  <c r="AP334" i="1"/>
  <c r="BN334" i="1" s="1"/>
  <c r="AD334" i="1"/>
  <c r="BB334" i="1" s="1"/>
  <c r="AO333" i="1"/>
  <c r="BM333" i="1" s="1"/>
  <c r="AC333" i="1"/>
  <c r="BA333" i="1" s="1"/>
  <c r="AN332" i="1"/>
  <c r="BL332" i="1" s="1"/>
  <c r="AB332" i="1"/>
  <c r="AZ332" i="1" s="1"/>
  <c r="AM331" i="1"/>
  <c r="BK331" i="1" s="1"/>
  <c r="AA331" i="1"/>
  <c r="AY331" i="1" s="1"/>
  <c r="AL330" i="1"/>
  <c r="BJ330" i="1" s="1"/>
  <c r="Z330" i="1"/>
  <c r="AX330" i="1" s="1"/>
  <c r="AK329" i="1"/>
  <c r="BI329" i="1" s="1"/>
  <c r="Y329" i="1"/>
  <c r="AJ328" i="1"/>
  <c r="BH328" i="1" s="1"/>
  <c r="AU327" i="1"/>
  <c r="BS327" i="1" s="1"/>
  <c r="AI327" i="1"/>
  <c r="BG327" i="1" s="1"/>
  <c r="AT326" i="1"/>
  <c r="BR326" i="1" s="1"/>
  <c r="AH326" i="1"/>
  <c r="BF326" i="1" s="1"/>
  <c r="AS325" i="1"/>
  <c r="BQ325" i="1" s="1"/>
  <c r="AG325" i="1"/>
  <c r="BE325" i="1" s="1"/>
  <c r="AR324" i="1"/>
  <c r="BP324" i="1" s="1"/>
  <c r="AF324" i="1"/>
  <c r="BD324" i="1" s="1"/>
  <c r="AQ323" i="1"/>
  <c r="BO323" i="1" s="1"/>
  <c r="AE323" i="1"/>
  <c r="BC323" i="1" s="1"/>
  <c r="AP322" i="1"/>
  <c r="BN322" i="1" s="1"/>
  <c r="AD322" i="1"/>
  <c r="BB322" i="1" s="1"/>
  <c r="AO321" i="1"/>
  <c r="BM321" i="1" s="1"/>
  <c r="AC321" i="1"/>
  <c r="BA321" i="1" s="1"/>
  <c r="AN320" i="1"/>
  <c r="BL320" i="1" s="1"/>
  <c r="AB320" i="1"/>
  <c r="AZ320" i="1" s="1"/>
  <c r="AM319" i="1"/>
  <c r="BK319" i="1" s="1"/>
  <c r="AA319" i="1"/>
  <c r="AY319" i="1" s="1"/>
  <c r="AL318" i="1"/>
  <c r="BJ318" i="1" s="1"/>
  <c r="Z318" i="1"/>
  <c r="AX318" i="1" s="1"/>
  <c r="AK317" i="1"/>
  <c r="BI317" i="1" s="1"/>
  <c r="Y317" i="1"/>
  <c r="AJ316" i="1"/>
  <c r="BH316" i="1" s="1"/>
  <c r="AU315" i="1"/>
  <c r="BS315" i="1" s="1"/>
  <c r="AI315" i="1"/>
  <c r="BG315" i="1" s="1"/>
  <c r="AT314" i="1"/>
  <c r="BR314" i="1" s="1"/>
  <c r="AH314" i="1"/>
  <c r="BF314" i="1" s="1"/>
  <c r="AS313" i="1"/>
  <c r="BQ313" i="1" s="1"/>
  <c r="AG313" i="1"/>
  <c r="BE313" i="1" s="1"/>
  <c r="AR312" i="1"/>
  <c r="BP312" i="1" s="1"/>
  <c r="AF312" i="1"/>
  <c r="BD312" i="1" s="1"/>
  <c r="AQ311" i="1"/>
  <c r="BO311" i="1" s="1"/>
  <c r="AE311" i="1"/>
  <c r="BC311" i="1" s="1"/>
  <c r="AP310" i="1"/>
  <c r="BN310" i="1" s="1"/>
  <c r="AD310" i="1"/>
  <c r="BB310" i="1" s="1"/>
  <c r="AO309" i="1"/>
  <c r="BM309" i="1" s="1"/>
  <c r="AC309" i="1"/>
  <c r="BA309" i="1" s="1"/>
  <c r="AN308" i="1"/>
  <c r="BL308" i="1" s="1"/>
  <c r="AB308" i="1"/>
  <c r="AZ308" i="1" s="1"/>
  <c r="AM307" i="1"/>
  <c r="BK307" i="1" s="1"/>
  <c r="AA307" i="1"/>
  <c r="AY307" i="1" s="1"/>
  <c r="AL306" i="1"/>
  <c r="BJ306" i="1" s="1"/>
  <c r="Z306" i="1"/>
  <c r="AX306" i="1" s="1"/>
  <c r="AK305" i="1"/>
  <c r="BI305" i="1" s="1"/>
  <c r="Y305" i="1"/>
  <c r="AJ304" i="1"/>
  <c r="BH304" i="1" s="1"/>
  <c r="AU303" i="1"/>
  <c r="BS303" i="1" s="1"/>
  <c r="AI303" i="1"/>
  <c r="BG303" i="1" s="1"/>
  <c r="AT302" i="1"/>
  <c r="BR302" i="1" s="1"/>
  <c r="AH302" i="1"/>
  <c r="BF302" i="1" s="1"/>
  <c r="AS301" i="1"/>
  <c r="BQ301" i="1" s="1"/>
  <c r="AG301" i="1"/>
  <c r="BE301" i="1" s="1"/>
  <c r="AR300" i="1"/>
  <c r="BP300" i="1" s="1"/>
  <c r="AF300" i="1"/>
  <c r="BD300" i="1" s="1"/>
  <c r="AQ299" i="1"/>
  <c r="BO299" i="1" s="1"/>
  <c r="AE299" i="1"/>
  <c r="BC299" i="1" s="1"/>
  <c r="AP298" i="1"/>
  <c r="BN298" i="1" s="1"/>
  <c r="AD298" i="1"/>
  <c r="BB298" i="1" s="1"/>
  <c r="AO297" i="1"/>
  <c r="BM297" i="1" s="1"/>
  <c r="AC297" i="1"/>
  <c r="BA297" i="1" s="1"/>
  <c r="AN296" i="1"/>
  <c r="BL296" i="1" s="1"/>
  <c r="AB296" i="1"/>
  <c r="AZ296" i="1" s="1"/>
  <c r="AM295" i="1"/>
  <c r="BK295" i="1" s="1"/>
  <c r="AA295" i="1"/>
  <c r="AY295" i="1" s="1"/>
  <c r="AL294" i="1"/>
  <c r="BJ294" i="1" s="1"/>
  <c r="Z294" i="1"/>
  <c r="AX294" i="1" s="1"/>
  <c r="AK293" i="1"/>
  <c r="BI293" i="1" s="1"/>
  <c r="Y293" i="1"/>
  <c r="AJ292" i="1"/>
  <c r="BH292" i="1" s="1"/>
  <c r="AU291" i="1"/>
  <c r="BS291" i="1" s="1"/>
  <c r="AI291" i="1"/>
  <c r="BG291" i="1" s="1"/>
  <c r="AT290" i="1"/>
  <c r="BR290" i="1" s="1"/>
  <c r="AH290" i="1"/>
  <c r="BF290" i="1" s="1"/>
  <c r="AS289" i="1"/>
  <c r="BQ289" i="1" s="1"/>
  <c r="AG289" i="1"/>
  <c r="BE289" i="1" s="1"/>
  <c r="AR288" i="1"/>
  <c r="BP288" i="1" s="1"/>
  <c r="AF288" i="1"/>
  <c r="BD288" i="1" s="1"/>
  <c r="AQ287" i="1"/>
  <c r="BO287" i="1" s="1"/>
  <c r="AE287" i="1"/>
  <c r="BC287" i="1" s="1"/>
  <c r="AP286" i="1"/>
  <c r="BN286" i="1" s="1"/>
  <c r="AD286" i="1"/>
  <c r="BB286" i="1" s="1"/>
  <c r="AO285" i="1"/>
  <c r="BM285" i="1" s="1"/>
  <c r="AC285" i="1"/>
  <c r="BA285" i="1" s="1"/>
  <c r="AN284" i="1"/>
  <c r="BL284" i="1" s="1"/>
  <c r="AB284" i="1"/>
  <c r="AZ284" i="1" s="1"/>
  <c r="AM283" i="1"/>
  <c r="BK283" i="1" s="1"/>
  <c r="AO224" i="1"/>
  <c r="BM224" i="1" s="1"/>
  <c r="AC224" i="1"/>
  <c r="BA224" i="1" s="1"/>
  <c r="AN223" i="1"/>
  <c r="BL223" i="1" s="1"/>
  <c r="AB223" i="1"/>
  <c r="AZ223" i="1" s="1"/>
  <c r="AM222" i="1"/>
  <c r="BK222" i="1" s="1"/>
  <c r="AA222" i="1"/>
  <c r="AY222" i="1" s="1"/>
  <c r="AL221" i="1"/>
  <c r="BJ221" i="1" s="1"/>
  <c r="Z221" i="1"/>
  <c r="AX221" i="1" s="1"/>
  <c r="AK220" i="1"/>
  <c r="BI220" i="1" s="1"/>
  <c r="Y220" i="1"/>
  <c r="AJ219" i="1"/>
  <c r="BH219" i="1" s="1"/>
  <c r="AU218" i="1"/>
  <c r="BS218" i="1" s="1"/>
  <c r="AI218" i="1"/>
  <c r="BG218" i="1" s="1"/>
  <c r="AT217" i="1"/>
  <c r="BR217" i="1" s="1"/>
  <c r="AH217" i="1"/>
  <c r="BF217" i="1" s="1"/>
  <c r="AS216" i="1"/>
  <c r="BQ216" i="1" s="1"/>
  <c r="AG216" i="1"/>
  <c r="BE216" i="1" s="1"/>
  <c r="AR215" i="1"/>
  <c r="BP215" i="1" s="1"/>
  <c r="AF215" i="1"/>
  <c r="BD215" i="1" s="1"/>
  <c r="AQ214" i="1"/>
  <c r="BO214" i="1" s="1"/>
  <c r="AE214" i="1"/>
  <c r="BC214" i="1" s="1"/>
  <c r="AP213" i="1"/>
  <c r="BN213" i="1" s="1"/>
  <c r="AD213" i="1"/>
  <c r="BB213" i="1" s="1"/>
  <c r="AO212" i="1"/>
  <c r="BM212" i="1" s="1"/>
  <c r="AC212" i="1"/>
  <c r="BA212" i="1" s="1"/>
  <c r="AN211" i="1"/>
  <c r="BL211" i="1" s="1"/>
  <c r="AB211" i="1"/>
  <c r="AZ211" i="1" s="1"/>
  <c r="AM210" i="1"/>
  <c r="BK210" i="1" s="1"/>
  <c r="AA210" i="1"/>
  <c r="AY210" i="1" s="1"/>
  <c r="AL209" i="1"/>
  <c r="BJ209" i="1" s="1"/>
  <c r="Z209" i="1"/>
  <c r="AX209" i="1" s="1"/>
  <c r="AK208" i="1"/>
  <c r="BI208" i="1" s="1"/>
  <c r="Y208" i="1"/>
  <c r="AJ207" i="1"/>
  <c r="BH207" i="1" s="1"/>
  <c r="AU206" i="1"/>
  <c r="BS206" i="1" s="1"/>
  <c r="AI206" i="1"/>
  <c r="BG206" i="1" s="1"/>
  <c r="AT205" i="1"/>
  <c r="BR205" i="1" s="1"/>
  <c r="AH205" i="1"/>
  <c r="BF205" i="1" s="1"/>
  <c r="AS204" i="1"/>
  <c r="BQ204" i="1" s="1"/>
  <c r="AG204" i="1"/>
  <c r="BE204" i="1" s="1"/>
  <c r="AR203" i="1"/>
  <c r="BP203" i="1" s="1"/>
  <c r="AF203" i="1"/>
  <c r="BD203" i="1" s="1"/>
  <c r="AQ202" i="1"/>
  <c r="BO202" i="1" s="1"/>
  <c r="AE202" i="1"/>
  <c r="BC202" i="1" s="1"/>
  <c r="AP201" i="1"/>
  <c r="BN201" i="1" s="1"/>
  <c r="AD201" i="1"/>
  <c r="BB201" i="1" s="1"/>
  <c r="AO200" i="1"/>
  <c r="BM200" i="1" s="1"/>
  <c r="AC200" i="1"/>
  <c r="BA200" i="1" s="1"/>
  <c r="AN199" i="1"/>
  <c r="BL199" i="1" s="1"/>
  <c r="AB199" i="1"/>
  <c r="AZ199" i="1" s="1"/>
  <c r="AM198" i="1"/>
  <c r="BK198" i="1" s="1"/>
  <c r="AA198" i="1"/>
  <c r="AY198" i="1" s="1"/>
  <c r="AL197" i="1"/>
  <c r="BJ197" i="1" s="1"/>
  <c r="Z197" i="1"/>
  <c r="AX197" i="1" s="1"/>
  <c r="AK196" i="1"/>
  <c r="BI196" i="1" s="1"/>
  <c r="Y196" i="1"/>
  <c r="AJ195" i="1"/>
  <c r="BH195" i="1" s="1"/>
  <c r="AU194" i="1"/>
  <c r="BS194" i="1" s="1"/>
  <c r="AI194" i="1"/>
  <c r="BG194" i="1" s="1"/>
  <c r="AT193" i="1"/>
  <c r="BR193" i="1" s="1"/>
  <c r="AH193" i="1"/>
  <c r="BF193" i="1" s="1"/>
  <c r="AS192" i="1"/>
  <c r="BQ192" i="1" s="1"/>
  <c r="AG192" i="1"/>
  <c r="BE192" i="1" s="1"/>
  <c r="AR191" i="1"/>
  <c r="BP191" i="1" s="1"/>
  <c r="AF191" i="1"/>
  <c r="BD191" i="1" s="1"/>
  <c r="AQ190" i="1"/>
  <c r="BO190" i="1" s="1"/>
  <c r="AE190" i="1"/>
  <c r="BC190" i="1" s="1"/>
  <c r="AP189" i="1"/>
  <c r="BN189" i="1" s="1"/>
  <c r="AD189" i="1"/>
  <c r="BB189" i="1" s="1"/>
  <c r="AO188" i="1"/>
  <c r="BM188" i="1" s="1"/>
  <c r="AC188" i="1"/>
  <c r="BA188" i="1" s="1"/>
  <c r="AN187" i="1"/>
  <c r="BL187" i="1" s="1"/>
  <c r="AB187" i="1"/>
  <c r="AZ187" i="1" s="1"/>
  <c r="AM186" i="1"/>
  <c r="BK186" i="1" s="1"/>
  <c r="AA186" i="1"/>
  <c r="AY186" i="1" s="1"/>
  <c r="AL185" i="1"/>
  <c r="BJ185" i="1" s="1"/>
  <c r="Z185" i="1"/>
  <c r="AX185" i="1" s="1"/>
  <c r="AK184" i="1"/>
  <c r="BI184" i="1" s="1"/>
  <c r="Y184" i="1"/>
  <c r="AJ183" i="1"/>
  <c r="BH183" i="1" s="1"/>
  <c r="AU182" i="1"/>
  <c r="BS182" i="1" s="1"/>
  <c r="AI182" i="1"/>
  <c r="BG182" i="1" s="1"/>
  <c r="AT181" i="1"/>
  <c r="BR181" i="1" s="1"/>
  <c r="AH181" i="1"/>
  <c r="BF181" i="1" s="1"/>
  <c r="AS180" i="1"/>
  <c r="BQ180" i="1" s="1"/>
  <c r="AG180" i="1"/>
  <c r="BE180" i="1" s="1"/>
  <c r="AR179" i="1"/>
  <c r="BP179" i="1" s="1"/>
  <c r="AF179" i="1"/>
  <c r="BD179" i="1" s="1"/>
  <c r="AQ178" i="1"/>
  <c r="BO178" i="1" s="1"/>
  <c r="AE178" i="1"/>
  <c r="BC178" i="1" s="1"/>
  <c r="AP177" i="1"/>
  <c r="BN177" i="1" s="1"/>
  <c r="AD177" i="1"/>
  <c r="BB177" i="1" s="1"/>
  <c r="AO176" i="1"/>
  <c r="BM176" i="1" s="1"/>
  <c r="AC176" i="1"/>
  <c r="BA176" i="1" s="1"/>
  <c r="AN175" i="1"/>
  <c r="BL175" i="1" s="1"/>
  <c r="AB175" i="1"/>
  <c r="AZ175" i="1" s="1"/>
  <c r="AM174" i="1"/>
  <c r="BK174" i="1" s="1"/>
  <c r="AA174" i="1"/>
  <c r="AY174" i="1" s="1"/>
  <c r="AL173" i="1"/>
  <c r="BJ173" i="1" s="1"/>
  <c r="Z173" i="1"/>
  <c r="AX173" i="1" s="1"/>
  <c r="AK172" i="1"/>
  <c r="BI172" i="1" s="1"/>
  <c r="Y172" i="1"/>
  <c r="AJ171" i="1"/>
  <c r="BH171" i="1" s="1"/>
  <c r="AU170" i="1"/>
  <c r="BS170" i="1" s="1"/>
  <c r="AI170" i="1"/>
  <c r="BG170" i="1" s="1"/>
  <c r="AT169" i="1"/>
  <c r="BR169" i="1" s="1"/>
  <c r="AH169" i="1"/>
  <c r="BF169" i="1" s="1"/>
  <c r="AS168" i="1"/>
  <c r="BQ168" i="1" s="1"/>
  <c r="AG168" i="1"/>
  <c r="BE168" i="1" s="1"/>
  <c r="AR167" i="1"/>
  <c r="BP167" i="1" s="1"/>
  <c r="AF167" i="1"/>
  <c r="BD167" i="1" s="1"/>
  <c r="AQ166" i="1"/>
  <c r="BO166" i="1" s="1"/>
  <c r="AE166" i="1"/>
  <c r="BC166" i="1" s="1"/>
  <c r="AP165" i="1"/>
  <c r="BN165" i="1" s="1"/>
  <c r="AD165" i="1"/>
  <c r="BB165" i="1" s="1"/>
  <c r="AO164" i="1"/>
  <c r="BM164" i="1" s="1"/>
  <c r="AC164" i="1"/>
  <c r="BA164" i="1" s="1"/>
  <c r="AN163" i="1"/>
  <c r="BL163" i="1" s="1"/>
  <c r="AB163" i="1"/>
  <c r="AZ163" i="1" s="1"/>
  <c r="AM162" i="1"/>
  <c r="BK162" i="1" s="1"/>
  <c r="AA162" i="1"/>
  <c r="AY162" i="1" s="1"/>
  <c r="AL161" i="1"/>
  <c r="BJ161" i="1" s="1"/>
  <c r="Z161" i="1"/>
  <c r="AX161" i="1" s="1"/>
  <c r="AK160" i="1"/>
  <c r="BI160" i="1" s="1"/>
  <c r="Y160" i="1"/>
  <c r="AJ159" i="1"/>
  <c r="BH159" i="1" s="1"/>
  <c r="AU158" i="1"/>
  <c r="BS158" i="1" s="1"/>
  <c r="AI158" i="1"/>
  <c r="BG158" i="1" s="1"/>
  <c r="AT157" i="1"/>
  <c r="BR157" i="1" s="1"/>
  <c r="AH157" i="1"/>
  <c r="BF157" i="1" s="1"/>
  <c r="AS156" i="1"/>
  <c r="BQ156" i="1" s="1"/>
  <c r="AG156" i="1"/>
  <c r="BE156" i="1" s="1"/>
  <c r="AR155" i="1"/>
  <c r="BP155" i="1" s="1"/>
  <c r="AF155" i="1"/>
  <c r="BD155" i="1" s="1"/>
  <c r="AQ154" i="1"/>
  <c r="BO154" i="1" s="1"/>
  <c r="AE154" i="1"/>
  <c r="BC154" i="1" s="1"/>
  <c r="AP153" i="1"/>
  <c r="BN153" i="1" s="1"/>
  <c r="AD153" i="1"/>
  <c r="BB153" i="1" s="1"/>
  <c r="AO152" i="1"/>
  <c r="BM152" i="1" s="1"/>
  <c r="AC152" i="1"/>
  <c r="BA152" i="1" s="1"/>
  <c r="AN151" i="1"/>
  <c r="BL151" i="1" s="1"/>
  <c r="AB151" i="1"/>
  <c r="AZ151" i="1" s="1"/>
  <c r="AM150" i="1"/>
  <c r="BK150" i="1" s="1"/>
  <c r="AA150" i="1"/>
  <c r="AY150" i="1" s="1"/>
  <c r="AL149" i="1"/>
  <c r="BJ149" i="1" s="1"/>
  <c r="Z149" i="1"/>
  <c r="AX149" i="1" s="1"/>
  <c r="AK148" i="1"/>
  <c r="BI148" i="1" s="1"/>
  <c r="Y148" i="1"/>
  <c r="AJ147" i="1"/>
  <c r="BH147" i="1" s="1"/>
  <c r="AU146" i="1"/>
  <c r="BS146" i="1" s="1"/>
  <c r="AI146" i="1"/>
  <c r="BG146" i="1" s="1"/>
  <c r="AT145" i="1"/>
  <c r="BR145" i="1" s="1"/>
  <c r="AH145" i="1"/>
  <c r="BF145" i="1" s="1"/>
  <c r="AS144" i="1"/>
  <c r="BQ144" i="1" s="1"/>
  <c r="AG144" i="1"/>
  <c r="BE144" i="1" s="1"/>
  <c r="AR143" i="1"/>
  <c r="BP143" i="1" s="1"/>
  <c r="AF143" i="1"/>
  <c r="BD143" i="1" s="1"/>
  <c r="AQ142" i="1"/>
  <c r="BO142" i="1" s="1"/>
  <c r="AE142" i="1"/>
  <c r="BC142" i="1" s="1"/>
  <c r="AP141" i="1"/>
  <c r="BN141" i="1" s="1"/>
  <c r="AD141" i="1"/>
  <c r="BB141" i="1" s="1"/>
  <c r="AO140" i="1"/>
  <c r="BM140" i="1" s="1"/>
  <c r="AC140" i="1"/>
  <c r="BA140" i="1" s="1"/>
  <c r="AN139" i="1"/>
  <c r="BL139" i="1" s="1"/>
  <c r="AB139" i="1"/>
  <c r="AZ139" i="1" s="1"/>
  <c r="AM138" i="1"/>
  <c r="BK138" i="1" s="1"/>
  <c r="AA138" i="1"/>
  <c r="AY138" i="1" s="1"/>
  <c r="AL137" i="1"/>
  <c r="BJ137" i="1" s="1"/>
  <c r="Z137" i="1"/>
  <c r="AX137" i="1" s="1"/>
  <c r="AK136" i="1"/>
  <c r="BI136" i="1" s="1"/>
  <c r="AA283" i="1"/>
  <c r="AY283" i="1" s="1"/>
  <c r="AL282" i="1"/>
  <c r="BJ282" i="1" s="1"/>
  <c r="Z282" i="1"/>
  <c r="AX282" i="1" s="1"/>
  <c r="AK281" i="1"/>
  <c r="BI281" i="1" s="1"/>
  <c r="Y281" i="1"/>
  <c r="AJ280" i="1"/>
  <c r="BH280" i="1" s="1"/>
  <c r="AU279" i="1"/>
  <c r="BS279" i="1" s="1"/>
  <c r="AI279" i="1"/>
  <c r="BG279" i="1" s="1"/>
  <c r="AT278" i="1"/>
  <c r="BR278" i="1" s="1"/>
  <c r="AH278" i="1"/>
  <c r="BF278" i="1" s="1"/>
  <c r="AS277" i="1"/>
  <c r="BQ277" i="1" s="1"/>
  <c r="AG277" i="1"/>
  <c r="BE277" i="1" s="1"/>
  <c r="AR276" i="1"/>
  <c r="BP276" i="1" s="1"/>
  <c r="AF276" i="1"/>
  <c r="BD276" i="1" s="1"/>
  <c r="AQ275" i="1"/>
  <c r="BO275" i="1" s="1"/>
  <c r="AE275" i="1"/>
  <c r="BC275" i="1" s="1"/>
  <c r="AP274" i="1"/>
  <c r="BN274" i="1" s="1"/>
  <c r="AD274" i="1"/>
  <c r="BB274" i="1" s="1"/>
  <c r="AO273" i="1"/>
  <c r="BM273" i="1" s="1"/>
  <c r="AC273" i="1"/>
  <c r="BA273" i="1" s="1"/>
  <c r="AN272" i="1"/>
  <c r="BL272" i="1" s="1"/>
  <c r="AB272" i="1"/>
  <c r="AZ272" i="1" s="1"/>
  <c r="AM271" i="1"/>
  <c r="BK271" i="1" s="1"/>
  <c r="AA271" i="1"/>
  <c r="AY271" i="1" s="1"/>
  <c r="AL270" i="1"/>
  <c r="BJ270" i="1" s="1"/>
  <c r="Z270" i="1"/>
  <c r="AX270" i="1" s="1"/>
  <c r="AK269" i="1"/>
  <c r="BI269" i="1" s="1"/>
  <c r="Y269" i="1"/>
  <c r="AJ268" i="1"/>
  <c r="BH268" i="1" s="1"/>
  <c r="AU267" i="1"/>
  <c r="BS267" i="1" s="1"/>
  <c r="AI267" i="1"/>
  <c r="BG267" i="1" s="1"/>
  <c r="AT266" i="1"/>
  <c r="BR266" i="1" s="1"/>
  <c r="AH266" i="1"/>
  <c r="BF266" i="1" s="1"/>
  <c r="AS265" i="1"/>
  <c r="BQ265" i="1" s="1"/>
  <c r="AG265" i="1"/>
  <c r="BE265" i="1" s="1"/>
  <c r="AR264" i="1"/>
  <c r="BP264" i="1" s="1"/>
  <c r="AF264" i="1"/>
  <c r="BD264" i="1" s="1"/>
  <c r="AQ263" i="1"/>
  <c r="BO263" i="1" s="1"/>
  <c r="AE263" i="1"/>
  <c r="BC263" i="1" s="1"/>
  <c r="AP262" i="1"/>
  <c r="BN262" i="1" s="1"/>
  <c r="AD262" i="1"/>
  <c r="BB262" i="1" s="1"/>
  <c r="AO261" i="1"/>
  <c r="BM261" i="1" s="1"/>
  <c r="AC261" i="1"/>
  <c r="BA261" i="1" s="1"/>
  <c r="AN260" i="1"/>
  <c r="BL260" i="1" s="1"/>
  <c r="AB260" i="1"/>
  <c r="AZ260" i="1" s="1"/>
  <c r="AM259" i="1"/>
  <c r="BK259" i="1" s="1"/>
  <c r="AA259" i="1"/>
  <c r="AY259" i="1" s="1"/>
  <c r="AL258" i="1"/>
  <c r="BJ258" i="1" s="1"/>
  <c r="Z258" i="1"/>
  <c r="AX258" i="1" s="1"/>
  <c r="AK257" i="1"/>
  <c r="BI257" i="1" s="1"/>
  <c r="Y257" i="1"/>
  <c r="AJ256" i="1"/>
  <c r="BH256" i="1" s="1"/>
  <c r="AU255" i="1"/>
  <c r="BS255" i="1" s="1"/>
  <c r="AI255" i="1"/>
  <c r="BG255" i="1" s="1"/>
  <c r="AT254" i="1"/>
  <c r="BR254" i="1" s="1"/>
  <c r="AH254" i="1"/>
  <c r="BF254" i="1" s="1"/>
  <c r="AS253" i="1"/>
  <c r="BQ253" i="1" s="1"/>
  <c r="AG253" i="1"/>
  <c r="BE253" i="1" s="1"/>
  <c r="AR252" i="1"/>
  <c r="BP252" i="1" s="1"/>
  <c r="AF252" i="1"/>
  <c r="BD252" i="1" s="1"/>
  <c r="AQ251" i="1"/>
  <c r="BO251" i="1" s="1"/>
  <c r="AE251" i="1"/>
  <c r="BC251" i="1" s="1"/>
  <c r="AP250" i="1"/>
  <c r="BN250" i="1" s="1"/>
  <c r="AD250" i="1"/>
  <c r="BB250" i="1" s="1"/>
  <c r="AO249" i="1"/>
  <c r="BM249" i="1" s="1"/>
  <c r="AC249" i="1"/>
  <c r="BA249" i="1" s="1"/>
  <c r="AN248" i="1"/>
  <c r="BL248" i="1" s="1"/>
  <c r="AB248" i="1"/>
  <c r="AZ248" i="1" s="1"/>
  <c r="AM247" i="1"/>
  <c r="BK247" i="1" s="1"/>
  <c r="AA247" i="1"/>
  <c r="AY247" i="1" s="1"/>
  <c r="AL246" i="1"/>
  <c r="BJ246" i="1" s="1"/>
  <c r="Z246" i="1"/>
  <c r="AX246" i="1" s="1"/>
  <c r="AK245" i="1"/>
  <c r="BI245" i="1" s="1"/>
  <c r="Y245" i="1"/>
  <c r="AJ244" i="1"/>
  <c r="BH244" i="1" s="1"/>
  <c r="AU243" i="1"/>
  <c r="BS243" i="1" s="1"/>
  <c r="AI243" i="1"/>
  <c r="BG243" i="1" s="1"/>
  <c r="AT242" i="1"/>
  <c r="BR242" i="1" s="1"/>
  <c r="AH242" i="1"/>
  <c r="BF242" i="1" s="1"/>
  <c r="AS241" i="1"/>
  <c r="BQ241" i="1" s="1"/>
  <c r="AG241" i="1"/>
  <c r="BE241" i="1" s="1"/>
  <c r="AR240" i="1"/>
  <c r="BP240" i="1" s="1"/>
  <c r="AF240" i="1"/>
  <c r="BD240" i="1" s="1"/>
  <c r="AQ239" i="1"/>
  <c r="BO239" i="1" s="1"/>
  <c r="AE239" i="1"/>
  <c r="BC239" i="1" s="1"/>
  <c r="AP238" i="1"/>
  <c r="BN238" i="1" s="1"/>
  <c r="AD238" i="1"/>
  <c r="BB238" i="1" s="1"/>
  <c r="AO237" i="1"/>
  <c r="BM237" i="1" s="1"/>
  <c r="AC237" i="1"/>
  <c r="BA237" i="1" s="1"/>
  <c r="AN236" i="1"/>
  <c r="BL236" i="1" s="1"/>
  <c r="AB236" i="1"/>
  <c r="AZ236" i="1" s="1"/>
  <c r="AM235" i="1"/>
  <c r="BK235" i="1" s="1"/>
  <c r="AA235" i="1"/>
  <c r="AY235" i="1" s="1"/>
  <c r="AL234" i="1"/>
  <c r="BJ234" i="1" s="1"/>
  <c r="Z234" i="1"/>
  <c r="AX234" i="1" s="1"/>
  <c r="AK233" i="1"/>
  <c r="BI233" i="1" s="1"/>
  <c r="Y233" i="1"/>
  <c r="AJ232" i="1"/>
  <c r="BH232" i="1" s="1"/>
  <c r="AU231" i="1"/>
  <c r="BS231" i="1" s="1"/>
  <c r="AI231" i="1"/>
  <c r="BG231" i="1" s="1"/>
  <c r="AT230" i="1"/>
  <c r="BR230" i="1" s="1"/>
  <c r="AH230" i="1"/>
  <c r="BF230" i="1" s="1"/>
  <c r="AS229" i="1"/>
  <c r="BQ229" i="1" s="1"/>
  <c r="AG229" i="1"/>
  <c r="BE229" i="1" s="1"/>
  <c r="AR228" i="1"/>
  <c r="BP228" i="1" s="1"/>
  <c r="AF228" i="1"/>
  <c r="BD228" i="1" s="1"/>
  <c r="AQ227" i="1"/>
  <c r="BO227" i="1" s="1"/>
  <c r="AE227" i="1"/>
  <c r="BC227" i="1" s="1"/>
  <c r="AP226" i="1"/>
  <c r="BN226" i="1" s="1"/>
  <c r="AD226" i="1"/>
  <c r="BB226" i="1" s="1"/>
  <c r="AO225" i="1"/>
  <c r="BM225" i="1" s="1"/>
  <c r="AC225" i="1"/>
  <c r="BA225" i="1" s="1"/>
  <c r="AN224" i="1"/>
  <c r="BL224" i="1" s="1"/>
  <c r="AB224" i="1"/>
  <c r="AZ224" i="1" s="1"/>
  <c r="AM223" i="1"/>
  <c r="BK223" i="1" s="1"/>
  <c r="AA223" i="1"/>
  <c r="AY223" i="1" s="1"/>
  <c r="AL222" i="1"/>
  <c r="BJ222" i="1" s="1"/>
  <c r="Z222" i="1"/>
  <c r="AX222" i="1" s="1"/>
  <c r="AK221" i="1"/>
  <c r="BI221" i="1" s="1"/>
  <c r="Y221" i="1"/>
  <c r="AJ220" i="1"/>
  <c r="BH220" i="1" s="1"/>
  <c r="AU219" i="1"/>
  <c r="BS219" i="1" s="1"/>
  <c r="AI219" i="1"/>
  <c r="BG219" i="1" s="1"/>
  <c r="AT218" i="1"/>
  <c r="BR218" i="1" s="1"/>
  <c r="AH218" i="1"/>
  <c r="BF218" i="1" s="1"/>
  <c r="AS217" i="1"/>
  <c r="BQ217" i="1" s="1"/>
  <c r="AG217" i="1"/>
  <c r="BE217" i="1" s="1"/>
  <c r="AR216" i="1"/>
  <c r="BP216" i="1" s="1"/>
  <c r="AF216" i="1"/>
  <c r="BD216" i="1" s="1"/>
  <c r="AQ215" i="1"/>
  <c r="BO215" i="1" s="1"/>
  <c r="AE215" i="1"/>
  <c r="BC215" i="1" s="1"/>
  <c r="AP214" i="1"/>
  <c r="BN214" i="1" s="1"/>
  <c r="AD214" i="1"/>
  <c r="BB214" i="1" s="1"/>
  <c r="AO213" i="1"/>
  <c r="BM213" i="1" s="1"/>
  <c r="AC213" i="1"/>
  <c r="BA213" i="1" s="1"/>
  <c r="AN212" i="1"/>
  <c r="BL212" i="1" s="1"/>
  <c r="AB212" i="1"/>
  <c r="AZ212" i="1" s="1"/>
  <c r="AM211" i="1"/>
  <c r="BK211" i="1" s="1"/>
  <c r="AA211" i="1"/>
  <c r="AY211" i="1" s="1"/>
  <c r="AL210" i="1"/>
  <c r="BJ210" i="1" s="1"/>
  <c r="Z210" i="1"/>
  <c r="AX210" i="1" s="1"/>
  <c r="AK209" i="1"/>
  <c r="BI209" i="1" s="1"/>
  <c r="Y209" i="1"/>
  <c r="AJ208" i="1"/>
  <c r="BH208" i="1" s="1"/>
  <c r="AU207" i="1"/>
  <c r="BS207" i="1" s="1"/>
  <c r="AI207" i="1"/>
  <c r="BG207" i="1" s="1"/>
  <c r="AT206" i="1"/>
  <c r="BR206" i="1" s="1"/>
  <c r="AH206" i="1"/>
  <c r="BF206" i="1" s="1"/>
  <c r="AS205" i="1"/>
  <c r="BQ205" i="1" s="1"/>
  <c r="AG205" i="1"/>
  <c r="BE205" i="1" s="1"/>
  <c r="AR204" i="1"/>
  <c r="BP204" i="1" s="1"/>
  <c r="AF204" i="1"/>
  <c r="BD204" i="1" s="1"/>
  <c r="AQ203" i="1"/>
  <c r="BO203" i="1" s="1"/>
  <c r="AE203" i="1"/>
  <c r="BC203" i="1" s="1"/>
  <c r="AP202" i="1"/>
  <c r="BN202" i="1" s="1"/>
  <c r="AD202" i="1"/>
  <c r="BB202" i="1" s="1"/>
  <c r="AO201" i="1"/>
  <c r="BM201" i="1" s="1"/>
  <c r="AC201" i="1"/>
  <c r="BA201" i="1" s="1"/>
  <c r="AN200" i="1"/>
  <c r="BL200" i="1" s="1"/>
  <c r="AB200" i="1"/>
  <c r="AZ200" i="1" s="1"/>
  <c r="AM199" i="1"/>
  <c r="BK199" i="1" s="1"/>
  <c r="AA199" i="1"/>
  <c r="AY199" i="1" s="1"/>
  <c r="AL198" i="1"/>
  <c r="BJ198" i="1" s="1"/>
  <c r="Z198" i="1"/>
  <c r="AX198" i="1" s="1"/>
  <c r="AK197" i="1"/>
  <c r="BI197" i="1" s="1"/>
  <c r="Y197" i="1"/>
  <c r="AJ196" i="1"/>
  <c r="BH196" i="1" s="1"/>
  <c r="AU195" i="1"/>
  <c r="BS195" i="1" s="1"/>
  <c r="AI195" i="1"/>
  <c r="BG195" i="1" s="1"/>
  <c r="AT194" i="1"/>
  <c r="BR194" i="1" s="1"/>
  <c r="AH194" i="1"/>
  <c r="BF194" i="1" s="1"/>
  <c r="AS193" i="1"/>
  <c r="BQ193" i="1" s="1"/>
  <c r="AG193" i="1"/>
  <c r="BE193" i="1" s="1"/>
  <c r="AR192" i="1"/>
  <c r="BP192" i="1" s="1"/>
  <c r="AF192" i="1"/>
  <c r="BD192" i="1" s="1"/>
  <c r="AQ191" i="1"/>
  <c r="BO191" i="1" s="1"/>
  <c r="AE191" i="1"/>
  <c r="BC191" i="1" s="1"/>
  <c r="AP190" i="1"/>
  <c r="BN190" i="1" s="1"/>
  <c r="AD190" i="1"/>
  <c r="BB190" i="1" s="1"/>
  <c r="AO189" i="1"/>
  <c r="BM189" i="1" s="1"/>
  <c r="AC189" i="1"/>
  <c r="BA189" i="1" s="1"/>
  <c r="AN188" i="1"/>
  <c r="BL188" i="1" s="1"/>
  <c r="AB188" i="1"/>
  <c r="AZ188" i="1" s="1"/>
  <c r="AM187" i="1"/>
  <c r="BK187" i="1" s="1"/>
  <c r="AA187" i="1"/>
  <c r="AY187" i="1" s="1"/>
  <c r="AL186" i="1"/>
  <c r="BJ186" i="1" s="1"/>
  <c r="Z186" i="1"/>
  <c r="AX186" i="1" s="1"/>
  <c r="AR241" i="1"/>
  <c r="BP241" i="1" s="1"/>
  <c r="AF241" i="1"/>
  <c r="BD241" i="1" s="1"/>
  <c r="AQ240" i="1"/>
  <c r="BO240" i="1" s="1"/>
  <c r="AE240" i="1"/>
  <c r="BC240" i="1" s="1"/>
  <c r="AP239" i="1"/>
  <c r="BN239" i="1" s="1"/>
  <c r="AD239" i="1"/>
  <c r="BB239" i="1" s="1"/>
  <c r="AO238" i="1"/>
  <c r="BM238" i="1" s="1"/>
  <c r="AC238" i="1"/>
  <c r="BA238" i="1" s="1"/>
  <c r="AN237" i="1"/>
  <c r="BL237" i="1" s="1"/>
  <c r="AB237" i="1"/>
  <c r="AZ237" i="1" s="1"/>
  <c r="AM236" i="1"/>
  <c r="BK236" i="1" s="1"/>
  <c r="AA236" i="1"/>
  <c r="AY236" i="1" s="1"/>
  <c r="AL235" i="1"/>
  <c r="BJ235" i="1" s="1"/>
  <c r="Z235" i="1"/>
  <c r="AX235" i="1" s="1"/>
  <c r="AK234" i="1"/>
  <c r="BI234" i="1" s="1"/>
  <c r="Y234" i="1"/>
  <c r="AJ233" i="1"/>
  <c r="BH233" i="1" s="1"/>
  <c r="AU232" i="1"/>
  <c r="BS232" i="1" s="1"/>
  <c r="AI232" i="1"/>
  <c r="BG232" i="1" s="1"/>
  <c r="AT231" i="1"/>
  <c r="BR231" i="1" s="1"/>
  <c r="AH231" i="1"/>
  <c r="BF231" i="1" s="1"/>
  <c r="AS230" i="1"/>
  <c r="BQ230" i="1" s="1"/>
  <c r="AG230" i="1"/>
  <c r="BE230" i="1" s="1"/>
  <c r="AR229" i="1"/>
  <c r="BP229" i="1" s="1"/>
  <c r="AF229" i="1"/>
  <c r="BD229" i="1" s="1"/>
  <c r="AQ228" i="1"/>
  <c r="BO228" i="1" s="1"/>
  <c r="AE228" i="1"/>
  <c r="BC228" i="1" s="1"/>
  <c r="AP227" i="1"/>
  <c r="BN227" i="1" s="1"/>
  <c r="AD227" i="1"/>
  <c r="BB227" i="1" s="1"/>
  <c r="AO226" i="1"/>
  <c r="BM226" i="1" s="1"/>
  <c r="AC226" i="1"/>
  <c r="BA226" i="1" s="1"/>
  <c r="AN225" i="1"/>
  <c r="BL225" i="1" s="1"/>
  <c r="AB225" i="1"/>
  <c r="AZ225" i="1" s="1"/>
  <c r="AM224" i="1"/>
  <c r="BK224" i="1" s="1"/>
  <c r="AA224" i="1"/>
  <c r="AY224" i="1" s="1"/>
  <c r="AL223" i="1"/>
  <c r="BJ223" i="1" s="1"/>
  <c r="Z223" i="1"/>
  <c r="AX223" i="1" s="1"/>
  <c r="AK222" i="1"/>
  <c r="BI222" i="1" s="1"/>
  <c r="Y222" i="1"/>
  <c r="AJ221" i="1"/>
  <c r="BH221" i="1" s="1"/>
  <c r="AU220" i="1"/>
  <c r="BS220" i="1" s="1"/>
  <c r="AI220" i="1"/>
  <c r="BG220" i="1" s="1"/>
  <c r="AT219" i="1"/>
  <c r="BR219" i="1" s="1"/>
  <c r="AH219" i="1"/>
  <c r="BF219" i="1" s="1"/>
  <c r="AS218" i="1"/>
  <c r="BQ218" i="1" s="1"/>
  <c r="AG218" i="1"/>
  <c r="BE218" i="1" s="1"/>
  <c r="AR217" i="1"/>
  <c r="BP217" i="1" s="1"/>
  <c r="AF217" i="1"/>
  <c r="BD217" i="1" s="1"/>
  <c r="AQ216" i="1"/>
  <c r="BO216" i="1" s="1"/>
  <c r="AE216" i="1"/>
  <c r="BC216" i="1" s="1"/>
  <c r="AP215" i="1"/>
  <c r="BN215" i="1" s="1"/>
  <c r="AD215" i="1"/>
  <c r="BB215" i="1" s="1"/>
  <c r="AO214" i="1"/>
  <c r="BM214" i="1" s="1"/>
  <c r="AC214" i="1"/>
  <c r="BA214" i="1" s="1"/>
  <c r="AN213" i="1"/>
  <c r="BL213" i="1" s="1"/>
  <c r="AB213" i="1"/>
  <c r="AZ213" i="1" s="1"/>
  <c r="AM212" i="1"/>
  <c r="BK212" i="1" s="1"/>
  <c r="AA212" i="1"/>
  <c r="AY212" i="1" s="1"/>
  <c r="AL211" i="1"/>
  <c r="BJ211" i="1" s="1"/>
  <c r="Z211" i="1"/>
  <c r="AX211" i="1" s="1"/>
  <c r="AK210" i="1"/>
  <c r="BI210" i="1" s="1"/>
  <c r="Y210" i="1"/>
  <c r="AJ209" i="1"/>
  <c r="BH209" i="1" s="1"/>
  <c r="AU208" i="1"/>
  <c r="BS208" i="1" s="1"/>
  <c r="AI208" i="1"/>
  <c r="BG208" i="1" s="1"/>
  <c r="AT207" i="1"/>
  <c r="BR207" i="1" s="1"/>
  <c r="AH207" i="1"/>
  <c r="BF207" i="1" s="1"/>
  <c r="AS206" i="1"/>
  <c r="BQ206" i="1" s="1"/>
  <c r="AG206" i="1"/>
  <c r="BE206" i="1" s="1"/>
  <c r="AR205" i="1"/>
  <c r="BP205" i="1" s="1"/>
  <c r="AF205" i="1"/>
  <c r="BD205" i="1" s="1"/>
  <c r="AQ204" i="1"/>
  <c r="BO204" i="1" s="1"/>
  <c r="AE204" i="1"/>
  <c r="BC204" i="1" s="1"/>
  <c r="AP203" i="1"/>
  <c r="BN203" i="1" s="1"/>
  <c r="AD203" i="1"/>
  <c r="BB203" i="1" s="1"/>
  <c r="AO202" i="1"/>
  <c r="BM202" i="1" s="1"/>
  <c r="AC202" i="1"/>
  <c r="BA202" i="1" s="1"/>
  <c r="AN201" i="1"/>
  <c r="BL201" i="1" s="1"/>
  <c r="AB201" i="1"/>
  <c r="AZ201" i="1" s="1"/>
  <c r="AM200" i="1"/>
  <c r="BK200" i="1" s="1"/>
  <c r="AA200" i="1"/>
  <c r="AY200" i="1" s="1"/>
  <c r="AL199" i="1"/>
  <c r="BJ199" i="1" s="1"/>
  <c r="Z199" i="1"/>
  <c r="AX199" i="1" s="1"/>
  <c r="AK198" i="1"/>
  <c r="BI198" i="1" s="1"/>
  <c r="Y198" i="1"/>
  <c r="AJ197" i="1"/>
  <c r="BH197" i="1" s="1"/>
  <c r="AU196" i="1"/>
  <c r="BS196" i="1" s="1"/>
  <c r="AI196" i="1"/>
  <c r="BG196" i="1" s="1"/>
  <c r="AT195" i="1"/>
  <c r="BR195" i="1" s="1"/>
  <c r="AH195" i="1"/>
  <c r="BF195" i="1" s="1"/>
  <c r="AS194" i="1"/>
  <c r="BQ194" i="1" s="1"/>
  <c r="AG194" i="1"/>
  <c r="BE194" i="1" s="1"/>
  <c r="AR193" i="1"/>
  <c r="BP193" i="1" s="1"/>
  <c r="AF193" i="1"/>
  <c r="BD193" i="1" s="1"/>
  <c r="AQ192" i="1"/>
  <c r="BO192" i="1" s="1"/>
  <c r="AE192" i="1"/>
  <c r="BC192" i="1" s="1"/>
  <c r="AP191" i="1"/>
  <c r="BN191" i="1" s="1"/>
  <c r="AD191" i="1"/>
  <c r="BB191" i="1" s="1"/>
  <c r="AO190" i="1"/>
  <c r="BM190" i="1" s="1"/>
  <c r="AC190" i="1"/>
  <c r="BA190" i="1" s="1"/>
  <c r="AN189" i="1"/>
  <c r="BL189" i="1" s="1"/>
  <c r="AB189" i="1"/>
  <c r="AZ189" i="1" s="1"/>
  <c r="AM188" i="1"/>
  <c r="BK188" i="1" s="1"/>
  <c r="AA188" i="1"/>
  <c r="AY188" i="1" s="1"/>
  <c r="AL187" i="1"/>
  <c r="BJ187" i="1" s="1"/>
  <c r="Z187" i="1"/>
  <c r="AX187" i="1" s="1"/>
  <c r="AK186" i="1"/>
  <c r="BI186" i="1" s="1"/>
  <c r="Y186" i="1"/>
  <c r="AJ185" i="1"/>
  <c r="BH185" i="1" s="1"/>
  <c r="AU184" i="1"/>
  <c r="BS184" i="1" s="1"/>
  <c r="AI184" i="1"/>
  <c r="BG184" i="1" s="1"/>
  <c r="AT183" i="1"/>
  <c r="BR183" i="1" s="1"/>
  <c r="AH183" i="1"/>
  <c r="BF183" i="1" s="1"/>
  <c r="AS182" i="1"/>
  <c r="BQ182" i="1" s="1"/>
  <c r="AG182" i="1"/>
  <c r="BE182" i="1" s="1"/>
  <c r="AR181" i="1"/>
  <c r="BP181" i="1" s="1"/>
  <c r="AF181" i="1"/>
  <c r="BD181" i="1" s="1"/>
  <c r="AQ180" i="1"/>
  <c r="BO180" i="1" s="1"/>
  <c r="AE180" i="1"/>
  <c r="BC180" i="1" s="1"/>
  <c r="AP179" i="1"/>
  <c r="BN179" i="1" s="1"/>
  <c r="AD179" i="1"/>
  <c r="BB179" i="1" s="1"/>
  <c r="AO178" i="1"/>
  <c r="BM178" i="1" s="1"/>
  <c r="AC178" i="1"/>
  <c r="BA178" i="1" s="1"/>
  <c r="AN177" i="1"/>
  <c r="BL177" i="1" s="1"/>
  <c r="AB177" i="1"/>
  <c r="AZ177" i="1" s="1"/>
  <c r="AM176" i="1"/>
  <c r="BK176" i="1" s="1"/>
  <c r="AA176" i="1"/>
  <c r="AY176" i="1" s="1"/>
  <c r="AL175" i="1"/>
  <c r="BJ175" i="1" s="1"/>
  <c r="Z175" i="1"/>
  <c r="AX175" i="1" s="1"/>
  <c r="AK174" i="1"/>
  <c r="BI174" i="1" s="1"/>
  <c r="Y174" i="1"/>
  <c r="AJ173" i="1"/>
  <c r="BH173" i="1" s="1"/>
  <c r="AU172" i="1"/>
  <c r="BS172" i="1" s="1"/>
  <c r="AI172" i="1"/>
  <c r="BG172" i="1" s="1"/>
  <c r="AT171" i="1"/>
  <c r="BR171" i="1" s="1"/>
  <c r="AH171" i="1"/>
  <c r="BF171" i="1" s="1"/>
  <c r="AS170" i="1"/>
  <c r="BQ170" i="1" s="1"/>
  <c r="AG170" i="1"/>
  <c r="BE170" i="1" s="1"/>
  <c r="AR169" i="1"/>
  <c r="BP169" i="1" s="1"/>
  <c r="AF169" i="1"/>
  <c r="BD169" i="1" s="1"/>
  <c r="AQ168" i="1"/>
  <c r="BO168" i="1" s="1"/>
  <c r="AE168" i="1"/>
  <c r="BC168" i="1" s="1"/>
  <c r="AP167" i="1"/>
  <c r="BN167" i="1" s="1"/>
  <c r="AD167" i="1"/>
  <c r="BB167" i="1" s="1"/>
  <c r="AO166" i="1"/>
  <c r="BM166" i="1" s="1"/>
  <c r="AC166" i="1"/>
  <c r="BA166" i="1" s="1"/>
  <c r="AN165" i="1"/>
  <c r="BL165" i="1" s="1"/>
  <c r="AB165" i="1"/>
  <c r="AZ165" i="1" s="1"/>
  <c r="AM164" i="1"/>
  <c r="BK164" i="1" s="1"/>
  <c r="AA164" i="1"/>
  <c r="AY164" i="1" s="1"/>
  <c r="AL163" i="1"/>
  <c r="BJ163" i="1" s="1"/>
  <c r="Z163" i="1"/>
  <c r="AX163" i="1" s="1"/>
  <c r="AK162" i="1"/>
  <c r="BI162" i="1" s="1"/>
  <c r="Y162" i="1"/>
  <c r="AJ161" i="1"/>
  <c r="BH161" i="1" s="1"/>
  <c r="AU160" i="1"/>
  <c r="BS160" i="1" s="1"/>
  <c r="AI160" i="1"/>
  <c r="BG160" i="1" s="1"/>
  <c r="AT159" i="1"/>
  <c r="BR159" i="1" s="1"/>
  <c r="AH159" i="1"/>
  <c r="BF159" i="1" s="1"/>
  <c r="AS158" i="1"/>
  <c r="BQ158" i="1" s="1"/>
  <c r="AG158" i="1"/>
  <c r="BE158" i="1" s="1"/>
  <c r="AE253" i="1"/>
  <c r="BC253" i="1" s="1"/>
  <c r="AP252" i="1"/>
  <c r="BN252" i="1" s="1"/>
  <c r="AD252" i="1"/>
  <c r="BB252" i="1" s="1"/>
  <c r="AO251" i="1"/>
  <c r="BM251" i="1" s="1"/>
  <c r="AC251" i="1"/>
  <c r="BA251" i="1" s="1"/>
  <c r="AN250" i="1"/>
  <c r="BL250" i="1" s="1"/>
  <c r="AB250" i="1"/>
  <c r="AZ250" i="1" s="1"/>
  <c r="AM249" i="1"/>
  <c r="BK249" i="1" s="1"/>
  <c r="AA249" i="1"/>
  <c r="AY249" i="1" s="1"/>
  <c r="AL248" i="1"/>
  <c r="BJ248" i="1" s="1"/>
  <c r="Z248" i="1"/>
  <c r="AX248" i="1" s="1"/>
  <c r="AK247" i="1"/>
  <c r="BI247" i="1" s="1"/>
  <c r="Y247" i="1"/>
  <c r="AJ246" i="1"/>
  <c r="BH246" i="1" s="1"/>
  <c r="AU245" i="1"/>
  <c r="BS245" i="1" s="1"/>
  <c r="AI245" i="1"/>
  <c r="BG245" i="1" s="1"/>
  <c r="AT244" i="1"/>
  <c r="BR244" i="1" s="1"/>
  <c r="AH244" i="1"/>
  <c r="BF244" i="1" s="1"/>
  <c r="AS243" i="1"/>
  <c r="BQ243" i="1" s="1"/>
  <c r="AG243" i="1"/>
  <c r="BE243" i="1" s="1"/>
  <c r="AR242" i="1"/>
  <c r="BP242" i="1" s="1"/>
  <c r="AF242" i="1"/>
  <c r="BD242" i="1" s="1"/>
  <c r="AQ241" i="1"/>
  <c r="BO241" i="1" s="1"/>
  <c r="AE241" i="1"/>
  <c r="BC241" i="1" s="1"/>
  <c r="AP240" i="1"/>
  <c r="BN240" i="1" s="1"/>
  <c r="AD240" i="1"/>
  <c r="BB240" i="1" s="1"/>
  <c r="AO239" i="1"/>
  <c r="BM239" i="1" s="1"/>
  <c r="AC239" i="1"/>
  <c r="BA239" i="1" s="1"/>
  <c r="AN238" i="1"/>
  <c r="BL238" i="1" s="1"/>
  <c r="AB238" i="1"/>
  <c r="AZ238" i="1" s="1"/>
  <c r="AM237" i="1"/>
  <c r="BK237" i="1" s="1"/>
  <c r="AA237" i="1"/>
  <c r="AY237" i="1" s="1"/>
  <c r="AL236" i="1"/>
  <c r="BJ236" i="1" s="1"/>
  <c r="Z236" i="1"/>
  <c r="AX236" i="1" s="1"/>
  <c r="AK235" i="1"/>
  <c r="BI235" i="1" s="1"/>
  <c r="Y235" i="1"/>
  <c r="AJ234" i="1"/>
  <c r="BH234" i="1" s="1"/>
  <c r="AU233" i="1"/>
  <c r="BS233" i="1" s="1"/>
  <c r="AI233" i="1"/>
  <c r="BG233" i="1" s="1"/>
  <c r="AT232" i="1"/>
  <c r="BR232" i="1" s="1"/>
  <c r="AH232" i="1"/>
  <c r="BF232" i="1" s="1"/>
  <c r="AS231" i="1"/>
  <c r="BQ231" i="1" s="1"/>
  <c r="AG231" i="1"/>
  <c r="BE231" i="1" s="1"/>
  <c r="AR230" i="1"/>
  <c r="BP230" i="1" s="1"/>
  <c r="AF230" i="1"/>
  <c r="BD230" i="1" s="1"/>
  <c r="AQ229" i="1"/>
  <c r="BO229" i="1" s="1"/>
  <c r="AE229" i="1"/>
  <c r="BC229" i="1" s="1"/>
  <c r="AP228" i="1"/>
  <c r="BN228" i="1" s="1"/>
  <c r="AD228" i="1"/>
  <c r="BB228" i="1" s="1"/>
  <c r="AO227" i="1"/>
  <c r="BM227" i="1" s="1"/>
  <c r="AC227" i="1"/>
  <c r="BA227" i="1" s="1"/>
  <c r="AN226" i="1"/>
  <c r="BL226" i="1" s="1"/>
  <c r="AB226" i="1"/>
  <c r="AZ226" i="1" s="1"/>
  <c r="AM225" i="1"/>
  <c r="BK225" i="1" s="1"/>
  <c r="AA225" i="1"/>
  <c r="AY225" i="1" s="1"/>
  <c r="AL224" i="1"/>
  <c r="BJ224" i="1" s="1"/>
  <c r="Z224" i="1"/>
  <c r="AX224" i="1" s="1"/>
  <c r="AK223" i="1"/>
  <c r="BI223" i="1" s="1"/>
  <c r="Y223" i="1"/>
  <c r="AJ222" i="1"/>
  <c r="BH222" i="1" s="1"/>
  <c r="AU221" i="1"/>
  <c r="BS221" i="1" s="1"/>
  <c r="AI221" i="1"/>
  <c r="BG221" i="1" s="1"/>
  <c r="AT220" i="1"/>
  <c r="BR220" i="1" s="1"/>
  <c r="AH220" i="1"/>
  <c r="BF220" i="1" s="1"/>
  <c r="AS219" i="1"/>
  <c r="BQ219" i="1" s="1"/>
  <c r="AG219" i="1"/>
  <c r="BE219" i="1" s="1"/>
  <c r="AR218" i="1"/>
  <c r="BP218" i="1" s="1"/>
  <c r="AF218" i="1"/>
  <c r="BD218" i="1" s="1"/>
  <c r="AQ217" i="1"/>
  <c r="BO217" i="1" s="1"/>
  <c r="AE217" i="1"/>
  <c r="BC217" i="1" s="1"/>
  <c r="AP216" i="1"/>
  <c r="BN216" i="1" s="1"/>
  <c r="AD216" i="1"/>
  <c r="BB216" i="1" s="1"/>
  <c r="AO215" i="1"/>
  <c r="BM215" i="1" s="1"/>
  <c r="AC215" i="1"/>
  <c r="BA215" i="1" s="1"/>
  <c r="AN214" i="1"/>
  <c r="BL214" i="1" s="1"/>
  <c r="AB214" i="1"/>
  <c r="AZ214" i="1" s="1"/>
  <c r="AM213" i="1"/>
  <c r="BK213" i="1" s="1"/>
  <c r="AA213" i="1"/>
  <c r="AY213" i="1" s="1"/>
  <c r="AL212" i="1"/>
  <c r="BJ212" i="1" s="1"/>
  <c r="Z212" i="1"/>
  <c r="AX212" i="1" s="1"/>
  <c r="AK211" i="1"/>
  <c r="BI211" i="1" s="1"/>
  <c r="Y211" i="1"/>
  <c r="AJ210" i="1"/>
  <c r="BH210" i="1" s="1"/>
  <c r="AU209" i="1"/>
  <c r="BS209" i="1" s="1"/>
  <c r="AI209" i="1"/>
  <c r="BG209" i="1" s="1"/>
  <c r="AT208" i="1"/>
  <c r="BR208" i="1" s="1"/>
  <c r="AH208" i="1"/>
  <c r="BF208" i="1" s="1"/>
  <c r="AS207" i="1"/>
  <c r="BQ207" i="1" s="1"/>
  <c r="AG207" i="1"/>
  <c r="BE207" i="1" s="1"/>
  <c r="AR206" i="1"/>
  <c r="BP206" i="1" s="1"/>
  <c r="AF206" i="1"/>
  <c r="BD206" i="1" s="1"/>
  <c r="AQ205" i="1"/>
  <c r="BO205" i="1" s="1"/>
  <c r="AE205" i="1"/>
  <c r="BC205" i="1" s="1"/>
  <c r="AP204" i="1"/>
  <c r="BN204" i="1" s="1"/>
  <c r="AD204" i="1"/>
  <c r="BB204" i="1" s="1"/>
  <c r="AO203" i="1"/>
  <c r="BM203" i="1" s="1"/>
  <c r="AC203" i="1"/>
  <c r="BA203" i="1" s="1"/>
  <c r="AN202" i="1"/>
  <c r="BL202" i="1" s="1"/>
  <c r="AB202" i="1"/>
  <c r="AZ202" i="1" s="1"/>
  <c r="AM201" i="1"/>
  <c r="BK201" i="1" s="1"/>
  <c r="AA201" i="1"/>
  <c r="AY201" i="1" s="1"/>
  <c r="AL200" i="1"/>
  <c r="BJ200" i="1" s="1"/>
  <c r="Z200" i="1"/>
  <c r="AX200" i="1" s="1"/>
  <c r="AK199" i="1"/>
  <c r="BI199" i="1" s="1"/>
  <c r="Y199" i="1"/>
  <c r="AJ198" i="1"/>
  <c r="BH198" i="1" s="1"/>
  <c r="AU197" i="1"/>
  <c r="BS197" i="1" s="1"/>
  <c r="AI197" i="1"/>
  <c r="BG197" i="1" s="1"/>
  <c r="AT196" i="1"/>
  <c r="BR196" i="1" s="1"/>
  <c r="AH196" i="1"/>
  <c r="BF196" i="1" s="1"/>
  <c r="AS195" i="1"/>
  <c r="BQ195" i="1" s="1"/>
  <c r="AG195" i="1"/>
  <c r="BE195" i="1" s="1"/>
  <c r="AR194" i="1"/>
  <c r="BP194" i="1" s="1"/>
  <c r="AF194" i="1"/>
  <c r="BD194" i="1" s="1"/>
  <c r="AQ193" i="1"/>
  <c r="BO193" i="1" s="1"/>
  <c r="AE193" i="1"/>
  <c r="BC193" i="1" s="1"/>
  <c r="AP192" i="1"/>
  <c r="BN192" i="1" s="1"/>
  <c r="AD192" i="1"/>
  <c r="BB192" i="1" s="1"/>
  <c r="AO191" i="1"/>
  <c r="BM191" i="1" s="1"/>
  <c r="AC191" i="1"/>
  <c r="BA191" i="1" s="1"/>
  <c r="AN190" i="1"/>
  <c r="BL190" i="1" s="1"/>
  <c r="AB190" i="1"/>
  <c r="AZ190" i="1" s="1"/>
  <c r="AM189" i="1"/>
  <c r="BK189" i="1" s="1"/>
  <c r="AA189" i="1"/>
  <c r="AY189" i="1" s="1"/>
  <c r="AL188" i="1"/>
  <c r="BJ188" i="1" s="1"/>
  <c r="Z188" i="1"/>
  <c r="AX188" i="1" s="1"/>
  <c r="AK187" i="1"/>
  <c r="BI187" i="1" s="1"/>
  <c r="Y187" i="1"/>
  <c r="AJ186" i="1"/>
  <c r="BH186" i="1" s="1"/>
  <c r="AR159" i="1"/>
  <c r="BP159" i="1" s="1"/>
  <c r="AF159" i="1"/>
  <c r="BD159" i="1" s="1"/>
  <c r="AQ158" i="1"/>
  <c r="BO158" i="1" s="1"/>
  <c r="AE158" i="1"/>
  <c r="BC158" i="1" s="1"/>
  <c r="AP157" i="1"/>
  <c r="BN157" i="1" s="1"/>
  <c r="AD157" i="1"/>
  <c r="BB157" i="1" s="1"/>
  <c r="AO156" i="1"/>
  <c r="BM156" i="1" s="1"/>
  <c r="AC156" i="1"/>
  <c r="BA156" i="1" s="1"/>
  <c r="AN155" i="1"/>
  <c r="BL155" i="1" s="1"/>
  <c r="AB155" i="1"/>
  <c r="AZ155" i="1" s="1"/>
  <c r="AM154" i="1"/>
  <c r="BK154" i="1" s="1"/>
  <c r="AA154" i="1"/>
  <c r="AY154" i="1" s="1"/>
  <c r="AL153" i="1"/>
  <c r="BJ153" i="1" s="1"/>
  <c r="Z153" i="1"/>
  <c r="AX153" i="1" s="1"/>
  <c r="AK152" i="1"/>
  <c r="BI152" i="1" s="1"/>
  <c r="Y152" i="1"/>
  <c r="AJ151" i="1"/>
  <c r="BH151" i="1" s="1"/>
  <c r="AU150" i="1"/>
  <c r="BS150" i="1" s="1"/>
  <c r="AI150" i="1"/>
  <c r="BG150" i="1" s="1"/>
  <c r="AT149" i="1"/>
  <c r="BR149" i="1" s="1"/>
  <c r="AH149" i="1"/>
  <c r="BF149" i="1" s="1"/>
  <c r="AS148" i="1"/>
  <c r="BQ148" i="1" s="1"/>
  <c r="AG148" i="1"/>
  <c r="BE148" i="1" s="1"/>
  <c r="AR147" i="1"/>
  <c r="BP147" i="1" s="1"/>
  <c r="AF147" i="1"/>
  <c r="BD147" i="1" s="1"/>
  <c r="AQ146" i="1"/>
  <c r="BO146" i="1" s="1"/>
  <c r="AE146" i="1"/>
  <c r="BC146" i="1" s="1"/>
  <c r="AP145" i="1"/>
  <c r="BN145" i="1" s="1"/>
  <c r="AD145" i="1"/>
  <c r="BB145" i="1" s="1"/>
  <c r="AO144" i="1"/>
  <c r="BM144" i="1" s="1"/>
  <c r="AC144" i="1"/>
  <c r="BA144" i="1" s="1"/>
  <c r="AN143" i="1"/>
  <c r="BL143" i="1" s="1"/>
  <c r="AB143" i="1"/>
  <c r="AZ143" i="1" s="1"/>
  <c r="AM142" i="1"/>
  <c r="BK142" i="1" s="1"/>
  <c r="AA142" i="1"/>
  <c r="AY142" i="1" s="1"/>
  <c r="AL141" i="1"/>
  <c r="BJ141" i="1" s="1"/>
  <c r="Z141" i="1"/>
  <c r="AX141" i="1" s="1"/>
  <c r="AK140" i="1"/>
  <c r="BI140" i="1" s="1"/>
  <c r="Y140" i="1"/>
  <c r="AJ139" i="1"/>
  <c r="BH139" i="1" s="1"/>
  <c r="AU138" i="1"/>
  <c r="BS138" i="1" s="1"/>
  <c r="AI138" i="1"/>
  <c r="BG138" i="1" s="1"/>
  <c r="AT137" i="1"/>
  <c r="BR137" i="1" s="1"/>
  <c r="AH137" i="1"/>
  <c r="BF137" i="1" s="1"/>
  <c r="AS136" i="1"/>
  <c r="BQ136" i="1" s="1"/>
  <c r="AG136" i="1"/>
  <c r="BE136" i="1" s="1"/>
  <c r="AR135" i="1"/>
  <c r="BP135" i="1" s="1"/>
  <c r="AF135" i="1"/>
  <c r="BD135" i="1" s="1"/>
  <c r="AQ134" i="1"/>
  <c r="BO134" i="1" s="1"/>
  <c r="AE134" i="1"/>
  <c r="BC134" i="1" s="1"/>
  <c r="AP133" i="1"/>
  <c r="BN133" i="1" s="1"/>
  <c r="AD133" i="1"/>
  <c r="BB133" i="1" s="1"/>
  <c r="AO132" i="1"/>
  <c r="BM132" i="1" s="1"/>
  <c r="AC132" i="1"/>
  <c r="BA132" i="1" s="1"/>
  <c r="AN131" i="1"/>
  <c r="BL131" i="1" s="1"/>
  <c r="AB131" i="1"/>
  <c r="AZ131" i="1" s="1"/>
  <c r="AM130" i="1"/>
  <c r="BK130" i="1" s="1"/>
  <c r="AA130" i="1"/>
  <c r="AY130" i="1" s="1"/>
  <c r="AL129" i="1"/>
  <c r="BJ129" i="1" s="1"/>
  <c r="Z129" i="1"/>
  <c r="AX129" i="1" s="1"/>
  <c r="AK128" i="1"/>
  <c r="BI128" i="1" s="1"/>
  <c r="Y128" i="1"/>
  <c r="AJ127" i="1"/>
  <c r="BH127" i="1" s="1"/>
  <c r="AU126" i="1"/>
  <c r="BS126" i="1" s="1"/>
  <c r="AI126" i="1"/>
  <c r="BG126" i="1" s="1"/>
  <c r="AT125" i="1"/>
  <c r="BR125" i="1" s="1"/>
  <c r="AH125" i="1"/>
  <c r="BF125" i="1" s="1"/>
  <c r="AS124" i="1"/>
  <c r="BQ124" i="1" s="1"/>
  <c r="AG124" i="1"/>
  <c r="BE124" i="1" s="1"/>
  <c r="AR123" i="1"/>
  <c r="BP123" i="1" s="1"/>
  <c r="AF123" i="1"/>
  <c r="BD123" i="1" s="1"/>
  <c r="AQ122" i="1"/>
  <c r="BO122" i="1" s="1"/>
  <c r="AE122" i="1"/>
  <c r="BC122" i="1" s="1"/>
  <c r="AP121" i="1"/>
  <c r="BN121" i="1" s="1"/>
  <c r="AD121" i="1"/>
  <c r="BB121" i="1" s="1"/>
  <c r="AO120" i="1"/>
  <c r="BM120" i="1" s="1"/>
  <c r="AC120" i="1"/>
  <c r="BA120" i="1" s="1"/>
  <c r="AN119" i="1"/>
  <c r="BL119" i="1" s="1"/>
  <c r="AB119" i="1"/>
  <c r="AZ119" i="1" s="1"/>
  <c r="AM118" i="1"/>
  <c r="BK118" i="1" s="1"/>
  <c r="AA118" i="1"/>
  <c r="AY118" i="1" s="1"/>
  <c r="AL117" i="1"/>
  <c r="BJ117" i="1" s="1"/>
  <c r="Z117" i="1"/>
  <c r="AX117" i="1" s="1"/>
  <c r="AK116" i="1"/>
  <c r="BI116" i="1" s="1"/>
  <c r="Y116" i="1"/>
  <c r="AJ115" i="1"/>
  <c r="BH115" i="1" s="1"/>
  <c r="AU114" i="1"/>
  <c r="BS114" i="1" s="1"/>
  <c r="AI114" i="1"/>
  <c r="BG114" i="1" s="1"/>
  <c r="AT113" i="1"/>
  <c r="BR113" i="1" s="1"/>
  <c r="AH113" i="1"/>
  <c r="BF113" i="1" s="1"/>
  <c r="AS112" i="1"/>
  <c r="BQ112" i="1" s="1"/>
  <c r="AG112" i="1"/>
  <c r="BE112" i="1" s="1"/>
  <c r="AR111" i="1"/>
  <c r="BP111" i="1" s="1"/>
  <c r="AF111" i="1"/>
  <c r="BD111" i="1" s="1"/>
  <c r="AQ110" i="1"/>
  <c r="BO110" i="1" s="1"/>
  <c r="AE110" i="1"/>
  <c r="BC110" i="1" s="1"/>
  <c r="AP109" i="1"/>
  <c r="BN109" i="1" s="1"/>
  <c r="AD109" i="1"/>
  <c r="BB109" i="1" s="1"/>
  <c r="AO108" i="1"/>
  <c r="BM108" i="1" s="1"/>
  <c r="AC108" i="1"/>
  <c r="BA108" i="1" s="1"/>
  <c r="AN107" i="1"/>
  <c r="BL107" i="1" s="1"/>
  <c r="AB107" i="1"/>
  <c r="AZ107" i="1" s="1"/>
  <c r="AM106" i="1"/>
  <c r="BK106" i="1" s="1"/>
  <c r="AA106" i="1"/>
  <c r="AY106" i="1" s="1"/>
  <c r="AL105" i="1"/>
  <c r="BJ105" i="1" s="1"/>
  <c r="Z105" i="1"/>
  <c r="AX105" i="1" s="1"/>
  <c r="AK104" i="1"/>
  <c r="BI104" i="1" s="1"/>
  <c r="Y104" i="1"/>
  <c r="AJ103" i="1"/>
  <c r="BH103" i="1" s="1"/>
  <c r="AU102" i="1"/>
  <c r="BS102" i="1" s="1"/>
  <c r="AI102" i="1"/>
  <c r="BG102" i="1" s="1"/>
  <c r="AT101" i="1"/>
  <c r="BR101" i="1" s="1"/>
  <c r="AH101" i="1"/>
  <c r="BF101" i="1" s="1"/>
  <c r="AS100" i="1"/>
  <c r="BQ100" i="1" s="1"/>
  <c r="AG100" i="1"/>
  <c r="BE100" i="1" s="1"/>
  <c r="AR99" i="1"/>
  <c r="BP99" i="1" s="1"/>
  <c r="AF99" i="1"/>
  <c r="BD99" i="1" s="1"/>
  <c r="AQ98" i="1"/>
  <c r="BO98" i="1" s="1"/>
  <c r="AE98" i="1"/>
  <c r="BC98" i="1" s="1"/>
  <c r="AP97" i="1"/>
  <c r="BN97" i="1" s="1"/>
  <c r="AD97" i="1"/>
  <c r="BB97" i="1" s="1"/>
  <c r="AO96" i="1"/>
  <c r="BM96" i="1" s="1"/>
  <c r="AC96" i="1"/>
  <c r="BA96" i="1" s="1"/>
  <c r="AN95" i="1"/>
  <c r="BL95" i="1" s="1"/>
  <c r="AB95" i="1"/>
  <c r="AZ95" i="1" s="1"/>
  <c r="AM94" i="1"/>
  <c r="BK94" i="1" s="1"/>
  <c r="AA94" i="1"/>
  <c r="AY94" i="1" s="1"/>
  <c r="AL93" i="1"/>
  <c r="BJ93" i="1" s="1"/>
  <c r="Z93" i="1"/>
  <c r="AX93" i="1" s="1"/>
  <c r="AK92" i="1"/>
  <c r="BI92" i="1" s="1"/>
  <c r="Y92" i="1"/>
  <c r="AJ91" i="1"/>
  <c r="BH91" i="1" s="1"/>
  <c r="AU90" i="1"/>
  <c r="BS90" i="1" s="1"/>
  <c r="AI90" i="1"/>
  <c r="BG90" i="1" s="1"/>
  <c r="AT89" i="1"/>
  <c r="BR89" i="1" s="1"/>
  <c r="AH89" i="1"/>
  <c r="BF89" i="1" s="1"/>
  <c r="AS88" i="1"/>
  <c r="BQ88" i="1" s="1"/>
  <c r="AG88" i="1"/>
  <c r="BE88" i="1" s="1"/>
  <c r="AR87" i="1"/>
  <c r="BP87" i="1" s="1"/>
  <c r="AF87" i="1"/>
  <c r="BD87" i="1" s="1"/>
  <c r="AQ86" i="1"/>
  <c r="BO86" i="1" s="1"/>
  <c r="AE86" i="1"/>
  <c r="BC86" i="1" s="1"/>
  <c r="AP85" i="1"/>
  <c r="BN85" i="1" s="1"/>
  <c r="AD85" i="1"/>
  <c r="BB85" i="1" s="1"/>
  <c r="AO84" i="1"/>
  <c r="BM84" i="1" s="1"/>
  <c r="AC84" i="1"/>
  <c r="BA84" i="1" s="1"/>
  <c r="AN83" i="1"/>
  <c r="BL83" i="1" s="1"/>
  <c r="AB83" i="1"/>
  <c r="AZ83" i="1" s="1"/>
  <c r="AM82" i="1"/>
  <c r="BK82" i="1" s="1"/>
  <c r="AA82" i="1"/>
  <c r="AY82" i="1" s="1"/>
  <c r="AL81" i="1"/>
  <c r="BJ81" i="1" s="1"/>
  <c r="Z81" i="1"/>
  <c r="AX81" i="1" s="1"/>
  <c r="AK80" i="1"/>
  <c r="BI80" i="1" s="1"/>
  <c r="Y80" i="1"/>
  <c r="AJ79" i="1"/>
  <c r="BH79" i="1" s="1"/>
  <c r="AU78" i="1"/>
  <c r="BS78" i="1" s="1"/>
  <c r="AI78" i="1"/>
  <c r="BG78" i="1" s="1"/>
  <c r="AT77" i="1"/>
  <c r="BR77" i="1" s="1"/>
  <c r="AH77" i="1"/>
  <c r="BF77" i="1" s="1"/>
  <c r="AD134" i="1"/>
  <c r="BB134" i="1" s="1"/>
  <c r="AC133" i="1"/>
  <c r="BA133" i="1" s="1"/>
  <c r="AB132" i="1"/>
  <c r="AZ132" i="1" s="1"/>
  <c r="AA131" i="1"/>
  <c r="AY131" i="1" s="1"/>
  <c r="Z130" i="1"/>
  <c r="AX130" i="1" s="1"/>
  <c r="Y129" i="1"/>
  <c r="AI127" i="1"/>
  <c r="BG127" i="1" s="1"/>
  <c r="AH126" i="1"/>
  <c r="BF126" i="1" s="1"/>
  <c r="AG125" i="1"/>
  <c r="BE125" i="1" s="1"/>
  <c r="AF124" i="1"/>
  <c r="BD124" i="1" s="1"/>
  <c r="AE123" i="1"/>
  <c r="BC123" i="1" s="1"/>
  <c r="AD122" i="1"/>
  <c r="BB122" i="1" s="1"/>
  <c r="AC121" i="1"/>
  <c r="BA121" i="1" s="1"/>
  <c r="AB120" i="1"/>
  <c r="AZ120" i="1" s="1"/>
  <c r="AA119" i="1"/>
  <c r="AY119" i="1" s="1"/>
  <c r="Z118" i="1"/>
  <c r="AX118" i="1" s="1"/>
  <c r="Y117" i="1"/>
  <c r="AI115" i="1"/>
  <c r="BG115" i="1" s="1"/>
  <c r="AH114" i="1"/>
  <c r="BF114" i="1" s="1"/>
  <c r="AG113" i="1"/>
  <c r="BE113" i="1" s="1"/>
  <c r="AF112" i="1"/>
  <c r="BD112" i="1" s="1"/>
  <c r="AE111" i="1"/>
  <c r="BC111" i="1" s="1"/>
  <c r="AD110" i="1"/>
  <c r="BB110" i="1" s="1"/>
  <c r="AC109" i="1"/>
  <c r="BA109" i="1" s="1"/>
  <c r="AB108" i="1"/>
  <c r="AZ108" i="1" s="1"/>
  <c r="AA107" i="1"/>
  <c r="AY107" i="1" s="1"/>
  <c r="Z106" i="1"/>
  <c r="AX106" i="1" s="1"/>
  <c r="Y105" i="1"/>
  <c r="AI103" i="1"/>
  <c r="BG103" i="1" s="1"/>
  <c r="AH102" i="1"/>
  <c r="BF102" i="1" s="1"/>
  <c r="AG101" i="1"/>
  <c r="BE101" i="1" s="1"/>
  <c r="AF100" i="1"/>
  <c r="BD100" i="1" s="1"/>
  <c r="AE99" i="1"/>
  <c r="BC99" i="1" s="1"/>
  <c r="AD98" i="1"/>
  <c r="BB98" i="1" s="1"/>
  <c r="AC97" i="1"/>
  <c r="BA97" i="1" s="1"/>
  <c r="AB96" i="1"/>
  <c r="AZ96" i="1" s="1"/>
  <c r="AA95" i="1"/>
  <c r="AY95" i="1" s="1"/>
  <c r="Z94" i="1"/>
  <c r="AX94" i="1" s="1"/>
  <c r="Y93" i="1"/>
  <c r="AI91" i="1"/>
  <c r="BG91" i="1" s="1"/>
  <c r="AH90" i="1"/>
  <c r="BF90" i="1" s="1"/>
  <c r="AG89" i="1"/>
  <c r="BE89" i="1" s="1"/>
  <c r="AF88" i="1"/>
  <c r="BD88" i="1" s="1"/>
  <c r="AE87" i="1"/>
  <c r="BC87" i="1" s="1"/>
  <c r="AD86" i="1"/>
  <c r="BB86" i="1" s="1"/>
  <c r="AC85" i="1"/>
  <c r="BA85" i="1" s="1"/>
  <c r="AB84" i="1"/>
  <c r="AZ84" i="1" s="1"/>
  <c r="AA83" i="1"/>
  <c r="AY83" i="1" s="1"/>
  <c r="Z82" i="1"/>
  <c r="AX82" i="1" s="1"/>
  <c r="Y81" i="1"/>
  <c r="AI79" i="1"/>
  <c r="BG79" i="1" s="1"/>
  <c r="AH78" i="1"/>
  <c r="BF78" i="1" s="1"/>
  <c r="AG77" i="1"/>
  <c r="BE77" i="1" s="1"/>
  <c r="AF76" i="1"/>
  <c r="BD76" i="1" s="1"/>
  <c r="AE75" i="1"/>
  <c r="BC75" i="1" s="1"/>
  <c r="AD74" i="1"/>
  <c r="BB74" i="1" s="1"/>
  <c r="AC73" i="1"/>
  <c r="BA73" i="1" s="1"/>
  <c r="AB72" i="1"/>
  <c r="AZ72" i="1" s="1"/>
  <c r="AA71" i="1"/>
  <c r="AY71" i="1" s="1"/>
  <c r="Z70" i="1"/>
  <c r="AX70" i="1" s="1"/>
  <c r="Y69" i="1"/>
  <c r="AI67" i="1"/>
  <c r="BG67" i="1" s="1"/>
  <c r="AH66" i="1"/>
  <c r="BF66" i="1" s="1"/>
  <c r="AG65" i="1"/>
  <c r="BE65" i="1" s="1"/>
  <c r="AF64" i="1"/>
  <c r="BD64" i="1" s="1"/>
  <c r="AE63" i="1"/>
  <c r="BC63" i="1" s="1"/>
  <c r="AD62" i="1"/>
  <c r="BB62" i="1" s="1"/>
  <c r="AC61" i="1"/>
  <c r="BA61" i="1" s="1"/>
  <c r="AB60" i="1"/>
  <c r="AZ60" i="1" s="1"/>
  <c r="AA59" i="1"/>
  <c r="AY59" i="1" s="1"/>
  <c r="Z58" i="1"/>
  <c r="AX58" i="1" s="1"/>
  <c r="Y57" i="1"/>
  <c r="AI55" i="1"/>
  <c r="BG55" i="1" s="1"/>
  <c r="AH54" i="1"/>
  <c r="BF54" i="1" s="1"/>
  <c r="AG53" i="1"/>
  <c r="BE53" i="1" s="1"/>
  <c r="AF52" i="1"/>
  <c r="BD52" i="1" s="1"/>
  <c r="AE51" i="1"/>
  <c r="BC51" i="1" s="1"/>
  <c r="AD50" i="1"/>
  <c r="BB50" i="1" s="1"/>
  <c r="AC49" i="1"/>
  <c r="BA49" i="1" s="1"/>
  <c r="AB48" i="1"/>
  <c r="AZ48" i="1" s="1"/>
  <c r="AA47" i="1"/>
  <c r="AY47" i="1" s="1"/>
  <c r="Z46" i="1"/>
  <c r="AX46" i="1" s="1"/>
  <c r="Y45" i="1"/>
  <c r="AI43" i="1"/>
  <c r="BG43" i="1" s="1"/>
  <c r="AH42" i="1"/>
  <c r="BF42" i="1" s="1"/>
  <c r="AG41" i="1"/>
  <c r="BE41" i="1" s="1"/>
  <c r="AF40" i="1"/>
  <c r="BD40" i="1" s="1"/>
  <c r="AE39" i="1"/>
  <c r="BC39" i="1" s="1"/>
  <c r="AD38" i="1"/>
  <c r="BB38" i="1" s="1"/>
  <c r="AF233" i="1"/>
  <c r="BD233" i="1" s="1"/>
  <c r="AQ232" i="1"/>
  <c r="BO232" i="1" s="1"/>
  <c r="AE232" i="1"/>
  <c r="BC232" i="1" s="1"/>
  <c r="AP231" i="1"/>
  <c r="BN231" i="1" s="1"/>
  <c r="AD231" i="1"/>
  <c r="BB231" i="1" s="1"/>
  <c r="AO230" i="1"/>
  <c r="BM230" i="1" s="1"/>
  <c r="AC230" i="1"/>
  <c r="BA230" i="1" s="1"/>
  <c r="AN229" i="1"/>
  <c r="BL229" i="1" s="1"/>
  <c r="AB229" i="1"/>
  <c r="AZ229" i="1" s="1"/>
  <c r="AM228" i="1"/>
  <c r="BK228" i="1" s="1"/>
  <c r="AA228" i="1"/>
  <c r="AY228" i="1" s="1"/>
  <c r="AL227" i="1"/>
  <c r="BJ227" i="1" s="1"/>
  <c r="Z227" i="1"/>
  <c r="AX227" i="1" s="1"/>
  <c r="AK226" i="1"/>
  <c r="BI226" i="1" s="1"/>
  <c r="Y226" i="1"/>
  <c r="AJ225" i="1"/>
  <c r="BH225" i="1" s="1"/>
  <c r="AU224" i="1"/>
  <c r="BS224" i="1" s="1"/>
  <c r="AI224" i="1"/>
  <c r="BG224" i="1" s="1"/>
  <c r="AT223" i="1"/>
  <c r="BR223" i="1" s="1"/>
  <c r="AH223" i="1"/>
  <c r="BF223" i="1" s="1"/>
  <c r="AS222" i="1"/>
  <c r="BQ222" i="1" s="1"/>
  <c r="AG222" i="1"/>
  <c r="BE222" i="1" s="1"/>
  <c r="AR221" i="1"/>
  <c r="BP221" i="1" s="1"/>
  <c r="AF221" i="1"/>
  <c r="BD221" i="1" s="1"/>
  <c r="AQ220" i="1"/>
  <c r="BO220" i="1" s="1"/>
  <c r="AE220" i="1"/>
  <c r="BC220" i="1" s="1"/>
  <c r="AP219" i="1"/>
  <c r="BN219" i="1" s="1"/>
  <c r="AD219" i="1"/>
  <c r="BB219" i="1" s="1"/>
  <c r="AO218" i="1"/>
  <c r="BM218" i="1" s="1"/>
  <c r="AC218" i="1"/>
  <c r="BA218" i="1" s="1"/>
  <c r="AN217" i="1"/>
  <c r="BL217" i="1" s="1"/>
  <c r="AB217" i="1"/>
  <c r="AZ217" i="1" s="1"/>
  <c r="AM216" i="1"/>
  <c r="BK216" i="1" s="1"/>
  <c r="AA216" i="1"/>
  <c r="AY216" i="1" s="1"/>
  <c r="AL215" i="1"/>
  <c r="BJ215" i="1" s="1"/>
  <c r="Z215" i="1"/>
  <c r="AX215" i="1" s="1"/>
  <c r="AK214" i="1"/>
  <c r="BI214" i="1" s="1"/>
  <c r="Y214" i="1"/>
  <c r="AJ213" i="1"/>
  <c r="BH213" i="1" s="1"/>
  <c r="AU212" i="1"/>
  <c r="BS212" i="1" s="1"/>
  <c r="AI212" i="1"/>
  <c r="BG212" i="1" s="1"/>
  <c r="AT211" i="1"/>
  <c r="BR211" i="1" s="1"/>
  <c r="AH211" i="1"/>
  <c r="BF211" i="1" s="1"/>
  <c r="AS210" i="1"/>
  <c r="BQ210" i="1" s="1"/>
  <c r="AG210" i="1"/>
  <c r="BE210" i="1" s="1"/>
  <c r="AR209" i="1"/>
  <c r="BP209" i="1" s="1"/>
  <c r="AF209" i="1"/>
  <c r="BD209" i="1" s="1"/>
  <c r="AQ208" i="1"/>
  <c r="BO208" i="1" s="1"/>
  <c r="AE208" i="1"/>
  <c r="BC208" i="1" s="1"/>
  <c r="AP207" i="1"/>
  <c r="BN207" i="1" s="1"/>
  <c r="AD207" i="1"/>
  <c r="BB207" i="1" s="1"/>
  <c r="AO206" i="1"/>
  <c r="BM206" i="1" s="1"/>
  <c r="AC206" i="1"/>
  <c r="BA206" i="1" s="1"/>
  <c r="AN205" i="1"/>
  <c r="BL205" i="1" s="1"/>
  <c r="AB205" i="1"/>
  <c r="AZ205" i="1" s="1"/>
  <c r="AM204" i="1"/>
  <c r="BK204" i="1" s="1"/>
  <c r="AA204" i="1"/>
  <c r="AY204" i="1" s="1"/>
  <c r="AL203" i="1"/>
  <c r="BJ203" i="1" s="1"/>
  <c r="Z203" i="1"/>
  <c r="AX203" i="1" s="1"/>
  <c r="AK202" i="1"/>
  <c r="BI202" i="1" s="1"/>
  <c r="Y202" i="1"/>
  <c r="AJ201" i="1"/>
  <c r="BH201" i="1" s="1"/>
  <c r="AU200" i="1"/>
  <c r="BS200" i="1" s="1"/>
  <c r="AI200" i="1"/>
  <c r="BG200" i="1" s="1"/>
  <c r="AT199" i="1"/>
  <c r="BR199" i="1" s="1"/>
  <c r="AH199" i="1"/>
  <c r="BF199" i="1" s="1"/>
  <c r="AS198" i="1"/>
  <c r="BQ198" i="1" s="1"/>
  <c r="AG198" i="1"/>
  <c r="BE198" i="1" s="1"/>
  <c r="AR197" i="1"/>
  <c r="BP197" i="1" s="1"/>
  <c r="AF197" i="1"/>
  <c r="BD197" i="1" s="1"/>
  <c r="AQ196" i="1"/>
  <c r="BO196" i="1" s="1"/>
  <c r="AE196" i="1"/>
  <c r="BC196" i="1" s="1"/>
  <c r="AP195" i="1"/>
  <c r="BN195" i="1" s="1"/>
  <c r="AD195" i="1"/>
  <c r="BB195" i="1" s="1"/>
  <c r="AO194" i="1"/>
  <c r="BM194" i="1" s="1"/>
  <c r="AC194" i="1"/>
  <c r="BA194" i="1" s="1"/>
  <c r="AN193" i="1"/>
  <c r="BL193" i="1" s="1"/>
  <c r="AB193" i="1"/>
  <c r="AZ193" i="1" s="1"/>
  <c r="AM192" i="1"/>
  <c r="BK192" i="1" s="1"/>
  <c r="AA192" i="1"/>
  <c r="AY192" i="1" s="1"/>
  <c r="AL191" i="1"/>
  <c r="BJ191" i="1" s="1"/>
  <c r="Z191" i="1"/>
  <c r="AX191" i="1" s="1"/>
  <c r="AK190" i="1"/>
  <c r="BI190" i="1" s="1"/>
  <c r="Y190" i="1"/>
  <c r="AJ189" i="1"/>
  <c r="BH189" i="1" s="1"/>
  <c r="AU188" i="1"/>
  <c r="BS188" i="1" s="1"/>
  <c r="AI188" i="1"/>
  <c r="BG188" i="1" s="1"/>
  <c r="AT187" i="1"/>
  <c r="BR187" i="1" s="1"/>
  <c r="AH187" i="1"/>
  <c r="BF187" i="1" s="1"/>
  <c r="AS186" i="1"/>
  <c r="BQ186" i="1" s="1"/>
  <c r="AG186" i="1"/>
  <c r="BE186" i="1" s="1"/>
  <c r="AR185" i="1"/>
  <c r="BP185" i="1" s="1"/>
  <c r="AF185" i="1"/>
  <c r="BD185" i="1" s="1"/>
  <c r="AQ184" i="1"/>
  <c r="BO184" i="1" s="1"/>
  <c r="AE184" i="1"/>
  <c r="BC184" i="1" s="1"/>
  <c r="AP183" i="1"/>
  <c r="BN183" i="1" s="1"/>
  <c r="AD183" i="1"/>
  <c r="BB183" i="1" s="1"/>
  <c r="AO182" i="1"/>
  <c r="BM182" i="1" s="1"/>
  <c r="AC182" i="1"/>
  <c r="BA182" i="1" s="1"/>
  <c r="AN181" i="1"/>
  <c r="BL181" i="1" s="1"/>
  <c r="AB181" i="1"/>
  <c r="AZ181" i="1" s="1"/>
  <c r="AM180" i="1"/>
  <c r="BK180" i="1" s="1"/>
  <c r="AA180" i="1"/>
  <c r="AY180" i="1" s="1"/>
  <c r="AL179" i="1"/>
  <c r="BJ179" i="1" s="1"/>
  <c r="Z179" i="1"/>
  <c r="AX179" i="1" s="1"/>
  <c r="AK178" i="1"/>
  <c r="BI178" i="1" s="1"/>
  <c r="Y178" i="1"/>
  <c r="AJ177" i="1"/>
  <c r="BH177" i="1" s="1"/>
  <c r="AU176" i="1"/>
  <c r="BS176" i="1" s="1"/>
  <c r="AI176" i="1"/>
  <c r="BG176" i="1" s="1"/>
  <c r="AT175" i="1"/>
  <c r="BR175" i="1" s="1"/>
  <c r="AH175" i="1"/>
  <c r="BF175" i="1" s="1"/>
  <c r="AS174" i="1"/>
  <c r="BQ174" i="1" s="1"/>
  <c r="AG174" i="1"/>
  <c r="BE174" i="1" s="1"/>
  <c r="AR173" i="1"/>
  <c r="BP173" i="1" s="1"/>
  <c r="AF173" i="1"/>
  <c r="BD173" i="1" s="1"/>
  <c r="AQ172" i="1"/>
  <c r="BO172" i="1" s="1"/>
  <c r="AE172" i="1"/>
  <c r="BC172" i="1" s="1"/>
  <c r="AP171" i="1"/>
  <c r="BN171" i="1" s="1"/>
  <c r="AD171" i="1"/>
  <c r="BB171" i="1" s="1"/>
  <c r="AO170" i="1"/>
  <c r="BM170" i="1" s="1"/>
  <c r="AC170" i="1"/>
  <c r="BA170" i="1" s="1"/>
  <c r="AN169" i="1"/>
  <c r="BL169" i="1" s="1"/>
  <c r="AB169" i="1"/>
  <c r="AZ169" i="1" s="1"/>
  <c r="AM168" i="1"/>
  <c r="BK168" i="1" s="1"/>
  <c r="AA168" i="1"/>
  <c r="AY168" i="1" s="1"/>
  <c r="AL167" i="1"/>
  <c r="BJ167" i="1" s="1"/>
  <c r="Z167" i="1"/>
  <c r="AX167" i="1" s="1"/>
  <c r="AK166" i="1"/>
  <c r="BI166" i="1" s="1"/>
  <c r="Y166" i="1"/>
  <c r="AJ165" i="1"/>
  <c r="BH165" i="1" s="1"/>
  <c r="AU164" i="1"/>
  <c r="BS164" i="1" s="1"/>
  <c r="AI164" i="1"/>
  <c r="BG164" i="1" s="1"/>
  <c r="AT163" i="1"/>
  <c r="BR163" i="1" s="1"/>
  <c r="AH163" i="1"/>
  <c r="BF163" i="1" s="1"/>
  <c r="AS162" i="1"/>
  <c r="BQ162" i="1" s="1"/>
  <c r="AG162" i="1"/>
  <c r="BE162" i="1" s="1"/>
  <c r="AR161" i="1"/>
  <c r="BP161" i="1" s="1"/>
  <c r="AF161" i="1"/>
  <c r="BD161" i="1" s="1"/>
  <c r="AQ160" i="1"/>
  <c r="BO160" i="1" s="1"/>
  <c r="AE160" i="1"/>
  <c r="BC160" i="1" s="1"/>
  <c r="AP159" i="1"/>
  <c r="BN159" i="1" s="1"/>
  <c r="AD159" i="1"/>
  <c r="BB159" i="1" s="1"/>
  <c r="AO158" i="1"/>
  <c r="BM158" i="1" s="1"/>
  <c r="AC158" i="1"/>
  <c r="BA158" i="1" s="1"/>
  <c r="AN157" i="1"/>
  <c r="BL157" i="1" s="1"/>
  <c r="AB157" i="1"/>
  <c r="AZ157" i="1" s="1"/>
  <c r="AM156" i="1"/>
  <c r="BK156" i="1" s="1"/>
  <c r="AA156" i="1"/>
  <c r="AY156" i="1" s="1"/>
  <c r="AL155" i="1"/>
  <c r="BJ155" i="1" s="1"/>
  <c r="Z155" i="1"/>
  <c r="AX155" i="1" s="1"/>
  <c r="AK154" i="1"/>
  <c r="BI154" i="1" s="1"/>
  <c r="Y154" i="1"/>
  <c r="AJ153" i="1"/>
  <c r="BH153" i="1" s="1"/>
  <c r="AU152" i="1"/>
  <c r="BS152" i="1" s="1"/>
  <c r="AI152" i="1"/>
  <c r="BG152" i="1" s="1"/>
  <c r="AT151" i="1"/>
  <c r="BR151" i="1" s="1"/>
  <c r="AH151" i="1"/>
  <c r="BF151" i="1" s="1"/>
  <c r="Z240" i="1"/>
  <c r="AX240" i="1" s="1"/>
  <c r="AK239" i="1"/>
  <c r="BI239" i="1" s="1"/>
  <c r="Y239" i="1"/>
  <c r="AJ238" i="1"/>
  <c r="BH238" i="1" s="1"/>
  <c r="AU237" i="1"/>
  <c r="BS237" i="1" s="1"/>
  <c r="AI237" i="1"/>
  <c r="BG237" i="1" s="1"/>
  <c r="AT236" i="1"/>
  <c r="BR236" i="1" s="1"/>
  <c r="AH236" i="1"/>
  <c r="BF236" i="1" s="1"/>
  <c r="AS235" i="1"/>
  <c r="BQ235" i="1" s="1"/>
  <c r="AG235" i="1"/>
  <c r="BE235" i="1" s="1"/>
  <c r="AR234" i="1"/>
  <c r="BP234" i="1" s="1"/>
  <c r="AF234" i="1"/>
  <c r="BD234" i="1" s="1"/>
  <c r="AQ233" i="1"/>
  <c r="BO233" i="1" s="1"/>
  <c r="AE233" i="1"/>
  <c r="BC233" i="1" s="1"/>
  <c r="AP232" i="1"/>
  <c r="BN232" i="1" s="1"/>
  <c r="AD232" i="1"/>
  <c r="BB232" i="1" s="1"/>
  <c r="AO231" i="1"/>
  <c r="BM231" i="1" s="1"/>
  <c r="AC231" i="1"/>
  <c r="BA231" i="1" s="1"/>
  <c r="AN230" i="1"/>
  <c r="BL230" i="1" s="1"/>
  <c r="AB230" i="1"/>
  <c r="AZ230" i="1" s="1"/>
  <c r="AM229" i="1"/>
  <c r="BK229" i="1" s="1"/>
  <c r="AA229" i="1"/>
  <c r="AY229" i="1" s="1"/>
  <c r="AL228" i="1"/>
  <c r="BJ228" i="1" s="1"/>
  <c r="Z228" i="1"/>
  <c r="AX228" i="1" s="1"/>
  <c r="AK227" i="1"/>
  <c r="BI227" i="1" s="1"/>
  <c r="Y227" i="1"/>
  <c r="AJ226" i="1"/>
  <c r="BH226" i="1" s="1"/>
  <c r="AU225" i="1"/>
  <c r="BS225" i="1" s="1"/>
  <c r="AI225" i="1"/>
  <c r="BG225" i="1" s="1"/>
  <c r="AT224" i="1"/>
  <c r="BR224" i="1" s="1"/>
  <c r="AH224" i="1"/>
  <c r="BF224" i="1" s="1"/>
  <c r="AS223" i="1"/>
  <c r="BQ223" i="1" s="1"/>
  <c r="AG223" i="1"/>
  <c r="BE223" i="1" s="1"/>
  <c r="AR222" i="1"/>
  <c r="BP222" i="1" s="1"/>
  <c r="AF222" i="1"/>
  <c r="BD222" i="1" s="1"/>
  <c r="AQ221" i="1"/>
  <c r="BO221" i="1" s="1"/>
  <c r="AE221" i="1"/>
  <c r="BC221" i="1" s="1"/>
  <c r="AP220" i="1"/>
  <c r="BN220" i="1" s="1"/>
  <c r="AD220" i="1"/>
  <c r="BB220" i="1" s="1"/>
  <c r="AO219" i="1"/>
  <c r="BM219" i="1" s="1"/>
  <c r="AC219" i="1"/>
  <c r="BA219" i="1" s="1"/>
  <c r="AN218" i="1"/>
  <c r="BL218" i="1" s="1"/>
  <c r="AB218" i="1"/>
  <c r="AZ218" i="1" s="1"/>
  <c r="AM217" i="1"/>
  <c r="BK217" i="1" s="1"/>
  <c r="AA217" i="1"/>
  <c r="AY217" i="1" s="1"/>
  <c r="AL216" i="1"/>
  <c r="BJ216" i="1" s="1"/>
  <c r="Z216" i="1"/>
  <c r="AX216" i="1" s="1"/>
  <c r="AK215" i="1"/>
  <c r="BI215" i="1" s="1"/>
  <c r="Y215" i="1"/>
  <c r="AJ214" i="1"/>
  <c r="BH214" i="1" s="1"/>
  <c r="AU213" i="1"/>
  <c r="BS213" i="1" s="1"/>
  <c r="AI213" i="1"/>
  <c r="BG213" i="1" s="1"/>
  <c r="AT212" i="1"/>
  <c r="BR212" i="1" s="1"/>
  <c r="AH212" i="1"/>
  <c r="BF212" i="1" s="1"/>
  <c r="AS211" i="1"/>
  <c r="BQ211" i="1" s="1"/>
  <c r="AG211" i="1"/>
  <c r="BE211" i="1" s="1"/>
  <c r="AR210" i="1"/>
  <c r="BP210" i="1" s="1"/>
  <c r="AF210" i="1"/>
  <c r="BD210" i="1" s="1"/>
  <c r="AQ209" i="1"/>
  <c r="BO209" i="1" s="1"/>
  <c r="AE209" i="1"/>
  <c r="BC209" i="1" s="1"/>
  <c r="AP208" i="1"/>
  <c r="BN208" i="1" s="1"/>
  <c r="AD208" i="1"/>
  <c r="BB208" i="1" s="1"/>
  <c r="AO207" i="1"/>
  <c r="BM207" i="1" s="1"/>
  <c r="AC207" i="1"/>
  <c r="BA207" i="1" s="1"/>
  <c r="AN206" i="1"/>
  <c r="BL206" i="1" s="1"/>
  <c r="AB206" i="1"/>
  <c r="AZ206" i="1" s="1"/>
  <c r="AM205" i="1"/>
  <c r="BK205" i="1" s="1"/>
  <c r="AA205" i="1"/>
  <c r="AY205" i="1" s="1"/>
  <c r="AL204" i="1"/>
  <c r="BJ204" i="1" s="1"/>
  <c r="Z204" i="1"/>
  <c r="AX204" i="1" s="1"/>
  <c r="AK203" i="1"/>
  <c r="BI203" i="1" s="1"/>
  <c r="Y203" i="1"/>
  <c r="AJ202" i="1"/>
  <c r="BH202" i="1" s="1"/>
  <c r="AU201" i="1"/>
  <c r="BS201" i="1" s="1"/>
  <c r="AI201" i="1"/>
  <c r="BG201" i="1" s="1"/>
  <c r="AT200" i="1"/>
  <c r="BR200" i="1" s="1"/>
  <c r="AH200" i="1"/>
  <c r="BF200" i="1" s="1"/>
  <c r="AS199" i="1"/>
  <c r="BQ199" i="1" s="1"/>
  <c r="AG199" i="1"/>
  <c r="BE199" i="1" s="1"/>
  <c r="AR198" i="1"/>
  <c r="BP198" i="1" s="1"/>
  <c r="AF198" i="1"/>
  <c r="BD198" i="1" s="1"/>
  <c r="AQ197" i="1"/>
  <c r="BO197" i="1" s="1"/>
  <c r="AE197" i="1"/>
  <c r="BC197" i="1" s="1"/>
  <c r="AP196" i="1"/>
  <c r="BN196" i="1" s="1"/>
  <c r="AD196" i="1"/>
  <c r="BB196" i="1" s="1"/>
  <c r="AO195" i="1"/>
  <c r="BM195" i="1" s="1"/>
  <c r="AC195" i="1"/>
  <c r="BA195" i="1" s="1"/>
  <c r="AN194" i="1"/>
  <c r="BL194" i="1" s="1"/>
  <c r="AB194" i="1"/>
  <c r="AZ194" i="1" s="1"/>
  <c r="AM193" i="1"/>
  <c r="BK193" i="1" s="1"/>
  <c r="AA193" i="1"/>
  <c r="AY193" i="1" s="1"/>
  <c r="AL192" i="1"/>
  <c r="BJ192" i="1" s="1"/>
  <c r="Z192" i="1"/>
  <c r="AX192" i="1" s="1"/>
  <c r="AK191" i="1"/>
  <c r="BI191" i="1" s="1"/>
  <c r="Y191" i="1"/>
  <c r="AJ190" i="1"/>
  <c r="BH190" i="1" s="1"/>
  <c r="AU189" i="1"/>
  <c r="BS189" i="1" s="1"/>
  <c r="AI189" i="1"/>
  <c r="BG189" i="1" s="1"/>
  <c r="AT188" i="1"/>
  <c r="BR188" i="1" s="1"/>
  <c r="AH188" i="1"/>
  <c r="BF188" i="1" s="1"/>
  <c r="AS187" i="1"/>
  <c r="BQ187" i="1" s="1"/>
  <c r="AG187" i="1"/>
  <c r="BE187" i="1" s="1"/>
  <c r="AR186" i="1"/>
  <c r="BP186" i="1" s="1"/>
  <c r="AF186" i="1"/>
  <c r="BD186" i="1" s="1"/>
  <c r="AQ185" i="1"/>
  <c r="BO185" i="1" s="1"/>
  <c r="AE185" i="1"/>
  <c r="BC185" i="1" s="1"/>
  <c r="AP184" i="1"/>
  <c r="BN184" i="1" s="1"/>
  <c r="AD184" i="1"/>
  <c r="BB184" i="1" s="1"/>
  <c r="AO183" i="1"/>
  <c r="BM183" i="1" s="1"/>
  <c r="AC183" i="1"/>
  <c r="BA183" i="1" s="1"/>
  <c r="AN182" i="1"/>
  <c r="BL182" i="1" s="1"/>
  <c r="AB182" i="1"/>
  <c r="AZ182" i="1" s="1"/>
  <c r="AM181" i="1"/>
  <c r="BK181" i="1" s="1"/>
  <c r="AA181" i="1"/>
  <c r="AY181" i="1" s="1"/>
  <c r="AL180" i="1"/>
  <c r="BJ180" i="1" s="1"/>
  <c r="Z180" i="1"/>
  <c r="AX180" i="1" s="1"/>
  <c r="AK179" i="1"/>
  <c r="BI179" i="1" s="1"/>
  <c r="Y179" i="1"/>
  <c r="AJ178" i="1"/>
  <c r="BH178" i="1" s="1"/>
  <c r="AU177" i="1"/>
  <c r="BS177" i="1" s="1"/>
  <c r="AI177" i="1"/>
  <c r="BG177" i="1" s="1"/>
  <c r="AT176" i="1"/>
  <c r="BR176" i="1" s="1"/>
  <c r="AH176" i="1"/>
  <c r="BF176" i="1" s="1"/>
  <c r="AS175" i="1"/>
  <c r="BQ175" i="1" s="1"/>
  <c r="AG175" i="1"/>
  <c r="BE175" i="1" s="1"/>
  <c r="AR174" i="1"/>
  <c r="BP174" i="1" s="1"/>
  <c r="AF174" i="1"/>
  <c r="BD174" i="1" s="1"/>
  <c r="AQ173" i="1"/>
  <c r="BO173" i="1" s="1"/>
  <c r="AE173" i="1"/>
  <c r="BC173" i="1" s="1"/>
  <c r="AP172" i="1"/>
  <c r="BN172" i="1" s="1"/>
  <c r="AD172" i="1"/>
  <c r="BB172" i="1" s="1"/>
  <c r="AO171" i="1"/>
  <c r="BM171" i="1" s="1"/>
  <c r="AC171" i="1"/>
  <c r="BA171" i="1" s="1"/>
  <c r="AN170" i="1"/>
  <c r="BL170" i="1" s="1"/>
  <c r="AB170" i="1"/>
  <c r="AZ170" i="1" s="1"/>
  <c r="AM169" i="1"/>
  <c r="BK169" i="1" s="1"/>
  <c r="AA169" i="1"/>
  <c r="AY169" i="1" s="1"/>
  <c r="AL168" i="1"/>
  <c r="BJ168" i="1" s="1"/>
  <c r="Z168" i="1"/>
  <c r="AX168" i="1" s="1"/>
  <c r="AK167" i="1"/>
  <c r="BI167" i="1" s="1"/>
  <c r="Y167" i="1"/>
  <c r="AJ166" i="1"/>
  <c r="BH166" i="1" s="1"/>
  <c r="AU165" i="1"/>
  <c r="BS165" i="1" s="1"/>
  <c r="AI165" i="1"/>
  <c r="BG165" i="1" s="1"/>
  <c r="AT164" i="1"/>
  <c r="BR164" i="1" s="1"/>
  <c r="AH164" i="1"/>
  <c r="BF164" i="1" s="1"/>
  <c r="AS163" i="1"/>
  <c r="BQ163" i="1" s="1"/>
  <c r="AG163" i="1"/>
  <c r="BE163" i="1" s="1"/>
  <c r="AR162" i="1"/>
  <c r="BP162" i="1" s="1"/>
  <c r="AF162" i="1"/>
  <c r="BD162" i="1" s="1"/>
  <c r="AQ161" i="1"/>
  <c r="BO161" i="1" s="1"/>
  <c r="AE161" i="1"/>
  <c r="BC161" i="1" s="1"/>
  <c r="AP160" i="1"/>
  <c r="BN160" i="1" s="1"/>
  <c r="AD160" i="1"/>
  <c r="BB160" i="1" s="1"/>
  <c r="AO159" i="1"/>
  <c r="BM159" i="1" s="1"/>
  <c r="AC159" i="1"/>
  <c r="BA159" i="1" s="1"/>
  <c r="AN158" i="1"/>
  <c r="BL158" i="1" s="1"/>
  <c r="AB158" i="1"/>
  <c r="AZ158" i="1" s="1"/>
  <c r="AM157" i="1"/>
  <c r="BK157" i="1" s="1"/>
  <c r="Z241" i="1"/>
  <c r="AX241" i="1" s="1"/>
  <c r="AK240" i="1"/>
  <c r="BI240" i="1" s="1"/>
  <c r="Y240" i="1"/>
  <c r="AJ239" i="1"/>
  <c r="BH239" i="1" s="1"/>
  <c r="AU238" i="1"/>
  <c r="BS238" i="1" s="1"/>
  <c r="AI238" i="1"/>
  <c r="BG238" i="1" s="1"/>
  <c r="AT237" i="1"/>
  <c r="BR237" i="1" s="1"/>
  <c r="AH237" i="1"/>
  <c r="BF237" i="1" s="1"/>
  <c r="AS236" i="1"/>
  <c r="BQ236" i="1" s="1"/>
  <c r="AG236" i="1"/>
  <c r="BE236" i="1" s="1"/>
  <c r="AR235" i="1"/>
  <c r="BP235" i="1" s="1"/>
  <c r="AF235" i="1"/>
  <c r="BD235" i="1" s="1"/>
  <c r="AQ234" i="1"/>
  <c r="BO234" i="1" s="1"/>
  <c r="AE234" i="1"/>
  <c r="BC234" i="1" s="1"/>
  <c r="AP233" i="1"/>
  <c r="BN233" i="1" s="1"/>
  <c r="AD233" i="1"/>
  <c r="BB233" i="1" s="1"/>
  <c r="AO232" i="1"/>
  <c r="BM232" i="1" s="1"/>
  <c r="AC232" i="1"/>
  <c r="BA232" i="1" s="1"/>
  <c r="AN231" i="1"/>
  <c r="BL231" i="1" s="1"/>
  <c r="AB231" i="1"/>
  <c r="AZ231" i="1" s="1"/>
  <c r="AM230" i="1"/>
  <c r="BK230" i="1" s="1"/>
  <c r="AA230" i="1"/>
  <c r="AY230" i="1" s="1"/>
  <c r="AL229" i="1"/>
  <c r="BJ229" i="1" s="1"/>
  <c r="Z229" i="1"/>
  <c r="AX229" i="1" s="1"/>
  <c r="AK228" i="1"/>
  <c r="BI228" i="1" s="1"/>
  <c r="Y228" i="1"/>
  <c r="AJ227" i="1"/>
  <c r="BH227" i="1" s="1"/>
  <c r="AU226" i="1"/>
  <c r="BS226" i="1" s="1"/>
  <c r="AI226" i="1"/>
  <c r="BG226" i="1" s="1"/>
  <c r="AT225" i="1"/>
  <c r="BR225" i="1" s="1"/>
  <c r="AH225" i="1"/>
  <c r="BF225" i="1" s="1"/>
  <c r="AS224" i="1"/>
  <c r="BQ224" i="1" s="1"/>
  <c r="AG224" i="1"/>
  <c r="BE224" i="1" s="1"/>
  <c r="AR223" i="1"/>
  <c r="BP223" i="1" s="1"/>
  <c r="AF223" i="1"/>
  <c r="BD223" i="1" s="1"/>
  <c r="AQ222" i="1"/>
  <c r="BO222" i="1" s="1"/>
  <c r="AE222" i="1"/>
  <c r="BC222" i="1" s="1"/>
  <c r="AP221" i="1"/>
  <c r="BN221" i="1" s="1"/>
  <c r="AD221" i="1"/>
  <c r="BB221" i="1" s="1"/>
  <c r="AO220" i="1"/>
  <c r="BM220" i="1" s="1"/>
  <c r="AC220" i="1"/>
  <c r="BA220" i="1" s="1"/>
  <c r="AN219" i="1"/>
  <c r="BL219" i="1" s="1"/>
  <c r="AB219" i="1"/>
  <c r="AZ219" i="1" s="1"/>
  <c r="AM218" i="1"/>
  <c r="BK218" i="1" s="1"/>
  <c r="AA218" i="1"/>
  <c r="AY218" i="1" s="1"/>
  <c r="AL217" i="1"/>
  <c r="BJ217" i="1" s="1"/>
  <c r="Z217" i="1"/>
  <c r="AX217" i="1" s="1"/>
  <c r="AK216" i="1"/>
  <c r="BI216" i="1" s="1"/>
  <c r="Y216" i="1"/>
  <c r="AJ215" i="1"/>
  <c r="BH215" i="1" s="1"/>
  <c r="AU214" i="1"/>
  <c r="BS214" i="1" s="1"/>
  <c r="AI214" i="1"/>
  <c r="BG214" i="1" s="1"/>
  <c r="AT213" i="1"/>
  <c r="BR213" i="1" s="1"/>
  <c r="AH213" i="1"/>
  <c r="BF213" i="1" s="1"/>
  <c r="AS212" i="1"/>
  <c r="BQ212" i="1" s="1"/>
  <c r="AG212" i="1"/>
  <c r="BE212" i="1" s="1"/>
  <c r="AR211" i="1"/>
  <c r="BP211" i="1" s="1"/>
  <c r="AF211" i="1"/>
  <c r="BD211" i="1" s="1"/>
  <c r="AQ210" i="1"/>
  <c r="BO210" i="1" s="1"/>
  <c r="AE210" i="1"/>
  <c r="BC210" i="1" s="1"/>
  <c r="AP209" i="1"/>
  <c r="BN209" i="1" s="1"/>
  <c r="AD209" i="1"/>
  <c r="BB209" i="1" s="1"/>
  <c r="AO208" i="1"/>
  <c r="BM208" i="1" s="1"/>
  <c r="AC208" i="1"/>
  <c r="BA208" i="1" s="1"/>
  <c r="AN207" i="1"/>
  <c r="BL207" i="1" s="1"/>
  <c r="AB207" i="1"/>
  <c r="AZ207" i="1" s="1"/>
  <c r="AM206" i="1"/>
  <c r="BK206" i="1" s="1"/>
  <c r="AA206" i="1"/>
  <c r="AY206" i="1" s="1"/>
  <c r="AL205" i="1"/>
  <c r="BJ205" i="1" s="1"/>
  <c r="Z205" i="1"/>
  <c r="AX205" i="1" s="1"/>
  <c r="AK204" i="1"/>
  <c r="BI204" i="1" s="1"/>
  <c r="Y204" i="1"/>
  <c r="AJ203" i="1"/>
  <c r="BH203" i="1" s="1"/>
  <c r="AU202" i="1"/>
  <c r="BS202" i="1" s="1"/>
  <c r="AI202" i="1"/>
  <c r="BG202" i="1" s="1"/>
  <c r="AT201" i="1"/>
  <c r="BR201" i="1" s="1"/>
  <c r="AH201" i="1"/>
  <c r="BF201" i="1" s="1"/>
  <c r="AS200" i="1"/>
  <c r="BQ200" i="1" s="1"/>
  <c r="AG200" i="1"/>
  <c r="BE200" i="1" s="1"/>
  <c r="AR199" i="1"/>
  <c r="BP199" i="1" s="1"/>
  <c r="AF199" i="1"/>
  <c r="BD199" i="1" s="1"/>
  <c r="AQ198" i="1"/>
  <c r="BO198" i="1" s="1"/>
  <c r="AE198" i="1"/>
  <c r="BC198" i="1" s="1"/>
  <c r="AP197" i="1"/>
  <c r="BN197" i="1" s="1"/>
  <c r="AD197" i="1"/>
  <c r="BB197" i="1" s="1"/>
  <c r="AO196" i="1"/>
  <c r="BM196" i="1" s="1"/>
  <c r="AC196" i="1"/>
  <c r="BA196" i="1" s="1"/>
  <c r="AN195" i="1"/>
  <c r="BL195" i="1" s="1"/>
  <c r="AB195" i="1"/>
  <c r="AZ195" i="1" s="1"/>
  <c r="AM194" i="1"/>
  <c r="BK194" i="1" s="1"/>
  <c r="AA194" i="1"/>
  <c r="AY194" i="1" s="1"/>
  <c r="AL193" i="1"/>
  <c r="BJ193" i="1" s="1"/>
  <c r="Z193" i="1"/>
  <c r="AX193" i="1" s="1"/>
  <c r="AK192" i="1"/>
  <c r="BI192" i="1" s="1"/>
  <c r="Y192" i="1"/>
  <c r="AJ191" i="1"/>
  <c r="BH191" i="1" s="1"/>
  <c r="AU190" i="1"/>
  <c r="BS190" i="1" s="1"/>
  <c r="AI190" i="1"/>
  <c r="BG190" i="1" s="1"/>
  <c r="AT189" i="1"/>
  <c r="BR189" i="1" s="1"/>
  <c r="AH189" i="1"/>
  <c r="BF189" i="1" s="1"/>
  <c r="AS188" i="1"/>
  <c r="BQ188" i="1" s="1"/>
  <c r="AG188" i="1"/>
  <c r="BE188" i="1" s="1"/>
  <c r="AR187" i="1"/>
  <c r="BP187" i="1" s="1"/>
  <c r="AF187" i="1"/>
  <c r="BD187" i="1" s="1"/>
  <c r="AQ186" i="1"/>
  <c r="BO186" i="1" s="1"/>
  <c r="AE186" i="1"/>
  <c r="BC186" i="1" s="1"/>
  <c r="AP185" i="1"/>
  <c r="BN185" i="1" s="1"/>
  <c r="AD185" i="1"/>
  <c r="BB185" i="1" s="1"/>
  <c r="AO184" i="1"/>
  <c r="BM184" i="1" s="1"/>
  <c r="AC184" i="1"/>
  <c r="BA184" i="1" s="1"/>
  <c r="AN183" i="1"/>
  <c r="BL183" i="1" s="1"/>
  <c r="AB183" i="1"/>
  <c r="AZ183" i="1" s="1"/>
  <c r="AM182" i="1"/>
  <c r="BK182" i="1" s="1"/>
  <c r="AA182" i="1"/>
  <c r="AY182" i="1" s="1"/>
  <c r="AL181" i="1"/>
  <c r="BJ181" i="1" s="1"/>
  <c r="Z181" i="1"/>
  <c r="AX181" i="1" s="1"/>
  <c r="AK180" i="1"/>
  <c r="BI180" i="1" s="1"/>
  <c r="Y180" i="1"/>
  <c r="AJ179" i="1"/>
  <c r="BH179" i="1" s="1"/>
  <c r="AU178" i="1"/>
  <c r="BS178" i="1" s="1"/>
  <c r="AI178" i="1"/>
  <c r="BG178" i="1" s="1"/>
  <c r="AT177" i="1"/>
  <c r="BR177" i="1" s="1"/>
  <c r="AH177" i="1"/>
  <c r="BF177" i="1" s="1"/>
  <c r="AS176" i="1"/>
  <c r="BQ176" i="1" s="1"/>
  <c r="AG176" i="1"/>
  <c r="BE176" i="1" s="1"/>
  <c r="AR175" i="1"/>
  <c r="BP175" i="1" s="1"/>
  <c r="AF175" i="1"/>
  <c r="BD175" i="1" s="1"/>
  <c r="AQ174" i="1"/>
  <c r="BO174" i="1" s="1"/>
  <c r="AE174" i="1"/>
  <c r="BC174" i="1" s="1"/>
  <c r="AP173" i="1"/>
  <c r="BN173" i="1" s="1"/>
  <c r="AD173" i="1"/>
  <c r="BB173" i="1" s="1"/>
  <c r="AO172" i="1"/>
  <c r="BM172" i="1" s="1"/>
  <c r="AC172" i="1"/>
  <c r="BA172" i="1" s="1"/>
  <c r="AN171" i="1"/>
  <c r="BL171" i="1" s="1"/>
  <c r="AB171" i="1"/>
  <c r="AZ171" i="1" s="1"/>
  <c r="AM170" i="1"/>
  <c r="BK170" i="1" s="1"/>
  <c r="AA170" i="1"/>
  <c r="AY170" i="1" s="1"/>
  <c r="AL169" i="1"/>
  <c r="BJ169" i="1" s="1"/>
  <c r="Z169" i="1"/>
  <c r="AX169" i="1" s="1"/>
  <c r="AK168" i="1"/>
  <c r="BI168" i="1" s="1"/>
  <c r="Y168" i="1"/>
  <c r="AJ167" i="1"/>
  <c r="BH167" i="1" s="1"/>
  <c r="AU166" i="1"/>
  <c r="BS166" i="1" s="1"/>
  <c r="AI166" i="1"/>
  <c r="BG166" i="1" s="1"/>
  <c r="AT165" i="1"/>
  <c r="BR165" i="1" s="1"/>
  <c r="AH165" i="1"/>
  <c r="BF165" i="1" s="1"/>
  <c r="AS164" i="1"/>
  <c r="BQ164" i="1" s="1"/>
  <c r="AG164" i="1"/>
  <c r="BE164" i="1" s="1"/>
  <c r="AR163" i="1"/>
  <c r="BP163" i="1" s="1"/>
  <c r="AF163" i="1"/>
  <c r="BD163" i="1" s="1"/>
  <c r="AQ162" i="1"/>
  <c r="BO162" i="1" s="1"/>
  <c r="AE162" i="1"/>
  <c r="BC162" i="1" s="1"/>
  <c r="AP161" i="1"/>
  <c r="BN161" i="1" s="1"/>
  <c r="AD161" i="1"/>
  <c r="BB161" i="1" s="1"/>
  <c r="AO160" i="1"/>
  <c r="BM160" i="1" s="1"/>
  <c r="AC160" i="1"/>
  <c r="BA160" i="1" s="1"/>
  <c r="AN159" i="1"/>
  <c r="BL159" i="1" s="1"/>
  <c r="AB159" i="1"/>
  <c r="AZ159" i="1" s="1"/>
  <c r="AM158" i="1"/>
  <c r="BK158" i="1" s="1"/>
  <c r="AF236" i="1"/>
  <c r="BD236" i="1" s="1"/>
  <c r="AQ235" i="1"/>
  <c r="BO235" i="1" s="1"/>
  <c r="AE235" i="1"/>
  <c r="BC235" i="1" s="1"/>
  <c r="AP234" i="1"/>
  <c r="BN234" i="1" s="1"/>
  <c r="AD234" i="1"/>
  <c r="BB234" i="1" s="1"/>
  <c r="AO233" i="1"/>
  <c r="BM233" i="1" s="1"/>
  <c r="AC233" i="1"/>
  <c r="BA233" i="1" s="1"/>
  <c r="AN232" i="1"/>
  <c r="BL232" i="1" s="1"/>
  <c r="AB232" i="1"/>
  <c r="AZ232" i="1" s="1"/>
  <c r="AM231" i="1"/>
  <c r="BK231" i="1" s="1"/>
  <c r="AA231" i="1"/>
  <c r="AY231" i="1" s="1"/>
  <c r="AL230" i="1"/>
  <c r="BJ230" i="1" s="1"/>
  <c r="Z230" i="1"/>
  <c r="AX230" i="1" s="1"/>
  <c r="AK229" i="1"/>
  <c r="BI229" i="1" s="1"/>
  <c r="Y229" i="1"/>
  <c r="AJ228" i="1"/>
  <c r="BH228" i="1" s="1"/>
  <c r="AU227" i="1"/>
  <c r="BS227" i="1" s="1"/>
  <c r="AI227" i="1"/>
  <c r="BG227" i="1" s="1"/>
  <c r="AT226" i="1"/>
  <c r="BR226" i="1" s="1"/>
  <c r="AH226" i="1"/>
  <c r="BF226" i="1" s="1"/>
  <c r="AS225" i="1"/>
  <c r="BQ225" i="1" s="1"/>
  <c r="AG225" i="1"/>
  <c r="BE225" i="1" s="1"/>
  <c r="AR224" i="1"/>
  <c r="BP224" i="1" s="1"/>
  <c r="AF224" i="1"/>
  <c r="BD224" i="1" s="1"/>
  <c r="AQ223" i="1"/>
  <c r="BO223" i="1" s="1"/>
  <c r="AE223" i="1"/>
  <c r="BC223" i="1" s="1"/>
  <c r="AP222" i="1"/>
  <c r="BN222" i="1" s="1"/>
  <c r="AD222" i="1"/>
  <c r="BB222" i="1" s="1"/>
  <c r="AO221" i="1"/>
  <c r="BM221" i="1" s="1"/>
  <c r="AC221" i="1"/>
  <c r="BA221" i="1" s="1"/>
  <c r="AN220" i="1"/>
  <c r="BL220" i="1" s="1"/>
  <c r="AB220" i="1"/>
  <c r="AZ220" i="1" s="1"/>
  <c r="AM219" i="1"/>
  <c r="BK219" i="1" s="1"/>
  <c r="AA219" i="1"/>
  <c r="AY219" i="1" s="1"/>
  <c r="AL218" i="1"/>
  <c r="BJ218" i="1" s="1"/>
  <c r="Z218" i="1"/>
  <c r="AX218" i="1" s="1"/>
  <c r="AK217" i="1"/>
  <c r="BI217" i="1" s="1"/>
  <c r="Y217" i="1"/>
  <c r="AJ216" i="1"/>
  <c r="BH216" i="1" s="1"/>
  <c r="AU215" i="1"/>
  <c r="BS215" i="1" s="1"/>
  <c r="AI215" i="1"/>
  <c r="BG215" i="1" s="1"/>
  <c r="AT214" i="1"/>
  <c r="BR214" i="1" s="1"/>
  <c r="AH214" i="1"/>
  <c r="BF214" i="1" s="1"/>
  <c r="AS213" i="1"/>
  <c r="BQ213" i="1" s="1"/>
  <c r="AG213" i="1"/>
  <c r="BE213" i="1" s="1"/>
  <c r="AR212" i="1"/>
  <c r="BP212" i="1" s="1"/>
  <c r="AF212" i="1"/>
  <c r="BD212" i="1" s="1"/>
  <c r="AQ211" i="1"/>
  <c r="BO211" i="1" s="1"/>
  <c r="AE211" i="1"/>
  <c r="BC211" i="1" s="1"/>
  <c r="AP210" i="1"/>
  <c r="BN210" i="1" s="1"/>
  <c r="AD210" i="1"/>
  <c r="BB210" i="1" s="1"/>
  <c r="AO209" i="1"/>
  <c r="BM209" i="1" s="1"/>
  <c r="AC209" i="1"/>
  <c r="BA209" i="1" s="1"/>
  <c r="AN208" i="1"/>
  <c r="BL208" i="1" s="1"/>
  <c r="AB208" i="1"/>
  <c r="AZ208" i="1" s="1"/>
  <c r="AM207" i="1"/>
  <c r="BK207" i="1" s="1"/>
  <c r="AA207" i="1"/>
  <c r="AY207" i="1" s="1"/>
  <c r="AL206" i="1"/>
  <c r="BJ206" i="1" s="1"/>
  <c r="Z206" i="1"/>
  <c r="AX206" i="1" s="1"/>
  <c r="AK205" i="1"/>
  <c r="BI205" i="1" s="1"/>
  <c r="Y205" i="1"/>
  <c r="AJ204" i="1"/>
  <c r="BH204" i="1" s="1"/>
  <c r="AU203" i="1"/>
  <c r="BS203" i="1" s="1"/>
  <c r="AI203" i="1"/>
  <c r="BG203" i="1" s="1"/>
  <c r="AT202" i="1"/>
  <c r="BR202" i="1" s="1"/>
  <c r="AH202" i="1"/>
  <c r="BF202" i="1" s="1"/>
  <c r="AS201" i="1"/>
  <c r="BQ201" i="1" s="1"/>
  <c r="AG201" i="1"/>
  <c r="BE201" i="1" s="1"/>
  <c r="AR200" i="1"/>
  <c r="BP200" i="1" s="1"/>
  <c r="AF200" i="1"/>
  <c r="BD200" i="1" s="1"/>
  <c r="AQ199" i="1"/>
  <c r="BO199" i="1" s="1"/>
  <c r="AE199" i="1"/>
  <c r="BC199" i="1" s="1"/>
  <c r="AP198" i="1"/>
  <c r="BN198" i="1" s="1"/>
  <c r="AD198" i="1"/>
  <c r="BB198" i="1" s="1"/>
  <c r="AO197" i="1"/>
  <c r="BM197" i="1" s="1"/>
  <c r="AC197" i="1"/>
  <c r="BA197" i="1" s="1"/>
  <c r="AN196" i="1"/>
  <c r="BL196" i="1" s="1"/>
  <c r="AB196" i="1"/>
  <c r="AZ196" i="1" s="1"/>
  <c r="AM195" i="1"/>
  <c r="BK195" i="1" s="1"/>
  <c r="AA195" i="1"/>
  <c r="AY195" i="1" s="1"/>
  <c r="AL194" i="1"/>
  <c r="BJ194" i="1" s="1"/>
  <c r="Z194" i="1"/>
  <c r="AX194" i="1" s="1"/>
  <c r="AK193" i="1"/>
  <c r="BI193" i="1" s="1"/>
  <c r="Y193" i="1"/>
  <c r="AJ192" i="1"/>
  <c r="BH192" i="1" s="1"/>
  <c r="AU191" i="1"/>
  <c r="BS191" i="1" s="1"/>
  <c r="AI191" i="1"/>
  <c r="BG191" i="1" s="1"/>
  <c r="AT190" i="1"/>
  <c r="BR190" i="1" s="1"/>
  <c r="AH190" i="1"/>
  <c r="BF190" i="1" s="1"/>
  <c r="AS189" i="1"/>
  <c r="BQ189" i="1" s="1"/>
  <c r="AG189" i="1"/>
  <c r="BE189" i="1" s="1"/>
  <c r="AR188" i="1"/>
  <c r="BP188" i="1" s="1"/>
  <c r="AF188" i="1"/>
  <c r="BD188" i="1" s="1"/>
  <c r="AQ187" i="1"/>
  <c r="BO187" i="1" s="1"/>
  <c r="AE187" i="1"/>
  <c r="BC187" i="1" s="1"/>
  <c r="AP186" i="1"/>
  <c r="BN186" i="1" s="1"/>
  <c r="AD186" i="1"/>
  <c r="BB186" i="1" s="1"/>
  <c r="AO185" i="1"/>
  <c r="BM185" i="1" s="1"/>
  <c r="AC185" i="1"/>
  <c r="BA185" i="1" s="1"/>
  <c r="AN184" i="1"/>
  <c r="BL184" i="1" s="1"/>
  <c r="AB184" i="1"/>
  <c r="AZ184" i="1" s="1"/>
  <c r="AM183" i="1"/>
  <c r="BK183" i="1" s="1"/>
  <c r="AA183" i="1"/>
  <c r="AY183" i="1" s="1"/>
  <c r="AL182" i="1"/>
  <c r="BJ182" i="1" s="1"/>
  <c r="Z182" i="1"/>
  <c r="AX182" i="1" s="1"/>
  <c r="AK181" i="1"/>
  <c r="BI181" i="1" s="1"/>
  <c r="Y181" i="1"/>
  <c r="AJ180" i="1"/>
  <c r="BH180" i="1" s="1"/>
  <c r="AU179" i="1"/>
  <c r="BS179" i="1" s="1"/>
  <c r="AI179" i="1"/>
  <c r="BG179" i="1" s="1"/>
  <c r="AT178" i="1"/>
  <c r="BR178" i="1" s="1"/>
  <c r="AH178" i="1"/>
  <c r="BF178" i="1" s="1"/>
  <c r="AS177" i="1"/>
  <c r="BQ177" i="1" s="1"/>
  <c r="AG177" i="1"/>
  <c r="BE177" i="1" s="1"/>
  <c r="AR176" i="1"/>
  <c r="BP176" i="1" s="1"/>
  <c r="AF176" i="1"/>
  <c r="BD176" i="1" s="1"/>
  <c r="AQ175" i="1"/>
  <c r="BO175" i="1" s="1"/>
  <c r="AE175" i="1"/>
  <c r="BC175" i="1" s="1"/>
  <c r="AP174" i="1"/>
  <c r="BN174" i="1" s="1"/>
  <c r="AD174" i="1"/>
  <c r="BB174" i="1" s="1"/>
  <c r="AO173" i="1"/>
  <c r="BM173" i="1" s="1"/>
  <c r="AC173" i="1"/>
  <c r="BA173" i="1" s="1"/>
  <c r="AN172" i="1"/>
  <c r="BL172" i="1" s="1"/>
  <c r="AB172" i="1"/>
  <c r="AZ172" i="1" s="1"/>
  <c r="AM171" i="1"/>
  <c r="BK171" i="1" s="1"/>
  <c r="AA171" i="1"/>
  <c r="AY171" i="1" s="1"/>
  <c r="AL170" i="1"/>
  <c r="BJ170" i="1" s="1"/>
  <c r="Z170" i="1"/>
  <c r="AX170" i="1" s="1"/>
  <c r="AK169" i="1"/>
  <c r="BI169" i="1" s="1"/>
  <c r="Y169" i="1"/>
  <c r="AJ168" i="1"/>
  <c r="BH168" i="1" s="1"/>
  <c r="AU167" i="1"/>
  <c r="BS167" i="1" s="1"/>
  <c r="AI167" i="1"/>
  <c r="BG167" i="1" s="1"/>
  <c r="AT166" i="1"/>
  <c r="BR166" i="1" s="1"/>
  <c r="AH166" i="1"/>
  <c r="BF166" i="1" s="1"/>
  <c r="AS165" i="1"/>
  <c r="BQ165" i="1" s="1"/>
  <c r="AG165" i="1"/>
  <c r="BE165" i="1" s="1"/>
  <c r="AR164" i="1"/>
  <c r="BP164" i="1" s="1"/>
  <c r="AF164" i="1"/>
  <c r="BD164" i="1" s="1"/>
  <c r="AQ163" i="1"/>
  <c r="BO163" i="1" s="1"/>
  <c r="AE163" i="1"/>
  <c r="BC163" i="1" s="1"/>
  <c r="AP162" i="1"/>
  <c r="BN162" i="1" s="1"/>
  <c r="AD162" i="1"/>
  <c r="BB162" i="1" s="1"/>
  <c r="AO161" i="1"/>
  <c r="BM161" i="1" s="1"/>
  <c r="AC161" i="1"/>
  <c r="BA161" i="1" s="1"/>
  <c r="AN160" i="1"/>
  <c r="BL160" i="1" s="1"/>
  <c r="AB160" i="1"/>
  <c r="AZ160" i="1" s="1"/>
  <c r="AM159" i="1"/>
  <c r="BK159" i="1" s="1"/>
  <c r="AA159" i="1"/>
  <c r="AY159" i="1" s="1"/>
  <c r="AL158" i="1"/>
  <c r="BJ158" i="1" s="1"/>
  <c r="Z158" i="1"/>
  <c r="AX158" i="1" s="1"/>
  <c r="AK157" i="1"/>
  <c r="BI157" i="1" s="1"/>
  <c r="Y157" i="1"/>
  <c r="AJ156" i="1"/>
  <c r="BH156" i="1" s="1"/>
  <c r="AU155" i="1"/>
  <c r="BS155" i="1" s="1"/>
  <c r="AI155" i="1"/>
  <c r="BG155" i="1" s="1"/>
  <c r="AT154" i="1"/>
  <c r="BR154" i="1" s="1"/>
  <c r="AH154" i="1"/>
  <c r="BF154" i="1" s="1"/>
  <c r="AS153" i="1"/>
  <c r="BQ153" i="1" s="1"/>
  <c r="AG153" i="1"/>
  <c r="BE153" i="1" s="1"/>
  <c r="AR152" i="1"/>
  <c r="BP152" i="1" s="1"/>
  <c r="AF152" i="1"/>
  <c r="BD152" i="1" s="1"/>
  <c r="AC282" i="1"/>
  <c r="BA282" i="1" s="1"/>
  <c r="AN281" i="1"/>
  <c r="BL281" i="1" s="1"/>
  <c r="AB281" i="1"/>
  <c r="AZ281" i="1" s="1"/>
  <c r="AM280" i="1"/>
  <c r="BK280" i="1" s="1"/>
  <c r="AA280" i="1"/>
  <c r="AY280" i="1" s="1"/>
  <c r="AL279" i="1"/>
  <c r="BJ279" i="1" s="1"/>
  <c r="Z279" i="1"/>
  <c r="AX279" i="1" s="1"/>
  <c r="AK278" i="1"/>
  <c r="BI278" i="1" s="1"/>
  <c r="Y278" i="1"/>
  <c r="AJ277" i="1"/>
  <c r="BH277" i="1" s="1"/>
  <c r="AU276" i="1"/>
  <c r="BS276" i="1" s="1"/>
  <c r="AI276" i="1"/>
  <c r="BG276" i="1" s="1"/>
  <c r="AT275" i="1"/>
  <c r="BR275" i="1" s="1"/>
  <c r="AH275" i="1"/>
  <c r="BF275" i="1" s="1"/>
  <c r="AS274" i="1"/>
  <c r="BQ274" i="1" s="1"/>
  <c r="AG274" i="1"/>
  <c r="BE274" i="1" s="1"/>
  <c r="AR273" i="1"/>
  <c r="BP273" i="1" s="1"/>
  <c r="AF273" i="1"/>
  <c r="BD273" i="1" s="1"/>
  <c r="AQ272" i="1"/>
  <c r="BO272" i="1" s="1"/>
  <c r="AE272" i="1"/>
  <c r="BC272" i="1" s="1"/>
  <c r="AP271" i="1"/>
  <c r="BN271" i="1" s="1"/>
  <c r="AD271" i="1"/>
  <c r="BB271" i="1" s="1"/>
  <c r="AO270" i="1"/>
  <c r="BM270" i="1" s="1"/>
  <c r="AC270" i="1"/>
  <c r="BA270" i="1" s="1"/>
  <c r="AN269" i="1"/>
  <c r="BL269" i="1" s="1"/>
  <c r="AB269" i="1"/>
  <c r="AZ269" i="1" s="1"/>
  <c r="AM268" i="1"/>
  <c r="BK268" i="1" s="1"/>
  <c r="AA268" i="1"/>
  <c r="AY268" i="1" s="1"/>
  <c r="AL267" i="1"/>
  <c r="BJ267" i="1" s="1"/>
  <c r="Z267" i="1"/>
  <c r="AX267" i="1" s="1"/>
  <c r="AK266" i="1"/>
  <c r="BI266" i="1" s="1"/>
  <c r="Y266" i="1"/>
  <c r="AJ265" i="1"/>
  <c r="BH265" i="1" s="1"/>
  <c r="AU264" i="1"/>
  <c r="BS264" i="1" s="1"/>
  <c r="AI264" i="1"/>
  <c r="BG264" i="1" s="1"/>
  <c r="AT263" i="1"/>
  <c r="BR263" i="1" s="1"/>
  <c r="AH263" i="1"/>
  <c r="BF263" i="1" s="1"/>
  <c r="AS262" i="1"/>
  <c r="BQ262" i="1" s="1"/>
  <c r="AG262" i="1"/>
  <c r="BE262" i="1" s="1"/>
  <c r="AR261" i="1"/>
  <c r="BP261" i="1" s="1"/>
  <c r="AF261" i="1"/>
  <c r="BD261" i="1" s="1"/>
  <c r="AQ260" i="1"/>
  <c r="BO260" i="1" s="1"/>
  <c r="AE260" i="1"/>
  <c r="BC260" i="1" s="1"/>
  <c r="AP259" i="1"/>
  <c r="BN259" i="1" s="1"/>
  <c r="AD259" i="1"/>
  <c r="BB259" i="1" s="1"/>
  <c r="AO258" i="1"/>
  <c r="BM258" i="1" s="1"/>
  <c r="AC258" i="1"/>
  <c r="BA258" i="1" s="1"/>
  <c r="AN257" i="1"/>
  <c r="BL257" i="1" s="1"/>
  <c r="AB257" i="1"/>
  <c r="AZ257" i="1" s="1"/>
  <c r="AM256" i="1"/>
  <c r="BK256" i="1" s="1"/>
  <c r="AA256" i="1"/>
  <c r="AY256" i="1" s="1"/>
  <c r="AL255" i="1"/>
  <c r="BJ255" i="1" s="1"/>
  <c r="Z255" i="1"/>
  <c r="AX255" i="1" s="1"/>
  <c r="AK254" i="1"/>
  <c r="BI254" i="1" s="1"/>
  <c r="Y254" i="1"/>
  <c r="AJ253" i="1"/>
  <c r="BH253" i="1" s="1"/>
  <c r="AU252" i="1"/>
  <c r="BS252" i="1" s="1"/>
  <c r="AI252" i="1"/>
  <c r="BG252" i="1" s="1"/>
  <c r="AT251" i="1"/>
  <c r="BR251" i="1" s="1"/>
  <c r="AH251" i="1"/>
  <c r="BF251" i="1" s="1"/>
  <c r="AS250" i="1"/>
  <c r="BQ250" i="1" s="1"/>
  <c r="AG250" i="1"/>
  <c r="BE250" i="1" s="1"/>
  <c r="AR249" i="1"/>
  <c r="BP249" i="1" s="1"/>
  <c r="AF249" i="1"/>
  <c r="BD249" i="1" s="1"/>
  <c r="AQ248" i="1"/>
  <c r="BO248" i="1" s="1"/>
  <c r="AE248" i="1"/>
  <c r="BC248" i="1" s="1"/>
  <c r="AP247" i="1"/>
  <c r="BN247" i="1" s="1"/>
  <c r="AD247" i="1"/>
  <c r="BB247" i="1" s="1"/>
  <c r="AO246" i="1"/>
  <c r="BM246" i="1" s="1"/>
  <c r="AC246" i="1"/>
  <c r="BA246" i="1" s="1"/>
  <c r="AN245" i="1"/>
  <c r="BL245" i="1" s="1"/>
  <c r="AB245" i="1"/>
  <c r="AZ245" i="1" s="1"/>
  <c r="AM244" i="1"/>
  <c r="BK244" i="1" s="1"/>
  <c r="AA244" i="1"/>
  <c r="AY244" i="1" s="1"/>
  <c r="AL243" i="1"/>
  <c r="BJ243" i="1" s="1"/>
  <c r="Z243" i="1"/>
  <c r="AX243" i="1" s="1"/>
  <c r="AK242" i="1"/>
  <c r="BI242" i="1" s="1"/>
  <c r="Y242" i="1"/>
  <c r="AJ241" i="1"/>
  <c r="BH241" i="1" s="1"/>
  <c r="AU240" i="1"/>
  <c r="BS240" i="1" s="1"/>
  <c r="AI240" i="1"/>
  <c r="BG240" i="1" s="1"/>
  <c r="AT239" i="1"/>
  <c r="BR239" i="1" s="1"/>
  <c r="AH239" i="1"/>
  <c r="BF239" i="1" s="1"/>
  <c r="AS238" i="1"/>
  <c r="BQ238" i="1" s="1"/>
  <c r="AG238" i="1"/>
  <c r="BE238" i="1" s="1"/>
  <c r="AR237" i="1"/>
  <c r="BP237" i="1" s="1"/>
  <c r="AF237" i="1"/>
  <c r="BD237" i="1" s="1"/>
  <c r="AQ236" i="1"/>
  <c r="BO236" i="1" s="1"/>
  <c r="AE236" i="1"/>
  <c r="BC236" i="1" s="1"/>
  <c r="AP235" i="1"/>
  <c r="BN235" i="1" s="1"/>
  <c r="AD235" i="1"/>
  <c r="BB235" i="1" s="1"/>
  <c r="AO234" i="1"/>
  <c r="BM234" i="1" s="1"/>
  <c r="AC234" i="1"/>
  <c r="BA234" i="1" s="1"/>
  <c r="AN233" i="1"/>
  <c r="BL233" i="1" s="1"/>
  <c r="AB233" i="1"/>
  <c r="AZ233" i="1" s="1"/>
  <c r="AM232" i="1"/>
  <c r="BK232" i="1" s="1"/>
  <c r="AA232" i="1"/>
  <c r="AY232" i="1" s="1"/>
  <c r="AL231" i="1"/>
  <c r="BJ231" i="1" s="1"/>
  <c r="Z231" i="1"/>
  <c r="AX231" i="1" s="1"/>
  <c r="AK230" i="1"/>
  <c r="BI230" i="1" s="1"/>
  <c r="Y230" i="1"/>
  <c r="AJ229" i="1"/>
  <c r="BH229" i="1" s="1"/>
  <c r="AU228" i="1"/>
  <c r="BS228" i="1" s="1"/>
  <c r="AI228" i="1"/>
  <c r="BG228" i="1" s="1"/>
  <c r="AT227" i="1"/>
  <c r="BR227" i="1" s="1"/>
  <c r="AH227" i="1"/>
  <c r="BF227" i="1" s="1"/>
  <c r="AS226" i="1"/>
  <c r="BQ226" i="1" s="1"/>
  <c r="AG226" i="1"/>
  <c r="BE226" i="1" s="1"/>
  <c r="AR225" i="1"/>
  <c r="BP225" i="1" s="1"/>
  <c r="AF225" i="1"/>
  <c r="BD225" i="1" s="1"/>
  <c r="AQ224" i="1"/>
  <c r="BO224" i="1" s="1"/>
  <c r="AE224" i="1"/>
  <c r="BC224" i="1" s="1"/>
  <c r="AP223" i="1"/>
  <c r="BN223" i="1" s="1"/>
  <c r="AD223" i="1"/>
  <c r="BB223" i="1" s="1"/>
  <c r="AO222" i="1"/>
  <c r="BM222" i="1" s="1"/>
  <c r="AC222" i="1"/>
  <c r="BA222" i="1" s="1"/>
  <c r="AN221" i="1"/>
  <c r="BL221" i="1" s="1"/>
  <c r="AB221" i="1"/>
  <c r="AZ221" i="1" s="1"/>
  <c r="AM220" i="1"/>
  <c r="BK220" i="1" s="1"/>
  <c r="AA220" i="1"/>
  <c r="AY220" i="1" s="1"/>
  <c r="AL219" i="1"/>
  <c r="BJ219" i="1" s="1"/>
  <c r="Z219" i="1"/>
  <c r="AX219" i="1" s="1"/>
  <c r="AK218" i="1"/>
  <c r="BI218" i="1" s="1"/>
  <c r="Y218" i="1"/>
  <c r="AJ217" i="1"/>
  <c r="BH217" i="1" s="1"/>
  <c r="AU216" i="1"/>
  <c r="BS216" i="1" s="1"/>
  <c r="AI216" i="1"/>
  <c r="BG216" i="1" s="1"/>
  <c r="AT215" i="1"/>
  <c r="BR215" i="1" s="1"/>
  <c r="AH215" i="1"/>
  <c r="BF215" i="1" s="1"/>
  <c r="AS214" i="1"/>
  <c r="BQ214" i="1" s="1"/>
  <c r="AG214" i="1"/>
  <c r="BE214" i="1" s="1"/>
  <c r="AR213" i="1"/>
  <c r="BP213" i="1" s="1"/>
  <c r="AF213" i="1"/>
  <c r="BD213" i="1" s="1"/>
  <c r="AQ212" i="1"/>
  <c r="BO212" i="1" s="1"/>
  <c r="AE212" i="1"/>
  <c r="BC212" i="1" s="1"/>
  <c r="AP211" i="1"/>
  <c r="BN211" i="1" s="1"/>
  <c r="AD211" i="1"/>
  <c r="BB211" i="1" s="1"/>
  <c r="AO210" i="1"/>
  <c r="BM210" i="1" s="1"/>
  <c r="AC210" i="1"/>
  <c r="BA210" i="1" s="1"/>
  <c r="AN209" i="1"/>
  <c r="BL209" i="1" s="1"/>
  <c r="AB209" i="1"/>
  <c r="AZ209" i="1" s="1"/>
  <c r="AM208" i="1"/>
  <c r="BK208" i="1" s="1"/>
  <c r="AA208" i="1"/>
  <c r="AY208" i="1" s="1"/>
  <c r="AL207" i="1"/>
  <c r="BJ207" i="1" s="1"/>
  <c r="Z207" i="1"/>
  <c r="AX207" i="1" s="1"/>
  <c r="AK206" i="1"/>
  <c r="BI206" i="1" s="1"/>
  <c r="Y206" i="1"/>
  <c r="AJ205" i="1"/>
  <c r="BH205" i="1" s="1"/>
  <c r="AU204" i="1"/>
  <c r="BS204" i="1" s="1"/>
  <c r="AI204" i="1"/>
  <c r="BG204" i="1" s="1"/>
  <c r="AT203" i="1"/>
  <c r="BR203" i="1" s="1"/>
  <c r="AH203" i="1"/>
  <c r="BF203" i="1" s="1"/>
  <c r="AS202" i="1"/>
  <c r="BQ202" i="1" s="1"/>
  <c r="AG202" i="1"/>
  <c r="BE202" i="1" s="1"/>
  <c r="AR201" i="1"/>
  <c r="BP201" i="1" s="1"/>
  <c r="AF201" i="1"/>
  <c r="BD201" i="1" s="1"/>
  <c r="AQ200" i="1"/>
  <c r="BO200" i="1" s="1"/>
  <c r="AE200" i="1"/>
  <c r="BC200" i="1" s="1"/>
  <c r="AP199" i="1"/>
  <c r="BN199" i="1" s="1"/>
  <c r="AD199" i="1"/>
  <c r="BB199" i="1" s="1"/>
  <c r="AO198" i="1"/>
  <c r="BM198" i="1" s="1"/>
  <c r="AC198" i="1"/>
  <c r="BA198" i="1" s="1"/>
  <c r="AN197" i="1"/>
  <c r="BL197" i="1" s="1"/>
  <c r="AB197" i="1"/>
  <c r="AZ197" i="1" s="1"/>
  <c r="AM196" i="1"/>
  <c r="BK196" i="1" s="1"/>
  <c r="AA196" i="1"/>
  <c r="AY196" i="1" s="1"/>
  <c r="AL195" i="1"/>
  <c r="BJ195" i="1" s="1"/>
  <c r="Z195" i="1"/>
  <c r="AX195" i="1" s="1"/>
  <c r="AK194" i="1"/>
  <c r="BI194" i="1" s="1"/>
  <c r="Y194" i="1"/>
  <c r="AJ193" i="1"/>
  <c r="BH193" i="1" s="1"/>
  <c r="AU192" i="1"/>
  <c r="BS192" i="1" s="1"/>
  <c r="AI192" i="1"/>
  <c r="BG192" i="1" s="1"/>
  <c r="AT191" i="1"/>
  <c r="BR191" i="1" s="1"/>
  <c r="AH191" i="1"/>
  <c r="BF191" i="1" s="1"/>
  <c r="AS190" i="1"/>
  <c r="BQ190" i="1" s="1"/>
  <c r="AG190" i="1"/>
  <c r="BE190" i="1" s="1"/>
  <c r="AR189" i="1"/>
  <c r="BP189" i="1" s="1"/>
  <c r="AF189" i="1"/>
  <c r="BD189" i="1" s="1"/>
  <c r="AQ188" i="1"/>
  <c r="BO188" i="1" s="1"/>
  <c r="AE188" i="1"/>
  <c r="BC188" i="1" s="1"/>
  <c r="AP187" i="1"/>
  <c r="BN187" i="1" s="1"/>
  <c r="AD187" i="1"/>
  <c r="BB187" i="1" s="1"/>
  <c r="AO186" i="1"/>
  <c r="BM186" i="1" s="1"/>
  <c r="AC186" i="1"/>
  <c r="BA186" i="1" s="1"/>
  <c r="AN185" i="1"/>
  <c r="BL185" i="1" s="1"/>
  <c r="AB185" i="1"/>
  <c r="AZ185" i="1" s="1"/>
  <c r="AM184" i="1"/>
  <c r="BK184" i="1" s="1"/>
  <c r="AA184" i="1"/>
  <c r="AY184" i="1" s="1"/>
  <c r="AL183" i="1"/>
  <c r="BJ183" i="1" s="1"/>
  <c r="Z183" i="1"/>
  <c r="AX183" i="1" s="1"/>
  <c r="AK182" i="1"/>
  <c r="BI182" i="1" s="1"/>
  <c r="Y182" i="1"/>
  <c r="AJ181" i="1"/>
  <c r="BH181" i="1" s="1"/>
  <c r="AU180" i="1"/>
  <c r="BS180" i="1" s="1"/>
  <c r="AS76" i="1"/>
  <c r="BQ76" i="1" s="1"/>
  <c r="AG76" i="1"/>
  <c r="BE76" i="1" s="1"/>
  <c r="AR75" i="1"/>
  <c r="BP75" i="1" s="1"/>
  <c r="AF75" i="1"/>
  <c r="BD75" i="1" s="1"/>
  <c r="AQ74" i="1"/>
  <c r="BO74" i="1" s="1"/>
  <c r="AE74" i="1"/>
  <c r="BC74" i="1" s="1"/>
  <c r="AP73" i="1"/>
  <c r="BN73" i="1" s="1"/>
  <c r="AD73" i="1"/>
  <c r="BB73" i="1" s="1"/>
  <c r="AO72" i="1"/>
  <c r="BM72" i="1" s="1"/>
  <c r="AC72" i="1"/>
  <c r="BA72" i="1" s="1"/>
  <c r="AN71" i="1"/>
  <c r="BL71" i="1" s="1"/>
  <c r="AB71" i="1"/>
  <c r="AZ71" i="1" s="1"/>
  <c r="AM70" i="1"/>
  <c r="BK70" i="1" s="1"/>
  <c r="AA70" i="1"/>
  <c r="AY70" i="1" s="1"/>
  <c r="AL69" i="1"/>
  <c r="BJ69" i="1" s="1"/>
  <c r="AS150" i="1"/>
  <c r="BQ150" i="1" s="1"/>
  <c r="AG150" i="1"/>
  <c r="BE150" i="1" s="1"/>
  <c r="AR149" i="1"/>
  <c r="BP149" i="1" s="1"/>
  <c r="AF149" i="1"/>
  <c r="BD149" i="1" s="1"/>
  <c r="AQ148" i="1"/>
  <c r="BO148" i="1" s="1"/>
  <c r="AE148" i="1"/>
  <c r="BC148" i="1" s="1"/>
  <c r="AP147" i="1"/>
  <c r="BN147" i="1" s="1"/>
  <c r="AD147" i="1"/>
  <c r="BB147" i="1" s="1"/>
  <c r="AO146" i="1"/>
  <c r="BM146" i="1" s="1"/>
  <c r="AC146" i="1"/>
  <c r="BA146" i="1" s="1"/>
  <c r="AN145" i="1"/>
  <c r="BL145" i="1" s="1"/>
  <c r="AB145" i="1"/>
  <c r="AZ145" i="1" s="1"/>
  <c r="AM144" i="1"/>
  <c r="BK144" i="1" s="1"/>
  <c r="AA144" i="1"/>
  <c r="AY144" i="1" s="1"/>
  <c r="AL143" i="1"/>
  <c r="BJ143" i="1" s="1"/>
  <c r="Z143" i="1"/>
  <c r="AX143" i="1" s="1"/>
  <c r="AK142" i="1"/>
  <c r="BI142" i="1" s="1"/>
  <c r="Y142" i="1"/>
  <c r="AJ141" i="1"/>
  <c r="BH141" i="1" s="1"/>
  <c r="AU140" i="1"/>
  <c r="BS140" i="1" s="1"/>
  <c r="AI140" i="1"/>
  <c r="BG140" i="1" s="1"/>
  <c r="AT139" i="1"/>
  <c r="BR139" i="1" s="1"/>
  <c r="AH139" i="1"/>
  <c r="BF139" i="1" s="1"/>
  <c r="AS138" i="1"/>
  <c r="BQ138" i="1" s="1"/>
  <c r="AG138" i="1"/>
  <c r="BE138" i="1" s="1"/>
  <c r="AR137" i="1"/>
  <c r="BP137" i="1" s="1"/>
  <c r="AF137" i="1"/>
  <c r="BD137" i="1" s="1"/>
  <c r="AQ136" i="1"/>
  <c r="BO136" i="1" s="1"/>
  <c r="AE136" i="1"/>
  <c r="BC136" i="1" s="1"/>
  <c r="AP135" i="1"/>
  <c r="BN135" i="1" s="1"/>
  <c r="AD135" i="1"/>
  <c r="BB135" i="1" s="1"/>
  <c r="AO134" i="1"/>
  <c r="BM134" i="1" s="1"/>
  <c r="AC134" i="1"/>
  <c r="BA134" i="1" s="1"/>
  <c r="AN133" i="1"/>
  <c r="BL133" i="1" s="1"/>
  <c r="AB133" i="1"/>
  <c r="AZ133" i="1" s="1"/>
  <c r="AM132" i="1"/>
  <c r="BK132" i="1" s="1"/>
  <c r="AA132" i="1"/>
  <c r="AY132" i="1" s="1"/>
  <c r="AL131" i="1"/>
  <c r="BJ131" i="1" s="1"/>
  <c r="Z131" i="1"/>
  <c r="AX131" i="1" s="1"/>
  <c r="AK130" i="1"/>
  <c r="BI130" i="1" s="1"/>
  <c r="Y130" i="1"/>
  <c r="AJ129" i="1"/>
  <c r="BH129" i="1" s="1"/>
  <c r="AU128" i="1"/>
  <c r="BS128" i="1" s="1"/>
  <c r="AI128" i="1"/>
  <c r="BG128" i="1" s="1"/>
  <c r="AT127" i="1"/>
  <c r="BR127" i="1" s="1"/>
  <c r="AH127" i="1"/>
  <c r="BF127" i="1" s="1"/>
  <c r="AS126" i="1"/>
  <c r="BQ126" i="1" s="1"/>
  <c r="AG126" i="1"/>
  <c r="BE126" i="1" s="1"/>
  <c r="AR125" i="1"/>
  <c r="BP125" i="1" s="1"/>
  <c r="AF125" i="1"/>
  <c r="BD125" i="1" s="1"/>
  <c r="AQ124" i="1"/>
  <c r="BO124" i="1" s="1"/>
  <c r="AE124" i="1"/>
  <c r="BC124" i="1" s="1"/>
  <c r="AP123" i="1"/>
  <c r="BN123" i="1" s="1"/>
  <c r="AD123" i="1"/>
  <c r="BB123" i="1" s="1"/>
  <c r="AO122" i="1"/>
  <c r="BM122" i="1" s="1"/>
  <c r="AC122" i="1"/>
  <c r="BA122" i="1" s="1"/>
  <c r="AN121" i="1"/>
  <c r="BL121" i="1" s="1"/>
  <c r="AB121" i="1"/>
  <c r="AZ121" i="1" s="1"/>
  <c r="AM120" i="1"/>
  <c r="BK120" i="1" s="1"/>
  <c r="AA120" i="1"/>
  <c r="AY120" i="1" s="1"/>
  <c r="AL119" i="1"/>
  <c r="BJ119" i="1" s="1"/>
  <c r="Z119" i="1"/>
  <c r="AX119" i="1" s="1"/>
  <c r="AK118" i="1"/>
  <c r="BI118" i="1" s="1"/>
  <c r="Y118" i="1"/>
  <c r="AJ117" i="1"/>
  <c r="BH117" i="1" s="1"/>
  <c r="AU116" i="1"/>
  <c r="BS116" i="1" s="1"/>
  <c r="AI116" i="1"/>
  <c r="BG116" i="1" s="1"/>
  <c r="AT115" i="1"/>
  <c r="BR115" i="1" s="1"/>
  <c r="AH115" i="1"/>
  <c r="BF115" i="1" s="1"/>
  <c r="AS114" i="1"/>
  <c r="BQ114" i="1" s="1"/>
  <c r="AG114" i="1"/>
  <c r="BE114" i="1" s="1"/>
  <c r="AR113" i="1"/>
  <c r="BP113" i="1" s="1"/>
  <c r="AF113" i="1"/>
  <c r="BD113" i="1" s="1"/>
  <c r="AQ112" i="1"/>
  <c r="BO112" i="1" s="1"/>
  <c r="AE112" i="1"/>
  <c r="BC112" i="1" s="1"/>
  <c r="AP111" i="1"/>
  <c r="BN111" i="1" s="1"/>
  <c r="AD111" i="1"/>
  <c r="BB111" i="1" s="1"/>
  <c r="AO110" i="1"/>
  <c r="BM110" i="1" s="1"/>
  <c r="AC110" i="1"/>
  <c r="BA110" i="1" s="1"/>
  <c r="AN109" i="1"/>
  <c r="BL109" i="1" s="1"/>
  <c r="AB109" i="1"/>
  <c r="AZ109" i="1" s="1"/>
  <c r="AM108" i="1"/>
  <c r="BK108" i="1" s="1"/>
  <c r="AA108" i="1"/>
  <c r="AY108" i="1" s="1"/>
  <c r="AL107" i="1"/>
  <c r="BJ107" i="1" s="1"/>
  <c r="Z107" i="1"/>
  <c r="AX107" i="1" s="1"/>
  <c r="AK106" i="1"/>
  <c r="BI106" i="1" s="1"/>
  <c r="Y106" i="1"/>
  <c r="AJ105" i="1"/>
  <c r="BH105" i="1" s="1"/>
  <c r="AU104" i="1"/>
  <c r="BS104" i="1" s="1"/>
  <c r="AI104" i="1"/>
  <c r="BG104" i="1" s="1"/>
  <c r="AT103" i="1"/>
  <c r="BR103" i="1" s="1"/>
  <c r="AH103" i="1"/>
  <c r="BF103" i="1" s="1"/>
  <c r="AS102" i="1"/>
  <c r="BQ102" i="1" s="1"/>
  <c r="AG102" i="1"/>
  <c r="BE102" i="1" s="1"/>
  <c r="AR101" i="1"/>
  <c r="BP101" i="1" s="1"/>
  <c r="AF101" i="1"/>
  <c r="BD101" i="1" s="1"/>
  <c r="AQ100" i="1"/>
  <c r="BO100" i="1" s="1"/>
  <c r="AE100" i="1"/>
  <c r="BC100" i="1" s="1"/>
  <c r="AP99" i="1"/>
  <c r="BN99" i="1" s="1"/>
  <c r="AD99" i="1"/>
  <c r="BB99" i="1" s="1"/>
  <c r="AO98" i="1"/>
  <c r="BM98" i="1" s="1"/>
  <c r="AC98" i="1"/>
  <c r="BA98" i="1" s="1"/>
  <c r="AN97" i="1"/>
  <c r="BL97" i="1" s="1"/>
  <c r="AB97" i="1"/>
  <c r="AZ97" i="1" s="1"/>
  <c r="AM96" i="1"/>
  <c r="BK96" i="1" s="1"/>
  <c r="AA96" i="1"/>
  <c r="AY96" i="1" s="1"/>
  <c r="AL95" i="1"/>
  <c r="BJ95" i="1" s="1"/>
  <c r="Z95" i="1"/>
  <c r="AX95" i="1" s="1"/>
  <c r="AK94" i="1"/>
  <c r="BI94" i="1" s="1"/>
  <c r="Y94" i="1"/>
  <c r="AJ93" i="1"/>
  <c r="BH93" i="1" s="1"/>
  <c r="AU92" i="1"/>
  <c r="BS92" i="1" s="1"/>
  <c r="AI92" i="1"/>
  <c r="BG92" i="1" s="1"/>
  <c r="AT91" i="1"/>
  <c r="BR91" i="1" s="1"/>
  <c r="AH91" i="1"/>
  <c r="BF91" i="1" s="1"/>
  <c r="AS90" i="1"/>
  <c r="BQ90" i="1" s="1"/>
  <c r="AG90" i="1"/>
  <c r="BE90" i="1" s="1"/>
  <c r="AR89" i="1"/>
  <c r="BP89" i="1" s="1"/>
  <c r="AF89" i="1"/>
  <c r="BD89" i="1" s="1"/>
  <c r="AQ88" i="1"/>
  <c r="BO88" i="1" s="1"/>
  <c r="AE88" i="1"/>
  <c r="BC88" i="1" s="1"/>
  <c r="AP87" i="1"/>
  <c r="BN87" i="1" s="1"/>
  <c r="AD87" i="1"/>
  <c r="BB87" i="1" s="1"/>
  <c r="AO86" i="1"/>
  <c r="BM86" i="1" s="1"/>
  <c r="AC86" i="1"/>
  <c r="BA86" i="1" s="1"/>
  <c r="AN85" i="1"/>
  <c r="BL85" i="1" s="1"/>
  <c r="AB85" i="1"/>
  <c r="AZ85" i="1" s="1"/>
  <c r="AM84" i="1"/>
  <c r="BK84" i="1" s="1"/>
  <c r="AA84" i="1"/>
  <c r="AY84" i="1" s="1"/>
  <c r="AL83" i="1"/>
  <c r="BJ83" i="1" s="1"/>
  <c r="Z83" i="1"/>
  <c r="AX83" i="1" s="1"/>
  <c r="AK82" i="1"/>
  <c r="BI82" i="1" s="1"/>
  <c r="Y82" i="1"/>
  <c r="AJ81" i="1"/>
  <c r="BH81" i="1" s="1"/>
  <c r="AU80" i="1"/>
  <c r="BS80" i="1" s="1"/>
  <c r="AI80" i="1"/>
  <c r="BG80" i="1" s="1"/>
  <c r="AT79" i="1"/>
  <c r="BR79" i="1" s="1"/>
  <c r="AH79" i="1"/>
  <c r="BF79" i="1" s="1"/>
  <c r="AS78" i="1"/>
  <c r="BQ78" i="1" s="1"/>
  <c r="AG78" i="1"/>
  <c r="BE78" i="1" s="1"/>
  <c r="AR77" i="1"/>
  <c r="BP77" i="1" s="1"/>
  <c r="AF77" i="1"/>
  <c r="BD77" i="1" s="1"/>
  <c r="AQ76" i="1"/>
  <c r="BO76" i="1" s="1"/>
  <c r="AE76" i="1"/>
  <c r="BC76" i="1" s="1"/>
  <c r="AP75" i="1"/>
  <c r="BN75" i="1" s="1"/>
  <c r="AD75" i="1"/>
  <c r="BB75" i="1" s="1"/>
  <c r="AO74" i="1"/>
  <c r="BM74" i="1" s="1"/>
  <c r="AC74" i="1"/>
  <c r="BA74" i="1" s="1"/>
  <c r="AN73" i="1"/>
  <c r="BL73" i="1" s="1"/>
  <c r="AB73" i="1"/>
  <c r="AZ73" i="1" s="1"/>
  <c r="AM72" i="1"/>
  <c r="BK72" i="1" s="1"/>
  <c r="AA72" i="1"/>
  <c r="AY72" i="1" s="1"/>
  <c r="AL71" i="1"/>
  <c r="BJ71" i="1" s="1"/>
  <c r="Z71" i="1"/>
  <c r="AX71" i="1" s="1"/>
  <c r="AK70" i="1"/>
  <c r="BI70" i="1" s="1"/>
  <c r="Y70" i="1"/>
  <c r="AJ69" i="1"/>
  <c r="BH69" i="1" s="1"/>
  <c r="AU68" i="1"/>
  <c r="BS68" i="1" s="1"/>
  <c r="AI68" i="1"/>
  <c r="BG68" i="1" s="1"/>
  <c r="AT67" i="1"/>
  <c r="BR67" i="1" s="1"/>
  <c r="AH67" i="1"/>
  <c r="BF67" i="1" s="1"/>
  <c r="AA157" i="1"/>
  <c r="AY157" i="1" s="1"/>
  <c r="AL156" i="1"/>
  <c r="BJ156" i="1" s="1"/>
  <c r="Z156" i="1"/>
  <c r="AX156" i="1" s="1"/>
  <c r="AK155" i="1"/>
  <c r="BI155" i="1" s="1"/>
  <c r="Y155" i="1"/>
  <c r="AJ154" i="1"/>
  <c r="BH154" i="1" s="1"/>
  <c r="AU153" i="1"/>
  <c r="BS153" i="1" s="1"/>
  <c r="AI153" i="1"/>
  <c r="BG153" i="1" s="1"/>
  <c r="AT152" i="1"/>
  <c r="BR152" i="1" s="1"/>
  <c r="AH152" i="1"/>
  <c r="BF152" i="1" s="1"/>
  <c r="AS151" i="1"/>
  <c r="BQ151" i="1" s="1"/>
  <c r="AG151" i="1"/>
  <c r="BE151" i="1" s="1"/>
  <c r="AR150" i="1"/>
  <c r="BP150" i="1" s="1"/>
  <c r="AF150" i="1"/>
  <c r="BD150" i="1" s="1"/>
  <c r="AQ149" i="1"/>
  <c r="BO149" i="1" s="1"/>
  <c r="AE149" i="1"/>
  <c r="BC149" i="1" s="1"/>
  <c r="AP148" i="1"/>
  <c r="BN148" i="1" s="1"/>
  <c r="AD148" i="1"/>
  <c r="BB148" i="1" s="1"/>
  <c r="AO147" i="1"/>
  <c r="BM147" i="1" s="1"/>
  <c r="AC147" i="1"/>
  <c r="BA147" i="1" s="1"/>
  <c r="AN146" i="1"/>
  <c r="BL146" i="1" s="1"/>
  <c r="AB146" i="1"/>
  <c r="AZ146" i="1" s="1"/>
  <c r="AM145" i="1"/>
  <c r="BK145" i="1" s="1"/>
  <c r="AA145" i="1"/>
  <c r="AY145" i="1" s="1"/>
  <c r="AL144" i="1"/>
  <c r="BJ144" i="1" s="1"/>
  <c r="Z144" i="1"/>
  <c r="AX144" i="1" s="1"/>
  <c r="AK143" i="1"/>
  <c r="BI143" i="1" s="1"/>
  <c r="Y143" i="1"/>
  <c r="AJ142" i="1"/>
  <c r="BH142" i="1" s="1"/>
  <c r="AU141" i="1"/>
  <c r="BS141" i="1" s="1"/>
  <c r="AI141" i="1"/>
  <c r="BG141" i="1" s="1"/>
  <c r="AT140" i="1"/>
  <c r="BR140" i="1" s="1"/>
  <c r="AH140" i="1"/>
  <c r="BF140" i="1" s="1"/>
  <c r="AS139" i="1"/>
  <c r="BQ139" i="1" s="1"/>
  <c r="AG139" i="1"/>
  <c r="BE139" i="1" s="1"/>
  <c r="AR138" i="1"/>
  <c r="BP138" i="1" s="1"/>
  <c r="AF138" i="1"/>
  <c r="BD138" i="1" s="1"/>
  <c r="AQ137" i="1"/>
  <c r="BO137" i="1" s="1"/>
  <c r="AE137" i="1"/>
  <c r="BC137" i="1" s="1"/>
  <c r="AP136" i="1"/>
  <c r="BN136" i="1" s="1"/>
  <c r="AD136" i="1"/>
  <c r="BB136" i="1" s="1"/>
  <c r="AO135" i="1"/>
  <c r="BM135" i="1" s="1"/>
  <c r="AC135" i="1"/>
  <c r="BA135" i="1" s="1"/>
  <c r="AN134" i="1"/>
  <c r="BL134" i="1" s="1"/>
  <c r="AB134" i="1"/>
  <c r="AZ134" i="1" s="1"/>
  <c r="AM133" i="1"/>
  <c r="BK133" i="1" s="1"/>
  <c r="AA133" i="1"/>
  <c r="AY133" i="1" s="1"/>
  <c r="AL132" i="1"/>
  <c r="BJ132" i="1" s="1"/>
  <c r="Z132" i="1"/>
  <c r="AX132" i="1" s="1"/>
  <c r="AK131" i="1"/>
  <c r="BI131" i="1" s="1"/>
  <c r="Y131" i="1"/>
  <c r="AJ130" i="1"/>
  <c r="BH130" i="1" s="1"/>
  <c r="AU129" i="1"/>
  <c r="BS129" i="1" s="1"/>
  <c r="AI129" i="1"/>
  <c r="BG129" i="1" s="1"/>
  <c r="AT128" i="1"/>
  <c r="BR128" i="1" s="1"/>
  <c r="AH128" i="1"/>
  <c r="BF128" i="1" s="1"/>
  <c r="AS127" i="1"/>
  <c r="BQ127" i="1" s="1"/>
  <c r="AG127" i="1"/>
  <c r="BE127" i="1" s="1"/>
  <c r="AR126" i="1"/>
  <c r="BP126" i="1" s="1"/>
  <c r="AF126" i="1"/>
  <c r="BD126" i="1" s="1"/>
  <c r="AQ125" i="1"/>
  <c r="BO125" i="1" s="1"/>
  <c r="AE125" i="1"/>
  <c r="BC125" i="1" s="1"/>
  <c r="AP124" i="1"/>
  <c r="BN124" i="1" s="1"/>
  <c r="AD124" i="1"/>
  <c r="BB124" i="1" s="1"/>
  <c r="AO123" i="1"/>
  <c r="BM123" i="1" s="1"/>
  <c r="AC123" i="1"/>
  <c r="BA123" i="1" s="1"/>
  <c r="AN122" i="1"/>
  <c r="BL122" i="1" s="1"/>
  <c r="AB122" i="1"/>
  <c r="AZ122" i="1" s="1"/>
  <c r="AM121" i="1"/>
  <c r="BK121" i="1" s="1"/>
  <c r="AA121" i="1"/>
  <c r="AY121" i="1" s="1"/>
  <c r="AL120" i="1"/>
  <c r="BJ120" i="1" s="1"/>
  <c r="Z120" i="1"/>
  <c r="AX120" i="1" s="1"/>
  <c r="AK119" i="1"/>
  <c r="BI119" i="1" s="1"/>
  <c r="Y119" i="1"/>
  <c r="AJ118" i="1"/>
  <c r="BH118" i="1" s="1"/>
  <c r="AU117" i="1"/>
  <c r="BS117" i="1" s="1"/>
  <c r="AI117" i="1"/>
  <c r="BG117" i="1" s="1"/>
  <c r="AT116" i="1"/>
  <c r="BR116" i="1" s="1"/>
  <c r="AH116" i="1"/>
  <c r="BF116" i="1" s="1"/>
  <c r="AS115" i="1"/>
  <c r="BQ115" i="1" s="1"/>
  <c r="AG115" i="1"/>
  <c r="BE115" i="1" s="1"/>
  <c r="AR114" i="1"/>
  <c r="BP114" i="1" s="1"/>
  <c r="AF114" i="1"/>
  <c r="BD114" i="1" s="1"/>
  <c r="AQ113" i="1"/>
  <c r="BO113" i="1" s="1"/>
  <c r="AE113" i="1"/>
  <c r="BC113" i="1" s="1"/>
  <c r="AP112" i="1"/>
  <c r="BN112" i="1" s="1"/>
  <c r="AD112" i="1"/>
  <c r="BB112" i="1" s="1"/>
  <c r="AO111" i="1"/>
  <c r="BM111" i="1" s="1"/>
  <c r="AC111" i="1"/>
  <c r="BA111" i="1" s="1"/>
  <c r="AN110" i="1"/>
  <c r="BL110" i="1" s="1"/>
  <c r="AB110" i="1"/>
  <c r="AZ110" i="1" s="1"/>
  <c r="AM109" i="1"/>
  <c r="BK109" i="1" s="1"/>
  <c r="AA109" i="1"/>
  <c r="AY109" i="1" s="1"/>
  <c r="AL108" i="1"/>
  <c r="BJ108" i="1" s="1"/>
  <c r="Z108" i="1"/>
  <c r="AX108" i="1" s="1"/>
  <c r="AK107" i="1"/>
  <c r="BI107" i="1" s="1"/>
  <c r="Y107" i="1"/>
  <c r="AJ106" i="1"/>
  <c r="BH106" i="1" s="1"/>
  <c r="AU105" i="1"/>
  <c r="BS105" i="1" s="1"/>
  <c r="AI105" i="1"/>
  <c r="BG105" i="1" s="1"/>
  <c r="AT104" i="1"/>
  <c r="BR104" i="1" s="1"/>
  <c r="AH104" i="1"/>
  <c r="BF104" i="1" s="1"/>
  <c r="AS103" i="1"/>
  <c r="BQ103" i="1" s="1"/>
  <c r="AG103" i="1"/>
  <c r="BE103" i="1" s="1"/>
  <c r="AR102" i="1"/>
  <c r="BP102" i="1" s="1"/>
  <c r="AF102" i="1"/>
  <c r="BD102" i="1" s="1"/>
  <c r="AQ101" i="1"/>
  <c r="BO101" i="1" s="1"/>
  <c r="AE101" i="1"/>
  <c r="BC101" i="1" s="1"/>
  <c r="AP100" i="1"/>
  <c r="BN100" i="1" s="1"/>
  <c r="AD100" i="1"/>
  <c r="BB100" i="1" s="1"/>
  <c r="AO99" i="1"/>
  <c r="BM99" i="1" s="1"/>
  <c r="AC99" i="1"/>
  <c r="BA99" i="1" s="1"/>
  <c r="AN98" i="1"/>
  <c r="BL98" i="1" s="1"/>
  <c r="AB98" i="1"/>
  <c r="AZ98" i="1" s="1"/>
  <c r="AM97" i="1"/>
  <c r="BK97" i="1" s="1"/>
  <c r="AA97" i="1"/>
  <c r="AY97" i="1" s="1"/>
  <c r="AL96" i="1"/>
  <c r="BJ96" i="1" s="1"/>
  <c r="Z96" i="1"/>
  <c r="AX96" i="1" s="1"/>
  <c r="AK95" i="1"/>
  <c r="BI95" i="1" s="1"/>
  <c r="Y95" i="1"/>
  <c r="AJ94" i="1"/>
  <c r="BH94" i="1" s="1"/>
  <c r="AU93" i="1"/>
  <c r="BS93" i="1" s="1"/>
  <c r="AI93" i="1"/>
  <c r="BG93" i="1" s="1"/>
  <c r="AT92" i="1"/>
  <c r="BR92" i="1" s="1"/>
  <c r="AH92" i="1"/>
  <c r="BF92" i="1" s="1"/>
  <c r="AS91" i="1"/>
  <c r="BQ91" i="1" s="1"/>
  <c r="AG91" i="1"/>
  <c r="BE91" i="1" s="1"/>
  <c r="AR90" i="1"/>
  <c r="BP90" i="1" s="1"/>
  <c r="AF90" i="1"/>
  <c r="BD90" i="1" s="1"/>
  <c r="AQ89" i="1"/>
  <c r="BO89" i="1" s="1"/>
  <c r="AE89" i="1"/>
  <c r="BC89" i="1" s="1"/>
  <c r="AP88" i="1"/>
  <c r="BN88" i="1" s="1"/>
  <c r="AD88" i="1"/>
  <c r="BB88" i="1" s="1"/>
  <c r="AO87" i="1"/>
  <c r="BM87" i="1" s="1"/>
  <c r="AC87" i="1"/>
  <c r="BA87" i="1" s="1"/>
  <c r="AN86" i="1"/>
  <c r="BL86" i="1" s="1"/>
  <c r="AB86" i="1"/>
  <c r="AZ86" i="1" s="1"/>
  <c r="AM85" i="1"/>
  <c r="BK85" i="1" s="1"/>
  <c r="AA85" i="1"/>
  <c r="AY85" i="1" s="1"/>
  <c r="AL84" i="1"/>
  <c r="BJ84" i="1" s="1"/>
  <c r="Z84" i="1"/>
  <c r="AX84" i="1" s="1"/>
  <c r="AK83" i="1"/>
  <c r="BI83" i="1" s="1"/>
  <c r="Y83" i="1"/>
  <c r="AJ82" i="1"/>
  <c r="BH82" i="1" s="1"/>
  <c r="AU81" i="1"/>
  <c r="BS81" i="1" s="1"/>
  <c r="AI81" i="1"/>
  <c r="BG81" i="1" s="1"/>
  <c r="AT80" i="1"/>
  <c r="BR80" i="1" s="1"/>
  <c r="AH80" i="1"/>
  <c r="BF80" i="1" s="1"/>
  <c r="AS79" i="1"/>
  <c r="BQ79" i="1" s="1"/>
  <c r="AG79" i="1"/>
  <c r="BE79" i="1" s="1"/>
  <c r="AR78" i="1"/>
  <c r="BP78" i="1" s="1"/>
  <c r="AF78" i="1"/>
  <c r="BD78" i="1" s="1"/>
  <c r="AQ77" i="1"/>
  <c r="BO77" i="1" s="1"/>
  <c r="AE77" i="1"/>
  <c r="BC77" i="1" s="1"/>
  <c r="AP76" i="1"/>
  <c r="BN76" i="1" s="1"/>
  <c r="AD76" i="1"/>
  <c r="BB76" i="1" s="1"/>
  <c r="AO75" i="1"/>
  <c r="BM75" i="1" s="1"/>
  <c r="AC75" i="1"/>
  <c r="BA75" i="1" s="1"/>
  <c r="AN74" i="1"/>
  <c r="BL74" i="1" s="1"/>
  <c r="AB74" i="1"/>
  <c r="AZ74" i="1" s="1"/>
  <c r="AM73" i="1"/>
  <c r="BK73" i="1" s="1"/>
  <c r="AA73" i="1"/>
  <c r="AY73" i="1" s="1"/>
  <c r="AL72" i="1"/>
  <c r="BJ72" i="1" s="1"/>
  <c r="AA158" i="1"/>
  <c r="AY158" i="1" s="1"/>
  <c r="AL157" i="1"/>
  <c r="BJ157" i="1" s="1"/>
  <c r="Z157" i="1"/>
  <c r="AX157" i="1" s="1"/>
  <c r="AK156" i="1"/>
  <c r="BI156" i="1" s="1"/>
  <c r="Y156" i="1"/>
  <c r="AJ155" i="1"/>
  <c r="BH155" i="1" s="1"/>
  <c r="AU154" i="1"/>
  <c r="BS154" i="1" s="1"/>
  <c r="AI154" i="1"/>
  <c r="BG154" i="1" s="1"/>
  <c r="AT153" i="1"/>
  <c r="BR153" i="1" s="1"/>
  <c r="AH153" i="1"/>
  <c r="BF153" i="1" s="1"/>
  <c r="AS152" i="1"/>
  <c r="BQ152" i="1" s="1"/>
  <c r="AG152" i="1"/>
  <c r="BE152" i="1" s="1"/>
  <c r="AR151" i="1"/>
  <c r="BP151" i="1" s="1"/>
  <c r="AF151" i="1"/>
  <c r="BD151" i="1" s="1"/>
  <c r="AQ150" i="1"/>
  <c r="BO150" i="1" s="1"/>
  <c r="AE150" i="1"/>
  <c r="BC150" i="1" s="1"/>
  <c r="AP149" i="1"/>
  <c r="BN149" i="1" s="1"/>
  <c r="AD149" i="1"/>
  <c r="BB149" i="1" s="1"/>
  <c r="AO148" i="1"/>
  <c r="BM148" i="1" s="1"/>
  <c r="AC148" i="1"/>
  <c r="BA148" i="1" s="1"/>
  <c r="AN147" i="1"/>
  <c r="BL147" i="1" s="1"/>
  <c r="AB147" i="1"/>
  <c r="AZ147" i="1" s="1"/>
  <c r="AM146" i="1"/>
  <c r="BK146" i="1" s="1"/>
  <c r="AA146" i="1"/>
  <c r="AY146" i="1" s="1"/>
  <c r="AL145" i="1"/>
  <c r="BJ145" i="1" s="1"/>
  <c r="Z145" i="1"/>
  <c r="AX145" i="1" s="1"/>
  <c r="AK144" i="1"/>
  <c r="BI144" i="1" s="1"/>
  <c r="Y144" i="1"/>
  <c r="AJ143" i="1"/>
  <c r="BH143" i="1" s="1"/>
  <c r="AU142" i="1"/>
  <c r="BS142" i="1" s="1"/>
  <c r="AI142" i="1"/>
  <c r="BG142" i="1" s="1"/>
  <c r="AT141" i="1"/>
  <c r="BR141" i="1" s="1"/>
  <c r="AH141" i="1"/>
  <c r="BF141" i="1" s="1"/>
  <c r="AS140" i="1"/>
  <c r="BQ140" i="1" s="1"/>
  <c r="AG140" i="1"/>
  <c r="BE140" i="1" s="1"/>
  <c r="AR139" i="1"/>
  <c r="BP139" i="1" s="1"/>
  <c r="AF139" i="1"/>
  <c r="BD139" i="1" s="1"/>
  <c r="AQ138" i="1"/>
  <c r="BO138" i="1" s="1"/>
  <c r="AE138" i="1"/>
  <c r="BC138" i="1" s="1"/>
  <c r="AP137" i="1"/>
  <c r="BN137" i="1" s="1"/>
  <c r="AD137" i="1"/>
  <c r="BB137" i="1" s="1"/>
  <c r="AO136" i="1"/>
  <c r="BM136" i="1" s="1"/>
  <c r="AC136" i="1"/>
  <c r="BA136" i="1" s="1"/>
  <c r="AN135" i="1"/>
  <c r="BL135" i="1" s="1"/>
  <c r="AB135" i="1"/>
  <c r="AZ135" i="1" s="1"/>
  <c r="AM134" i="1"/>
  <c r="BK134" i="1" s="1"/>
  <c r="AA134" i="1"/>
  <c r="AY134" i="1" s="1"/>
  <c r="AL133" i="1"/>
  <c r="BJ133" i="1" s="1"/>
  <c r="Z133" i="1"/>
  <c r="AX133" i="1" s="1"/>
  <c r="AK132" i="1"/>
  <c r="BI132" i="1" s="1"/>
  <c r="Y132" i="1"/>
  <c r="AJ131" i="1"/>
  <c r="BH131" i="1" s="1"/>
  <c r="AU130" i="1"/>
  <c r="BS130" i="1" s="1"/>
  <c r="AI130" i="1"/>
  <c r="BG130" i="1" s="1"/>
  <c r="AT129" i="1"/>
  <c r="BR129" i="1" s="1"/>
  <c r="AH129" i="1"/>
  <c r="BF129" i="1" s="1"/>
  <c r="AS128" i="1"/>
  <c r="BQ128" i="1" s="1"/>
  <c r="AG128" i="1"/>
  <c r="BE128" i="1" s="1"/>
  <c r="AR127" i="1"/>
  <c r="BP127" i="1" s="1"/>
  <c r="AF127" i="1"/>
  <c r="BD127" i="1" s="1"/>
  <c r="AQ126" i="1"/>
  <c r="BO126" i="1" s="1"/>
  <c r="AE126" i="1"/>
  <c r="BC126" i="1" s="1"/>
  <c r="AP125" i="1"/>
  <c r="BN125" i="1" s="1"/>
  <c r="AD125" i="1"/>
  <c r="BB125" i="1" s="1"/>
  <c r="AO124" i="1"/>
  <c r="BM124" i="1" s="1"/>
  <c r="AC124" i="1"/>
  <c r="BA124" i="1" s="1"/>
  <c r="AN123" i="1"/>
  <c r="BL123" i="1" s="1"/>
  <c r="AB123" i="1"/>
  <c r="AZ123" i="1" s="1"/>
  <c r="AM122" i="1"/>
  <c r="BK122" i="1" s="1"/>
  <c r="AA122" i="1"/>
  <c r="AY122" i="1" s="1"/>
  <c r="AL121" i="1"/>
  <c r="BJ121" i="1" s="1"/>
  <c r="Z121" i="1"/>
  <c r="AX121" i="1" s="1"/>
  <c r="AK120" i="1"/>
  <c r="BI120" i="1" s="1"/>
  <c r="Y120" i="1"/>
  <c r="AJ119" i="1"/>
  <c r="BH119" i="1" s="1"/>
  <c r="AU118" i="1"/>
  <c r="BS118" i="1" s="1"/>
  <c r="AI118" i="1"/>
  <c r="BG118" i="1" s="1"/>
  <c r="AT117" i="1"/>
  <c r="BR117" i="1" s="1"/>
  <c r="AH117" i="1"/>
  <c r="BF117" i="1" s="1"/>
  <c r="AS116" i="1"/>
  <c r="BQ116" i="1" s="1"/>
  <c r="AG116" i="1"/>
  <c r="BE116" i="1" s="1"/>
  <c r="AR115" i="1"/>
  <c r="BP115" i="1" s="1"/>
  <c r="AF115" i="1"/>
  <c r="BD115" i="1" s="1"/>
  <c r="AQ114" i="1"/>
  <c r="BO114" i="1" s="1"/>
  <c r="AE114" i="1"/>
  <c r="BC114" i="1" s="1"/>
  <c r="AP113" i="1"/>
  <c r="BN113" i="1" s="1"/>
  <c r="AD113" i="1"/>
  <c r="BB113" i="1" s="1"/>
  <c r="AO112" i="1"/>
  <c r="BM112" i="1" s="1"/>
  <c r="AC112" i="1"/>
  <c r="BA112" i="1" s="1"/>
  <c r="AN111" i="1"/>
  <c r="BL111" i="1" s="1"/>
  <c r="AB111" i="1"/>
  <c r="AZ111" i="1" s="1"/>
  <c r="AM110" i="1"/>
  <c r="BK110" i="1" s="1"/>
  <c r="AA110" i="1"/>
  <c r="AY110" i="1" s="1"/>
  <c r="AL109" i="1"/>
  <c r="BJ109" i="1" s="1"/>
  <c r="Z109" i="1"/>
  <c r="AX109" i="1" s="1"/>
  <c r="AK108" i="1"/>
  <c r="BI108" i="1" s="1"/>
  <c r="Y108" i="1"/>
  <c r="AJ107" i="1"/>
  <c r="BH107" i="1" s="1"/>
  <c r="AU106" i="1"/>
  <c r="BS106" i="1" s="1"/>
  <c r="AI106" i="1"/>
  <c r="BG106" i="1" s="1"/>
  <c r="AT105" i="1"/>
  <c r="BR105" i="1" s="1"/>
  <c r="AH105" i="1"/>
  <c r="BF105" i="1" s="1"/>
  <c r="AS104" i="1"/>
  <c r="BQ104" i="1" s="1"/>
  <c r="AG104" i="1"/>
  <c r="BE104" i="1" s="1"/>
  <c r="AR103" i="1"/>
  <c r="BP103" i="1" s="1"/>
  <c r="AF103" i="1"/>
  <c r="BD103" i="1" s="1"/>
  <c r="AQ102" i="1"/>
  <c r="BO102" i="1" s="1"/>
  <c r="AE102" i="1"/>
  <c r="BC102" i="1" s="1"/>
  <c r="AP101" i="1"/>
  <c r="BN101" i="1" s="1"/>
  <c r="AD101" i="1"/>
  <c r="BB101" i="1" s="1"/>
  <c r="AO100" i="1"/>
  <c r="BM100" i="1" s="1"/>
  <c r="AC100" i="1"/>
  <c r="BA100" i="1" s="1"/>
  <c r="AN99" i="1"/>
  <c r="BL99" i="1" s="1"/>
  <c r="AB99" i="1"/>
  <c r="AZ99" i="1" s="1"/>
  <c r="AM98" i="1"/>
  <c r="BK98" i="1" s="1"/>
  <c r="AA98" i="1"/>
  <c r="AY98" i="1" s="1"/>
  <c r="AL97" i="1"/>
  <c r="BJ97" i="1" s="1"/>
  <c r="Z97" i="1"/>
  <c r="AX97" i="1" s="1"/>
  <c r="AK96" i="1"/>
  <c r="BI96" i="1" s="1"/>
  <c r="Y96" i="1"/>
  <c r="AJ95" i="1"/>
  <c r="BH95" i="1" s="1"/>
  <c r="AU94" i="1"/>
  <c r="BS94" i="1" s="1"/>
  <c r="AI94" i="1"/>
  <c r="BG94" i="1" s="1"/>
  <c r="AT93" i="1"/>
  <c r="BR93" i="1" s="1"/>
  <c r="AH93" i="1"/>
  <c r="BF93" i="1" s="1"/>
  <c r="AS92" i="1"/>
  <c r="BQ92" i="1" s="1"/>
  <c r="AG92" i="1"/>
  <c r="BE92" i="1" s="1"/>
  <c r="AR91" i="1"/>
  <c r="BP91" i="1" s="1"/>
  <c r="AF91" i="1"/>
  <c r="BD91" i="1" s="1"/>
  <c r="AQ90" i="1"/>
  <c r="BO90" i="1" s="1"/>
  <c r="AE90" i="1"/>
  <c r="BC90" i="1" s="1"/>
  <c r="AP89" i="1"/>
  <c r="BN89" i="1" s="1"/>
  <c r="AD89" i="1"/>
  <c r="BB89" i="1" s="1"/>
  <c r="AO88" i="1"/>
  <c r="BM88" i="1" s="1"/>
  <c r="AC88" i="1"/>
  <c r="BA88" i="1" s="1"/>
  <c r="AN87" i="1"/>
  <c r="BL87" i="1" s="1"/>
  <c r="AB87" i="1"/>
  <c r="AZ87" i="1" s="1"/>
  <c r="AM86" i="1"/>
  <c r="BK86" i="1" s="1"/>
  <c r="AA86" i="1"/>
  <c r="AY86" i="1" s="1"/>
  <c r="AL85" i="1"/>
  <c r="BJ85" i="1" s="1"/>
  <c r="Z85" i="1"/>
  <c r="AX85" i="1" s="1"/>
  <c r="AK84" i="1"/>
  <c r="BI84" i="1" s="1"/>
  <c r="Y84" i="1"/>
  <c r="AJ83" i="1"/>
  <c r="BH83" i="1" s="1"/>
  <c r="AU82" i="1"/>
  <c r="BS82" i="1" s="1"/>
  <c r="AI82" i="1"/>
  <c r="BG82" i="1" s="1"/>
  <c r="AT81" i="1"/>
  <c r="BR81" i="1" s="1"/>
  <c r="AH81" i="1"/>
  <c r="BF81" i="1" s="1"/>
  <c r="AS80" i="1"/>
  <c r="BQ80" i="1" s="1"/>
  <c r="AG80" i="1"/>
  <c r="BE80" i="1" s="1"/>
  <c r="AR79" i="1"/>
  <c r="BP79" i="1" s="1"/>
  <c r="AF79" i="1"/>
  <c r="BD79" i="1" s="1"/>
  <c r="AQ78" i="1"/>
  <c r="BO78" i="1" s="1"/>
  <c r="AE78" i="1"/>
  <c r="BC78" i="1" s="1"/>
  <c r="AP77" i="1"/>
  <c r="BN77" i="1" s="1"/>
  <c r="AD77" i="1"/>
  <c r="BB77" i="1" s="1"/>
  <c r="AO76" i="1"/>
  <c r="BM76" i="1" s="1"/>
  <c r="AC76" i="1"/>
  <c r="BA76" i="1" s="1"/>
  <c r="AN75" i="1"/>
  <c r="BL75" i="1" s="1"/>
  <c r="AB75" i="1"/>
  <c r="AZ75" i="1" s="1"/>
  <c r="AM74" i="1"/>
  <c r="BK74" i="1" s="1"/>
  <c r="AA74" i="1"/>
  <c r="AY74" i="1" s="1"/>
  <c r="AL73" i="1"/>
  <c r="BJ73" i="1" s="1"/>
  <c r="Z73" i="1"/>
  <c r="AX73" i="1" s="1"/>
  <c r="AK72" i="1"/>
  <c r="BI72" i="1" s="1"/>
  <c r="Y72" i="1"/>
  <c r="AJ71" i="1"/>
  <c r="BH71" i="1" s="1"/>
  <c r="AQ151" i="1"/>
  <c r="BO151" i="1" s="1"/>
  <c r="AE151" i="1"/>
  <c r="BC151" i="1" s="1"/>
  <c r="AP150" i="1"/>
  <c r="BN150" i="1" s="1"/>
  <c r="AD150" i="1"/>
  <c r="BB150" i="1" s="1"/>
  <c r="AO149" i="1"/>
  <c r="BM149" i="1" s="1"/>
  <c r="AC149" i="1"/>
  <c r="BA149" i="1" s="1"/>
  <c r="AN148" i="1"/>
  <c r="BL148" i="1" s="1"/>
  <c r="AB148" i="1"/>
  <c r="AZ148" i="1" s="1"/>
  <c r="AM147" i="1"/>
  <c r="BK147" i="1" s="1"/>
  <c r="AA147" i="1"/>
  <c r="AY147" i="1" s="1"/>
  <c r="AL146" i="1"/>
  <c r="BJ146" i="1" s="1"/>
  <c r="Z146" i="1"/>
  <c r="AX146" i="1" s="1"/>
  <c r="AK145" i="1"/>
  <c r="BI145" i="1" s="1"/>
  <c r="Y145" i="1"/>
  <c r="AJ144" i="1"/>
  <c r="BH144" i="1" s="1"/>
  <c r="AU143" i="1"/>
  <c r="BS143" i="1" s="1"/>
  <c r="AI143" i="1"/>
  <c r="BG143" i="1" s="1"/>
  <c r="AT142" i="1"/>
  <c r="BR142" i="1" s="1"/>
  <c r="AH142" i="1"/>
  <c r="BF142" i="1" s="1"/>
  <c r="AS141" i="1"/>
  <c r="BQ141" i="1" s="1"/>
  <c r="AG141" i="1"/>
  <c r="BE141" i="1" s="1"/>
  <c r="AR140" i="1"/>
  <c r="BP140" i="1" s="1"/>
  <c r="AF140" i="1"/>
  <c r="BD140" i="1" s="1"/>
  <c r="AQ139" i="1"/>
  <c r="BO139" i="1" s="1"/>
  <c r="AE139" i="1"/>
  <c r="BC139" i="1" s="1"/>
  <c r="AP138" i="1"/>
  <c r="BN138" i="1" s="1"/>
  <c r="AD138" i="1"/>
  <c r="BB138" i="1" s="1"/>
  <c r="AO137" i="1"/>
  <c r="BM137" i="1" s="1"/>
  <c r="AC137" i="1"/>
  <c r="BA137" i="1" s="1"/>
  <c r="AN136" i="1"/>
  <c r="BL136" i="1" s="1"/>
  <c r="AB136" i="1"/>
  <c r="AZ136" i="1" s="1"/>
  <c r="AM135" i="1"/>
  <c r="BK135" i="1" s="1"/>
  <c r="AA135" i="1"/>
  <c r="AY135" i="1" s="1"/>
  <c r="AL134" i="1"/>
  <c r="BJ134" i="1" s="1"/>
  <c r="Z134" i="1"/>
  <c r="AX134" i="1" s="1"/>
  <c r="AK133" i="1"/>
  <c r="BI133" i="1" s="1"/>
  <c r="Y133" i="1"/>
  <c r="AJ132" i="1"/>
  <c r="BH132" i="1" s="1"/>
  <c r="AU131" i="1"/>
  <c r="BS131" i="1" s="1"/>
  <c r="AI131" i="1"/>
  <c r="BG131" i="1" s="1"/>
  <c r="AT130" i="1"/>
  <c r="BR130" i="1" s="1"/>
  <c r="AH130" i="1"/>
  <c r="BF130" i="1" s="1"/>
  <c r="AS129" i="1"/>
  <c r="BQ129" i="1" s="1"/>
  <c r="AG129" i="1"/>
  <c r="BE129" i="1" s="1"/>
  <c r="AR128" i="1"/>
  <c r="BP128" i="1" s="1"/>
  <c r="AF128" i="1"/>
  <c r="BD128" i="1" s="1"/>
  <c r="AQ127" i="1"/>
  <c r="BO127" i="1" s="1"/>
  <c r="AE127" i="1"/>
  <c r="BC127" i="1" s="1"/>
  <c r="AP126" i="1"/>
  <c r="BN126" i="1" s="1"/>
  <c r="AD126" i="1"/>
  <c r="BB126" i="1" s="1"/>
  <c r="AO125" i="1"/>
  <c r="BM125" i="1" s="1"/>
  <c r="AC125" i="1"/>
  <c r="BA125" i="1" s="1"/>
  <c r="AN124" i="1"/>
  <c r="BL124" i="1" s="1"/>
  <c r="AB124" i="1"/>
  <c r="AZ124" i="1" s="1"/>
  <c r="AM123" i="1"/>
  <c r="BK123" i="1" s="1"/>
  <c r="AA123" i="1"/>
  <c r="AY123" i="1" s="1"/>
  <c r="AL122" i="1"/>
  <c r="BJ122" i="1" s="1"/>
  <c r="Z122" i="1"/>
  <c r="AX122" i="1" s="1"/>
  <c r="AK121" i="1"/>
  <c r="BI121" i="1" s="1"/>
  <c r="Y121" i="1"/>
  <c r="AJ120" i="1"/>
  <c r="BH120" i="1" s="1"/>
  <c r="AU119" i="1"/>
  <c r="BS119" i="1" s="1"/>
  <c r="AI119" i="1"/>
  <c r="BG119" i="1" s="1"/>
  <c r="AT118" i="1"/>
  <c r="BR118" i="1" s="1"/>
  <c r="AH118" i="1"/>
  <c r="BF118" i="1" s="1"/>
  <c r="AS117" i="1"/>
  <c r="BQ117" i="1" s="1"/>
  <c r="AG117" i="1"/>
  <c r="BE117" i="1" s="1"/>
  <c r="AR116" i="1"/>
  <c r="BP116" i="1" s="1"/>
  <c r="AF116" i="1"/>
  <c r="BD116" i="1" s="1"/>
  <c r="AQ115" i="1"/>
  <c r="BO115" i="1" s="1"/>
  <c r="AE115" i="1"/>
  <c r="BC115" i="1" s="1"/>
  <c r="AP114" i="1"/>
  <c r="BN114" i="1" s="1"/>
  <c r="AD114" i="1"/>
  <c r="BB114" i="1" s="1"/>
  <c r="AO113" i="1"/>
  <c r="BM113" i="1" s="1"/>
  <c r="AC113" i="1"/>
  <c r="BA113" i="1" s="1"/>
  <c r="AN112" i="1"/>
  <c r="BL112" i="1" s="1"/>
  <c r="AB112" i="1"/>
  <c r="AZ112" i="1" s="1"/>
  <c r="AM111" i="1"/>
  <c r="BK111" i="1" s="1"/>
  <c r="AA111" i="1"/>
  <c r="AY111" i="1" s="1"/>
  <c r="AL110" i="1"/>
  <c r="BJ110" i="1" s="1"/>
  <c r="Z110" i="1"/>
  <c r="AX110" i="1" s="1"/>
  <c r="AK109" i="1"/>
  <c r="BI109" i="1" s="1"/>
  <c r="Y109" i="1"/>
  <c r="AJ108" i="1"/>
  <c r="BH108" i="1" s="1"/>
  <c r="AU107" i="1"/>
  <c r="BS107" i="1" s="1"/>
  <c r="AI107" i="1"/>
  <c r="BG107" i="1" s="1"/>
  <c r="AT106" i="1"/>
  <c r="BR106" i="1" s="1"/>
  <c r="AH106" i="1"/>
  <c r="BF106" i="1" s="1"/>
  <c r="AS105" i="1"/>
  <c r="BQ105" i="1" s="1"/>
  <c r="AG105" i="1"/>
  <c r="BE105" i="1" s="1"/>
  <c r="AR104" i="1"/>
  <c r="BP104" i="1" s="1"/>
  <c r="AF104" i="1"/>
  <c r="BD104" i="1" s="1"/>
  <c r="AQ103" i="1"/>
  <c r="BO103" i="1" s="1"/>
  <c r="AE103" i="1"/>
  <c r="BC103" i="1" s="1"/>
  <c r="AP102" i="1"/>
  <c r="BN102" i="1" s="1"/>
  <c r="AD102" i="1"/>
  <c r="BB102" i="1" s="1"/>
  <c r="AO101" i="1"/>
  <c r="BM101" i="1" s="1"/>
  <c r="AC101" i="1"/>
  <c r="BA101" i="1" s="1"/>
  <c r="AN100" i="1"/>
  <c r="BL100" i="1" s="1"/>
  <c r="AB100" i="1"/>
  <c r="AZ100" i="1" s="1"/>
  <c r="AM99" i="1"/>
  <c r="BK99" i="1" s="1"/>
  <c r="AA99" i="1"/>
  <c r="AY99" i="1" s="1"/>
  <c r="AL98" i="1"/>
  <c r="BJ98" i="1" s="1"/>
  <c r="Z98" i="1"/>
  <c r="AX98" i="1" s="1"/>
  <c r="AK97" i="1"/>
  <c r="BI97" i="1" s="1"/>
  <c r="Y97" i="1"/>
  <c r="AJ96" i="1"/>
  <c r="BH96" i="1" s="1"/>
  <c r="AU95" i="1"/>
  <c r="BS95" i="1" s="1"/>
  <c r="AI95" i="1"/>
  <c r="BG95" i="1" s="1"/>
  <c r="AT94" i="1"/>
  <c r="BR94" i="1" s="1"/>
  <c r="AH94" i="1"/>
  <c r="BF94" i="1" s="1"/>
  <c r="AS93" i="1"/>
  <c r="BQ93" i="1" s="1"/>
  <c r="AG93" i="1"/>
  <c r="BE93" i="1" s="1"/>
  <c r="AR92" i="1"/>
  <c r="BP92" i="1" s="1"/>
  <c r="AF92" i="1"/>
  <c r="BD92" i="1" s="1"/>
  <c r="AQ91" i="1"/>
  <c r="BO91" i="1" s="1"/>
  <c r="AE91" i="1"/>
  <c r="BC91" i="1" s="1"/>
  <c r="AP90" i="1"/>
  <c r="BN90" i="1" s="1"/>
  <c r="AD90" i="1"/>
  <c r="BB90" i="1" s="1"/>
  <c r="AO89" i="1"/>
  <c r="BM89" i="1" s="1"/>
  <c r="AC89" i="1"/>
  <c r="BA89" i="1" s="1"/>
  <c r="AN88" i="1"/>
  <c r="BL88" i="1" s="1"/>
  <c r="AB88" i="1"/>
  <c r="AZ88" i="1" s="1"/>
  <c r="AM87" i="1"/>
  <c r="BK87" i="1" s="1"/>
  <c r="AA87" i="1"/>
  <c r="AY87" i="1" s="1"/>
  <c r="AL86" i="1"/>
  <c r="BJ86" i="1" s="1"/>
  <c r="Z86" i="1"/>
  <c r="AX86" i="1" s="1"/>
  <c r="AK85" i="1"/>
  <c r="BI85" i="1" s="1"/>
  <c r="Y85" i="1"/>
  <c r="AJ84" i="1"/>
  <c r="BH84" i="1" s="1"/>
  <c r="AU83" i="1"/>
  <c r="BS83" i="1" s="1"/>
  <c r="AI83" i="1"/>
  <c r="BG83" i="1" s="1"/>
  <c r="AT82" i="1"/>
  <c r="BR82" i="1" s="1"/>
  <c r="AH82" i="1"/>
  <c r="BF82" i="1" s="1"/>
  <c r="AS81" i="1"/>
  <c r="BQ81" i="1" s="1"/>
  <c r="AG81" i="1"/>
  <c r="BE81" i="1" s="1"/>
  <c r="AR80" i="1"/>
  <c r="BP80" i="1" s="1"/>
  <c r="AF80" i="1"/>
  <c r="BD80" i="1" s="1"/>
  <c r="AQ79" i="1"/>
  <c r="BO79" i="1" s="1"/>
  <c r="AE79" i="1"/>
  <c r="BC79" i="1" s="1"/>
  <c r="AP78" i="1"/>
  <c r="BN78" i="1" s="1"/>
  <c r="AD78" i="1"/>
  <c r="BB78" i="1" s="1"/>
  <c r="AO77" i="1"/>
  <c r="BM77" i="1" s="1"/>
  <c r="AC77" i="1"/>
  <c r="BA77" i="1" s="1"/>
  <c r="AN76" i="1"/>
  <c r="BL76" i="1" s="1"/>
  <c r="AB76" i="1"/>
  <c r="AZ76" i="1" s="1"/>
  <c r="AM75" i="1"/>
  <c r="BK75" i="1" s="1"/>
  <c r="AA75" i="1"/>
  <c r="AY75" i="1" s="1"/>
  <c r="AL74" i="1"/>
  <c r="BJ74" i="1" s="1"/>
  <c r="Z74" i="1"/>
  <c r="AX74" i="1" s="1"/>
  <c r="AK73" i="1"/>
  <c r="BI73" i="1" s="1"/>
  <c r="Y73" i="1"/>
  <c r="AJ72" i="1"/>
  <c r="BH72" i="1" s="1"/>
  <c r="AU71" i="1"/>
  <c r="BS71" i="1" s="1"/>
  <c r="AI71" i="1"/>
  <c r="BG71" i="1" s="1"/>
  <c r="AT70" i="1"/>
  <c r="BR70" i="1" s="1"/>
  <c r="AH70" i="1"/>
  <c r="BF70" i="1" s="1"/>
  <c r="AI180" i="1"/>
  <c r="BG180" i="1" s="1"/>
  <c r="AT179" i="1"/>
  <c r="BR179" i="1" s="1"/>
  <c r="AH179" i="1"/>
  <c r="BF179" i="1" s="1"/>
  <c r="AS178" i="1"/>
  <c r="BQ178" i="1" s="1"/>
  <c r="AG178" i="1"/>
  <c r="BE178" i="1" s="1"/>
  <c r="AR177" i="1"/>
  <c r="BP177" i="1" s="1"/>
  <c r="AF177" i="1"/>
  <c r="BD177" i="1" s="1"/>
  <c r="AQ176" i="1"/>
  <c r="BO176" i="1" s="1"/>
  <c r="AE176" i="1"/>
  <c r="BC176" i="1" s="1"/>
  <c r="AP175" i="1"/>
  <c r="BN175" i="1" s="1"/>
  <c r="AD175" i="1"/>
  <c r="BB175" i="1" s="1"/>
  <c r="AO174" i="1"/>
  <c r="BM174" i="1" s="1"/>
  <c r="AC174" i="1"/>
  <c r="BA174" i="1" s="1"/>
  <c r="AN173" i="1"/>
  <c r="BL173" i="1" s="1"/>
  <c r="AB173" i="1"/>
  <c r="AZ173" i="1" s="1"/>
  <c r="AM172" i="1"/>
  <c r="BK172" i="1" s="1"/>
  <c r="AA172" i="1"/>
  <c r="AY172" i="1" s="1"/>
  <c r="AL171" i="1"/>
  <c r="BJ171" i="1" s="1"/>
  <c r="Z171" i="1"/>
  <c r="AX171" i="1" s="1"/>
  <c r="AK170" i="1"/>
  <c r="BI170" i="1" s="1"/>
  <c r="Y170" i="1"/>
  <c r="AJ169" i="1"/>
  <c r="BH169" i="1" s="1"/>
  <c r="AU168" i="1"/>
  <c r="BS168" i="1" s="1"/>
  <c r="AI168" i="1"/>
  <c r="BG168" i="1" s="1"/>
  <c r="AT167" i="1"/>
  <c r="BR167" i="1" s="1"/>
  <c r="AH167" i="1"/>
  <c r="BF167" i="1" s="1"/>
  <c r="AS166" i="1"/>
  <c r="BQ166" i="1" s="1"/>
  <c r="AG166" i="1"/>
  <c r="BE166" i="1" s="1"/>
  <c r="AR165" i="1"/>
  <c r="BP165" i="1" s="1"/>
  <c r="AF165" i="1"/>
  <c r="BD165" i="1" s="1"/>
  <c r="AQ164" i="1"/>
  <c r="BO164" i="1" s="1"/>
  <c r="AE164" i="1"/>
  <c r="BC164" i="1" s="1"/>
  <c r="AP163" i="1"/>
  <c r="BN163" i="1" s="1"/>
  <c r="AD163" i="1"/>
  <c r="BB163" i="1" s="1"/>
  <c r="AO162" i="1"/>
  <c r="BM162" i="1" s="1"/>
  <c r="AC162" i="1"/>
  <c r="BA162" i="1" s="1"/>
  <c r="AN161" i="1"/>
  <c r="BL161" i="1" s="1"/>
  <c r="AB161" i="1"/>
  <c r="AZ161" i="1" s="1"/>
  <c r="AM160" i="1"/>
  <c r="BK160" i="1" s="1"/>
  <c r="AA160" i="1"/>
  <c r="AY160" i="1" s="1"/>
  <c r="AL159" i="1"/>
  <c r="BJ159" i="1" s="1"/>
  <c r="Z159" i="1"/>
  <c r="AX159" i="1" s="1"/>
  <c r="AK158" i="1"/>
  <c r="BI158" i="1" s="1"/>
  <c r="Y158" i="1"/>
  <c r="AJ157" i="1"/>
  <c r="BH157" i="1" s="1"/>
  <c r="AU156" i="1"/>
  <c r="BS156" i="1" s="1"/>
  <c r="AI156" i="1"/>
  <c r="BG156" i="1" s="1"/>
  <c r="AT155" i="1"/>
  <c r="BR155" i="1" s="1"/>
  <c r="AH155" i="1"/>
  <c r="BF155" i="1" s="1"/>
  <c r="AS154" i="1"/>
  <c r="BQ154" i="1" s="1"/>
  <c r="AG154" i="1"/>
  <c r="BE154" i="1" s="1"/>
  <c r="AR153" i="1"/>
  <c r="BP153" i="1" s="1"/>
  <c r="AF153" i="1"/>
  <c r="BD153" i="1" s="1"/>
  <c r="AQ152" i="1"/>
  <c r="BO152" i="1" s="1"/>
  <c r="AE152" i="1"/>
  <c r="BC152" i="1" s="1"/>
  <c r="AP151" i="1"/>
  <c r="BN151" i="1" s="1"/>
  <c r="AD151" i="1"/>
  <c r="BB151" i="1" s="1"/>
  <c r="AO150" i="1"/>
  <c r="BM150" i="1" s="1"/>
  <c r="AC150" i="1"/>
  <c r="BA150" i="1" s="1"/>
  <c r="AN149" i="1"/>
  <c r="BL149" i="1" s="1"/>
  <c r="AB149" i="1"/>
  <c r="AZ149" i="1" s="1"/>
  <c r="AM148" i="1"/>
  <c r="BK148" i="1" s="1"/>
  <c r="AA148" i="1"/>
  <c r="AY148" i="1" s="1"/>
  <c r="AL147" i="1"/>
  <c r="BJ147" i="1" s="1"/>
  <c r="Z147" i="1"/>
  <c r="AX147" i="1" s="1"/>
  <c r="AK146" i="1"/>
  <c r="BI146" i="1" s="1"/>
  <c r="Y146" i="1"/>
  <c r="AJ145" i="1"/>
  <c r="BH145" i="1" s="1"/>
  <c r="AU144" i="1"/>
  <c r="BS144" i="1" s="1"/>
  <c r="AI144" i="1"/>
  <c r="BG144" i="1" s="1"/>
  <c r="AT143" i="1"/>
  <c r="BR143" i="1" s="1"/>
  <c r="AH143" i="1"/>
  <c r="BF143" i="1" s="1"/>
  <c r="AS142" i="1"/>
  <c r="BQ142" i="1" s="1"/>
  <c r="AG142" i="1"/>
  <c r="BE142" i="1" s="1"/>
  <c r="AR141" i="1"/>
  <c r="BP141" i="1" s="1"/>
  <c r="AF141" i="1"/>
  <c r="BD141" i="1" s="1"/>
  <c r="AQ140" i="1"/>
  <c r="BO140" i="1" s="1"/>
  <c r="AE140" i="1"/>
  <c r="BC140" i="1" s="1"/>
  <c r="AP139" i="1"/>
  <c r="BN139" i="1" s="1"/>
  <c r="AD139" i="1"/>
  <c r="BB139" i="1" s="1"/>
  <c r="AO138" i="1"/>
  <c r="BM138" i="1" s="1"/>
  <c r="AC138" i="1"/>
  <c r="BA138" i="1" s="1"/>
  <c r="AN137" i="1"/>
  <c r="BL137" i="1" s="1"/>
  <c r="AB137" i="1"/>
  <c r="AZ137" i="1" s="1"/>
  <c r="AM136" i="1"/>
  <c r="BK136" i="1" s="1"/>
  <c r="AA136" i="1"/>
  <c r="AY136" i="1" s="1"/>
  <c r="AL135" i="1"/>
  <c r="BJ135" i="1" s="1"/>
  <c r="Z135" i="1"/>
  <c r="AX135" i="1" s="1"/>
  <c r="AK134" i="1"/>
  <c r="BI134" i="1" s="1"/>
  <c r="Y134" i="1"/>
  <c r="AJ133" i="1"/>
  <c r="BH133" i="1" s="1"/>
  <c r="AU132" i="1"/>
  <c r="BS132" i="1" s="1"/>
  <c r="AI132" i="1"/>
  <c r="BG132" i="1" s="1"/>
  <c r="AT131" i="1"/>
  <c r="BR131" i="1" s="1"/>
  <c r="AH131" i="1"/>
  <c r="BF131" i="1" s="1"/>
  <c r="AS130" i="1"/>
  <c r="BQ130" i="1" s="1"/>
  <c r="AG130" i="1"/>
  <c r="BE130" i="1" s="1"/>
  <c r="AR129" i="1"/>
  <c r="BP129" i="1" s="1"/>
  <c r="AF129" i="1"/>
  <c r="BD129" i="1" s="1"/>
  <c r="AQ128" i="1"/>
  <c r="BO128" i="1" s="1"/>
  <c r="AE128" i="1"/>
  <c r="BC128" i="1" s="1"/>
  <c r="AP127" i="1"/>
  <c r="BN127" i="1" s="1"/>
  <c r="AD127" i="1"/>
  <c r="BB127" i="1" s="1"/>
  <c r="AO126" i="1"/>
  <c r="BM126" i="1" s="1"/>
  <c r="AC126" i="1"/>
  <c r="BA126" i="1" s="1"/>
  <c r="AN125" i="1"/>
  <c r="BL125" i="1" s="1"/>
  <c r="AB125" i="1"/>
  <c r="AZ125" i="1" s="1"/>
  <c r="AM124" i="1"/>
  <c r="BK124" i="1" s="1"/>
  <c r="AA124" i="1"/>
  <c r="AY124" i="1" s="1"/>
  <c r="AL123" i="1"/>
  <c r="BJ123" i="1" s="1"/>
  <c r="Z123" i="1"/>
  <c r="AX123" i="1" s="1"/>
  <c r="AK122" i="1"/>
  <c r="BI122" i="1" s="1"/>
  <c r="Y122" i="1"/>
  <c r="AJ121" i="1"/>
  <c r="BH121" i="1" s="1"/>
  <c r="AU120" i="1"/>
  <c r="BS120" i="1" s="1"/>
  <c r="AI120" i="1"/>
  <c r="BG120" i="1" s="1"/>
  <c r="AT119" i="1"/>
  <c r="BR119" i="1" s="1"/>
  <c r="AH119" i="1"/>
  <c r="BF119" i="1" s="1"/>
  <c r="AS118" i="1"/>
  <c r="BQ118" i="1" s="1"/>
  <c r="AG118" i="1"/>
  <c r="BE118" i="1" s="1"/>
  <c r="AR117" i="1"/>
  <c r="BP117" i="1" s="1"/>
  <c r="AF117" i="1"/>
  <c r="BD117" i="1" s="1"/>
  <c r="AQ116" i="1"/>
  <c r="BO116" i="1" s="1"/>
  <c r="AE116" i="1"/>
  <c r="BC116" i="1" s="1"/>
  <c r="AP115" i="1"/>
  <c r="BN115" i="1" s="1"/>
  <c r="AD115" i="1"/>
  <c r="BB115" i="1" s="1"/>
  <c r="AO114" i="1"/>
  <c r="BM114" i="1" s="1"/>
  <c r="AC114" i="1"/>
  <c r="BA114" i="1" s="1"/>
  <c r="AN113" i="1"/>
  <c r="BL113" i="1" s="1"/>
  <c r="AB113" i="1"/>
  <c r="AZ113" i="1" s="1"/>
  <c r="AM112" i="1"/>
  <c r="BK112" i="1" s="1"/>
  <c r="AA112" i="1"/>
  <c r="AY112" i="1" s="1"/>
  <c r="AL111" i="1"/>
  <c r="BJ111" i="1" s="1"/>
  <c r="Z111" i="1"/>
  <c r="AX111" i="1" s="1"/>
  <c r="AK110" i="1"/>
  <c r="BI110" i="1" s="1"/>
  <c r="Y110" i="1"/>
  <c r="AJ109" i="1"/>
  <c r="BH109" i="1" s="1"/>
  <c r="AU108" i="1"/>
  <c r="BS108" i="1" s="1"/>
  <c r="AI108" i="1"/>
  <c r="BG108" i="1" s="1"/>
  <c r="AT107" i="1"/>
  <c r="BR107" i="1" s="1"/>
  <c r="AH107" i="1"/>
  <c r="BF107" i="1" s="1"/>
  <c r="AS106" i="1"/>
  <c r="BQ106" i="1" s="1"/>
  <c r="AG106" i="1"/>
  <c r="BE106" i="1" s="1"/>
  <c r="AR105" i="1"/>
  <c r="BP105" i="1" s="1"/>
  <c r="AF105" i="1"/>
  <c r="BD105" i="1" s="1"/>
  <c r="AQ104" i="1"/>
  <c r="BO104" i="1" s="1"/>
  <c r="AE104" i="1"/>
  <c r="BC104" i="1" s="1"/>
  <c r="AP103" i="1"/>
  <c r="BN103" i="1" s="1"/>
  <c r="AD103" i="1"/>
  <c r="BB103" i="1" s="1"/>
  <c r="AO102" i="1"/>
  <c r="BM102" i="1" s="1"/>
  <c r="AC102" i="1"/>
  <c r="BA102" i="1" s="1"/>
  <c r="AN101" i="1"/>
  <c r="BL101" i="1" s="1"/>
  <c r="AB101" i="1"/>
  <c r="AZ101" i="1" s="1"/>
  <c r="AM100" i="1"/>
  <c r="BK100" i="1" s="1"/>
  <c r="AA100" i="1"/>
  <c r="AY100" i="1" s="1"/>
  <c r="AL99" i="1"/>
  <c r="BJ99" i="1" s="1"/>
  <c r="Z99" i="1"/>
  <c r="AX99" i="1" s="1"/>
  <c r="AK98" i="1"/>
  <c r="BI98" i="1" s="1"/>
  <c r="Y98" i="1"/>
  <c r="AJ97" i="1"/>
  <c r="BH97" i="1" s="1"/>
  <c r="AU96" i="1"/>
  <c r="BS96" i="1" s="1"/>
  <c r="AI96" i="1"/>
  <c r="BG96" i="1" s="1"/>
  <c r="AT95" i="1"/>
  <c r="BR95" i="1" s="1"/>
  <c r="AH95" i="1"/>
  <c r="BF95" i="1" s="1"/>
  <c r="AS94" i="1"/>
  <c r="BQ94" i="1" s="1"/>
  <c r="AG94" i="1"/>
  <c r="BE94" i="1" s="1"/>
  <c r="AR93" i="1"/>
  <c r="BP93" i="1" s="1"/>
  <c r="AF93" i="1"/>
  <c r="BD93" i="1" s="1"/>
  <c r="AQ92" i="1"/>
  <c r="BO92" i="1" s="1"/>
  <c r="AE92" i="1"/>
  <c r="BC92" i="1" s="1"/>
  <c r="AP91" i="1"/>
  <c r="BN91" i="1" s="1"/>
  <c r="AD91" i="1"/>
  <c r="BB91" i="1" s="1"/>
  <c r="AO90" i="1"/>
  <c r="BM90" i="1" s="1"/>
  <c r="AC90" i="1"/>
  <c r="BA90" i="1" s="1"/>
  <c r="AN89" i="1"/>
  <c r="BL89" i="1" s="1"/>
  <c r="AB89" i="1"/>
  <c r="AZ89" i="1" s="1"/>
  <c r="AM88" i="1"/>
  <c r="BK88" i="1" s="1"/>
  <c r="AA88" i="1"/>
  <c r="AY88" i="1" s="1"/>
  <c r="AL87" i="1"/>
  <c r="BJ87" i="1" s="1"/>
  <c r="Z87" i="1"/>
  <c r="AX87" i="1" s="1"/>
  <c r="AK86" i="1"/>
  <c r="BI86" i="1" s="1"/>
  <c r="Y86" i="1"/>
  <c r="AJ85" i="1"/>
  <c r="BH85" i="1" s="1"/>
  <c r="AU84" i="1"/>
  <c r="BS84" i="1" s="1"/>
  <c r="AI84" i="1"/>
  <c r="BG84" i="1" s="1"/>
  <c r="AT83" i="1"/>
  <c r="BR83" i="1" s="1"/>
  <c r="AH83" i="1"/>
  <c r="BF83" i="1" s="1"/>
  <c r="AS82" i="1"/>
  <c r="BQ82" i="1" s="1"/>
  <c r="AG82" i="1"/>
  <c r="BE82" i="1" s="1"/>
  <c r="AR81" i="1"/>
  <c r="BP81" i="1" s="1"/>
  <c r="AF81" i="1"/>
  <c r="BD81" i="1" s="1"/>
  <c r="AQ80" i="1"/>
  <c r="BO80" i="1" s="1"/>
  <c r="AE80" i="1"/>
  <c r="BC80" i="1" s="1"/>
  <c r="AP79" i="1"/>
  <c r="BN79" i="1" s="1"/>
  <c r="AD79" i="1"/>
  <c r="BB79" i="1" s="1"/>
  <c r="AO78" i="1"/>
  <c r="BM78" i="1" s="1"/>
  <c r="AC78" i="1"/>
  <c r="BA78" i="1" s="1"/>
  <c r="AN77" i="1"/>
  <c r="BL77" i="1" s="1"/>
  <c r="AB77" i="1"/>
  <c r="AZ77" i="1" s="1"/>
  <c r="AM76" i="1"/>
  <c r="BK76" i="1" s="1"/>
  <c r="AA76" i="1"/>
  <c r="AY76" i="1" s="1"/>
  <c r="AL75" i="1"/>
  <c r="BJ75" i="1" s="1"/>
  <c r="Z75" i="1"/>
  <c r="AX75" i="1" s="1"/>
  <c r="AK74" i="1"/>
  <c r="BI74" i="1" s="1"/>
  <c r="Y74" i="1"/>
  <c r="AJ73" i="1"/>
  <c r="BH73" i="1" s="1"/>
  <c r="AU72" i="1"/>
  <c r="BS72" i="1" s="1"/>
  <c r="AI72" i="1"/>
  <c r="BG72" i="1" s="1"/>
  <c r="AT71" i="1"/>
  <c r="BR71" i="1" s="1"/>
  <c r="AH71" i="1"/>
  <c r="BF71" i="1" s="1"/>
  <c r="AS70" i="1"/>
  <c r="BQ70" i="1" s="1"/>
  <c r="AG70" i="1"/>
  <c r="BE70" i="1" s="1"/>
  <c r="AR69" i="1"/>
  <c r="BP69" i="1" s="1"/>
  <c r="AQ141" i="1"/>
  <c r="BO141" i="1" s="1"/>
  <c r="AE141" i="1"/>
  <c r="BC141" i="1" s="1"/>
  <c r="AP140" i="1"/>
  <c r="BN140" i="1" s="1"/>
  <c r="AD140" i="1"/>
  <c r="BB140" i="1" s="1"/>
  <c r="AO139" i="1"/>
  <c r="BM139" i="1" s="1"/>
  <c r="AC139" i="1"/>
  <c r="BA139" i="1" s="1"/>
  <c r="AN138" i="1"/>
  <c r="BL138" i="1" s="1"/>
  <c r="AB138" i="1"/>
  <c r="AZ138" i="1" s="1"/>
  <c r="AM137" i="1"/>
  <c r="BK137" i="1" s="1"/>
  <c r="AA137" i="1"/>
  <c r="AY137" i="1" s="1"/>
  <c r="AL136" i="1"/>
  <c r="BJ136" i="1" s="1"/>
  <c r="Z136" i="1"/>
  <c r="AX136" i="1" s="1"/>
  <c r="AK135" i="1"/>
  <c r="BI135" i="1" s="1"/>
  <c r="Y135" i="1"/>
  <c r="AJ134" i="1"/>
  <c r="BH134" i="1" s="1"/>
  <c r="AU133" i="1"/>
  <c r="BS133" i="1" s="1"/>
  <c r="AI133" i="1"/>
  <c r="BG133" i="1" s="1"/>
  <c r="AT132" i="1"/>
  <c r="BR132" i="1" s="1"/>
  <c r="AH132" i="1"/>
  <c r="BF132" i="1" s="1"/>
  <c r="AS131" i="1"/>
  <c r="BQ131" i="1" s="1"/>
  <c r="AG131" i="1"/>
  <c r="BE131" i="1" s="1"/>
  <c r="AR130" i="1"/>
  <c r="BP130" i="1" s="1"/>
  <c r="AF130" i="1"/>
  <c r="BD130" i="1" s="1"/>
  <c r="AQ129" i="1"/>
  <c r="BO129" i="1" s="1"/>
  <c r="AE129" i="1"/>
  <c r="BC129" i="1" s="1"/>
  <c r="AP128" i="1"/>
  <c r="BN128" i="1" s="1"/>
  <c r="AD128" i="1"/>
  <c r="BB128" i="1" s="1"/>
  <c r="AO127" i="1"/>
  <c r="BM127" i="1" s="1"/>
  <c r="AC127" i="1"/>
  <c r="BA127" i="1" s="1"/>
  <c r="AN126" i="1"/>
  <c r="BL126" i="1" s="1"/>
  <c r="AB126" i="1"/>
  <c r="AZ126" i="1" s="1"/>
  <c r="AM125" i="1"/>
  <c r="BK125" i="1" s="1"/>
  <c r="AA125" i="1"/>
  <c r="AY125" i="1" s="1"/>
  <c r="AL124" i="1"/>
  <c r="BJ124" i="1" s="1"/>
  <c r="Z124" i="1"/>
  <c r="AX124" i="1" s="1"/>
  <c r="AK123" i="1"/>
  <c r="BI123" i="1" s="1"/>
  <c r="Y123" i="1"/>
  <c r="AJ122" i="1"/>
  <c r="BH122" i="1" s="1"/>
  <c r="AU121" i="1"/>
  <c r="BS121" i="1" s="1"/>
  <c r="AI121" i="1"/>
  <c r="BG121" i="1" s="1"/>
  <c r="AT120" i="1"/>
  <c r="BR120" i="1" s="1"/>
  <c r="AH120" i="1"/>
  <c r="BF120" i="1" s="1"/>
  <c r="AS119" i="1"/>
  <c r="BQ119" i="1" s="1"/>
  <c r="AG119" i="1"/>
  <c r="BE119" i="1" s="1"/>
  <c r="AR118" i="1"/>
  <c r="BP118" i="1" s="1"/>
  <c r="AF118" i="1"/>
  <c r="BD118" i="1" s="1"/>
  <c r="AQ117" i="1"/>
  <c r="BO117" i="1" s="1"/>
  <c r="AE117" i="1"/>
  <c r="BC117" i="1" s="1"/>
  <c r="AP116" i="1"/>
  <c r="BN116" i="1" s="1"/>
  <c r="AD116" i="1"/>
  <c r="BB116" i="1" s="1"/>
  <c r="AO115" i="1"/>
  <c r="BM115" i="1" s="1"/>
  <c r="AC115" i="1"/>
  <c r="BA115" i="1" s="1"/>
  <c r="AN114" i="1"/>
  <c r="BL114" i="1" s="1"/>
  <c r="AB114" i="1"/>
  <c r="AZ114" i="1" s="1"/>
  <c r="AM113" i="1"/>
  <c r="BK113" i="1" s="1"/>
  <c r="AA113" i="1"/>
  <c r="AY113" i="1" s="1"/>
  <c r="AL112" i="1"/>
  <c r="BJ112" i="1" s="1"/>
  <c r="Z112" i="1"/>
  <c r="AX112" i="1" s="1"/>
  <c r="AK111" i="1"/>
  <c r="BI111" i="1" s="1"/>
  <c r="Y111" i="1"/>
  <c r="AJ110" i="1"/>
  <c r="BH110" i="1" s="1"/>
  <c r="AU109" i="1"/>
  <c r="BS109" i="1" s="1"/>
  <c r="AI109" i="1"/>
  <c r="BG109" i="1" s="1"/>
  <c r="AT108" i="1"/>
  <c r="BR108" i="1" s="1"/>
  <c r="AH108" i="1"/>
  <c r="BF108" i="1" s="1"/>
  <c r="AS107" i="1"/>
  <c r="BQ107" i="1" s="1"/>
  <c r="AG107" i="1"/>
  <c r="BE107" i="1" s="1"/>
  <c r="AR106" i="1"/>
  <c r="BP106" i="1" s="1"/>
  <c r="AF106" i="1"/>
  <c r="BD106" i="1" s="1"/>
  <c r="AQ105" i="1"/>
  <c r="BO105" i="1" s="1"/>
  <c r="AE105" i="1"/>
  <c r="BC105" i="1" s="1"/>
  <c r="AP104" i="1"/>
  <c r="BN104" i="1" s="1"/>
  <c r="AD104" i="1"/>
  <c r="BB104" i="1" s="1"/>
  <c r="AO103" i="1"/>
  <c r="BM103" i="1" s="1"/>
  <c r="AC103" i="1"/>
  <c r="BA103" i="1" s="1"/>
  <c r="AN102" i="1"/>
  <c r="BL102" i="1" s="1"/>
  <c r="AB102" i="1"/>
  <c r="AZ102" i="1" s="1"/>
  <c r="AM101" i="1"/>
  <c r="BK101" i="1" s="1"/>
  <c r="AA101" i="1"/>
  <c r="AY101" i="1" s="1"/>
  <c r="AL100" i="1"/>
  <c r="BJ100" i="1" s="1"/>
  <c r="Z100" i="1"/>
  <c r="AX100" i="1" s="1"/>
  <c r="AK99" i="1"/>
  <c r="BI99" i="1" s="1"/>
  <c r="Y99" i="1"/>
  <c r="AJ98" i="1"/>
  <c r="BH98" i="1" s="1"/>
  <c r="AU97" i="1"/>
  <c r="BS97" i="1" s="1"/>
  <c r="AI97" i="1"/>
  <c r="BG97" i="1" s="1"/>
  <c r="AT96" i="1"/>
  <c r="BR96" i="1" s="1"/>
  <c r="AH96" i="1"/>
  <c r="BF96" i="1" s="1"/>
  <c r="AS95" i="1"/>
  <c r="BQ95" i="1" s="1"/>
  <c r="AG95" i="1"/>
  <c r="BE95" i="1" s="1"/>
  <c r="AR94" i="1"/>
  <c r="BP94" i="1" s="1"/>
  <c r="AF94" i="1"/>
  <c r="BD94" i="1" s="1"/>
  <c r="AQ93" i="1"/>
  <c r="BO93" i="1" s="1"/>
  <c r="AE93" i="1"/>
  <c r="BC93" i="1" s="1"/>
  <c r="AP92" i="1"/>
  <c r="BN92" i="1" s="1"/>
  <c r="AD92" i="1"/>
  <c r="BB92" i="1" s="1"/>
  <c r="AO91" i="1"/>
  <c r="BM91" i="1" s="1"/>
  <c r="AC91" i="1"/>
  <c r="BA91" i="1" s="1"/>
  <c r="AN90" i="1"/>
  <c r="BL90" i="1" s="1"/>
  <c r="AB90" i="1"/>
  <c r="AZ90" i="1" s="1"/>
  <c r="AM89" i="1"/>
  <c r="BK89" i="1" s="1"/>
  <c r="AA89" i="1"/>
  <c r="AY89" i="1" s="1"/>
  <c r="AL88" i="1"/>
  <c r="BJ88" i="1" s="1"/>
  <c r="Z88" i="1"/>
  <c r="AX88" i="1" s="1"/>
  <c r="AK87" i="1"/>
  <c r="BI87" i="1" s="1"/>
  <c r="Y87" i="1"/>
  <c r="AJ86" i="1"/>
  <c r="BH86" i="1" s="1"/>
  <c r="AU85" i="1"/>
  <c r="BS85" i="1" s="1"/>
  <c r="AI85" i="1"/>
  <c r="BG85" i="1" s="1"/>
  <c r="AT84" i="1"/>
  <c r="BR84" i="1" s="1"/>
  <c r="AH84" i="1"/>
  <c r="BF84" i="1" s="1"/>
  <c r="AS83" i="1"/>
  <c r="BQ83" i="1" s="1"/>
  <c r="AG83" i="1"/>
  <c r="BE83" i="1" s="1"/>
  <c r="AR82" i="1"/>
  <c r="BP82" i="1" s="1"/>
  <c r="AF82" i="1"/>
  <c r="BD82" i="1" s="1"/>
  <c r="AQ81" i="1"/>
  <c r="BO81" i="1" s="1"/>
  <c r="AE81" i="1"/>
  <c r="BC81" i="1" s="1"/>
  <c r="AP80" i="1"/>
  <c r="BN80" i="1" s="1"/>
  <c r="AD80" i="1"/>
  <c r="BB80" i="1" s="1"/>
  <c r="AO79" i="1"/>
  <c r="BM79" i="1" s="1"/>
  <c r="AC79" i="1"/>
  <c r="BA79" i="1" s="1"/>
  <c r="AN78" i="1"/>
  <c r="BL78" i="1" s="1"/>
  <c r="AB78" i="1"/>
  <c r="AZ78" i="1" s="1"/>
  <c r="AM77" i="1"/>
  <c r="BK77" i="1" s="1"/>
  <c r="AA77" i="1"/>
  <c r="AY77" i="1" s="1"/>
  <c r="AL76" i="1"/>
  <c r="BJ76" i="1" s="1"/>
  <c r="Z76" i="1"/>
  <c r="AX76" i="1" s="1"/>
  <c r="AK75" i="1"/>
  <c r="BI75" i="1" s="1"/>
  <c r="Y75" i="1"/>
  <c r="AJ74" i="1"/>
  <c r="BH74" i="1" s="1"/>
  <c r="AU73" i="1"/>
  <c r="BS73" i="1" s="1"/>
  <c r="AI73" i="1"/>
  <c r="BG73" i="1" s="1"/>
  <c r="AT72" i="1"/>
  <c r="BR72" i="1" s="1"/>
  <c r="AH72" i="1"/>
  <c r="BF72" i="1" s="1"/>
  <c r="AS71" i="1"/>
  <c r="BQ71" i="1" s="1"/>
  <c r="AG71" i="1"/>
  <c r="BE71" i="1" s="1"/>
  <c r="AR70" i="1"/>
  <c r="BP70" i="1" s="1"/>
  <c r="AF70" i="1"/>
  <c r="BD70" i="1" s="1"/>
  <c r="AQ69" i="1"/>
  <c r="BO69" i="1" s="1"/>
  <c r="AE69" i="1"/>
  <c r="BC69" i="1" s="1"/>
  <c r="AP68" i="1"/>
  <c r="BN68" i="1" s="1"/>
  <c r="AD68" i="1"/>
  <c r="BB68" i="1" s="1"/>
  <c r="AO67" i="1"/>
  <c r="BM67" i="1" s="1"/>
  <c r="Y136" i="1"/>
  <c r="AJ135" i="1"/>
  <c r="BH135" i="1" s="1"/>
  <c r="AU134" i="1"/>
  <c r="BS134" i="1" s="1"/>
  <c r="AI134" i="1"/>
  <c r="BG134" i="1" s="1"/>
  <c r="AT133" i="1"/>
  <c r="BR133" i="1" s="1"/>
  <c r="AH133" i="1"/>
  <c r="BF133" i="1" s="1"/>
  <c r="AS132" i="1"/>
  <c r="BQ132" i="1" s="1"/>
  <c r="AG132" i="1"/>
  <c r="BE132" i="1" s="1"/>
  <c r="AR131" i="1"/>
  <c r="BP131" i="1" s="1"/>
  <c r="AF131" i="1"/>
  <c r="BD131" i="1" s="1"/>
  <c r="AQ130" i="1"/>
  <c r="BO130" i="1" s="1"/>
  <c r="AE130" i="1"/>
  <c r="BC130" i="1" s="1"/>
  <c r="AP129" i="1"/>
  <c r="BN129" i="1" s="1"/>
  <c r="AD129" i="1"/>
  <c r="BB129" i="1" s="1"/>
  <c r="AO128" i="1"/>
  <c r="BM128" i="1" s="1"/>
  <c r="AC128" i="1"/>
  <c r="BA128" i="1" s="1"/>
  <c r="AN127" i="1"/>
  <c r="BL127" i="1" s="1"/>
  <c r="AB127" i="1"/>
  <c r="AZ127" i="1" s="1"/>
  <c r="AM126" i="1"/>
  <c r="BK126" i="1" s="1"/>
  <c r="AA126" i="1"/>
  <c r="AY126" i="1" s="1"/>
  <c r="AL125" i="1"/>
  <c r="BJ125" i="1" s="1"/>
  <c r="Z125" i="1"/>
  <c r="AX125" i="1" s="1"/>
  <c r="AK124" i="1"/>
  <c r="BI124" i="1" s="1"/>
  <c r="Y124" i="1"/>
  <c r="AJ123" i="1"/>
  <c r="BH123" i="1" s="1"/>
  <c r="AU122" i="1"/>
  <c r="BS122" i="1" s="1"/>
  <c r="AI122" i="1"/>
  <c r="BG122" i="1" s="1"/>
  <c r="AT121" i="1"/>
  <c r="BR121" i="1" s="1"/>
  <c r="AH121" i="1"/>
  <c r="BF121" i="1" s="1"/>
  <c r="AS120" i="1"/>
  <c r="BQ120" i="1" s="1"/>
  <c r="AG120" i="1"/>
  <c r="BE120" i="1" s="1"/>
  <c r="AR119" i="1"/>
  <c r="BP119" i="1" s="1"/>
  <c r="AF119" i="1"/>
  <c r="BD119" i="1" s="1"/>
  <c r="AQ118" i="1"/>
  <c r="BO118" i="1" s="1"/>
  <c r="AE118" i="1"/>
  <c r="BC118" i="1" s="1"/>
  <c r="AP117" i="1"/>
  <c r="BN117" i="1" s="1"/>
  <c r="AD117" i="1"/>
  <c r="BB117" i="1" s="1"/>
  <c r="AO116" i="1"/>
  <c r="BM116" i="1" s="1"/>
  <c r="AC116" i="1"/>
  <c r="BA116" i="1" s="1"/>
  <c r="AN115" i="1"/>
  <c r="BL115" i="1" s="1"/>
  <c r="AB115" i="1"/>
  <c r="AZ115" i="1" s="1"/>
  <c r="AM114" i="1"/>
  <c r="BK114" i="1" s="1"/>
  <c r="AA114" i="1"/>
  <c r="AY114" i="1" s="1"/>
  <c r="AL113" i="1"/>
  <c r="BJ113" i="1" s="1"/>
  <c r="Z113" i="1"/>
  <c r="AX113" i="1" s="1"/>
  <c r="AK112" i="1"/>
  <c r="BI112" i="1" s="1"/>
  <c r="Y112" i="1"/>
  <c r="AJ111" i="1"/>
  <c r="BH111" i="1" s="1"/>
  <c r="AU110" i="1"/>
  <c r="BS110" i="1" s="1"/>
  <c r="AI110" i="1"/>
  <c r="BG110" i="1" s="1"/>
  <c r="AT109" i="1"/>
  <c r="BR109" i="1" s="1"/>
  <c r="AH109" i="1"/>
  <c r="BF109" i="1" s="1"/>
  <c r="AS108" i="1"/>
  <c r="BQ108" i="1" s="1"/>
  <c r="AG108" i="1"/>
  <c r="BE108" i="1" s="1"/>
  <c r="AR107" i="1"/>
  <c r="BP107" i="1" s="1"/>
  <c r="AF107" i="1"/>
  <c r="BD107" i="1" s="1"/>
  <c r="AQ106" i="1"/>
  <c r="BO106" i="1" s="1"/>
  <c r="AE106" i="1"/>
  <c r="BC106" i="1" s="1"/>
  <c r="AP105" i="1"/>
  <c r="BN105" i="1" s="1"/>
  <c r="AD105" i="1"/>
  <c r="BB105" i="1" s="1"/>
  <c r="AO104" i="1"/>
  <c r="BM104" i="1" s="1"/>
  <c r="AC104" i="1"/>
  <c r="BA104" i="1" s="1"/>
  <c r="AN103" i="1"/>
  <c r="BL103" i="1" s="1"/>
  <c r="AB103" i="1"/>
  <c r="AZ103" i="1" s="1"/>
  <c r="AM102" i="1"/>
  <c r="BK102" i="1" s="1"/>
  <c r="AA102" i="1"/>
  <c r="AY102" i="1" s="1"/>
  <c r="AL101" i="1"/>
  <c r="BJ101" i="1" s="1"/>
  <c r="Z101" i="1"/>
  <c r="AX101" i="1" s="1"/>
  <c r="AK100" i="1"/>
  <c r="BI100" i="1" s="1"/>
  <c r="Y100" i="1"/>
  <c r="AJ99" i="1"/>
  <c r="BH99" i="1" s="1"/>
  <c r="AU98" i="1"/>
  <c r="BS98" i="1" s="1"/>
  <c r="AI98" i="1"/>
  <c r="BG98" i="1" s="1"/>
  <c r="AT97" i="1"/>
  <c r="BR97" i="1" s="1"/>
  <c r="AH97" i="1"/>
  <c r="BF97" i="1" s="1"/>
  <c r="AS96" i="1"/>
  <c r="BQ96" i="1" s="1"/>
  <c r="AG96" i="1"/>
  <c r="BE96" i="1" s="1"/>
  <c r="AR95" i="1"/>
  <c r="BP95" i="1" s="1"/>
  <c r="AF95" i="1"/>
  <c r="BD95" i="1" s="1"/>
  <c r="AQ94" i="1"/>
  <c r="BO94" i="1" s="1"/>
  <c r="AE94" i="1"/>
  <c r="BC94" i="1" s="1"/>
  <c r="AP93" i="1"/>
  <c r="BN93" i="1" s="1"/>
  <c r="AD93" i="1"/>
  <c r="BB93" i="1" s="1"/>
  <c r="AO92" i="1"/>
  <c r="BM92" i="1" s="1"/>
  <c r="AC92" i="1"/>
  <c r="BA92" i="1" s="1"/>
  <c r="AN91" i="1"/>
  <c r="BL91" i="1" s="1"/>
  <c r="AB91" i="1"/>
  <c r="AZ91" i="1" s="1"/>
  <c r="AM90" i="1"/>
  <c r="BK90" i="1" s="1"/>
  <c r="AA90" i="1"/>
  <c r="AY90" i="1" s="1"/>
  <c r="AL89" i="1"/>
  <c r="BJ89" i="1" s="1"/>
  <c r="Z89" i="1"/>
  <c r="AX89" i="1" s="1"/>
  <c r="AK88" i="1"/>
  <c r="BI88" i="1" s="1"/>
  <c r="Y88" i="1"/>
  <c r="AJ87" i="1"/>
  <c r="BH87" i="1" s="1"/>
  <c r="AU86" i="1"/>
  <c r="BS86" i="1" s="1"/>
  <c r="AI86" i="1"/>
  <c r="BG86" i="1" s="1"/>
  <c r="AT85" i="1"/>
  <c r="BR85" i="1" s="1"/>
  <c r="AH85" i="1"/>
  <c r="BF85" i="1" s="1"/>
  <c r="AS84" i="1"/>
  <c r="BQ84" i="1" s="1"/>
  <c r="AG84" i="1"/>
  <c r="BE84" i="1" s="1"/>
  <c r="AR83" i="1"/>
  <c r="BP83" i="1" s="1"/>
  <c r="AF83" i="1"/>
  <c r="BD83" i="1" s="1"/>
  <c r="AQ82" i="1"/>
  <c r="BO82" i="1" s="1"/>
  <c r="AE82" i="1"/>
  <c r="BC82" i="1" s="1"/>
  <c r="AP81" i="1"/>
  <c r="BN81" i="1" s="1"/>
  <c r="AD81" i="1"/>
  <c r="BB81" i="1" s="1"/>
  <c r="AO80" i="1"/>
  <c r="BM80" i="1" s="1"/>
  <c r="AC80" i="1"/>
  <c r="BA80" i="1" s="1"/>
  <c r="AN79" i="1"/>
  <c r="BL79" i="1" s="1"/>
  <c r="AB79" i="1"/>
  <c r="AZ79" i="1" s="1"/>
  <c r="AM78" i="1"/>
  <c r="BK78" i="1" s="1"/>
  <c r="AA78" i="1"/>
  <c r="AY78" i="1" s="1"/>
  <c r="AL77" i="1"/>
  <c r="BJ77" i="1" s="1"/>
  <c r="Z77" i="1"/>
  <c r="AX77" i="1" s="1"/>
  <c r="AK76" i="1"/>
  <c r="BI76" i="1" s="1"/>
  <c r="Y76" i="1"/>
  <c r="AJ75" i="1"/>
  <c r="BH75" i="1" s="1"/>
  <c r="AU74" i="1"/>
  <c r="BS74" i="1" s="1"/>
  <c r="AI74" i="1"/>
  <c r="BG74" i="1" s="1"/>
  <c r="AT73" i="1"/>
  <c r="BR73" i="1" s="1"/>
  <c r="AH73" i="1"/>
  <c r="BF73" i="1" s="1"/>
  <c r="AS72" i="1"/>
  <c r="BQ72" i="1" s="1"/>
  <c r="AG72" i="1"/>
  <c r="BE72" i="1" s="1"/>
  <c r="AR71" i="1"/>
  <c r="BP71" i="1" s="1"/>
  <c r="AF71" i="1"/>
  <c r="BD71" i="1" s="1"/>
  <c r="AQ70" i="1"/>
  <c r="BO70" i="1" s="1"/>
  <c r="AE70" i="1"/>
  <c r="BC70" i="1" s="1"/>
  <c r="AP69" i="1"/>
  <c r="BN69" i="1" s="1"/>
  <c r="AD69" i="1"/>
  <c r="BB69" i="1" s="1"/>
  <c r="AO68" i="1"/>
  <c r="BM68" i="1" s="1"/>
  <c r="AC68" i="1"/>
  <c r="BA68" i="1" s="1"/>
  <c r="AN67" i="1"/>
  <c r="BL67" i="1" s="1"/>
  <c r="AB67" i="1"/>
  <c r="AZ67" i="1" s="1"/>
  <c r="AM66" i="1"/>
  <c r="BK66" i="1" s="1"/>
  <c r="AA66" i="1"/>
  <c r="AY66" i="1" s="1"/>
  <c r="AL65" i="1"/>
  <c r="BJ65" i="1" s="1"/>
  <c r="Z65" i="1"/>
  <c r="AX65" i="1" s="1"/>
  <c r="AK64" i="1"/>
  <c r="BI64" i="1" s="1"/>
  <c r="Y64" i="1"/>
  <c r="AJ63" i="1"/>
  <c r="BH63" i="1" s="1"/>
  <c r="AU62" i="1"/>
  <c r="BS62" i="1" s="1"/>
  <c r="AK185" i="1"/>
  <c r="BI185" i="1" s="1"/>
  <c r="Y185" i="1"/>
  <c r="AJ184" i="1"/>
  <c r="BH184" i="1" s="1"/>
  <c r="AU183" i="1"/>
  <c r="BS183" i="1" s="1"/>
  <c r="AI183" i="1"/>
  <c r="BG183" i="1" s="1"/>
  <c r="AT182" i="1"/>
  <c r="BR182" i="1" s="1"/>
  <c r="AH182" i="1"/>
  <c r="BF182" i="1" s="1"/>
  <c r="AS181" i="1"/>
  <c r="BQ181" i="1" s="1"/>
  <c r="AG181" i="1"/>
  <c r="BE181" i="1" s="1"/>
  <c r="AR180" i="1"/>
  <c r="BP180" i="1" s="1"/>
  <c r="AF180" i="1"/>
  <c r="BD180" i="1" s="1"/>
  <c r="AQ179" i="1"/>
  <c r="BO179" i="1" s="1"/>
  <c r="AE179" i="1"/>
  <c r="BC179" i="1" s="1"/>
  <c r="AP178" i="1"/>
  <c r="BN178" i="1" s="1"/>
  <c r="AD178" i="1"/>
  <c r="BB178" i="1" s="1"/>
  <c r="AO177" i="1"/>
  <c r="BM177" i="1" s="1"/>
  <c r="AC177" i="1"/>
  <c r="BA177" i="1" s="1"/>
  <c r="AN176" i="1"/>
  <c r="BL176" i="1" s="1"/>
  <c r="AB176" i="1"/>
  <c r="AZ176" i="1" s="1"/>
  <c r="AM175" i="1"/>
  <c r="BK175" i="1" s="1"/>
  <c r="AA175" i="1"/>
  <c r="AY175" i="1" s="1"/>
  <c r="AL174" i="1"/>
  <c r="BJ174" i="1" s="1"/>
  <c r="Z174" i="1"/>
  <c r="AX174" i="1" s="1"/>
  <c r="AK173" i="1"/>
  <c r="BI173" i="1" s="1"/>
  <c r="Y173" i="1"/>
  <c r="AJ172" i="1"/>
  <c r="BH172" i="1" s="1"/>
  <c r="AU171" i="1"/>
  <c r="BS171" i="1" s="1"/>
  <c r="AI171" i="1"/>
  <c r="BG171" i="1" s="1"/>
  <c r="AT170" i="1"/>
  <c r="BR170" i="1" s="1"/>
  <c r="AH170" i="1"/>
  <c r="BF170" i="1" s="1"/>
  <c r="AS169" i="1"/>
  <c r="BQ169" i="1" s="1"/>
  <c r="AG169" i="1"/>
  <c r="BE169" i="1" s="1"/>
  <c r="AR168" i="1"/>
  <c r="BP168" i="1" s="1"/>
  <c r="AF168" i="1"/>
  <c r="BD168" i="1" s="1"/>
  <c r="AQ167" i="1"/>
  <c r="BO167" i="1" s="1"/>
  <c r="AE167" i="1"/>
  <c r="BC167" i="1" s="1"/>
  <c r="AP166" i="1"/>
  <c r="BN166" i="1" s="1"/>
  <c r="AD166" i="1"/>
  <c r="BB166" i="1" s="1"/>
  <c r="AO165" i="1"/>
  <c r="BM165" i="1" s="1"/>
  <c r="AC165" i="1"/>
  <c r="BA165" i="1" s="1"/>
  <c r="AN164" i="1"/>
  <c r="BL164" i="1" s="1"/>
  <c r="AB164" i="1"/>
  <c r="AZ164" i="1" s="1"/>
  <c r="AM163" i="1"/>
  <c r="BK163" i="1" s="1"/>
  <c r="AA163" i="1"/>
  <c r="AY163" i="1" s="1"/>
  <c r="AL162" i="1"/>
  <c r="BJ162" i="1" s="1"/>
  <c r="Z162" i="1"/>
  <c r="AX162" i="1" s="1"/>
  <c r="AK161" i="1"/>
  <c r="BI161" i="1" s="1"/>
  <c r="Y161" i="1"/>
  <c r="AJ160" i="1"/>
  <c r="BH160" i="1" s="1"/>
  <c r="AU159" i="1"/>
  <c r="BS159" i="1" s="1"/>
  <c r="AI159" i="1"/>
  <c r="BG159" i="1" s="1"/>
  <c r="AT158" i="1"/>
  <c r="BR158" i="1" s="1"/>
  <c r="AH158" i="1"/>
  <c r="BF158" i="1" s="1"/>
  <c r="AS157" i="1"/>
  <c r="BQ157" i="1" s="1"/>
  <c r="AG157" i="1"/>
  <c r="BE157" i="1" s="1"/>
  <c r="AR156" i="1"/>
  <c r="BP156" i="1" s="1"/>
  <c r="AF156" i="1"/>
  <c r="BD156" i="1" s="1"/>
  <c r="AQ155" i="1"/>
  <c r="BO155" i="1" s="1"/>
  <c r="AE155" i="1"/>
  <c r="BC155" i="1" s="1"/>
  <c r="AP154" i="1"/>
  <c r="BN154" i="1" s="1"/>
  <c r="AD154" i="1"/>
  <c r="BB154" i="1" s="1"/>
  <c r="AO153" i="1"/>
  <c r="BM153" i="1" s="1"/>
  <c r="AC153" i="1"/>
  <c r="BA153" i="1" s="1"/>
  <c r="AN152" i="1"/>
  <c r="BL152" i="1" s="1"/>
  <c r="AB152" i="1"/>
  <c r="AZ152" i="1" s="1"/>
  <c r="AM151" i="1"/>
  <c r="BK151" i="1" s="1"/>
  <c r="AA151" i="1"/>
  <c r="AY151" i="1" s="1"/>
  <c r="AL150" i="1"/>
  <c r="BJ150" i="1" s="1"/>
  <c r="Z150" i="1"/>
  <c r="AX150" i="1" s="1"/>
  <c r="AK149" i="1"/>
  <c r="BI149" i="1" s="1"/>
  <c r="Y149" i="1"/>
  <c r="AJ148" i="1"/>
  <c r="BH148" i="1" s="1"/>
  <c r="AU147" i="1"/>
  <c r="BS147" i="1" s="1"/>
  <c r="AI147" i="1"/>
  <c r="BG147" i="1" s="1"/>
  <c r="AT146" i="1"/>
  <c r="BR146" i="1" s="1"/>
  <c r="AH146" i="1"/>
  <c r="BF146" i="1" s="1"/>
  <c r="AS145" i="1"/>
  <c r="BQ145" i="1" s="1"/>
  <c r="AG145" i="1"/>
  <c r="BE145" i="1" s="1"/>
  <c r="AR144" i="1"/>
  <c r="BP144" i="1" s="1"/>
  <c r="AF144" i="1"/>
  <c r="BD144" i="1" s="1"/>
  <c r="AQ143" i="1"/>
  <c r="BO143" i="1" s="1"/>
  <c r="AE143" i="1"/>
  <c r="BC143" i="1" s="1"/>
  <c r="AP142" i="1"/>
  <c r="BN142" i="1" s="1"/>
  <c r="AD142" i="1"/>
  <c r="BB142" i="1" s="1"/>
  <c r="AO141" i="1"/>
  <c r="BM141" i="1" s="1"/>
  <c r="AC141" i="1"/>
  <c r="BA141" i="1" s="1"/>
  <c r="AN140" i="1"/>
  <c r="BL140" i="1" s="1"/>
  <c r="AB140" i="1"/>
  <c r="AZ140" i="1" s="1"/>
  <c r="AM139" i="1"/>
  <c r="BK139" i="1" s="1"/>
  <c r="AA139" i="1"/>
  <c r="AY139" i="1" s="1"/>
  <c r="AL138" i="1"/>
  <c r="BJ138" i="1" s="1"/>
  <c r="Z138" i="1"/>
  <c r="AX138" i="1" s="1"/>
  <c r="AK137" i="1"/>
  <c r="BI137" i="1" s="1"/>
  <c r="Y137" i="1"/>
  <c r="AJ136" i="1"/>
  <c r="BH136" i="1" s="1"/>
  <c r="AU135" i="1"/>
  <c r="BS135" i="1" s="1"/>
  <c r="AI135" i="1"/>
  <c r="BG135" i="1" s="1"/>
  <c r="AT134" i="1"/>
  <c r="BR134" i="1" s="1"/>
  <c r="AH134" i="1"/>
  <c r="BF134" i="1" s="1"/>
  <c r="AS133" i="1"/>
  <c r="BQ133" i="1" s="1"/>
  <c r="AG133" i="1"/>
  <c r="BE133" i="1" s="1"/>
  <c r="AR132" i="1"/>
  <c r="BP132" i="1" s="1"/>
  <c r="AF132" i="1"/>
  <c r="BD132" i="1" s="1"/>
  <c r="AQ131" i="1"/>
  <c r="BO131" i="1" s="1"/>
  <c r="AE131" i="1"/>
  <c r="BC131" i="1" s="1"/>
  <c r="AP130" i="1"/>
  <c r="BN130" i="1" s="1"/>
  <c r="AD130" i="1"/>
  <c r="BB130" i="1" s="1"/>
  <c r="AO129" i="1"/>
  <c r="BM129" i="1" s="1"/>
  <c r="AC129" i="1"/>
  <c r="BA129" i="1" s="1"/>
  <c r="AN128" i="1"/>
  <c r="BL128" i="1" s="1"/>
  <c r="AB128" i="1"/>
  <c r="AZ128" i="1" s="1"/>
  <c r="AM127" i="1"/>
  <c r="BK127" i="1" s="1"/>
  <c r="AA127" i="1"/>
  <c r="AY127" i="1" s="1"/>
  <c r="AL126" i="1"/>
  <c r="BJ126" i="1" s="1"/>
  <c r="Z126" i="1"/>
  <c r="AX126" i="1" s="1"/>
  <c r="AK125" i="1"/>
  <c r="BI125" i="1" s="1"/>
  <c r="Y125" i="1"/>
  <c r="AJ124" i="1"/>
  <c r="BH124" i="1" s="1"/>
  <c r="AU123" i="1"/>
  <c r="BS123" i="1" s="1"/>
  <c r="AI123" i="1"/>
  <c r="BG123" i="1" s="1"/>
  <c r="AT122" i="1"/>
  <c r="BR122" i="1" s="1"/>
  <c r="AH122" i="1"/>
  <c r="BF122" i="1" s="1"/>
  <c r="AS121" i="1"/>
  <c r="BQ121" i="1" s="1"/>
  <c r="AG121" i="1"/>
  <c r="BE121" i="1" s="1"/>
  <c r="AR120" i="1"/>
  <c r="BP120" i="1" s="1"/>
  <c r="AF120" i="1"/>
  <c r="BD120" i="1" s="1"/>
  <c r="AQ119" i="1"/>
  <c r="BO119" i="1" s="1"/>
  <c r="AE119" i="1"/>
  <c r="BC119" i="1" s="1"/>
  <c r="AP118" i="1"/>
  <c r="BN118" i="1" s="1"/>
  <c r="AD118" i="1"/>
  <c r="BB118" i="1" s="1"/>
  <c r="AO117" i="1"/>
  <c r="BM117" i="1" s="1"/>
  <c r="AC117" i="1"/>
  <c r="BA117" i="1" s="1"/>
  <c r="AN116" i="1"/>
  <c r="BL116" i="1" s="1"/>
  <c r="AB116" i="1"/>
  <c r="AZ116" i="1" s="1"/>
  <c r="AM115" i="1"/>
  <c r="BK115" i="1" s="1"/>
  <c r="AA115" i="1"/>
  <c r="AY115" i="1" s="1"/>
  <c r="AL114" i="1"/>
  <c r="BJ114" i="1" s="1"/>
  <c r="Z114" i="1"/>
  <c r="AX114" i="1" s="1"/>
  <c r="AK113" i="1"/>
  <c r="BI113" i="1" s="1"/>
  <c r="Y113" i="1"/>
  <c r="AJ112" i="1"/>
  <c r="BH112" i="1" s="1"/>
  <c r="AU111" i="1"/>
  <c r="BS111" i="1" s="1"/>
  <c r="AI111" i="1"/>
  <c r="BG111" i="1" s="1"/>
  <c r="AT110" i="1"/>
  <c r="BR110" i="1" s="1"/>
  <c r="AH110" i="1"/>
  <c r="BF110" i="1" s="1"/>
  <c r="AS109" i="1"/>
  <c r="BQ109" i="1" s="1"/>
  <c r="AG109" i="1"/>
  <c r="BE109" i="1" s="1"/>
  <c r="AR108" i="1"/>
  <c r="BP108" i="1" s="1"/>
  <c r="AF108" i="1"/>
  <c r="BD108" i="1" s="1"/>
  <c r="AQ107" i="1"/>
  <c r="BO107" i="1" s="1"/>
  <c r="AE107" i="1"/>
  <c r="BC107" i="1" s="1"/>
  <c r="AP106" i="1"/>
  <c r="BN106" i="1" s="1"/>
  <c r="AD106" i="1"/>
  <c r="BB106" i="1" s="1"/>
  <c r="AO105" i="1"/>
  <c r="BM105" i="1" s="1"/>
  <c r="AC105" i="1"/>
  <c r="BA105" i="1" s="1"/>
  <c r="AN104" i="1"/>
  <c r="BL104" i="1" s="1"/>
  <c r="AB104" i="1"/>
  <c r="AZ104" i="1" s="1"/>
  <c r="AM103" i="1"/>
  <c r="BK103" i="1" s="1"/>
  <c r="AA103" i="1"/>
  <c r="AY103" i="1" s="1"/>
  <c r="AL102" i="1"/>
  <c r="BJ102" i="1" s="1"/>
  <c r="Z102" i="1"/>
  <c r="AX102" i="1" s="1"/>
  <c r="AK101" i="1"/>
  <c r="BI101" i="1" s="1"/>
  <c r="Y101" i="1"/>
  <c r="AJ100" i="1"/>
  <c r="BH100" i="1" s="1"/>
  <c r="AU99" i="1"/>
  <c r="BS99" i="1" s="1"/>
  <c r="AI99" i="1"/>
  <c r="BG99" i="1" s="1"/>
  <c r="AT98" i="1"/>
  <c r="BR98" i="1" s="1"/>
  <c r="AH98" i="1"/>
  <c r="BF98" i="1" s="1"/>
  <c r="AS97" i="1"/>
  <c r="BQ97" i="1" s="1"/>
  <c r="AG97" i="1"/>
  <c r="BE97" i="1" s="1"/>
  <c r="AR96" i="1"/>
  <c r="BP96" i="1" s="1"/>
  <c r="AF96" i="1"/>
  <c r="BD96" i="1" s="1"/>
  <c r="AQ95" i="1"/>
  <c r="BO95" i="1" s="1"/>
  <c r="AE95" i="1"/>
  <c r="BC95" i="1" s="1"/>
  <c r="AP94" i="1"/>
  <c r="BN94" i="1" s="1"/>
  <c r="AD94" i="1"/>
  <c r="BB94" i="1" s="1"/>
  <c r="AO93" i="1"/>
  <c r="BM93" i="1" s="1"/>
  <c r="AC93" i="1"/>
  <c r="BA93" i="1" s="1"/>
  <c r="AN92" i="1"/>
  <c r="BL92" i="1" s="1"/>
  <c r="AB92" i="1"/>
  <c r="AZ92" i="1" s="1"/>
  <c r="AM91" i="1"/>
  <c r="BK91" i="1" s="1"/>
  <c r="AA91" i="1"/>
  <c r="AY91" i="1" s="1"/>
  <c r="AL90" i="1"/>
  <c r="BJ90" i="1" s="1"/>
  <c r="Z90" i="1"/>
  <c r="AX90" i="1" s="1"/>
  <c r="AK89" i="1"/>
  <c r="BI89" i="1" s="1"/>
  <c r="Y89" i="1"/>
  <c r="AJ88" i="1"/>
  <c r="BH88" i="1" s="1"/>
  <c r="AU87" i="1"/>
  <c r="BS87" i="1" s="1"/>
  <c r="AI87" i="1"/>
  <c r="BG87" i="1" s="1"/>
  <c r="AT86" i="1"/>
  <c r="BR86" i="1" s="1"/>
  <c r="AH86" i="1"/>
  <c r="BF86" i="1" s="1"/>
  <c r="AS85" i="1"/>
  <c r="BQ85" i="1" s="1"/>
  <c r="AG85" i="1"/>
  <c r="BE85" i="1" s="1"/>
  <c r="AR84" i="1"/>
  <c r="BP84" i="1" s="1"/>
  <c r="AF84" i="1"/>
  <c r="BD84" i="1" s="1"/>
  <c r="AQ83" i="1"/>
  <c r="BO83" i="1" s="1"/>
  <c r="AE83" i="1"/>
  <c r="BC83" i="1" s="1"/>
  <c r="AP82" i="1"/>
  <c r="BN82" i="1" s="1"/>
  <c r="AD82" i="1"/>
  <c r="BB82" i="1" s="1"/>
  <c r="AO81" i="1"/>
  <c r="BM81" i="1" s="1"/>
  <c r="AC81" i="1"/>
  <c r="BA81" i="1" s="1"/>
  <c r="AN80" i="1"/>
  <c r="BL80" i="1" s="1"/>
  <c r="AB80" i="1"/>
  <c r="AZ80" i="1" s="1"/>
  <c r="AM79" i="1"/>
  <c r="BK79" i="1" s="1"/>
  <c r="AA79" i="1"/>
  <c r="AY79" i="1" s="1"/>
  <c r="AL78" i="1"/>
  <c r="BJ78" i="1" s="1"/>
  <c r="Z78" i="1"/>
  <c r="AX78" i="1" s="1"/>
  <c r="AK77" i="1"/>
  <c r="BI77" i="1" s="1"/>
  <c r="Y77" i="1"/>
  <c r="AJ76" i="1"/>
  <c r="BH76" i="1" s="1"/>
  <c r="AU75" i="1"/>
  <c r="BS75" i="1" s="1"/>
  <c r="AI75" i="1"/>
  <c r="BG75" i="1" s="1"/>
  <c r="AT74" i="1"/>
  <c r="BR74" i="1" s="1"/>
  <c r="AH74" i="1"/>
  <c r="BF74" i="1" s="1"/>
  <c r="AS73" i="1"/>
  <c r="BQ73" i="1" s="1"/>
  <c r="AR157" i="1"/>
  <c r="BP157" i="1" s="1"/>
  <c r="AF157" i="1"/>
  <c r="BD157" i="1" s="1"/>
  <c r="AQ156" i="1"/>
  <c r="BO156" i="1" s="1"/>
  <c r="AE156" i="1"/>
  <c r="BC156" i="1" s="1"/>
  <c r="AP155" i="1"/>
  <c r="BN155" i="1" s="1"/>
  <c r="AD155" i="1"/>
  <c r="BB155" i="1" s="1"/>
  <c r="AO154" i="1"/>
  <c r="BM154" i="1" s="1"/>
  <c r="AC154" i="1"/>
  <c r="BA154" i="1" s="1"/>
  <c r="AN153" i="1"/>
  <c r="BL153" i="1" s="1"/>
  <c r="AB153" i="1"/>
  <c r="AZ153" i="1" s="1"/>
  <c r="AM152" i="1"/>
  <c r="BK152" i="1" s="1"/>
  <c r="AA152" i="1"/>
  <c r="AY152" i="1" s="1"/>
  <c r="AL151" i="1"/>
  <c r="BJ151" i="1" s="1"/>
  <c r="Z151" i="1"/>
  <c r="AX151" i="1" s="1"/>
  <c r="AK150" i="1"/>
  <c r="BI150" i="1" s="1"/>
  <c r="Y150" i="1"/>
  <c r="AJ149" i="1"/>
  <c r="BH149" i="1" s="1"/>
  <c r="AU148" i="1"/>
  <c r="BS148" i="1" s="1"/>
  <c r="AI148" i="1"/>
  <c r="BG148" i="1" s="1"/>
  <c r="AT147" i="1"/>
  <c r="BR147" i="1" s="1"/>
  <c r="AH147" i="1"/>
  <c r="BF147" i="1" s="1"/>
  <c r="AS146" i="1"/>
  <c r="BQ146" i="1" s="1"/>
  <c r="AG146" i="1"/>
  <c r="BE146" i="1" s="1"/>
  <c r="AR145" i="1"/>
  <c r="BP145" i="1" s="1"/>
  <c r="AF145" i="1"/>
  <c r="BD145" i="1" s="1"/>
  <c r="AQ144" i="1"/>
  <c r="BO144" i="1" s="1"/>
  <c r="AE144" i="1"/>
  <c r="BC144" i="1" s="1"/>
  <c r="AP143" i="1"/>
  <c r="BN143" i="1" s="1"/>
  <c r="AD143" i="1"/>
  <c r="BB143" i="1" s="1"/>
  <c r="AO142" i="1"/>
  <c r="BM142" i="1" s="1"/>
  <c r="AC142" i="1"/>
  <c r="BA142" i="1" s="1"/>
  <c r="AN141" i="1"/>
  <c r="BL141" i="1" s="1"/>
  <c r="AB141" i="1"/>
  <c r="AZ141" i="1" s="1"/>
  <c r="AM140" i="1"/>
  <c r="BK140" i="1" s="1"/>
  <c r="AA140" i="1"/>
  <c r="AY140" i="1" s="1"/>
  <c r="AL139" i="1"/>
  <c r="BJ139" i="1" s="1"/>
  <c r="Z139" i="1"/>
  <c r="AX139" i="1" s="1"/>
  <c r="AK138" i="1"/>
  <c r="BI138" i="1" s="1"/>
  <c r="Y138" i="1"/>
  <c r="AJ137" i="1"/>
  <c r="BH137" i="1" s="1"/>
  <c r="AU136" i="1"/>
  <c r="BS136" i="1" s="1"/>
  <c r="AI136" i="1"/>
  <c r="BG136" i="1" s="1"/>
  <c r="AT135" i="1"/>
  <c r="BR135" i="1" s="1"/>
  <c r="AH135" i="1"/>
  <c r="BF135" i="1" s="1"/>
  <c r="AS134" i="1"/>
  <c r="BQ134" i="1" s="1"/>
  <c r="AG134" i="1"/>
  <c r="BE134" i="1" s="1"/>
  <c r="AR133" i="1"/>
  <c r="BP133" i="1" s="1"/>
  <c r="AF133" i="1"/>
  <c r="BD133" i="1" s="1"/>
  <c r="AQ132" i="1"/>
  <c r="BO132" i="1" s="1"/>
  <c r="AE132" i="1"/>
  <c r="BC132" i="1" s="1"/>
  <c r="AP131" i="1"/>
  <c r="BN131" i="1" s="1"/>
  <c r="AD131" i="1"/>
  <c r="BB131" i="1" s="1"/>
  <c r="AO130" i="1"/>
  <c r="BM130" i="1" s="1"/>
  <c r="AC130" i="1"/>
  <c r="BA130" i="1" s="1"/>
  <c r="AN129" i="1"/>
  <c r="BL129" i="1" s="1"/>
  <c r="AB129" i="1"/>
  <c r="AZ129" i="1" s="1"/>
  <c r="AM128" i="1"/>
  <c r="BK128" i="1" s="1"/>
  <c r="AA128" i="1"/>
  <c r="AY128" i="1" s="1"/>
  <c r="AL127" i="1"/>
  <c r="BJ127" i="1" s="1"/>
  <c r="Z127" i="1"/>
  <c r="AX127" i="1" s="1"/>
  <c r="AK126" i="1"/>
  <c r="BI126" i="1" s="1"/>
  <c r="Y126" i="1"/>
  <c r="AJ125" i="1"/>
  <c r="BH125" i="1" s="1"/>
  <c r="AU124" i="1"/>
  <c r="BS124" i="1" s="1"/>
  <c r="AI124" i="1"/>
  <c r="BG124" i="1" s="1"/>
  <c r="AT123" i="1"/>
  <c r="BR123" i="1" s="1"/>
  <c r="AH123" i="1"/>
  <c r="BF123" i="1" s="1"/>
  <c r="AS122" i="1"/>
  <c r="BQ122" i="1" s="1"/>
  <c r="AG122" i="1"/>
  <c r="BE122" i="1" s="1"/>
  <c r="AR121" i="1"/>
  <c r="BP121" i="1" s="1"/>
  <c r="AF121" i="1"/>
  <c r="BD121" i="1" s="1"/>
  <c r="AQ120" i="1"/>
  <c r="BO120" i="1" s="1"/>
  <c r="AE120" i="1"/>
  <c r="BC120" i="1" s="1"/>
  <c r="AP119" i="1"/>
  <c r="BN119" i="1" s="1"/>
  <c r="AD119" i="1"/>
  <c r="BB119" i="1" s="1"/>
  <c r="AO118" i="1"/>
  <c r="BM118" i="1" s="1"/>
  <c r="AC118" i="1"/>
  <c r="BA118" i="1" s="1"/>
  <c r="AN117" i="1"/>
  <c r="BL117" i="1" s="1"/>
  <c r="AB117" i="1"/>
  <c r="AZ117" i="1" s="1"/>
  <c r="AM116" i="1"/>
  <c r="BK116" i="1" s="1"/>
  <c r="AA116" i="1"/>
  <c r="AY116" i="1" s="1"/>
  <c r="AL115" i="1"/>
  <c r="BJ115" i="1" s="1"/>
  <c r="Z115" i="1"/>
  <c r="AX115" i="1" s="1"/>
  <c r="AK114" i="1"/>
  <c r="BI114" i="1" s="1"/>
  <c r="Y114" i="1"/>
  <c r="AJ113" i="1"/>
  <c r="BH113" i="1" s="1"/>
  <c r="AU112" i="1"/>
  <c r="BS112" i="1" s="1"/>
  <c r="AI112" i="1"/>
  <c r="BG112" i="1" s="1"/>
  <c r="AT111" i="1"/>
  <c r="BR111" i="1" s="1"/>
  <c r="AH111" i="1"/>
  <c r="BF111" i="1" s="1"/>
  <c r="AS110" i="1"/>
  <c r="BQ110" i="1" s="1"/>
  <c r="AG110" i="1"/>
  <c r="BE110" i="1" s="1"/>
  <c r="AR109" i="1"/>
  <c r="BP109" i="1" s="1"/>
  <c r="AF109" i="1"/>
  <c r="BD109" i="1" s="1"/>
  <c r="AQ108" i="1"/>
  <c r="BO108" i="1" s="1"/>
  <c r="AE108" i="1"/>
  <c r="BC108" i="1" s="1"/>
  <c r="AP107" i="1"/>
  <c r="BN107" i="1" s="1"/>
  <c r="AD107" i="1"/>
  <c r="BB107" i="1" s="1"/>
  <c r="AO106" i="1"/>
  <c r="BM106" i="1" s="1"/>
  <c r="AC106" i="1"/>
  <c r="BA106" i="1" s="1"/>
  <c r="AN105" i="1"/>
  <c r="BL105" i="1" s="1"/>
  <c r="AB105" i="1"/>
  <c r="AZ105" i="1" s="1"/>
  <c r="AM104" i="1"/>
  <c r="BK104" i="1" s="1"/>
  <c r="AA104" i="1"/>
  <c r="AY104" i="1" s="1"/>
  <c r="AL103" i="1"/>
  <c r="BJ103" i="1" s="1"/>
  <c r="Z103" i="1"/>
  <c r="AX103" i="1" s="1"/>
  <c r="AK102" i="1"/>
  <c r="BI102" i="1" s="1"/>
  <c r="Y102" i="1"/>
  <c r="AJ101" i="1"/>
  <c r="BH101" i="1" s="1"/>
  <c r="AU100" i="1"/>
  <c r="BS100" i="1" s="1"/>
  <c r="AI100" i="1"/>
  <c r="BG100" i="1" s="1"/>
  <c r="AT99" i="1"/>
  <c r="BR99" i="1" s="1"/>
  <c r="AH99" i="1"/>
  <c r="BF99" i="1" s="1"/>
  <c r="AS98" i="1"/>
  <c r="BQ98" i="1" s="1"/>
  <c r="AG98" i="1"/>
  <c r="BE98" i="1" s="1"/>
  <c r="AR97" i="1"/>
  <c r="BP97" i="1" s="1"/>
  <c r="AF97" i="1"/>
  <c r="BD97" i="1" s="1"/>
  <c r="AQ96" i="1"/>
  <c r="BO96" i="1" s="1"/>
  <c r="AE96" i="1"/>
  <c r="BC96" i="1" s="1"/>
  <c r="AP95" i="1"/>
  <c r="BN95" i="1" s="1"/>
  <c r="AD95" i="1"/>
  <c r="BB95" i="1" s="1"/>
  <c r="AO94" i="1"/>
  <c r="BM94" i="1" s="1"/>
  <c r="AC94" i="1"/>
  <c r="BA94" i="1" s="1"/>
  <c r="AN93" i="1"/>
  <c r="BL93" i="1" s="1"/>
  <c r="AB93" i="1"/>
  <c r="AZ93" i="1" s="1"/>
  <c r="AM92" i="1"/>
  <c r="BK92" i="1" s="1"/>
  <c r="AA92" i="1"/>
  <c r="AY92" i="1" s="1"/>
  <c r="AL91" i="1"/>
  <c r="BJ91" i="1" s="1"/>
  <c r="Z91" i="1"/>
  <c r="AX91" i="1" s="1"/>
  <c r="AK90" i="1"/>
  <c r="BI90" i="1" s="1"/>
  <c r="Y90" i="1"/>
  <c r="AJ89" i="1"/>
  <c r="BH89" i="1" s="1"/>
  <c r="AU88" i="1"/>
  <c r="BS88" i="1" s="1"/>
  <c r="AI88" i="1"/>
  <c r="BG88" i="1" s="1"/>
  <c r="AT87" i="1"/>
  <c r="BR87" i="1" s="1"/>
  <c r="AH87" i="1"/>
  <c r="BF87" i="1" s="1"/>
  <c r="AS86" i="1"/>
  <c r="BQ86" i="1" s="1"/>
  <c r="AG86" i="1"/>
  <c r="BE86" i="1" s="1"/>
  <c r="AR85" i="1"/>
  <c r="BP85" i="1" s="1"/>
  <c r="AF85" i="1"/>
  <c r="BD85" i="1" s="1"/>
  <c r="AQ84" i="1"/>
  <c r="BO84" i="1" s="1"/>
  <c r="AE84" i="1"/>
  <c r="BC84" i="1" s="1"/>
  <c r="AP83" i="1"/>
  <c r="BN83" i="1" s="1"/>
  <c r="AD83" i="1"/>
  <c r="BB83" i="1" s="1"/>
  <c r="AO82" i="1"/>
  <c r="BM82" i="1" s="1"/>
  <c r="AC82" i="1"/>
  <c r="BA82" i="1" s="1"/>
  <c r="AN81" i="1"/>
  <c r="BL81" i="1" s="1"/>
  <c r="AB81" i="1"/>
  <c r="AZ81" i="1" s="1"/>
  <c r="AM80" i="1"/>
  <c r="BK80" i="1" s="1"/>
  <c r="AA80" i="1"/>
  <c r="AY80" i="1" s="1"/>
  <c r="AL79" i="1"/>
  <c r="BJ79" i="1" s="1"/>
  <c r="Z79" i="1"/>
  <c r="AX79" i="1" s="1"/>
  <c r="AK78" i="1"/>
  <c r="BI78" i="1" s="1"/>
  <c r="Y78" i="1"/>
  <c r="AJ77" i="1"/>
  <c r="BH77" i="1" s="1"/>
  <c r="AU76" i="1"/>
  <c r="BS76" i="1" s="1"/>
  <c r="AI76" i="1"/>
  <c r="BG76" i="1" s="1"/>
  <c r="AT75" i="1"/>
  <c r="BR75" i="1" s="1"/>
  <c r="AH75" i="1"/>
  <c r="BF75" i="1" s="1"/>
  <c r="AS74" i="1"/>
  <c r="BQ74" i="1" s="1"/>
  <c r="AG74" i="1"/>
  <c r="BE74" i="1" s="1"/>
  <c r="AR73" i="1"/>
  <c r="BP73" i="1" s="1"/>
  <c r="AU185" i="1"/>
  <c r="BS185" i="1" s="1"/>
  <c r="AI185" i="1"/>
  <c r="BG185" i="1" s="1"/>
  <c r="AT184" i="1"/>
  <c r="BR184" i="1" s="1"/>
  <c r="AH184" i="1"/>
  <c r="BF184" i="1" s="1"/>
  <c r="AS183" i="1"/>
  <c r="BQ183" i="1" s="1"/>
  <c r="AG183" i="1"/>
  <c r="BE183" i="1" s="1"/>
  <c r="AR182" i="1"/>
  <c r="BP182" i="1" s="1"/>
  <c r="AF182" i="1"/>
  <c r="BD182" i="1" s="1"/>
  <c r="AQ181" i="1"/>
  <c r="BO181" i="1" s="1"/>
  <c r="AE181" i="1"/>
  <c r="BC181" i="1" s="1"/>
  <c r="AP180" i="1"/>
  <c r="BN180" i="1" s="1"/>
  <c r="AD180" i="1"/>
  <c r="BB180" i="1" s="1"/>
  <c r="AO179" i="1"/>
  <c r="BM179" i="1" s="1"/>
  <c r="AC179" i="1"/>
  <c r="BA179" i="1" s="1"/>
  <c r="AN178" i="1"/>
  <c r="BL178" i="1" s="1"/>
  <c r="AB178" i="1"/>
  <c r="AZ178" i="1" s="1"/>
  <c r="AM177" i="1"/>
  <c r="BK177" i="1" s="1"/>
  <c r="AA177" i="1"/>
  <c r="AY177" i="1" s="1"/>
  <c r="AL176" i="1"/>
  <c r="BJ176" i="1" s="1"/>
  <c r="Z176" i="1"/>
  <c r="AX176" i="1" s="1"/>
  <c r="AK175" i="1"/>
  <c r="BI175" i="1" s="1"/>
  <c r="Y175" i="1"/>
  <c r="AJ174" i="1"/>
  <c r="BH174" i="1" s="1"/>
  <c r="AU173" i="1"/>
  <c r="BS173" i="1" s="1"/>
  <c r="AI173" i="1"/>
  <c r="BG173" i="1" s="1"/>
  <c r="AT172" i="1"/>
  <c r="BR172" i="1" s="1"/>
  <c r="AH172" i="1"/>
  <c r="BF172" i="1" s="1"/>
  <c r="AS171" i="1"/>
  <c r="BQ171" i="1" s="1"/>
  <c r="AG171" i="1"/>
  <c r="BE171" i="1" s="1"/>
  <c r="AR170" i="1"/>
  <c r="BP170" i="1" s="1"/>
  <c r="AF170" i="1"/>
  <c r="BD170" i="1" s="1"/>
  <c r="AQ169" i="1"/>
  <c r="BO169" i="1" s="1"/>
  <c r="AE169" i="1"/>
  <c r="BC169" i="1" s="1"/>
  <c r="AP168" i="1"/>
  <c r="BN168" i="1" s="1"/>
  <c r="AD168" i="1"/>
  <c r="BB168" i="1" s="1"/>
  <c r="AO167" i="1"/>
  <c r="BM167" i="1" s="1"/>
  <c r="AC167" i="1"/>
  <c r="BA167" i="1" s="1"/>
  <c r="AN166" i="1"/>
  <c r="BL166" i="1" s="1"/>
  <c r="AB166" i="1"/>
  <c r="AZ166" i="1" s="1"/>
  <c r="AM165" i="1"/>
  <c r="BK165" i="1" s="1"/>
  <c r="AA165" i="1"/>
  <c r="AY165" i="1" s="1"/>
  <c r="AL164" i="1"/>
  <c r="BJ164" i="1" s="1"/>
  <c r="Z164" i="1"/>
  <c r="AX164" i="1" s="1"/>
  <c r="AK163" i="1"/>
  <c r="BI163" i="1" s="1"/>
  <c r="Y163" i="1"/>
  <c r="AJ162" i="1"/>
  <c r="BH162" i="1" s="1"/>
  <c r="AU161" i="1"/>
  <c r="BS161" i="1" s="1"/>
  <c r="AI161" i="1"/>
  <c r="BG161" i="1" s="1"/>
  <c r="AT160" i="1"/>
  <c r="BR160" i="1" s="1"/>
  <c r="AH160" i="1"/>
  <c r="BF160" i="1" s="1"/>
  <c r="AS159" i="1"/>
  <c r="BQ159" i="1" s="1"/>
  <c r="AG159" i="1"/>
  <c r="BE159" i="1" s="1"/>
  <c r="AR158" i="1"/>
  <c r="BP158" i="1" s="1"/>
  <c r="AF158" i="1"/>
  <c r="BD158" i="1" s="1"/>
  <c r="AQ157" i="1"/>
  <c r="BO157" i="1" s="1"/>
  <c r="AE157" i="1"/>
  <c r="BC157" i="1" s="1"/>
  <c r="AP156" i="1"/>
  <c r="BN156" i="1" s="1"/>
  <c r="AD156" i="1"/>
  <c r="BB156" i="1" s="1"/>
  <c r="AO155" i="1"/>
  <c r="BM155" i="1" s="1"/>
  <c r="AC155" i="1"/>
  <c r="BA155" i="1" s="1"/>
  <c r="AN154" i="1"/>
  <c r="BL154" i="1" s="1"/>
  <c r="AB154" i="1"/>
  <c r="AZ154" i="1" s="1"/>
  <c r="AM153" i="1"/>
  <c r="BK153" i="1" s="1"/>
  <c r="AA153" i="1"/>
  <c r="AY153" i="1" s="1"/>
  <c r="AL152" i="1"/>
  <c r="BJ152" i="1" s="1"/>
  <c r="Z152" i="1"/>
  <c r="AX152" i="1" s="1"/>
  <c r="AK151" i="1"/>
  <c r="BI151" i="1" s="1"/>
  <c r="Y151" i="1"/>
  <c r="AJ150" i="1"/>
  <c r="BH150" i="1" s="1"/>
  <c r="AU149" i="1"/>
  <c r="BS149" i="1" s="1"/>
  <c r="AI149" i="1"/>
  <c r="BG149" i="1" s="1"/>
  <c r="AT148" i="1"/>
  <c r="BR148" i="1" s="1"/>
  <c r="AH148" i="1"/>
  <c r="BF148" i="1" s="1"/>
  <c r="AS147" i="1"/>
  <c r="BQ147" i="1" s="1"/>
  <c r="AG147" i="1"/>
  <c r="BE147" i="1" s="1"/>
  <c r="AR146" i="1"/>
  <c r="BP146" i="1" s="1"/>
  <c r="AF146" i="1"/>
  <c r="BD146" i="1" s="1"/>
  <c r="AQ145" i="1"/>
  <c r="BO145" i="1" s="1"/>
  <c r="AE145" i="1"/>
  <c r="BC145" i="1" s="1"/>
  <c r="AP144" i="1"/>
  <c r="BN144" i="1" s="1"/>
  <c r="AD144" i="1"/>
  <c r="BB144" i="1" s="1"/>
  <c r="AO143" i="1"/>
  <c r="BM143" i="1" s="1"/>
  <c r="AC143" i="1"/>
  <c r="BA143" i="1" s="1"/>
  <c r="AN142" i="1"/>
  <c r="BL142" i="1" s="1"/>
  <c r="AB142" i="1"/>
  <c r="AZ142" i="1" s="1"/>
  <c r="AM141" i="1"/>
  <c r="BK141" i="1" s="1"/>
  <c r="AA141" i="1"/>
  <c r="AY141" i="1" s="1"/>
  <c r="AL140" i="1"/>
  <c r="BJ140" i="1" s="1"/>
  <c r="Z140" i="1"/>
  <c r="AX140" i="1" s="1"/>
  <c r="AK139" i="1"/>
  <c r="BI139" i="1" s="1"/>
  <c r="Y139" i="1"/>
  <c r="AJ138" i="1"/>
  <c r="BH138" i="1" s="1"/>
  <c r="AU137" i="1"/>
  <c r="BS137" i="1" s="1"/>
  <c r="AI137" i="1"/>
  <c r="BG137" i="1" s="1"/>
  <c r="AT136" i="1"/>
  <c r="BR136" i="1" s="1"/>
  <c r="AH136" i="1"/>
  <c r="BF136" i="1" s="1"/>
  <c r="AS135" i="1"/>
  <c r="BQ135" i="1" s="1"/>
  <c r="AG135" i="1"/>
  <c r="BE135" i="1" s="1"/>
  <c r="AR134" i="1"/>
  <c r="BP134" i="1" s="1"/>
  <c r="AF134" i="1"/>
  <c r="BD134" i="1" s="1"/>
  <c r="AQ133" i="1"/>
  <c r="BO133" i="1" s="1"/>
  <c r="AE133" i="1"/>
  <c r="BC133" i="1" s="1"/>
  <c r="AP132" i="1"/>
  <c r="BN132" i="1" s="1"/>
  <c r="AD132" i="1"/>
  <c r="BB132" i="1" s="1"/>
  <c r="AO131" i="1"/>
  <c r="BM131" i="1" s="1"/>
  <c r="AC131" i="1"/>
  <c r="BA131" i="1" s="1"/>
  <c r="AN130" i="1"/>
  <c r="BL130" i="1" s="1"/>
  <c r="AB130" i="1"/>
  <c r="AZ130" i="1" s="1"/>
  <c r="AM129" i="1"/>
  <c r="BK129" i="1" s="1"/>
  <c r="AA129" i="1"/>
  <c r="AY129" i="1" s="1"/>
  <c r="AL128" i="1"/>
  <c r="BJ128" i="1" s="1"/>
  <c r="Z128" i="1"/>
  <c r="AX128" i="1" s="1"/>
  <c r="AK127" i="1"/>
  <c r="BI127" i="1" s="1"/>
  <c r="Y127" i="1"/>
  <c r="AJ126" i="1"/>
  <c r="BH126" i="1" s="1"/>
  <c r="AU125" i="1"/>
  <c r="BS125" i="1" s="1"/>
  <c r="AI125" i="1"/>
  <c r="BG125" i="1" s="1"/>
  <c r="AT124" i="1"/>
  <c r="BR124" i="1" s="1"/>
  <c r="AH124" i="1"/>
  <c r="BF124" i="1" s="1"/>
  <c r="AS123" i="1"/>
  <c r="BQ123" i="1" s="1"/>
  <c r="AG123" i="1"/>
  <c r="BE123" i="1" s="1"/>
  <c r="AR122" i="1"/>
  <c r="BP122" i="1" s="1"/>
  <c r="AF122" i="1"/>
  <c r="BD122" i="1" s="1"/>
  <c r="AQ121" i="1"/>
  <c r="BO121" i="1" s="1"/>
  <c r="AE121" i="1"/>
  <c r="BC121" i="1" s="1"/>
  <c r="AP120" i="1"/>
  <c r="BN120" i="1" s="1"/>
  <c r="AD120" i="1"/>
  <c r="BB120" i="1" s="1"/>
  <c r="AO119" i="1"/>
  <c r="BM119" i="1" s="1"/>
  <c r="AC119" i="1"/>
  <c r="BA119" i="1" s="1"/>
  <c r="AN118" i="1"/>
  <c r="BL118" i="1" s="1"/>
  <c r="AB118" i="1"/>
  <c r="AZ118" i="1" s="1"/>
  <c r="AM117" i="1"/>
  <c r="BK117" i="1" s="1"/>
  <c r="AA117" i="1"/>
  <c r="AY117" i="1" s="1"/>
  <c r="AL116" i="1"/>
  <c r="BJ116" i="1" s="1"/>
  <c r="Z116" i="1"/>
  <c r="AX116" i="1" s="1"/>
  <c r="AK115" i="1"/>
  <c r="BI115" i="1" s="1"/>
  <c r="Y115" i="1"/>
  <c r="AJ114" i="1"/>
  <c r="BH114" i="1" s="1"/>
  <c r="AU113" i="1"/>
  <c r="BS113" i="1" s="1"/>
  <c r="AI113" i="1"/>
  <c r="BG113" i="1" s="1"/>
  <c r="AT112" i="1"/>
  <c r="BR112" i="1" s="1"/>
  <c r="AH112" i="1"/>
  <c r="BF112" i="1" s="1"/>
  <c r="AS111" i="1"/>
  <c r="BQ111" i="1" s="1"/>
  <c r="AG111" i="1"/>
  <c r="BE111" i="1" s="1"/>
  <c r="AR110" i="1"/>
  <c r="BP110" i="1" s="1"/>
  <c r="AF110" i="1"/>
  <c r="BD110" i="1" s="1"/>
  <c r="AQ109" i="1"/>
  <c r="BO109" i="1" s="1"/>
  <c r="AE109" i="1"/>
  <c r="BC109" i="1" s="1"/>
  <c r="AP108" i="1"/>
  <c r="BN108" i="1" s="1"/>
  <c r="AD108" i="1"/>
  <c r="BB108" i="1" s="1"/>
  <c r="AO107" i="1"/>
  <c r="BM107" i="1" s="1"/>
  <c r="AC107" i="1"/>
  <c r="BA107" i="1" s="1"/>
  <c r="AN106" i="1"/>
  <c r="BL106" i="1" s="1"/>
  <c r="AB106" i="1"/>
  <c r="AZ106" i="1" s="1"/>
  <c r="AM105" i="1"/>
  <c r="BK105" i="1" s="1"/>
  <c r="AA105" i="1"/>
  <c r="AY105" i="1" s="1"/>
  <c r="AL104" i="1"/>
  <c r="BJ104" i="1" s="1"/>
  <c r="Z104" i="1"/>
  <c r="AX104" i="1" s="1"/>
  <c r="AK103" i="1"/>
  <c r="BI103" i="1" s="1"/>
  <c r="Y103" i="1"/>
  <c r="AJ102" i="1"/>
  <c r="BH102" i="1" s="1"/>
  <c r="AU101" i="1"/>
  <c r="BS101" i="1" s="1"/>
  <c r="AI101" i="1"/>
  <c r="BG101" i="1" s="1"/>
  <c r="AT100" i="1"/>
  <c r="BR100" i="1" s="1"/>
  <c r="AH100" i="1"/>
  <c r="BF100" i="1" s="1"/>
  <c r="AS99" i="1"/>
  <c r="BQ99" i="1" s="1"/>
  <c r="AG99" i="1"/>
  <c r="BE99" i="1" s="1"/>
  <c r="AR98" i="1"/>
  <c r="BP98" i="1" s="1"/>
  <c r="AF98" i="1"/>
  <c r="BD98" i="1" s="1"/>
  <c r="AQ97" i="1"/>
  <c r="BO97" i="1" s="1"/>
  <c r="AE97" i="1"/>
  <c r="BC97" i="1" s="1"/>
  <c r="AP96" i="1"/>
  <c r="BN96" i="1" s="1"/>
  <c r="AD96" i="1"/>
  <c r="BB96" i="1" s="1"/>
  <c r="AO95" i="1"/>
  <c r="BM95" i="1" s="1"/>
  <c r="AC95" i="1"/>
  <c r="BA95" i="1" s="1"/>
  <c r="AN94" i="1"/>
  <c r="BL94" i="1" s="1"/>
  <c r="AB94" i="1"/>
  <c r="AZ94" i="1" s="1"/>
  <c r="AM93" i="1"/>
  <c r="BK93" i="1" s="1"/>
  <c r="AA93" i="1"/>
  <c r="AY93" i="1" s="1"/>
  <c r="AL92" i="1"/>
  <c r="BJ92" i="1" s="1"/>
  <c r="Z92" i="1"/>
  <c r="AX92" i="1" s="1"/>
  <c r="AK91" i="1"/>
  <c r="BI91" i="1" s="1"/>
  <c r="Y91" i="1"/>
  <c r="AJ90" i="1"/>
  <c r="BH90" i="1" s="1"/>
  <c r="AU89" i="1"/>
  <c r="BS89" i="1" s="1"/>
  <c r="AI89" i="1"/>
  <c r="BG89" i="1" s="1"/>
  <c r="AT88" i="1"/>
  <c r="BR88" i="1" s="1"/>
  <c r="AH88" i="1"/>
  <c r="BF88" i="1" s="1"/>
  <c r="AS87" i="1"/>
  <c r="BQ87" i="1" s="1"/>
  <c r="AG87" i="1"/>
  <c r="BE87" i="1" s="1"/>
  <c r="AR86" i="1"/>
  <c r="BP86" i="1" s="1"/>
  <c r="AF86" i="1"/>
  <c r="BD86" i="1" s="1"/>
  <c r="AQ85" i="1"/>
  <c r="BO85" i="1" s="1"/>
  <c r="AE85" i="1"/>
  <c r="BC85" i="1" s="1"/>
  <c r="AP84" i="1"/>
  <c r="BN84" i="1" s="1"/>
  <c r="AD84" i="1"/>
  <c r="BB84" i="1" s="1"/>
  <c r="AO83" i="1"/>
  <c r="BM83" i="1" s="1"/>
  <c r="AC83" i="1"/>
  <c r="BA83" i="1" s="1"/>
  <c r="AN82" i="1"/>
  <c r="BL82" i="1" s="1"/>
  <c r="AB82" i="1"/>
  <c r="AZ82" i="1" s="1"/>
  <c r="Z69" i="1"/>
  <c r="AX69" i="1" s="1"/>
  <c r="AK68" i="1"/>
  <c r="BI68" i="1" s="1"/>
  <c r="Y68" i="1"/>
  <c r="AJ67" i="1"/>
  <c r="BH67" i="1" s="1"/>
  <c r="AU66" i="1"/>
  <c r="BS66" i="1" s="1"/>
  <c r="AI66" i="1"/>
  <c r="BG66" i="1" s="1"/>
  <c r="AT65" i="1"/>
  <c r="BR65" i="1" s="1"/>
  <c r="AH65" i="1"/>
  <c r="BF65" i="1" s="1"/>
  <c r="AS64" i="1"/>
  <c r="BQ64" i="1" s="1"/>
  <c r="AG64" i="1"/>
  <c r="BE64" i="1" s="1"/>
  <c r="AR63" i="1"/>
  <c r="BP63" i="1" s="1"/>
  <c r="AF63" i="1"/>
  <c r="BD63" i="1" s="1"/>
  <c r="AQ62" i="1"/>
  <c r="BO62" i="1" s="1"/>
  <c r="AE62" i="1"/>
  <c r="BC62" i="1" s="1"/>
  <c r="AP61" i="1"/>
  <c r="BN61" i="1" s="1"/>
  <c r="AD61" i="1"/>
  <c r="BB61" i="1" s="1"/>
  <c r="AO60" i="1"/>
  <c r="BM60" i="1" s="1"/>
  <c r="AC60" i="1"/>
  <c r="BA60" i="1" s="1"/>
  <c r="AN59" i="1"/>
  <c r="BL59" i="1" s="1"/>
  <c r="AB59" i="1"/>
  <c r="AZ59" i="1" s="1"/>
  <c r="AM58" i="1"/>
  <c r="BK58" i="1" s="1"/>
  <c r="AA58" i="1"/>
  <c r="AY58" i="1" s="1"/>
  <c r="AL57" i="1"/>
  <c r="BJ57" i="1" s="1"/>
  <c r="Z57" i="1"/>
  <c r="AX57" i="1" s="1"/>
  <c r="AK56" i="1"/>
  <c r="BI56" i="1" s="1"/>
  <c r="Y56" i="1"/>
  <c r="AJ55" i="1"/>
  <c r="BH55" i="1" s="1"/>
  <c r="AU54" i="1"/>
  <c r="BS54" i="1" s="1"/>
  <c r="AI54" i="1"/>
  <c r="BG54" i="1" s="1"/>
  <c r="AT53" i="1"/>
  <c r="BR53" i="1" s="1"/>
  <c r="AH53" i="1"/>
  <c r="BF53" i="1" s="1"/>
  <c r="AS52" i="1"/>
  <c r="BQ52" i="1" s="1"/>
  <c r="AG52" i="1"/>
  <c r="BE52" i="1" s="1"/>
  <c r="AR51" i="1"/>
  <c r="BP51" i="1" s="1"/>
  <c r="AF51" i="1"/>
  <c r="BD51" i="1" s="1"/>
  <c r="AQ50" i="1"/>
  <c r="BO50" i="1" s="1"/>
  <c r="AE50" i="1"/>
  <c r="BC50" i="1" s="1"/>
  <c r="AP49" i="1"/>
  <c r="BN49" i="1" s="1"/>
  <c r="AD49" i="1"/>
  <c r="BB49" i="1" s="1"/>
  <c r="AO48" i="1"/>
  <c r="BM48" i="1" s="1"/>
  <c r="AC48" i="1"/>
  <c r="BA48" i="1" s="1"/>
  <c r="AN47" i="1"/>
  <c r="BL47" i="1" s="1"/>
  <c r="AB47" i="1"/>
  <c r="AZ47" i="1" s="1"/>
  <c r="AM46" i="1"/>
  <c r="BK46" i="1" s="1"/>
  <c r="AA46" i="1"/>
  <c r="AY46" i="1" s="1"/>
  <c r="AL45" i="1"/>
  <c r="BJ45" i="1" s="1"/>
  <c r="Z45" i="1"/>
  <c r="AX45" i="1" s="1"/>
  <c r="AK44" i="1"/>
  <c r="BI44" i="1" s="1"/>
  <c r="Y44" i="1"/>
  <c r="AJ43" i="1"/>
  <c r="BH43" i="1" s="1"/>
  <c r="AU42" i="1"/>
  <c r="BS42" i="1" s="1"/>
  <c r="AI42" i="1"/>
  <c r="BG42" i="1" s="1"/>
  <c r="AT41" i="1"/>
  <c r="BR41" i="1" s="1"/>
  <c r="AH41" i="1"/>
  <c r="BF41" i="1" s="1"/>
  <c r="AS40" i="1"/>
  <c r="BQ40" i="1" s="1"/>
  <c r="AG40" i="1"/>
  <c r="BE40" i="1" s="1"/>
  <c r="AR39" i="1"/>
  <c r="BP39" i="1" s="1"/>
  <c r="AF39" i="1"/>
  <c r="BD39" i="1" s="1"/>
  <c r="AQ38" i="1"/>
  <c r="BO38" i="1" s="1"/>
  <c r="AE38" i="1"/>
  <c r="BC38" i="1" s="1"/>
  <c r="AS66" i="1"/>
  <c r="BQ66" i="1" s="1"/>
  <c r="AG66" i="1"/>
  <c r="BE66" i="1" s="1"/>
  <c r="AR65" i="1"/>
  <c r="BP65" i="1" s="1"/>
  <c r="AF65" i="1"/>
  <c r="BD65" i="1" s="1"/>
  <c r="AQ64" i="1"/>
  <c r="BO64" i="1" s="1"/>
  <c r="AE64" i="1"/>
  <c r="BC64" i="1" s="1"/>
  <c r="AP63" i="1"/>
  <c r="BN63" i="1" s="1"/>
  <c r="AD63" i="1"/>
  <c r="BB63" i="1" s="1"/>
  <c r="AO62" i="1"/>
  <c r="BM62" i="1" s="1"/>
  <c r="AC62" i="1"/>
  <c r="BA62" i="1" s="1"/>
  <c r="AN61" i="1"/>
  <c r="BL61" i="1" s="1"/>
  <c r="AB61" i="1"/>
  <c r="AZ61" i="1" s="1"/>
  <c r="AM60" i="1"/>
  <c r="BK60" i="1" s="1"/>
  <c r="AA60" i="1"/>
  <c r="AY60" i="1" s="1"/>
  <c r="AL59" i="1"/>
  <c r="BJ59" i="1" s="1"/>
  <c r="Z59" i="1"/>
  <c r="AX59" i="1" s="1"/>
  <c r="AK58" i="1"/>
  <c r="BI58" i="1" s="1"/>
  <c r="Y58" i="1"/>
  <c r="AJ57" i="1"/>
  <c r="BH57" i="1" s="1"/>
  <c r="AU56" i="1"/>
  <c r="BS56" i="1" s="1"/>
  <c r="AI56" i="1"/>
  <c r="BG56" i="1" s="1"/>
  <c r="AT55" i="1"/>
  <c r="BR55" i="1" s="1"/>
  <c r="AH55" i="1"/>
  <c r="BF55" i="1" s="1"/>
  <c r="AS54" i="1"/>
  <c r="BQ54" i="1" s="1"/>
  <c r="AG54" i="1"/>
  <c r="BE54" i="1" s="1"/>
  <c r="AR53" i="1"/>
  <c r="BP53" i="1" s="1"/>
  <c r="AF53" i="1"/>
  <c r="BD53" i="1" s="1"/>
  <c r="AQ52" i="1"/>
  <c r="BO52" i="1" s="1"/>
  <c r="AE52" i="1"/>
  <c r="BC52" i="1" s="1"/>
  <c r="AP51" i="1"/>
  <c r="BN51" i="1" s="1"/>
  <c r="AD51" i="1"/>
  <c r="BB51" i="1" s="1"/>
  <c r="AO50" i="1"/>
  <c r="BM50" i="1" s="1"/>
  <c r="AC50" i="1"/>
  <c r="BA50" i="1" s="1"/>
  <c r="AN49" i="1"/>
  <c r="BL49" i="1" s="1"/>
  <c r="AB49" i="1"/>
  <c r="AZ49" i="1" s="1"/>
  <c r="AM48" i="1"/>
  <c r="BK48" i="1" s="1"/>
  <c r="AA48" i="1"/>
  <c r="AY48" i="1" s="1"/>
  <c r="AL47" i="1"/>
  <c r="BJ47" i="1" s="1"/>
  <c r="Z47" i="1"/>
  <c r="AX47" i="1" s="1"/>
  <c r="AK46" i="1"/>
  <c r="BI46" i="1" s="1"/>
  <c r="Y46" i="1"/>
  <c r="AJ45" i="1"/>
  <c r="BH45" i="1" s="1"/>
  <c r="AU44" i="1"/>
  <c r="BS44" i="1" s="1"/>
  <c r="AI44" i="1"/>
  <c r="BG44" i="1" s="1"/>
  <c r="AT43" i="1"/>
  <c r="BR43" i="1" s="1"/>
  <c r="AH43" i="1"/>
  <c r="BF43" i="1" s="1"/>
  <c r="AS42" i="1"/>
  <c r="BQ42" i="1" s="1"/>
  <c r="AG42" i="1"/>
  <c r="BE42" i="1" s="1"/>
  <c r="AR41" i="1"/>
  <c r="BP41" i="1" s="1"/>
  <c r="AF41" i="1"/>
  <c r="BD41" i="1" s="1"/>
  <c r="AQ40" i="1"/>
  <c r="BO40" i="1" s="1"/>
  <c r="AE40" i="1"/>
  <c r="BC40" i="1" s="1"/>
  <c r="AP39" i="1"/>
  <c r="BN39" i="1" s="1"/>
  <c r="AD39" i="1"/>
  <c r="BB39" i="1" s="1"/>
  <c r="AO38" i="1"/>
  <c r="BM38" i="1" s="1"/>
  <c r="AC38" i="1"/>
  <c r="BA38" i="1" s="1"/>
  <c r="Z72" i="1"/>
  <c r="AX72" i="1" s="1"/>
  <c r="AK71" i="1"/>
  <c r="BI71" i="1" s="1"/>
  <c r="Y71" i="1"/>
  <c r="AJ70" i="1"/>
  <c r="BH70" i="1" s="1"/>
  <c r="AU69" i="1"/>
  <c r="BS69" i="1" s="1"/>
  <c r="AI69" i="1"/>
  <c r="BG69" i="1" s="1"/>
  <c r="AT68" i="1"/>
  <c r="BR68" i="1" s="1"/>
  <c r="AH68" i="1"/>
  <c r="BF68" i="1" s="1"/>
  <c r="AS67" i="1"/>
  <c r="BQ67" i="1" s="1"/>
  <c r="AG67" i="1"/>
  <c r="BE67" i="1" s="1"/>
  <c r="AR66" i="1"/>
  <c r="BP66" i="1" s="1"/>
  <c r="AF66" i="1"/>
  <c r="BD66" i="1" s="1"/>
  <c r="AQ65" i="1"/>
  <c r="BO65" i="1" s="1"/>
  <c r="AE65" i="1"/>
  <c r="BC65" i="1" s="1"/>
  <c r="AP64" i="1"/>
  <c r="BN64" i="1" s="1"/>
  <c r="AD64" i="1"/>
  <c r="BB64" i="1" s="1"/>
  <c r="AO63" i="1"/>
  <c r="BM63" i="1" s="1"/>
  <c r="AC63" i="1"/>
  <c r="BA63" i="1" s="1"/>
  <c r="AN62" i="1"/>
  <c r="BL62" i="1" s="1"/>
  <c r="AB62" i="1"/>
  <c r="AZ62" i="1" s="1"/>
  <c r="AM61" i="1"/>
  <c r="BK61" i="1" s="1"/>
  <c r="AA61" i="1"/>
  <c r="AY61" i="1" s="1"/>
  <c r="AL60" i="1"/>
  <c r="BJ60" i="1" s="1"/>
  <c r="Z60" i="1"/>
  <c r="AX60" i="1" s="1"/>
  <c r="AK59" i="1"/>
  <c r="BI59" i="1" s="1"/>
  <c r="Y59" i="1"/>
  <c r="AJ58" i="1"/>
  <c r="BH58" i="1" s="1"/>
  <c r="AU57" i="1"/>
  <c r="BS57" i="1" s="1"/>
  <c r="AI57" i="1"/>
  <c r="BG57" i="1" s="1"/>
  <c r="AT56" i="1"/>
  <c r="BR56" i="1" s="1"/>
  <c r="AH56" i="1"/>
  <c r="BF56" i="1" s="1"/>
  <c r="AS55" i="1"/>
  <c r="BQ55" i="1" s="1"/>
  <c r="AG55" i="1"/>
  <c r="BE55" i="1" s="1"/>
  <c r="AR54" i="1"/>
  <c r="BP54" i="1" s="1"/>
  <c r="AF54" i="1"/>
  <c r="BD54" i="1" s="1"/>
  <c r="AQ53" i="1"/>
  <c r="BO53" i="1" s="1"/>
  <c r="AE53" i="1"/>
  <c r="BC53" i="1" s="1"/>
  <c r="AP52" i="1"/>
  <c r="BN52" i="1" s="1"/>
  <c r="AD52" i="1"/>
  <c r="BB52" i="1" s="1"/>
  <c r="AO51" i="1"/>
  <c r="BM51" i="1" s="1"/>
  <c r="AC51" i="1"/>
  <c r="BA51" i="1" s="1"/>
  <c r="AN50" i="1"/>
  <c r="BL50" i="1" s="1"/>
  <c r="AB50" i="1"/>
  <c r="AZ50" i="1" s="1"/>
  <c r="AM49" i="1"/>
  <c r="BK49" i="1" s="1"/>
  <c r="AA49" i="1"/>
  <c r="AY49" i="1" s="1"/>
  <c r="AL48" i="1"/>
  <c r="BJ48" i="1" s="1"/>
  <c r="Z48" i="1"/>
  <c r="AX48" i="1" s="1"/>
  <c r="AK47" i="1"/>
  <c r="BI47" i="1" s="1"/>
  <c r="Y47" i="1"/>
  <c r="AJ46" i="1"/>
  <c r="BH46" i="1" s="1"/>
  <c r="AU45" i="1"/>
  <c r="BS45" i="1" s="1"/>
  <c r="AI45" i="1"/>
  <c r="BG45" i="1" s="1"/>
  <c r="AT44" i="1"/>
  <c r="BR44" i="1" s="1"/>
  <c r="AH44" i="1"/>
  <c r="BF44" i="1" s="1"/>
  <c r="AS43" i="1"/>
  <c r="BQ43" i="1" s="1"/>
  <c r="AG43" i="1"/>
  <c r="BE43" i="1" s="1"/>
  <c r="AR42" i="1"/>
  <c r="BP42" i="1" s="1"/>
  <c r="AF42" i="1"/>
  <c r="BD42" i="1" s="1"/>
  <c r="AQ41" i="1"/>
  <c r="BO41" i="1" s="1"/>
  <c r="AE41" i="1"/>
  <c r="BC41" i="1" s="1"/>
  <c r="AP40" i="1"/>
  <c r="BN40" i="1" s="1"/>
  <c r="AD40" i="1"/>
  <c r="BB40" i="1" s="1"/>
  <c r="AO39" i="1"/>
  <c r="BM39" i="1" s="1"/>
  <c r="AC39" i="1"/>
  <c r="BA39" i="1" s="1"/>
  <c r="AN38" i="1"/>
  <c r="BL38" i="1" s="1"/>
  <c r="AB38" i="1"/>
  <c r="AZ38" i="1" s="1"/>
  <c r="AU70" i="1"/>
  <c r="BS70" i="1" s="1"/>
  <c r="AI70" i="1"/>
  <c r="BG70" i="1" s="1"/>
  <c r="AT69" i="1"/>
  <c r="BR69" i="1" s="1"/>
  <c r="AH69" i="1"/>
  <c r="BF69" i="1" s="1"/>
  <c r="AS68" i="1"/>
  <c r="BQ68" i="1" s="1"/>
  <c r="AG68" i="1"/>
  <c r="BE68" i="1" s="1"/>
  <c r="AR67" i="1"/>
  <c r="BP67" i="1" s="1"/>
  <c r="AF67" i="1"/>
  <c r="BD67" i="1" s="1"/>
  <c r="AQ66" i="1"/>
  <c r="BO66" i="1" s="1"/>
  <c r="AE66" i="1"/>
  <c r="BC66" i="1" s="1"/>
  <c r="AP65" i="1"/>
  <c r="BN65" i="1" s="1"/>
  <c r="AD65" i="1"/>
  <c r="BB65" i="1" s="1"/>
  <c r="AO64" i="1"/>
  <c r="BM64" i="1" s="1"/>
  <c r="AC64" i="1"/>
  <c r="BA64" i="1" s="1"/>
  <c r="AN63" i="1"/>
  <c r="BL63" i="1" s="1"/>
  <c r="AB63" i="1"/>
  <c r="AZ63" i="1" s="1"/>
  <c r="AM62" i="1"/>
  <c r="BK62" i="1" s="1"/>
  <c r="AA62" i="1"/>
  <c r="AY62" i="1" s="1"/>
  <c r="AL61" i="1"/>
  <c r="BJ61" i="1" s="1"/>
  <c r="Z61" i="1"/>
  <c r="AX61" i="1" s="1"/>
  <c r="AK60" i="1"/>
  <c r="BI60" i="1" s="1"/>
  <c r="Y60" i="1"/>
  <c r="AJ59" i="1"/>
  <c r="BH59" i="1" s="1"/>
  <c r="AU58" i="1"/>
  <c r="BS58" i="1" s="1"/>
  <c r="AI58" i="1"/>
  <c r="BG58" i="1" s="1"/>
  <c r="AT57" i="1"/>
  <c r="BR57" i="1" s="1"/>
  <c r="AH57" i="1"/>
  <c r="BF57" i="1" s="1"/>
  <c r="AS56" i="1"/>
  <c r="BQ56" i="1" s="1"/>
  <c r="AG56" i="1"/>
  <c r="BE56" i="1" s="1"/>
  <c r="AR55" i="1"/>
  <c r="BP55" i="1" s="1"/>
  <c r="AF55" i="1"/>
  <c r="BD55" i="1" s="1"/>
  <c r="AQ54" i="1"/>
  <c r="BO54" i="1" s="1"/>
  <c r="AE54" i="1"/>
  <c r="BC54" i="1" s="1"/>
  <c r="AP53" i="1"/>
  <c r="BN53" i="1" s="1"/>
  <c r="AD53" i="1"/>
  <c r="BB53" i="1" s="1"/>
  <c r="AO52" i="1"/>
  <c r="BM52" i="1" s="1"/>
  <c r="AC52" i="1"/>
  <c r="BA52" i="1" s="1"/>
  <c r="AN51" i="1"/>
  <c r="BL51" i="1" s="1"/>
  <c r="AB51" i="1"/>
  <c r="AZ51" i="1" s="1"/>
  <c r="AM50" i="1"/>
  <c r="BK50" i="1" s="1"/>
  <c r="AA50" i="1"/>
  <c r="AY50" i="1" s="1"/>
  <c r="AL49" i="1"/>
  <c r="BJ49" i="1" s="1"/>
  <c r="Z49" i="1"/>
  <c r="AX49" i="1" s="1"/>
  <c r="AK48" i="1"/>
  <c r="BI48" i="1" s="1"/>
  <c r="Y48" i="1"/>
  <c r="AJ47" i="1"/>
  <c r="BH47" i="1" s="1"/>
  <c r="AU46" i="1"/>
  <c r="BS46" i="1" s="1"/>
  <c r="AI46" i="1"/>
  <c r="BG46" i="1" s="1"/>
  <c r="AT45" i="1"/>
  <c r="BR45" i="1" s="1"/>
  <c r="AH45" i="1"/>
  <c r="BF45" i="1" s="1"/>
  <c r="AS44" i="1"/>
  <c r="BQ44" i="1" s="1"/>
  <c r="AG44" i="1"/>
  <c r="BE44" i="1" s="1"/>
  <c r="AR43" i="1"/>
  <c r="BP43" i="1" s="1"/>
  <c r="AF43" i="1"/>
  <c r="BD43" i="1" s="1"/>
  <c r="AQ42" i="1"/>
  <c r="BO42" i="1" s="1"/>
  <c r="AE42" i="1"/>
  <c r="BC42" i="1" s="1"/>
  <c r="AP41" i="1"/>
  <c r="BN41" i="1" s="1"/>
  <c r="AD41" i="1"/>
  <c r="BB41" i="1" s="1"/>
  <c r="AO40" i="1"/>
  <c r="BM40" i="1" s="1"/>
  <c r="AC40" i="1"/>
  <c r="BA40" i="1" s="1"/>
  <c r="AN39" i="1"/>
  <c r="BL39" i="1" s="1"/>
  <c r="AB39" i="1"/>
  <c r="AZ39" i="1" s="1"/>
  <c r="AM38" i="1"/>
  <c r="BK38" i="1" s="1"/>
  <c r="AA38" i="1"/>
  <c r="AY38" i="1" s="1"/>
  <c r="AS69" i="1"/>
  <c r="BQ69" i="1" s="1"/>
  <c r="AG69" i="1"/>
  <c r="BE69" i="1" s="1"/>
  <c r="AR68" i="1"/>
  <c r="BP68" i="1" s="1"/>
  <c r="AF68" i="1"/>
  <c r="BD68" i="1" s="1"/>
  <c r="AQ67" i="1"/>
  <c r="BO67" i="1" s="1"/>
  <c r="AE67" i="1"/>
  <c r="BC67" i="1" s="1"/>
  <c r="AP66" i="1"/>
  <c r="BN66" i="1" s="1"/>
  <c r="AD66" i="1"/>
  <c r="BB66" i="1" s="1"/>
  <c r="AO65" i="1"/>
  <c r="BM65" i="1" s="1"/>
  <c r="AC65" i="1"/>
  <c r="BA65" i="1" s="1"/>
  <c r="AN64" i="1"/>
  <c r="BL64" i="1" s="1"/>
  <c r="AB64" i="1"/>
  <c r="AZ64" i="1" s="1"/>
  <c r="AM63" i="1"/>
  <c r="BK63" i="1" s="1"/>
  <c r="AA63" i="1"/>
  <c r="AY63" i="1" s="1"/>
  <c r="AL62" i="1"/>
  <c r="BJ62" i="1" s="1"/>
  <c r="Z62" i="1"/>
  <c r="AX62" i="1" s="1"/>
  <c r="AK61" i="1"/>
  <c r="BI61" i="1" s="1"/>
  <c r="Y61" i="1"/>
  <c r="AJ60" i="1"/>
  <c r="BH60" i="1" s="1"/>
  <c r="AU59" i="1"/>
  <c r="BS59" i="1" s="1"/>
  <c r="AI59" i="1"/>
  <c r="BG59" i="1" s="1"/>
  <c r="AT58" i="1"/>
  <c r="BR58" i="1" s="1"/>
  <c r="AH58" i="1"/>
  <c r="BF58" i="1" s="1"/>
  <c r="AS57" i="1"/>
  <c r="BQ57" i="1" s="1"/>
  <c r="AG57" i="1"/>
  <c r="BE57" i="1" s="1"/>
  <c r="AR56" i="1"/>
  <c r="BP56" i="1" s="1"/>
  <c r="AF56" i="1"/>
  <c r="BD56" i="1" s="1"/>
  <c r="AQ55" i="1"/>
  <c r="BO55" i="1" s="1"/>
  <c r="AE55" i="1"/>
  <c r="BC55" i="1" s="1"/>
  <c r="AP54" i="1"/>
  <c r="BN54" i="1" s="1"/>
  <c r="AD54" i="1"/>
  <c r="BB54" i="1" s="1"/>
  <c r="AO53" i="1"/>
  <c r="BM53" i="1" s="1"/>
  <c r="AC53" i="1"/>
  <c r="BA53" i="1" s="1"/>
  <c r="AN52" i="1"/>
  <c r="BL52" i="1" s="1"/>
  <c r="AB52" i="1"/>
  <c r="AZ52" i="1" s="1"/>
  <c r="AM51" i="1"/>
  <c r="BK51" i="1" s="1"/>
  <c r="AA51" i="1"/>
  <c r="AY51" i="1" s="1"/>
  <c r="AL50" i="1"/>
  <c r="BJ50" i="1" s="1"/>
  <c r="Z50" i="1"/>
  <c r="AX50" i="1" s="1"/>
  <c r="AK49" i="1"/>
  <c r="BI49" i="1" s="1"/>
  <c r="Y49" i="1"/>
  <c r="AJ48" i="1"/>
  <c r="BH48" i="1" s="1"/>
  <c r="AU47" i="1"/>
  <c r="BS47" i="1" s="1"/>
  <c r="AI47" i="1"/>
  <c r="BG47" i="1" s="1"/>
  <c r="AT46" i="1"/>
  <c r="BR46" i="1" s="1"/>
  <c r="AH46" i="1"/>
  <c r="BF46" i="1" s="1"/>
  <c r="AS45" i="1"/>
  <c r="BQ45" i="1" s="1"/>
  <c r="AG45" i="1"/>
  <c r="BE45" i="1" s="1"/>
  <c r="AR44" i="1"/>
  <c r="BP44" i="1" s="1"/>
  <c r="AF44" i="1"/>
  <c r="BD44" i="1" s="1"/>
  <c r="AQ43" i="1"/>
  <c r="BO43" i="1" s="1"/>
  <c r="AE43" i="1"/>
  <c r="BC43" i="1" s="1"/>
  <c r="AP42" i="1"/>
  <c r="BN42" i="1" s="1"/>
  <c r="AD42" i="1"/>
  <c r="BB42" i="1" s="1"/>
  <c r="AO41" i="1"/>
  <c r="BM41" i="1" s="1"/>
  <c r="AC41" i="1"/>
  <c r="BA41" i="1" s="1"/>
  <c r="AN40" i="1"/>
  <c r="BL40" i="1" s="1"/>
  <c r="AB40" i="1"/>
  <c r="AZ40" i="1" s="1"/>
  <c r="AM39" i="1"/>
  <c r="BK39" i="1" s="1"/>
  <c r="AA39" i="1"/>
  <c r="AY39" i="1" s="1"/>
  <c r="AL38" i="1"/>
  <c r="BJ38" i="1" s="1"/>
  <c r="Z38" i="1"/>
  <c r="AX38" i="1" s="1"/>
  <c r="AF69" i="1"/>
  <c r="BD69" i="1" s="1"/>
  <c r="AQ68" i="1"/>
  <c r="BO68" i="1" s="1"/>
  <c r="AE68" i="1"/>
  <c r="BC68" i="1" s="1"/>
  <c r="AP67" i="1"/>
  <c r="BN67" i="1" s="1"/>
  <c r="AD67" i="1"/>
  <c r="BB67" i="1" s="1"/>
  <c r="AO66" i="1"/>
  <c r="BM66" i="1" s="1"/>
  <c r="AC66" i="1"/>
  <c r="BA66" i="1" s="1"/>
  <c r="AN65" i="1"/>
  <c r="BL65" i="1" s="1"/>
  <c r="AB65" i="1"/>
  <c r="AZ65" i="1" s="1"/>
  <c r="AM64" i="1"/>
  <c r="BK64" i="1" s="1"/>
  <c r="AA64" i="1"/>
  <c r="AY64" i="1" s="1"/>
  <c r="AL63" i="1"/>
  <c r="BJ63" i="1" s="1"/>
  <c r="Z63" i="1"/>
  <c r="AX63" i="1" s="1"/>
  <c r="AK62" i="1"/>
  <c r="BI62" i="1" s="1"/>
  <c r="Y62" i="1"/>
  <c r="AJ61" i="1"/>
  <c r="BH61" i="1" s="1"/>
  <c r="AU60" i="1"/>
  <c r="BS60" i="1" s="1"/>
  <c r="AI60" i="1"/>
  <c r="BG60" i="1" s="1"/>
  <c r="AT59" i="1"/>
  <c r="BR59" i="1" s="1"/>
  <c r="AH59" i="1"/>
  <c r="BF59" i="1" s="1"/>
  <c r="AS58" i="1"/>
  <c r="BQ58" i="1" s="1"/>
  <c r="AG58" i="1"/>
  <c r="BE58" i="1" s="1"/>
  <c r="AR57" i="1"/>
  <c r="BP57" i="1" s="1"/>
  <c r="AF57" i="1"/>
  <c r="BD57" i="1" s="1"/>
  <c r="AQ56" i="1"/>
  <c r="BO56" i="1" s="1"/>
  <c r="AE56" i="1"/>
  <c r="BC56" i="1" s="1"/>
  <c r="AP55" i="1"/>
  <c r="BN55" i="1" s="1"/>
  <c r="AD55" i="1"/>
  <c r="BB55" i="1" s="1"/>
  <c r="AO54" i="1"/>
  <c r="BM54" i="1" s="1"/>
  <c r="AC54" i="1"/>
  <c r="BA54" i="1" s="1"/>
  <c r="AN53" i="1"/>
  <c r="BL53" i="1" s="1"/>
  <c r="AB53" i="1"/>
  <c r="AZ53" i="1" s="1"/>
  <c r="AM52" i="1"/>
  <c r="BK52" i="1" s="1"/>
  <c r="AA52" i="1"/>
  <c r="AY52" i="1" s="1"/>
  <c r="AL51" i="1"/>
  <c r="BJ51" i="1" s="1"/>
  <c r="Z51" i="1"/>
  <c r="AX51" i="1" s="1"/>
  <c r="AK50" i="1"/>
  <c r="BI50" i="1" s="1"/>
  <c r="Y50" i="1"/>
  <c r="AJ49" i="1"/>
  <c r="BH49" i="1" s="1"/>
  <c r="AU48" i="1"/>
  <c r="BS48" i="1" s="1"/>
  <c r="AI48" i="1"/>
  <c r="BG48" i="1" s="1"/>
  <c r="AT47" i="1"/>
  <c r="BR47" i="1" s="1"/>
  <c r="AH47" i="1"/>
  <c r="BF47" i="1" s="1"/>
  <c r="AS46" i="1"/>
  <c r="BQ46" i="1" s="1"/>
  <c r="AG46" i="1"/>
  <c r="BE46" i="1" s="1"/>
  <c r="AR45" i="1"/>
  <c r="BP45" i="1" s="1"/>
  <c r="AF45" i="1"/>
  <c r="BD45" i="1" s="1"/>
  <c r="AQ44" i="1"/>
  <c r="BO44" i="1" s="1"/>
  <c r="AE44" i="1"/>
  <c r="BC44" i="1" s="1"/>
  <c r="AP43" i="1"/>
  <c r="BN43" i="1" s="1"/>
  <c r="AD43" i="1"/>
  <c r="BB43" i="1" s="1"/>
  <c r="AO42" i="1"/>
  <c r="BM42" i="1" s="1"/>
  <c r="AC42" i="1"/>
  <c r="BA42" i="1" s="1"/>
  <c r="AN41" i="1"/>
  <c r="BL41" i="1" s="1"/>
  <c r="AB41" i="1"/>
  <c r="AZ41" i="1" s="1"/>
  <c r="AM40" i="1"/>
  <c r="BK40" i="1" s="1"/>
  <c r="AA40" i="1"/>
  <c r="AY40" i="1" s="1"/>
  <c r="AL39" i="1"/>
  <c r="BJ39" i="1" s="1"/>
  <c r="Z39" i="1"/>
  <c r="AX39" i="1" s="1"/>
  <c r="AK38" i="1"/>
  <c r="BI38" i="1" s="1"/>
  <c r="Y38" i="1"/>
  <c r="AC67" i="1"/>
  <c r="BA67" i="1" s="1"/>
  <c r="AN66" i="1"/>
  <c r="BL66" i="1" s="1"/>
  <c r="AB66" i="1"/>
  <c r="AZ66" i="1" s="1"/>
  <c r="AM65" i="1"/>
  <c r="BK65" i="1" s="1"/>
  <c r="AA65" i="1"/>
  <c r="AY65" i="1" s="1"/>
  <c r="AL64" i="1"/>
  <c r="BJ64" i="1" s="1"/>
  <c r="Z64" i="1"/>
  <c r="AX64" i="1" s="1"/>
  <c r="AK63" i="1"/>
  <c r="BI63" i="1" s="1"/>
  <c r="Y63" i="1"/>
  <c r="AJ62" i="1"/>
  <c r="BH62" i="1" s="1"/>
  <c r="AU61" i="1"/>
  <c r="BS61" i="1" s="1"/>
  <c r="AI61" i="1"/>
  <c r="BG61" i="1" s="1"/>
  <c r="AT60" i="1"/>
  <c r="BR60" i="1" s="1"/>
  <c r="AH60" i="1"/>
  <c r="BF60" i="1" s="1"/>
  <c r="AS59" i="1"/>
  <c r="BQ59" i="1" s="1"/>
  <c r="AG59" i="1"/>
  <c r="BE59" i="1" s="1"/>
  <c r="AR58" i="1"/>
  <c r="BP58" i="1" s="1"/>
  <c r="AF58" i="1"/>
  <c r="BD58" i="1" s="1"/>
  <c r="AQ57" i="1"/>
  <c r="BO57" i="1" s="1"/>
  <c r="AE57" i="1"/>
  <c r="BC57" i="1" s="1"/>
  <c r="AP56" i="1"/>
  <c r="BN56" i="1" s="1"/>
  <c r="AD56" i="1"/>
  <c r="BB56" i="1" s="1"/>
  <c r="AO55" i="1"/>
  <c r="BM55" i="1" s="1"/>
  <c r="AC55" i="1"/>
  <c r="BA55" i="1" s="1"/>
  <c r="AN54" i="1"/>
  <c r="BL54" i="1" s="1"/>
  <c r="AB54" i="1"/>
  <c r="AZ54" i="1" s="1"/>
  <c r="AM53" i="1"/>
  <c r="BK53" i="1" s="1"/>
  <c r="AA53" i="1"/>
  <c r="AY53" i="1" s="1"/>
  <c r="AL52" i="1"/>
  <c r="BJ52" i="1" s="1"/>
  <c r="Z52" i="1"/>
  <c r="AX52" i="1" s="1"/>
  <c r="AK51" i="1"/>
  <c r="BI51" i="1" s="1"/>
  <c r="Y51" i="1"/>
  <c r="AJ50" i="1"/>
  <c r="BH50" i="1" s="1"/>
  <c r="AU49" i="1"/>
  <c r="BS49" i="1" s="1"/>
  <c r="AI49" i="1"/>
  <c r="BG49" i="1" s="1"/>
  <c r="AT48" i="1"/>
  <c r="BR48" i="1" s="1"/>
  <c r="AH48" i="1"/>
  <c r="BF48" i="1" s="1"/>
  <c r="AS47" i="1"/>
  <c r="BQ47" i="1" s="1"/>
  <c r="AG47" i="1"/>
  <c r="BE47" i="1" s="1"/>
  <c r="AR46" i="1"/>
  <c r="BP46" i="1" s="1"/>
  <c r="AF46" i="1"/>
  <c r="BD46" i="1" s="1"/>
  <c r="AQ45" i="1"/>
  <c r="BO45" i="1" s="1"/>
  <c r="AE45" i="1"/>
  <c r="BC45" i="1" s="1"/>
  <c r="AP44" i="1"/>
  <c r="BN44" i="1" s="1"/>
  <c r="AD44" i="1"/>
  <c r="BB44" i="1" s="1"/>
  <c r="AO43" i="1"/>
  <c r="BM43" i="1" s="1"/>
  <c r="AC43" i="1"/>
  <c r="BA43" i="1" s="1"/>
  <c r="AN42" i="1"/>
  <c r="BL42" i="1" s="1"/>
  <c r="AB42" i="1"/>
  <c r="AZ42" i="1" s="1"/>
  <c r="AM41" i="1"/>
  <c r="BK41" i="1" s="1"/>
  <c r="AA41" i="1"/>
  <c r="AY41" i="1" s="1"/>
  <c r="AL40" i="1"/>
  <c r="BJ40" i="1" s="1"/>
  <c r="Z40" i="1"/>
  <c r="AX40" i="1" s="1"/>
  <c r="AK39" i="1"/>
  <c r="BI39" i="1" s="1"/>
  <c r="Y39" i="1"/>
  <c r="AJ38" i="1"/>
  <c r="BH38" i="1" s="1"/>
  <c r="AI62" i="1"/>
  <c r="BG62" i="1" s="1"/>
  <c r="AT61" i="1"/>
  <c r="BR61" i="1" s="1"/>
  <c r="AH61" i="1"/>
  <c r="BF61" i="1" s="1"/>
  <c r="AS60" i="1"/>
  <c r="BQ60" i="1" s="1"/>
  <c r="AG60" i="1"/>
  <c r="BE60" i="1" s="1"/>
  <c r="AR59" i="1"/>
  <c r="BP59" i="1" s="1"/>
  <c r="AF59" i="1"/>
  <c r="BD59" i="1" s="1"/>
  <c r="AQ58" i="1"/>
  <c r="BO58" i="1" s="1"/>
  <c r="AE58" i="1"/>
  <c r="BC58" i="1" s="1"/>
  <c r="AP57" i="1"/>
  <c r="BN57" i="1" s="1"/>
  <c r="AD57" i="1"/>
  <c r="BB57" i="1" s="1"/>
  <c r="AO56" i="1"/>
  <c r="BM56" i="1" s="1"/>
  <c r="AC56" i="1"/>
  <c r="BA56" i="1" s="1"/>
  <c r="AN55" i="1"/>
  <c r="BL55" i="1" s="1"/>
  <c r="AB55" i="1"/>
  <c r="AZ55" i="1" s="1"/>
  <c r="AM54" i="1"/>
  <c r="BK54" i="1" s="1"/>
  <c r="AA54" i="1"/>
  <c r="AY54" i="1" s="1"/>
  <c r="AL53" i="1"/>
  <c r="BJ53" i="1" s="1"/>
  <c r="Z53" i="1"/>
  <c r="AX53" i="1" s="1"/>
  <c r="AK52" i="1"/>
  <c r="BI52" i="1" s="1"/>
  <c r="Y52" i="1"/>
  <c r="AJ51" i="1"/>
  <c r="BH51" i="1" s="1"/>
  <c r="AU50" i="1"/>
  <c r="BS50" i="1" s="1"/>
  <c r="AI50" i="1"/>
  <c r="BG50" i="1" s="1"/>
  <c r="AT49" i="1"/>
  <c r="BR49" i="1" s="1"/>
  <c r="AH49" i="1"/>
  <c r="BF49" i="1" s="1"/>
  <c r="AS48" i="1"/>
  <c r="BQ48" i="1" s="1"/>
  <c r="AG48" i="1"/>
  <c r="BE48" i="1" s="1"/>
  <c r="AR47" i="1"/>
  <c r="BP47" i="1" s="1"/>
  <c r="AF47" i="1"/>
  <c r="BD47" i="1" s="1"/>
  <c r="AQ46" i="1"/>
  <c r="BO46" i="1" s="1"/>
  <c r="AE46" i="1"/>
  <c r="BC46" i="1" s="1"/>
  <c r="AP45" i="1"/>
  <c r="BN45" i="1" s="1"/>
  <c r="AD45" i="1"/>
  <c r="BB45" i="1" s="1"/>
  <c r="AO44" i="1"/>
  <c r="BM44" i="1" s="1"/>
  <c r="AC44" i="1"/>
  <c r="BA44" i="1" s="1"/>
  <c r="AN43" i="1"/>
  <c r="BL43" i="1" s="1"/>
  <c r="AB43" i="1"/>
  <c r="AZ43" i="1" s="1"/>
  <c r="AM42" i="1"/>
  <c r="BK42" i="1" s="1"/>
  <c r="AA42" i="1"/>
  <c r="AY42" i="1" s="1"/>
  <c r="AL41" i="1"/>
  <c r="BJ41" i="1" s="1"/>
  <c r="Z41" i="1"/>
  <c r="AX41" i="1" s="1"/>
  <c r="AK40" i="1"/>
  <c r="BI40" i="1" s="1"/>
  <c r="Y40" i="1"/>
  <c r="AJ39" i="1"/>
  <c r="BH39" i="1" s="1"/>
  <c r="AU38" i="1"/>
  <c r="BS38" i="1" s="1"/>
  <c r="AI38" i="1"/>
  <c r="BG38" i="1" s="1"/>
  <c r="AG73" i="1"/>
  <c r="BE73" i="1" s="1"/>
  <c r="AR72" i="1"/>
  <c r="BP72" i="1" s="1"/>
  <c r="AF72" i="1"/>
  <c r="BD72" i="1" s="1"/>
  <c r="AQ71" i="1"/>
  <c r="BO71" i="1" s="1"/>
  <c r="AE71" i="1"/>
  <c r="BC71" i="1" s="1"/>
  <c r="AP70" i="1"/>
  <c r="BN70" i="1" s="1"/>
  <c r="AD70" i="1"/>
  <c r="BB70" i="1" s="1"/>
  <c r="AO69" i="1"/>
  <c r="BM69" i="1" s="1"/>
  <c r="AC69" i="1"/>
  <c r="BA69" i="1" s="1"/>
  <c r="AN68" i="1"/>
  <c r="BL68" i="1" s="1"/>
  <c r="AB68" i="1"/>
  <c r="AZ68" i="1" s="1"/>
  <c r="AM67" i="1"/>
  <c r="BK67" i="1" s="1"/>
  <c r="AA67" i="1"/>
  <c r="AY67" i="1" s="1"/>
  <c r="AL66" i="1"/>
  <c r="BJ66" i="1" s="1"/>
  <c r="Z66" i="1"/>
  <c r="AX66" i="1" s="1"/>
  <c r="AK65" i="1"/>
  <c r="BI65" i="1" s="1"/>
  <c r="Y65" i="1"/>
  <c r="AJ64" i="1"/>
  <c r="BH64" i="1" s="1"/>
  <c r="AU63" i="1"/>
  <c r="BS63" i="1" s="1"/>
  <c r="AI63" i="1"/>
  <c r="BG63" i="1" s="1"/>
  <c r="AT62" i="1"/>
  <c r="BR62" i="1" s="1"/>
  <c r="AH62" i="1"/>
  <c r="BF62" i="1" s="1"/>
  <c r="AS61" i="1"/>
  <c r="BQ61" i="1" s="1"/>
  <c r="AG61" i="1"/>
  <c r="BE61" i="1" s="1"/>
  <c r="AR60" i="1"/>
  <c r="BP60" i="1" s="1"/>
  <c r="AF60" i="1"/>
  <c r="BD60" i="1" s="1"/>
  <c r="AQ59" i="1"/>
  <c r="BO59" i="1" s="1"/>
  <c r="AE59" i="1"/>
  <c r="BC59" i="1" s="1"/>
  <c r="AP58" i="1"/>
  <c r="BN58" i="1" s="1"/>
  <c r="AD58" i="1"/>
  <c r="BB58" i="1" s="1"/>
  <c r="AO57" i="1"/>
  <c r="BM57" i="1" s="1"/>
  <c r="AC57" i="1"/>
  <c r="BA57" i="1" s="1"/>
  <c r="AN56" i="1"/>
  <c r="BL56" i="1" s="1"/>
  <c r="AB56" i="1"/>
  <c r="AZ56" i="1" s="1"/>
  <c r="AM55" i="1"/>
  <c r="BK55" i="1" s="1"/>
  <c r="AA55" i="1"/>
  <c r="AY55" i="1" s="1"/>
  <c r="AL54" i="1"/>
  <c r="BJ54" i="1" s="1"/>
  <c r="Z54" i="1"/>
  <c r="AX54" i="1" s="1"/>
  <c r="AK53" i="1"/>
  <c r="BI53" i="1" s="1"/>
  <c r="Y53" i="1"/>
  <c r="AJ52" i="1"/>
  <c r="BH52" i="1" s="1"/>
  <c r="AU51" i="1"/>
  <c r="BS51" i="1" s="1"/>
  <c r="AI51" i="1"/>
  <c r="BG51" i="1" s="1"/>
  <c r="AT50" i="1"/>
  <c r="BR50" i="1" s="1"/>
  <c r="AH50" i="1"/>
  <c r="BF50" i="1" s="1"/>
  <c r="AS49" i="1"/>
  <c r="BQ49" i="1" s="1"/>
  <c r="AG49" i="1"/>
  <c r="BE49" i="1" s="1"/>
  <c r="AR48" i="1"/>
  <c r="BP48" i="1" s="1"/>
  <c r="AF48" i="1"/>
  <c r="BD48" i="1" s="1"/>
  <c r="AQ47" i="1"/>
  <c r="BO47" i="1" s="1"/>
  <c r="AE47" i="1"/>
  <c r="BC47" i="1" s="1"/>
  <c r="AP46" i="1"/>
  <c r="BN46" i="1" s="1"/>
  <c r="AD46" i="1"/>
  <c r="BB46" i="1" s="1"/>
  <c r="AO45" i="1"/>
  <c r="BM45" i="1" s="1"/>
  <c r="AC45" i="1"/>
  <c r="BA45" i="1" s="1"/>
  <c r="AN44" i="1"/>
  <c r="BL44" i="1" s="1"/>
  <c r="AB44" i="1"/>
  <c r="AZ44" i="1" s="1"/>
  <c r="AM43" i="1"/>
  <c r="BK43" i="1" s="1"/>
  <c r="AA43" i="1"/>
  <c r="AY43" i="1" s="1"/>
  <c r="AL42" i="1"/>
  <c r="BJ42" i="1" s="1"/>
  <c r="Z42" i="1"/>
  <c r="AX42" i="1" s="1"/>
  <c r="AK41" i="1"/>
  <c r="BI41" i="1" s="1"/>
  <c r="Y41" i="1"/>
  <c r="AJ40" i="1"/>
  <c r="BH40" i="1" s="1"/>
  <c r="AU39" i="1"/>
  <c r="BS39" i="1" s="1"/>
  <c r="AI39" i="1"/>
  <c r="BG39" i="1" s="1"/>
  <c r="AT38" i="1"/>
  <c r="BR38" i="1" s="1"/>
  <c r="AH38" i="1"/>
  <c r="BF38" i="1" s="1"/>
  <c r="AF73" i="1"/>
  <c r="BD73" i="1" s="1"/>
  <c r="AQ72" i="1"/>
  <c r="BO72" i="1" s="1"/>
  <c r="AE72" i="1"/>
  <c r="BC72" i="1" s="1"/>
  <c r="AP71" i="1"/>
  <c r="BN71" i="1" s="1"/>
  <c r="AD71" i="1"/>
  <c r="BB71" i="1" s="1"/>
  <c r="AO70" i="1"/>
  <c r="BM70" i="1" s="1"/>
  <c r="AC70" i="1"/>
  <c r="BA70" i="1" s="1"/>
  <c r="AN69" i="1"/>
  <c r="BL69" i="1" s="1"/>
  <c r="AB69" i="1"/>
  <c r="AZ69" i="1" s="1"/>
  <c r="AM68" i="1"/>
  <c r="BK68" i="1" s="1"/>
  <c r="AA68" i="1"/>
  <c r="AY68" i="1" s="1"/>
  <c r="AL67" i="1"/>
  <c r="BJ67" i="1" s="1"/>
  <c r="Z67" i="1"/>
  <c r="AX67" i="1" s="1"/>
  <c r="AK66" i="1"/>
  <c r="BI66" i="1" s="1"/>
  <c r="Y66" i="1"/>
  <c r="AJ65" i="1"/>
  <c r="BH65" i="1" s="1"/>
  <c r="AU64" i="1"/>
  <c r="BS64" i="1" s="1"/>
  <c r="AI64" i="1"/>
  <c r="BG64" i="1" s="1"/>
  <c r="AT63" i="1"/>
  <c r="BR63" i="1" s="1"/>
  <c r="AH63" i="1"/>
  <c r="BF63" i="1" s="1"/>
  <c r="AS62" i="1"/>
  <c r="BQ62" i="1" s="1"/>
  <c r="AG62" i="1"/>
  <c r="BE62" i="1" s="1"/>
  <c r="AR61" i="1"/>
  <c r="BP61" i="1" s="1"/>
  <c r="AF61" i="1"/>
  <c r="BD61" i="1" s="1"/>
  <c r="AQ60" i="1"/>
  <c r="BO60" i="1" s="1"/>
  <c r="AE60" i="1"/>
  <c r="BC60" i="1" s="1"/>
  <c r="AP59" i="1"/>
  <c r="BN59" i="1" s="1"/>
  <c r="AD59" i="1"/>
  <c r="BB59" i="1" s="1"/>
  <c r="AO58" i="1"/>
  <c r="BM58" i="1" s="1"/>
  <c r="AC58" i="1"/>
  <c r="BA58" i="1" s="1"/>
  <c r="AN57" i="1"/>
  <c r="BL57" i="1" s="1"/>
  <c r="AB57" i="1"/>
  <c r="AZ57" i="1" s="1"/>
  <c r="AM56" i="1"/>
  <c r="BK56" i="1" s="1"/>
  <c r="AA56" i="1"/>
  <c r="AY56" i="1" s="1"/>
  <c r="AL55" i="1"/>
  <c r="BJ55" i="1" s="1"/>
  <c r="Z55" i="1"/>
  <c r="AX55" i="1" s="1"/>
  <c r="AK54" i="1"/>
  <c r="BI54" i="1" s="1"/>
  <c r="Y54" i="1"/>
  <c r="AJ53" i="1"/>
  <c r="BH53" i="1" s="1"/>
  <c r="AU52" i="1"/>
  <c r="BS52" i="1" s="1"/>
  <c r="AI52" i="1"/>
  <c r="BG52" i="1" s="1"/>
  <c r="AT51" i="1"/>
  <c r="BR51" i="1" s="1"/>
  <c r="AH51" i="1"/>
  <c r="BF51" i="1" s="1"/>
  <c r="AS50" i="1"/>
  <c r="BQ50" i="1" s="1"/>
  <c r="AG50" i="1"/>
  <c r="BE50" i="1" s="1"/>
  <c r="AR49" i="1"/>
  <c r="BP49" i="1" s="1"/>
  <c r="AF49" i="1"/>
  <c r="BD49" i="1" s="1"/>
  <c r="AQ48" i="1"/>
  <c r="BO48" i="1" s="1"/>
  <c r="AE48" i="1"/>
  <c r="BC48" i="1" s="1"/>
  <c r="AP47" i="1"/>
  <c r="BN47" i="1" s="1"/>
  <c r="AD47" i="1"/>
  <c r="BB47" i="1" s="1"/>
  <c r="AO46" i="1"/>
  <c r="BM46" i="1" s="1"/>
  <c r="AC46" i="1"/>
  <c r="BA46" i="1" s="1"/>
  <c r="AN45" i="1"/>
  <c r="BL45" i="1" s="1"/>
  <c r="AB45" i="1"/>
  <c r="AZ45" i="1" s="1"/>
  <c r="AM44" i="1"/>
  <c r="BK44" i="1" s="1"/>
  <c r="AA44" i="1"/>
  <c r="AY44" i="1" s="1"/>
  <c r="AL43" i="1"/>
  <c r="BJ43" i="1" s="1"/>
  <c r="Z43" i="1"/>
  <c r="AX43" i="1" s="1"/>
  <c r="AK42" i="1"/>
  <c r="BI42" i="1" s="1"/>
  <c r="Y42" i="1"/>
  <c r="AJ41" i="1"/>
  <c r="BH41" i="1" s="1"/>
  <c r="AU40" i="1"/>
  <c r="BS40" i="1" s="1"/>
  <c r="AI40" i="1"/>
  <c r="BG40" i="1" s="1"/>
  <c r="AT39" i="1"/>
  <c r="BR39" i="1" s="1"/>
  <c r="AH39" i="1"/>
  <c r="BF39" i="1" s="1"/>
  <c r="AS38" i="1"/>
  <c r="BQ38" i="1" s="1"/>
  <c r="AG38" i="1"/>
  <c r="BE38" i="1" s="1"/>
  <c r="AM81" i="1"/>
  <c r="BK81" i="1" s="1"/>
  <c r="AA81" i="1"/>
  <c r="AY81" i="1" s="1"/>
  <c r="AL80" i="1"/>
  <c r="BJ80" i="1" s="1"/>
  <c r="Z80" i="1"/>
  <c r="AX80" i="1" s="1"/>
  <c r="AK79" i="1"/>
  <c r="BI79" i="1" s="1"/>
  <c r="Y79" i="1"/>
  <c r="AJ78" i="1"/>
  <c r="BH78" i="1" s="1"/>
  <c r="AU77" i="1"/>
  <c r="BS77" i="1" s="1"/>
  <c r="AI77" i="1"/>
  <c r="BG77" i="1" s="1"/>
  <c r="AT76" i="1"/>
  <c r="BR76" i="1" s="1"/>
  <c r="AH76" i="1"/>
  <c r="BF76" i="1" s="1"/>
  <c r="AS75" i="1"/>
  <c r="BQ75" i="1" s="1"/>
  <c r="AG75" i="1"/>
  <c r="BE75" i="1" s="1"/>
  <c r="AR74" i="1"/>
  <c r="BP74" i="1" s="1"/>
  <c r="AF74" i="1"/>
  <c r="BD74" i="1" s="1"/>
  <c r="AQ73" i="1"/>
  <c r="BO73" i="1" s="1"/>
  <c r="AE73" i="1"/>
  <c r="BC73" i="1" s="1"/>
  <c r="AP72" i="1"/>
  <c r="BN72" i="1" s="1"/>
  <c r="AD72" i="1"/>
  <c r="BB72" i="1" s="1"/>
  <c r="AO71" i="1"/>
  <c r="BM71" i="1" s="1"/>
  <c r="AC71" i="1"/>
  <c r="BA71" i="1" s="1"/>
  <c r="AN70" i="1"/>
  <c r="BL70" i="1" s="1"/>
  <c r="AB70" i="1"/>
  <c r="AZ70" i="1" s="1"/>
  <c r="AM69" i="1"/>
  <c r="BK69" i="1" s="1"/>
  <c r="AA69" i="1"/>
  <c r="AY69" i="1" s="1"/>
  <c r="AL68" i="1"/>
  <c r="BJ68" i="1" s="1"/>
  <c r="Z68" i="1"/>
  <c r="AX68" i="1" s="1"/>
  <c r="AK67" i="1"/>
  <c r="BI67" i="1" s="1"/>
  <c r="Y67" i="1"/>
  <c r="AJ66" i="1"/>
  <c r="BH66" i="1" s="1"/>
  <c r="AU65" i="1"/>
  <c r="BS65" i="1" s="1"/>
  <c r="AI65" i="1"/>
  <c r="BG65" i="1" s="1"/>
  <c r="AT64" i="1"/>
  <c r="BR64" i="1" s="1"/>
  <c r="AH64" i="1"/>
  <c r="BF64" i="1" s="1"/>
  <c r="AS63" i="1"/>
  <c r="BQ63" i="1" s="1"/>
  <c r="AG63" i="1"/>
  <c r="BE63" i="1" s="1"/>
  <c r="AR62" i="1"/>
  <c r="BP62" i="1" s="1"/>
  <c r="AF62" i="1"/>
  <c r="BD62" i="1" s="1"/>
  <c r="AQ61" i="1"/>
  <c r="BO61" i="1" s="1"/>
  <c r="AE61" i="1"/>
  <c r="BC61" i="1" s="1"/>
  <c r="AP60" i="1"/>
  <c r="BN60" i="1" s="1"/>
  <c r="AD60" i="1"/>
  <c r="BB60" i="1" s="1"/>
  <c r="AO59" i="1"/>
  <c r="BM59" i="1" s="1"/>
  <c r="AC59" i="1"/>
  <c r="BA59" i="1" s="1"/>
  <c r="AN58" i="1"/>
  <c r="BL58" i="1" s="1"/>
  <c r="AB58" i="1"/>
  <c r="AZ58" i="1" s="1"/>
  <c r="AM57" i="1"/>
  <c r="BK57" i="1" s="1"/>
  <c r="AA57" i="1"/>
  <c r="AY57" i="1" s="1"/>
  <c r="AL56" i="1"/>
  <c r="BJ56" i="1" s="1"/>
  <c r="Z56" i="1"/>
  <c r="AX56" i="1" s="1"/>
  <c r="AK55" i="1"/>
  <c r="BI55" i="1" s="1"/>
  <c r="Y55" i="1"/>
  <c r="AJ54" i="1"/>
  <c r="BH54" i="1" s="1"/>
  <c r="AU53" i="1"/>
  <c r="BS53" i="1" s="1"/>
  <c r="AI53" i="1"/>
  <c r="BG53" i="1" s="1"/>
  <c r="AT52" i="1"/>
  <c r="BR52" i="1" s="1"/>
  <c r="AH52" i="1"/>
  <c r="BF52" i="1" s="1"/>
  <c r="AS51" i="1"/>
  <c r="BQ51" i="1" s="1"/>
  <c r="AG51" i="1"/>
  <c r="BE51" i="1" s="1"/>
  <c r="AR50" i="1"/>
  <c r="BP50" i="1" s="1"/>
  <c r="AF50" i="1"/>
  <c r="BD50" i="1" s="1"/>
  <c r="AQ49" i="1"/>
  <c r="BO49" i="1" s="1"/>
  <c r="AE49" i="1"/>
  <c r="BC49" i="1" s="1"/>
  <c r="AP48" i="1"/>
  <c r="BN48" i="1" s="1"/>
  <c r="AD48" i="1"/>
  <c r="BB48" i="1" s="1"/>
  <c r="AO47" i="1"/>
  <c r="BM47" i="1" s="1"/>
  <c r="AC47" i="1"/>
  <c r="BA47" i="1" s="1"/>
  <c r="AN46" i="1"/>
  <c r="BL46" i="1" s="1"/>
  <c r="AB46" i="1"/>
  <c r="AZ46" i="1" s="1"/>
  <c r="AM45" i="1"/>
  <c r="BK45" i="1" s="1"/>
  <c r="AA45" i="1"/>
  <c r="AY45" i="1" s="1"/>
  <c r="AL44" i="1"/>
  <c r="BJ44" i="1" s="1"/>
  <c r="Z44" i="1"/>
  <c r="AX44" i="1" s="1"/>
  <c r="AK43" i="1"/>
  <c r="BI43" i="1" s="1"/>
  <c r="Y43" i="1"/>
  <c r="AJ42" i="1"/>
  <c r="BH42" i="1" s="1"/>
  <c r="AU41" i="1"/>
  <c r="BS41" i="1" s="1"/>
  <c r="AI41" i="1"/>
  <c r="BG41" i="1" s="1"/>
  <c r="AT40" i="1"/>
  <c r="BR40" i="1" s="1"/>
  <c r="AH40" i="1"/>
  <c r="BF40" i="1" s="1"/>
  <c r="AS39" i="1"/>
  <c r="BQ39" i="1" s="1"/>
  <c r="AG39" i="1"/>
  <c r="BE39" i="1" s="1"/>
  <c r="AR38" i="1"/>
  <c r="BP38" i="1" s="1"/>
  <c r="AF38" i="1"/>
  <c r="BD38" i="1" s="1"/>
  <c r="AI37" i="1"/>
  <c r="BG37" i="1" s="1"/>
  <c r="AT37" i="1"/>
  <c r="BR37" i="1" s="1"/>
  <c r="AH37" i="1"/>
  <c r="BF37" i="1" s="1"/>
  <c r="AS37" i="1"/>
  <c r="BQ37" i="1" s="1"/>
  <c r="AG37" i="1"/>
  <c r="BE37" i="1" s="1"/>
  <c r="AR37" i="1"/>
  <c r="BP37" i="1" s="1"/>
  <c r="AF37" i="1"/>
  <c r="BD37" i="1" s="1"/>
  <c r="AQ37" i="1"/>
  <c r="BO37" i="1" s="1"/>
  <c r="AE37" i="1"/>
  <c r="BC37" i="1" s="1"/>
  <c r="AP37" i="1"/>
  <c r="BN37" i="1" s="1"/>
  <c r="AD37" i="1"/>
  <c r="BB37" i="1" s="1"/>
  <c r="AO37" i="1"/>
  <c r="BM37" i="1" s="1"/>
  <c r="AC37" i="1"/>
  <c r="BA37" i="1" s="1"/>
  <c r="AN37" i="1"/>
  <c r="BL37" i="1" s="1"/>
  <c r="AB37" i="1"/>
  <c r="AZ37" i="1" s="1"/>
  <c r="AM37" i="1"/>
  <c r="BK37" i="1" s="1"/>
  <c r="AA37" i="1"/>
  <c r="AY37" i="1" s="1"/>
  <c r="AL37" i="1"/>
  <c r="BJ37" i="1" s="1"/>
  <c r="Z37" i="1"/>
  <c r="AX37" i="1" s="1"/>
  <c r="AK37" i="1"/>
  <c r="BI37" i="1" s="1"/>
  <c r="AJ37" i="1"/>
  <c r="BH37" i="1" s="1"/>
  <c r="Y37" i="1"/>
  <c r="N23" i="1" a="1"/>
  <c r="N23" i="1" s="1"/>
  <c r="AK23" i="1" s="1"/>
  <c r="O23" i="1" a="1"/>
  <c r="O23" i="1" s="1"/>
  <c r="AL23" i="1" s="1"/>
  <c r="N24" i="1" a="1"/>
  <c r="N24" i="1" s="1"/>
  <c r="AK24" i="1" s="1"/>
  <c r="O24" i="1" a="1"/>
  <c r="O24" i="1" s="1"/>
  <c r="AL24" i="1" s="1"/>
  <c r="B23" i="1" a="1"/>
  <c r="B23" i="1" s="1"/>
  <c r="Y23" i="1" s="1"/>
  <c r="C23" i="1" a="1"/>
  <c r="C23" i="1" s="1"/>
  <c r="Z23" i="1" s="1"/>
  <c r="D23" i="1" a="1"/>
  <c r="D23" i="1" s="1"/>
  <c r="AA23" i="1" s="1"/>
  <c r="B24" i="1" a="1"/>
  <c r="B24" i="1" s="1"/>
  <c r="Y24" i="1" s="1"/>
  <c r="F23" i="1" a="1"/>
  <c r="F23" i="1" s="1"/>
  <c r="AC23" i="1" s="1"/>
  <c r="C24" i="1" a="1"/>
  <c r="C24" i="1" s="1"/>
  <c r="Z24" i="1" s="1"/>
  <c r="D24" i="1" a="1"/>
  <c r="D24" i="1" s="1"/>
  <c r="AA24" i="1" s="1"/>
  <c r="F24" i="1" a="1"/>
  <c r="F24" i="1" s="1"/>
  <c r="AC24" i="1" s="1"/>
  <c r="E23" i="1" a="1"/>
  <c r="E23" i="1" s="1"/>
  <c r="AB23" i="1" s="1"/>
  <c r="E24" i="1" a="1"/>
  <c r="E24" i="1" s="1"/>
  <c r="AB24" i="1" s="1"/>
  <c r="K24" i="1" a="1"/>
  <c r="K24" i="1" s="1"/>
  <c r="AH24" i="1" s="1"/>
  <c r="K23" i="1" a="1"/>
  <c r="K23" i="1" s="1"/>
  <c r="AH23" i="1" s="1"/>
  <c r="X23" i="1" a="1"/>
  <c r="X23" i="1" s="1"/>
  <c r="AU23" i="1" s="1"/>
  <c r="U24" i="1" a="1"/>
  <c r="U24" i="1" s="1"/>
  <c r="AR24" i="1" s="1"/>
  <c r="X24" i="1" a="1"/>
  <c r="X24" i="1" s="1"/>
  <c r="AU24" i="1" s="1"/>
  <c r="R23" i="1" a="1"/>
  <c r="R23" i="1" s="1"/>
  <c r="AO23" i="1" s="1"/>
  <c r="R24" i="1" a="1"/>
  <c r="R24" i="1" s="1"/>
  <c r="AO24" i="1" s="1"/>
  <c r="U23" i="1" a="1"/>
  <c r="U23" i="1" s="1"/>
  <c r="AR23" i="1" s="1"/>
  <c r="G23" i="1" a="1"/>
  <c r="G23" i="1" s="1"/>
  <c r="AD23" i="1" s="1"/>
  <c r="G24" i="1" a="1"/>
  <c r="G24" i="1" s="1"/>
  <c r="AD24" i="1" s="1"/>
  <c r="I23" i="1" a="1"/>
  <c r="I23" i="1" s="1"/>
  <c r="AF23" i="1" s="1"/>
  <c r="I24" i="1" a="1"/>
  <c r="I24" i="1" s="1"/>
  <c r="AF24" i="1" s="1"/>
  <c r="P23" i="1" a="1"/>
  <c r="P23" i="1" s="1"/>
  <c r="AM23" i="1" s="1"/>
  <c r="P24" i="1" a="1"/>
  <c r="P24" i="1" s="1"/>
  <c r="AM24" i="1" s="1"/>
  <c r="W23" i="1" a="1"/>
  <c r="W23" i="1" s="1"/>
  <c r="AT23" i="1" s="1"/>
  <c r="W24" i="1" a="1"/>
  <c r="W24" i="1" s="1"/>
  <c r="AT24" i="1" s="1"/>
  <c r="Q23" i="1" a="1"/>
  <c r="Q23" i="1" s="1"/>
  <c r="AN23" i="1" s="1"/>
  <c r="Q24" i="1" a="1"/>
  <c r="Q24" i="1" s="1"/>
  <c r="AN24" i="1" s="1"/>
  <c r="S23" i="1" a="1"/>
  <c r="S23" i="1" s="1"/>
  <c r="AP23" i="1" s="1"/>
  <c r="S24" i="1" a="1"/>
  <c r="S24" i="1" s="1"/>
  <c r="AP24" i="1" s="1"/>
  <c r="M23" i="1" a="1"/>
  <c r="M23" i="1" s="1"/>
  <c r="AJ23" i="1" s="1"/>
  <c r="M24" i="1" a="1"/>
  <c r="M24" i="1" s="1"/>
  <c r="AJ24" i="1" s="1"/>
  <c r="J24" i="1" a="1"/>
  <c r="J24" i="1" s="1"/>
  <c r="AG24" i="1" s="1"/>
  <c r="L24" i="1" a="1"/>
  <c r="L24" i="1" s="1"/>
  <c r="AI24" i="1" s="1"/>
  <c r="H24" i="1" a="1"/>
  <c r="H24" i="1" s="1"/>
  <c r="AE24" i="1" s="1"/>
  <c r="H23" i="1" a="1"/>
  <c r="H23" i="1" s="1"/>
  <c r="AE23" i="1" s="1"/>
  <c r="J23" i="1" a="1"/>
  <c r="J23" i="1" s="1"/>
  <c r="AG23" i="1" s="1"/>
  <c r="L23" i="1" a="1"/>
  <c r="L23" i="1" s="1"/>
  <c r="AI23" i="1" s="1"/>
  <c r="T24" i="1" a="1"/>
  <c r="T24" i="1" s="1"/>
  <c r="AQ24" i="1" s="1"/>
  <c r="V24" i="1" a="1"/>
  <c r="V24" i="1" s="1"/>
  <c r="AS24" i="1" s="1"/>
  <c r="T23" i="1" a="1"/>
  <c r="T23" i="1" s="1"/>
  <c r="AQ23" i="1" s="1"/>
  <c r="V23" i="1" a="1"/>
  <c r="V23" i="1" s="1"/>
  <c r="AS23" i="1" s="1"/>
  <c r="E31" i="1" a="1"/>
  <c r="E31" i="1" s="1"/>
  <c r="AB31" i="1" s="1"/>
  <c r="E29" i="1" a="1"/>
  <c r="E29" i="1" s="1"/>
  <c r="AB29" i="1" s="1"/>
  <c r="K17" i="1" a="1"/>
  <c r="K17" i="1" s="1"/>
  <c r="AH17" i="1" s="1"/>
  <c r="K21" i="1" a="1"/>
  <c r="K21" i="1" s="1"/>
  <c r="AH21" i="1" s="1"/>
  <c r="K19" i="1" a="1"/>
  <c r="K19" i="1" s="1"/>
  <c r="AH19" i="1" s="1"/>
  <c r="B12" i="1" a="1"/>
  <c r="B12" i="1" s="1"/>
  <c r="Y12" i="1" s="1"/>
  <c r="C13" i="1" a="1"/>
  <c r="C13" i="1" s="1"/>
  <c r="Z13" i="1" s="1"/>
  <c r="C12" i="1" a="1"/>
  <c r="C12" i="1" s="1"/>
  <c r="Z12" i="1" s="1"/>
  <c r="D13" i="1" a="1"/>
  <c r="D13" i="1" s="1"/>
  <c r="AA13" i="1" s="1"/>
  <c r="D12" i="1" a="1"/>
  <c r="D12" i="1" s="1"/>
  <c r="AA12" i="1" s="1"/>
  <c r="F12" i="1" a="1"/>
  <c r="F12" i="1" s="1"/>
  <c r="AC12" i="1" s="1"/>
  <c r="C15" i="1" a="1"/>
  <c r="C15" i="1" s="1"/>
  <c r="Z15" i="1" s="1"/>
  <c r="B13" i="1" a="1"/>
  <c r="B13" i="1" s="1"/>
  <c r="Y13" i="1" s="1"/>
  <c r="B15" i="1" a="1"/>
  <c r="B15" i="1" s="1"/>
  <c r="Y15" i="1" s="1"/>
  <c r="D15" i="1" a="1"/>
  <c r="D15" i="1" s="1"/>
  <c r="AA15" i="1" s="1"/>
  <c r="F13" i="1" a="1"/>
  <c r="F13" i="1" s="1"/>
  <c r="AC13" i="1" s="1"/>
  <c r="F15" i="1" a="1"/>
  <c r="F15" i="1" s="1"/>
  <c r="AC15" i="1" s="1"/>
  <c r="N12" i="1" a="1"/>
  <c r="N12" i="1" s="1"/>
  <c r="AK12" i="1" s="1"/>
  <c r="O12" i="1" a="1"/>
  <c r="O12" i="1" s="1"/>
  <c r="AL12" i="1" s="1"/>
  <c r="N13" i="1" a="1"/>
  <c r="N13" i="1" s="1"/>
  <c r="AK13" i="1" s="1"/>
  <c r="N15" i="1" a="1"/>
  <c r="N15" i="1" s="1"/>
  <c r="AK15" i="1" s="1"/>
  <c r="O15" i="1" a="1"/>
  <c r="O15" i="1" s="1"/>
  <c r="AL15" i="1" s="1"/>
  <c r="O13" i="1" a="1"/>
  <c r="O13" i="1" s="1"/>
  <c r="AL13" i="1" s="1"/>
  <c r="M14" i="1" a="1"/>
  <c r="M14" i="1" s="1"/>
  <c r="AJ14" i="1" s="1"/>
  <c r="Q20" i="1" a="1"/>
  <c r="Q20" i="1" s="1"/>
  <c r="AN20" i="1" s="1"/>
  <c r="P27" i="1" a="1"/>
  <c r="P27" i="1" s="1"/>
  <c r="AM27" i="1" s="1"/>
  <c r="P33" i="1" a="1"/>
  <c r="P33" i="1" s="1"/>
  <c r="AM33" i="1" s="1"/>
  <c r="P30" i="1" a="1"/>
  <c r="P30" i="1" s="1"/>
  <c r="AM30" i="1" s="1"/>
  <c r="G16" i="1" a="1"/>
  <c r="G16" i="1" s="1"/>
  <c r="AD16" i="1" s="1"/>
  <c r="K18" i="1" a="1"/>
  <c r="K18" i="1" s="1"/>
  <c r="AH18" i="1" s="1"/>
  <c r="B25" i="1" a="1"/>
  <c r="B25" i="1" s="1"/>
  <c r="Y25" i="1" s="1"/>
  <c r="C25" i="1" a="1"/>
  <c r="C25" i="1" s="1"/>
  <c r="Z25" i="1" s="1"/>
  <c r="D25" i="1" a="1"/>
  <c r="D25" i="1" s="1"/>
  <c r="AA25" i="1" s="1"/>
  <c r="F25" i="1" a="1"/>
  <c r="F25" i="1" s="1"/>
  <c r="AC25" i="1" s="1"/>
  <c r="N25" i="1" a="1"/>
  <c r="N25" i="1" s="1"/>
  <c r="AK25" i="1" s="1"/>
  <c r="O25" i="1" a="1"/>
  <c r="O25" i="1" s="1"/>
  <c r="AL25" i="1" s="1"/>
  <c r="M32" i="1" a="1"/>
  <c r="M32" i="1" s="1"/>
  <c r="AJ32" i="1" s="1"/>
  <c r="Q26" i="1" a="1"/>
  <c r="Q26" i="1" s="1"/>
  <c r="AN26" i="1" s="1"/>
  <c r="P28" i="1" a="1"/>
  <c r="P28" i="1" s="1"/>
  <c r="AM28" i="1" s="1"/>
  <c r="G22" i="1" a="1"/>
  <c r="G22" i="1" s="1"/>
  <c r="AD22" i="1" s="1"/>
  <c r="K29" i="1" a="1"/>
  <c r="K29" i="1" s="1"/>
  <c r="AH29" i="1" s="1"/>
  <c r="K31" i="1" a="1"/>
  <c r="K31" i="1" s="1"/>
  <c r="AH31" i="1" s="1"/>
  <c r="R22" i="1" a="1"/>
  <c r="R22" i="1" s="1"/>
  <c r="AO22" i="1" s="1"/>
  <c r="U22" i="1" a="1"/>
  <c r="U22" i="1" s="1"/>
  <c r="AR22" i="1" s="1"/>
  <c r="X22" i="1" a="1"/>
  <c r="X22" i="1" s="1"/>
  <c r="AU22" i="1" s="1"/>
  <c r="R17" i="1" a="1"/>
  <c r="R17" i="1" s="1"/>
  <c r="AO17" i="1" s="1"/>
  <c r="R21" i="1" a="1"/>
  <c r="R21" i="1" s="1"/>
  <c r="AO21" i="1" s="1"/>
  <c r="X19" i="1" a="1"/>
  <c r="X19" i="1" s="1"/>
  <c r="AU19" i="1" s="1"/>
  <c r="U21" i="1" a="1"/>
  <c r="U21" i="1" s="1"/>
  <c r="AR21" i="1" s="1"/>
  <c r="U17" i="1" a="1"/>
  <c r="U17" i="1" s="1"/>
  <c r="AR17" i="1" s="1"/>
  <c r="R19" i="1" a="1"/>
  <c r="R19" i="1" s="1"/>
  <c r="AO19" i="1" s="1"/>
  <c r="X17" i="1" a="1"/>
  <c r="X17" i="1" s="1"/>
  <c r="AU17" i="1" s="1"/>
  <c r="X21" i="1" a="1"/>
  <c r="X21" i="1" s="1"/>
  <c r="AU21" i="1" s="1"/>
  <c r="U19" i="1" a="1"/>
  <c r="U19" i="1" s="1"/>
  <c r="AR19" i="1" s="1"/>
  <c r="E13" i="1" a="1"/>
  <c r="E13" i="1" s="1"/>
  <c r="AB13" i="1" s="1"/>
  <c r="E12" i="1" a="1"/>
  <c r="E12" i="1" s="1"/>
  <c r="AB12" i="1" s="1"/>
  <c r="E15" i="1" a="1"/>
  <c r="E15" i="1" s="1"/>
  <c r="AB15" i="1" s="1"/>
  <c r="L14" i="1" a="1"/>
  <c r="L14" i="1" s="1"/>
  <c r="AI14" i="1" s="1"/>
  <c r="H14" i="1" a="1"/>
  <c r="H14" i="1" s="1"/>
  <c r="AE14" i="1" s="1"/>
  <c r="J14" i="1" a="1"/>
  <c r="J14" i="1" s="1"/>
  <c r="AG14" i="1" s="1"/>
  <c r="T14" i="1" a="1"/>
  <c r="T14" i="1" s="1"/>
  <c r="AQ14" i="1" s="1"/>
  <c r="V14" i="1" a="1"/>
  <c r="V14" i="1" s="1"/>
  <c r="AS14" i="1" s="1"/>
  <c r="S20" i="1" a="1"/>
  <c r="S20" i="1" s="1"/>
  <c r="AP20" i="1" s="1"/>
  <c r="W27" i="1" a="1"/>
  <c r="W27" i="1" s="1"/>
  <c r="AT27" i="1" s="1"/>
  <c r="W30" i="1" a="1"/>
  <c r="W30" i="1" s="1"/>
  <c r="AT30" i="1" s="1"/>
  <c r="W33" i="1" a="1"/>
  <c r="W33" i="1" s="1"/>
  <c r="AT33" i="1" s="1"/>
  <c r="I16" i="1" a="1"/>
  <c r="I16" i="1" s="1"/>
  <c r="AF16" i="1" s="1"/>
  <c r="R18" i="1" a="1"/>
  <c r="R18" i="1" s="1"/>
  <c r="AO18" i="1" s="1"/>
  <c r="U18" i="1" a="1"/>
  <c r="U18" i="1" s="1"/>
  <c r="AR18" i="1" s="1"/>
  <c r="X18" i="1" a="1"/>
  <c r="X18" i="1" s="1"/>
  <c r="AU18" i="1" s="1"/>
  <c r="E25" i="1" a="1"/>
  <c r="E25" i="1" s="1"/>
  <c r="AB25" i="1" s="1"/>
  <c r="J32" i="1" a="1"/>
  <c r="J32" i="1" s="1"/>
  <c r="AG32" i="1" s="1"/>
  <c r="L32" i="1" a="1"/>
  <c r="L32" i="1" s="1"/>
  <c r="AI32" i="1" s="1"/>
  <c r="H32" i="1" a="1"/>
  <c r="H32" i="1" s="1"/>
  <c r="AE32" i="1" s="1"/>
  <c r="T32" i="1" a="1"/>
  <c r="T32" i="1" s="1"/>
  <c r="AQ32" i="1" s="1"/>
  <c r="V32" i="1" a="1"/>
  <c r="V32" i="1" s="1"/>
  <c r="AS32" i="1" s="1"/>
  <c r="S26" i="1" a="1"/>
  <c r="S26" i="1" s="1"/>
  <c r="AP26" i="1" s="1"/>
  <c r="W28" i="1" a="1"/>
  <c r="W28" i="1" s="1"/>
  <c r="AT28" i="1" s="1"/>
  <c r="I22" i="1" a="1"/>
  <c r="I22" i="1" s="1"/>
  <c r="AF22" i="1" s="1"/>
  <c r="X31" i="1" a="1"/>
  <c r="X31" i="1" s="1"/>
  <c r="AU31" i="1" s="1"/>
  <c r="R29" i="1" a="1"/>
  <c r="R29" i="1" s="1"/>
  <c r="AO29" i="1" s="1"/>
  <c r="R31" i="1" a="1"/>
  <c r="R31" i="1" s="1"/>
  <c r="AO31" i="1" s="1"/>
  <c r="U29" i="1" a="1"/>
  <c r="U29" i="1" s="1"/>
  <c r="AR29" i="1" s="1"/>
  <c r="U31" i="1" a="1"/>
  <c r="U31" i="1" s="1"/>
  <c r="AR31" i="1" s="1"/>
  <c r="X29" i="1" a="1"/>
  <c r="X29" i="1" s="1"/>
  <c r="AU29" i="1" s="1"/>
  <c r="E19" i="1" a="1"/>
  <c r="E19" i="1" s="1"/>
  <c r="AB19" i="1" s="1"/>
  <c r="E17" i="1" a="1"/>
  <c r="E17" i="1" s="1"/>
  <c r="AB17" i="1" s="1"/>
  <c r="E21" i="1" a="1"/>
  <c r="E21" i="1" s="1"/>
  <c r="AB21" i="1" s="1"/>
  <c r="H12" i="1" a="1"/>
  <c r="H12" i="1" s="1"/>
  <c r="AE12" i="1" s="1"/>
  <c r="J13" i="1" a="1"/>
  <c r="J13" i="1" s="1"/>
  <c r="AG13" i="1" s="1"/>
  <c r="J12" i="1" a="1"/>
  <c r="J12" i="1" s="1"/>
  <c r="AG12" i="1" s="1"/>
  <c r="L12" i="1" a="1"/>
  <c r="L12" i="1" s="1"/>
  <c r="AI12" i="1" s="1"/>
  <c r="H13" i="1" a="1"/>
  <c r="H13" i="1" s="1"/>
  <c r="AE13" i="1" s="1"/>
  <c r="L15" i="1" a="1"/>
  <c r="L15" i="1" s="1"/>
  <c r="AI15" i="1" s="1"/>
  <c r="J15" i="1" a="1"/>
  <c r="J15" i="1" s="1"/>
  <c r="AG15" i="1" s="1"/>
  <c r="L13" i="1" a="1"/>
  <c r="L13" i="1" s="1"/>
  <c r="AI13" i="1" s="1"/>
  <c r="H15" i="1" a="1"/>
  <c r="H15" i="1" s="1"/>
  <c r="AE15" i="1" s="1"/>
  <c r="T12" i="1" a="1"/>
  <c r="T12" i="1" s="1"/>
  <c r="AQ12" i="1" s="1"/>
  <c r="V13" i="1" a="1"/>
  <c r="V13" i="1" s="1"/>
  <c r="AS13" i="1" s="1"/>
  <c r="V12" i="1" a="1"/>
  <c r="V12" i="1" s="1"/>
  <c r="AS12" i="1" s="1"/>
  <c r="T13" i="1" a="1"/>
  <c r="T13" i="1" s="1"/>
  <c r="AQ13" i="1" s="1"/>
  <c r="V15" i="1" a="1"/>
  <c r="V15" i="1" s="1"/>
  <c r="AS15" i="1" s="1"/>
  <c r="T15" i="1" a="1"/>
  <c r="T15" i="1" s="1"/>
  <c r="AQ15" i="1" s="1"/>
  <c r="S14" i="1" a="1"/>
  <c r="S14" i="1" s="1"/>
  <c r="AP14" i="1" s="1"/>
  <c r="I28" i="1" a="1"/>
  <c r="I28" i="1" s="1"/>
  <c r="AF28" i="1" s="1"/>
  <c r="G21" i="1" a="1"/>
  <c r="G21" i="1" s="1"/>
  <c r="AD21" i="1" s="1"/>
  <c r="G17" i="1" a="1"/>
  <c r="G17" i="1" s="1"/>
  <c r="AD17" i="1" s="1"/>
  <c r="G19" i="1" a="1"/>
  <c r="G19" i="1" s="1"/>
  <c r="AD19" i="1" s="1"/>
  <c r="K13" i="1" a="1"/>
  <c r="K13" i="1" s="1"/>
  <c r="AH13" i="1" s="1"/>
  <c r="K12" i="1" a="1"/>
  <c r="K12" i="1" s="1"/>
  <c r="AH12" i="1" s="1"/>
  <c r="K15" i="1" a="1"/>
  <c r="K15" i="1" s="1"/>
  <c r="AH15" i="1" s="1"/>
  <c r="F14" i="1" a="1"/>
  <c r="F14" i="1" s="1"/>
  <c r="AC14" i="1" s="1"/>
  <c r="B14" i="1" a="1"/>
  <c r="B14" i="1" s="1"/>
  <c r="Y14" i="1" s="1"/>
  <c r="C14" i="1" a="1"/>
  <c r="C14" i="1" s="1"/>
  <c r="Z14" i="1" s="1"/>
  <c r="D14" i="1" a="1"/>
  <c r="D14" i="1" s="1"/>
  <c r="AA14" i="1" s="1"/>
  <c r="N14" i="1" a="1"/>
  <c r="N14" i="1" s="1"/>
  <c r="AK14" i="1" s="1"/>
  <c r="O14" i="1" a="1"/>
  <c r="O14" i="1" s="1"/>
  <c r="AL14" i="1" s="1"/>
  <c r="M20" i="1" a="1"/>
  <c r="M20" i="1" s="1"/>
  <c r="AJ20" i="1" s="1"/>
  <c r="Q27" i="1" a="1"/>
  <c r="Q27" i="1" s="1"/>
  <c r="AN27" i="1" s="1"/>
  <c r="Q33" i="1" a="1"/>
  <c r="Q33" i="1" s="1"/>
  <c r="AN33" i="1" s="1"/>
  <c r="Q30" i="1" a="1"/>
  <c r="Q30" i="1" s="1"/>
  <c r="AN30" i="1" s="1"/>
  <c r="P16" i="1" a="1"/>
  <c r="P16" i="1" s="1"/>
  <c r="AM16" i="1" s="1"/>
  <c r="G18" i="1" a="1"/>
  <c r="G18" i="1" s="1"/>
  <c r="AD18" i="1" s="1"/>
  <c r="K25" i="1" a="1"/>
  <c r="K25" i="1" s="1"/>
  <c r="AH25" i="1" s="1"/>
  <c r="B32" i="1" a="1"/>
  <c r="B32" i="1" s="1"/>
  <c r="Y32" i="1" s="1"/>
  <c r="C32" i="1" a="1"/>
  <c r="C32" i="1" s="1"/>
  <c r="Z32" i="1" s="1"/>
  <c r="D32" i="1" a="1"/>
  <c r="D32" i="1" s="1"/>
  <c r="AA32" i="1" s="1"/>
  <c r="F32" i="1" a="1"/>
  <c r="F32" i="1" s="1"/>
  <c r="AC32" i="1" s="1"/>
  <c r="N32" i="1" a="1"/>
  <c r="N32" i="1" s="1"/>
  <c r="AK32" i="1" s="1"/>
  <c r="O32" i="1" a="1"/>
  <c r="O32" i="1" s="1"/>
  <c r="AL32" i="1" s="1"/>
  <c r="M26" i="1" a="1"/>
  <c r="M26" i="1" s="1"/>
  <c r="AJ26" i="1" s="1"/>
  <c r="Q28" i="1" a="1"/>
  <c r="Q28" i="1" s="1"/>
  <c r="AN28" i="1" s="1"/>
  <c r="P22" i="1" a="1"/>
  <c r="P22" i="1" s="1"/>
  <c r="AM22" i="1" s="1"/>
  <c r="G29" i="1" a="1"/>
  <c r="G29" i="1" s="1"/>
  <c r="AD29" i="1" s="1"/>
  <c r="G31" i="1" a="1"/>
  <c r="G31" i="1" s="1"/>
  <c r="AD31" i="1" s="1"/>
  <c r="H25" i="1" a="1"/>
  <c r="H25" i="1" s="1"/>
  <c r="AE25" i="1" s="1"/>
  <c r="J25" i="1" a="1"/>
  <c r="J25" i="1" s="1"/>
  <c r="AG25" i="1" s="1"/>
  <c r="L25" i="1" a="1"/>
  <c r="L25" i="1" s="1"/>
  <c r="AI25" i="1" s="1"/>
  <c r="I21" i="1" a="1"/>
  <c r="I21" i="1" s="1"/>
  <c r="AF21" i="1" s="1"/>
  <c r="I17" i="1" a="1"/>
  <c r="I17" i="1" s="1"/>
  <c r="AF17" i="1" s="1"/>
  <c r="I19" i="1" a="1"/>
  <c r="I19" i="1" s="1"/>
  <c r="AF19" i="1" s="1"/>
  <c r="U12" i="1" a="1"/>
  <c r="U12" i="1" s="1"/>
  <c r="AR12" i="1" s="1"/>
  <c r="R12" i="1" a="1"/>
  <c r="R12" i="1" s="1"/>
  <c r="AO12" i="1" s="1"/>
  <c r="X12" i="1" a="1"/>
  <c r="X12" i="1" s="1"/>
  <c r="AU12" i="1" s="1"/>
  <c r="U13" i="1" a="1"/>
  <c r="U13" i="1" s="1"/>
  <c r="AR13" i="1" s="1"/>
  <c r="X13" i="1" a="1"/>
  <c r="X13" i="1" s="1"/>
  <c r="AU13" i="1" s="1"/>
  <c r="X15" i="1" a="1"/>
  <c r="X15" i="1" s="1"/>
  <c r="AU15" i="1" s="1"/>
  <c r="R15" i="1" a="1"/>
  <c r="R15" i="1" s="1"/>
  <c r="AO15" i="1" s="1"/>
  <c r="R13" i="1" a="1"/>
  <c r="R13" i="1" s="1"/>
  <c r="AO13" i="1" s="1"/>
  <c r="U15" i="1" a="1"/>
  <c r="U15" i="1" s="1"/>
  <c r="AR15" i="1" s="1"/>
  <c r="E14" i="1" a="1"/>
  <c r="E14" i="1" s="1"/>
  <c r="AB14" i="1" s="1"/>
  <c r="J20" i="1" a="1"/>
  <c r="J20" i="1" s="1"/>
  <c r="AG20" i="1" s="1"/>
  <c r="L20" i="1" a="1"/>
  <c r="L20" i="1" s="1"/>
  <c r="AI20" i="1" s="1"/>
  <c r="H20" i="1" a="1"/>
  <c r="H20" i="1" s="1"/>
  <c r="AE20" i="1" s="1"/>
  <c r="T20" i="1" a="1"/>
  <c r="T20" i="1" s="1"/>
  <c r="AQ20" i="1" s="1"/>
  <c r="V20" i="1" a="1"/>
  <c r="V20" i="1" s="1"/>
  <c r="AS20" i="1" s="1"/>
  <c r="S27" i="1" a="1"/>
  <c r="S27" i="1" s="1"/>
  <c r="AP27" i="1" s="1"/>
  <c r="S33" i="1" a="1"/>
  <c r="S33" i="1" s="1"/>
  <c r="AP33" i="1" s="1"/>
  <c r="S30" i="1" a="1"/>
  <c r="S30" i="1" s="1"/>
  <c r="AP30" i="1" s="1"/>
  <c r="W16" i="1" a="1"/>
  <c r="W16" i="1" s="1"/>
  <c r="AT16" i="1" s="1"/>
  <c r="I18" i="1" a="1"/>
  <c r="I18" i="1" s="1"/>
  <c r="AF18" i="1" s="1"/>
  <c r="R25" i="1" a="1"/>
  <c r="R25" i="1" s="1"/>
  <c r="AO25" i="1" s="1"/>
  <c r="U25" i="1" a="1"/>
  <c r="U25" i="1" s="1"/>
  <c r="AR25" i="1" s="1"/>
  <c r="X25" i="1" a="1"/>
  <c r="X25" i="1" s="1"/>
  <c r="AU25" i="1" s="1"/>
  <c r="E32" i="1" a="1"/>
  <c r="E32" i="1" s="1"/>
  <c r="AB32" i="1" s="1"/>
  <c r="H26" i="1" a="1"/>
  <c r="H26" i="1" s="1"/>
  <c r="AE26" i="1" s="1"/>
  <c r="J26" i="1" a="1"/>
  <c r="J26" i="1" s="1"/>
  <c r="AG26" i="1" s="1"/>
  <c r="L26" i="1" a="1"/>
  <c r="L26" i="1" s="1"/>
  <c r="AI26" i="1" s="1"/>
  <c r="T26" i="1" a="1"/>
  <c r="T26" i="1" s="1"/>
  <c r="AQ26" i="1" s="1"/>
  <c r="V26" i="1" a="1"/>
  <c r="V26" i="1" s="1"/>
  <c r="AS26" i="1" s="1"/>
  <c r="S28" i="1" a="1"/>
  <c r="S28" i="1" s="1"/>
  <c r="AP28" i="1" s="1"/>
  <c r="W22" i="1" a="1"/>
  <c r="W22" i="1" s="1"/>
  <c r="AT22" i="1" s="1"/>
  <c r="I29" i="1" a="1"/>
  <c r="I29" i="1" s="1"/>
  <c r="AF29" i="1" s="1"/>
  <c r="I31" i="1" a="1"/>
  <c r="I31" i="1" s="1"/>
  <c r="AF31" i="1" s="1"/>
  <c r="S32" i="1" a="1"/>
  <c r="S32" i="1" s="1"/>
  <c r="AP32" i="1" s="1"/>
  <c r="P19" i="1" a="1"/>
  <c r="P19" i="1" s="1"/>
  <c r="AM19" i="1" s="1"/>
  <c r="P21" i="1" a="1"/>
  <c r="P21" i="1" s="1"/>
  <c r="AM21" i="1" s="1"/>
  <c r="P17" i="1" a="1"/>
  <c r="P17" i="1" s="1"/>
  <c r="AM17" i="1" s="1"/>
  <c r="G13" i="1" a="1"/>
  <c r="G13" i="1" s="1"/>
  <c r="AD13" i="1" s="1"/>
  <c r="G12" i="1" a="1"/>
  <c r="G12" i="1" s="1"/>
  <c r="AD12" i="1" s="1"/>
  <c r="G15" i="1" a="1"/>
  <c r="G15" i="1" s="1"/>
  <c r="AD15" i="1" s="1"/>
  <c r="K14" i="1" a="1"/>
  <c r="K14" i="1" s="1"/>
  <c r="AH14" i="1" s="1"/>
  <c r="B20" i="1" a="1"/>
  <c r="B20" i="1" s="1"/>
  <c r="Y20" i="1" s="1"/>
  <c r="C20" i="1" a="1"/>
  <c r="C20" i="1" s="1"/>
  <c r="Z20" i="1" s="1"/>
  <c r="D20" i="1" a="1"/>
  <c r="D20" i="1" s="1"/>
  <c r="AA20" i="1" s="1"/>
  <c r="F20" i="1" a="1"/>
  <c r="F20" i="1" s="1"/>
  <c r="AC20" i="1" s="1"/>
  <c r="N20" i="1" a="1"/>
  <c r="N20" i="1" s="1"/>
  <c r="AK20" i="1" s="1"/>
  <c r="O20" i="1" a="1"/>
  <c r="O20" i="1" s="1"/>
  <c r="AL20" i="1" s="1"/>
  <c r="M27" i="1" a="1"/>
  <c r="M27" i="1" s="1"/>
  <c r="AJ27" i="1" s="1"/>
  <c r="M30" i="1" a="1"/>
  <c r="M30" i="1" s="1"/>
  <c r="AJ30" i="1" s="1"/>
  <c r="M33" i="1" a="1"/>
  <c r="M33" i="1" s="1"/>
  <c r="AJ33" i="1" s="1"/>
  <c r="Q16" i="1" a="1"/>
  <c r="Q16" i="1" s="1"/>
  <c r="AN16" i="1" s="1"/>
  <c r="P18" i="1" a="1"/>
  <c r="P18" i="1" s="1"/>
  <c r="AM18" i="1" s="1"/>
  <c r="G25" i="1" a="1"/>
  <c r="G25" i="1" s="1"/>
  <c r="AD25" i="1" s="1"/>
  <c r="K32" i="1" a="1"/>
  <c r="K32" i="1" s="1"/>
  <c r="AH32" i="1" s="1"/>
  <c r="F26" i="1" a="1"/>
  <c r="F26" i="1" s="1"/>
  <c r="AC26" i="1" s="1"/>
  <c r="B26" i="1" a="1"/>
  <c r="B26" i="1" s="1"/>
  <c r="Y26" i="1" s="1"/>
  <c r="C26" i="1" a="1"/>
  <c r="C26" i="1" s="1"/>
  <c r="Z26" i="1" s="1"/>
  <c r="D26" i="1" a="1"/>
  <c r="D26" i="1" s="1"/>
  <c r="AA26" i="1" s="1"/>
  <c r="O26" i="1" a="1"/>
  <c r="O26" i="1" s="1"/>
  <c r="AL26" i="1" s="1"/>
  <c r="N26" i="1" a="1"/>
  <c r="N26" i="1" s="1"/>
  <c r="AK26" i="1" s="1"/>
  <c r="M28" i="1" a="1"/>
  <c r="M28" i="1" s="1"/>
  <c r="AJ28" i="1" s="1"/>
  <c r="Q22" i="1" a="1"/>
  <c r="Q22" i="1" s="1"/>
  <c r="AN22" i="1" s="1"/>
  <c r="P29" i="1" a="1"/>
  <c r="P29" i="1" s="1"/>
  <c r="AM29" i="1" s="1"/>
  <c r="P31" i="1" a="1"/>
  <c r="P31" i="1" s="1"/>
  <c r="AM31" i="1" s="1"/>
  <c r="E18" i="1" a="1"/>
  <c r="E18" i="1" s="1"/>
  <c r="AB18" i="1" s="1"/>
  <c r="W19" i="1" a="1"/>
  <c r="W19" i="1" s="1"/>
  <c r="AT19" i="1" s="1"/>
  <c r="W17" i="1" a="1"/>
  <c r="W17" i="1" s="1"/>
  <c r="AT17" i="1" s="1"/>
  <c r="W21" i="1" a="1"/>
  <c r="W21" i="1" s="1"/>
  <c r="AT21" i="1" s="1"/>
  <c r="I13" i="1" a="1"/>
  <c r="I13" i="1" s="1"/>
  <c r="AF13" i="1" s="1"/>
  <c r="I12" i="1" a="1"/>
  <c r="I12" i="1" s="1"/>
  <c r="AF12" i="1" s="1"/>
  <c r="I15" i="1" a="1"/>
  <c r="I15" i="1" s="1"/>
  <c r="AF15" i="1" s="1"/>
  <c r="R14" i="1" a="1"/>
  <c r="R14" i="1" s="1"/>
  <c r="AO14" i="1" s="1"/>
  <c r="X14" i="1" a="1"/>
  <c r="X14" i="1" s="1"/>
  <c r="AU14" i="1" s="1"/>
  <c r="U14" i="1" a="1"/>
  <c r="U14" i="1" s="1"/>
  <c r="AR14" i="1" s="1"/>
  <c r="E20" i="1" a="1"/>
  <c r="E20" i="1" s="1"/>
  <c r="AB20" i="1" s="1"/>
  <c r="L30" i="1" a="1"/>
  <c r="L30" i="1" s="1"/>
  <c r="AI30" i="1" s="1"/>
  <c r="H33" i="1" a="1"/>
  <c r="H33" i="1" s="1"/>
  <c r="AE33" i="1" s="1"/>
  <c r="H27" i="1" a="1"/>
  <c r="H27" i="1" s="1"/>
  <c r="AE27" i="1" s="1"/>
  <c r="J33" i="1" a="1"/>
  <c r="J33" i="1" s="1"/>
  <c r="AG33" i="1" s="1"/>
  <c r="J27" i="1" a="1"/>
  <c r="J27" i="1" s="1"/>
  <c r="AG27" i="1" s="1"/>
  <c r="H30" i="1" a="1"/>
  <c r="H30" i="1" s="1"/>
  <c r="AE30" i="1" s="1"/>
  <c r="L33" i="1" a="1"/>
  <c r="L33" i="1" s="1"/>
  <c r="AI33" i="1" s="1"/>
  <c r="L27" i="1" a="1"/>
  <c r="L27" i="1" s="1"/>
  <c r="AI27" i="1" s="1"/>
  <c r="J30" i="1" a="1"/>
  <c r="J30" i="1" s="1"/>
  <c r="AG30" i="1" s="1"/>
  <c r="T30" i="1" a="1"/>
  <c r="T30" i="1" s="1"/>
  <c r="AQ30" i="1" s="1"/>
  <c r="V27" i="1" a="1"/>
  <c r="V27" i="1" s="1"/>
  <c r="AS27" i="1" s="1"/>
  <c r="V30" i="1" a="1"/>
  <c r="V30" i="1" s="1"/>
  <c r="AS30" i="1" s="1"/>
  <c r="V33" i="1" a="1"/>
  <c r="V33" i="1" s="1"/>
  <c r="AS33" i="1" s="1"/>
  <c r="T27" i="1" a="1"/>
  <c r="T27" i="1" s="1"/>
  <c r="AQ27" i="1" s="1"/>
  <c r="T33" i="1" a="1"/>
  <c r="T33" i="1" s="1"/>
  <c r="AQ33" i="1" s="1"/>
  <c r="S16" i="1" a="1"/>
  <c r="S16" i="1" s="1"/>
  <c r="AP16" i="1" s="1"/>
  <c r="W18" i="1" a="1"/>
  <c r="W18" i="1" s="1"/>
  <c r="AT18" i="1" s="1"/>
  <c r="I25" i="1" a="1"/>
  <c r="I25" i="1" s="1"/>
  <c r="AF25" i="1" s="1"/>
  <c r="U32" i="1" a="1"/>
  <c r="U32" i="1" s="1"/>
  <c r="AR32" i="1" s="1"/>
  <c r="X32" i="1" a="1"/>
  <c r="X32" i="1" s="1"/>
  <c r="AU32" i="1" s="1"/>
  <c r="R32" i="1" a="1"/>
  <c r="R32" i="1" s="1"/>
  <c r="AO32" i="1" s="1"/>
  <c r="E26" i="1" a="1"/>
  <c r="E26" i="1" s="1"/>
  <c r="AB26" i="1" s="1"/>
  <c r="L28" i="1" a="1"/>
  <c r="L28" i="1" s="1"/>
  <c r="AI28" i="1" s="1"/>
  <c r="H28" i="1" a="1"/>
  <c r="H28" i="1" s="1"/>
  <c r="AE28" i="1" s="1"/>
  <c r="J28" i="1" a="1"/>
  <c r="J28" i="1" s="1"/>
  <c r="AG28" i="1" s="1"/>
  <c r="V28" i="1" a="1"/>
  <c r="V28" i="1" s="1"/>
  <c r="AS28" i="1" s="1"/>
  <c r="T28" i="1" a="1"/>
  <c r="T28" i="1" s="1"/>
  <c r="AQ28" i="1" s="1"/>
  <c r="S22" i="1" a="1"/>
  <c r="S22" i="1" s="1"/>
  <c r="AP22" i="1" s="1"/>
  <c r="W29" i="1" a="1"/>
  <c r="W29" i="1" s="1"/>
  <c r="AT29" i="1" s="1"/>
  <c r="W31" i="1" a="1"/>
  <c r="W31" i="1" s="1"/>
  <c r="AT31" i="1" s="1"/>
  <c r="U16" i="1" a="1"/>
  <c r="U16" i="1" s="1"/>
  <c r="AR16" i="1" s="1"/>
  <c r="X16" i="1" a="1"/>
  <c r="X16" i="1" s="1"/>
  <c r="AU16" i="1" s="1"/>
  <c r="R16" i="1" a="1"/>
  <c r="R16" i="1" s="1"/>
  <c r="AO16" i="1" s="1"/>
  <c r="Q17" i="1" a="1"/>
  <c r="Q17" i="1" s="1"/>
  <c r="AN17" i="1" s="1"/>
  <c r="Q21" i="1" a="1"/>
  <c r="Q21" i="1" s="1"/>
  <c r="AN21" i="1" s="1"/>
  <c r="Q19" i="1" a="1"/>
  <c r="Q19" i="1" s="1"/>
  <c r="AN19" i="1" s="1"/>
  <c r="P13" i="1" a="1"/>
  <c r="P13" i="1" s="1"/>
  <c r="AM13" i="1" s="1"/>
  <c r="P12" i="1" a="1"/>
  <c r="P12" i="1" s="1"/>
  <c r="AM12" i="1" s="1"/>
  <c r="P15" i="1" a="1"/>
  <c r="P15" i="1" s="1"/>
  <c r="AM15" i="1" s="1"/>
  <c r="G14" i="1" a="1"/>
  <c r="G14" i="1" s="1"/>
  <c r="AD14" i="1" s="1"/>
  <c r="K20" i="1" a="1"/>
  <c r="K20" i="1" s="1"/>
  <c r="AH20" i="1" s="1"/>
  <c r="C27" i="1" a="1"/>
  <c r="C27" i="1" s="1"/>
  <c r="Z27" i="1" s="1"/>
  <c r="D27" i="1" a="1"/>
  <c r="D27" i="1" s="1"/>
  <c r="AA27" i="1" s="1"/>
  <c r="B30" i="1" a="1"/>
  <c r="B30" i="1" s="1"/>
  <c r="Y30" i="1" s="1"/>
  <c r="C30" i="1" a="1"/>
  <c r="C30" i="1" s="1"/>
  <c r="Z30" i="1" s="1"/>
  <c r="F33" i="1" a="1"/>
  <c r="F33" i="1" s="1"/>
  <c r="AC33" i="1" s="1"/>
  <c r="D30" i="1" a="1"/>
  <c r="D30" i="1" s="1"/>
  <c r="AA30" i="1" s="1"/>
  <c r="F27" i="1" a="1"/>
  <c r="F27" i="1" s="1"/>
  <c r="AC27" i="1" s="1"/>
  <c r="F30" i="1" a="1"/>
  <c r="F30" i="1" s="1"/>
  <c r="AC30" i="1" s="1"/>
  <c r="C33" i="1" a="1"/>
  <c r="C33" i="1" s="1"/>
  <c r="Z33" i="1" s="1"/>
  <c r="B33" i="1" a="1"/>
  <c r="B33" i="1" s="1"/>
  <c r="Y33" i="1" s="1"/>
  <c r="B27" i="1" a="1"/>
  <c r="B27" i="1" s="1"/>
  <c r="Y27" i="1" s="1"/>
  <c r="D33" i="1" a="1"/>
  <c r="D33" i="1" s="1"/>
  <c r="AA33" i="1" s="1"/>
  <c r="N27" i="1" a="1"/>
  <c r="N27" i="1" s="1"/>
  <c r="AK27" i="1" s="1"/>
  <c r="N33" i="1" a="1"/>
  <c r="N33" i="1" s="1"/>
  <c r="AK33" i="1" s="1"/>
  <c r="O27" i="1" a="1"/>
  <c r="O27" i="1" s="1"/>
  <c r="AL27" i="1" s="1"/>
  <c r="O33" i="1" a="1"/>
  <c r="O33" i="1" s="1"/>
  <c r="AL33" i="1" s="1"/>
  <c r="N30" i="1" a="1"/>
  <c r="N30" i="1" s="1"/>
  <c r="AK30" i="1" s="1"/>
  <c r="O30" i="1" a="1"/>
  <c r="O30" i="1" s="1"/>
  <c r="AL30" i="1" s="1"/>
  <c r="M16" i="1" a="1"/>
  <c r="M16" i="1" s="1"/>
  <c r="AJ16" i="1" s="1"/>
  <c r="Q18" i="1" a="1"/>
  <c r="Q18" i="1" s="1"/>
  <c r="AN18" i="1" s="1"/>
  <c r="P25" i="1" a="1"/>
  <c r="P25" i="1" s="1"/>
  <c r="AM25" i="1" s="1"/>
  <c r="G32" i="1" a="1"/>
  <c r="G32" i="1" s="1"/>
  <c r="AD32" i="1" s="1"/>
  <c r="K26" i="1" a="1"/>
  <c r="K26" i="1" s="1"/>
  <c r="AH26" i="1" s="1"/>
  <c r="B28" i="1" a="1"/>
  <c r="B28" i="1" s="1"/>
  <c r="Y28" i="1" s="1"/>
  <c r="C28" i="1" a="1"/>
  <c r="C28" i="1" s="1"/>
  <c r="Z28" i="1" s="1"/>
  <c r="D28" i="1" a="1"/>
  <c r="D28" i="1" s="1"/>
  <c r="AA28" i="1" s="1"/>
  <c r="F28" i="1" a="1"/>
  <c r="F28" i="1" s="1"/>
  <c r="AC28" i="1" s="1"/>
  <c r="N28" i="1" a="1"/>
  <c r="N28" i="1" s="1"/>
  <c r="AK28" i="1" s="1"/>
  <c r="O28" i="1" a="1"/>
  <c r="O28" i="1" s="1"/>
  <c r="AL28" i="1" s="1"/>
  <c r="M22" i="1" a="1"/>
  <c r="M22" i="1" s="1"/>
  <c r="AJ22" i="1" s="1"/>
  <c r="Q29" i="1" a="1"/>
  <c r="Q29" i="1" s="1"/>
  <c r="AN29" i="1" s="1"/>
  <c r="Q31" i="1" a="1"/>
  <c r="Q31" i="1" s="1"/>
  <c r="AN31" i="1" s="1"/>
  <c r="T25" i="1" a="1"/>
  <c r="T25" i="1" s="1"/>
  <c r="AQ25" i="1" s="1"/>
  <c r="V25" i="1" a="1"/>
  <c r="V25" i="1" s="1"/>
  <c r="AS25" i="1" s="1"/>
  <c r="S21" i="1" a="1"/>
  <c r="S21" i="1" s="1"/>
  <c r="AP21" i="1" s="1"/>
  <c r="S17" i="1" a="1"/>
  <c r="S17" i="1" s="1"/>
  <c r="AP17" i="1" s="1"/>
  <c r="S19" i="1" a="1"/>
  <c r="S19" i="1" s="1"/>
  <c r="AP19" i="1" s="1"/>
  <c r="W13" i="1" a="1"/>
  <c r="W13" i="1" s="1"/>
  <c r="AT13" i="1" s="1"/>
  <c r="W15" i="1" a="1"/>
  <c r="W15" i="1" s="1"/>
  <c r="AT15" i="1" s="1"/>
  <c r="W12" i="1" a="1"/>
  <c r="W12" i="1" s="1"/>
  <c r="AT12" i="1" s="1"/>
  <c r="I14" i="1" a="1"/>
  <c r="I14" i="1" s="1"/>
  <c r="AF14" i="1" s="1"/>
  <c r="U20" i="1" a="1"/>
  <c r="U20" i="1" s="1"/>
  <c r="AR20" i="1" s="1"/>
  <c r="X20" i="1" a="1"/>
  <c r="X20" i="1" s="1"/>
  <c r="AU20" i="1" s="1"/>
  <c r="R20" i="1" a="1"/>
  <c r="R20" i="1" s="1"/>
  <c r="AO20" i="1" s="1"/>
  <c r="E33" i="1" a="1"/>
  <c r="E33" i="1" s="1"/>
  <c r="AB33" i="1" s="1"/>
  <c r="E27" i="1" a="1"/>
  <c r="E27" i="1" s="1"/>
  <c r="AB27" i="1" s="1"/>
  <c r="E30" i="1" a="1"/>
  <c r="E30" i="1" s="1"/>
  <c r="AB30" i="1" s="1"/>
  <c r="J16" i="1" a="1"/>
  <c r="J16" i="1" s="1"/>
  <c r="AG16" i="1" s="1"/>
  <c r="L16" i="1" a="1"/>
  <c r="L16" i="1" s="1"/>
  <c r="AI16" i="1" s="1"/>
  <c r="H16" i="1" a="1"/>
  <c r="H16" i="1" s="1"/>
  <c r="AE16" i="1" s="1"/>
  <c r="T16" i="1" a="1"/>
  <c r="T16" i="1" s="1"/>
  <c r="AQ16" i="1" s="1"/>
  <c r="V16" i="1" a="1"/>
  <c r="V16" i="1" s="1"/>
  <c r="AS16" i="1" s="1"/>
  <c r="S18" i="1" a="1"/>
  <c r="S18" i="1" s="1"/>
  <c r="AP18" i="1" s="1"/>
  <c r="W25" i="1" a="1"/>
  <c r="W25" i="1" s="1"/>
  <c r="AT25" i="1" s="1"/>
  <c r="I32" i="1" a="1"/>
  <c r="I32" i="1" s="1"/>
  <c r="AF32" i="1" s="1"/>
  <c r="R26" i="1" a="1"/>
  <c r="R26" i="1" s="1"/>
  <c r="AO26" i="1" s="1"/>
  <c r="U26" i="1" a="1"/>
  <c r="U26" i="1" s="1"/>
  <c r="AR26" i="1" s="1"/>
  <c r="X26" i="1" a="1"/>
  <c r="X26" i="1" s="1"/>
  <c r="AU26" i="1" s="1"/>
  <c r="E28" i="1" a="1"/>
  <c r="E28" i="1" s="1"/>
  <c r="AB28" i="1" s="1"/>
  <c r="H22" i="1" a="1"/>
  <c r="H22" i="1" s="1"/>
  <c r="AE22" i="1" s="1"/>
  <c r="J22" i="1" a="1"/>
  <c r="J22" i="1" s="1"/>
  <c r="AG22" i="1" s="1"/>
  <c r="L22" i="1" a="1"/>
  <c r="L22" i="1" s="1"/>
  <c r="AI22" i="1" s="1"/>
  <c r="T22" i="1" a="1"/>
  <c r="T22" i="1" s="1"/>
  <c r="AQ22" i="1" s="1"/>
  <c r="V22" i="1" a="1"/>
  <c r="V22" i="1" s="1"/>
  <c r="AS22" i="1" s="1"/>
  <c r="S29" i="1" a="1"/>
  <c r="S29" i="1" s="1"/>
  <c r="AP29" i="1" s="1"/>
  <c r="S31" i="1" a="1"/>
  <c r="S31" i="1" s="1"/>
  <c r="AP31" i="1" s="1"/>
  <c r="W26" i="1" a="1"/>
  <c r="W26" i="1" s="1"/>
  <c r="AT26" i="1" s="1"/>
  <c r="M19" i="1" a="1"/>
  <c r="M19" i="1" s="1"/>
  <c r="AJ19" i="1" s="1"/>
  <c r="M21" i="1" a="1"/>
  <c r="M21" i="1" s="1"/>
  <c r="AJ21" i="1" s="1"/>
  <c r="M17" i="1" a="1"/>
  <c r="M17" i="1" s="1"/>
  <c r="AJ17" i="1" s="1"/>
  <c r="Q13" i="1" a="1"/>
  <c r="Q13" i="1" s="1"/>
  <c r="AN13" i="1" s="1"/>
  <c r="Q12" i="1" a="1"/>
  <c r="Q12" i="1" s="1"/>
  <c r="AN12" i="1" s="1"/>
  <c r="Q15" i="1" a="1"/>
  <c r="Q15" i="1" s="1"/>
  <c r="AN15" i="1" s="1"/>
  <c r="P14" i="1" a="1"/>
  <c r="P14" i="1" s="1"/>
  <c r="AM14" i="1" s="1"/>
  <c r="G20" i="1" a="1"/>
  <c r="G20" i="1" s="1"/>
  <c r="AD20" i="1" s="1"/>
  <c r="K30" i="1" a="1"/>
  <c r="K30" i="1" s="1"/>
  <c r="AH30" i="1" s="1"/>
  <c r="K27" i="1" a="1"/>
  <c r="K27" i="1" s="1"/>
  <c r="AH27" i="1" s="1"/>
  <c r="K33" i="1" a="1"/>
  <c r="K33" i="1" s="1"/>
  <c r="AH33" i="1" s="1"/>
  <c r="B16" i="1" a="1"/>
  <c r="B16" i="1" s="1"/>
  <c r="Y16" i="1" s="1"/>
  <c r="C16" i="1" a="1"/>
  <c r="C16" i="1" s="1"/>
  <c r="Z16" i="1" s="1"/>
  <c r="D16" i="1" a="1"/>
  <c r="D16" i="1" s="1"/>
  <c r="AA16" i="1" s="1"/>
  <c r="F16" i="1" a="1"/>
  <c r="F16" i="1" s="1"/>
  <c r="AC16" i="1" s="1"/>
  <c r="N16" i="1" a="1"/>
  <c r="N16" i="1" s="1"/>
  <c r="AK16" i="1" s="1"/>
  <c r="O16" i="1" a="1"/>
  <c r="O16" i="1" s="1"/>
  <c r="AL16" i="1" s="1"/>
  <c r="M18" i="1" a="1"/>
  <c r="M18" i="1" s="1"/>
  <c r="AJ18" i="1" s="1"/>
  <c r="Q25" i="1" a="1"/>
  <c r="Q25" i="1" s="1"/>
  <c r="AN25" i="1" s="1"/>
  <c r="P32" i="1" a="1"/>
  <c r="P32" i="1" s="1"/>
  <c r="AM32" i="1" s="1"/>
  <c r="G26" i="1" a="1"/>
  <c r="G26" i="1" s="1"/>
  <c r="AD26" i="1" s="1"/>
  <c r="K28" i="1" a="1"/>
  <c r="K28" i="1" s="1"/>
  <c r="AH28" i="1" s="1"/>
  <c r="F22" i="1" a="1"/>
  <c r="F22" i="1" s="1"/>
  <c r="AC22" i="1" s="1"/>
  <c r="B22" i="1" a="1"/>
  <c r="B22" i="1" s="1"/>
  <c r="Y22" i="1" s="1"/>
  <c r="D22" i="1" a="1"/>
  <c r="D22" i="1" s="1"/>
  <c r="AA22" i="1" s="1"/>
  <c r="C22" i="1" a="1"/>
  <c r="C22" i="1" s="1"/>
  <c r="Z22" i="1" s="1"/>
  <c r="O22" i="1" a="1"/>
  <c r="O22" i="1" s="1"/>
  <c r="AL22" i="1" s="1"/>
  <c r="N22" i="1" a="1"/>
  <c r="N22" i="1" s="1"/>
  <c r="AK22" i="1" s="1"/>
  <c r="M31" i="1" a="1"/>
  <c r="M31" i="1" s="1"/>
  <c r="AJ31" i="1" s="1"/>
  <c r="M29" i="1" a="1"/>
  <c r="M29" i="1" s="1"/>
  <c r="AJ29" i="1" s="1"/>
  <c r="W20" i="1" a="1"/>
  <c r="W20" i="1" s="1"/>
  <c r="AT20" i="1" s="1"/>
  <c r="L19" i="1" a="1"/>
  <c r="L19" i="1" s="1"/>
  <c r="AI19" i="1" s="1"/>
  <c r="H21" i="1" a="1"/>
  <c r="H21" i="1" s="1"/>
  <c r="AE21" i="1" s="1"/>
  <c r="H17" i="1" a="1"/>
  <c r="H17" i="1" s="1"/>
  <c r="AE17" i="1" s="1"/>
  <c r="J21" i="1" a="1"/>
  <c r="J21" i="1" s="1"/>
  <c r="AG21" i="1" s="1"/>
  <c r="J17" i="1" a="1"/>
  <c r="J17" i="1" s="1"/>
  <c r="AG17" i="1" s="1"/>
  <c r="L17" i="1" a="1"/>
  <c r="L17" i="1" s="1"/>
  <c r="AI17" i="1" s="1"/>
  <c r="L21" i="1" a="1"/>
  <c r="L21" i="1" s="1"/>
  <c r="AI21" i="1" s="1"/>
  <c r="H19" i="1" a="1"/>
  <c r="H19" i="1" s="1"/>
  <c r="AE19" i="1" s="1"/>
  <c r="J19" i="1" a="1"/>
  <c r="J19" i="1" s="1"/>
  <c r="AG19" i="1" s="1"/>
  <c r="V19" i="1" a="1"/>
  <c r="V19" i="1" s="1"/>
  <c r="AS19" i="1" s="1"/>
  <c r="T21" i="1" a="1"/>
  <c r="T21" i="1" s="1"/>
  <c r="AQ21" i="1" s="1"/>
  <c r="T17" i="1" a="1"/>
  <c r="T17" i="1" s="1"/>
  <c r="AQ17" i="1" s="1"/>
  <c r="V21" i="1" a="1"/>
  <c r="V21" i="1" s="1"/>
  <c r="AS21" i="1" s="1"/>
  <c r="V17" i="1" a="1"/>
  <c r="V17" i="1" s="1"/>
  <c r="AS17" i="1" s="1"/>
  <c r="T19" i="1" a="1"/>
  <c r="T19" i="1" s="1"/>
  <c r="AQ19" i="1" s="1"/>
  <c r="S13" i="1" a="1"/>
  <c r="S13" i="1" s="1"/>
  <c r="AP13" i="1" s="1"/>
  <c r="S12" i="1" a="1"/>
  <c r="S12" i="1" s="1"/>
  <c r="AP12" i="1" s="1"/>
  <c r="S15" i="1" a="1"/>
  <c r="S15" i="1" s="1"/>
  <c r="AP15" i="1" s="1"/>
  <c r="W14" i="1" a="1"/>
  <c r="W14" i="1" s="1"/>
  <c r="AT14" i="1" s="1"/>
  <c r="I20" i="1" a="1"/>
  <c r="I20" i="1" s="1"/>
  <c r="AF20" i="1" s="1"/>
  <c r="X27" i="1" a="1"/>
  <c r="X27" i="1" s="1"/>
  <c r="AU27" i="1" s="1"/>
  <c r="U33" i="1" a="1"/>
  <c r="U33" i="1" s="1"/>
  <c r="AR33" i="1" s="1"/>
  <c r="U30" i="1" a="1"/>
  <c r="U30" i="1" s="1"/>
  <c r="AR30" i="1" s="1"/>
  <c r="R27" i="1" a="1"/>
  <c r="R27" i="1" s="1"/>
  <c r="AO27" i="1" s="1"/>
  <c r="X30" i="1" a="1"/>
  <c r="X30" i="1" s="1"/>
  <c r="AU30" i="1" s="1"/>
  <c r="X33" i="1" a="1"/>
  <c r="X33" i="1" s="1"/>
  <c r="AU33" i="1" s="1"/>
  <c r="R33" i="1" a="1"/>
  <c r="R33" i="1" s="1"/>
  <c r="AO33" i="1" s="1"/>
  <c r="U27" i="1" a="1"/>
  <c r="U27" i="1" s="1"/>
  <c r="AR27" i="1" s="1"/>
  <c r="R30" i="1" a="1"/>
  <c r="R30" i="1" s="1"/>
  <c r="AO30" i="1" s="1"/>
  <c r="E16" i="1" a="1"/>
  <c r="E16" i="1" s="1"/>
  <c r="AB16" i="1" s="1"/>
  <c r="H18" i="1" a="1"/>
  <c r="H18" i="1" s="1"/>
  <c r="AE18" i="1" s="1"/>
  <c r="J18" i="1" a="1"/>
  <c r="J18" i="1" s="1"/>
  <c r="AG18" i="1" s="1"/>
  <c r="L18" i="1" a="1"/>
  <c r="L18" i="1" s="1"/>
  <c r="AI18" i="1" s="1"/>
  <c r="T18" i="1" a="1"/>
  <c r="T18" i="1" s="1"/>
  <c r="AQ18" i="1" s="1"/>
  <c r="V18" i="1" a="1"/>
  <c r="V18" i="1" s="1"/>
  <c r="AS18" i="1" s="1"/>
  <c r="S25" i="1" a="1"/>
  <c r="S25" i="1" s="1"/>
  <c r="AP25" i="1" s="1"/>
  <c r="W32" i="1" a="1"/>
  <c r="W32" i="1" s="1"/>
  <c r="AT32" i="1" s="1"/>
  <c r="I26" i="1" a="1"/>
  <c r="I26" i="1" s="1"/>
  <c r="AF26" i="1" s="1"/>
  <c r="U28" i="1" a="1"/>
  <c r="U28" i="1" s="1"/>
  <c r="AR28" i="1" s="1"/>
  <c r="X28" i="1" a="1"/>
  <c r="X28" i="1" s="1"/>
  <c r="AU28" i="1" s="1"/>
  <c r="R28" i="1" a="1"/>
  <c r="R28" i="1" s="1"/>
  <c r="AO28" i="1" s="1"/>
  <c r="E22" i="1" a="1"/>
  <c r="E22" i="1" s="1"/>
  <c r="AB22" i="1" s="1"/>
  <c r="H29" i="1" a="1"/>
  <c r="H29" i="1" s="1"/>
  <c r="AE29" i="1" s="1"/>
  <c r="H31" i="1" a="1"/>
  <c r="H31" i="1" s="1"/>
  <c r="AE31" i="1" s="1"/>
  <c r="J29" i="1" a="1"/>
  <c r="J29" i="1" s="1"/>
  <c r="AG29" i="1" s="1"/>
  <c r="J31" i="1" a="1"/>
  <c r="J31" i="1" s="1"/>
  <c r="AG31" i="1" s="1"/>
  <c r="L29" i="1" a="1"/>
  <c r="L29" i="1" s="1"/>
  <c r="AI29" i="1" s="1"/>
  <c r="L31" i="1" a="1"/>
  <c r="L31" i="1" s="1"/>
  <c r="AI31" i="1" s="1"/>
  <c r="T29" i="1" a="1"/>
  <c r="T29" i="1" s="1"/>
  <c r="AQ29" i="1" s="1"/>
  <c r="T31" i="1" a="1"/>
  <c r="T31" i="1" s="1"/>
  <c r="AQ31" i="1" s="1"/>
  <c r="V29" i="1" a="1"/>
  <c r="V29" i="1" s="1"/>
  <c r="AS29" i="1" s="1"/>
  <c r="V31" i="1" a="1"/>
  <c r="V31" i="1" s="1"/>
  <c r="AS31" i="1" s="1"/>
  <c r="I30" i="1" a="1"/>
  <c r="I30" i="1" s="1"/>
  <c r="AF30" i="1" s="1"/>
  <c r="I33" i="1" a="1"/>
  <c r="I33" i="1" s="1"/>
  <c r="AF33" i="1" s="1"/>
  <c r="I27" i="1" a="1"/>
  <c r="I27" i="1" s="1"/>
  <c r="AF27" i="1" s="1"/>
  <c r="B19" i="1" a="1"/>
  <c r="B19" i="1" s="1"/>
  <c r="Y19" i="1" s="1"/>
  <c r="C19" i="1" a="1"/>
  <c r="C19" i="1" s="1"/>
  <c r="Z19" i="1" s="1"/>
  <c r="D19" i="1" a="1"/>
  <c r="D19" i="1" s="1"/>
  <c r="AA19" i="1" s="1"/>
  <c r="F19" i="1" a="1"/>
  <c r="F19" i="1" s="1"/>
  <c r="AC19" i="1" s="1"/>
  <c r="B21" i="1" a="1"/>
  <c r="B21" i="1" s="1"/>
  <c r="Y21" i="1" s="1"/>
  <c r="B17" i="1" a="1"/>
  <c r="B17" i="1" s="1"/>
  <c r="Y17" i="1" s="1"/>
  <c r="C21" i="1" a="1"/>
  <c r="C21" i="1" s="1"/>
  <c r="Z21" i="1" s="1"/>
  <c r="C17" i="1" a="1"/>
  <c r="C17" i="1" s="1"/>
  <c r="Z17" i="1" s="1"/>
  <c r="D21" i="1" a="1"/>
  <c r="D21" i="1" s="1"/>
  <c r="AA21" i="1" s="1"/>
  <c r="D17" i="1" a="1"/>
  <c r="D17" i="1" s="1"/>
  <c r="AA17" i="1" s="1"/>
  <c r="F17" i="1" a="1"/>
  <c r="F17" i="1" s="1"/>
  <c r="AC17" i="1" s="1"/>
  <c r="F21" i="1" a="1"/>
  <c r="F21" i="1" s="1"/>
  <c r="AC21" i="1" s="1"/>
  <c r="N19" i="1" a="1"/>
  <c r="N19" i="1" s="1"/>
  <c r="AK19" i="1" s="1"/>
  <c r="O17" i="1" a="1"/>
  <c r="O17" i="1" s="1"/>
  <c r="AL17" i="1" s="1"/>
  <c r="O19" i="1" a="1"/>
  <c r="O19" i="1" s="1"/>
  <c r="AL19" i="1" s="1"/>
  <c r="N21" i="1" a="1"/>
  <c r="N21" i="1" s="1"/>
  <c r="AK21" i="1" s="1"/>
  <c r="N17" i="1" a="1"/>
  <c r="N17" i="1" s="1"/>
  <c r="AK17" i="1" s="1"/>
  <c r="O21" i="1" a="1"/>
  <c r="O21" i="1" s="1"/>
  <c r="AL21" i="1" s="1"/>
  <c r="M13" i="1" a="1"/>
  <c r="M13" i="1" s="1"/>
  <c r="AJ13" i="1" s="1"/>
  <c r="M12" i="1" a="1"/>
  <c r="M12" i="1" s="1"/>
  <c r="AJ12" i="1" s="1"/>
  <c r="M15" i="1" a="1"/>
  <c r="M15" i="1" s="1"/>
  <c r="AJ15" i="1" s="1"/>
  <c r="Q14" i="1" a="1"/>
  <c r="Q14" i="1" s="1"/>
  <c r="AN14" i="1" s="1"/>
  <c r="P20" i="1" a="1"/>
  <c r="P20" i="1" s="1"/>
  <c r="AM20" i="1" s="1"/>
  <c r="G33" i="1" a="1"/>
  <c r="G33" i="1" s="1"/>
  <c r="AD33" i="1" s="1"/>
  <c r="G27" i="1" a="1"/>
  <c r="G27" i="1" s="1"/>
  <c r="AD27" i="1" s="1"/>
  <c r="G30" i="1" a="1"/>
  <c r="G30" i="1" s="1"/>
  <c r="AD30" i="1" s="1"/>
  <c r="K16" i="1" a="1"/>
  <c r="K16" i="1" s="1"/>
  <c r="AH16" i="1" s="1"/>
  <c r="D18" i="1" a="1"/>
  <c r="D18" i="1" s="1"/>
  <c r="AA18" i="1" s="1"/>
  <c r="B18" i="1" a="1"/>
  <c r="B18" i="1" s="1"/>
  <c r="Y18" i="1" s="1"/>
  <c r="F18" i="1" a="1"/>
  <c r="F18" i="1" s="1"/>
  <c r="AC18" i="1" s="1"/>
  <c r="C18" i="1" a="1"/>
  <c r="C18" i="1" s="1"/>
  <c r="Z18" i="1" s="1"/>
  <c r="N18" i="1" a="1"/>
  <c r="N18" i="1" s="1"/>
  <c r="AK18" i="1" s="1"/>
  <c r="O18" i="1" a="1"/>
  <c r="O18" i="1" s="1"/>
  <c r="AL18" i="1" s="1"/>
  <c r="M25" i="1" a="1"/>
  <c r="M25" i="1" s="1"/>
  <c r="AJ25" i="1" s="1"/>
  <c r="Q32" i="1" a="1"/>
  <c r="Q32" i="1" s="1"/>
  <c r="AN32" i="1" s="1"/>
  <c r="P26" i="1" a="1"/>
  <c r="P26" i="1" s="1"/>
  <c r="AM26" i="1" s="1"/>
  <c r="G28" i="1" a="1"/>
  <c r="G28" i="1" s="1"/>
  <c r="AD28" i="1" s="1"/>
  <c r="K22" i="1" a="1"/>
  <c r="K22" i="1" s="1"/>
  <c r="AH22" i="1" s="1"/>
  <c r="F31" i="1" a="1"/>
  <c r="F31" i="1" s="1"/>
  <c r="AC31" i="1" s="1"/>
  <c r="B29" i="1" a="1"/>
  <c r="B29" i="1" s="1"/>
  <c r="Y29" i="1" s="1"/>
  <c r="C29" i="1" a="1"/>
  <c r="C29" i="1" s="1"/>
  <c r="Z29" i="1" s="1"/>
  <c r="B31" i="1" a="1"/>
  <c r="B31" i="1" s="1"/>
  <c r="Y31" i="1" s="1"/>
  <c r="D31" i="1" a="1"/>
  <c r="D31" i="1" s="1"/>
  <c r="AA31" i="1" s="1"/>
  <c r="D29" i="1" a="1"/>
  <c r="D29" i="1" s="1"/>
  <c r="AA29" i="1" s="1"/>
  <c r="C31" i="1" a="1"/>
  <c r="C31" i="1" s="1"/>
  <c r="Z31" i="1" s="1"/>
  <c r="F29" i="1" a="1"/>
  <c r="F29" i="1" s="1"/>
  <c r="AC29" i="1" s="1"/>
  <c r="O31" i="1" a="1"/>
  <c r="O31" i="1" s="1"/>
  <c r="AL31" i="1" s="1"/>
  <c r="N29" i="1" a="1"/>
  <c r="N29" i="1" s="1"/>
  <c r="AK29" i="1" s="1"/>
  <c r="O29" i="1" a="1"/>
  <c r="O29" i="1" s="1"/>
  <c r="AL29" i="1" s="1"/>
  <c r="N31" i="1" a="1"/>
  <c r="N31" i="1" s="1"/>
  <c r="AK31" i="1" s="1"/>
  <c r="C11" i="1" a="1"/>
  <c r="C11" i="1" s="1"/>
  <c r="Z11" i="1" s="1"/>
  <c r="D11" i="1" a="1"/>
  <c r="D11" i="1" s="1"/>
  <c r="AA11" i="1" s="1"/>
  <c r="F11" i="1" a="1"/>
  <c r="F11" i="1" s="1"/>
  <c r="AC11" i="1" s="1"/>
  <c r="O11" i="1" a="1"/>
  <c r="O11" i="1" s="1"/>
  <c r="AL11" i="1" s="1"/>
  <c r="N11" i="1" a="1"/>
  <c r="N11" i="1" s="1"/>
  <c r="AK11" i="1" s="1"/>
  <c r="E11" i="1" a="1"/>
  <c r="E11" i="1" s="1"/>
  <c r="AB11" i="1" s="1"/>
  <c r="J11" i="1" a="1"/>
  <c r="J11" i="1" s="1"/>
  <c r="AG11" i="1" s="1"/>
  <c r="L11" i="1" a="1"/>
  <c r="L11" i="1" s="1"/>
  <c r="AI11" i="1" s="1"/>
  <c r="H11" i="1" a="1"/>
  <c r="H11" i="1" s="1"/>
  <c r="AE11" i="1" s="1"/>
  <c r="V11" i="1" a="1"/>
  <c r="V11" i="1" s="1"/>
  <c r="AS11" i="1" s="1"/>
  <c r="T11" i="1" a="1"/>
  <c r="T11" i="1" s="1"/>
  <c r="AQ11" i="1" s="1"/>
  <c r="K11" i="1" a="1"/>
  <c r="K11" i="1" s="1"/>
  <c r="AH11" i="1" s="1"/>
  <c r="U11" i="1" a="1"/>
  <c r="U11" i="1" s="1"/>
  <c r="AR11" i="1" s="1"/>
  <c r="R11" i="1" a="1"/>
  <c r="R11" i="1" s="1"/>
  <c r="AO11" i="1" s="1"/>
  <c r="X11" i="1" a="1"/>
  <c r="X11" i="1" s="1"/>
  <c r="AU11" i="1" s="1"/>
  <c r="G11" i="1" a="1"/>
  <c r="G11" i="1" s="1"/>
  <c r="AD11" i="1" s="1"/>
  <c r="I11" i="1" a="1"/>
  <c r="I11" i="1" s="1"/>
  <c r="AF11" i="1" s="1"/>
  <c r="P11" i="1" a="1"/>
  <c r="P11" i="1" s="1"/>
  <c r="AM11" i="1" s="1"/>
  <c r="W11" i="1" a="1"/>
  <c r="W11" i="1" s="1"/>
  <c r="AT11" i="1" s="1"/>
  <c r="Q11" i="1" a="1"/>
  <c r="Q11" i="1" s="1"/>
  <c r="AN11" i="1" s="1"/>
  <c r="S11" i="1" a="1"/>
  <c r="S11" i="1" s="1"/>
  <c r="AP11" i="1" s="1"/>
  <c r="M11" i="1" a="1"/>
  <c r="M11" i="1" s="1"/>
  <c r="AJ11" i="1" s="1"/>
  <c r="B11" i="1" a="1"/>
  <c r="B11" i="1" s="1"/>
  <c r="Y11" i="1" s="1"/>
  <c r="T14" i="5"/>
  <c r="K19" i="7" l="1"/>
  <c r="K18" i="7"/>
  <c r="B12" i="6" a="1"/>
  <c r="B12" i="6" s="1"/>
  <c r="B13" i="6" s="1"/>
  <c r="B15" i="6" s="1"/>
  <c r="AW568" i="1"/>
  <c r="BV568" i="1" a="1"/>
  <c r="BV568" i="1" s="1"/>
  <c r="BU568" i="1" s="1"/>
  <c r="AW65" i="1"/>
  <c r="BV65" i="1" a="1"/>
  <c r="BV65" i="1" s="1"/>
  <c r="BU65" i="1" s="1"/>
  <c r="AW38" i="1"/>
  <c r="BV38" i="1" a="1"/>
  <c r="BV38" i="1" s="1"/>
  <c r="BU38" i="1" s="1"/>
  <c r="AW47" i="1"/>
  <c r="BT47" i="1" s="1"/>
  <c r="BV47" i="1" a="1"/>
  <c r="BV47" i="1" s="1"/>
  <c r="BU47" i="1" s="1"/>
  <c r="AW115" i="1"/>
  <c r="BT115" i="1" s="1"/>
  <c r="BV115" i="1" a="1"/>
  <c r="BV115" i="1" s="1"/>
  <c r="BU115" i="1" s="1"/>
  <c r="AW90" i="1"/>
  <c r="BT90" i="1" s="1"/>
  <c r="BV90" i="1" a="1"/>
  <c r="BV90" i="1" s="1"/>
  <c r="BU90" i="1" s="1"/>
  <c r="AW137" i="1"/>
  <c r="BV137" i="1" a="1"/>
  <c r="BV137" i="1" s="1"/>
  <c r="BU137" i="1" s="1"/>
  <c r="AW64" i="1"/>
  <c r="BV64" i="1" a="1"/>
  <c r="BV64" i="1" s="1"/>
  <c r="BU64" i="1" s="1"/>
  <c r="AW98" i="1"/>
  <c r="BV98" i="1" a="1"/>
  <c r="BV98" i="1" s="1"/>
  <c r="BU98" i="1" s="1"/>
  <c r="AW132" i="1"/>
  <c r="BT132" i="1" s="1"/>
  <c r="BV132" i="1" a="1"/>
  <c r="BV132" i="1" s="1"/>
  <c r="BU132" i="1" s="1"/>
  <c r="AW106" i="1"/>
  <c r="BT106" i="1" s="1"/>
  <c r="BV106" i="1" a="1"/>
  <c r="BV106" i="1" s="1"/>
  <c r="BU106" i="1" s="1"/>
  <c r="AW278" i="1"/>
  <c r="BT278" i="1" s="1"/>
  <c r="BV278" i="1" a="1"/>
  <c r="BV278" i="1" s="1"/>
  <c r="BU278" i="1" s="1"/>
  <c r="AW229" i="1"/>
  <c r="BV229" i="1" a="1"/>
  <c r="BV229" i="1" s="1"/>
  <c r="BU229" i="1" s="1"/>
  <c r="AW167" i="1"/>
  <c r="BV167" i="1" a="1"/>
  <c r="BV167" i="1" s="1"/>
  <c r="BU167" i="1" s="1"/>
  <c r="AW178" i="1"/>
  <c r="BV178" i="1" a="1"/>
  <c r="BV178" i="1" s="1"/>
  <c r="BU178" i="1" s="1"/>
  <c r="AW105" i="1"/>
  <c r="BT105" i="1" s="1"/>
  <c r="BV105" i="1" a="1"/>
  <c r="BV105" i="1" s="1"/>
  <c r="BU105" i="1" s="1"/>
  <c r="AW269" i="1"/>
  <c r="BT269" i="1" s="1"/>
  <c r="BV269" i="1" a="1"/>
  <c r="BV269" i="1" s="1"/>
  <c r="BU269" i="1" s="1"/>
  <c r="AW172" i="1"/>
  <c r="BT172" i="1" s="1"/>
  <c r="BV172" i="1" a="1"/>
  <c r="BV172" i="1" s="1"/>
  <c r="BU172" i="1" s="1"/>
  <c r="AW293" i="1"/>
  <c r="BV293" i="1" a="1"/>
  <c r="BV293" i="1" s="1"/>
  <c r="BU293" i="1" s="1"/>
  <c r="AW171" i="1"/>
  <c r="BV171" i="1" a="1"/>
  <c r="BV171" i="1" s="1"/>
  <c r="BU171" i="1" s="1"/>
  <c r="AW302" i="1"/>
  <c r="BV302" i="1" a="1"/>
  <c r="BV302" i="1" s="1"/>
  <c r="BU302" i="1" s="1"/>
  <c r="AW299" i="1"/>
  <c r="BV299" i="1" a="1"/>
  <c r="BV299" i="1" s="1"/>
  <c r="BU299" i="1" s="1"/>
  <c r="AW212" i="1"/>
  <c r="BT212" i="1" s="1"/>
  <c r="BV212" i="1" a="1"/>
  <c r="BV212" i="1" s="1"/>
  <c r="BU212" i="1" s="1"/>
  <c r="AW282" i="1"/>
  <c r="BT282" i="1" s="1"/>
  <c r="BV282" i="1" a="1"/>
  <c r="BV282" i="1" s="1"/>
  <c r="BU282" i="1" s="1"/>
  <c r="AW521" i="1"/>
  <c r="BV521" i="1" a="1"/>
  <c r="BV521" i="1" s="1"/>
  <c r="BU521" i="1" s="1"/>
  <c r="AW364" i="1"/>
  <c r="BV364" i="1" a="1"/>
  <c r="BV364" i="1" s="1"/>
  <c r="BU364" i="1" s="1"/>
  <c r="AW291" i="1"/>
  <c r="BV291" i="1" a="1"/>
  <c r="BV291" i="1" s="1"/>
  <c r="BU291" i="1" s="1"/>
  <c r="AW482" i="1"/>
  <c r="BT482" i="1" s="1"/>
  <c r="BV482" i="1" a="1"/>
  <c r="BV482" i="1" s="1"/>
  <c r="BU482" i="1" s="1"/>
  <c r="AW409" i="1"/>
  <c r="BT409" i="1" s="1"/>
  <c r="BV409" i="1" a="1"/>
  <c r="BV409" i="1" s="1"/>
  <c r="BU409" i="1" s="1"/>
  <c r="AW420" i="1"/>
  <c r="BT420" i="1" s="1"/>
  <c r="BV420" i="1" a="1"/>
  <c r="BV420" i="1" s="1"/>
  <c r="BU420" i="1" s="1"/>
  <c r="AW347" i="1"/>
  <c r="BV347" i="1" a="1"/>
  <c r="BV347" i="1" s="1"/>
  <c r="BU347" i="1" s="1"/>
  <c r="AW334" i="1"/>
  <c r="BV334" i="1" a="1"/>
  <c r="BV334" i="1" s="1"/>
  <c r="BU334" i="1" s="1"/>
  <c r="AW297" i="1"/>
  <c r="BV297" i="1" a="1"/>
  <c r="BV297" i="1" s="1"/>
  <c r="BU297" i="1" s="1"/>
  <c r="AW260" i="1"/>
  <c r="BT260" i="1" s="1"/>
  <c r="BV260" i="1" a="1"/>
  <c r="BV260" i="1" s="1"/>
  <c r="BU260" i="1" s="1"/>
  <c r="AW283" i="1"/>
  <c r="BT283" i="1" s="1"/>
  <c r="BV283" i="1" a="1"/>
  <c r="BV283" i="1" s="1"/>
  <c r="BU283" i="1" s="1"/>
  <c r="AW557" i="1"/>
  <c r="BT557" i="1" s="1"/>
  <c r="BV557" i="1" a="1"/>
  <c r="BV557" i="1" s="1"/>
  <c r="BU557" i="1" s="1"/>
  <c r="AW701" i="1"/>
  <c r="BV701" i="1" a="1"/>
  <c r="BV701" i="1" s="1"/>
  <c r="BU701" i="1" s="1"/>
  <c r="AW556" i="1"/>
  <c r="BV556" i="1" a="1"/>
  <c r="BV556" i="1" s="1"/>
  <c r="BU556" i="1" s="1"/>
  <c r="AW435" i="1"/>
  <c r="BV435" i="1" a="1"/>
  <c r="BV435" i="1" s="1"/>
  <c r="BU435" i="1" s="1"/>
  <c r="AW650" i="1"/>
  <c r="BT650" i="1" s="1"/>
  <c r="BV650" i="1" a="1"/>
  <c r="BV650" i="1" s="1"/>
  <c r="BU650" i="1" s="1"/>
  <c r="AW505" i="1"/>
  <c r="BT505" i="1" s="1"/>
  <c r="BV505" i="1" a="1"/>
  <c r="BV505" i="1" s="1"/>
  <c r="BU505" i="1" s="1"/>
  <c r="AW564" i="1"/>
  <c r="BT564" i="1" s="1"/>
  <c r="BV564" i="1" a="1"/>
  <c r="BV564" i="1" s="1"/>
  <c r="BU564" i="1" s="1"/>
  <c r="AW551" i="1"/>
  <c r="BV551" i="1" a="1"/>
  <c r="BV551" i="1" s="1"/>
  <c r="BU551" i="1" s="1"/>
  <c r="AW526" i="1"/>
  <c r="BV526" i="1" a="1"/>
  <c r="BV526" i="1" s="1"/>
  <c r="BU526" i="1" s="1"/>
  <c r="AW393" i="1"/>
  <c r="BV393" i="1" a="1"/>
  <c r="BV393" i="1" s="1"/>
  <c r="BU393" i="1" s="1"/>
  <c r="AW500" i="1"/>
  <c r="BT500" i="1" s="1"/>
  <c r="BV500" i="1" a="1"/>
  <c r="BV500" i="1" s="1"/>
  <c r="BU500" i="1" s="1"/>
  <c r="AW462" i="1"/>
  <c r="BT462" i="1" s="1"/>
  <c r="BV462" i="1" a="1"/>
  <c r="BV462" i="1" s="1"/>
  <c r="BU462" i="1" s="1"/>
  <c r="AW845" i="1"/>
  <c r="BT845" i="1" s="1"/>
  <c r="BV845" i="1" a="1"/>
  <c r="BV845" i="1" s="1"/>
  <c r="BU845" i="1" s="1"/>
  <c r="AW748" i="1"/>
  <c r="BV748" i="1" a="1"/>
  <c r="BV748" i="1" s="1"/>
  <c r="BU748" i="1" s="1"/>
  <c r="AW639" i="1"/>
  <c r="BV639" i="1" a="1"/>
  <c r="BV639" i="1" s="1"/>
  <c r="BU639" i="1" s="1"/>
  <c r="AW794" i="1"/>
  <c r="BV794" i="1" a="1"/>
  <c r="BV794" i="1" s="1"/>
  <c r="BU794" i="1" s="1"/>
  <c r="AW673" i="1"/>
  <c r="BT673" i="1" s="1"/>
  <c r="BV673" i="1" a="1"/>
  <c r="BV673" i="1" s="1"/>
  <c r="BU673" i="1" s="1"/>
  <c r="AW744" i="1"/>
  <c r="BT744" i="1" s="1"/>
  <c r="BV744" i="1" a="1"/>
  <c r="BV744" i="1" s="1"/>
  <c r="BU744" i="1" s="1"/>
  <c r="AW888" i="1"/>
  <c r="BT888" i="1" s="1"/>
  <c r="BV888" i="1" a="1"/>
  <c r="BV888" i="1" s="1"/>
  <c r="BU888" i="1" s="1"/>
  <c r="AW707" i="1"/>
  <c r="BV707" i="1" a="1"/>
  <c r="BV707" i="1" s="1"/>
  <c r="BU707" i="1" s="1"/>
  <c r="AW610" i="1"/>
  <c r="BV610" i="1" a="1"/>
  <c r="BV610" i="1" s="1"/>
  <c r="BU610" i="1" s="1"/>
  <c r="AW501" i="1"/>
  <c r="BV501" i="1" a="1"/>
  <c r="BV501" i="1" s="1"/>
  <c r="BU501" i="1" s="1"/>
  <c r="AW548" i="1"/>
  <c r="BT548" i="1" s="1"/>
  <c r="BV548" i="1" a="1"/>
  <c r="BV548" i="1" s="1"/>
  <c r="BU548" i="1" s="1"/>
  <c r="AW692" i="1"/>
  <c r="BT692" i="1" s="1"/>
  <c r="BV692" i="1" a="1"/>
  <c r="BV692" i="1" s="1"/>
  <c r="BU692" i="1" s="1"/>
  <c r="AW487" i="1"/>
  <c r="BT487" i="1" s="1"/>
  <c r="BV487" i="1" a="1"/>
  <c r="BV487" i="1" s="1"/>
  <c r="BU487" i="1" s="1"/>
  <c r="AW965" i="1"/>
  <c r="BV965" i="1" a="1"/>
  <c r="BV965" i="1" s="1"/>
  <c r="BU965" i="1" s="1"/>
  <c r="AW784" i="1"/>
  <c r="BV784" i="1" a="1"/>
  <c r="BV784" i="1" s="1"/>
  <c r="BU784" i="1" s="1"/>
  <c r="AW928" i="1"/>
  <c r="BV928" i="1" a="1"/>
  <c r="BV928" i="1" s="1"/>
  <c r="BU928" i="1" s="1"/>
  <c r="AW747" i="1"/>
  <c r="BT747" i="1" s="1"/>
  <c r="BV747" i="1" a="1"/>
  <c r="BV747" i="1" s="1"/>
  <c r="BU747" i="1" s="1"/>
  <c r="AW830" i="1"/>
  <c r="BT830" i="1" s="1"/>
  <c r="BV830" i="1" a="1"/>
  <c r="BV830" i="1" s="1"/>
  <c r="BU830" i="1" s="1"/>
  <c r="AW974" i="1"/>
  <c r="BT974" i="1" s="1"/>
  <c r="BV974" i="1" a="1"/>
  <c r="BV974" i="1" s="1"/>
  <c r="BU974" i="1" s="1"/>
  <c r="AW829" i="1"/>
  <c r="BV829" i="1" a="1"/>
  <c r="BV829" i="1" s="1"/>
  <c r="BU829" i="1" s="1"/>
  <c r="AW1032" i="1"/>
  <c r="BV1032" i="1" a="1"/>
  <c r="BV1032" i="1" s="1"/>
  <c r="BU1032" i="1" s="1"/>
  <c r="AW863" i="1"/>
  <c r="BV863" i="1" a="1"/>
  <c r="BV863" i="1" s="1"/>
  <c r="BU863" i="1" s="1"/>
  <c r="AW766" i="1"/>
  <c r="BT766" i="1" s="1"/>
  <c r="BV766" i="1" a="1"/>
  <c r="BV766" i="1" s="1"/>
  <c r="BU766" i="1" s="1"/>
  <c r="AW910" i="1"/>
  <c r="BT910" i="1" s="1"/>
  <c r="BV910" i="1" a="1"/>
  <c r="BV910" i="1" s="1"/>
  <c r="BU910" i="1" s="1"/>
  <c r="AW657" i="1"/>
  <c r="BT657" i="1" s="1"/>
  <c r="BV657" i="1" a="1"/>
  <c r="BV657" i="1" s="1"/>
  <c r="BU657" i="1" s="1"/>
  <c r="AW788" i="1"/>
  <c r="BV788" i="1" a="1"/>
  <c r="BV788" i="1" s="1"/>
  <c r="BU788" i="1" s="1"/>
  <c r="AW988" i="1"/>
  <c r="BV988" i="1" a="1"/>
  <c r="BV988" i="1" s="1"/>
  <c r="BU988" i="1" s="1"/>
  <c r="AW879" i="1"/>
  <c r="BV879" i="1" a="1"/>
  <c r="BV879" i="1" s="1"/>
  <c r="BU879" i="1" s="1"/>
  <c r="AW1011" i="1"/>
  <c r="BT1011" i="1" s="1"/>
  <c r="BV1011" i="1" a="1"/>
  <c r="BV1011" i="1" s="1"/>
  <c r="BU1011" i="1" s="1"/>
  <c r="AW1010" i="1"/>
  <c r="BT1010" i="1" s="1"/>
  <c r="BV1010" i="1" a="1"/>
  <c r="BV1010" i="1" s="1"/>
  <c r="BU1010" i="1" s="1"/>
  <c r="AW925" i="1"/>
  <c r="BT925" i="1" s="1"/>
  <c r="BV925" i="1" a="1"/>
  <c r="BV925" i="1" s="1"/>
  <c r="BU925" i="1" s="1"/>
  <c r="AW1030" i="1"/>
  <c r="BV1030" i="1" a="1"/>
  <c r="BV1030" i="1" s="1"/>
  <c r="BU1030" i="1" s="1"/>
  <c r="AW801" i="1"/>
  <c r="BV801" i="1" a="1"/>
  <c r="BV801" i="1" s="1"/>
  <c r="BU801" i="1" s="1"/>
  <c r="AW884" i="1"/>
  <c r="BV884" i="1" a="1"/>
  <c r="BV884" i="1" s="1"/>
  <c r="BU884" i="1" s="1"/>
  <c r="AW1028" i="1"/>
  <c r="BT1028" i="1" s="1"/>
  <c r="BV1028" i="1" a="1"/>
  <c r="BV1028" i="1" s="1"/>
  <c r="BU1028" i="1" s="1"/>
  <c r="AW559" i="1"/>
  <c r="BT559" i="1" s="1"/>
  <c r="BV559" i="1" a="1"/>
  <c r="BV559" i="1" s="1"/>
  <c r="BU559" i="1" s="1"/>
  <c r="AW763" i="1"/>
  <c r="BT763" i="1" s="1"/>
  <c r="BV763" i="1" a="1"/>
  <c r="BV763" i="1" s="1"/>
  <c r="BU763" i="1" s="1"/>
  <c r="AW919" i="1"/>
  <c r="BV919" i="1" a="1"/>
  <c r="BV919" i="1" s="1"/>
  <c r="BU919" i="1" s="1"/>
  <c r="AW931" i="1"/>
  <c r="BV931" i="1" a="1"/>
  <c r="BV931" i="1" s="1"/>
  <c r="BU931" i="1" s="1"/>
  <c r="AW894" i="1"/>
  <c r="BV894" i="1" a="1"/>
  <c r="BV894" i="1" s="1"/>
  <c r="BU894" i="1" s="1"/>
  <c r="AW678" i="1"/>
  <c r="BT678" i="1" s="1"/>
  <c r="BV678" i="1" a="1"/>
  <c r="BV678" i="1" s="1"/>
  <c r="BU678" i="1" s="1"/>
  <c r="AW110" i="1"/>
  <c r="BT110" i="1" s="1"/>
  <c r="BV110" i="1" a="1"/>
  <c r="BV110" i="1" s="1"/>
  <c r="BU110" i="1" s="1"/>
  <c r="AW118" i="1"/>
  <c r="BT118" i="1" s="1"/>
  <c r="BV118" i="1" a="1"/>
  <c r="BV118" i="1" s="1"/>
  <c r="BU118" i="1" s="1"/>
  <c r="AW117" i="1"/>
  <c r="BV117" i="1" a="1"/>
  <c r="BV117" i="1" s="1"/>
  <c r="BU117" i="1" s="1"/>
  <c r="AW421" i="1"/>
  <c r="BV421" i="1" a="1"/>
  <c r="BV421" i="1" s="1"/>
  <c r="BU421" i="1" s="1"/>
  <c r="AW272" i="1"/>
  <c r="BV272" i="1" a="1"/>
  <c r="BV272" i="1" s="1"/>
  <c r="BU272" i="1" s="1"/>
  <c r="AW53" i="1"/>
  <c r="BT53" i="1" s="1"/>
  <c r="BV53" i="1" a="1"/>
  <c r="BV53" i="1" s="1"/>
  <c r="BU53" i="1" s="1"/>
  <c r="AW103" i="1"/>
  <c r="BT103" i="1" s="1"/>
  <c r="BV103" i="1" a="1"/>
  <c r="BV103" i="1" s="1"/>
  <c r="BU103" i="1" s="1"/>
  <c r="AW78" i="1"/>
  <c r="BT78" i="1" s="1"/>
  <c r="BV78" i="1" a="1"/>
  <c r="BV78" i="1" s="1"/>
  <c r="BU78" i="1" s="1"/>
  <c r="AW125" i="1"/>
  <c r="BT125" i="1" s="1"/>
  <c r="BV125" i="1" a="1"/>
  <c r="BV125" i="1" s="1"/>
  <c r="BU125" i="1" s="1"/>
  <c r="AW86" i="1"/>
  <c r="BV86" i="1" a="1"/>
  <c r="BV86" i="1" s="1"/>
  <c r="BU86" i="1" s="1"/>
  <c r="AW120" i="1"/>
  <c r="BT120" i="1" s="1"/>
  <c r="BV120" i="1" a="1"/>
  <c r="BV120" i="1" s="1"/>
  <c r="BU120" i="1" s="1"/>
  <c r="AW94" i="1"/>
  <c r="BT94" i="1" s="1"/>
  <c r="BV94" i="1" a="1"/>
  <c r="BV94" i="1" s="1"/>
  <c r="BU94" i="1" s="1"/>
  <c r="AW266" i="1"/>
  <c r="BT266" i="1" s="1"/>
  <c r="BV266" i="1" a="1"/>
  <c r="BV266" i="1" s="1"/>
  <c r="BU266" i="1" s="1"/>
  <c r="AW217" i="1"/>
  <c r="BT217" i="1" s="1"/>
  <c r="BV217" i="1" a="1"/>
  <c r="BV217" i="1" s="1"/>
  <c r="BU217" i="1" s="1"/>
  <c r="AW166" i="1"/>
  <c r="BT166" i="1" s="1"/>
  <c r="BV166" i="1" a="1"/>
  <c r="BV166" i="1" s="1"/>
  <c r="BU166" i="1" s="1"/>
  <c r="AW93" i="1"/>
  <c r="BV93" i="1" a="1"/>
  <c r="BV93" i="1" s="1"/>
  <c r="BU93" i="1" s="1"/>
  <c r="AW257" i="1"/>
  <c r="BV257" i="1" a="1"/>
  <c r="BV257" i="1" s="1"/>
  <c r="BU257" i="1" s="1"/>
  <c r="AW160" i="1"/>
  <c r="BT160" i="1" s="1"/>
  <c r="BV160" i="1" a="1"/>
  <c r="BV160" i="1" s="1"/>
  <c r="BU160" i="1" s="1"/>
  <c r="AW159" i="1"/>
  <c r="BT159" i="1" s="1"/>
  <c r="BV159" i="1" a="1"/>
  <c r="BV159" i="1" s="1"/>
  <c r="BU159" i="1" s="1"/>
  <c r="AW290" i="1"/>
  <c r="BT290" i="1" s="1"/>
  <c r="BV290" i="1" a="1"/>
  <c r="BV290" i="1" s="1"/>
  <c r="BU290" i="1" s="1"/>
  <c r="AW325" i="1"/>
  <c r="BT325" i="1" s="1"/>
  <c r="BV325" i="1" a="1"/>
  <c r="BV325" i="1" s="1"/>
  <c r="BU325" i="1" s="1"/>
  <c r="AW287" i="1"/>
  <c r="BV287" i="1" a="1"/>
  <c r="BV287" i="1" s="1"/>
  <c r="BU287" i="1" s="1"/>
  <c r="AW201" i="1"/>
  <c r="BT201" i="1" s="1"/>
  <c r="BV201" i="1" a="1"/>
  <c r="BV201" i="1" s="1"/>
  <c r="BU201" i="1" s="1"/>
  <c r="AW200" i="1"/>
  <c r="BT200" i="1" s="1"/>
  <c r="BV200" i="1" a="1"/>
  <c r="BV200" i="1" s="1"/>
  <c r="BU200" i="1" s="1"/>
  <c r="AW270" i="1"/>
  <c r="BT270" i="1" s="1"/>
  <c r="BV270" i="1" a="1"/>
  <c r="BV270" i="1" s="1"/>
  <c r="BU270" i="1" s="1"/>
  <c r="AW509" i="1"/>
  <c r="BT509" i="1" s="1"/>
  <c r="BV509" i="1" a="1"/>
  <c r="BV509" i="1" s="1"/>
  <c r="BU509" i="1" s="1"/>
  <c r="AW352" i="1"/>
  <c r="BT352" i="1" s="1"/>
  <c r="BV352" i="1" a="1"/>
  <c r="BV352" i="1" s="1"/>
  <c r="BU352" i="1" s="1"/>
  <c r="AW279" i="1"/>
  <c r="BV279" i="1" a="1"/>
  <c r="BV279" i="1" s="1"/>
  <c r="BU279" i="1" s="1"/>
  <c r="AW470" i="1"/>
  <c r="BV470" i="1" a="1"/>
  <c r="BV470" i="1" s="1"/>
  <c r="BU470" i="1" s="1"/>
  <c r="AW397" i="1"/>
  <c r="BT397" i="1" s="1"/>
  <c r="BV397" i="1" a="1"/>
  <c r="BV397" i="1" s="1"/>
  <c r="BU397" i="1" s="1"/>
  <c r="AW408" i="1"/>
  <c r="BT408" i="1" s="1"/>
  <c r="BV408" i="1" a="1"/>
  <c r="BV408" i="1" s="1"/>
  <c r="BU408" i="1" s="1"/>
  <c r="AW335" i="1"/>
  <c r="BT335" i="1" s="1"/>
  <c r="BV335" i="1" a="1"/>
  <c r="BV335" i="1" s="1"/>
  <c r="BU335" i="1" s="1"/>
  <c r="AW322" i="1"/>
  <c r="BT322" i="1" s="1"/>
  <c r="BV322" i="1" a="1"/>
  <c r="BV322" i="1" s="1"/>
  <c r="BU322" i="1" s="1"/>
  <c r="AW285" i="1"/>
  <c r="BV285" i="1" a="1"/>
  <c r="BV285" i="1" s="1"/>
  <c r="BU285" i="1" s="1"/>
  <c r="AW248" i="1"/>
  <c r="BV248" i="1" a="1"/>
  <c r="BV248" i="1" s="1"/>
  <c r="BU248" i="1" s="1"/>
  <c r="AW271" i="1"/>
  <c r="BT271" i="1" s="1"/>
  <c r="BV271" i="1" a="1"/>
  <c r="BV271" i="1" s="1"/>
  <c r="BU271" i="1" s="1"/>
  <c r="AW545" i="1"/>
  <c r="BT545" i="1" s="1"/>
  <c r="BV545" i="1" a="1"/>
  <c r="BV545" i="1" s="1"/>
  <c r="BU545" i="1" s="1"/>
  <c r="AW689" i="1"/>
  <c r="BT689" i="1" s="1"/>
  <c r="BV689" i="1" a="1"/>
  <c r="BV689" i="1" s="1"/>
  <c r="BU689" i="1" s="1"/>
  <c r="AW544" i="1"/>
  <c r="BT544" i="1" s="1"/>
  <c r="BV544" i="1" a="1"/>
  <c r="BV544" i="1" s="1"/>
  <c r="BU544" i="1" s="1"/>
  <c r="AW423" i="1"/>
  <c r="BV423" i="1" a="1"/>
  <c r="BV423" i="1" s="1"/>
  <c r="BU423" i="1" s="1"/>
  <c r="AW638" i="1"/>
  <c r="BV638" i="1" a="1"/>
  <c r="BV638" i="1" s="1"/>
  <c r="BU638" i="1" s="1"/>
  <c r="AW493" i="1"/>
  <c r="BT493" i="1" s="1"/>
  <c r="BV493" i="1" a="1"/>
  <c r="BV493" i="1" s="1"/>
  <c r="BU493" i="1" s="1"/>
  <c r="AW552" i="1"/>
  <c r="BT552" i="1" s="1"/>
  <c r="BV552" i="1" a="1"/>
  <c r="BV552" i="1" s="1"/>
  <c r="BU552" i="1" s="1"/>
  <c r="AW696" i="1"/>
  <c r="BT696" i="1" s="1"/>
  <c r="BV696" i="1" a="1"/>
  <c r="BV696" i="1" s="1"/>
  <c r="BU696" i="1" s="1"/>
  <c r="AW539" i="1"/>
  <c r="BT539" i="1" s="1"/>
  <c r="BV539" i="1" a="1"/>
  <c r="BV539" i="1" s="1"/>
  <c r="BU539" i="1" s="1"/>
  <c r="AW514" i="1"/>
  <c r="BV514" i="1" a="1"/>
  <c r="BV514" i="1" s="1"/>
  <c r="BU514" i="1" s="1"/>
  <c r="AW488" i="1"/>
  <c r="BV488" i="1" a="1"/>
  <c r="BV488" i="1" s="1"/>
  <c r="BU488" i="1" s="1"/>
  <c r="AW450" i="1"/>
  <c r="BT450" i="1" s="1"/>
  <c r="BV450" i="1" a="1"/>
  <c r="BV450" i="1" s="1"/>
  <c r="BU450" i="1" s="1"/>
  <c r="AW833" i="1"/>
  <c r="BT833" i="1" s="1"/>
  <c r="BV833" i="1" a="1"/>
  <c r="BV833" i="1" s="1"/>
  <c r="BU833" i="1" s="1"/>
  <c r="AW736" i="1"/>
  <c r="BT736" i="1" s="1"/>
  <c r="BV736" i="1" a="1"/>
  <c r="BV736" i="1" s="1"/>
  <c r="BU736" i="1" s="1"/>
  <c r="AW627" i="1"/>
  <c r="BT627" i="1" s="1"/>
  <c r="BV627" i="1" a="1"/>
  <c r="BV627" i="1" s="1"/>
  <c r="BU627" i="1" s="1"/>
  <c r="AW782" i="1"/>
  <c r="BV782" i="1" a="1"/>
  <c r="BV782" i="1" s="1"/>
  <c r="BU782" i="1" s="1"/>
  <c r="AW661" i="1"/>
  <c r="BV661" i="1" a="1"/>
  <c r="BV661" i="1" s="1"/>
  <c r="BU661" i="1" s="1"/>
  <c r="AW732" i="1"/>
  <c r="BT732" i="1" s="1"/>
  <c r="BV732" i="1" a="1"/>
  <c r="BV732" i="1" s="1"/>
  <c r="BU732" i="1" s="1"/>
  <c r="AW876" i="1"/>
  <c r="BT876" i="1" s="1"/>
  <c r="BV876" i="1" a="1"/>
  <c r="BV876" i="1" s="1"/>
  <c r="BU876" i="1" s="1"/>
  <c r="AW695" i="1"/>
  <c r="BT695" i="1" s="1"/>
  <c r="BV695" i="1" a="1"/>
  <c r="BV695" i="1" s="1"/>
  <c r="BU695" i="1" s="1"/>
  <c r="AW598" i="1"/>
  <c r="BT598" i="1" s="1"/>
  <c r="BV598" i="1" a="1"/>
  <c r="BV598" i="1" s="1"/>
  <c r="BU598" i="1" s="1"/>
  <c r="AW742" i="1"/>
  <c r="BV742" i="1" a="1"/>
  <c r="BV742" i="1" s="1"/>
  <c r="BU742" i="1" s="1"/>
  <c r="AW489" i="1"/>
  <c r="BT489" i="1" s="1"/>
  <c r="BV489" i="1" a="1"/>
  <c r="BV489" i="1" s="1"/>
  <c r="BU489" i="1" s="1"/>
  <c r="AW680" i="1"/>
  <c r="BT680" i="1" s="1"/>
  <c r="BV680" i="1" a="1"/>
  <c r="BV680" i="1" s="1"/>
  <c r="BU680" i="1" s="1"/>
  <c r="AW475" i="1"/>
  <c r="BT475" i="1" s="1"/>
  <c r="BV475" i="1" a="1"/>
  <c r="BV475" i="1" s="1"/>
  <c r="BU475" i="1" s="1"/>
  <c r="AW953" i="1"/>
  <c r="BT953" i="1" s="1"/>
  <c r="BV953" i="1" a="1"/>
  <c r="BV953" i="1" s="1"/>
  <c r="BU953" i="1" s="1"/>
  <c r="AW916" i="1"/>
  <c r="BT916" i="1" s="1"/>
  <c r="BV916" i="1" a="1"/>
  <c r="BV916" i="1" s="1"/>
  <c r="BU916" i="1" s="1"/>
  <c r="AW735" i="1"/>
  <c r="BV735" i="1" a="1"/>
  <c r="BV735" i="1" s="1"/>
  <c r="BU735" i="1" s="1"/>
  <c r="AW962" i="1"/>
  <c r="BV962" i="1" a="1"/>
  <c r="BV962" i="1" s="1"/>
  <c r="BU962" i="1" s="1"/>
  <c r="AW817" i="1"/>
  <c r="BT817" i="1" s="1"/>
  <c r="BV817" i="1" a="1"/>
  <c r="BV817" i="1" s="1"/>
  <c r="BU817" i="1" s="1"/>
  <c r="AW1020" i="1"/>
  <c r="BT1020" i="1" s="1"/>
  <c r="BV1020" i="1" a="1"/>
  <c r="BV1020" i="1" s="1"/>
  <c r="BU1020" i="1" s="1"/>
  <c r="AW851" i="1"/>
  <c r="BT851" i="1" s="1"/>
  <c r="BV851" i="1" a="1"/>
  <c r="BV851" i="1" s="1"/>
  <c r="BU851" i="1" s="1"/>
  <c r="AW754" i="1"/>
  <c r="BT754" i="1" s="1"/>
  <c r="BV754" i="1" a="1"/>
  <c r="BV754" i="1" s="1"/>
  <c r="BU754" i="1" s="1"/>
  <c r="AW898" i="1"/>
  <c r="BV898" i="1" a="1"/>
  <c r="BV898" i="1" s="1"/>
  <c r="BU898" i="1" s="1"/>
  <c r="AW645" i="1"/>
  <c r="BT645" i="1" s="1"/>
  <c r="BV645" i="1" a="1"/>
  <c r="BV645" i="1" s="1"/>
  <c r="BU645" i="1" s="1"/>
  <c r="AW789" i="1"/>
  <c r="BT789" i="1" s="1"/>
  <c r="BV789" i="1" a="1"/>
  <c r="BV789" i="1" s="1"/>
  <c r="BU789" i="1" s="1"/>
  <c r="AW776" i="1"/>
  <c r="BT776" i="1" s="1"/>
  <c r="BV776" i="1" a="1"/>
  <c r="BV776" i="1" s="1"/>
  <c r="BU776" i="1" s="1"/>
  <c r="AW976" i="1"/>
  <c r="BT976" i="1" s="1"/>
  <c r="BV976" i="1" a="1"/>
  <c r="BV976" i="1" s="1"/>
  <c r="BU976" i="1" s="1"/>
  <c r="AW999" i="1"/>
  <c r="BT999" i="1" s="1"/>
  <c r="BV999" i="1" a="1"/>
  <c r="BV999" i="1" s="1"/>
  <c r="BU999" i="1" s="1"/>
  <c r="AW998" i="1"/>
  <c r="BV998" i="1" a="1"/>
  <c r="BV998" i="1" s="1"/>
  <c r="BU998" i="1" s="1"/>
  <c r="AW1018" i="1"/>
  <c r="BT1018" i="1" s="1"/>
  <c r="BV1018" i="1" a="1"/>
  <c r="BV1018" i="1" s="1"/>
  <c r="BU1018" i="1" s="1"/>
  <c r="AW1016" i="1"/>
  <c r="BT1016" i="1" s="1"/>
  <c r="BV1016" i="1" a="1"/>
  <c r="BV1016" i="1" s="1"/>
  <c r="BU1016" i="1" s="1"/>
  <c r="AW751" i="1"/>
  <c r="BT751" i="1" s="1"/>
  <c r="BV751" i="1" a="1"/>
  <c r="BV751" i="1" s="1"/>
  <c r="BU751" i="1" s="1"/>
  <c r="AW969" i="1"/>
  <c r="BT969" i="1" s="1"/>
  <c r="BV969" i="1" a="1"/>
  <c r="BV969" i="1" s="1"/>
  <c r="BU969" i="1" s="1"/>
  <c r="AW895" i="1"/>
  <c r="BT895" i="1" s="1"/>
  <c r="BV895" i="1" a="1"/>
  <c r="BV895" i="1" s="1"/>
  <c r="BU895" i="1" s="1"/>
  <c r="AW907" i="1"/>
  <c r="BV907" i="1" a="1"/>
  <c r="BV907" i="1" s="1"/>
  <c r="BU907" i="1" s="1"/>
  <c r="AW654" i="1"/>
  <c r="BV654" i="1" a="1"/>
  <c r="BV654" i="1" s="1"/>
  <c r="BU654" i="1" s="1"/>
  <c r="AW954" i="1"/>
  <c r="BT954" i="1" s="1"/>
  <c r="BV954" i="1" a="1"/>
  <c r="BV954" i="1" s="1"/>
  <c r="BU954" i="1" s="1"/>
  <c r="AW162" i="1"/>
  <c r="BT162" i="1" s="1"/>
  <c r="BV162" i="1" a="1"/>
  <c r="BV162" i="1" s="1"/>
  <c r="BU162" i="1" s="1"/>
  <c r="AW294" i="1"/>
  <c r="BT294" i="1" s="1"/>
  <c r="BV294" i="1" a="1"/>
  <c r="BV294" i="1" s="1"/>
  <c r="BU294" i="1" s="1"/>
  <c r="AW389" i="1"/>
  <c r="BT389" i="1" s="1"/>
  <c r="BV389" i="1" a="1"/>
  <c r="BV389" i="1" s="1"/>
  <c r="BU389" i="1" s="1"/>
  <c r="AW538" i="1"/>
  <c r="BV538" i="1" a="1"/>
  <c r="BV538" i="1" s="1"/>
  <c r="BU538" i="1" s="1"/>
  <c r="AW512" i="1"/>
  <c r="BV512" i="1" a="1"/>
  <c r="BV512" i="1" s="1"/>
  <c r="BU512" i="1" s="1"/>
  <c r="AW760" i="1"/>
  <c r="BT760" i="1" s="1"/>
  <c r="BV760" i="1" a="1"/>
  <c r="BV760" i="1" s="1"/>
  <c r="BU760" i="1" s="1"/>
  <c r="AW685" i="1"/>
  <c r="BT685" i="1" s="1"/>
  <c r="BV685" i="1" a="1"/>
  <c r="BV685" i="1" s="1"/>
  <c r="BU685" i="1" s="1"/>
  <c r="AW756" i="1"/>
  <c r="BT756" i="1" s="1"/>
  <c r="BV756" i="1" a="1"/>
  <c r="BV756" i="1" s="1"/>
  <c r="BU756" i="1" s="1"/>
  <c r="AW622" i="1"/>
  <c r="BT622" i="1" s="1"/>
  <c r="BV622" i="1" a="1"/>
  <c r="BV622" i="1" s="1"/>
  <c r="BU622" i="1" s="1"/>
  <c r="AW875" i="1"/>
  <c r="BV875" i="1" a="1"/>
  <c r="BV875" i="1" s="1"/>
  <c r="BU875" i="1" s="1"/>
  <c r="AW937" i="1"/>
  <c r="BT937" i="1" s="1"/>
  <c r="BV937" i="1" a="1"/>
  <c r="BV937" i="1" s="1"/>
  <c r="BU937" i="1" s="1"/>
  <c r="AW978" i="1"/>
  <c r="BT978" i="1" s="1"/>
  <c r="BV978" i="1" a="1"/>
  <c r="BV978" i="1" s="1"/>
  <c r="BU978" i="1" s="1"/>
  <c r="AW41" i="1"/>
  <c r="BT41" i="1" s="1"/>
  <c r="BV41" i="1" a="1"/>
  <c r="BV41" i="1" s="1"/>
  <c r="BU41" i="1" s="1"/>
  <c r="AW91" i="1"/>
  <c r="BT91" i="1" s="1"/>
  <c r="BV91" i="1" a="1"/>
  <c r="BV91" i="1" s="1"/>
  <c r="BU91" i="1" s="1"/>
  <c r="AW113" i="1"/>
  <c r="BT113" i="1" s="1"/>
  <c r="BV113" i="1" a="1"/>
  <c r="BV113" i="1" s="1"/>
  <c r="BU113" i="1" s="1"/>
  <c r="AW74" i="1"/>
  <c r="BV74" i="1" a="1"/>
  <c r="BV74" i="1" s="1"/>
  <c r="BU74" i="1" s="1"/>
  <c r="AW145" i="1"/>
  <c r="BT145" i="1" s="1"/>
  <c r="BV145" i="1" a="1"/>
  <c r="BV145" i="1" s="1"/>
  <c r="BU145" i="1" s="1"/>
  <c r="AW108" i="1"/>
  <c r="BT108" i="1" s="1"/>
  <c r="BV108" i="1" a="1"/>
  <c r="BV108" i="1" s="1"/>
  <c r="BU108" i="1" s="1"/>
  <c r="AW82" i="1"/>
  <c r="BT82" i="1" s="1"/>
  <c r="BV82" i="1" a="1"/>
  <c r="BV82" i="1" s="1"/>
  <c r="BU82" i="1" s="1"/>
  <c r="AW254" i="1"/>
  <c r="BT254" i="1" s="1"/>
  <c r="BV254" i="1" a="1"/>
  <c r="BV254" i="1" s="1"/>
  <c r="BU254" i="1" s="1"/>
  <c r="AW205" i="1"/>
  <c r="BT205" i="1" s="1"/>
  <c r="BV205" i="1" a="1"/>
  <c r="BV205" i="1" s="1"/>
  <c r="BU205" i="1" s="1"/>
  <c r="AW154" i="1"/>
  <c r="BV154" i="1" a="1"/>
  <c r="BV154" i="1" s="1"/>
  <c r="BU154" i="1" s="1"/>
  <c r="AW81" i="1"/>
  <c r="BV81" i="1" a="1"/>
  <c r="BV81" i="1" s="1"/>
  <c r="BU81" i="1" s="1"/>
  <c r="AW245" i="1"/>
  <c r="BT245" i="1" s="1"/>
  <c r="BV245" i="1" a="1"/>
  <c r="BV245" i="1" s="1"/>
  <c r="BU245" i="1" s="1"/>
  <c r="AW148" i="1"/>
  <c r="BT148" i="1" s="1"/>
  <c r="BV148" i="1" a="1"/>
  <c r="BV148" i="1" s="1"/>
  <c r="BU148" i="1" s="1"/>
  <c r="AW147" i="1"/>
  <c r="BT147" i="1" s="1"/>
  <c r="BV147" i="1" a="1"/>
  <c r="BV147" i="1" s="1"/>
  <c r="BU147" i="1" s="1"/>
  <c r="AW313" i="1"/>
  <c r="BT313" i="1" s="1"/>
  <c r="BV313" i="1" a="1"/>
  <c r="BV313" i="1" s="1"/>
  <c r="BU313" i="1" s="1"/>
  <c r="AW275" i="1"/>
  <c r="BV275" i="1" a="1"/>
  <c r="BV275" i="1" s="1"/>
  <c r="BU275" i="1" s="1"/>
  <c r="AW189" i="1"/>
  <c r="BV189" i="1" a="1"/>
  <c r="BV189" i="1" s="1"/>
  <c r="BU189" i="1" s="1"/>
  <c r="AW188" i="1"/>
  <c r="BT188" i="1" s="1"/>
  <c r="BV188" i="1" a="1"/>
  <c r="BV188" i="1" s="1"/>
  <c r="BU188" i="1" s="1"/>
  <c r="AW258" i="1"/>
  <c r="BT258" i="1" s="1"/>
  <c r="BV258" i="1" a="1"/>
  <c r="BV258" i="1" s="1"/>
  <c r="BU258" i="1" s="1"/>
  <c r="AW497" i="1"/>
  <c r="BT497" i="1" s="1"/>
  <c r="BV497" i="1" a="1"/>
  <c r="BV497" i="1" s="1"/>
  <c r="BU497" i="1" s="1"/>
  <c r="AW340" i="1"/>
  <c r="BT340" i="1" s="1"/>
  <c r="BV340" i="1" a="1"/>
  <c r="BV340" i="1" s="1"/>
  <c r="BU340" i="1" s="1"/>
  <c r="AW267" i="1"/>
  <c r="BV267" i="1" a="1"/>
  <c r="BV267" i="1" s="1"/>
  <c r="BU267" i="1" s="1"/>
  <c r="AW458" i="1"/>
  <c r="BV458" i="1" a="1"/>
  <c r="BV458" i="1" s="1"/>
  <c r="BU458" i="1" s="1"/>
  <c r="AW385" i="1"/>
  <c r="BT385" i="1" s="1"/>
  <c r="BV385" i="1" a="1"/>
  <c r="BV385" i="1" s="1"/>
  <c r="BU385" i="1" s="1"/>
  <c r="AW396" i="1"/>
  <c r="BT396" i="1" s="1"/>
  <c r="BV396" i="1" a="1"/>
  <c r="BV396" i="1" s="1"/>
  <c r="BU396" i="1" s="1"/>
  <c r="AW323" i="1"/>
  <c r="BT323" i="1" s="1"/>
  <c r="BV323" i="1" a="1"/>
  <c r="BV323" i="1" s="1"/>
  <c r="BU323" i="1" s="1"/>
  <c r="AW310" i="1"/>
  <c r="BT310" i="1" s="1"/>
  <c r="BV310" i="1" a="1"/>
  <c r="BV310" i="1" s="1"/>
  <c r="BU310" i="1" s="1"/>
  <c r="AW273" i="1"/>
  <c r="BV273" i="1" a="1"/>
  <c r="BV273" i="1" s="1"/>
  <c r="BU273" i="1" s="1"/>
  <c r="AW380" i="1"/>
  <c r="BV380" i="1" a="1"/>
  <c r="BV380" i="1" s="1"/>
  <c r="BU380" i="1" s="1"/>
  <c r="AW259" i="1"/>
  <c r="BT259" i="1" s="1"/>
  <c r="BV259" i="1" a="1"/>
  <c r="BV259" i="1" s="1"/>
  <c r="BU259" i="1" s="1"/>
  <c r="AW677" i="1"/>
  <c r="BT677" i="1" s="1"/>
  <c r="BV677" i="1" a="1"/>
  <c r="BV677" i="1" s="1"/>
  <c r="BU677" i="1" s="1"/>
  <c r="AW532" i="1"/>
  <c r="BT532" i="1" s="1"/>
  <c r="BV532" i="1" a="1"/>
  <c r="BV532" i="1" s="1"/>
  <c r="BU532" i="1" s="1"/>
  <c r="AW411" i="1"/>
  <c r="BT411" i="1" s="1"/>
  <c r="BV411" i="1" a="1"/>
  <c r="BV411" i="1" s="1"/>
  <c r="BU411" i="1" s="1"/>
  <c r="AW626" i="1"/>
  <c r="BV626" i="1" a="1"/>
  <c r="BV626" i="1" s="1"/>
  <c r="BU626" i="1" s="1"/>
  <c r="AW481" i="1"/>
  <c r="BV481" i="1" a="1"/>
  <c r="BV481" i="1" s="1"/>
  <c r="BU481" i="1" s="1"/>
  <c r="AW540" i="1"/>
  <c r="BT540" i="1" s="1"/>
  <c r="BV540" i="1" a="1"/>
  <c r="BV540" i="1" s="1"/>
  <c r="BU540" i="1" s="1"/>
  <c r="AW684" i="1"/>
  <c r="BT684" i="1" s="1"/>
  <c r="BV684" i="1" a="1"/>
  <c r="BV684" i="1" s="1"/>
  <c r="BU684" i="1" s="1"/>
  <c r="AW527" i="1"/>
  <c r="BT527" i="1" s="1"/>
  <c r="BV527" i="1" a="1"/>
  <c r="BV527" i="1" s="1"/>
  <c r="BU527" i="1" s="1"/>
  <c r="AW502" i="1"/>
  <c r="BT502" i="1" s="1"/>
  <c r="BV502" i="1" a="1"/>
  <c r="BV502" i="1" s="1"/>
  <c r="BU502" i="1" s="1"/>
  <c r="AW476" i="1"/>
  <c r="BV476" i="1" a="1"/>
  <c r="BV476" i="1" s="1"/>
  <c r="BU476" i="1" s="1"/>
  <c r="AW438" i="1"/>
  <c r="BT438" i="1" s="1"/>
  <c r="BV438" i="1" a="1"/>
  <c r="BV438" i="1" s="1"/>
  <c r="BU438" i="1" s="1"/>
  <c r="AW821" i="1"/>
  <c r="BT821" i="1" s="1"/>
  <c r="BV821" i="1" a="1"/>
  <c r="BV821" i="1" s="1"/>
  <c r="BU821" i="1" s="1"/>
  <c r="AW724" i="1"/>
  <c r="BT724" i="1" s="1"/>
  <c r="BV724" i="1" a="1"/>
  <c r="BV724" i="1" s="1"/>
  <c r="BU724" i="1" s="1"/>
  <c r="AW615" i="1"/>
  <c r="BT615" i="1" s="1"/>
  <c r="BV615" i="1" a="1"/>
  <c r="BV615" i="1" s="1"/>
  <c r="BU615" i="1" s="1"/>
  <c r="AW770" i="1"/>
  <c r="BT770" i="1" s="1"/>
  <c r="BV770" i="1" a="1"/>
  <c r="BV770" i="1" s="1"/>
  <c r="BU770" i="1" s="1"/>
  <c r="AW649" i="1"/>
  <c r="BV649" i="1" a="1"/>
  <c r="BV649" i="1" s="1"/>
  <c r="BU649" i="1" s="1"/>
  <c r="AW720" i="1"/>
  <c r="BV720" i="1" a="1"/>
  <c r="BV720" i="1" s="1"/>
  <c r="BU720" i="1" s="1"/>
  <c r="AW864" i="1"/>
  <c r="BT864" i="1" s="1"/>
  <c r="BV864" i="1" a="1"/>
  <c r="BV864" i="1" s="1"/>
  <c r="BU864" i="1" s="1"/>
  <c r="AW683" i="1"/>
  <c r="BT683" i="1" s="1"/>
  <c r="BV683" i="1" a="1"/>
  <c r="BV683" i="1" s="1"/>
  <c r="BU683" i="1" s="1"/>
  <c r="AW730" i="1"/>
  <c r="BT730" i="1" s="1"/>
  <c r="BV730" i="1" a="1"/>
  <c r="BV730" i="1" s="1"/>
  <c r="BU730" i="1" s="1"/>
  <c r="AW477" i="1"/>
  <c r="BT477" i="1" s="1"/>
  <c r="BV477" i="1" a="1"/>
  <c r="BV477" i="1" s="1"/>
  <c r="BU477" i="1" s="1"/>
  <c r="AW621" i="1"/>
  <c r="BV621" i="1" a="1"/>
  <c r="BV621" i="1" s="1"/>
  <c r="BU621" i="1" s="1"/>
  <c r="AW668" i="1"/>
  <c r="BT668" i="1" s="1"/>
  <c r="BV668" i="1" a="1"/>
  <c r="BV668" i="1" s="1"/>
  <c r="BU668" i="1" s="1"/>
  <c r="AW463" i="1"/>
  <c r="BT463" i="1" s="1"/>
  <c r="BV463" i="1" a="1"/>
  <c r="BV463" i="1" s="1"/>
  <c r="BU463" i="1" s="1"/>
  <c r="AW941" i="1"/>
  <c r="BT941" i="1" s="1"/>
  <c r="BV941" i="1" a="1"/>
  <c r="BV941" i="1" s="1"/>
  <c r="BU941" i="1" s="1"/>
  <c r="AW904" i="1"/>
  <c r="BT904" i="1" s="1"/>
  <c r="BV904" i="1" a="1"/>
  <c r="BV904" i="1" s="1"/>
  <c r="BU904" i="1" s="1"/>
  <c r="AW723" i="1"/>
  <c r="BT723" i="1" s="1"/>
  <c r="BV723" i="1" a="1"/>
  <c r="BV723" i="1" s="1"/>
  <c r="BU723" i="1" s="1"/>
  <c r="AW867" i="1"/>
  <c r="BV867" i="1" a="1"/>
  <c r="BV867" i="1" s="1"/>
  <c r="BU867" i="1" s="1"/>
  <c r="AW950" i="1"/>
  <c r="BV950" i="1" a="1"/>
  <c r="BV950" i="1" s="1"/>
  <c r="BU950" i="1" s="1"/>
  <c r="AW805" i="1"/>
  <c r="BT805" i="1" s="1"/>
  <c r="BV805" i="1" a="1"/>
  <c r="BV805" i="1" s="1"/>
  <c r="BU805" i="1" s="1"/>
  <c r="AW1008" i="1"/>
  <c r="BT1008" i="1" s="1"/>
  <c r="BV1008" i="1" a="1"/>
  <c r="BV1008" i="1" s="1"/>
  <c r="BU1008" i="1" s="1"/>
  <c r="AW839" i="1"/>
  <c r="BT839" i="1" s="1"/>
  <c r="BV839" i="1" a="1"/>
  <c r="BV839" i="1" s="1"/>
  <c r="BU839" i="1" s="1"/>
  <c r="AW886" i="1"/>
  <c r="BT886" i="1" s="1"/>
  <c r="BV886" i="1" a="1"/>
  <c r="BV886" i="1" s="1"/>
  <c r="BU886" i="1" s="1"/>
  <c r="AW633" i="1"/>
  <c r="BV633" i="1" a="1"/>
  <c r="BV633" i="1" s="1"/>
  <c r="BU633" i="1" s="1"/>
  <c r="AW777" i="1"/>
  <c r="BV777" i="1" a="1"/>
  <c r="BV777" i="1" s="1"/>
  <c r="BU777" i="1" s="1"/>
  <c r="AW764" i="1"/>
  <c r="BT764" i="1" s="1"/>
  <c r="BV764" i="1" a="1"/>
  <c r="BV764" i="1" s="1"/>
  <c r="BU764" i="1" s="1"/>
  <c r="AW642" i="1"/>
  <c r="BT642" i="1" s="1"/>
  <c r="BV642" i="1" a="1"/>
  <c r="BV642" i="1" s="1"/>
  <c r="BU642" i="1" s="1"/>
  <c r="AW964" i="1"/>
  <c r="BT964" i="1" s="1"/>
  <c r="BV964" i="1" a="1"/>
  <c r="BV964" i="1" s="1"/>
  <c r="BU964" i="1" s="1"/>
  <c r="AW1033" i="1"/>
  <c r="BT1033" i="1" s="1"/>
  <c r="BV1033" i="1" a="1"/>
  <c r="BV1033" i="1" s="1"/>
  <c r="BU1033" i="1" s="1"/>
  <c r="AW1031" i="1"/>
  <c r="BV1031" i="1" a="1"/>
  <c r="BV1031" i="1" s="1"/>
  <c r="BU1031" i="1" s="1"/>
  <c r="AW1006" i="1"/>
  <c r="BT1006" i="1" s="1"/>
  <c r="BV1006" i="1" a="1"/>
  <c r="BV1006" i="1" s="1"/>
  <c r="BU1006" i="1" s="1"/>
  <c r="AW921" i="1"/>
  <c r="BT921" i="1" s="1"/>
  <c r="BV921" i="1" a="1"/>
  <c r="BV921" i="1" s="1"/>
  <c r="BU921" i="1" s="1"/>
  <c r="AW1004" i="1"/>
  <c r="BT1004" i="1" s="1"/>
  <c r="BV1004" i="1" a="1"/>
  <c r="BV1004" i="1" s="1"/>
  <c r="BU1004" i="1" s="1"/>
  <c r="AW739" i="1"/>
  <c r="BT739" i="1" s="1"/>
  <c r="BV739" i="1" a="1"/>
  <c r="BV739" i="1" s="1"/>
  <c r="BU739" i="1" s="1"/>
  <c r="AW750" i="1"/>
  <c r="BT750" i="1" s="1"/>
  <c r="BV750" i="1" a="1"/>
  <c r="BV750" i="1" s="1"/>
  <c r="BU750" i="1" s="1"/>
  <c r="AW1005" i="1"/>
  <c r="BV1005" i="1" a="1"/>
  <c r="BV1005" i="1" s="1"/>
  <c r="BU1005" i="1" s="1"/>
  <c r="AW883" i="1"/>
  <c r="BV883" i="1" a="1"/>
  <c r="BV883" i="1" s="1"/>
  <c r="BU883" i="1" s="1"/>
  <c r="AW847" i="1"/>
  <c r="BT847" i="1" s="1"/>
  <c r="BV847" i="1" a="1"/>
  <c r="BV847" i="1" s="1"/>
  <c r="BU847" i="1" s="1"/>
  <c r="AW859" i="1"/>
  <c r="BT859" i="1" s="1"/>
  <c r="BV859" i="1" a="1"/>
  <c r="BV859" i="1" s="1"/>
  <c r="BU859" i="1" s="1"/>
  <c r="AW871" i="1"/>
  <c r="BT871" i="1" s="1"/>
  <c r="BV871" i="1" a="1"/>
  <c r="BV871" i="1" s="1"/>
  <c r="BU871" i="1" s="1"/>
  <c r="AW1026" i="1"/>
  <c r="BT1026" i="1" s="1"/>
  <c r="BV1026" i="1" a="1"/>
  <c r="BV1026" i="1" s="1"/>
  <c r="BU1026" i="1" s="1"/>
  <c r="AW102" i="1"/>
  <c r="BV102" i="1" a="1"/>
  <c r="BV102" i="1" s="1"/>
  <c r="BU102" i="1" s="1"/>
  <c r="AW359" i="1"/>
  <c r="BT359" i="1" s="1"/>
  <c r="BV359" i="1" a="1"/>
  <c r="BV359" i="1" s="1"/>
  <c r="BU359" i="1" s="1"/>
  <c r="AW569" i="1"/>
  <c r="BT569" i="1" s="1"/>
  <c r="BV569" i="1" a="1"/>
  <c r="BV569" i="1" s="1"/>
  <c r="BU569" i="1" s="1"/>
  <c r="AW517" i="1"/>
  <c r="BT517" i="1" s="1"/>
  <c r="BV517" i="1" a="1"/>
  <c r="BV517" i="1" s="1"/>
  <c r="BU517" i="1" s="1"/>
  <c r="AW563" i="1"/>
  <c r="BT563" i="1" s="1"/>
  <c r="BV563" i="1" a="1"/>
  <c r="BV563" i="1" s="1"/>
  <c r="BU563" i="1" s="1"/>
  <c r="AW405" i="1"/>
  <c r="BT405" i="1" s="1"/>
  <c r="BV405" i="1" a="1"/>
  <c r="BV405" i="1" s="1"/>
  <c r="BU405" i="1" s="1"/>
  <c r="AW900" i="1"/>
  <c r="BV900" i="1" a="1"/>
  <c r="BV900" i="1" s="1"/>
  <c r="BU900" i="1" s="1"/>
  <c r="AW842" i="1"/>
  <c r="BV842" i="1" a="1"/>
  <c r="BV842" i="1" s="1"/>
  <c r="BU842" i="1" s="1"/>
  <c r="AW986" i="1"/>
  <c r="BT986" i="1" s="1"/>
  <c r="BV986" i="1" a="1"/>
  <c r="BV986" i="1" s="1"/>
  <c r="BU986" i="1" s="1"/>
  <c r="AW891" i="1"/>
  <c r="BT891" i="1" s="1"/>
  <c r="BV891" i="1" a="1"/>
  <c r="BV891" i="1" s="1"/>
  <c r="BU891" i="1" s="1"/>
  <c r="AW813" i="1"/>
  <c r="BT813" i="1" s="1"/>
  <c r="BV813" i="1" a="1"/>
  <c r="BV813" i="1" s="1"/>
  <c r="BU813" i="1" s="1"/>
  <c r="AW63" i="1"/>
  <c r="BT63" i="1" s="1"/>
  <c r="BV63" i="1" a="1"/>
  <c r="BV63" i="1" s="1"/>
  <c r="BU63" i="1" s="1"/>
  <c r="AW58" i="1"/>
  <c r="BV58" i="1" a="1"/>
  <c r="BV58" i="1" s="1"/>
  <c r="BU58" i="1" s="1"/>
  <c r="AW101" i="1"/>
  <c r="BT101" i="1" s="1"/>
  <c r="BV101" i="1" a="1"/>
  <c r="BV101" i="1" s="1"/>
  <c r="BU101" i="1" s="1"/>
  <c r="AW133" i="1"/>
  <c r="BT133" i="1" s="1"/>
  <c r="BV133" i="1" a="1"/>
  <c r="BV133" i="1" s="1"/>
  <c r="BU133" i="1" s="1"/>
  <c r="AW96" i="1"/>
  <c r="BT96" i="1" s="1"/>
  <c r="BV96" i="1" a="1"/>
  <c r="BV96" i="1" s="1"/>
  <c r="BU96" i="1" s="1"/>
  <c r="AW70" i="1"/>
  <c r="BT70" i="1" s="1"/>
  <c r="BV70" i="1" a="1"/>
  <c r="BV70" i="1" s="1"/>
  <c r="BU70" i="1" s="1"/>
  <c r="AW242" i="1"/>
  <c r="BV242" i="1" a="1"/>
  <c r="BV242" i="1" s="1"/>
  <c r="BU242" i="1" s="1"/>
  <c r="AW193" i="1"/>
  <c r="BV193" i="1" a="1"/>
  <c r="BV193" i="1" s="1"/>
  <c r="BU193" i="1" s="1"/>
  <c r="AW240" i="1"/>
  <c r="BT240" i="1" s="1"/>
  <c r="BV240" i="1" a="1"/>
  <c r="BV240" i="1" s="1"/>
  <c r="BU240" i="1" s="1"/>
  <c r="AW69" i="1"/>
  <c r="BT69" i="1" s="1"/>
  <c r="BV69" i="1" a="1"/>
  <c r="BV69" i="1" s="1"/>
  <c r="BU69" i="1" s="1"/>
  <c r="AW152" i="1"/>
  <c r="BT152" i="1" s="1"/>
  <c r="BV152" i="1" a="1"/>
  <c r="BV152" i="1" s="1"/>
  <c r="BU152" i="1" s="1"/>
  <c r="AW247" i="1"/>
  <c r="BT247" i="1" s="1"/>
  <c r="BV247" i="1" a="1"/>
  <c r="BV247" i="1" s="1"/>
  <c r="BU247" i="1" s="1"/>
  <c r="AW233" i="1"/>
  <c r="BV233" i="1" a="1"/>
  <c r="BV233" i="1" s="1"/>
  <c r="BU233" i="1" s="1"/>
  <c r="AW301" i="1"/>
  <c r="BV301" i="1" a="1"/>
  <c r="BV301" i="1" s="1"/>
  <c r="BU301" i="1" s="1"/>
  <c r="AW336" i="1"/>
  <c r="BV336" i="1" a="1"/>
  <c r="BV336" i="1" s="1"/>
  <c r="BU336" i="1" s="1"/>
  <c r="AW263" i="1"/>
  <c r="BT263" i="1" s="1"/>
  <c r="BV263" i="1" a="1"/>
  <c r="BV263" i="1" s="1"/>
  <c r="BU263" i="1" s="1"/>
  <c r="AW177" i="1"/>
  <c r="BT177" i="1" s="1"/>
  <c r="BV177" i="1" a="1"/>
  <c r="BV177" i="1" s="1"/>
  <c r="BU177" i="1" s="1"/>
  <c r="AW176" i="1"/>
  <c r="BT176" i="1" s="1"/>
  <c r="BV176" i="1" a="1"/>
  <c r="BV176" i="1" s="1"/>
  <c r="BU176" i="1" s="1"/>
  <c r="AW246" i="1"/>
  <c r="BT246" i="1" s="1"/>
  <c r="BV246" i="1" a="1"/>
  <c r="BV246" i="1" s="1"/>
  <c r="BU246" i="1" s="1"/>
  <c r="AW485" i="1"/>
  <c r="BV485" i="1" a="1"/>
  <c r="BV485" i="1" s="1"/>
  <c r="BU485" i="1" s="1"/>
  <c r="AW328" i="1"/>
  <c r="BT328" i="1" s="1"/>
  <c r="BV328" i="1" a="1"/>
  <c r="BV328" i="1" s="1"/>
  <c r="BU328" i="1" s="1"/>
  <c r="AW255" i="1"/>
  <c r="BT255" i="1" s="1"/>
  <c r="BV255" i="1" a="1"/>
  <c r="BV255" i="1" s="1"/>
  <c r="BU255" i="1" s="1"/>
  <c r="AW446" i="1"/>
  <c r="BT446" i="1" s="1"/>
  <c r="BV446" i="1" a="1"/>
  <c r="BV446" i="1" s="1"/>
  <c r="BU446" i="1" s="1"/>
  <c r="AW373" i="1"/>
  <c r="BT373" i="1" s="1"/>
  <c r="BV373" i="1" a="1"/>
  <c r="BV373" i="1" s="1"/>
  <c r="BU373" i="1" s="1"/>
  <c r="AW384" i="1"/>
  <c r="BT384" i="1" s="1"/>
  <c r="BV384" i="1" a="1"/>
  <c r="BV384" i="1" s="1"/>
  <c r="BU384" i="1" s="1"/>
  <c r="AW311" i="1"/>
  <c r="BV311" i="1" a="1"/>
  <c r="BV311" i="1" s="1"/>
  <c r="BU311" i="1" s="1"/>
  <c r="AW298" i="1"/>
  <c r="BV298" i="1" a="1"/>
  <c r="BV298" i="1" s="1"/>
  <c r="BU298" i="1" s="1"/>
  <c r="AW261" i="1"/>
  <c r="BT261" i="1" s="1"/>
  <c r="BV261" i="1" a="1"/>
  <c r="BV261" i="1" s="1"/>
  <c r="BU261" i="1" s="1"/>
  <c r="AW368" i="1"/>
  <c r="BT368" i="1" s="1"/>
  <c r="BV368" i="1" a="1"/>
  <c r="BV368" i="1" s="1"/>
  <c r="BU368" i="1" s="1"/>
  <c r="AW665" i="1"/>
  <c r="BT665" i="1" s="1"/>
  <c r="BV665" i="1" a="1"/>
  <c r="BV665" i="1" s="1"/>
  <c r="BU665" i="1" s="1"/>
  <c r="AW520" i="1"/>
  <c r="BT520" i="1" s="1"/>
  <c r="BV520" i="1" a="1"/>
  <c r="BV520" i="1" s="1"/>
  <c r="BU520" i="1" s="1"/>
  <c r="AW399" i="1"/>
  <c r="BV399" i="1" a="1"/>
  <c r="BV399" i="1" s="1"/>
  <c r="BU399" i="1" s="1"/>
  <c r="AW614" i="1"/>
  <c r="BV614" i="1" a="1"/>
  <c r="BV614" i="1" s="1"/>
  <c r="BU614" i="1" s="1"/>
  <c r="AW469" i="1"/>
  <c r="BT469" i="1" s="1"/>
  <c r="BV469" i="1" a="1"/>
  <c r="BV469" i="1" s="1"/>
  <c r="BU469" i="1" s="1"/>
  <c r="AW613" i="1"/>
  <c r="BT613" i="1" s="1"/>
  <c r="BV613" i="1" a="1"/>
  <c r="BV613" i="1" s="1"/>
  <c r="BU613" i="1" s="1"/>
  <c r="AW528" i="1"/>
  <c r="BT528" i="1" s="1"/>
  <c r="BV528" i="1" a="1"/>
  <c r="BV528" i="1" s="1"/>
  <c r="BU528" i="1" s="1"/>
  <c r="AW672" i="1"/>
  <c r="BT672" i="1" s="1"/>
  <c r="BV672" i="1" a="1"/>
  <c r="BV672" i="1" s="1"/>
  <c r="BU672" i="1" s="1"/>
  <c r="AW515" i="1"/>
  <c r="BV515" i="1" a="1"/>
  <c r="BV515" i="1" s="1"/>
  <c r="BU515" i="1" s="1"/>
  <c r="AW490" i="1"/>
  <c r="BV490" i="1" a="1"/>
  <c r="BV490" i="1" s="1"/>
  <c r="BU490" i="1" s="1"/>
  <c r="AW464" i="1"/>
  <c r="BT464" i="1" s="1"/>
  <c r="BV464" i="1" a="1"/>
  <c r="BV464" i="1" s="1"/>
  <c r="BU464" i="1" s="1"/>
  <c r="AW426" i="1"/>
  <c r="BT426" i="1" s="1"/>
  <c r="BV426" i="1" a="1"/>
  <c r="BV426" i="1" s="1"/>
  <c r="BU426" i="1" s="1"/>
  <c r="AW809" i="1"/>
  <c r="BT809" i="1" s="1"/>
  <c r="BV809" i="1" a="1"/>
  <c r="BV809" i="1" s="1"/>
  <c r="BU809" i="1" s="1"/>
  <c r="AW712" i="1"/>
  <c r="BV712" i="1" a="1"/>
  <c r="BV712" i="1" s="1"/>
  <c r="BU712" i="1" s="1"/>
  <c r="AW603" i="1"/>
  <c r="BV603" i="1" a="1"/>
  <c r="BV603" i="1" s="1"/>
  <c r="BU603" i="1" s="1"/>
  <c r="AW758" i="1"/>
  <c r="BT758" i="1" s="1"/>
  <c r="BV758" i="1" a="1"/>
  <c r="BV758" i="1" s="1"/>
  <c r="BU758" i="1" s="1"/>
  <c r="AW637" i="1"/>
  <c r="BT637" i="1" s="1"/>
  <c r="BV637" i="1" a="1"/>
  <c r="BV637" i="1" s="1"/>
  <c r="BU637" i="1" s="1"/>
  <c r="AW708" i="1"/>
  <c r="BT708" i="1" s="1"/>
  <c r="BV708" i="1" a="1"/>
  <c r="BV708" i="1" s="1"/>
  <c r="BU708" i="1" s="1"/>
  <c r="AW852" i="1"/>
  <c r="BT852" i="1" s="1"/>
  <c r="BV852" i="1" a="1"/>
  <c r="BV852" i="1" s="1"/>
  <c r="BU852" i="1" s="1"/>
  <c r="AW671" i="1"/>
  <c r="BT671" i="1" s="1"/>
  <c r="BV671" i="1" a="1"/>
  <c r="BV671" i="1" s="1"/>
  <c r="BU671" i="1" s="1"/>
  <c r="AW718" i="1"/>
  <c r="BV718" i="1" a="1"/>
  <c r="BV718" i="1" s="1"/>
  <c r="BU718" i="1" s="1"/>
  <c r="AW609" i="1"/>
  <c r="BT609" i="1" s="1"/>
  <c r="BV609" i="1" a="1"/>
  <c r="BV609" i="1" s="1"/>
  <c r="BU609" i="1" s="1"/>
  <c r="AW656" i="1"/>
  <c r="BT656" i="1" s="1"/>
  <c r="BV656" i="1" a="1"/>
  <c r="BV656" i="1" s="1"/>
  <c r="BU656" i="1" s="1"/>
  <c r="AW451" i="1"/>
  <c r="BT451" i="1" s="1"/>
  <c r="BV451" i="1" a="1"/>
  <c r="BV451" i="1" s="1"/>
  <c r="BU451" i="1" s="1"/>
  <c r="AW929" i="1"/>
  <c r="BT929" i="1" s="1"/>
  <c r="BV929" i="1" a="1"/>
  <c r="BV929" i="1" s="1"/>
  <c r="BU929" i="1" s="1"/>
  <c r="AW892" i="1"/>
  <c r="BT892" i="1" s="1"/>
  <c r="BV892" i="1" a="1"/>
  <c r="BV892" i="1" s="1"/>
  <c r="BU892" i="1" s="1"/>
  <c r="AW711" i="1"/>
  <c r="BV711" i="1" a="1"/>
  <c r="BV711" i="1" s="1"/>
  <c r="BU711" i="1" s="1"/>
  <c r="AW855" i="1"/>
  <c r="BT855" i="1" s="1"/>
  <c r="BV855" i="1" a="1"/>
  <c r="BV855" i="1" s="1"/>
  <c r="BU855" i="1" s="1"/>
  <c r="AW938" i="1"/>
  <c r="BT938" i="1" s="1"/>
  <c r="BV938" i="1" a="1"/>
  <c r="BV938" i="1" s="1"/>
  <c r="BU938" i="1" s="1"/>
  <c r="AW793" i="1"/>
  <c r="BT793" i="1" s="1"/>
  <c r="BV793" i="1" a="1"/>
  <c r="BV793" i="1" s="1"/>
  <c r="BU793" i="1" s="1"/>
  <c r="AW996" i="1"/>
  <c r="BT996" i="1" s="1"/>
  <c r="BV996" i="1" a="1"/>
  <c r="BV996" i="1" s="1"/>
  <c r="BU996" i="1" s="1"/>
  <c r="AW827" i="1"/>
  <c r="BT827" i="1" s="1"/>
  <c r="BV827" i="1" a="1"/>
  <c r="BV827" i="1" s="1"/>
  <c r="BU827" i="1" s="1"/>
  <c r="AW874" i="1"/>
  <c r="BV874" i="1" a="1"/>
  <c r="BV874" i="1" s="1"/>
  <c r="BU874" i="1" s="1"/>
  <c r="AW765" i="1"/>
  <c r="BT765" i="1" s="1"/>
  <c r="BV765" i="1" a="1"/>
  <c r="BV765" i="1" s="1"/>
  <c r="BU765" i="1" s="1"/>
  <c r="AW752" i="1"/>
  <c r="BT752" i="1" s="1"/>
  <c r="BV752" i="1" a="1"/>
  <c r="BV752" i="1" s="1"/>
  <c r="BU752" i="1" s="1"/>
  <c r="AW630" i="1"/>
  <c r="BT630" i="1" s="1"/>
  <c r="BV630" i="1" a="1"/>
  <c r="BV630" i="1" s="1"/>
  <c r="BU630" i="1" s="1"/>
  <c r="AW952" i="1"/>
  <c r="BT952" i="1" s="1"/>
  <c r="BV952" i="1" a="1"/>
  <c r="BV952" i="1" s="1"/>
  <c r="BU952" i="1" s="1"/>
  <c r="AW987" i="1"/>
  <c r="BT987" i="1" s="1"/>
  <c r="BV987" i="1" a="1"/>
  <c r="BV987" i="1" s="1"/>
  <c r="BU987" i="1" s="1"/>
  <c r="AW1021" i="1"/>
  <c r="BV1021" i="1" a="1"/>
  <c r="BV1021" i="1" s="1"/>
  <c r="BU1021" i="1" s="1"/>
  <c r="AW1019" i="1"/>
  <c r="BV1019" i="1" a="1"/>
  <c r="BV1019" i="1" s="1"/>
  <c r="BU1019" i="1" s="1"/>
  <c r="AW994" i="1"/>
  <c r="BT994" i="1" s="1"/>
  <c r="BV994" i="1" a="1"/>
  <c r="BV994" i="1" s="1"/>
  <c r="BU994" i="1" s="1"/>
  <c r="AW909" i="1"/>
  <c r="BT909" i="1" s="1"/>
  <c r="BV909" i="1" a="1"/>
  <c r="BV909" i="1" s="1"/>
  <c r="BU909" i="1" s="1"/>
  <c r="AW992" i="1"/>
  <c r="BT992" i="1" s="1"/>
  <c r="BV992" i="1" a="1"/>
  <c r="BV992" i="1" s="1"/>
  <c r="BU992" i="1" s="1"/>
  <c r="AW727" i="1"/>
  <c r="BT727" i="1" s="1"/>
  <c r="BV727" i="1" a="1"/>
  <c r="BV727" i="1" s="1"/>
  <c r="BU727" i="1" s="1"/>
  <c r="AW666" i="1"/>
  <c r="BV666" i="1" a="1"/>
  <c r="BV666" i="1" s="1"/>
  <c r="BU666" i="1" s="1"/>
  <c r="AW835" i="1"/>
  <c r="BT835" i="1" s="1"/>
  <c r="BV835" i="1" a="1"/>
  <c r="BV835" i="1" s="1"/>
  <c r="BU835" i="1" s="1"/>
  <c r="AW1027" i="1"/>
  <c r="BT1027" i="1" s="1"/>
  <c r="BV1027" i="1" a="1"/>
  <c r="BV1027" i="1" s="1"/>
  <c r="BU1027" i="1" s="1"/>
  <c r="AW50" i="1"/>
  <c r="BT50" i="1" s="1"/>
  <c r="BV50" i="1" a="1"/>
  <c r="BV50" i="1" s="1"/>
  <c r="BU50" i="1" s="1"/>
  <c r="AW149" i="1"/>
  <c r="BT149" i="1" s="1"/>
  <c r="BV149" i="1" a="1"/>
  <c r="BV149" i="1" s="1"/>
  <c r="BU149" i="1" s="1"/>
  <c r="AW184" i="1"/>
  <c r="BT184" i="1" s="1"/>
  <c r="BV184" i="1" a="1"/>
  <c r="BV184" i="1" s="1"/>
  <c r="BU184" i="1" s="1"/>
  <c r="AW533" i="1"/>
  <c r="BV533" i="1" a="1"/>
  <c r="BV533" i="1" s="1"/>
  <c r="BU533" i="1" s="1"/>
  <c r="AW303" i="1"/>
  <c r="BV303" i="1" a="1"/>
  <c r="BV303" i="1" s="1"/>
  <c r="BU303" i="1" s="1"/>
  <c r="AW857" i="1"/>
  <c r="BT857" i="1" s="1"/>
  <c r="BV857" i="1" a="1"/>
  <c r="BV857" i="1" s="1"/>
  <c r="BU857" i="1" s="1"/>
  <c r="AW616" i="1"/>
  <c r="BT616" i="1" s="1"/>
  <c r="BV616" i="1" a="1"/>
  <c r="BV616" i="1" s="1"/>
  <c r="BU616" i="1" s="1"/>
  <c r="AW651" i="1"/>
  <c r="BT651" i="1" s="1"/>
  <c r="BV651" i="1" a="1"/>
  <c r="BV651" i="1" s="1"/>
  <c r="BU651" i="1" s="1"/>
  <c r="AW719" i="1"/>
  <c r="BT719" i="1" s="1"/>
  <c r="BV719" i="1" a="1"/>
  <c r="BV719" i="1" s="1"/>
  <c r="BU719" i="1" s="1"/>
  <c r="AW993" i="1"/>
  <c r="BV993" i="1" a="1"/>
  <c r="BV993" i="1" s="1"/>
  <c r="BU993" i="1" s="1"/>
  <c r="AW967" i="1"/>
  <c r="BV967" i="1" a="1"/>
  <c r="BV967" i="1" s="1"/>
  <c r="BU967" i="1" s="1"/>
  <c r="AW846" i="1"/>
  <c r="BV846" i="1" a="1"/>
  <c r="BV846" i="1" s="1"/>
  <c r="BU846" i="1" s="1"/>
  <c r="AW51" i="1"/>
  <c r="BT51" i="1" s="1"/>
  <c r="BV51" i="1" a="1"/>
  <c r="BV51" i="1" s="1"/>
  <c r="BU51" i="1" s="1"/>
  <c r="AW46" i="1"/>
  <c r="BT46" i="1" s="1"/>
  <c r="BV46" i="1" a="1"/>
  <c r="BV46" i="1" s="1"/>
  <c r="BU46" i="1" s="1"/>
  <c r="AW89" i="1"/>
  <c r="BV89" i="1" a="1"/>
  <c r="BV89" i="1" s="1"/>
  <c r="BU89" i="1" s="1"/>
  <c r="AW135" i="1"/>
  <c r="BV135" i="1" a="1"/>
  <c r="BV135" i="1" s="1"/>
  <c r="BU135" i="1" s="1"/>
  <c r="AW121" i="1"/>
  <c r="BT121" i="1" s="1"/>
  <c r="BV121" i="1" a="1"/>
  <c r="BV121" i="1" s="1"/>
  <c r="BU121" i="1" s="1"/>
  <c r="AW84" i="1"/>
  <c r="BT84" i="1" s="1"/>
  <c r="BV84" i="1" a="1"/>
  <c r="BV84" i="1" s="1"/>
  <c r="BU84" i="1" s="1"/>
  <c r="AW230" i="1"/>
  <c r="BT230" i="1" s="1"/>
  <c r="BV230" i="1" a="1"/>
  <c r="BV230" i="1" s="1"/>
  <c r="BU230" i="1" s="1"/>
  <c r="AW181" i="1"/>
  <c r="BT181" i="1" s="1"/>
  <c r="BV181" i="1" a="1"/>
  <c r="BV181" i="1" s="1"/>
  <c r="BU181" i="1" s="1"/>
  <c r="AW228" i="1"/>
  <c r="BT228" i="1" s="1"/>
  <c r="BV228" i="1" a="1"/>
  <c r="BV228" i="1" s="1"/>
  <c r="BU228" i="1" s="1"/>
  <c r="AW57" i="1"/>
  <c r="BV57" i="1" a="1"/>
  <c r="BV57" i="1" s="1"/>
  <c r="BU57" i="1" s="1"/>
  <c r="AW140" i="1"/>
  <c r="BT140" i="1" s="1"/>
  <c r="BV140" i="1" a="1"/>
  <c r="BV140" i="1" s="1"/>
  <c r="BU140" i="1" s="1"/>
  <c r="AW235" i="1"/>
  <c r="BT235" i="1" s="1"/>
  <c r="BV235" i="1" a="1"/>
  <c r="BV235" i="1" s="1"/>
  <c r="BU235" i="1" s="1"/>
  <c r="AW221" i="1"/>
  <c r="BT221" i="1" s="1"/>
  <c r="BV221" i="1" a="1"/>
  <c r="BV221" i="1" s="1"/>
  <c r="BU221" i="1" s="1"/>
  <c r="AW289" i="1"/>
  <c r="BT289" i="1" s="1"/>
  <c r="BV289" i="1" a="1"/>
  <c r="BV289" i="1" s="1"/>
  <c r="BU289" i="1" s="1"/>
  <c r="AW324" i="1"/>
  <c r="BT324" i="1" s="1"/>
  <c r="BV324" i="1" a="1"/>
  <c r="BV324" i="1" s="1"/>
  <c r="BU324" i="1" s="1"/>
  <c r="AW251" i="1"/>
  <c r="BV251" i="1" a="1"/>
  <c r="BV251" i="1" s="1"/>
  <c r="BU251" i="1" s="1"/>
  <c r="AW165" i="1"/>
  <c r="BV165" i="1" a="1"/>
  <c r="BV165" i="1" s="1"/>
  <c r="BU165" i="1" s="1"/>
  <c r="AW164" i="1"/>
  <c r="BT164" i="1" s="1"/>
  <c r="BV164" i="1" a="1"/>
  <c r="BV164" i="1" s="1"/>
  <c r="BU164" i="1" s="1"/>
  <c r="AW473" i="1"/>
  <c r="BT473" i="1" s="1"/>
  <c r="BV473" i="1" a="1"/>
  <c r="BV473" i="1" s="1"/>
  <c r="BU473" i="1" s="1"/>
  <c r="AW316" i="1"/>
  <c r="BT316" i="1" s="1"/>
  <c r="BV316" i="1" a="1"/>
  <c r="BV316" i="1" s="1"/>
  <c r="BU316" i="1" s="1"/>
  <c r="AW243" i="1"/>
  <c r="BT243" i="1" s="1"/>
  <c r="BV243" i="1" a="1"/>
  <c r="BV243" i="1" s="1"/>
  <c r="BU243" i="1" s="1"/>
  <c r="AW434" i="1"/>
  <c r="BV434" i="1" a="1"/>
  <c r="BV434" i="1" s="1"/>
  <c r="BU434" i="1" s="1"/>
  <c r="AW361" i="1"/>
  <c r="BT361" i="1" s="1"/>
  <c r="BV361" i="1" a="1"/>
  <c r="BV361" i="1" s="1"/>
  <c r="BU361" i="1" s="1"/>
  <c r="AW372" i="1"/>
  <c r="BT372" i="1" s="1"/>
  <c r="BV372" i="1" a="1"/>
  <c r="BV372" i="1" s="1"/>
  <c r="BU372" i="1" s="1"/>
  <c r="AW516" i="1"/>
  <c r="BT516" i="1" s="1"/>
  <c r="BV516" i="1" a="1"/>
  <c r="BV516" i="1" s="1"/>
  <c r="BU516" i="1" s="1"/>
  <c r="AW443" i="1"/>
  <c r="BT443" i="1" s="1"/>
  <c r="BV443" i="1" a="1"/>
  <c r="BV443" i="1" s="1"/>
  <c r="BU443" i="1" s="1"/>
  <c r="AW430" i="1"/>
  <c r="BT430" i="1" s="1"/>
  <c r="BV430" i="1" a="1"/>
  <c r="BV430" i="1" s="1"/>
  <c r="BU430" i="1" s="1"/>
  <c r="AW249" i="1"/>
  <c r="BV249" i="1" a="1"/>
  <c r="BV249" i="1" s="1"/>
  <c r="BU249" i="1" s="1"/>
  <c r="AW356" i="1"/>
  <c r="BV356" i="1" a="1"/>
  <c r="BV356" i="1" s="1"/>
  <c r="BU356" i="1" s="1"/>
  <c r="AW379" i="1"/>
  <c r="BT379" i="1" s="1"/>
  <c r="BV379" i="1" a="1"/>
  <c r="BV379" i="1" s="1"/>
  <c r="BU379" i="1" s="1"/>
  <c r="AW653" i="1"/>
  <c r="BT653" i="1" s="1"/>
  <c r="BV653" i="1" a="1"/>
  <c r="BV653" i="1" s="1"/>
  <c r="BU653" i="1" s="1"/>
  <c r="AW508" i="1"/>
  <c r="BT508" i="1" s="1"/>
  <c r="BV508" i="1" a="1"/>
  <c r="BV508" i="1" s="1"/>
  <c r="BU508" i="1" s="1"/>
  <c r="AW387" i="1"/>
  <c r="BT387" i="1" s="1"/>
  <c r="BV387" i="1" a="1"/>
  <c r="BV387" i="1" s="1"/>
  <c r="BU387" i="1" s="1"/>
  <c r="AW602" i="1"/>
  <c r="BV602" i="1" a="1"/>
  <c r="BV602" i="1" s="1"/>
  <c r="BU602" i="1" s="1"/>
  <c r="AW601" i="1"/>
  <c r="BT601" i="1" s="1"/>
  <c r="BV601" i="1" a="1"/>
  <c r="BV601" i="1" s="1"/>
  <c r="BU601" i="1" s="1"/>
  <c r="AW660" i="1"/>
  <c r="BT660" i="1" s="1"/>
  <c r="BV660" i="1" a="1"/>
  <c r="BV660" i="1" s="1"/>
  <c r="BU660" i="1" s="1"/>
  <c r="AW503" i="1"/>
  <c r="BT503" i="1" s="1"/>
  <c r="BV503" i="1" a="1"/>
  <c r="BV503" i="1" s="1"/>
  <c r="BU503" i="1" s="1"/>
  <c r="AW478" i="1"/>
  <c r="BT478" i="1" s="1"/>
  <c r="BV478" i="1" a="1"/>
  <c r="BV478" i="1" s="1"/>
  <c r="BU478" i="1" s="1"/>
  <c r="AW452" i="1"/>
  <c r="BT452" i="1" s="1"/>
  <c r="BV452" i="1" a="1"/>
  <c r="BV452" i="1" s="1"/>
  <c r="BU452" i="1" s="1"/>
  <c r="AW414" i="1"/>
  <c r="BV414" i="1" a="1"/>
  <c r="BV414" i="1" s="1"/>
  <c r="BU414" i="1" s="1"/>
  <c r="AW797" i="1"/>
  <c r="BT797" i="1" s="1"/>
  <c r="BV797" i="1" a="1"/>
  <c r="BV797" i="1" s="1"/>
  <c r="BU797" i="1" s="1"/>
  <c r="AW700" i="1"/>
  <c r="BT700" i="1" s="1"/>
  <c r="BV700" i="1" a="1"/>
  <c r="BV700" i="1" s="1"/>
  <c r="BU700" i="1" s="1"/>
  <c r="AW591" i="1"/>
  <c r="BT591" i="1" s="1"/>
  <c r="BV591" i="1" a="1"/>
  <c r="BV591" i="1" s="1"/>
  <c r="BU591" i="1" s="1"/>
  <c r="AW746" i="1"/>
  <c r="BT746" i="1" s="1"/>
  <c r="BV746" i="1" a="1"/>
  <c r="BV746" i="1" s="1"/>
  <c r="BU746" i="1" s="1"/>
  <c r="AW625" i="1"/>
  <c r="BT625" i="1" s="1"/>
  <c r="BV625" i="1" a="1"/>
  <c r="BV625" i="1" s="1"/>
  <c r="BU625" i="1" s="1"/>
  <c r="AW840" i="1"/>
  <c r="BV840" i="1" a="1"/>
  <c r="BV840" i="1" s="1"/>
  <c r="BU840" i="1" s="1"/>
  <c r="AW659" i="1"/>
  <c r="BV659" i="1" a="1"/>
  <c r="BV659" i="1" s="1"/>
  <c r="BU659" i="1" s="1"/>
  <c r="AW706" i="1"/>
  <c r="BT706" i="1" s="1"/>
  <c r="BV706" i="1" a="1"/>
  <c r="BV706" i="1" s="1"/>
  <c r="BU706" i="1" s="1"/>
  <c r="AW597" i="1"/>
  <c r="BT597" i="1" s="1"/>
  <c r="BV597" i="1" a="1"/>
  <c r="BV597" i="1" s="1"/>
  <c r="BU597" i="1" s="1"/>
  <c r="AW644" i="1"/>
  <c r="BT644" i="1" s="1"/>
  <c r="BV644" i="1" a="1"/>
  <c r="BV644" i="1" s="1"/>
  <c r="BU644" i="1" s="1"/>
  <c r="AW439" i="1"/>
  <c r="BT439" i="1" s="1"/>
  <c r="BV439" i="1" a="1"/>
  <c r="BV439" i="1" s="1"/>
  <c r="BU439" i="1" s="1"/>
  <c r="AW880" i="1"/>
  <c r="BV880" i="1" a="1"/>
  <c r="BV880" i="1" s="1"/>
  <c r="BU880" i="1" s="1"/>
  <c r="AW699" i="1"/>
  <c r="BT699" i="1" s="1"/>
  <c r="BV699" i="1" a="1"/>
  <c r="BV699" i="1" s="1"/>
  <c r="BU699" i="1" s="1"/>
  <c r="AW843" i="1"/>
  <c r="BT843" i="1" s="1"/>
  <c r="BV843" i="1" a="1"/>
  <c r="BV843" i="1" s="1"/>
  <c r="BU843" i="1" s="1"/>
  <c r="AW926" i="1"/>
  <c r="BT926" i="1" s="1"/>
  <c r="BV926" i="1" a="1"/>
  <c r="BV926" i="1" s="1"/>
  <c r="BU926" i="1" s="1"/>
  <c r="AW781" i="1"/>
  <c r="BT781" i="1" s="1"/>
  <c r="BV781" i="1" a="1"/>
  <c r="BV781" i="1" s="1"/>
  <c r="BU781" i="1" s="1"/>
  <c r="AW984" i="1"/>
  <c r="BT984" i="1" s="1"/>
  <c r="BV984" i="1" a="1"/>
  <c r="BV984" i="1" s="1"/>
  <c r="BU984" i="1" s="1"/>
  <c r="AW815" i="1"/>
  <c r="BV815" i="1" a="1"/>
  <c r="BV815" i="1" s="1"/>
  <c r="BU815" i="1" s="1"/>
  <c r="AW862" i="1"/>
  <c r="BT862" i="1" s="1"/>
  <c r="BV862" i="1" a="1"/>
  <c r="BV862" i="1" s="1"/>
  <c r="BU862" i="1" s="1"/>
  <c r="AW753" i="1"/>
  <c r="BT753" i="1" s="1"/>
  <c r="BV753" i="1" a="1"/>
  <c r="BV753" i="1" s="1"/>
  <c r="BU753" i="1" s="1"/>
  <c r="AW740" i="1"/>
  <c r="BT740" i="1" s="1"/>
  <c r="BV740" i="1" a="1"/>
  <c r="BV740" i="1" s="1"/>
  <c r="BU740" i="1" s="1"/>
  <c r="AW618" i="1"/>
  <c r="BT618" i="1" s="1"/>
  <c r="BV618" i="1" a="1"/>
  <c r="BV618" i="1" s="1"/>
  <c r="BU618" i="1" s="1"/>
  <c r="AW975" i="1"/>
  <c r="BV975" i="1" a="1"/>
  <c r="BV975" i="1" s="1"/>
  <c r="BU975" i="1" s="1"/>
  <c r="AW1009" i="1"/>
  <c r="BV1009" i="1" a="1"/>
  <c r="BV1009" i="1" s="1"/>
  <c r="BU1009" i="1" s="1"/>
  <c r="AW1007" i="1"/>
  <c r="BV1007" i="1" a="1"/>
  <c r="BV1007" i="1" s="1"/>
  <c r="BU1007" i="1" s="1"/>
  <c r="AW982" i="1"/>
  <c r="BT982" i="1" s="1"/>
  <c r="BV982" i="1" a="1"/>
  <c r="BV982" i="1" s="1"/>
  <c r="BU982" i="1" s="1"/>
  <c r="AW897" i="1"/>
  <c r="BT897" i="1" s="1"/>
  <c r="BV897" i="1" a="1"/>
  <c r="BV897" i="1" s="1"/>
  <c r="BU897" i="1" s="1"/>
  <c r="AW980" i="1"/>
  <c r="BT980" i="1" s="1"/>
  <c r="BV980" i="1" a="1"/>
  <c r="BV980" i="1" s="1"/>
  <c r="BU980" i="1" s="1"/>
  <c r="AW715" i="1"/>
  <c r="BT715" i="1" s="1"/>
  <c r="BV715" i="1" a="1"/>
  <c r="BV715" i="1" s="1"/>
  <c r="BU715" i="1" s="1"/>
  <c r="AW811" i="1"/>
  <c r="BV811" i="1" a="1"/>
  <c r="BV811" i="1" s="1"/>
  <c r="BU811" i="1" s="1"/>
  <c r="AW823" i="1"/>
  <c r="BV823" i="1" a="1"/>
  <c r="BV823" i="1" s="1"/>
  <c r="BU823" i="1" s="1"/>
  <c r="AW1015" i="1"/>
  <c r="BT1015" i="1" s="1"/>
  <c r="BV1015" i="1" a="1"/>
  <c r="BV1015" i="1" s="1"/>
  <c r="BU1015" i="1" s="1"/>
  <c r="AW918" i="1"/>
  <c r="BT918" i="1" s="1"/>
  <c r="BV918" i="1" a="1"/>
  <c r="BV918" i="1" s="1"/>
  <c r="BU918" i="1" s="1"/>
  <c r="AW990" i="1"/>
  <c r="BT990" i="1" s="1"/>
  <c r="BV990" i="1" a="1"/>
  <c r="BV990" i="1" s="1"/>
  <c r="BU990" i="1" s="1"/>
  <c r="AW714" i="1"/>
  <c r="BT714" i="1" s="1"/>
  <c r="BV714" i="1" a="1"/>
  <c r="BV714" i="1" s="1"/>
  <c r="BU714" i="1" s="1"/>
  <c r="AW930" i="1"/>
  <c r="BV930" i="1" a="1"/>
  <c r="BV930" i="1" s="1"/>
  <c r="BU930" i="1" s="1"/>
  <c r="AW232" i="1"/>
  <c r="BV232" i="1" a="1"/>
  <c r="BV232" i="1" s="1"/>
  <c r="BU232" i="1" s="1"/>
  <c r="AW314" i="1"/>
  <c r="BT314" i="1" s="1"/>
  <c r="BV314" i="1" a="1"/>
  <c r="BV314" i="1" s="1"/>
  <c r="BU314" i="1" s="1"/>
  <c r="AW224" i="1"/>
  <c r="BT224" i="1" s="1"/>
  <c r="BV224" i="1" a="1"/>
  <c r="BV224" i="1" s="1"/>
  <c r="BU224" i="1" s="1"/>
  <c r="AW518" i="1"/>
  <c r="BT518" i="1" s="1"/>
  <c r="BV518" i="1" a="1"/>
  <c r="BV518" i="1" s="1"/>
  <c r="BU518" i="1" s="1"/>
  <c r="AW576" i="1"/>
  <c r="BT576" i="1" s="1"/>
  <c r="BV576" i="1" a="1"/>
  <c r="BV576" i="1" s="1"/>
  <c r="BU576" i="1" s="1"/>
  <c r="AW662" i="1"/>
  <c r="BV662" i="1" a="1"/>
  <c r="BV662" i="1" s="1"/>
  <c r="BU662" i="1" s="1"/>
  <c r="AW513" i="1"/>
  <c r="BV513" i="1" a="1"/>
  <c r="BV513" i="1" s="1"/>
  <c r="BU513" i="1" s="1"/>
  <c r="AW39" i="1"/>
  <c r="BT39" i="1" s="1"/>
  <c r="BV39" i="1" a="1"/>
  <c r="BV39" i="1" s="1"/>
  <c r="BU39" i="1" s="1"/>
  <c r="AW77" i="1"/>
  <c r="BT77" i="1" s="1"/>
  <c r="BV77" i="1" a="1"/>
  <c r="BV77" i="1" s="1"/>
  <c r="BU77" i="1" s="1"/>
  <c r="AW123" i="1"/>
  <c r="BT123" i="1" s="1"/>
  <c r="BV123" i="1" a="1"/>
  <c r="BV123" i="1" s="1"/>
  <c r="BU123" i="1" s="1"/>
  <c r="AW109" i="1"/>
  <c r="BT109" i="1" s="1"/>
  <c r="BV109" i="1" a="1"/>
  <c r="BV109" i="1" s="1"/>
  <c r="BU109" i="1" s="1"/>
  <c r="AW72" i="1"/>
  <c r="BV72" i="1" a="1"/>
  <c r="BV72" i="1" s="1"/>
  <c r="BU72" i="1" s="1"/>
  <c r="AW155" i="1"/>
  <c r="BV155" i="1" a="1"/>
  <c r="BV155" i="1" s="1"/>
  <c r="BU155" i="1" s="1"/>
  <c r="AW218" i="1"/>
  <c r="BT218" i="1" s="1"/>
  <c r="BV218" i="1" a="1"/>
  <c r="BV218" i="1" s="1"/>
  <c r="BU218" i="1" s="1"/>
  <c r="AW169" i="1"/>
  <c r="BT169" i="1" s="1"/>
  <c r="BV169" i="1" a="1"/>
  <c r="BV169" i="1" s="1"/>
  <c r="BU169" i="1" s="1"/>
  <c r="AW216" i="1"/>
  <c r="BT216" i="1" s="1"/>
  <c r="BV216" i="1" a="1"/>
  <c r="BV216" i="1" s="1"/>
  <c r="BU216" i="1" s="1"/>
  <c r="AW45" i="1"/>
  <c r="BT45" i="1" s="1"/>
  <c r="BV45" i="1" a="1"/>
  <c r="BV45" i="1" s="1"/>
  <c r="BU45" i="1" s="1"/>
  <c r="AW128" i="1"/>
  <c r="BV128" i="1" a="1"/>
  <c r="BV128" i="1" s="1"/>
  <c r="BU128" i="1" s="1"/>
  <c r="AW223" i="1"/>
  <c r="BT223" i="1" s="1"/>
  <c r="BV223" i="1" a="1"/>
  <c r="BV223" i="1" s="1"/>
  <c r="BU223" i="1" s="1"/>
  <c r="AW234" i="1"/>
  <c r="BT234" i="1" s="1"/>
  <c r="BV234" i="1" a="1"/>
  <c r="BV234" i="1" s="1"/>
  <c r="BU234" i="1" s="1"/>
  <c r="AW209" i="1"/>
  <c r="BT209" i="1" s="1"/>
  <c r="BV209" i="1" a="1"/>
  <c r="BV209" i="1" s="1"/>
  <c r="BU209" i="1" s="1"/>
  <c r="AW377" i="1"/>
  <c r="BT377" i="1" s="1"/>
  <c r="BV377" i="1" a="1"/>
  <c r="BV377" i="1" s="1"/>
  <c r="BU377" i="1" s="1"/>
  <c r="AW277" i="1"/>
  <c r="BT277" i="1" s="1"/>
  <c r="BV277" i="1" a="1"/>
  <c r="BV277" i="1" s="1"/>
  <c r="BU277" i="1" s="1"/>
  <c r="AW312" i="1"/>
  <c r="BV312" i="1" a="1"/>
  <c r="BV312" i="1" s="1"/>
  <c r="BU312" i="1" s="1"/>
  <c r="AW286" i="1"/>
  <c r="BT286" i="1" s="1"/>
  <c r="BV286" i="1" a="1"/>
  <c r="BV286" i="1" s="1"/>
  <c r="BU286" i="1" s="1"/>
  <c r="AW153" i="1"/>
  <c r="BT153" i="1" s="1"/>
  <c r="BV153" i="1" a="1"/>
  <c r="BV153" i="1" s="1"/>
  <c r="BU153" i="1" s="1"/>
  <c r="AW461" i="1"/>
  <c r="BT461" i="1" s="1"/>
  <c r="BV461" i="1" a="1"/>
  <c r="BV461" i="1" s="1"/>
  <c r="BU461" i="1" s="1"/>
  <c r="AW304" i="1"/>
  <c r="BT304" i="1" s="1"/>
  <c r="BV304" i="1" a="1"/>
  <c r="BV304" i="1" s="1"/>
  <c r="BU304" i="1" s="1"/>
  <c r="AW448" i="1"/>
  <c r="BT448" i="1" s="1"/>
  <c r="BV448" i="1" a="1"/>
  <c r="BV448" i="1" s="1"/>
  <c r="BU448" i="1" s="1"/>
  <c r="AW231" i="1"/>
  <c r="BV231" i="1" a="1"/>
  <c r="BV231" i="1" s="1"/>
  <c r="BU231" i="1" s="1"/>
  <c r="AW422" i="1"/>
  <c r="BT422" i="1" s="1"/>
  <c r="BV422" i="1" a="1"/>
  <c r="BV422" i="1" s="1"/>
  <c r="BU422" i="1" s="1"/>
  <c r="AW349" i="1"/>
  <c r="BT349" i="1" s="1"/>
  <c r="BV349" i="1" a="1"/>
  <c r="BV349" i="1" s="1"/>
  <c r="BU349" i="1" s="1"/>
  <c r="AW360" i="1"/>
  <c r="BT360" i="1" s="1"/>
  <c r="BV360" i="1" a="1"/>
  <c r="BV360" i="1" s="1"/>
  <c r="BU360" i="1" s="1"/>
  <c r="AW504" i="1"/>
  <c r="BT504" i="1" s="1"/>
  <c r="BV504" i="1" a="1"/>
  <c r="BV504" i="1" s="1"/>
  <c r="BU504" i="1" s="1"/>
  <c r="AW431" i="1"/>
  <c r="BT431" i="1" s="1"/>
  <c r="BV431" i="1" a="1"/>
  <c r="BV431" i="1" s="1"/>
  <c r="BU431" i="1" s="1"/>
  <c r="AW418" i="1"/>
  <c r="BV418" i="1" a="1"/>
  <c r="BV418" i="1" s="1"/>
  <c r="BU418" i="1" s="1"/>
  <c r="AW237" i="1"/>
  <c r="BT237" i="1" s="1"/>
  <c r="BV237" i="1" a="1"/>
  <c r="BV237" i="1" s="1"/>
  <c r="BU237" i="1" s="1"/>
  <c r="AW344" i="1"/>
  <c r="BT344" i="1" s="1"/>
  <c r="BV344" i="1" a="1"/>
  <c r="BV344" i="1" s="1"/>
  <c r="BU344" i="1" s="1"/>
  <c r="AW367" i="1"/>
  <c r="BT367" i="1" s="1"/>
  <c r="BV367" i="1" a="1"/>
  <c r="BV367" i="1" s="1"/>
  <c r="BU367" i="1" s="1"/>
  <c r="AW641" i="1"/>
  <c r="BT641" i="1" s="1"/>
  <c r="BV641" i="1" a="1"/>
  <c r="BV641" i="1" s="1"/>
  <c r="BU641" i="1" s="1"/>
  <c r="AW496" i="1"/>
  <c r="BT496" i="1" s="1"/>
  <c r="BV496" i="1" a="1"/>
  <c r="BV496" i="1" s="1"/>
  <c r="BU496" i="1" s="1"/>
  <c r="AW375" i="1"/>
  <c r="BV375" i="1" a="1"/>
  <c r="BV375" i="1" s="1"/>
  <c r="BU375" i="1" s="1"/>
  <c r="AW519" i="1"/>
  <c r="BV519" i="1" a="1"/>
  <c r="BV519" i="1" s="1"/>
  <c r="BU519" i="1" s="1"/>
  <c r="AW590" i="1"/>
  <c r="BT590" i="1" s="1"/>
  <c r="BV590" i="1" a="1"/>
  <c r="BV590" i="1" s="1"/>
  <c r="BU590" i="1" s="1"/>
  <c r="AW589" i="1"/>
  <c r="BT589" i="1" s="1"/>
  <c r="BV589" i="1" a="1"/>
  <c r="BV589" i="1" s="1"/>
  <c r="BU589" i="1" s="1"/>
  <c r="AW648" i="1"/>
  <c r="BT648" i="1" s="1"/>
  <c r="BV648" i="1" a="1"/>
  <c r="BV648" i="1" s="1"/>
  <c r="BU648" i="1" s="1"/>
  <c r="AW491" i="1"/>
  <c r="BT491" i="1" s="1"/>
  <c r="BV491" i="1" a="1"/>
  <c r="BV491" i="1" s="1"/>
  <c r="BU491" i="1" s="1"/>
  <c r="AW466" i="1"/>
  <c r="BV466" i="1" a="1"/>
  <c r="BV466" i="1" s="1"/>
  <c r="BU466" i="1" s="1"/>
  <c r="AW440" i="1"/>
  <c r="BV440" i="1" a="1"/>
  <c r="BV440" i="1" s="1"/>
  <c r="BU440" i="1" s="1"/>
  <c r="AW402" i="1"/>
  <c r="BT402" i="1" s="1"/>
  <c r="BV402" i="1" a="1"/>
  <c r="BV402" i="1" s="1"/>
  <c r="BU402" i="1" s="1"/>
  <c r="AW785" i="1"/>
  <c r="BT785" i="1" s="1"/>
  <c r="BV785" i="1" a="1"/>
  <c r="BV785" i="1" s="1"/>
  <c r="BU785" i="1" s="1"/>
  <c r="AW688" i="1"/>
  <c r="BT688" i="1" s="1"/>
  <c r="BV688" i="1" a="1"/>
  <c r="BV688" i="1" s="1"/>
  <c r="BU688" i="1" s="1"/>
  <c r="AW579" i="1"/>
  <c r="BT579" i="1" s="1"/>
  <c r="BV579" i="1" a="1"/>
  <c r="BV579" i="1" s="1"/>
  <c r="BU579" i="1" s="1"/>
  <c r="AW734" i="1"/>
  <c r="BV734" i="1" a="1"/>
  <c r="BV734" i="1" s="1"/>
  <c r="BU734" i="1" s="1"/>
  <c r="AW757" i="1"/>
  <c r="BV757" i="1" a="1"/>
  <c r="BV757" i="1" s="1"/>
  <c r="BU757" i="1" s="1"/>
  <c r="AW828" i="1"/>
  <c r="BT828" i="1" s="1"/>
  <c r="BV828" i="1" a="1"/>
  <c r="BV828" i="1" s="1"/>
  <c r="BU828" i="1" s="1"/>
  <c r="AW647" i="1"/>
  <c r="BT647" i="1" s="1"/>
  <c r="BV647" i="1" a="1"/>
  <c r="BV647" i="1" s="1"/>
  <c r="BU647" i="1" s="1"/>
  <c r="AW694" i="1"/>
  <c r="BT694" i="1" s="1"/>
  <c r="BV694" i="1" a="1"/>
  <c r="BV694" i="1" s="1"/>
  <c r="BU694" i="1" s="1"/>
  <c r="AW585" i="1"/>
  <c r="BT585" i="1" s="1"/>
  <c r="BV585" i="1" a="1"/>
  <c r="BV585" i="1" s="1"/>
  <c r="BU585" i="1" s="1"/>
  <c r="AW632" i="1"/>
  <c r="BV632" i="1" a="1"/>
  <c r="BV632" i="1" s="1"/>
  <c r="BU632" i="1" s="1"/>
  <c r="AW427" i="1"/>
  <c r="BV427" i="1" a="1"/>
  <c r="BV427" i="1" s="1"/>
  <c r="BU427" i="1" s="1"/>
  <c r="AW868" i="1"/>
  <c r="BT868" i="1" s="1"/>
  <c r="BV868" i="1" a="1"/>
  <c r="BV868" i="1" s="1"/>
  <c r="BU868" i="1" s="1"/>
  <c r="AW831" i="1"/>
  <c r="BT831" i="1" s="1"/>
  <c r="BV831" i="1" a="1"/>
  <c r="BV831" i="1" s="1"/>
  <c r="BU831" i="1" s="1"/>
  <c r="AW914" i="1"/>
  <c r="BT914" i="1" s="1"/>
  <c r="BV914" i="1" a="1"/>
  <c r="BV914" i="1" s="1"/>
  <c r="BU914" i="1" s="1"/>
  <c r="AW769" i="1"/>
  <c r="BT769" i="1" s="1"/>
  <c r="BV769" i="1" a="1"/>
  <c r="BV769" i="1" s="1"/>
  <c r="BU769" i="1" s="1"/>
  <c r="AW913" i="1"/>
  <c r="BV913" i="1" a="1"/>
  <c r="BV913" i="1" s="1"/>
  <c r="BU913" i="1" s="1"/>
  <c r="AW972" i="1"/>
  <c r="BV972" i="1" a="1"/>
  <c r="BV972" i="1" s="1"/>
  <c r="BU972" i="1" s="1"/>
  <c r="AW803" i="1"/>
  <c r="BT803" i="1" s="1"/>
  <c r="BV803" i="1" a="1"/>
  <c r="BV803" i="1" s="1"/>
  <c r="BU803" i="1" s="1"/>
  <c r="AW947" i="1"/>
  <c r="BT947" i="1" s="1"/>
  <c r="BV947" i="1" a="1"/>
  <c r="BV947" i="1" s="1"/>
  <c r="BU947" i="1" s="1"/>
  <c r="AW850" i="1"/>
  <c r="BT850" i="1" s="1"/>
  <c r="BV850" i="1" a="1"/>
  <c r="BV850" i="1" s="1"/>
  <c r="BU850" i="1" s="1"/>
  <c r="AW741" i="1"/>
  <c r="BT741" i="1" s="1"/>
  <c r="BV741" i="1" a="1"/>
  <c r="BV741" i="1" s="1"/>
  <c r="BU741" i="1" s="1"/>
  <c r="AW728" i="1"/>
  <c r="BV728" i="1" a="1"/>
  <c r="BV728" i="1" s="1"/>
  <c r="BU728" i="1" s="1"/>
  <c r="AW872" i="1"/>
  <c r="BT872" i="1" s="1"/>
  <c r="BV872" i="1" a="1"/>
  <c r="BV872" i="1" s="1"/>
  <c r="BU872" i="1" s="1"/>
  <c r="AW546" i="1"/>
  <c r="BT546" i="1" s="1"/>
  <c r="BV546" i="1" a="1"/>
  <c r="BV546" i="1" s="1"/>
  <c r="BU546" i="1" s="1"/>
  <c r="AW606" i="1"/>
  <c r="BT606" i="1" s="1"/>
  <c r="BV606" i="1" a="1"/>
  <c r="BV606" i="1" s="1"/>
  <c r="BU606" i="1" s="1"/>
  <c r="AW963" i="1"/>
  <c r="BT963" i="1" s="1"/>
  <c r="BV963" i="1" a="1"/>
  <c r="BV963" i="1" s="1"/>
  <c r="BU963" i="1" s="1"/>
  <c r="AW995" i="1"/>
  <c r="BT995" i="1" s="1"/>
  <c r="BV995" i="1" a="1"/>
  <c r="BV995" i="1" s="1"/>
  <c r="BU995" i="1" s="1"/>
  <c r="AW970" i="1"/>
  <c r="BV970" i="1" a="1"/>
  <c r="BV970" i="1" s="1"/>
  <c r="BU970" i="1" s="1"/>
  <c r="AW885" i="1"/>
  <c r="BV885" i="1" a="1"/>
  <c r="BV885" i="1" s="1"/>
  <c r="BU885" i="1" s="1"/>
  <c r="AW968" i="1"/>
  <c r="BT968" i="1" s="1"/>
  <c r="BV968" i="1" a="1"/>
  <c r="BV968" i="1" s="1"/>
  <c r="BU968" i="1" s="1"/>
  <c r="AW643" i="1"/>
  <c r="BT643" i="1" s="1"/>
  <c r="BV643" i="1" a="1"/>
  <c r="BV643" i="1" s="1"/>
  <c r="BU643" i="1" s="1"/>
  <c r="AW703" i="1"/>
  <c r="BT703" i="1" s="1"/>
  <c r="BV703" i="1" a="1"/>
  <c r="BV703" i="1" s="1"/>
  <c r="BU703" i="1" s="1"/>
  <c r="AW787" i="1"/>
  <c r="BT787" i="1" s="1"/>
  <c r="BV787" i="1" a="1"/>
  <c r="BV787" i="1" s="1"/>
  <c r="BU787" i="1" s="1"/>
  <c r="AW799" i="1"/>
  <c r="BV799" i="1" a="1"/>
  <c r="BV799" i="1" s="1"/>
  <c r="BU799" i="1" s="1"/>
  <c r="AW702" i="1"/>
  <c r="BT702" i="1" s="1"/>
  <c r="BV702" i="1" a="1"/>
  <c r="BV702" i="1" s="1"/>
  <c r="BU702" i="1" s="1"/>
  <c r="AW858" i="1"/>
  <c r="BT858" i="1" s="1"/>
  <c r="BV858" i="1" a="1"/>
  <c r="BV858" i="1" s="1"/>
  <c r="BU858" i="1" s="1"/>
  <c r="AW281" i="1"/>
  <c r="BT281" i="1" s="1"/>
  <c r="BV281" i="1" a="1"/>
  <c r="BV281" i="1" s="1"/>
  <c r="BU281" i="1" s="1"/>
  <c r="AW432" i="1"/>
  <c r="BT432" i="1" s="1"/>
  <c r="BV432" i="1" a="1"/>
  <c r="BV432" i="1" s="1"/>
  <c r="BU432" i="1" s="1"/>
  <c r="AW447" i="1"/>
  <c r="BT447" i="1" s="1"/>
  <c r="BV447" i="1" a="1"/>
  <c r="BV447" i="1" s="1"/>
  <c r="BU447" i="1" s="1"/>
  <c r="AW474" i="1"/>
  <c r="BV474" i="1" a="1"/>
  <c r="BV474" i="1" s="1"/>
  <c r="BU474" i="1" s="1"/>
  <c r="AW759" i="1"/>
  <c r="BT759" i="1" s="1"/>
  <c r="BV759" i="1" a="1"/>
  <c r="BV759" i="1" s="1"/>
  <c r="BU759" i="1" s="1"/>
  <c r="AW66" i="1"/>
  <c r="BT66" i="1" s="1"/>
  <c r="BV66" i="1" a="1"/>
  <c r="BV66" i="1" s="1"/>
  <c r="BU66" i="1" s="1"/>
  <c r="AW68" i="1"/>
  <c r="BT68" i="1" s="1"/>
  <c r="BV68" i="1" a="1"/>
  <c r="BV68" i="1" s="1"/>
  <c r="BU68" i="1" s="1"/>
  <c r="AW136" i="1"/>
  <c r="BT136" i="1" s="1"/>
  <c r="BV136" i="1" a="1"/>
  <c r="BV136" i="1" s="1"/>
  <c r="BU136" i="1" s="1"/>
  <c r="AW111" i="1"/>
  <c r="BT111" i="1" s="1"/>
  <c r="BV111" i="1" a="1"/>
  <c r="BV111" i="1" s="1"/>
  <c r="BU111" i="1" s="1"/>
  <c r="AW170" i="1"/>
  <c r="BV170" i="1" a="1"/>
  <c r="BV170" i="1" s="1"/>
  <c r="BU170" i="1" s="1"/>
  <c r="AW97" i="1"/>
  <c r="BT97" i="1" s="1"/>
  <c r="BV97" i="1" a="1"/>
  <c r="BV97" i="1" s="1"/>
  <c r="BU97" i="1" s="1"/>
  <c r="AW143" i="1"/>
  <c r="BT143" i="1" s="1"/>
  <c r="BV143" i="1" a="1"/>
  <c r="BV143" i="1" s="1"/>
  <c r="BU143" i="1" s="1"/>
  <c r="AW206" i="1"/>
  <c r="BT206" i="1" s="1"/>
  <c r="BV206" i="1" a="1"/>
  <c r="BV206" i="1" s="1"/>
  <c r="BU206" i="1" s="1"/>
  <c r="AW157" i="1"/>
  <c r="BT157" i="1" s="1"/>
  <c r="BV157" i="1" a="1"/>
  <c r="BV157" i="1" s="1"/>
  <c r="BU157" i="1" s="1"/>
  <c r="AW204" i="1"/>
  <c r="BT204" i="1" s="1"/>
  <c r="BV204" i="1" a="1"/>
  <c r="BV204" i="1" s="1"/>
  <c r="BU204" i="1" s="1"/>
  <c r="AW239" i="1"/>
  <c r="BV239" i="1" a="1"/>
  <c r="BV239" i="1" s="1"/>
  <c r="BU239" i="1" s="1"/>
  <c r="AW116" i="1"/>
  <c r="BT116" i="1" s="1"/>
  <c r="BV116" i="1" a="1"/>
  <c r="BV116" i="1" s="1"/>
  <c r="BU116" i="1" s="1"/>
  <c r="AW211" i="1"/>
  <c r="BT211" i="1" s="1"/>
  <c r="BV211" i="1" a="1"/>
  <c r="BV211" i="1" s="1"/>
  <c r="BU211" i="1" s="1"/>
  <c r="AW222" i="1"/>
  <c r="BT222" i="1" s="1"/>
  <c r="BV222" i="1" a="1"/>
  <c r="BV222" i="1" s="1"/>
  <c r="BU222" i="1" s="1"/>
  <c r="AW197" i="1"/>
  <c r="BT197" i="1" s="1"/>
  <c r="BV197" i="1" a="1"/>
  <c r="BV197" i="1" s="1"/>
  <c r="BU197" i="1" s="1"/>
  <c r="AW365" i="1"/>
  <c r="BT365" i="1" s="1"/>
  <c r="BV365" i="1" a="1"/>
  <c r="BV365" i="1" s="1"/>
  <c r="BU365" i="1" s="1"/>
  <c r="AW292" i="1"/>
  <c r="BV292" i="1" a="1"/>
  <c r="BV292" i="1" s="1"/>
  <c r="BU292" i="1" s="1"/>
  <c r="AW265" i="1"/>
  <c r="BV265" i="1" a="1"/>
  <c r="BV265" i="1" s="1"/>
  <c r="BU265" i="1" s="1"/>
  <c r="AW300" i="1"/>
  <c r="BT300" i="1" s="1"/>
  <c r="BV300" i="1" a="1"/>
  <c r="BV300" i="1" s="1"/>
  <c r="BU300" i="1" s="1"/>
  <c r="AW274" i="1"/>
  <c r="BT274" i="1" s="1"/>
  <c r="BV274" i="1" a="1"/>
  <c r="BV274" i="1" s="1"/>
  <c r="BU274" i="1" s="1"/>
  <c r="AW141" i="1"/>
  <c r="BT141" i="1" s="1"/>
  <c r="BV141" i="1" a="1"/>
  <c r="BV141" i="1" s="1"/>
  <c r="BU141" i="1" s="1"/>
  <c r="AW449" i="1"/>
  <c r="BT449" i="1" s="1"/>
  <c r="BV449" i="1" a="1"/>
  <c r="BV449" i="1" s="1"/>
  <c r="BU449" i="1" s="1"/>
  <c r="AW436" i="1"/>
  <c r="BV436" i="1" a="1"/>
  <c r="BV436" i="1" s="1"/>
  <c r="BU436" i="1" s="1"/>
  <c r="AW410" i="1"/>
  <c r="BT410" i="1" s="1"/>
  <c r="BV410" i="1" a="1"/>
  <c r="BV410" i="1" s="1"/>
  <c r="BU410" i="1" s="1"/>
  <c r="AW337" i="1"/>
  <c r="BT337" i="1" s="1"/>
  <c r="BV337" i="1" a="1"/>
  <c r="BV337" i="1" s="1"/>
  <c r="BU337" i="1" s="1"/>
  <c r="AW348" i="1"/>
  <c r="BT348" i="1" s="1"/>
  <c r="BV348" i="1" a="1"/>
  <c r="BV348" i="1" s="1"/>
  <c r="BU348" i="1" s="1"/>
  <c r="AW492" i="1"/>
  <c r="BT492" i="1" s="1"/>
  <c r="BV492" i="1" a="1"/>
  <c r="BV492" i="1" s="1"/>
  <c r="BU492" i="1" s="1"/>
  <c r="AW419" i="1"/>
  <c r="BT419" i="1" s="1"/>
  <c r="BV419" i="1" a="1"/>
  <c r="BV419" i="1" s="1"/>
  <c r="BU419" i="1" s="1"/>
  <c r="AW406" i="1"/>
  <c r="BV406" i="1" a="1"/>
  <c r="BV406" i="1" s="1"/>
  <c r="BU406" i="1" s="1"/>
  <c r="AW225" i="1"/>
  <c r="BT225" i="1" s="1"/>
  <c r="BV225" i="1" a="1"/>
  <c r="BV225" i="1" s="1"/>
  <c r="BU225" i="1" s="1"/>
  <c r="AW332" i="1"/>
  <c r="BT332" i="1" s="1"/>
  <c r="BV332" i="1" a="1"/>
  <c r="BV332" i="1" s="1"/>
  <c r="BU332" i="1" s="1"/>
  <c r="AW355" i="1"/>
  <c r="BT355" i="1" s="1"/>
  <c r="BV355" i="1" a="1"/>
  <c r="BV355" i="1" s="1"/>
  <c r="BU355" i="1" s="1"/>
  <c r="AW629" i="1"/>
  <c r="BT629" i="1" s="1"/>
  <c r="BV629" i="1" a="1"/>
  <c r="BV629" i="1" s="1"/>
  <c r="BU629" i="1" s="1"/>
  <c r="AW484" i="1"/>
  <c r="BT484" i="1" s="1"/>
  <c r="BV484" i="1" a="1"/>
  <c r="BV484" i="1" s="1"/>
  <c r="BU484" i="1" s="1"/>
  <c r="AW363" i="1"/>
  <c r="BV363" i="1" a="1"/>
  <c r="BV363" i="1" s="1"/>
  <c r="BU363" i="1" s="1"/>
  <c r="AW507" i="1"/>
  <c r="BT507" i="1" s="1"/>
  <c r="BV507" i="1" a="1"/>
  <c r="BV507" i="1" s="1"/>
  <c r="BU507" i="1" s="1"/>
  <c r="AW578" i="1"/>
  <c r="BT578" i="1" s="1"/>
  <c r="BV578" i="1" a="1"/>
  <c r="BV578" i="1" s="1"/>
  <c r="BU578" i="1" s="1"/>
  <c r="AW577" i="1"/>
  <c r="BT577" i="1" s="1"/>
  <c r="BV577" i="1" a="1"/>
  <c r="BV577" i="1" s="1"/>
  <c r="BU577" i="1" s="1"/>
  <c r="AW636" i="1"/>
  <c r="BT636" i="1" s="1"/>
  <c r="BV636" i="1" a="1"/>
  <c r="BV636" i="1" s="1"/>
  <c r="BU636" i="1" s="1"/>
  <c r="AW479" i="1"/>
  <c r="BT479" i="1" s="1"/>
  <c r="BV479" i="1" a="1"/>
  <c r="BV479" i="1" s="1"/>
  <c r="BU479" i="1" s="1"/>
  <c r="AW454" i="1"/>
  <c r="BV454" i="1" a="1"/>
  <c r="BV454" i="1" s="1"/>
  <c r="BU454" i="1" s="1"/>
  <c r="AW465" i="1"/>
  <c r="BV465" i="1" a="1"/>
  <c r="BV465" i="1" s="1"/>
  <c r="BU465" i="1" s="1"/>
  <c r="AW428" i="1"/>
  <c r="BT428" i="1" s="1"/>
  <c r="BV428" i="1" a="1"/>
  <c r="BV428" i="1" s="1"/>
  <c r="BU428" i="1" s="1"/>
  <c r="AW390" i="1"/>
  <c r="BT390" i="1" s="1"/>
  <c r="BV390" i="1" a="1"/>
  <c r="BV390" i="1" s="1"/>
  <c r="BU390" i="1" s="1"/>
  <c r="AW773" i="1"/>
  <c r="BT773" i="1" s="1"/>
  <c r="BV773" i="1" a="1"/>
  <c r="BV773" i="1" s="1"/>
  <c r="BU773" i="1" s="1"/>
  <c r="AW917" i="1"/>
  <c r="BT917" i="1" s="1"/>
  <c r="BV917" i="1" a="1"/>
  <c r="BV917" i="1" s="1"/>
  <c r="BU917" i="1" s="1"/>
  <c r="AW676" i="1"/>
  <c r="BV676" i="1" a="1"/>
  <c r="BV676" i="1" s="1"/>
  <c r="BU676" i="1" s="1"/>
  <c r="AW567" i="1"/>
  <c r="BT567" i="1" s="1"/>
  <c r="BV567" i="1" a="1"/>
  <c r="BV567" i="1" s="1"/>
  <c r="BU567" i="1" s="1"/>
  <c r="AW722" i="1"/>
  <c r="BT722" i="1" s="1"/>
  <c r="BV722" i="1" a="1"/>
  <c r="BV722" i="1" s="1"/>
  <c r="BU722" i="1" s="1"/>
  <c r="AW745" i="1"/>
  <c r="BT745" i="1" s="1"/>
  <c r="BV745" i="1" a="1"/>
  <c r="BV745" i="1" s="1"/>
  <c r="BU745" i="1" s="1"/>
  <c r="AW816" i="1"/>
  <c r="BT816" i="1" s="1"/>
  <c r="BV816" i="1" a="1"/>
  <c r="BV816" i="1" s="1"/>
  <c r="BU816" i="1" s="1"/>
  <c r="AW635" i="1"/>
  <c r="BT635" i="1" s="1"/>
  <c r="BV635" i="1" a="1"/>
  <c r="BV635" i="1" s="1"/>
  <c r="BU635" i="1" s="1"/>
  <c r="AW682" i="1"/>
  <c r="BV682" i="1" a="1"/>
  <c r="BV682" i="1" s="1"/>
  <c r="BU682" i="1" s="1"/>
  <c r="AW573" i="1"/>
  <c r="BT573" i="1" s="1"/>
  <c r="BV573" i="1" a="1"/>
  <c r="BV573" i="1" s="1"/>
  <c r="BU573" i="1" s="1"/>
  <c r="AW620" i="1"/>
  <c r="BT620" i="1" s="1"/>
  <c r="BV620" i="1" a="1"/>
  <c r="BV620" i="1" s="1"/>
  <c r="BU620" i="1" s="1"/>
  <c r="AW415" i="1"/>
  <c r="BT415" i="1" s="1"/>
  <c r="BV415" i="1" a="1"/>
  <c r="BV415" i="1" s="1"/>
  <c r="BU415" i="1" s="1"/>
  <c r="AW547" i="1"/>
  <c r="BT547" i="1" s="1"/>
  <c r="BV547" i="1" a="1"/>
  <c r="BV547" i="1" s="1"/>
  <c r="BU547" i="1" s="1"/>
  <c r="AW856" i="1"/>
  <c r="BT856" i="1" s="1"/>
  <c r="BV856" i="1" a="1"/>
  <c r="BV856" i="1" s="1"/>
  <c r="BU856" i="1" s="1"/>
  <c r="AW819" i="1"/>
  <c r="BV819" i="1" a="1"/>
  <c r="BV819" i="1" s="1"/>
  <c r="BU819" i="1" s="1"/>
  <c r="AW902" i="1"/>
  <c r="BV902" i="1" a="1"/>
  <c r="BV902" i="1" s="1"/>
  <c r="BU902" i="1" s="1"/>
  <c r="AW901" i="1"/>
  <c r="BT901" i="1" s="1"/>
  <c r="BV901" i="1" a="1"/>
  <c r="BV901" i="1" s="1"/>
  <c r="BU901" i="1" s="1"/>
  <c r="AW960" i="1"/>
  <c r="BT960" i="1" s="1"/>
  <c r="BV960" i="1" a="1"/>
  <c r="BV960" i="1" s="1"/>
  <c r="BU960" i="1" s="1"/>
  <c r="AW791" i="1"/>
  <c r="BT791" i="1" s="1"/>
  <c r="BV791" i="1" a="1"/>
  <c r="BV791" i="1" s="1"/>
  <c r="BU791" i="1" s="1"/>
  <c r="AW935" i="1"/>
  <c r="BT935" i="1" s="1"/>
  <c r="BV935" i="1" a="1"/>
  <c r="BV935" i="1" s="1"/>
  <c r="BU935" i="1" s="1"/>
  <c r="AW838" i="1"/>
  <c r="BV838" i="1" a="1"/>
  <c r="BV838" i="1" s="1"/>
  <c r="BU838" i="1" s="1"/>
  <c r="AW729" i="1"/>
  <c r="BT729" i="1" s="1"/>
  <c r="BV729" i="1" a="1"/>
  <c r="BV729" i="1" s="1"/>
  <c r="BU729" i="1" s="1"/>
  <c r="AW860" i="1"/>
  <c r="BT860" i="1" s="1"/>
  <c r="BV860" i="1" a="1"/>
  <c r="BV860" i="1" s="1"/>
  <c r="BU860" i="1" s="1"/>
  <c r="AW534" i="1"/>
  <c r="BT534" i="1" s="1"/>
  <c r="BV534" i="1" a="1"/>
  <c r="BV534" i="1" s="1"/>
  <c r="BU534" i="1" s="1"/>
  <c r="AW594" i="1"/>
  <c r="BT594" i="1" s="1"/>
  <c r="BV594" i="1" a="1"/>
  <c r="BV594" i="1" s="1"/>
  <c r="BU594" i="1" s="1"/>
  <c r="AW951" i="1"/>
  <c r="BT951" i="1" s="1"/>
  <c r="BV951" i="1" a="1"/>
  <c r="BV951" i="1" s="1"/>
  <c r="BU951" i="1" s="1"/>
  <c r="AW997" i="1"/>
  <c r="BV997" i="1" a="1"/>
  <c r="BV997" i="1" s="1"/>
  <c r="BU997" i="1" s="1"/>
  <c r="AW958" i="1"/>
  <c r="BT958" i="1" s="1"/>
  <c r="BV958" i="1" a="1"/>
  <c r="BV958" i="1" s="1"/>
  <c r="BU958" i="1" s="1"/>
  <c r="AW873" i="1"/>
  <c r="BT873" i="1" s="1"/>
  <c r="BV873" i="1" a="1"/>
  <c r="BV873" i="1" s="1"/>
  <c r="BU873" i="1" s="1"/>
  <c r="AW956" i="1"/>
  <c r="BT956" i="1" s="1"/>
  <c r="BV956" i="1" a="1"/>
  <c r="BV956" i="1" s="1"/>
  <c r="BU956" i="1" s="1"/>
  <c r="AW631" i="1"/>
  <c r="BT631" i="1" s="1"/>
  <c r="BV631" i="1" a="1"/>
  <c r="BV631" i="1" s="1"/>
  <c r="BU631" i="1" s="1"/>
  <c r="AW691" i="1"/>
  <c r="BT691" i="1" s="1"/>
  <c r="BV691" i="1" a="1"/>
  <c r="BV691" i="1" s="1"/>
  <c r="BU691" i="1" s="1"/>
  <c r="AW981" i="1"/>
  <c r="BV981" i="1" a="1"/>
  <c r="BV981" i="1" s="1"/>
  <c r="BU981" i="1" s="1"/>
  <c r="AW726" i="1"/>
  <c r="BT726" i="1" s="1"/>
  <c r="BV726" i="1" a="1"/>
  <c r="BV726" i="1" s="1"/>
  <c r="BU726" i="1" s="1"/>
  <c r="AW957" i="1"/>
  <c r="BT957" i="1" s="1"/>
  <c r="BV957" i="1" a="1"/>
  <c r="BV957" i="1" s="1"/>
  <c r="BU957" i="1" s="1"/>
  <c r="AW942" i="1"/>
  <c r="BT942" i="1" s="1"/>
  <c r="BV942" i="1" a="1"/>
  <c r="BV942" i="1" s="1"/>
  <c r="BU942" i="1" s="1"/>
  <c r="AW966" i="1"/>
  <c r="BT966" i="1" s="1"/>
  <c r="BV966" i="1" a="1"/>
  <c r="BV966" i="1" s="1"/>
  <c r="BU966" i="1" s="1"/>
  <c r="AW798" i="1"/>
  <c r="BT798" i="1" s="1"/>
  <c r="BV798" i="1" a="1"/>
  <c r="BV798" i="1" s="1"/>
  <c r="BU798" i="1" s="1"/>
  <c r="AW834" i="1"/>
  <c r="BV834" i="1" a="1"/>
  <c r="BV834" i="1" s="1"/>
  <c r="BU834" i="1" s="1"/>
  <c r="AW127" i="1"/>
  <c r="BT127" i="1" s="1"/>
  <c r="BV127" i="1" a="1"/>
  <c r="BV127" i="1" s="1"/>
  <c r="BU127" i="1" s="1"/>
  <c r="AW76" i="1"/>
  <c r="BT76" i="1" s="1"/>
  <c r="BV76" i="1" a="1"/>
  <c r="BV76" i="1" s="1"/>
  <c r="BU76" i="1" s="1"/>
  <c r="AW144" i="1"/>
  <c r="BT144" i="1" s="1"/>
  <c r="BV144" i="1" a="1"/>
  <c r="BV144" i="1" s="1"/>
  <c r="BU144" i="1" s="1"/>
  <c r="AW190" i="1"/>
  <c r="BT190" i="1" s="1"/>
  <c r="BV190" i="1" a="1"/>
  <c r="BV190" i="1" s="1"/>
  <c r="BU190" i="1" s="1"/>
  <c r="AW376" i="1"/>
  <c r="BT376" i="1" s="1"/>
  <c r="BV376" i="1" a="1"/>
  <c r="BV376" i="1" s="1"/>
  <c r="BU376" i="1" s="1"/>
  <c r="AW309" i="1"/>
  <c r="BV309" i="1" a="1"/>
  <c r="BV309" i="1" s="1"/>
  <c r="BU309" i="1" s="1"/>
  <c r="AW295" i="1"/>
  <c r="BT295" i="1" s="1"/>
  <c r="BV295" i="1" a="1"/>
  <c r="BV295" i="1" s="1"/>
  <c r="BU295" i="1" s="1"/>
  <c r="AW713" i="1"/>
  <c r="BT713" i="1" s="1"/>
  <c r="BV713" i="1" a="1"/>
  <c r="BV713" i="1" s="1"/>
  <c r="BU713" i="1" s="1"/>
  <c r="AW806" i="1"/>
  <c r="BT806" i="1" s="1"/>
  <c r="BV806" i="1" a="1"/>
  <c r="BV806" i="1" s="1"/>
  <c r="BU806" i="1" s="1"/>
  <c r="AW560" i="1"/>
  <c r="BT560" i="1" s="1"/>
  <c r="BV560" i="1" a="1"/>
  <c r="BV560" i="1" s="1"/>
  <c r="BU560" i="1" s="1"/>
  <c r="AW499" i="1"/>
  <c r="BT499" i="1" s="1"/>
  <c r="BV499" i="1" a="1"/>
  <c r="BV499" i="1" s="1"/>
  <c r="BU499" i="1" s="1"/>
  <c r="AW796" i="1"/>
  <c r="BV796" i="1" a="1"/>
  <c r="BV796" i="1" s="1"/>
  <c r="BU796" i="1" s="1"/>
  <c r="AW841" i="1"/>
  <c r="BV841" i="1" a="1"/>
  <c r="BV841" i="1" s="1"/>
  <c r="BU841" i="1" s="1"/>
  <c r="AW800" i="1"/>
  <c r="BT800" i="1" s="1"/>
  <c r="BV800" i="1" a="1"/>
  <c r="BV800" i="1" s="1"/>
  <c r="BU800" i="1" s="1"/>
  <c r="AW79" i="1"/>
  <c r="BT79" i="1" s="1"/>
  <c r="BV79" i="1" a="1"/>
  <c r="BV79" i="1" s="1"/>
  <c r="BU79" i="1" s="1"/>
  <c r="AW54" i="1"/>
  <c r="BT54" i="1" s="1"/>
  <c r="BV54" i="1" a="1"/>
  <c r="BV54" i="1" s="1"/>
  <c r="BU54" i="1" s="1"/>
  <c r="AW52" i="1"/>
  <c r="BT52" i="1" s="1"/>
  <c r="BV52" i="1" a="1"/>
  <c r="BV52" i="1" s="1"/>
  <c r="BU52" i="1" s="1"/>
  <c r="AW56" i="1"/>
  <c r="BV56" i="1" a="1"/>
  <c r="BV56" i="1" s="1"/>
  <c r="BU56" i="1" s="1"/>
  <c r="AW175" i="1"/>
  <c r="BT175" i="1" s="1"/>
  <c r="BV175" i="1" a="1"/>
  <c r="BV175" i="1" s="1"/>
  <c r="BU175" i="1" s="1"/>
  <c r="AW150" i="1"/>
  <c r="BT150" i="1" s="1"/>
  <c r="BV150" i="1" a="1"/>
  <c r="BV150" i="1" s="1"/>
  <c r="BU150" i="1" s="1"/>
  <c r="AW124" i="1"/>
  <c r="BT124" i="1" s="1"/>
  <c r="BV124" i="1" a="1"/>
  <c r="BV124" i="1" s="1"/>
  <c r="BU124" i="1" s="1"/>
  <c r="AW99" i="1"/>
  <c r="BT99" i="1" s="1"/>
  <c r="BV99" i="1" a="1"/>
  <c r="BV99" i="1" s="1"/>
  <c r="BU99" i="1" s="1"/>
  <c r="AW158" i="1"/>
  <c r="BT158" i="1" s="1"/>
  <c r="BV158" i="1" a="1"/>
  <c r="BV158" i="1" s="1"/>
  <c r="BU158" i="1" s="1"/>
  <c r="AW85" i="1"/>
  <c r="BV85" i="1" a="1"/>
  <c r="BV85" i="1" s="1"/>
  <c r="BU85" i="1" s="1"/>
  <c r="AW131" i="1"/>
  <c r="BT131" i="1" s="1"/>
  <c r="BV131" i="1" a="1"/>
  <c r="BV131" i="1" s="1"/>
  <c r="BU131" i="1" s="1"/>
  <c r="AW194" i="1"/>
  <c r="BT194" i="1" s="1"/>
  <c r="BV194" i="1" a="1"/>
  <c r="BV194" i="1" s="1"/>
  <c r="BU194" i="1" s="1"/>
  <c r="AW192" i="1"/>
  <c r="BT192" i="1" s="1"/>
  <c r="BV192" i="1" a="1"/>
  <c r="BV192" i="1" s="1"/>
  <c r="BU192" i="1" s="1"/>
  <c r="AW227" i="1"/>
  <c r="BT227" i="1" s="1"/>
  <c r="BV227" i="1" a="1"/>
  <c r="BV227" i="1" s="1"/>
  <c r="BU227" i="1" s="1"/>
  <c r="AW104" i="1"/>
  <c r="BT104" i="1" s="1"/>
  <c r="BV104" i="1" a="1"/>
  <c r="BV104" i="1" s="1"/>
  <c r="BU104" i="1" s="1"/>
  <c r="AW199" i="1"/>
  <c r="BV199" i="1" a="1"/>
  <c r="BV199" i="1" s="1"/>
  <c r="BU199" i="1" s="1"/>
  <c r="AW210" i="1"/>
  <c r="BV210" i="1" a="1"/>
  <c r="BV210" i="1" s="1"/>
  <c r="BU210" i="1" s="1"/>
  <c r="AW353" i="1"/>
  <c r="BT353" i="1" s="1"/>
  <c r="BV353" i="1" a="1"/>
  <c r="BV353" i="1" s="1"/>
  <c r="BU353" i="1" s="1"/>
  <c r="AW280" i="1"/>
  <c r="BT280" i="1" s="1"/>
  <c r="BV280" i="1" a="1"/>
  <c r="BV280" i="1" s="1"/>
  <c r="BU280" i="1" s="1"/>
  <c r="AW362" i="1"/>
  <c r="BT362" i="1" s="1"/>
  <c r="BV362" i="1" a="1"/>
  <c r="BV362" i="1" s="1"/>
  <c r="BU362" i="1" s="1"/>
  <c r="AW253" i="1"/>
  <c r="BT253" i="1" s="1"/>
  <c r="BV253" i="1" a="1"/>
  <c r="BV253" i="1" s="1"/>
  <c r="BU253" i="1" s="1"/>
  <c r="AW288" i="1"/>
  <c r="BV288" i="1" a="1"/>
  <c r="BV288" i="1" s="1"/>
  <c r="BU288" i="1" s="1"/>
  <c r="AW262" i="1"/>
  <c r="BT262" i="1" s="1"/>
  <c r="BV262" i="1" a="1"/>
  <c r="BV262" i="1" s="1"/>
  <c r="BU262" i="1" s="1"/>
  <c r="AW437" i="1"/>
  <c r="BT437" i="1" s="1"/>
  <c r="BV437" i="1" a="1"/>
  <c r="BV437" i="1" s="1"/>
  <c r="BU437" i="1" s="1"/>
  <c r="AW424" i="1"/>
  <c r="BT424" i="1" s="1"/>
  <c r="BV424" i="1" a="1"/>
  <c r="BV424" i="1" s="1"/>
  <c r="BU424" i="1" s="1"/>
  <c r="AW351" i="1"/>
  <c r="BT351" i="1" s="1"/>
  <c r="BV351" i="1" a="1"/>
  <c r="BV351" i="1" s="1"/>
  <c r="BU351" i="1" s="1"/>
  <c r="AW398" i="1"/>
  <c r="BT398" i="1" s="1"/>
  <c r="BV398" i="1" a="1"/>
  <c r="BV398" i="1" s="1"/>
  <c r="BU398" i="1" s="1"/>
  <c r="AW480" i="1"/>
  <c r="BV480" i="1" a="1"/>
  <c r="BV480" i="1" s="1"/>
  <c r="BU480" i="1" s="1"/>
  <c r="AW407" i="1"/>
  <c r="BT407" i="1" s="1"/>
  <c r="BV407" i="1" a="1"/>
  <c r="BV407" i="1" s="1"/>
  <c r="BU407" i="1" s="1"/>
  <c r="AW394" i="1"/>
  <c r="BT394" i="1" s="1"/>
  <c r="BV394" i="1" a="1"/>
  <c r="BV394" i="1" s="1"/>
  <c r="BU394" i="1" s="1"/>
  <c r="AW213" i="1"/>
  <c r="BT213" i="1" s="1"/>
  <c r="BV213" i="1" a="1"/>
  <c r="BV213" i="1" s="1"/>
  <c r="BU213" i="1" s="1"/>
  <c r="AW320" i="1"/>
  <c r="BT320" i="1" s="1"/>
  <c r="BV320" i="1" a="1"/>
  <c r="BV320" i="1" s="1"/>
  <c r="BU320" i="1" s="1"/>
  <c r="AW343" i="1"/>
  <c r="BT343" i="1" s="1"/>
  <c r="BV343" i="1" a="1"/>
  <c r="BV343" i="1" s="1"/>
  <c r="BU343" i="1" s="1"/>
  <c r="AW617" i="1"/>
  <c r="BV617" i="1" a="1"/>
  <c r="BV617" i="1" s="1"/>
  <c r="BU617" i="1" s="1"/>
  <c r="AW472" i="1"/>
  <c r="BV472" i="1" a="1"/>
  <c r="BV472" i="1" s="1"/>
  <c r="BU472" i="1" s="1"/>
  <c r="AW495" i="1"/>
  <c r="BT495" i="1" s="1"/>
  <c r="BV495" i="1" a="1"/>
  <c r="BV495" i="1" s="1"/>
  <c r="BU495" i="1" s="1"/>
  <c r="AW566" i="1"/>
  <c r="BT566" i="1" s="1"/>
  <c r="BV566" i="1" a="1"/>
  <c r="BV566" i="1" s="1"/>
  <c r="BU566" i="1" s="1"/>
  <c r="AW565" i="1"/>
  <c r="BT565" i="1" s="1"/>
  <c r="BV565" i="1" a="1"/>
  <c r="BV565" i="1" s="1"/>
  <c r="BU565" i="1" s="1"/>
  <c r="AW624" i="1"/>
  <c r="BT624" i="1" s="1"/>
  <c r="BV624" i="1" a="1"/>
  <c r="BV624" i="1" s="1"/>
  <c r="BU624" i="1" s="1"/>
  <c r="AW467" i="1"/>
  <c r="BV467" i="1" a="1"/>
  <c r="BV467" i="1" s="1"/>
  <c r="BU467" i="1" s="1"/>
  <c r="AW442" i="1"/>
  <c r="BT442" i="1" s="1"/>
  <c r="BV442" i="1" a="1"/>
  <c r="BV442" i="1" s="1"/>
  <c r="BU442" i="1" s="1"/>
  <c r="AW586" i="1"/>
  <c r="BT586" i="1" s="1"/>
  <c r="BV586" i="1" a="1"/>
  <c r="BV586" i="1" s="1"/>
  <c r="BU586" i="1" s="1"/>
  <c r="AW381" i="1"/>
  <c r="BT381" i="1" s="1"/>
  <c r="BV381" i="1" a="1"/>
  <c r="BV381" i="1" s="1"/>
  <c r="BU381" i="1" s="1"/>
  <c r="AW453" i="1"/>
  <c r="BT453" i="1" s="1"/>
  <c r="BV453" i="1" a="1"/>
  <c r="BV453" i="1" s="1"/>
  <c r="BU453" i="1" s="1"/>
  <c r="AW416" i="1"/>
  <c r="BT416" i="1" s="1"/>
  <c r="BV416" i="1" a="1"/>
  <c r="BV416" i="1" s="1"/>
  <c r="BU416" i="1" s="1"/>
  <c r="AW378" i="1"/>
  <c r="BV378" i="1" a="1"/>
  <c r="BV378" i="1" s="1"/>
  <c r="BU378" i="1" s="1"/>
  <c r="AW761" i="1"/>
  <c r="BT761" i="1" s="1"/>
  <c r="BV761" i="1" a="1"/>
  <c r="BV761" i="1" s="1"/>
  <c r="BU761" i="1" s="1"/>
  <c r="AW905" i="1"/>
  <c r="BT905" i="1" s="1"/>
  <c r="BV905" i="1" a="1"/>
  <c r="BV905" i="1" s="1"/>
  <c r="BU905" i="1" s="1"/>
  <c r="AW664" i="1"/>
  <c r="BT664" i="1" s="1"/>
  <c r="BV664" i="1" a="1"/>
  <c r="BV664" i="1" s="1"/>
  <c r="BU664" i="1" s="1"/>
  <c r="AW555" i="1"/>
  <c r="BT555" i="1" s="1"/>
  <c r="BV555" i="1" a="1"/>
  <c r="BV555" i="1" s="1"/>
  <c r="BU555" i="1" s="1"/>
  <c r="AW710" i="1"/>
  <c r="BT710" i="1" s="1"/>
  <c r="BV710" i="1" a="1"/>
  <c r="BV710" i="1" s="1"/>
  <c r="BU710" i="1" s="1"/>
  <c r="AW733" i="1"/>
  <c r="BV733" i="1" a="1"/>
  <c r="BV733" i="1" s="1"/>
  <c r="BU733" i="1" s="1"/>
  <c r="AW804" i="1"/>
  <c r="BV804" i="1" a="1"/>
  <c r="BV804" i="1" s="1"/>
  <c r="BU804" i="1" s="1"/>
  <c r="AW623" i="1"/>
  <c r="BT623" i="1" s="1"/>
  <c r="BV623" i="1" a="1"/>
  <c r="BV623" i="1" s="1"/>
  <c r="BU623" i="1" s="1"/>
  <c r="AW767" i="1"/>
  <c r="BT767" i="1" s="1"/>
  <c r="BV767" i="1" a="1"/>
  <c r="BV767" i="1" s="1"/>
  <c r="BU767" i="1" s="1"/>
  <c r="AW670" i="1"/>
  <c r="BT670" i="1" s="1"/>
  <c r="BV670" i="1" a="1"/>
  <c r="BV670" i="1" s="1"/>
  <c r="BU670" i="1" s="1"/>
  <c r="AW561" i="1"/>
  <c r="BT561" i="1" s="1"/>
  <c r="BV561" i="1" a="1"/>
  <c r="BV561" i="1" s="1"/>
  <c r="BU561" i="1" s="1"/>
  <c r="AW608" i="1"/>
  <c r="BV608" i="1" a="1"/>
  <c r="BV608" i="1" s="1"/>
  <c r="BU608" i="1" s="1"/>
  <c r="AW403" i="1"/>
  <c r="BT403" i="1" s="1"/>
  <c r="BV403" i="1" a="1"/>
  <c r="BV403" i="1" s="1"/>
  <c r="BU403" i="1" s="1"/>
  <c r="AW535" i="1"/>
  <c r="BT535" i="1" s="1"/>
  <c r="BV535" i="1" a="1"/>
  <c r="BV535" i="1" s="1"/>
  <c r="BU535" i="1" s="1"/>
  <c r="AW1025" i="1"/>
  <c r="BT1025" i="1" s="1"/>
  <c r="BV1025" i="1" a="1"/>
  <c r="BV1025" i="1" s="1"/>
  <c r="BU1025" i="1" s="1"/>
  <c r="AW844" i="1"/>
  <c r="BT844" i="1" s="1"/>
  <c r="BV844" i="1" a="1"/>
  <c r="BV844" i="1" s="1"/>
  <c r="BU844" i="1" s="1"/>
  <c r="AW807" i="1"/>
  <c r="BT807" i="1" s="1"/>
  <c r="BV807" i="1" a="1"/>
  <c r="BV807" i="1" s="1"/>
  <c r="BU807" i="1" s="1"/>
  <c r="AW890" i="1"/>
  <c r="BV890" i="1" a="1"/>
  <c r="BV890" i="1" s="1"/>
  <c r="BU890" i="1" s="1"/>
  <c r="AW889" i="1"/>
  <c r="BT889" i="1" s="1"/>
  <c r="BV889" i="1" a="1"/>
  <c r="BV889" i="1" s="1"/>
  <c r="BU889" i="1" s="1"/>
  <c r="AW948" i="1"/>
  <c r="BT948" i="1" s="1"/>
  <c r="BV948" i="1" a="1"/>
  <c r="BV948" i="1" s="1"/>
  <c r="BU948" i="1" s="1"/>
  <c r="AW779" i="1"/>
  <c r="BT779" i="1" s="1"/>
  <c r="BV779" i="1" a="1"/>
  <c r="BV779" i="1" s="1"/>
  <c r="BU779" i="1" s="1"/>
  <c r="AW923" i="1"/>
  <c r="BT923" i="1" s="1"/>
  <c r="BV923" i="1" a="1"/>
  <c r="BV923" i="1" s="1"/>
  <c r="BU923" i="1" s="1"/>
  <c r="AW826" i="1"/>
  <c r="BT826" i="1" s="1"/>
  <c r="BV826" i="1" a="1"/>
  <c r="BV826" i="1" s="1"/>
  <c r="BU826" i="1" s="1"/>
  <c r="AW717" i="1"/>
  <c r="BV717" i="1" a="1"/>
  <c r="BV717" i="1" s="1"/>
  <c r="BU717" i="1" s="1"/>
  <c r="AW848" i="1"/>
  <c r="BT848" i="1" s="1"/>
  <c r="BV848" i="1" a="1"/>
  <c r="BV848" i="1" s="1"/>
  <c r="BU848" i="1" s="1"/>
  <c r="AW522" i="1"/>
  <c r="BT522" i="1" s="1"/>
  <c r="BV522" i="1" a="1"/>
  <c r="BV522" i="1" s="1"/>
  <c r="BU522" i="1" s="1"/>
  <c r="AW582" i="1"/>
  <c r="BT582" i="1" s="1"/>
  <c r="BV582" i="1" a="1"/>
  <c r="BV582" i="1" s="1"/>
  <c r="BU582" i="1" s="1"/>
  <c r="AW1036" i="1"/>
  <c r="BT1036" i="1" s="1"/>
  <c r="BV1036" i="1" a="1"/>
  <c r="BV1036" i="1" s="1"/>
  <c r="BU1036" i="1" s="1"/>
  <c r="AW939" i="1"/>
  <c r="BT939" i="1" s="1"/>
  <c r="BV939" i="1" a="1"/>
  <c r="BV939" i="1" s="1"/>
  <c r="BU939" i="1" s="1"/>
  <c r="AW985" i="1"/>
  <c r="BV985" i="1" a="1"/>
  <c r="BV985" i="1" s="1"/>
  <c r="BU985" i="1" s="1"/>
  <c r="AW983" i="1"/>
  <c r="BT983" i="1" s="1"/>
  <c r="BV983" i="1" a="1"/>
  <c r="BV983" i="1" s="1"/>
  <c r="BU983" i="1" s="1"/>
  <c r="AW946" i="1"/>
  <c r="BT946" i="1" s="1"/>
  <c r="BV946" i="1" a="1"/>
  <c r="BV946" i="1" s="1"/>
  <c r="BU946" i="1" s="1"/>
  <c r="AW861" i="1"/>
  <c r="BT861" i="1" s="1"/>
  <c r="BV861" i="1" a="1"/>
  <c r="BV861" i="1" s="1"/>
  <c r="BU861" i="1" s="1"/>
  <c r="AW944" i="1"/>
  <c r="BT944" i="1" s="1"/>
  <c r="BV944" i="1" a="1"/>
  <c r="BV944" i="1" s="1"/>
  <c r="BU944" i="1" s="1"/>
  <c r="AW619" i="1"/>
  <c r="BT619" i="1" s="1"/>
  <c r="BV619" i="1" a="1"/>
  <c r="BV619" i="1" s="1"/>
  <c r="BU619" i="1" s="1"/>
  <c r="AW679" i="1"/>
  <c r="BT679" i="1" s="1"/>
  <c r="BV679" i="1" a="1"/>
  <c r="BV679" i="1" s="1"/>
  <c r="BU679" i="1" s="1"/>
  <c r="AW786" i="1"/>
  <c r="BT786" i="1" s="1"/>
  <c r="BV786" i="1" a="1"/>
  <c r="BV786" i="1" s="1"/>
  <c r="BU786" i="1" s="1"/>
  <c r="AW882" i="1"/>
  <c r="BT882" i="1" s="1"/>
  <c r="BV882" i="1" a="1"/>
  <c r="BV882" i="1" s="1"/>
  <c r="BU882" i="1" s="1"/>
  <c r="AW977" i="1"/>
  <c r="BT977" i="1" s="1"/>
  <c r="BV977" i="1" a="1"/>
  <c r="BV977" i="1" s="1"/>
  <c r="BU977" i="1" s="1"/>
  <c r="AW940" i="1"/>
  <c r="BT940" i="1" s="1"/>
  <c r="BV940" i="1" a="1"/>
  <c r="BV940" i="1" s="1"/>
  <c r="BU940" i="1" s="1"/>
  <c r="AW778" i="1"/>
  <c r="BT778" i="1" s="1"/>
  <c r="BV778" i="1" a="1"/>
  <c r="BV778" i="1" s="1"/>
  <c r="BU778" i="1" s="1"/>
  <c r="AW1022" i="1"/>
  <c r="BT1022" i="1" s="1"/>
  <c r="BV1022" i="1" a="1"/>
  <c r="BV1022" i="1" s="1"/>
  <c r="BU1022" i="1" s="1"/>
  <c r="AW979" i="1"/>
  <c r="BV979" i="1" a="1"/>
  <c r="BV979" i="1" s="1"/>
  <c r="BU979" i="1" s="1"/>
  <c r="AW67" i="1"/>
  <c r="BT67" i="1" s="1"/>
  <c r="BV67" i="1" a="1"/>
  <c r="BV67" i="1" s="1"/>
  <c r="BU67" i="1" s="1"/>
  <c r="AW42" i="1"/>
  <c r="BT42" i="1" s="1"/>
  <c r="BV42" i="1" a="1"/>
  <c r="BV42" i="1" s="1"/>
  <c r="BU42" i="1" s="1"/>
  <c r="AW40" i="1"/>
  <c r="BT40" i="1" s="1"/>
  <c r="BV40" i="1" a="1"/>
  <c r="BV40" i="1" s="1"/>
  <c r="BU40" i="1" s="1"/>
  <c r="AW44" i="1"/>
  <c r="BT44" i="1" s="1"/>
  <c r="BV44" i="1" a="1"/>
  <c r="BV44" i="1" s="1"/>
  <c r="BU44" i="1" s="1"/>
  <c r="AW163" i="1"/>
  <c r="BT163" i="1" s="1"/>
  <c r="BV163" i="1" a="1"/>
  <c r="BV163" i="1" s="1"/>
  <c r="BU163" i="1" s="1"/>
  <c r="AW138" i="1"/>
  <c r="BT138" i="1" s="1"/>
  <c r="BV138" i="1" a="1"/>
  <c r="BV138" i="1" s="1"/>
  <c r="BU138" i="1" s="1"/>
  <c r="AW185" i="1"/>
  <c r="BT185" i="1" s="1"/>
  <c r="BV185" i="1" a="1"/>
  <c r="BV185" i="1" s="1"/>
  <c r="BU185" i="1" s="1"/>
  <c r="AW112" i="1"/>
  <c r="BT112" i="1" s="1"/>
  <c r="BV112" i="1" a="1"/>
  <c r="BV112" i="1" s="1"/>
  <c r="BU112" i="1" s="1"/>
  <c r="AW87" i="1"/>
  <c r="BT87" i="1" s="1"/>
  <c r="BV87" i="1" a="1"/>
  <c r="BV87" i="1" s="1"/>
  <c r="BU87" i="1" s="1"/>
  <c r="AW146" i="1"/>
  <c r="BT146" i="1" s="1"/>
  <c r="BV146" i="1" a="1"/>
  <c r="BV146" i="1" s="1"/>
  <c r="BU146" i="1" s="1"/>
  <c r="AW73" i="1"/>
  <c r="BT73" i="1" s="1"/>
  <c r="BV73" i="1" a="1"/>
  <c r="BV73" i="1" s="1"/>
  <c r="BU73" i="1" s="1"/>
  <c r="AW119" i="1"/>
  <c r="BT119" i="1" s="1"/>
  <c r="BV119" i="1" a="1"/>
  <c r="BV119" i="1" s="1"/>
  <c r="BU119" i="1" s="1"/>
  <c r="AW182" i="1"/>
  <c r="BT182" i="1" s="1"/>
  <c r="BV182" i="1" a="1"/>
  <c r="BV182" i="1" s="1"/>
  <c r="BU182" i="1" s="1"/>
  <c r="AW180" i="1"/>
  <c r="BT180" i="1" s="1"/>
  <c r="BV180" i="1" a="1"/>
  <c r="BV180" i="1" s="1"/>
  <c r="BU180" i="1" s="1"/>
  <c r="AW215" i="1"/>
  <c r="BT215" i="1" s="1"/>
  <c r="BV215" i="1" a="1"/>
  <c r="BV215" i="1" s="1"/>
  <c r="BU215" i="1" s="1"/>
  <c r="AW226" i="1"/>
  <c r="BT226" i="1" s="1"/>
  <c r="BV226" i="1" a="1"/>
  <c r="BV226" i="1" s="1"/>
  <c r="BU226" i="1" s="1"/>
  <c r="AW92" i="1"/>
  <c r="BV92" i="1" a="1"/>
  <c r="BV92" i="1" s="1"/>
  <c r="BU92" i="1" s="1"/>
  <c r="AW187" i="1"/>
  <c r="BV187" i="1" a="1"/>
  <c r="BV187" i="1" s="1"/>
  <c r="BU187" i="1" s="1"/>
  <c r="AW198" i="1"/>
  <c r="BT198" i="1" s="1"/>
  <c r="BV198" i="1" a="1"/>
  <c r="BV198" i="1" s="1"/>
  <c r="BU198" i="1" s="1"/>
  <c r="AW220" i="1"/>
  <c r="BT220" i="1" s="1"/>
  <c r="BV220" i="1" a="1"/>
  <c r="BV220" i="1" s="1"/>
  <c r="BU220" i="1" s="1"/>
  <c r="AW341" i="1"/>
  <c r="BT341" i="1" s="1"/>
  <c r="BV341" i="1" a="1"/>
  <c r="BV341" i="1" s="1"/>
  <c r="BU341" i="1" s="1"/>
  <c r="AW268" i="1"/>
  <c r="BT268" i="1" s="1"/>
  <c r="BV268" i="1" a="1"/>
  <c r="BV268" i="1" s="1"/>
  <c r="BU268" i="1" s="1"/>
  <c r="AW219" i="1"/>
  <c r="BV219" i="1" a="1"/>
  <c r="BV219" i="1" s="1"/>
  <c r="BU219" i="1" s="1"/>
  <c r="AW350" i="1"/>
  <c r="BT350" i="1" s="1"/>
  <c r="BV350" i="1" a="1"/>
  <c r="BV350" i="1" s="1"/>
  <c r="BU350" i="1" s="1"/>
  <c r="AW241" i="1"/>
  <c r="BT241" i="1" s="1"/>
  <c r="BV241" i="1" a="1"/>
  <c r="BV241" i="1" s="1"/>
  <c r="BU241" i="1" s="1"/>
  <c r="AW276" i="1"/>
  <c r="BT276" i="1" s="1"/>
  <c r="BV276" i="1" a="1"/>
  <c r="BV276" i="1" s="1"/>
  <c r="BU276" i="1" s="1"/>
  <c r="AW250" i="1"/>
  <c r="BT250" i="1" s="1"/>
  <c r="BV250" i="1" a="1"/>
  <c r="BV250" i="1" s="1"/>
  <c r="BU250" i="1" s="1"/>
  <c r="AW330" i="1"/>
  <c r="BT330" i="1" s="1"/>
  <c r="BV330" i="1" a="1"/>
  <c r="BV330" i="1" s="1"/>
  <c r="BU330" i="1" s="1"/>
  <c r="AW425" i="1"/>
  <c r="BT425" i="1" s="1"/>
  <c r="BV425" i="1" a="1"/>
  <c r="BV425" i="1" s="1"/>
  <c r="BU425" i="1" s="1"/>
  <c r="AW412" i="1"/>
  <c r="BT412" i="1" s="1"/>
  <c r="BV412" i="1" a="1"/>
  <c r="BV412" i="1" s="1"/>
  <c r="BU412" i="1" s="1"/>
  <c r="AW339" i="1"/>
  <c r="BT339" i="1" s="1"/>
  <c r="BV339" i="1" a="1"/>
  <c r="BV339" i="1" s="1"/>
  <c r="BU339" i="1" s="1"/>
  <c r="AW386" i="1"/>
  <c r="BT386" i="1" s="1"/>
  <c r="BV386" i="1" a="1"/>
  <c r="BV386" i="1" s="1"/>
  <c r="BU386" i="1" s="1"/>
  <c r="AW457" i="1"/>
  <c r="BT457" i="1" s="1"/>
  <c r="BV457" i="1" a="1"/>
  <c r="BV457" i="1" s="1"/>
  <c r="BU457" i="1" s="1"/>
  <c r="AW468" i="1"/>
  <c r="BT468" i="1" s="1"/>
  <c r="BV468" i="1" a="1"/>
  <c r="BV468" i="1" s="1"/>
  <c r="BU468" i="1" s="1"/>
  <c r="AW395" i="1"/>
  <c r="BT395" i="1" s="1"/>
  <c r="BV395" i="1" a="1"/>
  <c r="BV395" i="1" s="1"/>
  <c r="BU395" i="1" s="1"/>
  <c r="AW382" i="1"/>
  <c r="BV382" i="1" a="1"/>
  <c r="BV382" i="1" s="1"/>
  <c r="BU382" i="1" s="1"/>
  <c r="AW308" i="1"/>
  <c r="BT308" i="1" s="1"/>
  <c r="BV308" i="1" a="1"/>
  <c r="BV308" i="1" s="1"/>
  <c r="BU308" i="1" s="1"/>
  <c r="AW331" i="1"/>
  <c r="BT331" i="1" s="1"/>
  <c r="BV331" i="1" a="1"/>
  <c r="BV331" i="1" s="1"/>
  <c r="BU331" i="1" s="1"/>
  <c r="AW605" i="1"/>
  <c r="BT605" i="1" s="1"/>
  <c r="BV605" i="1" a="1"/>
  <c r="BV605" i="1" s="1"/>
  <c r="BU605" i="1" s="1"/>
  <c r="AW460" i="1"/>
  <c r="BT460" i="1" s="1"/>
  <c r="BV460" i="1" a="1"/>
  <c r="BV460" i="1" s="1"/>
  <c r="BU460" i="1" s="1"/>
  <c r="AW604" i="1"/>
  <c r="BT604" i="1" s="1"/>
  <c r="BV604" i="1" a="1"/>
  <c r="BV604" i="1" s="1"/>
  <c r="BU604" i="1" s="1"/>
  <c r="AW483" i="1"/>
  <c r="BT483" i="1" s="1"/>
  <c r="BV483" i="1" a="1"/>
  <c r="BV483" i="1" s="1"/>
  <c r="BU483" i="1" s="1"/>
  <c r="AW554" i="1"/>
  <c r="BT554" i="1" s="1"/>
  <c r="BV554" i="1" a="1"/>
  <c r="BV554" i="1" s="1"/>
  <c r="BU554" i="1" s="1"/>
  <c r="AW553" i="1"/>
  <c r="BT553" i="1" s="1"/>
  <c r="BV553" i="1" a="1"/>
  <c r="BV553" i="1" s="1"/>
  <c r="BU553" i="1" s="1"/>
  <c r="AW612" i="1"/>
  <c r="BT612" i="1" s="1"/>
  <c r="BV612" i="1" a="1"/>
  <c r="BV612" i="1" s="1"/>
  <c r="BU612" i="1" s="1"/>
  <c r="AW455" i="1"/>
  <c r="BT455" i="1" s="1"/>
  <c r="BV455" i="1" a="1"/>
  <c r="BV455" i="1" s="1"/>
  <c r="BU455" i="1" s="1"/>
  <c r="AW599" i="1"/>
  <c r="BT599" i="1" s="1"/>
  <c r="BV599" i="1" a="1"/>
  <c r="BV599" i="1" s="1"/>
  <c r="BU599" i="1" s="1"/>
  <c r="AW574" i="1"/>
  <c r="BT574" i="1" s="1"/>
  <c r="BV574" i="1" a="1"/>
  <c r="BV574" i="1" s="1"/>
  <c r="BU574" i="1" s="1"/>
  <c r="AW369" i="1"/>
  <c r="BT369" i="1" s="1"/>
  <c r="BV369" i="1" a="1"/>
  <c r="BV369" i="1" s="1"/>
  <c r="BU369" i="1" s="1"/>
  <c r="AW441" i="1"/>
  <c r="BT441" i="1" s="1"/>
  <c r="BV441" i="1" a="1"/>
  <c r="BV441" i="1" s="1"/>
  <c r="BU441" i="1" s="1"/>
  <c r="AW404" i="1"/>
  <c r="BT404" i="1" s="1"/>
  <c r="BV404" i="1" a="1"/>
  <c r="BV404" i="1" s="1"/>
  <c r="BU404" i="1" s="1"/>
  <c r="AW366" i="1"/>
  <c r="BT366" i="1" s="1"/>
  <c r="BV366" i="1" a="1"/>
  <c r="BV366" i="1" s="1"/>
  <c r="BU366" i="1" s="1"/>
  <c r="AW749" i="1"/>
  <c r="BV749" i="1" a="1"/>
  <c r="BV749" i="1" s="1"/>
  <c r="BU749" i="1" s="1"/>
  <c r="AW893" i="1"/>
  <c r="BV893" i="1" a="1"/>
  <c r="BV893" i="1" s="1"/>
  <c r="BU893" i="1" s="1"/>
  <c r="AW652" i="1"/>
  <c r="BT652" i="1" s="1"/>
  <c r="BV652" i="1" a="1"/>
  <c r="BV652" i="1" s="1"/>
  <c r="BU652" i="1" s="1"/>
  <c r="AW543" i="1"/>
  <c r="BT543" i="1" s="1"/>
  <c r="BV543" i="1" a="1"/>
  <c r="BV543" i="1" s="1"/>
  <c r="BU543" i="1" s="1"/>
  <c r="AW687" i="1"/>
  <c r="BT687" i="1" s="1"/>
  <c r="BV687" i="1" a="1"/>
  <c r="BV687" i="1" s="1"/>
  <c r="BU687" i="1" s="1"/>
  <c r="AW698" i="1"/>
  <c r="BT698" i="1" s="1"/>
  <c r="BV698" i="1" a="1"/>
  <c r="BV698" i="1" s="1"/>
  <c r="BU698" i="1" s="1"/>
  <c r="AW721" i="1"/>
  <c r="BV721" i="1" a="1"/>
  <c r="BV721" i="1" s="1"/>
  <c r="BU721" i="1" s="1"/>
  <c r="AW792" i="1"/>
  <c r="BT792" i="1" s="1"/>
  <c r="BV792" i="1" a="1"/>
  <c r="BV792" i="1" s="1"/>
  <c r="BU792" i="1" s="1"/>
  <c r="AW611" i="1"/>
  <c r="BT611" i="1" s="1"/>
  <c r="BV611" i="1" a="1"/>
  <c r="BV611" i="1" s="1"/>
  <c r="BU611" i="1" s="1"/>
  <c r="AW755" i="1"/>
  <c r="BT755" i="1" s="1"/>
  <c r="BV755" i="1" a="1"/>
  <c r="BV755" i="1" s="1"/>
  <c r="BU755" i="1" s="1"/>
  <c r="AW658" i="1"/>
  <c r="BT658" i="1" s="1"/>
  <c r="BV658" i="1" a="1"/>
  <c r="BV658" i="1" s="1"/>
  <c r="BU658" i="1" s="1"/>
  <c r="AW549" i="1"/>
  <c r="BT549" i="1" s="1"/>
  <c r="BV549" i="1" a="1"/>
  <c r="BV549" i="1" s="1"/>
  <c r="BU549" i="1" s="1"/>
  <c r="AW596" i="1"/>
  <c r="BV596" i="1" a="1"/>
  <c r="BV596" i="1" s="1"/>
  <c r="BU596" i="1" s="1"/>
  <c r="AW391" i="1"/>
  <c r="BV391" i="1" a="1"/>
  <c r="BV391" i="1" s="1"/>
  <c r="BU391" i="1" s="1"/>
  <c r="AW523" i="1"/>
  <c r="BT523" i="1" s="1"/>
  <c r="BV523" i="1" a="1"/>
  <c r="BV523" i="1" s="1"/>
  <c r="BU523" i="1" s="1"/>
  <c r="AW1013" i="1"/>
  <c r="BT1013" i="1" s="1"/>
  <c r="BV1013" i="1" a="1"/>
  <c r="BV1013" i="1" s="1"/>
  <c r="BU1013" i="1" s="1"/>
  <c r="AW832" i="1"/>
  <c r="BT832" i="1" s="1"/>
  <c r="BV832" i="1" a="1"/>
  <c r="BV832" i="1" s="1"/>
  <c r="BU832" i="1" s="1"/>
  <c r="AW795" i="1"/>
  <c r="BT795" i="1" s="1"/>
  <c r="BV795" i="1" a="1"/>
  <c r="BV795" i="1" s="1"/>
  <c r="BU795" i="1" s="1"/>
  <c r="AW878" i="1"/>
  <c r="BT878" i="1" s="1"/>
  <c r="BV878" i="1" a="1"/>
  <c r="BV878" i="1" s="1"/>
  <c r="BU878" i="1" s="1"/>
  <c r="AW877" i="1"/>
  <c r="BT877" i="1" s="1"/>
  <c r="BV877" i="1" a="1"/>
  <c r="BV877" i="1" s="1"/>
  <c r="BU877" i="1" s="1"/>
  <c r="AW936" i="1"/>
  <c r="BT936" i="1" s="1"/>
  <c r="BV936" i="1" a="1"/>
  <c r="BV936" i="1" s="1"/>
  <c r="BU936" i="1" s="1"/>
  <c r="AW911" i="1"/>
  <c r="BT911" i="1" s="1"/>
  <c r="BV911" i="1" a="1"/>
  <c r="BV911" i="1" s="1"/>
  <c r="BU911" i="1" s="1"/>
  <c r="AW814" i="1"/>
  <c r="BT814" i="1" s="1"/>
  <c r="BV814" i="1" a="1"/>
  <c r="BV814" i="1" s="1"/>
  <c r="BU814" i="1" s="1"/>
  <c r="AW705" i="1"/>
  <c r="BT705" i="1" s="1"/>
  <c r="BV705" i="1" a="1"/>
  <c r="BV705" i="1" s="1"/>
  <c r="BU705" i="1" s="1"/>
  <c r="AW836" i="1"/>
  <c r="BT836" i="1" s="1"/>
  <c r="BV836" i="1" a="1"/>
  <c r="BV836" i="1" s="1"/>
  <c r="BU836" i="1" s="1"/>
  <c r="AW510" i="1"/>
  <c r="BV510" i="1" a="1"/>
  <c r="BV510" i="1" s="1"/>
  <c r="BU510" i="1" s="1"/>
  <c r="AW570" i="1"/>
  <c r="BT570" i="1" s="1"/>
  <c r="BV570" i="1" a="1"/>
  <c r="BV570" i="1" s="1"/>
  <c r="BU570" i="1" s="1"/>
  <c r="AW1035" i="1"/>
  <c r="BT1035" i="1" s="1"/>
  <c r="BV1035" i="1" a="1"/>
  <c r="BV1035" i="1" s="1"/>
  <c r="BU1035" i="1" s="1"/>
  <c r="AW1024" i="1"/>
  <c r="BT1024" i="1" s="1"/>
  <c r="BV1024" i="1" a="1"/>
  <c r="BV1024" i="1" s="1"/>
  <c r="BU1024" i="1" s="1"/>
  <c r="AW927" i="1"/>
  <c r="BT927" i="1" s="1"/>
  <c r="BV927" i="1" a="1"/>
  <c r="BV927" i="1" s="1"/>
  <c r="BU927" i="1" s="1"/>
  <c r="AW973" i="1"/>
  <c r="BT973" i="1" s="1"/>
  <c r="BV973" i="1" a="1"/>
  <c r="BV973" i="1" s="1"/>
  <c r="BU973" i="1" s="1"/>
  <c r="AW971" i="1"/>
  <c r="BT971" i="1" s="1"/>
  <c r="BV971" i="1" a="1"/>
  <c r="BV971" i="1" s="1"/>
  <c r="BU971" i="1" s="1"/>
  <c r="AW934" i="1"/>
  <c r="BT934" i="1" s="1"/>
  <c r="BV934" i="1" a="1"/>
  <c r="BV934" i="1" s="1"/>
  <c r="BU934" i="1" s="1"/>
  <c r="AW849" i="1"/>
  <c r="BT849" i="1" s="1"/>
  <c r="BV849" i="1" a="1"/>
  <c r="BV849" i="1" s="1"/>
  <c r="BU849" i="1" s="1"/>
  <c r="AW932" i="1"/>
  <c r="BT932" i="1" s="1"/>
  <c r="BV932" i="1" a="1"/>
  <c r="BV932" i="1" s="1"/>
  <c r="BU932" i="1" s="1"/>
  <c r="AW607" i="1"/>
  <c r="BT607" i="1" s="1"/>
  <c r="BV607" i="1" a="1"/>
  <c r="BV607" i="1" s="1"/>
  <c r="BU607" i="1" s="1"/>
  <c r="AW667" i="1"/>
  <c r="BV667" i="1" a="1"/>
  <c r="BV667" i="1" s="1"/>
  <c r="BU667" i="1" s="1"/>
  <c r="AW1017" i="1"/>
  <c r="BT1017" i="1" s="1"/>
  <c r="BV1017" i="1" a="1"/>
  <c r="BV1017" i="1" s="1"/>
  <c r="BU1017" i="1" s="1"/>
  <c r="AW991" i="1"/>
  <c r="BT991" i="1" s="1"/>
  <c r="BV991" i="1" a="1"/>
  <c r="BV991" i="1" s="1"/>
  <c r="BU991" i="1" s="1"/>
  <c r="AW1003" i="1"/>
  <c r="BT1003" i="1" s="1"/>
  <c r="BV1003" i="1" a="1"/>
  <c r="BV1003" i="1" s="1"/>
  <c r="BU1003" i="1" s="1"/>
  <c r="AW690" i="1"/>
  <c r="BT690" i="1" s="1"/>
  <c r="BV690" i="1" a="1"/>
  <c r="BV690" i="1" s="1"/>
  <c r="BU690" i="1" s="1"/>
  <c r="AW738" i="1"/>
  <c r="BT738" i="1" s="1"/>
  <c r="BV738" i="1" a="1"/>
  <c r="BV738" i="1" s="1"/>
  <c r="BU738" i="1" s="1"/>
  <c r="AW870" i="1"/>
  <c r="BV870" i="1" a="1"/>
  <c r="BV870" i="1" s="1"/>
  <c r="BU870" i="1" s="1"/>
  <c r="AW83" i="1"/>
  <c r="BT83" i="1" s="1"/>
  <c r="BV83" i="1" a="1"/>
  <c r="BV83" i="1" s="1"/>
  <c r="BU83" i="1" s="1"/>
  <c r="AW305" i="1"/>
  <c r="BT305" i="1" s="1"/>
  <c r="BV305" i="1" a="1"/>
  <c r="BV305" i="1" s="1"/>
  <c r="BU305" i="1" s="1"/>
  <c r="AW494" i="1"/>
  <c r="BT494" i="1" s="1"/>
  <c r="BV494" i="1" a="1"/>
  <c r="BV494" i="1" s="1"/>
  <c r="BU494" i="1" s="1"/>
  <c r="AW346" i="1"/>
  <c r="BT346" i="1" s="1"/>
  <c r="BV346" i="1" a="1"/>
  <c r="BV346" i="1" s="1"/>
  <c r="BU346" i="1" s="1"/>
  <c r="AW669" i="1"/>
  <c r="BT669" i="1" s="1"/>
  <c r="BV669" i="1" a="1"/>
  <c r="BV669" i="1" s="1"/>
  <c r="BU669" i="1" s="1"/>
  <c r="AW896" i="1"/>
  <c r="BT896" i="1" s="1"/>
  <c r="BV896" i="1" a="1"/>
  <c r="BV896" i="1" s="1"/>
  <c r="BU896" i="1" s="1"/>
  <c r="AW571" i="1"/>
  <c r="BT571" i="1" s="1"/>
  <c r="BV571" i="1" a="1"/>
  <c r="BV571" i="1" s="1"/>
  <c r="BU571" i="1" s="1"/>
  <c r="AW55" i="1"/>
  <c r="BT55" i="1" s="1"/>
  <c r="BV55" i="1" a="1"/>
  <c r="BV55" i="1" s="1"/>
  <c r="BU55" i="1" s="1"/>
  <c r="AW61" i="1"/>
  <c r="BT61" i="1" s="1"/>
  <c r="BV61" i="1" a="1"/>
  <c r="BV61" i="1" s="1"/>
  <c r="BU61" i="1" s="1"/>
  <c r="AW60" i="1"/>
  <c r="BT60" i="1" s="1"/>
  <c r="BV60" i="1" a="1"/>
  <c r="BV60" i="1" s="1"/>
  <c r="BU60" i="1" s="1"/>
  <c r="AW151" i="1"/>
  <c r="BT151" i="1" s="1"/>
  <c r="BV151" i="1" a="1"/>
  <c r="BV151" i="1" s="1"/>
  <c r="BU151" i="1" s="1"/>
  <c r="AW126" i="1"/>
  <c r="BT126" i="1" s="1"/>
  <c r="BV126" i="1" a="1"/>
  <c r="BV126" i="1" s="1"/>
  <c r="BU126" i="1" s="1"/>
  <c r="AW173" i="1"/>
  <c r="BT173" i="1" s="1"/>
  <c r="BV173" i="1" a="1"/>
  <c r="BV173" i="1" s="1"/>
  <c r="BU173" i="1" s="1"/>
  <c r="AW100" i="1"/>
  <c r="BT100" i="1" s="1"/>
  <c r="BV100" i="1" a="1"/>
  <c r="BV100" i="1" s="1"/>
  <c r="BU100" i="1" s="1"/>
  <c r="AW75" i="1"/>
  <c r="BT75" i="1" s="1"/>
  <c r="BV75" i="1" a="1"/>
  <c r="BV75" i="1" s="1"/>
  <c r="BU75" i="1" s="1"/>
  <c r="AW134" i="1"/>
  <c r="BT134" i="1" s="1"/>
  <c r="BV134" i="1" a="1"/>
  <c r="BV134" i="1" s="1"/>
  <c r="BU134" i="1" s="1"/>
  <c r="AW107" i="1"/>
  <c r="BT107" i="1" s="1"/>
  <c r="BV107" i="1" a="1"/>
  <c r="BV107" i="1" s="1"/>
  <c r="BU107" i="1" s="1"/>
  <c r="AW142" i="1"/>
  <c r="BV142" i="1" a="1"/>
  <c r="BV142" i="1" s="1"/>
  <c r="BU142" i="1" s="1"/>
  <c r="AW168" i="1"/>
  <c r="BT168" i="1" s="1"/>
  <c r="BV168" i="1" a="1"/>
  <c r="BV168" i="1" s="1"/>
  <c r="BU168" i="1" s="1"/>
  <c r="AW203" i="1"/>
  <c r="BT203" i="1" s="1"/>
  <c r="BV203" i="1" a="1"/>
  <c r="BV203" i="1" s="1"/>
  <c r="BU203" i="1" s="1"/>
  <c r="AW214" i="1"/>
  <c r="BT214" i="1" s="1"/>
  <c r="BV214" i="1" a="1"/>
  <c r="BV214" i="1" s="1"/>
  <c r="BU214" i="1" s="1"/>
  <c r="AW80" i="1"/>
  <c r="BT80" i="1" s="1"/>
  <c r="BV80" i="1" a="1"/>
  <c r="BV80" i="1" s="1"/>
  <c r="BU80" i="1" s="1"/>
  <c r="AW186" i="1"/>
  <c r="BT186" i="1" s="1"/>
  <c r="BV186" i="1" a="1"/>
  <c r="BV186" i="1" s="1"/>
  <c r="BU186" i="1" s="1"/>
  <c r="AW208" i="1"/>
  <c r="BV208" i="1" a="1"/>
  <c r="BV208" i="1" s="1"/>
  <c r="BU208" i="1" s="1"/>
  <c r="AW329" i="1"/>
  <c r="BT329" i="1" s="1"/>
  <c r="BV329" i="1" a="1"/>
  <c r="BV329" i="1" s="1"/>
  <c r="BU329" i="1" s="1"/>
  <c r="AW256" i="1"/>
  <c r="BT256" i="1" s="1"/>
  <c r="BV256" i="1" a="1"/>
  <c r="BV256" i="1" s="1"/>
  <c r="BU256" i="1" s="1"/>
  <c r="AW207" i="1"/>
  <c r="BT207" i="1" s="1"/>
  <c r="BV207" i="1" a="1"/>
  <c r="BV207" i="1" s="1"/>
  <c r="BU207" i="1" s="1"/>
  <c r="AW338" i="1"/>
  <c r="BT338" i="1" s="1"/>
  <c r="BV338" i="1" a="1"/>
  <c r="BV338" i="1" s="1"/>
  <c r="BU338" i="1" s="1"/>
  <c r="AW264" i="1"/>
  <c r="BT264" i="1" s="1"/>
  <c r="BV264" i="1" a="1"/>
  <c r="BV264" i="1" s="1"/>
  <c r="BU264" i="1" s="1"/>
  <c r="AW238" i="1"/>
  <c r="BV238" i="1" a="1"/>
  <c r="BV238" i="1" s="1"/>
  <c r="BU238" i="1" s="1"/>
  <c r="AW318" i="1"/>
  <c r="BT318" i="1" s="1"/>
  <c r="BV318" i="1" a="1"/>
  <c r="BV318" i="1" s="1"/>
  <c r="BU318" i="1" s="1"/>
  <c r="AW413" i="1"/>
  <c r="BT413" i="1" s="1"/>
  <c r="BV413" i="1" a="1"/>
  <c r="BV413" i="1" s="1"/>
  <c r="BU413" i="1" s="1"/>
  <c r="AW400" i="1"/>
  <c r="BT400" i="1" s="1"/>
  <c r="BV400" i="1" a="1"/>
  <c r="BV400" i="1" s="1"/>
  <c r="BU400" i="1" s="1"/>
  <c r="AW327" i="1"/>
  <c r="BT327" i="1" s="1"/>
  <c r="BV327" i="1" a="1"/>
  <c r="BV327" i="1" s="1"/>
  <c r="BU327" i="1" s="1"/>
  <c r="AW374" i="1"/>
  <c r="BT374" i="1" s="1"/>
  <c r="BV374" i="1" a="1"/>
  <c r="BV374" i="1" s="1"/>
  <c r="BU374" i="1" s="1"/>
  <c r="AW445" i="1"/>
  <c r="BT445" i="1" s="1"/>
  <c r="BV445" i="1" a="1"/>
  <c r="BV445" i="1" s="1"/>
  <c r="BU445" i="1" s="1"/>
  <c r="AW456" i="1"/>
  <c r="BT456" i="1" s="1"/>
  <c r="BV456" i="1" a="1"/>
  <c r="BV456" i="1" s="1"/>
  <c r="BU456" i="1" s="1"/>
  <c r="AW383" i="1"/>
  <c r="BT383" i="1" s="1"/>
  <c r="BV383" i="1" a="1"/>
  <c r="BV383" i="1" s="1"/>
  <c r="BU383" i="1" s="1"/>
  <c r="AW370" i="1"/>
  <c r="BT370" i="1" s="1"/>
  <c r="BV370" i="1" a="1"/>
  <c r="BV370" i="1" s="1"/>
  <c r="BU370" i="1" s="1"/>
  <c r="AW333" i="1"/>
  <c r="BT333" i="1" s="1"/>
  <c r="BV333" i="1" a="1"/>
  <c r="BV333" i="1" s="1"/>
  <c r="BU333" i="1" s="1"/>
  <c r="AW296" i="1"/>
  <c r="BT296" i="1" s="1"/>
  <c r="BV296" i="1" a="1"/>
  <c r="BV296" i="1" s="1"/>
  <c r="BU296" i="1" s="1"/>
  <c r="AW319" i="1"/>
  <c r="BV319" i="1" a="1"/>
  <c r="BV319" i="1" s="1"/>
  <c r="BU319" i="1" s="1"/>
  <c r="AW593" i="1"/>
  <c r="BT593" i="1" s="1"/>
  <c r="BV593" i="1" a="1"/>
  <c r="BV593" i="1" s="1"/>
  <c r="BU593" i="1" s="1"/>
  <c r="AW592" i="1"/>
  <c r="BT592" i="1" s="1"/>
  <c r="BV592" i="1" a="1"/>
  <c r="BV592" i="1" s="1"/>
  <c r="BU592" i="1" s="1"/>
  <c r="AW471" i="1"/>
  <c r="BT471" i="1" s="1"/>
  <c r="BV471" i="1" a="1"/>
  <c r="BV471" i="1" s="1"/>
  <c r="BU471" i="1" s="1"/>
  <c r="AW542" i="1"/>
  <c r="BT542" i="1" s="1"/>
  <c r="BV542" i="1" a="1"/>
  <c r="BV542" i="1" s="1"/>
  <c r="BU542" i="1" s="1"/>
  <c r="AW541" i="1"/>
  <c r="BT541" i="1" s="1"/>
  <c r="BV541" i="1" a="1"/>
  <c r="BV541" i="1" s="1"/>
  <c r="BU541" i="1" s="1"/>
  <c r="AW600" i="1"/>
  <c r="BT600" i="1" s="1"/>
  <c r="BV600" i="1" a="1"/>
  <c r="BV600" i="1" s="1"/>
  <c r="BU600" i="1" s="1"/>
  <c r="AW587" i="1"/>
  <c r="BT587" i="1" s="1"/>
  <c r="BV587" i="1" a="1"/>
  <c r="BV587" i="1" s="1"/>
  <c r="BU587" i="1" s="1"/>
  <c r="AW562" i="1"/>
  <c r="BT562" i="1" s="1"/>
  <c r="BV562" i="1" a="1"/>
  <c r="BV562" i="1" s="1"/>
  <c r="BU562" i="1" s="1"/>
  <c r="AW357" i="1"/>
  <c r="BT357" i="1" s="1"/>
  <c r="BV357" i="1" a="1"/>
  <c r="BV357" i="1" s="1"/>
  <c r="BU357" i="1" s="1"/>
  <c r="AW429" i="1"/>
  <c r="BT429" i="1" s="1"/>
  <c r="BV429" i="1" a="1"/>
  <c r="BV429" i="1" s="1"/>
  <c r="BU429" i="1" s="1"/>
  <c r="AW392" i="1"/>
  <c r="BT392" i="1" s="1"/>
  <c r="BV392" i="1" a="1"/>
  <c r="BV392" i="1" s="1"/>
  <c r="BU392" i="1" s="1"/>
  <c r="AW536" i="1"/>
  <c r="BV536" i="1" a="1"/>
  <c r="BV536" i="1" s="1"/>
  <c r="BU536" i="1" s="1"/>
  <c r="AW354" i="1"/>
  <c r="BT354" i="1" s="1"/>
  <c r="BV354" i="1" a="1"/>
  <c r="BV354" i="1" s="1"/>
  <c r="BU354" i="1" s="1"/>
  <c r="AW498" i="1"/>
  <c r="BT498" i="1" s="1"/>
  <c r="BV498" i="1" a="1"/>
  <c r="BV498" i="1" s="1"/>
  <c r="BU498" i="1" s="1"/>
  <c r="AW737" i="1"/>
  <c r="BT737" i="1" s="1"/>
  <c r="BV737" i="1" a="1"/>
  <c r="BV737" i="1" s="1"/>
  <c r="BU737" i="1" s="1"/>
  <c r="AW881" i="1"/>
  <c r="BT881" i="1" s="1"/>
  <c r="BV881" i="1" a="1"/>
  <c r="BV881" i="1" s="1"/>
  <c r="BU881" i="1" s="1"/>
  <c r="AW640" i="1"/>
  <c r="BT640" i="1" s="1"/>
  <c r="BV640" i="1" a="1"/>
  <c r="BV640" i="1" s="1"/>
  <c r="BU640" i="1" s="1"/>
  <c r="AW531" i="1"/>
  <c r="BT531" i="1" s="1"/>
  <c r="BV531" i="1" a="1"/>
  <c r="BV531" i="1" s="1"/>
  <c r="BU531" i="1" s="1"/>
  <c r="AW675" i="1"/>
  <c r="BT675" i="1" s="1"/>
  <c r="BV675" i="1" a="1"/>
  <c r="BV675" i="1" s="1"/>
  <c r="BU675" i="1" s="1"/>
  <c r="AW686" i="1"/>
  <c r="BT686" i="1" s="1"/>
  <c r="BV686" i="1" a="1"/>
  <c r="BV686" i="1" s="1"/>
  <c r="BU686" i="1" s="1"/>
  <c r="AW709" i="1"/>
  <c r="BT709" i="1" s="1"/>
  <c r="BV709" i="1" a="1"/>
  <c r="BV709" i="1" s="1"/>
  <c r="BU709" i="1" s="1"/>
  <c r="AW780" i="1"/>
  <c r="BT780" i="1" s="1"/>
  <c r="BV780" i="1" a="1"/>
  <c r="BV780" i="1" s="1"/>
  <c r="BU780" i="1" s="1"/>
  <c r="AW743" i="1"/>
  <c r="BT743" i="1" s="1"/>
  <c r="BV743" i="1" a="1"/>
  <c r="BV743" i="1" s="1"/>
  <c r="BU743" i="1" s="1"/>
  <c r="AW646" i="1"/>
  <c r="BT646" i="1" s="1"/>
  <c r="BV646" i="1" a="1"/>
  <c r="BV646" i="1" s="1"/>
  <c r="BU646" i="1" s="1"/>
  <c r="AW537" i="1"/>
  <c r="BT537" i="1" s="1"/>
  <c r="BV537" i="1" a="1"/>
  <c r="BV537" i="1" s="1"/>
  <c r="BU537" i="1" s="1"/>
  <c r="AW584" i="1"/>
  <c r="BT584" i="1" s="1"/>
  <c r="BV584" i="1" a="1"/>
  <c r="BV584" i="1" s="1"/>
  <c r="BU584" i="1" s="1"/>
  <c r="AW511" i="1"/>
  <c r="BT511" i="1" s="1"/>
  <c r="BV511" i="1" a="1"/>
  <c r="BV511" i="1" s="1"/>
  <c r="BU511" i="1" s="1"/>
  <c r="AW1001" i="1"/>
  <c r="BT1001" i="1" s="1"/>
  <c r="BV1001" i="1" a="1"/>
  <c r="BV1001" i="1" s="1"/>
  <c r="BU1001" i="1" s="1"/>
  <c r="AW820" i="1"/>
  <c r="BT820" i="1" s="1"/>
  <c r="BV820" i="1" a="1"/>
  <c r="BV820" i="1" s="1"/>
  <c r="BU820" i="1" s="1"/>
  <c r="AW783" i="1"/>
  <c r="BV783" i="1" a="1"/>
  <c r="BV783" i="1" s="1"/>
  <c r="BU783" i="1" s="1"/>
  <c r="AW866" i="1"/>
  <c r="BT866" i="1" s="1"/>
  <c r="BV866" i="1" a="1"/>
  <c r="BV866" i="1" s="1"/>
  <c r="BU866" i="1" s="1"/>
  <c r="AW865" i="1"/>
  <c r="BT865" i="1" s="1"/>
  <c r="BV865" i="1" a="1"/>
  <c r="BV865" i="1" s="1"/>
  <c r="BU865" i="1" s="1"/>
  <c r="AW924" i="1"/>
  <c r="BT924" i="1" s="1"/>
  <c r="BV924" i="1" a="1"/>
  <c r="BV924" i="1" s="1"/>
  <c r="BU924" i="1" s="1"/>
  <c r="AW899" i="1"/>
  <c r="BT899" i="1" s="1"/>
  <c r="BV899" i="1" a="1"/>
  <c r="BV899" i="1" s="1"/>
  <c r="BU899" i="1" s="1"/>
  <c r="AW802" i="1"/>
  <c r="BT802" i="1" s="1"/>
  <c r="BV802" i="1" a="1"/>
  <c r="BV802" i="1" s="1"/>
  <c r="BU802" i="1" s="1"/>
  <c r="AW693" i="1"/>
  <c r="BT693" i="1" s="1"/>
  <c r="BV693" i="1" a="1"/>
  <c r="BV693" i="1" s="1"/>
  <c r="BU693" i="1" s="1"/>
  <c r="AW824" i="1"/>
  <c r="BT824" i="1" s="1"/>
  <c r="BV824" i="1" a="1"/>
  <c r="BV824" i="1" s="1"/>
  <c r="BU824" i="1" s="1"/>
  <c r="AW558" i="1"/>
  <c r="BT558" i="1" s="1"/>
  <c r="BV558" i="1" a="1"/>
  <c r="BV558" i="1" s="1"/>
  <c r="BU558" i="1" s="1"/>
  <c r="AW1012" i="1"/>
  <c r="BT1012" i="1" s="1"/>
  <c r="BV1012" i="1" a="1"/>
  <c r="BV1012" i="1" s="1"/>
  <c r="BU1012" i="1" s="1"/>
  <c r="AW915" i="1"/>
  <c r="BT915" i="1" s="1"/>
  <c r="BV915" i="1" a="1"/>
  <c r="BV915" i="1" s="1"/>
  <c r="BU915" i="1" s="1"/>
  <c r="AW1023" i="1"/>
  <c r="BT1023" i="1" s="1"/>
  <c r="BV1023" i="1" a="1"/>
  <c r="BV1023" i="1" s="1"/>
  <c r="BU1023" i="1" s="1"/>
  <c r="AW961" i="1"/>
  <c r="BT961" i="1" s="1"/>
  <c r="BV961" i="1" a="1"/>
  <c r="BV961" i="1" s="1"/>
  <c r="BU961" i="1" s="1"/>
  <c r="AW959" i="1"/>
  <c r="BT959" i="1" s="1"/>
  <c r="BV959" i="1" a="1"/>
  <c r="BV959" i="1" s="1"/>
  <c r="BU959" i="1" s="1"/>
  <c r="AW922" i="1"/>
  <c r="BT922" i="1" s="1"/>
  <c r="BV922" i="1" a="1"/>
  <c r="BV922" i="1" s="1"/>
  <c r="BU922" i="1" s="1"/>
  <c r="AW837" i="1"/>
  <c r="BT837" i="1" s="1"/>
  <c r="BV837" i="1" a="1"/>
  <c r="BV837" i="1" s="1"/>
  <c r="BU837" i="1" s="1"/>
  <c r="AW933" i="1"/>
  <c r="BT933" i="1" s="1"/>
  <c r="BV933" i="1" a="1"/>
  <c r="BV933" i="1" s="1"/>
  <c r="BU933" i="1" s="1"/>
  <c r="AW920" i="1"/>
  <c r="BT920" i="1" s="1"/>
  <c r="BV920" i="1" a="1"/>
  <c r="BV920" i="1" s="1"/>
  <c r="BU920" i="1" s="1"/>
  <c r="AW595" i="1"/>
  <c r="BV595" i="1" a="1"/>
  <c r="BV595" i="1" s="1"/>
  <c r="BU595" i="1" s="1"/>
  <c r="AW655" i="1"/>
  <c r="BT655" i="1" s="1"/>
  <c r="BV655" i="1" a="1"/>
  <c r="BV655" i="1" s="1"/>
  <c r="BU655" i="1" s="1"/>
  <c r="AW810" i="1"/>
  <c r="BT810" i="1" s="1"/>
  <c r="BV810" i="1" a="1"/>
  <c r="BV810" i="1" s="1"/>
  <c r="BU810" i="1" s="1"/>
  <c r="AW1002" i="1"/>
  <c r="BT1002" i="1" s="1"/>
  <c r="BV1002" i="1" a="1"/>
  <c r="BV1002" i="1" s="1"/>
  <c r="BU1002" i="1" s="1"/>
  <c r="AW906" i="1"/>
  <c r="BT906" i="1" s="1"/>
  <c r="BV906" i="1" a="1"/>
  <c r="BV906" i="1" s="1"/>
  <c r="BU906" i="1" s="1"/>
  <c r="AW762" i="1"/>
  <c r="BT762" i="1" s="1"/>
  <c r="BV762" i="1" a="1"/>
  <c r="BV762" i="1" s="1"/>
  <c r="BU762" i="1" s="1"/>
  <c r="AW822" i="1"/>
  <c r="BT822" i="1" s="1"/>
  <c r="BV822" i="1" a="1"/>
  <c r="BV822" i="1" s="1"/>
  <c r="BU822" i="1" s="1"/>
  <c r="AW59" i="1"/>
  <c r="BT59" i="1" s="1"/>
  <c r="BV59" i="1" a="1"/>
  <c r="BV59" i="1" s="1"/>
  <c r="BU59" i="1" s="1"/>
  <c r="AW179" i="1"/>
  <c r="BT179" i="1" s="1"/>
  <c r="BV179" i="1" a="1"/>
  <c r="BV179" i="1" s="1"/>
  <c r="BU179" i="1" s="1"/>
  <c r="AW183" i="1"/>
  <c r="BT183" i="1" s="1"/>
  <c r="BV183" i="1" a="1"/>
  <c r="BV183" i="1" s="1"/>
  <c r="BU183" i="1" s="1"/>
  <c r="AW704" i="1"/>
  <c r="BT704" i="1" s="1"/>
  <c r="BV704" i="1" a="1"/>
  <c r="BV704" i="1" s="1"/>
  <c r="BU704" i="1" s="1"/>
  <c r="AW43" i="1"/>
  <c r="BT43" i="1" s="1"/>
  <c r="BV43" i="1" a="1"/>
  <c r="BV43" i="1" s="1"/>
  <c r="BU43" i="1" s="1"/>
  <c r="AW62" i="1"/>
  <c r="BT62" i="1" s="1"/>
  <c r="BV62" i="1" a="1"/>
  <c r="BV62" i="1" s="1"/>
  <c r="BU62" i="1" s="1"/>
  <c r="AW49" i="1"/>
  <c r="BT49" i="1" s="1"/>
  <c r="BV49" i="1" a="1"/>
  <c r="BV49" i="1" s="1"/>
  <c r="BU49" i="1" s="1"/>
  <c r="AW48" i="1"/>
  <c r="BT48" i="1" s="1"/>
  <c r="BV48" i="1" a="1"/>
  <c r="BV48" i="1" s="1"/>
  <c r="BU48" i="1" s="1"/>
  <c r="AW71" i="1"/>
  <c r="BT71" i="1" s="1"/>
  <c r="BV71" i="1" a="1"/>
  <c r="BV71" i="1" s="1"/>
  <c r="BU71" i="1" s="1"/>
  <c r="AW139" i="1"/>
  <c r="BT139" i="1" s="1"/>
  <c r="BV139" i="1" a="1"/>
  <c r="BV139" i="1" s="1"/>
  <c r="BU139" i="1" s="1"/>
  <c r="AW114" i="1"/>
  <c r="BT114" i="1" s="1"/>
  <c r="BV114" i="1" a="1"/>
  <c r="BV114" i="1" s="1"/>
  <c r="BU114" i="1" s="1"/>
  <c r="AW161" i="1"/>
  <c r="BT161" i="1" s="1"/>
  <c r="BV161" i="1" a="1"/>
  <c r="BV161" i="1" s="1"/>
  <c r="BU161" i="1" s="1"/>
  <c r="AW88" i="1"/>
  <c r="BT88" i="1" s="1"/>
  <c r="BV88" i="1" a="1"/>
  <c r="BV88" i="1" s="1"/>
  <c r="BU88" i="1" s="1"/>
  <c r="AW122" i="1"/>
  <c r="BT122" i="1" s="1"/>
  <c r="BV122" i="1" a="1"/>
  <c r="BV122" i="1" s="1"/>
  <c r="BU122" i="1" s="1"/>
  <c r="AW156" i="1"/>
  <c r="BT156" i="1" s="1"/>
  <c r="BV156" i="1" a="1"/>
  <c r="BV156" i="1" s="1"/>
  <c r="BU156" i="1" s="1"/>
  <c r="AW95" i="1"/>
  <c r="BT95" i="1" s="1"/>
  <c r="BV95" i="1" a="1"/>
  <c r="BV95" i="1" s="1"/>
  <c r="BU95" i="1" s="1"/>
  <c r="AW130" i="1"/>
  <c r="BT130" i="1" s="1"/>
  <c r="BV130" i="1" a="1"/>
  <c r="BV130" i="1" s="1"/>
  <c r="BU130" i="1" s="1"/>
  <c r="AW191" i="1"/>
  <c r="BT191" i="1" s="1"/>
  <c r="BV191" i="1" a="1"/>
  <c r="BV191" i="1" s="1"/>
  <c r="BU191" i="1" s="1"/>
  <c r="AW202" i="1"/>
  <c r="BT202" i="1" s="1"/>
  <c r="BV202" i="1" a="1"/>
  <c r="BV202" i="1" s="1"/>
  <c r="BU202" i="1" s="1"/>
  <c r="AW129" i="1"/>
  <c r="BT129" i="1" s="1"/>
  <c r="BV129" i="1" a="1"/>
  <c r="BV129" i="1" s="1"/>
  <c r="BU129" i="1" s="1"/>
  <c r="AW174" i="1"/>
  <c r="BT174" i="1" s="1"/>
  <c r="BV174" i="1" a="1"/>
  <c r="BV174" i="1" s="1"/>
  <c r="BU174" i="1" s="1"/>
  <c r="AW196" i="1"/>
  <c r="BT196" i="1" s="1"/>
  <c r="BV196" i="1" a="1"/>
  <c r="BV196" i="1" s="1"/>
  <c r="BU196" i="1" s="1"/>
  <c r="AW317" i="1"/>
  <c r="BT317" i="1" s="1"/>
  <c r="BV317" i="1" a="1"/>
  <c r="BV317" i="1" s="1"/>
  <c r="BU317" i="1" s="1"/>
  <c r="AW244" i="1"/>
  <c r="BT244" i="1" s="1"/>
  <c r="BV244" i="1" a="1"/>
  <c r="BV244" i="1" s="1"/>
  <c r="BU244" i="1" s="1"/>
  <c r="AW195" i="1"/>
  <c r="BT195" i="1" s="1"/>
  <c r="BV195" i="1" a="1"/>
  <c r="BV195" i="1" s="1"/>
  <c r="BU195" i="1" s="1"/>
  <c r="AW326" i="1"/>
  <c r="BT326" i="1" s="1"/>
  <c r="BV326" i="1" a="1"/>
  <c r="BV326" i="1" s="1"/>
  <c r="BU326" i="1" s="1"/>
  <c r="AW252" i="1"/>
  <c r="BT252" i="1" s="1"/>
  <c r="BV252" i="1" a="1"/>
  <c r="BV252" i="1" s="1"/>
  <c r="BU252" i="1" s="1"/>
  <c r="AW236" i="1"/>
  <c r="BT236" i="1" s="1"/>
  <c r="BV236" i="1" a="1"/>
  <c r="BV236" i="1" s="1"/>
  <c r="BU236" i="1" s="1"/>
  <c r="AW306" i="1"/>
  <c r="BT306" i="1" s="1"/>
  <c r="BV306" i="1" a="1"/>
  <c r="BV306" i="1" s="1"/>
  <c r="BU306" i="1" s="1"/>
  <c r="AW401" i="1"/>
  <c r="BT401" i="1" s="1"/>
  <c r="BV401" i="1" a="1"/>
  <c r="BV401" i="1" s="1"/>
  <c r="BU401" i="1" s="1"/>
  <c r="AW388" i="1"/>
  <c r="BT388" i="1" s="1"/>
  <c r="BV388" i="1" a="1"/>
  <c r="BV388" i="1" s="1"/>
  <c r="BU388" i="1" s="1"/>
  <c r="AW315" i="1"/>
  <c r="BT315" i="1" s="1"/>
  <c r="BV315" i="1" a="1"/>
  <c r="BV315" i="1" s="1"/>
  <c r="BU315" i="1" s="1"/>
  <c r="AW506" i="1"/>
  <c r="BT506" i="1" s="1"/>
  <c r="BV506" i="1" a="1"/>
  <c r="BV506" i="1" s="1"/>
  <c r="BU506" i="1" s="1"/>
  <c r="AW433" i="1"/>
  <c r="BT433" i="1" s="1"/>
  <c r="BV433" i="1" a="1"/>
  <c r="BV433" i="1" s="1"/>
  <c r="BU433" i="1" s="1"/>
  <c r="AW444" i="1"/>
  <c r="BT444" i="1" s="1"/>
  <c r="BV444" i="1" a="1"/>
  <c r="BV444" i="1" s="1"/>
  <c r="BU444" i="1" s="1"/>
  <c r="AW371" i="1"/>
  <c r="BT371" i="1" s="1"/>
  <c r="BV371" i="1" a="1"/>
  <c r="BV371" i="1" s="1"/>
  <c r="BU371" i="1" s="1"/>
  <c r="AW358" i="1"/>
  <c r="BT358" i="1" s="1"/>
  <c r="BV358" i="1" a="1"/>
  <c r="BV358" i="1" s="1"/>
  <c r="BU358" i="1" s="1"/>
  <c r="AW321" i="1"/>
  <c r="BT321" i="1" s="1"/>
  <c r="BV321" i="1" a="1"/>
  <c r="BV321" i="1" s="1"/>
  <c r="BU321" i="1" s="1"/>
  <c r="AW284" i="1"/>
  <c r="BT284" i="1" s="1"/>
  <c r="BV284" i="1" a="1"/>
  <c r="BV284" i="1" s="1"/>
  <c r="BU284" i="1" s="1"/>
  <c r="AW307" i="1"/>
  <c r="BT307" i="1" s="1"/>
  <c r="BV307" i="1" a="1"/>
  <c r="BV307" i="1" s="1"/>
  <c r="BU307" i="1" s="1"/>
  <c r="AW581" i="1"/>
  <c r="BT581" i="1" s="1"/>
  <c r="BV581" i="1" a="1"/>
  <c r="BV581" i="1" s="1"/>
  <c r="BU581" i="1" s="1"/>
  <c r="AW580" i="1"/>
  <c r="BT580" i="1" s="1"/>
  <c r="BV580" i="1" a="1"/>
  <c r="BV580" i="1" s="1"/>
  <c r="BU580" i="1" s="1"/>
  <c r="AW459" i="1"/>
  <c r="BT459" i="1" s="1"/>
  <c r="BV459" i="1" a="1"/>
  <c r="BV459" i="1" s="1"/>
  <c r="BU459" i="1" s="1"/>
  <c r="AW530" i="1"/>
  <c r="BT530" i="1" s="1"/>
  <c r="BV530" i="1" a="1"/>
  <c r="BV530" i="1" s="1"/>
  <c r="BU530" i="1" s="1"/>
  <c r="AW529" i="1"/>
  <c r="BT529" i="1" s="1"/>
  <c r="BV529" i="1" a="1"/>
  <c r="BV529" i="1" s="1"/>
  <c r="BU529" i="1" s="1"/>
  <c r="AW588" i="1"/>
  <c r="BT588" i="1" s="1"/>
  <c r="BV588" i="1" a="1"/>
  <c r="BV588" i="1" s="1"/>
  <c r="BU588" i="1" s="1"/>
  <c r="AW575" i="1"/>
  <c r="BT575" i="1" s="1"/>
  <c r="BV575" i="1" a="1"/>
  <c r="BV575" i="1" s="1"/>
  <c r="BU575" i="1" s="1"/>
  <c r="AW550" i="1"/>
  <c r="BT550" i="1" s="1"/>
  <c r="BV550" i="1" a="1"/>
  <c r="BV550" i="1" s="1"/>
  <c r="BU550" i="1" s="1"/>
  <c r="AW345" i="1"/>
  <c r="BT345" i="1" s="1"/>
  <c r="BV345" i="1" a="1"/>
  <c r="BV345" i="1" s="1"/>
  <c r="BU345" i="1" s="1"/>
  <c r="AW417" i="1"/>
  <c r="BT417" i="1" s="1"/>
  <c r="BV417" i="1" a="1"/>
  <c r="BV417" i="1" s="1"/>
  <c r="BU417" i="1" s="1"/>
  <c r="AW524" i="1"/>
  <c r="BT524" i="1" s="1"/>
  <c r="BV524" i="1" a="1"/>
  <c r="BV524" i="1" s="1"/>
  <c r="BU524" i="1" s="1"/>
  <c r="AW342" i="1"/>
  <c r="BT342" i="1" s="1"/>
  <c r="BV342" i="1" a="1"/>
  <c r="BV342" i="1" s="1"/>
  <c r="BU342" i="1" s="1"/>
  <c r="AW486" i="1"/>
  <c r="BT486" i="1" s="1"/>
  <c r="BV486" i="1" a="1"/>
  <c r="BV486" i="1" s="1"/>
  <c r="BU486" i="1" s="1"/>
  <c r="AW725" i="1"/>
  <c r="BV725" i="1" a="1"/>
  <c r="BV725" i="1" s="1"/>
  <c r="BU725" i="1" s="1"/>
  <c r="AW869" i="1"/>
  <c r="BT869" i="1" s="1"/>
  <c r="BV869" i="1" a="1"/>
  <c r="BV869" i="1" s="1"/>
  <c r="BU869" i="1" s="1"/>
  <c r="AW628" i="1"/>
  <c r="BT628" i="1" s="1"/>
  <c r="BV628" i="1" a="1"/>
  <c r="BV628" i="1" s="1"/>
  <c r="BU628" i="1" s="1"/>
  <c r="AW772" i="1"/>
  <c r="BT772" i="1" s="1"/>
  <c r="BV772" i="1" a="1"/>
  <c r="BV772" i="1" s="1"/>
  <c r="BU772" i="1" s="1"/>
  <c r="AW663" i="1"/>
  <c r="BT663" i="1" s="1"/>
  <c r="BV663" i="1" a="1"/>
  <c r="BV663" i="1" s="1"/>
  <c r="BU663" i="1" s="1"/>
  <c r="AW674" i="1"/>
  <c r="BT674" i="1" s="1"/>
  <c r="BV674" i="1" a="1"/>
  <c r="BV674" i="1" s="1"/>
  <c r="BU674" i="1" s="1"/>
  <c r="AW818" i="1"/>
  <c r="BT818" i="1" s="1"/>
  <c r="BV818" i="1" a="1"/>
  <c r="BV818" i="1" s="1"/>
  <c r="BU818" i="1" s="1"/>
  <c r="AW697" i="1"/>
  <c r="BT697" i="1" s="1"/>
  <c r="BV697" i="1" a="1"/>
  <c r="BV697" i="1" s="1"/>
  <c r="BU697" i="1" s="1"/>
  <c r="AW768" i="1"/>
  <c r="BT768" i="1" s="1"/>
  <c r="BV768" i="1" a="1"/>
  <c r="BV768" i="1" s="1"/>
  <c r="BU768" i="1" s="1"/>
  <c r="AW912" i="1"/>
  <c r="BT912" i="1" s="1"/>
  <c r="BV912" i="1" a="1"/>
  <c r="BV912" i="1" s="1"/>
  <c r="BU912" i="1" s="1"/>
  <c r="AW731" i="1"/>
  <c r="BT731" i="1" s="1"/>
  <c r="BV731" i="1" a="1"/>
  <c r="BV731" i="1" s="1"/>
  <c r="BU731" i="1" s="1"/>
  <c r="AW634" i="1"/>
  <c r="BT634" i="1" s="1"/>
  <c r="BV634" i="1" a="1"/>
  <c r="BV634" i="1" s="1"/>
  <c r="BU634" i="1" s="1"/>
  <c r="AW525" i="1"/>
  <c r="BT525" i="1" s="1"/>
  <c r="BV525" i="1" a="1"/>
  <c r="BV525" i="1" s="1"/>
  <c r="BU525" i="1" s="1"/>
  <c r="AW572" i="1"/>
  <c r="BT572" i="1" s="1"/>
  <c r="BV572" i="1" a="1"/>
  <c r="BV572" i="1" s="1"/>
  <c r="BU572" i="1" s="1"/>
  <c r="AW716" i="1"/>
  <c r="BT716" i="1" s="1"/>
  <c r="BV716" i="1" a="1"/>
  <c r="BV716" i="1" s="1"/>
  <c r="BU716" i="1" s="1"/>
  <c r="AW989" i="1"/>
  <c r="BT989" i="1" s="1"/>
  <c r="BV989" i="1" a="1"/>
  <c r="BV989" i="1" s="1"/>
  <c r="BU989" i="1" s="1"/>
  <c r="AW808" i="1"/>
  <c r="BT808" i="1" s="1"/>
  <c r="BV808" i="1" a="1"/>
  <c r="BV808" i="1" s="1"/>
  <c r="BU808" i="1" s="1"/>
  <c r="AW771" i="1"/>
  <c r="BT771" i="1" s="1"/>
  <c r="BV771" i="1" a="1"/>
  <c r="BV771" i="1" s="1"/>
  <c r="BU771" i="1" s="1"/>
  <c r="AW854" i="1"/>
  <c r="BT854" i="1" s="1"/>
  <c r="BV854" i="1" a="1"/>
  <c r="BV854" i="1" s="1"/>
  <c r="BU854" i="1" s="1"/>
  <c r="AW853" i="1"/>
  <c r="BT853" i="1" s="1"/>
  <c r="BV853" i="1" a="1"/>
  <c r="BV853" i="1" s="1"/>
  <c r="BU853" i="1" s="1"/>
  <c r="AW887" i="1"/>
  <c r="BT887" i="1" s="1"/>
  <c r="BV887" i="1" a="1"/>
  <c r="BV887" i="1" s="1"/>
  <c r="BU887" i="1" s="1"/>
  <c r="AW790" i="1"/>
  <c r="BT790" i="1" s="1"/>
  <c r="BV790" i="1" a="1"/>
  <c r="BV790" i="1" s="1"/>
  <c r="BU790" i="1" s="1"/>
  <c r="AW681" i="1"/>
  <c r="BT681" i="1" s="1"/>
  <c r="BV681" i="1" a="1"/>
  <c r="BV681" i="1" s="1"/>
  <c r="BU681" i="1" s="1"/>
  <c r="AW812" i="1"/>
  <c r="BT812" i="1" s="1"/>
  <c r="BV812" i="1" a="1"/>
  <c r="BV812" i="1" s="1"/>
  <c r="BU812" i="1" s="1"/>
  <c r="AW1000" i="1"/>
  <c r="BT1000" i="1" s="1"/>
  <c r="BV1000" i="1" a="1"/>
  <c r="BV1000" i="1" s="1"/>
  <c r="BU1000" i="1" s="1"/>
  <c r="AW903" i="1"/>
  <c r="BT903" i="1" s="1"/>
  <c r="BV903" i="1" a="1"/>
  <c r="BV903" i="1" s="1"/>
  <c r="BU903" i="1" s="1"/>
  <c r="AW1034" i="1"/>
  <c r="BT1034" i="1" s="1"/>
  <c r="BV1034" i="1" a="1"/>
  <c r="BV1034" i="1" s="1"/>
  <c r="BU1034" i="1" s="1"/>
  <c r="AW949" i="1"/>
  <c r="BT949" i="1" s="1"/>
  <c r="BV949" i="1" a="1"/>
  <c r="BV949" i="1" s="1"/>
  <c r="BU949" i="1" s="1"/>
  <c r="AW825" i="1"/>
  <c r="BT825" i="1" s="1"/>
  <c r="BV825" i="1" a="1"/>
  <c r="BV825" i="1" s="1"/>
  <c r="BU825" i="1" s="1"/>
  <c r="AW908" i="1"/>
  <c r="BT908" i="1" s="1"/>
  <c r="BV908" i="1" a="1"/>
  <c r="BV908" i="1" s="1"/>
  <c r="BU908" i="1" s="1"/>
  <c r="AW583" i="1"/>
  <c r="BT583" i="1" s="1"/>
  <c r="BV583" i="1" a="1"/>
  <c r="BV583" i="1" s="1"/>
  <c r="BU583" i="1" s="1"/>
  <c r="AW775" i="1"/>
  <c r="BT775" i="1" s="1"/>
  <c r="BV775" i="1" a="1"/>
  <c r="BV775" i="1" s="1"/>
  <c r="BU775" i="1" s="1"/>
  <c r="AW945" i="1"/>
  <c r="BT945" i="1" s="1"/>
  <c r="BV945" i="1" a="1"/>
  <c r="BV945" i="1" s="1"/>
  <c r="BU945" i="1" s="1"/>
  <c r="AW1029" i="1"/>
  <c r="BT1029" i="1" s="1"/>
  <c r="BV1029" i="1" a="1"/>
  <c r="BV1029" i="1" s="1"/>
  <c r="BU1029" i="1" s="1"/>
  <c r="AW943" i="1"/>
  <c r="BT943" i="1" s="1"/>
  <c r="BV943" i="1" a="1"/>
  <c r="BV943" i="1" s="1"/>
  <c r="BU943" i="1" s="1"/>
  <c r="AW955" i="1"/>
  <c r="BT955" i="1" s="1"/>
  <c r="BV955" i="1" a="1"/>
  <c r="BV955" i="1" s="1"/>
  <c r="BU955" i="1" s="1"/>
  <c r="AW1014" i="1"/>
  <c r="BT1014" i="1" s="1"/>
  <c r="BV1014" i="1" a="1"/>
  <c r="BV1014" i="1" s="1"/>
  <c r="BU1014" i="1" s="1"/>
  <c r="AW774" i="1"/>
  <c r="BT774" i="1" s="1"/>
  <c r="BV774" i="1" a="1"/>
  <c r="BV774" i="1" s="1"/>
  <c r="BU774" i="1" s="1"/>
  <c r="AW37" i="1"/>
  <c r="BT37" i="1" s="1"/>
  <c r="BV37" i="1" a="1"/>
  <c r="BV37" i="1" s="1"/>
  <c r="BU37" i="1" s="1"/>
  <c r="BT102" i="1"/>
  <c r="BT533" i="1"/>
  <c r="BT303" i="1"/>
  <c r="BT421" i="1"/>
  <c r="BT272" i="1"/>
  <c r="BT568" i="1"/>
  <c r="BT796" i="1"/>
  <c r="BT842" i="1"/>
  <c r="BT841" i="1"/>
  <c r="BT309" i="1"/>
  <c r="BT993" i="1"/>
  <c r="BT846" i="1"/>
  <c r="BT65" i="1"/>
  <c r="BT38" i="1"/>
  <c r="BT232" i="1"/>
  <c r="BT538" i="1"/>
  <c r="BT662" i="1"/>
  <c r="BT875" i="1"/>
  <c r="BT513" i="1"/>
  <c r="BT512" i="1"/>
  <c r="BT979" i="1"/>
  <c r="BT900" i="1"/>
  <c r="BT474" i="1"/>
  <c r="BT117" i="1"/>
  <c r="BT967" i="1"/>
  <c r="BT137" i="1"/>
  <c r="BT64" i="1"/>
  <c r="BT98" i="1"/>
  <c r="BT229" i="1"/>
  <c r="BT167" i="1"/>
  <c r="BT178" i="1"/>
  <c r="BT293" i="1"/>
  <c r="BT171" i="1"/>
  <c r="BT302" i="1"/>
  <c r="BT299" i="1"/>
  <c r="BT521" i="1"/>
  <c r="BT364" i="1"/>
  <c r="BT291" i="1"/>
  <c r="BT347" i="1"/>
  <c r="BT334" i="1"/>
  <c r="BT297" i="1"/>
  <c r="BT701" i="1"/>
  <c r="BT556" i="1"/>
  <c r="BT435" i="1"/>
  <c r="BT551" i="1"/>
  <c r="BT526" i="1"/>
  <c r="BT393" i="1"/>
  <c r="BT748" i="1"/>
  <c r="BT639" i="1"/>
  <c r="BT794" i="1"/>
  <c r="BT707" i="1"/>
  <c r="BT610" i="1"/>
  <c r="BT501" i="1"/>
  <c r="BT965" i="1"/>
  <c r="BT784" i="1"/>
  <c r="BT928" i="1"/>
  <c r="BT829" i="1"/>
  <c r="BT1032" i="1"/>
  <c r="BT863" i="1"/>
  <c r="BT788" i="1"/>
  <c r="BT988" i="1"/>
  <c r="BT879" i="1"/>
  <c r="BT1030" i="1"/>
  <c r="BT801" i="1"/>
  <c r="BT884" i="1"/>
  <c r="BT919" i="1"/>
  <c r="BT931" i="1"/>
  <c r="BT894" i="1"/>
  <c r="BT86" i="1"/>
  <c r="BT93" i="1"/>
  <c r="BT257" i="1"/>
  <c r="BT287" i="1"/>
  <c r="BT279" i="1"/>
  <c r="BT470" i="1"/>
  <c r="BT285" i="1"/>
  <c r="BT248" i="1"/>
  <c r="BT423" i="1"/>
  <c r="BT638" i="1"/>
  <c r="BT514" i="1"/>
  <c r="BT488" i="1"/>
  <c r="BT782" i="1"/>
  <c r="BT661" i="1"/>
  <c r="BT742" i="1"/>
  <c r="BT735" i="1"/>
  <c r="BT962" i="1"/>
  <c r="BT898" i="1"/>
  <c r="BT998" i="1"/>
  <c r="BT907" i="1"/>
  <c r="BT654" i="1"/>
  <c r="BT74" i="1"/>
  <c r="BT154" i="1"/>
  <c r="BT81" i="1"/>
  <c r="BT275" i="1"/>
  <c r="BT189" i="1"/>
  <c r="BT267" i="1"/>
  <c r="BT458" i="1"/>
  <c r="BT273" i="1"/>
  <c r="BT380" i="1"/>
  <c r="BT626" i="1"/>
  <c r="BT481" i="1"/>
  <c r="BT476" i="1"/>
  <c r="BT649" i="1"/>
  <c r="BT720" i="1"/>
  <c r="BT621" i="1"/>
  <c r="BT867" i="1"/>
  <c r="BT950" i="1"/>
  <c r="BT633" i="1"/>
  <c r="BT777" i="1"/>
  <c r="BT1031" i="1"/>
  <c r="BT1005" i="1"/>
  <c r="BT883" i="1"/>
  <c r="BT58" i="1"/>
  <c r="BT242" i="1"/>
  <c r="BT193" i="1"/>
  <c r="BT233" i="1"/>
  <c r="BT301" i="1"/>
  <c r="BT336" i="1"/>
  <c r="BT485" i="1"/>
  <c r="BT311" i="1"/>
  <c r="BT298" i="1"/>
  <c r="BT399" i="1"/>
  <c r="BT614" i="1"/>
  <c r="BT515" i="1"/>
  <c r="BT490" i="1"/>
  <c r="BT712" i="1"/>
  <c r="BT603" i="1"/>
  <c r="BT718" i="1"/>
  <c r="BT711" i="1"/>
  <c r="BT874" i="1"/>
  <c r="BT1021" i="1"/>
  <c r="BT1019" i="1"/>
  <c r="BT666" i="1"/>
  <c r="BT89" i="1"/>
  <c r="BT135" i="1"/>
  <c r="BT57" i="1"/>
  <c r="BT251" i="1"/>
  <c r="BT165" i="1"/>
  <c r="BT434" i="1"/>
  <c r="BT249" i="1"/>
  <c r="BT356" i="1"/>
  <c r="BT602" i="1"/>
  <c r="BT414" i="1"/>
  <c r="BT840" i="1"/>
  <c r="BT659" i="1"/>
  <c r="BT880" i="1"/>
  <c r="BT815" i="1"/>
  <c r="BT975" i="1"/>
  <c r="BT1009" i="1"/>
  <c r="BT1007" i="1"/>
  <c r="BT811" i="1"/>
  <c r="BT823" i="1"/>
  <c r="BT930" i="1"/>
  <c r="BT72" i="1"/>
  <c r="BT155" i="1"/>
  <c r="BT128" i="1"/>
  <c r="BT312" i="1"/>
  <c r="BT231" i="1"/>
  <c r="BT418" i="1"/>
  <c r="BT375" i="1"/>
  <c r="BT519" i="1"/>
  <c r="BT466" i="1"/>
  <c r="BT440" i="1"/>
  <c r="BT734" i="1"/>
  <c r="BT757" i="1"/>
  <c r="BT632" i="1"/>
  <c r="BT427" i="1"/>
  <c r="BT913" i="1"/>
  <c r="BT972" i="1"/>
  <c r="BT728" i="1"/>
  <c r="BT970" i="1"/>
  <c r="BT885" i="1"/>
  <c r="BT799" i="1"/>
  <c r="BT170" i="1"/>
  <c r="BT239" i="1"/>
  <c r="BT292" i="1"/>
  <c r="BT265" i="1"/>
  <c r="BT436" i="1"/>
  <c r="BT406" i="1"/>
  <c r="BT363" i="1"/>
  <c r="BT454" i="1"/>
  <c r="BT465" i="1"/>
  <c r="BT676" i="1"/>
  <c r="BT682" i="1"/>
  <c r="BT819" i="1"/>
  <c r="BT902" i="1"/>
  <c r="BT838" i="1"/>
  <c r="BT997" i="1"/>
  <c r="BT981" i="1"/>
  <c r="BT834" i="1"/>
  <c r="BT56" i="1"/>
  <c r="BT85" i="1"/>
  <c r="BT199" i="1"/>
  <c r="BT210" i="1"/>
  <c r="BT288" i="1"/>
  <c r="BT480" i="1"/>
  <c r="BT617" i="1"/>
  <c r="BT472" i="1"/>
  <c r="BT467" i="1"/>
  <c r="BT378" i="1"/>
  <c r="BT733" i="1"/>
  <c r="BT804" i="1"/>
  <c r="BT608" i="1"/>
  <c r="BT890" i="1"/>
  <c r="BT717" i="1"/>
  <c r="BT985" i="1"/>
  <c r="BT92" i="1"/>
  <c r="BT187" i="1"/>
  <c r="BT219" i="1"/>
  <c r="BT382" i="1"/>
  <c r="BT749" i="1"/>
  <c r="BT893" i="1"/>
  <c r="BT721" i="1"/>
  <c r="BT596" i="1"/>
  <c r="BT391" i="1"/>
  <c r="BT510" i="1"/>
  <c r="BT667" i="1"/>
  <c r="BT870" i="1"/>
  <c r="BT142" i="1"/>
  <c r="BT208" i="1"/>
  <c r="BT238" i="1"/>
  <c r="BT319" i="1"/>
  <c r="BT536" i="1"/>
  <c r="BT783" i="1"/>
  <c r="BT595" i="1"/>
  <c r="BT725" i="1"/>
  <c r="AV41" i="1"/>
  <c r="AV186" i="1"/>
  <c r="AV163" i="1"/>
  <c r="AV261" i="1"/>
  <c r="AV339" i="1"/>
  <c r="AV566" i="1"/>
  <c r="AV608" i="1"/>
  <c r="AV617" i="1"/>
  <c r="AV698" i="1"/>
  <c r="AV738" i="1"/>
  <c r="AV813" i="1"/>
  <c r="AV909" i="1"/>
  <c r="AV941" i="1"/>
  <c r="AV462" i="1"/>
  <c r="AV858" i="1"/>
  <c r="AV882" i="1"/>
  <c r="AV300" i="1"/>
  <c r="AV38" i="1"/>
  <c r="AV54" i="1"/>
  <c r="AV133" i="1"/>
  <c r="AV161" i="1"/>
  <c r="AV208" i="1"/>
  <c r="AV326" i="1"/>
  <c r="AV318" i="1"/>
  <c r="AV361" i="1"/>
  <c r="AV395" i="1"/>
  <c r="AV366" i="1"/>
  <c r="AV441" i="1"/>
  <c r="AV423" i="1"/>
  <c r="AV435" i="1"/>
  <c r="AV446" i="1"/>
  <c r="AV509" i="1"/>
  <c r="AV466" i="1"/>
  <c r="AV491" i="1"/>
  <c r="AV535" i="1"/>
  <c r="AV632" i="1"/>
  <c r="AV823" i="1"/>
  <c r="AV808" i="1"/>
  <c r="AV683" i="1"/>
  <c r="AV403" i="1"/>
  <c r="AV164" i="1"/>
  <c r="AV155" i="1"/>
  <c r="AV516" i="1"/>
  <c r="AV401" i="1"/>
  <c r="AV920" i="1"/>
  <c r="AV869" i="1"/>
  <c r="AV817" i="1"/>
  <c r="AV820" i="1"/>
  <c r="AV743" i="1"/>
  <c r="AV744" i="1"/>
  <c r="AV714" i="1"/>
  <c r="AV699" i="1"/>
  <c r="AV601" i="1"/>
  <c r="AV489" i="1"/>
  <c r="AV528" i="1"/>
  <c r="AV531" i="1"/>
  <c r="AV354" i="1"/>
  <c r="AV334" i="1"/>
  <c r="AV286" i="1"/>
  <c r="AV294" i="1"/>
  <c r="AV245" i="1"/>
  <c r="AV232" i="1"/>
  <c r="AV219" i="1"/>
  <c r="AV200" i="1"/>
  <c r="AV204" i="1"/>
  <c r="AV196" i="1"/>
  <c r="AV193" i="1"/>
  <c r="AV169" i="1"/>
  <c r="AV70" i="1"/>
  <c r="AV972" i="1"/>
  <c r="AV1031" i="1"/>
  <c r="AV988" i="1"/>
  <c r="AV211" i="1"/>
  <c r="AV319" i="1"/>
  <c r="AV521" i="1"/>
  <c r="AV831" i="1"/>
  <c r="AV102" i="1"/>
  <c r="AV90" i="1"/>
  <c r="AV216" i="1"/>
  <c r="AV237" i="1"/>
  <c r="AV231" i="1"/>
  <c r="AV267" i="1"/>
  <c r="AV324" i="1"/>
  <c r="AV348" i="1"/>
  <c r="AV367" i="1"/>
  <c r="AV402" i="1"/>
  <c r="AV444" i="1"/>
  <c r="AV436" i="1"/>
  <c r="AV485" i="1"/>
  <c r="AV539" i="1"/>
  <c r="AV523" i="1"/>
  <c r="AV532" i="1"/>
  <c r="AV638" i="1"/>
  <c r="AV571" i="1"/>
  <c r="AV558" i="1"/>
  <c r="AV327" i="1"/>
  <c r="AV123" i="1"/>
  <c r="AV125" i="1"/>
  <c r="AV343" i="1"/>
  <c r="AV360" i="1"/>
  <c r="AV475" i="1"/>
  <c r="AV71" i="1"/>
  <c r="AV84" i="1"/>
  <c r="AV113" i="1"/>
  <c r="AV98" i="1"/>
  <c r="AV116" i="1"/>
  <c r="AV131" i="1"/>
  <c r="AV119" i="1"/>
  <c r="AV146" i="1"/>
  <c r="AV114" i="1"/>
  <c r="AV190" i="1"/>
  <c r="AV210" i="1"/>
  <c r="AV207" i="1"/>
  <c r="AV213" i="1"/>
  <c r="AV220" i="1"/>
  <c r="AV258" i="1"/>
  <c r="AV262" i="1"/>
  <c r="AV289" i="1"/>
  <c r="AV305" i="1"/>
  <c r="AV317" i="1"/>
  <c r="AV345" i="1"/>
  <c r="AV298" i="1"/>
  <c r="AV349" i="1"/>
  <c r="AV336" i="1"/>
  <c r="AV338" i="1"/>
  <c r="AV363" i="1"/>
  <c r="AV432" i="1"/>
  <c r="AV427" i="1"/>
  <c r="AV439" i="1"/>
  <c r="AV69" i="1"/>
  <c r="AV81" i="1"/>
  <c r="AV95" i="1"/>
  <c r="AV103" i="1"/>
  <c r="AV91" i="1"/>
  <c r="AV168" i="1"/>
  <c r="AV223" i="1"/>
  <c r="AV256" i="1"/>
  <c r="AV274" i="1"/>
  <c r="AV285" i="1"/>
  <c r="AV282" i="1"/>
  <c r="AV373" i="1"/>
  <c r="AV419" i="1"/>
  <c r="AV396" i="1"/>
  <c r="AV384" i="1"/>
  <c r="AV420" i="1"/>
  <c r="AV426" i="1"/>
  <c r="AV118" i="1"/>
  <c r="AV117" i="1"/>
  <c r="AV120" i="1"/>
  <c r="AV109" i="1"/>
  <c r="AV165" i="1"/>
  <c r="AV198" i="1"/>
  <c r="AV230" i="1"/>
  <c r="AV224" i="1"/>
  <c r="AV296" i="1"/>
  <c r="AV306" i="1"/>
  <c r="AV341" i="1"/>
  <c r="AV355" i="1"/>
  <c r="AV323" i="1"/>
  <c r="AV378" i="1"/>
  <c r="AV392" i="1"/>
  <c r="AV386" i="1"/>
  <c r="AV405" i="1"/>
  <c r="AV468" i="1"/>
  <c r="AV478" i="1"/>
  <c r="AV53" i="1"/>
  <c r="AV111" i="1"/>
  <c r="AV176" i="1"/>
  <c r="AV180" i="1"/>
  <c r="AV197" i="1"/>
  <c r="AV246" i="1"/>
  <c r="AV299" i="1"/>
  <c r="AV329" i="1"/>
  <c r="AV379" i="1"/>
  <c r="AV320" i="1"/>
  <c r="AV389" i="1"/>
  <c r="AV413" i="1"/>
  <c r="AV425" i="1"/>
  <c r="AV346" i="1"/>
  <c r="AV369" i="1"/>
  <c r="AV481" i="1"/>
  <c r="AV517" i="1"/>
  <c r="AV599" i="1"/>
  <c r="AV596" i="1"/>
  <c r="AV603" i="1"/>
  <c r="AV559" i="1"/>
  <c r="AV556" i="1"/>
  <c r="AV266" i="1"/>
  <c r="AV799" i="1"/>
  <c r="AV65" i="1"/>
  <c r="AV79" i="1"/>
  <c r="AV66" i="1"/>
  <c r="AV124" i="1"/>
  <c r="AV127" i="1"/>
  <c r="AV158" i="1"/>
  <c r="AV181" i="1"/>
  <c r="AV185" i="1"/>
  <c r="AV215" i="1"/>
  <c r="AV255" i="1"/>
  <c r="AV236" i="1"/>
  <c r="AV311" i="1"/>
  <c r="AV280" i="1"/>
  <c r="AV335" i="1"/>
  <c r="AV321" i="1"/>
  <c r="AV375" i="1"/>
  <c r="AV418" i="1"/>
  <c r="AV421" i="1"/>
  <c r="AV424" i="1"/>
  <c r="AV447" i="1"/>
  <c r="AV415" i="1"/>
  <c r="AV474" i="1"/>
  <c r="AV465" i="1"/>
  <c r="AV518" i="1"/>
  <c r="AV542" i="1"/>
  <c r="AV541" i="1"/>
  <c r="AV584" i="1"/>
  <c r="AV565" i="1"/>
  <c r="AV590" i="1"/>
  <c r="AV292" i="1"/>
  <c r="AV417" i="1"/>
  <c r="AV877" i="1"/>
  <c r="AV917" i="1"/>
  <c r="AV60" i="1"/>
  <c r="AV82" i="1"/>
  <c r="AV77" i="1"/>
  <c r="AV143" i="1"/>
  <c r="AV112" i="1"/>
  <c r="AV152" i="1"/>
  <c r="AV178" i="1"/>
  <c r="AV214" i="1"/>
  <c r="AV227" i="1"/>
  <c r="AV76" i="1"/>
  <c r="AV225" i="1"/>
  <c r="AV241" i="1"/>
  <c r="AV270" i="1"/>
  <c r="AV295" i="1"/>
  <c r="AV358" i="1"/>
  <c r="AV333" i="1"/>
  <c r="AV342" i="1"/>
  <c r="AV410" i="1"/>
  <c r="AV390" i="1"/>
  <c r="AV431" i="1"/>
  <c r="AV456" i="1"/>
  <c r="AV515" i="1"/>
  <c r="AV443" i="1"/>
  <c r="AV472" i="1"/>
  <c r="AV554" i="1"/>
  <c r="AV602" i="1"/>
  <c r="AV86" i="1"/>
  <c r="AV107" i="1"/>
  <c r="AV130" i="1"/>
  <c r="AV136" i="1"/>
  <c r="AV140" i="1"/>
  <c r="AV209" i="1"/>
  <c r="AV205" i="1"/>
  <c r="AV222" i="1"/>
  <c r="AV249" i="1"/>
  <c r="AV264" i="1"/>
  <c r="AV340" i="1"/>
  <c r="AV330" i="1"/>
  <c r="AV332" i="1"/>
  <c r="AV312" i="1"/>
  <c r="AV316" i="1"/>
  <c r="AV344" i="1"/>
  <c r="AV407" i="1"/>
  <c r="AV359" i="1"/>
  <c r="AV381" i="1"/>
  <c r="AV350" i="1"/>
  <c r="AV433" i="1"/>
  <c r="AV429" i="1"/>
  <c r="AV480" i="1"/>
  <c r="AV59" i="1"/>
  <c r="AV46" i="1"/>
  <c r="AV148" i="1"/>
  <c r="AV173" i="1"/>
  <c r="AV195" i="1"/>
  <c r="AV239" i="1"/>
  <c r="AV221" i="1"/>
  <c r="AV233" i="1"/>
  <c r="AV284" i="1"/>
  <c r="AV352" i="1"/>
  <c r="AV347" i="1"/>
  <c r="AV437" i="1"/>
  <c r="AV404" i="1"/>
  <c r="AV268" i="1"/>
  <c r="AV242" i="1"/>
  <c r="AV337" i="1"/>
  <c r="AV450" i="1"/>
  <c r="AV574" i="1"/>
  <c r="AV40" i="1"/>
  <c r="AV47" i="1"/>
  <c r="AV75" i="1"/>
  <c r="AV122" i="1"/>
  <c r="AV137" i="1"/>
  <c r="AV142" i="1"/>
  <c r="AV145" i="1"/>
  <c r="AV192" i="1"/>
  <c r="AV191" i="1"/>
  <c r="AV202" i="1"/>
  <c r="AV252" i="1"/>
  <c r="AV304" i="1"/>
  <c r="AV315" i="1"/>
  <c r="AV372" i="1"/>
  <c r="AV357" i="1"/>
  <c r="AV398" i="1"/>
  <c r="AV351" i="1"/>
  <c r="AV438" i="1"/>
  <c r="AV430" i="1"/>
  <c r="AV442" i="1"/>
  <c r="AV457" i="1"/>
  <c r="AV533" i="1"/>
  <c r="AV452" i="1"/>
  <c r="AV484" i="1"/>
  <c r="AV455" i="1"/>
  <c r="AV560" i="1"/>
  <c r="AV620" i="1"/>
  <c r="AV586" i="1"/>
  <c r="AV656" i="1"/>
  <c r="AV643" i="1"/>
  <c r="AV708" i="1"/>
  <c r="AV722" i="1"/>
  <c r="AV757" i="1"/>
  <c r="AV821" i="1"/>
  <c r="AV735" i="1"/>
  <c r="AV835" i="1"/>
  <c r="AV834" i="1"/>
  <c r="AV810" i="1"/>
  <c r="AV894" i="1"/>
  <c r="AV839" i="1"/>
  <c r="AV918" i="1"/>
  <c r="AV857" i="1"/>
  <c r="AV966" i="1"/>
  <c r="AV985" i="1"/>
  <c r="AV956" i="1"/>
  <c r="AV929" i="1"/>
  <c r="AV949" i="1"/>
  <c r="AV968" i="1"/>
  <c r="AV983" i="1"/>
  <c r="AV963" i="1"/>
  <c r="AV947" i="1"/>
  <c r="AV971" i="1"/>
  <c r="AV965" i="1"/>
  <c r="AV959" i="1"/>
  <c r="AV953" i="1"/>
  <c r="AV926" i="1"/>
  <c r="AV848" i="1"/>
  <c r="AV872" i="1"/>
  <c r="AV787" i="1"/>
  <c r="AV811" i="1"/>
  <c r="AV794" i="1"/>
  <c r="AV773" i="1"/>
  <c r="AV718" i="1"/>
  <c r="AV762" i="1"/>
  <c r="AV700" i="1"/>
  <c r="AV689" i="1"/>
  <c r="AV665" i="1"/>
  <c r="AV587" i="1"/>
  <c r="AV582" i="1"/>
  <c r="AV564" i="1"/>
  <c r="AV494" i="1"/>
  <c r="AV506" i="1"/>
  <c r="AV522" i="1"/>
  <c r="AV529" i="1"/>
  <c r="AV507" i="1"/>
  <c r="AV473" i="1"/>
  <c r="AV422" i="1"/>
  <c r="AV411" i="1"/>
  <c r="AV383" i="1"/>
  <c r="AV377" i="1"/>
  <c r="AV371" i="1"/>
  <c r="AV365" i="1"/>
  <c r="AV309" i="1"/>
  <c r="AV281" i="1"/>
  <c r="AV248" i="1"/>
  <c r="AV263" i="1"/>
  <c r="AV183" i="1"/>
  <c r="AV134" i="1"/>
  <c r="AV115" i="1"/>
  <c r="AV105" i="1"/>
  <c r="AV72" i="1"/>
  <c r="AV67" i="1"/>
  <c r="AV56" i="1"/>
  <c r="AV960" i="1"/>
  <c r="AV975" i="1"/>
  <c r="AV990" i="1"/>
  <c r="AV658" i="1"/>
  <c r="AV672" i="1"/>
  <c r="AV611" i="1"/>
  <c r="AV667" i="1"/>
  <c r="AV660" i="1"/>
  <c r="AV783" i="1"/>
  <c r="AV756" i="1"/>
  <c r="AV768" i="1"/>
  <c r="AV833" i="1"/>
  <c r="AV870" i="1"/>
  <c r="AV801" i="1"/>
  <c r="AV871" i="1"/>
  <c r="AV919" i="1"/>
  <c r="AV999" i="1"/>
  <c r="AV1000" i="1"/>
  <c r="AV936" i="1"/>
  <c r="AV973" i="1"/>
  <c r="AV998" i="1"/>
  <c r="AV899" i="1"/>
  <c r="AV893" i="1"/>
  <c r="AV836" i="1"/>
  <c r="AV842" i="1"/>
  <c r="AV829" i="1"/>
  <c r="AV780" i="1"/>
  <c r="AV826" i="1"/>
  <c r="AV778" i="1"/>
  <c r="AV680" i="1"/>
  <c r="AV635" i="1"/>
  <c r="AV613" i="1"/>
  <c r="AV543" i="1"/>
  <c r="AV579" i="1"/>
  <c r="AV561" i="1"/>
  <c r="AV595" i="1"/>
  <c r="AV589" i="1"/>
  <c r="AV504" i="1"/>
  <c r="AV500" i="1"/>
  <c r="AV496" i="1"/>
  <c r="AV510" i="1"/>
  <c r="AV502" i="1"/>
  <c r="AV409" i="1"/>
  <c r="AV453" i="1"/>
  <c r="AV464" i="1"/>
  <c r="AV391" i="1"/>
  <c r="AV385" i="1"/>
  <c r="AV370" i="1"/>
  <c r="AV260" i="1"/>
  <c r="AV229" i="1"/>
  <c r="AV203" i="1"/>
  <c r="AV177" i="1"/>
  <c r="AV126" i="1"/>
  <c r="AV92" i="1"/>
  <c r="AV44" i="1"/>
  <c r="AV68" i="1"/>
  <c r="AV64" i="1"/>
  <c r="AV58" i="1"/>
  <c r="AV52" i="1"/>
  <c r="AV497" i="1"/>
  <c r="AV492" i="1"/>
  <c r="AV514" i="1"/>
  <c r="AV572" i="1"/>
  <c r="AV534" i="1"/>
  <c r="AV577" i="1"/>
  <c r="AV609" i="1"/>
  <c r="AV562" i="1"/>
  <c r="AV580" i="1"/>
  <c r="AV650" i="1"/>
  <c r="AV684" i="1"/>
  <c r="AV653" i="1"/>
  <c r="AV712" i="1"/>
  <c r="AV732" i="1"/>
  <c r="AV782" i="1"/>
  <c r="AV791" i="1"/>
  <c r="AV827" i="1"/>
  <c r="AV840" i="1"/>
  <c r="AV906" i="1"/>
  <c r="AV897" i="1"/>
  <c r="AV843" i="1"/>
  <c r="AV927" i="1"/>
  <c r="AV989" i="1"/>
  <c r="AV992" i="1"/>
  <c r="AV751" i="1"/>
  <c r="AV761" i="1"/>
  <c r="AV755" i="1"/>
  <c r="AV741" i="1"/>
  <c r="AV759" i="1"/>
  <c r="AV687" i="1"/>
  <c r="AV681" i="1"/>
  <c r="AV677" i="1"/>
  <c r="AV604" i="1"/>
  <c r="AV569" i="1"/>
  <c r="AV563" i="1"/>
  <c r="AV540" i="1"/>
  <c r="AV479" i="1"/>
  <c r="AV445" i="1"/>
  <c r="AV283" i="1"/>
  <c r="AV278" i="1"/>
  <c r="AV290" i="1"/>
  <c r="AV243" i="1"/>
  <c r="AV247" i="1"/>
  <c r="AV228" i="1"/>
  <c r="AV199" i="1"/>
  <c r="AV212" i="1"/>
  <c r="AV166" i="1"/>
  <c r="AV156" i="1"/>
  <c r="AV170" i="1"/>
  <c r="AV147" i="1"/>
  <c r="AV138" i="1"/>
  <c r="AV128" i="1"/>
  <c r="AV93" i="1"/>
  <c r="AV83" i="1"/>
  <c r="AV89" i="1"/>
  <c r="AV74" i="1"/>
  <c r="AV1018" i="1"/>
  <c r="AV1005" i="1"/>
  <c r="AV545" i="1"/>
  <c r="AV459" i="1"/>
  <c r="AV644" i="1"/>
  <c r="AV597" i="1"/>
  <c r="AV614" i="1"/>
  <c r="AV645" i="1"/>
  <c r="AV642" i="1"/>
  <c r="AV628" i="1"/>
  <c r="AV640" i="1"/>
  <c r="AV639" i="1"/>
  <c r="AV686" i="1"/>
  <c r="AV715" i="1"/>
  <c r="AV682" i="1"/>
  <c r="AV701" i="1"/>
  <c r="AV770" i="1"/>
  <c r="AV788" i="1"/>
  <c r="AV876" i="1"/>
  <c r="AV903" i="1"/>
  <c r="AV997" i="1"/>
  <c r="AV1007" i="1"/>
  <c r="AV969" i="1"/>
  <c r="AV950" i="1"/>
  <c r="AV881" i="1"/>
  <c r="AV850" i="1"/>
  <c r="AV907" i="1"/>
  <c r="AV901" i="1"/>
  <c r="AV895" i="1"/>
  <c r="AV889" i="1"/>
  <c r="AV883" i="1"/>
  <c r="AV866" i="1"/>
  <c r="AV855" i="1"/>
  <c r="AV800" i="1"/>
  <c r="AV844" i="1"/>
  <c r="AV838" i="1"/>
  <c r="AV830" i="1"/>
  <c r="AV824" i="1"/>
  <c r="AV804" i="1"/>
  <c r="AV663" i="1"/>
  <c r="AV688" i="1"/>
  <c r="AV623" i="1"/>
  <c r="AV610" i="1"/>
  <c r="AV607" i="1"/>
  <c r="AV576" i="1"/>
  <c r="AV495" i="1"/>
  <c r="AV520" i="1"/>
  <c r="AV463" i="1"/>
  <c r="AV490" i="1"/>
  <c r="AV412" i="1"/>
  <c r="AV387" i="1"/>
  <c r="AV331" i="1"/>
  <c r="AV287" i="1"/>
  <c r="AV275" i="1"/>
  <c r="AV265" i="1"/>
  <c r="AV217" i="1"/>
  <c r="AV206" i="1"/>
  <c r="AV139" i="1"/>
  <c r="AV99" i="1"/>
  <c r="AV87" i="1"/>
  <c r="AV57" i="1"/>
  <c r="AV51" i="1"/>
  <c r="AV45" i="1"/>
  <c r="AV39" i="1"/>
  <c r="AV61" i="1"/>
  <c r="AV55" i="1"/>
  <c r="AV49" i="1"/>
  <c r="AV43" i="1"/>
  <c r="AV1030" i="1"/>
  <c r="AV1024" i="1"/>
  <c r="AV469" i="1"/>
  <c r="AV536" i="1"/>
  <c r="AV551" i="1"/>
  <c r="AV538" i="1"/>
  <c r="AV578" i="1"/>
  <c r="AV568" i="1"/>
  <c r="AV625" i="1"/>
  <c r="AV633" i="1"/>
  <c r="AV618" i="1"/>
  <c r="AV630" i="1"/>
  <c r="AV627" i="1"/>
  <c r="AV674" i="1"/>
  <c r="AV659" i="1"/>
  <c r="AV723" i="1"/>
  <c r="AV809" i="1"/>
  <c r="AV776" i="1"/>
  <c r="AV771" i="1"/>
  <c r="AV803" i="1"/>
  <c r="AV846" i="1"/>
  <c r="AV798" i="1"/>
  <c r="AV912" i="1"/>
  <c r="AV933" i="1"/>
  <c r="AV945" i="1"/>
  <c r="AV996" i="1"/>
  <c r="AV938" i="1"/>
  <c r="AV974" i="1"/>
  <c r="AV795" i="1"/>
  <c r="AV911" i="1"/>
  <c r="AV856" i="1"/>
  <c r="AV832" i="1"/>
  <c r="AV862" i="1"/>
  <c r="AV786" i="1"/>
  <c r="AV828" i="1"/>
  <c r="AV822" i="1"/>
  <c r="AV818" i="1"/>
  <c r="AV747" i="1"/>
  <c r="AV725" i="1"/>
  <c r="AV719" i="1"/>
  <c r="AV713" i="1"/>
  <c r="AV612" i="1"/>
  <c r="AV546" i="1"/>
  <c r="AV526" i="1"/>
  <c r="AV501" i="1"/>
  <c r="AV488" i="1"/>
  <c r="AV451" i="1"/>
  <c r="AV470" i="1"/>
  <c r="AV414" i="1"/>
  <c r="AV428" i="1"/>
  <c r="AV376" i="1"/>
  <c r="AV353" i="1"/>
  <c r="AV328" i="1"/>
  <c r="AV259" i="1"/>
  <c r="AV254" i="1"/>
  <c r="AV244" i="1"/>
  <c r="AV188" i="1"/>
  <c r="AV194" i="1"/>
  <c r="AV201" i="1"/>
  <c r="AV175" i="1"/>
  <c r="AV182" i="1"/>
  <c r="AV159" i="1"/>
  <c r="AV174" i="1"/>
  <c r="AV150" i="1"/>
  <c r="AV110" i="1"/>
  <c r="AV108" i="1"/>
  <c r="AV100" i="1"/>
  <c r="AV62" i="1"/>
  <c r="AV967" i="1"/>
  <c r="AV1021" i="1"/>
  <c r="AV1015" i="1"/>
  <c r="AV1013" i="1"/>
  <c r="AV654" i="1"/>
  <c r="AV662" i="1"/>
  <c r="AV655" i="1"/>
  <c r="AV661" i="1"/>
  <c r="AV678" i="1"/>
  <c r="AV621" i="1"/>
  <c r="AV690" i="1"/>
  <c r="AV670" i="1"/>
  <c r="AV733" i="1"/>
  <c r="AV766" i="1"/>
  <c r="AV727" i="1"/>
  <c r="AV726" i="1"/>
  <c r="AV789" i="1"/>
  <c r="AV864" i="1"/>
  <c r="AV863" i="1"/>
  <c r="AV859" i="1"/>
  <c r="AV924" i="1"/>
  <c r="AV991" i="1"/>
  <c r="AV980" i="1"/>
  <c r="AV986" i="1"/>
  <c r="AV952" i="1"/>
  <c r="AV1006" i="1"/>
  <c r="AV900" i="1"/>
  <c r="AV957" i="1"/>
  <c r="AV937" i="1"/>
  <c r="AV845" i="1"/>
  <c r="AV867" i="1"/>
  <c r="AV806" i="1"/>
  <c r="AV767" i="1"/>
  <c r="AV749" i="1"/>
  <c r="AV765" i="1"/>
  <c r="AV697" i="1"/>
  <c r="AV575" i="1"/>
  <c r="AV573" i="1"/>
  <c r="AV499" i="1"/>
  <c r="AV508" i="1"/>
  <c r="AV519" i="1"/>
  <c r="AV397" i="1"/>
  <c r="AV393" i="1"/>
  <c r="AV380" i="1"/>
  <c r="AV374" i="1"/>
  <c r="AV368" i="1"/>
  <c r="AV362" i="1"/>
  <c r="AV313" i="1"/>
  <c r="AV269" i="1"/>
  <c r="AV307" i="1"/>
  <c r="AV301" i="1"/>
  <c r="AV308" i="1"/>
  <c r="AV302" i="1"/>
  <c r="AV271" i="1"/>
  <c r="AV257" i="1"/>
  <c r="AV240" i="1"/>
  <c r="AV162" i="1"/>
  <c r="AV955" i="1"/>
  <c r="AV1033" i="1"/>
  <c r="AV1027" i="1"/>
  <c r="AV637" i="1"/>
  <c r="AV666" i="1"/>
  <c r="AV648" i="1"/>
  <c r="AV710" i="1"/>
  <c r="AV716" i="1"/>
  <c r="AV742" i="1"/>
  <c r="AV777" i="1"/>
  <c r="AV939" i="1"/>
  <c r="AV851" i="1"/>
  <c r="AV888" i="1"/>
  <c r="AV913" i="1"/>
  <c r="AV994" i="1"/>
  <c r="AV925" i="1"/>
  <c r="AV981" i="1"/>
  <c r="AV984" i="1"/>
  <c r="AV935" i="1"/>
  <c r="AV781" i="1"/>
  <c r="AV774" i="1"/>
  <c r="AV739" i="1"/>
  <c r="AV721" i="1"/>
  <c r="AV695" i="1"/>
  <c r="AV669" i="1"/>
  <c r="AV675" i="1"/>
  <c r="AV676" i="1"/>
  <c r="AV647" i="1"/>
  <c r="AV641" i="1"/>
  <c r="AV598" i="1"/>
  <c r="AV557" i="1"/>
  <c r="AV513" i="1"/>
  <c r="AV461" i="1"/>
  <c r="AV408" i="1"/>
  <c r="AV416" i="1"/>
  <c r="AV314" i="1"/>
  <c r="AV272" i="1"/>
  <c r="AV303" i="1"/>
  <c r="AV297" i="1"/>
  <c r="AV310" i="1"/>
  <c r="AV279" i="1"/>
  <c r="AV218" i="1"/>
  <c r="AV184" i="1"/>
  <c r="AV160" i="1"/>
  <c r="AV144" i="1"/>
  <c r="AV149" i="1"/>
  <c r="AV78" i="1"/>
  <c r="AV993" i="1"/>
  <c r="AV1025" i="1"/>
  <c r="AV615" i="1"/>
  <c r="AV636" i="1"/>
  <c r="AV619" i="1"/>
  <c r="AV652" i="1"/>
  <c r="AV734" i="1"/>
  <c r="AV717" i="1"/>
  <c r="AV707" i="1"/>
  <c r="AV694" i="1"/>
  <c r="AV729" i="1"/>
  <c r="AV753" i="1"/>
  <c r="AV764" i="1"/>
  <c r="AV750" i="1"/>
  <c r="AV736" i="1"/>
  <c r="AV792" i="1"/>
  <c r="AV812" i="1"/>
  <c r="AV865" i="1"/>
  <c r="AV1003" i="1"/>
  <c r="AV979" i="1"/>
  <c r="AV861" i="1"/>
  <c r="AV934" i="1"/>
  <c r="AV962" i="1"/>
  <c r="AV978" i="1"/>
  <c r="AV923" i="1"/>
  <c r="AV853" i="1"/>
  <c r="AV914" i="1"/>
  <c r="AV908" i="1"/>
  <c r="AV902" i="1"/>
  <c r="AV896" i="1"/>
  <c r="AV890" i="1"/>
  <c r="AV884" i="1"/>
  <c r="AV878" i="1"/>
  <c r="AV790" i="1"/>
  <c r="AV793" i="1"/>
  <c r="AV720" i="1"/>
  <c r="AV772" i="1"/>
  <c r="AV703" i="1"/>
  <c r="AV692" i="1"/>
  <c r="AV592" i="1"/>
  <c r="AV605" i="1"/>
  <c r="AV606" i="1"/>
  <c r="AV600" i="1"/>
  <c r="AV594" i="1"/>
  <c r="AV588" i="1"/>
  <c r="AV570" i="1"/>
  <c r="AV511" i="1"/>
  <c r="AV524" i="1"/>
  <c r="AV525" i="1"/>
  <c r="AV440" i="1"/>
  <c r="AV476" i="1"/>
  <c r="AV356" i="1"/>
  <c r="AV382" i="1"/>
  <c r="AV406" i="1"/>
  <c r="AV400" i="1"/>
  <c r="AV394" i="1"/>
  <c r="AV388" i="1"/>
  <c r="AV325" i="1"/>
  <c r="AV291" i="1"/>
  <c r="AV250" i="1"/>
  <c r="AV179" i="1"/>
  <c r="AV171" i="1"/>
  <c r="AV104" i="1"/>
  <c r="AV151" i="1"/>
  <c r="AV135" i="1"/>
  <c r="AV129" i="1"/>
  <c r="AV121" i="1"/>
  <c r="AV101" i="1"/>
  <c r="AV106" i="1"/>
  <c r="AV63" i="1"/>
  <c r="AV48" i="1"/>
  <c r="AV42" i="1"/>
  <c r="AV1036" i="1"/>
  <c r="AV486" i="1"/>
  <c r="AV527" i="1"/>
  <c r="AV483" i="1"/>
  <c r="AV471" i="1"/>
  <c r="AV548" i="1"/>
  <c r="AV591" i="1"/>
  <c r="AV624" i="1"/>
  <c r="AV649" i="1"/>
  <c r="AV622" i="1"/>
  <c r="AV634" i="1"/>
  <c r="AV646" i="1"/>
  <c r="AV673" i="1"/>
  <c r="AV740" i="1"/>
  <c r="AV671" i="1"/>
  <c r="AV785" i="1"/>
  <c r="AV779" i="1"/>
  <c r="AV763" i="1"/>
  <c r="AV815" i="1"/>
  <c r="AV951" i="1"/>
  <c r="AV885" i="1"/>
  <c r="AV874" i="1"/>
  <c r="AV921" i="1"/>
  <c r="AV943" i="1"/>
  <c r="AV1011" i="1"/>
  <c r="AV1017" i="1"/>
  <c r="AV1023" i="1"/>
  <c r="AV1029" i="1"/>
  <c r="AV1035" i="1"/>
  <c r="AV891" i="1"/>
  <c r="AV1014" i="1"/>
  <c r="AV1020" i="1"/>
  <c r="AV1026" i="1"/>
  <c r="AV1032" i="1"/>
  <c r="AV930" i="1"/>
  <c r="AV954" i="1"/>
  <c r="AV875" i="1"/>
  <c r="AV928" i="1"/>
  <c r="AV922" i="1"/>
  <c r="AV916" i="1"/>
  <c r="AV910" i="1"/>
  <c r="AV904" i="1"/>
  <c r="AV898" i="1"/>
  <c r="AV892" i="1"/>
  <c r="AV886" i="1"/>
  <c r="AV880" i="1"/>
  <c r="AV873" i="1"/>
  <c r="AV819" i="1"/>
  <c r="AV784" i="1"/>
  <c r="AV802" i="1"/>
  <c r="AV796" i="1"/>
  <c r="AV816" i="1"/>
  <c r="AV754" i="1"/>
  <c r="AV758" i="1"/>
  <c r="AV745" i="1"/>
  <c r="AV730" i="1"/>
  <c r="AV752" i="1"/>
  <c r="AV711" i="1"/>
  <c r="AV724" i="1"/>
  <c r="AV709" i="1"/>
  <c r="AV705" i="1"/>
  <c r="AV702" i="1"/>
  <c r="AV629" i="1"/>
  <c r="AV547" i="1"/>
  <c r="AV581" i="1"/>
  <c r="AV537" i="1"/>
  <c r="AV530" i="1"/>
  <c r="AV448" i="1"/>
  <c r="AV458" i="1"/>
  <c r="AV449" i="1"/>
  <c r="AV467" i="1"/>
  <c r="AV460" i="1"/>
  <c r="AV399" i="1"/>
  <c r="AV322" i="1"/>
  <c r="AV293" i="1"/>
  <c r="AV276" i="1"/>
  <c r="AV253" i="1"/>
  <c r="AV273" i="1"/>
  <c r="AV172" i="1"/>
  <c r="AV167" i="1"/>
  <c r="AV154" i="1"/>
  <c r="AV157" i="1"/>
  <c r="AV97" i="1"/>
  <c r="AV982" i="1"/>
  <c r="AV1002" i="1"/>
  <c r="AV1001" i="1"/>
  <c r="AV477" i="1"/>
  <c r="AV503" i="1"/>
  <c r="AV544" i="1"/>
  <c r="AV626" i="1"/>
  <c r="AV553" i="1"/>
  <c r="AV593" i="1"/>
  <c r="AV583" i="1"/>
  <c r="AV631" i="1"/>
  <c r="AV746" i="1"/>
  <c r="AV760" i="1"/>
  <c r="AV814" i="1"/>
  <c r="AV868" i="1"/>
  <c r="AV942" i="1"/>
  <c r="AV961" i="1"/>
  <c r="AV948" i="1"/>
  <c r="AV1010" i="1"/>
  <c r="AV1016" i="1"/>
  <c r="AV1022" i="1"/>
  <c r="AV1028" i="1"/>
  <c r="AV1034" i="1"/>
  <c r="AV977" i="1"/>
  <c r="AV987" i="1"/>
  <c r="AV1009" i="1"/>
  <c r="AV887" i="1"/>
  <c r="AV944" i="1"/>
  <c r="AV847" i="1"/>
  <c r="AV841" i="1"/>
  <c r="AV825" i="1"/>
  <c r="AV805" i="1"/>
  <c r="AV775" i="1"/>
  <c r="AV748" i="1"/>
  <c r="AV693" i="1"/>
  <c r="AV691" i="1"/>
  <c r="AV685" i="1"/>
  <c r="AV552" i="1"/>
  <c r="AV550" i="1"/>
  <c r="AV585" i="1"/>
  <c r="AV567" i="1"/>
  <c r="AV493" i="1"/>
  <c r="AV454" i="1"/>
  <c r="AV512" i="1"/>
  <c r="AV505" i="1"/>
  <c r="AV434" i="1"/>
  <c r="AV238" i="1"/>
  <c r="AV251" i="1"/>
  <c r="AV234" i="1"/>
  <c r="AV226" i="1"/>
  <c r="AV189" i="1"/>
  <c r="AV153" i="1"/>
  <c r="AV187" i="1"/>
  <c r="AV132" i="1"/>
  <c r="AV85" i="1"/>
  <c r="AV88" i="1"/>
  <c r="AV96" i="1"/>
  <c r="AV50" i="1"/>
  <c r="AV73" i="1"/>
  <c r="AV1008" i="1"/>
  <c r="AV1004" i="1"/>
  <c r="AV696" i="1"/>
  <c r="AV664" i="1"/>
  <c r="AV728" i="1"/>
  <c r="AV704" i="1"/>
  <c r="AV797" i="1"/>
  <c r="AV852" i="1"/>
  <c r="AV915" i="1"/>
  <c r="AV879" i="1"/>
  <c r="AV946" i="1"/>
  <c r="AV860" i="1"/>
  <c r="AV995" i="1"/>
  <c r="AV940" i="1"/>
  <c r="AV931" i="1"/>
  <c r="AV964" i="1"/>
  <c r="AV958" i="1"/>
  <c r="AV932" i="1"/>
  <c r="AV905" i="1"/>
  <c r="AV849" i="1"/>
  <c r="AV854" i="1"/>
  <c r="AV837" i="1"/>
  <c r="AV807" i="1"/>
  <c r="AV731" i="1"/>
  <c r="AV737" i="1"/>
  <c r="AV769" i="1"/>
  <c r="AV706" i="1"/>
  <c r="AV679" i="1"/>
  <c r="AV668" i="1"/>
  <c r="AV657" i="1"/>
  <c r="AV651" i="1"/>
  <c r="AV616" i="1"/>
  <c r="AV555" i="1"/>
  <c r="AV549" i="1"/>
  <c r="AV498" i="1"/>
  <c r="AV487" i="1"/>
  <c r="AV482" i="1"/>
  <c r="AV364" i="1"/>
  <c r="AV277" i="1"/>
  <c r="AV288" i="1"/>
  <c r="AV235" i="1"/>
  <c r="AV141" i="1"/>
  <c r="AV94" i="1"/>
  <c r="AV80" i="1"/>
  <c r="AV970" i="1"/>
  <c r="AV1019" i="1"/>
  <c r="AV1012" i="1"/>
  <c r="AV976" i="1"/>
  <c r="AV37" i="1"/>
  <c r="T15" i="5"/>
  <c r="K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<sst xmlns="http://schemas.openxmlformats.org/spreadsheetml/2006/main" count="555" uniqueCount="124">
  <si>
    <t>INVDDC</t>
  </si>
  <si>
    <t>Fund Available</t>
  </si>
  <si>
    <t>Expense Ratio</t>
  </si>
  <si>
    <t>Applicable Index</t>
  </si>
  <si>
    <t>Russell 1000 Value Index</t>
  </si>
  <si>
    <t>INVGIC</t>
  </si>
  <si>
    <t>INVAFC</t>
  </si>
  <si>
    <t>CMGH2</t>
  </si>
  <si>
    <t>CMGF2</t>
  </si>
  <si>
    <t>SSCMG2</t>
  </si>
  <si>
    <t>Russell 1000 Growth Index</t>
  </si>
  <si>
    <t>S&amp;P500 Index</t>
  </si>
  <si>
    <t>ESPRX</t>
  </si>
  <si>
    <t>Russell 2000 TR USD</t>
  </si>
  <si>
    <t>Russell Midcap Growth Index</t>
  </si>
  <si>
    <t>INVMGC</t>
  </si>
  <si>
    <t>GTSFX</t>
  </si>
  <si>
    <t>S&amp;P MidCap 400 Index</t>
  </si>
  <si>
    <t>CM7BE</t>
  </si>
  <si>
    <t>VEVRX</t>
  </si>
  <si>
    <t>GTDFX</t>
  </si>
  <si>
    <t>MSCI EM PR USD</t>
  </si>
  <si>
    <t>INVIGTC</t>
  </si>
  <si>
    <t>MSCI ACWI ex USA Index</t>
  </si>
  <si>
    <t>MSCI ACWI ex USA IMI Index</t>
  </si>
  <si>
    <t>SSCMGX2</t>
  </si>
  <si>
    <t>INVS73</t>
  </si>
  <si>
    <t>FTSE Nareit All Equity REITs Index</t>
  </si>
  <si>
    <t>Dow Jones U.S Select REIT Index</t>
  </si>
  <si>
    <t>CMAI4</t>
  </si>
  <si>
    <t>INVPZ</t>
  </si>
  <si>
    <t>Bloomberg US Treasury Bellwethers 3 Month Index</t>
  </si>
  <si>
    <t>DIPSX</t>
  </si>
  <si>
    <t>Bloomberg Intermediate Treasury TR USD</t>
  </si>
  <si>
    <t>Bloomberg U.S. Aggregate Bond Index</t>
  </si>
  <si>
    <t>INVS86</t>
  </si>
  <si>
    <t>AFRFX</t>
  </si>
  <si>
    <t>SSCM7FE</t>
  </si>
  <si>
    <t>CM9N2</t>
  </si>
  <si>
    <t>INVSVC2</t>
  </si>
  <si>
    <t>USTREAS T-Bill Auction Ave 3 Mon</t>
  </si>
  <si>
    <t>Bloomberg
U.S. Aggregate Bond Index</t>
  </si>
  <si>
    <t>Bloomberg U.S. TIPS Index</t>
  </si>
  <si>
    <t>Bloomberg US Treasury
Bellwethers 3 Month Index</t>
  </si>
  <si>
    <t>^RLV</t>
  </si>
  <si>
    <t>^MID</t>
  </si>
  <si>
    <t>^IRX</t>
  </si>
  <si>
    <t>^RLG</t>
  </si>
  <si>
    <t>^GSPC</t>
  </si>
  <si>
    <t>^RUT</t>
  </si>
  <si>
    <t>EEM</t>
  </si>
  <si>
    <t>ACWX</t>
  </si>
  <si>
    <t>VNQ</t>
  </si>
  <si>
    <t>RWR</t>
  </si>
  <si>
    <t>IEF</t>
  </si>
  <si>
    <t>AGG</t>
  </si>
  <si>
    <t>TIP</t>
  </si>
  <si>
    <t>Yf ticker/ETF proxy</t>
  </si>
  <si>
    <t>VONV</t>
  </si>
  <si>
    <t>Date</t>
  </si>
  <si>
    <t>Annual Arithmetic Average</t>
  </si>
  <si>
    <t>Standard Deviation</t>
  </si>
  <si>
    <t>Skew</t>
  </si>
  <si>
    <t>Excess Kurtosis</t>
  </si>
  <si>
    <t>Annual Arithmetic Mean</t>
  </si>
  <si>
    <t>minus annual expense ratio</t>
  </si>
  <si>
    <t>index standard deviation</t>
  </si>
  <si>
    <t>10yTreas9092026</t>
  </si>
  <si>
    <t>Sharpe Ratio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</si>
  <si>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</si>
  <si>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</si>
  <si>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</si>
  <si>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</si>
  <si>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</si>
  <si>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</si>
  <si>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</si>
  <si>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</si>
  <si>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</si>
  <si>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</si>
  <si>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</si>
  <si>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</si>
  <si>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</si>
  <si>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</si>
  <si>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Correlations</t>
  </si>
  <si>
    <t>row/column</t>
  </si>
  <si>
    <t>rand</t>
  </si>
  <si>
    <t>weight</t>
  </si>
  <si>
    <t>portfolio</t>
  </si>
  <si>
    <t>sum</t>
  </si>
  <si>
    <t>return</t>
  </si>
  <si>
    <t>contribution to return</t>
  </si>
  <si>
    <t>portfolio return</t>
  </si>
  <si>
    <t>portfolio variance</t>
  </si>
  <si>
    <t>covariance matrix</t>
  </si>
  <si>
    <t>Expected Net Return</t>
  </si>
  <si>
    <t>Weights</t>
  </si>
  <si>
    <t>Contribution to Portfolio Return</t>
  </si>
  <si>
    <t>Portfolio variance</t>
  </si>
  <si>
    <t>Return Maximizing Portfolio</t>
  </si>
  <si>
    <t>Variance Minimum Portfolio</t>
  </si>
  <si>
    <t>Sharpe Optimal Portfolio</t>
  </si>
  <si>
    <t>Portfolio Sharpe</t>
  </si>
  <si>
    <t>Sharpe Optimal contingent on standard deviation &lt;11%</t>
  </si>
  <si>
    <t>Benchmark</t>
  </si>
  <si>
    <t>Sharpe Optimal Required Return = 12%</t>
  </si>
  <si>
    <t>Objective:</t>
  </si>
  <si>
    <t>Highest Sharpe Ratio</t>
  </si>
  <si>
    <t>Required Return:</t>
  </si>
  <si>
    <t>Fund ID</t>
  </si>
  <si>
    <t>SAA</t>
  </si>
  <si>
    <t>VBMFX</t>
  </si>
  <si>
    <t>Proxy</t>
  </si>
  <si>
    <t>Returns</t>
  </si>
  <si>
    <t>daily portfolio return</t>
  </si>
  <si>
    <t>Compounded Annual Portfolio Return:</t>
  </si>
  <si>
    <t>Average Daily Return</t>
  </si>
  <si>
    <t>Average Annual Return</t>
  </si>
  <si>
    <t>Rf</t>
  </si>
  <si>
    <t>Sharpe</t>
  </si>
  <si>
    <t>Simulation Average Annual Return</t>
  </si>
  <si>
    <t>Simulation Average Annual Volatility</t>
  </si>
  <si>
    <t>Simulation</t>
  </si>
  <si>
    <t>rand()</t>
  </si>
  <si>
    <t>Volatility (Daily)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</si>
</sst>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\ hh:mm:ss"/>
    <numFmt numFmtId="165" formatCode="0.00000%"/>
    <numFmt numFmtId="179" formatCode="0.000%"/>
    <numFmt numFmtId="186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8">
    <xf numFmtId="0" fontId="0" fillId="0" borderId="0" xfId="0"/>
    <xf numFmtId="10" fontId="0" fillId="0" borderId="0" xfId="1" applyNumberFormat="1" applyFont="1"/>
    <xf numFmtId="0" fontId="0" fillId="2" borderId="0" xfId="0" applyFill="1"/>
    <xf numFmtId="10" fontId="0" fillId="0" borderId="0" xfId="1" applyNumberFormat="1" applyFont="1" applyFill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43" fontId="0" fillId="0" borderId="0" xfId="2" applyFont="1"/>
    <xf numFmtId="9" fontId="0" fillId="0" borderId="0" xfId="1" applyFont="1"/>
    <xf numFmtId="0" fontId="0" fillId="0" borderId="1" xfId="0" applyBorder="1"/>
    <xf numFmtId="0" fontId="0" fillId="0" borderId="0" xfId="0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79" fontId="0" fillId="0" borderId="0" xfId="0" applyNumberFormat="1"/>
    <xf numFmtId="2" fontId="0" fillId="0" borderId="0" xfId="0" applyNumberFormat="1"/>
    <xf numFmtId="0" fontId="0" fillId="5" borderId="0" xfId="0" applyFill="1" applyAlignment="1">
      <alignment horizontal="center"/>
    </xf>
    <xf numFmtId="0" fontId="0" fillId="5" borderId="0" xfId="0" applyFill="1"/>
    <xf numFmtId="43" fontId="0" fillId="0" borderId="0" xfId="0" applyNumberFormat="1"/>
    <xf numFmtId="0" fontId="0" fillId="0" borderId="0" xfId="0" applyFill="1"/>
    <xf numFmtId="9" fontId="0" fillId="0" borderId="0" xfId="1" applyFont="1" applyFill="1"/>
    <xf numFmtId="9" fontId="0" fillId="0" borderId="0" xfId="1" applyFont="1" applyAlignment="1"/>
    <xf numFmtId="186" fontId="0" fillId="0" borderId="0" xfId="2" applyNumberFormat="1" applyFont="1"/>
    <xf numFmtId="9" fontId="0" fillId="5" borderId="0" xfId="1" applyFont="1" applyFill="1" applyAlignment="1"/>
    <xf numFmtId="9" fontId="0" fillId="5" borderId="0" xfId="1" applyFont="1" applyFill="1"/>
    <xf numFmtId="9" fontId="0" fillId="4" borderId="0" xfId="1" applyFont="1" applyFill="1" applyAlignment="1"/>
    <xf numFmtId="9" fontId="0" fillId="4" borderId="0" xfId="1" applyFont="1" applyFill="1"/>
    <xf numFmtId="0" fontId="0" fillId="4" borderId="0" xfId="0" applyFill="1"/>
    <xf numFmtId="2" fontId="0" fillId="4" borderId="0" xfId="0" applyNumberFormat="1" applyFill="1"/>
    <xf numFmtId="10" fontId="0" fillId="4" borderId="0" xfId="1" applyNumberFormat="1" applyFont="1" applyFill="1"/>
    <xf numFmtId="9" fontId="0" fillId="6" borderId="0" xfId="1" applyFont="1" applyFill="1" applyAlignment="1"/>
    <xf numFmtId="9" fontId="0" fillId="6" borderId="0" xfId="1" applyFont="1" applyFill="1"/>
    <xf numFmtId="0" fontId="0" fillId="6" borderId="0" xfId="0" applyFill="1"/>
    <xf numFmtId="43" fontId="0" fillId="6" borderId="0" xfId="2" applyFont="1" applyFill="1"/>
    <xf numFmtId="9" fontId="0" fillId="7" borderId="0" xfId="1" applyFont="1" applyFill="1" applyAlignment="1"/>
    <xf numFmtId="9" fontId="0" fillId="7" borderId="0" xfId="1" applyFont="1" applyFill="1"/>
    <xf numFmtId="0" fontId="0" fillId="7" borderId="0" xfId="0" applyFill="1"/>
    <xf numFmtId="0" fontId="0" fillId="0" borderId="0" xfId="0" applyAlignment="1">
      <alignment vertical="top" wrapText="1"/>
    </xf>
    <xf numFmtId="10" fontId="0" fillId="0" borderId="0" xfId="1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9" fontId="0" fillId="0" borderId="0" xfId="1" applyFont="1" applyFill="1" applyAlignment="1">
      <alignment vertical="top"/>
    </xf>
    <xf numFmtId="9" fontId="0" fillId="8" borderId="0" xfId="1" applyFont="1" applyFill="1" applyAlignment="1"/>
    <xf numFmtId="9" fontId="0" fillId="8" borderId="0" xfId="1" applyFont="1" applyFill="1"/>
    <xf numFmtId="0" fontId="0" fillId="8" borderId="0" xfId="0" applyFill="1"/>
    <xf numFmtId="2" fontId="0" fillId="8" borderId="0" xfId="0" applyNumberFormat="1" applyFill="1"/>
    <xf numFmtId="43" fontId="0" fillId="8" borderId="0" xfId="2" applyFont="1" applyFill="1"/>
    <xf numFmtId="2" fontId="0" fillId="0" borderId="0" xfId="0" applyNumberFormat="1" applyFill="1"/>
    <xf numFmtId="0" fontId="0" fillId="9" borderId="0" xfId="0" applyFill="1"/>
    <xf numFmtId="9" fontId="0" fillId="9" borderId="0" xfId="0" applyNumberFormat="1" applyFill="1"/>
    <xf numFmtId="9" fontId="0" fillId="9" borderId="0" xfId="1" applyFont="1" applyFill="1" applyAlignment="1"/>
    <xf numFmtId="9" fontId="0" fillId="9" borderId="0" xfId="1" applyFont="1" applyFill="1"/>
    <xf numFmtId="2" fontId="0" fillId="9" borderId="0" xfId="0" applyNumberFormat="1" applyFill="1"/>
    <xf numFmtId="0" fontId="0" fillId="0" borderId="1" xfId="0" applyBorder="1" applyAlignment="1">
      <alignment horizontal="center"/>
    </xf>
    <xf numFmtId="0" fontId="0" fillId="9" borderId="1" xfId="0" applyFill="1" applyBorder="1"/>
    <xf numFmtId="10" fontId="0" fillId="9" borderId="0" xfId="1" applyNumberFormat="1" applyFont="1" applyFill="1"/>
    <xf numFmtId="0" fontId="3" fillId="9" borderId="0" xfId="0" applyFont="1" applyFill="1" applyBorder="1"/>
    <xf numFmtId="0" fontId="3" fillId="0" borderId="0" xfId="0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Sponsored</a:t>
            </a:r>
            <a:r>
              <a:rPr lang="en-US" baseline="0"/>
              <a:t> 401K efficient frontier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'Fund Stats'!$BT$37:$BT$1036</c:f>
              <c:numCache>
                <c:formatCode>0.00%</c:formatCode>
                <c:ptCount val="1000"/>
                <c:pt idx="0">
                  <c:v>5.3013812220527277E-2</c:v>
                </c:pt>
                <c:pt idx="1">
                  <c:v>5.5923337576265518E-2</c:v>
                </c:pt>
                <c:pt idx="2">
                  <c:v>4.89890514608897E-2</c:v>
                </c:pt>
                <c:pt idx="3">
                  <c:v>4.9962047480337307E-2</c:v>
                </c:pt>
                <c:pt idx="4">
                  <c:v>4.5917722591754834E-2</c:v>
                </c:pt>
                <c:pt idx="5">
                  <c:v>5.8082495158499864E-2</c:v>
                </c:pt>
                <c:pt idx="6">
                  <c:v>5.9809630876906626E-2</c:v>
                </c:pt>
                <c:pt idx="7">
                  <c:v>6.1227624664283845E-2</c:v>
                </c:pt>
                <c:pt idx="8">
                  <c:v>5.8159402481499083E-2</c:v>
                </c:pt>
                <c:pt idx="9">
                  <c:v>4.660410998817139E-2</c:v>
                </c:pt>
                <c:pt idx="10">
                  <c:v>5.5561295458247159E-2</c:v>
                </c:pt>
                <c:pt idx="11">
                  <c:v>5.6550734994289698E-2</c:v>
                </c:pt>
                <c:pt idx="12">
                  <c:v>4.7868454589354702E-2</c:v>
                </c:pt>
                <c:pt idx="13">
                  <c:v>5.7195614541678284E-2</c:v>
                </c:pt>
                <c:pt idx="14">
                  <c:v>4.6898196290304804E-2</c:v>
                </c:pt>
                <c:pt idx="15">
                  <c:v>5.1289519073553134E-2</c:v>
                </c:pt>
                <c:pt idx="16">
                  <c:v>4.9678751919315582E-2</c:v>
                </c:pt>
                <c:pt idx="17">
                  <c:v>4.6526519086509795E-2</c:v>
                </c:pt>
                <c:pt idx="18">
                  <c:v>5.1773657937911957E-2</c:v>
                </c:pt>
                <c:pt idx="19">
                  <c:v>4.3069872147689724E-2</c:v>
                </c:pt>
                <c:pt idx="20">
                  <c:v>5.8614113927733948E-2</c:v>
                </c:pt>
                <c:pt idx="21">
                  <c:v>6.2243464442968369E-2</c:v>
                </c:pt>
                <c:pt idx="22">
                  <c:v>5.3891268189651322E-2</c:v>
                </c:pt>
                <c:pt idx="23">
                  <c:v>5.1953024141893338E-2</c:v>
                </c:pt>
                <c:pt idx="24">
                  <c:v>5.7418060425214683E-2</c:v>
                </c:pt>
                <c:pt idx="25">
                  <c:v>4.5118169226266207E-2</c:v>
                </c:pt>
                <c:pt idx="26">
                  <c:v>6.2148696669587847E-2</c:v>
                </c:pt>
                <c:pt idx="27">
                  <c:v>5.3615423258233895E-2</c:v>
                </c:pt>
                <c:pt idx="28">
                  <c:v>5.3084658776006502E-2</c:v>
                </c:pt>
                <c:pt idx="29">
                  <c:v>5.8222189616758624E-2</c:v>
                </c:pt>
                <c:pt idx="30">
                  <c:v>4.7914159235044301E-2</c:v>
                </c:pt>
                <c:pt idx="31">
                  <c:v>5.7689200782312169E-2</c:v>
                </c:pt>
                <c:pt idx="32">
                  <c:v>5.1345609685643549E-2</c:v>
                </c:pt>
                <c:pt idx="33">
                  <c:v>5.1181842918052722E-2</c:v>
                </c:pt>
                <c:pt idx="34">
                  <c:v>5.6282396142266933E-2</c:v>
                </c:pt>
                <c:pt idx="35">
                  <c:v>5.1227443430999234E-2</c:v>
                </c:pt>
                <c:pt idx="36">
                  <c:v>5.7972328452875602E-2</c:v>
                </c:pt>
                <c:pt idx="37">
                  <c:v>5.6251163018560611E-2</c:v>
                </c:pt>
                <c:pt idx="38">
                  <c:v>5.8458635146272905E-2</c:v>
                </c:pt>
                <c:pt idx="39">
                  <c:v>5.2593643838042374E-2</c:v>
                </c:pt>
                <c:pt idx="40">
                  <c:v>4.5110820592976733E-2</c:v>
                </c:pt>
                <c:pt idx="41">
                  <c:v>5.5624040892847657E-2</c:v>
                </c:pt>
                <c:pt idx="42">
                  <c:v>5.738670511808875E-2</c:v>
                </c:pt>
                <c:pt idx="43">
                  <c:v>5.3768006873633416E-2</c:v>
                </c:pt>
                <c:pt idx="44">
                  <c:v>4.9969918468653576E-2</c:v>
                </c:pt>
                <c:pt idx="45">
                  <c:v>4.9454317924654281E-2</c:v>
                </c:pt>
                <c:pt idx="46">
                  <c:v>5.4452408963606508E-2</c:v>
                </c:pt>
                <c:pt idx="47">
                  <c:v>4.9107390936554862E-2</c:v>
                </c:pt>
                <c:pt idx="48">
                  <c:v>6.0543013497863001E-2</c:v>
                </c:pt>
                <c:pt idx="49">
                  <c:v>5.4914478586144386E-2</c:v>
                </c:pt>
                <c:pt idx="50">
                  <c:v>5.40225469659536E-2</c:v>
                </c:pt>
                <c:pt idx="51">
                  <c:v>5.9690256024678513E-2</c:v>
                </c:pt>
                <c:pt idx="52">
                  <c:v>6.1494087510511969E-2</c:v>
                </c:pt>
                <c:pt idx="53">
                  <c:v>5.1823339011429423E-2</c:v>
                </c:pt>
                <c:pt idx="54">
                  <c:v>5.1318894373751922E-2</c:v>
                </c:pt>
                <c:pt idx="55">
                  <c:v>4.87539267428364E-2</c:v>
                </c:pt>
                <c:pt idx="56">
                  <c:v>5.0674937249532731E-2</c:v>
                </c:pt>
                <c:pt idx="57">
                  <c:v>4.9431765103782561E-2</c:v>
                </c:pt>
                <c:pt idx="58">
                  <c:v>5.0873132689827898E-2</c:v>
                </c:pt>
                <c:pt idx="59">
                  <c:v>5.2152668427786132E-2</c:v>
                </c:pt>
                <c:pt idx="60">
                  <c:v>5.2716762567840726E-2</c:v>
                </c:pt>
                <c:pt idx="61">
                  <c:v>5.867977250195533E-2</c:v>
                </c:pt>
                <c:pt idx="62">
                  <c:v>5.2409739571940485E-2</c:v>
                </c:pt>
                <c:pt idx="63">
                  <c:v>5.003130796485647E-2</c:v>
                </c:pt>
                <c:pt idx="64">
                  <c:v>4.4930331940959911E-2</c:v>
                </c:pt>
                <c:pt idx="65">
                  <c:v>5.6711007011407188E-2</c:v>
                </c:pt>
                <c:pt idx="66">
                  <c:v>5.2207720932322302E-2</c:v>
                </c:pt>
                <c:pt idx="67">
                  <c:v>4.4672279494605345E-2</c:v>
                </c:pt>
                <c:pt idx="68">
                  <c:v>5.2204169633167687E-2</c:v>
                </c:pt>
                <c:pt idx="69">
                  <c:v>5.4448279102538445E-2</c:v>
                </c:pt>
                <c:pt idx="70">
                  <c:v>5.0112574809983081E-2</c:v>
                </c:pt>
                <c:pt idx="71">
                  <c:v>5.6316553266561112E-2</c:v>
                </c:pt>
                <c:pt idx="72">
                  <c:v>5.2227311003093829E-2</c:v>
                </c:pt>
                <c:pt idx="73">
                  <c:v>5.3966552911337035E-2</c:v>
                </c:pt>
                <c:pt idx="74">
                  <c:v>5.151087431913591E-2</c:v>
                </c:pt>
                <c:pt idx="75">
                  <c:v>4.5874096584013979E-2</c:v>
                </c:pt>
                <c:pt idx="76">
                  <c:v>5.3469678785079314E-2</c:v>
                </c:pt>
                <c:pt idx="77">
                  <c:v>5.3908044169160341E-2</c:v>
                </c:pt>
                <c:pt idx="78">
                  <c:v>5.7284398832422624E-2</c:v>
                </c:pt>
                <c:pt idx="79">
                  <c:v>5.7801186799633406E-2</c:v>
                </c:pt>
                <c:pt idx="80">
                  <c:v>5.6648831380695895E-2</c:v>
                </c:pt>
                <c:pt idx="81">
                  <c:v>5.0223504291011765E-2</c:v>
                </c:pt>
                <c:pt idx="82">
                  <c:v>4.5980590341110364E-2</c:v>
                </c:pt>
                <c:pt idx="83">
                  <c:v>5.3551417440748546E-2</c:v>
                </c:pt>
                <c:pt idx="84">
                  <c:v>5.2303486788461792E-2</c:v>
                </c:pt>
                <c:pt idx="85">
                  <c:v>4.924789289907066E-2</c:v>
                </c:pt>
                <c:pt idx="86">
                  <c:v>5.6101448250308023E-2</c:v>
                </c:pt>
                <c:pt idx="87">
                  <c:v>5.7023840627326072E-2</c:v>
                </c:pt>
                <c:pt idx="88">
                  <c:v>5.1196327698156491E-2</c:v>
                </c:pt>
                <c:pt idx="89">
                  <c:v>4.4831698496379947E-2</c:v>
                </c:pt>
                <c:pt idx="90">
                  <c:v>5.1278300961899406E-2</c:v>
                </c:pt>
                <c:pt idx="91">
                  <c:v>5.8737656368609684E-2</c:v>
                </c:pt>
                <c:pt idx="92">
                  <c:v>5.837090641015226E-2</c:v>
                </c:pt>
                <c:pt idx="93">
                  <c:v>5.6697761360856316E-2</c:v>
                </c:pt>
                <c:pt idx="94">
                  <c:v>5.5753501044998224E-2</c:v>
                </c:pt>
                <c:pt idx="95">
                  <c:v>4.0723527024606278E-2</c:v>
                </c:pt>
                <c:pt idx="96">
                  <c:v>5.1653774589881782E-2</c:v>
                </c:pt>
                <c:pt idx="97">
                  <c:v>5.5036255849884481E-2</c:v>
                </c:pt>
                <c:pt idx="98">
                  <c:v>6.0510981875019972E-2</c:v>
                </c:pt>
                <c:pt idx="99">
                  <c:v>4.7975255621673436E-2</c:v>
                </c:pt>
                <c:pt idx="100">
                  <c:v>4.7540258057996006E-2</c:v>
                </c:pt>
                <c:pt idx="101">
                  <c:v>5.3190368893831844E-2</c:v>
                </c:pt>
                <c:pt idx="102">
                  <c:v>5.352288566972737E-2</c:v>
                </c:pt>
                <c:pt idx="103">
                  <c:v>5.516967717729053E-2</c:v>
                </c:pt>
                <c:pt idx="104">
                  <c:v>4.916198792709893E-2</c:v>
                </c:pt>
                <c:pt idx="105">
                  <c:v>5.9316404205061783E-2</c:v>
                </c:pt>
                <c:pt idx="106">
                  <c:v>4.8641296372948437E-2</c:v>
                </c:pt>
                <c:pt idx="107">
                  <c:v>5.6326209506299851E-2</c:v>
                </c:pt>
                <c:pt idx="108">
                  <c:v>5.5343471227486098E-2</c:v>
                </c:pt>
                <c:pt idx="109">
                  <c:v>5.0173366333757477E-2</c:v>
                </c:pt>
                <c:pt idx="110">
                  <c:v>4.6680570420497849E-2</c:v>
                </c:pt>
                <c:pt idx="111">
                  <c:v>5.1301038647460155E-2</c:v>
                </c:pt>
                <c:pt idx="112">
                  <c:v>4.6516261123863305E-2</c:v>
                </c:pt>
                <c:pt idx="113">
                  <c:v>4.6028567685953682E-2</c:v>
                </c:pt>
                <c:pt idx="114">
                  <c:v>5.6775291457715163E-2</c:v>
                </c:pt>
                <c:pt idx="115">
                  <c:v>4.7506555194651599E-2</c:v>
                </c:pt>
                <c:pt idx="116">
                  <c:v>5.0224925859964867E-2</c:v>
                </c:pt>
                <c:pt idx="117">
                  <c:v>5.2929046602989104E-2</c:v>
                </c:pt>
                <c:pt idx="118">
                  <c:v>6.1081968370822928E-2</c:v>
                </c:pt>
                <c:pt idx="119">
                  <c:v>6.4105696702103171E-2</c:v>
                </c:pt>
                <c:pt idx="120">
                  <c:v>5.2072480808997089E-2</c:v>
                </c:pt>
                <c:pt idx="121">
                  <c:v>4.8932416726095468E-2</c:v>
                </c:pt>
                <c:pt idx="122">
                  <c:v>5.2650611254932721E-2</c:v>
                </c:pt>
                <c:pt idx="123">
                  <c:v>5.1895101805145463E-2</c:v>
                </c:pt>
                <c:pt idx="124">
                  <c:v>5.0206953464602896E-2</c:v>
                </c:pt>
                <c:pt idx="125">
                  <c:v>5.9660800178757661E-2</c:v>
                </c:pt>
                <c:pt idx="126">
                  <c:v>5.7070742681858848E-2</c:v>
                </c:pt>
                <c:pt idx="127">
                  <c:v>4.9088626440713684E-2</c:v>
                </c:pt>
                <c:pt idx="128">
                  <c:v>4.99350284683584E-2</c:v>
                </c:pt>
                <c:pt idx="129">
                  <c:v>5.359516612938816E-2</c:v>
                </c:pt>
                <c:pt idx="130">
                  <c:v>5.1711378609930879E-2</c:v>
                </c:pt>
                <c:pt idx="131">
                  <c:v>5.3105437035035008E-2</c:v>
                </c:pt>
                <c:pt idx="132">
                  <c:v>5.9747469534574438E-2</c:v>
                </c:pt>
                <c:pt idx="133">
                  <c:v>6.0866756214991886E-2</c:v>
                </c:pt>
                <c:pt idx="134">
                  <c:v>6.2173289917767487E-2</c:v>
                </c:pt>
                <c:pt idx="135">
                  <c:v>5.0157155936139709E-2</c:v>
                </c:pt>
                <c:pt idx="136">
                  <c:v>5.1569883787431221E-2</c:v>
                </c:pt>
                <c:pt idx="137">
                  <c:v>5.2490728139304887E-2</c:v>
                </c:pt>
                <c:pt idx="138">
                  <c:v>5.9505421439653414E-2</c:v>
                </c:pt>
                <c:pt idx="139">
                  <c:v>5.3662464844736815E-2</c:v>
                </c:pt>
                <c:pt idx="140">
                  <c:v>5.477742748568365E-2</c:v>
                </c:pt>
                <c:pt idx="141">
                  <c:v>4.9658307334034014E-2</c:v>
                </c:pt>
                <c:pt idx="142">
                  <c:v>5.2321495154923507E-2</c:v>
                </c:pt>
                <c:pt idx="143">
                  <c:v>4.5377230787359488E-2</c:v>
                </c:pt>
                <c:pt idx="144">
                  <c:v>5.453372556554472E-2</c:v>
                </c:pt>
                <c:pt idx="145">
                  <c:v>5.2609158538545288E-2</c:v>
                </c:pt>
                <c:pt idx="146">
                  <c:v>4.0864543191399011E-2</c:v>
                </c:pt>
                <c:pt idx="147">
                  <c:v>5.1784847370146297E-2</c:v>
                </c:pt>
                <c:pt idx="148">
                  <c:v>5.139973614404867E-2</c:v>
                </c:pt>
                <c:pt idx="149">
                  <c:v>5.7939413879848661E-2</c:v>
                </c:pt>
                <c:pt idx="150">
                  <c:v>4.6481920652104505E-2</c:v>
                </c:pt>
                <c:pt idx="151">
                  <c:v>5.0406344395259164E-2</c:v>
                </c:pt>
                <c:pt idx="152">
                  <c:v>5.6247998450581517E-2</c:v>
                </c:pt>
                <c:pt idx="153">
                  <c:v>5.3360663080520114E-2</c:v>
                </c:pt>
                <c:pt idx="154">
                  <c:v>4.9632802602903384E-2</c:v>
                </c:pt>
                <c:pt idx="155">
                  <c:v>5.3820535084562381E-2</c:v>
                </c:pt>
                <c:pt idx="156">
                  <c:v>5.0105456369279759E-2</c:v>
                </c:pt>
                <c:pt idx="157">
                  <c:v>4.6132903773091059E-2</c:v>
                </c:pt>
                <c:pt idx="158">
                  <c:v>4.9099022011543786E-2</c:v>
                </c:pt>
                <c:pt idx="159">
                  <c:v>5.1173539185382755E-2</c:v>
                </c:pt>
                <c:pt idx="160">
                  <c:v>5.0981030089897954E-2</c:v>
                </c:pt>
                <c:pt idx="161">
                  <c:v>5.9312383226730214E-2</c:v>
                </c:pt>
                <c:pt idx="162">
                  <c:v>4.7879625870496288E-2</c:v>
                </c:pt>
                <c:pt idx="163">
                  <c:v>4.8914325306757933E-2</c:v>
                </c:pt>
                <c:pt idx="164">
                  <c:v>4.6372937888848671E-2</c:v>
                </c:pt>
                <c:pt idx="165">
                  <c:v>5.3627621095395872E-2</c:v>
                </c:pt>
                <c:pt idx="166">
                  <c:v>5.3846824932803447E-2</c:v>
                </c:pt>
                <c:pt idx="167">
                  <c:v>4.4208062092166746E-2</c:v>
                </c:pt>
                <c:pt idx="168">
                  <c:v>5.3568062809670032E-2</c:v>
                </c:pt>
                <c:pt idx="169">
                  <c:v>5.288752536178911E-2</c:v>
                </c:pt>
                <c:pt idx="170">
                  <c:v>6.0601265314991534E-2</c:v>
                </c:pt>
                <c:pt idx="171">
                  <c:v>5.2097821246769281E-2</c:v>
                </c:pt>
                <c:pt idx="172">
                  <c:v>6.0068254925856553E-2</c:v>
                </c:pt>
                <c:pt idx="173">
                  <c:v>5.21843288513089E-2</c:v>
                </c:pt>
                <c:pt idx="174">
                  <c:v>5.1199645703650078E-2</c:v>
                </c:pt>
                <c:pt idx="175">
                  <c:v>5.742626495110232E-2</c:v>
                </c:pt>
                <c:pt idx="176">
                  <c:v>4.2684194406088054E-2</c:v>
                </c:pt>
                <c:pt idx="177">
                  <c:v>4.6355032432956404E-2</c:v>
                </c:pt>
                <c:pt idx="178">
                  <c:v>4.2483055956900023E-2</c:v>
                </c:pt>
                <c:pt idx="179">
                  <c:v>5.2057428988739628E-2</c:v>
                </c:pt>
                <c:pt idx="180">
                  <c:v>5.1325125543624492E-2</c:v>
                </c:pt>
                <c:pt idx="181">
                  <c:v>5.1179345584377124E-2</c:v>
                </c:pt>
                <c:pt idx="182">
                  <c:v>4.6952075089941349E-2</c:v>
                </c:pt>
                <c:pt idx="183">
                  <c:v>4.7795807628191363E-2</c:v>
                </c:pt>
                <c:pt idx="184">
                  <c:v>5.033632125196847E-2</c:v>
                </c:pt>
                <c:pt idx="185">
                  <c:v>5.480434845966866E-2</c:v>
                </c:pt>
                <c:pt idx="186">
                  <c:v>5.6082501602586855E-2</c:v>
                </c:pt>
                <c:pt idx="187">
                  <c:v>5.1458919851245205E-2</c:v>
                </c:pt>
                <c:pt idx="188">
                  <c:v>6.4208125553284159E-2</c:v>
                </c:pt>
                <c:pt idx="189">
                  <c:v>4.8878981870474972E-2</c:v>
                </c:pt>
                <c:pt idx="190">
                  <c:v>5.8533919832736328E-2</c:v>
                </c:pt>
                <c:pt idx="191">
                  <c:v>5.2297081484204269E-2</c:v>
                </c:pt>
                <c:pt idx="192">
                  <c:v>5.1339191087806289E-2</c:v>
                </c:pt>
                <c:pt idx="193">
                  <c:v>5.2753679996328913E-2</c:v>
                </c:pt>
                <c:pt idx="194">
                  <c:v>5.1254488791307028E-2</c:v>
                </c:pt>
                <c:pt idx="195">
                  <c:v>5.6475154588344498E-2</c:v>
                </c:pt>
                <c:pt idx="196">
                  <c:v>4.4998825941994822E-2</c:v>
                </c:pt>
                <c:pt idx="197">
                  <c:v>5.1587593879042409E-2</c:v>
                </c:pt>
                <c:pt idx="198">
                  <c:v>4.9312307080992226E-2</c:v>
                </c:pt>
                <c:pt idx="199">
                  <c:v>4.8458884073057207E-2</c:v>
                </c:pt>
                <c:pt idx="200">
                  <c:v>4.9062751707965382E-2</c:v>
                </c:pt>
                <c:pt idx="201">
                  <c:v>5.2563488699215642E-2</c:v>
                </c:pt>
                <c:pt idx="202">
                  <c:v>5.5568034827046413E-2</c:v>
                </c:pt>
                <c:pt idx="203">
                  <c:v>6.2795584437843957E-2</c:v>
                </c:pt>
                <c:pt idx="204">
                  <c:v>5.2849304989623612E-2</c:v>
                </c:pt>
                <c:pt idx="205">
                  <c:v>4.5531579326134518E-2</c:v>
                </c:pt>
                <c:pt idx="206">
                  <c:v>4.9619677997070726E-2</c:v>
                </c:pt>
                <c:pt idx="207">
                  <c:v>5.5966106390580916E-2</c:v>
                </c:pt>
                <c:pt idx="208">
                  <c:v>5.7667327407369282E-2</c:v>
                </c:pt>
                <c:pt idx="209">
                  <c:v>4.9301421405533133E-2</c:v>
                </c:pt>
                <c:pt idx="210">
                  <c:v>5.7873711044790575E-2</c:v>
                </c:pt>
                <c:pt idx="211">
                  <c:v>5.5565512309435433E-2</c:v>
                </c:pt>
                <c:pt idx="212">
                  <c:v>4.9995015213898354E-2</c:v>
                </c:pt>
                <c:pt idx="213">
                  <c:v>4.8823251995382899E-2</c:v>
                </c:pt>
                <c:pt idx="214">
                  <c:v>5.3817392081454252E-2</c:v>
                </c:pt>
                <c:pt idx="215">
                  <c:v>5.4498371868210882E-2</c:v>
                </c:pt>
                <c:pt idx="216">
                  <c:v>5.1131167298570687E-2</c:v>
                </c:pt>
                <c:pt idx="217">
                  <c:v>6.0407228978338334E-2</c:v>
                </c:pt>
                <c:pt idx="218">
                  <c:v>5.3159158623137748E-2</c:v>
                </c:pt>
                <c:pt idx="219">
                  <c:v>4.8286927559259708E-2</c:v>
                </c:pt>
                <c:pt idx="220">
                  <c:v>4.7602023987985687E-2</c:v>
                </c:pt>
                <c:pt idx="221">
                  <c:v>4.9908556716368901E-2</c:v>
                </c:pt>
                <c:pt idx="222">
                  <c:v>6.3663051692584405E-2</c:v>
                </c:pt>
                <c:pt idx="223">
                  <c:v>4.7397750516662646E-2</c:v>
                </c:pt>
                <c:pt idx="224">
                  <c:v>4.9605542763627095E-2</c:v>
                </c:pt>
                <c:pt idx="225">
                  <c:v>5.5598455903399763E-2</c:v>
                </c:pt>
                <c:pt idx="226">
                  <c:v>5.5427962252738133E-2</c:v>
                </c:pt>
                <c:pt idx="227">
                  <c:v>4.9352860371308344E-2</c:v>
                </c:pt>
                <c:pt idx="228">
                  <c:v>5.4567842484187931E-2</c:v>
                </c:pt>
                <c:pt idx="229">
                  <c:v>5.6385486784757029E-2</c:v>
                </c:pt>
                <c:pt idx="230">
                  <c:v>5.6066055616005535E-2</c:v>
                </c:pt>
                <c:pt idx="231">
                  <c:v>4.8497621092951068E-2</c:v>
                </c:pt>
                <c:pt idx="232">
                  <c:v>5.2328787411734579E-2</c:v>
                </c:pt>
                <c:pt idx="233">
                  <c:v>5.0425111576423196E-2</c:v>
                </c:pt>
                <c:pt idx="234">
                  <c:v>5.3864705157243835E-2</c:v>
                </c:pt>
                <c:pt idx="235">
                  <c:v>5.1389607474859024E-2</c:v>
                </c:pt>
                <c:pt idx="236">
                  <c:v>6.4659664119531723E-2</c:v>
                </c:pt>
                <c:pt idx="237">
                  <c:v>5.2771201067992587E-2</c:v>
                </c:pt>
                <c:pt idx="238">
                  <c:v>5.1729099451590078E-2</c:v>
                </c:pt>
                <c:pt idx="239">
                  <c:v>4.3254676656490923E-2</c:v>
                </c:pt>
                <c:pt idx="240">
                  <c:v>5.8425268642249582E-2</c:v>
                </c:pt>
                <c:pt idx="241">
                  <c:v>5.0431364682264224E-2</c:v>
                </c:pt>
                <c:pt idx="242">
                  <c:v>4.7684320184848215E-2</c:v>
                </c:pt>
                <c:pt idx="243">
                  <c:v>5.627200996281511E-2</c:v>
                </c:pt>
                <c:pt idx="244">
                  <c:v>6.1718550905942672E-2</c:v>
                </c:pt>
                <c:pt idx="245">
                  <c:v>4.9438202365407864E-2</c:v>
                </c:pt>
                <c:pt idx="246">
                  <c:v>5.2245476825140497E-2</c:v>
                </c:pt>
                <c:pt idx="247">
                  <c:v>5.7679633375605749E-2</c:v>
                </c:pt>
                <c:pt idx="248">
                  <c:v>5.204797341898354E-2</c:v>
                </c:pt>
                <c:pt idx="249">
                  <c:v>4.2014127255641812E-2</c:v>
                </c:pt>
                <c:pt idx="250">
                  <c:v>4.6951101184294401E-2</c:v>
                </c:pt>
                <c:pt idx="251">
                  <c:v>5.7940059316972145E-2</c:v>
                </c:pt>
                <c:pt idx="252">
                  <c:v>4.1069871040058624E-2</c:v>
                </c:pt>
                <c:pt idx="253">
                  <c:v>4.7790166556872148E-2</c:v>
                </c:pt>
                <c:pt idx="254">
                  <c:v>5.3079794217816688E-2</c:v>
                </c:pt>
                <c:pt idx="255">
                  <c:v>4.7280951879813383E-2</c:v>
                </c:pt>
                <c:pt idx="256">
                  <c:v>5.0938295394582389E-2</c:v>
                </c:pt>
                <c:pt idx="257">
                  <c:v>5.3201368752188269E-2</c:v>
                </c:pt>
                <c:pt idx="258">
                  <c:v>5.4804222700279071E-2</c:v>
                </c:pt>
                <c:pt idx="259">
                  <c:v>5.6418485524491441E-2</c:v>
                </c:pt>
                <c:pt idx="260">
                  <c:v>4.8782778735285665E-2</c:v>
                </c:pt>
                <c:pt idx="261">
                  <c:v>4.8565535743386457E-2</c:v>
                </c:pt>
                <c:pt idx="262">
                  <c:v>5.070684203212672E-2</c:v>
                </c:pt>
                <c:pt idx="263">
                  <c:v>5.9012792747552383E-2</c:v>
                </c:pt>
                <c:pt idx="264">
                  <c:v>5.0475730858329501E-2</c:v>
                </c:pt>
                <c:pt idx="265">
                  <c:v>4.7515628008683836E-2</c:v>
                </c:pt>
                <c:pt idx="266">
                  <c:v>4.9330639364199298E-2</c:v>
                </c:pt>
                <c:pt idx="267">
                  <c:v>5.5614909494622569E-2</c:v>
                </c:pt>
                <c:pt idx="268">
                  <c:v>5.1200465265936052E-2</c:v>
                </c:pt>
                <c:pt idx="269">
                  <c:v>5.6302098779756338E-2</c:v>
                </c:pt>
                <c:pt idx="270">
                  <c:v>4.7426201774688433E-2</c:v>
                </c:pt>
                <c:pt idx="271">
                  <c:v>4.8243401468558988E-2</c:v>
                </c:pt>
                <c:pt idx="272">
                  <c:v>5.7566625477650894E-2</c:v>
                </c:pt>
                <c:pt idx="273">
                  <c:v>5.0411823014913773E-2</c:v>
                </c:pt>
                <c:pt idx="274">
                  <c:v>5.7056806960227281E-2</c:v>
                </c:pt>
                <c:pt idx="275">
                  <c:v>5.0704833672411492E-2</c:v>
                </c:pt>
                <c:pt idx="276">
                  <c:v>4.6595780107090132E-2</c:v>
                </c:pt>
                <c:pt idx="277">
                  <c:v>5.6884495873740851E-2</c:v>
                </c:pt>
                <c:pt idx="278">
                  <c:v>5.106878247469214E-2</c:v>
                </c:pt>
                <c:pt idx="279">
                  <c:v>6.2151192291084574E-2</c:v>
                </c:pt>
                <c:pt idx="280">
                  <c:v>5.730468195134561E-2</c:v>
                </c:pt>
                <c:pt idx="281">
                  <c:v>5.5166334875471082E-2</c:v>
                </c:pt>
                <c:pt idx="282">
                  <c:v>5.5443256659956953E-2</c:v>
                </c:pt>
                <c:pt idx="283">
                  <c:v>4.63222388845081E-2</c:v>
                </c:pt>
                <c:pt idx="284">
                  <c:v>5.4457932277420761E-2</c:v>
                </c:pt>
                <c:pt idx="285">
                  <c:v>5.8807853092658444E-2</c:v>
                </c:pt>
                <c:pt idx="286">
                  <c:v>4.7237786156893218E-2</c:v>
                </c:pt>
                <c:pt idx="287">
                  <c:v>5.5841167250607643E-2</c:v>
                </c:pt>
                <c:pt idx="288">
                  <c:v>4.9570581069702038E-2</c:v>
                </c:pt>
                <c:pt idx="289">
                  <c:v>5.642675484515354E-2</c:v>
                </c:pt>
                <c:pt idx="290">
                  <c:v>4.8957553917332211E-2</c:v>
                </c:pt>
                <c:pt idx="291">
                  <c:v>6.057078217536048E-2</c:v>
                </c:pt>
                <c:pt idx="292">
                  <c:v>5.0292726639753392E-2</c:v>
                </c:pt>
                <c:pt idx="293">
                  <c:v>4.8543141351353729E-2</c:v>
                </c:pt>
                <c:pt idx="294">
                  <c:v>5.1565525070340401E-2</c:v>
                </c:pt>
                <c:pt idx="295">
                  <c:v>6.0538642020054725E-2</c:v>
                </c:pt>
                <c:pt idx="296">
                  <c:v>5.3368698039606477E-2</c:v>
                </c:pt>
                <c:pt idx="297">
                  <c:v>5.5571742358710194E-2</c:v>
                </c:pt>
                <c:pt idx="298">
                  <c:v>5.5668499303826474E-2</c:v>
                </c:pt>
                <c:pt idx="299">
                  <c:v>5.3316018995961896E-2</c:v>
                </c:pt>
                <c:pt idx="300">
                  <c:v>5.3425742761558037E-2</c:v>
                </c:pt>
                <c:pt idx="301">
                  <c:v>4.8282944576625568E-2</c:v>
                </c:pt>
                <c:pt idx="302">
                  <c:v>5.0596746144913392E-2</c:v>
                </c:pt>
                <c:pt idx="303">
                  <c:v>6.1128915916732376E-2</c:v>
                </c:pt>
                <c:pt idx="304">
                  <c:v>5.4168087346938877E-2</c:v>
                </c:pt>
                <c:pt idx="305">
                  <c:v>4.9630747385020858E-2</c:v>
                </c:pt>
                <c:pt idx="306">
                  <c:v>4.8834231967367012E-2</c:v>
                </c:pt>
                <c:pt idx="307">
                  <c:v>5.1924495807726762E-2</c:v>
                </c:pt>
                <c:pt idx="308">
                  <c:v>5.5506578198126939E-2</c:v>
                </c:pt>
                <c:pt idx="309">
                  <c:v>5.6140483130374473E-2</c:v>
                </c:pt>
                <c:pt idx="310">
                  <c:v>4.938707535366086E-2</c:v>
                </c:pt>
                <c:pt idx="311">
                  <c:v>5.4520354048996918E-2</c:v>
                </c:pt>
                <c:pt idx="312">
                  <c:v>5.2982333011717744E-2</c:v>
                </c:pt>
                <c:pt idx="313">
                  <c:v>4.8444388311561858E-2</c:v>
                </c:pt>
                <c:pt idx="314">
                  <c:v>5.9312480149220477E-2</c:v>
                </c:pt>
                <c:pt idx="315">
                  <c:v>5.1367196689006717E-2</c:v>
                </c:pt>
                <c:pt idx="316">
                  <c:v>5.2160229658206006E-2</c:v>
                </c:pt>
                <c:pt idx="317">
                  <c:v>4.9190288549319748E-2</c:v>
                </c:pt>
                <c:pt idx="318">
                  <c:v>5.6178753930154757E-2</c:v>
                </c:pt>
                <c:pt idx="319">
                  <c:v>4.9274260737530926E-2</c:v>
                </c:pt>
                <c:pt idx="320">
                  <c:v>5.4040331076591223E-2</c:v>
                </c:pt>
                <c:pt idx="321">
                  <c:v>5.6132595342411627E-2</c:v>
                </c:pt>
                <c:pt idx="322">
                  <c:v>5.4647691479444468E-2</c:v>
                </c:pt>
                <c:pt idx="323">
                  <c:v>5.825192123238114E-2</c:v>
                </c:pt>
                <c:pt idx="324">
                  <c:v>6.3441793904789531E-2</c:v>
                </c:pt>
                <c:pt idx="325">
                  <c:v>5.1689933939288175E-2</c:v>
                </c:pt>
                <c:pt idx="326">
                  <c:v>4.6720606367620904E-2</c:v>
                </c:pt>
                <c:pt idx="327">
                  <c:v>5.207054447520211E-2</c:v>
                </c:pt>
                <c:pt idx="328">
                  <c:v>5.5488224585551547E-2</c:v>
                </c:pt>
                <c:pt idx="329">
                  <c:v>5.2297267063788212E-2</c:v>
                </c:pt>
                <c:pt idx="330">
                  <c:v>6.1446457804463131E-2</c:v>
                </c:pt>
                <c:pt idx="331">
                  <c:v>5.3752013615642663E-2</c:v>
                </c:pt>
                <c:pt idx="332">
                  <c:v>5.3863749065871436E-2</c:v>
                </c:pt>
                <c:pt idx="333">
                  <c:v>4.8202917340456293E-2</c:v>
                </c:pt>
                <c:pt idx="334">
                  <c:v>5.2609687334509381E-2</c:v>
                </c:pt>
                <c:pt idx="335">
                  <c:v>6.1977139227621103E-2</c:v>
                </c:pt>
                <c:pt idx="336">
                  <c:v>5.0769919428346695E-2</c:v>
                </c:pt>
                <c:pt idx="337">
                  <c:v>5.3628145644951719E-2</c:v>
                </c:pt>
                <c:pt idx="338">
                  <c:v>5.1478065949321902E-2</c:v>
                </c:pt>
                <c:pt idx="339">
                  <c:v>5.1968616061704338E-2</c:v>
                </c:pt>
                <c:pt idx="340">
                  <c:v>4.904117025387103E-2</c:v>
                </c:pt>
                <c:pt idx="341">
                  <c:v>4.8355327638687828E-2</c:v>
                </c:pt>
                <c:pt idx="342">
                  <c:v>4.9162934703940474E-2</c:v>
                </c:pt>
                <c:pt idx="343">
                  <c:v>5.863642193320797E-2</c:v>
                </c:pt>
                <c:pt idx="344">
                  <c:v>5.1959527726548535E-2</c:v>
                </c:pt>
                <c:pt idx="345">
                  <c:v>4.880269380437742E-2</c:v>
                </c:pt>
                <c:pt idx="346">
                  <c:v>5.287352654257077E-2</c:v>
                </c:pt>
                <c:pt idx="347">
                  <c:v>5.0983783066459155E-2</c:v>
                </c:pt>
                <c:pt idx="348">
                  <c:v>5.1996181482309632E-2</c:v>
                </c:pt>
                <c:pt idx="349">
                  <c:v>4.6760478120729053E-2</c:v>
                </c:pt>
                <c:pt idx="350">
                  <c:v>5.0203923837939944E-2</c:v>
                </c:pt>
                <c:pt idx="351">
                  <c:v>5.0752832173158791E-2</c:v>
                </c:pt>
                <c:pt idx="352">
                  <c:v>5.1547612235513914E-2</c:v>
                </c:pt>
                <c:pt idx="353">
                  <c:v>4.8655624609641318E-2</c:v>
                </c:pt>
                <c:pt idx="354">
                  <c:v>4.7398884296167572E-2</c:v>
                </c:pt>
                <c:pt idx="355">
                  <c:v>4.7982622346038284E-2</c:v>
                </c:pt>
                <c:pt idx="356">
                  <c:v>4.9238190954534168E-2</c:v>
                </c:pt>
                <c:pt idx="357">
                  <c:v>5.5257521211469388E-2</c:v>
                </c:pt>
                <c:pt idx="358">
                  <c:v>5.7996012361906497E-2</c:v>
                </c:pt>
                <c:pt idx="359">
                  <c:v>4.7461149429504308E-2</c:v>
                </c:pt>
                <c:pt idx="360">
                  <c:v>5.7700450186835298E-2</c:v>
                </c:pt>
                <c:pt idx="361">
                  <c:v>6.2204555439572727E-2</c:v>
                </c:pt>
                <c:pt idx="362">
                  <c:v>5.5081909191694152E-2</c:v>
                </c:pt>
                <c:pt idx="363">
                  <c:v>5.2346627420803246E-2</c:v>
                </c:pt>
                <c:pt idx="364">
                  <c:v>5.3754642672946058E-2</c:v>
                </c:pt>
                <c:pt idx="365">
                  <c:v>5.2874039201425624E-2</c:v>
                </c:pt>
                <c:pt idx="366">
                  <c:v>4.8891902125896808E-2</c:v>
                </c:pt>
                <c:pt idx="367">
                  <c:v>5.3917218737181909E-2</c:v>
                </c:pt>
                <c:pt idx="368">
                  <c:v>5.6797969223520935E-2</c:v>
                </c:pt>
                <c:pt idx="369">
                  <c:v>4.8958235614575289E-2</c:v>
                </c:pt>
                <c:pt idx="370">
                  <c:v>5.6267208911830915E-2</c:v>
                </c:pt>
                <c:pt idx="371">
                  <c:v>5.1882608007822045E-2</c:v>
                </c:pt>
                <c:pt idx="372">
                  <c:v>5.4174315092966975E-2</c:v>
                </c:pt>
                <c:pt idx="373">
                  <c:v>5.0454909439820325E-2</c:v>
                </c:pt>
                <c:pt idx="374">
                  <c:v>5.5598550678251223E-2</c:v>
                </c:pt>
                <c:pt idx="375">
                  <c:v>5.1081562443653902E-2</c:v>
                </c:pt>
                <c:pt idx="376">
                  <c:v>5.2533608076582451E-2</c:v>
                </c:pt>
                <c:pt idx="377">
                  <c:v>4.8977104743100117E-2</c:v>
                </c:pt>
                <c:pt idx="378">
                  <c:v>5.795866111420514E-2</c:v>
                </c:pt>
                <c:pt idx="379">
                  <c:v>5.2363932037874907E-2</c:v>
                </c:pt>
                <c:pt idx="380">
                  <c:v>5.221913850838282E-2</c:v>
                </c:pt>
                <c:pt idx="381">
                  <c:v>5.0960391445821283E-2</c:v>
                </c:pt>
                <c:pt idx="382">
                  <c:v>5.4440881305418784E-2</c:v>
                </c:pt>
                <c:pt idx="383">
                  <c:v>5.2632723156984321E-2</c:v>
                </c:pt>
                <c:pt idx="384">
                  <c:v>4.764582823061396E-2</c:v>
                </c:pt>
                <c:pt idx="385">
                  <c:v>5.931152642739667E-2</c:v>
                </c:pt>
                <c:pt idx="386">
                  <c:v>5.1386608896494469E-2</c:v>
                </c:pt>
                <c:pt idx="387">
                  <c:v>5.004017970545125E-2</c:v>
                </c:pt>
                <c:pt idx="388">
                  <c:v>5.2669904295561294E-2</c:v>
                </c:pt>
                <c:pt idx="389">
                  <c:v>4.4177198263720012E-2</c:v>
                </c:pt>
                <c:pt idx="390">
                  <c:v>5.8344425082670785E-2</c:v>
                </c:pt>
                <c:pt idx="391">
                  <c:v>4.4195264588726371E-2</c:v>
                </c:pt>
                <c:pt idx="392">
                  <c:v>4.9134859447974889E-2</c:v>
                </c:pt>
                <c:pt idx="393">
                  <c:v>4.9487796103567364E-2</c:v>
                </c:pt>
                <c:pt idx="394">
                  <c:v>5.5516191674588787E-2</c:v>
                </c:pt>
                <c:pt idx="395">
                  <c:v>5.5364542464936231E-2</c:v>
                </c:pt>
                <c:pt idx="396">
                  <c:v>4.3378839095899908E-2</c:v>
                </c:pt>
                <c:pt idx="397">
                  <c:v>4.8911149284619829E-2</c:v>
                </c:pt>
                <c:pt idx="398">
                  <c:v>4.5863514498883054E-2</c:v>
                </c:pt>
                <c:pt idx="399">
                  <c:v>4.9549937437752836E-2</c:v>
                </c:pt>
                <c:pt idx="400">
                  <c:v>5.4060060906496579E-2</c:v>
                </c:pt>
                <c:pt idx="401">
                  <c:v>5.4804070887464723E-2</c:v>
                </c:pt>
                <c:pt idx="402">
                  <c:v>5.4252452195398794E-2</c:v>
                </c:pt>
                <c:pt idx="403">
                  <c:v>5.3160329396949958E-2</c:v>
                </c:pt>
                <c:pt idx="404">
                  <c:v>5.6272525127849971E-2</c:v>
                </c:pt>
                <c:pt idx="405">
                  <c:v>5.3554331595185627E-2</c:v>
                </c:pt>
                <c:pt idx="406">
                  <c:v>4.9217079899516E-2</c:v>
                </c:pt>
                <c:pt idx="407">
                  <c:v>4.4795444282659726E-2</c:v>
                </c:pt>
                <c:pt idx="408">
                  <c:v>4.7855015654699205E-2</c:v>
                </c:pt>
                <c:pt idx="409">
                  <c:v>5.3040197368956876E-2</c:v>
                </c:pt>
                <c:pt idx="410">
                  <c:v>5.376109260893415E-2</c:v>
                </c:pt>
                <c:pt idx="411">
                  <c:v>5.4314833304421314E-2</c:v>
                </c:pt>
                <c:pt idx="412">
                  <c:v>4.3814281435804771E-2</c:v>
                </c:pt>
                <c:pt idx="413">
                  <c:v>5.5157794475542865E-2</c:v>
                </c:pt>
                <c:pt idx="414">
                  <c:v>5.2671249644226752E-2</c:v>
                </c:pt>
                <c:pt idx="415">
                  <c:v>5.9199318704808317E-2</c:v>
                </c:pt>
                <c:pt idx="416">
                  <c:v>4.3189388421939368E-2</c:v>
                </c:pt>
                <c:pt idx="417">
                  <c:v>5.7819933427406746E-2</c:v>
                </c:pt>
                <c:pt idx="418">
                  <c:v>4.8237422547355441E-2</c:v>
                </c:pt>
                <c:pt idx="419">
                  <c:v>4.836248589575403E-2</c:v>
                </c:pt>
                <c:pt idx="420">
                  <c:v>5.4270440792777132E-2</c:v>
                </c:pt>
                <c:pt idx="421">
                  <c:v>5.050409407518721E-2</c:v>
                </c:pt>
                <c:pt idx="422">
                  <c:v>5.7906286810697365E-2</c:v>
                </c:pt>
                <c:pt idx="423">
                  <c:v>5.2101033449915381E-2</c:v>
                </c:pt>
                <c:pt idx="424">
                  <c:v>5.4745708366738179E-2</c:v>
                </c:pt>
                <c:pt idx="425">
                  <c:v>4.8444810984058381E-2</c:v>
                </c:pt>
                <c:pt idx="426">
                  <c:v>5.1513119651687929E-2</c:v>
                </c:pt>
                <c:pt idx="427">
                  <c:v>4.9615866488410335E-2</c:v>
                </c:pt>
                <c:pt idx="428">
                  <c:v>5.5477118914501238E-2</c:v>
                </c:pt>
                <c:pt idx="429">
                  <c:v>5.6475548035769714E-2</c:v>
                </c:pt>
                <c:pt idx="430">
                  <c:v>5.9155965542582754E-2</c:v>
                </c:pt>
                <c:pt idx="431">
                  <c:v>5.3757831006263287E-2</c:v>
                </c:pt>
                <c:pt idx="432">
                  <c:v>5.0727425114953241E-2</c:v>
                </c:pt>
                <c:pt idx="433">
                  <c:v>5.2872329526757432E-2</c:v>
                </c:pt>
                <c:pt idx="434">
                  <c:v>4.8892140837242637E-2</c:v>
                </c:pt>
                <c:pt idx="435">
                  <c:v>5.000298279960088E-2</c:v>
                </c:pt>
                <c:pt idx="436">
                  <c:v>5.4578442246603145E-2</c:v>
                </c:pt>
                <c:pt idx="437">
                  <c:v>5.9668015748095986E-2</c:v>
                </c:pt>
                <c:pt idx="438">
                  <c:v>4.5052432637061768E-2</c:v>
                </c:pt>
                <c:pt idx="439">
                  <c:v>5.2660945496435449E-2</c:v>
                </c:pt>
                <c:pt idx="440">
                  <c:v>5.6993042729892578E-2</c:v>
                </c:pt>
                <c:pt idx="441">
                  <c:v>5.276197333531963E-2</c:v>
                </c:pt>
                <c:pt idx="442">
                  <c:v>5.4190894210354973E-2</c:v>
                </c:pt>
                <c:pt idx="443">
                  <c:v>5.2206688873903888E-2</c:v>
                </c:pt>
                <c:pt idx="444">
                  <c:v>4.7691590847648187E-2</c:v>
                </c:pt>
                <c:pt idx="445">
                  <c:v>5.0884431082306961E-2</c:v>
                </c:pt>
                <c:pt idx="446">
                  <c:v>4.6015316472613033E-2</c:v>
                </c:pt>
                <c:pt idx="447">
                  <c:v>4.7814269451188551E-2</c:v>
                </c:pt>
                <c:pt idx="448">
                  <c:v>5.8303003241810682E-2</c:v>
                </c:pt>
                <c:pt idx="449">
                  <c:v>6.1543502892481318E-2</c:v>
                </c:pt>
                <c:pt idx="450">
                  <c:v>5.14759802749052E-2</c:v>
                </c:pt>
                <c:pt idx="451">
                  <c:v>5.2103094080742735E-2</c:v>
                </c:pt>
                <c:pt idx="452">
                  <c:v>5.8904600758739802E-2</c:v>
                </c:pt>
                <c:pt idx="453">
                  <c:v>5.7492616562029114E-2</c:v>
                </c:pt>
                <c:pt idx="454">
                  <c:v>5.7717441959364464E-2</c:v>
                </c:pt>
                <c:pt idx="455">
                  <c:v>5.7126952831466828E-2</c:v>
                </c:pt>
                <c:pt idx="456">
                  <c:v>5.7343452295221892E-2</c:v>
                </c:pt>
                <c:pt idx="457">
                  <c:v>4.5901615531451355E-2</c:v>
                </c:pt>
                <c:pt idx="458">
                  <c:v>4.7648828750177501E-2</c:v>
                </c:pt>
                <c:pt idx="459">
                  <c:v>4.7616567785255415E-2</c:v>
                </c:pt>
                <c:pt idx="460">
                  <c:v>4.7855735666502926E-2</c:v>
                </c:pt>
                <c:pt idx="461">
                  <c:v>5.7774024380569548E-2</c:v>
                </c:pt>
                <c:pt idx="462">
                  <c:v>5.2482423607729187E-2</c:v>
                </c:pt>
                <c:pt idx="463">
                  <c:v>5.1729951063222743E-2</c:v>
                </c:pt>
                <c:pt idx="464">
                  <c:v>4.3942612057026834E-2</c:v>
                </c:pt>
                <c:pt idx="465">
                  <c:v>5.2343915728778743E-2</c:v>
                </c:pt>
                <c:pt idx="466">
                  <c:v>5.1034492233025884E-2</c:v>
                </c:pt>
                <c:pt idx="467">
                  <c:v>4.9524284744476697E-2</c:v>
                </c:pt>
                <c:pt idx="468">
                  <c:v>5.3724349718208761E-2</c:v>
                </c:pt>
                <c:pt idx="469">
                  <c:v>5.300217339959612E-2</c:v>
                </c:pt>
                <c:pt idx="470">
                  <c:v>5.6737768557743942E-2</c:v>
                </c:pt>
                <c:pt idx="471">
                  <c:v>5.6140270185319398E-2</c:v>
                </c:pt>
                <c:pt idx="472">
                  <c:v>4.9746968744867774E-2</c:v>
                </c:pt>
                <c:pt idx="473">
                  <c:v>5.2638021040880445E-2</c:v>
                </c:pt>
                <c:pt idx="474">
                  <c:v>5.3297211122950001E-2</c:v>
                </c:pt>
                <c:pt idx="475">
                  <c:v>5.3435430757835259E-2</c:v>
                </c:pt>
                <c:pt idx="476">
                  <c:v>5.5854611690969891E-2</c:v>
                </c:pt>
                <c:pt idx="477">
                  <c:v>4.7605105428232097E-2</c:v>
                </c:pt>
                <c:pt idx="478">
                  <c:v>5.1890375790034929E-2</c:v>
                </c:pt>
                <c:pt idx="479">
                  <c:v>4.4727348742535908E-2</c:v>
                </c:pt>
                <c:pt idx="480">
                  <c:v>5.1898644693013515E-2</c:v>
                </c:pt>
                <c:pt idx="481">
                  <c:v>5.6819391341284248E-2</c:v>
                </c:pt>
                <c:pt idx="482">
                  <c:v>5.6152918925031263E-2</c:v>
                </c:pt>
                <c:pt idx="483">
                  <c:v>4.6373229151002143E-2</c:v>
                </c:pt>
                <c:pt idx="484">
                  <c:v>5.070408057324239E-2</c:v>
                </c:pt>
                <c:pt idx="485">
                  <c:v>5.036754612738828E-2</c:v>
                </c:pt>
                <c:pt idx="486">
                  <c:v>5.4467827791224166E-2</c:v>
                </c:pt>
                <c:pt idx="487">
                  <c:v>5.178023935211358E-2</c:v>
                </c:pt>
                <c:pt idx="488">
                  <c:v>5.0172953562982819E-2</c:v>
                </c:pt>
                <c:pt idx="489">
                  <c:v>4.8538417416254809E-2</c:v>
                </c:pt>
                <c:pt idx="490">
                  <c:v>5.7247803995863482E-2</c:v>
                </c:pt>
                <c:pt idx="491">
                  <c:v>5.896983453367384E-2</c:v>
                </c:pt>
                <c:pt idx="492">
                  <c:v>5.4966084243138869E-2</c:v>
                </c:pt>
                <c:pt idx="493">
                  <c:v>5.1621996701163554E-2</c:v>
                </c:pt>
                <c:pt idx="494">
                  <c:v>5.1566421731315003E-2</c:v>
                </c:pt>
                <c:pt idx="495">
                  <c:v>5.584263789220853E-2</c:v>
                </c:pt>
                <c:pt idx="496">
                  <c:v>4.7380709656688509E-2</c:v>
                </c:pt>
                <c:pt idx="497">
                  <c:v>4.6727204986350766E-2</c:v>
                </c:pt>
                <c:pt idx="498">
                  <c:v>5.7492089133327519E-2</c:v>
                </c:pt>
                <c:pt idx="499">
                  <c:v>4.539017625709893E-2</c:v>
                </c:pt>
                <c:pt idx="500">
                  <c:v>4.8840658589318707E-2</c:v>
                </c:pt>
                <c:pt idx="501">
                  <c:v>5.1777924094689391E-2</c:v>
                </c:pt>
                <c:pt idx="502">
                  <c:v>5.5293844429343139E-2</c:v>
                </c:pt>
                <c:pt idx="503">
                  <c:v>4.5496614060960193E-2</c:v>
                </c:pt>
                <c:pt idx="504">
                  <c:v>5.3020664003596743E-2</c:v>
                </c:pt>
                <c:pt idx="505">
                  <c:v>4.4605091608435003E-2</c:v>
                </c:pt>
                <c:pt idx="506">
                  <c:v>5.0739458796887862E-2</c:v>
                </c:pt>
                <c:pt idx="507">
                  <c:v>5.6053378760828727E-2</c:v>
                </c:pt>
                <c:pt idx="508">
                  <c:v>5.4806459754674387E-2</c:v>
                </c:pt>
                <c:pt idx="509">
                  <c:v>5.3676491098576543E-2</c:v>
                </c:pt>
                <c:pt idx="510">
                  <c:v>5.5736260171789592E-2</c:v>
                </c:pt>
                <c:pt idx="511">
                  <c:v>4.9405824030935984E-2</c:v>
                </c:pt>
                <c:pt idx="512">
                  <c:v>4.694569985915821E-2</c:v>
                </c:pt>
                <c:pt idx="513">
                  <c:v>5.4494959774781776E-2</c:v>
                </c:pt>
                <c:pt idx="514">
                  <c:v>5.2348470311057008E-2</c:v>
                </c:pt>
                <c:pt idx="515">
                  <c:v>5.7686256978085909E-2</c:v>
                </c:pt>
                <c:pt idx="516">
                  <c:v>5.5220864760655658E-2</c:v>
                </c:pt>
                <c:pt idx="517">
                  <c:v>5.6168832137557377E-2</c:v>
                </c:pt>
                <c:pt idx="518">
                  <c:v>5.5950671210771845E-2</c:v>
                </c:pt>
                <c:pt idx="519">
                  <c:v>5.7749647246402427E-2</c:v>
                </c:pt>
                <c:pt idx="520">
                  <c:v>5.8939332149183767E-2</c:v>
                </c:pt>
                <c:pt idx="521">
                  <c:v>5.2257921439121703E-2</c:v>
                </c:pt>
                <c:pt idx="522">
                  <c:v>5.1492797732589753E-2</c:v>
                </c:pt>
                <c:pt idx="523">
                  <c:v>5.7812200107651181E-2</c:v>
                </c:pt>
                <c:pt idx="524">
                  <c:v>4.0870012295216251E-2</c:v>
                </c:pt>
                <c:pt idx="525">
                  <c:v>4.1208051779873904E-2</c:v>
                </c:pt>
                <c:pt idx="526">
                  <c:v>5.4429615482787019E-2</c:v>
                </c:pt>
                <c:pt idx="527">
                  <c:v>5.2246723852362238E-2</c:v>
                </c:pt>
                <c:pt idx="528">
                  <c:v>5.7162510152296404E-2</c:v>
                </c:pt>
                <c:pt idx="529">
                  <c:v>5.8180118046154403E-2</c:v>
                </c:pt>
                <c:pt idx="530">
                  <c:v>5.706413970771982E-2</c:v>
                </c:pt>
                <c:pt idx="531">
                  <c:v>5.5477321618472158E-2</c:v>
                </c:pt>
                <c:pt idx="532">
                  <c:v>4.9405856566808522E-2</c:v>
                </c:pt>
                <c:pt idx="533">
                  <c:v>5.7418430723803225E-2</c:v>
                </c:pt>
                <c:pt idx="534">
                  <c:v>5.3708948536035084E-2</c:v>
                </c:pt>
                <c:pt idx="535">
                  <c:v>5.4872576162220035E-2</c:v>
                </c:pt>
                <c:pt idx="536">
                  <c:v>5.2675396905193357E-2</c:v>
                </c:pt>
                <c:pt idx="537">
                  <c:v>4.9857042493824388E-2</c:v>
                </c:pt>
                <c:pt idx="538">
                  <c:v>5.7509901631502582E-2</c:v>
                </c:pt>
                <c:pt idx="539">
                  <c:v>5.8406223762268922E-2</c:v>
                </c:pt>
                <c:pt idx="540">
                  <c:v>5.0188463436273242E-2</c:v>
                </c:pt>
                <c:pt idx="541">
                  <c:v>4.4288786861176807E-2</c:v>
                </c:pt>
                <c:pt idx="542">
                  <c:v>5.360634076742482E-2</c:v>
                </c:pt>
                <c:pt idx="543">
                  <c:v>6.0508104531744156E-2</c:v>
                </c:pt>
                <c:pt idx="544">
                  <c:v>5.4683207594780368E-2</c:v>
                </c:pt>
                <c:pt idx="545">
                  <c:v>5.4714831480163921E-2</c:v>
                </c:pt>
                <c:pt idx="546">
                  <c:v>4.5537552416451715E-2</c:v>
                </c:pt>
                <c:pt idx="547">
                  <c:v>5.1644148077285797E-2</c:v>
                </c:pt>
                <c:pt idx="548">
                  <c:v>5.5436173311221359E-2</c:v>
                </c:pt>
                <c:pt idx="549">
                  <c:v>5.3019243089368472E-2</c:v>
                </c:pt>
                <c:pt idx="550">
                  <c:v>4.5580439439916048E-2</c:v>
                </c:pt>
                <c:pt idx="551">
                  <c:v>4.9667325378648639E-2</c:v>
                </c:pt>
                <c:pt idx="552">
                  <c:v>5.4638718273797987E-2</c:v>
                </c:pt>
                <c:pt idx="553">
                  <c:v>5.8855625390942724E-2</c:v>
                </c:pt>
                <c:pt idx="554">
                  <c:v>5.4031985570512725E-2</c:v>
                </c:pt>
                <c:pt idx="555">
                  <c:v>5.553838030447697E-2</c:v>
                </c:pt>
                <c:pt idx="556">
                  <c:v>4.9365944947444382E-2</c:v>
                </c:pt>
                <c:pt idx="557">
                  <c:v>6.1261068525269059E-2</c:v>
                </c:pt>
                <c:pt idx="558">
                  <c:v>5.0686722081457011E-2</c:v>
                </c:pt>
                <c:pt idx="559">
                  <c:v>5.8506900827328935E-2</c:v>
                </c:pt>
                <c:pt idx="560">
                  <c:v>5.5313366286575447E-2</c:v>
                </c:pt>
                <c:pt idx="561">
                  <c:v>4.6661160344581329E-2</c:v>
                </c:pt>
                <c:pt idx="562">
                  <c:v>4.9021406172226674E-2</c:v>
                </c:pt>
                <c:pt idx="563">
                  <c:v>5.6632603505112789E-2</c:v>
                </c:pt>
                <c:pt idx="564">
                  <c:v>5.417051192656553E-2</c:v>
                </c:pt>
                <c:pt idx="565">
                  <c:v>4.5597302327578415E-2</c:v>
                </c:pt>
                <c:pt idx="566">
                  <c:v>5.5313552838955296E-2</c:v>
                </c:pt>
                <c:pt idx="567">
                  <c:v>5.5266438985843908E-2</c:v>
                </c:pt>
                <c:pt idx="568">
                  <c:v>5.0289245170426378E-2</c:v>
                </c:pt>
                <c:pt idx="569">
                  <c:v>4.9937654725479876E-2</c:v>
                </c:pt>
                <c:pt idx="570">
                  <c:v>5.8689231242422583E-2</c:v>
                </c:pt>
                <c:pt idx="571">
                  <c:v>5.5777373454764835E-2</c:v>
                </c:pt>
                <c:pt idx="572">
                  <c:v>4.8545751000147651E-2</c:v>
                </c:pt>
                <c:pt idx="573">
                  <c:v>5.4505371946712025E-2</c:v>
                </c:pt>
                <c:pt idx="574">
                  <c:v>5.1653943558451806E-2</c:v>
                </c:pt>
                <c:pt idx="575">
                  <c:v>5.2655488259378651E-2</c:v>
                </c:pt>
                <c:pt idx="576">
                  <c:v>4.9786476251744274E-2</c:v>
                </c:pt>
                <c:pt idx="577">
                  <c:v>5.2434293985263634E-2</c:v>
                </c:pt>
                <c:pt idx="578">
                  <c:v>5.0877882899187848E-2</c:v>
                </c:pt>
                <c:pt idx="579">
                  <c:v>5.2294315740019595E-2</c:v>
                </c:pt>
                <c:pt idx="580">
                  <c:v>6.1916643202135697E-2</c:v>
                </c:pt>
                <c:pt idx="581">
                  <c:v>5.3677474646024792E-2</c:v>
                </c:pt>
                <c:pt idx="582">
                  <c:v>5.4611328055793384E-2</c:v>
                </c:pt>
                <c:pt idx="583">
                  <c:v>4.9807950204180988E-2</c:v>
                </c:pt>
                <c:pt idx="584">
                  <c:v>4.6196451118123268E-2</c:v>
                </c:pt>
                <c:pt idx="585">
                  <c:v>5.3347966365798999E-2</c:v>
                </c:pt>
                <c:pt idx="586">
                  <c:v>5.4861402925702928E-2</c:v>
                </c:pt>
                <c:pt idx="587">
                  <c:v>5.4550990455138108E-2</c:v>
                </c:pt>
                <c:pt idx="588">
                  <c:v>5.352549056947551E-2</c:v>
                </c:pt>
                <c:pt idx="589">
                  <c:v>5.0581950142089042E-2</c:v>
                </c:pt>
                <c:pt idx="590">
                  <c:v>5.5516482809634962E-2</c:v>
                </c:pt>
                <c:pt idx="591">
                  <c:v>4.2025523281643197E-2</c:v>
                </c:pt>
                <c:pt idx="592">
                  <c:v>4.8946822598485422E-2</c:v>
                </c:pt>
                <c:pt idx="593">
                  <c:v>5.0917534491339608E-2</c:v>
                </c:pt>
                <c:pt idx="594">
                  <c:v>5.4475790376121352E-2</c:v>
                </c:pt>
                <c:pt idx="595">
                  <c:v>4.8507013944049361E-2</c:v>
                </c:pt>
                <c:pt idx="596">
                  <c:v>5.0479640852071128E-2</c:v>
                </c:pt>
                <c:pt idx="597">
                  <c:v>5.5816886607366438E-2</c:v>
                </c:pt>
                <c:pt idx="598">
                  <c:v>5.4660269941045912E-2</c:v>
                </c:pt>
                <c:pt idx="599">
                  <c:v>5.0668952877726811E-2</c:v>
                </c:pt>
                <c:pt idx="600">
                  <c:v>5.4772062267341659E-2</c:v>
                </c:pt>
                <c:pt idx="601">
                  <c:v>5.7917256677733939E-2</c:v>
                </c:pt>
                <c:pt idx="602">
                  <c:v>5.57581837324942E-2</c:v>
                </c:pt>
                <c:pt idx="603">
                  <c:v>5.5827171005855283E-2</c:v>
                </c:pt>
                <c:pt idx="604">
                  <c:v>5.6598248521237467E-2</c:v>
                </c:pt>
                <c:pt idx="605">
                  <c:v>5.4907375201042559E-2</c:v>
                </c:pt>
                <c:pt idx="606">
                  <c:v>4.8602479097991182E-2</c:v>
                </c:pt>
                <c:pt idx="607">
                  <c:v>5.0106476123870272E-2</c:v>
                </c:pt>
                <c:pt idx="608">
                  <c:v>5.5491100867935926E-2</c:v>
                </c:pt>
                <c:pt idx="609">
                  <c:v>5.3404216208551986E-2</c:v>
                </c:pt>
                <c:pt idx="610">
                  <c:v>5.6515817998559675E-2</c:v>
                </c:pt>
                <c:pt idx="611">
                  <c:v>4.8390829566217063E-2</c:v>
                </c:pt>
                <c:pt idx="612">
                  <c:v>5.0706574513068182E-2</c:v>
                </c:pt>
                <c:pt idx="613">
                  <c:v>4.7534539750102862E-2</c:v>
                </c:pt>
                <c:pt idx="614">
                  <c:v>5.5070330624484576E-2</c:v>
                </c:pt>
                <c:pt idx="615">
                  <c:v>4.8019076457239039E-2</c:v>
                </c:pt>
                <c:pt idx="616">
                  <c:v>5.2514755110583386E-2</c:v>
                </c:pt>
                <c:pt idx="617">
                  <c:v>5.0208343056830348E-2</c:v>
                </c:pt>
                <c:pt idx="618">
                  <c:v>4.6980549590903378E-2</c:v>
                </c:pt>
                <c:pt idx="619">
                  <c:v>4.5290928422049175E-2</c:v>
                </c:pt>
                <c:pt idx="620">
                  <c:v>4.9177088666201615E-2</c:v>
                </c:pt>
                <c:pt idx="621">
                  <c:v>6.0758270169186751E-2</c:v>
                </c:pt>
                <c:pt idx="622">
                  <c:v>5.0045636474971185E-2</c:v>
                </c:pt>
                <c:pt idx="623">
                  <c:v>5.7403569849791704E-2</c:v>
                </c:pt>
                <c:pt idx="624">
                  <c:v>5.2070135044063548E-2</c:v>
                </c:pt>
                <c:pt idx="625">
                  <c:v>5.7899718108180537E-2</c:v>
                </c:pt>
                <c:pt idx="626">
                  <c:v>5.8266197822885363E-2</c:v>
                </c:pt>
                <c:pt idx="627">
                  <c:v>5.1633361666208751E-2</c:v>
                </c:pt>
                <c:pt idx="628">
                  <c:v>5.0181083614106718E-2</c:v>
                </c:pt>
                <c:pt idx="629">
                  <c:v>4.5429005717774369E-2</c:v>
                </c:pt>
                <c:pt idx="630">
                  <c:v>5.3190658524683354E-2</c:v>
                </c:pt>
                <c:pt idx="631">
                  <c:v>4.9725452035722657E-2</c:v>
                </c:pt>
                <c:pt idx="632">
                  <c:v>5.5479819325991803E-2</c:v>
                </c:pt>
                <c:pt idx="633">
                  <c:v>4.4200729747364671E-2</c:v>
                </c:pt>
                <c:pt idx="634">
                  <c:v>4.8467349335777392E-2</c:v>
                </c:pt>
                <c:pt idx="635">
                  <c:v>4.7366182682722677E-2</c:v>
                </c:pt>
                <c:pt idx="636">
                  <c:v>5.2615464523570264E-2</c:v>
                </c:pt>
                <c:pt idx="637">
                  <c:v>5.4689061836043128E-2</c:v>
                </c:pt>
                <c:pt idx="638">
                  <c:v>5.9314302939405705E-2</c:v>
                </c:pt>
                <c:pt idx="639">
                  <c:v>4.8149986101731157E-2</c:v>
                </c:pt>
                <c:pt idx="640">
                  <c:v>5.2775343110241887E-2</c:v>
                </c:pt>
                <c:pt idx="641">
                  <c:v>5.3483302381089178E-2</c:v>
                </c:pt>
                <c:pt idx="642">
                  <c:v>4.9898451518872865E-2</c:v>
                </c:pt>
                <c:pt idx="643">
                  <c:v>4.9596470927701586E-2</c:v>
                </c:pt>
                <c:pt idx="644">
                  <c:v>4.7515336397704278E-2</c:v>
                </c:pt>
                <c:pt idx="645">
                  <c:v>5.8781653238101042E-2</c:v>
                </c:pt>
                <c:pt idx="646">
                  <c:v>5.3738134643919577E-2</c:v>
                </c:pt>
                <c:pt idx="647">
                  <c:v>5.2220156574685102E-2</c:v>
                </c:pt>
                <c:pt idx="648">
                  <c:v>5.3479050743007663E-2</c:v>
                </c:pt>
                <c:pt idx="649">
                  <c:v>5.4158647206832701E-2</c:v>
                </c:pt>
                <c:pt idx="650">
                  <c:v>5.5153922899098276E-2</c:v>
                </c:pt>
                <c:pt idx="651">
                  <c:v>4.8238083959914753E-2</c:v>
                </c:pt>
                <c:pt idx="652">
                  <c:v>4.8963947932941392E-2</c:v>
                </c:pt>
                <c:pt idx="653">
                  <c:v>5.7348993816936221E-2</c:v>
                </c:pt>
                <c:pt idx="654">
                  <c:v>5.3922906582366557E-2</c:v>
                </c:pt>
                <c:pt idx="655">
                  <c:v>5.3159816521521047E-2</c:v>
                </c:pt>
                <c:pt idx="656">
                  <c:v>5.1995372388281676E-2</c:v>
                </c:pt>
                <c:pt idx="657">
                  <c:v>5.0017628625168467E-2</c:v>
                </c:pt>
                <c:pt idx="658">
                  <c:v>4.3494592687511262E-2</c:v>
                </c:pt>
                <c:pt idx="659">
                  <c:v>5.2282029643925275E-2</c:v>
                </c:pt>
                <c:pt idx="660">
                  <c:v>5.8126158411347349E-2</c:v>
                </c:pt>
                <c:pt idx="661">
                  <c:v>5.1127607066551464E-2</c:v>
                </c:pt>
                <c:pt idx="662">
                  <c:v>4.8915283175875651E-2</c:v>
                </c:pt>
                <c:pt idx="663">
                  <c:v>5.1166501900379906E-2</c:v>
                </c:pt>
                <c:pt idx="664">
                  <c:v>4.979949409066578E-2</c:v>
                </c:pt>
                <c:pt idx="665">
                  <c:v>5.1780993526877872E-2</c:v>
                </c:pt>
                <c:pt idx="666">
                  <c:v>4.8395123052970036E-2</c:v>
                </c:pt>
                <c:pt idx="667">
                  <c:v>5.9682661027699847E-2</c:v>
                </c:pt>
                <c:pt idx="668">
                  <c:v>5.1997314290640098E-2</c:v>
                </c:pt>
                <c:pt idx="669">
                  <c:v>6.7566356012593004E-2</c:v>
                </c:pt>
                <c:pt idx="670">
                  <c:v>5.0299262515488719E-2</c:v>
                </c:pt>
                <c:pt idx="671">
                  <c:v>5.2184884858485769E-2</c:v>
                </c:pt>
                <c:pt idx="672">
                  <c:v>5.3230038264611139E-2</c:v>
                </c:pt>
                <c:pt idx="673">
                  <c:v>5.2597573505570469E-2</c:v>
                </c:pt>
                <c:pt idx="674">
                  <c:v>5.6960616009386233E-2</c:v>
                </c:pt>
                <c:pt idx="675">
                  <c:v>5.0289776698793504E-2</c:v>
                </c:pt>
                <c:pt idx="676">
                  <c:v>4.9728644095606095E-2</c:v>
                </c:pt>
                <c:pt idx="677">
                  <c:v>5.0073247422938512E-2</c:v>
                </c:pt>
                <c:pt idx="678">
                  <c:v>5.7679373118891174E-2</c:v>
                </c:pt>
                <c:pt idx="679">
                  <c:v>5.4914416360407912E-2</c:v>
                </c:pt>
                <c:pt idx="680">
                  <c:v>5.1538249865674721E-2</c:v>
                </c:pt>
                <c:pt idx="681">
                  <c:v>4.5932941491991022E-2</c:v>
                </c:pt>
                <c:pt idx="682">
                  <c:v>5.2348267383714404E-2</c:v>
                </c:pt>
                <c:pt idx="683">
                  <c:v>5.379295399133726E-2</c:v>
                </c:pt>
                <c:pt idx="684">
                  <c:v>4.5825129336268533E-2</c:v>
                </c:pt>
                <c:pt idx="685">
                  <c:v>6.5443112201434769E-2</c:v>
                </c:pt>
                <c:pt idx="686">
                  <c:v>5.4832987535915333E-2</c:v>
                </c:pt>
                <c:pt idx="687">
                  <c:v>5.3168983368927995E-2</c:v>
                </c:pt>
                <c:pt idx="688">
                  <c:v>5.3346301263003715E-2</c:v>
                </c:pt>
                <c:pt idx="689">
                  <c:v>6.0381416429819451E-2</c:v>
                </c:pt>
                <c:pt idx="690">
                  <c:v>5.0548241180572481E-2</c:v>
                </c:pt>
                <c:pt idx="691">
                  <c:v>4.7879071220778682E-2</c:v>
                </c:pt>
                <c:pt idx="692">
                  <c:v>6.0638625763694422E-2</c:v>
                </c:pt>
                <c:pt idx="693">
                  <c:v>5.4906173933361987E-2</c:v>
                </c:pt>
                <c:pt idx="694">
                  <c:v>4.6315572626021165E-2</c:v>
                </c:pt>
                <c:pt idx="695">
                  <c:v>5.7637734318850234E-2</c:v>
                </c:pt>
                <c:pt idx="696">
                  <c:v>5.8361331904619104E-2</c:v>
                </c:pt>
                <c:pt idx="697">
                  <c:v>5.6425752223724431E-2</c:v>
                </c:pt>
                <c:pt idx="698">
                  <c:v>5.5078908579994625E-2</c:v>
                </c:pt>
                <c:pt idx="699">
                  <c:v>5.1759517376186899E-2</c:v>
                </c:pt>
                <c:pt idx="700">
                  <c:v>5.3947825850463094E-2</c:v>
                </c:pt>
                <c:pt idx="701">
                  <c:v>4.7973404143599609E-2</c:v>
                </c:pt>
                <c:pt idx="702">
                  <c:v>5.4957546795699183E-2</c:v>
                </c:pt>
                <c:pt idx="703">
                  <c:v>4.4903273009465935E-2</c:v>
                </c:pt>
                <c:pt idx="704">
                  <c:v>5.5975864618098684E-2</c:v>
                </c:pt>
                <c:pt idx="705">
                  <c:v>4.9485991188892214E-2</c:v>
                </c:pt>
                <c:pt idx="706">
                  <c:v>5.3725991347059493E-2</c:v>
                </c:pt>
                <c:pt idx="707">
                  <c:v>5.0436547280967976E-2</c:v>
                </c:pt>
                <c:pt idx="708">
                  <c:v>4.9711895626909461E-2</c:v>
                </c:pt>
                <c:pt idx="709">
                  <c:v>4.4077020330711023E-2</c:v>
                </c:pt>
                <c:pt idx="710">
                  <c:v>5.7072374387392856E-2</c:v>
                </c:pt>
                <c:pt idx="711">
                  <c:v>5.3677495832923305E-2</c:v>
                </c:pt>
                <c:pt idx="712">
                  <c:v>5.6708406892399206E-2</c:v>
                </c:pt>
                <c:pt idx="713">
                  <c:v>5.4181099586730827E-2</c:v>
                </c:pt>
                <c:pt idx="714">
                  <c:v>5.0857857300789081E-2</c:v>
                </c:pt>
                <c:pt idx="715">
                  <c:v>5.1009093887811122E-2</c:v>
                </c:pt>
                <c:pt idx="716">
                  <c:v>6.01053182622849E-2</c:v>
                </c:pt>
                <c:pt idx="717">
                  <c:v>4.8614790077393742E-2</c:v>
                </c:pt>
                <c:pt idx="718">
                  <c:v>5.0282734592732616E-2</c:v>
                </c:pt>
                <c:pt idx="719">
                  <c:v>5.4366409917074712E-2</c:v>
                </c:pt>
                <c:pt idx="720">
                  <c:v>5.1559183646658124E-2</c:v>
                </c:pt>
                <c:pt idx="721">
                  <c:v>6.3460723442566425E-2</c:v>
                </c:pt>
                <c:pt idx="722">
                  <c:v>6.6102590978360992E-2</c:v>
                </c:pt>
                <c:pt idx="723">
                  <c:v>5.8775460046410224E-2</c:v>
                </c:pt>
                <c:pt idx="724">
                  <c:v>4.3139727049901419E-2</c:v>
                </c:pt>
                <c:pt idx="725">
                  <c:v>5.9356075616198836E-2</c:v>
                </c:pt>
                <c:pt idx="726">
                  <c:v>5.1855445925748533E-2</c:v>
                </c:pt>
                <c:pt idx="727">
                  <c:v>5.9668450358849899E-2</c:v>
                </c:pt>
                <c:pt idx="728">
                  <c:v>5.4710302353569155E-2</c:v>
                </c:pt>
                <c:pt idx="729">
                  <c:v>4.6392639651777624E-2</c:v>
                </c:pt>
                <c:pt idx="730">
                  <c:v>5.0115646848113121E-2</c:v>
                </c:pt>
                <c:pt idx="731">
                  <c:v>5.9524631201063639E-2</c:v>
                </c:pt>
                <c:pt idx="732">
                  <c:v>5.4348049895467959E-2</c:v>
                </c:pt>
                <c:pt idx="733">
                  <c:v>5.1192960740669056E-2</c:v>
                </c:pt>
                <c:pt idx="734">
                  <c:v>5.4334430674633082E-2</c:v>
                </c:pt>
                <c:pt idx="735">
                  <c:v>5.2701431846849014E-2</c:v>
                </c:pt>
                <c:pt idx="736">
                  <c:v>3.5708400230852408E-2</c:v>
                </c:pt>
                <c:pt idx="737">
                  <c:v>6.3081531547781206E-2</c:v>
                </c:pt>
                <c:pt idx="738">
                  <c:v>5.1868651887720316E-2</c:v>
                </c:pt>
                <c:pt idx="739">
                  <c:v>4.6456762737131334E-2</c:v>
                </c:pt>
                <c:pt idx="740">
                  <c:v>5.1151437204927909E-2</c:v>
                </c:pt>
                <c:pt idx="741">
                  <c:v>5.6560056458453772E-2</c:v>
                </c:pt>
                <c:pt idx="742">
                  <c:v>5.2132618697395793E-2</c:v>
                </c:pt>
                <c:pt idx="743">
                  <c:v>4.9700201013720788E-2</c:v>
                </c:pt>
                <c:pt idx="744">
                  <c:v>5.1280351273118516E-2</c:v>
                </c:pt>
                <c:pt idx="745">
                  <c:v>5.7532070230156086E-2</c:v>
                </c:pt>
                <c:pt idx="746">
                  <c:v>5.4884742911482189E-2</c:v>
                </c:pt>
                <c:pt idx="747">
                  <c:v>5.862633581162989E-2</c:v>
                </c:pt>
                <c:pt idx="748">
                  <c:v>5.1990103377297363E-2</c:v>
                </c:pt>
                <c:pt idx="749">
                  <c:v>5.1968227622807089E-2</c:v>
                </c:pt>
                <c:pt idx="750">
                  <c:v>5.0757766053896584E-2</c:v>
                </c:pt>
                <c:pt idx="751">
                  <c:v>5.1061972054498105E-2</c:v>
                </c:pt>
                <c:pt idx="752">
                  <c:v>6.030391992368693E-2</c:v>
                </c:pt>
                <c:pt idx="753">
                  <c:v>4.1609304172057576E-2</c:v>
                </c:pt>
                <c:pt idx="754">
                  <c:v>4.9985970454571232E-2</c:v>
                </c:pt>
                <c:pt idx="755">
                  <c:v>4.7974417232819845E-2</c:v>
                </c:pt>
                <c:pt idx="756">
                  <c:v>5.7270606062297946E-2</c:v>
                </c:pt>
                <c:pt idx="757">
                  <c:v>5.4813772890416307E-2</c:v>
                </c:pt>
                <c:pt idx="758">
                  <c:v>5.5736010083189076E-2</c:v>
                </c:pt>
                <c:pt idx="759">
                  <c:v>6.0558795634041526E-2</c:v>
                </c:pt>
                <c:pt idx="760">
                  <c:v>4.7238656307029905E-2</c:v>
                </c:pt>
                <c:pt idx="761">
                  <c:v>5.2417282682981396E-2</c:v>
                </c:pt>
                <c:pt idx="762">
                  <c:v>4.8711257828932507E-2</c:v>
                </c:pt>
                <c:pt idx="763">
                  <c:v>5.3093074565828194E-2</c:v>
                </c:pt>
                <c:pt idx="764">
                  <c:v>5.3461455021665966E-2</c:v>
                </c:pt>
                <c:pt idx="765">
                  <c:v>4.7101605992690733E-2</c:v>
                </c:pt>
                <c:pt idx="766">
                  <c:v>5.1756834775849102E-2</c:v>
                </c:pt>
                <c:pt idx="767">
                  <c:v>4.9624807924171128E-2</c:v>
                </c:pt>
                <c:pt idx="768">
                  <c:v>6.6592038718533322E-2</c:v>
                </c:pt>
                <c:pt idx="769">
                  <c:v>5.6837230536885705E-2</c:v>
                </c:pt>
                <c:pt idx="770">
                  <c:v>5.2564232402315954E-2</c:v>
                </c:pt>
                <c:pt idx="771">
                  <c:v>4.0220045955507794E-2</c:v>
                </c:pt>
                <c:pt idx="772">
                  <c:v>4.9797230427722855E-2</c:v>
                </c:pt>
                <c:pt idx="773">
                  <c:v>5.4775627783549614E-2</c:v>
                </c:pt>
                <c:pt idx="774">
                  <c:v>4.7311225929253201E-2</c:v>
                </c:pt>
                <c:pt idx="775">
                  <c:v>5.7804907930611368E-2</c:v>
                </c:pt>
                <c:pt idx="776">
                  <c:v>5.2125068347985096E-2</c:v>
                </c:pt>
                <c:pt idx="777">
                  <c:v>5.4580702969375276E-2</c:v>
                </c:pt>
                <c:pt idx="778">
                  <c:v>5.5693225151011903E-2</c:v>
                </c:pt>
                <c:pt idx="779">
                  <c:v>4.880608387063147E-2</c:v>
                </c:pt>
                <c:pt idx="780">
                  <c:v>5.057689927145171E-2</c:v>
                </c:pt>
                <c:pt idx="781">
                  <c:v>6.2767967805309896E-2</c:v>
                </c:pt>
                <c:pt idx="782">
                  <c:v>6.0269190727261508E-2</c:v>
                </c:pt>
                <c:pt idx="783">
                  <c:v>5.2677648943496982E-2</c:v>
                </c:pt>
                <c:pt idx="784">
                  <c:v>5.1846123089902482E-2</c:v>
                </c:pt>
                <c:pt idx="785">
                  <c:v>5.7778413789509639E-2</c:v>
                </c:pt>
                <c:pt idx="786">
                  <c:v>5.0556239658741002E-2</c:v>
                </c:pt>
                <c:pt idx="787">
                  <c:v>5.3931165360001192E-2</c:v>
                </c:pt>
                <c:pt idx="788">
                  <c:v>5.426430012992145E-2</c:v>
                </c:pt>
                <c:pt idx="789">
                  <c:v>4.7709374452772554E-2</c:v>
                </c:pt>
                <c:pt idx="790">
                  <c:v>4.8776311037068754E-2</c:v>
                </c:pt>
                <c:pt idx="791">
                  <c:v>4.7577494159338381E-2</c:v>
                </c:pt>
                <c:pt idx="792">
                  <c:v>4.5018436310364125E-2</c:v>
                </c:pt>
                <c:pt idx="793">
                  <c:v>5.3492704519853405E-2</c:v>
                </c:pt>
                <c:pt idx="794">
                  <c:v>5.4685651926705048E-2</c:v>
                </c:pt>
                <c:pt idx="795">
                  <c:v>6.1631940715531693E-2</c:v>
                </c:pt>
                <c:pt idx="796">
                  <c:v>5.9429024074372866E-2</c:v>
                </c:pt>
                <c:pt idx="797">
                  <c:v>5.1841433558006404E-2</c:v>
                </c:pt>
                <c:pt idx="798">
                  <c:v>5.5001511320425356E-2</c:v>
                </c:pt>
                <c:pt idx="799">
                  <c:v>5.5712259660619656E-2</c:v>
                </c:pt>
                <c:pt idx="800">
                  <c:v>4.5435195562944682E-2</c:v>
                </c:pt>
                <c:pt idx="801">
                  <c:v>5.4436837862043452E-2</c:v>
                </c:pt>
                <c:pt idx="802">
                  <c:v>5.2400360721140599E-2</c:v>
                </c:pt>
                <c:pt idx="803">
                  <c:v>5.7292462489112218E-2</c:v>
                </c:pt>
                <c:pt idx="804">
                  <c:v>5.0444557204146374E-2</c:v>
                </c:pt>
                <c:pt idx="805">
                  <c:v>5.1014457562011367E-2</c:v>
                </c:pt>
                <c:pt idx="806">
                  <c:v>5.1051267845948482E-2</c:v>
                </c:pt>
                <c:pt idx="807">
                  <c:v>5.1458128991915195E-2</c:v>
                </c:pt>
                <c:pt idx="808">
                  <c:v>5.2845677795891624E-2</c:v>
                </c:pt>
                <c:pt idx="809">
                  <c:v>5.2261801997088721E-2</c:v>
                </c:pt>
                <c:pt idx="810">
                  <c:v>5.5866670473033661E-2</c:v>
                </c:pt>
                <c:pt idx="811">
                  <c:v>5.0022813892311918E-2</c:v>
                </c:pt>
                <c:pt idx="812">
                  <c:v>5.1043371976569649E-2</c:v>
                </c:pt>
                <c:pt idx="813">
                  <c:v>5.2340828895215769E-2</c:v>
                </c:pt>
                <c:pt idx="814">
                  <c:v>5.2224503111090628E-2</c:v>
                </c:pt>
                <c:pt idx="815">
                  <c:v>5.0780325153746635E-2</c:v>
                </c:pt>
                <c:pt idx="816">
                  <c:v>5.6964063718977574E-2</c:v>
                </c:pt>
                <c:pt idx="817">
                  <c:v>4.907514458793294E-2</c:v>
                </c:pt>
                <c:pt idx="818">
                  <c:v>5.3287644327102847E-2</c:v>
                </c:pt>
                <c:pt idx="819">
                  <c:v>5.3849299313446113E-2</c:v>
                </c:pt>
                <c:pt idx="820">
                  <c:v>5.838752651604362E-2</c:v>
                </c:pt>
                <c:pt idx="821">
                  <c:v>5.0059908548628927E-2</c:v>
                </c:pt>
                <c:pt idx="822">
                  <c:v>5.540402116497032E-2</c:v>
                </c:pt>
                <c:pt idx="823">
                  <c:v>5.2815842484235806E-2</c:v>
                </c:pt>
                <c:pt idx="824">
                  <c:v>5.0130135451734892E-2</c:v>
                </c:pt>
                <c:pt idx="825">
                  <c:v>4.6451357706903028E-2</c:v>
                </c:pt>
                <c:pt idx="826">
                  <c:v>5.2334990846035268E-2</c:v>
                </c:pt>
                <c:pt idx="827">
                  <c:v>5.3557055555935706E-2</c:v>
                </c:pt>
                <c:pt idx="828">
                  <c:v>5.0181767312390123E-2</c:v>
                </c:pt>
                <c:pt idx="829">
                  <c:v>4.6056229928598383E-2</c:v>
                </c:pt>
                <c:pt idx="830">
                  <c:v>5.6951952829144885E-2</c:v>
                </c:pt>
                <c:pt idx="831">
                  <c:v>5.3302681168177699E-2</c:v>
                </c:pt>
                <c:pt idx="832">
                  <c:v>5.4891366761788428E-2</c:v>
                </c:pt>
                <c:pt idx="833">
                  <c:v>5.3956958418040796E-2</c:v>
                </c:pt>
                <c:pt idx="834">
                  <c:v>5.4974221552236295E-2</c:v>
                </c:pt>
                <c:pt idx="835">
                  <c:v>4.9511619708300876E-2</c:v>
                </c:pt>
                <c:pt idx="836">
                  <c:v>5.5287345276480625E-2</c:v>
                </c:pt>
                <c:pt idx="837">
                  <c:v>5.0484325783190669E-2</c:v>
                </c:pt>
                <c:pt idx="838">
                  <c:v>4.9337918714131346E-2</c:v>
                </c:pt>
                <c:pt idx="839">
                  <c:v>5.310012556616777E-2</c:v>
                </c:pt>
                <c:pt idx="840">
                  <c:v>5.4994101662730645E-2</c:v>
                </c:pt>
                <c:pt idx="841">
                  <c:v>4.9319927416497863E-2</c:v>
                </c:pt>
                <c:pt idx="842">
                  <c:v>4.8232436771287149E-2</c:v>
                </c:pt>
                <c:pt idx="843">
                  <c:v>5.480486928288935E-2</c:v>
                </c:pt>
                <c:pt idx="844">
                  <c:v>5.3337579626394439E-2</c:v>
                </c:pt>
                <c:pt idx="845">
                  <c:v>5.3691641232045E-2</c:v>
                </c:pt>
                <c:pt idx="846">
                  <c:v>4.7623296080386297E-2</c:v>
                </c:pt>
                <c:pt idx="847">
                  <c:v>4.6653768474862828E-2</c:v>
                </c:pt>
                <c:pt idx="848">
                  <c:v>4.5641735908219544E-2</c:v>
                </c:pt>
                <c:pt idx="849">
                  <c:v>5.3689423558708767E-2</c:v>
                </c:pt>
                <c:pt idx="850">
                  <c:v>4.9111524362452495E-2</c:v>
                </c:pt>
                <c:pt idx="851">
                  <c:v>5.0013692649235206E-2</c:v>
                </c:pt>
                <c:pt idx="852">
                  <c:v>5.6955961073724894E-2</c:v>
                </c:pt>
                <c:pt idx="853">
                  <c:v>5.9346976698344205E-2</c:v>
                </c:pt>
                <c:pt idx="854">
                  <c:v>5.6889580589646375E-2</c:v>
                </c:pt>
                <c:pt idx="855">
                  <c:v>5.8536563427537124E-2</c:v>
                </c:pt>
                <c:pt idx="856">
                  <c:v>5.4937530965076045E-2</c:v>
                </c:pt>
                <c:pt idx="857">
                  <c:v>5.5348435995762994E-2</c:v>
                </c:pt>
                <c:pt idx="858">
                  <c:v>5.0994007241528229E-2</c:v>
                </c:pt>
                <c:pt idx="859">
                  <c:v>5.3607957711344745E-2</c:v>
                </c:pt>
                <c:pt idx="860">
                  <c:v>5.1811850590532477E-2</c:v>
                </c:pt>
                <c:pt idx="861">
                  <c:v>5.4918170755825065E-2</c:v>
                </c:pt>
                <c:pt idx="862">
                  <c:v>4.3629583200917137E-2</c:v>
                </c:pt>
                <c:pt idx="863">
                  <c:v>4.3715610680638367E-2</c:v>
                </c:pt>
                <c:pt idx="864">
                  <c:v>4.7331084365973386E-2</c:v>
                </c:pt>
                <c:pt idx="865">
                  <c:v>6.090777350765067E-2</c:v>
                </c:pt>
                <c:pt idx="866">
                  <c:v>4.7720152505009446E-2</c:v>
                </c:pt>
                <c:pt idx="867">
                  <c:v>4.8541140452792085E-2</c:v>
                </c:pt>
                <c:pt idx="868">
                  <c:v>4.980788115818921E-2</c:v>
                </c:pt>
                <c:pt idx="869">
                  <c:v>4.782068730840796E-2</c:v>
                </c:pt>
                <c:pt idx="870">
                  <c:v>5.6108721542189703E-2</c:v>
                </c:pt>
                <c:pt idx="871">
                  <c:v>4.7769999925452292E-2</c:v>
                </c:pt>
                <c:pt idx="872">
                  <c:v>4.6271166668630778E-2</c:v>
                </c:pt>
                <c:pt idx="873">
                  <c:v>5.5026598748621695E-2</c:v>
                </c:pt>
                <c:pt idx="874">
                  <c:v>5.4335042945063868E-2</c:v>
                </c:pt>
                <c:pt idx="875">
                  <c:v>4.9343558318027045E-2</c:v>
                </c:pt>
                <c:pt idx="876">
                  <c:v>4.852986451954807E-2</c:v>
                </c:pt>
                <c:pt idx="877">
                  <c:v>4.625338335829756E-2</c:v>
                </c:pt>
                <c:pt idx="878">
                  <c:v>5.1172730462264553E-2</c:v>
                </c:pt>
                <c:pt idx="879">
                  <c:v>5.8022638589375411E-2</c:v>
                </c:pt>
                <c:pt idx="880">
                  <c:v>5.1659986160550328E-2</c:v>
                </c:pt>
                <c:pt idx="881">
                  <c:v>5.5135526234549849E-2</c:v>
                </c:pt>
                <c:pt idx="882">
                  <c:v>5.738792799001418E-2</c:v>
                </c:pt>
                <c:pt idx="883">
                  <c:v>5.643229279165448E-2</c:v>
                </c:pt>
                <c:pt idx="884">
                  <c:v>5.4848315537648858E-2</c:v>
                </c:pt>
                <c:pt idx="885">
                  <c:v>5.2983857486799554E-2</c:v>
                </c:pt>
                <c:pt idx="886">
                  <c:v>5.1978508312125152E-2</c:v>
                </c:pt>
                <c:pt idx="887">
                  <c:v>4.4752568163807301E-2</c:v>
                </c:pt>
                <c:pt idx="888">
                  <c:v>5.6011015528091776E-2</c:v>
                </c:pt>
                <c:pt idx="889">
                  <c:v>5.2055823497195321E-2</c:v>
                </c:pt>
                <c:pt idx="890">
                  <c:v>6.2357370218334394E-2</c:v>
                </c:pt>
                <c:pt idx="891">
                  <c:v>4.9797862731202278E-2</c:v>
                </c:pt>
                <c:pt idx="892">
                  <c:v>5.9660151244900247E-2</c:v>
                </c:pt>
                <c:pt idx="893">
                  <c:v>4.8545039280064553E-2</c:v>
                </c:pt>
                <c:pt idx="894">
                  <c:v>5.7967548044671385E-2</c:v>
                </c:pt>
                <c:pt idx="895">
                  <c:v>4.7948438460604599E-2</c:v>
                </c:pt>
                <c:pt idx="896">
                  <c:v>5.608270295185825E-2</c:v>
                </c:pt>
                <c:pt idx="897">
                  <c:v>5.0365170754632801E-2</c:v>
                </c:pt>
                <c:pt idx="898">
                  <c:v>6.1551361974819883E-2</c:v>
                </c:pt>
                <c:pt idx="899">
                  <c:v>5.2162717515160148E-2</c:v>
                </c:pt>
                <c:pt idx="900">
                  <c:v>5.5163954288577552E-2</c:v>
                </c:pt>
                <c:pt idx="901">
                  <c:v>5.154264716807045E-2</c:v>
                </c:pt>
                <c:pt idx="902">
                  <c:v>5.3829469631915997E-2</c:v>
                </c:pt>
                <c:pt idx="903">
                  <c:v>5.3402704402597215E-2</c:v>
                </c:pt>
                <c:pt idx="904">
                  <c:v>5.8616024070570275E-2</c:v>
                </c:pt>
                <c:pt idx="905">
                  <c:v>5.0792933774554412E-2</c:v>
                </c:pt>
                <c:pt idx="906">
                  <c:v>5.275364433715854E-2</c:v>
                </c:pt>
                <c:pt idx="907">
                  <c:v>5.3430613271609015E-2</c:v>
                </c:pt>
                <c:pt idx="908">
                  <c:v>4.8219233977026363E-2</c:v>
                </c:pt>
                <c:pt idx="909">
                  <c:v>5.7241838426207933E-2</c:v>
                </c:pt>
                <c:pt idx="910">
                  <c:v>5.3534662290094154E-2</c:v>
                </c:pt>
                <c:pt idx="911">
                  <c:v>5.2868965928239607E-2</c:v>
                </c:pt>
                <c:pt idx="912">
                  <c:v>4.7649579330607539E-2</c:v>
                </c:pt>
                <c:pt idx="913">
                  <c:v>4.6312363640629829E-2</c:v>
                </c:pt>
                <c:pt idx="914">
                  <c:v>5.2164967975988602E-2</c:v>
                </c:pt>
                <c:pt idx="915">
                  <c:v>4.4909279602112849E-2</c:v>
                </c:pt>
                <c:pt idx="916">
                  <c:v>5.5519914552930129E-2</c:v>
                </c:pt>
                <c:pt idx="917">
                  <c:v>5.337867755343377E-2</c:v>
                </c:pt>
                <c:pt idx="918">
                  <c:v>5.2100173031120391E-2</c:v>
                </c:pt>
                <c:pt idx="919">
                  <c:v>5.0511592190701678E-2</c:v>
                </c:pt>
                <c:pt idx="920">
                  <c:v>5.0295437657211117E-2</c:v>
                </c:pt>
                <c:pt idx="921">
                  <c:v>5.8863188027214595E-2</c:v>
                </c:pt>
                <c:pt idx="922">
                  <c:v>4.1779025183647282E-2</c:v>
                </c:pt>
                <c:pt idx="923">
                  <c:v>5.1490435931825916E-2</c:v>
                </c:pt>
                <c:pt idx="924">
                  <c:v>5.5938313274731963E-2</c:v>
                </c:pt>
                <c:pt idx="925">
                  <c:v>4.7441410617042087E-2</c:v>
                </c:pt>
                <c:pt idx="926">
                  <c:v>4.7215930318161785E-2</c:v>
                </c:pt>
                <c:pt idx="927">
                  <c:v>5.7266673464841822E-2</c:v>
                </c:pt>
                <c:pt idx="928">
                  <c:v>5.725423573958878E-2</c:v>
                </c:pt>
                <c:pt idx="929">
                  <c:v>5.1935367718980677E-2</c:v>
                </c:pt>
                <c:pt idx="930">
                  <c:v>6.1165368443953053E-2</c:v>
                </c:pt>
                <c:pt idx="931">
                  <c:v>5.6230981318726919E-2</c:v>
                </c:pt>
                <c:pt idx="932">
                  <c:v>5.3215651842142407E-2</c:v>
                </c:pt>
                <c:pt idx="933">
                  <c:v>5.5719322797834189E-2</c:v>
                </c:pt>
                <c:pt idx="934">
                  <c:v>5.8302174323609471E-2</c:v>
                </c:pt>
                <c:pt idx="935">
                  <c:v>4.6953931145390614E-2</c:v>
                </c:pt>
                <c:pt idx="936">
                  <c:v>5.1136907690704905E-2</c:v>
                </c:pt>
                <c:pt idx="937">
                  <c:v>5.4598223863995404E-2</c:v>
                </c:pt>
                <c:pt idx="938">
                  <c:v>5.1220870006124949E-2</c:v>
                </c:pt>
                <c:pt idx="939">
                  <c:v>5.4146578372783673E-2</c:v>
                </c:pt>
                <c:pt idx="940">
                  <c:v>4.653313136112977E-2</c:v>
                </c:pt>
                <c:pt idx="941">
                  <c:v>5.406353033897543E-2</c:v>
                </c:pt>
                <c:pt idx="942">
                  <c:v>5.7683408956458682E-2</c:v>
                </c:pt>
                <c:pt idx="943">
                  <c:v>5.2209536311181221E-2</c:v>
                </c:pt>
                <c:pt idx="944">
                  <c:v>4.8318618051302012E-2</c:v>
                </c:pt>
                <c:pt idx="945">
                  <c:v>5.0099516125662172E-2</c:v>
                </c:pt>
                <c:pt idx="946">
                  <c:v>5.2895288966750255E-2</c:v>
                </c:pt>
                <c:pt idx="947">
                  <c:v>5.080680183019734E-2</c:v>
                </c:pt>
                <c:pt idx="948">
                  <c:v>5.8152221709554038E-2</c:v>
                </c:pt>
                <c:pt idx="949">
                  <c:v>5.0611036628470128E-2</c:v>
                </c:pt>
                <c:pt idx="950">
                  <c:v>5.6616032739377133E-2</c:v>
                </c:pt>
                <c:pt idx="951">
                  <c:v>4.7994372230093951E-2</c:v>
                </c:pt>
                <c:pt idx="952">
                  <c:v>5.0925004775970555E-2</c:v>
                </c:pt>
                <c:pt idx="953">
                  <c:v>5.273795353058109E-2</c:v>
                </c:pt>
                <c:pt idx="954">
                  <c:v>5.3096875798858349E-2</c:v>
                </c:pt>
                <c:pt idx="955">
                  <c:v>5.1645795433127535E-2</c:v>
                </c:pt>
                <c:pt idx="956">
                  <c:v>5.2331897504966127E-2</c:v>
                </c:pt>
                <c:pt idx="957">
                  <c:v>5.6526117099681798E-2</c:v>
                </c:pt>
                <c:pt idx="958">
                  <c:v>5.8362046303025897E-2</c:v>
                </c:pt>
                <c:pt idx="959">
                  <c:v>4.519320541865162E-2</c:v>
                </c:pt>
                <c:pt idx="960">
                  <c:v>5.9200942732894064E-2</c:v>
                </c:pt>
                <c:pt idx="961">
                  <c:v>5.5395837897995875E-2</c:v>
                </c:pt>
                <c:pt idx="962">
                  <c:v>5.9020720774234883E-2</c:v>
                </c:pt>
                <c:pt idx="963">
                  <c:v>5.5816457654348374E-2</c:v>
                </c:pt>
                <c:pt idx="964">
                  <c:v>4.7808991109751349E-2</c:v>
                </c:pt>
                <c:pt idx="965">
                  <c:v>5.7928499433406513E-2</c:v>
                </c:pt>
                <c:pt idx="966">
                  <c:v>5.4882737452298824E-2</c:v>
                </c:pt>
                <c:pt idx="967">
                  <c:v>5.1176149246544927E-2</c:v>
                </c:pt>
                <c:pt idx="968">
                  <c:v>4.7455260395080474E-2</c:v>
                </c:pt>
                <c:pt idx="969">
                  <c:v>5.4380863186487174E-2</c:v>
                </c:pt>
                <c:pt idx="970">
                  <c:v>5.5603673050262627E-2</c:v>
                </c:pt>
                <c:pt idx="971">
                  <c:v>5.4895193907996465E-2</c:v>
                </c:pt>
                <c:pt idx="972">
                  <c:v>5.0096900735486033E-2</c:v>
                </c:pt>
                <c:pt idx="973">
                  <c:v>5.4202646141930336E-2</c:v>
                </c:pt>
                <c:pt idx="974">
                  <c:v>5.8870493053516403E-2</c:v>
                </c:pt>
                <c:pt idx="975">
                  <c:v>5.3206779966672932E-2</c:v>
                </c:pt>
                <c:pt idx="976">
                  <c:v>5.369124767752715E-2</c:v>
                </c:pt>
                <c:pt idx="977">
                  <c:v>5.5665000888804918E-2</c:v>
                </c:pt>
                <c:pt idx="978">
                  <c:v>5.5029539368019763E-2</c:v>
                </c:pt>
                <c:pt idx="979">
                  <c:v>4.9912247797950456E-2</c:v>
                </c:pt>
                <c:pt idx="980">
                  <c:v>5.4194350876476921E-2</c:v>
                </c:pt>
                <c:pt idx="981">
                  <c:v>5.6591462319128684E-2</c:v>
                </c:pt>
                <c:pt idx="982">
                  <c:v>5.7187968494566394E-2</c:v>
                </c:pt>
                <c:pt idx="983">
                  <c:v>5.1884710823660557E-2</c:v>
                </c:pt>
                <c:pt idx="984">
                  <c:v>5.9013063342623427E-2</c:v>
                </c:pt>
                <c:pt idx="985">
                  <c:v>5.441443468630093E-2</c:v>
                </c:pt>
                <c:pt idx="986">
                  <c:v>4.914360814770162E-2</c:v>
                </c:pt>
                <c:pt idx="987">
                  <c:v>5.1259551912811223E-2</c:v>
                </c:pt>
                <c:pt idx="988">
                  <c:v>4.8436055389370354E-2</c:v>
                </c:pt>
                <c:pt idx="989">
                  <c:v>5.4460719001933847E-2</c:v>
                </c:pt>
                <c:pt idx="990">
                  <c:v>4.5507380860295966E-2</c:v>
                </c:pt>
                <c:pt idx="991">
                  <c:v>5.8096636878683938E-2</c:v>
                </c:pt>
                <c:pt idx="992">
                  <c:v>5.5383869961673174E-2</c:v>
                </c:pt>
                <c:pt idx="993">
                  <c:v>5.6550977910285502E-2</c:v>
                </c:pt>
                <c:pt idx="994">
                  <c:v>5.2739177628457222E-2</c:v>
                </c:pt>
                <c:pt idx="995">
                  <c:v>5.4114796111555244E-2</c:v>
                </c:pt>
                <c:pt idx="996">
                  <c:v>5.0718238860137613E-2</c:v>
                </c:pt>
                <c:pt idx="997">
                  <c:v>5.2460052210253051E-2</c:v>
                </c:pt>
                <c:pt idx="998">
                  <c:v>5.2112207561832262E-2</c:v>
                </c:pt>
                <c:pt idx="999">
                  <c:v>5.4817796432196524E-2</c:v>
                </c:pt>
              </c:numCache>
            </c:numRef>
          </c:xVal>
          <c:yVal>
            <c:numRef>
              <c:f>'Fund Stats'!$BU$37:$BU$1036</c:f>
              <c:numCache>
                <c:formatCode>General</c:formatCode>
                <c:ptCount val="1000"/>
                <c:pt idx="0">
                  <c:v>0.10912037252894222</c:v>
                </c:pt>
                <c:pt idx="1">
                  <c:v>0.11031171500537185</c:v>
                </c:pt>
                <c:pt idx="2">
                  <c:v>0.10329313166770698</c:v>
                </c:pt>
                <c:pt idx="3">
                  <c:v>0.10027205965014241</c:v>
                </c:pt>
                <c:pt idx="4">
                  <c:v>9.9704749212360277E-2</c:v>
                </c:pt>
                <c:pt idx="5">
                  <c:v>0.11266550521551381</c:v>
                </c:pt>
                <c:pt idx="6">
                  <c:v>0.11586160726287567</c:v>
                </c:pt>
                <c:pt idx="7">
                  <c:v>0.11460509857919161</c:v>
                </c:pt>
                <c:pt idx="8">
                  <c:v>0.11528912253170662</c:v>
                </c:pt>
                <c:pt idx="9">
                  <c:v>0.10574397446855983</c:v>
                </c:pt>
                <c:pt idx="10">
                  <c:v>0.10414791951101161</c:v>
                </c:pt>
                <c:pt idx="11">
                  <c:v>0.11348199627471271</c:v>
                </c:pt>
                <c:pt idx="12">
                  <c:v>0.10480625665281304</c:v>
                </c:pt>
                <c:pt idx="13">
                  <c:v>0.10929403935548346</c:v>
                </c:pt>
                <c:pt idx="14">
                  <c:v>9.7587182744302378E-2</c:v>
                </c:pt>
                <c:pt idx="15">
                  <c:v>0.10343970953367891</c:v>
                </c:pt>
                <c:pt idx="16">
                  <c:v>9.8002692083774948E-2</c:v>
                </c:pt>
                <c:pt idx="17">
                  <c:v>9.5855925225105609E-2</c:v>
                </c:pt>
                <c:pt idx="18">
                  <c:v>9.8296691612418635E-2</c:v>
                </c:pt>
                <c:pt idx="19">
                  <c:v>9.661248511137481E-2</c:v>
                </c:pt>
                <c:pt idx="20">
                  <c:v>0.11137221766736437</c:v>
                </c:pt>
                <c:pt idx="21">
                  <c:v>0.10492078130773597</c:v>
                </c:pt>
                <c:pt idx="22">
                  <c:v>0.10976893180390544</c:v>
                </c:pt>
                <c:pt idx="23">
                  <c:v>9.6134731745193436E-2</c:v>
                </c:pt>
                <c:pt idx="24">
                  <c:v>0.11114997000474085</c:v>
                </c:pt>
                <c:pt idx="25">
                  <c:v>7.9683227740234536E-2</c:v>
                </c:pt>
                <c:pt idx="26">
                  <c:v>0.11617109436371775</c:v>
                </c:pt>
                <c:pt idx="27">
                  <c:v>9.8028496208740101E-2</c:v>
                </c:pt>
                <c:pt idx="28">
                  <c:v>0.10142162021672843</c:v>
                </c:pt>
                <c:pt idx="29">
                  <c:v>0.11612855746994846</c:v>
                </c:pt>
                <c:pt idx="30">
                  <c:v>9.2171197894293039E-2</c:v>
                </c:pt>
                <c:pt idx="31">
                  <c:v>0.11429915099687887</c:v>
                </c:pt>
                <c:pt idx="32">
                  <c:v>0.10310303371230765</c:v>
                </c:pt>
                <c:pt idx="33">
                  <c:v>9.7976124538235079E-2</c:v>
                </c:pt>
                <c:pt idx="34">
                  <c:v>0.12057442510668887</c:v>
                </c:pt>
                <c:pt idx="35">
                  <c:v>0.10110090266453128</c:v>
                </c:pt>
                <c:pt idx="36">
                  <c:v>0.11059349570553938</c:v>
                </c:pt>
                <c:pt idx="37">
                  <c:v>0.11193248876733813</c:v>
                </c:pt>
                <c:pt idx="38">
                  <c:v>0.11357240249067985</c:v>
                </c:pt>
                <c:pt idx="39">
                  <c:v>0.10183192802282284</c:v>
                </c:pt>
                <c:pt idx="40">
                  <c:v>9.1072590642204979E-2</c:v>
                </c:pt>
                <c:pt idx="41">
                  <c:v>0.11145910138458891</c:v>
                </c:pt>
                <c:pt idx="42">
                  <c:v>0.11349886466568161</c:v>
                </c:pt>
                <c:pt idx="43">
                  <c:v>0.10281376748721409</c:v>
                </c:pt>
                <c:pt idx="44">
                  <c:v>9.6935507670000309E-2</c:v>
                </c:pt>
                <c:pt idx="45">
                  <c:v>9.8196024788090197E-2</c:v>
                </c:pt>
                <c:pt idx="46">
                  <c:v>0.10766128071725811</c:v>
                </c:pt>
                <c:pt idx="47">
                  <c:v>9.7246182646397838E-2</c:v>
                </c:pt>
                <c:pt idx="48">
                  <c:v>0.10867317135033813</c:v>
                </c:pt>
                <c:pt idx="49">
                  <c:v>0.11290764088895604</c:v>
                </c:pt>
                <c:pt idx="50">
                  <c:v>0.10048132863244566</c:v>
                </c:pt>
                <c:pt idx="51">
                  <c:v>0.11839719935115998</c:v>
                </c:pt>
                <c:pt idx="52">
                  <c:v>0.11660311248628338</c:v>
                </c:pt>
                <c:pt idx="53">
                  <c:v>0.10748567593353654</c:v>
                </c:pt>
                <c:pt idx="54">
                  <c:v>9.6660787658231551E-2</c:v>
                </c:pt>
                <c:pt idx="55">
                  <c:v>9.6575470254045837E-2</c:v>
                </c:pt>
                <c:pt idx="56">
                  <c:v>9.0966508700916535E-2</c:v>
                </c:pt>
                <c:pt idx="57">
                  <c:v>0.10538339915954524</c:v>
                </c:pt>
                <c:pt idx="58">
                  <c:v>0.10751676218912351</c:v>
                </c:pt>
                <c:pt idx="59">
                  <c:v>0.11086052433932732</c:v>
                </c:pt>
                <c:pt idx="60">
                  <c:v>0.10603518040954044</c:v>
                </c:pt>
                <c:pt idx="61">
                  <c:v>0.11243493831935397</c:v>
                </c:pt>
                <c:pt idx="62">
                  <c:v>0.108911949741793</c:v>
                </c:pt>
                <c:pt idx="63">
                  <c:v>9.973047106477341E-2</c:v>
                </c:pt>
                <c:pt idx="64">
                  <c:v>8.7555959974975409E-2</c:v>
                </c:pt>
                <c:pt idx="65">
                  <c:v>0.11754634873613354</c:v>
                </c:pt>
                <c:pt idx="66">
                  <c:v>0.10323850441493311</c:v>
                </c:pt>
                <c:pt idx="67">
                  <c:v>0.10172517299893781</c:v>
                </c:pt>
                <c:pt idx="68">
                  <c:v>0.1094315074302617</c:v>
                </c:pt>
                <c:pt idx="69">
                  <c:v>0.1104010506473207</c:v>
                </c:pt>
                <c:pt idx="70">
                  <c:v>0.10467434635581649</c:v>
                </c:pt>
                <c:pt idx="71">
                  <c:v>0.10904028912928218</c:v>
                </c:pt>
                <c:pt idx="72">
                  <c:v>0.1002818459658445</c:v>
                </c:pt>
                <c:pt idx="73">
                  <c:v>0.10660276254943241</c:v>
                </c:pt>
                <c:pt idx="74">
                  <c:v>0.10058703856647223</c:v>
                </c:pt>
                <c:pt idx="75">
                  <c:v>9.7881688653726512E-2</c:v>
                </c:pt>
                <c:pt idx="76">
                  <c:v>0.10270602125530498</c:v>
                </c:pt>
                <c:pt idx="77">
                  <c:v>0.10447923439447367</c:v>
                </c:pt>
                <c:pt idx="78">
                  <c:v>0.11616303031623459</c:v>
                </c:pt>
                <c:pt idx="79">
                  <c:v>0.10783224419525787</c:v>
                </c:pt>
                <c:pt idx="80">
                  <c:v>0.1015866375343856</c:v>
                </c:pt>
                <c:pt idx="81">
                  <c:v>9.8990327535542585E-2</c:v>
                </c:pt>
                <c:pt idx="82">
                  <c:v>0.10400341882323744</c:v>
                </c:pt>
                <c:pt idx="83">
                  <c:v>0.11587592005803783</c:v>
                </c:pt>
                <c:pt idx="84">
                  <c:v>0.11263042676199989</c:v>
                </c:pt>
                <c:pt idx="85">
                  <c:v>9.7540371847093785E-2</c:v>
                </c:pt>
                <c:pt idx="86">
                  <c:v>0.101519738838194</c:v>
                </c:pt>
                <c:pt idx="87">
                  <c:v>0.10585108348379282</c:v>
                </c:pt>
                <c:pt idx="88">
                  <c:v>0.1019488016153702</c:v>
                </c:pt>
                <c:pt idx="89">
                  <c:v>9.7025234026481597E-2</c:v>
                </c:pt>
                <c:pt idx="90">
                  <c:v>0.11159879676358155</c:v>
                </c:pt>
                <c:pt idx="91">
                  <c:v>0.11745005455317105</c:v>
                </c:pt>
                <c:pt idx="92">
                  <c:v>0.11167390155941741</c:v>
                </c:pt>
                <c:pt idx="93">
                  <c:v>0.11535122384492884</c:v>
                </c:pt>
                <c:pt idx="94">
                  <c:v>0.10668828112781908</c:v>
                </c:pt>
                <c:pt idx="95">
                  <c:v>8.4922842901854159E-2</c:v>
                </c:pt>
                <c:pt idx="96">
                  <c:v>9.5651327233519323E-2</c:v>
                </c:pt>
                <c:pt idx="97">
                  <c:v>0.10765937151033127</c:v>
                </c:pt>
                <c:pt idx="98">
                  <c:v>0.1144672502729131</c:v>
                </c:pt>
                <c:pt idx="99">
                  <c:v>0.10002267350890286</c:v>
                </c:pt>
                <c:pt idx="100">
                  <c:v>9.6489530404138948E-2</c:v>
                </c:pt>
                <c:pt idx="101">
                  <c:v>0.10095115075257875</c:v>
                </c:pt>
                <c:pt idx="102">
                  <c:v>0.112593307518536</c:v>
                </c:pt>
                <c:pt idx="103">
                  <c:v>0.10415813869268511</c:v>
                </c:pt>
                <c:pt idx="104">
                  <c:v>9.5375567293684085E-2</c:v>
                </c:pt>
                <c:pt idx="105">
                  <c:v>0.11345680671766883</c:v>
                </c:pt>
                <c:pt idx="106">
                  <c:v>0.10147016684606795</c:v>
                </c:pt>
                <c:pt idx="107">
                  <c:v>0.1071978005099213</c:v>
                </c:pt>
                <c:pt idx="108">
                  <c:v>0.10846982861139275</c:v>
                </c:pt>
                <c:pt idx="109">
                  <c:v>0.10307738121489164</c:v>
                </c:pt>
                <c:pt idx="110">
                  <c:v>9.7388781337183261E-2</c:v>
                </c:pt>
                <c:pt idx="111">
                  <c:v>0.1033184035676326</c:v>
                </c:pt>
                <c:pt idx="112">
                  <c:v>8.8110752826570507E-2</c:v>
                </c:pt>
                <c:pt idx="113">
                  <c:v>9.4180689717282925E-2</c:v>
                </c:pt>
                <c:pt idx="114">
                  <c:v>0.11001337471712344</c:v>
                </c:pt>
                <c:pt idx="115">
                  <c:v>0.10167120452743873</c:v>
                </c:pt>
                <c:pt idx="116">
                  <c:v>0.10169514180056802</c:v>
                </c:pt>
                <c:pt idx="117">
                  <c:v>0.11075873581589143</c:v>
                </c:pt>
                <c:pt idx="118">
                  <c:v>0.12077693352117608</c:v>
                </c:pt>
                <c:pt idx="119">
                  <c:v>0.11950910100677313</c:v>
                </c:pt>
                <c:pt idx="120">
                  <c:v>9.5475902170241669E-2</c:v>
                </c:pt>
                <c:pt idx="121">
                  <c:v>9.6086088342954484E-2</c:v>
                </c:pt>
                <c:pt idx="122">
                  <c:v>0.1175782205695059</c:v>
                </c:pt>
                <c:pt idx="123">
                  <c:v>9.4730263403446952E-2</c:v>
                </c:pt>
                <c:pt idx="124">
                  <c:v>9.9851014074577582E-2</c:v>
                </c:pt>
                <c:pt idx="125">
                  <c:v>0.11496253729539679</c:v>
                </c:pt>
                <c:pt idx="126">
                  <c:v>0.11639500837391248</c:v>
                </c:pt>
                <c:pt idx="127">
                  <c:v>9.5416118669130884E-2</c:v>
                </c:pt>
                <c:pt idx="128">
                  <c:v>0.10970974086634835</c:v>
                </c:pt>
                <c:pt idx="129">
                  <c:v>0.10726598250775857</c:v>
                </c:pt>
                <c:pt idx="130">
                  <c:v>0.10439719741012075</c:v>
                </c:pt>
                <c:pt idx="131">
                  <c:v>0.10804622841397224</c:v>
                </c:pt>
                <c:pt idx="132">
                  <c:v>0.11604669162719497</c:v>
                </c:pt>
                <c:pt idx="133">
                  <c:v>0.11721891006636206</c:v>
                </c:pt>
                <c:pt idx="134">
                  <c:v>0.11785756973928189</c:v>
                </c:pt>
                <c:pt idx="135">
                  <c:v>9.4747967592834603E-2</c:v>
                </c:pt>
                <c:pt idx="136">
                  <c:v>9.9150664188992932E-2</c:v>
                </c:pt>
                <c:pt idx="137">
                  <c:v>0.10391286927004481</c:v>
                </c:pt>
                <c:pt idx="138">
                  <c:v>0.11363684413419459</c:v>
                </c:pt>
                <c:pt idx="139">
                  <c:v>0.10843372536446781</c:v>
                </c:pt>
                <c:pt idx="140">
                  <c:v>0.10562817861027626</c:v>
                </c:pt>
                <c:pt idx="141">
                  <c:v>9.458118557864105E-2</c:v>
                </c:pt>
                <c:pt idx="142">
                  <c:v>0.11334569877095148</c:v>
                </c:pt>
                <c:pt idx="143">
                  <c:v>0.10636913791715667</c:v>
                </c:pt>
                <c:pt idx="144">
                  <c:v>0.10889926887645882</c:v>
                </c:pt>
                <c:pt idx="145">
                  <c:v>9.1777206856616861E-2</c:v>
                </c:pt>
                <c:pt idx="146">
                  <c:v>8.6782027001471695E-2</c:v>
                </c:pt>
                <c:pt idx="147">
                  <c:v>9.8428140210141998E-2</c:v>
                </c:pt>
                <c:pt idx="148">
                  <c:v>9.2718011947759096E-2</c:v>
                </c:pt>
                <c:pt idx="149">
                  <c:v>0.11212050588389616</c:v>
                </c:pt>
                <c:pt idx="150">
                  <c:v>0.10948039064119115</c:v>
                </c:pt>
                <c:pt idx="151">
                  <c:v>0.10404273443939731</c:v>
                </c:pt>
                <c:pt idx="152">
                  <c:v>0.10578018155752897</c:v>
                </c:pt>
                <c:pt idx="153">
                  <c:v>0.10134539108501334</c:v>
                </c:pt>
                <c:pt idx="154">
                  <c:v>9.9691924320656058E-2</c:v>
                </c:pt>
                <c:pt idx="155">
                  <c:v>0.10554552458519398</c:v>
                </c:pt>
                <c:pt idx="156">
                  <c:v>9.9436240267350276E-2</c:v>
                </c:pt>
                <c:pt idx="157">
                  <c:v>9.4914153665726753E-2</c:v>
                </c:pt>
                <c:pt idx="158">
                  <c:v>0.1035620570749466</c:v>
                </c:pt>
                <c:pt idx="159">
                  <c:v>9.8410894244127051E-2</c:v>
                </c:pt>
                <c:pt idx="160">
                  <c:v>0.10420688527968268</c:v>
                </c:pt>
                <c:pt idx="161">
                  <c:v>0.11660785531458968</c:v>
                </c:pt>
                <c:pt idx="162">
                  <c:v>0.10447621072958724</c:v>
                </c:pt>
                <c:pt idx="163">
                  <c:v>9.971654854933934E-2</c:v>
                </c:pt>
                <c:pt idx="164">
                  <c:v>9.9134772831832682E-2</c:v>
                </c:pt>
                <c:pt idx="165">
                  <c:v>0.10067897228731354</c:v>
                </c:pt>
                <c:pt idx="166">
                  <c:v>0.10548862835986382</c:v>
                </c:pt>
                <c:pt idx="167">
                  <c:v>8.7363186269984253E-2</c:v>
                </c:pt>
                <c:pt idx="168">
                  <c:v>0.10700389683314494</c:v>
                </c:pt>
                <c:pt idx="169">
                  <c:v>9.8883334395491615E-2</c:v>
                </c:pt>
                <c:pt idx="170">
                  <c:v>0.11577437551824518</c:v>
                </c:pt>
                <c:pt idx="171">
                  <c:v>0.10204098990513139</c:v>
                </c:pt>
                <c:pt idx="172">
                  <c:v>0.12351247534763006</c:v>
                </c:pt>
                <c:pt idx="173">
                  <c:v>0.10006409589206153</c:v>
                </c:pt>
                <c:pt idx="174">
                  <c:v>0.10672174990902079</c:v>
                </c:pt>
                <c:pt idx="175">
                  <c:v>0.10087101681997636</c:v>
                </c:pt>
                <c:pt idx="176">
                  <c:v>8.8504768034209355E-2</c:v>
                </c:pt>
                <c:pt idx="177">
                  <c:v>0.10453123241643487</c:v>
                </c:pt>
                <c:pt idx="178">
                  <c:v>8.3946930503670331E-2</c:v>
                </c:pt>
                <c:pt idx="179">
                  <c:v>0.10530976409179385</c:v>
                </c:pt>
                <c:pt idx="180">
                  <c:v>0.10609528486451039</c:v>
                </c:pt>
                <c:pt idx="181">
                  <c:v>0.10446561128850913</c:v>
                </c:pt>
                <c:pt idx="182">
                  <c:v>9.4115679143520925E-2</c:v>
                </c:pt>
                <c:pt idx="183">
                  <c:v>9.1144002459013093E-2</c:v>
                </c:pt>
                <c:pt idx="184">
                  <c:v>0.10167714766575031</c:v>
                </c:pt>
                <c:pt idx="185">
                  <c:v>0.10098864760051758</c:v>
                </c:pt>
                <c:pt idx="186">
                  <c:v>0.11016928517052499</c:v>
                </c:pt>
                <c:pt idx="187">
                  <c:v>9.4668620276779497E-2</c:v>
                </c:pt>
                <c:pt idx="188">
                  <c:v>0.12587310210403527</c:v>
                </c:pt>
                <c:pt idx="189">
                  <c:v>9.2843660744968345E-2</c:v>
                </c:pt>
                <c:pt idx="190">
                  <c:v>0.11493253964733195</c:v>
                </c:pt>
                <c:pt idx="191">
                  <c:v>0.10097941610250565</c:v>
                </c:pt>
                <c:pt idx="192">
                  <c:v>9.9359228607793726E-2</c:v>
                </c:pt>
                <c:pt idx="193">
                  <c:v>9.95567008583777E-2</c:v>
                </c:pt>
                <c:pt idx="194">
                  <c:v>9.836069615233109E-2</c:v>
                </c:pt>
                <c:pt idx="195">
                  <c:v>0.11649581140794187</c:v>
                </c:pt>
                <c:pt idx="196">
                  <c:v>9.3539895863912273E-2</c:v>
                </c:pt>
                <c:pt idx="197">
                  <c:v>0.10691169565331853</c:v>
                </c:pt>
                <c:pt idx="198">
                  <c:v>9.0352529607801435E-2</c:v>
                </c:pt>
                <c:pt idx="199">
                  <c:v>0.10900132240033925</c:v>
                </c:pt>
                <c:pt idx="200">
                  <c:v>9.6416952089991209E-2</c:v>
                </c:pt>
                <c:pt idx="201">
                  <c:v>0.10908714588695892</c:v>
                </c:pt>
                <c:pt idx="202">
                  <c:v>0.10947439113746546</c:v>
                </c:pt>
                <c:pt idx="203">
                  <c:v>0.11807934005358001</c:v>
                </c:pt>
                <c:pt idx="204">
                  <c:v>9.2629894047146985E-2</c:v>
                </c:pt>
                <c:pt idx="205">
                  <c:v>9.8176715015198493E-2</c:v>
                </c:pt>
                <c:pt idx="206">
                  <c:v>9.3969925587969474E-2</c:v>
                </c:pt>
                <c:pt idx="207">
                  <c:v>0.11309401385536957</c:v>
                </c:pt>
                <c:pt idx="208">
                  <c:v>0.11020346264810307</c:v>
                </c:pt>
                <c:pt idx="209">
                  <c:v>0.10210629044507416</c:v>
                </c:pt>
                <c:pt idx="210">
                  <c:v>0.11448183164401467</c:v>
                </c:pt>
                <c:pt idx="211">
                  <c:v>9.8108937926234374E-2</c:v>
                </c:pt>
                <c:pt idx="212">
                  <c:v>9.8428825866812508E-2</c:v>
                </c:pt>
                <c:pt idx="213">
                  <c:v>9.8829807573279679E-2</c:v>
                </c:pt>
                <c:pt idx="214">
                  <c:v>0.10891617031856543</c:v>
                </c:pt>
                <c:pt idx="215">
                  <c:v>0.11230297004457356</c:v>
                </c:pt>
                <c:pt idx="216">
                  <c:v>9.6193394722257214E-2</c:v>
                </c:pt>
                <c:pt idx="217">
                  <c:v>0.10882534037685154</c:v>
                </c:pt>
                <c:pt idx="218">
                  <c:v>0.10980639348169137</c:v>
                </c:pt>
                <c:pt idx="219">
                  <c:v>0.10018177568083035</c:v>
                </c:pt>
                <c:pt idx="220">
                  <c:v>0.10108530353313483</c:v>
                </c:pt>
                <c:pt idx="221">
                  <c:v>9.6430194251068108E-2</c:v>
                </c:pt>
                <c:pt idx="222">
                  <c:v>0.11784995192666363</c:v>
                </c:pt>
                <c:pt idx="223">
                  <c:v>9.5058124070145217E-2</c:v>
                </c:pt>
                <c:pt idx="224">
                  <c:v>9.6484481823603557E-2</c:v>
                </c:pt>
                <c:pt idx="225">
                  <c:v>0.11326062677370764</c:v>
                </c:pt>
                <c:pt idx="226">
                  <c:v>0.11185561583669675</c:v>
                </c:pt>
                <c:pt idx="227">
                  <c:v>0.10106660460655752</c:v>
                </c:pt>
                <c:pt idx="228">
                  <c:v>0.10911560401514764</c:v>
                </c:pt>
                <c:pt idx="229">
                  <c:v>0.10271130998600887</c:v>
                </c:pt>
                <c:pt idx="230">
                  <c:v>0.10253165888335034</c:v>
                </c:pt>
                <c:pt idx="231">
                  <c:v>9.8673675057708979E-2</c:v>
                </c:pt>
                <c:pt idx="232">
                  <c:v>0.1173353526602766</c:v>
                </c:pt>
                <c:pt idx="233">
                  <c:v>0.10642143994518365</c:v>
                </c:pt>
                <c:pt idx="234">
                  <c:v>0.1057822661132931</c:v>
                </c:pt>
                <c:pt idx="235">
                  <c:v>0.10074896990424795</c:v>
                </c:pt>
                <c:pt idx="236">
                  <c:v>0.12230482861812832</c:v>
                </c:pt>
                <c:pt idx="237">
                  <c:v>0.1023670667928791</c:v>
                </c:pt>
                <c:pt idx="238">
                  <c:v>9.9389782097446339E-2</c:v>
                </c:pt>
                <c:pt idx="239">
                  <c:v>9.1471164724671566E-2</c:v>
                </c:pt>
                <c:pt idx="240">
                  <c:v>0.11243666935208103</c:v>
                </c:pt>
                <c:pt idx="241">
                  <c:v>0.1022971738857235</c:v>
                </c:pt>
                <c:pt idx="242">
                  <c:v>9.8118801813909889E-2</c:v>
                </c:pt>
                <c:pt idx="243">
                  <c:v>0.10588004823881471</c:v>
                </c:pt>
                <c:pt idx="244">
                  <c:v>0.11721444977045854</c:v>
                </c:pt>
                <c:pt idx="245">
                  <c:v>0.10607847996632663</c:v>
                </c:pt>
                <c:pt idx="246">
                  <c:v>0.10767775216339195</c:v>
                </c:pt>
                <c:pt idx="247">
                  <c:v>0.10078127634513556</c:v>
                </c:pt>
                <c:pt idx="248">
                  <c:v>9.7859895006702613E-2</c:v>
                </c:pt>
                <c:pt idx="249">
                  <c:v>9.6065618599727065E-2</c:v>
                </c:pt>
                <c:pt idx="250">
                  <c:v>9.0986486124695398E-2</c:v>
                </c:pt>
                <c:pt idx="251">
                  <c:v>0.10806422340049902</c:v>
                </c:pt>
                <c:pt idx="252">
                  <c:v>8.7128842832975006E-2</c:v>
                </c:pt>
                <c:pt idx="253">
                  <c:v>9.322558684154901E-2</c:v>
                </c:pt>
                <c:pt idx="254">
                  <c:v>0.10855122799099332</c:v>
                </c:pt>
                <c:pt idx="255">
                  <c:v>9.82532221064535E-2</c:v>
                </c:pt>
                <c:pt idx="256">
                  <c:v>0.10238370003178152</c:v>
                </c:pt>
                <c:pt idx="257">
                  <c:v>0.10059450697372017</c:v>
                </c:pt>
                <c:pt idx="258">
                  <c:v>0.11499112934942432</c:v>
                </c:pt>
                <c:pt idx="259">
                  <c:v>0.11323684739686138</c:v>
                </c:pt>
                <c:pt idx="260">
                  <c:v>9.6880268282386023E-2</c:v>
                </c:pt>
                <c:pt idx="261">
                  <c:v>0.10002170389897246</c:v>
                </c:pt>
                <c:pt idx="262">
                  <c:v>0.1021967945810732</c:v>
                </c:pt>
                <c:pt idx="263">
                  <c:v>0.11547976857604099</c:v>
                </c:pt>
                <c:pt idx="264">
                  <c:v>0.1026988842137827</c:v>
                </c:pt>
                <c:pt idx="265">
                  <c:v>0.10429302380712518</c:v>
                </c:pt>
                <c:pt idx="266">
                  <c:v>0.10412287998286596</c:v>
                </c:pt>
                <c:pt idx="267">
                  <c:v>0.10490965127597621</c:v>
                </c:pt>
                <c:pt idx="268">
                  <c:v>9.4961860391875735E-2</c:v>
                </c:pt>
                <c:pt idx="269">
                  <c:v>0.11000694140615903</c:v>
                </c:pt>
                <c:pt idx="270">
                  <c:v>9.7203947498933352E-2</c:v>
                </c:pt>
                <c:pt idx="271">
                  <c:v>9.8890624822427942E-2</c:v>
                </c:pt>
                <c:pt idx="272">
                  <c:v>0.10945875485947983</c:v>
                </c:pt>
                <c:pt idx="273">
                  <c:v>0.10504616500618132</c:v>
                </c:pt>
                <c:pt idx="274">
                  <c:v>0.10543487479270966</c:v>
                </c:pt>
                <c:pt idx="275">
                  <c:v>0.1018261884007661</c:v>
                </c:pt>
                <c:pt idx="276">
                  <c:v>0.10285485735211546</c:v>
                </c:pt>
                <c:pt idx="277">
                  <c:v>0.10750889699177285</c:v>
                </c:pt>
                <c:pt idx="278">
                  <c:v>0.10744294986158609</c:v>
                </c:pt>
                <c:pt idx="279">
                  <c:v>0.12217978745289597</c:v>
                </c:pt>
                <c:pt idx="280">
                  <c:v>0.10761786331650096</c:v>
                </c:pt>
                <c:pt idx="281">
                  <c:v>9.7697266621839335E-2</c:v>
                </c:pt>
                <c:pt idx="282">
                  <c:v>0.11015367455277104</c:v>
                </c:pt>
                <c:pt idx="283">
                  <c:v>8.6111699777894402E-2</c:v>
                </c:pt>
                <c:pt idx="284">
                  <c:v>0.1093589226450063</c:v>
                </c:pt>
                <c:pt idx="285">
                  <c:v>0.11142051821907221</c:v>
                </c:pt>
                <c:pt idx="286">
                  <c:v>0.10094906485469869</c:v>
                </c:pt>
                <c:pt idx="287">
                  <c:v>0.11180037410884312</c:v>
                </c:pt>
                <c:pt idx="288">
                  <c:v>9.4303902964292294E-2</c:v>
                </c:pt>
                <c:pt idx="289">
                  <c:v>0.10705344532112596</c:v>
                </c:pt>
                <c:pt idx="290">
                  <c:v>9.2770405571462947E-2</c:v>
                </c:pt>
                <c:pt idx="291">
                  <c:v>0.11696118011864878</c:v>
                </c:pt>
                <c:pt idx="292">
                  <c:v>0.10192679998235671</c:v>
                </c:pt>
                <c:pt idx="293">
                  <c:v>0.10744439788164499</c:v>
                </c:pt>
                <c:pt idx="294">
                  <c:v>0.10643388418117537</c:v>
                </c:pt>
                <c:pt idx="295">
                  <c:v>0.12181816130849338</c:v>
                </c:pt>
                <c:pt idx="296">
                  <c:v>9.7487272614359743E-2</c:v>
                </c:pt>
                <c:pt idx="297">
                  <c:v>0.11187475615850245</c:v>
                </c:pt>
                <c:pt idx="298">
                  <c:v>0.10853826441688222</c:v>
                </c:pt>
                <c:pt idx="299">
                  <c:v>0.10652662458502284</c:v>
                </c:pt>
                <c:pt idx="300">
                  <c:v>0.1023113631159767</c:v>
                </c:pt>
                <c:pt idx="301">
                  <c:v>9.615873446331516E-2</c:v>
                </c:pt>
                <c:pt idx="302">
                  <c:v>0.10033756778384552</c:v>
                </c:pt>
                <c:pt idx="303">
                  <c:v>0.10031585247857194</c:v>
                </c:pt>
                <c:pt idx="304">
                  <c:v>9.8343694837088408E-2</c:v>
                </c:pt>
                <c:pt idx="305">
                  <c:v>0.10180659109597079</c:v>
                </c:pt>
                <c:pt idx="306">
                  <c:v>0.10352692963053559</c:v>
                </c:pt>
                <c:pt idx="307">
                  <c:v>9.9395482451133985E-2</c:v>
                </c:pt>
                <c:pt idx="308">
                  <c:v>0.11701187003079885</c:v>
                </c:pt>
                <c:pt idx="309">
                  <c:v>0.11021479967413771</c:v>
                </c:pt>
                <c:pt idx="310">
                  <c:v>0.10969875462581738</c:v>
                </c:pt>
                <c:pt idx="311">
                  <c:v>0.10484393065707036</c:v>
                </c:pt>
                <c:pt idx="312">
                  <c:v>9.882689371696976E-2</c:v>
                </c:pt>
                <c:pt idx="313">
                  <c:v>9.3106087244224214E-2</c:v>
                </c:pt>
                <c:pt idx="314">
                  <c:v>0.10430252896425532</c:v>
                </c:pt>
                <c:pt idx="315">
                  <c:v>0.10369594669861654</c:v>
                </c:pt>
                <c:pt idx="316">
                  <c:v>0.10140093617437944</c:v>
                </c:pt>
                <c:pt idx="317">
                  <c:v>0.10298659302999838</c:v>
                </c:pt>
                <c:pt idx="318">
                  <c:v>0.10758074134930154</c:v>
                </c:pt>
                <c:pt idx="319">
                  <c:v>9.9471629402434161E-2</c:v>
                </c:pt>
                <c:pt idx="320">
                  <c:v>0.11460477487988051</c:v>
                </c:pt>
                <c:pt idx="321">
                  <c:v>0.11048304457478809</c:v>
                </c:pt>
                <c:pt idx="322">
                  <c:v>0.10500825604192195</c:v>
                </c:pt>
                <c:pt idx="323">
                  <c:v>0.10797026374141011</c:v>
                </c:pt>
                <c:pt idx="324">
                  <c:v>0.12421492606534316</c:v>
                </c:pt>
                <c:pt idx="325">
                  <c:v>0.10117625154437418</c:v>
                </c:pt>
                <c:pt idx="326">
                  <c:v>0.10041653998335755</c:v>
                </c:pt>
                <c:pt idx="327">
                  <c:v>0.10045056849248107</c:v>
                </c:pt>
                <c:pt idx="328">
                  <c:v>0.11213519517407934</c:v>
                </c:pt>
                <c:pt idx="329">
                  <c:v>0.11048749914897869</c:v>
                </c:pt>
                <c:pt idx="330">
                  <c:v>0.11591932920585897</c:v>
                </c:pt>
                <c:pt idx="331">
                  <c:v>0.10696169293811961</c:v>
                </c:pt>
                <c:pt idx="332">
                  <c:v>0.10636364640692797</c:v>
                </c:pt>
                <c:pt idx="333">
                  <c:v>9.8791446022228405E-2</c:v>
                </c:pt>
                <c:pt idx="334">
                  <c:v>0.1074916350491172</c:v>
                </c:pt>
                <c:pt idx="335">
                  <c:v>0.1181074173918802</c:v>
                </c:pt>
                <c:pt idx="336">
                  <c:v>0.10169971106844379</c:v>
                </c:pt>
                <c:pt idx="337">
                  <c:v>0.10599306405716409</c:v>
                </c:pt>
                <c:pt idx="338">
                  <c:v>0.10625993785729627</c:v>
                </c:pt>
                <c:pt idx="339">
                  <c:v>0.10991467112274698</c:v>
                </c:pt>
                <c:pt idx="340">
                  <c:v>0.10171091142423443</c:v>
                </c:pt>
                <c:pt idx="341">
                  <c:v>9.0285216751363639E-2</c:v>
                </c:pt>
                <c:pt idx="342">
                  <c:v>0.10473002230449774</c:v>
                </c:pt>
                <c:pt idx="343">
                  <c:v>0.10571715658018699</c:v>
                </c:pt>
                <c:pt idx="344">
                  <c:v>0.10918939135380659</c:v>
                </c:pt>
                <c:pt idx="345">
                  <c:v>9.7313387003948398E-2</c:v>
                </c:pt>
                <c:pt idx="346">
                  <c:v>0.1035081600356771</c:v>
                </c:pt>
                <c:pt idx="347">
                  <c:v>9.8770306217901491E-2</c:v>
                </c:pt>
                <c:pt idx="348">
                  <c:v>0.10266820604227608</c:v>
                </c:pt>
                <c:pt idx="349">
                  <c:v>9.4872010386239755E-2</c:v>
                </c:pt>
                <c:pt idx="350">
                  <c:v>8.872455855419388E-2</c:v>
                </c:pt>
                <c:pt idx="351">
                  <c:v>0.10357945598440753</c:v>
                </c:pt>
                <c:pt idx="352">
                  <c:v>0.10953057087812845</c:v>
                </c:pt>
                <c:pt idx="353">
                  <c:v>9.956415150954108E-2</c:v>
                </c:pt>
                <c:pt idx="354">
                  <c:v>9.5755744966585593E-2</c:v>
                </c:pt>
                <c:pt idx="355">
                  <c:v>9.6790714472351852E-2</c:v>
                </c:pt>
                <c:pt idx="356">
                  <c:v>9.3105630768079775E-2</c:v>
                </c:pt>
                <c:pt idx="357">
                  <c:v>0.1009160723564369</c:v>
                </c:pt>
                <c:pt idx="358">
                  <c:v>0.11471544736503048</c:v>
                </c:pt>
                <c:pt idx="359">
                  <c:v>9.2740576609528863E-2</c:v>
                </c:pt>
                <c:pt idx="360">
                  <c:v>0.10089205608932234</c:v>
                </c:pt>
                <c:pt idx="361">
                  <c:v>0.11587951677202328</c:v>
                </c:pt>
                <c:pt idx="362">
                  <c:v>9.9386140420033908E-2</c:v>
                </c:pt>
                <c:pt idx="363">
                  <c:v>0.10266413984805151</c:v>
                </c:pt>
                <c:pt idx="364">
                  <c:v>0.10495879440176935</c:v>
                </c:pt>
                <c:pt idx="365">
                  <c:v>0.11034783997377816</c:v>
                </c:pt>
                <c:pt idx="366">
                  <c:v>9.4472753084527683E-2</c:v>
                </c:pt>
                <c:pt idx="367">
                  <c:v>0.11099053586212665</c:v>
                </c:pt>
                <c:pt idx="368">
                  <c:v>0.11266595193453476</c:v>
                </c:pt>
                <c:pt idx="369">
                  <c:v>9.681693080802091E-2</c:v>
                </c:pt>
                <c:pt idx="370">
                  <c:v>0.12354410681436595</c:v>
                </c:pt>
                <c:pt idx="371">
                  <c:v>9.7988233572054301E-2</c:v>
                </c:pt>
                <c:pt idx="372">
                  <c:v>0.11378442752273098</c:v>
                </c:pt>
                <c:pt idx="373">
                  <c:v>0.11539680449346851</c:v>
                </c:pt>
                <c:pt idx="374">
                  <c:v>0.12096605783977782</c:v>
                </c:pt>
                <c:pt idx="375">
                  <c:v>0.10100331879719095</c:v>
                </c:pt>
                <c:pt idx="376">
                  <c:v>0.104348164375599</c:v>
                </c:pt>
                <c:pt idx="377">
                  <c:v>9.5599824600123923E-2</c:v>
                </c:pt>
                <c:pt idx="378">
                  <c:v>0.10617343786627122</c:v>
                </c:pt>
                <c:pt idx="379">
                  <c:v>0.1130185509280099</c:v>
                </c:pt>
                <c:pt idx="380">
                  <c:v>0.10587011168074907</c:v>
                </c:pt>
                <c:pt idx="381">
                  <c:v>0.10294684521836502</c:v>
                </c:pt>
                <c:pt idx="382">
                  <c:v>0.11625989405492074</c:v>
                </c:pt>
                <c:pt idx="383">
                  <c:v>0.105514718994736</c:v>
                </c:pt>
                <c:pt idx="384">
                  <c:v>9.4127772447800989E-2</c:v>
                </c:pt>
                <c:pt idx="385">
                  <c:v>0.10839783688151665</c:v>
                </c:pt>
                <c:pt idx="386">
                  <c:v>9.6056863852157295E-2</c:v>
                </c:pt>
                <c:pt idx="387">
                  <c:v>0.10007869533091845</c:v>
                </c:pt>
                <c:pt idx="388">
                  <c:v>0.10596720849801761</c:v>
                </c:pt>
                <c:pt idx="389">
                  <c:v>9.4221727688557688E-2</c:v>
                </c:pt>
                <c:pt idx="390">
                  <c:v>0.11267846035972152</c:v>
                </c:pt>
                <c:pt idx="391">
                  <c:v>9.0529406099946627E-2</c:v>
                </c:pt>
                <c:pt idx="392">
                  <c:v>0.10372325745643111</c:v>
                </c:pt>
                <c:pt idx="393">
                  <c:v>0.10110615951491608</c:v>
                </c:pt>
                <c:pt idx="394">
                  <c:v>0.11298857192677815</c:v>
                </c:pt>
                <c:pt idx="395">
                  <c:v>0.10673092333456104</c:v>
                </c:pt>
                <c:pt idx="396">
                  <c:v>9.3146285540310098E-2</c:v>
                </c:pt>
                <c:pt idx="397">
                  <c:v>9.7692031199343568E-2</c:v>
                </c:pt>
                <c:pt idx="398">
                  <c:v>9.0591845859389189E-2</c:v>
                </c:pt>
                <c:pt idx="399">
                  <c:v>0.10001333243953897</c:v>
                </c:pt>
                <c:pt idx="400">
                  <c:v>0.1116223950691534</c:v>
                </c:pt>
                <c:pt idx="401">
                  <c:v>0.10136718612174014</c:v>
                </c:pt>
                <c:pt idx="402">
                  <c:v>0.10200894337035321</c:v>
                </c:pt>
                <c:pt idx="403">
                  <c:v>9.6727896747175815E-2</c:v>
                </c:pt>
                <c:pt idx="404">
                  <c:v>0.11079479950037695</c:v>
                </c:pt>
                <c:pt idx="405">
                  <c:v>9.82782436375714E-2</c:v>
                </c:pt>
                <c:pt idx="406">
                  <c:v>9.76836979993701E-2</c:v>
                </c:pt>
                <c:pt idx="407">
                  <c:v>8.6339776458621134E-2</c:v>
                </c:pt>
                <c:pt idx="408">
                  <c:v>9.910466130105311E-2</c:v>
                </c:pt>
                <c:pt idx="409">
                  <c:v>0.1038206589778458</c:v>
                </c:pt>
                <c:pt idx="410">
                  <c:v>0.11499653822941439</c:v>
                </c:pt>
                <c:pt idx="411">
                  <c:v>0.10808770176672595</c:v>
                </c:pt>
                <c:pt idx="412">
                  <c:v>9.581329936443829E-2</c:v>
                </c:pt>
                <c:pt idx="413">
                  <c:v>9.5211382106639361E-2</c:v>
                </c:pt>
                <c:pt idx="414">
                  <c:v>0.11220351198669375</c:v>
                </c:pt>
                <c:pt idx="415">
                  <c:v>0.10837321589372129</c:v>
                </c:pt>
                <c:pt idx="416">
                  <c:v>9.5143789900855202E-2</c:v>
                </c:pt>
                <c:pt idx="417">
                  <c:v>0.11672263228497419</c:v>
                </c:pt>
                <c:pt idx="418">
                  <c:v>9.4556158272701085E-2</c:v>
                </c:pt>
                <c:pt idx="419">
                  <c:v>0.10173145013515832</c:v>
                </c:pt>
                <c:pt idx="420">
                  <c:v>0.11027853419114329</c:v>
                </c:pt>
                <c:pt idx="421">
                  <c:v>0.10489647109803184</c:v>
                </c:pt>
                <c:pt idx="422">
                  <c:v>0.10543773926606909</c:v>
                </c:pt>
                <c:pt idx="423">
                  <c:v>9.9148267728517495E-2</c:v>
                </c:pt>
                <c:pt idx="424">
                  <c:v>0.1047235925488883</c:v>
                </c:pt>
                <c:pt idx="425">
                  <c:v>9.6025746945580817E-2</c:v>
                </c:pt>
                <c:pt idx="426">
                  <c:v>0.11172280565529984</c:v>
                </c:pt>
                <c:pt idx="427">
                  <c:v>9.8357454034397593E-2</c:v>
                </c:pt>
                <c:pt idx="428">
                  <c:v>0.11554048348394957</c:v>
                </c:pt>
                <c:pt idx="429">
                  <c:v>0.11496741569048517</c:v>
                </c:pt>
                <c:pt idx="430">
                  <c:v>0.11499469216021781</c:v>
                </c:pt>
                <c:pt idx="431">
                  <c:v>0.10741652559849039</c:v>
                </c:pt>
                <c:pt idx="432">
                  <c:v>9.4126709862918698E-2</c:v>
                </c:pt>
                <c:pt idx="433">
                  <c:v>9.6528317379016584E-2</c:v>
                </c:pt>
                <c:pt idx="434">
                  <c:v>9.4311436687081474E-2</c:v>
                </c:pt>
                <c:pt idx="435">
                  <c:v>0.10656976505092278</c:v>
                </c:pt>
                <c:pt idx="436">
                  <c:v>0.11114971986002441</c:v>
                </c:pt>
                <c:pt idx="437">
                  <c:v>0.10912493050419565</c:v>
                </c:pt>
                <c:pt idx="438">
                  <c:v>9.0652242059820295E-2</c:v>
                </c:pt>
                <c:pt idx="439">
                  <c:v>0.10032840036953697</c:v>
                </c:pt>
                <c:pt idx="440">
                  <c:v>0.11400018748659684</c:v>
                </c:pt>
                <c:pt idx="441">
                  <c:v>0.10479960986402455</c:v>
                </c:pt>
                <c:pt idx="442">
                  <c:v>0.10317332734882682</c:v>
                </c:pt>
                <c:pt idx="443">
                  <c:v>9.4855998172487119E-2</c:v>
                </c:pt>
                <c:pt idx="444">
                  <c:v>0.10120102952728482</c:v>
                </c:pt>
                <c:pt idx="445">
                  <c:v>0.10027709625105834</c:v>
                </c:pt>
                <c:pt idx="446">
                  <c:v>9.500558795367256E-2</c:v>
                </c:pt>
                <c:pt idx="447">
                  <c:v>9.6423759789036737E-2</c:v>
                </c:pt>
                <c:pt idx="448">
                  <c:v>0.11505283919853566</c:v>
                </c:pt>
                <c:pt idx="449">
                  <c:v>0.11722498834643022</c:v>
                </c:pt>
                <c:pt idx="450">
                  <c:v>0.1065063190556885</c:v>
                </c:pt>
                <c:pt idx="451">
                  <c:v>0.10877342306840754</c:v>
                </c:pt>
                <c:pt idx="452">
                  <c:v>0.10639644769171581</c:v>
                </c:pt>
                <c:pt idx="453">
                  <c:v>0.11244678901457604</c:v>
                </c:pt>
                <c:pt idx="454">
                  <c:v>0.11537609103917014</c:v>
                </c:pt>
                <c:pt idx="455">
                  <c:v>0.10942647785804782</c:v>
                </c:pt>
                <c:pt idx="456">
                  <c:v>0.11565813995476866</c:v>
                </c:pt>
                <c:pt idx="457">
                  <c:v>9.1661509086225557E-2</c:v>
                </c:pt>
                <c:pt idx="458">
                  <c:v>9.2287193195802142E-2</c:v>
                </c:pt>
                <c:pt idx="459">
                  <c:v>9.0359635605974681E-2</c:v>
                </c:pt>
                <c:pt idx="460">
                  <c:v>9.9722477886142163E-2</c:v>
                </c:pt>
                <c:pt idx="461">
                  <c:v>0.11076672498937752</c:v>
                </c:pt>
                <c:pt idx="462">
                  <c:v>0.10582939880484478</c:v>
                </c:pt>
                <c:pt idx="463">
                  <c:v>0.10360535795820996</c:v>
                </c:pt>
                <c:pt idx="464">
                  <c:v>9.1596737596148045E-2</c:v>
                </c:pt>
                <c:pt idx="465">
                  <c:v>0.10675644108990981</c:v>
                </c:pt>
                <c:pt idx="466">
                  <c:v>0.10386937975975394</c:v>
                </c:pt>
                <c:pt idx="467">
                  <c:v>0.10905246287812183</c:v>
                </c:pt>
                <c:pt idx="468">
                  <c:v>0.1040239752852989</c:v>
                </c:pt>
                <c:pt idx="469">
                  <c:v>0.10802473042677602</c:v>
                </c:pt>
                <c:pt idx="470">
                  <c:v>0.1013251840111502</c:v>
                </c:pt>
                <c:pt idx="471">
                  <c:v>0.10834506421848986</c:v>
                </c:pt>
                <c:pt idx="472">
                  <c:v>0.10488507590321687</c:v>
                </c:pt>
                <c:pt idx="473">
                  <c:v>9.6640111116896382E-2</c:v>
                </c:pt>
                <c:pt idx="474">
                  <c:v>0.10203660438701738</c:v>
                </c:pt>
                <c:pt idx="475">
                  <c:v>9.7736993340251835E-2</c:v>
                </c:pt>
                <c:pt idx="476">
                  <c:v>0.10694981154777229</c:v>
                </c:pt>
                <c:pt idx="477">
                  <c:v>0.10629343668866678</c:v>
                </c:pt>
                <c:pt idx="478">
                  <c:v>0.11009791218290275</c:v>
                </c:pt>
                <c:pt idx="479">
                  <c:v>9.2764089161778349E-2</c:v>
                </c:pt>
                <c:pt idx="480">
                  <c:v>0.10323458987847117</c:v>
                </c:pt>
                <c:pt idx="481">
                  <c:v>0.1022005046763885</c:v>
                </c:pt>
                <c:pt idx="482">
                  <c:v>0.11226166666501805</c:v>
                </c:pt>
                <c:pt idx="483">
                  <c:v>9.1240321103021285E-2</c:v>
                </c:pt>
                <c:pt idx="484">
                  <c:v>9.4315941615311469E-2</c:v>
                </c:pt>
                <c:pt idx="485">
                  <c:v>9.4406505971068019E-2</c:v>
                </c:pt>
                <c:pt idx="486">
                  <c:v>0.10344328885097148</c:v>
                </c:pt>
                <c:pt idx="487">
                  <c:v>0.10031644229179251</c:v>
                </c:pt>
                <c:pt idx="488">
                  <c:v>9.5402018419344495E-2</c:v>
                </c:pt>
                <c:pt idx="489">
                  <c:v>9.0079065729891369E-2</c:v>
                </c:pt>
                <c:pt idx="490">
                  <c:v>0.10758806437597156</c:v>
                </c:pt>
                <c:pt idx="491">
                  <c:v>0.11561764697269689</c:v>
                </c:pt>
                <c:pt idx="492">
                  <c:v>0.10467990822715588</c:v>
                </c:pt>
                <c:pt idx="493">
                  <c:v>0.114936895741325</c:v>
                </c:pt>
                <c:pt idx="494">
                  <c:v>9.2054859251592583E-2</c:v>
                </c:pt>
                <c:pt idx="495">
                  <c:v>0.11292507792278865</c:v>
                </c:pt>
                <c:pt idx="496">
                  <c:v>9.2987826319415365E-2</c:v>
                </c:pt>
                <c:pt idx="497">
                  <c:v>0.10135764487499714</c:v>
                </c:pt>
                <c:pt idx="498">
                  <c:v>0.11392345149706795</c:v>
                </c:pt>
                <c:pt idx="499">
                  <c:v>9.1742233544785903E-2</c:v>
                </c:pt>
                <c:pt idx="500">
                  <c:v>0.10389693914316028</c:v>
                </c:pt>
                <c:pt idx="501">
                  <c:v>0.11244820725216507</c:v>
                </c:pt>
                <c:pt idx="502">
                  <c:v>0.11055327357526969</c:v>
                </c:pt>
                <c:pt idx="503">
                  <c:v>8.47507233076355E-2</c:v>
                </c:pt>
                <c:pt idx="504">
                  <c:v>0.11009052429540085</c:v>
                </c:pt>
                <c:pt idx="505">
                  <c:v>9.8026613278537011E-2</c:v>
                </c:pt>
                <c:pt idx="506">
                  <c:v>9.9852863828240726E-2</c:v>
                </c:pt>
                <c:pt idx="507">
                  <c:v>0.10506395632387573</c:v>
                </c:pt>
                <c:pt idx="508">
                  <c:v>0.10176480736284983</c:v>
                </c:pt>
                <c:pt idx="509">
                  <c:v>0.112122398315223</c:v>
                </c:pt>
                <c:pt idx="510">
                  <c:v>0.10188701253546176</c:v>
                </c:pt>
                <c:pt idx="511">
                  <c:v>9.5303443516725705E-2</c:v>
                </c:pt>
                <c:pt idx="512">
                  <c:v>0.10160643951512734</c:v>
                </c:pt>
                <c:pt idx="513">
                  <c:v>0.10262806738520239</c:v>
                </c:pt>
                <c:pt idx="514">
                  <c:v>0.10227339105516128</c:v>
                </c:pt>
                <c:pt idx="515">
                  <c:v>0.11036647595735215</c:v>
                </c:pt>
                <c:pt idx="516">
                  <c:v>0.10028597959883639</c:v>
                </c:pt>
                <c:pt idx="517">
                  <c:v>0.1147707606733305</c:v>
                </c:pt>
                <c:pt idx="518">
                  <c:v>0.10403874614616741</c:v>
                </c:pt>
                <c:pt idx="519">
                  <c:v>0.11254555036804408</c:v>
                </c:pt>
                <c:pt idx="520">
                  <c:v>0.10404013625632288</c:v>
                </c:pt>
                <c:pt idx="521">
                  <c:v>9.3601872668416228E-2</c:v>
                </c:pt>
                <c:pt idx="522">
                  <c:v>0.10717227368833507</c:v>
                </c:pt>
                <c:pt idx="523">
                  <c:v>0.11388984543226065</c:v>
                </c:pt>
                <c:pt idx="524">
                  <c:v>8.1209419856546103E-2</c:v>
                </c:pt>
                <c:pt idx="525">
                  <c:v>8.548739551318657E-2</c:v>
                </c:pt>
                <c:pt idx="526">
                  <c:v>0.11481473441499529</c:v>
                </c:pt>
                <c:pt idx="527">
                  <c:v>9.9891273400967456E-2</c:v>
                </c:pt>
                <c:pt idx="528">
                  <c:v>0.10697666541235219</c:v>
                </c:pt>
                <c:pt idx="529">
                  <c:v>0.1199913152114092</c:v>
                </c:pt>
                <c:pt idx="530">
                  <c:v>0.10436552145488825</c:v>
                </c:pt>
                <c:pt idx="531">
                  <c:v>0.10765818715933495</c:v>
                </c:pt>
                <c:pt idx="532">
                  <c:v>9.7233184933012598E-2</c:v>
                </c:pt>
                <c:pt idx="533">
                  <c:v>0.10527069294409093</c:v>
                </c:pt>
                <c:pt idx="534">
                  <c:v>0.10962182660881926</c:v>
                </c:pt>
                <c:pt idx="535">
                  <c:v>0.1094203485201025</c:v>
                </c:pt>
                <c:pt idx="536">
                  <c:v>0.10453048131659542</c:v>
                </c:pt>
                <c:pt idx="537">
                  <c:v>9.403660617453001E-2</c:v>
                </c:pt>
                <c:pt idx="538">
                  <c:v>0.11146013427923164</c:v>
                </c:pt>
                <c:pt idx="539">
                  <c:v>0.10897942450862526</c:v>
                </c:pt>
                <c:pt idx="540">
                  <c:v>0.10206299432416854</c:v>
                </c:pt>
                <c:pt idx="541">
                  <c:v>8.7376243176477075E-2</c:v>
                </c:pt>
                <c:pt idx="542">
                  <c:v>0.1104999121436953</c:v>
                </c:pt>
                <c:pt idx="543">
                  <c:v>0.10705852304474935</c:v>
                </c:pt>
                <c:pt idx="544">
                  <c:v>0.10456055238251484</c:v>
                </c:pt>
                <c:pt idx="545">
                  <c:v>0.11242531129036423</c:v>
                </c:pt>
                <c:pt idx="546">
                  <c:v>9.5346191989608198E-2</c:v>
                </c:pt>
                <c:pt idx="547">
                  <c:v>9.9058662321059046E-2</c:v>
                </c:pt>
                <c:pt idx="548">
                  <c:v>0.11125896074466078</c:v>
                </c:pt>
                <c:pt idx="549">
                  <c:v>9.6765040300749602E-2</c:v>
                </c:pt>
                <c:pt idx="550">
                  <c:v>0.10777351638388602</c:v>
                </c:pt>
                <c:pt idx="551">
                  <c:v>0.10544274587521582</c:v>
                </c:pt>
                <c:pt idx="552">
                  <c:v>0.10571661289917594</c:v>
                </c:pt>
                <c:pt idx="553">
                  <c:v>0.11478560384484623</c:v>
                </c:pt>
                <c:pt idx="554">
                  <c:v>0.10555489136719898</c:v>
                </c:pt>
                <c:pt idx="555">
                  <c:v>0.10883958024999159</c:v>
                </c:pt>
                <c:pt idx="556">
                  <c:v>0.11435140309649415</c:v>
                </c:pt>
                <c:pt idx="557">
                  <c:v>0.11936641842578413</c:v>
                </c:pt>
                <c:pt idx="558">
                  <c:v>0.11122308007878125</c:v>
                </c:pt>
                <c:pt idx="559">
                  <c:v>0.10436946019538479</c:v>
                </c:pt>
                <c:pt idx="560">
                  <c:v>0.1140047847703137</c:v>
                </c:pt>
                <c:pt idx="561">
                  <c:v>8.9424833075940818E-2</c:v>
                </c:pt>
                <c:pt idx="562">
                  <c:v>9.0532063498731399E-2</c:v>
                </c:pt>
                <c:pt idx="563">
                  <c:v>0.11550517487606946</c:v>
                </c:pt>
                <c:pt idx="564">
                  <c:v>0.1080264111785669</c:v>
                </c:pt>
                <c:pt idx="565">
                  <c:v>8.8791888845307768E-2</c:v>
                </c:pt>
                <c:pt idx="566">
                  <c:v>0.10641298065840052</c:v>
                </c:pt>
                <c:pt idx="567">
                  <c:v>0.11005043449560195</c:v>
                </c:pt>
                <c:pt idx="568">
                  <c:v>9.7659774548576037E-2</c:v>
                </c:pt>
                <c:pt idx="569">
                  <c:v>0.10824421067422441</c:v>
                </c:pt>
                <c:pt idx="570">
                  <c:v>0.11819886298376496</c:v>
                </c:pt>
                <c:pt idx="571">
                  <c:v>0.10268361407535292</c:v>
                </c:pt>
                <c:pt idx="572">
                  <c:v>9.8698855551755574E-2</c:v>
                </c:pt>
                <c:pt idx="573">
                  <c:v>0.10160388578523091</c:v>
                </c:pt>
                <c:pt idx="574">
                  <c:v>0.11038850281848304</c:v>
                </c:pt>
                <c:pt idx="575">
                  <c:v>0.10314642722861697</c:v>
                </c:pt>
                <c:pt idx="576">
                  <c:v>0.10392247426277554</c:v>
                </c:pt>
                <c:pt idx="577">
                  <c:v>0.1110507913820632</c:v>
                </c:pt>
                <c:pt idx="578">
                  <c:v>9.5860400242781876E-2</c:v>
                </c:pt>
                <c:pt idx="579">
                  <c:v>9.8603711443098804E-2</c:v>
                </c:pt>
                <c:pt idx="580">
                  <c:v>0.11194857940142892</c:v>
                </c:pt>
                <c:pt idx="581">
                  <c:v>0.1034785262834645</c:v>
                </c:pt>
                <c:pt idx="582">
                  <c:v>0.11086331538942788</c:v>
                </c:pt>
                <c:pt idx="583">
                  <c:v>9.8581446819502219E-2</c:v>
                </c:pt>
                <c:pt idx="584">
                  <c:v>9.3222057644719775E-2</c:v>
                </c:pt>
                <c:pt idx="585">
                  <c:v>0.10987839868854588</c:v>
                </c:pt>
                <c:pt idx="586">
                  <c:v>0.1126737900652669</c:v>
                </c:pt>
                <c:pt idx="587">
                  <c:v>0.10479908822676005</c:v>
                </c:pt>
                <c:pt idx="588">
                  <c:v>9.8380139952637655E-2</c:v>
                </c:pt>
                <c:pt idx="589">
                  <c:v>9.7125969916484881E-2</c:v>
                </c:pt>
                <c:pt idx="590">
                  <c:v>0.10621944246562842</c:v>
                </c:pt>
                <c:pt idx="591">
                  <c:v>8.6117862622990912E-2</c:v>
                </c:pt>
                <c:pt idx="592">
                  <c:v>0.1056375950696142</c:v>
                </c:pt>
                <c:pt idx="593">
                  <c:v>9.732935266351167E-2</c:v>
                </c:pt>
                <c:pt idx="594">
                  <c:v>0.11186582889626683</c:v>
                </c:pt>
                <c:pt idx="595">
                  <c:v>0.10305122781180744</c:v>
                </c:pt>
                <c:pt idx="596">
                  <c:v>9.7586324863266266E-2</c:v>
                </c:pt>
                <c:pt idx="597">
                  <c:v>0.10930919265016503</c:v>
                </c:pt>
                <c:pt idx="598">
                  <c:v>0.10936858194492852</c:v>
                </c:pt>
                <c:pt idx="599">
                  <c:v>0.10761813069247285</c:v>
                </c:pt>
                <c:pt idx="600">
                  <c:v>0.10085545727330819</c:v>
                </c:pt>
                <c:pt idx="601">
                  <c:v>0.10484718182249689</c:v>
                </c:pt>
                <c:pt idx="602">
                  <c:v>0.10458632086909861</c:v>
                </c:pt>
                <c:pt idx="603">
                  <c:v>0.10311336577087919</c:v>
                </c:pt>
                <c:pt idx="604">
                  <c:v>0.10207884716415154</c:v>
                </c:pt>
                <c:pt idx="605">
                  <c:v>0.11578132570010036</c:v>
                </c:pt>
                <c:pt idx="606">
                  <c:v>0.10035054104420744</c:v>
                </c:pt>
                <c:pt idx="607">
                  <c:v>0.10282517158594803</c:v>
                </c:pt>
                <c:pt idx="608">
                  <c:v>0.10241703230228964</c:v>
                </c:pt>
                <c:pt idx="609">
                  <c:v>0.1064892644747522</c:v>
                </c:pt>
                <c:pt idx="610">
                  <c:v>0.10663803955094571</c:v>
                </c:pt>
                <c:pt idx="611">
                  <c:v>0.10146917042078869</c:v>
                </c:pt>
                <c:pt idx="612">
                  <c:v>0.10826467137016869</c:v>
                </c:pt>
                <c:pt idx="613">
                  <c:v>9.2828016247252232E-2</c:v>
                </c:pt>
                <c:pt idx="614">
                  <c:v>0.10472888875361665</c:v>
                </c:pt>
                <c:pt idx="615">
                  <c:v>0.10873485295240561</c:v>
                </c:pt>
                <c:pt idx="616">
                  <c:v>0.1134152172984787</c:v>
                </c:pt>
                <c:pt idx="617">
                  <c:v>0.10262611299404564</c:v>
                </c:pt>
                <c:pt idx="618">
                  <c:v>9.1849601369422343E-2</c:v>
                </c:pt>
                <c:pt idx="619">
                  <c:v>9.1965650263370669E-2</c:v>
                </c:pt>
                <c:pt idx="620">
                  <c:v>9.5934240510316571E-2</c:v>
                </c:pt>
                <c:pt idx="621">
                  <c:v>0.11395438984308406</c:v>
                </c:pt>
                <c:pt idx="622">
                  <c:v>9.8968117990903728E-2</c:v>
                </c:pt>
                <c:pt idx="623">
                  <c:v>0.10492177002093103</c:v>
                </c:pt>
                <c:pt idx="624">
                  <c:v>0.1043538494040743</c:v>
                </c:pt>
                <c:pt idx="625">
                  <c:v>0.11121285744545564</c:v>
                </c:pt>
                <c:pt idx="626">
                  <c:v>0.10802154736698431</c:v>
                </c:pt>
                <c:pt idx="627">
                  <c:v>9.6426512629291652E-2</c:v>
                </c:pt>
                <c:pt idx="628">
                  <c:v>0.1093164947822334</c:v>
                </c:pt>
                <c:pt idx="629">
                  <c:v>9.9675782975413851E-2</c:v>
                </c:pt>
                <c:pt idx="630">
                  <c:v>0.10544546942925045</c:v>
                </c:pt>
                <c:pt idx="631">
                  <c:v>0.10444533474988239</c:v>
                </c:pt>
                <c:pt idx="632">
                  <c:v>0.11234388560590816</c:v>
                </c:pt>
                <c:pt idx="633">
                  <c:v>9.0120602865485747E-2</c:v>
                </c:pt>
                <c:pt idx="634">
                  <c:v>0.10124002575535132</c:v>
                </c:pt>
                <c:pt idx="635">
                  <c:v>9.7292672641060091E-2</c:v>
                </c:pt>
                <c:pt idx="636">
                  <c:v>9.4014986549064206E-2</c:v>
                </c:pt>
                <c:pt idx="637">
                  <c:v>0.1040762814165291</c:v>
                </c:pt>
                <c:pt idx="638">
                  <c:v>0.1131902642646351</c:v>
                </c:pt>
                <c:pt idx="639">
                  <c:v>9.6315848817818822E-2</c:v>
                </c:pt>
                <c:pt idx="640">
                  <c:v>0.10506517990669625</c:v>
                </c:pt>
                <c:pt idx="641">
                  <c:v>0.10199297799619074</c:v>
                </c:pt>
                <c:pt idx="642">
                  <c:v>0.10090818583434674</c:v>
                </c:pt>
                <c:pt idx="643">
                  <c:v>9.6318241760048107E-2</c:v>
                </c:pt>
                <c:pt idx="644">
                  <c:v>9.764618030115485E-2</c:v>
                </c:pt>
                <c:pt idx="645">
                  <c:v>0.11630635961957765</c:v>
                </c:pt>
                <c:pt idx="646">
                  <c:v>0.1030725653394228</c:v>
                </c:pt>
                <c:pt idx="647">
                  <c:v>0.10066574283010682</c:v>
                </c:pt>
                <c:pt idx="648">
                  <c:v>0.10254893045524639</c:v>
                </c:pt>
                <c:pt idx="649">
                  <c:v>0.10326309713204325</c:v>
                </c:pt>
                <c:pt idx="650">
                  <c:v>0.10749023486921826</c:v>
                </c:pt>
                <c:pt idx="651">
                  <c:v>0.10685277140379465</c:v>
                </c:pt>
                <c:pt idx="652">
                  <c:v>0.10159293509936693</c:v>
                </c:pt>
                <c:pt idx="653">
                  <c:v>0.10135425699591716</c:v>
                </c:pt>
                <c:pt idx="654">
                  <c:v>0.11004151219373492</c:v>
                </c:pt>
                <c:pt idx="655">
                  <c:v>0.11076246929174029</c:v>
                </c:pt>
                <c:pt idx="656">
                  <c:v>0.10280563013800574</c:v>
                </c:pt>
                <c:pt idx="657">
                  <c:v>0.10036108020846321</c:v>
                </c:pt>
                <c:pt idx="658">
                  <c:v>8.9423508718551467E-2</c:v>
                </c:pt>
                <c:pt idx="659">
                  <c:v>9.9664389172656825E-2</c:v>
                </c:pt>
                <c:pt idx="660">
                  <c:v>0.11386484469431103</c:v>
                </c:pt>
                <c:pt idx="661">
                  <c:v>0.1052892484407687</c:v>
                </c:pt>
                <c:pt idx="662">
                  <c:v>9.6210502714829088E-2</c:v>
                </c:pt>
                <c:pt idx="663">
                  <c:v>0.10048490758691739</c:v>
                </c:pt>
                <c:pt idx="664">
                  <c:v>9.783180921701895E-2</c:v>
                </c:pt>
                <c:pt idx="665">
                  <c:v>0.10323610188889354</c:v>
                </c:pt>
                <c:pt idx="666">
                  <c:v>9.2491601906730739E-2</c:v>
                </c:pt>
                <c:pt idx="667">
                  <c:v>0.11917281598196264</c:v>
                </c:pt>
                <c:pt idx="668">
                  <c:v>0.1051246395621307</c:v>
                </c:pt>
                <c:pt idx="669">
                  <c:v>0.11575536076284625</c:v>
                </c:pt>
                <c:pt idx="670">
                  <c:v>0.10204274309640772</c:v>
                </c:pt>
                <c:pt idx="671">
                  <c:v>0.10713117282556743</c:v>
                </c:pt>
                <c:pt idx="672">
                  <c:v>0.10517517592483158</c:v>
                </c:pt>
                <c:pt idx="673">
                  <c:v>0.10367800472357568</c:v>
                </c:pt>
                <c:pt idx="674">
                  <c:v>0.11206415774397127</c:v>
                </c:pt>
                <c:pt idx="675">
                  <c:v>0.10380909714624592</c:v>
                </c:pt>
                <c:pt idx="676">
                  <c:v>9.5500842269003502E-2</c:v>
                </c:pt>
                <c:pt idx="677">
                  <c:v>9.774865704031338E-2</c:v>
                </c:pt>
                <c:pt idx="678">
                  <c:v>0.11267620266722961</c:v>
                </c:pt>
                <c:pt idx="679">
                  <c:v>0.10503108017106232</c:v>
                </c:pt>
                <c:pt idx="680">
                  <c:v>0.10636296361921892</c:v>
                </c:pt>
                <c:pt idx="681">
                  <c:v>9.5795985355088861E-2</c:v>
                </c:pt>
                <c:pt idx="682">
                  <c:v>0.10715680464271619</c:v>
                </c:pt>
                <c:pt idx="683">
                  <c:v>0.10806663335993781</c:v>
                </c:pt>
                <c:pt idx="684">
                  <c:v>9.9235451295141122E-2</c:v>
                </c:pt>
                <c:pt idx="685">
                  <c:v>0.11673017073614356</c:v>
                </c:pt>
                <c:pt idx="686">
                  <c:v>0.10344359640192498</c:v>
                </c:pt>
                <c:pt idx="687">
                  <c:v>0.10179268992511144</c:v>
                </c:pt>
                <c:pt idx="688">
                  <c:v>9.5063178218919658E-2</c:v>
                </c:pt>
                <c:pt idx="689">
                  <c:v>0.11755246090302032</c:v>
                </c:pt>
                <c:pt idx="690">
                  <c:v>0.11031338141844695</c:v>
                </c:pt>
                <c:pt idx="691">
                  <c:v>0.10362097745877036</c:v>
                </c:pt>
                <c:pt idx="692">
                  <c:v>0.11250895020852168</c:v>
                </c:pt>
                <c:pt idx="693">
                  <c:v>0.10433687354931755</c:v>
                </c:pt>
                <c:pt idx="694">
                  <c:v>9.0688289522516716E-2</c:v>
                </c:pt>
                <c:pt idx="695">
                  <c:v>0.10970023557091502</c:v>
                </c:pt>
                <c:pt idx="696">
                  <c:v>0.10681562891672514</c:v>
                </c:pt>
                <c:pt idx="697">
                  <c:v>0.12275785192276449</c:v>
                </c:pt>
                <c:pt idx="698">
                  <c:v>0.10876693458552472</c:v>
                </c:pt>
                <c:pt idx="699">
                  <c:v>0.10569428075939345</c:v>
                </c:pt>
                <c:pt idx="700">
                  <c:v>0.10717770540947542</c:v>
                </c:pt>
                <c:pt idx="701">
                  <c:v>9.7414692401928404E-2</c:v>
                </c:pt>
                <c:pt idx="702">
                  <c:v>0.10395077431980135</c:v>
                </c:pt>
                <c:pt idx="703">
                  <c:v>9.8635957856219578E-2</c:v>
                </c:pt>
                <c:pt idx="704">
                  <c:v>9.8600385950008612E-2</c:v>
                </c:pt>
                <c:pt idx="705">
                  <c:v>9.872927077969347E-2</c:v>
                </c:pt>
                <c:pt idx="706">
                  <c:v>0.10894230925865203</c:v>
                </c:pt>
                <c:pt idx="707">
                  <c:v>9.2873521404862644E-2</c:v>
                </c:pt>
                <c:pt idx="708">
                  <c:v>9.476178334956406E-2</c:v>
                </c:pt>
                <c:pt idx="709">
                  <c:v>9.1053628978402759E-2</c:v>
                </c:pt>
                <c:pt idx="710">
                  <c:v>0.11218051583816543</c:v>
                </c:pt>
                <c:pt idx="711">
                  <c:v>0.10427283354031937</c:v>
                </c:pt>
                <c:pt idx="712">
                  <c:v>0.10408405541309988</c:v>
                </c:pt>
                <c:pt idx="713">
                  <c:v>0.10644260386994875</c:v>
                </c:pt>
                <c:pt idx="714">
                  <c:v>0.10240704139831287</c:v>
                </c:pt>
                <c:pt idx="715">
                  <c:v>0.10063957773135442</c:v>
                </c:pt>
                <c:pt idx="716">
                  <c:v>0.11469826454306477</c:v>
                </c:pt>
                <c:pt idx="717">
                  <c:v>9.9168136549501157E-2</c:v>
                </c:pt>
                <c:pt idx="718">
                  <c:v>9.9943376091778266E-2</c:v>
                </c:pt>
                <c:pt idx="719">
                  <c:v>0.11907800425764715</c:v>
                </c:pt>
                <c:pt idx="720">
                  <c:v>0.11575037572538521</c:v>
                </c:pt>
                <c:pt idx="721">
                  <c:v>0.12353699801711085</c:v>
                </c:pt>
                <c:pt idx="722">
                  <c:v>0.12585737512828277</c:v>
                </c:pt>
                <c:pt idx="723">
                  <c:v>0.10228824859187102</c:v>
                </c:pt>
                <c:pt idx="724">
                  <c:v>9.7823558809894851E-2</c:v>
                </c:pt>
                <c:pt idx="725">
                  <c:v>0.11082436399855103</c:v>
                </c:pt>
                <c:pt idx="726">
                  <c:v>0.10577415341962443</c:v>
                </c:pt>
                <c:pt idx="727">
                  <c:v>0.11853952429633254</c:v>
                </c:pt>
                <c:pt idx="728">
                  <c:v>0.11013169141583368</c:v>
                </c:pt>
                <c:pt idx="729">
                  <c:v>9.0842663963512787E-2</c:v>
                </c:pt>
                <c:pt idx="730">
                  <c:v>9.5373572863918163E-2</c:v>
                </c:pt>
                <c:pt idx="731">
                  <c:v>0.13104144648772817</c:v>
                </c:pt>
                <c:pt idx="732">
                  <c:v>9.8757611698435013E-2</c:v>
                </c:pt>
                <c:pt idx="733">
                  <c:v>0.10440451017229965</c:v>
                </c:pt>
                <c:pt idx="734">
                  <c:v>0.10423598076147596</c:v>
                </c:pt>
                <c:pt idx="735">
                  <c:v>9.9917017674189049E-2</c:v>
                </c:pt>
                <c:pt idx="736">
                  <c:v>7.8256049268221717E-2</c:v>
                </c:pt>
                <c:pt idx="737">
                  <c:v>0.12507290056746176</c:v>
                </c:pt>
                <c:pt idx="738">
                  <c:v>0.10705002005571439</c:v>
                </c:pt>
                <c:pt idx="739">
                  <c:v>9.1225678061616147E-2</c:v>
                </c:pt>
                <c:pt idx="740">
                  <c:v>0.10588179967213474</c:v>
                </c:pt>
                <c:pt idx="741">
                  <c:v>0.10758583982909159</c:v>
                </c:pt>
                <c:pt idx="742">
                  <c:v>0.10873180227566047</c:v>
                </c:pt>
                <c:pt idx="743">
                  <c:v>0.1075736388618076</c:v>
                </c:pt>
                <c:pt idx="744">
                  <c:v>0.10587600608104188</c:v>
                </c:pt>
                <c:pt idx="745">
                  <c:v>0.11967204796614396</c:v>
                </c:pt>
                <c:pt idx="746">
                  <c:v>0.10814981398579178</c:v>
                </c:pt>
                <c:pt idx="747">
                  <c:v>0.11061677705296989</c:v>
                </c:pt>
                <c:pt idx="748">
                  <c:v>0.10278300649177051</c:v>
                </c:pt>
                <c:pt idx="749">
                  <c:v>0.10256250027470615</c:v>
                </c:pt>
                <c:pt idx="750">
                  <c:v>0.10372579468058267</c:v>
                </c:pt>
                <c:pt idx="751">
                  <c:v>9.9552080755074018E-2</c:v>
                </c:pt>
                <c:pt idx="752">
                  <c:v>0.10977789452727206</c:v>
                </c:pt>
                <c:pt idx="753">
                  <c:v>8.283582905802564E-2</c:v>
                </c:pt>
                <c:pt idx="754">
                  <c:v>9.3680345220016129E-2</c:v>
                </c:pt>
                <c:pt idx="755">
                  <c:v>9.8842709747068713E-2</c:v>
                </c:pt>
                <c:pt idx="756">
                  <c:v>0.10922430452539972</c:v>
                </c:pt>
                <c:pt idx="757">
                  <c:v>0.1101788635494885</c:v>
                </c:pt>
                <c:pt idx="758">
                  <c:v>0.10895261021778396</c:v>
                </c:pt>
                <c:pt idx="759">
                  <c:v>0.1197117057585611</c:v>
                </c:pt>
                <c:pt idx="760">
                  <c:v>9.4510242369422723E-2</c:v>
                </c:pt>
                <c:pt idx="761">
                  <c:v>0.10366129571174908</c:v>
                </c:pt>
                <c:pt idx="762">
                  <c:v>9.2767690258292845E-2</c:v>
                </c:pt>
                <c:pt idx="763">
                  <c:v>9.9090320135054852E-2</c:v>
                </c:pt>
                <c:pt idx="764">
                  <c:v>0.10729146691425</c:v>
                </c:pt>
                <c:pt idx="765">
                  <c:v>0.11017375971243477</c:v>
                </c:pt>
                <c:pt idx="766">
                  <c:v>0.10639331340611494</c:v>
                </c:pt>
                <c:pt idx="767">
                  <c:v>0.1014948252016859</c:v>
                </c:pt>
                <c:pt idx="768">
                  <c:v>0.13241381591009777</c:v>
                </c:pt>
                <c:pt idx="769">
                  <c:v>0.10829573950765534</c:v>
                </c:pt>
                <c:pt idx="770">
                  <c:v>9.8021601745718986E-2</c:v>
                </c:pt>
                <c:pt idx="771">
                  <c:v>8.6668377848139522E-2</c:v>
                </c:pt>
                <c:pt idx="772">
                  <c:v>0.10803059178803406</c:v>
                </c:pt>
                <c:pt idx="773">
                  <c:v>0.11301376912229479</c:v>
                </c:pt>
                <c:pt idx="774">
                  <c:v>9.9034229805258084E-2</c:v>
                </c:pt>
                <c:pt idx="775">
                  <c:v>0.1130473933206232</c:v>
                </c:pt>
                <c:pt idx="776">
                  <c:v>0.10462014014086568</c:v>
                </c:pt>
                <c:pt idx="777">
                  <c:v>0.11099028666289582</c:v>
                </c:pt>
                <c:pt idx="778">
                  <c:v>0.10374453072917589</c:v>
                </c:pt>
                <c:pt idx="779">
                  <c:v>9.7054559324113054E-2</c:v>
                </c:pt>
                <c:pt idx="780">
                  <c:v>9.7078784300698884E-2</c:v>
                </c:pt>
                <c:pt idx="781">
                  <c:v>0.12198630612469402</c:v>
                </c:pt>
                <c:pt idx="782">
                  <c:v>0.12659439865053149</c:v>
                </c:pt>
                <c:pt idx="783">
                  <c:v>9.3259711975360926E-2</c:v>
                </c:pt>
                <c:pt idx="784">
                  <c:v>0.10162847625988367</c:v>
                </c:pt>
                <c:pt idx="785">
                  <c:v>0.11597114517476499</c:v>
                </c:pt>
                <c:pt idx="786">
                  <c:v>0.10624404259656768</c:v>
                </c:pt>
                <c:pt idx="787">
                  <c:v>0.10734971641836329</c:v>
                </c:pt>
                <c:pt idx="788">
                  <c:v>0.11080732031350526</c:v>
                </c:pt>
                <c:pt idx="789">
                  <c:v>9.6702851043783761E-2</c:v>
                </c:pt>
                <c:pt idx="790">
                  <c:v>0.10752231425033699</c:v>
                </c:pt>
                <c:pt idx="791">
                  <c:v>9.4287208211970244E-2</c:v>
                </c:pt>
                <c:pt idx="792">
                  <c:v>9.0654141932772339E-2</c:v>
                </c:pt>
                <c:pt idx="793">
                  <c:v>0.10756588172380498</c:v>
                </c:pt>
                <c:pt idx="794">
                  <c:v>0.10449293686675855</c:v>
                </c:pt>
                <c:pt idx="795">
                  <c:v>0.11126693911697708</c:v>
                </c:pt>
                <c:pt idx="796">
                  <c:v>0.10000884848569266</c:v>
                </c:pt>
                <c:pt idx="797">
                  <c:v>8.8555769123805611E-2</c:v>
                </c:pt>
                <c:pt idx="798">
                  <c:v>0.10835304841369708</c:v>
                </c:pt>
                <c:pt idx="799">
                  <c:v>0.10952127857037403</c:v>
                </c:pt>
                <c:pt idx="800">
                  <c:v>8.841642238740581E-2</c:v>
                </c:pt>
                <c:pt idx="801">
                  <c:v>0.11425189825523986</c:v>
                </c:pt>
                <c:pt idx="802">
                  <c:v>9.8212959622959312E-2</c:v>
                </c:pt>
                <c:pt idx="803">
                  <c:v>0.10556052557965309</c:v>
                </c:pt>
                <c:pt idx="804">
                  <c:v>0.10545673955940414</c:v>
                </c:pt>
                <c:pt idx="805">
                  <c:v>0.10411572814063914</c:v>
                </c:pt>
                <c:pt idx="806">
                  <c:v>0.10140187247886326</c:v>
                </c:pt>
                <c:pt idx="807">
                  <c:v>0.10171340339321978</c:v>
                </c:pt>
                <c:pt idx="808">
                  <c:v>0.10130675321977042</c:v>
                </c:pt>
                <c:pt idx="809">
                  <c:v>0.10387545213552642</c:v>
                </c:pt>
                <c:pt idx="810">
                  <c:v>0.10538177642414728</c:v>
                </c:pt>
                <c:pt idx="811">
                  <c:v>9.8189834834609413E-2</c:v>
                </c:pt>
                <c:pt idx="812">
                  <c:v>0.11213596836875334</c:v>
                </c:pt>
                <c:pt idx="813">
                  <c:v>0.11190925183723566</c:v>
                </c:pt>
                <c:pt idx="814">
                  <c:v>0.11166053291863687</c:v>
                </c:pt>
                <c:pt idx="815">
                  <c:v>0.10721079177498316</c:v>
                </c:pt>
                <c:pt idx="816">
                  <c:v>0.1162761589925083</c:v>
                </c:pt>
                <c:pt idx="817">
                  <c:v>9.7132912084533535E-2</c:v>
                </c:pt>
                <c:pt idx="818">
                  <c:v>9.4148216871848184E-2</c:v>
                </c:pt>
                <c:pt idx="819">
                  <c:v>0.10866725582350899</c:v>
                </c:pt>
                <c:pt idx="820">
                  <c:v>0.11214697518864662</c:v>
                </c:pt>
                <c:pt idx="821">
                  <c:v>9.7796885902447644E-2</c:v>
                </c:pt>
                <c:pt idx="822">
                  <c:v>0.10704047465634059</c:v>
                </c:pt>
                <c:pt idx="823">
                  <c:v>0.10301724783607606</c:v>
                </c:pt>
                <c:pt idx="824">
                  <c:v>0.10324509058549165</c:v>
                </c:pt>
                <c:pt idx="825">
                  <c:v>9.9428188382743365E-2</c:v>
                </c:pt>
                <c:pt idx="826">
                  <c:v>0.10934970072643824</c:v>
                </c:pt>
                <c:pt idx="827">
                  <c:v>0.103275329558265</c:v>
                </c:pt>
                <c:pt idx="828">
                  <c:v>9.5101459928031859E-2</c:v>
                </c:pt>
                <c:pt idx="829">
                  <c:v>0.10007587568711351</c:v>
                </c:pt>
                <c:pt idx="830">
                  <c:v>0.1104691241371924</c:v>
                </c:pt>
                <c:pt idx="831">
                  <c:v>9.9081746480820243E-2</c:v>
                </c:pt>
                <c:pt idx="832">
                  <c:v>0.10312849287948496</c:v>
                </c:pt>
                <c:pt idx="833">
                  <c:v>0.10026098487453458</c:v>
                </c:pt>
                <c:pt idx="834">
                  <c:v>0.10378418816142243</c:v>
                </c:pt>
                <c:pt idx="835">
                  <c:v>0.10220435096874043</c:v>
                </c:pt>
                <c:pt idx="836">
                  <c:v>0.10638336415793997</c:v>
                </c:pt>
                <c:pt idx="837">
                  <c:v>0.10216076769251832</c:v>
                </c:pt>
                <c:pt idx="838">
                  <c:v>0.10231738412901696</c:v>
                </c:pt>
                <c:pt idx="839">
                  <c:v>0.10103760301051118</c:v>
                </c:pt>
                <c:pt idx="840">
                  <c:v>0.1090712733247966</c:v>
                </c:pt>
                <c:pt idx="841">
                  <c:v>0.1036501487514192</c:v>
                </c:pt>
                <c:pt idx="842">
                  <c:v>9.3090143025270078E-2</c:v>
                </c:pt>
                <c:pt idx="843">
                  <c:v>0.10629788756525653</c:v>
                </c:pt>
                <c:pt idx="844">
                  <c:v>0.11210407813170709</c:v>
                </c:pt>
                <c:pt idx="845">
                  <c:v>0.10364835230897802</c:v>
                </c:pt>
                <c:pt idx="846">
                  <c:v>9.7966865689502289E-2</c:v>
                </c:pt>
                <c:pt idx="847">
                  <c:v>9.6917169210447143E-2</c:v>
                </c:pt>
                <c:pt idx="848">
                  <c:v>9.5148612140774788E-2</c:v>
                </c:pt>
                <c:pt idx="849">
                  <c:v>0.10097913451350363</c:v>
                </c:pt>
                <c:pt idx="850">
                  <c:v>0.10997176371896181</c:v>
                </c:pt>
                <c:pt idx="851">
                  <c:v>0.10327950655554002</c:v>
                </c:pt>
                <c:pt idx="852">
                  <c:v>0.10368207781658138</c:v>
                </c:pt>
                <c:pt idx="853">
                  <c:v>0.11284435554653009</c:v>
                </c:pt>
                <c:pt idx="854">
                  <c:v>0.11651259742511182</c:v>
                </c:pt>
                <c:pt idx="855">
                  <c:v>0.10677235366446244</c:v>
                </c:pt>
                <c:pt idx="856">
                  <c:v>0.11193089273962574</c:v>
                </c:pt>
                <c:pt idx="857">
                  <c:v>0.10793693022928962</c:v>
                </c:pt>
                <c:pt idx="858">
                  <c:v>9.9702145390380706E-2</c:v>
                </c:pt>
                <c:pt idx="859">
                  <c:v>0.10484155106226439</c:v>
                </c:pt>
                <c:pt idx="860">
                  <c:v>0.10109136187844359</c:v>
                </c:pt>
                <c:pt idx="861">
                  <c:v>0.1114463147328167</c:v>
                </c:pt>
                <c:pt idx="862">
                  <c:v>9.079350051298285E-2</c:v>
                </c:pt>
                <c:pt idx="863">
                  <c:v>9.7460734500592353E-2</c:v>
                </c:pt>
                <c:pt idx="864">
                  <c:v>9.4423870280822442E-2</c:v>
                </c:pt>
                <c:pt idx="865">
                  <c:v>0.11880798067669313</c:v>
                </c:pt>
                <c:pt idx="866">
                  <c:v>9.3291145903717593E-2</c:v>
                </c:pt>
                <c:pt idx="867">
                  <c:v>9.2321434073118949E-2</c:v>
                </c:pt>
                <c:pt idx="868">
                  <c:v>0.10209217570539912</c:v>
                </c:pt>
                <c:pt idx="869">
                  <c:v>9.262809086275553E-2</c:v>
                </c:pt>
                <c:pt idx="870">
                  <c:v>9.7939925188619562E-2</c:v>
                </c:pt>
                <c:pt idx="871">
                  <c:v>9.5586037420802003E-2</c:v>
                </c:pt>
                <c:pt idx="872">
                  <c:v>8.9737776626011956E-2</c:v>
                </c:pt>
                <c:pt idx="873">
                  <c:v>0.11340842268834747</c:v>
                </c:pt>
                <c:pt idx="874">
                  <c:v>0.11142500328285243</c:v>
                </c:pt>
                <c:pt idx="875">
                  <c:v>9.9551769978576676E-2</c:v>
                </c:pt>
                <c:pt idx="876">
                  <c:v>0.10256365109822634</c:v>
                </c:pt>
                <c:pt idx="877">
                  <c:v>8.7546123257603137E-2</c:v>
                </c:pt>
                <c:pt idx="878">
                  <c:v>0.10801642991878221</c:v>
                </c:pt>
                <c:pt idx="879">
                  <c:v>0.103747442029839</c:v>
                </c:pt>
                <c:pt idx="880">
                  <c:v>0.10763685253174483</c:v>
                </c:pt>
                <c:pt idx="881">
                  <c:v>9.9387699421752268E-2</c:v>
                </c:pt>
                <c:pt idx="882">
                  <c:v>0.11799068792760489</c:v>
                </c:pt>
                <c:pt idx="883">
                  <c:v>0.114293755405399</c:v>
                </c:pt>
                <c:pt idx="884">
                  <c:v>0.10631212308772367</c:v>
                </c:pt>
                <c:pt idx="885">
                  <c:v>0.10505652177800255</c:v>
                </c:pt>
                <c:pt idx="886">
                  <c:v>9.6443103821788209E-2</c:v>
                </c:pt>
                <c:pt idx="887">
                  <c:v>8.8170388637411529E-2</c:v>
                </c:pt>
                <c:pt idx="888">
                  <c:v>0.10777525950895571</c:v>
                </c:pt>
                <c:pt idx="889">
                  <c:v>0.10646453145845317</c:v>
                </c:pt>
                <c:pt idx="890">
                  <c:v>0.10991645627680778</c:v>
                </c:pt>
                <c:pt idx="891">
                  <c:v>9.7730131905281015E-2</c:v>
                </c:pt>
                <c:pt idx="892">
                  <c:v>0.11131432427146565</c:v>
                </c:pt>
                <c:pt idx="893">
                  <c:v>0.1012877278400713</c:v>
                </c:pt>
                <c:pt idx="894">
                  <c:v>0.11083269089689463</c:v>
                </c:pt>
                <c:pt idx="895">
                  <c:v>0.10204863051293998</c:v>
                </c:pt>
                <c:pt idx="896">
                  <c:v>0.10746249293848932</c:v>
                </c:pt>
                <c:pt idx="897">
                  <c:v>9.8795856967792958E-2</c:v>
                </c:pt>
                <c:pt idx="898">
                  <c:v>0.12383886523236499</c:v>
                </c:pt>
                <c:pt idx="899">
                  <c:v>0.10475335851497533</c:v>
                </c:pt>
                <c:pt idx="900">
                  <c:v>0.11635903010207957</c:v>
                </c:pt>
                <c:pt idx="901">
                  <c:v>9.7662706192603019E-2</c:v>
                </c:pt>
                <c:pt idx="902">
                  <c:v>0.11108511129412475</c:v>
                </c:pt>
                <c:pt idx="903">
                  <c:v>0.11343936411861527</c:v>
                </c:pt>
                <c:pt idx="904">
                  <c:v>0.11221624913787176</c:v>
                </c:pt>
                <c:pt idx="905">
                  <c:v>0.10189817203584398</c:v>
                </c:pt>
                <c:pt idx="906">
                  <c:v>0.12043471757356414</c:v>
                </c:pt>
                <c:pt idx="907">
                  <c:v>0.10550045156072579</c:v>
                </c:pt>
                <c:pt idx="908">
                  <c:v>9.7143663003208022E-2</c:v>
                </c:pt>
                <c:pt idx="909">
                  <c:v>0.10935279469956354</c:v>
                </c:pt>
                <c:pt idx="910">
                  <c:v>0.11149348664385617</c:v>
                </c:pt>
                <c:pt idx="911">
                  <c:v>9.8618643658538049E-2</c:v>
                </c:pt>
                <c:pt idx="912">
                  <c:v>0.10246137084431017</c:v>
                </c:pt>
                <c:pt idx="913">
                  <c:v>9.6870364780338364E-2</c:v>
                </c:pt>
                <c:pt idx="914">
                  <c:v>0.10123355052422142</c:v>
                </c:pt>
                <c:pt idx="915">
                  <c:v>8.470860465825697E-2</c:v>
                </c:pt>
                <c:pt idx="916">
                  <c:v>0.11085406378593736</c:v>
                </c:pt>
                <c:pt idx="917">
                  <c:v>0.11000034564885684</c:v>
                </c:pt>
                <c:pt idx="918">
                  <c:v>9.3619662768771622E-2</c:v>
                </c:pt>
                <c:pt idx="919">
                  <c:v>9.7906759525162076E-2</c:v>
                </c:pt>
                <c:pt idx="920">
                  <c:v>0.10377474199487777</c:v>
                </c:pt>
                <c:pt idx="921">
                  <c:v>0.12334044460886968</c:v>
                </c:pt>
                <c:pt idx="922">
                  <c:v>8.6312803014555003E-2</c:v>
                </c:pt>
                <c:pt idx="923">
                  <c:v>0.10544892142396653</c:v>
                </c:pt>
                <c:pt idx="924">
                  <c:v>0.11144422107878998</c:v>
                </c:pt>
                <c:pt idx="925">
                  <c:v>0.10157241070720413</c:v>
                </c:pt>
                <c:pt idx="926">
                  <c:v>9.8918397989413376E-2</c:v>
                </c:pt>
                <c:pt idx="927">
                  <c:v>0.11407212875620765</c:v>
                </c:pt>
                <c:pt idx="928">
                  <c:v>0.10846176486259675</c:v>
                </c:pt>
                <c:pt idx="929">
                  <c:v>0.10084757023399342</c:v>
                </c:pt>
                <c:pt idx="930">
                  <c:v>0.10942859495636051</c:v>
                </c:pt>
                <c:pt idx="931">
                  <c:v>0.11444151272750448</c:v>
                </c:pt>
                <c:pt idx="932">
                  <c:v>0.11671103695732399</c:v>
                </c:pt>
                <c:pt idx="933">
                  <c:v>0.10486355447978359</c:v>
                </c:pt>
                <c:pt idx="934">
                  <c:v>0.12090086336192422</c:v>
                </c:pt>
                <c:pt idx="935">
                  <c:v>9.7383888271955252E-2</c:v>
                </c:pt>
                <c:pt idx="936">
                  <c:v>9.8819892200478959E-2</c:v>
                </c:pt>
                <c:pt idx="937">
                  <c:v>0.10782563347009957</c:v>
                </c:pt>
                <c:pt idx="938">
                  <c:v>9.9536222534837585E-2</c:v>
                </c:pt>
                <c:pt idx="939">
                  <c:v>0.10982285126927742</c:v>
                </c:pt>
                <c:pt idx="940">
                  <c:v>9.2413354670993306E-2</c:v>
                </c:pt>
                <c:pt idx="941">
                  <c:v>0.10251587473755995</c:v>
                </c:pt>
                <c:pt idx="942">
                  <c:v>0.10853858630308369</c:v>
                </c:pt>
                <c:pt idx="943">
                  <c:v>9.6591561748258975E-2</c:v>
                </c:pt>
                <c:pt idx="944">
                  <c:v>9.1157243385664138E-2</c:v>
                </c:pt>
                <c:pt idx="945">
                  <c:v>0.10188209152592297</c:v>
                </c:pt>
                <c:pt idx="946">
                  <c:v>0.10376847783023829</c:v>
                </c:pt>
                <c:pt idx="947">
                  <c:v>9.7306801859019784E-2</c:v>
                </c:pt>
                <c:pt idx="948">
                  <c:v>0.11478109527914078</c:v>
                </c:pt>
                <c:pt idx="949">
                  <c:v>9.8190602530777812E-2</c:v>
                </c:pt>
                <c:pt idx="950">
                  <c:v>0.11807134002829646</c:v>
                </c:pt>
                <c:pt idx="951">
                  <c:v>9.2661768981095294E-2</c:v>
                </c:pt>
                <c:pt idx="952">
                  <c:v>9.2701643685796614E-2</c:v>
                </c:pt>
                <c:pt idx="953">
                  <c:v>0.10282496883495855</c:v>
                </c:pt>
                <c:pt idx="954">
                  <c:v>9.8341193719036477E-2</c:v>
                </c:pt>
                <c:pt idx="955">
                  <c:v>0.10379274173469247</c:v>
                </c:pt>
                <c:pt idx="956">
                  <c:v>9.9978409188098361E-2</c:v>
                </c:pt>
                <c:pt idx="957">
                  <c:v>0.10829719932704207</c:v>
                </c:pt>
                <c:pt idx="958">
                  <c:v>0.11202926537003802</c:v>
                </c:pt>
                <c:pt idx="959">
                  <c:v>0.10344086041596386</c:v>
                </c:pt>
                <c:pt idx="960">
                  <c:v>0.11942365423272272</c:v>
                </c:pt>
                <c:pt idx="961">
                  <c:v>0.11346794466110995</c:v>
                </c:pt>
                <c:pt idx="962">
                  <c:v>0.11304364504095669</c:v>
                </c:pt>
                <c:pt idx="963">
                  <c:v>0.10724066086954517</c:v>
                </c:pt>
                <c:pt idx="964">
                  <c:v>8.634956117356167E-2</c:v>
                </c:pt>
                <c:pt idx="965">
                  <c:v>0.11687661203509327</c:v>
                </c:pt>
                <c:pt idx="966">
                  <c:v>0.10773820272940896</c:v>
                </c:pt>
                <c:pt idx="967">
                  <c:v>0.11006320506394131</c:v>
                </c:pt>
                <c:pt idx="968">
                  <c:v>0.10169605038937725</c:v>
                </c:pt>
                <c:pt idx="969">
                  <c:v>0.11083175731757088</c:v>
                </c:pt>
                <c:pt idx="970">
                  <c:v>0.10331983749965529</c:v>
                </c:pt>
                <c:pt idx="971">
                  <c:v>0.10123264137875912</c:v>
                </c:pt>
                <c:pt idx="972">
                  <c:v>0.10409996576766552</c:v>
                </c:pt>
                <c:pt idx="973">
                  <c:v>0.10504488143853083</c:v>
                </c:pt>
                <c:pt idx="974">
                  <c:v>0.10787200311958201</c:v>
                </c:pt>
                <c:pt idx="975">
                  <c:v>9.1466997370326195E-2</c:v>
                </c:pt>
                <c:pt idx="976">
                  <c:v>0.10519747471480689</c:v>
                </c:pt>
                <c:pt idx="977">
                  <c:v>0.10312378007541288</c:v>
                </c:pt>
                <c:pt idx="978">
                  <c:v>0.10779778713513764</c:v>
                </c:pt>
                <c:pt idx="979">
                  <c:v>9.6776399715202799E-2</c:v>
                </c:pt>
                <c:pt idx="980">
                  <c:v>0.10504690659488354</c:v>
                </c:pt>
                <c:pt idx="981">
                  <c:v>0.11124227772675187</c:v>
                </c:pt>
                <c:pt idx="982">
                  <c:v>0.10949387561878546</c:v>
                </c:pt>
                <c:pt idx="983">
                  <c:v>0.10574806665709645</c:v>
                </c:pt>
                <c:pt idx="984">
                  <c:v>0.11012730059111171</c:v>
                </c:pt>
                <c:pt idx="985">
                  <c:v>0.10830871223821492</c:v>
                </c:pt>
                <c:pt idx="986">
                  <c:v>0.10150775151730915</c:v>
                </c:pt>
                <c:pt idx="987">
                  <c:v>9.7062407116052865E-2</c:v>
                </c:pt>
                <c:pt idx="988">
                  <c:v>9.790869010033991E-2</c:v>
                </c:pt>
                <c:pt idx="989">
                  <c:v>9.6628112985489761E-2</c:v>
                </c:pt>
                <c:pt idx="990">
                  <c:v>9.6499614422832378E-2</c:v>
                </c:pt>
                <c:pt idx="991">
                  <c:v>0.11036726608127474</c:v>
                </c:pt>
                <c:pt idx="992">
                  <c:v>0.11174070657143108</c:v>
                </c:pt>
                <c:pt idx="993">
                  <c:v>0.10552418939699118</c:v>
                </c:pt>
                <c:pt idx="994">
                  <c:v>0.10483387738922988</c:v>
                </c:pt>
                <c:pt idx="995">
                  <c:v>0.10295896838368594</c:v>
                </c:pt>
                <c:pt idx="996">
                  <c:v>0.10122422805067721</c:v>
                </c:pt>
                <c:pt idx="997">
                  <c:v>0.10656142304958045</c:v>
                </c:pt>
                <c:pt idx="998">
                  <c:v>0.10945398247921866</c:v>
                </c:pt>
                <c:pt idx="999">
                  <c:v>0.11493058256089565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89-464E-8227-0590BC3C0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985343"/>
        <c:axId val="1041720527"/>
      </c:scatterChart>
      <c:valAx>
        <c:axId val="1359985343"/>
        <c:scaling>
          <c:orientation val="minMax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20527"/>
        <c:crosses val="autoZero"/>
        <c:crossBetween val="midCat"/>
      </c:valAx>
      <c:valAx>
        <c:axId val="1041720527"/>
        <c:scaling>
          <c:orientation val="minMax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8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ACWX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ACWX</a:t>
          </a:r>
        </a:p>
      </cx:txPr>
    </cx:title>
    <cx:plotArea>
      <cx:plotAreaRegion>
        <cx:series layoutId="clusteredColumn" uniqueId="{00000000-CC73-4496-A46B-BD801C7A2C3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AGG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AGG</a:t>
          </a:r>
        </a:p>
      </cx:txPr>
    </cx:title>
    <cx:plotArea>
      <cx:plotAreaRegion>
        <cx:series layoutId="clusteredColumn" uniqueId="{00000000-0AE8-4D37-8304-D0AF70AAB1A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EEM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EEM</a:t>
          </a:r>
        </a:p>
      </cx:txPr>
    </cx:title>
    <cx:plotArea>
      <cx:plotAreaRegion>
        <cx:series layoutId="clusteredColumn" uniqueId="{00000000-0C8D-4DA6-A45D-A8560DBADA2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IEF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IEF</a:t>
          </a:r>
        </a:p>
      </cx:txPr>
    </cx:title>
    <cx:plotArea>
      <cx:plotAreaRegion>
        <cx:series layoutId="clusteredColumn" uniqueId="{00000000-77BE-4190-96D2-D04AAE965C0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RWR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RWR</a:t>
          </a:r>
        </a:p>
      </cx:txPr>
    </cx:title>
    <cx:plotArea>
      <cx:plotAreaRegion>
        <cx:series layoutId="clusteredColumn" uniqueId="{00000000-1616-4AE0-A754-96366BB058A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TIP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TIP</a:t>
          </a:r>
        </a:p>
      </cx:txPr>
    </cx:title>
    <cx:plotArea>
      <cx:plotAreaRegion>
        <cx:series layoutId="clusteredColumn" uniqueId="{00000000-BE8C-42C0-8E43-9E330B695B5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VNQ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VNQ</a:t>
          </a:r>
        </a:p>
      </cx:txPr>
    </cx:title>
    <cx:plotArea>
      <cx:plotAreaRegion>
        <cx:series layoutId="clusteredColumn" uniqueId="{00000000-B257-497B-B312-CE86517AF3C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VONV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VONV</a:t>
          </a:r>
        </a:p>
      </cx:txPr>
    </cx:title>
    <cx:plotArea>
      <cx:plotAreaRegion>
        <cx:series layoutId="clusteredColumn" uniqueId="{00000000-31CA-4AF0-87B1-30865AA760D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GSPC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GSPC</a:t>
          </a:r>
        </a:p>
      </cx:txPr>
    </cx:title>
    <cx:plotArea>
      <cx:plotAreaRegion>
        <cx:series layoutId="clusteredColumn" uniqueId="{00000000-7019-49FD-8117-A0B9F07407C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IRX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IRX</a:t>
          </a:r>
        </a:p>
      </cx:txPr>
    </cx:title>
    <cx:plotArea>
      <cx:plotAreaRegion>
        <cx:series layoutId="clusteredColumn" uniqueId="{00000000-1B79-45C6-8ABC-6E8E0275F9C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MID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MID</a:t>
          </a:r>
        </a:p>
      </cx:txPr>
    </cx:title>
    <cx:plotArea>
      <cx:plotAreaRegion>
        <cx:series layoutId="clusteredColumn" uniqueId="{00000000-FFAF-48C1-80C4-A891AA687DF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RLG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RLG</a:t>
          </a:r>
        </a:p>
      </cx:txPr>
    </cx:title>
    <cx:plotArea>
      <cx:plotAreaRegion>
        <cx:series layoutId="clusteredColumn" uniqueId="{00000000-D44E-49E0-BC0C-E5FABBC299D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RLV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RLV</a:t>
          </a:r>
        </a:p>
      </cx:txPr>
    </cx:title>
    <cx:plotArea>
      <cx:plotAreaRegion>
        <cx:series layoutId="clusteredColumn" uniqueId="{00000000-6BBB-407B-B129-A813E153876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RUT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RUT</a:t>
          </a:r>
        </a:p>
      </cx:txPr>
    </cx:title>
    <cx:plotArea>
      <cx:plotAreaRegion>
        <cx:series layoutId="clusteredColumn" uniqueId="{00000000-6512-4350-9C52-1A028537230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microsoft.com/office/2014/relationships/chartEx" Target="../charts/chartEx13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Relationship Id="rId14" Type="http://schemas.microsoft.com/office/2014/relationships/chartEx" Target="../charts/chartEx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20E6440-7D0E-4035-9C8F-B73FF15CB1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317788</xdr:colOff>
      <xdr:row>30</xdr:row>
      <xdr:rowOff>47337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5C32E3E-32CD-49E2-9B8C-FF8FFFEBAD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57500"/>
              <a:ext cx="4584988" cy="2904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30</xdr:row>
      <xdr:rowOff>0</xdr:rowOff>
    </xdr:from>
    <xdr:to>
      <xdr:col>7</xdr:col>
      <xdr:colOff>304800</xdr:colOff>
      <xdr:row>44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EC3D148-AE31-4FD7-97B6-B30D355B02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715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45</xdr:row>
      <xdr:rowOff>0</xdr:rowOff>
    </xdr:from>
    <xdr:to>
      <xdr:col>7</xdr:col>
      <xdr:colOff>304800</xdr:colOff>
      <xdr:row>59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D86DCC2-CABC-4F89-93AA-FF823E2F76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572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5963440-D5A3-4BE1-9B63-8BF0114879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9CA1BC8-9C85-466B-96A7-8A27518B9C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2857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304800</xdr:colOff>
      <xdr:row>44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5BC6E80B-5267-4408-9C22-5035C5A8C5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5715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45</xdr:row>
      <xdr:rowOff>0</xdr:rowOff>
    </xdr:from>
    <xdr:to>
      <xdr:col>15</xdr:col>
      <xdr:colOff>304800</xdr:colOff>
      <xdr:row>59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8F22847E-B657-4631-8CAC-3B5F3BF69F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8572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304800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CD837D54-FEAB-43D7-8516-4CB7DBB5E8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536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15</xdr:row>
      <xdr:rowOff>0</xdr:rowOff>
    </xdr:from>
    <xdr:to>
      <xdr:col>23</xdr:col>
      <xdr:colOff>304800</xdr:colOff>
      <xdr:row>29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27FF28CB-219E-4833-B1A0-319365A4B7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53600" y="2857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30</xdr:row>
      <xdr:rowOff>0</xdr:rowOff>
    </xdr:from>
    <xdr:to>
      <xdr:col>23</xdr:col>
      <xdr:colOff>304800</xdr:colOff>
      <xdr:row>44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403A4D4-9B93-4D64-A2F8-7DC9D02BA0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53600" y="5715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45</xdr:row>
      <xdr:rowOff>0</xdr:rowOff>
    </xdr:from>
    <xdr:to>
      <xdr:col>23</xdr:col>
      <xdr:colOff>304800</xdr:colOff>
      <xdr:row>59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192122BB-D2DE-4CDE-A8FD-46D7D5ED94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53600" y="8572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0</xdr:colOff>
      <xdr:row>0</xdr:row>
      <xdr:rowOff>0</xdr:rowOff>
    </xdr:from>
    <xdr:to>
      <xdr:col>31</xdr:col>
      <xdr:colOff>304800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E70EC6E0-0F52-4C27-9913-D1F8897B6E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304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0</xdr:colOff>
      <xdr:row>15</xdr:row>
      <xdr:rowOff>0</xdr:rowOff>
    </xdr:from>
    <xdr:to>
      <xdr:col>31</xdr:col>
      <xdr:colOff>304800</xdr:colOff>
      <xdr:row>29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9A9C40B1-F16B-4AE3-A9A8-421E05A5A5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30400" y="2857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238124</xdr:colOff>
      <xdr:row>14</xdr:row>
      <xdr:rowOff>79374</xdr:rowOff>
    </xdr:from>
    <xdr:to>
      <xdr:col>60</xdr:col>
      <xdr:colOff>285749</xdr:colOff>
      <xdr:row>30</xdr:row>
      <xdr:rowOff>126999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7BCDB4-5A10-47EA-BCE9-44BB72120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66675</xdr:rowOff>
    </xdr:from>
    <xdr:to>
      <xdr:col>11</xdr:col>
      <xdr:colOff>133350</xdr:colOff>
      <xdr:row>19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40C2DA-A61E-37AF-E4BA-5A6CFE082B7E}"/>
            </a:ext>
          </a:extLst>
        </xdr:cNvPr>
        <xdr:cNvSpPr txBox="1"/>
      </xdr:nvSpPr>
      <xdr:spPr>
        <a:xfrm>
          <a:off x="638175" y="257175"/>
          <a:ext cx="6200775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Used the following code in Jupyter</a:t>
          </a:r>
          <a:r>
            <a:rPr lang="en-US" sz="1100" baseline="0"/>
            <a:t> Notebook to return public data. (respecting syntax rules not present here)</a:t>
          </a:r>
        </a:p>
        <a:p>
          <a:endParaRPr lang="en-US" sz="1100" baseline="0"/>
        </a:p>
        <a:p>
          <a:r>
            <a:rPr lang="en-US" sz="1100"/>
            <a:t>import yfinance as yf</a:t>
          </a:r>
        </a:p>
        <a:p>
          <a:r>
            <a:rPr lang="en-US" sz="1100"/>
            <a:t>import pandas as pd</a:t>
          </a:r>
        </a:p>
        <a:p>
          <a:r>
            <a:rPr lang="en-US" sz="1100"/>
            <a:t>tickers = ['^GSPC', 'VBMFX']</a:t>
          </a:r>
        </a:p>
        <a:p>
          <a:r>
            <a:rPr lang="en-US" sz="1100"/>
            <a:t>start_date = "2000-01-31"</a:t>
          </a:r>
        </a:p>
        <a:p>
          <a:r>
            <a:rPr lang="en-US" sz="1100"/>
            <a:t>end_date = "2002-12-31"</a:t>
          </a:r>
        </a:p>
        <a:p>
          <a:r>
            <a:rPr lang="en-US" sz="1100"/>
            <a:t># Download data</a:t>
          </a:r>
        </a:p>
        <a:p>
          <a:r>
            <a:rPr lang="en-US" sz="1100"/>
            <a:t>prices = yf.download(    tickers,    start=start_date,    end=end_date,    auto_adjust=False)["Adj Close"]</a:t>
          </a:r>
        </a:p>
        <a:p>
          <a:r>
            <a:rPr lang="en-US" sz="1100"/>
            <a:t># Ensure it's a DataFrame even if only one ticker</a:t>
          </a:r>
        </a:p>
        <a:p>
          <a:r>
            <a:rPr lang="en-US" sz="1100"/>
            <a:t>if isinstance(prices, pd.Series):    </a:t>
          </a:r>
        </a:p>
        <a:p>
          <a:r>
            <a:rPr lang="en-US" sz="1100"/>
            <a:t>prices = prices.to_frame()</a:t>
          </a:r>
        </a:p>
        <a:p>
          <a:r>
            <a:rPr lang="en-US" sz="1100"/>
            <a:t># Name the index</a:t>
          </a:r>
        </a:p>
        <a:p>
          <a:r>
            <a:rPr lang="en-US" sz="1100"/>
            <a:t>prices.index.name = "Date"</a:t>
          </a:r>
        </a:p>
        <a:p>
          <a:r>
            <a:rPr lang="en-US" sz="1100"/>
            <a:t># Export to Excel</a:t>
          </a:r>
        </a:p>
        <a:p>
          <a:r>
            <a:rPr lang="en-US" sz="1100"/>
            <a:t>prices.to_excel("adjusted_close_prices.xlsx")print(prices.head())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DCB5-8C8A-4CFA-859B-4DAEB27A7D9C}">
  <dimension ref="A1:O2513"/>
  <sheetViews>
    <sheetView workbookViewId="0">
      <selection activeCell="B1" sqref="B1:O1"/>
    </sheetView>
  </sheetViews>
  <sheetFormatPr defaultRowHeight="15" x14ac:dyDescent="0.25"/>
  <cols>
    <col min="1" max="1" width="18.28515625" customWidth="1"/>
  </cols>
  <sheetData>
    <row r="1" spans="1:15" x14ac:dyDescent="0.25">
      <c r="A1" t="s">
        <v>59</v>
      </c>
      <c r="B1" t="s">
        <v>51</v>
      </c>
      <c r="C1" t="s">
        <v>55</v>
      </c>
      <c r="D1" t="s">
        <v>50</v>
      </c>
      <c r="E1" t="s">
        <v>54</v>
      </c>
      <c r="F1" t="s">
        <v>53</v>
      </c>
      <c r="G1" t="s">
        <v>56</v>
      </c>
      <c r="H1" t="s">
        <v>52</v>
      </c>
      <c r="I1" t="s">
        <v>58</v>
      </c>
      <c r="J1" t="s">
        <v>48</v>
      </c>
      <c r="K1" t="s">
        <v>46</v>
      </c>
      <c r="L1" t="s">
        <v>45</v>
      </c>
      <c r="M1" t="s">
        <v>47</v>
      </c>
      <c r="N1" t="s">
        <v>44</v>
      </c>
      <c r="O1" t="s">
        <v>49</v>
      </c>
    </row>
    <row r="2" spans="1:15" x14ac:dyDescent="0.25">
      <c r="A2" s="5">
        <v>42621</v>
      </c>
      <c r="B2">
        <v>32.145954132080078</v>
      </c>
      <c r="C2">
        <v>84.383872985839844</v>
      </c>
      <c r="D2">
        <v>30.513185501098629</v>
      </c>
      <c r="E2">
        <v>88.212257385253906</v>
      </c>
      <c r="F2">
        <v>70.72650146484375</v>
      </c>
      <c r="G2">
        <v>85.322799682617188</v>
      </c>
      <c r="H2">
        <v>60.298496246337891</v>
      </c>
      <c r="I2">
        <v>37.628509521484382</v>
      </c>
      <c r="J2">
        <v>2181.300048828125</v>
      </c>
      <c r="K2">
        <v>0.33300000429153442</v>
      </c>
      <c r="L2">
        <v>1574.280029296875</v>
      </c>
      <c r="M2">
        <v>1048.339965820312</v>
      </c>
      <c r="N2">
        <v>1052.599975585938</v>
      </c>
      <c r="O2">
        <v>1258.359985351562</v>
      </c>
    </row>
    <row r="3" spans="1:15" x14ac:dyDescent="0.25">
      <c r="A3" s="5">
        <v>42622</v>
      </c>
      <c r="B3">
        <v>31.440628051757809</v>
      </c>
      <c r="C3">
        <v>84.015426635742188</v>
      </c>
      <c r="D3">
        <v>29.485103607177731</v>
      </c>
      <c r="E3">
        <v>87.7930908203125</v>
      </c>
      <c r="F3">
        <v>68.021392822265625</v>
      </c>
      <c r="G3">
        <v>84.733726501464844</v>
      </c>
      <c r="H3">
        <v>57.910507202148438</v>
      </c>
      <c r="I3">
        <v>36.683280944824219</v>
      </c>
      <c r="J3">
        <v>2127.81005859375</v>
      </c>
      <c r="K3">
        <v>0.33300000429153442</v>
      </c>
      <c r="L3">
        <v>1528.31005859375</v>
      </c>
      <c r="M3">
        <v>1022.330017089844</v>
      </c>
      <c r="N3">
        <v>1026.329956054688</v>
      </c>
      <c r="O3">
        <v>1219.2099609375</v>
      </c>
    </row>
    <row r="4" spans="1:15" x14ac:dyDescent="0.25">
      <c r="A4" s="5">
        <v>42625</v>
      </c>
      <c r="B4">
        <v>31.67063140869141</v>
      </c>
      <c r="C4">
        <v>84.083084106445313</v>
      </c>
      <c r="D4">
        <v>29.685892105102539</v>
      </c>
      <c r="E4">
        <v>87.872154235839844</v>
      </c>
      <c r="F4">
        <v>68.843467712402344</v>
      </c>
      <c r="G4">
        <v>84.763206481933594</v>
      </c>
      <c r="H4">
        <v>58.596622467041023</v>
      </c>
      <c r="I4">
        <v>37.211967468261719</v>
      </c>
      <c r="J4">
        <v>2159.0400390625</v>
      </c>
      <c r="K4">
        <v>0.34999999403953552</v>
      </c>
      <c r="L4">
        <v>1545.969970703125</v>
      </c>
      <c r="M4">
        <v>1037.27001953125</v>
      </c>
      <c r="N4">
        <v>1040.869995117188</v>
      </c>
      <c r="O4">
        <v>1235.869995117188</v>
      </c>
    </row>
    <row r="5" spans="1:15" x14ac:dyDescent="0.25">
      <c r="A5" s="5">
        <v>42626</v>
      </c>
      <c r="B5">
        <v>31.01130485534668</v>
      </c>
      <c r="C5">
        <v>83.850013732910156</v>
      </c>
      <c r="D5">
        <v>28.938930511474609</v>
      </c>
      <c r="E5">
        <v>87.547874450683594</v>
      </c>
      <c r="F5">
        <v>67.07989501953125</v>
      </c>
      <c r="G5">
        <v>84.387680053710938</v>
      </c>
      <c r="H5">
        <v>57.125469207763672</v>
      </c>
      <c r="I5">
        <v>36.583168029785163</v>
      </c>
      <c r="J5">
        <v>2127.02001953125</v>
      </c>
      <c r="K5">
        <v>0.3449999988079071</v>
      </c>
      <c r="L5">
        <v>1517.260009765625</v>
      </c>
      <c r="M5">
        <v>1024.599975585938</v>
      </c>
      <c r="N5">
        <v>1022.099975585938</v>
      </c>
      <c r="O5">
        <v>1212.319946289062</v>
      </c>
    </row>
    <row r="6" spans="1:15" x14ac:dyDescent="0.25">
      <c r="A6" s="5">
        <v>42627</v>
      </c>
      <c r="B6">
        <v>31.018966674804691</v>
      </c>
      <c r="C6">
        <v>83.955291748046875</v>
      </c>
      <c r="D6">
        <v>29.027286529541019</v>
      </c>
      <c r="E6">
        <v>87.745552062988281</v>
      </c>
      <c r="F6">
        <v>67.353897094726563</v>
      </c>
      <c r="G6">
        <v>84.520210266113281</v>
      </c>
      <c r="H6">
        <v>57.308372497558587</v>
      </c>
      <c r="I6">
        <v>36.430976867675781</v>
      </c>
      <c r="J6">
        <v>2125.77001953125</v>
      </c>
      <c r="K6">
        <v>0.31499999761581421</v>
      </c>
      <c r="L6">
        <v>1512.780029296875</v>
      </c>
      <c r="M6">
        <v>1026.319946289062</v>
      </c>
      <c r="N6">
        <v>1019.090026855469</v>
      </c>
      <c r="O6">
        <v>1211.589965820312</v>
      </c>
    </row>
    <row r="7" spans="1:15" x14ac:dyDescent="0.25">
      <c r="A7" s="5">
        <v>42628</v>
      </c>
      <c r="B7">
        <v>31.32563400268555</v>
      </c>
      <c r="C7">
        <v>84.007858276367188</v>
      </c>
      <c r="D7">
        <v>29.5252571105957</v>
      </c>
      <c r="E7">
        <v>87.769332885742188</v>
      </c>
      <c r="F7">
        <v>67.606857299804688</v>
      </c>
      <c r="G7">
        <v>84.498123168945313</v>
      </c>
      <c r="H7">
        <v>57.525108337402337</v>
      </c>
      <c r="I7">
        <v>36.823471069335938</v>
      </c>
      <c r="J7">
        <v>2147.260009765625</v>
      </c>
      <c r="K7">
        <v>0.27799999713897711</v>
      </c>
      <c r="L7">
        <v>1528.68994140625</v>
      </c>
      <c r="M7">
        <v>1037.5</v>
      </c>
      <c r="N7">
        <v>1028.469970703125</v>
      </c>
      <c r="O7">
        <v>1227.02001953125</v>
      </c>
    </row>
    <row r="8" spans="1:15" x14ac:dyDescent="0.25">
      <c r="A8" s="5">
        <v>42629</v>
      </c>
      <c r="B8">
        <v>30.9576301574707</v>
      </c>
      <c r="C8">
        <v>84.06805419921875</v>
      </c>
      <c r="D8">
        <v>29.324466705322269</v>
      </c>
      <c r="E8">
        <v>87.864242553710938</v>
      </c>
      <c r="F8">
        <v>67.591972351074219</v>
      </c>
      <c r="G8">
        <v>84.638015747070313</v>
      </c>
      <c r="H8">
        <v>57.552204132080078</v>
      </c>
      <c r="I8">
        <v>36.607192993164063</v>
      </c>
      <c r="J8">
        <v>2139.159912109375</v>
      </c>
      <c r="K8">
        <v>0.27300000190734858</v>
      </c>
      <c r="L8">
        <v>1520.9599609375</v>
      </c>
      <c r="M8">
        <v>1034.739990234375</v>
      </c>
      <c r="N8">
        <v>1023.559997558594</v>
      </c>
      <c r="O8">
        <v>1224.780029296875</v>
      </c>
    </row>
    <row r="9" spans="1:15" x14ac:dyDescent="0.25">
      <c r="A9" s="5">
        <v>42632</v>
      </c>
      <c r="B9">
        <v>31.15696907043457</v>
      </c>
      <c r="C9">
        <v>84.000381469726563</v>
      </c>
      <c r="D9">
        <v>29.557388305664059</v>
      </c>
      <c r="E9">
        <v>87.713958740234375</v>
      </c>
      <c r="F9">
        <v>68.179855346679688</v>
      </c>
      <c r="G9">
        <v>84.534919738769531</v>
      </c>
      <c r="H9">
        <v>58.073719024658203</v>
      </c>
      <c r="I9">
        <v>36.67529296875</v>
      </c>
      <c r="J9">
        <v>2139.1201171875</v>
      </c>
      <c r="K9">
        <v>0.23800000548362729</v>
      </c>
      <c r="L9">
        <v>1532.390014648438</v>
      </c>
      <c r="M9">
        <v>1033.989990234375</v>
      </c>
      <c r="N9">
        <v>1025.410034179688</v>
      </c>
      <c r="O9">
        <v>1232.530029296875</v>
      </c>
    </row>
    <row r="10" spans="1:15" x14ac:dyDescent="0.25">
      <c r="A10" s="5">
        <v>42633</v>
      </c>
      <c r="B10">
        <v>31.287298202514648</v>
      </c>
      <c r="C10">
        <v>84.030426025390625</v>
      </c>
      <c r="D10">
        <v>29.573451995849609</v>
      </c>
      <c r="E10">
        <v>87.848419189453125</v>
      </c>
      <c r="F10">
        <v>68.165672302246094</v>
      </c>
      <c r="G10">
        <v>84.520210266113281</v>
      </c>
      <c r="H10">
        <v>57.985698699951172</v>
      </c>
      <c r="I10">
        <v>36.681327819824219</v>
      </c>
      <c r="J10">
        <v>2139.760009765625</v>
      </c>
      <c r="K10">
        <v>0.28799998760223389</v>
      </c>
      <c r="L10">
        <v>1525.349975585938</v>
      </c>
      <c r="M10">
        <v>1035.349975585938</v>
      </c>
      <c r="N10">
        <v>1023.890014648438</v>
      </c>
      <c r="O10">
        <v>1228.329956054688</v>
      </c>
    </row>
    <row r="11" spans="1:15" x14ac:dyDescent="0.25">
      <c r="A11" s="5">
        <v>42634</v>
      </c>
      <c r="B11">
        <v>31.88529205322266</v>
      </c>
      <c r="C11">
        <v>84.240989685058594</v>
      </c>
      <c r="D11">
        <v>30.400737762451168</v>
      </c>
      <c r="E11">
        <v>87.990745544433594</v>
      </c>
      <c r="F11">
        <v>68.994384765625</v>
      </c>
      <c r="G11">
        <v>84.917839050292969</v>
      </c>
      <c r="H11">
        <v>58.730751037597663</v>
      </c>
      <c r="I11">
        <v>37.052169799804688</v>
      </c>
      <c r="J11">
        <v>2163.1201171875</v>
      </c>
      <c r="K11">
        <v>0.2230000048875809</v>
      </c>
      <c r="L11">
        <v>1544.670043945312</v>
      </c>
      <c r="M11">
        <v>1045.81005859375</v>
      </c>
      <c r="N11">
        <v>1036.06005859375</v>
      </c>
      <c r="O11">
        <v>1245.0400390625</v>
      </c>
    </row>
    <row r="12" spans="1:15" x14ac:dyDescent="0.25">
      <c r="A12" s="5">
        <v>42635</v>
      </c>
      <c r="B12">
        <v>32.199623107910163</v>
      </c>
      <c r="C12">
        <v>84.4139404296875</v>
      </c>
      <c r="D12">
        <v>30.617595672607418</v>
      </c>
      <c r="E12">
        <v>88.251823425292969</v>
      </c>
      <c r="F12">
        <v>70.240982055664063</v>
      </c>
      <c r="G12">
        <v>85.337516784667969</v>
      </c>
      <c r="H12">
        <v>59.780582427978523</v>
      </c>
      <c r="I12">
        <v>37.326271057128913</v>
      </c>
      <c r="J12">
        <v>2177.179931640625</v>
      </c>
      <c r="K12">
        <v>0.15999999642372131</v>
      </c>
      <c r="L12">
        <v>1562.93994140625</v>
      </c>
      <c r="M12">
        <v>1053.619995117188</v>
      </c>
      <c r="N12">
        <v>1042.7099609375</v>
      </c>
      <c r="O12">
        <v>1263.43994140625</v>
      </c>
    </row>
    <row r="13" spans="1:15" x14ac:dyDescent="0.25">
      <c r="A13" s="5">
        <v>42636</v>
      </c>
      <c r="B13">
        <v>31.877628326416019</v>
      </c>
      <c r="C13">
        <v>84.391410827636719</v>
      </c>
      <c r="D13">
        <v>30.22403526306152</v>
      </c>
      <c r="E13">
        <v>88.291297912597656</v>
      </c>
      <c r="F13">
        <v>70.453468322753906</v>
      </c>
      <c r="G13">
        <v>85.573143005371094</v>
      </c>
      <c r="H13">
        <v>59.963466644287109</v>
      </c>
      <c r="I13">
        <v>37.096511840820313</v>
      </c>
      <c r="J13">
        <v>2164.68994140625</v>
      </c>
      <c r="K13">
        <v>0.1650000065565109</v>
      </c>
      <c r="L13">
        <v>1550.819946289062</v>
      </c>
      <c r="M13">
        <v>1047.949951171875</v>
      </c>
      <c r="N13">
        <v>1036.52001953125</v>
      </c>
      <c r="O13">
        <v>1254.619995117188</v>
      </c>
    </row>
    <row r="14" spans="1:15" x14ac:dyDescent="0.25">
      <c r="A14" s="5">
        <v>42639</v>
      </c>
      <c r="B14">
        <v>31.524959564208981</v>
      </c>
      <c r="C14">
        <v>84.496635437011719</v>
      </c>
      <c r="D14">
        <v>29.782283782958981</v>
      </c>
      <c r="E14">
        <v>88.544441223144531</v>
      </c>
      <c r="F14">
        <v>70.616355895996094</v>
      </c>
      <c r="G14">
        <v>85.60992431640625</v>
      </c>
      <c r="H14">
        <v>60.105701446533203</v>
      </c>
      <c r="I14">
        <v>36.770011901855469</v>
      </c>
      <c r="J14">
        <v>2146.10009765625</v>
      </c>
      <c r="K14">
        <v>0.17299999296665189</v>
      </c>
      <c r="L14">
        <v>1542.52001953125</v>
      </c>
      <c r="M14">
        <v>1039.930053710938</v>
      </c>
      <c r="N14">
        <v>1027.469970703125</v>
      </c>
      <c r="O14">
        <v>1240.93994140625</v>
      </c>
    </row>
    <row r="15" spans="1:15" x14ac:dyDescent="0.25">
      <c r="A15" s="5">
        <v>42640</v>
      </c>
      <c r="B15">
        <v>31.71662712097168</v>
      </c>
      <c r="C15">
        <v>84.601905822753906</v>
      </c>
      <c r="D15">
        <v>30.207977294921879</v>
      </c>
      <c r="E15">
        <v>88.694717407226563</v>
      </c>
      <c r="F15">
        <v>69.879737854003906</v>
      </c>
      <c r="G15">
        <v>85.683547973632813</v>
      </c>
      <c r="H15">
        <v>59.469020843505859</v>
      </c>
      <c r="I15">
        <v>36.894973754882813</v>
      </c>
      <c r="J15">
        <v>2159.929931640625</v>
      </c>
      <c r="K15">
        <v>0.25499999523162842</v>
      </c>
      <c r="L15">
        <v>1544.280029296875</v>
      </c>
      <c r="M15">
        <v>1048.010009765625</v>
      </c>
      <c r="N15">
        <v>1031.550048828125</v>
      </c>
      <c r="O15">
        <v>1246.380004882812</v>
      </c>
    </row>
    <row r="16" spans="1:15" x14ac:dyDescent="0.25">
      <c r="A16" s="5">
        <v>42641</v>
      </c>
      <c r="B16">
        <v>31.992620468139648</v>
      </c>
      <c r="C16">
        <v>84.624458312988281</v>
      </c>
      <c r="D16">
        <v>30.481052398681641</v>
      </c>
      <c r="E16">
        <v>88.655181884765625</v>
      </c>
      <c r="F16">
        <v>70.418022155761719</v>
      </c>
      <c r="G16">
        <v>85.786697387695313</v>
      </c>
      <c r="H16">
        <v>59.956710815429688</v>
      </c>
      <c r="I16">
        <v>37.249679565429688</v>
      </c>
      <c r="J16">
        <v>2171.3701171875</v>
      </c>
      <c r="K16">
        <v>0.2630000114440918</v>
      </c>
      <c r="L16">
        <v>1556.949951171875</v>
      </c>
      <c r="M16">
        <v>1049.869995117188</v>
      </c>
      <c r="N16">
        <v>1041.180053710938</v>
      </c>
      <c r="O16">
        <v>1255.670043945312</v>
      </c>
    </row>
    <row r="17" spans="1:15" x14ac:dyDescent="0.25">
      <c r="A17" s="5">
        <v>42642</v>
      </c>
      <c r="B17">
        <v>31.593965530395511</v>
      </c>
      <c r="C17">
        <v>84.624458312988281</v>
      </c>
      <c r="D17">
        <v>29.950946807861332</v>
      </c>
      <c r="E17">
        <v>88.710517883300781</v>
      </c>
      <c r="F17">
        <v>69.440605163574219</v>
      </c>
      <c r="G17">
        <v>85.77191162109375</v>
      </c>
      <c r="H17">
        <v>59.157466888427727</v>
      </c>
      <c r="I17">
        <v>36.927207946777337</v>
      </c>
      <c r="J17">
        <v>2151.1298828125</v>
      </c>
      <c r="K17">
        <v>0.23499999940395361</v>
      </c>
      <c r="L17">
        <v>1539.569946289062</v>
      </c>
      <c r="M17">
        <v>1040.339965820312</v>
      </c>
      <c r="N17">
        <v>1030.97998046875</v>
      </c>
      <c r="O17">
        <v>1237.75</v>
      </c>
    </row>
    <row r="18" spans="1:15" x14ac:dyDescent="0.25">
      <c r="A18" s="5">
        <v>42643</v>
      </c>
      <c r="B18">
        <v>31.800970077514648</v>
      </c>
      <c r="C18">
        <v>84.534271240234375</v>
      </c>
      <c r="D18">
        <v>30.079458236694339</v>
      </c>
      <c r="E18">
        <v>88.489067077636719</v>
      </c>
      <c r="F18">
        <v>68.966056823730469</v>
      </c>
      <c r="G18">
        <v>85.77191162109375</v>
      </c>
      <c r="H18">
        <v>58.751049041748047</v>
      </c>
      <c r="I18">
        <v>37.249679565429688</v>
      </c>
      <c r="J18">
        <v>2168.27001953125</v>
      </c>
      <c r="K18">
        <v>0.25999999046325678</v>
      </c>
      <c r="L18">
        <v>1552.260009765625</v>
      </c>
      <c r="M18">
        <v>1047.329956054688</v>
      </c>
      <c r="N18">
        <v>1040.239990234375</v>
      </c>
      <c r="O18">
        <v>1251.650024414062</v>
      </c>
    </row>
    <row r="19" spans="1:15" x14ac:dyDescent="0.25">
      <c r="A19" s="5">
        <v>42646</v>
      </c>
      <c r="B19">
        <v>31.777952194213871</v>
      </c>
      <c r="C19">
        <v>84.438583374023438</v>
      </c>
      <c r="D19">
        <v>30.288286209106449</v>
      </c>
      <c r="E19">
        <v>88.283157348632813</v>
      </c>
      <c r="F19">
        <v>67.606147766113281</v>
      </c>
      <c r="G19">
        <v>85.690940856933594</v>
      </c>
      <c r="H19">
        <v>57.653793334960938</v>
      </c>
      <c r="I19">
        <v>37.108596801757813</v>
      </c>
      <c r="J19">
        <v>2161.199951171875</v>
      </c>
      <c r="K19">
        <v>0.28799998760223389</v>
      </c>
      <c r="L19">
        <v>1542.079956054688</v>
      </c>
      <c r="M19">
        <v>1044.589965820312</v>
      </c>
      <c r="N19">
        <v>1036.130004882812</v>
      </c>
      <c r="O19">
        <v>1245.780029296875</v>
      </c>
    </row>
    <row r="20" spans="1:15" x14ac:dyDescent="0.25">
      <c r="A20" s="5">
        <v>42647</v>
      </c>
      <c r="B20">
        <v>31.662965774536129</v>
      </c>
      <c r="C20">
        <v>84.152320861816406</v>
      </c>
      <c r="D20">
        <v>29.950946807861332</v>
      </c>
      <c r="E20">
        <v>87.8792724609375</v>
      </c>
      <c r="F20">
        <v>66.692466735839844</v>
      </c>
      <c r="G20">
        <v>85.271232604980469</v>
      </c>
      <c r="H20">
        <v>56.868095397949219</v>
      </c>
      <c r="I20">
        <v>36.90301513671875</v>
      </c>
      <c r="J20">
        <v>2150.489990234375</v>
      </c>
      <c r="K20">
        <v>0.31499999761581421</v>
      </c>
      <c r="L20">
        <v>1533.949951171875</v>
      </c>
      <c r="M20">
        <v>1040.0400390625</v>
      </c>
      <c r="N20">
        <v>1030.329956054688</v>
      </c>
      <c r="O20">
        <v>1239.780029296875</v>
      </c>
    </row>
    <row r="21" spans="1:15" x14ac:dyDescent="0.25">
      <c r="A21" s="5">
        <v>42648</v>
      </c>
      <c r="B21">
        <v>31.892959594726559</v>
      </c>
      <c r="C21">
        <v>84.039360046386719</v>
      </c>
      <c r="D21">
        <v>30.384677886962891</v>
      </c>
      <c r="E21">
        <v>87.681236267089844</v>
      </c>
      <c r="F21">
        <v>65.431686401367188</v>
      </c>
      <c r="G21">
        <v>85.131324768066406</v>
      </c>
      <c r="H21">
        <v>55.716651916503913</v>
      </c>
      <c r="I21">
        <v>37.14892578125</v>
      </c>
      <c r="J21">
        <v>2159.72998046875</v>
      </c>
      <c r="K21">
        <v>0.31299999356269842</v>
      </c>
      <c r="L21">
        <v>1541.930053710938</v>
      </c>
      <c r="M21">
        <v>1041.930053710938</v>
      </c>
      <c r="N21">
        <v>1037.2900390625</v>
      </c>
      <c r="O21">
        <v>1248.369995117188</v>
      </c>
    </row>
    <row r="22" spans="1:15" x14ac:dyDescent="0.25">
      <c r="A22" s="5">
        <v>42649</v>
      </c>
      <c r="B22">
        <v>31.762632369995121</v>
      </c>
      <c r="C22">
        <v>84.039360046386719</v>
      </c>
      <c r="D22">
        <v>30.408756256103519</v>
      </c>
      <c r="E22">
        <v>87.499092102050781</v>
      </c>
      <c r="F22">
        <v>65.502517700195313</v>
      </c>
      <c r="G22">
        <v>85.175544738769531</v>
      </c>
      <c r="H22">
        <v>55.736965179443359</v>
      </c>
      <c r="I22">
        <v>37.136821746826172</v>
      </c>
      <c r="J22">
        <v>2160.77001953125</v>
      </c>
      <c r="K22">
        <v>0.31000000238418579</v>
      </c>
      <c r="L22">
        <v>1544.239990234375</v>
      </c>
      <c r="M22">
        <v>1042.239990234375</v>
      </c>
      <c r="N22">
        <v>1036.97998046875</v>
      </c>
      <c r="O22">
        <v>1246.239990234375</v>
      </c>
    </row>
    <row r="23" spans="1:15" x14ac:dyDescent="0.25">
      <c r="A23" s="5">
        <v>42650</v>
      </c>
      <c r="B23">
        <v>31.593965530395511</v>
      </c>
      <c r="C23">
        <v>84.05438232421875</v>
      </c>
      <c r="D23">
        <v>30.272220611572269</v>
      </c>
      <c r="E23">
        <v>87.625801086425781</v>
      </c>
      <c r="F23">
        <v>65.346694946289063</v>
      </c>
      <c r="G23">
        <v>85.1534423828125</v>
      </c>
      <c r="H23">
        <v>55.64215087890625</v>
      </c>
      <c r="I23">
        <v>37.048145294189453</v>
      </c>
      <c r="J23">
        <v>2153.739990234375</v>
      </c>
      <c r="K23">
        <v>0.31000000238418579</v>
      </c>
      <c r="L23">
        <v>1533.9599609375</v>
      </c>
      <c r="M23">
        <v>1037.650024414062</v>
      </c>
      <c r="N23">
        <v>1034.410034179688</v>
      </c>
      <c r="O23">
        <v>1236.56005859375</v>
      </c>
    </row>
    <row r="24" spans="1:15" x14ac:dyDescent="0.25">
      <c r="A24" s="5">
        <v>42653</v>
      </c>
      <c r="B24">
        <v>31.762632369995121</v>
      </c>
      <c r="C24">
        <v>84.016761779785156</v>
      </c>
      <c r="D24">
        <v>30.601528167724609</v>
      </c>
      <c r="E24">
        <v>87.396141052246094</v>
      </c>
      <c r="F24">
        <v>65.757484436035156</v>
      </c>
      <c r="G24">
        <v>85.035659790039063</v>
      </c>
      <c r="H24">
        <v>55.987567901611328</v>
      </c>
      <c r="I24">
        <v>37.24566650390625</v>
      </c>
      <c r="J24">
        <v>2163.659912109375</v>
      </c>
      <c r="K24">
        <v>0.30799999833106989</v>
      </c>
      <c r="L24">
        <v>1545.859985351562</v>
      </c>
      <c r="M24">
        <v>1042.18994140625</v>
      </c>
      <c r="N24">
        <v>1039.7099609375</v>
      </c>
      <c r="O24">
        <v>1250.760009765625</v>
      </c>
    </row>
    <row r="25" spans="1:15" x14ac:dyDescent="0.25">
      <c r="A25" s="5">
        <v>42654</v>
      </c>
      <c r="B25">
        <v>31.264301300048832</v>
      </c>
      <c r="C25">
        <v>83.888694763183594</v>
      </c>
      <c r="D25">
        <v>29.894729614257809</v>
      </c>
      <c r="E25">
        <v>87.372406005859375</v>
      </c>
      <c r="F25">
        <v>65.105873107910156</v>
      </c>
      <c r="G25">
        <v>84.969329833984375</v>
      </c>
      <c r="H25">
        <v>55.445709228515618</v>
      </c>
      <c r="I25">
        <v>36.790164947509773</v>
      </c>
      <c r="J25">
        <v>2136.72998046875</v>
      </c>
      <c r="K25">
        <v>0.31999999284744263</v>
      </c>
      <c r="L25">
        <v>1521</v>
      </c>
      <c r="M25">
        <v>1029.089965820312</v>
      </c>
      <c r="N25">
        <v>1026.630004882812</v>
      </c>
      <c r="O25">
        <v>1227.619995117188</v>
      </c>
    </row>
    <row r="26" spans="1:15" x14ac:dyDescent="0.25">
      <c r="A26" s="5">
        <v>42655</v>
      </c>
      <c r="B26">
        <v>31.21064376831055</v>
      </c>
      <c r="C26">
        <v>83.9188232421875</v>
      </c>
      <c r="D26">
        <v>29.838508605957031</v>
      </c>
      <c r="E26">
        <v>87.372406005859375</v>
      </c>
      <c r="F26">
        <v>65.842491149902344</v>
      </c>
      <c r="G26">
        <v>84.939849853515625</v>
      </c>
      <c r="H26">
        <v>56.0823974609375</v>
      </c>
      <c r="I26">
        <v>36.818386077880859</v>
      </c>
      <c r="J26">
        <v>2139.179931640625</v>
      </c>
      <c r="K26">
        <v>0.34000000357627869</v>
      </c>
      <c r="L26">
        <v>1526.050048828125</v>
      </c>
      <c r="M26">
        <v>1030.97998046875</v>
      </c>
      <c r="N26">
        <v>1027.02001953125</v>
      </c>
      <c r="O26">
        <v>1227.22998046875</v>
      </c>
    </row>
    <row r="27" spans="1:15" x14ac:dyDescent="0.25">
      <c r="A27" s="5">
        <v>42656</v>
      </c>
      <c r="B27">
        <v>31.08797454833984</v>
      </c>
      <c r="C27">
        <v>84.039360046386719</v>
      </c>
      <c r="D27">
        <v>29.573451995849609</v>
      </c>
      <c r="E27">
        <v>87.554542541503906</v>
      </c>
      <c r="F27">
        <v>66.260406494140625</v>
      </c>
      <c r="G27">
        <v>85.072486877441406</v>
      </c>
      <c r="H27">
        <v>56.522655487060547</v>
      </c>
      <c r="I27">
        <v>36.645053863525391</v>
      </c>
      <c r="J27">
        <v>2132.550048828125</v>
      </c>
      <c r="K27">
        <v>0.27500000596046448</v>
      </c>
      <c r="L27">
        <v>1519.599975585938</v>
      </c>
      <c r="M27">
        <v>1028.140014648438</v>
      </c>
      <c r="N27">
        <v>1023.549987792969</v>
      </c>
      <c r="O27">
        <v>1215.75</v>
      </c>
    </row>
    <row r="28" spans="1:15" x14ac:dyDescent="0.25">
      <c r="A28" s="5">
        <v>42657</v>
      </c>
      <c r="B28">
        <v>31.103305816650391</v>
      </c>
      <c r="C28">
        <v>83.896194458007813</v>
      </c>
      <c r="D28">
        <v>29.621641159057621</v>
      </c>
      <c r="E28">
        <v>87.285270690917969</v>
      </c>
      <c r="F28">
        <v>66.012474060058594</v>
      </c>
      <c r="G28">
        <v>84.991455078125</v>
      </c>
      <c r="H28">
        <v>56.272068023681641</v>
      </c>
      <c r="I28">
        <v>36.665199279785163</v>
      </c>
      <c r="J28">
        <v>2132.97998046875</v>
      </c>
      <c r="K28">
        <v>0.28999999165534968</v>
      </c>
      <c r="L28">
        <v>1519.819946289062</v>
      </c>
      <c r="M28">
        <v>1028.219970703125</v>
      </c>
      <c r="N28">
        <v>1023.400024414062</v>
      </c>
      <c r="O28">
        <v>1212.410034179688</v>
      </c>
    </row>
    <row r="29" spans="1:15" x14ac:dyDescent="0.25">
      <c r="A29" s="5">
        <v>42660</v>
      </c>
      <c r="B29">
        <v>31.01130485534668</v>
      </c>
      <c r="C29">
        <v>84.039360046386719</v>
      </c>
      <c r="D29">
        <v>29.58951568603516</v>
      </c>
      <c r="E29">
        <v>87.475341796875</v>
      </c>
      <c r="F29">
        <v>66.104545593261719</v>
      </c>
      <c r="G29">
        <v>85.374313354492188</v>
      </c>
      <c r="H29">
        <v>56.39398193359375</v>
      </c>
      <c r="I29">
        <v>36.576515197753913</v>
      </c>
      <c r="J29">
        <v>2126.5</v>
      </c>
      <c r="K29">
        <v>0.29499998688697809</v>
      </c>
      <c r="L29">
        <v>1518.18994140625</v>
      </c>
      <c r="M29">
        <v>1024.780029296875</v>
      </c>
      <c r="N29">
        <v>1020.919982910156</v>
      </c>
      <c r="O29">
        <v>1210.140014648438</v>
      </c>
    </row>
    <row r="30" spans="1:15" x14ac:dyDescent="0.25">
      <c r="A30" s="5">
        <v>42661</v>
      </c>
      <c r="B30">
        <v>31.440628051757809</v>
      </c>
      <c r="C30">
        <v>84.174919128417969</v>
      </c>
      <c r="D30">
        <v>30.111587524414059</v>
      </c>
      <c r="E30">
        <v>87.649528503417969</v>
      </c>
      <c r="F30">
        <v>66.508293151855469</v>
      </c>
      <c r="G30">
        <v>85.425872802734375</v>
      </c>
      <c r="H30">
        <v>56.752971649169922</v>
      </c>
      <c r="I30">
        <v>36.753890991210938</v>
      </c>
      <c r="J30">
        <v>2139.60009765625</v>
      </c>
      <c r="K30">
        <v>0.33300000429153442</v>
      </c>
      <c r="L30">
        <v>1527.170043945312</v>
      </c>
      <c r="M30">
        <v>1032.0400390625</v>
      </c>
      <c r="N30">
        <v>1026.329956054688</v>
      </c>
      <c r="O30">
        <v>1217.300048828125</v>
      </c>
    </row>
    <row r="31" spans="1:15" x14ac:dyDescent="0.25">
      <c r="A31" s="5">
        <v>42662</v>
      </c>
      <c r="B31">
        <v>31.547967910766602</v>
      </c>
      <c r="C31">
        <v>84.220130920410156</v>
      </c>
      <c r="D31">
        <v>30.296319961547852</v>
      </c>
      <c r="E31">
        <v>87.689163208007813</v>
      </c>
      <c r="F31">
        <v>66.657035827636719</v>
      </c>
      <c r="G31">
        <v>85.543663024902344</v>
      </c>
      <c r="H31">
        <v>56.874866485595703</v>
      </c>
      <c r="I31">
        <v>36.882869720458977</v>
      </c>
      <c r="J31">
        <v>2144.2900390625</v>
      </c>
      <c r="K31">
        <v>0.32300001382827759</v>
      </c>
      <c r="L31">
        <v>1534.030029296875</v>
      </c>
      <c r="M31">
        <v>1033.7900390625</v>
      </c>
      <c r="N31">
        <v>1029.56005859375</v>
      </c>
      <c r="O31">
        <v>1222.640014648438</v>
      </c>
    </row>
    <row r="32" spans="1:15" x14ac:dyDescent="0.25">
      <c r="A32" s="5">
        <v>42663</v>
      </c>
      <c r="B32">
        <v>31.524959564208981</v>
      </c>
      <c r="C32">
        <v>84.190040588378906</v>
      </c>
      <c r="D32">
        <v>30.207977294921879</v>
      </c>
      <c r="E32">
        <v>87.609970092773438</v>
      </c>
      <c r="F32">
        <v>66.465789794921875</v>
      </c>
      <c r="G32">
        <v>85.411148071289063</v>
      </c>
      <c r="H32">
        <v>56.746177673339837</v>
      </c>
      <c r="I32">
        <v>36.822406768798828</v>
      </c>
      <c r="J32">
        <v>2141.340087890625</v>
      </c>
      <c r="K32">
        <v>0.31999999284744263</v>
      </c>
      <c r="L32">
        <v>1527.920043945312</v>
      </c>
      <c r="M32">
        <v>1032.109985351562</v>
      </c>
      <c r="N32">
        <v>1027.949951171875</v>
      </c>
      <c r="O32">
        <v>1219.7900390625</v>
      </c>
    </row>
    <row r="33" spans="1:15" x14ac:dyDescent="0.25">
      <c r="A33" s="5">
        <v>42664</v>
      </c>
      <c r="B33">
        <v>31.494289398193359</v>
      </c>
      <c r="C33">
        <v>84.242729187011719</v>
      </c>
      <c r="D33">
        <v>30.19992637634277</v>
      </c>
      <c r="E33">
        <v>87.705009460449219</v>
      </c>
      <c r="F33">
        <v>66.2178955078125</v>
      </c>
      <c r="G33">
        <v>85.50689697265625</v>
      </c>
      <c r="H33">
        <v>56.536212921142578</v>
      </c>
      <c r="I33">
        <v>36.705513000488281</v>
      </c>
      <c r="J33">
        <v>2141.159912109375</v>
      </c>
      <c r="K33">
        <v>0.31499999761581421</v>
      </c>
      <c r="L33">
        <v>1526.760009765625</v>
      </c>
      <c r="M33">
        <v>1035.390014648438</v>
      </c>
      <c r="N33">
        <v>1024.47998046875</v>
      </c>
      <c r="O33">
        <v>1218.099975585938</v>
      </c>
    </row>
    <row r="34" spans="1:15" x14ac:dyDescent="0.25">
      <c r="A34" s="5">
        <v>42667</v>
      </c>
      <c r="B34">
        <v>31.517293930053711</v>
      </c>
      <c r="C34">
        <v>84.114662170410156</v>
      </c>
      <c r="D34">
        <v>30.328445434570309</v>
      </c>
      <c r="E34">
        <v>87.586196899414063</v>
      </c>
      <c r="F34">
        <v>66.359550476074219</v>
      </c>
      <c r="G34">
        <v>85.374313354492188</v>
      </c>
      <c r="H34">
        <v>56.664905548095703</v>
      </c>
      <c r="I34">
        <v>36.806282043457031</v>
      </c>
      <c r="J34">
        <v>2151.330078125</v>
      </c>
      <c r="K34">
        <v>0.31299999356269842</v>
      </c>
      <c r="L34">
        <v>1534.739990234375</v>
      </c>
      <c r="M34">
        <v>1042.900024414062</v>
      </c>
      <c r="N34">
        <v>1026.699951171875</v>
      </c>
      <c r="O34">
        <v>1226.449951171875</v>
      </c>
    </row>
    <row r="35" spans="1:15" x14ac:dyDescent="0.25">
      <c r="A35" s="5">
        <v>42668</v>
      </c>
      <c r="B35">
        <v>31.486635208129879</v>
      </c>
      <c r="C35">
        <v>84.114662170410156</v>
      </c>
      <c r="D35">
        <v>30.360574722290039</v>
      </c>
      <c r="E35">
        <v>87.570381164550781</v>
      </c>
      <c r="F35">
        <v>66.182464599609375</v>
      </c>
      <c r="G35">
        <v>85.50689697265625</v>
      </c>
      <c r="H35">
        <v>56.563304901123047</v>
      </c>
      <c r="I35">
        <v>36.725685119628913</v>
      </c>
      <c r="J35">
        <v>2143.159912109375</v>
      </c>
      <c r="K35">
        <v>0.32499998807907099</v>
      </c>
      <c r="L35">
        <v>1522.660034179688</v>
      </c>
      <c r="M35">
        <v>1036.079956054688</v>
      </c>
      <c r="N35">
        <v>1024.630004882812</v>
      </c>
      <c r="O35">
        <v>1216.099975585938</v>
      </c>
    </row>
    <row r="36" spans="1:15" x14ac:dyDescent="0.25">
      <c r="A36" s="5">
        <v>42669</v>
      </c>
      <c r="B36">
        <v>31.287298202514648</v>
      </c>
      <c r="C36">
        <v>83.948966979980469</v>
      </c>
      <c r="D36">
        <v>30.039302825927731</v>
      </c>
      <c r="E36">
        <v>87.380294799804688</v>
      </c>
      <c r="F36">
        <v>65.389183044433594</v>
      </c>
      <c r="G36">
        <v>85.41851806640625</v>
      </c>
      <c r="H36">
        <v>55.825019836425781</v>
      </c>
      <c r="I36">
        <v>36.761951446533203</v>
      </c>
      <c r="J36">
        <v>2139.429931640625</v>
      </c>
      <c r="K36">
        <v>0.31299999356269842</v>
      </c>
      <c r="L36">
        <v>1514.859985351562</v>
      </c>
      <c r="M36">
        <v>1031.199951171875</v>
      </c>
      <c r="N36">
        <v>1025.339965820312</v>
      </c>
      <c r="O36">
        <v>1204.75</v>
      </c>
    </row>
    <row r="37" spans="1:15" x14ac:dyDescent="0.25">
      <c r="A37" s="5">
        <v>42670</v>
      </c>
      <c r="B37">
        <v>31.225973129272461</v>
      </c>
      <c r="C37">
        <v>83.738021850585938</v>
      </c>
      <c r="D37">
        <v>29.782283782958981</v>
      </c>
      <c r="E37">
        <v>87.079299926757813</v>
      </c>
      <c r="F37">
        <v>63.781391143798828</v>
      </c>
      <c r="G37">
        <v>85.05035400390625</v>
      </c>
      <c r="H37">
        <v>54.362003326416023</v>
      </c>
      <c r="I37">
        <v>36.661167144775391</v>
      </c>
      <c r="J37">
        <v>2133.0400390625</v>
      </c>
      <c r="K37">
        <v>0.27500000596046448</v>
      </c>
      <c r="L37">
        <v>1501.050048828125</v>
      </c>
      <c r="M37">
        <v>1026.430053710938</v>
      </c>
      <c r="N37">
        <v>1022.880004882812</v>
      </c>
      <c r="O37">
        <v>1189.949951171875</v>
      </c>
    </row>
    <row r="38" spans="1:15" x14ac:dyDescent="0.25">
      <c r="A38" s="5">
        <v>42671</v>
      </c>
      <c r="B38">
        <v>31.21064376831055</v>
      </c>
      <c r="C38">
        <v>83.738021850585938</v>
      </c>
      <c r="D38">
        <v>29.661802291870121</v>
      </c>
      <c r="E38">
        <v>87.095191955566406</v>
      </c>
      <c r="F38">
        <v>63.965522766113281</v>
      </c>
      <c r="G38">
        <v>85.146064758300781</v>
      </c>
      <c r="H38">
        <v>54.490680694580078</v>
      </c>
      <c r="I38">
        <v>36.624900817871087</v>
      </c>
      <c r="J38">
        <v>2126.409912109375</v>
      </c>
      <c r="K38">
        <v>0.27300000190734858</v>
      </c>
      <c r="L38">
        <v>1499.7099609375</v>
      </c>
      <c r="M38">
        <v>1022.489990234375</v>
      </c>
      <c r="N38">
        <v>1021.210021972656</v>
      </c>
      <c r="O38">
        <v>1187.609985351562</v>
      </c>
    </row>
    <row r="39" spans="1:15" x14ac:dyDescent="0.25">
      <c r="A39" s="5">
        <v>42674</v>
      </c>
      <c r="B39">
        <v>31.241306304931641</v>
      </c>
      <c r="C39">
        <v>83.843460083007813</v>
      </c>
      <c r="D39">
        <v>29.830474853515621</v>
      </c>
      <c r="E39">
        <v>87.166419982910156</v>
      </c>
      <c r="F39">
        <v>65.063369750976563</v>
      </c>
      <c r="G39">
        <v>85.308052062988281</v>
      </c>
      <c r="H39">
        <v>55.377979278564453</v>
      </c>
      <c r="I39">
        <v>36.677291870117188</v>
      </c>
      <c r="J39">
        <v>2126.14990234375</v>
      </c>
      <c r="K39">
        <v>0.29499998688697809</v>
      </c>
      <c r="L39">
        <v>1509.4599609375</v>
      </c>
      <c r="M39">
        <v>1021.849975585938</v>
      </c>
      <c r="N39">
        <v>1022.590026855469</v>
      </c>
      <c r="O39">
        <v>1191.390014648438</v>
      </c>
    </row>
    <row r="40" spans="1:15" x14ac:dyDescent="0.25">
      <c r="A40" s="5">
        <v>42675</v>
      </c>
      <c r="B40">
        <v>31.1186408996582</v>
      </c>
      <c r="C40">
        <v>83.798194885253906</v>
      </c>
      <c r="D40">
        <v>29.58951568603516</v>
      </c>
      <c r="E40">
        <v>87.169662475585938</v>
      </c>
      <c r="F40">
        <v>63.668048858642578</v>
      </c>
      <c r="G40">
        <v>85.3154296875</v>
      </c>
      <c r="H40">
        <v>54.172344207763672</v>
      </c>
      <c r="I40">
        <v>36.419322967529297</v>
      </c>
      <c r="J40">
        <v>2111.719970703125</v>
      </c>
      <c r="K40">
        <v>0.3449999988079071</v>
      </c>
      <c r="L40">
        <v>1494.010009765625</v>
      </c>
      <c r="M40">
        <v>1014.299987792969</v>
      </c>
      <c r="N40">
        <v>1016.059997558594</v>
      </c>
      <c r="O40">
        <v>1177.93994140625</v>
      </c>
    </row>
    <row r="41" spans="1:15" x14ac:dyDescent="0.25">
      <c r="A41" s="5">
        <v>42676</v>
      </c>
      <c r="B41">
        <v>30.85030555725098</v>
      </c>
      <c r="C41">
        <v>83.896324157714844</v>
      </c>
      <c r="D41">
        <v>29.236116409301761</v>
      </c>
      <c r="E41">
        <v>87.431297302246094</v>
      </c>
      <c r="F41">
        <v>62.818107604980469</v>
      </c>
      <c r="G41">
        <v>85.35223388671875</v>
      </c>
      <c r="H41">
        <v>53.379878997802727</v>
      </c>
      <c r="I41">
        <v>36.205684661865227</v>
      </c>
      <c r="J41">
        <v>2097.93994140625</v>
      </c>
      <c r="K41">
        <v>0.3449999988079071</v>
      </c>
      <c r="L41">
        <v>1479.300048828125</v>
      </c>
      <c r="M41">
        <v>1008.030029296875</v>
      </c>
      <c r="N41">
        <v>1008.059997558594</v>
      </c>
      <c r="O41">
        <v>1162.52001953125</v>
      </c>
    </row>
    <row r="42" spans="1:15" x14ac:dyDescent="0.25">
      <c r="A42" s="5">
        <v>42677</v>
      </c>
      <c r="B42">
        <v>30.81197357177734</v>
      </c>
      <c r="C42">
        <v>83.783119201660156</v>
      </c>
      <c r="D42">
        <v>29.15578651428223</v>
      </c>
      <c r="E42">
        <v>87.375846862792969</v>
      </c>
      <c r="F42">
        <v>62.456878662109382</v>
      </c>
      <c r="G42">
        <v>85.109283447265625</v>
      </c>
      <c r="H42">
        <v>52.966724395751953</v>
      </c>
      <c r="I42">
        <v>36.084751129150391</v>
      </c>
      <c r="J42">
        <v>2088.659912109375</v>
      </c>
      <c r="K42">
        <v>0.3580000102519989</v>
      </c>
      <c r="L42">
        <v>1476.680053710938</v>
      </c>
      <c r="M42">
        <v>1001.119995117188</v>
      </c>
      <c r="N42">
        <v>1006.289978027344</v>
      </c>
      <c r="O42">
        <v>1156.890014648438</v>
      </c>
    </row>
    <row r="43" spans="1:15" x14ac:dyDescent="0.25">
      <c r="A43" s="5">
        <v>42678</v>
      </c>
      <c r="B43">
        <v>30.528305053710941</v>
      </c>
      <c r="C43">
        <v>83.956680297851563</v>
      </c>
      <c r="D43">
        <v>28.858608245849609</v>
      </c>
      <c r="E43">
        <v>87.645477294921875</v>
      </c>
      <c r="F43">
        <v>62.874782562255859</v>
      </c>
      <c r="G43">
        <v>85.330116271972656</v>
      </c>
      <c r="H43">
        <v>53.386661529541023</v>
      </c>
      <c r="I43">
        <v>36.028312683105469</v>
      </c>
      <c r="J43">
        <v>2085.179931640625</v>
      </c>
      <c r="K43">
        <v>0.3580000102519989</v>
      </c>
      <c r="L43">
        <v>1478.829956054688</v>
      </c>
      <c r="M43">
        <v>1000.609985351562</v>
      </c>
      <c r="N43">
        <v>1004.340026855469</v>
      </c>
      <c r="O43">
        <v>1163.43994140625</v>
      </c>
    </row>
    <row r="44" spans="1:15" x14ac:dyDescent="0.25">
      <c r="A44" s="5">
        <v>42681</v>
      </c>
      <c r="B44">
        <v>31.17230224609375</v>
      </c>
      <c r="C44">
        <v>83.858573913574219</v>
      </c>
      <c r="D44">
        <v>29.902750015258789</v>
      </c>
      <c r="E44">
        <v>87.280685424804688</v>
      </c>
      <c r="F44">
        <v>63.852218627929688</v>
      </c>
      <c r="G44">
        <v>85.285957336425781</v>
      </c>
      <c r="H44">
        <v>54.321361541748047</v>
      </c>
      <c r="I44">
        <v>36.794193267822273</v>
      </c>
      <c r="J44">
        <v>2131.52001953125</v>
      </c>
      <c r="K44">
        <v>0.38999998569488531</v>
      </c>
      <c r="L44">
        <v>1509.800048828125</v>
      </c>
      <c r="M44">
        <v>1023.340026855469</v>
      </c>
      <c r="N44">
        <v>1025.619995117188</v>
      </c>
      <c r="O44">
        <v>1192.25</v>
      </c>
    </row>
    <row r="45" spans="1:15" x14ac:dyDescent="0.25">
      <c r="A45" s="5">
        <v>42682</v>
      </c>
      <c r="B45">
        <v>31.21064376831055</v>
      </c>
      <c r="C45">
        <v>83.722709655761719</v>
      </c>
      <c r="D45">
        <v>30.095518112182621</v>
      </c>
      <c r="E45">
        <v>86.971343994140625</v>
      </c>
      <c r="F45">
        <v>64.241775512695313</v>
      </c>
      <c r="G45">
        <v>85.138679504394531</v>
      </c>
      <c r="H45">
        <v>54.6058349609375</v>
      </c>
      <c r="I45">
        <v>36.931247711181641</v>
      </c>
      <c r="J45">
        <v>2139.56005859375</v>
      </c>
      <c r="K45">
        <v>0.41999998688697809</v>
      </c>
      <c r="L45">
        <v>1513.339965820312</v>
      </c>
      <c r="M45">
        <v>1027.760009765625</v>
      </c>
      <c r="N45">
        <v>1028.780029296875</v>
      </c>
      <c r="O45">
        <v>1195.140014648438</v>
      </c>
    </row>
    <row r="46" spans="1:15" x14ac:dyDescent="0.25">
      <c r="A46" s="5">
        <v>42683</v>
      </c>
      <c r="B46">
        <v>31.026645660400391</v>
      </c>
      <c r="C46">
        <v>82.945343017578125</v>
      </c>
      <c r="D46">
        <v>29.11563682556152</v>
      </c>
      <c r="E46">
        <v>85.646881103515625</v>
      </c>
      <c r="F46">
        <v>63.278499603271477</v>
      </c>
      <c r="G46">
        <v>84.5054931640625</v>
      </c>
      <c r="H46">
        <v>53.779510498046882</v>
      </c>
      <c r="I46">
        <v>37.499603271484382</v>
      </c>
      <c r="J46">
        <v>2163.260009765625</v>
      </c>
      <c r="K46">
        <v>0.41800001263618469</v>
      </c>
      <c r="L46">
        <v>1540.630004882812</v>
      </c>
      <c r="M46">
        <v>1035.27001953125</v>
      </c>
      <c r="N46">
        <v>1044.930053710938</v>
      </c>
      <c r="O46">
        <v>1232.160034179688</v>
      </c>
    </row>
    <row r="47" spans="1:15" x14ac:dyDescent="0.25">
      <c r="A47" s="5">
        <v>42684</v>
      </c>
      <c r="B47">
        <v>30.758306503295898</v>
      </c>
      <c r="C47">
        <v>82.605705261230469</v>
      </c>
      <c r="D47">
        <v>28.288351058959961</v>
      </c>
      <c r="E47">
        <v>85.13134765625</v>
      </c>
      <c r="F47">
        <v>62.471031188964837</v>
      </c>
      <c r="G47">
        <v>84.358222961425781</v>
      </c>
      <c r="H47">
        <v>52.878658294677727</v>
      </c>
      <c r="I47">
        <v>37.801918029785163</v>
      </c>
      <c r="J47">
        <v>2167.47998046875</v>
      </c>
      <c r="K47">
        <v>0.45800000429153442</v>
      </c>
      <c r="L47">
        <v>1547.630004882812</v>
      </c>
      <c r="M47">
        <v>1030.18994140625</v>
      </c>
      <c r="N47">
        <v>1053.5</v>
      </c>
      <c r="O47">
        <v>1251.609985351562</v>
      </c>
    </row>
    <row r="48" spans="1:15" x14ac:dyDescent="0.25">
      <c r="A48" s="5">
        <v>42685</v>
      </c>
      <c r="B48">
        <v>30.505311965942379</v>
      </c>
      <c r="C48">
        <v>82.45477294921875</v>
      </c>
      <c r="D48">
        <v>27.750202178955082</v>
      </c>
      <c r="E48">
        <v>84.956878662109375</v>
      </c>
      <c r="F48">
        <v>62.881851196289063</v>
      </c>
      <c r="G48">
        <v>84.122611999511719</v>
      </c>
      <c r="H48">
        <v>53.197002410888672</v>
      </c>
      <c r="I48">
        <v>37.761604309082031</v>
      </c>
      <c r="J48">
        <v>2164.449951171875</v>
      </c>
      <c r="L48">
        <v>1562.989990234375</v>
      </c>
      <c r="M48">
        <v>1030.369995117188</v>
      </c>
      <c r="N48">
        <v>1051.859985351562</v>
      </c>
      <c r="O48">
        <v>1282.380004882812</v>
      </c>
    </row>
    <row r="49" spans="1:15" x14ac:dyDescent="0.25">
      <c r="A49" s="5">
        <v>42688</v>
      </c>
      <c r="B49">
        <v>30.305978775024411</v>
      </c>
      <c r="C49">
        <v>82.122688293457031</v>
      </c>
      <c r="D49">
        <v>27.54941558837891</v>
      </c>
      <c r="E49">
        <v>84.465171813964844</v>
      </c>
      <c r="F49">
        <v>64.461311340332031</v>
      </c>
      <c r="G49">
        <v>83.47467041015625</v>
      </c>
      <c r="H49">
        <v>54.456817626953118</v>
      </c>
      <c r="I49">
        <v>38.011543273925781</v>
      </c>
      <c r="J49">
        <v>2164.199951171875</v>
      </c>
      <c r="K49">
        <v>0.50300002098083496</v>
      </c>
      <c r="L49">
        <v>1588.119995117188</v>
      </c>
      <c r="M49">
        <v>1025.469970703125</v>
      </c>
      <c r="N49">
        <v>1059.380004882812</v>
      </c>
      <c r="O49">
        <v>1298.599975585938</v>
      </c>
    </row>
    <row r="50" spans="1:15" x14ac:dyDescent="0.25">
      <c r="A50" s="5">
        <v>42689</v>
      </c>
      <c r="B50">
        <v>30.566640853881839</v>
      </c>
      <c r="C50">
        <v>82.18304443359375</v>
      </c>
      <c r="D50">
        <v>28.10361289978027</v>
      </c>
      <c r="E50">
        <v>84.465171813964844</v>
      </c>
      <c r="F50">
        <v>63.767189025878913</v>
      </c>
      <c r="G50">
        <v>83.526214599609375</v>
      </c>
      <c r="H50">
        <v>54.003028869628913</v>
      </c>
      <c r="I50">
        <v>38.289661407470703</v>
      </c>
      <c r="J50">
        <v>2180.389892578125</v>
      </c>
      <c r="K50">
        <v>0.48800000548362732</v>
      </c>
      <c r="L50">
        <v>1595.630004882812</v>
      </c>
      <c r="M50">
        <v>1032.780029296875</v>
      </c>
      <c r="N50">
        <v>1067.4599609375</v>
      </c>
      <c r="O50">
        <v>1302.140014648438</v>
      </c>
    </row>
    <row r="51" spans="1:15" x14ac:dyDescent="0.25">
      <c r="A51" s="5">
        <v>42690</v>
      </c>
      <c r="B51">
        <v>30.282979965209961</v>
      </c>
      <c r="C51">
        <v>82.364189147949219</v>
      </c>
      <c r="D51">
        <v>27.87068939208984</v>
      </c>
      <c r="E51">
        <v>84.544471740722656</v>
      </c>
      <c r="F51">
        <v>63.540531158447273</v>
      </c>
      <c r="G51">
        <v>83.702865600585938</v>
      </c>
      <c r="H51">
        <v>53.847240447998047</v>
      </c>
      <c r="I51">
        <v>38.1123046875</v>
      </c>
      <c r="J51">
        <v>2176.93994140625</v>
      </c>
      <c r="K51">
        <v>0.45300000905990601</v>
      </c>
      <c r="L51">
        <v>1595.530029296875</v>
      </c>
      <c r="M51">
        <v>1035.7099609375</v>
      </c>
      <c r="N51">
        <v>1061.410034179688</v>
      </c>
      <c r="O51">
        <v>1302.199951171875</v>
      </c>
    </row>
    <row r="52" spans="1:15" x14ac:dyDescent="0.25">
      <c r="A52" s="5">
        <v>42691</v>
      </c>
      <c r="B52">
        <v>30.466976165771481</v>
      </c>
      <c r="C52">
        <v>82.054763793945313</v>
      </c>
      <c r="D52">
        <v>27.910848617553711</v>
      </c>
      <c r="E52">
        <v>84.171699523925781</v>
      </c>
      <c r="F52">
        <v>62.903099060058587</v>
      </c>
      <c r="G52">
        <v>83.563011169433594</v>
      </c>
      <c r="H52">
        <v>53.298595428466797</v>
      </c>
      <c r="I52">
        <v>38.229194641113281</v>
      </c>
      <c r="J52">
        <v>2187.1201171875</v>
      </c>
      <c r="K52">
        <v>0.41999998688697809</v>
      </c>
      <c r="L52">
        <v>1605.239990234375</v>
      </c>
      <c r="M52">
        <v>1043.130004882812</v>
      </c>
      <c r="N52">
        <v>1064.369995117188</v>
      </c>
      <c r="O52">
        <v>1309.47998046875</v>
      </c>
    </row>
    <row r="53" spans="1:15" x14ac:dyDescent="0.25">
      <c r="A53" s="5">
        <v>42692</v>
      </c>
      <c r="B53">
        <v>30.198642730712891</v>
      </c>
      <c r="C53">
        <v>81.790618896484375</v>
      </c>
      <c r="D53">
        <v>27.782344818115231</v>
      </c>
      <c r="E53">
        <v>83.798957824707031</v>
      </c>
      <c r="F53">
        <v>63.00225830078125</v>
      </c>
      <c r="G53">
        <v>83.437850952148438</v>
      </c>
      <c r="H53">
        <v>53.454380035400391</v>
      </c>
      <c r="I53">
        <v>38.192909240722663</v>
      </c>
      <c r="J53">
        <v>2181.89990234375</v>
      </c>
      <c r="K53">
        <v>0.41800001263618469</v>
      </c>
      <c r="L53">
        <v>1605.930053710938</v>
      </c>
      <c r="M53">
        <v>1039.52001953125</v>
      </c>
      <c r="N53">
        <v>1063.25</v>
      </c>
      <c r="O53">
        <v>1315.640014648438</v>
      </c>
    </row>
    <row r="54" spans="1:15" x14ac:dyDescent="0.25">
      <c r="A54" s="5">
        <v>42695</v>
      </c>
      <c r="B54">
        <v>30.474643707275391</v>
      </c>
      <c r="C54">
        <v>81.858482360839844</v>
      </c>
      <c r="D54">
        <v>28.055427551269531</v>
      </c>
      <c r="E54">
        <v>83.870346069335938</v>
      </c>
      <c r="F54">
        <v>62.747283935546882</v>
      </c>
      <c r="G54">
        <v>83.636650085449219</v>
      </c>
      <c r="H54">
        <v>53.291828155517578</v>
      </c>
      <c r="I54">
        <v>38.458950042724609</v>
      </c>
      <c r="J54">
        <v>2198.179931640625</v>
      </c>
      <c r="K54">
        <v>0.41999998688697809</v>
      </c>
      <c r="L54">
        <v>1616.680053710938</v>
      </c>
      <c r="M54">
        <v>1047.81005859375</v>
      </c>
      <c r="N54">
        <v>1070.589965820312</v>
      </c>
      <c r="O54">
        <v>1322.22998046875</v>
      </c>
    </row>
    <row r="55" spans="1:15" x14ac:dyDescent="0.25">
      <c r="A55" s="5">
        <v>42696</v>
      </c>
      <c r="B55">
        <v>30.61264801025391</v>
      </c>
      <c r="C55">
        <v>81.934013366699219</v>
      </c>
      <c r="D55">
        <v>28.48111534118652</v>
      </c>
      <c r="E55">
        <v>83.949623107910156</v>
      </c>
      <c r="F55">
        <v>63.788482666015618</v>
      </c>
      <c r="G55">
        <v>83.710281372070313</v>
      </c>
      <c r="H55">
        <v>54.226543426513672</v>
      </c>
      <c r="I55">
        <v>38.555702209472663</v>
      </c>
      <c r="J55">
        <v>2202.93994140625</v>
      </c>
      <c r="K55">
        <v>0.47499999403953552</v>
      </c>
      <c r="L55">
        <v>1628.530029296875</v>
      </c>
      <c r="M55">
        <v>1050.719970703125</v>
      </c>
      <c r="N55">
        <v>1072.739990234375</v>
      </c>
      <c r="O55">
        <v>1334.339965820312</v>
      </c>
    </row>
    <row r="56" spans="1:15" x14ac:dyDescent="0.25">
      <c r="A56" s="5">
        <v>42697</v>
      </c>
      <c r="B56">
        <v>30.474643707275391</v>
      </c>
      <c r="C56">
        <v>81.647201538085938</v>
      </c>
      <c r="D56">
        <v>28.175901412963871</v>
      </c>
      <c r="E56">
        <v>83.648284912109375</v>
      </c>
      <c r="F56">
        <v>63.526390075683587</v>
      </c>
      <c r="G56">
        <v>83.430450439453125</v>
      </c>
      <c r="H56">
        <v>53.996246337890618</v>
      </c>
      <c r="I56">
        <v>38.648418426513672</v>
      </c>
      <c r="J56">
        <v>2204.719970703125</v>
      </c>
      <c r="K56">
        <v>0.48500001430511469</v>
      </c>
      <c r="L56">
        <v>1635.569946289062</v>
      </c>
      <c r="M56">
        <v>1049.97998046875</v>
      </c>
      <c r="N56">
        <v>1075.969970703125</v>
      </c>
      <c r="O56">
        <v>1342.089965820312</v>
      </c>
    </row>
    <row r="57" spans="1:15" x14ac:dyDescent="0.25">
      <c r="A57" s="5">
        <v>42699</v>
      </c>
      <c r="B57">
        <v>30.58963584899902</v>
      </c>
      <c r="C57">
        <v>81.639640808105469</v>
      </c>
      <c r="D57">
        <v>28.312442779541019</v>
      </c>
      <c r="E57">
        <v>83.576873779296875</v>
      </c>
      <c r="F57">
        <v>63.852218627929688</v>
      </c>
      <c r="G57">
        <v>83.290573120117188</v>
      </c>
      <c r="H57">
        <v>54.307823181152337</v>
      </c>
      <c r="I57">
        <v>38.781440734863281</v>
      </c>
      <c r="J57">
        <v>2213.35009765625</v>
      </c>
      <c r="K57">
        <v>0.47999998927116388</v>
      </c>
      <c r="L57">
        <v>1640.81005859375</v>
      </c>
      <c r="M57">
        <v>1054.010009765625</v>
      </c>
      <c r="N57">
        <v>1080.22998046875</v>
      </c>
      <c r="O57">
        <v>1347.199951171875</v>
      </c>
    </row>
    <row r="58" spans="1:15" x14ac:dyDescent="0.25">
      <c r="A58" s="5">
        <v>42702</v>
      </c>
      <c r="B58">
        <v>30.489974975585941</v>
      </c>
      <c r="C58">
        <v>81.926445007324219</v>
      </c>
      <c r="D58">
        <v>28.42488861083984</v>
      </c>
      <c r="E58">
        <v>83.957572937011719</v>
      </c>
      <c r="F58">
        <v>64.241775512695313</v>
      </c>
      <c r="G58">
        <v>83.415763854980469</v>
      </c>
      <c r="H58">
        <v>54.558429718017578</v>
      </c>
      <c r="I58">
        <v>38.547641754150391</v>
      </c>
      <c r="J58">
        <v>2201.719970703125</v>
      </c>
      <c r="K58">
        <v>0.44999998807907099</v>
      </c>
      <c r="L58">
        <v>1628.680053710938</v>
      </c>
      <c r="M58">
        <v>1049.06005859375</v>
      </c>
      <c r="N58">
        <v>1073.050048828125</v>
      </c>
      <c r="O58">
        <v>1329.829956054688</v>
      </c>
    </row>
    <row r="59" spans="1:15" x14ac:dyDescent="0.25">
      <c r="A59" s="5">
        <v>42703</v>
      </c>
      <c r="B59">
        <v>30.620317459106449</v>
      </c>
      <c r="C59">
        <v>82.017021179199219</v>
      </c>
      <c r="D59">
        <v>28.46504974365234</v>
      </c>
      <c r="E59">
        <v>84.0447998046875</v>
      </c>
      <c r="F59">
        <v>64.765914916992188</v>
      </c>
      <c r="G59">
        <v>83.496780395507813</v>
      </c>
      <c r="H59">
        <v>55.079975128173828</v>
      </c>
      <c r="I59">
        <v>38.551670074462891</v>
      </c>
      <c r="J59">
        <v>2204.659912109375</v>
      </c>
      <c r="K59">
        <v>0.46799999475479132</v>
      </c>
      <c r="L59">
        <v>1631.109985351562</v>
      </c>
      <c r="M59">
        <v>1052.22998046875</v>
      </c>
      <c r="N59">
        <v>1072.619995117188</v>
      </c>
      <c r="O59">
        <v>1328.219970703125</v>
      </c>
    </row>
    <row r="60" spans="1:15" x14ac:dyDescent="0.25">
      <c r="A60" s="5">
        <v>42704</v>
      </c>
      <c r="B60">
        <v>30.604972839355469</v>
      </c>
      <c r="C60">
        <v>81.692481994628906</v>
      </c>
      <c r="D60">
        <v>28.513248443603519</v>
      </c>
      <c r="E60">
        <v>83.481712341308594</v>
      </c>
      <c r="F60">
        <v>64.185104370117188</v>
      </c>
      <c r="G60">
        <v>83.540931701660156</v>
      </c>
      <c r="H60">
        <v>54.450065612792969</v>
      </c>
      <c r="I60">
        <v>38.757259368896477</v>
      </c>
      <c r="J60">
        <v>2198.81005859375</v>
      </c>
      <c r="K60">
        <v>0.46799999475479132</v>
      </c>
      <c r="L60">
        <v>1627.52001953125</v>
      </c>
      <c r="M60">
        <v>1041.81005859375</v>
      </c>
      <c r="N60">
        <v>1077.7900390625</v>
      </c>
      <c r="O60">
        <v>1322.339965820312</v>
      </c>
    </row>
    <row r="61" spans="1:15" x14ac:dyDescent="0.25">
      <c r="A61" s="5">
        <v>42705</v>
      </c>
      <c r="B61">
        <v>30.466976165771481</v>
      </c>
      <c r="C61">
        <v>81.423316955566406</v>
      </c>
      <c r="D61">
        <v>28.175901412963871</v>
      </c>
      <c r="E61">
        <v>83.163223266601563</v>
      </c>
      <c r="F61">
        <v>63.292671203613281</v>
      </c>
      <c r="G61">
        <v>83.300369262695313</v>
      </c>
      <c r="H61">
        <v>53.650810241699219</v>
      </c>
      <c r="I61">
        <v>38.809658050537109</v>
      </c>
      <c r="J61">
        <v>2191.080078125</v>
      </c>
      <c r="K61">
        <v>0.45800000429153442</v>
      </c>
      <c r="L61">
        <v>1623.280029296875</v>
      </c>
      <c r="M61">
        <v>1032.160034179688</v>
      </c>
      <c r="N61">
        <v>1079.430053710938</v>
      </c>
      <c r="O61">
        <v>1313.800048828125</v>
      </c>
    </row>
    <row r="62" spans="1:15" x14ac:dyDescent="0.25">
      <c r="A62" s="5">
        <v>42706</v>
      </c>
      <c r="B62">
        <v>30.535982131958011</v>
      </c>
      <c r="C62">
        <v>81.680381774902344</v>
      </c>
      <c r="D62">
        <v>28.208028793334961</v>
      </c>
      <c r="E62">
        <v>83.536529541015625</v>
      </c>
      <c r="F62">
        <v>63.908870697021477</v>
      </c>
      <c r="G62">
        <v>83.344650268554688</v>
      </c>
      <c r="H62">
        <v>54.185894012451172</v>
      </c>
      <c r="I62">
        <v>38.781440734863281</v>
      </c>
      <c r="J62">
        <v>2191.949951171875</v>
      </c>
      <c r="K62">
        <v>0.45500001311302191</v>
      </c>
      <c r="L62">
        <v>1624.7900390625</v>
      </c>
      <c r="M62">
        <v>1033.420043945312</v>
      </c>
      <c r="N62">
        <v>1079.010009765625</v>
      </c>
      <c r="O62">
        <v>1314.25</v>
      </c>
    </row>
    <row r="63" spans="1:15" x14ac:dyDescent="0.25">
      <c r="A63" s="5">
        <v>42709</v>
      </c>
      <c r="B63">
        <v>30.796636581420898</v>
      </c>
      <c r="C63">
        <v>81.748435974121094</v>
      </c>
      <c r="D63">
        <v>28.440958023071289</v>
      </c>
      <c r="E63">
        <v>83.504722595214844</v>
      </c>
      <c r="F63">
        <v>64.397590637207031</v>
      </c>
      <c r="G63">
        <v>83.462745666503906</v>
      </c>
      <c r="H63">
        <v>54.585525512695313</v>
      </c>
      <c r="I63">
        <v>39.023288726806641</v>
      </c>
      <c r="J63">
        <v>2204.7099609375</v>
      </c>
      <c r="K63">
        <v>0.45300000905990601</v>
      </c>
      <c r="L63">
        <v>1642.7900390625</v>
      </c>
      <c r="M63">
        <v>1040.390014648438</v>
      </c>
      <c r="N63">
        <v>1085.31005859375</v>
      </c>
      <c r="O63">
        <v>1337.7900390625</v>
      </c>
    </row>
    <row r="64" spans="1:15" x14ac:dyDescent="0.25">
      <c r="A64" s="5">
        <v>42710</v>
      </c>
      <c r="B64">
        <v>30.980642318725589</v>
      </c>
      <c r="C64">
        <v>81.733299255371094</v>
      </c>
      <c r="D64">
        <v>28.593559265136719</v>
      </c>
      <c r="E64">
        <v>83.536529541015625</v>
      </c>
      <c r="F64">
        <v>64.836708068847656</v>
      </c>
      <c r="G64">
        <v>83.625053405761719</v>
      </c>
      <c r="H64">
        <v>54.937740325927727</v>
      </c>
      <c r="I64">
        <v>39.220813751220703</v>
      </c>
      <c r="J64">
        <v>2212.22998046875</v>
      </c>
      <c r="K64">
        <v>0.48500001430511469</v>
      </c>
      <c r="L64">
        <v>1658.280029296875</v>
      </c>
      <c r="M64">
        <v>1043.449951171875</v>
      </c>
      <c r="N64">
        <v>1090.780029296875</v>
      </c>
      <c r="O64">
        <v>1352.670043945312</v>
      </c>
    </row>
    <row r="65" spans="1:15" x14ac:dyDescent="0.25">
      <c r="A65" s="5">
        <v>42711</v>
      </c>
      <c r="B65">
        <v>31.409969329833981</v>
      </c>
      <c r="C65">
        <v>81.945053100585938</v>
      </c>
      <c r="D65">
        <v>29.075479507446289</v>
      </c>
      <c r="E65">
        <v>83.814476013183594</v>
      </c>
      <c r="F65">
        <v>66.175376892089844</v>
      </c>
      <c r="G65">
        <v>83.698860168457031</v>
      </c>
      <c r="H65">
        <v>56.035003662109382</v>
      </c>
      <c r="I65">
        <v>39.740787506103523</v>
      </c>
      <c r="J65">
        <v>2241.35009765625</v>
      </c>
      <c r="K65">
        <v>0.48800000548362732</v>
      </c>
      <c r="L65">
        <v>1677.7900390625</v>
      </c>
      <c r="M65">
        <v>1056.069946289062</v>
      </c>
      <c r="N65">
        <v>1105.5400390625</v>
      </c>
      <c r="O65">
        <v>1364.510009765625</v>
      </c>
    </row>
    <row r="66" spans="1:15" x14ac:dyDescent="0.25">
      <c r="A66" s="5">
        <v>42712</v>
      </c>
      <c r="B66">
        <v>31.440628051757809</v>
      </c>
      <c r="C66">
        <v>81.793792724609375</v>
      </c>
      <c r="D66">
        <v>29.203985214233398</v>
      </c>
      <c r="E66">
        <v>83.496772766113281</v>
      </c>
      <c r="F66">
        <v>66.515373229980469</v>
      </c>
      <c r="G66">
        <v>83.617706298828125</v>
      </c>
      <c r="H66">
        <v>56.421070098876953</v>
      </c>
      <c r="I66">
        <v>39.906059265136719</v>
      </c>
      <c r="J66">
        <v>2246.18994140625</v>
      </c>
      <c r="K66">
        <v>0.49000000953674322</v>
      </c>
      <c r="L66">
        <v>1696.119995117188</v>
      </c>
      <c r="M66">
        <v>1057.550048828125</v>
      </c>
      <c r="N66">
        <v>1109.900024414062</v>
      </c>
      <c r="O66">
        <v>1386.369995117188</v>
      </c>
    </row>
    <row r="67" spans="1:15" x14ac:dyDescent="0.25">
      <c r="A67" s="5">
        <v>42713</v>
      </c>
      <c r="B67">
        <v>31.501960754394531</v>
      </c>
      <c r="C67">
        <v>81.544296264648438</v>
      </c>
      <c r="D67">
        <v>29.05137825012207</v>
      </c>
      <c r="E67">
        <v>83.067863464355469</v>
      </c>
      <c r="F67">
        <v>66.387886047363281</v>
      </c>
      <c r="G67">
        <v>83.233955383300781</v>
      </c>
      <c r="H67">
        <v>56.360115051269531</v>
      </c>
      <c r="I67">
        <v>40.071327209472663</v>
      </c>
      <c r="J67">
        <v>2259.530029296875</v>
      </c>
      <c r="K67">
        <v>0.51999998092651367</v>
      </c>
      <c r="L67">
        <v>1692.97998046875</v>
      </c>
      <c r="M67">
        <v>1064.18994140625</v>
      </c>
      <c r="N67">
        <v>1114.410034179688</v>
      </c>
      <c r="O67">
        <v>1388.069946289062</v>
      </c>
    </row>
    <row r="68" spans="1:15" x14ac:dyDescent="0.25">
      <c r="A68" s="5">
        <v>42716</v>
      </c>
      <c r="B68">
        <v>31.402299880981449</v>
      </c>
      <c r="C68">
        <v>81.468658447265625</v>
      </c>
      <c r="D68">
        <v>28.858608245849609</v>
      </c>
      <c r="E68">
        <v>83.083793640136719</v>
      </c>
      <c r="F68">
        <v>66.855361938476563</v>
      </c>
      <c r="G68">
        <v>83.219215393066406</v>
      </c>
      <c r="H68">
        <v>56.732624053955078</v>
      </c>
      <c r="I68">
        <v>40.051170349121087</v>
      </c>
      <c r="J68">
        <v>2256.9599609375</v>
      </c>
      <c r="K68">
        <v>0.5</v>
      </c>
      <c r="L68">
        <v>1682.510009765625</v>
      </c>
      <c r="M68">
        <v>1060.589965820312</v>
      </c>
      <c r="N68">
        <v>1114.130004882812</v>
      </c>
      <c r="O68">
        <v>1373.140014648438</v>
      </c>
    </row>
    <row r="69" spans="1:15" x14ac:dyDescent="0.25">
      <c r="A69" s="5">
        <v>42717</v>
      </c>
      <c r="B69">
        <v>31.724294662475589</v>
      </c>
      <c r="C69">
        <v>81.574493408203125</v>
      </c>
      <c r="D69">
        <v>29.179887771606449</v>
      </c>
      <c r="E69">
        <v>83.131454467773438</v>
      </c>
      <c r="F69">
        <v>66.834098815917969</v>
      </c>
      <c r="G69">
        <v>83.189666748046875</v>
      </c>
      <c r="H69">
        <v>56.705543518066413</v>
      </c>
      <c r="I69">
        <v>40.248687744140618</v>
      </c>
      <c r="J69">
        <v>2271.719970703125</v>
      </c>
      <c r="K69">
        <v>0.52300000190734863</v>
      </c>
      <c r="L69">
        <v>1686.050048828125</v>
      </c>
      <c r="M69">
        <v>1068.609985351562</v>
      </c>
      <c r="N69">
        <v>1119.380004882812</v>
      </c>
      <c r="O69">
        <v>1373.530029296875</v>
      </c>
    </row>
    <row r="70" spans="1:15" x14ac:dyDescent="0.25">
      <c r="A70" s="5">
        <v>42718</v>
      </c>
      <c r="B70">
        <v>31.17230224609375</v>
      </c>
      <c r="C70">
        <v>81.12835693359375</v>
      </c>
      <c r="D70">
        <v>28.312442779541019</v>
      </c>
      <c r="E70">
        <v>82.44049072265625</v>
      </c>
      <c r="F70">
        <v>65.403343200683594</v>
      </c>
      <c r="G70">
        <v>82.532981872558594</v>
      </c>
      <c r="H70">
        <v>55.466041564941413</v>
      </c>
      <c r="I70">
        <v>39.787200927734382</v>
      </c>
      <c r="J70">
        <v>2253.280029296875</v>
      </c>
      <c r="K70">
        <v>0.52300000190734863</v>
      </c>
      <c r="L70">
        <v>1664.329956054688</v>
      </c>
      <c r="M70">
        <v>1062.640014648438</v>
      </c>
      <c r="N70">
        <v>1106.93994140625</v>
      </c>
      <c r="O70">
        <v>1356.02001953125</v>
      </c>
    </row>
    <row r="71" spans="1:15" x14ac:dyDescent="0.25">
      <c r="A71" s="5">
        <v>42719</v>
      </c>
      <c r="B71">
        <v>31.126300811767582</v>
      </c>
      <c r="C71">
        <v>81.030082702636719</v>
      </c>
      <c r="D71">
        <v>28.360635757446289</v>
      </c>
      <c r="E71">
        <v>82.210174560546875</v>
      </c>
      <c r="F71">
        <v>65.105873107910156</v>
      </c>
      <c r="G71">
        <v>82.016471862792969</v>
      </c>
      <c r="H71">
        <v>55.140926361083977</v>
      </c>
      <c r="I71">
        <v>40.010627746582031</v>
      </c>
      <c r="J71">
        <v>2262.030029296875</v>
      </c>
      <c r="K71">
        <v>0.48800000548362732</v>
      </c>
      <c r="L71">
        <v>1670.739990234375</v>
      </c>
      <c r="M71">
        <v>1065.52001953125</v>
      </c>
      <c r="N71">
        <v>1112.22998046875</v>
      </c>
      <c r="O71">
        <v>1366.410034179688</v>
      </c>
    </row>
    <row r="72" spans="1:15" x14ac:dyDescent="0.25">
      <c r="A72" s="5">
        <v>42720</v>
      </c>
      <c r="B72">
        <v>31.064971923828121</v>
      </c>
      <c r="C72">
        <v>81.083000183105469</v>
      </c>
      <c r="D72">
        <v>28.232124328613281</v>
      </c>
      <c r="E72">
        <v>82.31341552734375</v>
      </c>
      <c r="F72">
        <v>66.177627563476563</v>
      </c>
      <c r="G72">
        <v>81.972190856933594</v>
      </c>
      <c r="H72">
        <v>55.967266082763672</v>
      </c>
      <c r="I72">
        <v>39.937507629394531</v>
      </c>
      <c r="J72">
        <v>2258.070068359375</v>
      </c>
      <c r="K72">
        <v>0.48500001430511469</v>
      </c>
      <c r="L72">
        <v>1667.72998046875</v>
      </c>
      <c r="M72">
        <v>1063.68994140625</v>
      </c>
      <c r="N72">
        <v>1110.680053710938</v>
      </c>
      <c r="O72">
        <v>1364.18994140625</v>
      </c>
    </row>
    <row r="73" spans="1:15" x14ac:dyDescent="0.25">
      <c r="A73" s="5">
        <v>42723</v>
      </c>
      <c r="B73">
        <v>31.003641128540039</v>
      </c>
      <c r="C73">
        <v>81.29473876953125</v>
      </c>
      <c r="D73">
        <v>28.03935623168945</v>
      </c>
      <c r="E73">
        <v>82.69464111328125</v>
      </c>
      <c r="F73">
        <v>66.717819213867188</v>
      </c>
      <c r="G73">
        <v>82.311622619628906</v>
      </c>
      <c r="H73">
        <v>56.570079803466797</v>
      </c>
      <c r="I73">
        <v>40.0390625</v>
      </c>
      <c r="J73">
        <v>2262.530029296875</v>
      </c>
      <c r="K73">
        <v>0.4779999852180481</v>
      </c>
      <c r="L73">
        <v>1677.920043945312</v>
      </c>
      <c r="M73">
        <v>1066.550048828125</v>
      </c>
      <c r="N73">
        <v>1112.390014648438</v>
      </c>
      <c r="O73">
        <v>1371.680053710938</v>
      </c>
    </row>
    <row r="74" spans="1:15" x14ac:dyDescent="0.25">
      <c r="A74" s="5">
        <v>42724</v>
      </c>
      <c r="B74">
        <v>31.1186408996582</v>
      </c>
      <c r="C74">
        <v>81.219146728515625</v>
      </c>
      <c r="D74">
        <v>28.135744094848629</v>
      </c>
      <c r="E74">
        <v>82.519912719726563</v>
      </c>
      <c r="F74">
        <v>66.86187744140625</v>
      </c>
      <c r="G74">
        <v>82.392784118652344</v>
      </c>
      <c r="H74">
        <v>56.698760986328118</v>
      </c>
      <c r="I74">
        <v>40.213752746582031</v>
      </c>
      <c r="J74">
        <v>2270.760009765625</v>
      </c>
      <c r="K74">
        <v>0.5130000114440918</v>
      </c>
      <c r="L74">
        <v>1687.030029296875</v>
      </c>
      <c r="M74">
        <v>1069.890014648438</v>
      </c>
      <c r="N74">
        <v>1117.27001953125</v>
      </c>
      <c r="O74">
        <v>1383.9599609375</v>
      </c>
    </row>
    <row r="75" spans="1:15" x14ac:dyDescent="0.25">
      <c r="A75" s="5">
        <v>42725</v>
      </c>
      <c r="B75">
        <v>31.11088943481445</v>
      </c>
      <c r="C75">
        <v>81.393028259277344</v>
      </c>
      <c r="D75">
        <v>28.018758773803711</v>
      </c>
      <c r="E75">
        <v>82.654914855957031</v>
      </c>
      <c r="F75">
        <v>65.839111328125</v>
      </c>
      <c r="G75">
        <v>82.599403381347656</v>
      </c>
      <c r="H75">
        <v>55.83856201171875</v>
      </c>
      <c r="I75">
        <v>40.10406494140625</v>
      </c>
      <c r="J75">
        <v>2265.179931640625</v>
      </c>
      <c r="K75">
        <v>0.50300002098083496</v>
      </c>
      <c r="L75">
        <v>1679.619995117188</v>
      </c>
      <c r="M75">
        <v>1067.449951171875</v>
      </c>
      <c r="N75">
        <v>1114.109985351562</v>
      </c>
      <c r="O75">
        <v>1375.18994140625</v>
      </c>
    </row>
    <row r="76" spans="1:15" x14ac:dyDescent="0.25">
      <c r="A76" s="5">
        <v>42726</v>
      </c>
      <c r="B76">
        <v>30.940595626831051</v>
      </c>
      <c r="C76">
        <v>81.392257690429688</v>
      </c>
      <c r="D76">
        <v>27.685688018798832</v>
      </c>
      <c r="E76">
        <v>82.619132995605469</v>
      </c>
      <c r="F76">
        <v>65.731071472167969</v>
      </c>
      <c r="G76">
        <v>82.857635498046875</v>
      </c>
      <c r="H76">
        <v>55.745220184326172</v>
      </c>
      <c r="I76">
        <v>40.051250457763672</v>
      </c>
      <c r="J76">
        <v>2260.9599609375</v>
      </c>
      <c r="K76">
        <v>0.49300000071525568</v>
      </c>
      <c r="L76">
        <v>1669.52001953125</v>
      </c>
      <c r="M76">
        <v>1063.719970703125</v>
      </c>
      <c r="N76">
        <v>1112.77001953125</v>
      </c>
      <c r="O76">
        <v>1362.660034179688</v>
      </c>
    </row>
    <row r="77" spans="1:15" x14ac:dyDescent="0.25">
      <c r="A77" s="5">
        <v>42727</v>
      </c>
      <c r="B77">
        <v>31.03348350524902</v>
      </c>
      <c r="C77">
        <v>81.414985656738281</v>
      </c>
      <c r="D77">
        <v>27.848161697387699</v>
      </c>
      <c r="E77">
        <v>82.698661804199219</v>
      </c>
      <c r="F77">
        <v>65.853507995605469</v>
      </c>
      <c r="G77">
        <v>82.953559875488281</v>
      </c>
      <c r="H77">
        <v>55.890426635742188</v>
      </c>
      <c r="I77">
        <v>40.10406494140625</v>
      </c>
      <c r="J77">
        <v>2263.7900390625</v>
      </c>
      <c r="K77">
        <v>0.5</v>
      </c>
      <c r="L77">
        <v>1673.550048828125</v>
      </c>
      <c r="M77">
        <v>1065.569946289062</v>
      </c>
      <c r="N77">
        <v>1114.109985351562</v>
      </c>
      <c r="O77">
        <v>1371.510009765625</v>
      </c>
    </row>
    <row r="78" spans="1:15" x14ac:dyDescent="0.25">
      <c r="A78" s="5">
        <v>42731</v>
      </c>
      <c r="B78">
        <v>31.017999649047852</v>
      </c>
      <c r="C78">
        <v>81.354400634765625</v>
      </c>
      <c r="D78">
        <v>27.970022201538089</v>
      </c>
      <c r="E78">
        <v>82.579353332519531</v>
      </c>
      <c r="F78">
        <v>65.968734741210938</v>
      </c>
      <c r="G78">
        <v>82.916709899902344</v>
      </c>
      <c r="H78">
        <v>56.007987976074219</v>
      </c>
      <c r="I78">
        <v>40.144695281982422</v>
      </c>
      <c r="J78">
        <v>2268.8798828125</v>
      </c>
      <c r="K78">
        <v>0.49500000476837158</v>
      </c>
      <c r="L78">
        <v>1680.22998046875</v>
      </c>
      <c r="M78">
        <v>1068.849975585938</v>
      </c>
      <c r="N78">
        <v>1115.859985351562</v>
      </c>
      <c r="O78">
        <v>1377.7099609375</v>
      </c>
    </row>
    <row r="79" spans="1:15" x14ac:dyDescent="0.25">
      <c r="A79" s="5">
        <v>42732</v>
      </c>
      <c r="B79">
        <v>30.956081390380859</v>
      </c>
      <c r="C79">
        <v>81.483222961425781</v>
      </c>
      <c r="D79">
        <v>28.18123626708984</v>
      </c>
      <c r="E79">
        <v>82.881668090820313</v>
      </c>
      <c r="F79">
        <v>65.572586059570313</v>
      </c>
      <c r="G79">
        <v>83.130683898925781</v>
      </c>
      <c r="H79">
        <v>55.669147491455078</v>
      </c>
      <c r="I79">
        <v>39.811576843261719</v>
      </c>
      <c r="J79">
        <v>2249.919921875</v>
      </c>
      <c r="K79">
        <v>0.49500000476837158</v>
      </c>
      <c r="L79">
        <v>1662.510009765625</v>
      </c>
      <c r="M79">
        <v>1060.609985351562</v>
      </c>
      <c r="N79">
        <v>1105.4599609375</v>
      </c>
      <c r="O79">
        <v>1360.829956054688</v>
      </c>
    </row>
    <row r="80" spans="1:15" x14ac:dyDescent="0.25">
      <c r="A80" s="5">
        <v>42733</v>
      </c>
      <c r="B80">
        <v>31.16508674621582</v>
      </c>
      <c r="C80">
        <v>81.73333740234375</v>
      </c>
      <c r="D80">
        <v>28.644283294677731</v>
      </c>
      <c r="E80">
        <v>83.136192321777344</v>
      </c>
      <c r="F80">
        <v>66.350486755371094</v>
      </c>
      <c r="G80">
        <v>83.233955383300781</v>
      </c>
      <c r="H80">
        <v>56.360675811767578</v>
      </c>
      <c r="I80">
        <v>39.791263580322273</v>
      </c>
      <c r="J80">
        <v>2249.260009765625</v>
      </c>
      <c r="K80">
        <v>0.43999999761581421</v>
      </c>
      <c r="L80">
        <v>1667.180053710938</v>
      </c>
      <c r="M80">
        <v>1060.81005859375</v>
      </c>
      <c r="N80">
        <v>1104.900024414062</v>
      </c>
      <c r="O80">
        <v>1363.180053710938</v>
      </c>
    </row>
    <row r="81" spans="1:15" x14ac:dyDescent="0.25">
      <c r="A81" s="5">
        <v>42734</v>
      </c>
      <c r="B81">
        <v>31.172821044921879</v>
      </c>
      <c r="C81">
        <v>81.900054931640625</v>
      </c>
      <c r="D81">
        <v>28.441194534301761</v>
      </c>
      <c r="E81">
        <v>83.3828125</v>
      </c>
      <c r="F81">
        <v>67.236412048339844</v>
      </c>
      <c r="G81">
        <v>83.506965637207031</v>
      </c>
      <c r="H81">
        <v>57.072952270507813</v>
      </c>
      <c r="I81">
        <v>39.722206115722663</v>
      </c>
      <c r="J81">
        <v>2238.830078125</v>
      </c>
      <c r="K81">
        <v>0.47999998927116388</v>
      </c>
      <c r="L81">
        <v>1660.579956054688</v>
      </c>
      <c r="M81">
        <v>1053.550048828125</v>
      </c>
      <c r="N81">
        <v>1102.489990234375</v>
      </c>
      <c r="O81">
        <v>1357.130004882812</v>
      </c>
    </row>
    <row r="82" spans="1:15" x14ac:dyDescent="0.25">
      <c r="A82" s="5">
        <v>42738</v>
      </c>
      <c r="B82">
        <v>31.34312629699707</v>
      </c>
      <c r="C82">
        <v>81.983421325683594</v>
      </c>
      <c r="D82">
        <v>28.782390594482418</v>
      </c>
      <c r="E82">
        <v>83.343009948730469</v>
      </c>
      <c r="F82">
        <v>67.373268127441406</v>
      </c>
      <c r="G82">
        <v>83.588150024414063</v>
      </c>
      <c r="H82">
        <v>57.259681701660163</v>
      </c>
      <c r="I82">
        <v>40.018756866455078</v>
      </c>
      <c r="J82">
        <v>2257.830078125</v>
      </c>
      <c r="K82">
        <v>0.47499999403953552</v>
      </c>
      <c r="L82">
        <v>1669.900024414062</v>
      </c>
      <c r="M82">
        <v>1062.43994140625</v>
      </c>
      <c r="N82">
        <v>1111.75</v>
      </c>
      <c r="O82">
        <v>1365.489990234375</v>
      </c>
    </row>
    <row r="83" spans="1:15" x14ac:dyDescent="0.25">
      <c r="A83" s="5">
        <v>42739</v>
      </c>
      <c r="B83">
        <v>31.691471099853519</v>
      </c>
      <c r="C83">
        <v>82.006172180175781</v>
      </c>
      <c r="D83">
        <v>29.001728057861332</v>
      </c>
      <c r="E83">
        <v>83.438491821289063</v>
      </c>
      <c r="F83">
        <v>68.338401794433594</v>
      </c>
      <c r="G83">
        <v>83.772621154785156</v>
      </c>
      <c r="H83">
        <v>58.096458435058587</v>
      </c>
      <c r="I83">
        <v>40.299049377441413</v>
      </c>
      <c r="J83">
        <v>2270.75</v>
      </c>
      <c r="K83">
        <v>0.51800000667572021</v>
      </c>
      <c r="L83">
        <v>1695.829956054688</v>
      </c>
      <c r="M83">
        <v>1070.760009765625</v>
      </c>
      <c r="N83">
        <v>1118.43994140625</v>
      </c>
      <c r="O83">
        <v>1387.949951171875</v>
      </c>
    </row>
    <row r="84" spans="1:15" x14ac:dyDescent="0.25">
      <c r="A84" s="5">
        <v>42740</v>
      </c>
      <c r="B84">
        <v>31.962408065795898</v>
      </c>
      <c r="C84">
        <v>82.347236633300781</v>
      </c>
      <c r="D84">
        <v>29.318559646606449</v>
      </c>
      <c r="E84">
        <v>83.979438781738281</v>
      </c>
      <c r="F84">
        <v>68.496864318847656</v>
      </c>
      <c r="G84">
        <v>84.060417175292969</v>
      </c>
      <c r="H84">
        <v>58.283164978027337</v>
      </c>
      <c r="I84">
        <v>40.140617370605469</v>
      </c>
      <c r="J84">
        <v>2269</v>
      </c>
      <c r="K84">
        <v>0.50800001621246338</v>
      </c>
      <c r="L84">
        <v>1683.380004882812</v>
      </c>
      <c r="M84">
        <v>1072.339965820312</v>
      </c>
      <c r="N84">
        <v>1114.369995117188</v>
      </c>
      <c r="O84">
        <v>1371.93994140625</v>
      </c>
    </row>
    <row r="85" spans="1:15" x14ac:dyDescent="0.25">
      <c r="A85" s="5">
        <v>42741</v>
      </c>
      <c r="B85">
        <v>31.830801010131839</v>
      </c>
      <c r="C85">
        <v>82.074440002441406</v>
      </c>
      <c r="D85">
        <v>29.19670486450195</v>
      </c>
      <c r="E85">
        <v>83.597587585449219</v>
      </c>
      <c r="F85">
        <v>68.576095581054688</v>
      </c>
      <c r="G85">
        <v>83.713607788085938</v>
      </c>
      <c r="H85">
        <v>58.290077209472663</v>
      </c>
      <c r="I85">
        <v>40.20562744140625</v>
      </c>
      <c r="J85">
        <v>2276.97998046875</v>
      </c>
      <c r="K85">
        <v>0.50300002098083496</v>
      </c>
      <c r="L85">
        <v>1682.069946289062</v>
      </c>
      <c r="M85">
        <v>1078.75</v>
      </c>
      <c r="N85">
        <v>1115.18994140625</v>
      </c>
      <c r="O85">
        <v>1367.280029296875</v>
      </c>
    </row>
    <row r="86" spans="1:15" x14ac:dyDescent="0.25">
      <c r="A86" s="5">
        <v>42744</v>
      </c>
      <c r="B86">
        <v>31.784360885620121</v>
      </c>
      <c r="C86">
        <v>82.210800170898438</v>
      </c>
      <c r="D86">
        <v>29.172328948974609</v>
      </c>
      <c r="E86">
        <v>83.915733337402344</v>
      </c>
      <c r="F86">
        <v>67.891838073730469</v>
      </c>
      <c r="G86">
        <v>83.846412658691406</v>
      </c>
      <c r="H86">
        <v>57.764514923095703</v>
      </c>
      <c r="I86">
        <v>39.917205810546882</v>
      </c>
      <c r="J86">
        <v>2268.89990234375</v>
      </c>
      <c r="K86">
        <v>0.48500001430511469</v>
      </c>
      <c r="L86">
        <v>1670.239990234375</v>
      </c>
      <c r="M86">
        <v>1078.380004882812</v>
      </c>
      <c r="N86">
        <v>1107.569946289062</v>
      </c>
      <c r="O86">
        <v>1357.489990234375</v>
      </c>
    </row>
    <row r="87" spans="1:15" x14ac:dyDescent="0.25">
      <c r="A87" s="5">
        <v>42745</v>
      </c>
      <c r="B87">
        <v>31.869503021240231</v>
      </c>
      <c r="C87">
        <v>82.188072204589844</v>
      </c>
      <c r="D87">
        <v>29.342924118041989</v>
      </c>
      <c r="E87">
        <v>83.875999450683594</v>
      </c>
      <c r="F87">
        <v>67.18597412109375</v>
      </c>
      <c r="G87">
        <v>83.912841796875</v>
      </c>
      <c r="H87">
        <v>57.273509979248047</v>
      </c>
      <c r="I87">
        <v>39.941566467285163</v>
      </c>
      <c r="J87">
        <v>2268.89990234375</v>
      </c>
      <c r="K87">
        <v>0.50300002098083496</v>
      </c>
      <c r="L87">
        <v>1681.099975585938</v>
      </c>
      <c r="M87">
        <v>1079.22998046875</v>
      </c>
      <c r="N87">
        <v>1107.849975585938</v>
      </c>
      <c r="O87">
        <v>1370.900024414062</v>
      </c>
    </row>
    <row r="88" spans="1:15" x14ac:dyDescent="0.25">
      <c r="A88" s="5">
        <v>42746</v>
      </c>
      <c r="B88">
        <v>32.093994140625</v>
      </c>
      <c r="C88">
        <v>82.286643981933594</v>
      </c>
      <c r="D88">
        <v>29.6922492980957</v>
      </c>
      <c r="E88">
        <v>83.971450805664063</v>
      </c>
      <c r="F88">
        <v>66.652984619140625</v>
      </c>
      <c r="G88">
        <v>84.178474426269531</v>
      </c>
      <c r="H88">
        <v>56.920841217041023</v>
      </c>
      <c r="I88">
        <v>40.075634002685547</v>
      </c>
      <c r="J88">
        <v>2275.320068359375</v>
      </c>
      <c r="K88">
        <v>0.49799999594688421</v>
      </c>
      <c r="L88">
        <v>1686.910034179688</v>
      </c>
      <c r="M88">
        <v>1080.380004882812</v>
      </c>
      <c r="N88">
        <v>1112.7099609375</v>
      </c>
      <c r="O88">
        <v>1373.300048828125</v>
      </c>
    </row>
    <row r="89" spans="1:15" x14ac:dyDescent="0.25">
      <c r="A89" s="5">
        <v>42747</v>
      </c>
      <c r="B89">
        <v>32.109474182128913</v>
      </c>
      <c r="C89">
        <v>82.316917419433594</v>
      </c>
      <c r="D89">
        <v>29.822233200073239</v>
      </c>
      <c r="E89">
        <v>84.0191650390625</v>
      </c>
      <c r="F89">
        <v>66.98431396484375</v>
      </c>
      <c r="G89">
        <v>84.252273559570313</v>
      </c>
      <c r="H89">
        <v>57.211273193359382</v>
      </c>
      <c r="I89">
        <v>39.986259460449219</v>
      </c>
      <c r="J89">
        <v>2270.43994140625</v>
      </c>
      <c r="K89">
        <v>0.50300002098083496</v>
      </c>
      <c r="L89">
        <v>1678.2900390625</v>
      </c>
      <c r="M89">
        <v>1079.140014648438</v>
      </c>
      <c r="N89">
        <v>1109.06005859375</v>
      </c>
      <c r="O89">
        <v>1361.069946289062</v>
      </c>
    </row>
    <row r="90" spans="1:15" x14ac:dyDescent="0.25">
      <c r="A90" s="5">
        <v>42748</v>
      </c>
      <c r="B90">
        <v>32.210105895996087</v>
      </c>
      <c r="C90">
        <v>82.17291259765625</v>
      </c>
      <c r="D90">
        <v>29.797861099243161</v>
      </c>
      <c r="E90">
        <v>83.836235046386719</v>
      </c>
      <c r="F90">
        <v>66.876296997070313</v>
      </c>
      <c r="G90">
        <v>84.104705810546875</v>
      </c>
      <c r="H90">
        <v>57.1282958984375</v>
      </c>
      <c r="I90">
        <v>40.0390625</v>
      </c>
      <c r="J90">
        <v>2274.639892578125</v>
      </c>
      <c r="K90">
        <v>0.5130000114440918</v>
      </c>
      <c r="L90">
        <v>1687.400024414062</v>
      </c>
      <c r="M90">
        <v>1082.06005859375</v>
      </c>
      <c r="N90">
        <v>1110.9599609375</v>
      </c>
      <c r="O90">
        <v>1372.050048828125</v>
      </c>
    </row>
    <row r="91" spans="1:15" x14ac:dyDescent="0.25">
      <c r="A91" s="5">
        <v>42752</v>
      </c>
      <c r="B91">
        <v>32.148181915283203</v>
      </c>
      <c r="C91">
        <v>82.453323364257813</v>
      </c>
      <c r="D91">
        <v>29.781610488891602</v>
      </c>
      <c r="E91">
        <v>84.257789611816406</v>
      </c>
      <c r="F91">
        <v>67.358840942382813</v>
      </c>
      <c r="G91">
        <v>84.370285034179688</v>
      </c>
      <c r="H91">
        <v>57.570850372314453</v>
      </c>
      <c r="I91">
        <v>39.840000152587891</v>
      </c>
      <c r="J91">
        <v>2267.889892578125</v>
      </c>
      <c r="K91">
        <v>0.5130000114440918</v>
      </c>
      <c r="L91">
        <v>1672.72998046875</v>
      </c>
      <c r="M91">
        <v>1080.569946289062</v>
      </c>
      <c r="N91">
        <v>1104.97998046875</v>
      </c>
      <c r="O91">
        <v>1352.319946289062</v>
      </c>
    </row>
    <row r="92" spans="1:15" x14ac:dyDescent="0.25">
      <c r="A92" s="5">
        <v>42753</v>
      </c>
      <c r="B92">
        <v>31.98561859130859</v>
      </c>
      <c r="C92">
        <v>82.097160339355469</v>
      </c>
      <c r="D92">
        <v>29.619132995605469</v>
      </c>
      <c r="E92">
        <v>83.661224365234375</v>
      </c>
      <c r="F92">
        <v>67.524513244628906</v>
      </c>
      <c r="G92">
        <v>83.957084655761719</v>
      </c>
      <c r="H92">
        <v>57.667716979980469</v>
      </c>
      <c r="I92">
        <v>39.905017852783203</v>
      </c>
      <c r="J92">
        <v>2271.889892578125</v>
      </c>
      <c r="K92">
        <v>0.51499998569488525</v>
      </c>
      <c r="L92">
        <v>1679.969970703125</v>
      </c>
      <c r="M92">
        <v>1082.869995117188</v>
      </c>
      <c r="N92">
        <v>1107.22998046875</v>
      </c>
      <c r="O92">
        <v>1358.56005859375</v>
      </c>
    </row>
    <row r="93" spans="1:15" x14ac:dyDescent="0.25">
      <c r="A93" s="5">
        <v>42754</v>
      </c>
      <c r="B93">
        <v>31.923696517944339</v>
      </c>
      <c r="C93">
        <v>81.884941101074219</v>
      </c>
      <c r="D93">
        <v>29.5297737121582</v>
      </c>
      <c r="E93">
        <v>83.343009948730469</v>
      </c>
      <c r="F93">
        <v>66.804244995117188</v>
      </c>
      <c r="G93">
        <v>83.890701293945313</v>
      </c>
      <c r="H93">
        <v>57.079887390136719</v>
      </c>
      <c r="I93">
        <v>39.754711151123047</v>
      </c>
      <c r="J93">
        <v>2263.68994140625</v>
      </c>
      <c r="K93">
        <v>0.50300002098083496</v>
      </c>
      <c r="L93">
        <v>1667.43994140625</v>
      </c>
      <c r="M93">
        <v>1079.469970703125</v>
      </c>
      <c r="N93">
        <v>1102.52001953125</v>
      </c>
      <c r="O93">
        <v>1345.739990234375</v>
      </c>
    </row>
    <row r="94" spans="1:15" x14ac:dyDescent="0.25">
      <c r="A94" s="5">
        <v>42755</v>
      </c>
      <c r="B94">
        <v>32.063037872314453</v>
      </c>
      <c r="C94">
        <v>81.915260314941406</v>
      </c>
      <c r="D94">
        <v>29.586639404296879</v>
      </c>
      <c r="E94">
        <v>83.3828125</v>
      </c>
      <c r="F94">
        <v>67.322845458984375</v>
      </c>
      <c r="G94">
        <v>83.905471801757813</v>
      </c>
      <c r="H94">
        <v>57.494808197021477</v>
      </c>
      <c r="I94">
        <v>39.925327301025391</v>
      </c>
      <c r="J94">
        <v>2271.31005859375</v>
      </c>
      <c r="K94">
        <v>0.47999998927116388</v>
      </c>
      <c r="L94">
        <v>1675.680053710938</v>
      </c>
      <c r="M94">
        <v>1081.410034179688</v>
      </c>
      <c r="N94">
        <v>1107.699951171875</v>
      </c>
      <c r="O94">
        <v>1351.849975585938</v>
      </c>
    </row>
    <row r="95" spans="1:15" x14ac:dyDescent="0.25">
      <c r="A95" s="5">
        <v>42758</v>
      </c>
      <c r="B95">
        <v>32.202373504638672</v>
      </c>
      <c r="C95">
        <v>82.142616271972656</v>
      </c>
      <c r="D95">
        <v>30.02531623840332</v>
      </c>
      <c r="E95">
        <v>83.8203125</v>
      </c>
      <c r="F95">
        <v>67.8558349609375</v>
      </c>
      <c r="G95">
        <v>84.24493408203125</v>
      </c>
      <c r="H95">
        <v>57.978900909423828</v>
      </c>
      <c r="I95">
        <v>39.758758544921882</v>
      </c>
      <c r="J95">
        <v>2265.199951171875</v>
      </c>
      <c r="K95">
        <v>0.47299998998641968</v>
      </c>
      <c r="L95">
        <v>1671.839965820312</v>
      </c>
      <c r="M95">
        <v>1081.619995117188</v>
      </c>
      <c r="N95">
        <v>1101.869995117188</v>
      </c>
      <c r="O95">
        <v>1347.839965820312</v>
      </c>
    </row>
    <row r="96" spans="1:15" x14ac:dyDescent="0.25">
      <c r="A96" s="5">
        <v>42759</v>
      </c>
      <c r="B96">
        <v>32.341705322265618</v>
      </c>
      <c r="C96">
        <v>82.013809204101563</v>
      </c>
      <c r="D96">
        <v>30.212162017822269</v>
      </c>
      <c r="E96">
        <v>83.502128601074219</v>
      </c>
      <c r="F96">
        <v>67.769386291503906</v>
      </c>
      <c r="G96">
        <v>84.104705810546875</v>
      </c>
      <c r="H96">
        <v>57.992717742919922</v>
      </c>
      <c r="I96">
        <v>40.043136596679688</v>
      </c>
      <c r="J96">
        <v>2280.070068359375</v>
      </c>
      <c r="K96">
        <v>0.49300000071525568</v>
      </c>
      <c r="L96">
        <v>1697.180053710938</v>
      </c>
      <c r="M96">
        <v>1088.25</v>
      </c>
      <c r="N96">
        <v>1110.839965820312</v>
      </c>
      <c r="O96">
        <v>1369.2099609375</v>
      </c>
    </row>
    <row r="97" spans="1:15" x14ac:dyDescent="0.25">
      <c r="A97" s="5">
        <v>42760</v>
      </c>
      <c r="B97">
        <v>32.666828155517578</v>
      </c>
      <c r="C97">
        <v>81.793975830078125</v>
      </c>
      <c r="D97">
        <v>30.545228958129879</v>
      </c>
      <c r="E97">
        <v>83.088478088378906</v>
      </c>
      <c r="F97">
        <v>67.294021606445313</v>
      </c>
      <c r="G97">
        <v>83.831672668457031</v>
      </c>
      <c r="H97">
        <v>57.612373352050781</v>
      </c>
      <c r="I97">
        <v>40.392509460449219</v>
      </c>
      <c r="J97">
        <v>2298.3701171875</v>
      </c>
      <c r="K97">
        <v>0.4830000102519989</v>
      </c>
      <c r="L97">
        <v>1710.2900390625</v>
      </c>
      <c r="M97">
        <v>1096.140014648438</v>
      </c>
      <c r="N97">
        <v>1120.22998046875</v>
      </c>
      <c r="O97">
        <v>1382.43994140625</v>
      </c>
    </row>
    <row r="98" spans="1:15" x14ac:dyDescent="0.25">
      <c r="A98" s="5">
        <v>42761</v>
      </c>
      <c r="B98">
        <v>32.558452606201172</v>
      </c>
      <c r="C98">
        <v>81.8470458984375</v>
      </c>
      <c r="D98">
        <v>30.415262222290039</v>
      </c>
      <c r="E98">
        <v>83.199813842773438</v>
      </c>
      <c r="F98">
        <v>67.171592712402344</v>
      </c>
      <c r="G98">
        <v>83.957084655761719</v>
      </c>
      <c r="H98">
        <v>57.501731872558587</v>
      </c>
      <c r="I98">
        <v>40.392509460449219</v>
      </c>
      <c r="J98">
        <v>2296.679931640625</v>
      </c>
      <c r="K98">
        <v>0.48800000548362732</v>
      </c>
      <c r="L98">
        <v>1704.97998046875</v>
      </c>
      <c r="M98">
        <v>1094.969970703125</v>
      </c>
      <c r="N98">
        <v>1119.489990234375</v>
      </c>
      <c r="O98">
        <v>1375.599975585938</v>
      </c>
    </row>
    <row r="99" spans="1:15" x14ac:dyDescent="0.25">
      <c r="A99" s="5">
        <v>42762</v>
      </c>
      <c r="B99">
        <v>32.519756317138672</v>
      </c>
      <c r="C99">
        <v>81.915260314941406</v>
      </c>
      <c r="D99">
        <v>30.439626693725589</v>
      </c>
      <c r="E99">
        <v>83.303253173828125</v>
      </c>
      <c r="F99">
        <v>66.480148315429688</v>
      </c>
      <c r="G99">
        <v>84.09735107421875</v>
      </c>
      <c r="H99">
        <v>56.941577911376953</v>
      </c>
      <c r="I99">
        <v>40.213752746582031</v>
      </c>
      <c r="J99">
        <v>2294.68994140625</v>
      </c>
      <c r="K99">
        <v>0.49799999594688421</v>
      </c>
      <c r="L99">
        <v>1696.670043945312</v>
      </c>
      <c r="M99">
        <v>1095.609985351562</v>
      </c>
      <c r="N99">
        <v>1116.219970703125</v>
      </c>
      <c r="O99">
        <v>1370.699951171875</v>
      </c>
    </row>
    <row r="100" spans="1:15" x14ac:dyDescent="0.25">
      <c r="A100" s="5">
        <v>42765</v>
      </c>
      <c r="B100">
        <v>32.287517547607422</v>
      </c>
      <c r="C100">
        <v>81.877357482910156</v>
      </c>
      <c r="D100">
        <v>30.277158737182621</v>
      </c>
      <c r="E100">
        <v>83.279365539550781</v>
      </c>
      <c r="F100">
        <v>66.0191650390625</v>
      </c>
      <c r="G100">
        <v>84.0751953125</v>
      </c>
      <c r="H100">
        <v>56.554306030273438</v>
      </c>
      <c r="I100">
        <v>39.95782470703125</v>
      </c>
      <c r="J100">
        <v>2280.89990234375</v>
      </c>
      <c r="K100">
        <v>0.49500000476837158</v>
      </c>
      <c r="L100">
        <v>1682.550048828125</v>
      </c>
      <c r="M100">
        <v>1089.739990234375</v>
      </c>
      <c r="N100">
        <v>1108.27001953125</v>
      </c>
      <c r="O100">
        <v>1352.329956054688</v>
      </c>
    </row>
    <row r="101" spans="1:15" x14ac:dyDescent="0.25">
      <c r="A101" s="5">
        <v>42766</v>
      </c>
      <c r="B101">
        <v>32.364933013916023</v>
      </c>
      <c r="C101">
        <v>82.074440002441406</v>
      </c>
      <c r="D101">
        <v>30.334024429321289</v>
      </c>
      <c r="E101">
        <v>83.565742492675781</v>
      </c>
      <c r="F101">
        <v>66.595390319824219</v>
      </c>
      <c r="G101">
        <v>84.252273559570313</v>
      </c>
      <c r="H101">
        <v>56.962333679199219</v>
      </c>
      <c r="I101">
        <v>40.00250244140625</v>
      </c>
      <c r="J101">
        <v>2278.8701171875</v>
      </c>
      <c r="K101">
        <v>0.5</v>
      </c>
      <c r="L101">
        <v>1687.18994140625</v>
      </c>
      <c r="M101">
        <v>1088.31005859375</v>
      </c>
      <c r="N101">
        <v>1108.880004882812</v>
      </c>
      <c r="O101">
        <v>1361.819946289062</v>
      </c>
    </row>
    <row r="102" spans="1:15" x14ac:dyDescent="0.25">
      <c r="A102" s="5">
        <v>42767</v>
      </c>
      <c r="B102">
        <v>32.496528625488281</v>
      </c>
      <c r="C102">
        <v>81.958961486816406</v>
      </c>
      <c r="D102">
        <v>30.35026931762695</v>
      </c>
      <c r="E102">
        <v>83.405609130859375</v>
      </c>
      <c r="F102">
        <v>65.695045471191406</v>
      </c>
      <c r="G102">
        <v>84.0751953125</v>
      </c>
      <c r="H102">
        <v>56.277690887451172</v>
      </c>
      <c r="I102">
        <v>39.876583099365227</v>
      </c>
      <c r="J102">
        <v>2279.550048828125</v>
      </c>
      <c r="K102">
        <v>0.5</v>
      </c>
      <c r="L102">
        <v>1683.5</v>
      </c>
      <c r="M102">
        <v>1091.119995117188</v>
      </c>
      <c r="N102">
        <v>1106.260009765625</v>
      </c>
      <c r="O102">
        <v>1361.22998046875</v>
      </c>
    </row>
    <row r="103" spans="1:15" x14ac:dyDescent="0.25">
      <c r="A103" s="5">
        <v>42768</v>
      </c>
      <c r="B103">
        <v>32.5042724609375</v>
      </c>
      <c r="C103">
        <v>82.004501342773438</v>
      </c>
      <c r="D103">
        <v>30.48024940490723</v>
      </c>
      <c r="E103">
        <v>83.437484741210938</v>
      </c>
      <c r="F103">
        <v>66.501747131347656</v>
      </c>
      <c r="G103">
        <v>84.082534790039063</v>
      </c>
      <c r="H103">
        <v>56.948493957519531</v>
      </c>
      <c r="I103">
        <v>39.95782470703125</v>
      </c>
      <c r="J103">
        <v>2280.85009765625</v>
      </c>
      <c r="K103">
        <v>0.48800000548362732</v>
      </c>
      <c r="L103">
        <v>1684.839965820312</v>
      </c>
      <c r="M103">
        <v>1090.880004882812</v>
      </c>
      <c r="N103">
        <v>1108.170043945312</v>
      </c>
      <c r="O103">
        <v>1357.430053710938</v>
      </c>
    </row>
    <row r="104" spans="1:15" x14ac:dyDescent="0.25">
      <c r="A104" s="5">
        <v>42769</v>
      </c>
      <c r="B104">
        <v>32.628124237060547</v>
      </c>
      <c r="C104">
        <v>82.027320861816406</v>
      </c>
      <c r="D104">
        <v>30.667093276977539</v>
      </c>
      <c r="E104">
        <v>83.501228332519531</v>
      </c>
      <c r="F104">
        <v>66.818649291992188</v>
      </c>
      <c r="G104">
        <v>83.993980407714844</v>
      </c>
      <c r="H104">
        <v>57.259681701660163</v>
      </c>
      <c r="I104">
        <v>40.339702606201172</v>
      </c>
      <c r="J104">
        <v>2297.419921875</v>
      </c>
      <c r="K104">
        <v>0.48800000548362732</v>
      </c>
      <c r="L104">
        <v>1706.640014648438</v>
      </c>
      <c r="M104">
        <v>1097.06005859375</v>
      </c>
      <c r="N104">
        <v>1118.719970703125</v>
      </c>
      <c r="O104">
        <v>1377.839965820312</v>
      </c>
    </row>
    <row r="105" spans="1:15" x14ac:dyDescent="0.25">
      <c r="A105" s="5">
        <v>42772</v>
      </c>
      <c r="B105">
        <v>32.442337036132813</v>
      </c>
      <c r="C105">
        <v>82.262733459472656</v>
      </c>
      <c r="D105">
        <v>30.593990325927731</v>
      </c>
      <c r="E105">
        <v>83.899604797363281</v>
      </c>
      <c r="F105">
        <v>66.732231140136719</v>
      </c>
      <c r="G105">
        <v>84.20062255859375</v>
      </c>
      <c r="H105">
        <v>57.162868499755859</v>
      </c>
      <c r="I105">
        <v>40.230003356933587</v>
      </c>
      <c r="J105">
        <v>2292.56005859375</v>
      </c>
      <c r="K105">
        <v>0.50300002098083496</v>
      </c>
      <c r="L105">
        <v>1699.02001953125</v>
      </c>
      <c r="M105">
        <v>1095.9599609375</v>
      </c>
      <c r="N105">
        <v>1115.130004882812</v>
      </c>
      <c r="O105">
        <v>1366.660034179688</v>
      </c>
    </row>
    <row r="106" spans="1:15" x14ac:dyDescent="0.25">
      <c r="A106" s="5">
        <v>42773</v>
      </c>
      <c r="B106">
        <v>32.380416870117188</v>
      </c>
      <c r="C106">
        <v>82.346275329589844</v>
      </c>
      <c r="D106">
        <v>30.439626693725589</v>
      </c>
      <c r="E106">
        <v>84.05096435546875</v>
      </c>
      <c r="F106">
        <v>66.422523498535156</v>
      </c>
      <c r="G106">
        <v>84.1636962890625</v>
      </c>
      <c r="H106">
        <v>56.962333679199219</v>
      </c>
      <c r="I106">
        <v>40.13250732421875</v>
      </c>
      <c r="J106">
        <v>2293.080078125</v>
      </c>
      <c r="K106">
        <v>0.52499997615814209</v>
      </c>
      <c r="L106">
        <v>1694.219970703125</v>
      </c>
      <c r="M106">
        <v>1098.640014648438</v>
      </c>
      <c r="N106">
        <v>1112.430053710938</v>
      </c>
      <c r="O106">
        <v>1361.06005859375</v>
      </c>
    </row>
    <row r="107" spans="1:15" x14ac:dyDescent="0.25">
      <c r="A107" s="5">
        <v>42774</v>
      </c>
      <c r="B107">
        <v>32.5042724609375</v>
      </c>
      <c r="C107">
        <v>82.581703186035156</v>
      </c>
      <c r="D107">
        <v>30.626480102539059</v>
      </c>
      <c r="E107">
        <v>84.393547058105469</v>
      </c>
      <c r="F107">
        <v>66.99151611328125</v>
      </c>
      <c r="G107">
        <v>84.362937927246094</v>
      </c>
      <c r="H107">
        <v>57.411819458007813</v>
      </c>
      <c r="I107">
        <v>40.140617370605469</v>
      </c>
      <c r="J107">
        <v>2294.669921875</v>
      </c>
      <c r="K107">
        <v>0.52499997615814209</v>
      </c>
      <c r="L107">
        <v>1695.25</v>
      </c>
      <c r="M107">
        <v>1101.030029296875</v>
      </c>
      <c r="N107">
        <v>1111.7900390625</v>
      </c>
      <c r="O107">
        <v>1358.739990234375</v>
      </c>
    </row>
    <row r="108" spans="1:15" x14ac:dyDescent="0.25">
      <c r="A108" s="5">
        <v>42775</v>
      </c>
      <c r="B108">
        <v>32.620384216308587</v>
      </c>
      <c r="C108">
        <v>82.384223937988281</v>
      </c>
      <c r="D108">
        <v>30.764572143554691</v>
      </c>
      <c r="E108">
        <v>83.891563415527344</v>
      </c>
      <c r="F108">
        <v>67.12835693359375</v>
      </c>
      <c r="G108">
        <v>84.20062255859375</v>
      </c>
      <c r="H108">
        <v>57.550140380859382</v>
      </c>
      <c r="I108">
        <v>40.412811279296882</v>
      </c>
      <c r="J108">
        <v>2307.8701171875</v>
      </c>
      <c r="K108">
        <v>0.52799999713897705</v>
      </c>
      <c r="L108">
        <v>1711.420043945312</v>
      </c>
      <c r="M108">
        <v>1106.859985351562</v>
      </c>
      <c r="N108">
        <v>1119.300048828125</v>
      </c>
      <c r="O108">
        <v>1378.530029296875</v>
      </c>
    </row>
    <row r="109" spans="1:15" x14ac:dyDescent="0.25">
      <c r="A109" s="5">
        <v>42776</v>
      </c>
      <c r="B109">
        <v>32.759716033935547</v>
      </c>
      <c r="C109">
        <v>82.369041442871094</v>
      </c>
      <c r="D109">
        <v>31.048910140991211</v>
      </c>
      <c r="E109">
        <v>83.835823059082031</v>
      </c>
      <c r="F109">
        <v>67.603752136230469</v>
      </c>
      <c r="G109">
        <v>84.267044067382813</v>
      </c>
      <c r="H109">
        <v>57.958156585693359</v>
      </c>
      <c r="I109">
        <v>40.595619201660163</v>
      </c>
      <c r="J109">
        <v>2316.10009765625</v>
      </c>
      <c r="K109">
        <v>0.52300000190734863</v>
      </c>
      <c r="L109">
        <v>1720.839965820312</v>
      </c>
      <c r="M109">
        <v>1110.260009765625</v>
      </c>
      <c r="N109">
        <v>1123.859985351562</v>
      </c>
      <c r="O109">
        <v>1388.839965820312</v>
      </c>
    </row>
    <row r="110" spans="1:15" x14ac:dyDescent="0.25">
      <c r="A110" s="5">
        <v>42779</v>
      </c>
      <c r="B110">
        <v>32.883567810058587</v>
      </c>
      <c r="C110">
        <v>82.247535705566406</v>
      </c>
      <c r="D110">
        <v>31.14640045166016</v>
      </c>
      <c r="E110">
        <v>83.708358764648438</v>
      </c>
      <c r="F110">
        <v>67.625350952148438</v>
      </c>
      <c r="G110">
        <v>84.134208679199219</v>
      </c>
      <c r="H110">
        <v>57.978900909423828</v>
      </c>
      <c r="I110">
        <v>40.806861877441413</v>
      </c>
      <c r="J110">
        <v>2328.25</v>
      </c>
      <c r="K110">
        <v>0.52300000190734863</v>
      </c>
      <c r="L110">
        <v>1725.670043945312</v>
      </c>
      <c r="M110">
        <v>1115.010009765625</v>
      </c>
      <c r="N110">
        <v>1130.390014648438</v>
      </c>
      <c r="O110">
        <v>1392.380004882812</v>
      </c>
    </row>
    <row r="111" spans="1:15" x14ac:dyDescent="0.25">
      <c r="A111" s="5">
        <v>42780</v>
      </c>
      <c r="B111">
        <v>32.860355377197273</v>
      </c>
      <c r="C111">
        <v>82.065284729003906</v>
      </c>
      <c r="D111">
        <v>31.178895950317379</v>
      </c>
      <c r="E111">
        <v>83.405609130859375</v>
      </c>
      <c r="F111">
        <v>67.286842346191406</v>
      </c>
      <c r="G111">
        <v>83.934951782226563</v>
      </c>
      <c r="H111">
        <v>57.674602508544922</v>
      </c>
      <c r="I111">
        <v>40.985614776611328</v>
      </c>
      <c r="J111">
        <v>2337.580078125</v>
      </c>
      <c r="K111">
        <v>0.5350000262260437</v>
      </c>
      <c r="L111">
        <v>1729.56005859375</v>
      </c>
      <c r="M111">
        <v>1118.7099609375</v>
      </c>
      <c r="N111">
        <v>1135.530029296875</v>
      </c>
      <c r="O111">
        <v>1396.650024414062</v>
      </c>
    </row>
    <row r="112" spans="1:15" x14ac:dyDescent="0.25">
      <c r="A112" s="5">
        <v>42781</v>
      </c>
      <c r="B112">
        <v>33.022914886474609</v>
      </c>
      <c r="C112">
        <v>81.936187744140625</v>
      </c>
      <c r="D112">
        <v>31.430732727050781</v>
      </c>
      <c r="E112">
        <v>83.246292114257813</v>
      </c>
      <c r="F112">
        <v>67.02032470703125</v>
      </c>
      <c r="G112">
        <v>84.045669555664063</v>
      </c>
      <c r="H112">
        <v>57.480991363525391</v>
      </c>
      <c r="I112">
        <v>41.221229553222663</v>
      </c>
      <c r="J112">
        <v>2349.25</v>
      </c>
      <c r="K112">
        <v>0.51999998092651367</v>
      </c>
      <c r="L112">
        <v>1734.510009765625</v>
      </c>
      <c r="M112">
        <v>1124.609985351562</v>
      </c>
      <c r="N112">
        <v>1140.569946289062</v>
      </c>
      <c r="O112">
        <v>1404.2099609375</v>
      </c>
    </row>
    <row r="113" spans="1:15" x14ac:dyDescent="0.25">
      <c r="A113" s="5">
        <v>42782</v>
      </c>
      <c r="B113">
        <v>33.069358825683587</v>
      </c>
      <c r="C113">
        <v>82.110862731933594</v>
      </c>
      <c r="D113">
        <v>31.316989898681641</v>
      </c>
      <c r="E113">
        <v>83.580833435058594</v>
      </c>
      <c r="F113">
        <v>67.452491760253906</v>
      </c>
      <c r="G113">
        <v>84.045669555664063</v>
      </c>
      <c r="H113">
        <v>57.819843292236328</v>
      </c>
      <c r="I113">
        <v>41.156230926513672</v>
      </c>
      <c r="J113">
        <v>2347.219970703125</v>
      </c>
      <c r="K113">
        <v>0.50800001621246338</v>
      </c>
      <c r="L113">
        <v>1733.150024414062</v>
      </c>
      <c r="M113">
        <v>1123.739990234375</v>
      </c>
      <c r="N113">
        <v>1139.22998046875</v>
      </c>
      <c r="O113">
        <v>1399.130004882812</v>
      </c>
    </row>
    <row r="114" spans="1:15" x14ac:dyDescent="0.25">
      <c r="A114" s="5">
        <v>42783</v>
      </c>
      <c r="B114">
        <v>32.968711853027337</v>
      </c>
      <c r="C114">
        <v>82.293113708496094</v>
      </c>
      <c r="D114">
        <v>31.187017440795898</v>
      </c>
      <c r="E114">
        <v>83.803962707519531</v>
      </c>
      <c r="F114">
        <v>67.661384582519531</v>
      </c>
      <c r="G114">
        <v>84.237525939941406</v>
      </c>
      <c r="H114">
        <v>57.930488586425781</v>
      </c>
      <c r="I114">
        <v>41.188728332519531</v>
      </c>
      <c r="J114">
        <v>2351.159912109375</v>
      </c>
      <c r="K114">
        <v>0.50800001621246338</v>
      </c>
      <c r="L114">
        <v>1734.760009765625</v>
      </c>
      <c r="M114">
        <v>1126.52001953125</v>
      </c>
      <c r="N114">
        <v>1140.319946289062</v>
      </c>
      <c r="O114">
        <v>1399.859985351562</v>
      </c>
    </row>
    <row r="115" spans="1:15" x14ac:dyDescent="0.25">
      <c r="A115" s="5">
        <v>42787</v>
      </c>
      <c r="B115">
        <v>33.115791320800781</v>
      </c>
      <c r="C115">
        <v>82.285507202148438</v>
      </c>
      <c r="D115">
        <v>31.528203964233398</v>
      </c>
      <c r="E115">
        <v>83.764114379882813</v>
      </c>
      <c r="F115">
        <v>68.525688171386719</v>
      </c>
      <c r="G115">
        <v>84.230140686035156</v>
      </c>
      <c r="H115">
        <v>58.670440673828118</v>
      </c>
      <c r="I115">
        <v>41.477157592773438</v>
      </c>
      <c r="J115">
        <v>2365.3798828125</v>
      </c>
      <c r="K115">
        <v>0.50499999523162842</v>
      </c>
      <c r="L115">
        <v>1749.199951171875</v>
      </c>
      <c r="M115">
        <v>1132.400024414062</v>
      </c>
      <c r="N115">
        <v>1148.369995117188</v>
      </c>
      <c r="O115">
        <v>1410.339965820312</v>
      </c>
    </row>
    <row r="116" spans="1:15" x14ac:dyDescent="0.25">
      <c r="A116" s="5">
        <v>42788</v>
      </c>
      <c r="B116">
        <v>33.146766662597663</v>
      </c>
      <c r="C116">
        <v>82.338676452636719</v>
      </c>
      <c r="D116">
        <v>31.625698089599609</v>
      </c>
      <c r="E116">
        <v>83.899604797363281</v>
      </c>
      <c r="F116">
        <v>68.280784606933594</v>
      </c>
      <c r="G116">
        <v>84.385078430175781</v>
      </c>
      <c r="H116">
        <v>58.476787567138672</v>
      </c>
      <c r="I116">
        <v>41.355278015136719</v>
      </c>
      <c r="J116">
        <v>2362.820068359375</v>
      </c>
      <c r="K116">
        <v>0.50999999046325684</v>
      </c>
      <c r="L116">
        <v>1742.650024414062</v>
      </c>
      <c r="M116">
        <v>1132.420043945312</v>
      </c>
      <c r="N116">
        <v>1145.31005859375</v>
      </c>
      <c r="O116">
        <v>1403.859985351562</v>
      </c>
    </row>
    <row r="117" spans="1:15" x14ac:dyDescent="0.25">
      <c r="A117" s="5">
        <v>42789</v>
      </c>
      <c r="B117">
        <v>33.185466766357422</v>
      </c>
      <c r="C117">
        <v>82.475410461425781</v>
      </c>
      <c r="D117">
        <v>31.633821487426761</v>
      </c>
      <c r="E117">
        <v>84.122634887695313</v>
      </c>
      <c r="F117">
        <v>68.65533447265625</v>
      </c>
      <c r="G117">
        <v>84.584320068359375</v>
      </c>
      <c r="H117">
        <v>58.781070709228523</v>
      </c>
      <c r="I117">
        <v>41.432464599609382</v>
      </c>
      <c r="J117">
        <v>2363.81005859375</v>
      </c>
      <c r="K117">
        <v>0.49799999594688421</v>
      </c>
      <c r="L117">
        <v>1734.420043945312</v>
      </c>
      <c r="M117">
        <v>1130.599975585938</v>
      </c>
      <c r="N117">
        <v>1146.819946289062</v>
      </c>
      <c r="O117">
        <v>1394.619995117188</v>
      </c>
    </row>
    <row r="118" spans="1:15" x14ac:dyDescent="0.25">
      <c r="A118" s="5">
        <v>42790</v>
      </c>
      <c r="B118">
        <v>32.930019378662109</v>
      </c>
      <c r="C118">
        <v>82.779197692871094</v>
      </c>
      <c r="D118">
        <v>31.260129928588871</v>
      </c>
      <c r="E118">
        <v>84.513015747070313</v>
      </c>
      <c r="F118">
        <v>68.885818481445313</v>
      </c>
      <c r="G118">
        <v>84.827796936035156</v>
      </c>
      <c r="H118">
        <v>59.057712554931641</v>
      </c>
      <c r="I118">
        <v>41.375587463378913</v>
      </c>
      <c r="J118">
        <v>2367.340087890625</v>
      </c>
      <c r="K118">
        <v>0.49799999594688421</v>
      </c>
      <c r="L118">
        <v>1736.680053710938</v>
      </c>
      <c r="M118">
        <v>1134.43994140625</v>
      </c>
      <c r="N118">
        <v>1146.420043945312</v>
      </c>
      <c r="O118">
        <v>1394.52001953125</v>
      </c>
    </row>
    <row r="119" spans="1:15" x14ac:dyDescent="0.25">
      <c r="A119" s="5">
        <v>42793</v>
      </c>
      <c r="B119">
        <v>32.875835418701172</v>
      </c>
      <c r="C119">
        <v>82.62725830078125</v>
      </c>
      <c r="D119">
        <v>31.162649154663089</v>
      </c>
      <c r="E119">
        <v>84.21026611328125</v>
      </c>
      <c r="F119">
        <v>69.325164794921875</v>
      </c>
      <c r="G119">
        <v>84.599067687988281</v>
      </c>
      <c r="H119">
        <v>59.368888854980469</v>
      </c>
      <c r="I119">
        <v>41.505596160888672</v>
      </c>
      <c r="J119">
        <v>2369.75</v>
      </c>
      <c r="K119">
        <v>0.49000000953674322</v>
      </c>
      <c r="L119">
        <v>1748.2099609375</v>
      </c>
      <c r="M119">
        <v>1135.760009765625</v>
      </c>
      <c r="N119">
        <v>1148.489990234375</v>
      </c>
      <c r="O119">
        <v>1407.969970703125</v>
      </c>
    </row>
    <row r="120" spans="1:15" x14ac:dyDescent="0.25">
      <c r="A120" s="5">
        <v>42794</v>
      </c>
      <c r="B120">
        <v>32.736503601074219</v>
      </c>
      <c r="C120">
        <v>82.604499816894531</v>
      </c>
      <c r="D120">
        <v>30.862070083618161</v>
      </c>
      <c r="E120">
        <v>84.170417785644531</v>
      </c>
      <c r="F120">
        <v>68.90740966796875</v>
      </c>
      <c r="G120">
        <v>84.599067687988281</v>
      </c>
      <c r="H120">
        <v>58.960865020751953</v>
      </c>
      <c r="I120">
        <v>41.399993896484382</v>
      </c>
      <c r="J120">
        <v>2363.639892578125</v>
      </c>
      <c r="K120">
        <v>0.52300000190734863</v>
      </c>
      <c r="L120">
        <v>1729.339965820312</v>
      </c>
      <c r="M120">
        <v>1131.52001953125</v>
      </c>
      <c r="N120">
        <v>1145.530029296875</v>
      </c>
      <c r="O120">
        <v>1386.680053710938</v>
      </c>
    </row>
    <row r="121" spans="1:15" x14ac:dyDescent="0.25">
      <c r="A121" s="5">
        <v>42795</v>
      </c>
      <c r="B121">
        <v>33.146766662597663</v>
      </c>
      <c r="C121">
        <v>82.216407775878906</v>
      </c>
      <c r="D121">
        <v>31.341371536254879</v>
      </c>
      <c r="E121">
        <v>83.58404541015625</v>
      </c>
      <c r="F121">
        <v>68.648124694824219</v>
      </c>
      <c r="G121">
        <v>84.089942932128906</v>
      </c>
      <c r="H121">
        <v>58.781070709228523</v>
      </c>
      <c r="I121">
        <v>42.001209259033203</v>
      </c>
      <c r="J121">
        <v>2395.9599609375</v>
      </c>
      <c r="K121">
        <v>0.61500000953674316</v>
      </c>
      <c r="L121">
        <v>1758.27001953125</v>
      </c>
      <c r="M121">
        <v>1145.400024414062</v>
      </c>
      <c r="N121">
        <v>1162.260009765625</v>
      </c>
      <c r="O121">
        <v>1413.640014648438</v>
      </c>
    </row>
    <row r="122" spans="1:15" x14ac:dyDescent="0.25">
      <c r="A122" s="5">
        <v>42796</v>
      </c>
      <c r="B122">
        <v>32.860355377197273</v>
      </c>
      <c r="C122">
        <v>82.064193725585938</v>
      </c>
      <c r="D122">
        <v>30.7889518737793</v>
      </c>
      <c r="E122">
        <v>83.344757080078125</v>
      </c>
      <c r="F122">
        <v>68.352813720703125</v>
      </c>
      <c r="G122">
        <v>83.824256896972656</v>
      </c>
      <c r="H122">
        <v>58.462966918945313</v>
      </c>
      <c r="I122">
        <v>41.720901489257813</v>
      </c>
      <c r="J122">
        <v>2381.919921875</v>
      </c>
      <c r="K122">
        <v>0.64499998092651367</v>
      </c>
      <c r="L122">
        <v>1738.430053710938</v>
      </c>
      <c r="M122">
        <v>1139.900024414062</v>
      </c>
      <c r="N122">
        <v>1153.390014648438</v>
      </c>
      <c r="O122">
        <v>1395.670043945312</v>
      </c>
    </row>
    <row r="123" spans="1:15" x14ac:dyDescent="0.25">
      <c r="A123" s="5">
        <v>42797</v>
      </c>
      <c r="B123">
        <v>33.053871154785163</v>
      </c>
      <c r="C123">
        <v>82.125083923339844</v>
      </c>
      <c r="D123">
        <v>31.024541854858398</v>
      </c>
      <c r="E123">
        <v>83.424537658691406</v>
      </c>
      <c r="F123">
        <v>68.028694152832031</v>
      </c>
      <c r="G123">
        <v>84.01611328125</v>
      </c>
      <c r="H123">
        <v>58.234752655029297</v>
      </c>
      <c r="I123">
        <v>41.700588226318359</v>
      </c>
      <c r="J123">
        <v>2383.1201171875</v>
      </c>
      <c r="K123">
        <v>0.68300002813339233</v>
      </c>
      <c r="L123">
        <v>1739.5</v>
      </c>
      <c r="M123">
        <v>1140.989990234375</v>
      </c>
      <c r="N123">
        <v>1153.890014648438</v>
      </c>
      <c r="O123">
        <v>1394.130004882812</v>
      </c>
    </row>
    <row r="124" spans="1:15" x14ac:dyDescent="0.25">
      <c r="A124" s="5">
        <v>42800</v>
      </c>
      <c r="B124">
        <v>32.960990905761719</v>
      </c>
      <c r="C124">
        <v>82.087028503417969</v>
      </c>
      <c r="D124">
        <v>31.040788650512699</v>
      </c>
      <c r="E124">
        <v>83.408554077148438</v>
      </c>
      <c r="F124">
        <v>67.711769104003906</v>
      </c>
      <c r="G124">
        <v>83.92755126953125</v>
      </c>
      <c r="H124">
        <v>57.971988677978523</v>
      </c>
      <c r="I124">
        <v>41.570606231689453</v>
      </c>
      <c r="J124">
        <v>2375.31005859375</v>
      </c>
      <c r="K124">
        <v>0.70499998331069946</v>
      </c>
      <c r="L124">
        <v>1728.410034179688</v>
      </c>
      <c r="M124">
        <v>1137.300048828125</v>
      </c>
      <c r="N124">
        <v>1149.410034179688</v>
      </c>
      <c r="O124">
        <v>1384.25</v>
      </c>
    </row>
    <row r="125" spans="1:15" x14ac:dyDescent="0.25">
      <c r="A125" s="5">
        <v>42801</v>
      </c>
      <c r="B125">
        <v>32.868087768554688</v>
      </c>
      <c r="C125">
        <v>81.980484008789063</v>
      </c>
      <c r="D125">
        <v>31.07328987121582</v>
      </c>
      <c r="E125">
        <v>83.28887939453125</v>
      </c>
      <c r="F125">
        <v>67.438079833984375</v>
      </c>
      <c r="G125">
        <v>83.780006408691406</v>
      </c>
      <c r="H125">
        <v>57.695365905761719</v>
      </c>
      <c r="I125">
        <v>41.404029846191413</v>
      </c>
      <c r="J125">
        <v>2368.389892578125</v>
      </c>
      <c r="K125">
        <v>0.73500001430511475</v>
      </c>
      <c r="L125">
        <v>1718.530029296875</v>
      </c>
      <c r="M125">
        <v>1134.449951171875</v>
      </c>
      <c r="N125">
        <v>1144.9599609375</v>
      </c>
      <c r="O125">
        <v>1374.880004882812</v>
      </c>
    </row>
    <row r="126" spans="1:15" x14ac:dyDescent="0.25">
      <c r="A126" s="5">
        <v>42802</v>
      </c>
      <c r="B126">
        <v>32.690044403076172</v>
      </c>
      <c r="C126">
        <v>81.782615661621094</v>
      </c>
      <c r="D126">
        <v>30.780828475952148</v>
      </c>
      <c r="E126">
        <v>83.009674072265625</v>
      </c>
      <c r="F126">
        <v>66.364891052246094</v>
      </c>
      <c r="G126">
        <v>83.418449401855469</v>
      </c>
      <c r="H126">
        <v>56.630390167236328</v>
      </c>
      <c r="I126">
        <v>41.180595397949219</v>
      </c>
      <c r="J126">
        <v>2362.97998046875</v>
      </c>
      <c r="K126">
        <v>0.70800000429153442</v>
      </c>
      <c r="L126">
        <v>1710.239990234375</v>
      </c>
      <c r="M126">
        <v>1135.410034179688</v>
      </c>
      <c r="N126">
        <v>1138.329956054688</v>
      </c>
      <c r="O126">
        <v>1366.0400390625</v>
      </c>
    </row>
    <row r="127" spans="1:15" x14ac:dyDescent="0.25">
      <c r="A127" s="5">
        <v>42803</v>
      </c>
      <c r="B127">
        <v>32.721015930175781</v>
      </c>
      <c r="C127">
        <v>81.531524658203125</v>
      </c>
      <c r="D127">
        <v>30.537117004394531</v>
      </c>
      <c r="E127">
        <v>82.7783203125</v>
      </c>
      <c r="F127">
        <v>65.219673156738281</v>
      </c>
      <c r="G127">
        <v>83.197090148925781</v>
      </c>
      <c r="H127">
        <v>55.77978515625</v>
      </c>
      <c r="I127">
        <v>41.209049224853523</v>
      </c>
      <c r="J127">
        <v>2364.8701171875</v>
      </c>
      <c r="K127">
        <v>0.71299999952316284</v>
      </c>
      <c r="L127">
        <v>1703.72998046875</v>
      </c>
      <c r="M127">
        <v>1135.510009765625</v>
      </c>
      <c r="N127">
        <v>1139.089965820312</v>
      </c>
      <c r="O127">
        <v>1360.119995117188</v>
      </c>
    </row>
    <row r="128" spans="1:15" x14ac:dyDescent="0.25">
      <c r="A128" s="5">
        <v>42804</v>
      </c>
      <c r="B128">
        <v>32.999691009521477</v>
      </c>
      <c r="C128">
        <v>81.653274536132813</v>
      </c>
      <c r="D128">
        <v>30.87831878662109</v>
      </c>
      <c r="E128">
        <v>82.953842163085938</v>
      </c>
      <c r="F128">
        <v>64.945968627929688</v>
      </c>
      <c r="G128">
        <v>83.352012634277344</v>
      </c>
      <c r="H128">
        <v>55.606899261474609</v>
      </c>
      <c r="I128">
        <v>41.322803497314453</v>
      </c>
      <c r="J128">
        <v>2372.60009765625</v>
      </c>
      <c r="K128">
        <v>0.72500002384185791</v>
      </c>
      <c r="L128">
        <v>1710.900024414062</v>
      </c>
      <c r="M128">
        <v>1139.81005859375</v>
      </c>
      <c r="N128">
        <v>1142.300048828125</v>
      </c>
      <c r="O128">
        <v>1365.260009765625</v>
      </c>
    </row>
    <row r="129" spans="1:15" x14ac:dyDescent="0.25">
      <c r="A129" s="5">
        <v>42807</v>
      </c>
      <c r="B129">
        <v>33.2164306640625</v>
      </c>
      <c r="C129">
        <v>81.516258239746094</v>
      </c>
      <c r="D129">
        <v>31.308879852294918</v>
      </c>
      <c r="E129">
        <v>82.746376037597656</v>
      </c>
      <c r="F129">
        <v>65.02520751953125</v>
      </c>
      <c r="G129">
        <v>83.160163879394531</v>
      </c>
      <c r="H129">
        <v>55.745220184326172</v>
      </c>
      <c r="I129">
        <v>41.339027404785163</v>
      </c>
      <c r="J129">
        <v>2373.469970703125</v>
      </c>
      <c r="K129">
        <v>0.7279999852180481</v>
      </c>
      <c r="L129">
        <v>1713.800048828125</v>
      </c>
      <c r="M129">
        <v>1141.2900390625</v>
      </c>
      <c r="N129">
        <v>1142.06005859375</v>
      </c>
      <c r="O129">
        <v>1370.280029296875</v>
      </c>
    </row>
    <row r="130" spans="1:15" x14ac:dyDescent="0.25">
      <c r="A130" s="5">
        <v>42808</v>
      </c>
      <c r="B130">
        <v>32.976467132568359</v>
      </c>
      <c r="C130">
        <v>81.546798706054688</v>
      </c>
      <c r="D130">
        <v>31.13014984130859</v>
      </c>
      <c r="E130">
        <v>82.834136962890625</v>
      </c>
      <c r="F130">
        <v>65.003593444824219</v>
      </c>
      <c r="G130">
        <v>83.101104736328125</v>
      </c>
      <c r="H130">
        <v>55.731391906738281</v>
      </c>
      <c r="I130">
        <v>41.16436767578125</v>
      </c>
      <c r="J130">
        <v>2365.449951171875</v>
      </c>
      <c r="K130">
        <v>0.75300002098083496</v>
      </c>
      <c r="L130">
        <v>1707.119995117188</v>
      </c>
      <c r="M130">
        <v>1137.819946289062</v>
      </c>
      <c r="N130">
        <v>1137.719970703125</v>
      </c>
      <c r="O130">
        <v>1362.380004882812</v>
      </c>
    </row>
    <row r="131" spans="1:15" x14ac:dyDescent="0.25">
      <c r="A131" s="5">
        <v>42809</v>
      </c>
      <c r="B131">
        <v>33.518333435058587</v>
      </c>
      <c r="C131">
        <v>82.018585205078125</v>
      </c>
      <c r="D131">
        <v>31.94252967834473</v>
      </c>
      <c r="E131">
        <v>83.560142517089844</v>
      </c>
      <c r="F131">
        <v>66.379295349121094</v>
      </c>
      <c r="G131">
        <v>83.853790283203125</v>
      </c>
      <c r="H131">
        <v>56.858589172363281</v>
      </c>
      <c r="I131">
        <v>41.55841064453125</v>
      </c>
      <c r="J131">
        <v>2385.260009765625</v>
      </c>
      <c r="K131">
        <v>0.7149999737739563</v>
      </c>
      <c r="L131">
        <v>1729.280029296875</v>
      </c>
      <c r="M131">
        <v>1146.900024414062</v>
      </c>
      <c r="N131">
        <v>1148.47998046875</v>
      </c>
      <c r="O131">
        <v>1382.829956054688</v>
      </c>
    </row>
    <row r="132" spans="1:15" x14ac:dyDescent="0.25">
      <c r="A132" s="5">
        <v>42810</v>
      </c>
      <c r="B132">
        <v>33.704116821289063</v>
      </c>
      <c r="C132">
        <v>81.927238464355469</v>
      </c>
      <c r="D132">
        <v>32.137493133544922</v>
      </c>
      <c r="E132">
        <v>83.328788757324219</v>
      </c>
      <c r="F132">
        <v>66.285667419433594</v>
      </c>
      <c r="G132">
        <v>83.794715881347656</v>
      </c>
      <c r="H132">
        <v>56.747947692871087</v>
      </c>
      <c r="I132">
        <v>41.517784118652337</v>
      </c>
      <c r="J132">
        <v>2381.3798828125</v>
      </c>
      <c r="K132">
        <v>0.70800000429153442</v>
      </c>
      <c r="L132">
        <v>1728.219970703125</v>
      </c>
      <c r="M132">
        <v>1145.239990234375</v>
      </c>
      <c r="N132">
        <v>1146.910034179688</v>
      </c>
      <c r="O132">
        <v>1386.030029296875</v>
      </c>
    </row>
    <row r="133" spans="1:15" x14ac:dyDescent="0.25">
      <c r="A133" s="5">
        <v>42811</v>
      </c>
      <c r="B133">
        <v>33.727340698242188</v>
      </c>
      <c r="C133">
        <v>82.102256774902344</v>
      </c>
      <c r="D133">
        <v>32.080623626708977</v>
      </c>
      <c r="E133">
        <v>83.552162170410156</v>
      </c>
      <c r="F133">
        <v>66.552482604980469</v>
      </c>
      <c r="G133">
        <v>83.979263305664063</v>
      </c>
      <c r="H133">
        <v>57.010730743408203</v>
      </c>
      <c r="I133">
        <v>41.416225433349609</v>
      </c>
      <c r="J133">
        <v>2378.25</v>
      </c>
      <c r="K133">
        <v>0.70800000429153442</v>
      </c>
      <c r="L133">
        <v>1731.140014648438</v>
      </c>
      <c r="M133">
        <v>1145.400024414062</v>
      </c>
      <c r="N133">
        <v>1144.260009765625</v>
      </c>
      <c r="O133">
        <v>1391.52001953125</v>
      </c>
    </row>
    <row r="134" spans="1:15" x14ac:dyDescent="0.25">
      <c r="A134" s="5">
        <v>42814</v>
      </c>
      <c r="B134">
        <v>33.773780822753913</v>
      </c>
      <c r="C134">
        <v>82.2239990234375</v>
      </c>
      <c r="D134">
        <v>32.454319000244141</v>
      </c>
      <c r="E134">
        <v>83.751594543457031</v>
      </c>
      <c r="F134">
        <v>66.414726257324219</v>
      </c>
      <c r="G134">
        <v>84.104705810546875</v>
      </c>
      <c r="H134">
        <v>56.962333679199219</v>
      </c>
      <c r="I134">
        <v>41.257781982421882</v>
      </c>
      <c r="J134">
        <v>2373.469970703125</v>
      </c>
      <c r="K134">
        <v>0.70999997854232788</v>
      </c>
      <c r="L134">
        <v>1722.130004882812</v>
      </c>
      <c r="M134">
        <v>1144.449951171875</v>
      </c>
      <c r="N134">
        <v>1139.989990234375</v>
      </c>
      <c r="O134">
        <v>1384.099975585938</v>
      </c>
    </row>
    <row r="135" spans="1:15" x14ac:dyDescent="0.25">
      <c r="A135" s="5">
        <v>42815</v>
      </c>
      <c r="B135">
        <v>33.541561126708977</v>
      </c>
      <c r="C135">
        <v>82.391441345214844</v>
      </c>
      <c r="D135">
        <v>32.096874237060547</v>
      </c>
      <c r="E135">
        <v>84.030807495117188</v>
      </c>
      <c r="F135">
        <v>66.160957336425781</v>
      </c>
      <c r="G135">
        <v>84.1636962890625</v>
      </c>
      <c r="H135">
        <v>56.713371276855469</v>
      </c>
      <c r="I135">
        <v>40.693107604980469</v>
      </c>
      <c r="J135">
        <v>2344.02001953125</v>
      </c>
      <c r="K135">
        <v>0.75300002098083496</v>
      </c>
      <c r="L135">
        <v>1688.949951171875</v>
      </c>
      <c r="M135">
        <v>1130.800048828125</v>
      </c>
      <c r="N135">
        <v>1123.7099609375</v>
      </c>
      <c r="O135">
        <v>1346.550048828125</v>
      </c>
    </row>
    <row r="136" spans="1:15" x14ac:dyDescent="0.25">
      <c r="A136" s="5">
        <v>42816</v>
      </c>
      <c r="B136">
        <v>33.595748901367188</v>
      </c>
      <c r="C136">
        <v>82.505569458007813</v>
      </c>
      <c r="D136">
        <v>32.251220703125</v>
      </c>
      <c r="E136">
        <v>84.190376281738281</v>
      </c>
      <c r="F136">
        <v>66.073959350585938</v>
      </c>
      <c r="G136">
        <v>84.303901672363281</v>
      </c>
      <c r="H136">
        <v>56.682037353515618</v>
      </c>
      <c r="I136">
        <v>40.67108154296875</v>
      </c>
      <c r="J136">
        <v>2348.449951171875</v>
      </c>
      <c r="K136">
        <v>0.74800002574920654</v>
      </c>
      <c r="L136">
        <v>1691.839965820312</v>
      </c>
      <c r="M136">
        <v>1134.920043945312</v>
      </c>
      <c r="N136">
        <v>1123.77001953125</v>
      </c>
      <c r="O136">
        <v>1345.599975585938</v>
      </c>
    </row>
    <row r="137" spans="1:15" x14ac:dyDescent="0.25">
      <c r="A137" s="5">
        <v>42817</v>
      </c>
      <c r="B137">
        <v>33.665420532226563</v>
      </c>
      <c r="C137">
        <v>82.528373718261719</v>
      </c>
      <c r="D137">
        <v>32.259349822998047</v>
      </c>
      <c r="E137">
        <v>84.102615356445313</v>
      </c>
      <c r="F137">
        <v>66.625007629394531</v>
      </c>
      <c r="G137">
        <v>84.207984924316406</v>
      </c>
      <c r="H137">
        <v>57.099964141845703</v>
      </c>
      <c r="I137">
        <v>40.695560455322273</v>
      </c>
      <c r="J137">
        <v>2345.9599609375</v>
      </c>
      <c r="K137">
        <v>0.74800002574920654</v>
      </c>
      <c r="L137">
        <v>1696.420043945312</v>
      </c>
      <c r="M137">
        <v>1132.93994140625</v>
      </c>
      <c r="N137">
        <v>1123.969970703125</v>
      </c>
      <c r="O137">
        <v>1353.430053710938</v>
      </c>
    </row>
    <row r="138" spans="1:15" x14ac:dyDescent="0.25">
      <c r="A138" s="5">
        <v>42818</v>
      </c>
      <c r="B138">
        <v>33.766044616699219</v>
      </c>
      <c r="C138">
        <v>82.459922790527344</v>
      </c>
      <c r="D138">
        <v>32.340587615966797</v>
      </c>
      <c r="E138">
        <v>84.150543212890625</v>
      </c>
      <c r="F138">
        <v>66.523490905761719</v>
      </c>
      <c r="G138">
        <v>84.451499938964844</v>
      </c>
      <c r="H138">
        <v>57.037296295166023</v>
      </c>
      <c r="I138">
        <v>40.662921905517578</v>
      </c>
      <c r="J138">
        <v>2343.97998046875</v>
      </c>
      <c r="K138">
        <v>0.74800002574920654</v>
      </c>
      <c r="L138">
        <v>1694.410034179688</v>
      </c>
      <c r="M138">
        <v>1132.869995117188</v>
      </c>
      <c r="N138">
        <v>1122.390014648438</v>
      </c>
      <c r="O138">
        <v>1354.640014648438</v>
      </c>
    </row>
    <row r="139" spans="1:15" x14ac:dyDescent="0.25">
      <c r="A139" s="5">
        <v>42821</v>
      </c>
      <c r="B139">
        <v>33.835712432861328</v>
      </c>
      <c r="C139">
        <v>82.65777587890625</v>
      </c>
      <c r="D139">
        <v>32.251220703125</v>
      </c>
      <c r="E139">
        <v>84.357917785644531</v>
      </c>
      <c r="F139">
        <v>65.863685607910156</v>
      </c>
      <c r="G139">
        <v>84.61383056640625</v>
      </c>
      <c r="H139">
        <v>56.521785736083977</v>
      </c>
      <c r="I139">
        <v>40.520137786865227</v>
      </c>
      <c r="J139">
        <v>2341.590087890625</v>
      </c>
      <c r="K139">
        <v>0.75800001621246338</v>
      </c>
      <c r="L139">
        <v>1691.81005859375</v>
      </c>
      <c r="M139">
        <v>1133.420043945312</v>
      </c>
      <c r="N139">
        <v>1119.760009765625</v>
      </c>
      <c r="O139">
        <v>1357.319946289062</v>
      </c>
    </row>
    <row r="140" spans="1:15" x14ac:dyDescent="0.25">
      <c r="A140" s="5">
        <v>42822</v>
      </c>
      <c r="B140">
        <v>33.944076538085938</v>
      </c>
      <c r="C140">
        <v>82.467483520507813</v>
      </c>
      <c r="D140">
        <v>32.340587615966797</v>
      </c>
      <c r="E140">
        <v>84.070709228515625</v>
      </c>
      <c r="F140">
        <v>66.197219848632813</v>
      </c>
      <c r="G140">
        <v>84.333419799804688</v>
      </c>
      <c r="H140">
        <v>56.765613555908203</v>
      </c>
      <c r="I140">
        <v>40.899543762207031</v>
      </c>
      <c r="J140">
        <v>2358.570068359375</v>
      </c>
      <c r="K140">
        <v>0.77300000190734863</v>
      </c>
      <c r="L140">
        <v>1705.089965820312</v>
      </c>
      <c r="M140">
        <v>1140.2900390625</v>
      </c>
      <c r="N140">
        <v>1129.400024414062</v>
      </c>
      <c r="O140">
        <v>1367.260009765625</v>
      </c>
    </row>
    <row r="141" spans="1:15" x14ac:dyDescent="0.25">
      <c r="A141" s="5">
        <v>42823</v>
      </c>
      <c r="B141">
        <v>33.998264312744141</v>
      </c>
      <c r="C141">
        <v>82.650169372558594</v>
      </c>
      <c r="D141">
        <v>32.397453308105469</v>
      </c>
      <c r="E141">
        <v>84.310066223144531</v>
      </c>
      <c r="F141">
        <v>66.414726257324219</v>
      </c>
      <c r="G141">
        <v>84.554771423339844</v>
      </c>
      <c r="H141">
        <v>57.0860595703125</v>
      </c>
      <c r="I141">
        <v>40.919948577880859</v>
      </c>
      <c r="J141">
        <v>2361.1298828125</v>
      </c>
      <c r="K141">
        <v>0.75499999523162842</v>
      </c>
      <c r="L141">
        <v>1709.579956054688</v>
      </c>
      <c r="M141">
        <v>1142.880004882812</v>
      </c>
      <c r="N141">
        <v>1129.640014648438</v>
      </c>
      <c r="O141">
        <v>1371.640014648438</v>
      </c>
    </row>
    <row r="142" spans="1:15" x14ac:dyDescent="0.25">
      <c r="A142" s="5">
        <v>42824</v>
      </c>
      <c r="B142">
        <v>33.889892578125</v>
      </c>
      <c r="C142">
        <v>82.497940063476563</v>
      </c>
      <c r="D142">
        <v>32.226852416992188</v>
      </c>
      <c r="E142">
        <v>84.070709228515625</v>
      </c>
      <c r="F142">
        <v>66.530746459960938</v>
      </c>
      <c r="G142">
        <v>84.348167419433594</v>
      </c>
      <c r="H142">
        <v>57.190536499023438</v>
      </c>
      <c r="I142">
        <v>41.119865417480469</v>
      </c>
      <c r="J142">
        <v>2368.06005859375</v>
      </c>
      <c r="K142">
        <v>0.75800001621246338</v>
      </c>
      <c r="L142">
        <v>1718.579956054688</v>
      </c>
      <c r="M142">
        <v>1144.2099609375</v>
      </c>
      <c r="N142">
        <v>1135.030029296875</v>
      </c>
      <c r="O142">
        <v>1382.349975585938</v>
      </c>
    </row>
    <row r="143" spans="1:15" x14ac:dyDescent="0.25">
      <c r="A143" s="5">
        <v>42825</v>
      </c>
      <c r="B143">
        <v>33.766044616699219</v>
      </c>
      <c r="C143">
        <v>82.558837890625</v>
      </c>
      <c r="D143">
        <v>31.9993896484375</v>
      </c>
      <c r="E143">
        <v>84.238258361816406</v>
      </c>
      <c r="F143">
        <v>66.907745361328125</v>
      </c>
      <c r="G143">
        <v>84.599067687988281</v>
      </c>
      <c r="H143">
        <v>57.531856536865227</v>
      </c>
      <c r="I143">
        <v>40.968917846679688</v>
      </c>
      <c r="J143">
        <v>2362.719970703125</v>
      </c>
      <c r="K143">
        <v>0.73799997568130493</v>
      </c>
      <c r="L143">
        <v>1719.650024414062</v>
      </c>
      <c r="M143">
        <v>1143.18994140625</v>
      </c>
      <c r="N143">
        <v>1131.619995117188</v>
      </c>
      <c r="O143">
        <v>1385.920043945312</v>
      </c>
    </row>
    <row r="144" spans="1:15" x14ac:dyDescent="0.25">
      <c r="A144" s="5">
        <v>42828</v>
      </c>
      <c r="B144">
        <v>33.789272308349609</v>
      </c>
      <c r="C144">
        <v>82.865386962890625</v>
      </c>
      <c r="D144">
        <v>32.178112030029297</v>
      </c>
      <c r="E144">
        <v>84.65289306640625</v>
      </c>
      <c r="F144">
        <v>67.125282287597656</v>
      </c>
      <c r="G144">
        <v>84.802284240722656</v>
      </c>
      <c r="H144">
        <v>57.699062347412109</v>
      </c>
      <c r="I144">
        <v>40.907711029052727</v>
      </c>
      <c r="J144">
        <v>2358.840087890625</v>
      </c>
      <c r="K144">
        <v>0.74000000953674316</v>
      </c>
      <c r="L144">
        <v>1709.550048828125</v>
      </c>
      <c r="M144">
        <v>1141.25</v>
      </c>
      <c r="N144">
        <v>1129.02001953125</v>
      </c>
      <c r="O144">
        <v>1369.670043945312</v>
      </c>
    </row>
    <row r="145" spans="1:15" x14ac:dyDescent="0.25">
      <c r="A145" s="5">
        <v>42829</v>
      </c>
      <c r="B145">
        <v>33.789272308349609</v>
      </c>
      <c r="C145">
        <v>82.789108276367188</v>
      </c>
      <c r="D145">
        <v>32.194366455078118</v>
      </c>
      <c r="E145">
        <v>84.5330810546875</v>
      </c>
      <c r="F145">
        <v>67.074531555175781</v>
      </c>
      <c r="G145">
        <v>84.706222534179688</v>
      </c>
      <c r="H145">
        <v>57.699062347412109</v>
      </c>
      <c r="I145">
        <v>40.944427490234382</v>
      </c>
      <c r="J145">
        <v>2360.159912109375</v>
      </c>
      <c r="K145">
        <v>0.77999997138977051</v>
      </c>
      <c r="L145">
        <v>1707.930053710938</v>
      </c>
      <c r="M145">
        <v>1140.819946289062</v>
      </c>
      <c r="N145">
        <v>1130.650024414062</v>
      </c>
      <c r="O145">
        <v>1368.180053710938</v>
      </c>
    </row>
    <row r="146" spans="1:15" x14ac:dyDescent="0.25">
      <c r="A146" s="5">
        <v>42830</v>
      </c>
      <c r="B146">
        <v>33.649929046630859</v>
      </c>
      <c r="C146">
        <v>82.880615234375</v>
      </c>
      <c r="D146">
        <v>32.096874237060547</v>
      </c>
      <c r="E146">
        <v>84.692863464355469</v>
      </c>
      <c r="F146">
        <v>67.161521911621094</v>
      </c>
      <c r="G146">
        <v>84.868751525878906</v>
      </c>
      <c r="H146">
        <v>57.782649993896477</v>
      </c>
      <c r="I146">
        <v>40.813873291015618</v>
      </c>
      <c r="J146">
        <v>2352.949951171875</v>
      </c>
      <c r="K146">
        <v>0.77999997138977051</v>
      </c>
      <c r="L146">
        <v>1694.7900390625</v>
      </c>
      <c r="M146">
        <v>1137.369995117188</v>
      </c>
      <c r="N146">
        <v>1126.170043945312</v>
      </c>
      <c r="O146">
        <v>1352.140014648438</v>
      </c>
    </row>
    <row r="147" spans="1:15" x14ac:dyDescent="0.25">
      <c r="A147" s="5">
        <v>42831</v>
      </c>
      <c r="B147">
        <v>33.642185211181641</v>
      </c>
      <c r="C147">
        <v>82.873008728027344</v>
      </c>
      <c r="D147">
        <v>32.040008544921882</v>
      </c>
      <c r="E147">
        <v>84.636955261230469</v>
      </c>
      <c r="F147">
        <v>67.538558959960938</v>
      </c>
      <c r="G147">
        <v>84.824440002441406</v>
      </c>
      <c r="H147">
        <v>58.089153289794922</v>
      </c>
      <c r="I147">
        <v>40.940334320068359</v>
      </c>
      <c r="J147">
        <v>2357.489990234375</v>
      </c>
      <c r="K147">
        <v>0.78799998760223389</v>
      </c>
      <c r="L147">
        <v>1708.050048828125</v>
      </c>
      <c r="M147">
        <v>1139.489990234375</v>
      </c>
      <c r="N147">
        <v>1129.75</v>
      </c>
      <c r="O147">
        <v>1364.430053710938</v>
      </c>
    </row>
    <row r="148" spans="1:15" x14ac:dyDescent="0.25">
      <c r="A148" s="5">
        <v>42832</v>
      </c>
      <c r="B148">
        <v>33.61895751953125</v>
      </c>
      <c r="C148">
        <v>82.689971923828125</v>
      </c>
      <c r="D148">
        <v>31.983139038085941</v>
      </c>
      <c r="E148">
        <v>84.381301879882813</v>
      </c>
      <c r="F148">
        <v>67.56756591796875</v>
      </c>
      <c r="G148">
        <v>84.491950988769531</v>
      </c>
      <c r="H148">
        <v>58.172721862792969</v>
      </c>
      <c r="I148">
        <v>40.903636932373047</v>
      </c>
      <c r="J148">
        <v>2355.5400390625</v>
      </c>
      <c r="K148">
        <v>0.79799997806549072</v>
      </c>
      <c r="L148">
        <v>1706.380004882812</v>
      </c>
      <c r="M148">
        <v>1139.349975585938</v>
      </c>
      <c r="N148">
        <v>1128.050048828125</v>
      </c>
      <c r="O148">
        <v>1364.56005859375</v>
      </c>
    </row>
    <row r="149" spans="1:15" x14ac:dyDescent="0.25">
      <c r="A149" s="5">
        <v>42835</v>
      </c>
      <c r="B149">
        <v>33.572521209716797</v>
      </c>
      <c r="C149">
        <v>82.796699523925781</v>
      </c>
      <c r="D149">
        <v>31.853164672851559</v>
      </c>
      <c r="E149">
        <v>84.5330810546875</v>
      </c>
      <c r="F149">
        <v>68.104103088378906</v>
      </c>
      <c r="G149">
        <v>84.536285400390625</v>
      </c>
      <c r="H149">
        <v>58.534965515136719</v>
      </c>
      <c r="I149">
        <v>40.911785125732422</v>
      </c>
      <c r="J149">
        <v>2357.159912109375</v>
      </c>
      <c r="K149">
        <v>0.78799998760223389</v>
      </c>
      <c r="L149">
        <v>1710.369995117188</v>
      </c>
      <c r="M149">
        <v>1140.319946289062</v>
      </c>
      <c r="N149">
        <v>1129.239990234375</v>
      </c>
      <c r="O149">
        <v>1367.089965820312</v>
      </c>
    </row>
    <row r="150" spans="1:15" x14ac:dyDescent="0.25">
      <c r="A150" s="5">
        <v>42836</v>
      </c>
      <c r="B150">
        <v>33.704116821289063</v>
      </c>
      <c r="C150">
        <v>83.033111572265625</v>
      </c>
      <c r="D150">
        <v>31.780050277709961</v>
      </c>
      <c r="E150">
        <v>84.924613952636719</v>
      </c>
      <c r="F150">
        <v>68.54638671875</v>
      </c>
      <c r="G150">
        <v>84.698822021484375</v>
      </c>
      <c r="H150">
        <v>58.939002990722663</v>
      </c>
      <c r="I150">
        <v>40.919948577880859</v>
      </c>
      <c r="J150">
        <v>2353.780029296875</v>
      </c>
      <c r="K150">
        <v>0.80000001192092896</v>
      </c>
      <c r="L150">
        <v>1719.849975585938</v>
      </c>
      <c r="M150">
        <v>1138.829956054688</v>
      </c>
      <c r="N150">
        <v>1128.430053710938</v>
      </c>
      <c r="O150">
        <v>1376.949951171875</v>
      </c>
    </row>
    <row r="151" spans="1:15" x14ac:dyDescent="0.25">
      <c r="A151" s="5">
        <v>42837</v>
      </c>
      <c r="B151">
        <v>33.704116821289063</v>
      </c>
      <c r="C151">
        <v>83.216133117675781</v>
      </c>
      <c r="D151">
        <v>31.934406280517582</v>
      </c>
      <c r="E151">
        <v>85.188262939453125</v>
      </c>
      <c r="F151">
        <v>68.379608154296875</v>
      </c>
      <c r="G151">
        <v>85.016517639160156</v>
      </c>
      <c r="H151">
        <v>58.834522247314453</v>
      </c>
      <c r="I151">
        <v>40.715961456298828</v>
      </c>
      <c r="J151">
        <v>2344.929931640625</v>
      </c>
      <c r="K151">
        <v>0.7929999828338623</v>
      </c>
      <c r="L151">
        <v>1699.900024414062</v>
      </c>
      <c r="M151">
        <v>1134.589965820312</v>
      </c>
      <c r="N151">
        <v>1123.119995117188</v>
      </c>
      <c r="O151">
        <v>1359.199951171875</v>
      </c>
    </row>
    <row r="152" spans="1:15" x14ac:dyDescent="0.25">
      <c r="A152" s="5">
        <v>42838</v>
      </c>
      <c r="B152">
        <v>33.471893310546882</v>
      </c>
      <c r="C152">
        <v>83.322929382324219</v>
      </c>
      <c r="D152">
        <v>31.796297073364261</v>
      </c>
      <c r="E152">
        <v>85.443931579589844</v>
      </c>
      <c r="F152">
        <v>68.22735595703125</v>
      </c>
      <c r="G152">
        <v>85.142173767089844</v>
      </c>
      <c r="H152">
        <v>58.702136993408203</v>
      </c>
      <c r="I152">
        <v>40.356952667236328</v>
      </c>
      <c r="J152">
        <v>2328.949951171875</v>
      </c>
      <c r="K152">
        <v>0.79000002145767212</v>
      </c>
      <c r="L152">
        <v>1681.0400390625</v>
      </c>
      <c r="M152">
        <v>1129.380004882812</v>
      </c>
      <c r="N152">
        <v>1112.7900390625</v>
      </c>
      <c r="O152">
        <v>1345.239990234375</v>
      </c>
    </row>
    <row r="153" spans="1:15" x14ac:dyDescent="0.25">
      <c r="A153" s="5">
        <v>42842</v>
      </c>
      <c r="B153">
        <v>33.742820739746087</v>
      </c>
      <c r="C153">
        <v>83.277168273925781</v>
      </c>
      <c r="D153">
        <v>32.129367828369141</v>
      </c>
      <c r="E153">
        <v>85.308120727539063</v>
      </c>
      <c r="F153">
        <v>69.075653076171875</v>
      </c>
      <c r="G153">
        <v>84.942642211914063</v>
      </c>
      <c r="H153">
        <v>59.412677764892578</v>
      </c>
      <c r="I153">
        <v>40.687397003173828</v>
      </c>
      <c r="J153">
        <v>2349.010009765625</v>
      </c>
      <c r="K153">
        <v>0.79000002145767212</v>
      </c>
      <c r="L153">
        <v>1700.660034179688</v>
      </c>
      <c r="M153">
        <v>1139.069946289062</v>
      </c>
      <c r="N153">
        <v>1122.7099609375</v>
      </c>
      <c r="O153">
        <v>1361.180053710938</v>
      </c>
    </row>
    <row r="154" spans="1:15" x14ac:dyDescent="0.25">
      <c r="A154" s="5">
        <v>42843</v>
      </c>
      <c r="B154">
        <v>33.518333435058587</v>
      </c>
      <c r="C154">
        <v>83.612678527832031</v>
      </c>
      <c r="D154">
        <v>31.723178863525391</v>
      </c>
      <c r="E154">
        <v>85.795494079589844</v>
      </c>
      <c r="F154">
        <v>69.264167785644531</v>
      </c>
      <c r="G154">
        <v>85.127372741699219</v>
      </c>
      <c r="H154">
        <v>59.572906494140618</v>
      </c>
      <c r="I154">
        <v>40.565032958984382</v>
      </c>
      <c r="J154">
        <v>2342.18994140625</v>
      </c>
      <c r="K154">
        <v>0.80500000715255737</v>
      </c>
      <c r="L154">
        <v>1700.829956054688</v>
      </c>
      <c r="M154">
        <v>1137.22998046875</v>
      </c>
      <c r="N154">
        <v>1118.510009765625</v>
      </c>
      <c r="O154">
        <v>1361.890014648438</v>
      </c>
    </row>
    <row r="155" spans="1:15" x14ac:dyDescent="0.25">
      <c r="A155" s="5">
        <v>42844</v>
      </c>
      <c r="B155">
        <v>33.371250152587891</v>
      </c>
      <c r="C155">
        <v>83.482978820800781</v>
      </c>
      <c r="D155">
        <v>31.528203964233398</v>
      </c>
      <c r="E155">
        <v>85.571769714355469</v>
      </c>
      <c r="F155">
        <v>69.119194030761719</v>
      </c>
      <c r="G155">
        <v>84.972236633300781</v>
      </c>
      <c r="H155">
        <v>59.489311218261719</v>
      </c>
      <c r="I155">
        <v>40.397739410400391</v>
      </c>
      <c r="J155">
        <v>2338.169921875</v>
      </c>
      <c r="K155">
        <v>0.7850000262260437</v>
      </c>
      <c r="L155">
        <v>1704.75</v>
      </c>
      <c r="M155">
        <v>1137.969970703125</v>
      </c>
      <c r="N155">
        <v>1114.670043945312</v>
      </c>
      <c r="O155">
        <v>1367.130004882812</v>
      </c>
    </row>
    <row r="156" spans="1:15" x14ac:dyDescent="0.25">
      <c r="A156" s="5">
        <v>42845</v>
      </c>
      <c r="B156">
        <v>33.680889129638672</v>
      </c>
      <c r="C156">
        <v>83.353370666503906</v>
      </c>
      <c r="D156">
        <v>31.918155670166019</v>
      </c>
      <c r="E156">
        <v>85.38006591796875</v>
      </c>
      <c r="F156">
        <v>69.090164184570313</v>
      </c>
      <c r="G156">
        <v>84.883537292480469</v>
      </c>
      <c r="H156">
        <v>59.496280670166023</v>
      </c>
      <c r="I156">
        <v>40.724117279052727</v>
      </c>
      <c r="J156">
        <v>2355.840087890625</v>
      </c>
      <c r="K156">
        <v>0.76999998092651367</v>
      </c>
      <c r="L156">
        <v>1720.969970703125</v>
      </c>
      <c r="M156">
        <v>1146.900024414062</v>
      </c>
      <c r="N156">
        <v>1122.819946289062</v>
      </c>
      <c r="O156">
        <v>1384.150024414062</v>
      </c>
    </row>
    <row r="157" spans="1:15" x14ac:dyDescent="0.25">
      <c r="A157" s="5">
        <v>42846</v>
      </c>
      <c r="B157">
        <v>33.688636779785163</v>
      </c>
      <c r="C157">
        <v>83.376266479492188</v>
      </c>
      <c r="D157">
        <v>31.918155670166019</v>
      </c>
      <c r="E157">
        <v>85.419944763183594</v>
      </c>
      <c r="F157">
        <v>68.8218994140625</v>
      </c>
      <c r="G157">
        <v>84.765312194824219</v>
      </c>
      <c r="H157">
        <v>59.280323028564453</v>
      </c>
      <c r="I157">
        <v>40.544612884521477</v>
      </c>
      <c r="J157">
        <v>2348.68994140625</v>
      </c>
      <c r="K157">
        <v>0.7630000114440918</v>
      </c>
      <c r="L157">
        <v>1717.660034179688</v>
      </c>
      <c r="M157">
        <v>1145.390014648438</v>
      </c>
      <c r="N157">
        <v>1117.569946289062</v>
      </c>
      <c r="O157">
        <v>1379.849975585938</v>
      </c>
    </row>
    <row r="158" spans="1:15" x14ac:dyDescent="0.25">
      <c r="A158" s="5">
        <v>42849</v>
      </c>
      <c r="B158">
        <v>34.400802612304688</v>
      </c>
      <c r="C158">
        <v>83.254264831542969</v>
      </c>
      <c r="D158">
        <v>32.373073577880859</v>
      </c>
      <c r="E158">
        <v>85.244186401367188</v>
      </c>
      <c r="F158">
        <v>68.046089172363281</v>
      </c>
      <c r="G158">
        <v>84.743156433105469</v>
      </c>
      <c r="H158">
        <v>58.625534057617188</v>
      </c>
      <c r="I158">
        <v>40.972991943359382</v>
      </c>
      <c r="J158">
        <v>2374.14990234375</v>
      </c>
      <c r="K158">
        <v>0.76999998092651367</v>
      </c>
      <c r="L158">
        <v>1737.349975585938</v>
      </c>
      <c r="M158">
        <v>1157.219970703125</v>
      </c>
      <c r="N158">
        <v>1129.949951171875</v>
      </c>
      <c r="O158">
        <v>1397.93994140625</v>
      </c>
    </row>
    <row r="159" spans="1:15" x14ac:dyDescent="0.25">
      <c r="A159" s="5">
        <v>42850</v>
      </c>
      <c r="B159">
        <v>34.617549896240227</v>
      </c>
      <c r="C159">
        <v>82.979743957519531</v>
      </c>
      <c r="D159">
        <v>32.657413482666023</v>
      </c>
      <c r="E159">
        <v>84.804733276367188</v>
      </c>
      <c r="F159">
        <v>68.357864379882813</v>
      </c>
      <c r="G159">
        <v>84.602729797363281</v>
      </c>
      <c r="H159">
        <v>58.869331359863281</v>
      </c>
      <c r="I159">
        <v>41.217788696289063</v>
      </c>
      <c r="J159">
        <v>2388.610107421875</v>
      </c>
      <c r="K159">
        <v>0.80800002813339233</v>
      </c>
      <c r="L159">
        <v>1747.839965820312</v>
      </c>
      <c r="M159">
        <v>1164.02001953125</v>
      </c>
      <c r="N159">
        <v>1137.069946289062</v>
      </c>
      <c r="O159">
        <v>1411.079956054688</v>
      </c>
    </row>
    <row r="160" spans="1:15" x14ac:dyDescent="0.25">
      <c r="A160" s="5">
        <v>42851</v>
      </c>
      <c r="B160">
        <v>34.501430511474609</v>
      </c>
      <c r="C160">
        <v>83.086494445800781</v>
      </c>
      <c r="D160">
        <v>32.535552978515618</v>
      </c>
      <c r="E160">
        <v>85.028457641601563</v>
      </c>
      <c r="F160">
        <v>67.698081970214844</v>
      </c>
      <c r="G160">
        <v>84.780075073242188</v>
      </c>
      <c r="H160">
        <v>58.430477142333977</v>
      </c>
      <c r="I160">
        <v>41.205532073974609</v>
      </c>
      <c r="J160">
        <v>2387.449951171875</v>
      </c>
      <c r="K160">
        <v>0.80299997329711914</v>
      </c>
      <c r="L160">
        <v>1748.359985351562</v>
      </c>
      <c r="M160">
        <v>1164.180053710938</v>
      </c>
      <c r="N160">
        <v>1136.260009765625</v>
      </c>
      <c r="O160">
        <v>1419.430053710938</v>
      </c>
    </row>
    <row r="161" spans="1:15" x14ac:dyDescent="0.25">
      <c r="A161" s="5">
        <v>42852</v>
      </c>
      <c r="B161">
        <v>34.501430511474609</v>
      </c>
      <c r="C161">
        <v>83.162765502929688</v>
      </c>
      <c r="D161">
        <v>32.494937896728523</v>
      </c>
      <c r="E161">
        <v>85.084388732910156</v>
      </c>
      <c r="F161">
        <v>67.444290161132813</v>
      </c>
      <c r="G161">
        <v>84.853981018066406</v>
      </c>
      <c r="H161">
        <v>58.277225494384773</v>
      </c>
      <c r="I161">
        <v>41.095378875732422</v>
      </c>
      <c r="J161">
        <v>2388.77001953125</v>
      </c>
      <c r="K161">
        <v>0.7850000262260437</v>
      </c>
      <c r="L161">
        <v>1749.410034179688</v>
      </c>
      <c r="M161">
        <v>1168.390014648438</v>
      </c>
      <c r="N161">
        <v>1133.589965820312</v>
      </c>
      <c r="O161">
        <v>1417.130004882812</v>
      </c>
    </row>
    <row r="162" spans="1:15" x14ac:dyDescent="0.25">
      <c r="A162" s="5">
        <v>42853</v>
      </c>
      <c r="B162">
        <v>34.493705749511719</v>
      </c>
      <c r="C162">
        <v>83.307662963867188</v>
      </c>
      <c r="D162">
        <v>32.543685913085938</v>
      </c>
      <c r="E162">
        <v>85.172309875488281</v>
      </c>
      <c r="F162">
        <v>66.770004272460938</v>
      </c>
      <c r="G162">
        <v>84.979591369628906</v>
      </c>
      <c r="H162">
        <v>57.671195983886719</v>
      </c>
      <c r="I162">
        <v>40.899543762207031</v>
      </c>
      <c r="J162">
        <v>2384.199951171875</v>
      </c>
      <c r="K162">
        <v>0.77999997138977051</v>
      </c>
      <c r="L162">
        <v>1732.760009765625</v>
      </c>
      <c r="M162">
        <v>1168.400024414062</v>
      </c>
      <c r="N162">
        <v>1127.880004882812</v>
      </c>
      <c r="O162">
        <v>1400.430053710938</v>
      </c>
    </row>
    <row r="163" spans="1:15" x14ac:dyDescent="0.25">
      <c r="A163" s="5">
        <v>42856</v>
      </c>
      <c r="B163">
        <v>34.633029937744141</v>
      </c>
      <c r="C163">
        <v>83.092910766601563</v>
      </c>
      <c r="D163">
        <v>32.730518341064453</v>
      </c>
      <c r="E163">
        <v>84.988212585449219</v>
      </c>
      <c r="F163">
        <v>67.24853515625</v>
      </c>
      <c r="G163">
        <v>84.693656921386719</v>
      </c>
      <c r="H163">
        <v>58.012504577636719</v>
      </c>
      <c r="I163">
        <v>40.936264038085938</v>
      </c>
      <c r="J163">
        <v>2388.330078125</v>
      </c>
      <c r="K163">
        <v>0.7850000262260437</v>
      </c>
      <c r="L163">
        <v>1737.369995117188</v>
      </c>
      <c r="M163">
        <v>1172.380004882812</v>
      </c>
      <c r="N163">
        <v>1128.339965820312</v>
      </c>
      <c r="O163">
        <v>1407.359985351562</v>
      </c>
    </row>
    <row r="164" spans="1:15" x14ac:dyDescent="0.25">
      <c r="A164" s="5">
        <v>42857</v>
      </c>
      <c r="B164">
        <v>34.787853240966797</v>
      </c>
      <c r="C164">
        <v>83.207481384277344</v>
      </c>
      <c r="D164">
        <v>32.966114044189453</v>
      </c>
      <c r="E164">
        <v>85.164230346679688</v>
      </c>
      <c r="F164">
        <v>67.139762878417969</v>
      </c>
      <c r="G164">
        <v>84.693656921386719</v>
      </c>
      <c r="H164">
        <v>57.914997100830078</v>
      </c>
      <c r="I164">
        <v>40.879154205322273</v>
      </c>
      <c r="J164">
        <v>2391.169921875</v>
      </c>
      <c r="K164">
        <v>0.84299999475479126</v>
      </c>
      <c r="L164">
        <v>1734.719970703125</v>
      </c>
      <c r="M164">
        <v>1175.06005859375</v>
      </c>
      <c r="N164">
        <v>1127.819946289062</v>
      </c>
      <c r="O164">
        <v>1399.359985351562</v>
      </c>
    </row>
    <row r="165" spans="1:15" x14ac:dyDescent="0.25">
      <c r="A165" s="5">
        <v>42858</v>
      </c>
      <c r="B165">
        <v>34.65625</v>
      </c>
      <c r="C165">
        <v>83.123466491699219</v>
      </c>
      <c r="D165">
        <v>32.746772766113281</v>
      </c>
      <c r="E165">
        <v>84.988212585449219</v>
      </c>
      <c r="F165">
        <v>66.226211547851563</v>
      </c>
      <c r="G165">
        <v>84.50848388671875</v>
      </c>
      <c r="H165">
        <v>57.141769409179688</v>
      </c>
      <c r="I165">
        <v>40.915866851806641</v>
      </c>
      <c r="J165">
        <v>2388.1298828125</v>
      </c>
      <c r="K165">
        <v>0.84799998998641968</v>
      </c>
      <c r="L165">
        <v>1727.410034179688</v>
      </c>
      <c r="M165">
        <v>1171.150024414062</v>
      </c>
      <c r="N165">
        <v>1127.589965820312</v>
      </c>
      <c r="O165">
        <v>1390.920043945312</v>
      </c>
    </row>
    <row r="166" spans="1:15" x14ac:dyDescent="0.25">
      <c r="A166" s="5">
        <v>42859</v>
      </c>
      <c r="B166">
        <v>34.803329467773438</v>
      </c>
      <c r="C166">
        <v>83.0546875</v>
      </c>
      <c r="D166">
        <v>32.381210327148438</v>
      </c>
      <c r="E166">
        <v>84.796195983886719</v>
      </c>
      <c r="F166">
        <v>66.226211547851563</v>
      </c>
      <c r="G166">
        <v>84.190017700195313</v>
      </c>
      <c r="H166">
        <v>56.863128662109382</v>
      </c>
      <c r="I166">
        <v>40.809795379638672</v>
      </c>
      <c r="J166">
        <v>2389.52001953125</v>
      </c>
      <c r="K166">
        <v>0.85500001907348633</v>
      </c>
      <c r="L166">
        <v>1724.180053710938</v>
      </c>
      <c r="M166">
        <v>1173.849975585938</v>
      </c>
      <c r="N166">
        <v>1125.2099609375</v>
      </c>
      <c r="O166">
        <v>1388.849975585938</v>
      </c>
    </row>
    <row r="167" spans="1:15" x14ac:dyDescent="0.25">
      <c r="A167" s="5">
        <v>42860</v>
      </c>
      <c r="B167">
        <v>35.174900054931641</v>
      </c>
      <c r="C167">
        <v>83.069976806640625</v>
      </c>
      <c r="D167">
        <v>32.6492919921875</v>
      </c>
      <c r="E167">
        <v>84.81219482421875</v>
      </c>
      <c r="F167">
        <v>66.646736145019531</v>
      </c>
      <c r="G167">
        <v>84.256675720214844</v>
      </c>
      <c r="H167">
        <v>57.399520874023438</v>
      </c>
      <c r="I167">
        <v>41.054584503173828</v>
      </c>
      <c r="J167">
        <v>2399.2900390625</v>
      </c>
      <c r="K167">
        <v>0.86799997091293335</v>
      </c>
      <c r="L167">
        <v>1738.52001953125</v>
      </c>
      <c r="M167">
        <v>1178.56005859375</v>
      </c>
      <c r="N167">
        <v>1131.25</v>
      </c>
      <c r="O167">
        <v>1397</v>
      </c>
    </row>
    <row r="168" spans="1:15" x14ac:dyDescent="0.25">
      <c r="A168" s="5">
        <v>42863</v>
      </c>
      <c r="B168">
        <v>34.981365203857422</v>
      </c>
      <c r="C168">
        <v>82.909523010253906</v>
      </c>
      <c r="D168">
        <v>32.641162872314453</v>
      </c>
      <c r="E168">
        <v>84.604148864746094</v>
      </c>
      <c r="F168">
        <v>66.218948364257813</v>
      </c>
      <c r="G168">
        <v>83.930747985839844</v>
      </c>
      <c r="H168">
        <v>56.995479583740227</v>
      </c>
      <c r="I168">
        <v>40.997467041015618</v>
      </c>
      <c r="J168">
        <v>2399.3798828125</v>
      </c>
      <c r="K168">
        <v>0.87000000476837158</v>
      </c>
      <c r="L168">
        <v>1732</v>
      </c>
      <c r="M168">
        <v>1178.530029296875</v>
      </c>
      <c r="N168">
        <v>1130.319946289062</v>
      </c>
      <c r="O168">
        <v>1391.640014648438</v>
      </c>
    </row>
    <row r="169" spans="1:15" x14ac:dyDescent="0.25">
      <c r="A169" s="5">
        <v>42864</v>
      </c>
      <c r="B169">
        <v>35.004600524902337</v>
      </c>
      <c r="C169">
        <v>82.917152404785156</v>
      </c>
      <c r="D169">
        <v>33.055473327636719</v>
      </c>
      <c r="E169">
        <v>84.508132934570313</v>
      </c>
      <c r="F169">
        <v>65.849166870117188</v>
      </c>
      <c r="G169">
        <v>83.856666564941406</v>
      </c>
      <c r="H169">
        <v>56.688980102539063</v>
      </c>
      <c r="I169">
        <v>40.85467529296875</v>
      </c>
      <c r="J169">
        <v>2396.919921875</v>
      </c>
      <c r="K169">
        <v>0.88999998569488525</v>
      </c>
      <c r="L169">
        <v>1727.829956054688</v>
      </c>
      <c r="M169">
        <v>1180.329956054688</v>
      </c>
      <c r="N169">
        <v>1126.400024414062</v>
      </c>
      <c r="O169">
        <v>1391.859985351562</v>
      </c>
    </row>
    <row r="170" spans="1:15" x14ac:dyDescent="0.25">
      <c r="A170" s="5">
        <v>42865</v>
      </c>
      <c r="B170">
        <v>35.105224609375</v>
      </c>
      <c r="C170">
        <v>82.9400634765625</v>
      </c>
      <c r="D170">
        <v>33.274814605712891</v>
      </c>
      <c r="E170">
        <v>84.47613525390625</v>
      </c>
      <c r="F170">
        <v>66.443733215332031</v>
      </c>
      <c r="G170">
        <v>83.886322021484375</v>
      </c>
      <c r="H170">
        <v>57.134796142578118</v>
      </c>
      <c r="I170">
        <v>40.997467041015618</v>
      </c>
      <c r="J170">
        <v>2399.6298828125</v>
      </c>
      <c r="K170">
        <v>0.875</v>
      </c>
      <c r="L170">
        <v>1738.56005859375</v>
      </c>
      <c r="M170">
        <v>1180.619995117188</v>
      </c>
      <c r="N170">
        <v>1129.160034179688</v>
      </c>
      <c r="O170">
        <v>1399.589965820312</v>
      </c>
    </row>
    <row r="171" spans="1:15" x14ac:dyDescent="0.25">
      <c r="A171" s="5">
        <v>42866</v>
      </c>
      <c r="B171">
        <v>35.066524505615227</v>
      </c>
      <c r="C171">
        <v>82.932464599609375</v>
      </c>
      <c r="D171">
        <v>33.347934722900391</v>
      </c>
      <c r="E171">
        <v>84.540130615234375</v>
      </c>
      <c r="F171">
        <v>66.12469482421875</v>
      </c>
      <c r="G171">
        <v>84.138130187988281</v>
      </c>
      <c r="H171">
        <v>56.849205017089837</v>
      </c>
      <c r="I171">
        <v>40.891399383544922</v>
      </c>
      <c r="J171">
        <v>2394.43994140625</v>
      </c>
      <c r="K171">
        <v>0.86000001430511475</v>
      </c>
      <c r="L171">
        <v>1727.5400390625</v>
      </c>
      <c r="M171">
        <v>1178.31005859375</v>
      </c>
      <c r="N171">
        <v>1125.760009765625</v>
      </c>
      <c r="O171">
        <v>1390.199951171875</v>
      </c>
    </row>
    <row r="172" spans="1:15" x14ac:dyDescent="0.25">
      <c r="A172" s="5">
        <v>42867</v>
      </c>
      <c r="B172">
        <v>35.221336364746087</v>
      </c>
      <c r="C172">
        <v>83.23809814453125</v>
      </c>
      <c r="D172">
        <v>33.486030578613281</v>
      </c>
      <c r="E172">
        <v>84.972236633300781</v>
      </c>
      <c r="F172">
        <v>65.747673034667969</v>
      </c>
      <c r="G172">
        <v>84.271492004394531</v>
      </c>
      <c r="H172">
        <v>56.619335174560547</v>
      </c>
      <c r="I172">
        <v>40.740440368652337</v>
      </c>
      <c r="J172">
        <v>2390.89990234375</v>
      </c>
      <c r="K172">
        <v>0.85500001907348633</v>
      </c>
      <c r="L172">
        <v>1719.329956054688</v>
      </c>
      <c r="M172">
        <v>1178.140014648438</v>
      </c>
      <c r="N172">
        <v>1122.119995117188</v>
      </c>
      <c r="O172">
        <v>1382.77001953125</v>
      </c>
    </row>
    <row r="173" spans="1:15" x14ac:dyDescent="0.25">
      <c r="A173" s="5">
        <v>42870</v>
      </c>
      <c r="B173">
        <v>35.445838928222663</v>
      </c>
      <c r="C173">
        <v>83.207481384277344</v>
      </c>
      <c r="D173">
        <v>33.827232360839837</v>
      </c>
      <c r="E173">
        <v>84.916206359863281</v>
      </c>
      <c r="F173">
        <v>65.907196044921875</v>
      </c>
      <c r="G173">
        <v>84.049263000488281</v>
      </c>
      <c r="H173">
        <v>56.786506652832031</v>
      </c>
      <c r="I173">
        <v>41.013782501220703</v>
      </c>
      <c r="J173">
        <v>2402.320068359375</v>
      </c>
      <c r="K173">
        <v>0.86299997568130493</v>
      </c>
      <c r="L173">
        <v>1731.130004882812</v>
      </c>
      <c r="M173">
        <v>1182.56005859375</v>
      </c>
      <c r="N173">
        <v>1129.130004882812</v>
      </c>
      <c r="O173">
        <v>1393.920043945312</v>
      </c>
    </row>
    <row r="174" spans="1:15" x14ac:dyDescent="0.25">
      <c r="A174" s="5">
        <v>42871</v>
      </c>
      <c r="B174">
        <v>35.623874664306641</v>
      </c>
      <c r="C174">
        <v>83.314506530761719</v>
      </c>
      <c r="D174">
        <v>33.859725952148438</v>
      </c>
      <c r="E174">
        <v>85.028236389160156</v>
      </c>
      <c r="F174">
        <v>65.414138793945313</v>
      </c>
      <c r="G174">
        <v>84.1085205078125</v>
      </c>
      <c r="H174">
        <v>56.403396606445313</v>
      </c>
      <c r="I174">
        <v>40.96075439453125</v>
      </c>
      <c r="J174">
        <v>2400.669921875</v>
      </c>
      <c r="K174">
        <v>0.88999998569488525</v>
      </c>
      <c r="L174">
        <v>1729.52001953125</v>
      </c>
      <c r="M174">
        <v>1182.43994140625</v>
      </c>
      <c r="N174">
        <v>1127.43994140625</v>
      </c>
      <c r="O174">
        <v>1394.680053710938</v>
      </c>
    </row>
    <row r="175" spans="1:15" x14ac:dyDescent="0.25">
      <c r="A175" s="5">
        <v>42872</v>
      </c>
      <c r="B175">
        <v>35.174900054931641</v>
      </c>
      <c r="C175">
        <v>83.742477416992188</v>
      </c>
      <c r="D175">
        <v>33.282936096191413</v>
      </c>
      <c r="E175">
        <v>85.708457946777344</v>
      </c>
      <c r="F175">
        <v>65.754936218261719</v>
      </c>
      <c r="G175">
        <v>84.597396850585938</v>
      </c>
      <c r="H175">
        <v>56.633255004882813</v>
      </c>
      <c r="I175">
        <v>40.271259307861328</v>
      </c>
      <c r="J175">
        <v>2357.030029296875</v>
      </c>
      <c r="K175">
        <v>0.875</v>
      </c>
      <c r="L175">
        <v>1693.680053710938</v>
      </c>
      <c r="M175">
        <v>1160.239990234375</v>
      </c>
      <c r="N175">
        <v>1107.68994140625</v>
      </c>
      <c r="O175">
        <v>1355.890014648438</v>
      </c>
    </row>
    <row r="176" spans="1:15" x14ac:dyDescent="0.25">
      <c r="A176" s="5">
        <v>42873</v>
      </c>
      <c r="B176">
        <v>35.097480773925781</v>
      </c>
      <c r="C176">
        <v>83.696640014648438</v>
      </c>
      <c r="D176">
        <v>32.730518341064453</v>
      </c>
      <c r="E176">
        <v>85.684410095214844</v>
      </c>
      <c r="F176">
        <v>66.175445556640625</v>
      </c>
      <c r="G176">
        <v>84.730743408203125</v>
      </c>
      <c r="H176">
        <v>56.94671630859375</v>
      </c>
      <c r="I176">
        <v>40.299827575683587</v>
      </c>
      <c r="J176">
        <v>2365.719970703125</v>
      </c>
      <c r="K176">
        <v>0.89300000667572021</v>
      </c>
      <c r="L176">
        <v>1695.0400390625</v>
      </c>
      <c r="M176">
        <v>1166.839965820312</v>
      </c>
      <c r="N176">
        <v>1109.27001953125</v>
      </c>
      <c r="O176">
        <v>1361.079956054688</v>
      </c>
    </row>
    <row r="177" spans="1:15" x14ac:dyDescent="0.25">
      <c r="A177" s="5">
        <v>42874</v>
      </c>
      <c r="B177">
        <v>35.554210662841797</v>
      </c>
      <c r="C177">
        <v>83.696640014648438</v>
      </c>
      <c r="D177">
        <v>33.429168701171882</v>
      </c>
      <c r="E177">
        <v>85.660446166992188</v>
      </c>
      <c r="F177">
        <v>66.574234008789063</v>
      </c>
      <c r="G177">
        <v>84.87884521484375</v>
      </c>
      <c r="H177">
        <v>57.253223419189453</v>
      </c>
      <c r="I177">
        <v>40.626209259033203</v>
      </c>
      <c r="J177">
        <v>2381.72998046875</v>
      </c>
      <c r="K177">
        <v>0.8880000114440918</v>
      </c>
      <c r="L177">
        <v>1712.079956054688</v>
      </c>
      <c r="M177">
        <v>1173.5400390625</v>
      </c>
      <c r="N177">
        <v>1118.530029296875</v>
      </c>
      <c r="O177">
        <v>1367.329956054688</v>
      </c>
    </row>
    <row r="178" spans="1:15" x14ac:dyDescent="0.25">
      <c r="A178" s="5">
        <v>42877</v>
      </c>
      <c r="B178">
        <v>35.6470947265625</v>
      </c>
      <c r="C178">
        <v>83.643150329589844</v>
      </c>
      <c r="D178">
        <v>33.461666107177727</v>
      </c>
      <c r="E178">
        <v>85.564361572265625</v>
      </c>
      <c r="F178">
        <v>66.711997985839844</v>
      </c>
      <c r="G178">
        <v>84.745567321777344</v>
      </c>
      <c r="H178">
        <v>57.476142883300781</v>
      </c>
      <c r="I178">
        <v>40.805713653564453</v>
      </c>
      <c r="J178">
        <v>2394.02001953125</v>
      </c>
      <c r="K178">
        <v>0.87800002098083496</v>
      </c>
      <c r="L178">
        <v>1720.609985351562</v>
      </c>
      <c r="M178">
        <v>1181.22998046875</v>
      </c>
      <c r="N178">
        <v>1122.930053710938</v>
      </c>
      <c r="O178">
        <v>1377.140014648438</v>
      </c>
    </row>
    <row r="179" spans="1:15" x14ac:dyDescent="0.25">
      <c r="A179" s="5">
        <v>42878</v>
      </c>
      <c r="B179">
        <v>35.608394622802727</v>
      </c>
      <c r="C179">
        <v>83.482643127441406</v>
      </c>
      <c r="D179">
        <v>33.494152069091797</v>
      </c>
      <c r="E179">
        <v>85.340309143066406</v>
      </c>
      <c r="F179">
        <v>66.849754333496094</v>
      </c>
      <c r="G179">
        <v>84.61962890625</v>
      </c>
      <c r="H179">
        <v>57.524909973144531</v>
      </c>
      <c r="I179">
        <v>40.940334320068359</v>
      </c>
      <c r="J179">
        <v>2398.419921875</v>
      </c>
      <c r="K179">
        <v>0.91299998760223389</v>
      </c>
      <c r="L179">
        <v>1723.780029296875</v>
      </c>
      <c r="M179">
        <v>1181.199951171875</v>
      </c>
      <c r="N179">
        <v>1126.869995117188</v>
      </c>
      <c r="O179">
        <v>1380.97998046875</v>
      </c>
    </row>
    <row r="180" spans="1:15" x14ac:dyDescent="0.25">
      <c r="A180" s="5">
        <v>42879</v>
      </c>
      <c r="B180">
        <v>35.678066253662109</v>
      </c>
      <c r="C180">
        <v>83.627845764160156</v>
      </c>
      <c r="D180">
        <v>33.624134063720703</v>
      </c>
      <c r="E180">
        <v>85.516342163085938</v>
      </c>
      <c r="F180">
        <v>67.306526184082031</v>
      </c>
      <c r="G180">
        <v>84.671470642089844</v>
      </c>
      <c r="H180">
        <v>57.991600036621087</v>
      </c>
      <c r="I180">
        <v>40.977062225341797</v>
      </c>
      <c r="J180">
        <v>2404.389892578125</v>
      </c>
      <c r="K180">
        <v>0.90499997138977051</v>
      </c>
      <c r="L180">
        <v>1728.349975585938</v>
      </c>
      <c r="M180">
        <v>1186.400024414062</v>
      </c>
      <c r="N180">
        <v>1127.650024414062</v>
      </c>
      <c r="O180">
        <v>1382.510009765625</v>
      </c>
    </row>
    <row r="181" spans="1:15" x14ac:dyDescent="0.25">
      <c r="A181" s="5">
        <v>42880</v>
      </c>
      <c r="B181">
        <v>35.709022521972663</v>
      </c>
      <c r="C181">
        <v>83.666084289550781</v>
      </c>
      <c r="D181">
        <v>33.786605834960938</v>
      </c>
      <c r="E181">
        <v>85.564361572265625</v>
      </c>
      <c r="F181">
        <v>67.299285888671875</v>
      </c>
      <c r="G181">
        <v>84.538131713867188</v>
      </c>
      <c r="H181">
        <v>57.998584747314453</v>
      </c>
      <c r="I181">
        <v>41.001544952392578</v>
      </c>
      <c r="J181">
        <v>2415.070068359375</v>
      </c>
      <c r="K181">
        <v>0.90799999237060547</v>
      </c>
      <c r="L181">
        <v>1731.339965820312</v>
      </c>
      <c r="M181">
        <v>1195.130004882812</v>
      </c>
      <c r="N181">
        <v>1128.579956054688</v>
      </c>
      <c r="O181">
        <v>1383.390014648438</v>
      </c>
    </row>
    <row r="182" spans="1:15" x14ac:dyDescent="0.25">
      <c r="A182" s="5">
        <v>42881</v>
      </c>
      <c r="B182">
        <v>35.654834747314453</v>
      </c>
      <c r="C182">
        <v>83.635520935058594</v>
      </c>
      <c r="D182">
        <v>33.908458709716797</v>
      </c>
      <c r="E182">
        <v>85.620338439941406</v>
      </c>
      <c r="F182">
        <v>66.726493835449219</v>
      </c>
      <c r="G182">
        <v>84.738182067871094</v>
      </c>
      <c r="H182">
        <v>57.58062744140625</v>
      </c>
      <c r="I182">
        <v>41.009708404541023</v>
      </c>
      <c r="J182">
        <v>2415.820068359375</v>
      </c>
      <c r="K182">
        <v>0.9100000262260437</v>
      </c>
      <c r="L182">
        <v>1727.27001953125</v>
      </c>
      <c r="M182">
        <v>1195.920043945312</v>
      </c>
      <c r="N182">
        <v>1128.349975585938</v>
      </c>
      <c r="O182">
        <v>1382.239990234375</v>
      </c>
    </row>
    <row r="183" spans="1:15" x14ac:dyDescent="0.25">
      <c r="A183" s="5">
        <v>42885</v>
      </c>
      <c r="B183">
        <v>35.600654602050781</v>
      </c>
      <c r="C183">
        <v>83.795989990234375</v>
      </c>
      <c r="D183">
        <v>33.729755401611328</v>
      </c>
      <c r="E183">
        <v>85.836433410644531</v>
      </c>
      <c r="F183">
        <v>66.284210205078125</v>
      </c>
      <c r="G183">
        <v>84.923332214355469</v>
      </c>
      <c r="H183">
        <v>57.218387603759773</v>
      </c>
      <c r="I183">
        <v>40.915866851806641</v>
      </c>
      <c r="J183">
        <v>2412.909912109375</v>
      </c>
      <c r="K183">
        <v>0.9100000262260437</v>
      </c>
      <c r="L183">
        <v>1721.089965820312</v>
      </c>
      <c r="M183">
        <v>1195.869995117188</v>
      </c>
      <c r="N183">
        <v>1124.839965820312</v>
      </c>
      <c r="O183">
        <v>1371.18994140625</v>
      </c>
    </row>
    <row r="184" spans="1:15" x14ac:dyDescent="0.25">
      <c r="A184" s="5">
        <v>42886</v>
      </c>
      <c r="B184">
        <v>35.554210662841797</v>
      </c>
      <c r="C184">
        <v>83.880027770996094</v>
      </c>
      <c r="D184">
        <v>33.469791412353523</v>
      </c>
      <c r="E184">
        <v>85.876426696777344</v>
      </c>
      <c r="F184">
        <v>66.349464416503906</v>
      </c>
      <c r="G184">
        <v>84.945510864257813</v>
      </c>
      <c r="H184">
        <v>57.253223419189453</v>
      </c>
      <c r="I184">
        <v>40.858760833740227</v>
      </c>
      <c r="J184">
        <v>2411.800048828125</v>
      </c>
      <c r="K184">
        <v>0.94999998807907104</v>
      </c>
      <c r="L184">
        <v>1721.68994140625</v>
      </c>
      <c r="M184">
        <v>1196.579956054688</v>
      </c>
      <c r="N184">
        <v>1123.550048828125</v>
      </c>
      <c r="O184">
        <v>1370.2099609375</v>
      </c>
    </row>
    <row r="185" spans="1:15" x14ac:dyDescent="0.25">
      <c r="A185" s="5">
        <v>42887</v>
      </c>
      <c r="B185">
        <v>35.933513641357422</v>
      </c>
      <c r="C185">
        <v>83.841773986816406</v>
      </c>
      <c r="D185">
        <v>33.754116058349609</v>
      </c>
      <c r="E185">
        <v>85.831573486328125</v>
      </c>
      <c r="F185">
        <v>66.653984069824219</v>
      </c>
      <c r="G185">
        <v>84.90692138671875</v>
      </c>
      <c r="H185">
        <v>57.552749633789063</v>
      </c>
      <c r="I185">
        <v>41.225933074951172</v>
      </c>
      <c r="J185">
        <v>2430.06005859375</v>
      </c>
      <c r="K185">
        <v>0.94800001382827759</v>
      </c>
      <c r="L185">
        <v>1747.869995117188</v>
      </c>
      <c r="M185">
        <v>1205.43994140625</v>
      </c>
      <c r="N185">
        <v>1133.949951171875</v>
      </c>
      <c r="O185">
        <v>1396.06005859375</v>
      </c>
    </row>
    <row r="186" spans="1:15" x14ac:dyDescent="0.25">
      <c r="A186" s="5">
        <v>42888</v>
      </c>
      <c r="B186">
        <v>36.127033233642578</v>
      </c>
      <c r="C186">
        <v>84.117431640625</v>
      </c>
      <c r="D186">
        <v>33.924716949462891</v>
      </c>
      <c r="E186">
        <v>86.208236694335938</v>
      </c>
      <c r="F186">
        <v>67.270271301269531</v>
      </c>
      <c r="G186">
        <v>85.248420715332031</v>
      </c>
      <c r="H186">
        <v>58.144859313964837</v>
      </c>
      <c r="I186">
        <v>41.197372436523438</v>
      </c>
      <c r="J186">
        <v>2439.070068359375</v>
      </c>
      <c r="K186">
        <v>0.95300000905990601</v>
      </c>
      <c r="L186">
        <v>1751.109985351562</v>
      </c>
      <c r="M186">
        <v>1214.410034179688</v>
      </c>
      <c r="N186">
        <v>1133.339965820312</v>
      </c>
      <c r="O186">
        <v>1405.390014648438</v>
      </c>
    </row>
    <row r="187" spans="1:15" x14ac:dyDescent="0.25">
      <c r="A187" s="5">
        <v>42891</v>
      </c>
      <c r="B187">
        <v>35.995441436767578</v>
      </c>
      <c r="C187">
        <v>83.987281799316406</v>
      </c>
      <c r="D187">
        <v>33.88409423828125</v>
      </c>
      <c r="E187">
        <v>86.063995361328125</v>
      </c>
      <c r="F187">
        <v>67.089019775390625</v>
      </c>
      <c r="G187">
        <v>85.025711059570313</v>
      </c>
      <c r="H187">
        <v>57.894096374511719</v>
      </c>
      <c r="I187">
        <v>41.148410797119141</v>
      </c>
      <c r="J187">
        <v>2436.10009765625</v>
      </c>
      <c r="K187">
        <v>0.94800001382827759</v>
      </c>
      <c r="L187">
        <v>1743.619995117188</v>
      </c>
      <c r="M187">
        <v>1212.619995117188</v>
      </c>
      <c r="N187">
        <v>1131.5</v>
      </c>
      <c r="O187">
        <v>1396.449951171875</v>
      </c>
    </row>
    <row r="188" spans="1:15" x14ac:dyDescent="0.25">
      <c r="A188" s="5">
        <v>42892</v>
      </c>
      <c r="B188">
        <v>35.918033599853523</v>
      </c>
      <c r="C188">
        <v>84.155746459960938</v>
      </c>
      <c r="D188">
        <v>33.900352478027337</v>
      </c>
      <c r="E188">
        <v>86.336441040039063</v>
      </c>
      <c r="F188">
        <v>66.762725830078125</v>
      </c>
      <c r="G188">
        <v>85.122200012207031</v>
      </c>
      <c r="H188">
        <v>57.615451812744141</v>
      </c>
      <c r="I188">
        <v>41.079067230224609</v>
      </c>
      <c r="J188">
        <v>2429.330078125</v>
      </c>
      <c r="K188">
        <v>0.95800000429153442</v>
      </c>
      <c r="L188">
        <v>1737.050048828125</v>
      </c>
      <c r="M188">
        <v>1207.97998046875</v>
      </c>
      <c r="N188">
        <v>1129.410034179688</v>
      </c>
      <c r="O188">
        <v>1394.900024414062</v>
      </c>
    </row>
    <row r="189" spans="1:15" x14ac:dyDescent="0.25">
      <c r="A189" s="5">
        <v>42893</v>
      </c>
      <c r="B189">
        <v>35.894798278808587</v>
      </c>
      <c r="C189">
        <v>84.056190490722656</v>
      </c>
      <c r="D189">
        <v>33.859725952148438</v>
      </c>
      <c r="E189">
        <v>86.1761474609375</v>
      </c>
      <c r="F189">
        <v>67.270271301269531</v>
      </c>
      <c r="G189">
        <v>84.921791076660156</v>
      </c>
      <c r="H189">
        <v>58.019474029541023</v>
      </c>
      <c r="I189">
        <v>41.083137512207031</v>
      </c>
      <c r="J189">
        <v>2433.139892578125</v>
      </c>
      <c r="K189">
        <v>0.97299998998641968</v>
      </c>
      <c r="L189">
        <v>1736.839965820312</v>
      </c>
      <c r="M189">
        <v>1211.069946289062</v>
      </c>
      <c r="N189">
        <v>1129.530029296875</v>
      </c>
      <c r="O189">
        <v>1396.670043945312</v>
      </c>
    </row>
    <row r="190" spans="1:15" x14ac:dyDescent="0.25">
      <c r="A190" s="5">
        <v>42894</v>
      </c>
      <c r="B190">
        <v>35.902545928955078</v>
      </c>
      <c r="C190">
        <v>83.971931457519531</v>
      </c>
      <c r="D190">
        <v>34.062820434570313</v>
      </c>
      <c r="E190">
        <v>86.039932250976563</v>
      </c>
      <c r="F190">
        <v>67.183265686035156</v>
      </c>
      <c r="G190">
        <v>84.832656860351563</v>
      </c>
      <c r="H190">
        <v>57.880172729492188</v>
      </c>
      <c r="I190">
        <v>41.181056976318359</v>
      </c>
      <c r="J190">
        <v>2433.7900390625</v>
      </c>
      <c r="K190">
        <v>0.97299998998641968</v>
      </c>
      <c r="L190">
        <v>1750.760009765625</v>
      </c>
      <c r="M190">
        <v>1210.130004882812</v>
      </c>
      <c r="N190">
        <v>1131.7099609375</v>
      </c>
      <c r="O190">
        <v>1415.609985351562</v>
      </c>
    </row>
    <row r="191" spans="1:15" x14ac:dyDescent="0.25">
      <c r="A191" s="5">
        <v>42895</v>
      </c>
      <c r="B191">
        <v>35.747730255126953</v>
      </c>
      <c r="C191">
        <v>83.902999877929688</v>
      </c>
      <c r="D191">
        <v>33.802860260009773</v>
      </c>
      <c r="E191">
        <v>85.959815979003906</v>
      </c>
      <c r="F191">
        <v>67.654548645019531</v>
      </c>
      <c r="G191">
        <v>84.758476257324219</v>
      </c>
      <c r="H191">
        <v>58.284172058105469</v>
      </c>
      <c r="I191">
        <v>41.491130828857422</v>
      </c>
      <c r="J191">
        <v>2431.77001953125</v>
      </c>
      <c r="K191">
        <v>0.98000001907348633</v>
      </c>
      <c r="L191">
        <v>1757.5400390625</v>
      </c>
      <c r="M191">
        <v>1198.599975585938</v>
      </c>
      <c r="N191">
        <v>1141.199951171875</v>
      </c>
      <c r="O191">
        <v>1421.7099609375</v>
      </c>
    </row>
    <row r="192" spans="1:15" x14ac:dyDescent="0.25">
      <c r="A192" s="5">
        <v>42898</v>
      </c>
      <c r="B192">
        <v>35.631610870361328</v>
      </c>
      <c r="C192">
        <v>83.902999877929688</v>
      </c>
      <c r="D192">
        <v>33.624134063720703</v>
      </c>
      <c r="E192">
        <v>85.943763732910156</v>
      </c>
      <c r="F192">
        <v>68.307113647460938</v>
      </c>
      <c r="G192">
        <v>84.580245971679688</v>
      </c>
      <c r="H192">
        <v>58.806644439697273</v>
      </c>
      <c r="I192">
        <v>41.601264953613281</v>
      </c>
      <c r="J192">
        <v>2429.389892578125</v>
      </c>
      <c r="K192">
        <v>0.97299998998641968</v>
      </c>
      <c r="L192">
        <v>1759</v>
      </c>
      <c r="M192">
        <v>1194.430053710938</v>
      </c>
      <c r="N192">
        <v>1143.4599609375</v>
      </c>
      <c r="O192">
        <v>1419.2099609375</v>
      </c>
    </row>
    <row r="193" spans="1:15" x14ac:dyDescent="0.25">
      <c r="A193" s="5">
        <v>42899</v>
      </c>
      <c r="B193">
        <v>35.879322052001953</v>
      </c>
      <c r="C193">
        <v>83.925994873046875</v>
      </c>
      <c r="D193">
        <v>33.786605834960938</v>
      </c>
      <c r="E193">
        <v>85.975807189941406</v>
      </c>
      <c r="F193">
        <v>68.459358215332031</v>
      </c>
      <c r="G193">
        <v>84.721290588378906</v>
      </c>
      <c r="H193">
        <v>58.939002990722663</v>
      </c>
      <c r="I193">
        <v>41.719585418701172</v>
      </c>
      <c r="J193">
        <v>2440.35009765625</v>
      </c>
      <c r="K193">
        <v>0.98299998044967651</v>
      </c>
      <c r="L193">
        <v>1769.339965820312</v>
      </c>
      <c r="M193">
        <v>1202.410034179688</v>
      </c>
      <c r="N193">
        <v>1146.900024414062</v>
      </c>
      <c r="O193">
        <v>1425.989990234375</v>
      </c>
    </row>
    <row r="194" spans="1:15" x14ac:dyDescent="0.25">
      <c r="A194" s="5">
        <v>42900</v>
      </c>
      <c r="B194">
        <v>35.840618133544922</v>
      </c>
      <c r="C194">
        <v>84.194023132324219</v>
      </c>
      <c r="D194">
        <v>33.778488159179688</v>
      </c>
      <c r="E194">
        <v>86.424629211425781</v>
      </c>
      <c r="F194">
        <v>68.597129821777344</v>
      </c>
      <c r="G194">
        <v>84.736160278320313</v>
      </c>
      <c r="H194">
        <v>59.022575378417969</v>
      </c>
      <c r="I194">
        <v>41.642066955566413</v>
      </c>
      <c r="J194">
        <v>2437.919921875</v>
      </c>
      <c r="K194">
        <v>0.98299998044967651</v>
      </c>
      <c r="L194">
        <v>1761.660034179688</v>
      </c>
      <c r="M194">
        <v>1202.140014648438</v>
      </c>
      <c r="N194">
        <v>1144.329956054688</v>
      </c>
      <c r="O194">
        <v>1417.569946289062</v>
      </c>
    </row>
    <row r="195" spans="1:15" x14ac:dyDescent="0.25">
      <c r="A195" s="5">
        <v>42901</v>
      </c>
      <c r="B195">
        <v>35.476802825927727</v>
      </c>
      <c r="C195">
        <v>84.140457153320313</v>
      </c>
      <c r="D195">
        <v>33.429168701171882</v>
      </c>
      <c r="E195">
        <v>86.272323608398438</v>
      </c>
      <c r="F195">
        <v>68.988655090332031</v>
      </c>
      <c r="G195">
        <v>84.3204345703125</v>
      </c>
      <c r="H195">
        <v>59.322139739990227</v>
      </c>
      <c r="I195">
        <v>41.584949493408203</v>
      </c>
      <c r="J195">
        <v>2432.4599609375</v>
      </c>
      <c r="K195">
        <v>0.99299997091293335</v>
      </c>
      <c r="L195">
        <v>1753.300048828125</v>
      </c>
      <c r="M195">
        <v>1198.530029296875</v>
      </c>
      <c r="N195">
        <v>1142.2900390625</v>
      </c>
      <c r="O195">
        <v>1410.079956054688</v>
      </c>
    </row>
    <row r="196" spans="1:15" x14ac:dyDescent="0.25">
      <c r="A196" s="5">
        <v>42902</v>
      </c>
      <c r="B196">
        <v>35.732257843017578</v>
      </c>
      <c r="C196">
        <v>84.194023132324219</v>
      </c>
      <c r="D196">
        <v>33.486030578613281</v>
      </c>
      <c r="E196">
        <v>86.320419311523438</v>
      </c>
      <c r="F196">
        <v>68.81243896484375</v>
      </c>
      <c r="G196">
        <v>84.3946533203125</v>
      </c>
      <c r="H196">
        <v>59.168876647949219</v>
      </c>
      <c r="I196">
        <v>41.650218963623047</v>
      </c>
      <c r="J196">
        <v>2433.14990234375</v>
      </c>
      <c r="K196">
        <v>0.98500001430511475</v>
      </c>
      <c r="L196">
        <v>1753.4599609375</v>
      </c>
      <c r="M196">
        <v>1196.7900390625</v>
      </c>
      <c r="N196">
        <v>1144.319946289062</v>
      </c>
      <c r="O196">
        <v>1406.72998046875</v>
      </c>
    </row>
    <row r="197" spans="1:15" x14ac:dyDescent="0.25">
      <c r="A197" s="5">
        <v>42905</v>
      </c>
      <c r="B197">
        <v>35.918033599853523</v>
      </c>
      <c r="C197">
        <v>84.079147338867188</v>
      </c>
      <c r="D197">
        <v>33.819099426269531</v>
      </c>
      <c r="E197">
        <v>86.079986572265625</v>
      </c>
      <c r="F197">
        <v>68.768562316894531</v>
      </c>
      <c r="G197">
        <v>84.298187255859375</v>
      </c>
      <c r="H197">
        <v>59.175823211669922</v>
      </c>
      <c r="I197">
        <v>41.870529174804688</v>
      </c>
      <c r="J197">
        <v>2453.4599609375</v>
      </c>
      <c r="K197">
        <v>0.98500001430511475</v>
      </c>
      <c r="L197">
        <v>1764.199951171875</v>
      </c>
      <c r="M197">
        <v>1210.02001953125</v>
      </c>
      <c r="N197">
        <v>1150.589965820312</v>
      </c>
      <c r="O197">
        <v>1418.079956054688</v>
      </c>
    </row>
    <row r="198" spans="1:15" x14ac:dyDescent="0.25">
      <c r="A198" s="5">
        <v>42906</v>
      </c>
      <c r="B198">
        <v>35.573215484619141</v>
      </c>
      <c r="C198">
        <v>84.209365844726563</v>
      </c>
      <c r="D198">
        <v>33.445308685302727</v>
      </c>
      <c r="E198">
        <v>86.29638671875</v>
      </c>
      <c r="F198">
        <v>68.593101501464844</v>
      </c>
      <c r="G198">
        <v>84.387237548828125</v>
      </c>
      <c r="H198">
        <v>59.036510467529297</v>
      </c>
      <c r="I198">
        <v>41.576797485351563</v>
      </c>
      <c r="J198">
        <v>2437.030029296875</v>
      </c>
      <c r="K198">
        <v>0.99299997091293335</v>
      </c>
      <c r="L198">
        <v>1745.410034179688</v>
      </c>
      <c r="M198">
        <v>1201.989990234375</v>
      </c>
      <c r="N198">
        <v>1142.219970703125</v>
      </c>
      <c r="O198">
        <v>1402.969970703125</v>
      </c>
    </row>
    <row r="199" spans="1:15" x14ac:dyDescent="0.25">
      <c r="A199" s="5">
        <v>42907</v>
      </c>
      <c r="B199">
        <v>35.573215484619141</v>
      </c>
      <c r="C199">
        <v>84.224678039550781</v>
      </c>
      <c r="D199">
        <v>33.518764495849609</v>
      </c>
      <c r="E199">
        <v>86.288352966308594</v>
      </c>
      <c r="F199">
        <v>68.512657165527344</v>
      </c>
      <c r="G199">
        <v>84.5208740234375</v>
      </c>
      <c r="H199">
        <v>58.918094635009773</v>
      </c>
      <c r="I199">
        <v>41.348323822021477</v>
      </c>
      <c r="J199">
        <v>2435.610107421875</v>
      </c>
      <c r="K199">
        <v>0.96799999475479126</v>
      </c>
      <c r="L199">
        <v>1734.910034179688</v>
      </c>
      <c r="M199">
        <v>1206.5</v>
      </c>
      <c r="N199">
        <v>1135.839965820312</v>
      </c>
      <c r="O199">
        <v>1399.25</v>
      </c>
    </row>
    <row r="200" spans="1:15" x14ac:dyDescent="0.25">
      <c r="A200" s="5">
        <v>42908</v>
      </c>
      <c r="B200">
        <v>35.651760101318359</v>
      </c>
      <c r="C200">
        <v>84.262977600097656</v>
      </c>
      <c r="D200">
        <v>33.690155029296882</v>
      </c>
      <c r="E200">
        <v>86.368507385253906</v>
      </c>
      <c r="F200">
        <v>68.534591674804688</v>
      </c>
      <c r="G200">
        <v>84.795547485351563</v>
      </c>
      <c r="H200">
        <v>58.973819732666023</v>
      </c>
      <c r="I200">
        <v>41.336082458496087</v>
      </c>
      <c r="J200">
        <v>2434.5</v>
      </c>
      <c r="K200">
        <v>0.93300002813339233</v>
      </c>
      <c r="L200">
        <v>1736.420043945312</v>
      </c>
      <c r="M200">
        <v>1206.68994140625</v>
      </c>
      <c r="N200">
        <v>1135.099975585938</v>
      </c>
      <c r="O200">
        <v>1404.5400390625</v>
      </c>
    </row>
    <row r="201" spans="1:15" x14ac:dyDescent="0.25">
      <c r="A201" s="5">
        <v>42909</v>
      </c>
      <c r="B201">
        <v>35.738155364990227</v>
      </c>
      <c r="C201">
        <v>84.278282165527344</v>
      </c>
      <c r="D201">
        <v>33.869716644287109</v>
      </c>
      <c r="E201">
        <v>86.392570495605469</v>
      </c>
      <c r="F201">
        <v>68.797813415527344</v>
      </c>
      <c r="G201">
        <v>84.862373352050781</v>
      </c>
      <c r="H201">
        <v>59.178466796875</v>
      </c>
      <c r="I201">
        <v>41.376876831054688</v>
      </c>
      <c r="J201">
        <v>2438.300048828125</v>
      </c>
      <c r="K201">
        <v>0.93300002813339233</v>
      </c>
      <c r="L201">
        <v>1743.949951171875</v>
      </c>
      <c r="M201">
        <v>1210.150024414062</v>
      </c>
      <c r="N201">
        <v>1136.329956054688</v>
      </c>
      <c r="O201">
        <v>1414.780029296875</v>
      </c>
    </row>
    <row r="202" spans="1:15" x14ac:dyDescent="0.25">
      <c r="A202" s="5">
        <v>42912</v>
      </c>
      <c r="B202">
        <v>35.863834381103523</v>
      </c>
      <c r="C202">
        <v>84.354881286621094</v>
      </c>
      <c r="D202">
        <v>34.196163177490227</v>
      </c>
      <c r="E202">
        <v>86.464691162109375</v>
      </c>
      <c r="F202">
        <v>69.09759521484375</v>
      </c>
      <c r="G202">
        <v>84.995994567871094</v>
      </c>
      <c r="H202">
        <v>59.600410461425781</v>
      </c>
      <c r="I202">
        <v>41.519680023193359</v>
      </c>
      <c r="J202">
        <v>2439.070068359375</v>
      </c>
      <c r="K202">
        <v>0.93300002813339233</v>
      </c>
      <c r="L202">
        <v>1750.75</v>
      </c>
      <c r="M202">
        <v>1207.56005859375</v>
      </c>
      <c r="N202">
        <v>1140.099975585938</v>
      </c>
      <c r="O202">
        <v>1416.640014648438</v>
      </c>
    </row>
    <row r="203" spans="1:15" x14ac:dyDescent="0.25">
      <c r="A203" s="5">
        <v>42913</v>
      </c>
      <c r="B203">
        <v>35.808849334716797</v>
      </c>
      <c r="C203">
        <v>84.102119445800781</v>
      </c>
      <c r="D203">
        <v>33.796257019042969</v>
      </c>
      <c r="E203">
        <v>86.039932250976563</v>
      </c>
      <c r="F203">
        <v>68.622314453125</v>
      </c>
      <c r="G203">
        <v>84.595176696777344</v>
      </c>
      <c r="H203">
        <v>59.065952301025391</v>
      </c>
      <c r="I203">
        <v>41.348323822021477</v>
      </c>
      <c r="J203">
        <v>2419.3798828125</v>
      </c>
      <c r="K203">
        <v>0.99000000953674316</v>
      </c>
      <c r="L203">
        <v>1736.579956054688</v>
      </c>
      <c r="M203">
        <v>1193.069946289062</v>
      </c>
      <c r="N203">
        <v>1134.77001953125</v>
      </c>
      <c r="O203">
        <v>1403.52001953125</v>
      </c>
    </row>
    <row r="204" spans="1:15" x14ac:dyDescent="0.25">
      <c r="A204" s="5">
        <v>42914</v>
      </c>
      <c r="B204">
        <v>36.115177154541023</v>
      </c>
      <c r="C204">
        <v>84.132781982421875</v>
      </c>
      <c r="D204">
        <v>34.05743408203125</v>
      </c>
      <c r="E204">
        <v>85.959815979003906</v>
      </c>
      <c r="F204">
        <v>68.732017517089844</v>
      </c>
      <c r="G204">
        <v>84.661918640136719</v>
      </c>
      <c r="H204">
        <v>59.206611633300781</v>
      </c>
      <c r="I204">
        <v>41.644176483154297</v>
      </c>
      <c r="J204">
        <v>2440.68994140625</v>
      </c>
      <c r="K204">
        <v>0.98500001430511475</v>
      </c>
      <c r="L204">
        <v>1755.7900390625</v>
      </c>
      <c r="M204">
        <v>1205.699951171875</v>
      </c>
      <c r="N204">
        <v>1143.109985351562</v>
      </c>
      <c r="O204">
        <v>1425.27001953125</v>
      </c>
    </row>
    <row r="205" spans="1:15" x14ac:dyDescent="0.25">
      <c r="A205" s="5">
        <v>42915</v>
      </c>
      <c r="B205">
        <v>35.746013641357422</v>
      </c>
      <c r="C205">
        <v>83.971931457519531</v>
      </c>
      <c r="D205">
        <v>33.624866485595703</v>
      </c>
      <c r="E205">
        <v>85.639244079589844</v>
      </c>
      <c r="F205">
        <v>68.117813110351563</v>
      </c>
      <c r="G205">
        <v>84.327850341796875</v>
      </c>
      <c r="H205">
        <v>58.531478881835938</v>
      </c>
      <c r="I205">
        <v>41.484153747558587</v>
      </c>
      <c r="J205">
        <v>2419.699951171875</v>
      </c>
      <c r="K205">
        <v>1.003000020980835</v>
      </c>
      <c r="L205">
        <v>1744.030029296875</v>
      </c>
      <c r="M205">
        <v>1189.699951171875</v>
      </c>
      <c r="N205">
        <v>1138.400024414062</v>
      </c>
      <c r="O205">
        <v>1416.199951171875</v>
      </c>
    </row>
    <row r="206" spans="1:15" x14ac:dyDescent="0.25">
      <c r="A206" s="5">
        <v>42916</v>
      </c>
      <c r="B206">
        <v>35.808849334716797</v>
      </c>
      <c r="C206">
        <v>83.864730834960938</v>
      </c>
      <c r="D206">
        <v>33.779930114746087</v>
      </c>
      <c r="E206">
        <v>85.438873291015625</v>
      </c>
      <c r="F206">
        <v>67.986183166503906</v>
      </c>
      <c r="G206">
        <v>84.209068298339844</v>
      </c>
      <c r="H206">
        <v>58.531478881835938</v>
      </c>
      <c r="I206">
        <v>41.521080017089837</v>
      </c>
      <c r="J206">
        <v>2423.409912109375</v>
      </c>
      <c r="K206">
        <v>0.99299997091293335</v>
      </c>
      <c r="L206">
        <v>1746.650024414062</v>
      </c>
      <c r="M206">
        <v>1192.069946289062</v>
      </c>
      <c r="N206">
        <v>1139.819946289062</v>
      </c>
      <c r="O206">
        <v>1415.359985351562</v>
      </c>
    </row>
    <row r="207" spans="1:15" x14ac:dyDescent="0.25">
      <c r="A207" s="5">
        <v>42919</v>
      </c>
      <c r="B207">
        <v>35.800987243652337</v>
      </c>
      <c r="C207">
        <v>83.715072631835938</v>
      </c>
      <c r="D207">
        <v>33.975803375244141</v>
      </c>
      <c r="E207">
        <v>85.12506103515625</v>
      </c>
      <c r="F207">
        <v>69.046440124511719</v>
      </c>
      <c r="G207">
        <v>84.054267883300781</v>
      </c>
      <c r="H207">
        <v>59.276908874511719</v>
      </c>
      <c r="I207">
        <v>41.837028503417969</v>
      </c>
      <c r="J207">
        <v>2429.010009765625</v>
      </c>
      <c r="K207">
        <v>1</v>
      </c>
      <c r="L207">
        <v>1758.0400390625</v>
      </c>
      <c r="M207">
        <v>1188.530029296875</v>
      </c>
      <c r="N207">
        <v>1148.619995117188</v>
      </c>
      <c r="O207">
        <v>1426.680053710938</v>
      </c>
    </row>
    <row r="208" spans="1:15" x14ac:dyDescent="0.25">
      <c r="A208" s="5">
        <v>42921</v>
      </c>
      <c r="B208">
        <v>35.816696166992188</v>
      </c>
      <c r="C208">
        <v>83.761154174804688</v>
      </c>
      <c r="D208">
        <v>33.910514831542969</v>
      </c>
      <c r="E208">
        <v>85.189262390136719</v>
      </c>
      <c r="F208">
        <v>68.000808715820313</v>
      </c>
      <c r="G208">
        <v>84.180801391601563</v>
      </c>
      <c r="H208">
        <v>58.440048217773438</v>
      </c>
      <c r="I208">
        <v>41.767261505126953</v>
      </c>
      <c r="J208">
        <v>2432.5400390625</v>
      </c>
      <c r="K208">
        <v>1.0199999809265139</v>
      </c>
      <c r="L208">
        <v>1751.93994140625</v>
      </c>
      <c r="M208">
        <v>1193.869995117188</v>
      </c>
      <c r="N208">
        <v>1145.910034179688</v>
      </c>
      <c r="O208">
        <v>1420.150024414062</v>
      </c>
    </row>
    <row r="209" spans="1:15" x14ac:dyDescent="0.25">
      <c r="A209" s="5">
        <v>42922</v>
      </c>
      <c r="B209">
        <v>35.581066131591797</v>
      </c>
      <c r="C209">
        <v>83.600013732910156</v>
      </c>
      <c r="D209">
        <v>33.502449035644531</v>
      </c>
      <c r="E209">
        <v>85.028778076171875</v>
      </c>
      <c r="F209">
        <v>66.670036315917969</v>
      </c>
      <c r="G209">
        <v>83.964927673339844</v>
      </c>
      <c r="H209">
        <v>57.342971801757813</v>
      </c>
      <c r="I209">
        <v>41.344631195068359</v>
      </c>
      <c r="J209">
        <v>2409.75</v>
      </c>
      <c r="K209">
        <v>1.0080000162124629</v>
      </c>
      <c r="L209">
        <v>1730.75</v>
      </c>
      <c r="M209">
        <v>1183.380004882812</v>
      </c>
      <c r="N209">
        <v>1133.430053710938</v>
      </c>
      <c r="O209">
        <v>1400.81005859375</v>
      </c>
    </row>
    <row r="210" spans="1:15" x14ac:dyDescent="0.25">
      <c r="A210" s="5">
        <v>42923</v>
      </c>
      <c r="B210">
        <v>35.651760101318359</v>
      </c>
      <c r="C210">
        <v>83.569305419921875</v>
      </c>
      <c r="D210">
        <v>33.567737579345703</v>
      </c>
      <c r="E210">
        <v>84.892265319824219</v>
      </c>
      <c r="F210">
        <v>66.999092102050781</v>
      </c>
      <c r="G210">
        <v>83.704421997070313</v>
      </c>
      <c r="H210">
        <v>57.666473388671882</v>
      </c>
      <c r="I210">
        <v>41.480052947998047</v>
      </c>
      <c r="J210">
        <v>2425.179931640625</v>
      </c>
      <c r="K210">
        <v>1.0080000162124629</v>
      </c>
      <c r="L210">
        <v>1747.359985351562</v>
      </c>
      <c r="M210">
        <v>1194.680053710938</v>
      </c>
      <c r="N210">
        <v>1137.849975585938</v>
      </c>
      <c r="O210">
        <v>1415.839965820312</v>
      </c>
    </row>
    <row r="211" spans="1:15" x14ac:dyDescent="0.25">
      <c r="A211" s="5">
        <v>42926</v>
      </c>
      <c r="B211">
        <v>35.761722564697273</v>
      </c>
      <c r="C211">
        <v>83.607650756835938</v>
      </c>
      <c r="D211">
        <v>33.886032104492188</v>
      </c>
      <c r="E211">
        <v>85.004669189453125</v>
      </c>
      <c r="F211">
        <v>66.311782836914063</v>
      </c>
      <c r="G211">
        <v>83.667198181152344</v>
      </c>
      <c r="H211">
        <v>57.139030456542969</v>
      </c>
      <c r="I211">
        <v>41.439006805419922</v>
      </c>
      <c r="J211">
        <v>2427.429931640625</v>
      </c>
      <c r="K211">
        <v>1.013000011444092</v>
      </c>
      <c r="L211">
        <v>1743.069946289062</v>
      </c>
      <c r="M211">
        <v>1198.18994140625</v>
      </c>
      <c r="N211">
        <v>1136.130004882812</v>
      </c>
      <c r="O211">
        <v>1408.469970703125</v>
      </c>
    </row>
    <row r="212" spans="1:15" x14ac:dyDescent="0.25">
      <c r="A212" s="5">
        <v>42927</v>
      </c>
      <c r="B212">
        <v>35.895248413085938</v>
      </c>
      <c r="C212">
        <v>83.684379577636719</v>
      </c>
      <c r="D212">
        <v>34.16351318359375</v>
      </c>
      <c r="E212">
        <v>85.11700439453125</v>
      </c>
      <c r="F212">
        <v>66.209381103515625</v>
      </c>
      <c r="G212">
        <v>83.935150146484375</v>
      </c>
      <c r="H212">
        <v>57.075763702392578</v>
      </c>
      <c r="I212">
        <v>41.381568908691413</v>
      </c>
      <c r="J212">
        <v>2425.530029296875</v>
      </c>
      <c r="K212">
        <v>1.032999992370605</v>
      </c>
      <c r="L212">
        <v>1745.349975585938</v>
      </c>
      <c r="M212">
        <v>1198.900024414062</v>
      </c>
      <c r="N212">
        <v>1134.550048828125</v>
      </c>
      <c r="O212">
        <v>1413.050048828125</v>
      </c>
    </row>
    <row r="213" spans="1:15" x14ac:dyDescent="0.25">
      <c r="A213" s="5">
        <v>42928</v>
      </c>
      <c r="B213">
        <v>36.295829772949219</v>
      </c>
      <c r="C213">
        <v>83.937606811523438</v>
      </c>
      <c r="D213">
        <v>34.824588775634773</v>
      </c>
      <c r="E213">
        <v>85.365837097167969</v>
      </c>
      <c r="F213">
        <v>66.925979614257813</v>
      </c>
      <c r="G213">
        <v>84.180801391601563</v>
      </c>
      <c r="H213">
        <v>57.778995513916023</v>
      </c>
      <c r="I213">
        <v>41.570297241210938</v>
      </c>
      <c r="J213">
        <v>2443.25</v>
      </c>
      <c r="K213">
        <v>1.0230000019073491</v>
      </c>
      <c r="L213">
        <v>1757.339965820312</v>
      </c>
      <c r="M213">
        <v>1210.380004882812</v>
      </c>
      <c r="N213">
        <v>1140.339965820312</v>
      </c>
      <c r="O213">
        <v>1424.319946289062</v>
      </c>
    </row>
    <row r="214" spans="1:15" x14ac:dyDescent="0.25">
      <c r="A214" s="5">
        <v>42929</v>
      </c>
      <c r="B214">
        <v>36.397945404052727</v>
      </c>
      <c r="C214">
        <v>83.845550537109375</v>
      </c>
      <c r="D214">
        <v>34.9959716796875</v>
      </c>
      <c r="E214">
        <v>85.277557373046875</v>
      </c>
      <c r="F214">
        <v>67.094139099121094</v>
      </c>
      <c r="G214">
        <v>84.151031494140625</v>
      </c>
      <c r="H214">
        <v>57.870429992675781</v>
      </c>
      <c r="I214">
        <v>41.689304351806641</v>
      </c>
      <c r="J214">
        <v>2447.830078125</v>
      </c>
      <c r="K214">
        <v>1.013000011444092</v>
      </c>
      <c r="L214">
        <v>1759.380004882812</v>
      </c>
      <c r="M214">
        <v>1212.089965820312</v>
      </c>
      <c r="N214">
        <v>1142.890014648438</v>
      </c>
      <c r="O214">
        <v>1425.660034179688</v>
      </c>
    </row>
    <row r="215" spans="1:15" x14ac:dyDescent="0.25">
      <c r="A215" s="5">
        <v>42930</v>
      </c>
      <c r="B215">
        <v>36.696414947509773</v>
      </c>
      <c r="C215">
        <v>83.929977416992188</v>
      </c>
      <c r="D215">
        <v>35.436683654785163</v>
      </c>
      <c r="E215">
        <v>85.397941589355469</v>
      </c>
      <c r="F215">
        <v>67.693702697753906</v>
      </c>
      <c r="G215">
        <v>84.143569946289063</v>
      </c>
      <c r="H215">
        <v>58.426002502441413</v>
      </c>
      <c r="I215">
        <v>41.845230102539063</v>
      </c>
      <c r="J215">
        <v>2459.27001953125</v>
      </c>
      <c r="K215">
        <v>1.0080000162124629</v>
      </c>
      <c r="L215">
        <v>1765.319946289062</v>
      </c>
      <c r="M215">
        <v>1219.410034179688</v>
      </c>
      <c r="N215">
        <v>1146.489990234375</v>
      </c>
      <c r="O215">
        <v>1428.819946289062</v>
      </c>
    </row>
    <row r="216" spans="1:15" x14ac:dyDescent="0.25">
      <c r="A216" s="5">
        <v>42933</v>
      </c>
      <c r="B216">
        <v>36.610004425048828</v>
      </c>
      <c r="C216">
        <v>83.968315124511719</v>
      </c>
      <c r="D216">
        <v>35.273464202880859</v>
      </c>
      <c r="E216">
        <v>85.502243041992188</v>
      </c>
      <c r="F216">
        <v>68.285980224609375</v>
      </c>
      <c r="G216">
        <v>84.314765930175781</v>
      </c>
      <c r="H216">
        <v>58.897178649902337</v>
      </c>
      <c r="I216">
        <v>41.804203033447273</v>
      </c>
      <c r="J216">
        <v>2459.139892578125</v>
      </c>
      <c r="K216">
        <v>1.0199999809265139</v>
      </c>
      <c r="L216">
        <v>1768.150024414062</v>
      </c>
      <c r="M216">
        <v>1219.339965820312</v>
      </c>
      <c r="N216">
        <v>1146.599975585938</v>
      </c>
      <c r="O216">
        <v>1431.599975585938</v>
      </c>
    </row>
    <row r="217" spans="1:15" x14ac:dyDescent="0.25">
      <c r="A217" s="5">
        <v>42934</v>
      </c>
      <c r="B217">
        <v>36.672840118408203</v>
      </c>
      <c r="C217">
        <v>84.160179138183594</v>
      </c>
      <c r="D217">
        <v>35.379558563232422</v>
      </c>
      <c r="E217">
        <v>85.815269470214844</v>
      </c>
      <c r="F217">
        <v>68.168998718261719</v>
      </c>
      <c r="G217">
        <v>84.552932739257813</v>
      </c>
      <c r="H217">
        <v>58.77056884765625</v>
      </c>
      <c r="I217">
        <v>41.742652893066413</v>
      </c>
      <c r="J217">
        <v>2460.610107421875</v>
      </c>
      <c r="K217">
        <v>1.0399999618530269</v>
      </c>
      <c r="L217">
        <v>1763.0400390625</v>
      </c>
      <c r="M217">
        <v>1222.739990234375</v>
      </c>
      <c r="N217">
        <v>1144.449951171875</v>
      </c>
      <c r="O217">
        <v>1427.609985351562</v>
      </c>
    </row>
    <row r="218" spans="1:15" x14ac:dyDescent="0.25">
      <c r="A218" s="5">
        <v>42935</v>
      </c>
      <c r="B218">
        <v>36.853500366210938</v>
      </c>
      <c r="C218">
        <v>84.183197021484375</v>
      </c>
      <c r="D218">
        <v>35.673370361328118</v>
      </c>
      <c r="E218">
        <v>85.815269470214844</v>
      </c>
      <c r="F218">
        <v>68.658882141113281</v>
      </c>
      <c r="G218">
        <v>84.619918823242188</v>
      </c>
      <c r="H218">
        <v>59.213607788085938</v>
      </c>
      <c r="I218">
        <v>41.964237213134773</v>
      </c>
      <c r="J218">
        <v>2473.830078125</v>
      </c>
      <c r="K218">
        <v>1.0850000381469731</v>
      </c>
      <c r="L218">
        <v>1780.449951171875</v>
      </c>
      <c r="M218">
        <v>1229.819946289062</v>
      </c>
      <c r="N218">
        <v>1150.890014648438</v>
      </c>
      <c r="O218">
        <v>1441.77001953125</v>
      </c>
    </row>
    <row r="219" spans="1:15" x14ac:dyDescent="0.25">
      <c r="A219" s="5">
        <v>42936</v>
      </c>
      <c r="B219">
        <v>36.979175567626953</v>
      </c>
      <c r="C219">
        <v>84.20623779296875</v>
      </c>
      <c r="D219">
        <v>35.632572174072273</v>
      </c>
      <c r="E219">
        <v>85.839363098144531</v>
      </c>
      <c r="F219">
        <v>68.315223693847656</v>
      </c>
      <c r="G219">
        <v>84.411521911621094</v>
      </c>
      <c r="H219">
        <v>58.939365386962891</v>
      </c>
      <c r="I219">
        <v>41.984748840332031</v>
      </c>
      <c r="J219">
        <v>2473.449951171875</v>
      </c>
      <c r="K219">
        <v>1.1130000352859499</v>
      </c>
      <c r="L219">
        <v>1778.609985351562</v>
      </c>
      <c r="M219">
        <v>1229.81005859375</v>
      </c>
      <c r="N219">
        <v>1150.410034179688</v>
      </c>
      <c r="O219">
        <v>1442.349975585938</v>
      </c>
    </row>
    <row r="220" spans="1:15" x14ac:dyDescent="0.25">
      <c r="A220" s="5">
        <v>42937</v>
      </c>
      <c r="B220">
        <v>36.853500366210938</v>
      </c>
      <c r="C220">
        <v>84.352020263671875</v>
      </c>
      <c r="D220">
        <v>35.608085632324219</v>
      </c>
      <c r="E220">
        <v>85.991920471191406</v>
      </c>
      <c r="F220">
        <v>68.22747802734375</v>
      </c>
      <c r="G220">
        <v>84.538078308105469</v>
      </c>
      <c r="H220">
        <v>58.897178649902337</v>
      </c>
      <c r="I220">
        <v>41.910881042480469</v>
      </c>
      <c r="J220">
        <v>2472.5400390625</v>
      </c>
      <c r="K220">
        <v>1.138000011444092</v>
      </c>
      <c r="L220">
        <v>1773.920043945312</v>
      </c>
      <c r="M220">
        <v>1230.56005859375</v>
      </c>
      <c r="N220">
        <v>1148.75</v>
      </c>
      <c r="O220">
        <v>1435.839965820312</v>
      </c>
    </row>
    <row r="221" spans="1:15" x14ac:dyDescent="0.25">
      <c r="A221" s="5">
        <v>42940</v>
      </c>
      <c r="B221">
        <v>36.845645904541023</v>
      </c>
      <c r="C221">
        <v>84.275260925292969</v>
      </c>
      <c r="D221">
        <v>35.714168548583977</v>
      </c>
      <c r="E221">
        <v>85.935707092285156</v>
      </c>
      <c r="F221">
        <v>68.095863342285156</v>
      </c>
      <c r="G221">
        <v>84.538078308105469</v>
      </c>
      <c r="H221">
        <v>58.784656524658203</v>
      </c>
      <c r="I221">
        <v>41.828815460205078</v>
      </c>
      <c r="J221">
        <v>2469.909912109375</v>
      </c>
      <c r="K221">
        <v>1.1499999761581421</v>
      </c>
      <c r="L221">
        <v>1776.800048828125</v>
      </c>
      <c r="M221">
        <v>1231.510009765625</v>
      </c>
      <c r="N221">
        <v>1146.400024414062</v>
      </c>
      <c r="O221">
        <v>1438.050048828125</v>
      </c>
    </row>
    <row r="222" spans="1:15" x14ac:dyDescent="0.25">
      <c r="A222" s="5">
        <v>42941</v>
      </c>
      <c r="B222">
        <v>36.877071380615227</v>
      </c>
      <c r="C222">
        <v>83.97601318359375</v>
      </c>
      <c r="D222">
        <v>35.624404907226563</v>
      </c>
      <c r="E222">
        <v>85.454124450683594</v>
      </c>
      <c r="F222">
        <v>68.22747802734375</v>
      </c>
      <c r="G222">
        <v>84.210563659667969</v>
      </c>
      <c r="H222">
        <v>58.862003326416023</v>
      </c>
      <c r="I222">
        <v>42.087333679199219</v>
      </c>
      <c r="J222">
        <v>2477.1298828125</v>
      </c>
      <c r="K222">
        <v>1.14300000667572</v>
      </c>
      <c r="L222">
        <v>1791.930053710938</v>
      </c>
      <c r="M222">
        <v>1231.780029296875</v>
      </c>
      <c r="N222">
        <v>1153.319946289062</v>
      </c>
      <c r="O222">
        <v>1450.390014648438</v>
      </c>
    </row>
    <row r="223" spans="1:15" x14ac:dyDescent="0.25">
      <c r="A223" s="5">
        <v>42942</v>
      </c>
      <c r="B223">
        <v>37.096996307373047</v>
      </c>
      <c r="C223">
        <v>84.137168884277344</v>
      </c>
      <c r="D223">
        <v>35.918212890625</v>
      </c>
      <c r="E223">
        <v>85.726974487304688</v>
      </c>
      <c r="F223">
        <v>68.717376708984375</v>
      </c>
      <c r="G223">
        <v>84.456184387207031</v>
      </c>
      <c r="H223">
        <v>59.269893646240227</v>
      </c>
      <c r="I223">
        <v>41.984748840332031</v>
      </c>
      <c r="J223">
        <v>2477.830078125</v>
      </c>
      <c r="K223">
        <v>1.095000028610229</v>
      </c>
      <c r="L223">
        <v>1776.68994140625</v>
      </c>
      <c r="M223">
        <v>1234.530029296875</v>
      </c>
      <c r="N223">
        <v>1150.77001953125</v>
      </c>
      <c r="O223">
        <v>1442.280029296875</v>
      </c>
    </row>
    <row r="224" spans="1:15" x14ac:dyDescent="0.25">
      <c r="A224" s="5">
        <v>42943</v>
      </c>
      <c r="B224">
        <v>36.987030029296882</v>
      </c>
      <c r="C224">
        <v>84.014396667480469</v>
      </c>
      <c r="D224">
        <v>35.722343444824219</v>
      </c>
      <c r="E224">
        <v>85.590545654296875</v>
      </c>
      <c r="F224">
        <v>68.834373474121094</v>
      </c>
      <c r="G224">
        <v>84.396614074707031</v>
      </c>
      <c r="H224">
        <v>59.340217590332031</v>
      </c>
      <c r="I224">
        <v>42.029884338378913</v>
      </c>
      <c r="J224">
        <v>2475.419921875</v>
      </c>
      <c r="K224">
        <v>1.077999949455261</v>
      </c>
      <c r="L224">
        <v>1771.02001953125</v>
      </c>
      <c r="M224">
        <v>1229.52001953125</v>
      </c>
      <c r="N224">
        <v>1151.989990234375</v>
      </c>
      <c r="O224">
        <v>1433.619995117188</v>
      </c>
    </row>
    <row r="225" spans="1:15" x14ac:dyDescent="0.25">
      <c r="A225" s="5">
        <v>42944</v>
      </c>
      <c r="B225">
        <v>37.010597229003913</v>
      </c>
      <c r="C225">
        <v>84.183197021484375</v>
      </c>
      <c r="D225">
        <v>35.706016540527337</v>
      </c>
      <c r="E225">
        <v>85.735031127929688</v>
      </c>
      <c r="F225">
        <v>68.651596069335938</v>
      </c>
      <c r="G225">
        <v>84.597618103027344</v>
      </c>
      <c r="H225">
        <v>59.178466796875</v>
      </c>
      <c r="I225">
        <v>42.005260467529297</v>
      </c>
      <c r="J225">
        <v>2472.10009765625</v>
      </c>
      <c r="K225">
        <v>1.0529999732971189</v>
      </c>
      <c r="L225">
        <v>1762.339965820312</v>
      </c>
      <c r="M225">
        <v>1227.079956054688</v>
      </c>
      <c r="N225">
        <v>1151.030029296875</v>
      </c>
      <c r="O225">
        <v>1429.260009765625</v>
      </c>
    </row>
    <row r="226" spans="1:15" x14ac:dyDescent="0.25">
      <c r="A226" s="5">
        <v>42947</v>
      </c>
      <c r="B226">
        <v>37.065574645996087</v>
      </c>
      <c r="C226">
        <v>84.144798278808594</v>
      </c>
      <c r="D226">
        <v>35.746822357177727</v>
      </c>
      <c r="E226">
        <v>85.759147644042969</v>
      </c>
      <c r="F226">
        <v>68.578460693359375</v>
      </c>
      <c r="G226">
        <v>84.597618103027344</v>
      </c>
      <c r="H226">
        <v>59.255840301513672</v>
      </c>
      <c r="I226">
        <v>42.070903778076172</v>
      </c>
      <c r="J226">
        <v>2470.300048828125</v>
      </c>
      <c r="K226">
        <v>1.0529999732971189</v>
      </c>
      <c r="L226">
        <v>1760.680053710938</v>
      </c>
      <c r="M226">
        <v>1222.930053710938</v>
      </c>
      <c r="N226">
        <v>1153.150024414062</v>
      </c>
      <c r="O226">
        <v>1425.140014648438</v>
      </c>
    </row>
    <row r="227" spans="1:15" x14ac:dyDescent="0.25">
      <c r="A227" s="5">
        <v>42948</v>
      </c>
      <c r="B227">
        <v>37.246227264404297</v>
      </c>
      <c r="C227">
        <v>84.375534057617188</v>
      </c>
      <c r="D227">
        <v>35.852924346923828</v>
      </c>
      <c r="E227">
        <v>85.972137451171875</v>
      </c>
      <c r="F227">
        <v>68.929420471191406</v>
      </c>
      <c r="G227">
        <v>84.669914245605469</v>
      </c>
      <c r="H227">
        <v>59.523056030273438</v>
      </c>
      <c r="I227">
        <v>42.189910888671882</v>
      </c>
      <c r="J227">
        <v>2476.35009765625</v>
      </c>
      <c r="K227">
        <v>1.057999968528748</v>
      </c>
      <c r="L227">
        <v>1764.619995117188</v>
      </c>
      <c r="M227">
        <v>1225.68994140625</v>
      </c>
      <c r="N227">
        <v>1156.130004882812</v>
      </c>
      <c r="O227">
        <v>1428.329956054688</v>
      </c>
    </row>
    <row r="228" spans="1:15" x14ac:dyDescent="0.25">
      <c r="A228" s="5">
        <v>42949</v>
      </c>
      <c r="B228">
        <v>37.293357849121087</v>
      </c>
      <c r="C228">
        <v>84.313995361328125</v>
      </c>
      <c r="D228">
        <v>35.885566711425781</v>
      </c>
      <c r="E228">
        <v>85.891769409179688</v>
      </c>
      <c r="F228">
        <v>68.271354675292969</v>
      </c>
      <c r="G228">
        <v>84.625190734863281</v>
      </c>
      <c r="H228">
        <v>58.981540679931641</v>
      </c>
      <c r="I228">
        <v>42.120143890380859</v>
      </c>
      <c r="J228">
        <v>2477.570068359375</v>
      </c>
      <c r="K228">
        <v>1.049999952316284</v>
      </c>
      <c r="L228">
        <v>1752.510009765625</v>
      </c>
      <c r="M228">
        <v>1227.680053710938</v>
      </c>
      <c r="N228">
        <v>1154.050048828125</v>
      </c>
      <c r="O228">
        <v>1412.900024414062</v>
      </c>
    </row>
    <row r="229" spans="1:15" x14ac:dyDescent="0.25">
      <c r="A229" s="5">
        <v>42950</v>
      </c>
      <c r="B229">
        <v>37.238372802734382</v>
      </c>
      <c r="C229">
        <v>84.483192443847656</v>
      </c>
      <c r="D229">
        <v>35.738662719726563</v>
      </c>
      <c r="E229">
        <v>86.189170837402344</v>
      </c>
      <c r="F229">
        <v>68.117813110351563</v>
      </c>
      <c r="G229">
        <v>84.856399536132813</v>
      </c>
      <c r="H229">
        <v>58.862003326416023</v>
      </c>
      <c r="I229">
        <v>42.029884338378913</v>
      </c>
      <c r="J229">
        <v>2472.159912109375</v>
      </c>
      <c r="K229">
        <v>1.057999968528748</v>
      </c>
      <c r="L229">
        <v>1747.199951171875</v>
      </c>
      <c r="M229">
        <v>1225.390014648438</v>
      </c>
      <c r="N229">
        <v>1151.449951171875</v>
      </c>
      <c r="O229">
        <v>1405.22998046875</v>
      </c>
    </row>
    <row r="230" spans="1:15" x14ac:dyDescent="0.25">
      <c r="A230" s="5">
        <v>42951</v>
      </c>
      <c r="B230">
        <v>37.293357849121087</v>
      </c>
      <c r="C230">
        <v>84.344772338867188</v>
      </c>
      <c r="D230">
        <v>35.869243621826172</v>
      </c>
      <c r="E230">
        <v>85.956031799316406</v>
      </c>
      <c r="F230">
        <v>68.344474792480469</v>
      </c>
      <c r="G230">
        <v>84.737052917480469</v>
      </c>
      <c r="H230">
        <v>59.058906555175781</v>
      </c>
      <c r="I230">
        <v>42.140670776367188</v>
      </c>
      <c r="J230">
        <v>2476.830078125</v>
      </c>
      <c r="K230">
        <v>1.0529999732971189</v>
      </c>
      <c r="L230">
        <v>1751.47998046875</v>
      </c>
      <c r="M230">
        <v>1227.93994140625</v>
      </c>
      <c r="N230">
        <v>1153.859985351562</v>
      </c>
      <c r="O230">
        <v>1412.319946289062</v>
      </c>
    </row>
    <row r="231" spans="1:15" x14ac:dyDescent="0.25">
      <c r="A231" s="5">
        <v>42954</v>
      </c>
      <c r="B231">
        <v>37.348342895507813</v>
      </c>
      <c r="C231">
        <v>84.337066650390625</v>
      </c>
      <c r="D231">
        <v>36.114089965820313</v>
      </c>
      <c r="E231">
        <v>86.004287719726563</v>
      </c>
      <c r="F231">
        <v>68.373710632324219</v>
      </c>
      <c r="G231">
        <v>84.834022521972656</v>
      </c>
      <c r="H231">
        <v>58.995601654052727</v>
      </c>
      <c r="I231">
        <v>42.10784912109375</v>
      </c>
      <c r="J231">
        <v>2480.909912109375</v>
      </c>
      <c r="K231">
        <v>1.032999992370605</v>
      </c>
      <c r="L231">
        <v>1752.900024414062</v>
      </c>
      <c r="M231">
        <v>1232.619995117188</v>
      </c>
      <c r="N231">
        <v>1153.0400390625</v>
      </c>
      <c r="O231">
        <v>1414.170043945312</v>
      </c>
    </row>
    <row r="232" spans="1:15" x14ac:dyDescent="0.25">
      <c r="A232" s="5">
        <v>42955</v>
      </c>
      <c r="B232">
        <v>37.230525970458977</v>
      </c>
      <c r="C232">
        <v>84.260177612304688</v>
      </c>
      <c r="D232">
        <v>36.122249603271477</v>
      </c>
      <c r="E232">
        <v>85.931961059570313</v>
      </c>
      <c r="F232">
        <v>68.081268310546875</v>
      </c>
      <c r="G232">
        <v>84.893669128417969</v>
      </c>
      <c r="H232">
        <v>58.714321136474609</v>
      </c>
      <c r="I232">
        <v>42.013469696044922</v>
      </c>
      <c r="J232">
        <v>2474.919921875</v>
      </c>
      <c r="K232">
        <v>1.029999971389771</v>
      </c>
      <c r="L232">
        <v>1748.010009765625</v>
      </c>
      <c r="M232">
        <v>1229.369995117188</v>
      </c>
      <c r="N232">
        <v>1150.319946289062</v>
      </c>
      <c r="O232">
        <v>1410.150024414062</v>
      </c>
    </row>
    <row r="233" spans="1:15" x14ac:dyDescent="0.25">
      <c r="A233" s="5">
        <v>42956</v>
      </c>
      <c r="B233">
        <v>37.096996307373047</v>
      </c>
      <c r="C233">
        <v>84.337066650390625</v>
      </c>
      <c r="D233">
        <v>35.795791625976563</v>
      </c>
      <c r="E233">
        <v>86.036468505859375</v>
      </c>
      <c r="F233">
        <v>67.803382873535156</v>
      </c>
      <c r="G233">
        <v>85.05023193359375</v>
      </c>
      <c r="H233">
        <v>58.517417907714837</v>
      </c>
      <c r="I233">
        <v>41.943698883056641</v>
      </c>
      <c r="J233">
        <v>2474.02001953125</v>
      </c>
      <c r="K233">
        <v>1.0249999761581421</v>
      </c>
      <c r="L233">
        <v>1735.93994140625</v>
      </c>
      <c r="M233">
        <v>1228.77001953125</v>
      </c>
      <c r="N233">
        <v>1149.030029296875</v>
      </c>
      <c r="O233">
        <v>1396.949951171875</v>
      </c>
    </row>
    <row r="234" spans="1:15" x14ac:dyDescent="0.25">
      <c r="A234" s="5">
        <v>42957</v>
      </c>
      <c r="B234">
        <v>36.476490020751953</v>
      </c>
      <c r="C234">
        <v>84.421676635742188</v>
      </c>
      <c r="D234">
        <v>34.947006225585938</v>
      </c>
      <c r="E234">
        <v>86.357994079589844</v>
      </c>
      <c r="F234">
        <v>67.372001647949219</v>
      </c>
      <c r="G234">
        <v>85.266487121582031</v>
      </c>
      <c r="H234">
        <v>58.095466613769531</v>
      </c>
      <c r="I234">
        <v>41.471832275390618</v>
      </c>
      <c r="J234">
        <v>2438.2099609375</v>
      </c>
      <c r="K234">
        <v>1.01800000667572</v>
      </c>
      <c r="L234">
        <v>1707.829956054688</v>
      </c>
      <c r="M234">
        <v>1208.0400390625</v>
      </c>
      <c r="N234">
        <v>1134.7099609375</v>
      </c>
      <c r="O234">
        <v>1372.5400390625</v>
      </c>
    </row>
    <row r="235" spans="1:15" x14ac:dyDescent="0.25">
      <c r="A235" s="5">
        <v>42958</v>
      </c>
      <c r="B235">
        <v>36.4686279296875</v>
      </c>
      <c r="C235">
        <v>84.490875244140625</v>
      </c>
      <c r="D235">
        <v>35.028629302978523</v>
      </c>
      <c r="E235">
        <v>86.454452514648438</v>
      </c>
      <c r="F235">
        <v>66.882087707519531</v>
      </c>
      <c r="G235">
        <v>85.214286804199219</v>
      </c>
      <c r="H235">
        <v>57.736812591552727</v>
      </c>
      <c r="I235">
        <v>41.402084350585938</v>
      </c>
      <c r="J235">
        <v>2441.320068359375</v>
      </c>
      <c r="K235">
        <v>1.013000011444092</v>
      </c>
      <c r="L235">
        <v>1711.050048828125</v>
      </c>
      <c r="M235">
        <v>1214.02001953125</v>
      </c>
      <c r="N235">
        <v>1132.670043945312</v>
      </c>
      <c r="O235">
        <v>1374.22998046875</v>
      </c>
    </row>
    <row r="236" spans="1:15" x14ac:dyDescent="0.25">
      <c r="A236" s="5">
        <v>42961</v>
      </c>
      <c r="B236">
        <v>36.727825164794922</v>
      </c>
      <c r="C236">
        <v>84.452438354492188</v>
      </c>
      <c r="D236">
        <v>35.387725830078118</v>
      </c>
      <c r="E236">
        <v>86.245414733886719</v>
      </c>
      <c r="F236">
        <v>67.993499755859375</v>
      </c>
      <c r="G236">
        <v>84.878730773925781</v>
      </c>
      <c r="H236">
        <v>58.700260162353523</v>
      </c>
      <c r="I236">
        <v>41.722133636474609</v>
      </c>
      <c r="J236">
        <v>2465.840087890625</v>
      </c>
      <c r="K236">
        <v>1.003000020980835</v>
      </c>
      <c r="L236">
        <v>1730.910034179688</v>
      </c>
      <c r="M236">
        <v>1228.530029296875</v>
      </c>
      <c r="N236">
        <v>1142</v>
      </c>
      <c r="O236">
        <v>1394.31005859375</v>
      </c>
    </row>
    <row r="237" spans="1:15" x14ac:dyDescent="0.25">
      <c r="A237" s="5">
        <v>42962</v>
      </c>
      <c r="B237">
        <v>36.688564300537109</v>
      </c>
      <c r="C237">
        <v>84.329421997070313</v>
      </c>
      <c r="D237">
        <v>35.428531646728523</v>
      </c>
      <c r="E237">
        <v>85.988227844238281</v>
      </c>
      <c r="F237">
        <v>67.744903564453125</v>
      </c>
      <c r="G237">
        <v>84.625190734863281</v>
      </c>
      <c r="H237">
        <v>58.524456024169922</v>
      </c>
      <c r="I237">
        <v>41.689304351806641</v>
      </c>
      <c r="J237">
        <v>2464.610107421875</v>
      </c>
      <c r="K237">
        <v>1.0080000162124629</v>
      </c>
      <c r="L237">
        <v>1721.800048828125</v>
      </c>
      <c r="M237">
        <v>1228.02001953125</v>
      </c>
      <c r="N237">
        <v>1140.75</v>
      </c>
      <c r="O237">
        <v>1383.239990234375</v>
      </c>
    </row>
    <row r="238" spans="1:15" x14ac:dyDescent="0.25">
      <c r="A238" s="5">
        <v>42963</v>
      </c>
      <c r="B238">
        <v>36.979175567626953</v>
      </c>
      <c r="C238">
        <v>84.483192443847656</v>
      </c>
      <c r="D238">
        <v>35.795791625976563</v>
      </c>
      <c r="E238">
        <v>86.14898681640625</v>
      </c>
      <c r="F238">
        <v>67.861892700195313</v>
      </c>
      <c r="G238">
        <v>84.774307250976563</v>
      </c>
      <c r="H238">
        <v>58.756519317626953</v>
      </c>
      <c r="I238">
        <v>41.726253509521477</v>
      </c>
      <c r="J238">
        <v>2468.110107421875</v>
      </c>
      <c r="K238">
        <v>0.98500001430511475</v>
      </c>
      <c r="L238">
        <v>1725.829956054688</v>
      </c>
      <c r="M238">
        <v>1231.630004882812</v>
      </c>
      <c r="N238">
        <v>1141.260009765625</v>
      </c>
      <c r="O238">
        <v>1383.530029296875</v>
      </c>
    </row>
    <row r="239" spans="1:15" x14ac:dyDescent="0.25">
      <c r="A239" s="5">
        <v>42964</v>
      </c>
      <c r="B239">
        <v>36.547172546386719</v>
      </c>
      <c r="C239">
        <v>84.606239318847656</v>
      </c>
      <c r="D239">
        <v>35.338752746582031</v>
      </c>
      <c r="E239">
        <v>86.454452514648438</v>
      </c>
      <c r="F239">
        <v>67.474357604980469</v>
      </c>
      <c r="G239">
        <v>84.983139038085938</v>
      </c>
      <c r="H239">
        <v>58.390830993652337</v>
      </c>
      <c r="I239">
        <v>41.118949890136719</v>
      </c>
      <c r="J239">
        <v>2430.010009765625</v>
      </c>
      <c r="K239">
        <v>0.9779999852180481</v>
      </c>
      <c r="L239">
        <v>1696.140014648438</v>
      </c>
      <c r="M239">
        <v>1211.7900390625</v>
      </c>
      <c r="N239">
        <v>1124.43994140625</v>
      </c>
      <c r="O239">
        <v>1358.93994140625</v>
      </c>
    </row>
    <row r="240" spans="1:15" x14ac:dyDescent="0.25">
      <c r="A240" s="5">
        <v>42965</v>
      </c>
      <c r="B240">
        <v>36.657138824462891</v>
      </c>
      <c r="C240">
        <v>84.552421569824219</v>
      </c>
      <c r="D240">
        <v>35.640724182128913</v>
      </c>
      <c r="E240">
        <v>86.470542907714844</v>
      </c>
      <c r="F240">
        <v>66.808967590332031</v>
      </c>
      <c r="G240">
        <v>84.998062133789063</v>
      </c>
      <c r="H240">
        <v>57.800102233886719</v>
      </c>
      <c r="I240">
        <v>41.016372680664063</v>
      </c>
      <c r="J240">
        <v>2425.550048828125</v>
      </c>
      <c r="K240">
        <v>0.98799997568130493</v>
      </c>
      <c r="L240">
        <v>1692.300048828125</v>
      </c>
      <c r="M240">
        <v>1209.780029296875</v>
      </c>
      <c r="N240">
        <v>1122.199951171875</v>
      </c>
      <c r="O240">
        <v>1357.7900390625</v>
      </c>
    </row>
    <row r="241" spans="1:15" x14ac:dyDescent="0.25">
      <c r="A241" s="5">
        <v>42968</v>
      </c>
      <c r="B241">
        <v>36.688564300537109</v>
      </c>
      <c r="C241">
        <v>84.613906860351563</v>
      </c>
      <c r="D241">
        <v>35.771308898925781</v>
      </c>
      <c r="E241">
        <v>86.526824951171875</v>
      </c>
      <c r="F241">
        <v>67.474357604980469</v>
      </c>
      <c r="G241">
        <v>85.027900695800781</v>
      </c>
      <c r="H241">
        <v>58.418964385986328</v>
      </c>
      <c r="I241">
        <v>41.061508178710938</v>
      </c>
      <c r="J241">
        <v>2428.3701171875</v>
      </c>
      <c r="K241">
        <v>0.9649999737739563</v>
      </c>
      <c r="L241">
        <v>1691.670043945312</v>
      </c>
      <c r="M241">
        <v>1211.06005859375</v>
      </c>
      <c r="N241">
        <v>1123.4599609375</v>
      </c>
      <c r="O241">
        <v>1356.900024414062</v>
      </c>
    </row>
    <row r="242" spans="1:15" x14ac:dyDescent="0.25">
      <c r="A242" s="5">
        <v>42969</v>
      </c>
      <c r="B242">
        <v>36.939903259277337</v>
      </c>
      <c r="C242">
        <v>84.537071228027344</v>
      </c>
      <c r="D242">
        <v>36.171207427978523</v>
      </c>
      <c r="E242">
        <v>86.357994079589844</v>
      </c>
      <c r="F242">
        <v>67.240379333496094</v>
      </c>
      <c r="G242">
        <v>84.923492431640625</v>
      </c>
      <c r="H242">
        <v>58.25018310546875</v>
      </c>
      <c r="I242">
        <v>41.385658264160163</v>
      </c>
      <c r="J242">
        <v>2452.510009765625</v>
      </c>
      <c r="K242">
        <v>0.99500000476837158</v>
      </c>
      <c r="L242">
        <v>1707.0400390625</v>
      </c>
      <c r="M242">
        <v>1226.2099609375</v>
      </c>
      <c r="N242">
        <v>1131.72998046875</v>
      </c>
      <c r="O242">
        <v>1371.5400390625</v>
      </c>
    </row>
    <row r="243" spans="1:15" x14ac:dyDescent="0.25">
      <c r="A243" s="5">
        <v>42970</v>
      </c>
      <c r="B243">
        <v>36.947757720947273</v>
      </c>
      <c r="C243">
        <v>84.729278564453125</v>
      </c>
      <c r="D243">
        <v>36.342605590820313</v>
      </c>
      <c r="E243">
        <v>86.655403137207031</v>
      </c>
      <c r="F243">
        <v>67.913078308105469</v>
      </c>
      <c r="G243">
        <v>85.154678344726563</v>
      </c>
      <c r="H243">
        <v>58.847953796386719</v>
      </c>
      <c r="I243">
        <v>41.311801910400391</v>
      </c>
      <c r="J243">
        <v>2444.0400390625</v>
      </c>
      <c r="K243">
        <v>0.98000001907348633</v>
      </c>
      <c r="L243">
        <v>1703.079956054688</v>
      </c>
      <c r="M243">
        <v>1220.660034179688</v>
      </c>
      <c r="N243">
        <v>1129.719970703125</v>
      </c>
      <c r="O243">
        <v>1369.739990234375</v>
      </c>
    </row>
    <row r="244" spans="1:15" x14ac:dyDescent="0.25">
      <c r="A244" s="5">
        <v>42971</v>
      </c>
      <c r="B244">
        <v>36.963470458984382</v>
      </c>
      <c r="C244">
        <v>84.62158203125</v>
      </c>
      <c r="D244">
        <v>36.456863403320313</v>
      </c>
      <c r="E244">
        <v>86.518760681152344</v>
      </c>
      <c r="F244">
        <v>67.664482116699219</v>
      </c>
      <c r="G244">
        <v>84.938385009765625</v>
      </c>
      <c r="H244">
        <v>58.665096282958977</v>
      </c>
      <c r="I244">
        <v>41.233860015869141</v>
      </c>
      <c r="J244">
        <v>2438.969970703125</v>
      </c>
      <c r="K244">
        <v>0.99800002574920654</v>
      </c>
      <c r="L244">
        <v>1701.469970703125</v>
      </c>
      <c r="M244">
        <v>1218.349975585938</v>
      </c>
      <c r="N244">
        <v>1127.829956054688</v>
      </c>
      <c r="O244">
        <v>1373.880004882812</v>
      </c>
    </row>
    <row r="245" spans="1:15" x14ac:dyDescent="0.25">
      <c r="A245" s="5">
        <v>42972</v>
      </c>
      <c r="B245">
        <v>37.175540924072273</v>
      </c>
      <c r="C245">
        <v>84.683135986328125</v>
      </c>
      <c r="D245">
        <v>36.669059753417969</v>
      </c>
      <c r="E245">
        <v>86.663467407226563</v>
      </c>
      <c r="F245">
        <v>68.015426635742188</v>
      </c>
      <c r="G245">
        <v>85.080078125</v>
      </c>
      <c r="H245">
        <v>58.946388244628913</v>
      </c>
      <c r="I245">
        <v>41.365150451660163</v>
      </c>
      <c r="J245">
        <v>2443.050048828125</v>
      </c>
      <c r="K245">
        <v>0.99500000476837158</v>
      </c>
      <c r="L245">
        <v>1708.969970703125</v>
      </c>
      <c r="M245">
        <v>1218.719970703125</v>
      </c>
      <c r="N245">
        <v>1131.349975585938</v>
      </c>
      <c r="O245">
        <v>1377.449951171875</v>
      </c>
    </row>
    <row r="246" spans="1:15" x14ac:dyDescent="0.25">
      <c r="A246" s="5">
        <v>42975</v>
      </c>
      <c r="B246">
        <v>37.128414154052727</v>
      </c>
      <c r="C246">
        <v>84.713859558105469</v>
      </c>
      <c r="D246">
        <v>36.538478851318359</v>
      </c>
      <c r="E246">
        <v>86.743812561035156</v>
      </c>
      <c r="F246">
        <v>67.415863037109375</v>
      </c>
      <c r="G246">
        <v>85.147247314453125</v>
      </c>
      <c r="H246">
        <v>58.496322631835938</v>
      </c>
      <c r="I246">
        <v>41.29949951171875</v>
      </c>
      <c r="J246">
        <v>2444.239990234375</v>
      </c>
      <c r="K246">
        <v>1.004999995231628</v>
      </c>
      <c r="L246">
        <v>1707.989990234375</v>
      </c>
      <c r="M246">
        <v>1221.380004882812</v>
      </c>
      <c r="N246">
        <v>1129.680053710938</v>
      </c>
      <c r="O246">
        <v>1382.22998046875</v>
      </c>
    </row>
    <row r="247" spans="1:15" x14ac:dyDescent="0.25">
      <c r="A247" s="5">
        <v>42976</v>
      </c>
      <c r="B247">
        <v>37.018447875976563</v>
      </c>
      <c r="C247">
        <v>84.836944580078125</v>
      </c>
      <c r="D247">
        <v>36.473186492919922</v>
      </c>
      <c r="E247">
        <v>86.944847106933594</v>
      </c>
      <c r="F247">
        <v>67.306190490722656</v>
      </c>
      <c r="G247">
        <v>85.281440734863281</v>
      </c>
      <c r="H247">
        <v>58.433025360107422</v>
      </c>
      <c r="I247">
        <v>41.278972625732422</v>
      </c>
      <c r="J247">
        <v>2446.300048828125</v>
      </c>
      <c r="K247">
        <v>1.0099999904632571</v>
      </c>
      <c r="L247">
        <v>1706.680053710938</v>
      </c>
      <c r="M247">
        <v>1224.25</v>
      </c>
      <c r="N247">
        <v>1128.4599609375</v>
      </c>
      <c r="O247">
        <v>1383.680053710938</v>
      </c>
    </row>
    <row r="248" spans="1:15" x14ac:dyDescent="0.25">
      <c r="A248" s="5">
        <v>42977</v>
      </c>
      <c r="B248">
        <v>36.979175567626953</v>
      </c>
      <c r="C248">
        <v>84.821571350097656</v>
      </c>
      <c r="D248">
        <v>36.530311584472663</v>
      </c>
      <c r="E248">
        <v>86.8724365234375</v>
      </c>
      <c r="F248">
        <v>67.722969055175781</v>
      </c>
      <c r="G248">
        <v>85.259086608886719</v>
      </c>
      <c r="H248">
        <v>58.763553619384773</v>
      </c>
      <c r="I248">
        <v>41.381568908691413</v>
      </c>
      <c r="J248">
        <v>2457.590087890625</v>
      </c>
      <c r="K248">
        <v>0.99800002574920654</v>
      </c>
      <c r="L248">
        <v>1716.670043945312</v>
      </c>
      <c r="M248">
        <v>1233.579956054688</v>
      </c>
      <c r="N248">
        <v>1131.109985351562</v>
      </c>
      <c r="O248">
        <v>1391.319946289062</v>
      </c>
    </row>
    <row r="249" spans="1:15" x14ac:dyDescent="0.25">
      <c r="A249" s="5">
        <v>42978</v>
      </c>
      <c r="B249">
        <v>37.222671508789063</v>
      </c>
      <c r="C249">
        <v>84.936882019042969</v>
      </c>
      <c r="D249">
        <v>36.587444305419922</v>
      </c>
      <c r="E249">
        <v>87.009109497070313</v>
      </c>
      <c r="F249">
        <v>68.037376403808594</v>
      </c>
      <c r="G249">
        <v>85.475318908691406</v>
      </c>
      <c r="H249">
        <v>59.101116180419922</v>
      </c>
      <c r="I249">
        <v>41.578517913818359</v>
      </c>
      <c r="J249">
        <v>2471.64990234375</v>
      </c>
      <c r="K249">
        <v>0.9779999852180481</v>
      </c>
      <c r="L249">
        <v>1730.880004882812</v>
      </c>
      <c r="M249">
        <v>1243.069946289062</v>
      </c>
      <c r="N249">
        <v>1136.43994140625</v>
      </c>
      <c r="O249">
        <v>1405.280029296875</v>
      </c>
    </row>
    <row r="250" spans="1:15" x14ac:dyDescent="0.25">
      <c r="A250" s="5">
        <v>42979</v>
      </c>
      <c r="B250">
        <v>37.356197357177727</v>
      </c>
      <c r="C250">
        <v>84.7442626953125</v>
      </c>
      <c r="D250">
        <v>36.856765747070313</v>
      </c>
      <c r="E250">
        <v>86.753067016601563</v>
      </c>
      <c r="F250">
        <v>68.329856872558594</v>
      </c>
      <c r="G250">
        <v>85.278778076171875</v>
      </c>
      <c r="H250">
        <v>59.305061340332031</v>
      </c>
      <c r="I250">
        <v>41.722133636474609</v>
      </c>
      <c r="J250">
        <v>2476.550048828125</v>
      </c>
      <c r="K250">
        <v>0.98500001430511475</v>
      </c>
      <c r="L250">
        <v>1737.7900390625</v>
      </c>
      <c r="M250">
        <v>1244.069946289062</v>
      </c>
      <c r="N250">
        <v>1140.569946289062</v>
      </c>
      <c r="O250">
        <v>1413.569946289062</v>
      </c>
    </row>
    <row r="251" spans="1:15" x14ac:dyDescent="0.25">
      <c r="A251" s="5">
        <v>42983</v>
      </c>
      <c r="B251">
        <v>37.04986572265625</v>
      </c>
      <c r="C251">
        <v>85.091041564941406</v>
      </c>
      <c r="D251">
        <v>36.375255584716797</v>
      </c>
      <c r="E251">
        <v>87.356887817382813</v>
      </c>
      <c r="F251">
        <v>68.081268310546875</v>
      </c>
      <c r="G251">
        <v>85.831779479980469</v>
      </c>
      <c r="H251">
        <v>59.143314361572273</v>
      </c>
      <c r="I251">
        <v>41.328220367431641</v>
      </c>
      <c r="J251">
        <v>2457.85009765625</v>
      </c>
      <c r="K251">
        <v>0.98299998044967651</v>
      </c>
      <c r="L251">
        <v>1718.339965820312</v>
      </c>
      <c r="M251">
        <v>1236.2099609375</v>
      </c>
      <c r="N251">
        <v>1129.819946289062</v>
      </c>
      <c r="O251">
        <v>1399.660034179688</v>
      </c>
    </row>
    <row r="252" spans="1:15" x14ac:dyDescent="0.25">
      <c r="A252" s="5">
        <v>42984</v>
      </c>
      <c r="B252">
        <v>37.316917419433587</v>
      </c>
      <c r="C252">
        <v>84.99859619140625</v>
      </c>
      <c r="D252">
        <v>36.611934661865227</v>
      </c>
      <c r="E252">
        <v>87.147575378417969</v>
      </c>
      <c r="F252">
        <v>68.359092712402344</v>
      </c>
      <c r="G252">
        <v>85.727165222167969</v>
      </c>
      <c r="H252">
        <v>59.29803466796875</v>
      </c>
      <c r="I252">
        <v>41.512866973876953</v>
      </c>
      <c r="J252">
        <v>2465.5400390625</v>
      </c>
      <c r="K252">
        <v>1.0379999876022341</v>
      </c>
      <c r="L252">
        <v>1719.670043945312</v>
      </c>
      <c r="M252">
        <v>1238.579956054688</v>
      </c>
      <c r="N252">
        <v>1134.170043945312</v>
      </c>
      <c r="O252">
        <v>1402.199951171875</v>
      </c>
    </row>
    <row r="253" spans="1:15" x14ac:dyDescent="0.25">
      <c r="A253" s="5">
        <v>42985</v>
      </c>
      <c r="B253">
        <v>37.599681854248047</v>
      </c>
      <c r="C253">
        <v>85.206626892089844</v>
      </c>
      <c r="D253">
        <v>36.881256103515618</v>
      </c>
      <c r="E253">
        <v>87.525955200195313</v>
      </c>
      <c r="F253">
        <v>68.775886535644531</v>
      </c>
      <c r="G253">
        <v>86.085830688476563</v>
      </c>
      <c r="H253">
        <v>59.677776336669922</v>
      </c>
      <c r="I253">
        <v>41.328220367431641</v>
      </c>
      <c r="J253">
        <v>2465.10009765625</v>
      </c>
      <c r="K253">
        <v>1.0230000019073491</v>
      </c>
      <c r="L253">
        <v>1713.579956054688</v>
      </c>
      <c r="M253">
        <v>1242.420043945312</v>
      </c>
      <c r="N253">
        <v>1129.510009765625</v>
      </c>
      <c r="O253">
        <v>1398.670043945312</v>
      </c>
    </row>
    <row r="254" spans="1:15" x14ac:dyDescent="0.25">
      <c r="A254" s="5">
        <v>42986</v>
      </c>
      <c r="B254">
        <v>37.544696807861328</v>
      </c>
      <c r="C254">
        <v>85.106437683105469</v>
      </c>
      <c r="D254">
        <v>36.63641357421875</v>
      </c>
      <c r="E254">
        <v>87.461540222167969</v>
      </c>
      <c r="F254">
        <v>68.88555908203125</v>
      </c>
      <c r="G254">
        <v>86.100807189941406</v>
      </c>
      <c r="H254">
        <v>59.727001190185547</v>
      </c>
      <c r="I254">
        <v>41.361053466796882</v>
      </c>
      <c r="J254">
        <v>2461.429931640625</v>
      </c>
      <c r="K254">
        <v>1.0199999809265139</v>
      </c>
      <c r="L254">
        <v>1719.089965820312</v>
      </c>
      <c r="M254">
        <v>1238.9599609375</v>
      </c>
      <c r="N254">
        <v>1129.930053710938</v>
      </c>
      <c r="O254">
        <v>1399.430053710938</v>
      </c>
    </row>
    <row r="255" spans="1:15" x14ac:dyDescent="0.25">
      <c r="A255" s="5">
        <v>42989</v>
      </c>
      <c r="B255">
        <v>37.8824462890625</v>
      </c>
      <c r="C255">
        <v>84.875274658203125</v>
      </c>
      <c r="D255">
        <v>37.1260986328125</v>
      </c>
      <c r="E255">
        <v>86.962417602539063</v>
      </c>
      <c r="F255">
        <v>69.426643371582031</v>
      </c>
      <c r="G255">
        <v>85.772026062011719</v>
      </c>
      <c r="H255">
        <v>60.275543212890618</v>
      </c>
      <c r="I255">
        <v>41.837028503417969</v>
      </c>
      <c r="J255">
        <v>2488.110107421875</v>
      </c>
      <c r="K255">
        <v>1.0199999809265139</v>
      </c>
      <c r="L255">
        <v>1739.02001953125</v>
      </c>
      <c r="M255">
        <v>1251.219970703125</v>
      </c>
      <c r="N255">
        <v>1143.510009765625</v>
      </c>
      <c r="O255">
        <v>1414.829956054688</v>
      </c>
    </row>
    <row r="256" spans="1:15" x14ac:dyDescent="0.25">
      <c r="A256" s="5">
        <v>42990</v>
      </c>
      <c r="B256">
        <v>37.976699829101563</v>
      </c>
      <c r="C256">
        <v>84.751930236816406</v>
      </c>
      <c r="D256">
        <v>37.085292816162109</v>
      </c>
      <c r="E256">
        <v>86.753067016601563</v>
      </c>
      <c r="F256">
        <v>68.578460693359375</v>
      </c>
      <c r="G256">
        <v>85.629981994628906</v>
      </c>
      <c r="H256">
        <v>59.565265655517578</v>
      </c>
      <c r="I256">
        <v>42.079120635986328</v>
      </c>
      <c r="J256">
        <v>2496.47998046875</v>
      </c>
      <c r="K256">
        <v>1.01800000667572</v>
      </c>
      <c r="L256">
        <v>1751.25</v>
      </c>
      <c r="M256">
        <v>1253.349975585938</v>
      </c>
      <c r="N256">
        <v>1149.660034179688</v>
      </c>
      <c r="O256">
        <v>1423.4599609375</v>
      </c>
    </row>
    <row r="257" spans="1:15" x14ac:dyDescent="0.25">
      <c r="A257" s="5">
        <v>42991</v>
      </c>
      <c r="B257">
        <v>37.772480010986328</v>
      </c>
      <c r="C257">
        <v>84.667213439941406</v>
      </c>
      <c r="D257">
        <v>36.889415740966797</v>
      </c>
      <c r="E257">
        <v>86.57598876953125</v>
      </c>
      <c r="F257">
        <v>68.527275085449219</v>
      </c>
      <c r="G257">
        <v>85.473075866699219</v>
      </c>
      <c r="H257">
        <v>59.410533905029297</v>
      </c>
      <c r="I257">
        <v>42.132465362548828</v>
      </c>
      <c r="J257">
        <v>2498.3701171875</v>
      </c>
      <c r="K257">
        <v>1.01800000667572</v>
      </c>
      <c r="L257">
        <v>1748.47998046875</v>
      </c>
      <c r="M257">
        <v>1252.920043945312</v>
      </c>
      <c r="N257">
        <v>1151.339965820312</v>
      </c>
      <c r="O257">
        <v>1426.890014648438</v>
      </c>
    </row>
    <row r="258" spans="1:15" x14ac:dyDescent="0.25">
      <c r="A258" s="5">
        <v>42992</v>
      </c>
      <c r="B258">
        <v>37.866737365722663</v>
      </c>
      <c r="C258">
        <v>84.71343994140625</v>
      </c>
      <c r="D258">
        <v>36.987354278564453</v>
      </c>
      <c r="E258">
        <v>86.592056274414063</v>
      </c>
      <c r="F258">
        <v>69.236534118652344</v>
      </c>
      <c r="G258">
        <v>85.607559204101563</v>
      </c>
      <c r="H258">
        <v>59.902812957763672</v>
      </c>
      <c r="I258">
        <v>42.177589416503913</v>
      </c>
      <c r="J258">
        <v>2495.6201171875</v>
      </c>
      <c r="K258">
        <v>1.0279999971389771</v>
      </c>
      <c r="L258">
        <v>1746.670043945312</v>
      </c>
      <c r="M258">
        <v>1249.680053710938</v>
      </c>
      <c r="N258">
        <v>1151.839965820312</v>
      </c>
      <c r="O258">
        <v>1425.02001953125</v>
      </c>
    </row>
    <row r="259" spans="1:15" x14ac:dyDescent="0.25">
      <c r="A259" s="5">
        <v>42993</v>
      </c>
      <c r="B259">
        <v>37.929573059082031</v>
      </c>
      <c r="C259">
        <v>84.698013305664063</v>
      </c>
      <c r="D259">
        <v>37.207710266113281</v>
      </c>
      <c r="E259">
        <v>86.696746826171875</v>
      </c>
      <c r="F259">
        <v>69.304344177246094</v>
      </c>
      <c r="G259">
        <v>85.562782287597656</v>
      </c>
      <c r="H259">
        <v>60.015346527099609</v>
      </c>
      <c r="I259">
        <v>42.255558013916023</v>
      </c>
      <c r="J259">
        <v>2500.22998046875</v>
      </c>
      <c r="K259">
        <v>1.0099999904632571</v>
      </c>
      <c r="L259">
        <v>1753.910034179688</v>
      </c>
      <c r="M259">
        <v>1252.390014648438</v>
      </c>
      <c r="N259">
        <v>1153.829956054688</v>
      </c>
      <c r="O259">
        <v>1431.7099609375</v>
      </c>
    </row>
    <row r="260" spans="1:15" x14ac:dyDescent="0.25">
      <c r="A260" s="5">
        <v>42996</v>
      </c>
      <c r="B260">
        <v>37.984550476074219</v>
      </c>
      <c r="C260">
        <v>84.659477233886719</v>
      </c>
      <c r="D260">
        <v>37.338298797607422</v>
      </c>
      <c r="E260">
        <v>86.358604431152344</v>
      </c>
      <c r="F260">
        <v>68.965263366699219</v>
      </c>
      <c r="G260">
        <v>85.525405883789063</v>
      </c>
      <c r="H260">
        <v>59.691852569580078</v>
      </c>
      <c r="I260">
        <v>42.390964508056641</v>
      </c>
      <c r="J260">
        <v>2503.8701171875</v>
      </c>
      <c r="K260">
        <v>1</v>
      </c>
      <c r="L260">
        <v>1762.219970703125</v>
      </c>
      <c r="M260">
        <v>1253.069946289062</v>
      </c>
      <c r="N260">
        <v>1157.449951171875</v>
      </c>
      <c r="O260">
        <v>1441.079956054688</v>
      </c>
    </row>
    <row r="261" spans="1:15" x14ac:dyDescent="0.25">
      <c r="A261" s="5">
        <v>42997</v>
      </c>
      <c r="B261">
        <v>38.133792877197273</v>
      </c>
      <c r="C261">
        <v>84.613250732421875</v>
      </c>
      <c r="D261">
        <v>37.419906616210938</v>
      </c>
      <c r="E261">
        <v>86.261978149414063</v>
      </c>
      <c r="F261">
        <v>68.434516906738281</v>
      </c>
      <c r="G261">
        <v>85.428253173828125</v>
      </c>
      <c r="H261">
        <v>59.29803466796875</v>
      </c>
      <c r="I261">
        <v>42.440212249755859</v>
      </c>
      <c r="J261">
        <v>2506.64990234375</v>
      </c>
      <c r="K261">
        <v>1.01800000667572</v>
      </c>
      <c r="L261">
        <v>1761.52001953125</v>
      </c>
      <c r="M261">
        <v>1254.050048828125</v>
      </c>
      <c r="N261">
        <v>1158.77001953125</v>
      </c>
      <c r="O261">
        <v>1440.400024414062</v>
      </c>
    </row>
    <row r="262" spans="1:15" x14ac:dyDescent="0.25">
      <c r="A262" s="5">
        <v>42998</v>
      </c>
      <c r="B262">
        <v>38.094520568847663</v>
      </c>
      <c r="C262">
        <v>84.543907165527344</v>
      </c>
      <c r="D262">
        <v>37.248516082763672</v>
      </c>
      <c r="E262">
        <v>86.092933654785156</v>
      </c>
      <c r="F262">
        <v>68.316635131835938</v>
      </c>
      <c r="G262">
        <v>85.189109802246094</v>
      </c>
      <c r="H262">
        <v>59.136253356933587</v>
      </c>
      <c r="I262">
        <v>42.501754760742188</v>
      </c>
      <c r="J262">
        <v>2508.239990234375</v>
      </c>
      <c r="K262">
        <v>1.0199999809265139</v>
      </c>
      <c r="L262">
        <v>1766.969970703125</v>
      </c>
      <c r="M262">
        <v>1254.219970703125</v>
      </c>
      <c r="N262">
        <v>1160.81005859375</v>
      </c>
      <c r="O262">
        <v>1445.420043945312</v>
      </c>
    </row>
    <row r="263" spans="1:15" x14ac:dyDescent="0.25">
      <c r="A263" s="5">
        <v>42999</v>
      </c>
      <c r="B263">
        <v>38.031684875488281</v>
      </c>
      <c r="C263">
        <v>84.52850341796875</v>
      </c>
      <c r="D263">
        <v>37.248516082763672</v>
      </c>
      <c r="E263">
        <v>85.980216979980469</v>
      </c>
      <c r="F263">
        <v>68.1544189453125</v>
      </c>
      <c r="G263">
        <v>84.99481201171875</v>
      </c>
      <c r="H263">
        <v>59.023746490478523</v>
      </c>
      <c r="I263">
        <v>42.456615447998047</v>
      </c>
      <c r="J263">
        <v>2500.60009765625</v>
      </c>
      <c r="K263">
        <v>1.0080000162124629</v>
      </c>
      <c r="L263">
        <v>1762.829956054688</v>
      </c>
      <c r="M263">
        <v>1248.930053710938</v>
      </c>
      <c r="N263">
        <v>1158.7099609375</v>
      </c>
      <c r="O263">
        <v>1444.180053710938</v>
      </c>
    </row>
    <row r="264" spans="1:15" x14ac:dyDescent="0.25">
      <c r="A264" s="5">
        <v>43000</v>
      </c>
      <c r="B264">
        <v>38.063106536865227</v>
      </c>
      <c r="C264">
        <v>84.590164184570313</v>
      </c>
      <c r="D264">
        <v>37.036327362060547</v>
      </c>
      <c r="E264">
        <v>86.133201599121094</v>
      </c>
      <c r="F264">
        <v>67.712181091308594</v>
      </c>
      <c r="G264">
        <v>85.211532592773438</v>
      </c>
      <c r="H264">
        <v>58.607421875</v>
      </c>
      <c r="I264">
        <v>42.48944091796875</v>
      </c>
      <c r="J264">
        <v>2502.219970703125</v>
      </c>
      <c r="K264">
        <v>1.003000020980835</v>
      </c>
      <c r="L264">
        <v>1768.650024414062</v>
      </c>
      <c r="M264">
        <v>1249.72998046875</v>
      </c>
      <c r="N264">
        <v>1159.7900390625</v>
      </c>
      <c r="O264">
        <v>1450.780029296875</v>
      </c>
    </row>
    <row r="265" spans="1:15" x14ac:dyDescent="0.25">
      <c r="A265" s="5">
        <v>43003</v>
      </c>
      <c r="B265">
        <v>37.764629364013672</v>
      </c>
      <c r="C265">
        <v>84.790458679199219</v>
      </c>
      <c r="D265">
        <v>36.407894134521477</v>
      </c>
      <c r="E265">
        <v>86.39080810546875</v>
      </c>
      <c r="F265">
        <v>68.235511779785156</v>
      </c>
      <c r="G265">
        <v>85.450645446777344</v>
      </c>
      <c r="H265">
        <v>58.948448181152337</v>
      </c>
      <c r="I265">
        <v>42.604335784912109</v>
      </c>
      <c r="J265">
        <v>2496.659912109375</v>
      </c>
      <c r="K265">
        <v>0.99800002574920654</v>
      </c>
      <c r="L265">
        <v>1771.849975585938</v>
      </c>
      <c r="M265">
        <v>1240.660034179688</v>
      </c>
      <c r="N265">
        <v>1163.199951171875</v>
      </c>
      <c r="O265">
        <v>1451.9599609375</v>
      </c>
    </row>
    <row r="266" spans="1:15" x14ac:dyDescent="0.25">
      <c r="A266" s="5">
        <v>43004</v>
      </c>
      <c r="B266">
        <v>37.678230285644531</v>
      </c>
      <c r="C266">
        <v>84.759651184082031</v>
      </c>
      <c r="D266">
        <v>36.309959411621087</v>
      </c>
      <c r="E266">
        <v>86.318359375</v>
      </c>
      <c r="F266">
        <v>68.39031982421875</v>
      </c>
      <c r="G266">
        <v>85.383415222167969</v>
      </c>
      <c r="H266">
        <v>59.047927856445313</v>
      </c>
      <c r="I266">
        <v>42.604335784912109</v>
      </c>
      <c r="J266">
        <v>2496.840087890625</v>
      </c>
      <c r="K266">
        <v>1.0429999828338621</v>
      </c>
      <c r="L266">
        <v>1773.7099609375</v>
      </c>
      <c r="M266">
        <v>1241.7900390625</v>
      </c>
      <c r="N266">
        <v>1162.239990234375</v>
      </c>
      <c r="O266">
        <v>1456.859985351562</v>
      </c>
    </row>
    <row r="267" spans="1:15" x14ac:dyDescent="0.25">
      <c r="A267" s="5">
        <v>43005</v>
      </c>
      <c r="B267">
        <v>37.662517547607422</v>
      </c>
      <c r="C267">
        <v>84.513076782226563</v>
      </c>
      <c r="D267">
        <v>36.179374694824219</v>
      </c>
      <c r="E267">
        <v>85.875625610351563</v>
      </c>
      <c r="F267">
        <v>67.7342529296875</v>
      </c>
      <c r="G267">
        <v>85.121864318847656</v>
      </c>
      <c r="H267">
        <v>58.515048980712891</v>
      </c>
      <c r="I267">
        <v>42.668354034423828</v>
      </c>
      <c r="J267">
        <v>2507.0400390625</v>
      </c>
      <c r="K267">
        <v>1.0379999876022341</v>
      </c>
      <c r="L267">
        <v>1790.160034179688</v>
      </c>
      <c r="M267">
        <v>1249.43994140625</v>
      </c>
      <c r="N267">
        <v>1164.859985351562</v>
      </c>
      <c r="O267">
        <v>1484.81005859375</v>
      </c>
    </row>
    <row r="268" spans="1:15" x14ac:dyDescent="0.25">
      <c r="A268" s="5">
        <v>43006</v>
      </c>
      <c r="B268">
        <v>37.709644317626953</v>
      </c>
      <c r="C268">
        <v>84.520767211914063</v>
      </c>
      <c r="D268">
        <v>36.154888153076172</v>
      </c>
      <c r="E268">
        <v>85.859443664550781</v>
      </c>
      <c r="F268">
        <v>68.183921813964844</v>
      </c>
      <c r="G268">
        <v>85.06207275390625</v>
      </c>
      <c r="H268">
        <v>58.912929534912109</v>
      </c>
      <c r="I268">
        <v>42.713794708251953</v>
      </c>
      <c r="J268">
        <v>2510.06005859375</v>
      </c>
      <c r="K268">
        <v>1.029999971389771</v>
      </c>
      <c r="L268">
        <v>1793.630004882812</v>
      </c>
      <c r="M268">
        <v>1251.56005859375</v>
      </c>
      <c r="N268">
        <v>1165.699951171875</v>
      </c>
      <c r="O268">
        <v>1488.7900390625</v>
      </c>
    </row>
    <row r="269" spans="1:15" x14ac:dyDescent="0.25">
      <c r="A269" s="5">
        <v>43007</v>
      </c>
      <c r="B269">
        <v>37.976699829101563</v>
      </c>
      <c r="C269">
        <v>84.451431274414063</v>
      </c>
      <c r="D269">
        <v>36.571128845214837</v>
      </c>
      <c r="E269">
        <v>85.754783630371094</v>
      </c>
      <c r="F269">
        <v>68.191276550292969</v>
      </c>
      <c r="G269">
        <v>84.875274658203125</v>
      </c>
      <c r="H269">
        <v>59.033683776855469</v>
      </c>
      <c r="I269">
        <v>42.796394348144531</v>
      </c>
      <c r="J269">
        <v>2519.360107421875</v>
      </c>
      <c r="K269">
        <v>1.0279999971389771</v>
      </c>
      <c r="L269">
        <v>1795.93994140625</v>
      </c>
      <c r="M269">
        <v>1258.089965820312</v>
      </c>
      <c r="N269">
        <v>1168.010009765625</v>
      </c>
      <c r="O269">
        <v>1490.859985351562</v>
      </c>
    </row>
    <row r="270" spans="1:15" x14ac:dyDescent="0.25">
      <c r="A270" s="5">
        <v>43010</v>
      </c>
      <c r="B270">
        <v>37.945281982421882</v>
      </c>
      <c r="C270">
        <v>84.503135681152344</v>
      </c>
      <c r="D270">
        <v>36.57928466796875</v>
      </c>
      <c r="E270">
        <v>85.657264709472656</v>
      </c>
      <c r="F270">
        <v>68.021743774414063</v>
      </c>
      <c r="G270">
        <v>84.761619567871094</v>
      </c>
      <c r="H270">
        <v>58.948448181152337</v>
      </c>
      <c r="I270">
        <v>43.085506439208977</v>
      </c>
      <c r="J270">
        <v>2529.1201171875</v>
      </c>
      <c r="K270">
        <v>1.013000011444092</v>
      </c>
      <c r="L270">
        <v>1811.010009765625</v>
      </c>
      <c r="M270">
        <v>1260.859985351562</v>
      </c>
      <c r="N270">
        <v>1175.150024414062</v>
      </c>
      <c r="O270">
        <v>1509.469970703125</v>
      </c>
    </row>
    <row r="271" spans="1:15" x14ac:dyDescent="0.25">
      <c r="A271" s="5">
        <v>43011</v>
      </c>
      <c r="B271">
        <v>38.188777923583977</v>
      </c>
      <c r="C271">
        <v>84.572669982910156</v>
      </c>
      <c r="D271">
        <v>37.158748626708977</v>
      </c>
      <c r="E271">
        <v>85.778213500976563</v>
      </c>
      <c r="F271">
        <v>67.999626159667969</v>
      </c>
      <c r="G271">
        <v>84.843833923339844</v>
      </c>
      <c r="H271">
        <v>58.863178253173828</v>
      </c>
      <c r="I271">
        <v>43.168098449707031</v>
      </c>
      <c r="J271">
        <v>2534.580078125</v>
      </c>
      <c r="K271">
        <v>1.0349999666213989</v>
      </c>
      <c r="L271">
        <v>1815.469970703125</v>
      </c>
      <c r="M271">
        <v>1263.660034179688</v>
      </c>
      <c r="N271">
        <v>1177.93994140625</v>
      </c>
      <c r="O271">
        <v>1511.969970703125</v>
      </c>
    </row>
    <row r="272" spans="1:15" x14ac:dyDescent="0.25">
      <c r="A272" s="5">
        <v>43012</v>
      </c>
      <c r="B272">
        <v>38.149505615234382</v>
      </c>
      <c r="C272">
        <v>84.549491882324219</v>
      </c>
      <c r="D272">
        <v>37.150581359863281</v>
      </c>
      <c r="E272">
        <v>85.754051208496094</v>
      </c>
      <c r="F272">
        <v>68.405036926269531</v>
      </c>
      <c r="G272">
        <v>84.918609619140625</v>
      </c>
      <c r="H272">
        <v>59.161567687988281</v>
      </c>
      <c r="I272">
        <v>43.192878723144531</v>
      </c>
      <c r="J272">
        <v>2537.739990234375</v>
      </c>
      <c r="K272">
        <v>1.0429999828338621</v>
      </c>
      <c r="L272">
        <v>1814.2099609375</v>
      </c>
      <c r="M272">
        <v>1265.869995117188</v>
      </c>
      <c r="N272">
        <v>1178.880004882812</v>
      </c>
      <c r="O272">
        <v>1507.760009765625</v>
      </c>
    </row>
    <row r="273" spans="1:15" x14ac:dyDescent="0.25">
      <c r="A273" s="5">
        <v>43013</v>
      </c>
      <c r="B273">
        <v>38.188777923583977</v>
      </c>
      <c r="C273">
        <v>84.510894775390625</v>
      </c>
      <c r="D273">
        <v>37.428066253662109</v>
      </c>
      <c r="E273">
        <v>85.665359497070313</v>
      </c>
      <c r="F273">
        <v>68.677787780761719</v>
      </c>
      <c r="G273">
        <v>84.828926086425781</v>
      </c>
      <c r="H273">
        <v>59.374732971191413</v>
      </c>
      <c r="I273">
        <v>43.38287353515625</v>
      </c>
      <c r="J273">
        <v>2552.070068359375</v>
      </c>
      <c r="K273">
        <v>1.0429999828338621</v>
      </c>
      <c r="L273">
        <v>1819.9599609375</v>
      </c>
      <c r="M273">
        <v>1274.260009765625</v>
      </c>
      <c r="N273">
        <v>1183.859985351562</v>
      </c>
      <c r="O273">
        <v>1512.089965820312</v>
      </c>
    </row>
    <row r="274" spans="1:15" x14ac:dyDescent="0.25">
      <c r="A274" s="5">
        <v>43014</v>
      </c>
      <c r="B274">
        <v>38.125942230224609</v>
      </c>
      <c r="C274">
        <v>84.387344360351563</v>
      </c>
      <c r="D274">
        <v>37.2403564453125</v>
      </c>
      <c r="E274">
        <v>85.560539245605469</v>
      </c>
      <c r="F274">
        <v>68.500892639160156</v>
      </c>
      <c r="G274">
        <v>84.761619567871094</v>
      </c>
      <c r="H274">
        <v>59.182903289794922</v>
      </c>
      <c r="I274">
        <v>43.300258636474609</v>
      </c>
      <c r="J274">
        <v>2549.330078125</v>
      </c>
      <c r="K274">
        <v>1.0429999828338621</v>
      </c>
      <c r="L274">
        <v>1818.430053710938</v>
      </c>
      <c r="M274">
        <v>1275.219970703125</v>
      </c>
      <c r="N274">
        <v>1180.47998046875</v>
      </c>
      <c r="O274">
        <v>1510.219970703125</v>
      </c>
    </row>
    <row r="275" spans="1:15" x14ac:dyDescent="0.25">
      <c r="A275" s="5">
        <v>43017</v>
      </c>
      <c r="B275">
        <v>38.094520568847663</v>
      </c>
      <c r="C275">
        <v>84.503135681152344</v>
      </c>
      <c r="D275">
        <v>37.215869903564453</v>
      </c>
      <c r="E275">
        <v>85.657264709472656</v>
      </c>
      <c r="F275">
        <v>68.640953063964844</v>
      </c>
      <c r="G275">
        <v>84.791542053222656</v>
      </c>
      <c r="H275">
        <v>59.324974060058587</v>
      </c>
      <c r="I275">
        <v>43.118541717529297</v>
      </c>
      <c r="J275">
        <v>2544.72998046875</v>
      </c>
      <c r="K275">
        <v>1.044999957084656</v>
      </c>
      <c r="L275">
        <v>1813.170043945312</v>
      </c>
      <c r="M275">
        <v>1274.22998046875</v>
      </c>
      <c r="N275">
        <v>1176.890014648438</v>
      </c>
      <c r="O275">
        <v>1503.56005859375</v>
      </c>
    </row>
    <row r="276" spans="1:15" x14ac:dyDescent="0.25">
      <c r="A276" s="5">
        <v>43018</v>
      </c>
      <c r="B276">
        <v>38.447967529296882</v>
      </c>
      <c r="C276">
        <v>84.510894775390625</v>
      </c>
      <c r="D276">
        <v>37.583137512207031</v>
      </c>
      <c r="E276">
        <v>85.689476013183594</v>
      </c>
      <c r="F276">
        <v>68.817848205566406</v>
      </c>
      <c r="G276">
        <v>84.941024780273438</v>
      </c>
      <c r="H276">
        <v>59.502632141113281</v>
      </c>
      <c r="I276">
        <v>43.320919036865227</v>
      </c>
      <c r="J276">
        <v>2550.639892578125</v>
      </c>
      <c r="K276">
        <v>1.054999947547913</v>
      </c>
      <c r="L276">
        <v>1818.579956054688</v>
      </c>
      <c r="M276">
        <v>1275.170043945312</v>
      </c>
      <c r="N276">
        <v>1181.280029296875</v>
      </c>
      <c r="O276">
        <v>1508.010009765625</v>
      </c>
    </row>
    <row r="277" spans="1:15" x14ac:dyDescent="0.25">
      <c r="A277" s="5">
        <v>43019</v>
      </c>
      <c r="B277">
        <v>38.557933807373047</v>
      </c>
      <c r="C277">
        <v>84.526351928710938</v>
      </c>
      <c r="D277">
        <v>37.754512786865227</v>
      </c>
      <c r="E277">
        <v>85.786247253417969</v>
      </c>
      <c r="F277">
        <v>69.083213806152344</v>
      </c>
      <c r="G277">
        <v>85.045700073242188</v>
      </c>
      <c r="H277">
        <v>59.7015380859375</v>
      </c>
      <c r="I277">
        <v>43.312656402587891</v>
      </c>
      <c r="J277">
        <v>2555.239990234375</v>
      </c>
      <c r="K277">
        <v>1.067999958992004</v>
      </c>
      <c r="L277">
        <v>1819.739990234375</v>
      </c>
      <c r="M277">
        <v>1279.619995117188</v>
      </c>
      <c r="N277">
        <v>1181.260009765625</v>
      </c>
      <c r="O277">
        <v>1506.920043945312</v>
      </c>
    </row>
    <row r="278" spans="1:15" x14ac:dyDescent="0.25">
      <c r="A278" s="5">
        <v>43020</v>
      </c>
      <c r="B278">
        <v>38.550086975097663</v>
      </c>
      <c r="C278">
        <v>84.626716613769531</v>
      </c>
      <c r="D278">
        <v>37.738201141357422</v>
      </c>
      <c r="E278">
        <v>85.866912841796875</v>
      </c>
      <c r="F278">
        <v>69.437034606933594</v>
      </c>
      <c r="G278">
        <v>85.20269775390625</v>
      </c>
      <c r="H278">
        <v>60.085208892822273</v>
      </c>
      <c r="I278">
        <v>43.151584625244141</v>
      </c>
      <c r="J278">
        <v>2550.929931640625</v>
      </c>
      <c r="K278">
        <v>1.0529999732971189</v>
      </c>
      <c r="L278">
        <v>1819.72998046875</v>
      </c>
      <c r="M278">
        <v>1280.420043945312</v>
      </c>
      <c r="N278">
        <v>1176.880004882812</v>
      </c>
      <c r="O278">
        <v>1505.160034179688</v>
      </c>
    </row>
    <row r="279" spans="1:15" x14ac:dyDescent="0.25">
      <c r="A279" s="5">
        <v>43021</v>
      </c>
      <c r="B279">
        <v>38.762157440185547</v>
      </c>
      <c r="C279">
        <v>84.835205078125</v>
      </c>
      <c r="D279">
        <v>38.080982208251953</v>
      </c>
      <c r="E279">
        <v>86.15716552734375</v>
      </c>
      <c r="F279">
        <v>69.672920227050781</v>
      </c>
      <c r="G279">
        <v>85.322341918945313</v>
      </c>
      <c r="H279">
        <v>60.24151611328125</v>
      </c>
      <c r="I279">
        <v>43.172245025634773</v>
      </c>
      <c r="J279">
        <v>2553.169921875</v>
      </c>
      <c r="K279">
        <v>1.049999952316284</v>
      </c>
      <c r="L279">
        <v>1818.819946289062</v>
      </c>
      <c r="M279">
        <v>1282.640014648438</v>
      </c>
      <c r="N279">
        <v>1176.670043945312</v>
      </c>
      <c r="O279">
        <v>1502.660034179688</v>
      </c>
    </row>
    <row r="280" spans="1:15" x14ac:dyDescent="0.25">
      <c r="A280" s="5">
        <v>43024</v>
      </c>
      <c r="B280">
        <v>38.762157440185547</v>
      </c>
      <c r="C280">
        <v>84.750282287597656</v>
      </c>
      <c r="D280">
        <v>38.056491851806641</v>
      </c>
      <c r="E280">
        <v>86.01202392578125</v>
      </c>
      <c r="F280">
        <v>69.282234191894531</v>
      </c>
      <c r="G280">
        <v>85.127922058105469</v>
      </c>
      <c r="H280">
        <v>59.943119049072273</v>
      </c>
      <c r="I280">
        <v>43.209407806396477</v>
      </c>
      <c r="J280">
        <v>2557.639892578125</v>
      </c>
      <c r="K280">
        <v>1.054999947547913</v>
      </c>
      <c r="L280">
        <v>1819.4599609375</v>
      </c>
      <c r="M280">
        <v>1285.140014648438</v>
      </c>
      <c r="N280">
        <v>1178.180053710938</v>
      </c>
      <c r="O280">
        <v>1502.680053710938</v>
      </c>
    </row>
    <row r="281" spans="1:15" x14ac:dyDescent="0.25">
      <c r="A281" s="5">
        <v>43025</v>
      </c>
      <c r="B281">
        <v>38.652187347412109</v>
      </c>
      <c r="C281">
        <v>84.719398498535156</v>
      </c>
      <c r="D281">
        <v>37.860626220703118</v>
      </c>
      <c r="E281">
        <v>85.979789733886719</v>
      </c>
      <c r="F281">
        <v>69.341201782226563</v>
      </c>
      <c r="G281">
        <v>84.970962524414063</v>
      </c>
      <c r="H281">
        <v>60.014167785644531</v>
      </c>
      <c r="I281">
        <v>43.188755035400391</v>
      </c>
      <c r="J281">
        <v>2559.360107421875</v>
      </c>
      <c r="K281">
        <v>1.072999954223633</v>
      </c>
      <c r="L281">
        <v>1816.339965820312</v>
      </c>
      <c r="M281">
        <v>1286.630004882812</v>
      </c>
      <c r="N281">
        <v>1178.069946289062</v>
      </c>
      <c r="O281">
        <v>1497.5</v>
      </c>
    </row>
    <row r="282" spans="1:15" x14ac:dyDescent="0.25">
      <c r="A282" s="5">
        <v>43026</v>
      </c>
      <c r="B282">
        <v>38.746448516845703</v>
      </c>
      <c r="C282">
        <v>84.588119506835938</v>
      </c>
      <c r="D282">
        <v>37.950393676757813</v>
      </c>
      <c r="E282">
        <v>85.762092590332031</v>
      </c>
      <c r="F282">
        <v>69.1864013671875</v>
      </c>
      <c r="G282">
        <v>84.86627197265625</v>
      </c>
      <c r="H282">
        <v>59.950214385986328</v>
      </c>
      <c r="I282">
        <v>43.258956909179688</v>
      </c>
      <c r="J282">
        <v>2561.260009765625</v>
      </c>
      <c r="K282">
        <v>1.067999958992004</v>
      </c>
      <c r="L282">
        <v>1821.890014648438</v>
      </c>
      <c r="M282">
        <v>1287.400024414062</v>
      </c>
      <c r="N282">
        <v>1179.119995117188</v>
      </c>
      <c r="O282">
        <v>1505.140014648438</v>
      </c>
    </row>
    <row r="283" spans="1:15" x14ac:dyDescent="0.25">
      <c r="A283" s="5">
        <v>43027</v>
      </c>
      <c r="B283">
        <v>38.628635406494141</v>
      </c>
      <c r="C283">
        <v>84.649887084960938</v>
      </c>
      <c r="D283">
        <v>37.615779876708977</v>
      </c>
      <c r="E283">
        <v>85.850776672363281</v>
      </c>
      <c r="F283">
        <v>68.987388610839844</v>
      </c>
      <c r="G283">
        <v>84.978446960449219</v>
      </c>
      <c r="H283">
        <v>59.772605895996087</v>
      </c>
      <c r="I283">
        <v>43.296138763427727</v>
      </c>
      <c r="J283">
        <v>2562.10009765625</v>
      </c>
      <c r="K283">
        <v>1.065000057220459</v>
      </c>
      <c r="L283">
        <v>1823.849975585938</v>
      </c>
      <c r="M283">
        <v>1286.7099609375</v>
      </c>
      <c r="N283">
        <v>1180.52001953125</v>
      </c>
      <c r="O283">
        <v>1502.0400390625</v>
      </c>
    </row>
    <row r="284" spans="1:15" x14ac:dyDescent="0.25">
      <c r="A284" s="5">
        <v>43028</v>
      </c>
      <c r="B284">
        <v>38.589359283447273</v>
      </c>
      <c r="C284">
        <v>84.402755737304688</v>
      </c>
      <c r="D284">
        <v>37.754512786865227</v>
      </c>
      <c r="E284">
        <v>85.496025085449219</v>
      </c>
      <c r="F284">
        <v>68.559844970703125</v>
      </c>
      <c r="G284">
        <v>84.784080505371094</v>
      </c>
      <c r="H284">
        <v>59.431556701660163</v>
      </c>
      <c r="I284">
        <v>43.548069000244141</v>
      </c>
      <c r="J284">
        <v>2575.2099609375</v>
      </c>
      <c r="K284">
        <v>1.075000047683716</v>
      </c>
      <c r="L284">
        <v>1834.2900390625</v>
      </c>
      <c r="M284">
        <v>1292.7900390625</v>
      </c>
      <c r="N284">
        <v>1187.219970703125</v>
      </c>
      <c r="O284">
        <v>1509.25</v>
      </c>
    </row>
    <row r="285" spans="1:15" x14ac:dyDescent="0.25">
      <c r="A285" s="5">
        <v>43031</v>
      </c>
      <c r="B285">
        <v>38.463680267333977</v>
      </c>
      <c r="C285">
        <v>84.495460510253906</v>
      </c>
      <c r="D285">
        <v>37.452545166015618</v>
      </c>
      <c r="E285">
        <v>85.576652526855469</v>
      </c>
      <c r="F285">
        <v>68.456649780273438</v>
      </c>
      <c r="G285">
        <v>84.791542053222656</v>
      </c>
      <c r="H285">
        <v>59.204212188720703</v>
      </c>
      <c r="I285">
        <v>43.428291320800781</v>
      </c>
      <c r="J285">
        <v>2564.97998046875</v>
      </c>
      <c r="K285">
        <v>1.070000052452087</v>
      </c>
      <c r="L285">
        <v>1824.910034179688</v>
      </c>
      <c r="M285">
        <v>1286.109985351562</v>
      </c>
      <c r="N285">
        <v>1183.420043945312</v>
      </c>
      <c r="O285">
        <v>1497.489990234375</v>
      </c>
    </row>
    <row r="286" spans="1:15" x14ac:dyDescent="0.25">
      <c r="A286" s="5">
        <v>43032</v>
      </c>
      <c r="B286">
        <v>38.526515960693359</v>
      </c>
      <c r="C286">
        <v>84.317832946777344</v>
      </c>
      <c r="D286">
        <v>37.452545166015618</v>
      </c>
      <c r="E286">
        <v>85.318626403808594</v>
      </c>
      <c r="F286">
        <v>67.911186218261719</v>
      </c>
      <c r="G286">
        <v>84.67193603515625</v>
      </c>
      <c r="H286">
        <v>58.848964691162109</v>
      </c>
      <c r="I286">
        <v>43.490253448486328</v>
      </c>
      <c r="J286">
        <v>2569.1298828125</v>
      </c>
      <c r="K286">
        <v>1.098000049591064</v>
      </c>
      <c r="L286">
        <v>1831.18994140625</v>
      </c>
      <c r="M286">
        <v>1288.449951171875</v>
      </c>
      <c r="N286">
        <v>1185.099975585938</v>
      </c>
      <c r="O286">
        <v>1500.420043945312</v>
      </c>
    </row>
    <row r="287" spans="1:15" x14ac:dyDescent="0.25">
      <c r="A287" s="5">
        <v>43033</v>
      </c>
      <c r="B287">
        <v>38.408706665039063</v>
      </c>
      <c r="C287">
        <v>84.263778686523438</v>
      </c>
      <c r="D287">
        <v>37.370929718017578</v>
      </c>
      <c r="E287">
        <v>85.181610107421875</v>
      </c>
      <c r="F287">
        <v>67.793243408203125</v>
      </c>
      <c r="G287">
        <v>84.58221435546875</v>
      </c>
      <c r="H287">
        <v>58.678447723388672</v>
      </c>
      <c r="I287">
        <v>43.234184265136719</v>
      </c>
      <c r="J287">
        <v>2557.14990234375</v>
      </c>
      <c r="K287">
        <v>1.0829999446868901</v>
      </c>
      <c r="L287">
        <v>1820.5400390625</v>
      </c>
      <c r="M287">
        <v>1283.030029296875</v>
      </c>
      <c r="N287">
        <v>1178.430053710938</v>
      </c>
      <c r="O287">
        <v>1493.47998046875</v>
      </c>
    </row>
    <row r="288" spans="1:15" x14ac:dyDescent="0.25">
      <c r="A288" s="5">
        <v>43034</v>
      </c>
      <c r="B288">
        <v>38.338008880615227</v>
      </c>
      <c r="C288">
        <v>84.171127319335938</v>
      </c>
      <c r="D288">
        <v>37.117938995361328</v>
      </c>
      <c r="E288">
        <v>85.068702697753906</v>
      </c>
      <c r="F288">
        <v>67.291999816894531</v>
      </c>
      <c r="G288">
        <v>84.544822692871094</v>
      </c>
      <c r="H288">
        <v>58.195343017578118</v>
      </c>
      <c r="I288">
        <v>43.329177856445313</v>
      </c>
      <c r="J288">
        <v>2560.39990234375</v>
      </c>
      <c r="K288">
        <v>1.080000042915344</v>
      </c>
      <c r="L288">
        <v>1829.27001953125</v>
      </c>
      <c r="M288">
        <v>1284.7900390625</v>
      </c>
      <c r="N288">
        <v>1180.660034179688</v>
      </c>
      <c r="O288">
        <v>1497.4599609375</v>
      </c>
    </row>
    <row r="289" spans="1:15" x14ac:dyDescent="0.25">
      <c r="A289" s="5">
        <v>43035</v>
      </c>
      <c r="B289">
        <v>38.518661499023438</v>
      </c>
      <c r="C289">
        <v>84.356452941894531</v>
      </c>
      <c r="D289">
        <v>37.656578063964837</v>
      </c>
      <c r="E289">
        <v>85.342880249023438</v>
      </c>
      <c r="F289">
        <v>67.549980163574219</v>
      </c>
      <c r="G289">
        <v>84.813980102539063</v>
      </c>
      <c r="H289">
        <v>58.458213806152337</v>
      </c>
      <c r="I289">
        <v>43.316799163818359</v>
      </c>
      <c r="J289">
        <v>2581.070068359375</v>
      </c>
      <c r="K289">
        <v>1.072999954223633</v>
      </c>
      <c r="L289">
        <v>1839.119995117188</v>
      </c>
      <c r="M289">
        <v>1304.7099609375</v>
      </c>
      <c r="N289">
        <v>1180.800048828125</v>
      </c>
      <c r="O289">
        <v>1508.319946289062</v>
      </c>
    </row>
    <row r="290" spans="1:15" x14ac:dyDescent="0.25">
      <c r="A290" s="5">
        <v>43038</v>
      </c>
      <c r="B290">
        <v>38.550086975097663</v>
      </c>
      <c r="C290">
        <v>84.588119506835938</v>
      </c>
      <c r="D290">
        <v>37.419906616210938</v>
      </c>
      <c r="E290">
        <v>85.649177551269531</v>
      </c>
      <c r="F290">
        <v>67.402565002441406</v>
      </c>
      <c r="G290">
        <v>85.038223266601563</v>
      </c>
      <c r="H290">
        <v>58.408477783203118</v>
      </c>
      <c r="I290">
        <v>43.077247619628913</v>
      </c>
      <c r="J290">
        <v>2572.830078125</v>
      </c>
      <c r="K290">
        <v>1.075000047683716</v>
      </c>
      <c r="L290">
        <v>1825.430053710938</v>
      </c>
      <c r="M290">
        <v>1303.0400390625</v>
      </c>
      <c r="N290">
        <v>1174.180053710938</v>
      </c>
      <c r="O290">
        <v>1490.900024414062</v>
      </c>
    </row>
    <row r="291" spans="1:15" x14ac:dyDescent="0.25">
      <c r="A291" s="5">
        <v>43039</v>
      </c>
      <c r="B291">
        <v>38.707176208496087</v>
      </c>
      <c r="C291">
        <v>84.534080505371094</v>
      </c>
      <c r="D291">
        <v>37.770843505859382</v>
      </c>
      <c r="E291">
        <v>85.592788696289063</v>
      </c>
      <c r="F291">
        <v>67.424667358398438</v>
      </c>
      <c r="G291">
        <v>85.07562255859375</v>
      </c>
      <c r="H291">
        <v>58.401374816894531</v>
      </c>
      <c r="I291">
        <v>43.118541717529297</v>
      </c>
      <c r="J291">
        <v>2575.260009765625</v>
      </c>
      <c r="K291">
        <v>1.123000025749207</v>
      </c>
      <c r="L291">
        <v>1835.099975585938</v>
      </c>
      <c r="M291">
        <v>1305.949951171875</v>
      </c>
      <c r="N291">
        <v>1174.81005859375</v>
      </c>
      <c r="O291">
        <v>1502.530029296875</v>
      </c>
    </row>
    <row r="292" spans="1:15" x14ac:dyDescent="0.25">
      <c r="A292" s="5">
        <v>43040</v>
      </c>
      <c r="B292">
        <v>38.817146301269531</v>
      </c>
      <c r="C292">
        <v>84.571212768554688</v>
      </c>
      <c r="D292">
        <v>37.966716766357422</v>
      </c>
      <c r="E292">
        <v>85.644462585449219</v>
      </c>
      <c r="F292">
        <v>67.852203369140625</v>
      </c>
      <c r="G292">
        <v>85.163970947265625</v>
      </c>
      <c r="H292">
        <v>58.685573577880859</v>
      </c>
      <c r="I292">
        <v>43.246574401855469</v>
      </c>
      <c r="J292">
        <v>2579.360107421875</v>
      </c>
      <c r="K292">
        <v>1.138000011444092</v>
      </c>
      <c r="L292">
        <v>1830.099975585938</v>
      </c>
      <c r="M292">
        <v>1305.400024414062</v>
      </c>
      <c r="N292">
        <v>1178.300048828125</v>
      </c>
      <c r="O292">
        <v>1492.780029296875</v>
      </c>
    </row>
    <row r="293" spans="1:15" x14ac:dyDescent="0.25">
      <c r="A293" s="5">
        <v>43041</v>
      </c>
      <c r="B293">
        <v>38.911392211914063</v>
      </c>
      <c r="C293">
        <v>84.617599487304688</v>
      </c>
      <c r="D293">
        <v>38.01568603515625</v>
      </c>
      <c r="E293">
        <v>85.757476806640625</v>
      </c>
      <c r="F293">
        <v>68.242881774902344</v>
      </c>
      <c r="G293">
        <v>85.291328430175781</v>
      </c>
      <c r="H293">
        <v>59.182903289794922</v>
      </c>
      <c r="I293">
        <v>43.238323211669922</v>
      </c>
      <c r="J293">
        <v>2579.85009765625</v>
      </c>
      <c r="K293">
        <v>1.138000011444092</v>
      </c>
      <c r="L293">
        <v>1831.339965820312</v>
      </c>
      <c r="M293">
        <v>1305.72998046875</v>
      </c>
      <c r="N293">
        <v>1178.18994140625</v>
      </c>
      <c r="O293">
        <v>1496.550048828125</v>
      </c>
    </row>
    <row r="294" spans="1:15" x14ac:dyDescent="0.25">
      <c r="A294" s="5">
        <v>43042</v>
      </c>
      <c r="B294">
        <v>38.840705871582031</v>
      </c>
      <c r="C294">
        <v>84.694992065429688</v>
      </c>
      <c r="D294">
        <v>37.819812774658203</v>
      </c>
      <c r="E294">
        <v>85.894752502441406</v>
      </c>
      <c r="F294">
        <v>68.04388427734375</v>
      </c>
      <c r="G294">
        <v>85.351242065429688</v>
      </c>
      <c r="H294">
        <v>59.033683776855469</v>
      </c>
      <c r="I294">
        <v>43.283748626708977</v>
      </c>
      <c r="J294">
        <v>2587.840087890625</v>
      </c>
      <c r="K294">
        <v>1.1480000019073491</v>
      </c>
      <c r="L294">
        <v>1835.97998046875</v>
      </c>
      <c r="M294">
        <v>1313.199951171875</v>
      </c>
      <c r="N294">
        <v>1178.869995117188</v>
      </c>
      <c r="O294">
        <v>1494.910034179688</v>
      </c>
    </row>
    <row r="295" spans="1:15" x14ac:dyDescent="0.25">
      <c r="A295" s="5">
        <v>43045</v>
      </c>
      <c r="B295">
        <v>38.989944458007813</v>
      </c>
      <c r="C295">
        <v>84.772377014160156</v>
      </c>
      <c r="D295">
        <v>38.244209289550781</v>
      </c>
      <c r="E295">
        <v>85.999748229980469</v>
      </c>
      <c r="F295">
        <v>68.508262634277344</v>
      </c>
      <c r="G295">
        <v>85.493537902832031</v>
      </c>
      <c r="H295">
        <v>59.431556701660163</v>
      </c>
      <c r="I295">
        <v>43.353961944580078</v>
      </c>
      <c r="J295">
        <v>2591.1298828125</v>
      </c>
      <c r="K295">
        <v>1.157999992370605</v>
      </c>
      <c r="L295">
        <v>1843.359985351562</v>
      </c>
      <c r="M295">
        <v>1315.380004882812</v>
      </c>
      <c r="N295">
        <v>1180.420043945312</v>
      </c>
      <c r="O295">
        <v>1497.9599609375</v>
      </c>
    </row>
    <row r="296" spans="1:15" x14ac:dyDescent="0.25">
      <c r="A296" s="5">
        <v>43046</v>
      </c>
      <c r="B296">
        <v>38.832847595214837</v>
      </c>
      <c r="C296">
        <v>84.79559326171875</v>
      </c>
      <c r="D296">
        <v>37.999362945556641</v>
      </c>
      <c r="E296">
        <v>86.032035827636719</v>
      </c>
      <c r="F296">
        <v>69.142181396484375</v>
      </c>
      <c r="G296">
        <v>85.613426208496094</v>
      </c>
      <c r="H296">
        <v>59.914699554443359</v>
      </c>
      <c r="I296">
        <v>43.254829406738281</v>
      </c>
      <c r="J296">
        <v>2590.639892578125</v>
      </c>
      <c r="K296">
        <v>1.187999963760376</v>
      </c>
      <c r="L296">
        <v>1830.619995117188</v>
      </c>
      <c r="M296">
        <v>1316.099975585938</v>
      </c>
      <c r="N296">
        <v>1178.050048828125</v>
      </c>
      <c r="O296">
        <v>1479.089965820312</v>
      </c>
    </row>
    <row r="297" spans="1:15" x14ac:dyDescent="0.25">
      <c r="A297" s="5">
        <v>43047</v>
      </c>
      <c r="B297">
        <v>38.966381072998047</v>
      </c>
      <c r="C297">
        <v>84.741447448730469</v>
      </c>
      <c r="D297">
        <v>38.178909301757813</v>
      </c>
      <c r="E297">
        <v>85.927040100097656</v>
      </c>
      <c r="F297">
        <v>69.44439697265625</v>
      </c>
      <c r="G297">
        <v>85.560981750488281</v>
      </c>
      <c r="H297">
        <v>60.213100433349609</v>
      </c>
      <c r="I297">
        <v>43.242431640625</v>
      </c>
      <c r="J297">
        <v>2594.3798828125</v>
      </c>
      <c r="K297">
        <v>1.195000052452087</v>
      </c>
      <c r="L297">
        <v>1836.089965820312</v>
      </c>
      <c r="M297">
        <v>1320.349975585938</v>
      </c>
      <c r="N297">
        <v>1177.68994140625</v>
      </c>
      <c r="O297">
        <v>1481.72998046875</v>
      </c>
    </row>
    <row r="298" spans="1:15" x14ac:dyDescent="0.25">
      <c r="A298" s="5">
        <v>43048</v>
      </c>
      <c r="B298">
        <v>38.746448516845703</v>
      </c>
      <c r="C298">
        <v>84.679519653320313</v>
      </c>
      <c r="D298">
        <v>37.942234039306641</v>
      </c>
      <c r="E298">
        <v>85.894752502441406</v>
      </c>
      <c r="F298">
        <v>69.636032104492188</v>
      </c>
      <c r="G298">
        <v>85.545967102050781</v>
      </c>
      <c r="H298">
        <v>60.277023315429688</v>
      </c>
      <c r="I298">
        <v>43.159843444824219</v>
      </c>
      <c r="J298">
        <v>2584.6201171875</v>
      </c>
      <c r="K298">
        <v>1.202999949455261</v>
      </c>
      <c r="L298">
        <v>1826.199951171875</v>
      </c>
      <c r="M298">
        <v>1313.52001953125</v>
      </c>
      <c r="N298">
        <v>1174.650024414062</v>
      </c>
      <c r="O298">
        <v>1475.02001953125</v>
      </c>
    </row>
    <row r="299" spans="1:15" x14ac:dyDescent="0.25">
      <c r="A299" s="5">
        <v>43049</v>
      </c>
      <c r="B299">
        <v>38.628635406494141</v>
      </c>
      <c r="C299">
        <v>84.339057922363281</v>
      </c>
      <c r="D299">
        <v>37.779010772705078</v>
      </c>
      <c r="E299">
        <v>85.458717346191406</v>
      </c>
      <c r="F299">
        <v>69.812980651855469</v>
      </c>
      <c r="G299">
        <v>85.171516418457031</v>
      </c>
      <c r="H299">
        <v>60.340995788574219</v>
      </c>
      <c r="I299">
        <v>43.089630126953118</v>
      </c>
      <c r="J299">
        <v>2582.300048828125</v>
      </c>
      <c r="K299">
        <v>1.200000047683716</v>
      </c>
      <c r="L299">
        <v>1825.75</v>
      </c>
      <c r="M299">
        <v>1313.920043945312</v>
      </c>
      <c r="N299">
        <v>1172.719970703125</v>
      </c>
      <c r="O299">
        <v>1475.27001953125</v>
      </c>
    </row>
    <row r="300" spans="1:15" x14ac:dyDescent="0.25">
      <c r="A300" s="5">
        <v>43052</v>
      </c>
      <c r="B300">
        <v>38.518661499023438</v>
      </c>
      <c r="C300">
        <v>84.339057922363281</v>
      </c>
      <c r="D300">
        <v>37.697391510009773</v>
      </c>
      <c r="E300">
        <v>85.418357849121094</v>
      </c>
      <c r="F300">
        <v>70.137321472167969</v>
      </c>
      <c r="G300">
        <v>85.163970947265625</v>
      </c>
      <c r="H300">
        <v>60.646480560302727</v>
      </c>
      <c r="I300">
        <v>43.122661590576172</v>
      </c>
      <c r="J300">
        <v>2584.840087890625</v>
      </c>
      <c r="K300">
        <v>1.184999942779541</v>
      </c>
      <c r="L300">
        <v>1828.930053710938</v>
      </c>
      <c r="M300">
        <v>1315.43994140625</v>
      </c>
      <c r="N300">
        <v>1173.630004882812</v>
      </c>
      <c r="O300">
        <v>1475.069946289062</v>
      </c>
    </row>
    <row r="301" spans="1:15" x14ac:dyDescent="0.25">
      <c r="A301" s="5">
        <v>43053</v>
      </c>
      <c r="B301">
        <v>38.440120697021477</v>
      </c>
      <c r="C301">
        <v>84.424186706542969</v>
      </c>
      <c r="D301">
        <v>37.444389343261719</v>
      </c>
      <c r="E301">
        <v>85.539466857910156</v>
      </c>
      <c r="F301">
        <v>69.997230529785156</v>
      </c>
      <c r="G301">
        <v>85.26885986328125</v>
      </c>
      <c r="H301">
        <v>60.518608093261719</v>
      </c>
      <c r="I301">
        <v>42.994632720947273</v>
      </c>
      <c r="J301">
        <v>2578.8701171875</v>
      </c>
      <c r="K301">
        <v>1.2400000095367429</v>
      </c>
      <c r="L301">
        <v>1826.800048828125</v>
      </c>
      <c r="M301">
        <v>1313.81005859375</v>
      </c>
      <c r="N301">
        <v>1169.599975585938</v>
      </c>
      <c r="O301">
        <v>1471.260009765625</v>
      </c>
    </row>
    <row r="302" spans="1:15" x14ac:dyDescent="0.25">
      <c r="A302" s="5">
        <v>43054</v>
      </c>
      <c r="B302">
        <v>38.243759155273438</v>
      </c>
      <c r="C302">
        <v>84.586654663085938</v>
      </c>
      <c r="D302">
        <v>37.248516082763672</v>
      </c>
      <c r="E302">
        <v>85.846336364746094</v>
      </c>
      <c r="F302">
        <v>69.326446533203125</v>
      </c>
      <c r="G302">
        <v>85.508560180664063</v>
      </c>
      <c r="H302">
        <v>59.907581329345703</v>
      </c>
      <c r="I302">
        <v>42.817043304443359</v>
      </c>
      <c r="J302">
        <v>2564.6201171875</v>
      </c>
      <c r="K302">
        <v>1.2300000190734861</v>
      </c>
      <c r="L302">
        <v>1818.050048828125</v>
      </c>
      <c r="M302">
        <v>1304.72998046875</v>
      </c>
      <c r="N302">
        <v>1165.119995117188</v>
      </c>
      <c r="O302">
        <v>1464.089965820312</v>
      </c>
    </row>
    <row r="303" spans="1:15" x14ac:dyDescent="0.25">
      <c r="A303" s="5">
        <v>43055</v>
      </c>
      <c r="B303">
        <v>38.660045623779297</v>
      </c>
      <c r="C303">
        <v>84.493789672851563</v>
      </c>
      <c r="D303">
        <v>38.023849487304688</v>
      </c>
      <c r="E303">
        <v>85.628273010253906</v>
      </c>
      <c r="F303">
        <v>69.945663452148438</v>
      </c>
      <c r="G303">
        <v>85.32879638671875</v>
      </c>
      <c r="H303">
        <v>60.404903411865227</v>
      </c>
      <c r="I303">
        <v>43.110286712646477</v>
      </c>
      <c r="J303">
        <v>2585.639892578125</v>
      </c>
      <c r="K303">
        <v>1.2300000190734861</v>
      </c>
      <c r="L303">
        <v>1836.390014648438</v>
      </c>
      <c r="M303">
        <v>1318.130004882812</v>
      </c>
      <c r="N303">
        <v>1172.469970703125</v>
      </c>
      <c r="O303">
        <v>1486.880004882812</v>
      </c>
    </row>
    <row r="304" spans="1:15" x14ac:dyDescent="0.25">
      <c r="A304" s="5">
        <v>43056</v>
      </c>
      <c r="B304">
        <v>38.628635406494141</v>
      </c>
      <c r="C304">
        <v>84.586654663085938</v>
      </c>
      <c r="D304">
        <v>38.211563110351563</v>
      </c>
      <c r="E304">
        <v>85.741355895996094</v>
      </c>
      <c r="F304">
        <v>69.687667846679688</v>
      </c>
      <c r="G304">
        <v>85.478599548339844</v>
      </c>
      <c r="H304">
        <v>60.142032623291023</v>
      </c>
      <c r="I304">
        <v>43.085506439208977</v>
      </c>
      <c r="J304">
        <v>2578.85009765625</v>
      </c>
      <c r="K304">
        <v>1.2400000095367429</v>
      </c>
      <c r="L304">
        <v>1840.739990234375</v>
      </c>
      <c r="M304">
        <v>1314.27001953125</v>
      </c>
      <c r="N304">
        <v>1171.52001953125</v>
      </c>
      <c r="O304">
        <v>1492.819946289062</v>
      </c>
    </row>
    <row r="305" spans="1:15" x14ac:dyDescent="0.25">
      <c r="A305" s="5">
        <v>43059</v>
      </c>
      <c r="B305">
        <v>38.699321746826172</v>
      </c>
      <c r="C305">
        <v>84.540229797363281</v>
      </c>
      <c r="D305">
        <v>38.407432556152337</v>
      </c>
      <c r="E305">
        <v>85.604118347167969</v>
      </c>
      <c r="F305">
        <v>69.414924621582031</v>
      </c>
      <c r="G305">
        <v>85.351242065429688</v>
      </c>
      <c r="H305">
        <v>59.964443206787109</v>
      </c>
      <c r="I305">
        <v>43.122661590576172</v>
      </c>
      <c r="J305">
        <v>2582.139892578125</v>
      </c>
      <c r="K305">
        <v>1.2400000095367429</v>
      </c>
      <c r="L305">
        <v>1847.2099609375</v>
      </c>
      <c r="M305">
        <v>1316.839965820312</v>
      </c>
      <c r="N305">
        <v>1172.589965820312</v>
      </c>
      <c r="O305">
        <v>1503.400024414062</v>
      </c>
    </row>
    <row r="306" spans="1:15" x14ac:dyDescent="0.25">
      <c r="A306" s="5">
        <v>43060</v>
      </c>
      <c r="B306">
        <v>39.037063598632813</v>
      </c>
      <c r="C306">
        <v>84.625373840332031</v>
      </c>
      <c r="D306">
        <v>38.921592712402337</v>
      </c>
      <c r="E306">
        <v>85.620170593261719</v>
      </c>
      <c r="F306">
        <v>69.879318237304688</v>
      </c>
      <c r="G306">
        <v>85.343742370605469</v>
      </c>
      <c r="H306">
        <v>60.412036895751953</v>
      </c>
      <c r="I306">
        <v>43.291999816894531</v>
      </c>
      <c r="J306">
        <v>2599.030029296875</v>
      </c>
      <c r="K306">
        <v>1.2779999971389771</v>
      </c>
      <c r="L306">
        <v>1858.9599609375</v>
      </c>
      <c r="M306">
        <v>1329.099975585938</v>
      </c>
      <c r="N306">
        <v>1177.160034179688</v>
      </c>
      <c r="O306">
        <v>1518.890014648438</v>
      </c>
    </row>
    <row r="307" spans="1:15" x14ac:dyDescent="0.25">
      <c r="A307" s="5">
        <v>43061</v>
      </c>
      <c r="B307">
        <v>39.170597076416023</v>
      </c>
      <c r="C307">
        <v>84.772377014160156</v>
      </c>
      <c r="D307">
        <v>39.019538879394531</v>
      </c>
      <c r="E307">
        <v>85.894752502441406</v>
      </c>
      <c r="F307">
        <v>69.746620178222656</v>
      </c>
      <c r="G307">
        <v>85.598457336425781</v>
      </c>
      <c r="H307">
        <v>60.277023315429688</v>
      </c>
      <c r="I307">
        <v>43.287876129150391</v>
      </c>
      <c r="J307">
        <v>2597.080078125</v>
      </c>
      <c r="K307">
        <v>1.264999985694885</v>
      </c>
      <c r="L307">
        <v>1857.910034179688</v>
      </c>
      <c r="M307">
        <v>1327.839965820312</v>
      </c>
      <c r="N307">
        <v>1176.739990234375</v>
      </c>
      <c r="O307">
        <v>1516.760009765625</v>
      </c>
    </row>
    <row r="308" spans="1:15" x14ac:dyDescent="0.25">
      <c r="A308" s="5">
        <v>43063</v>
      </c>
      <c r="B308">
        <v>39.343395233154297</v>
      </c>
      <c r="C308">
        <v>84.756919860839844</v>
      </c>
      <c r="D308">
        <v>38.937923431396477</v>
      </c>
      <c r="E308">
        <v>85.82208251953125</v>
      </c>
      <c r="F308">
        <v>69.812980651855469</v>
      </c>
      <c r="G308">
        <v>85.493537902832031</v>
      </c>
      <c r="H308">
        <v>60.355201721191413</v>
      </c>
      <c r="I308">
        <v>43.308525085449219</v>
      </c>
      <c r="J308">
        <v>2602.419921875</v>
      </c>
      <c r="K308">
        <v>1.2400000095367429</v>
      </c>
      <c r="L308">
        <v>1859.18994140625</v>
      </c>
      <c r="M308">
        <v>1332.68994140625</v>
      </c>
      <c r="N308">
        <v>1177.130004882812</v>
      </c>
      <c r="O308">
        <v>1519.160034179688</v>
      </c>
    </row>
    <row r="309" spans="1:15" x14ac:dyDescent="0.25">
      <c r="A309" s="5">
        <v>43066</v>
      </c>
      <c r="B309">
        <v>39.0213623046875</v>
      </c>
      <c r="C309">
        <v>84.756919860839844</v>
      </c>
      <c r="D309">
        <v>38.366630554199219</v>
      </c>
      <c r="E309">
        <v>85.878631591796875</v>
      </c>
      <c r="F309">
        <v>69.473876953125</v>
      </c>
      <c r="G309">
        <v>85.478599548339844</v>
      </c>
      <c r="H309">
        <v>60.070987701416023</v>
      </c>
      <c r="I309">
        <v>43.250709533691413</v>
      </c>
      <c r="J309">
        <v>2601.419921875</v>
      </c>
      <c r="K309">
        <v>1.223000049591064</v>
      </c>
      <c r="L309">
        <v>1856.109985351562</v>
      </c>
      <c r="M309">
        <v>1333.239990234375</v>
      </c>
      <c r="N309">
        <v>1174.920043945312</v>
      </c>
      <c r="O309">
        <v>1513.31005859375</v>
      </c>
    </row>
    <row r="310" spans="1:15" x14ac:dyDescent="0.25">
      <c r="A310" s="5">
        <v>43067</v>
      </c>
      <c r="B310">
        <v>39.225574493408203</v>
      </c>
      <c r="C310">
        <v>84.756919860839844</v>
      </c>
      <c r="D310">
        <v>38.652271270751953</v>
      </c>
      <c r="E310">
        <v>85.894752502441406</v>
      </c>
      <c r="F310">
        <v>69.142181396484375</v>
      </c>
      <c r="G310">
        <v>85.471092224121094</v>
      </c>
      <c r="H310">
        <v>59.843647003173828</v>
      </c>
      <c r="I310">
        <v>43.812408447265618</v>
      </c>
      <c r="J310">
        <v>2627.0400390625</v>
      </c>
      <c r="K310">
        <v>1.264999985694885</v>
      </c>
      <c r="L310">
        <v>1880.260009765625</v>
      </c>
      <c r="M310">
        <v>1341.18994140625</v>
      </c>
      <c r="N310">
        <v>1190.890014648438</v>
      </c>
      <c r="O310">
        <v>1536.430053710938</v>
      </c>
    </row>
    <row r="311" spans="1:15" x14ac:dyDescent="0.25">
      <c r="A311" s="5">
        <v>43068</v>
      </c>
      <c r="B311">
        <v>38.942813873291023</v>
      </c>
      <c r="C311">
        <v>84.547981262207031</v>
      </c>
      <c r="D311">
        <v>38.0401611328125</v>
      </c>
      <c r="E311">
        <v>85.620170593261719</v>
      </c>
      <c r="F311">
        <v>69.370674133300781</v>
      </c>
      <c r="G311">
        <v>85.238929748535156</v>
      </c>
      <c r="H311">
        <v>59.864967346191413</v>
      </c>
      <c r="I311">
        <v>44.146945953369141</v>
      </c>
      <c r="J311">
        <v>2626.070068359375</v>
      </c>
      <c r="K311">
        <v>1.2580000162124629</v>
      </c>
      <c r="L311">
        <v>1888.900024414062</v>
      </c>
      <c r="M311">
        <v>1329.839965820312</v>
      </c>
      <c r="N311">
        <v>1200.239990234375</v>
      </c>
      <c r="O311">
        <v>1542.300048828125</v>
      </c>
    </row>
    <row r="312" spans="1:15" x14ac:dyDescent="0.25">
      <c r="A312" s="5">
        <v>43069</v>
      </c>
      <c r="B312">
        <v>38.872127532958977</v>
      </c>
      <c r="C312">
        <v>84.408699035644531</v>
      </c>
      <c r="D312">
        <v>37.623939514160163</v>
      </c>
      <c r="E312">
        <v>85.353736877441406</v>
      </c>
      <c r="F312">
        <v>69.540229797363281</v>
      </c>
      <c r="G312">
        <v>85.149017333984375</v>
      </c>
      <c r="H312">
        <v>59.957321166992188</v>
      </c>
      <c r="I312">
        <v>44.431915283203118</v>
      </c>
      <c r="J312">
        <v>2647.580078125</v>
      </c>
      <c r="K312">
        <v>1.2380000352859499</v>
      </c>
      <c r="L312">
        <v>1899.180053710938</v>
      </c>
      <c r="M312">
        <v>1343.02001953125</v>
      </c>
      <c r="N312">
        <v>1207.2900390625</v>
      </c>
      <c r="O312">
        <v>1544.140014648438</v>
      </c>
    </row>
    <row r="313" spans="1:15" x14ac:dyDescent="0.25">
      <c r="A313" s="5">
        <v>43070</v>
      </c>
      <c r="B313">
        <v>38.793567657470703</v>
      </c>
      <c r="C313">
        <v>84.649871826171875</v>
      </c>
      <c r="D313">
        <v>37.411746978759773</v>
      </c>
      <c r="E313">
        <v>85.669136047363281</v>
      </c>
      <c r="F313">
        <v>69.687667846679688</v>
      </c>
      <c r="G313">
        <v>85.4732666015625</v>
      </c>
      <c r="H313">
        <v>60.099399566650391</v>
      </c>
      <c r="I313">
        <v>44.456714630126953</v>
      </c>
      <c r="J313">
        <v>2642.219970703125</v>
      </c>
      <c r="K313">
        <v>1.235000014305115</v>
      </c>
      <c r="L313">
        <v>1894.579956054688</v>
      </c>
      <c r="M313">
        <v>1337.319946289062</v>
      </c>
      <c r="N313">
        <v>1207.829956054688</v>
      </c>
      <c r="O313">
        <v>1537.02001953125</v>
      </c>
    </row>
    <row r="314" spans="1:15" x14ac:dyDescent="0.25">
      <c r="A314" s="5">
        <v>43073</v>
      </c>
      <c r="B314">
        <v>38.652187347412109</v>
      </c>
      <c r="C314">
        <v>84.642127990722656</v>
      </c>
      <c r="D314">
        <v>37.485191345214837</v>
      </c>
      <c r="E314">
        <v>85.62872314453125</v>
      </c>
      <c r="F314">
        <v>69.496002197265625</v>
      </c>
      <c r="G314">
        <v>85.503364562988281</v>
      </c>
      <c r="H314">
        <v>59.801002502441413</v>
      </c>
      <c r="I314">
        <v>44.654949188232422</v>
      </c>
      <c r="J314">
        <v>2639.43994140625</v>
      </c>
      <c r="K314">
        <v>1.245000004768372</v>
      </c>
      <c r="L314">
        <v>1894.069946289062</v>
      </c>
      <c r="M314">
        <v>1327.920043945312</v>
      </c>
      <c r="N314">
        <v>1213.410034179688</v>
      </c>
      <c r="O314">
        <v>1532.410034179688</v>
      </c>
    </row>
    <row r="315" spans="1:15" x14ac:dyDescent="0.25">
      <c r="A315" s="5">
        <v>43074</v>
      </c>
      <c r="B315">
        <v>38.612918853759773</v>
      </c>
      <c r="C315">
        <v>84.727394104003906</v>
      </c>
      <c r="D315">
        <v>37.460712432861328</v>
      </c>
      <c r="E315">
        <v>85.693405151367188</v>
      </c>
      <c r="F315">
        <v>68.869453430175781</v>
      </c>
      <c r="G315">
        <v>85.593643188476563</v>
      </c>
      <c r="H315">
        <v>59.303691864013672</v>
      </c>
      <c r="I315">
        <v>44.369972229003913</v>
      </c>
      <c r="J315">
        <v>2629.570068359375</v>
      </c>
      <c r="K315">
        <v>1.282999992370605</v>
      </c>
      <c r="L315">
        <v>1879.130004882812</v>
      </c>
      <c r="M315">
        <v>1326.420043945312</v>
      </c>
      <c r="N315">
        <v>1205.199951171875</v>
      </c>
      <c r="O315">
        <v>1516.760009765625</v>
      </c>
    </row>
    <row r="316" spans="1:15" x14ac:dyDescent="0.25">
      <c r="A316" s="5">
        <v>43075</v>
      </c>
      <c r="B316">
        <v>38.424411773681641</v>
      </c>
      <c r="C316">
        <v>84.812713623046875</v>
      </c>
      <c r="D316">
        <v>36.954708099365227</v>
      </c>
      <c r="E316">
        <v>85.871337890625</v>
      </c>
      <c r="F316">
        <v>68.751487731933594</v>
      </c>
      <c r="G316">
        <v>85.683921813964844</v>
      </c>
      <c r="H316">
        <v>59.246841430664063</v>
      </c>
      <c r="I316">
        <v>44.233673095703118</v>
      </c>
      <c r="J316">
        <v>2629.27001953125</v>
      </c>
      <c r="K316">
        <v>1.263000011444092</v>
      </c>
      <c r="L316">
        <v>1871.099975585938</v>
      </c>
      <c r="M316">
        <v>1328.920043945312</v>
      </c>
      <c r="N316">
        <v>1201.760009765625</v>
      </c>
      <c r="O316">
        <v>1508.880004882812</v>
      </c>
    </row>
    <row r="317" spans="1:15" x14ac:dyDescent="0.25">
      <c r="A317" s="5">
        <v>43076</v>
      </c>
      <c r="B317">
        <v>38.526515960693359</v>
      </c>
      <c r="C317">
        <v>84.704147338867188</v>
      </c>
      <c r="D317">
        <v>37.060806274414063</v>
      </c>
      <c r="E317">
        <v>85.717658996582031</v>
      </c>
      <c r="F317">
        <v>68.90631103515625</v>
      </c>
      <c r="G317">
        <v>85.571090698242188</v>
      </c>
      <c r="H317">
        <v>59.396049499511719</v>
      </c>
      <c r="I317">
        <v>44.345203399658203</v>
      </c>
      <c r="J317">
        <v>2636.97998046875</v>
      </c>
      <c r="K317">
        <v>1.2599999904632571</v>
      </c>
      <c r="L317">
        <v>1883.5</v>
      </c>
      <c r="M317">
        <v>1335.5</v>
      </c>
      <c r="N317">
        <v>1204.02001953125</v>
      </c>
      <c r="O317">
        <v>1520.469970703125</v>
      </c>
    </row>
    <row r="318" spans="1:15" x14ac:dyDescent="0.25">
      <c r="A318" s="5">
        <v>43077</v>
      </c>
      <c r="B318">
        <v>38.738594055175781</v>
      </c>
      <c r="C318">
        <v>84.673126220703125</v>
      </c>
      <c r="D318">
        <v>37.493354797363281</v>
      </c>
      <c r="E318">
        <v>85.652976989746094</v>
      </c>
      <c r="F318">
        <v>69.282234191894531</v>
      </c>
      <c r="G318">
        <v>85.533500671386719</v>
      </c>
      <c r="H318">
        <v>59.7015380859375</v>
      </c>
      <c r="I318">
        <v>44.580608367919922</v>
      </c>
      <c r="J318">
        <v>2651.5</v>
      </c>
      <c r="K318">
        <v>1.253000020980835</v>
      </c>
      <c r="L318">
        <v>1890.859985351562</v>
      </c>
      <c r="M318">
        <v>1342.199951171875</v>
      </c>
      <c r="N318">
        <v>1211.18994140625</v>
      </c>
      <c r="O318">
        <v>1521.719970703125</v>
      </c>
    </row>
    <row r="319" spans="1:15" x14ac:dyDescent="0.25">
      <c r="A319" s="5">
        <v>43080</v>
      </c>
      <c r="B319">
        <v>38.864261627197273</v>
      </c>
      <c r="C319">
        <v>84.642127990722656</v>
      </c>
      <c r="D319">
        <v>37.681072235107422</v>
      </c>
      <c r="E319">
        <v>85.596336364746094</v>
      </c>
      <c r="F319">
        <v>69.304344177246094</v>
      </c>
      <c r="G319">
        <v>85.465751647949219</v>
      </c>
      <c r="H319">
        <v>59.694442749023438</v>
      </c>
      <c r="I319">
        <v>44.716899871826172</v>
      </c>
      <c r="J319">
        <v>2659.989990234375</v>
      </c>
      <c r="K319">
        <v>1.263000011444092</v>
      </c>
      <c r="L319">
        <v>1888.199951171875</v>
      </c>
      <c r="M319">
        <v>1346.859985351562</v>
      </c>
      <c r="N319">
        <v>1214.199951171875</v>
      </c>
      <c r="O319">
        <v>1519.839965820312</v>
      </c>
    </row>
    <row r="320" spans="1:15" x14ac:dyDescent="0.25">
      <c r="A320" s="5">
        <v>43081</v>
      </c>
      <c r="B320">
        <v>38.848556518554688</v>
      </c>
      <c r="C320">
        <v>84.603340148925781</v>
      </c>
      <c r="D320">
        <v>37.428066253662109</v>
      </c>
      <c r="E320">
        <v>85.5235595703125</v>
      </c>
      <c r="F320">
        <v>69.827713012695313</v>
      </c>
      <c r="G320">
        <v>85.533500671386719</v>
      </c>
      <c r="H320">
        <v>59.985755920410163</v>
      </c>
      <c r="I320">
        <v>44.849071502685547</v>
      </c>
      <c r="J320">
        <v>2664.110107421875</v>
      </c>
      <c r="K320">
        <v>1.309999942779541</v>
      </c>
      <c r="L320">
        <v>1883.93994140625</v>
      </c>
      <c r="M320">
        <v>1346.170043945312</v>
      </c>
      <c r="N320">
        <v>1217.640014648438</v>
      </c>
      <c r="O320">
        <v>1516.119995117188</v>
      </c>
    </row>
    <row r="321" spans="1:15" x14ac:dyDescent="0.25">
      <c r="A321" s="5">
        <v>43082</v>
      </c>
      <c r="B321">
        <v>39.037063598632813</v>
      </c>
      <c r="C321">
        <v>84.843742370605469</v>
      </c>
      <c r="D321">
        <v>37.876945495605469</v>
      </c>
      <c r="E321">
        <v>85.871337890625</v>
      </c>
      <c r="F321">
        <v>69.776100158691406</v>
      </c>
      <c r="G321">
        <v>85.683921813964844</v>
      </c>
      <c r="H321">
        <v>60.085208892822273</v>
      </c>
      <c r="I321">
        <v>44.704517364501953</v>
      </c>
      <c r="J321">
        <v>2662.85009765625</v>
      </c>
      <c r="K321">
        <v>1.2730000019073491</v>
      </c>
      <c r="L321">
        <v>1883.77001953125</v>
      </c>
      <c r="M321">
        <v>1348.739990234375</v>
      </c>
      <c r="N321">
        <v>1214.030029296875</v>
      </c>
      <c r="O321">
        <v>1524.449951171875</v>
      </c>
    </row>
    <row r="322" spans="1:15" x14ac:dyDescent="0.25">
      <c r="A322" s="5">
        <v>43083</v>
      </c>
      <c r="B322">
        <v>38.856410980224609</v>
      </c>
      <c r="C322">
        <v>84.867012023925781</v>
      </c>
      <c r="D322">
        <v>37.599456787109382</v>
      </c>
      <c r="E322">
        <v>85.838958740234375</v>
      </c>
      <c r="F322">
        <v>69.7392578125</v>
      </c>
      <c r="G322">
        <v>85.683921813964844</v>
      </c>
      <c r="H322">
        <v>60.070987701416023</v>
      </c>
      <c r="I322">
        <v>44.472587585449219</v>
      </c>
      <c r="J322">
        <v>2652.010009765625</v>
      </c>
      <c r="K322">
        <v>1.282999992370605</v>
      </c>
      <c r="L322">
        <v>1867.140014648438</v>
      </c>
      <c r="M322">
        <v>1344.680053710938</v>
      </c>
      <c r="N322">
        <v>1207.31005859375</v>
      </c>
      <c r="O322">
        <v>1506.949951171875</v>
      </c>
    </row>
    <row r="323" spans="1:15" x14ac:dyDescent="0.25">
      <c r="A323" s="5">
        <v>43084</v>
      </c>
      <c r="B323">
        <v>38.840705871582031</v>
      </c>
      <c r="C323">
        <v>84.890235900878906</v>
      </c>
      <c r="D323">
        <v>37.681072235107422</v>
      </c>
      <c r="E323">
        <v>85.822830200195313</v>
      </c>
      <c r="F323">
        <v>70.184783935546875</v>
      </c>
      <c r="G323">
        <v>85.683921813964844</v>
      </c>
      <c r="H323">
        <v>60.447563171386719</v>
      </c>
      <c r="I323">
        <v>44.825862884521477</v>
      </c>
      <c r="J323">
        <v>2675.81005859375</v>
      </c>
      <c r="K323">
        <v>1.2849999666213989</v>
      </c>
      <c r="L323">
        <v>1886.670043945312</v>
      </c>
      <c r="M323">
        <v>1357.579956054688</v>
      </c>
      <c r="N323">
        <v>1217.349975585938</v>
      </c>
      <c r="O323">
        <v>1530.420043945312</v>
      </c>
    </row>
    <row r="324" spans="1:15" x14ac:dyDescent="0.25">
      <c r="A324" s="5">
        <v>43087</v>
      </c>
      <c r="B324">
        <v>39.280563354492188</v>
      </c>
      <c r="C324">
        <v>84.78167724609375</v>
      </c>
      <c r="D324">
        <v>38.105457305908203</v>
      </c>
      <c r="E324">
        <v>85.62872314453125</v>
      </c>
      <c r="F324">
        <v>70.734230041503906</v>
      </c>
      <c r="G324">
        <v>85.533500671386719</v>
      </c>
      <c r="H324">
        <v>60.845436096191413</v>
      </c>
      <c r="I324">
        <v>45.125125885009773</v>
      </c>
      <c r="J324">
        <v>2690.159912109375</v>
      </c>
      <c r="K324">
        <v>1.315000057220459</v>
      </c>
      <c r="L324">
        <v>1905.300048828125</v>
      </c>
      <c r="M324">
        <v>1365.140014648438</v>
      </c>
      <c r="N324">
        <v>1224.619995117188</v>
      </c>
      <c r="O324">
        <v>1548.920043945312</v>
      </c>
    </row>
    <row r="325" spans="1:15" x14ac:dyDescent="0.25">
      <c r="A325" s="5">
        <v>43088</v>
      </c>
      <c r="B325">
        <v>39.144016265869141</v>
      </c>
      <c r="C325">
        <v>84.533538818359375</v>
      </c>
      <c r="D325">
        <v>37.904132843017578</v>
      </c>
      <c r="E325">
        <v>85.240516662597656</v>
      </c>
      <c r="F325">
        <v>69.152633666992188</v>
      </c>
      <c r="G325">
        <v>85.277679443359375</v>
      </c>
      <c r="H325">
        <v>59.552341461181641</v>
      </c>
      <c r="I325">
        <v>44.954715728759773</v>
      </c>
      <c r="J325">
        <v>2681.469970703125</v>
      </c>
      <c r="K325">
        <v>1.3530000448226931</v>
      </c>
      <c r="L325">
        <v>1897.030029296875</v>
      </c>
      <c r="M325">
        <v>1361</v>
      </c>
      <c r="N325">
        <v>1220.25</v>
      </c>
      <c r="O325">
        <v>1536.75</v>
      </c>
    </row>
    <row r="326" spans="1:15" x14ac:dyDescent="0.25">
      <c r="A326" s="5">
        <v>43089</v>
      </c>
      <c r="B326">
        <v>39.128147125244141</v>
      </c>
      <c r="C326">
        <v>84.339683532714844</v>
      </c>
      <c r="D326">
        <v>37.953845977783203</v>
      </c>
      <c r="E326">
        <v>84.989830017089844</v>
      </c>
      <c r="F326">
        <v>68.328437805175781</v>
      </c>
      <c r="G326">
        <v>84.9918212890625</v>
      </c>
      <c r="H326">
        <v>58.863178253173828</v>
      </c>
      <c r="I326">
        <v>44.975494384765618</v>
      </c>
      <c r="J326">
        <v>2679.25</v>
      </c>
      <c r="K326">
        <v>1.3500000238418579</v>
      </c>
      <c r="L326">
        <v>1899.9599609375</v>
      </c>
      <c r="M326">
        <v>1359.180053710938</v>
      </c>
      <c r="N326">
        <v>1220.239990234375</v>
      </c>
      <c r="O326">
        <v>1540.079956054688</v>
      </c>
    </row>
    <row r="327" spans="1:15" x14ac:dyDescent="0.25">
      <c r="A327" s="5">
        <v>43090</v>
      </c>
      <c r="B327">
        <v>39.31072998046875</v>
      </c>
      <c r="C327">
        <v>84.414154052734375</v>
      </c>
      <c r="D327">
        <v>38.202396392822273</v>
      </c>
      <c r="E327">
        <v>85.049781799316406</v>
      </c>
      <c r="F327">
        <v>68.11309814453125</v>
      </c>
      <c r="G327">
        <v>85.214767456054688</v>
      </c>
      <c r="H327">
        <v>58.63519287109375</v>
      </c>
      <c r="I327">
        <v>45.154220581054688</v>
      </c>
      <c r="J327">
        <v>2684.570068359375</v>
      </c>
      <c r="K327">
        <v>1.320000052452087</v>
      </c>
      <c r="L327">
        <v>1905.180053710938</v>
      </c>
      <c r="M327">
        <v>1358.699951171875</v>
      </c>
      <c r="N327">
        <v>1225.849975585938</v>
      </c>
      <c r="O327">
        <v>1547.109985351562</v>
      </c>
    </row>
    <row r="328" spans="1:15" x14ac:dyDescent="0.25">
      <c r="A328" s="5">
        <v>43091</v>
      </c>
      <c r="B328">
        <v>39.437732696533203</v>
      </c>
      <c r="C328">
        <v>84.452896118164063</v>
      </c>
      <c r="D328">
        <v>38.525505065917969</v>
      </c>
      <c r="E328">
        <v>85.082138061523438</v>
      </c>
      <c r="F328">
        <v>68.551193237304688</v>
      </c>
      <c r="G328">
        <v>85.26751708984375</v>
      </c>
      <c r="H328">
        <v>59.039215087890618</v>
      </c>
      <c r="I328">
        <v>45.170848846435547</v>
      </c>
      <c r="J328">
        <v>2683.340087890625</v>
      </c>
      <c r="K328">
        <v>1.2979999780654909</v>
      </c>
      <c r="L328">
        <v>1904.579956054688</v>
      </c>
      <c r="M328">
        <v>1357.93994140625</v>
      </c>
      <c r="N328">
        <v>1225.77001953125</v>
      </c>
      <c r="O328">
        <v>1542.930053710938</v>
      </c>
    </row>
    <row r="329" spans="1:15" x14ac:dyDescent="0.25">
      <c r="A329" s="5">
        <v>43095</v>
      </c>
      <c r="B329">
        <v>39.429794311523438</v>
      </c>
      <c r="C329">
        <v>84.522743225097656</v>
      </c>
      <c r="D329">
        <v>38.492374420166023</v>
      </c>
      <c r="E329">
        <v>85.114547729492188</v>
      </c>
      <c r="F329">
        <v>68.996696472167969</v>
      </c>
      <c r="G329">
        <v>85.342849731445313</v>
      </c>
      <c r="H329">
        <v>59.335033416748047</v>
      </c>
      <c r="I329">
        <v>45.162540435791023</v>
      </c>
      <c r="J329">
        <v>2680.5</v>
      </c>
      <c r="K329">
        <v>1.3029999732971189</v>
      </c>
      <c r="L329">
        <v>1905.72998046875</v>
      </c>
      <c r="M329">
        <v>1355.430053710938</v>
      </c>
      <c r="N329">
        <v>1225.81005859375</v>
      </c>
      <c r="O329">
        <v>1544.22998046875</v>
      </c>
    </row>
    <row r="330" spans="1:15" x14ac:dyDescent="0.25">
      <c r="A330" s="5">
        <v>43096</v>
      </c>
      <c r="B330">
        <v>39.509178161621087</v>
      </c>
      <c r="C330">
        <v>84.786506652832031</v>
      </c>
      <c r="D330">
        <v>38.591789245605469</v>
      </c>
      <c r="E330">
        <v>85.479049682617188</v>
      </c>
      <c r="F330">
        <v>69.189773559570313</v>
      </c>
      <c r="G330">
        <v>85.696945190429688</v>
      </c>
      <c r="H330">
        <v>59.529834747314453</v>
      </c>
      <c r="I330">
        <v>45.175006866455078</v>
      </c>
      <c r="J330">
        <v>2682.6201171875</v>
      </c>
      <c r="K330">
        <v>1.407999992370605</v>
      </c>
      <c r="L330">
        <v>1905.52001953125</v>
      </c>
      <c r="M330">
        <v>1357.72998046875</v>
      </c>
      <c r="N330">
        <v>1225.680053710938</v>
      </c>
      <c r="O330">
        <v>1543.93994140625</v>
      </c>
    </row>
    <row r="331" spans="1:15" x14ac:dyDescent="0.25">
      <c r="A331" s="5">
        <v>43097</v>
      </c>
      <c r="B331">
        <v>39.604438781738281</v>
      </c>
      <c r="C331">
        <v>84.724472045898438</v>
      </c>
      <c r="D331">
        <v>38.856914520263672</v>
      </c>
      <c r="E331">
        <v>85.373756408691406</v>
      </c>
      <c r="F331">
        <v>69.561042785644531</v>
      </c>
      <c r="G331">
        <v>85.727088928222656</v>
      </c>
      <c r="H331">
        <v>59.847286224365227</v>
      </c>
      <c r="I331">
        <v>45.274742126464837</v>
      </c>
      <c r="J331">
        <v>2687.5400390625</v>
      </c>
      <c r="K331">
        <v>1.370000004768372</v>
      </c>
      <c r="L331">
        <v>1911.280029296875</v>
      </c>
      <c r="M331">
        <v>1359.900024414062</v>
      </c>
      <c r="N331">
        <v>1228.579956054688</v>
      </c>
      <c r="O331">
        <v>1548.930053710938</v>
      </c>
    </row>
    <row r="332" spans="1:15" x14ac:dyDescent="0.25">
      <c r="A332" s="5">
        <v>43098</v>
      </c>
      <c r="B332">
        <v>39.652069091796882</v>
      </c>
      <c r="C332">
        <v>84.80975341796875</v>
      </c>
      <c r="D332">
        <v>39.0391845703125</v>
      </c>
      <c r="E332">
        <v>85.511436462402344</v>
      </c>
      <c r="F332">
        <v>69.568458557128906</v>
      </c>
      <c r="G332">
        <v>85.945526123046875</v>
      </c>
      <c r="H332">
        <v>59.868938446044922</v>
      </c>
      <c r="I332">
        <v>45.120967864990227</v>
      </c>
      <c r="J332">
        <v>2673.610107421875</v>
      </c>
      <c r="K332">
        <v>1.3550000190734861</v>
      </c>
      <c r="L332">
        <v>1900.569946289062</v>
      </c>
      <c r="M332">
        <v>1352.369995117188</v>
      </c>
      <c r="N332">
        <v>1222.640014648438</v>
      </c>
      <c r="O332">
        <v>1535.510009765625</v>
      </c>
    </row>
    <row r="333" spans="1:15" x14ac:dyDescent="0.25">
      <c r="A333" s="5">
        <v>43102</v>
      </c>
      <c r="B333">
        <v>40.088680267333977</v>
      </c>
      <c r="C333">
        <v>84.685653686523438</v>
      </c>
      <c r="D333">
        <v>39.776557922363281</v>
      </c>
      <c r="E333">
        <v>85.227935791015625</v>
      </c>
      <c r="F333">
        <v>69.353134155273438</v>
      </c>
      <c r="G333">
        <v>85.734603881835938</v>
      </c>
      <c r="H333">
        <v>59.645271301269531</v>
      </c>
      <c r="I333">
        <v>45.349567413330078</v>
      </c>
      <c r="J333">
        <v>2695.81005859375</v>
      </c>
      <c r="K333">
        <v>1.378000020980835</v>
      </c>
      <c r="L333">
        <v>1917.359985351562</v>
      </c>
      <c r="M333">
        <v>1366.5400390625</v>
      </c>
      <c r="N333">
        <v>1229.780029296875</v>
      </c>
      <c r="O333">
        <v>1550.010009765625</v>
      </c>
    </row>
    <row r="334" spans="1:15" x14ac:dyDescent="0.25">
      <c r="A334" s="5">
        <v>43103</v>
      </c>
      <c r="B334">
        <v>40.342704772949219</v>
      </c>
      <c r="C334">
        <v>84.693397521972656</v>
      </c>
      <c r="D334">
        <v>40.157672882080078</v>
      </c>
      <c r="E334">
        <v>85.317062377929688</v>
      </c>
      <c r="F334">
        <v>69.24176025390625</v>
      </c>
      <c r="G334">
        <v>85.817474365234375</v>
      </c>
      <c r="H334">
        <v>59.472122192382813</v>
      </c>
      <c r="I334">
        <v>45.486721038818359</v>
      </c>
      <c r="J334">
        <v>2713.06005859375</v>
      </c>
      <c r="K334">
        <v>1.370000004768372</v>
      </c>
      <c r="L334">
        <v>1923.359985351562</v>
      </c>
      <c r="M334">
        <v>1378.180053710938</v>
      </c>
      <c r="N334">
        <v>1234.449951171875</v>
      </c>
      <c r="O334">
        <v>1552.579956054688</v>
      </c>
    </row>
    <row r="335" spans="1:15" x14ac:dyDescent="0.25">
      <c r="A335" s="5">
        <v>43104</v>
      </c>
      <c r="B335">
        <v>40.644363403320313</v>
      </c>
      <c r="C335">
        <v>84.639083862304688</v>
      </c>
      <c r="D335">
        <v>40.35650634765625</v>
      </c>
      <c r="E335">
        <v>85.276527404785156</v>
      </c>
      <c r="F335">
        <v>67.838356018066406</v>
      </c>
      <c r="G335">
        <v>85.840095520019531</v>
      </c>
      <c r="H335">
        <v>58.447597503662109</v>
      </c>
      <c r="I335">
        <v>45.673759460449219</v>
      </c>
      <c r="J335">
        <v>2723.989990234375</v>
      </c>
      <c r="K335">
        <v>1.370000004768372</v>
      </c>
      <c r="L335">
        <v>1928.449951171875</v>
      </c>
      <c r="M335">
        <v>1383.670043945312</v>
      </c>
      <c r="N335">
        <v>1238.819946289062</v>
      </c>
      <c r="O335">
        <v>1555.719970703125</v>
      </c>
    </row>
    <row r="336" spans="1:15" x14ac:dyDescent="0.25">
      <c r="A336" s="5">
        <v>43105</v>
      </c>
      <c r="B336">
        <v>40.938091278076172</v>
      </c>
      <c r="C336">
        <v>84.584815979003906</v>
      </c>
      <c r="D336">
        <v>40.704486846923828</v>
      </c>
      <c r="E336">
        <v>85.171272277832031</v>
      </c>
      <c r="F336">
        <v>67.964591979980469</v>
      </c>
      <c r="G336">
        <v>85.82501220703125</v>
      </c>
      <c r="H336">
        <v>58.476451873779297</v>
      </c>
      <c r="I336">
        <v>45.840023040771477</v>
      </c>
      <c r="J336">
        <v>2743.14990234375</v>
      </c>
      <c r="K336">
        <v>1.370000004768372</v>
      </c>
      <c r="L336">
        <v>1936.27001953125</v>
      </c>
      <c r="M336">
        <v>1396.969970703125</v>
      </c>
      <c r="N336">
        <v>1243.47998046875</v>
      </c>
      <c r="O336">
        <v>1560.010009765625</v>
      </c>
    </row>
    <row r="337" spans="1:15" x14ac:dyDescent="0.25">
      <c r="A337" s="5">
        <v>43108</v>
      </c>
      <c r="B337">
        <v>40.938091278076172</v>
      </c>
      <c r="C337">
        <v>84.5615234375</v>
      </c>
      <c r="D337">
        <v>40.704486846923828</v>
      </c>
      <c r="E337">
        <v>85.130722045898438</v>
      </c>
      <c r="F337">
        <v>68.269020080566406</v>
      </c>
      <c r="G337">
        <v>85.734603881835938</v>
      </c>
      <c r="H337">
        <v>58.779506683349609</v>
      </c>
      <c r="I337">
        <v>45.931453704833977</v>
      </c>
      <c r="J337">
        <v>2747.7099609375</v>
      </c>
      <c r="K337">
        <v>1.379999995231628</v>
      </c>
      <c r="L337">
        <v>1946.109985351562</v>
      </c>
      <c r="M337">
        <v>1400.319946289062</v>
      </c>
      <c r="N337">
        <v>1245.180053710938</v>
      </c>
      <c r="O337">
        <v>1561.81005859375</v>
      </c>
    </row>
    <row r="338" spans="1:15" x14ac:dyDescent="0.25">
      <c r="A338" s="5">
        <v>43109</v>
      </c>
      <c r="B338">
        <v>40.930156707763672</v>
      </c>
      <c r="C338">
        <v>84.328781127929688</v>
      </c>
      <c r="D338">
        <v>40.638202667236328</v>
      </c>
      <c r="E338">
        <v>84.725761413574219</v>
      </c>
      <c r="F338">
        <v>67.363128662109375</v>
      </c>
      <c r="G338">
        <v>85.455863952636719</v>
      </c>
      <c r="H338">
        <v>58.021919250488281</v>
      </c>
      <c r="I338">
        <v>45.993804931640618</v>
      </c>
      <c r="J338">
        <v>2751.2900390625</v>
      </c>
      <c r="K338">
        <v>1.4149999618530269</v>
      </c>
      <c r="L338">
        <v>1942.5</v>
      </c>
      <c r="M338">
        <v>1402.819946289062</v>
      </c>
      <c r="N338">
        <v>1245.75</v>
      </c>
      <c r="O338">
        <v>1560.099975585938</v>
      </c>
    </row>
    <row r="339" spans="1:15" x14ac:dyDescent="0.25">
      <c r="A339" s="5">
        <v>43110</v>
      </c>
      <c r="B339">
        <v>40.819011688232422</v>
      </c>
      <c r="C339">
        <v>84.328781127929688</v>
      </c>
      <c r="D339">
        <v>40.381366729736328</v>
      </c>
      <c r="E339">
        <v>84.701438903808594</v>
      </c>
      <c r="F339">
        <v>66.67999267578125</v>
      </c>
      <c r="G339">
        <v>85.425735473632813</v>
      </c>
      <c r="H339">
        <v>57.372600555419922</v>
      </c>
      <c r="I339">
        <v>45.952232360839837</v>
      </c>
      <c r="J339">
        <v>2748.22998046875</v>
      </c>
      <c r="K339">
        <v>1.3949999809265139</v>
      </c>
      <c r="L339">
        <v>1933.260009765625</v>
      </c>
      <c r="M339">
        <v>1399.640014648438</v>
      </c>
      <c r="N339">
        <v>1245.410034179688</v>
      </c>
      <c r="O339">
        <v>1559.800048828125</v>
      </c>
    </row>
    <row r="340" spans="1:15" x14ac:dyDescent="0.25">
      <c r="A340" s="5">
        <v>43111</v>
      </c>
      <c r="B340">
        <v>41.065093994140618</v>
      </c>
      <c r="C340">
        <v>84.367584228515625</v>
      </c>
      <c r="D340">
        <v>40.629920959472663</v>
      </c>
      <c r="E340">
        <v>84.7581787109375</v>
      </c>
      <c r="F340">
        <v>66.449806213378906</v>
      </c>
      <c r="G340">
        <v>85.335311889648438</v>
      </c>
      <c r="H340">
        <v>57.177780151367188</v>
      </c>
      <c r="I340">
        <v>46.326313018798828</v>
      </c>
      <c r="J340">
        <v>2767.56005859375</v>
      </c>
      <c r="K340">
        <v>1.4029999971389771</v>
      </c>
      <c r="L340">
        <v>1960.680053710938</v>
      </c>
      <c r="M340">
        <v>1409.599975585938</v>
      </c>
      <c r="N340">
        <v>1255.31005859375</v>
      </c>
      <c r="O340">
        <v>1586.7900390625</v>
      </c>
    </row>
    <row r="341" spans="1:15" x14ac:dyDescent="0.25">
      <c r="A341" s="5">
        <v>43112</v>
      </c>
      <c r="B341">
        <v>41.438198089599609</v>
      </c>
      <c r="C341">
        <v>84.352058410644531</v>
      </c>
      <c r="D341">
        <v>41.019309997558587</v>
      </c>
      <c r="E341">
        <v>84.701438903808594</v>
      </c>
      <c r="F341">
        <v>65.937454223632813</v>
      </c>
      <c r="G341">
        <v>85.418190002441406</v>
      </c>
      <c r="H341">
        <v>56.716030120849609</v>
      </c>
      <c r="I341">
        <v>46.604778289794922</v>
      </c>
      <c r="J341">
        <v>2786.239990234375</v>
      </c>
      <c r="K341">
        <v>1.4099999666213989</v>
      </c>
      <c r="L341">
        <v>1965.969970703125</v>
      </c>
      <c r="M341">
        <v>1419.050048828125</v>
      </c>
      <c r="N341">
        <v>1262.7900390625</v>
      </c>
      <c r="O341">
        <v>1591.969970703125</v>
      </c>
    </row>
    <row r="342" spans="1:15" x14ac:dyDescent="0.25">
      <c r="A342" s="5">
        <v>43116</v>
      </c>
      <c r="B342">
        <v>41.350879669189453</v>
      </c>
      <c r="C342">
        <v>84.375358581542969</v>
      </c>
      <c r="D342">
        <v>40.861896514892578</v>
      </c>
      <c r="E342">
        <v>84.741973876953125</v>
      </c>
      <c r="F342">
        <v>65.974563598632813</v>
      </c>
      <c r="G342">
        <v>85.561325073242188</v>
      </c>
      <c r="H342">
        <v>56.824260711669922</v>
      </c>
      <c r="I342">
        <v>46.430213928222663</v>
      </c>
      <c r="J342">
        <v>2776.419921875</v>
      </c>
      <c r="K342">
        <v>1.3949999809265139</v>
      </c>
      <c r="L342">
        <v>1952.069946289062</v>
      </c>
      <c r="M342">
        <v>1413.06005859375</v>
      </c>
      <c r="N342">
        <v>1258.150024414062</v>
      </c>
      <c r="O342">
        <v>1572.969970703125</v>
      </c>
    </row>
    <row r="343" spans="1:15" x14ac:dyDescent="0.25">
      <c r="A343" s="5">
        <v>43117</v>
      </c>
      <c r="B343">
        <v>41.652542114257813</v>
      </c>
      <c r="C343">
        <v>84.282295227050781</v>
      </c>
      <c r="D343">
        <v>41.400428771972663</v>
      </c>
      <c r="E343">
        <v>84.555694580078125</v>
      </c>
      <c r="F343">
        <v>66.501792907714844</v>
      </c>
      <c r="G343">
        <v>85.501052856445313</v>
      </c>
      <c r="H343">
        <v>57.221096038818359</v>
      </c>
      <c r="I343">
        <v>46.791812896728523</v>
      </c>
      <c r="J343">
        <v>2802.56005859375</v>
      </c>
      <c r="K343">
        <v>1.4149999618530269</v>
      </c>
      <c r="L343">
        <v>1965.930053710938</v>
      </c>
      <c r="M343">
        <v>1428.349975585938</v>
      </c>
      <c r="N343">
        <v>1267.7900390625</v>
      </c>
      <c r="O343">
        <v>1586.660034179688</v>
      </c>
    </row>
    <row r="344" spans="1:15" x14ac:dyDescent="0.25">
      <c r="A344" s="5">
        <v>43118</v>
      </c>
      <c r="B344">
        <v>41.620784759521477</v>
      </c>
      <c r="C344">
        <v>84.096092224121094</v>
      </c>
      <c r="D344">
        <v>41.450126647949219</v>
      </c>
      <c r="E344">
        <v>84.288345336914063</v>
      </c>
      <c r="F344">
        <v>65.707267761230469</v>
      </c>
      <c r="G344">
        <v>85.425735473632813</v>
      </c>
      <c r="H344">
        <v>56.485157012939453</v>
      </c>
      <c r="I344">
        <v>46.642181396484382</v>
      </c>
      <c r="J344">
        <v>2798.030029296875</v>
      </c>
      <c r="K344">
        <v>1.404999971389771</v>
      </c>
      <c r="L344">
        <v>1958.300048828125</v>
      </c>
      <c r="M344">
        <v>1427.839965820312</v>
      </c>
      <c r="N344">
        <v>1263.739990234375</v>
      </c>
      <c r="O344">
        <v>1576.72998046875</v>
      </c>
    </row>
    <row r="345" spans="1:15" x14ac:dyDescent="0.25">
      <c r="A345" s="5">
        <v>43119</v>
      </c>
      <c r="B345">
        <v>41.843048095703118</v>
      </c>
      <c r="C345">
        <v>83.917694091796875</v>
      </c>
      <c r="D345">
        <v>41.789825439453118</v>
      </c>
      <c r="E345">
        <v>84.069671630859375</v>
      </c>
      <c r="F345">
        <v>66.026542663574219</v>
      </c>
      <c r="G345">
        <v>85.282585144042969</v>
      </c>
      <c r="H345">
        <v>56.788181304931641</v>
      </c>
      <c r="I345">
        <v>46.829231262207031</v>
      </c>
      <c r="J345">
        <v>2810.300048828125</v>
      </c>
      <c r="K345">
        <v>1.4029999971389771</v>
      </c>
      <c r="L345">
        <v>1979.199951171875</v>
      </c>
      <c r="M345">
        <v>1435.410034179688</v>
      </c>
      <c r="N345">
        <v>1269.430053710938</v>
      </c>
      <c r="O345">
        <v>1597.630004882812</v>
      </c>
    </row>
    <row r="346" spans="1:15" x14ac:dyDescent="0.25">
      <c r="A346" s="5">
        <v>43122</v>
      </c>
      <c r="B346">
        <v>42.065330505371087</v>
      </c>
      <c r="C346">
        <v>83.886634826660156</v>
      </c>
      <c r="D346">
        <v>42.03009033203125</v>
      </c>
      <c r="E346">
        <v>84.037284851074219</v>
      </c>
      <c r="F346">
        <v>66.694847106933594</v>
      </c>
      <c r="G346">
        <v>85.23736572265625</v>
      </c>
      <c r="H346">
        <v>57.307651519775391</v>
      </c>
      <c r="I346">
        <v>47.253170013427727</v>
      </c>
      <c r="J346">
        <v>2832.969970703125</v>
      </c>
      <c r="K346">
        <v>1.389999985694885</v>
      </c>
      <c r="L346">
        <v>1989.609985351562</v>
      </c>
      <c r="M346">
        <v>1446.489990234375</v>
      </c>
      <c r="N346">
        <v>1280.180053710938</v>
      </c>
      <c r="O346">
        <v>1605.170043945312</v>
      </c>
    </row>
    <row r="347" spans="1:15" x14ac:dyDescent="0.25">
      <c r="A347" s="5">
        <v>43123</v>
      </c>
      <c r="B347">
        <v>42.224098205566413</v>
      </c>
      <c r="C347">
        <v>84.088356018066406</v>
      </c>
      <c r="D347">
        <v>42.228931427001953</v>
      </c>
      <c r="E347">
        <v>84.280258178710938</v>
      </c>
      <c r="F347">
        <v>67.645286560058594</v>
      </c>
      <c r="G347">
        <v>85.365470886230469</v>
      </c>
      <c r="H347">
        <v>58.101295471191413</v>
      </c>
      <c r="I347">
        <v>47.253170013427727</v>
      </c>
      <c r="J347">
        <v>2839.1298828125</v>
      </c>
      <c r="K347">
        <v>1.4129999876022341</v>
      </c>
      <c r="L347">
        <v>1993.880004882812</v>
      </c>
      <c r="M347">
        <v>1453.050048828125</v>
      </c>
      <c r="N347">
        <v>1280.2099609375</v>
      </c>
      <c r="O347">
        <v>1610.7099609375</v>
      </c>
    </row>
    <row r="348" spans="1:15" x14ac:dyDescent="0.25">
      <c r="A348" s="5">
        <v>43124</v>
      </c>
      <c r="B348">
        <v>42.366989135742188</v>
      </c>
      <c r="C348">
        <v>84.003013610839844</v>
      </c>
      <c r="D348">
        <v>42.585197448730469</v>
      </c>
      <c r="E348">
        <v>84.118247985839844</v>
      </c>
      <c r="F348">
        <v>67.333412170410156</v>
      </c>
      <c r="G348">
        <v>85.305183410644531</v>
      </c>
      <c r="H348">
        <v>57.798274993896477</v>
      </c>
      <c r="I348">
        <v>47.307205200195313</v>
      </c>
      <c r="J348">
        <v>2837.5400390625</v>
      </c>
      <c r="K348">
        <v>1.4099999666213989</v>
      </c>
      <c r="L348">
        <v>1987.739990234375</v>
      </c>
      <c r="M348">
        <v>1448.920043945312</v>
      </c>
      <c r="N348">
        <v>1281.780029296875</v>
      </c>
      <c r="O348">
        <v>1601.77001953125</v>
      </c>
    </row>
    <row r="349" spans="1:15" x14ac:dyDescent="0.25">
      <c r="A349" s="5">
        <v>43125</v>
      </c>
      <c r="B349">
        <v>42.255847930908203</v>
      </c>
      <c r="C349">
        <v>84.22021484375</v>
      </c>
      <c r="D349">
        <v>42.560337066650391</v>
      </c>
      <c r="E349">
        <v>84.3045654296875</v>
      </c>
      <c r="F349">
        <v>67.073524475097656</v>
      </c>
      <c r="G349">
        <v>85.463409423828125</v>
      </c>
      <c r="H349">
        <v>57.697269439697273</v>
      </c>
      <c r="I349">
        <v>47.286407470703118</v>
      </c>
      <c r="J349">
        <v>2839.25</v>
      </c>
      <c r="K349">
        <v>1.39300000667572</v>
      </c>
      <c r="L349">
        <v>1987.349975585938</v>
      </c>
      <c r="M349">
        <v>1450.31005859375</v>
      </c>
      <c r="N349">
        <v>1281.579956054688</v>
      </c>
      <c r="O349">
        <v>1601.670043945312</v>
      </c>
    </row>
    <row r="350" spans="1:15" x14ac:dyDescent="0.25">
      <c r="A350" s="5">
        <v>43126</v>
      </c>
      <c r="B350">
        <v>42.660701751708977</v>
      </c>
      <c r="C350">
        <v>84.0650634765625</v>
      </c>
      <c r="D350">
        <v>43.148567199707031</v>
      </c>
      <c r="E350">
        <v>84.053428649902344</v>
      </c>
      <c r="F350">
        <v>66.932441711425781</v>
      </c>
      <c r="G350">
        <v>85.410675048828125</v>
      </c>
      <c r="H350">
        <v>57.495254516601563</v>
      </c>
      <c r="I350">
        <v>47.693737030029297</v>
      </c>
      <c r="J350">
        <v>2872.8701171875</v>
      </c>
      <c r="K350">
        <v>1.388000011444092</v>
      </c>
      <c r="L350">
        <v>1995.22998046875</v>
      </c>
      <c r="M350">
        <v>1468.5</v>
      </c>
      <c r="N350">
        <v>1294.199951171875</v>
      </c>
      <c r="O350">
        <v>1608.06005859375</v>
      </c>
    </row>
    <row r="351" spans="1:15" x14ac:dyDescent="0.25">
      <c r="A351" s="5">
        <v>43129</v>
      </c>
      <c r="B351">
        <v>42.192337036132813</v>
      </c>
      <c r="C351">
        <v>83.917694091796875</v>
      </c>
      <c r="D351">
        <v>42.494049072265618</v>
      </c>
      <c r="E351">
        <v>83.842864990234375</v>
      </c>
      <c r="F351">
        <v>66.145378112792969</v>
      </c>
      <c r="G351">
        <v>85.207260131835938</v>
      </c>
      <c r="H351">
        <v>56.723255157470703</v>
      </c>
      <c r="I351">
        <v>47.419418334960938</v>
      </c>
      <c r="J351">
        <v>2853.530029296875</v>
      </c>
      <c r="K351">
        <v>1.375</v>
      </c>
      <c r="L351">
        <v>1978.599975585938</v>
      </c>
      <c r="M351">
        <v>1458.050048828125</v>
      </c>
      <c r="N351">
        <v>1285.760009765625</v>
      </c>
      <c r="O351">
        <v>1598.109985351562</v>
      </c>
    </row>
    <row r="352" spans="1:15" x14ac:dyDescent="0.25">
      <c r="A352" s="5">
        <v>43130</v>
      </c>
      <c r="B352">
        <v>41.779552459716797</v>
      </c>
      <c r="C352">
        <v>83.785842895507813</v>
      </c>
      <c r="D352">
        <v>41.914104461669922</v>
      </c>
      <c r="E352">
        <v>83.648445129394531</v>
      </c>
      <c r="F352">
        <v>65.595870971679688</v>
      </c>
      <c r="G352">
        <v>85.003814697265625</v>
      </c>
      <c r="H352">
        <v>56.312019348144531</v>
      </c>
      <c r="I352">
        <v>46.887409210205078</v>
      </c>
      <c r="J352">
        <v>2822.429931640625</v>
      </c>
      <c r="K352">
        <v>1.424999952316284</v>
      </c>
      <c r="L352">
        <v>1957.4599609375</v>
      </c>
      <c r="M352">
        <v>1444.319946289062</v>
      </c>
      <c r="N352">
        <v>1270.06005859375</v>
      </c>
      <c r="O352">
        <v>1582.819946289062</v>
      </c>
    </row>
    <row r="353" spans="1:15" x14ac:dyDescent="0.25">
      <c r="A353" s="5">
        <v>43131</v>
      </c>
      <c r="B353">
        <v>41.819240570068359</v>
      </c>
      <c r="C353">
        <v>83.855636596679688</v>
      </c>
      <c r="D353">
        <v>42.278644561767578</v>
      </c>
      <c r="E353">
        <v>83.672737121582031</v>
      </c>
      <c r="F353">
        <v>66.717117309570313</v>
      </c>
      <c r="G353">
        <v>85.214767456054688</v>
      </c>
      <c r="H353">
        <v>57.322097778320313</v>
      </c>
      <c r="I353">
        <v>46.8250732421875</v>
      </c>
      <c r="J353">
        <v>2823.81005859375</v>
      </c>
      <c r="K353">
        <v>1.429999947547913</v>
      </c>
      <c r="L353">
        <v>1953.969970703125</v>
      </c>
      <c r="M353">
        <v>1447.319946289062</v>
      </c>
      <c r="N353">
        <v>1268.2099609375</v>
      </c>
      <c r="O353">
        <v>1574.97998046875</v>
      </c>
    </row>
    <row r="354" spans="1:15" x14ac:dyDescent="0.25">
      <c r="A354" s="5">
        <v>43132</v>
      </c>
      <c r="B354">
        <v>41.827186584472663</v>
      </c>
      <c r="C354">
        <v>83.592849731445313</v>
      </c>
      <c r="D354">
        <v>41.706966400146477</v>
      </c>
      <c r="E354">
        <v>83.241180419921875</v>
      </c>
      <c r="F354">
        <v>65.284034729003906</v>
      </c>
      <c r="G354">
        <v>84.778495788574219</v>
      </c>
      <c r="H354">
        <v>56.088333129882813</v>
      </c>
      <c r="I354">
        <v>46.941440582275391</v>
      </c>
      <c r="J354">
        <v>2821.97998046875</v>
      </c>
      <c r="K354">
        <v>1.452999949455261</v>
      </c>
      <c r="L354">
        <v>1957.25</v>
      </c>
      <c r="M354">
        <v>1442.530029296875</v>
      </c>
      <c r="N354">
        <v>1271.449951171875</v>
      </c>
      <c r="O354">
        <v>1579.869995117188</v>
      </c>
    </row>
    <row r="355" spans="1:15" x14ac:dyDescent="0.25">
      <c r="A355" s="5">
        <v>43133</v>
      </c>
      <c r="B355">
        <v>40.874580383300781</v>
      </c>
      <c r="C355">
        <v>83.344070434570313</v>
      </c>
      <c r="D355">
        <v>40.638202667236328</v>
      </c>
      <c r="E355">
        <v>82.932846069335938</v>
      </c>
      <c r="F355">
        <v>64.749397277832031</v>
      </c>
      <c r="G355">
        <v>84.673019409179688</v>
      </c>
      <c r="H355">
        <v>55.6121826171875</v>
      </c>
      <c r="I355">
        <v>45.881572723388672</v>
      </c>
      <c r="J355">
        <v>2762.1298828125</v>
      </c>
      <c r="K355">
        <v>1.450000047683716</v>
      </c>
      <c r="L355">
        <v>1917.739990234375</v>
      </c>
      <c r="M355">
        <v>1413.369995117188</v>
      </c>
      <c r="N355">
        <v>1243.859985351562</v>
      </c>
      <c r="O355">
        <v>1547.27001953125</v>
      </c>
    </row>
    <row r="356" spans="1:15" x14ac:dyDescent="0.25">
      <c r="A356" s="5">
        <v>43136</v>
      </c>
      <c r="B356">
        <v>39.263092041015618</v>
      </c>
      <c r="C356">
        <v>83.678367614746094</v>
      </c>
      <c r="D356">
        <v>39.213176727294922</v>
      </c>
      <c r="E356">
        <v>83.61431884765625</v>
      </c>
      <c r="F356">
        <v>62.707386016845703</v>
      </c>
      <c r="G356">
        <v>84.989494323730469</v>
      </c>
      <c r="H356">
        <v>53.9599609375</v>
      </c>
      <c r="I356">
        <v>43.923954010009773</v>
      </c>
      <c r="J356">
        <v>2648.93994140625</v>
      </c>
      <c r="K356">
        <v>1.4579999446868901</v>
      </c>
      <c r="L356">
        <v>1849.530029296875</v>
      </c>
      <c r="M356">
        <v>1358.819946289062</v>
      </c>
      <c r="N356">
        <v>1192.010009765625</v>
      </c>
      <c r="O356">
        <v>1491.089965820312</v>
      </c>
    </row>
    <row r="357" spans="1:15" x14ac:dyDescent="0.25">
      <c r="A357" s="5">
        <v>43137</v>
      </c>
      <c r="B357">
        <v>40.239505767822273</v>
      </c>
      <c r="C357">
        <v>83.437362670898438</v>
      </c>
      <c r="D357">
        <v>40.489070892333977</v>
      </c>
      <c r="E357">
        <v>83.249221801757813</v>
      </c>
      <c r="F357">
        <v>62.818790435791023</v>
      </c>
      <c r="G357">
        <v>84.642829895019531</v>
      </c>
      <c r="H357">
        <v>53.967189788818359</v>
      </c>
      <c r="I357">
        <v>44.547397613525391</v>
      </c>
      <c r="J357">
        <v>2695.139892578125</v>
      </c>
      <c r="K357">
        <v>1.4880000352859499</v>
      </c>
      <c r="L357">
        <v>1864.030029296875</v>
      </c>
      <c r="M357">
        <v>1386.900024414062</v>
      </c>
      <c r="N357">
        <v>1206.410034179688</v>
      </c>
      <c r="O357">
        <v>1507.170043945312</v>
      </c>
    </row>
    <row r="358" spans="1:15" x14ac:dyDescent="0.25">
      <c r="A358" s="5">
        <v>43138</v>
      </c>
      <c r="B358">
        <v>39.501243591308587</v>
      </c>
      <c r="C358">
        <v>83.250732421875</v>
      </c>
      <c r="D358">
        <v>39.213176727294922</v>
      </c>
      <c r="E358">
        <v>83.005882263183594</v>
      </c>
      <c r="F358">
        <v>62.536636352539063</v>
      </c>
      <c r="G358">
        <v>84.454460144042969</v>
      </c>
      <c r="H358">
        <v>53.736316680908203</v>
      </c>
      <c r="I358">
        <v>44.460117340087891</v>
      </c>
      <c r="J358">
        <v>2681.659912109375</v>
      </c>
      <c r="K358">
        <v>1.514999985694885</v>
      </c>
      <c r="L358">
        <v>1862.5400390625</v>
      </c>
      <c r="M358">
        <v>1377.449951171875</v>
      </c>
      <c r="N358">
        <v>1203.880004882812</v>
      </c>
      <c r="O358">
        <v>1507.969970703125</v>
      </c>
    </row>
    <row r="359" spans="1:15" x14ac:dyDescent="0.25">
      <c r="A359" s="5">
        <v>43139</v>
      </c>
      <c r="B359">
        <v>38.445442199707031</v>
      </c>
      <c r="C359">
        <v>83.110801696777344</v>
      </c>
      <c r="D359">
        <v>37.854415893554688</v>
      </c>
      <c r="E359">
        <v>83.078872680664063</v>
      </c>
      <c r="F359">
        <v>60.806491851806641</v>
      </c>
      <c r="G359">
        <v>84.281158447265625</v>
      </c>
      <c r="H359">
        <v>52.19232177734375</v>
      </c>
      <c r="I359">
        <v>42.943061828613281</v>
      </c>
      <c r="J359">
        <v>2581</v>
      </c>
      <c r="K359">
        <v>1.514999985694885</v>
      </c>
      <c r="L359">
        <v>1801.2900390625</v>
      </c>
      <c r="M359">
        <v>1322.420043945312</v>
      </c>
      <c r="N359">
        <v>1162.670043945312</v>
      </c>
      <c r="O359">
        <v>1463.7900390625</v>
      </c>
    </row>
    <row r="360" spans="1:15" x14ac:dyDescent="0.25">
      <c r="A360" s="5">
        <v>43140</v>
      </c>
      <c r="B360">
        <v>38.723285675048828</v>
      </c>
      <c r="C360">
        <v>83.001976013183594</v>
      </c>
      <c r="D360">
        <v>38.459232330322273</v>
      </c>
      <c r="E360">
        <v>82.932846069335938</v>
      </c>
      <c r="F360">
        <v>62.343559265136719</v>
      </c>
      <c r="G360">
        <v>84.017433166503906</v>
      </c>
      <c r="H360">
        <v>53.498214721679688</v>
      </c>
      <c r="I360">
        <v>43.445987701416023</v>
      </c>
      <c r="J360">
        <v>2619.550048828125</v>
      </c>
      <c r="K360">
        <v>1.5249999761581421</v>
      </c>
      <c r="L360">
        <v>1820.930053710938</v>
      </c>
      <c r="M360">
        <v>1344.079956054688</v>
      </c>
      <c r="N360">
        <v>1176.780029296875</v>
      </c>
      <c r="O360">
        <v>1477.839965820312</v>
      </c>
    </row>
    <row r="361" spans="1:15" x14ac:dyDescent="0.25">
      <c r="A361" s="5">
        <v>43143</v>
      </c>
      <c r="B361">
        <v>39.271030426025391</v>
      </c>
      <c r="C361">
        <v>83.025260925292969</v>
      </c>
      <c r="D361">
        <v>39.064044952392578</v>
      </c>
      <c r="E361">
        <v>82.908500671386719</v>
      </c>
      <c r="F361">
        <v>62.365829467773438</v>
      </c>
      <c r="G361">
        <v>84.077690124511719</v>
      </c>
      <c r="H361">
        <v>53.519855499267578</v>
      </c>
      <c r="I361">
        <v>44.011241912841797</v>
      </c>
      <c r="J361">
        <v>2656</v>
      </c>
      <c r="K361">
        <v>1.5349999666213989</v>
      </c>
      <c r="L361">
        <v>1839.150024414062</v>
      </c>
      <c r="M361">
        <v>1364.369995117188</v>
      </c>
      <c r="N361">
        <v>1191.130004882812</v>
      </c>
      <c r="O361">
        <v>1490.97998046875</v>
      </c>
    </row>
    <row r="362" spans="1:15" x14ac:dyDescent="0.25">
      <c r="A362" s="5">
        <v>43144</v>
      </c>
      <c r="B362">
        <v>39.286914825439453</v>
      </c>
      <c r="C362">
        <v>83.048637390136719</v>
      </c>
      <c r="D362">
        <v>39.362297058105469</v>
      </c>
      <c r="E362">
        <v>83.046424865722656</v>
      </c>
      <c r="F362">
        <v>62.811359405517578</v>
      </c>
      <c r="G362">
        <v>84.138046264648438</v>
      </c>
      <c r="H362">
        <v>53.895034790039063</v>
      </c>
      <c r="I362">
        <v>44.0902099609375</v>
      </c>
      <c r="J362">
        <v>2662.93994140625</v>
      </c>
      <c r="K362">
        <v>1.570000052452087</v>
      </c>
      <c r="L362">
        <v>1843.72998046875</v>
      </c>
      <c r="M362">
        <v>1369.089965820312</v>
      </c>
      <c r="N362">
        <v>1193.619995117188</v>
      </c>
      <c r="O362">
        <v>1494.949951171875</v>
      </c>
    </row>
    <row r="363" spans="1:15" x14ac:dyDescent="0.25">
      <c r="A363" s="5">
        <v>43145</v>
      </c>
      <c r="B363">
        <v>40.033111572265618</v>
      </c>
      <c r="C363">
        <v>82.768714904785156</v>
      </c>
      <c r="D363">
        <v>40.348217010498047</v>
      </c>
      <c r="E363">
        <v>82.543403625488281</v>
      </c>
      <c r="F363">
        <v>62.306453704833977</v>
      </c>
      <c r="G363">
        <v>84.062652587890625</v>
      </c>
      <c r="H363">
        <v>53.505428314208977</v>
      </c>
      <c r="I363">
        <v>44.672092437744141</v>
      </c>
      <c r="J363">
        <v>2698.6298828125</v>
      </c>
      <c r="K363">
        <v>1.549999952316284</v>
      </c>
      <c r="L363">
        <v>1878.27001953125</v>
      </c>
      <c r="M363">
        <v>1389.180053710938</v>
      </c>
      <c r="N363">
        <v>1208.910034179688</v>
      </c>
      <c r="O363">
        <v>1522.099975585938</v>
      </c>
    </row>
    <row r="364" spans="1:15" x14ac:dyDescent="0.25">
      <c r="A364" s="5">
        <v>43146</v>
      </c>
      <c r="B364">
        <v>40.422096252441413</v>
      </c>
      <c r="C364">
        <v>82.869796752929688</v>
      </c>
      <c r="D364">
        <v>41.176734924316413</v>
      </c>
      <c r="E364">
        <v>82.567756652832031</v>
      </c>
      <c r="F364">
        <v>63.190052032470703</v>
      </c>
      <c r="G364">
        <v>84.107879638671875</v>
      </c>
      <c r="H364">
        <v>54.024898529052727</v>
      </c>
      <c r="I364">
        <v>45.116817474365227</v>
      </c>
      <c r="J364">
        <v>2731.199951171875</v>
      </c>
      <c r="K364">
        <v>1.559999942779541</v>
      </c>
      <c r="L364">
        <v>1897.089965820312</v>
      </c>
      <c r="M364">
        <v>1408.880004882812</v>
      </c>
      <c r="N364">
        <v>1220.599975585938</v>
      </c>
      <c r="O364">
        <v>1537.199951171875</v>
      </c>
    </row>
    <row r="365" spans="1:15" x14ac:dyDescent="0.25">
      <c r="A365" s="5">
        <v>43147</v>
      </c>
      <c r="B365">
        <v>40.485595703125</v>
      </c>
      <c r="C365">
        <v>83.033050537109375</v>
      </c>
      <c r="D365">
        <v>41.044170379638672</v>
      </c>
      <c r="E365">
        <v>82.762496948242188</v>
      </c>
      <c r="F365">
        <v>63.583591461181641</v>
      </c>
      <c r="G365">
        <v>84.243476867675781</v>
      </c>
      <c r="H365">
        <v>54.320713043212891</v>
      </c>
      <c r="I365">
        <v>45.220722198486328</v>
      </c>
      <c r="J365">
        <v>2732.219970703125</v>
      </c>
      <c r="K365">
        <v>1.570000052452087</v>
      </c>
      <c r="L365">
        <v>1901.18994140625</v>
      </c>
      <c r="M365">
        <v>1407.369995117188</v>
      </c>
      <c r="N365">
        <v>1222.880004882812</v>
      </c>
      <c r="O365">
        <v>1543.550048828125</v>
      </c>
    </row>
    <row r="366" spans="1:15" x14ac:dyDescent="0.25">
      <c r="A366" s="5">
        <v>43151</v>
      </c>
      <c r="B366">
        <v>40.088680267333977</v>
      </c>
      <c r="C366">
        <v>82.947586059570313</v>
      </c>
      <c r="D366">
        <v>40.480789184570313</v>
      </c>
      <c r="E366">
        <v>82.673210144042969</v>
      </c>
      <c r="F366">
        <v>62.811359405517578</v>
      </c>
      <c r="G366">
        <v>84.175674438476563</v>
      </c>
      <c r="H366">
        <v>53.6785888671875</v>
      </c>
      <c r="I366">
        <v>44.792610168457031</v>
      </c>
      <c r="J366">
        <v>2716.260009765625</v>
      </c>
      <c r="K366">
        <v>1.572999954223633</v>
      </c>
      <c r="L366">
        <v>1888.27001953125</v>
      </c>
      <c r="M366">
        <v>1403.430053710938</v>
      </c>
      <c r="N366">
        <v>1212.150024414062</v>
      </c>
      <c r="O366">
        <v>1529.989990234375</v>
      </c>
    </row>
    <row r="367" spans="1:15" x14ac:dyDescent="0.25">
      <c r="A367" s="5">
        <v>43152</v>
      </c>
      <c r="B367">
        <v>39.969615936279297</v>
      </c>
      <c r="C367">
        <v>82.6832275390625</v>
      </c>
      <c r="D367">
        <v>40.447643280029297</v>
      </c>
      <c r="E367">
        <v>82.429801940917969</v>
      </c>
      <c r="F367">
        <v>61.541622161865227</v>
      </c>
      <c r="G367">
        <v>83.934539794921875</v>
      </c>
      <c r="H367">
        <v>52.617996215820313</v>
      </c>
      <c r="I367">
        <v>44.539089202880859</v>
      </c>
      <c r="J367">
        <v>2701.330078125</v>
      </c>
      <c r="K367">
        <v>1.6080000400543211</v>
      </c>
      <c r="L367">
        <v>1884.0400390625</v>
      </c>
      <c r="M367">
        <v>1397.849975585938</v>
      </c>
      <c r="N367">
        <v>1204.130004882812</v>
      </c>
      <c r="O367">
        <v>1531.839965820312</v>
      </c>
    </row>
    <row r="368" spans="1:15" x14ac:dyDescent="0.25">
      <c r="A368" s="5">
        <v>43153</v>
      </c>
      <c r="B368">
        <v>40.096614837646477</v>
      </c>
      <c r="C368">
        <v>82.69097900390625</v>
      </c>
      <c r="D368">
        <v>40.472503662109382</v>
      </c>
      <c r="E368">
        <v>82.543403625488281</v>
      </c>
      <c r="F368">
        <v>62.269294738769531</v>
      </c>
      <c r="G368">
        <v>84.009925842285156</v>
      </c>
      <c r="H368">
        <v>53.216823577880859</v>
      </c>
      <c r="I368">
        <v>44.505844116210938</v>
      </c>
      <c r="J368">
        <v>2703.9599609375</v>
      </c>
      <c r="K368">
        <v>1.6050000190734861</v>
      </c>
      <c r="L368">
        <v>1881.280029296875</v>
      </c>
      <c r="M368">
        <v>1400.4599609375</v>
      </c>
      <c r="N368">
        <v>1203.2900390625</v>
      </c>
      <c r="O368">
        <v>1529.989990234375</v>
      </c>
    </row>
    <row r="369" spans="1:15" x14ac:dyDescent="0.25">
      <c r="A369" s="5">
        <v>43154</v>
      </c>
      <c r="B369">
        <v>40.533233642578118</v>
      </c>
      <c r="C369">
        <v>82.90087890625</v>
      </c>
      <c r="D369">
        <v>41.193305969238281</v>
      </c>
      <c r="E369">
        <v>82.859840393066406</v>
      </c>
      <c r="F369">
        <v>63.294010162353523</v>
      </c>
      <c r="G369">
        <v>84.318862915039063</v>
      </c>
      <c r="H369">
        <v>54.068191528320313</v>
      </c>
      <c r="I369">
        <v>45.187480926513672</v>
      </c>
      <c r="J369">
        <v>2747.300048828125</v>
      </c>
      <c r="K369">
        <v>1.6050000190734861</v>
      </c>
      <c r="L369">
        <v>1904.22998046875</v>
      </c>
      <c r="M369">
        <v>1422.780029296875</v>
      </c>
      <c r="N369">
        <v>1221.760009765625</v>
      </c>
      <c r="O369">
        <v>1549.18994140625</v>
      </c>
    </row>
    <row r="370" spans="1:15" x14ac:dyDescent="0.25">
      <c r="A370" s="5">
        <v>43157</v>
      </c>
      <c r="B370">
        <v>40.874580383300781</v>
      </c>
      <c r="C370">
        <v>82.963088989257813</v>
      </c>
      <c r="D370">
        <v>41.574413299560547</v>
      </c>
      <c r="E370">
        <v>82.957191467285156</v>
      </c>
      <c r="F370">
        <v>63.397960662841797</v>
      </c>
      <c r="G370">
        <v>84.424324035644531</v>
      </c>
      <c r="H370">
        <v>54.219707489013672</v>
      </c>
      <c r="I370">
        <v>45.698711395263672</v>
      </c>
      <c r="J370">
        <v>2779.60009765625</v>
      </c>
      <c r="K370">
        <v>1.6080000400543211</v>
      </c>
      <c r="L370">
        <v>1914.930053710938</v>
      </c>
      <c r="M370">
        <v>1438.579956054688</v>
      </c>
      <c r="N370">
        <v>1235.27001953125</v>
      </c>
      <c r="O370">
        <v>1559.329956054688</v>
      </c>
    </row>
    <row r="371" spans="1:15" x14ac:dyDescent="0.25">
      <c r="A371" s="5">
        <v>43158</v>
      </c>
      <c r="B371">
        <v>40.152191162109382</v>
      </c>
      <c r="C371">
        <v>82.784286499023438</v>
      </c>
      <c r="D371">
        <v>40.364788055419922</v>
      </c>
      <c r="E371">
        <v>82.69757080078125</v>
      </c>
      <c r="F371">
        <v>61.853492736816413</v>
      </c>
      <c r="G371">
        <v>84.213333129882813</v>
      </c>
      <c r="H371">
        <v>52.957103729248047</v>
      </c>
      <c r="I371">
        <v>45.145912170410163</v>
      </c>
      <c r="J371">
        <v>2744.280029296875</v>
      </c>
      <c r="K371">
        <v>1.6349999904632571</v>
      </c>
      <c r="L371">
        <v>1887.2099609375</v>
      </c>
      <c r="M371">
        <v>1419.800048828125</v>
      </c>
      <c r="N371">
        <v>1220</v>
      </c>
      <c r="O371">
        <v>1536.469970703125</v>
      </c>
    </row>
    <row r="372" spans="1:15" x14ac:dyDescent="0.25">
      <c r="A372" s="5">
        <v>43159</v>
      </c>
      <c r="B372">
        <v>39.707645416259773</v>
      </c>
      <c r="C372">
        <v>83.009765625</v>
      </c>
      <c r="D372">
        <v>39.784843444824219</v>
      </c>
      <c r="E372">
        <v>82.892265319824219</v>
      </c>
      <c r="F372">
        <v>61.890621185302727</v>
      </c>
      <c r="G372">
        <v>84.33392333984375</v>
      </c>
      <c r="H372">
        <v>52.9210205078125</v>
      </c>
      <c r="I372">
        <v>44.559864044189453</v>
      </c>
      <c r="J372">
        <v>2713.830078125</v>
      </c>
      <c r="K372">
        <v>1.6180000305175779</v>
      </c>
      <c r="L372">
        <v>1864.609985351562</v>
      </c>
      <c r="M372">
        <v>1407.140014648438</v>
      </c>
      <c r="N372">
        <v>1204.56005859375</v>
      </c>
      <c r="O372">
        <v>1512.449951171875</v>
      </c>
    </row>
    <row r="373" spans="1:15" x14ac:dyDescent="0.25">
      <c r="A373" s="5">
        <v>43160</v>
      </c>
      <c r="B373">
        <v>39.255149841308587</v>
      </c>
      <c r="C373">
        <v>83.083778381347656</v>
      </c>
      <c r="D373">
        <v>39.710269927978523</v>
      </c>
      <c r="E373">
        <v>83.248985290527344</v>
      </c>
      <c r="F373">
        <v>62.150505065917969</v>
      </c>
      <c r="G373">
        <v>84.590126037597656</v>
      </c>
      <c r="H373">
        <v>52.971534729003913</v>
      </c>
      <c r="I373">
        <v>44.061119079589837</v>
      </c>
      <c r="J373">
        <v>2677.669921875</v>
      </c>
      <c r="K373">
        <v>1.5900000333786011</v>
      </c>
      <c r="L373">
        <v>1858.089965820312</v>
      </c>
      <c r="M373">
        <v>1387.880004882812</v>
      </c>
      <c r="N373">
        <v>1190.93994140625</v>
      </c>
      <c r="O373">
        <v>1507.390014648438</v>
      </c>
    </row>
    <row r="374" spans="1:15" x14ac:dyDescent="0.25">
      <c r="A374" s="5">
        <v>43161</v>
      </c>
      <c r="B374">
        <v>39.390106201171882</v>
      </c>
      <c r="C374">
        <v>82.951332092285156</v>
      </c>
      <c r="D374">
        <v>39.875980377197273</v>
      </c>
      <c r="E374">
        <v>82.940200805664063</v>
      </c>
      <c r="F374">
        <v>62.135643005371087</v>
      </c>
      <c r="G374">
        <v>84.522285461425781</v>
      </c>
      <c r="H374">
        <v>52.949886322021477</v>
      </c>
      <c r="I374">
        <v>44.306339263916023</v>
      </c>
      <c r="J374">
        <v>2691.25</v>
      </c>
      <c r="K374">
        <v>1.6050000190734861</v>
      </c>
      <c r="L374">
        <v>1878.609985351562</v>
      </c>
      <c r="M374">
        <v>1396.18994140625</v>
      </c>
      <c r="N374">
        <v>1197.130004882812</v>
      </c>
      <c r="O374">
        <v>1533.170043945312</v>
      </c>
    </row>
    <row r="375" spans="1:15" x14ac:dyDescent="0.25">
      <c r="A375" s="5">
        <v>43164</v>
      </c>
      <c r="B375">
        <v>39.548870086669922</v>
      </c>
      <c r="C375">
        <v>82.904563903808594</v>
      </c>
      <c r="D375">
        <v>39.933975219726563</v>
      </c>
      <c r="E375">
        <v>82.834609985351563</v>
      </c>
      <c r="F375">
        <v>62.789073944091797</v>
      </c>
      <c r="G375">
        <v>84.469535827636719</v>
      </c>
      <c r="H375">
        <v>53.548725128173828</v>
      </c>
      <c r="I375">
        <v>44.830032348632813</v>
      </c>
      <c r="J375">
        <v>2720.93994140625</v>
      </c>
      <c r="K375">
        <v>1.625</v>
      </c>
      <c r="L375">
        <v>1897.670043945312</v>
      </c>
      <c r="M375">
        <v>1410.829956054688</v>
      </c>
      <c r="N375">
        <v>1211.02001953125</v>
      </c>
      <c r="O375">
        <v>1546.050048828125</v>
      </c>
    </row>
    <row r="376" spans="1:15" x14ac:dyDescent="0.25">
      <c r="A376" s="5">
        <v>43165</v>
      </c>
      <c r="B376">
        <v>39.858463287353523</v>
      </c>
      <c r="C376">
        <v>82.92010498046875</v>
      </c>
      <c r="D376">
        <v>40.306804656982422</v>
      </c>
      <c r="E376">
        <v>82.826454162597656</v>
      </c>
      <c r="F376">
        <v>62.982151031494141</v>
      </c>
      <c r="G376">
        <v>84.446952819824219</v>
      </c>
      <c r="H376">
        <v>53.801231384277337</v>
      </c>
      <c r="I376">
        <v>44.933937072753913</v>
      </c>
      <c r="J376">
        <v>2728.1201171875</v>
      </c>
      <c r="K376">
        <v>1.64300000667572</v>
      </c>
      <c r="L376">
        <v>1916.989990234375</v>
      </c>
      <c r="M376">
        <v>1416.369995117188</v>
      </c>
      <c r="N376">
        <v>1213.849975585938</v>
      </c>
      <c r="O376">
        <v>1562.199951171875</v>
      </c>
    </row>
    <row r="377" spans="1:15" x14ac:dyDescent="0.25">
      <c r="A377" s="5">
        <v>43166</v>
      </c>
      <c r="B377">
        <v>39.794967651367188</v>
      </c>
      <c r="C377">
        <v>82.904563903808594</v>
      </c>
      <c r="D377">
        <v>40.348217010498047</v>
      </c>
      <c r="E377">
        <v>82.826454162597656</v>
      </c>
      <c r="F377">
        <v>63.397960662841797</v>
      </c>
      <c r="G377">
        <v>84.446952819824219</v>
      </c>
      <c r="H377">
        <v>54.13311767578125</v>
      </c>
      <c r="I377">
        <v>44.850818634033203</v>
      </c>
      <c r="J377">
        <v>2726.800048828125</v>
      </c>
      <c r="K377">
        <v>1.6499999761581421</v>
      </c>
      <c r="L377">
        <v>1920.420043945312</v>
      </c>
      <c r="M377">
        <v>1418.52001953125</v>
      </c>
      <c r="N377">
        <v>1211.530029296875</v>
      </c>
      <c r="O377">
        <v>1574.530029296875</v>
      </c>
    </row>
    <row r="378" spans="1:15" x14ac:dyDescent="0.25">
      <c r="A378" s="5">
        <v>43167</v>
      </c>
      <c r="B378">
        <v>39.882286071777337</v>
      </c>
      <c r="C378">
        <v>83.0369873046875</v>
      </c>
      <c r="D378">
        <v>40.35650634765625</v>
      </c>
      <c r="E378">
        <v>82.997093200683594</v>
      </c>
      <c r="F378">
        <v>63.546482086181641</v>
      </c>
      <c r="G378">
        <v>84.529823303222656</v>
      </c>
      <c r="H378">
        <v>54.234123229980469</v>
      </c>
      <c r="I378">
        <v>45.000438690185547</v>
      </c>
      <c r="J378">
        <v>2738.969970703125</v>
      </c>
      <c r="K378">
        <v>1.6349999904632571</v>
      </c>
      <c r="L378">
        <v>1917.630004882812</v>
      </c>
      <c r="M378">
        <v>1425.819946289062</v>
      </c>
      <c r="N378">
        <v>1215.109985351562</v>
      </c>
      <c r="O378">
        <v>1571.969970703125</v>
      </c>
    </row>
    <row r="379" spans="1:15" x14ac:dyDescent="0.25">
      <c r="A379" s="5">
        <v>43168</v>
      </c>
      <c r="B379">
        <v>40.279209136962891</v>
      </c>
      <c r="C379">
        <v>82.881172180175781</v>
      </c>
      <c r="D379">
        <v>41.218158721923828</v>
      </c>
      <c r="E379">
        <v>82.818283081054688</v>
      </c>
      <c r="F379">
        <v>63.880622863769531</v>
      </c>
      <c r="G379">
        <v>84.401725769042969</v>
      </c>
      <c r="H379">
        <v>54.529949188232422</v>
      </c>
      <c r="I379">
        <v>45.740261077880859</v>
      </c>
      <c r="J379">
        <v>2786.570068359375</v>
      </c>
      <c r="K379">
        <v>1.6349999904632571</v>
      </c>
      <c r="L379">
        <v>1949.06005859375</v>
      </c>
      <c r="M379">
        <v>1450.569946289062</v>
      </c>
      <c r="N379">
        <v>1234.93994140625</v>
      </c>
      <c r="O379">
        <v>1597.140014648438</v>
      </c>
    </row>
    <row r="380" spans="1:15" x14ac:dyDescent="0.25">
      <c r="A380" s="5">
        <v>43171</v>
      </c>
      <c r="B380">
        <v>40.342704772949219</v>
      </c>
      <c r="C380">
        <v>82.927925109863281</v>
      </c>
      <c r="D380">
        <v>41.317581176757813</v>
      </c>
      <c r="E380">
        <v>83.013351440429688</v>
      </c>
      <c r="F380">
        <v>64.125679016113281</v>
      </c>
      <c r="G380">
        <v>84.462013244628906</v>
      </c>
      <c r="H380">
        <v>54.768028259277337</v>
      </c>
      <c r="I380">
        <v>45.665447235107422</v>
      </c>
      <c r="J380">
        <v>2783.02001953125</v>
      </c>
      <c r="K380">
        <v>1.64300000667572</v>
      </c>
      <c r="L380">
        <v>1951.239990234375</v>
      </c>
      <c r="M380">
        <v>1450.630004882812</v>
      </c>
      <c r="N380">
        <v>1232.599975585938</v>
      </c>
      <c r="O380">
        <v>1601.06005859375</v>
      </c>
    </row>
    <row r="381" spans="1:15" x14ac:dyDescent="0.25">
      <c r="A381" s="5">
        <v>43172</v>
      </c>
      <c r="B381">
        <v>40.017238616943359</v>
      </c>
      <c r="C381">
        <v>83.0369873046875</v>
      </c>
      <c r="D381">
        <v>40.944740295410163</v>
      </c>
      <c r="E381">
        <v>83.151473999023438</v>
      </c>
      <c r="F381">
        <v>64.07366943359375</v>
      </c>
      <c r="G381">
        <v>84.529823303222656</v>
      </c>
      <c r="H381">
        <v>54.818531036376953</v>
      </c>
      <c r="I381">
        <v>45.399452209472663</v>
      </c>
      <c r="J381">
        <v>2765.31005859375</v>
      </c>
      <c r="K381">
        <v>1.690000057220459</v>
      </c>
      <c r="L381">
        <v>1940.469970703125</v>
      </c>
      <c r="M381">
        <v>1440.510009765625</v>
      </c>
      <c r="N381">
        <v>1225.859985351562</v>
      </c>
      <c r="O381">
        <v>1592.050048828125</v>
      </c>
    </row>
    <row r="382" spans="1:15" x14ac:dyDescent="0.25">
      <c r="A382" s="5">
        <v>43173</v>
      </c>
      <c r="B382">
        <v>40.136310577392578</v>
      </c>
      <c r="C382">
        <v>83.177253723144531</v>
      </c>
      <c r="D382">
        <v>41.011028289794922</v>
      </c>
      <c r="E382">
        <v>83.313995361328125</v>
      </c>
      <c r="F382">
        <v>64.1405029296875</v>
      </c>
      <c r="G382">
        <v>84.673019409179688</v>
      </c>
      <c r="H382">
        <v>54.869033813476563</v>
      </c>
      <c r="I382">
        <v>45.083564758300781</v>
      </c>
      <c r="J382">
        <v>2749.47998046875</v>
      </c>
      <c r="K382">
        <v>1.718000054359436</v>
      </c>
      <c r="L382">
        <v>1929.280029296875</v>
      </c>
      <c r="M382">
        <v>1434.9599609375</v>
      </c>
      <c r="N382">
        <v>1216.800048828125</v>
      </c>
      <c r="O382">
        <v>1584.31005859375</v>
      </c>
    </row>
    <row r="383" spans="1:15" x14ac:dyDescent="0.25">
      <c r="A383" s="5">
        <v>43174</v>
      </c>
      <c r="B383">
        <v>40.120433807373047</v>
      </c>
      <c r="C383">
        <v>83.185043334960938</v>
      </c>
      <c r="D383">
        <v>40.861896514892578</v>
      </c>
      <c r="E383">
        <v>83.281471252441406</v>
      </c>
      <c r="F383">
        <v>64.095962524414063</v>
      </c>
      <c r="G383">
        <v>84.680534362792969</v>
      </c>
      <c r="H383">
        <v>54.854606628417969</v>
      </c>
      <c r="I383">
        <v>45.021228790283203</v>
      </c>
      <c r="J383">
        <v>2747.330078125</v>
      </c>
      <c r="K383">
        <v>1.7330000400543211</v>
      </c>
      <c r="L383">
        <v>1922.239990234375</v>
      </c>
      <c r="M383">
        <v>1434.079956054688</v>
      </c>
      <c r="N383">
        <v>1214.760009765625</v>
      </c>
      <c r="O383">
        <v>1576.619995117188</v>
      </c>
    </row>
    <row r="384" spans="1:15" x14ac:dyDescent="0.25">
      <c r="A384" s="5">
        <v>43175</v>
      </c>
      <c r="B384">
        <v>40.048995971679688</v>
      </c>
      <c r="C384">
        <v>83.1383056640625</v>
      </c>
      <c r="D384">
        <v>40.770767211914063</v>
      </c>
      <c r="E384">
        <v>83.183975219726563</v>
      </c>
      <c r="F384">
        <v>64.605430603027344</v>
      </c>
      <c r="G384">
        <v>84.537361145019531</v>
      </c>
      <c r="H384">
        <v>55.23699951171875</v>
      </c>
      <c r="I384">
        <v>45.141742706298828</v>
      </c>
      <c r="J384">
        <v>2752.010009765625</v>
      </c>
      <c r="K384">
        <v>1.7380000352859499</v>
      </c>
      <c r="L384">
        <v>1935.650024414062</v>
      </c>
      <c r="M384">
        <v>1434.880004882812</v>
      </c>
      <c r="N384">
        <v>1219.160034179688</v>
      </c>
      <c r="O384">
        <v>1586.050048828125</v>
      </c>
    </row>
    <row r="385" spans="1:15" x14ac:dyDescent="0.25">
      <c r="A385" s="5">
        <v>43178</v>
      </c>
      <c r="B385">
        <v>39.675880432128913</v>
      </c>
      <c r="C385">
        <v>83.052604675292969</v>
      </c>
      <c r="D385">
        <v>40.331653594970703</v>
      </c>
      <c r="E385">
        <v>83.102714538574219</v>
      </c>
      <c r="F385">
        <v>64.045166015625</v>
      </c>
      <c r="G385">
        <v>84.484603881835938</v>
      </c>
      <c r="H385">
        <v>54.760818481445313</v>
      </c>
      <c r="I385">
        <v>44.642990112304688</v>
      </c>
      <c r="J385">
        <v>2712.919921875</v>
      </c>
      <c r="K385">
        <v>1.7280000448226931</v>
      </c>
      <c r="L385">
        <v>1917.569946289062</v>
      </c>
      <c r="M385">
        <v>1412.329956054688</v>
      </c>
      <c r="N385">
        <v>1204.880004882812</v>
      </c>
      <c r="O385">
        <v>1570.56005859375</v>
      </c>
    </row>
    <row r="386" spans="1:15" x14ac:dyDescent="0.25">
      <c r="A386" s="5">
        <v>43179</v>
      </c>
      <c r="B386">
        <v>39.794967651367188</v>
      </c>
      <c r="C386">
        <v>82.92010498046875</v>
      </c>
      <c r="D386">
        <v>40.779048919677727</v>
      </c>
      <c r="E386">
        <v>82.940200805664063</v>
      </c>
      <c r="F386">
        <v>63.783695220947273</v>
      </c>
      <c r="G386">
        <v>84.356536865234375</v>
      </c>
      <c r="H386">
        <v>54.573223114013672</v>
      </c>
      <c r="I386">
        <v>44.605587005615227</v>
      </c>
      <c r="J386">
        <v>2716.93994140625</v>
      </c>
      <c r="K386">
        <v>1.7580000162124629</v>
      </c>
      <c r="L386">
        <v>1918.739990234375</v>
      </c>
      <c r="M386">
        <v>1417.77001953125</v>
      </c>
      <c r="N386">
        <v>1203.75</v>
      </c>
      <c r="O386">
        <v>1570.410034179688</v>
      </c>
    </row>
    <row r="387" spans="1:15" x14ac:dyDescent="0.25">
      <c r="A387" s="5">
        <v>43180</v>
      </c>
      <c r="B387">
        <v>39.906093597412109</v>
      </c>
      <c r="C387">
        <v>82.912384033203125</v>
      </c>
      <c r="D387">
        <v>41.019309997558587</v>
      </c>
      <c r="E387">
        <v>82.997093200683594</v>
      </c>
      <c r="F387">
        <v>63.380260467529297</v>
      </c>
      <c r="G387">
        <v>84.537361145019531</v>
      </c>
      <c r="H387">
        <v>54.169197082519531</v>
      </c>
      <c r="I387">
        <v>44.667926788330078</v>
      </c>
      <c r="J387">
        <v>2711.929931640625</v>
      </c>
      <c r="K387">
        <v>1.7100000381469731</v>
      </c>
      <c r="L387">
        <v>1924.68994140625</v>
      </c>
      <c r="M387">
        <v>1412</v>
      </c>
      <c r="N387">
        <v>1205.510009765625</v>
      </c>
      <c r="O387">
        <v>1579.300048828125</v>
      </c>
    </row>
    <row r="388" spans="1:15" x14ac:dyDescent="0.25">
      <c r="A388" s="5">
        <v>43181</v>
      </c>
      <c r="B388">
        <v>39.056690216064453</v>
      </c>
      <c r="C388">
        <v>83.068229675292969</v>
      </c>
      <c r="D388">
        <v>39.652275085449219</v>
      </c>
      <c r="E388">
        <v>83.33837890625</v>
      </c>
      <c r="F388">
        <v>62.864799499511719</v>
      </c>
      <c r="G388">
        <v>84.786018371582031</v>
      </c>
      <c r="H388">
        <v>53.851734161376953</v>
      </c>
      <c r="I388">
        <v>43.630413055419922</v>
      </c>
      <c r="J388">
        <v>2643.68994140625</v>
      </c>
      <c r="K388">
        <v>1.682999968528748</v>
      </c>
      <c r="L388">
        <v>1875.859985351562</v>
      </c>
      <c r="M388">
        <v>1375</v>
      </c>
      <c r="N388">
        <v>1177.02001953125</v>
      </c>
      <c r="O388">
        <v>1543.869995117188</v>
      </c>
    </row>
    <row r="389" spans="1:15" x14ac:dyDescent="0.25">
      <c r="A389" s="5">
        <v>43182</v>
      </c>
      <c r="B389">
        <v>38.54071044921875</v>
      </c>
      <c r="C389">
        <v>83.068229675292969</v>
      </c>
      <c r="D389">
        <v>38.848625183105469</v>
      </c>
      <c r="E389">
        <v>83.452125549316406</v>
      </c>
      <c r="F389">
        <v>61.781566619873047</v>
      </c>
      <c r="G389">
        <v>84.831268310546875</v>
      </c>
      <c r="H389">
        <v>52.892162322998047</v>
      </c>
      <c r="I389">
        <v>42.728580474853523</v>
      </c>
      <c r="J389">
        <v>2588.260009765625</v>
      </c>
      <c r="K389">
        <v>1.687999963760376</v>
      </c>
      <c r="L389">
        <v>1839.469970703125</v>
      </c>
      <c r="M389">
        <v>1346.199951171875</v>
      </c>
      <c r="N389">
        <v>1153.239990234375</v>
      </c>
      <c r="O389">
        <v>1510.079956054688</v>
      </c>
    </row>
    <row r="390" spans="1:15" x14ac:dyDescent="0.25">
      <c r="A390" s="5">
        <v>43185</v>
      </c>
      <c r="B390">
        <v>39.334541320800781</v>
      </c>
      <c r="C390">
        <v>83.0369873046875</v>
      </c>
      <c r="D390">
        <v>40.107952117919922</v>
      </c>
      <c r="E390">
        <v>83.224601745605469</v>
      </c>
      <c r="F390">
        <v>62.476325988769531</v>
      </c>
      <c r="G390">
        <v>84.680534362792969</v>
      </c>
      <c r="H390">
        <v>53.493904113769531</v>
      </c>
      <c r="I390">
        <v>43.7264404296875</v>
      </c>
      <c r="J390">
        <v>2658.550048828125</v>
      </c>
      <c r="K390">
        <v>1.705000042915344</v>
      </c>
      <c r="L390">
        <v>1879.4599609375</v>
      </c>
      <c r="M390">
        <v>1386.010009765625</v>
      </c>
      <c r="N390">
        <v>1180.010009765625</v>
      </c>
      <c r="O390">
        <v>1543.719970703125</v>
      </c>
    </row>
    <row r="391" spans="1:15" x14ac:dyDescent="0.25">
      <c r="A391" s="5">
        <v>43186</v>
      </c>
      <c r="B391">
        <v>38.953495025634773</v>
      </c>
      <c r="C391">
        <v>83.278541564941406</v>
      </c>
      <c r="D391">
        <v>39.378871917724609</v>
      </c>
      <c r="E391">
        <v>83.695915222167969</v>
      </c>
      <c r="F391">
        <v>62.71539306640625</v>
      </c>
      <c r="G391">
        <v>85.004539489746094</v>
      </c>
      <c r="H391">
        <v>53.697883605957031</v>
      </c>
      <c r="I391">
        <v>43.26300048828125</v>
      </c>
      <c r="J391">
        <v>2612.6201171875</v>
      </c>
      <c r="K391">
        <v>1.7330000400543211</v>
      </c>
      <c r="L391">
        <v>1851.75</v>
      </c>
      <c r="M391">
        <v>1353.640014648438</v>
      </c>
      <c r="N391">
        <v>1167.449951171875</v>
      </c>
      <c r="O391">
        <v>1513.569946289062</v>
      </c>
    </row>
    <row r="392" spans="1:15" x14ac:dyDescent="0.25">
      <c r="A392" s="5">
        <v>43187</v>
      </c>
      <c r="B392">
        <v>39.048755645751953</v>
      </c>
      <c r="C392">
        <v>83.3253173828125</v>
      </c>
      <c r="D392">
        <v>39.180030822753913</v>
      </c>
      <c r="E392">
        <v>83.679679870605469</v>
      </c>
      <c r="F392">
        <v>64.4261474609375</v>
      </c>
      <c r="G392">
        <v>85.004539489746094</v>
      </c>
      <c r="H392">
        <v>55.045608520507813</v>
      </c>
      <c r="I392">
        <v>43.26300048828125</v>
      </c>
      <c r="J392">
        <v>2605</v>
      </c>
      <c r="K392">
        <v>1.695000052452087</v>
      </c>
      <c r="L392">
        <v>1853.780029296875</v>
      </c>
      <c r="M392">
        <v>1346.5</v>
      </c>
      <c r="N392">
        <v>1166.949951171875</v>
      </c>
      <c r="O392">
        <v>1513.030029296875</v>
      </c>
    </row>
    <row r="393" spans="1:15" x14ac:dyDescent="0.25">
      <c r="A393" s="5">
        <v>43188</v>
      </c>
      <c r="B393">
        <v>39.445671081542969</v>
      </c>
      <c r="C393">
        <v>83.566871643066406</v>
      </c>
      <c r="D393">
        <v>40.000251770019531</v>
      </c>
      <c r="E393">
        <v>83.850326538085938</v>
      </c>
      <c r="F393">
        <v>64.351448059082031</v>
      </c>
      <c r="G393">
        <v>85.185386657714844</v>
      </c>
      <c r="H393">
        <v>54.980045318603523</v>
      </c>
      <c r="I393">
        <v>43.839160919189453</v>
      </c>
      <c r="J393">
        <v>2640.8701171875</v>
      </c>
      <c r="K393">
        <v>1.669999957084656</v>
      </c>
      <c r="L393">
        <v>1878.77001953125</v>
      </c>
      <c r="M393">
        <v>1367.050048828125</v>
      </c>
      <c r="N393">
        <v>1180.93994140625</v>
      </c>
      <c r="O393">
        <v>1529.430053710938</v>
      </c>
    </row>
    <row r="394" spans="1:15" x14ac:dyDescent="0.25">
      <c r="A394" s="5">
        <v>43192</v>
      </c>
      <c r="B394">
        <v>38.897933959960938</v>
      </c>
      <c r="C394">
        <v>83.483314514160156</v>
      </c>
      <c r="D394">
        <v>39.279453277587891</v>
      </c>
      <c r="E394">
        <v>83.935737609863281</v>
      </c>
      <c r="F394">
        <v>63.492317199707031</v>
      </c>
      <c r="G394">
        <v>85.270004272460938</v>
      </c>
      <c r="H394">
        <v>54.236972808837891</v>
      </c>
      <c r="I394">
        <v>42.812080383300781</v>
      </c>
      <c r="J394">
        <v>2581.8798828125</v>
      </c>
      <c r="K394">
        <v>1.682999968528748</v>
      </c>
      <c r="L394">
        <v>1835.31005859375</v>
      </c>
      <c r="M394">
        <v>1335.420043945312</v>
      </c>
      <c r="N394">
        <v>1155.400024414062</v>
      </c>
      <c r="O394">
        <v>1492.530029296875</v>
      </c>
    </row>
    <row r="395" spans="1:15" x14ac:dyDescent="0.25">
      <c r="A395" s="5">
        <v>43193</v>
      </c>
      <c r="B395">
        <v>39.183708190917969</v>
      </c>
      <c r="C395">
        <v>83.389579772949219</v>
      </c>
      <c r="D395">
        <v>39.668853759765618</v>
      </c>
      <c r="E395">
        <v>83.667167663574219</v>
      </c>
      <c r="F395">
        <v>64.142257690429688</v>
      </c>
      <c r="G395">
        <v>85.217140197753906</v>
      </c>
      <c r="H395">
        <v>54.695953369140618</v>
      </c>
      <c r="I395">
        <v>43.421649932861328</v>
      </c>
      <c r="J395">
        <v>2614.449951171875</v>
      </c>
      <c r="K395">
        <v>1.7130000591278081</v>
      </c>
      <c r="L395">
        <v>1860.369995117188</v>
      </c>
      <c r="M395">
        <v>1350.47998046875</v>
      </c>
      <c r="N395">
        <v>1171.099975585938</v>
      </c>
      <c r="O395">
        <v>1512.150024414062</v>
      </c>
    </row>
    <row r="396" spans="1:15" x14ac:dyDescent="0.25">
      <c r="A396" s="5">
        <v>43194</v>
      </c>
      <c r="B396">
        <v>39.286914825439453</v>
      </c>
      <c r="C396">
        <v>83.420845031738281</v>
      </c>
      <c r="D396">
        <v>39.685417175292969</v>
      </c>
      <c r="E396">
        <v>83.618339538574219</v>
      </c>
      <c r="F396">
        <v>64.866912841796875</v>
      </c>
      <c r="G396">
        <v>85.171791076660156</v>
      </c>
      <c r="H396">
        <v>55.271442413330078</v>
      </c>
      <c r="I396">
        <v>43.818290710449219</v>
      </c>
      <c r="J396">
        <v>2644.68994140625</v>
      </c>
      <c r="K396">
        <v>1.6679999828338621</v>
      </c>
      <c r="L396">
        <v>1876.780029296875</v>
      </c>
      <c r="M396">
        <v>1368.400024414062</v>
      </c>
      <c r="N396">
        <v>1181.969970703125</v>
      </c>
      <c r="O396">
        <v>1531.660034179688</v>
      </c>
    </row>
    <row r="397" spans="1:15" x14ac:dyDescent="0.25">
      <c r="A397" s="5">
        <v>43195</v>
      </c>
      <c r="B397">
        <v>39.556819915771477</v>
      </c>
      <c r="C397">
        <v>83.303672790527344</v>
      </c>
      <c r="D397">
        <v>39.784843444824219</v>
      </c>
      <c r="E397">
        <v>83.406669616699219</v>
      </c>
      <c r="F397">
        <v>64.620384216308594</v>
      </c>
      <c r="G397">
        <v>84.930061340332031</v>
      </c>
      <c r="H397">
        <v>55.249599456787109</v>
      </c>
      <c r="I397">
        <v>44.168998718261719</v>
      </c>
      <c r="J397">
        <v>2662.840087890625</v>
      </c>
      <c r="K397">
        <v>1.674999952316284</v>
      </c>
      <c r="L397">
        <v>1891.319946289062</v>
      </c>
      <c r="M397">
        <v>1377.469970703125</v>
      </c>
      <c r="N397">
        <v>1190.579956054688</v>
      </c>
      <c r="O397">
        <v>1542.930053710938</v>
      </c>
    </row>
    <row r="398" spans="1:15" x14ac:dyDescent="0.25">
      <c r="A398" s="5">
        <v>43196</v>
      </c>
      <c r="B398">
        <v>39.128147125244141</v>
      </c>
      <c r="C398">
        <v>83.491127014160156</v>
      </c>
      <c r="D398">
        <v>39.006057739257813</v>
      </c>
      <c r="E398">
        <v>83.772987365722656</v>
      </c>
      <c r="F398">
        <v>64.164665222167969</v>
      </c>
      <c r="G398">
        <v>85.270004272460938</v>
      </c>
      <c r="H398">
        <v>54.834339141845703</v>
      </c>
      <c r="I398">
        <v>43.271354675292969</v>
      </c>
      <c r="J398">
        <v>2604.469970703125</v>
      </c>
      <c r="K398">
        <v>1.679999947547913</v>
      </c>
      <c r="L398">
        <v>1854.079956054688</v>
      </c>
      <c r="M398">
        <v>1345.869995117188</v>
      </c>
      <c r="N398">
        <v>1166.660034179688</v>
      </c>
      <c r="O398">
        <v>1513.300048828125</v>
      </c>
    </row>
    <row r="399" spans="1:15" x14ac:dyDescent="0.25">
      <c r="A399" s="5">
        <v>43199</v>
      </c>
      <c r="B399">
        <v>39.390106201171882</v>
      </c>
      <c r="C399">
        <v>83.561378479003906</v>
      </c>
      <c r="D399">
        <v>39.047470092773438</v>
      </c>
      <c r="E399">
        <v>83.789276123046875</v>
      </c>
      <c r="F399">
        <v>63.865867614746087</v>
      </c>
      <c r="G399">
        <v>85.2548828125</v>
      </c>
      <c r="H399">
        <v>54.659503936767578</v>
      </c>
      <c r="I399">
        <v>43.409130096435547</v>
      </c>
      <c r="J399">
        <v>2613.159912109375</v>
      </c>
      <c r="K399">
        <v>1.674999952316284</v>
      </c>
      <c r="L399">
        <v>1854.530029296875</v>
      </c>
      <c r="M399">
        <v>1349.699951171875</v>
      </c>
      <c r="N399">
        <v>1170.109985351562</v>
      </c>
      <c r="O399">
        <v>1514.4599609375</v>
      </c>
    </row>
    <row r="400" spans="1:15" x14ac:dyDescent="0.25">
      <c r="A400" s="5">
        <v>43200</v>
      </c>
      <c r="B400">
        <v>39.906093597412109</v>
      </c>
      <c r="C400">
        <v>83.498916625976563</v>
      </c>
      <c r="D400">
        <v>39.809696197509773</v>
      </c>
      <c r="E400">
        <v>83.642745971679688</v>
      </c>
      <c r="F400">
        <v>64.022735595703125</v>
      </c>
      <c r="G400">
        <v>85.217140197753906</v>
      </c>
      <c r="H400">
        <v>54.601215362548828</v>
      </c>
      <c r="I400">
        <v>44.064624786376953</v>
      </c>
      <c r="J400">
        <v>2656.8701171875</v>
      </c>
      <c r="K400">
        <v>1.695000052452087</v>
      </c>
      <c r="L400">
        <v>1884.569946289062</v>
      </c>
      <c r="M400">
        <v>1374.119995117188</v>
      </c>
      <c r="N400">
        <v>1187.93994140625</v>
      </c>
      <c r="O400">
        <v>1543.430053710938</v>
      </c>
    </row>
    <row r="401" spans="1:15" x14ac:dyDescent="0.25">
      <c r="A401" s="5">
        <v>43201</v>
      </c>
      <c r="B401">
        <v>39.787029266357422</v>
      </c>
      <c r="C401">
        <v>83.569183349609375</v>
      </c>
      <c r="D401">
        <v>39.826274871826172</v>
      </c>
      <c r="E401">
        <v>83.724143981933594</v>
      </c>
      <c r="F401">
        <v>64.060081481933594</v>
      </c>
      <c r="G401">
        <v>85.466407775878906</v>
      </c>
      <c r="H401">
        <v>54.717784881591797</v>
      </c>
      <c r="I401">
        <v>43.843338012695313</v>
      </c>
      <c r="J401">
        <v>2642.18994140625</v>
      </c>
      <c r="K401">
        <v>1.692999958992004</v>
      </c>
      <c r="L401">
        <v>1882.089965820312</v>
      </c>
      <c r="M401">
        <v>1366.680053710938</v>
      </c>
      <c r="N401">
        <v>1182.25</v>
      </c>
      <c r="O401">
        <v>1546.800048828125</v>
      </c>
    </row>
    <row r="402" spans="1:15" x14ac:dyDescent="0.25">
      <c r="A402" s="5">
        <v>43202</v>
      </c>
      <c r="B402">
        <v>39.898155212402337</v>
      </c>
      <c r="C402">
        <v>83.381767272949219</v>
      </c>
      <c r="D402">
        <v>39.809696197509773</v>
      </c>
      <c r="E402">
        <v>83.422988891601563</v>
      </c>
      <c r="F402">
        <v>63.440032958984382</v>
      </c>
      <c r="G402">
        <v>85.3304443359375</v>
      </c>
      <c r="H402">
        <v>54.105831146240227</v>
      </c>
      <c r="I402">
        <v>44.185703277587891</v>
      </c>
      <c r="J402">
        <v>2663.989990234375</v>
      </c>
      <c r="K402">
        <v>1.705000042915344</v>
      </c>
      <c r="L402">
        <v>1890</v>
      </c>
      <c r="M402">
        <v>1378.300048828125</v>
      </c>
      <c r="N402">
        <v>1190.719970703125</v>
      </c>
      <c r="O402">
        <v>1557.329956054688</v>
      </c>
    </row>
    <row r="403" spans="1:15" x14ac:dyDescent="0.25">
      <c r="A403" s="5">
        <v>43203</v>
      </c>
      <c r="B403">
        <v>39.810840606689453</v>
      </c>
      <c r="C403">
        <v>83.405166625976563</v>
      </c>
      <c r="D403">
        <v>39.412006378173828</v>
      </c>
      <c r="E403">
        <v>83.496238708496094</v>
      </c>
      <c r="F403">
        <v>63.828502655029297</v>
      </c>
      <c r="G403">
        <v>85.451316833496094</v>
      </c>
      <c r="H403">
        <v>54.389968872070313</v>
      </c>
      <c r="I403">
        <v>44.035396575927727</v>
      </c>
      <c r="J403">
        <v>2656.300048828125</v>
      </c>
      <c r="K403">
        <v>1.718000054359436</v>
      </c>
      <c r="L403">
        <v>1883.859985351562</v>
      </c>
      <c r="M403">
        <v>1374.079956054688</v>
      </c>
      <c r="N403">
        <v>1187.030029296875</v>
      </c>
      <c r="O403">
        <v>1549.510009765625</v>
      </c>
    </row>
    <row r="404" spans="1:15" x14ac:dyDescent="0.25">
      <c r="A404" s="5">
        <v>43206</v>
      </c>
      <c r="B404">
        <v>39.858463287353523</v>
      </c>
      <c r="C404">
        <v>83.420845031738281</v>
      </c>
      <c r="D404">
        <v>39.461723327636719</v>
      </c>
      <c r="E404">
        <v>83.455551147460938</v>
      </c>
      <c r="F404">
        <v>64.112373352050781</v>
      </c>
      <c r="G404">
        <v>85.375770568847656</v>
      </c>
      <c r="H404">
        <v>54.725078582763672</v>
      </c>
      <c r="I404">
        <v>44.394462585449219</v>
      </c>
      <c r="J404">
        <v>2677.840087890625</v>
      </c>
      <c r="K404">
        <v>1.7130000591278081</v>
      </c>
      <c r="L404">
        <v>1902.849975585938</v>
      </c>
      <c r="M404">
        <v>1385.68994140625</v>
      </c>
      <c r="N404">
        <v>1196.47998046875</v>
      </c>
      <c r="O404">
        <v>1563.030029296875</v>
      </c>
    </row>
    <row r="405" spans="1:15" x14ac:dyDescent="0.25">
      <c r="A405" s="5">
        <v>43207</v>
      </c>
      <c r="B405">
        <v>40.009300231933587</v>
      </c>
      <c r="C405">
        <v>83.444259643554688</v>
      </c>
      <c r="D405">
        <v>39.544574737548828</v>
      </c>
      <c r="E405">
        <v>83.504386901855469</v>
      </c>
      <c r="F405">
        <v>64.904258728027344</v>
      </c>
      <c r="G405">
        <v>85.504234313964844</v>
      </c>
      <c r="H405">
        <v>55.366161346435547</v>
      </c>
      <c r="I405">
        <v>44.611564636230469</v>
      </c>
      <c r="J405">
        <v>2706.389892578125</v>
      </c>
      <c r="K405">
        <v>1.754999995231628</v>
      </c>
      <c r="L405">
        <v>1917.359985351562</v>
      </c>
      <c r="M405">
        <v>1407.760009765625</v>
      </c>
      <c r="N405">
        <v>1202.5</v>
      </c>
      <c r="O405">
        <v>1579.800048828125</v>
      </c>
    </row>
    <row r="406" spans="1:15" x14ac:dyDescent="0.25">
      <c r="A406" s="5">
        <v>43208</v>
      </c>
      <c r="B406">
        <v>40.318897247314453</v>
      </c>
      <c r="C406">
        <v>83.209938049316406</v>
      </c>
      <c r="D406">
        <v>39.884258270263672</v>
      </c>
      <c r="E406">
        <v>83.178817749023438</v>
      </c>
      <c r="F406">
        <v>64.71002197265625</v>
      </c>
      <c r="G406">
        <v>85.3304443359375</v>
      </c>
      <c r="H406">
        <v>55.249599456787109</v>
      </c>
      <c r="I406">
        <v>44.678371429443359</v>
      </c>
      <c r="J406">
        <v>2708.639892578125</v>
      </c>
      <c r="K406">
        <v>1.7699999809265139</v>
      </c>
      <c r="L406">
        <v>1922.800048828125</v>
      </c>
      <c r="M406">
        <v>1409.760009765625</v>
      </c>
      <c r="N406">
        <v>1203.449951171875</v>
      </c>
      <c r="O406">
        <v>1583.56005859375</v>
      </c>
    </row>
    <row r="407" spans="1:15" x14ac:dyDescent="0.25">
      <c r="A407" s="5">
        <v>43209</v>
      </c>
      <c r="B407">
        <v>40.136310577392578</v>
      </c>
      <c r="C407">
        <v>83.00689697265625</v>
      </c>
      <c r="D407">
        <v>39.652275085449219</v>
      </c>
      <c r="E407">
        <v>82.950889587402344</v>
      </c>
      <c r="F407">
        <v>63.753787994384773</v>
      </c>
      <c r="G407">
        <v>85.194465637207031</v>
      </c>
      <c r="H407">
        <v>54.448249816894531</v>
      </c>
      <c r="I407">
        <v>44.548931121826172</v>
      </c>
      <c r="J407">
        <v>2693.1298828125</v>
      </c>
      <c r="K407">
        <v>1.782999992370605</v>
      </c>
      <c r="L407">
        <v>1913.619995117188</v>
      </c>
      <c r="M407">
        <v>1398.260009765625</v>
      </c>
      <c r="N407">
        <v>1199.800048828125</v>
      </c>
      <c r="O407">
        <v>1573.819946289062</v>
      </c>
    </row>
    <row r="408" spans="1:15" x14ac:dyDescent="0.25">
      <c r="A408" s="5">
        <v>43210</v>
      </c>
      <c r="B408">
        <v>39.874340057373047</v>
      </c>
      <c r="C408">
        <v>82.780464172363281</v>
      </c>
      <c r="D408">
        <v>39.155178070068359</v>
      </c>
      <c r="E408">
        <v>82.674079895019531</v>
      </c>
      <c r="F408">
        <v>63.163627624511719</v>
      </c>
      <c r="G408">
        <v>84.899826049804688</v>
      </c>
      <c r="H408">
        <v>53.945568084716797</v>
      </c>
      <c r="I408">
        <v>44.298423767089837</v>
      </c>
      <c r="J408">
        <v>2670.139892578125</v>
      </c>
      <c r="K408">
        <v>1.764999985694885</v>
      </c>
      <c r="L408">
        <v>1900.5</v>
      </c>
      <c r="M408">
        <v>1382.77001953125</v>
      </c>
      <c r="N408">
        <v>1193.619995117188</v>
      </c>
      <c r="O408">
        <v>1564.119995117188</v>
      </c>
    </row>
    <row r="409" spans="1:15" x14ac:dyDescent="0.25">
      <c r="A409" s="5">
        <v>43213</v>
      </c>
      <c r="B409">
        <v>39.779087066650391</v>
      </c>
      <c r="C409">
        <v>82.741416931152344</v>
      </c>
      <c r="D409">
        <v>38.840343475341797</v>
      </c>
      <c r="E409">
        <v>82.592742919921875</v>
      </c>
      <c r="F409">
        <v>63.059055328369141</v>
      </c>
      <c r="G409">
        <v>84.877143859863281</v>
      </c>
      <c r="H409">
        <v>53.90185546875</v>
      </c>
      <c r="I409">
        <v>44.310951232910163</v>
      </c>
      <c r="J409">
        <v>2670.2900390625</v>
      </c>
      <c r="K409">
        <v>1.782999992370605</v>
      </c>
      <c r="L409">
        <v>1900.9599609375</v>
      </c>
      <c r="M409">
        <v>1381.4599609375</v>
      </c>
      <c r="N409">
        <v>1194.5400390625</v>
      </c>
      <c r="O409">
        <v>1562.119995117188</v>
      </c>
    </row>
    <row r="410" spans="1:15" x14ac:dyDescent="0.25">
      <c r="A410" s="5">
        <v>43214</v>
      </c>
      <c r="B410">
        <v>39.612377166748047</v>
      </c>
      <c r="C410">
        <v>82.632049560546875</v>
      </c>
      <c r="D410">
        <v>38.658077239990227</v>
      </c>
      <c r="E410">
        <v>82.495033264160156</v>
      </c>
      <c r="F410">
        <v>63.275669097900391</v>
      </c>
      <c r="G410">
        <v>84.642951965332031</v>
      </c>
      <c r="H410">
        <v>54.105831146240227</v>
      </c>
      <c r="I410">
        <v>44.039569854736328</v>
      </c>
      <c r="J410">
        <v>2634.56005859375</v>
      </c>
      <c r="K410">
        <v>1.822999954223633</v>
      </c>
      <c r="L410">
        <v>1886.819946289062</v>
      </c>
      <c r="M410">
        <v>1354.989990234375</v>
      </c>
      <c r="N410">
        <v>1186.880004882812</v>
      </c>
      <c r="O410">
        <v>1553.280029296875</v>
      </c>
    </row>
    <row r="411" spans="1:15" x14ac:dyDescent="0.25">
      <c r="A411" s="5">
        <v>43215</v>
      </c>
      <c r="B411">
        <v>39.533000946044922</v>
      </c>
      <c r="C411">
        <v>82.522750854492188</v>
      </c>
      <c r="D411">
        <v>38.359809875488281</v>
      </c>
      <c r="E411">
        <v>82.315956115722656</v>
      </c>
      <c r="F411">
        <v>63.178562164306641</v>
      </c>
      <c r="G411">
        <v>84.514556884765625</v>
      </c>
      <c r="H411">
        <v>54.003849029541023</v>
      </c>
      <c r="I411">
        <v>44.143943786621087</v>
      </c>
      <c r="J411">
        <v>2639.39990234375</v>
      </c>
      <c r="K411">
        <v>1.815000057220459</v>
      </c>
      <c r="L411">
        <v>1888.010009765625</v>
      </c>
      <c r="M411">
        <v>1356.400024414062</v>
      </c>
      <c r="N411">
        <v>1189.25</v>
      </c>
      <c r="O411">
        <v>1550.469970703125</v>
      </c>
    </row>
    <row r="412" spans="1:15" x14ac:dyDescent="0.25">
      <c r="A412" s="5">
        <v>43216</v>
      </c>
      <c r="B412">
        <v>39.779087066650391</v>
      </c>
      <c r="C412">
        <v>82.663314819335938</v>
      </c>
      <c r="D412">
        <v>38.914913177490227</v>
      </c>
      <c r="E412">
        <v>82.552024841308594</v>
      </c>
      <c r="F412">
        <v>64.112373352050781</v>
      </c>
      <c r="G412">
        <v>84.733627319335938</v>
      </c>
      <c r="H412">
        <v>54.710498809814453</v>
      </c>
      <c r="I412">
        <v>44.298423767089837</v>
      </c>
      <c r="J412">
        <v>2666.93994140625</v>
      </c>
      <c r="K412">
        <v>1.7849999666213989</v>
      </c>
      <c r="L412">
        <v>1895.2099609375</v>
      </c>
      <c r="M412">
        <v>1378.260009765625</v>
      </c>
      <c r="N412">
        <v>1193.699951171875</v>
      </c>
      <c r="O412">
        <v>1557.890014648438</v>
      </c>
    </row>
    <row r="413" spans="1:15" x14ac:dyDescent="0.25">
      <c r="A413" s="5">
        <v>43217</v>
      </c>
      <c r="B413">
        <v>39.890216827392578</v>
      </c>
      <c r="C413">
        <v>82.764785766601563</v>
      </c>
      <c r="D413">
        <v>39.155178070068359</v>
      </c>
      <c r="E413">
        <v>82.690414428710938</v>
      </c>
      <c r="F413">
        <v>65.531784057617188</v>
      </c>
      <c r="G413">
        <v>85.005584716796875</v>
      </c>
      <c r="H413">
        <v>55.650272369384773</v>
      </c>
      <c r="I413">
        <v>44.377761840820313</v>
      </c>
      <c r="J413">
        <v>2669.909912109375</v>
      </c>
      <c r="K413">
        <v>1.7699999809265139</v>
      </c>
      <c r="L413">
        <v>1892.22998046875</v>
      </c>
      <c r="M413">
        <v>1379.880004882812</v>
      </c>
      <c r="N413">
        <v>1194.410034179688</v>
      </c>
      <c r="O413">
        <v>1556.239990234375</v>
      </c>
    </row>
    <row r="414" spans="1:15" x14ac:dyDescent="0.25">
      <c r="A414" s="5">
        <v>43220</v>
      </c>
      <c r="B414">
        <v>39.667953491210938</v>
      </c>
      <c r="C414">
        <v>82.780464172363281</v>
      </c>
      <c r="D414">
        <v>38.873485565185547</v>
      </c>
      <c r="E414">
        <v>82.779937744140625</v>
      </c>
      <c r="F414">
        <v>65.285240173339844</v>
      </c>
      <c r="G414">
        <v>85.0736083984375</v>
      </c>
      <c r="H414">
        <v>55.431732177734382</v>
      </c>
      <c r="I414">
        <v>43.931018829345703</v>
      </c>
      <c r="J414">
        <v>2648.050048828125</v>
      </c>
      <c r="K414">
        <v>1.763000011444092</v>
      </c>
      <c r="L414">
        <v>1872.449951171875</v>
      </c>
      <c r="M414">
        <v>1370.890014648438</v>
      </c>
      <c r="N414">
        <v>1183.089965820312</v>
      </c>
      <c r="O414">
        <v>1541.880004882812</v>
      </c>
    </row>
    <row r="415" spans="1:15" x14ac:dyDescent="0.25">
      <c r="A415" s="5">
        <v>43221</v>
      </c>
      <c r="B415">
        <v>39.533000946044922</v>
      </c>
      <c r="C415">
        <v>82.709991455078125</v>
      </c>
      <c r="D415">
        <v>38.68292236328125</v>
      </c>
      <c r="E415">
        <v>82.650253295898438</v>
      </c>
      <c r="F415">
        <v>65.942672729492188</v>
      </c>
      <c r="G415">
        <v>84.829994201660156</v>
      </c>
      <c r="H415">
        <v>55.934375762939453</v>
      </c>
      <c r="I415">
        <v>43.860042572021477</v>
      </c>
      <c r="J415">
        <v>2654.800048828125</v>
      </c>
      <c r="K415">
        <v>1.809999942779541</v>
      </c>
      <c r="L415">
        <v>1879.569946289062</v>
      </c>
      <c r="M415">
        <v>1379.260009765625</v>
      </c>
      <c r="N415">
        <v>1181.449951171875</v>
      </c>
      <c r="O415">
        <v>1550.329956054688</v>
      </c>
    </row>
    <row r="416" spans="1:15" x14ac:dyDescent="0.25">
      <c r="A416" s="5">
        <v>43222</v>
      </c>
      <c r="B416">
        <v>39.445671081542969</v>
      </c>
      <c r="C416">
        <v>82.709991455078125</v>
      </c>
      <c r="D416">
        <v>38.376377105712891</v>
      </c>
      <c r="E416">
        <v>82.666610717773438</v>
      </c>
      <c r="F416">
        <v>65.516860961914063</v>
      </c>
      <c r="G416">
        <v>84.936195373535156</v>
      </c>
      <c r="H416">
        <v>55.730396270751953</v>
      </c>
      <c r="I416">
        <v>43.475925445556641</v>
      </c>
      <c r="J416">
        <v>2635.669921875</v>
      </c>
      <c r="K416">
        <v>1.7849999666213989</v>
      </c>
      <c r="L416">
        <v>1875.829956054688</v>
      </c>
      <c r="M416">
        <v>1372.089965820312</v>
      </c>
      <c r="N416">
        <v>1171.239990234375</v>
      </c>
      <c r="O416">
        <v>1554.910034179688</v>
      </c>
    </row>
    <row r="417" spans="1:15" x14ac:dyDescent="0.25">
      <c r="A417" s="5">
        <v>43223</v>
      </c>
      <c r="B417">
        <v>39.477428436279297</v>
      </c>
      <c r="C417">
        <v>82.803939819335938</v>
      </c>
      <c r="D417">
        <v>38.293529510498047</v>
      </c>
      <c r="E417">
        <v>82.878623962402344</v>
      </c>
      <c r="F417">
        <v>65.666282653808594</v>
      </c>
      <c r="G417">
        <v>85.042465209960938</v>
      </c>
      <c r="H417">
        <v>55.6939697265625</v>
      </c>
      <c r="I417">
        <v>43.26300048828125</v>
      </c>
      <c r="J417">
        <v>2629.72998046875</v>
      </c>
      <c r="K417">
        <v>1.7879999876022341</v>
      </c>
      <c r="L417">
        <v>1872.56005859375</v>
      </c>
      <c r="M417">
        <v>1372.550048828125</v>
      </c>
      <c r="N417">
        <v>1165.239990234375</v>
      </c>
      <c r="O417">
        <v>1546.56005859375</v>
      </c>
    </row>
    <row r="418" spans="1:15" x14ac:dyDescent="0.25">
      <c r="A418" s="5">
        <v>43224</v>
      </c>
      <c r="B418">
        <v>39.636196136474609</v>
      </c>
      <c r="C418">
        <v>82.85870361328125</v>
      </c>
      <c r="D418">
        <v>38.467517852783203</v>
      </c>
      <c r="E418">
        <v>82.886787414550781</v>
      </c>
      <c r="F418">
        <v>66.32366943359375</v>
      </c>
      <c r="G418">
        <v>85.065238952636719</v>
      </c>
      <c r="H418">
        <v>56.305915832519531</v>
      </c>
      <c r="I418">
        <v>43.759834289550781</v>
      </c>
      <c r="J418">
        <v>2663.419921875</v>
      </c>
      <c r="K418">
        <v>1.7929999828338621</v>
      </c>
      <c r="L418">
        <v>1897.449951171875</v>
      </c>
      <c r="M418">
        <v>1392.7099609375</v>
      </c>
      <c r="N418">
        <v>1178.130004882812</v>
      </c>
      <c r="O418">
        <v>1565.599975585938</v>
      </c>
    </row>
    <row r="419" spans="1:15" x14ac:dyDescent="0.25">
      <c r="A419" s="5">
        <v>43227</v>
      </c>
      <c r="B419">
        <v>39.636196136474609</v>
      </c>
      <c r="C419">
        <v>82.819572448730469</v>
      </c>
      <c r="D419">
        <v>38.243824005126953</v>
      </c>
      <c r="E419">
        <v>82.845993041992188</v>
      </c>
      <c r="F419">
        <v>66.876502990722656</v>
      </c>
      <c r="G419">
        <v>85.080429077148438</v>
      </c>
      <c r="H419">
        <v>56.684745788574219</v>
      </c>
      <c r="I419">
        <v>43.872570037841797</v>
      </c>
      <c r="J419">
        <v>2672.6298828125</v>
      </c>
      <c r="K419">
        <v>1.7929999828338621</v>
      </c>
      <c r="L419">
        <v>1907.920043945312</v>
      </c>
      <c r="M419">
        <v>1400.140014648438</v>
      </c>
      <c r="N419">
        <v>1180.7900390625</v>
      </c>
      <c r="O419">
        <v>1578.949951171875</v>
      </c>
    </row>
    <row r="420" spans="1:15" x14ac:dyDescent="0.25">
      <c r="A420" s="5">
        <v>43228</v>
      </c>
      <c r="B420">
        <v>39.660015106201172</v>
      </c>
      <c r="C420">
        <v>82.725685119628906</v>
      </c>
      <c r="D420">
        <v>38.459232330322273</v>
      </c>
      <c r="E420">
        <v>82.707351684570313</v>
      </c>
      <c r="F420">
        <v>66.525375366210938</v>
      </c>
      <c r="G420">
        <v>84.928672790527344</v>
      </c>
      <c r="H420">
        <v>56.400638580322273</v>
      </c>
      <c r="I420">
        <v>43.843338012695313</v>
      </c>
      <c r="J420">
        <v>2671.919921875</v>
      </c>
      <c r="K420">
        <v>1.8350000381469731</v>
      </c>
      <c r="L420">
        <v>1913.910034179688</v>
      </c>
      <c r="M420">
        <v>1400.27001953125</v>
      </c>
      <c r="N420">
        <v>1180.72998046875</v>
      </c>
      <c r="O420">
        <v>1586.390014648438</v>
      </c>
    </row>
    <row r="421" spans="1:15" x14ac:dyDescent="0.25">
      <c r="A421" s="5">
        <v>43229</v>
      </c>
      <c r="B421">
        <v>39.779087066650391</v>
      </c>
      <c r="C421">
        <v>82.631736755371094</v>
      </c>
      <c r="D421">
        <v>38.533790588378913</v>
      </c>
      <c r="E421">
        <v>82.519798278808594</v>
      </c>
      <c r="F421">
        <v>67.070732116699219</v>
      </c>
      <c r="G421">
        <v>84.875534057617188</v>
      </c>
      <c r="H421">
        <v>56.779441833496087</v>
      </c>
      <c r="I421">
        <v>44.277557373046882</v>
      </c>
      <c r="J421">
        <v>2697.7900390625</v>
      </c>
      <c r="K421">
        <v>1.845000028610229</v>
      </c>
      <c r="L421">
        <v>1923.890014648438</v>
      </c>
      <c r="M421">
        <v>1413.31005859375</v>
      </c>
      <c r="N421">
        <v>1191.949951171875</v>
      </c>
      <c r="O421">
        <v>1596.050048828125</v>
      </c>
    </row>
    <row r="422" spans="1:15" x14ac:dyDescent="0.25">
      <c r="A422" s="5">
        <v>43230</v>
      </c>
      <c r="B422">
        <v>40.183937072753913</v>
      </c>
      <c r="C422">
        <v>82.819572448730469</v>
      </c>
      <c r="D422">
        <v>39.337444305419922</v>
      </c>
      <c r="E422">
        <v>82.691055297851563</v>
      </c>
      <c r="F422">
        <v>67.526443481445313</v>
      </c>
      <c r="G422">
        <v>85.042465209960938</v>
      </c>
      <c r="H422">
        <v>57.223842620849609</v>
      </c>
      <c r="I422">
        <v>44.670021057128913</v>
      </c>
      <c r="J422">
        <v>2723.070068359375</v>
      </c>
      <c r="K422">
        <v>1.845000028610229</v>
      </c>
      <c r="L422">
        <v>1937.910034179688</v>
      </c>
      <c r="M422">
        <v>1425.949951171875</v>
      </c>
      <c r="N422">
        <v>1202.589965820312</v>
      </c>
      <c r="O422">
        <v>1603.7099609375</v>
      </c>
    </row>
    <row r="423" spans="1:15" x14ac:dyDescent="0.25">
      <c r="A423" s="5">
        <v>43231</v>
      </c>
      <c r="B423">
        <v>40.231575012207031</v>
      </c>
      <c r="C423">
        <v>82.85870361328125</v>
      </c>
      <c r="D423">
        <v>39.271171569824219</v>
      </c>
      <c r="E423">
        <v>82.699241638183594</v>
      </c>
      <c r="F423">
        <v>67.264968872070313</v>
      </c>
      <c r="G423">
        <v>85.042465209960938</v>
      </c>
      <c r="H423">
        <v>57.027145385742188</v>
      </c>
      <c r="I423">
        <v>44.778587341308587</v>
      </c>
      <c r="J423">
        <v>2727.719970703125</v>
      </c>
      <c r="K423">
        <v>1.860000014305115</v>
      </c>
      <c r="L423">
        <v>1939.089965820312</v>
      </c>
      <c r="M423">
        <v>1427.839965820312</v>
      </c>
      <c r="N423">
        <v>1204.630004882812</v>
      </c>
      <c r="O423">
        <v>1606.7900390625</v>
      </c>
    </row>
    <row r="424" spans="1:15" x14ac:dyDescent="0.25">
      <c r="A424" s="5">
        <v>43234</v>
      </c>
      <c r="B424">
        <v>40.310947418212891</v>
      </c>
      <c r="C424">
        <v>82.78045654296875</v>
      </c>
      <c r="D424">
        <v>39.320877075195313</v>
      </c>
      <c r="E424">
        <v>82.519798278808594</v>
      </c>
      <c r="F424">
        <v>66.62249755859375</v>
      </c>
      <c r="G424">
        <v>84.829994201660156</v>
      </c>
      <c r="H424">
        <v>56.539047241210938</v>
      </c>
      <c r="I424">
        <v>44.87042236328125</v>
      </c>
      <c r="J424">
        <v>2730.1298828125</v>
      </c>
      <c r="K424">
        <v>1.8550000190734861</v>
      </c>
      <c r="L424">
        <v>1935.22998046875</v>
      </c>
      <c r="M424">
        <v>1428.140014648438</v>
      </c>
      <c r="N424">
        <v>1206.130004882812</v>
      </c>
      <c r="O424">
        <v>1600.339965820312</v>
      </c>
    </row>
    <row r="425" spans="1:15" x14ac:dyDescent="0.25">
      <c r="A425" s="5">
        <v>43235</v>
      </c>
      <c r="B425">
        <v>39.906093597412109</v>
      </c>
      <c r="C425">
        <v>82.412551879882813</v>
      </c>
      <c r="D425">
        <v>38.508945465087891</v>
      </c>
      <c r="E425">
        <v>82.063125610351563</v>
      </c>
      <c r="F425">
        <v>65.397331237792969</v>
      </c>
      <c r="G425">
        <v>84.556831359863281</v>
      </c>
      <c r="H425">
        <v>55.621124267578118</v>
      </c>
      <c r="I425">
        <v>44.628269195556641</v>
      </c>
      <c r="J425">
        <v>2711.449951171875</v>
      </c>
      <c r="K425">
        <v>1.875</v>
      </c>
      <c r="L425">
        <v>1930.670043945312</v>
      </c>
      <c r="M425">
        <v>1416.410034179688</v>
      </c>
      <c r="N425">
        <v>1200.469970703125</v>
      </c>
      <c r="O425">
        <v>1600.339965820312</v>
      </c>
    </row>
    <row r="426" spans="1:15" x14ac:dyDescent="0.25">
      <c r="A426" s="5">
        <v>43236</v>
      </c>
      <c r="B426">
        <v>40.10455322265625</v>
      </c>
      <c r="C426">
        <v>82.318641662597656</v>
      </c>
      <c r="D426">
        <v>39.088897705078118</v>
      </c>
      <c r="E426">
        <v>81.891883850097656</v>
      </c>
      <c r="F426">
        <v>65.135848999023438</v>
      </c>
      <c r="G426">
        <v>84.435417175292969</v>
      </c>
      <c r="H426">
        <v>55.453586578369141</v>
      </c>
      <c r="I426">
        <v>44.80780029296875</v>
      </c>
      <c r="J426">
        <v>2722.4599609375</v>
      </c>
      <c r="K426">
        <v>1.8650000095367429</v>
      </c>
      <c r="L426">
        <v>1943.81005859375</v>
      </c>
      <c r="M426">
        <v>1422.56005859375</v>
      </c>
      <c r="N426">
        <v>1205.160034179688</v>
      </c>
      <c r="O426">
        <v>1616.369995117188</v>
      </c>
    </row>
    <row r="427" spans="1:15" x14ac:dyDescent="0.25">
      <c r="A427" s="5">
        <v>43237</v>
      </c>
      <c r="B427">
        <v>40.017238616943359</v>
      </c>
      <c r="C427">
        <v>82.209053039550781</v>
      </c>
      <c r="D427">
        <v>38.492374420166023</v>
      </c>
      <c r="E427">
        <v>81.842964172363281</v>
      </c>
      <c r="F427">
        <v>64.822097778320313</v>
      </c>
      <c r="G427">
        <v>84.27606201171875</v>
      </c>
      <c r="H427">
        <v>55.176746368408203</v>
      </c>
      <c r="I427">
        <v>44.837028503417969</v>
      </c>
      <c r="J427">
        <v>2720.1298828125</v>
      </c>
      <c r="K427">
        <v>1.8630000352859499</v>
      </c>
      <c r="L427">
        <v>1948.280029296875</v>
      </c>
      <c r="M427">
        <v>1420.719970703125</v>
      </c>
      <c r="N427">
        <v>1205.2900390625</v>
      </c>
      <c r="O427">
        <v>1625.2900390625</v>
      </c>
    </row>
    <row r="428" spans="1:15" x14ac:dyDescent="0.25">
      <c r="A428" s="5">
        <v>43238</v>
      </c>
      <c r="B428">
        <v>39.810840606689453</v>
      </c>
      <c r="C428">
        <v>82.420417785644531</v>
      </c>
      <c r="D428">
        <v>38.169254302978523</v>
      </c>
      <c r="E428">
        <v>82.160987854003906</v>
      </c>
      <c r="F428">
        <v>64.837013244628906</v>
      </c>
      <c r="G428">
        <v>84.503715515136719</v>
      </c>
      <c r="H428">
        <v>55.249599456787109</v>
      </c>
      <c r="I428">
        <v>44.653312683105469</v>
      </c>
      <c r="J428">
        <v>2712.969970703125</v>
      </c>
      <c r="K428">
        <v>1.8550000190734861</v>
      </c>
      <c r="L428">
        <v>1943.369995117188</v>
      </c>
      <c r="M428">
        <v>1420.589965820312</v>
      </c>
      <c r="N428">
        <v>1199.609985351562</v>
      </c>
      <c r="O428">
        <v>1626.630004882812</v>
      </c>
    </row>
    <row r="429" spans="1:15" x14ac:dyDescent="0.25">
      <c r="A429" s="5">
        <v>43241</v>
      </c>
      <c r="B429">
        <v>40.080741882324219</v>
      </c>
      <c r="C429">
        <v>82.428199768066406</v>
      </c>
      <c r="D429">
        <v>38.401233673095703</v>
      </c>
      <c r="E429">
        <v>82.218055725097656</v>
      </c>
      <c r="F429">
        <v>65.696151733398438</v>
      </c>
      <c r="G429">
        <v>84.534065246582031</v>
      </c>
      <c r="H429">
        <v>55.905250549316413</v>
      </c>
      <c r="I429">
        <v>44.962284088134773</v>
      </c>
      <c r="J429">
        <v>2733.010009765625</v>
      </c>
      <c r="K429">
        <v>1.8630000352859499</v>
      </c>
      <c r="L429">
        <v>1962.47998046875</v>
      </c>
      <c r="M429">
        <v>1431.010009765625</v>
      </c>
      <c r="N429">
        <v>1208.630004882812</v>
      </c>
      <c r="O429">
        <v>1637.43994140625</v>
      </c>
    </row>
    <row r="430" spans="1:15" x14ac:dyDescent="0.25">
      <c r="A430" s="5">
        <v>43242</v>
      </c>
      <c r="B430">
        <v>40.064868927001953</v>
      </c>
      <c r="C430">
        <v>82.428199768066406</v>
      </c>
      <c r="D430">
        <v>38.533790588378913</v>
      </c>
      <c r="E430">
        <v>82.185447692871094</v>
      </c>
      <c r="F430">
        <v>65.912796020507813</v>
      </c>
      <c r="G430">
        <v>84.496109008789063</v>
      </c>
      <c r="H430">
        <v>55.985389709472663</v>
      </c>
      <c r="I430">
        <v>44.908012390136719</v>
      </c>
      <c r="J430">
        <v>2724.43994140625</v>
      </c>
      <c r="K430">
        <v>1.89300000667572</v>
      </c>
      <c r="L430">
        <v>1948.81005859375</v>
      </c>
      <c r="M430">
        <v>1423.900024414062</v>
      </c>
      <c r="N430">
        <v>1206.5</v>
      </c>
      <c r="O430">
        <v>1625.239990234375</v>
      </c>
    </row>
    <row r="431" spans="1:15" x14ac:dyDescent="0.25">
      <c r="A431" s="5">
        <v>43243</v>
      </c>
      <c r="B431">
        <v>39.731456756591797</v>
      </c>
      <c r="C431">
        <v>82.655197143554688</v>
      </c>
      <c r="D431">
        <v>38.517219543457031</v>
      </c>
      <c r="E431">
        <v>82.560569763183594</v>
      </c>
      <c r="F431">
        <v>66.65985107421875</v>
      </c>
      <c r="G431">
        <v>84.738937377929688</v>
      </c>
      <c r="H431">
        <v>56.546329498291023</v>
      </c>
      <c r="I431">
        <v>44.849555969238281</v>
      </c>
      <c r="J431">
        <v>2733.2900390625</v>
      </c>
      <c r="K431">
        <v>1.873000025749207</v>
      </c>
      <c r="L431">
        <v>1950.530029296875</v>
      </c>
      <c r="M431">
        <v>1432.680053710938</v>
      </c>
      <c r="N431">
        <v>1206.099975585938</v>
      </c>
      <c r="O431">
        <v>1627.609985351562</v>
      </c>
    </row>
    <row r="432" spans="1:15" x14ac:dyDescent="0.25">
      <c r="A432" s="5">
        <v>43244</v>
      </c>
      <c r="B432">
        <v>39.596508026123047</v>
      </c>
      <c r="C432">
        <v>82.882186889648438</v>
      </c>
      <c r="D432">
        <v>38.310104370117188</v>
      </c>
      <c r="E432">
        <v>82.772628784179688</v>
      </c>
      <c r="F432">
        <v>66.525375366210938</v>
      </c>
      <c r="G432">
        <v>84.837554931640625</v>
      </c>
      <c r="H432">
        <v>56.429771423339837</v>
      </c>
      <c r="I432">
        <v>44.699253082275391</v>
      </c>
      <c r="J432">
        <v>2727.760009765625</v>
      </c>
      <c r="K432">
        <v>1.860000014305115</v>
      </c>
      <c r="L432">
        <v>1951.550048828125</v>
      </c>
      <c r="M432">
        <v>1432.75</v>
      </c>
      <c r="N432">
        <v>1201.510009765625</v>
      </c>
      <c r="O432">
        <v>1628.219970703125</v>
      </c>
    </row>
    <row r="433" spans="1:15" x14ac:dyDescent="0.25">
      <c r="A433" s="5">
        <v>43245</v>
      </c>
      <c r="B433">
        <v>39.405982971191413</v>
      </c>
      <c r="C433">
        <v>83.062202453613281</v>
      </c>
      <c r="D433">
        <v>38.467517852783203</v>
      </c>
      <c r="E433">
        <v>83.09881591796875</v>
      </c>
      <c r="F433">
        <v>66.77191162109375</v>
      </c>
      <c r="G433">
        <v>84.958992004394531</v>
      </c>
      <c r="H433">
        <v>56.62646484375</v>
      </c>
      <c r="I433">
        <v>44.548931121826172</v>
      </c>
      <c r="J433">
        <v>2721.330078125</v>
      </c>
      <c r="K433">
        <v>1.8530000448226931</v>
      </c>
      <c r="L433">
        <v>1946.869995117188</v>
      </c>
      <c r="M433">
        <v>1432.010009765625</v>
      </c>
      <c r="N433">
        <v>1196.680053710938</v>
      </c>
      <c r="O433">
        <v>1626.930053710938</v>
      </c>
    </row>
    <row r="434" spans="1:15" x14ac:dyDescent="0.25">
      <c r="A434" s="5">
        <v>43249</v>
      </c>
      <c r="B434">
        <v>38.635959625244141</v>
      </c>
      <c r="C434">
        <v>83.610153198242188</v>
      </c>
      <c r="D434">
        <v>37.572727203369141</v>
      </c>
      <c r="E434">
        <v>83.995826721191406</v>
      </c>
      <c r="F434">
        <v>66.996025085449219</v>
      </c>
      <c r="G434">
        <v>85.459846496582031</v>
      </c>
      <c r="H434">
        <v>56.896026611328118</v>
      </c>
      <c r="I434">
        <v>43.918495178222663</v>
      </c>
      <c r="J434">
        <v>2689.860107421875</v>
      </c>
      <c r="K434">
        <v>1.8400000333786011</v>
      </c>
      <c r="L434">
        <v>1939.239990234375</v>
      </c>
      <c r="M434">
        <v>1421.219970703125</v>
      </c>
      <c r="N434">
        <v>1179.390014648438</v>
      </c>
      <c r="O434">
        <v>1623.650024414062</v>
      </c>
    </row>
    <row r="435" spans="1:15" x14ac:dyDescent="0.25">
      <c r="A435" s="5">
        <v>43250</v>
      </c>
      <c r="B435">
        <v>39.088447570800781</v>
      </c>
      <c r="C435">
        <v>83.398773193359375</v>
      </c>
      <c r="D435">
        <v>37.870990753173828</v>
      </c>
      <c r="E435">
        <v>83.637039184570313</v>
      </c>
      <c r="F435">
        <v>68.086746215820313</v>
      </c>
      <c r="G435">
        <v>85.300483703613281</v>
      </c>
      <c r="H435">
        <v>57.668220520019531</v>
      </c>
      <c r="I435">
        <v>44.574001312255859</v>
      </c>
      <c r="J435">
        <v>2724.010009765625</v>
      </c>
      <c r="K435">
        <v>1.878000020980835</v>
      </c>
      <c r="L435">
        <v>1967.9599609375</v>
      </c>
      <c r="M435">
        <v>1436.0400390625</v>
      </c>
      <c r="N435">
        <v>1197.170043945312</v>
      </c>
      <c r="O435">
        <v>1647.989990234375</v>
      </c>
    </row>
    <row r="436" spans="1:15" x14ac:dyDescent="0.25">
      <c r="A436" s="5">
        <v>43251</v>
      </c>
      <c r="B436">
        <v>38.929676055908203</v>
      </c>
      <c r="C436">
        <v>83.328369140625</v>
      </c>
      <c r="D436">
        <v>37.854415893554688</v>
      </c>
      <c r="E436">
        <v>83.596237182617188</v>
      </c>
      <c r="F436">
        <v>67.907432556152344</v>
      </c>
      <c r="G436">
        <v>85.353584289550781</v>
      </c>
      <c r="H436">
        <v>57.471530914306641</v>
      </c>
      <c r="I436">
        <v>44.219108581542969</v>
      </c>
      <c r="J436">
        <v>2705.27001953125</v>
      </c>
      <c r="K436">
        <v>1.870000004768372</v>
      </c>
      <c r="L436">
        <v>1946.430053710938</v>
      </c>
      <c r="M436">
        <v>1428.469970703125</v>
      </c>
      <c r="N436">
        <v>1186.670043945312</v>
      </c>
      <c r="O436">
        <v>1633.609985351562</v>
      </c>
    </row>
    <row r="437" spans="1:15" x14ac:dyDescent="0.25">
      <c r="A437" s="5">
        <v>43252</v>
      </c>
      <c r="B437">
        <v>39.215465545654297</v>
      </c>
      <c r="C437">
        <v>83.225555419921875</v>
      </c>
      <c r="D437">
        <v>38.384670257568359</v>
      </c>
      <c r="E437">
        <v>83.287391662597656</v>
      </c>
      <c r="F437">
        <v>68.251083374023438</v>
      </c>
      <c r="G437">
        <v>85.228775024414063</v>
      </c>
      <c r="H437">
        <v>57.726505279541023</v>
      </c>
      <c r="I437">
        <v>44.544780731201172</v>
      </c>
      <c r="J437">
        <v>2734.6201171875</v>
      </c>
      <c r="K437">
        <v>1.8680000305175779</v>
      </c>
      <c r="L437">
        <v>1958.329956054688</v>
      </c>
      <c r="M437">
        <v>1445.719970703125</v>
      </c>
      <c r="N437">
        <v>1196.52001953125</v>
      </c>
      <c r="O437">
        <v>1647.97998046875</v>
      </c>
    </row>
    <row r="438" spans="1:15" x14ac:dyDescent="0.25">
      <c r="A438" s="5">
        <v>43255</v>
      </c>
      <c r="B438">
        <v>39.445671081542969</v>
      </c>
      <c r="C438">
        <v>83.029457092285156</v>
      </c>
      <c r="D438">
        <v>38.774063110351563</v>
      </c>
      <c r="E438">
        <v>82.993186950683594</v>
      </c>
      <c r="F438">
        <v>68.94586181640625</v>
      </c>
      <c r="G438">
        <v>85.0537109375</v>
      </c>
      <c r="H438">
        <v>58.229175567626953</v>
      </c>
      <c r="I438">
        <v>44.6324462890625</v>
      </c>
      <c r="J438">
        <v>2746.8701171875</v>
      </c>
      <c r="K438">
        <v>1.8650000095367429</v>
      </c>
      <c r="L438">
        <v>1968.199951171875</v>
      </c>
      <c r="M438">
        <v>1457.130004882812</v>
      </c>
      <c r="N438">
        <v>1198.699951171875</v>
      </c>
      <c r="O438">
        <v>1653.369995117188</v>
      </c>
    </row>
    <row r="439" spans="1:15" x14ac:dyDescent="0.25">
      <c r="A439" s="5">
        <v>43256</v>
      </c>
      <c r="B439">
        <v>39.374229431152337</v>
      </c>
      <c r="C439">
        <v>83.092170715332031</v>
      </c>
      <c r="D439">
        <v>38.475803375244141</v>
      </c>
      <c r="E439">
        <v>83.205673217773438</v>
      </c>
      <c r="F439">
        <v>68.744140625</v>
      </c>
      <c r="G439">
        <v>85.243995666503906</v>
      </c>
      <c r="H439">
        <v>58.076183319091797</v>
      </c>
      <c r="I439">
        <v>44.586524963378913</v>
      </c>
      <c r="J439">
        <v>2748.800048828125</v>
      </c>
      <c r="K439">
        <v>1.9029999971389771</v>
      </c>
      <c r="L439">
        <v>1974.339965820312</v>
      </c>
      <c r="M439">
        <v>1461.640014648438</v>
      </c>
      <c r="N439">
        <v>1197.099975585938</v>
      </c>
      <c r="O439">
        <v>1664.630004882812</v>
      </c>
    </row>
    <row r="440" spans="1:15" x14ac:dyDescent="0.25">
      <c r="A440" s="5">
        <v>43257</v>
      </c>
      <c r="B440">
        <v>39.723518371582031</v>
      </c>
      <c r="C440">
        <v>82.903907775878906</v>
      </c>
      <c r="D440">
        <v>39.055759429931641</v>
      </c>
      <c r="E440">
        <v>82.870628356933594</v>
      </c>
      <c r="F440">
        <v>68.968254089355469</v>
      </c>
      <c r="G440">
        <v>85.061325073242188</v>
      </c>
      <c r="H440">
        <v>58.214595794677727</v>
      </c>
      <c r="I440">
        <v>44.978984832763672</v>
      </c>
      <c r="J440">
        <v>2772.35009765625</v>
      </c>
      <c r="K440">
        <v>1.8999999761581421</v>
      </c>
      <c r="L440">
        <v>1989.56005859375</v>
      </c>
      <c r="M440">
        <v>1473.650024414062</v>
      </c>
      <c r="N440">
        <v>1207.949951171875</v>
      </c>
      <c r="O440">
        <v>1675.949951171875</v>
      </c>
    </row>
    <row r="441" spans="1:15" x14ac:dyDescent="0.25">
      <c r="A441" s="5">
        <v>43258</v>
      </c>
      <c r="B441">
        <v>39.453617095947273</v>
      </c>
      <c r="C441">
        <v>83.084335327148438</v>
      </c>
      <c r="D441">
        <v>38.459232330322273</v>
      </c>
      <c r="E441">
        <v>83.222015380859375</v>
      </c>
      <c r="F441">
        <v>68.94586181640625</v>
      </c>
      <c r="G441">
        <v>85.320106506347656</v>
      </c>
      <c r="H441">
        <v>58.214595794677727</v>
      </c>
      <c r="I441">
        <v>45.154350280761719</v>
      </c>
      <c r="J441">
        <v>2770.3701171875</v>
      </c>
      <c r="K441">
        <v>1.8849999904632571</v>
      </c>
      <c r="L441">
        <v>1990.780029296875</v>
      </c>
      <c r="M441">
        <v>1467.109985351562</v>
      </c>
      <c r="N441">
        <v>1211.930053710938</v>
      </c>
      <c r="O441">
        <v>1667.77001953125</v>
      </c>
    </row>
    <row r="442" spans="1:15" x14ac:dyDescent="0.25">
      <c r="A442" s="5">
        <v>43259</v>
      </c>
      <c r="B442">
        <v>39.477428436279297</v>
      </c>
      <c r="C442">
        <v>82.966659545898438</v>
      </c>
      <c r="D442">
        <v>38.384670257568359</v>
      </c>
      <c r="E442">
        <v>83.107612609863281</v>
      </c>
      <c r="F442">
        <v>69.184906005859375</v>
      </c>
      <c r="G442">
        <v>85.175491333007813</v>
      </c>
      <c r="H442">
        <v>58.425849914550781</v>
      </c>
      <c r="I442">
        <v>45.279594421386719</v>
      </c>
      <c r="J442">
        <v>2779.030029296875</v>
      </c>
      <c r="K442">
        <v>1.879999995231628</v>
      </c>
      <c r="L442">
        <v>2000.670043945312</v>
      </c>
      <c r="M442">
        <v>1472.130004882812</v>
      </c>
      <c r="N442">
        <v>1215.680053710938</v>
      </c>
      <c r="O442">
        <v>1672.489990234375</v>
      </c>
    </row>
    <row r="443" spans="1:15" x14ac:dyDescent="0.25">
      <c r="A443" s="5">
        <v>43262</v>
      </c>
      <c r="B443">
        <v>39.652069091796882</v>
      </c>
      <c r="C443">
        <v>82.880340576171875</v>
      </c>
      <c r="D443">
        <v>38.384670257568359</v>
      </c>
      <c r="E443">
        <v>83.025894165039063</v>
      </c>
      <c r="F443">
        <v>68.960777282714844</v>
      </c>
      <c r="G443">
        <v>85.175491333007813</v>
      </c>
      <c r="H443">
        <v>58.338451385498047</v>
      </c>
      <c r="I443">
        <v>45.333881378173828</v>
      </c>
      <c r="J443">
        <v>2782</v>
      </c>
      <c r="K443">
        <v>1.8680000305175779</v>
      </c>
      <c r="L443">
        <v>2000.900024414062</v>
      </c>
      <c r="M443">
        <v>1474.199951171875</v>
      </c>
      <c r="N443">
        <v>1216.319946289062</v>
      </c>
      <c r="O443">
        <v>1674.680053710938</v>
      </c>
    </row>
    <row r="444" spans="1:15" x14ac:dyDescent="0.25">
      <c r="A444" s="5">
        <v>43263</v>
      </c>
      <c r="B444">
        <v>39.469497680664063</v>
      </c>
      <c r="C444">
        <v>82.903907775878906</v>
      </c>
      <c r="D444">
        <v>38.285247802734382</v>
      </c>
      <c r="E444">
        <v>82.976890563964844</v>
      </c>
      <c r="F444">
        <v>69.244667053222656</v>
      </c>
      <c r="G444">
        <v>85.106956481933594</v>
      </c>
      <c r="H444">
        <v>58.688133239746087</v>
      </c>
      <c r="I444">
        <v>45.296287536621087</v>
      </c>
      <c r="J444">
        <v>2786.85009765625</v>
      </c>
      <c r="K444">
        <v>1.888000011444092</v>
      </c>
      <c r="L444">
        <v>2003.969970703125</v>
      </c>
      <c r="M444">
        <v>1480.52001953125</v>
      </c>
      <c r="N444">
        <v>1215.589965820312</v>
      </c>
      <c r="O444">
        <v>1682.300048828125</v>
      </c>
    </row>
    <row r="445" spans="1:15" x14ac:dyDescent="0.25">
      <c r="A445" s="5">
        <v>43264</v>
      </c>
      <c r="B445">
        <v>39.429794311523438</v>
      </c>
      <c r="C445">
        <v>82.825439453125</v>
      </c>
      <c r="D445">
        <v>38.028408050537109</v>
      </c>
      <c r="E445">
        <v>82.87884521484375</v>
      </c>
      <c r="F445">
        <v>68.064308166503906</v>
      </c>
      <c r="G445">
        <v>85.0537109375</v>
      </c>
      <c r="H445">
        <v>57.544368743896477</v>
      </c>
      <c r="I445">
        <v>45.104240417480469</v>
      </c>
      <c r="J445">
        <v>2775.6298828125</v>
      </c>
      <c r="K445">
        <v>1.8949999809265139</v>
      </c>
      <c r="L445">
        <v>1991.400024414062</v>
      </c>
      <c r="M445">
        <v>1475.089965820312</v>
      </c>
      <c r="N445">
        <v>1209.760009765625</v>
      </c>
      <c r="O445">
        <v>1676.5400390625</v>
      </c>
    </row>
    <row r="446" spans="1:15" x14ac:dyDescent="0.25">
      <c r="A446" s="5">
        <v>43265</v>
      </c>
      <c r="B446">
        <v>39.31072998046875</v>
      </c>
      <c r="C446">
        <v>83.037239074707031</v>
      </c>
      <c r="D446">
        <v>37.771568298339837</v>
      </c>
      <c r="E446">
        <v>83.140304565429688</v>
      </c>
      <c r="F446">
        <v>68.676902770996094</v>
      </c>
      <c r="G446">
        <v>85.274436950683594</v>
      </c>
      <c r="H446">
        <v>58.090766906738281</v>
      </c>
      <c r="I446">
        <v>45.041610717773438</v>
      </c>
      <c r="J446">
        <v>2782.489990234375</v>
      </c>
      <c r="K446">
        <v>1.8830000162124629</v>
      </c>
      <c r="L446">
        <v>1995.699951171875</v>
      </c>
      <c r="M446">
        <v>1483.239990234375</v>
      </c>
      <c r="N446">
        <v>1208.7099609375</v>
      </c>
      <c r="O446">
        <v>1684.719970703125</v>
      </c>
    </row>
    <row r="447" spans="1:15" x14ac:dyDescent="0.25">
      <c r="A447" s="5">
        <v>43266</v>
      </c>
      <c r="B447">
        <v>39.080509185791023</v>
      </c>
      <c r="C447">
        <v>83.068679809570313</v>
      </c>
      <c r="D447">
        <v>37.473312377929688</v>
      </c>
      <c r="E447">
        <v>83.205673217773438</v>
      </c>
      <c r="F447">
        <v>68.581916809082031</v>
      </c>
      <c r="G447">
        <v>85.304885864257813</v>
      </c>
      <c r="H447">
        <v>58.054332733154297</v>
      </c>
      <c r="I447">
        <v>44.991508483886719</v>
      </c>
      <c r="J447">
        <v>2779.659912109375</v>
      </c>
      <c r="K447">
        <v>1.888000011444092</v>
      </c>
      <c r="L447">
        <v>1992.369995117188</v>
      </c>
      <c r="M447">
        <v>1482.239990234375</v>
      </c>
      <c r="N447">
        <v>1207.2900390625</v>
      </c>
      <c r="O447">
        <v>1683.910034179688</v>
      </c>
    </row>
    <row r="448" spans="1:15" x14ac:dyDescent="0.25">
      <c r="A448" s="5">
        <v>43269</v>
      </c>
      <c r="B448">
        <v>38.770923614501953</v>
      </c>
      <c r="C448">
        <v>83.084335327148438</v>
      </c>
      <c r="D448">
        <v>37.017635345458977</v>
      </c>
      <c r="E448">
        <v>83.246528625488281</v>
      </c>
      <c r="F448">
        <v>68.544204711914063</v>
      </c>
      <c r="G448">
        <v>85.373374938964844</v>
      </c>
      <c r="H448">
        <v>58.070503234863281</v>
      </c>
      <c r="I448">
        <v>44.882957458496087</v>
      </c>
      <c r="J448">
        <v>2773.75</v>
      </c>
      <c r="K448">
        <v>1.8830000162124629</v>
      </c>
      <c r="L448">
        <v>1995.180053710938</v>
      </c>
      <c r="M448">
        <v>1481.390014648438</v>
      </c>
      <c r="N448">
        <v>1203.819946289062</v>
      </c>
      <c r="O448">
        <v>1692.4599609375</v>
      </c>
    </row>
    <row r="449" spans="1:15" x14ac:dyDescent="0.25">
      <c r="A449" s="5">
        <v>43270</v>
      </c>
      <c r="B449">
        <v>38.384895324707031</v>
      </c>
      <c r="C449">
        <v>83.170631408691406</v>
      </c>
      <c r="D449">
        <v>36.609016418457031</v>
      </c>
      <c r="E449">
        <v>83.467170715332031</v>
      </c>
      <c r="F449">
        <v>68.423576354980469</v>
      </c>
      <c r="G449">
        <v>85.510353088378906</v>
      </c>
      <c r="H449">
        <v>58.011676788330078</v>
      </c>
      <c r="I449">
        <v>44.761871337890618</v>
      </c>
      <c r="J449">
        <v>2762.590087890625</v>
      </c>
      <c r="K449">
        <v>1.8980000019073491</v>
      </c>
      <c r="L449">
        <v>1991.390014648438</v>
      </c>
      <c r="M449">
        <v>1472.77001953125</v>
      </c>
      <c r="N449">
        <v>1201.140014648438</v>
      </c>
      <c r="O449">
        <v>1693.449951171875</v>
      </c>
    </row>
    <row r="450" spans="1:15" x14ac:dyDescent="0.25">
      <c r="A450" s="5">
        <v>43271</v>
      </c>
      <c r="B450">
        <v>38.497711181640618</v>
      </c>
      <c r="C450">
        <v>83.01373291015625</v>
      </c>
      <c r="D450">
        <v>36.767448425292969</v>
      </c>
      <c r="E450">
        <v>83.197502136230469</v>
      </c>
      <c r="F450">
        <v>69.283111572265625</v>
      </c>
      <c r="G450">
        <v>85.274436950683594</v>
      </c>
      <c r="H450">
        <v>58.658714294433587</v>
      </c>
      <c r="I450">
        <v>44.78692626953125</v>
      </c>
      <c r="J450">
        <v>2767.320068359375</v>
      </c>
      <c r="K450">
        <v>1.888000011444092</v>
      </c>
      <c r="L450">
        <v>2001.7900390625</v>
      </c>
      <c r="M450">
        <v>1478.219970703125</v>
      </c>
      <c r="N450">
        <v>1201.650024414062</v>
      </c>
      <c r="O450">
        <v>1706.989990234375</v>
      </c>
    </row>
    <row r="451" spans="1:15" x14ac:dyDescent="0.25">
      <c r="A451" s="5">
        <v>43272</v>
      </c>
      <c r="B451">
        <v>38.15924072265625</v>
      </c>
      <c r="C451">
        <v>83.037239074707031</v>
      </c>
      <c r="D451">
        <v>36.25042724609375</v>
      </c>
      <c r="E451">
        <v>83.418121337890625</v>
      </c>
      <c r="F451">
        <v>69.675186157226563</v>
      </c>
      <c r="G451">
        <v>85.426666259765625</v>
      </c>
      <c r="H451">
        <v>58.938117980957031</v>
      </c>
      <c r="I451">
        <v>44.523887634277337</v>
      </c>
      <c r="J451">
        <v>2749.760009765625</v>
      </c>
      <c r="K451">
        <v>1.889999985694885</v>
      </c>
      <c r="L451">
        <v>1987.339965820312</v>
      </c>
      <c r="M451">
        <v>1467.72998046875</v>
      </c>
      <c r="N451">
        <v>1194.260009765625</v>
      </c>
      <c r="O451">
        <v>1688.949951171875</v>
      </c>
    </row>
    <row r="452" spans="1:15" x14ac:dyDescent="0.25">
      <c r="A452" s="5">
        <v>43273</v>
      </c>
      <c r="B452">
        <v>38.538017272949219</v>
      </c>
      <c r="C452">
        <v>83.115730285644531</v>
      </c>
      <c r="D452">
        <v>36.625690460205078</v>
      </c>
      <c r="E452">
        <v>83.434432983398438</v>
      </c>
      <c r="F452">
        <v>70.308517456054688</v>
      </c>
      <c r="G452">
        <v>85.548469543457031</v>
      </c>
      <c r="H452">
        <v>59.40130615234375</v>
      </c>
      <c r="I452">
        <v>44.728466033935547</v>
      </c>
      <c r="J452">
        <v>2754.8798828125</v>
      </c>
      <c r="K452">
        <v>1.870000004768372</v>
      </c>
      <c r="L452">
        <v>1989.609985351562</v>
      </c>
      <c r="M452">
        <v>1466.150024414062</v>
      </c>
      <c r="N452">
        <v>1200.319946289062</v>
      </c>
      <c r="O452">
        <v>1685.579956054688</v>
      </c>
    </row>
    <row r="453" spans="1:15" x14ac:dyDescent="0.25">
      <c r="A453" s="5">
        <v>43276</v>
      </c>
      <c r="B453">
        <v>37.965824127197273</v>
      </c>
      <c r="C453">
        <v>83.068679809570313</v>
      </c>
      <c r="D453">
        <v>36.133682250976563</v>
      </c>
      <c r="E453">
        <v>83.548858642578125</v>
      </c>
      <c r="F453">
        <v>70.127540588378906</v>
      </c>
      <c r="G453">
        <v>85.586463928222656</v>
      </c>
      <c r="H453">
        <v>59.246913909912109</v>
      </c>
      <c r="I453">
        <v>44.290092468261719</v>
      </c>
      <c r="J453">
        <v>2717.070068359375</v>
      </c>
      <c r="K453">
        <v>1.8530000448226931</v>
      </c>
      <c r="L453">
        <v>1960.900024414062</v>
      </c>
      <c r="M453">
        <v>1439.2900390625</v>
      </c>
      <c r="N453">
        <v>1188.22998046875</v>
      </c>
      <c r="O453">
        <v>1657.510009765625</v>
      </c>
    </row>
    <row r="454" spans="1:15" x14ac:dyDescent="0.25">
      <c r="A454" s="5">
        <v>43277</v>
      </c>
      <c r="B454">
        <v>37.998054504394531</v>
      </c>
      <c r="C454">
        <v>83.202041625976563</v>
      </c>
      <c r="D454">
        <v>35.991912841796882</v>
      </c>
      <c r="E454">
        <v>83.589714050292969</v>
      </c>
      <c r="F454">
        <v>70.15771484375</v>
      </c>
      <c r="G454">
        <v>85.708282470703125</v>
      </c>
      <c r="H454">
        <v>59.438072204589837</v>
      </c>
      <c r="I454">
        <v>44.336021423339837</v>
      </c>
      <c r="J454">
        <v>2723.06005859375</v>
      </c>
      <c r="K454">
        <v>1.89300000667572</v>
      </c>
      <c r="L454">
        <v>1965.109985351562</v>
      </c>
      <c r="M454">
        <v>1444.550048828125</v>
      </c>
      <c r="N454">
        <v>1189.43994140625</v>
      </c>
      <c r="O454">
        <v>1668.530029296875</v>
      </c>
    </row>
    <row r="455" spans="1:15" x14ac:dyDescent="0.25">
      <c r="A455" s="5">
        <v>43278</v>
      </c>
      <c r="B455">
        <v>37.506465911865227</v>
      </c>
      <c r="C455">
        <v>83.351119995117188</v>
      </c>
      <c r="D455">
        <v>35.299758911132813</v>
      </c>
      <c r="E455">
        <v>83.908348083496094</v>
      </c>
      <c r="F455">
        <v>69.976760864257813</v>
      </c>
      <c r="G455">
        <v>85.989891052246094</v>
      </c>
      <c r="H455">
        <v>59.21014404296875</v>
      </c>
      <c r="I455">
        <v>44.093852996826172</v>
      </c>
      <c r="J455">
        <v>2699.6298828125</v>
      </c>
      <c r="K455">
        <v>1.879999995231628</v>
      </c>
      <c r="L455">
        <v>1942.81005859375</v>
      </c>
      <c r="M455">
        <v>1426.869995117188</v>
      </c>
      <c r="N455">
        <v>1182.390014648438</v>
      </c>
      <c r="O455">
        <v>1640.449951171875</v>
      </c>
    </row>
    <row r="456" spans="1:15" x14ac:dyDescent="0.25">
      <c r="A456" s="5">
        <v>43279</v>
      </c>
      <c r="B456">
        <v>37.756294250488281</v>
      </c>
      <c r="C456">
        <v>83.343223571777344</v>
      </c>
      <c r="D456">
        <v>35.599967956542969</v>
      </c>
      <c r="E456">
        <v>83.826652526855469</v>
      </c>
      <c r="F456">
        <v>70.6402587890625</v>
      </c>
      <c r="G456">
        <v>85.875686645507813</v>
      </c>
      <c r="H456">
        <v>59.739540100097663</v>
      </c>
      <c r="I456">
        <v>44.285816192626953</v>
      </c>
      <c r="J456">
        <v>2716.31005859375</v>
      </c>
      <c r="K456">
        <v>1.879999995231628</v>
      </c>
      <c r="L456">
        <v>1950.369995117188</v>
      </c>
      <c r="M456">
        <v>1438.68994140625</v>
      </c>
      <c r="N456">
        <v>1187.369995117188</v>
      </c>
      <c r="O456">
        <v>1645.02001953125</v>
      </c>
    </row>
    <row r="457" spans="1:15" x14ac:dyDescent="0.25">
      <c r="A457" s="5">
        <v>43280</v>
      </c>
      <c r="B457">
        <v>38.078651428222663</v>
      </c>
      <c r="C457">
        <v>83.413864135742188</v>
      </c>
      <c r="D457">
        <v>36.133682250976563</v>
      </c>
      <c r="E457">
        <v>83.761283874511719</v>
      </c>
      <c r="F457">
        <v>70.843841552734375</v>
      </c>
      <c r="G457">
        <v>85.906173706054688</v>
      </c>
      <c r="H457">
        <v>59.886592864990227</v>
      </c>
      <c r="I457">
        <v>44.311016082763672</v>
      </c>
      <c r="J457">
        <v>2718.3701171875</v>
      </c>
      <c r="K457">
        <v>1.879999995231628</v>
      </c>
      <c r="L457">
        <v>1951.670043945312</v>
      </c>
      <c r="M457">
        <v>1440.829956054688</v>
      </c>
      <c r="N457">
        <v>1187.489990234375</v>
      </c>
      <c r="O457">
        <v>1643.069946289062</v>
      </c>
    </row>
    <row r="458" spans="1:15" x14ac:dyDescent="0.25">
      <c r="A458" s="5">
        <v>43283</v>
      </c>
      <c r="B458">
        <v>37.715999603271477</v>
      </c>
      <c r="C458">
        <v>83.334426879882813</v>
      </c>
      <c r="D458">
        <v>35.775096893310547</v>
      </c>
      <c r="E458">
        <v>83.704017639160156</v>
      </c>
      <c r="F458">
        <v>70.27081298828125</v>
      </c>
      <c r="G458">
        <v>85.937477111816406</v>
      </c>
      <c r="H458">
        <v>59.555709838867188</v>
      </c>
      <c r="I458">
        <v>44.294216156005859</v>
      </c>
      <c r="J458">
        <v>2726.7099609375</v>
      </c>
      <c r="K458">
        <v>1.8949999809265139</v>
      </c>
      <c r="L458">
        <v>1953.650024414062</v>
      </c>
      <c r="M458">
        <v>1449.25</v>
      </c>
      <c r="N458">
        <v>1187.72998046875</v>
      </c>
      <c r="O458">
        <v>1655.089965820312</v>
      </c>
    </row>
    <row r="459" spans="1:15" x14ac:dyDescent="0.25">
      <c r="A459" s="5">
        <v>43284</v>
      </c>
      <c r="B459">
        <v>37.796585083007813</v>
      </c>
      <c r="C459">
        <v>83.5074462890625</v>
      </c>
      <c r="D459">
        <v>35.80010986328125</v>
      </c>
      <c r="E459">
        <v>83.916854858398438</v>
      </c>
      <c r="F459">
        <v>70.8740234375</v>
      </c>
      <c r="G459">
        <v>86.120857238769531</v>
      </c>
      <c r="H459">
        <v>60.004207611083977</v>
      </c>
      <c r="I459">
        <v>44.281623840332031</v>
      </c>
      <c r="J459">
        <v>2713.219970703125</v>
      </c>
      <c r="K459">
        <v>1.932999968528748</v>
      </c>
      <c r="L459">
        <v>1957.349975585938</v>
      </c>
      <c r="M459">
        <v>1437.869995117188</v>
      </c>
      <c r="N459">
        <v>1186.280029296875</v>
      </c>
      <c r="O459">
        <v>1660.420043945312</v>
      </c>
    </row>
    <row r="460" spans="1:15" x14ac:dyDescent="0.25">
      <c r="A460" s="5">
        <v>43286</v>
      </c>
      <c r="B460">
        <v>38.054473876953118</v>
      </c>
      <c r="C460">
        <v>83.586021423339844</v>
      </c>
      <c r="D460">
        <v>35.708377838134773</v>
      </c>
      <c r="E460">
        <v>83.925018310546875</v>
      </c>
      <c r="F460">
        <v>71.64306640625</v>
      </c>
      <c r="G460">
        <v>86.220169067382813</v>
      </c>
      <c r="H460">
        <v>60.717414855957031</v>
      </c>
      <c r="I460">
        <v>44.567237854003913</v>
      </c>
      <c r="J460">
        <v>2736.610107421875</v>
      </c>
      <c r="K460">
        <v>1.9099999666213989</v>
      </c>
      <c r="L460">
        <v>1974.400024414062</v>
      </c>
      <c r="M460">
        <v>1452.550048828125</v>
      </c>
      <c r="N460">
        <v>1194.369995117188</v>
      </c>
      <c r="O460">
        <v>1679.47998046875</v>
      </c>
    </row>
    <row r="461" spans="1:15" x14ac:dyDescent="0.25">
      <c r="A461" s="5">
        <v>43287</v>
      </c>
      <c r="B461">
        <v>38.344596862792969</v>
      </c>
      <c r="C461">
        <v>83.672492980957031</v>
      </c>
      <c r="D461">
        <v>36.200389862060547</v>
      </c>
      <c r="E461">
        <v>83.99871826171875</v>
      </c>
      <c r="F461">
        <v>71.846649169921875</v>
      </c>
      <c r="G461">
        <v>86.3424072265625</v>
      </c>
      <c r="H461">
        <v>61.040920257568359</v>
      </c>
      <c r="I461">
        <v>44.865478515625</v>
      </c>
      <c r="J461">
        <v>2759.820068359375</v>
      </c>
      <c r="K461">
        <v>1.904999971389771</v>
      </c>
      <c r="L461">
        <v>1989.489990234375</v>
      </c>
      <c r="M461">
        <v>1468.219970703125</v>
      </c>
      <c r="N461">
        <v>1202.199951171875</v>
      </c>
      <c r="O461">
        <v>1694.050048828125</v>
      </c>
    </row>
    <row r="462" spans="1:15" x14ac:dyDescent="0.25">
      <c r="A462" s="5">
        <v>43290</v>
      </c>
      <c r="B462">
        <v>38.731426239013672</v>
      </c>
      <c r="C462">
        <v>83.593887329101563</v>
      </c>
      <c r="D462">
        <v>36.850849151611328</v>
      </c>
      <c r="E462">
        <v>83.785820007324219</v>
      </c>
      <c r="F462">
        <v>71.364097595214844</v>
      </c>
      <c r="G462">
        <v>86.16668701171875</v>
      </c>
      <c r="H462">
        <v>60.555652618408203</v>
      </c>
      <c r="I462">
        <v>45.2645263671875</v>
      </c>
      <c r="J462">
        <v>2784.169921875</v>
      </c>
      <c r="K462">
        <v>1.9149999618530269</v>
      </c>
      <c r="L462">
        <v>2009.150024414062</v>
      </c>
      <c r="M462">
        <v>1481.969970703125</v>
      </c>
      <c r="N462">
        <v>1212.089965820312</v>
      </c>
      <c r="O462">
        <v>1704.599975585938</v>
      </c>
    </row>
    <row r="463" spans="1:15" x14ac:dyDescent="0.25">
      <c r="A463" s="5">
        <v>43291</v>
      </c>
      <c r="B463">
        <v>38.771720886230469</v>
      </c>
      <c r="C463">
        <v>83.531013488769531</v>
      </c>
      <c r="D463">
        <v>36.767448425292969</v>
      </c>
      <c r="E463">
        <v>83.720382690429688</v>
      </c>
      <c r="F463">
        <v>71.484718322753906</v>
      </c>
      <c r="G463">
        <v>86.036819458007813</v>
      </c>
      <c r="H463">
        <v>60.680675506591797</v>
      </c>
      <c r="I463">
        <v>45.407344818115227</v>
      </c>
      <c r="J463">
        <v>2793.840087890625</v>
      </c>
      <c r="K463">
        <v>1.934999942779541</v>
      </c>
      <c r="L463">
        <v>2008.119995117188</v>
      </c>
      <c r="M463">
        <v>1485.9599609375</v>
      </c>
      <c r="N463">
        <v>1216.400024414062</v>
      </c>
      <c r="O463">
        <v>1695.619995117188</v>
      </c>
    </row>
    <row r="464" spans="1:15" x14ac:dyDescent="0.25">
      <c r="A464" s="5">
        <v>43292</v>
      </c>
      <c r="B464">
        <v>38.094768524169922</v>
      </c>
      <c r="C464">
        <v>83.562484741210938</v>
      </c>
      <c r="D464">
        <v>36.050289154052727</v>
      </c>
      <c r="E464">
        <v>83.89227294921875</v>
      </c>
      <c r="F464">
        <v>71.183135986328125</v>
      </c>
      <c r="G464">
        <v>86.128501892089844</v>
      </c>
      <c r="H464">
        <v>60.482147216796882</v>
      </c>
      <c r="I464">
        <v>45.012500762939453</v>
      </c>
      <c r="J464">
        <v>2774.02001953125</v>
      </c>
      <c r="K464">
        <v>1.919999957084656</v>
      </c>
      <c r="L464">
        <v>1991.47998046875</v>
      </c>
      <c r="M464">
        <v>1478.420043945312</v>
      </c>
      <c r="N464">
        <v>1205.550048828125</v>
      </c>
      <c r="O464">
        <v>1683.660034179688</v>
      </c>
    </row>
    <row r="465" spans="1:15" x14ac:dyDescent="0.25">
      <c r="A465" s="5">
        <v>43293</v>
      </c>
      <c r="B465">
        <v>38.433246612548828</v>
      </c>
      <c r="C465">
        <v>83.664657592773438</v>
      </c>
      <c r="D465">
        <v>36.542301177978523</v>
      </c>
      <c r="E465">
        <v>83.859519958496094</v>
      </c>
      <c r="F465">
        <v>71.371620178222656</v>
      </c>
      <c r="G465">
        <v>86.059738159179688</v>
      </c>
      <c r="H465">
        <v>60.665962219238281</v>
      </c>
      <c r="I465">
        <v>45.209922790527337</v>
      </c>
      <c r="J465">
        <v>2798.2900390625</v>
      </c>
      <c r="K465">
        <v>1.9279999732971189</v>
      </c>
      <c r="L465">
        <v>1996.72998046875</v>
      </c>
      <c r="M465">
        <v>1497.0400390625</v>
      </c>
      <c r="N465">
        <v>1210.839965820312</v>
      </c>
      <c r="O465">
        <v>1690.280029296875</v>
      </c>
    </row>
    <row r="466" spans="1:15" x14ac:dyDescent="0.25">
      <c r="A466" s="5">
        <v>43294</v>
      </c>
      <c r="B466">
        <v>38.546073913574219</v>
      </c>
      <c r="C466">
        <v>83.743309020996094</v>
      </c>
      <c r="D466">
        <v>36.567314147949219</v>
      </c>
      <c r="E466">
        <v>83.99871826171875</v>
      </c>
      <c r="F466">
        <v>71.168052673339844</v>
      </c>
      <c r="G466">
        <v>86.227790832519531</v>
      </c>
      <c r="H466">
        <v>60.482147216796882</v>
      </c>
      <c r="I466">
        <v>45.172119140625</v>
      </c>
      <c r="J466">
        <v>2801.31005859375</v>
      </c>
      <c r="K466">
        <v>1.9279999732971189</v>
      </c>
      <c r="L466">
        <v>1996.349975585938</v>
      </c>
      <c r="M466">
        <v>1500.489990234375</v>
      </c>
      <c r="N466">
        <v>1210.140014648438</v>
      </c>
      <c r="O466">
        <v>1687.079956054688</v>
      </c>
    </row>
    <row r="467" spans="1:15" x14ac:dyDescent="0.25">
      <c r="A467" s="5">
        <v>43297</v>
      </c>
      <c r="B467">
        <v>38.465484619140618</v>
      </c>
      <c r="C467">
        <v>83.648933410644531</v>
      </c>
      <c r="D467">
        <v>36.367176055908203</v>
      </c>
      <c r="E467">
        <v>83.859519958496094</v>
      </c>
      <c r="F467">
        <v>70.806129455566406</v>
      </c>
      <c r="G467">
        <v>85.998619079589844</v>
      </c>
      <c r="H467">
        <v>60.158649444580078</v>
      </c>
      <c r="I467">
        <v>45.197319030761719</v>
      </c>
      <c r="J467">
        <v>2798.429931640625</v>
      </c>
      <c r="K467">
        <v>1.937999963760376</v>
      </c>
      <c r="L467">
        <v>1985.369995117188</v>
      </c>
      <c r="M467">
        <v>1495.609985351562</v>
      </c>
      <c r="N467">
        <v>1210.380004882812</v>
      </c>
      <c r="O467">
        <v>1678.5400390625</v>
      </c>
    </row>
    <row r="468" spans="1:15" x14ac:dyDescent="0.25">
      <c r="A468" s="5">
        <v>43298</v>
      </c>
      <c r="B468">
        <v>38.58636474609375</v>
      </c>
      <c r="C468">
        <v>83.617515563964844</v>
      </c>
      <c r="D468">
        <v>36.634033203125</v>
      </c>
      <c r="E468">
        <v>83.810432434082031</v>
      </c>
      <c r="F468">
        <v>70.150192260742188</v>
      </c>
      <c r="G468">
        <v>85.884010314941406</v>
      </c>
      <c r="H468">
        <v>59.761604309082031</v>
      </c>
      <c r="I468">
        <v>45.306537628173828</v>
      </c>
      <c r="J468">
        <v>2809.550048828125</v>
      </c>
      <c r="K468">
        <v>1.9750000238418579</v>
      </c>
      <c r="L468">
        <v>1994.739990234375</v>
      </c>
      <c r="M468">
        <v>1505.239990234375</v>
      </c>
      <c r="N468">
        <v>1212.839965820312</v>
      </c>
      <c r="O468">
        <v>1687.260009765625</v>
      </c>
    </row>
    <row r="469" spans="1:15" x14ac:dyDescent="0.25">
      <c r="A469" s="5">
        <v>43299</v>
      </c>
      <c r="B469">
        <v>38.594429016113281</v>
      </c>
      <c r="C469">
        <v>83.593887329101563</v>
      </c>
      <c r="D469">
        <v>36.592338562011719</v>
      </c>
      <c r="E469">
        <v>83.744941711425781</v>
      </c>
      <c r="F469">
        <v>69.991851806640625</v>
      </c>
      <c r="G469">
        <v>85.746490478515625</v>
      </c>
      <c r="H469">
        <v>59.496906280517578</v>
      </c>
      <c r="I469">
        <v>45.436748504638672</v>
      </c>
      <c r="J469">
        <v>2815.6201171875</v>
      </c>
      <c r="K469">
        <v>1.9600000381469731</v>
      </c>
      <c r="L469">
        <v>2001.25</v>
      </c>
      <c r="M469">
        <v>1507.239990234375</v>
      </c>
      <c r="N469">
        <v>1216.859985351562</v>
      </c>
      <c r="O469">
        <v>1691.869995117188</v>
      </c>
    </row>
    <row r="470" spans="1:15" x14ac:dyDescent="0.25">
      <c r="A470" s="5">
        <v>43300</v>
      </c>
      <c r="B470">
        <v>38.376827239990227</v>
      </c>
      <c r="C470">
        <v>83.719696044921875</v>
      </c>
      <c r="D470">
        <v>36.142024993896477</v>
      </c>
      <c r="E470">
        <v>83.974166870117188</v>
      </c>
      <c r="F470">
        <v>70.813674926757813</v>
      </c>
      <c r="G470">
        <v>85.868736267089844</v>
      </c>
      <c r="H470">
        <v>60.195407867431641</v>
      </c>
      <c r="I470">
        <v>45.298133850097663</v>
      </c>
      <c r="J470">
        <v>2804.489990234375</v>
      </c>
      <c r="K470">
        <v>1.947999954223633</v>
      </c>
      <c r="L470">
        <v>2009.050048828125</v>
      </c>
      <c r="M470">
        <v>1501.579956054688</v>
      </c>
      <c r="N470">
        <v>1212.949951171875</v>
      </c>
      <c r="O470">
        <v>1701.31005859375</v>
      </c>
    </row>
    <row r="471" spans="1:15" x14ac:dyDescent="0.25">
      <c r="A471" s="5">
        <v>43301</v>
      </c>
      <c r="B471">
        <v>38.683082580566413</v>
      </c>
      <c r="C471">
        <v>83.554588317871094</v>
      </c>
      <c r="D471">
        <v>36.659046173095703</v>
      </c>
      <c r="E471">
        <v>83.679450988769531</v>
      </c>
      <c r="F471">
        <v>70.172805786132813</v>
      </c>
      <c r="G471">
        <v>85.662445068359375</v>
      </c>
      <c r="H471">
        <v>59.614540100097663</v>
      </c>
      <c r="I471">
        <v>45.201515197753913</v>
      </c>
      <c r="J471">
        <v>2801.830078125</v>
      </c>
      <c r="K471">
        <v>1.932999968528748</v>
      </c>
      <c r="L471">
        <v>1998.359985351562</v>
      </c>
      <c r="M471">
        <v>1501.369995117188</v>
      </c>
      <c r="N471">
        <v>1209.9599609375</v>
      </c>
      <c r="O471">
        <v>1696.81005859375</v>
      </c>
    </row>
    <row r="472" spans="1:15" x14ac:dyDescent="0.25">
      <c r="A472" s="5">
        <v>43304</v>
      </c>
      <c r="B472">
        <v>38.58636474609375</v>
      </c>
      <c r="C472">
        <v>83.263687133789063</v>
      </c>
      <c r="D472">
        <v>36.417205810546882</v>
      </c>
      <c r="E472">
        <v>83.270149230957031</v>
      </c>
      <c r="F472">
        <v>70.150192260742188</v>
      </c>
      <c r="G472">
        <v>85.257484436035156</v>
      </c>
      <c r="H472">
        <v>59.489551544189453</v>
      </c>
      <c r="I472">
        <v>45.323337554931641</v>
      </c>
      <c r="J472">
        <v>2806.97998046875</v>
      </c>
      <c r="K472">
        <v>1.919999957084656</v>
      </c>
      <c r="L472">
        <v>1998.010009765625</v>
      </c>
      <c r="M472">
        <v>1502.199951171875</v>
      </c>
      <c r="N472">
        <v>1213.0400390625</v>
      </c>
      <c r="O472">
        <v>1698.410034179688</v>
      </c>
    </row>
    <row r="473" spans="1:15" x14ac:dyDescent="0.25">
      <c r="A473" s="5">
        <v>43305</v>
      </c>
      <c r="B473">
        <v>38.892612457275391</v>
      </c>
      <c r="C473">
        <v>83.381607055664063</v>
      </c>
      <c r="D473">
        <v>36.950923919677727</v>
      </c>
      <c r="E473">
        <v>83.327415466308594</v>
      </c>
      <c r="F473">
        <v>69.758102416992188</v>
      </c>
      <c r="G473">
        <v>85.303352355957031</v>
      </c>
      <c r="H473">
        <v>59.188102722167969</v>
      </c>
      <c r="I473">
        <v>45.457763671875</v>
      </c>
      <c r="J473">
        <v>2820.39990234375</v>
      </c>
      <c r="K473">
        <v>1.9600000381469731</v>
      </c>
      <c r="L473">
        <v>1983.010009765625</v>
      </c>
      <c r="M473">
        <v>1506.43994140625</v>
      </c>
      <c r="N473">
        <v>1217.369995117188</v>
      </c>
      <c r="O473">
        <v>1680.199951171875</v>
      </c>
    </row>
    <row r="474" spans="1:15" x14ac:dyDescent="0.25">
      <c r="A474" s="5">
        <v>43306</v>
      </c>
      <c r="B474">
        <v>39.279438018798828</v>
      </c>
      <c r="C474">
        <v>83.389472961425781</v>
      </c>
      <c r="D474">
        <v>37.551342010498047</v>
      </c>
      <c r="E474">
        <v>83.270149230957031</v>
      </c>
      <c r="F474">
        <v>70.233123779296875</v>
      </c>
      <c r="G474">
        <v>85.318618774414063</v>
      </c>
      <c r="H474">
        <v>59.658649444580078</v>
      </c>
      <c r="I474">
        <v>45.680377960205078</v>
      </c>
      <c r="J474">
        <v>2846.070068359375</v>
      </c>
      <c r="K474">
        <v>1.952999949455261</v>
      </c>
      <c r="L474">
        <v>1988.56005859375</v>
      </c>
      <c r="M474">
        <v>1525.640014648438</v>
      </c>
      <c r="N474">
        <v>1223.47998046875</v>
      </c>
      <c r="O474">
        <v>1685.199951171875</v>
      </c>
    </row>
    <row r="475" spans="1:15" x14ac:dyDescent="0.25">
      <c r="A475" s="5">
        <v>43307</v>
      </c>
      <c r="B475">
        <v>39.037670135498047</v>
      </c>
      <c r="C475">
        <v>83.342323303222656</v>
      </c>
      <c r="D475">
        <v>37.134384155273438</v>
      </c>
      <c r="E475">
        <v>83.180076599121094</v>
      </c>
      <c r="F475">
        <v>70.436691284179688</v>
      </c>
      <c r="G475">
        <v>85.234550476074219</v>
      </c>
      <c r="H475">
        <v>59.857173919677727</v>
      </c>
      <c r="I475">
        <v>45.911399841308587</v>
      </c>
      <c r="J475">
        <v>2837.43994140625</v>
      </c>
      <c r="K475">
        <v>1.945000052452087</v>
      </c>
      <c r="L475">
        <v>1997.43994140625</v>
      </c>
      <c r="M475">
        <v>1511</v>
      </c>
      <c r="N475">
        <v>1229.369995117188</v>
      </c>
      <c r="O475">
        <v>1695.359985351562</v>
      </c>
    </row>
    <row r="476" spans="1:15" x14ac:dyDescent="0.25">
      <c r="A476" s="5">
        <v>43308</v>
      </c>
      <c r="B476">
        <v>39.110198974609382</v>
      </c>
      <c r="C476">
        <v>83.405166625976563</v>
      </c>
      <c r="D476">
        <v>37.267807006835938</v>
      </c>
      <c r="E476">
        <v>83.311050415039063</v>
      </c>
      <c r="F476">
        <v>69.584709167480469</v>
      </c>
      <c r="G476">
        <v>85.364456176757813</v>
      </c>
      <c r="H476">
        <v>59.217514038085938</v>
      </c>
      <c r="I476">
        <v>45.793788909912109</v>
      </c>
      <c r="J476">
        <v>2818.820068359375</v>
      </c>
      <c r="K476">
        <v>1.945000052452087</v>
      </c>
      <c r="L476">
        <v>1975.219970703125</v>
      </c>
      <c r="M476">
        <v>1493.530029296875</v>
      </c>
      <c r="N476">
        <v>1225.93994140625</v>
      </c>
      <c r="O476">
        <v>1663.339965820312</v>
      </c>
    </row>
    <row r="477" spans="1:15" x14ac:dyDescent="0.25">
      <c r="A477" s="5">
        <v>43311</v>
      </c>
      <c r="B477">
        <v>39.102142333984382</v>
      </c>
      <c r="C477">
        <v>83.318748474121094</v>
      </c>
      <c r="D477">
        <v>37.209430694580078</v>
      </c>
      <c r="E477">
        <v>83.204635620117188</v>
      </c>
      <c r="F477">
        <v>69.758102416992188</v>
      </c>
      <c r="G477">
        <v>85.318618774414063</v>
      </c>
      <c r="H477">
        <v>59.254253387451172</v>
      </c>
      <c r="I477">
        <v>45.873603820800781</v>
      </c>
      <c r="J477">
        <v>2802.60009765625</v>
      </c>
      <c r="K477">
        <v>1.945000052452087</v>
      </c>
      <c r="L477">
        <v>1966.410034179688</v>
      </c>
      <c r="M477">
        <v>1471.989990234375</v>
      </c>
      <c r="N477">
        <v>1227.9599609375</v>
      </c>
      <c r="O477">
        <v>1653.130004882812</v>
      </c>
    </row>
    <row r="478" spans="1:15" x14ac:dyDescent="0.25">
      <c r="A478" s="5">
        <v>43312</v>
      </c>
      <c r="B478">
        <v>39.166603088378913</v>
      </c>
      <c r="C478">
        <v>83.389472961425781</v>
      </c>
      <c r="D478">
        <v>37.409580230712891</v>
      </c>
      <c r="E478">
        <v>83.319282531738281</v>
      </c>
      <c r="F478">
        <v>71.070030212402344</v>
      </c>
      <c r="G478">
        <v>85.448493957519531</v>
      </c>
      <c r="H478">
        <v>60.246860504150391</v>
      </c>
      <c r="I478">
        <v>46.033210754394531</v>
      </c>
      <c r="J478">
        <v>2816.2900390625</v>
      </c>
      <c r="K478">
        <v>1.985000014305115</v>
      </c>
      <c r="L478">
        <v>1984.489990234375</v>
      </c>
      <c r="M478">
        <v>1482.369995117188</v>
      </c>
      <c r="N478">
        <v>1232.430053710938</v>
      </c>
      <c r="O478">
        <v>1670.800048828125</v>
      </c>
    </row>
    <row r="479" spans="1:15" x14ac:dyDescent="0.25">
      <c r="A479" s="5">
        <v>43313</v>
      </c>
      <c r="B479">
        <v>38.989311218261719</v>
      </c>
      <c r="C479">
        <v>83.303611755371094</v>
      </c>
      <c r="D479">
        <v>37.076000213623047</v>
      </c>
      <c r="E479">
        <v>83.122406005859375</v>
      </c>
      <c r="F479">
        <v>71.4771728515625</v>
      </c>
      <c r="G479">
        <v>85.239830017089844</v>
      </c>
      <c r="H479">
        <v>60.673290252685547</v>
      </c>
      <c r="I479">
        <v>45.789596557617188</v>
      </c>
      <c r="J479">
        <v>2813.360107421875</v>
      </c>
      <c r="K479">
        <v>1.9780000448226931</v>
      </c>
      <c r="L479">
        <v>1978.25</v>
      </c>
      <c r="M479">
        <v>1487.589965820312</v>
      </c>
      <c r="N479">
        <v>1225.93994140625</v>
      </c>
      <c r="O479">
        <v>1669.260009765625</v>
      </c>
    </row>
    <row r="480" spans="1:15" x14ac:dyDescent="0.25">
      <c r="A480" s="5">
        <v>43314</v>
      </c>
      <c r="B480">
        <v>38.683082580566413</v>
      </c>
      <c r="C480">
        <v>83.3350830078125</v>
      </c>
      <c r="D480">
        <v>36.583995819091797</v>
      </c>
      <c r="E480">
        <v>83.220787048339844</v>
      </c>
      <c r="F480">
        <v>71.183135986328125</v>
      </c>
      <c r="G480">
        <v>85.285873413085938</v>
      </c>
      <c r="H480">
        <v>60.430683135986328</v>
      </c>
      <c r="I480">
        <v>45.865207672119141</v>
      </c>
      <c r="J480">
        <v>2827.219970703125</v>
      </c>
      <c r="K480">
        <v>1.9650000333786011</v>
      </c>
      <c r="L480">
        <v>1994.930053710938</v>
      </c>
      <c r="M480">
        <v>1503.420043945312</v>
      </c>
      <c r="N480">
        <v>1227.18994140625</v>
      </c>
      <c r="O480">
        <v>1682.099975585938</v>
      </c>
    </row>
    <row r="481" spans="1:15" x14ac:dyDescent="0.25">
      <c r="A481" s="5">
        <v>43315</v>
      </c>
      <c r="B481">
        <v>38.771720886230469</v>
      </c>
      <c r="C481">
        <v>83.516380310058594</v>
      </c>
      <c r="D481">
        <v>36.867523193359382</v>
      </c>
      <c r="E481">
        <v>83.434089660644531</v>
      </c>
      <c r="F481">
        <v>71.997421264648438</v>
      </c>
      <c r="G481">
        <v>85.454635620117188</v>
      </c>
      <c r="H481">
        <v>61.085063934326172</v>
      </c>
      <c r="I481">
        <v>46.129837036132813</v>
      </c>
      <c r="J481">
        <v>2840.35009765625</v>
      </c>
      <c r="K481">
        <v>1.9600000381469731</v>
      </c>
      <c r="L481">
        <v>2000.0400390625</v>
      </c>
      <c r="M481">
        <v>1506.430053710938</v>
      </c>
      <c r="N481">
        <v>1234.81005859375</v>
      </c>
      <c r="O481">
        <v>1673.369995117188</v>
      </c>
    </row>
    <row r="482" spans="1:15" x14ac:dyDescent="0.25">
      <c r="A482" s="5">
        <v>43318</v>
      </c>
      <c r="B482">
        <v>38.610542297363281</v>
      </c>
      <c r="C482">
        <v>83.571563720703125</v>
      </c>
      <c r="D482">
        <v>36.583995819091797</v>
      </c>
      <c r="E482">
        <v>83.475128173828125</v>
      </c>
      <c r="F482">
        <v>71.884330749511719</v>
      </c>
      <c r="G482">
        <v>85.469993591308594</v>
      </c>
      <c r="H482">
        <v>61.004180908203118</v>
      </c>
      <c r="I482">
        <v>46.268444061279297</v>
      </c>
      <c r="J482">
        <v>2850.39990234375</v>
      </c>
      <c r="K482">
        <v>1.968000054359436</v>
      </c>
      <c r="L482">
        <v>2009.5</v>
      </c>
      <c r="M482">
        <v>1514.43994140625</v>
      </c>
      <c r="N482">
        <v>1237.780029296875</v>
      </c>
      <c r="O482">
        <v>1684.31005859375</v>
      </c>
    </row>
    <row r="483" spans="1:15" x14ac:dyDescent="0.25">
      <c r="A483" s="5">
        <v>43319</v>
      </c>
      <c r="B483">
        <v>38.852313995361328</v>
      </c>
      <c r="C483">
        <v>83.421798706054688</v>
      </c>
      <c r="D483">
        <v>36.959255218505859</v>
      </c>
      <c r="E483">
        <v>83.302864074707031</v>
      </c>
      <c r="F483">
        <v>71.763702392578125</v>
      </c>
      <c r="G483">
        <v>85.354911804199219</v>
      </c>
      <c r="H483">
        <v>60.893890380859382</v>
      </c>
      <c r="I483">
        <v>46.386058807373047</v>
      </c>
      <c r="J483">
        <v>2858.449951171875</v>
      </c>
      <c r="K483">
        <v>2.0079998970031738</v>
      </c>
      <c r="L483">
        <v>2015.150024414062</v>
      </c>
      <c r="M483">
        <v>1519.7900390625</v>
      </c>
      <c r="N483">
        <v>1240.760009765625</v>
      </c>
      <c r="O483">
        <v>1688.300048828125</v>
      </c>
    </row>
    <row r="484" spans="1:15" x14ac:dyDescent="0.25">
      <c r="A484" s="5">
        <v>43320</v>
      </c>
      <c r="B484">
        <v>38.884544372558587</v>
      </c>
      <c r="C484">
        <v>83.421798706054688</v>
      </c>
      <c r="D484">
        <v>36.909221649169922</v>
      </c>
      <c r="E484">
        <v>83.376670837402344</v>
      </c>
      <c r="F484">
        <v>71.416854858398438</v>
      </c>
      <c r="G484">
        <v>85.362579345703125</v>
      </c>
      <c r="H484">
        <v>60.540981292724609</v>
      </c>
      <c r="I484">
        <v>46.323051452636719</v>
      </c>
      <c r="J484">
        <v>2857.699951171875</v>
      </c>
      <c r="K484">
        <v>2.0079998970031738</v>
      </c>
      <c r="L484">
        <v>2009.969970703125</v>
      </c>
      <c r="M484">
        <v>1520.030029296875</v>
      </c>
      <c r="N484">
        <v>1239.400024414062</v>
      </c>
      <c r="O484">
        <v>1686.880004882812</v>
      </c>
    </row>
    <row r="485" spans="1:15" x14ac:dyDescent="0.25">
      <c r="A485" s="5">
        <v>43321</v>
      </c>
      <c r="B485">
        <v>38.771720886230469</v>
      </c>
      <c r="C485">
        <v>83.540016174316406</v>
      </c>
      <c r="D485">
        <v>36.800811767578118</v>
      </c>
      <c r="E485">
        <v>83.606292724609375</v>
      </c>
      <c r="F485">
        <v>71.416854858398438</v>
      </c>
      <c r="G485">
        <v>85.562049865722656</v>
      </c>
      <c r="H485">
        <v>60.570384979248047</v>
      </c>
      <c r="I485">
        <v>46.247440338134773</v>
      </c>
      <c r="J485">
        <v>2853.580078125</v>
      </c>
      <c r="K485">
        <v>2.005000114440918</v>
      </c>
      <c r="L485">
        <v>2007.829956054688</v>
      </c>
      <c r="M485">
        <v>1520.170043945312</v>
      </c>
      <c r="N485">
        <v>1236.579956054688</v>
      </c>
      <c r="O485">
        <v>1690.890014648438</v>
      </c>
    </row>
    <row r="486" spans="1:15" x14ac:dyDescent="0.25">
      <c r="A486" s="5">
        <v>43322</v>
      </c>
      <c r="B486">
        <v>38.014179229736328</v>
      </c>
      <c r="C486">
        <v>83.72125244140625</v>
      </c>
      <c r="D486">
        <v>36.016933441162109</v>
      </c>
      <c r="E486">
        <v>83.967216491699219</v>
      </c>
      <c r="F486">
        <v>70.798637390136719</v>
      </c>
      <c r="G486">
        <v>85.838272094726563</v>
      </c>
      <c r="H486">
        <v>60.107173919677727</v>
      </c>
      <c r="I486">
        <v>45.923999786376953</v>
      </c>
      <c r="J486">
        <v>2833.280029296875</v>
      </c>
      <c r="K486">
        <v>2</v>
      </c>
      <c r="L486">
        <v>1996.02001953125</v>
      </c>
      <c r="M486">
        <v>1510.339965820312</v>
      </c>
      <c r="N486">
        <v>1227.930053710938</v>
      </c>
      <c r="O486">
        <v>1686.800048828125</v>
      </c>
    </row>
    <row r="487" spans="1:15" x14ac:dyDescent="0.25">
      <c r="A487" s="5">
        <v>43325</v>
      </c>
      <c r="B487">
        <v>37.74822998046875</v>
      </c>
      <c r="C487">
        <v>83.7685546875</v>
      </c>
      <c r="D487">
        <v>35.424854278564453</v>
      </c>
      <c r="E487">
        <v>83.942626953125</v>
      </c>
      <c r="F487">
        <v>70.753341674804688</v>
      </c>
      <c r="G487">
        <v>85.822898864746094</v>
      </c>
      <c r="H487">
        <v>59.989509582519531</v>
      </c>
      <c r="I487">
        <v>45.621578216552727</v>
      </c>
      <c r="J487">
        <v>2821.929931640625</v>
      </c>
      <c r="K487">
        <v>1.995000004768372</v>
      </c>
      <c r="L487">
        <v>1984.93994140625</v>
      </c>
      <c r="M487">
        <v>1507.0400390625</v>
      </c>
      <c r="N487">
        <v>1220.400024414062</v>
      </c>
      <c r="O487">
        <v>1675.319946289062</v>
      </c>
    </row>
    <row r="488" spans="1:15" x14ac:dyDescent="0.25">
      <c r="A488" s="5">
        <v>43326</v>
      </c>
      <c r="B488">
        <v>37.844944000244141</v>
      </c>
      <c r="C488">
        <v>83.689788818359375</v>
      </c>
      <c r="D488">
        <v>35.641674041748047</v>
      </c>
      <c r="E488">
        <v>83.860618591308594</v>
      </c>
      <c r="F488">
        <v>71.175590515136719</v>
      </c>
      <c r="G488">
        <v>85.715499877929688</v>
      </c>
      <c r="H488">
        <v>60.28363037109375</v>
      </c>
      <c r="I488">
        <v>45.944999694824219</v>
      </c>
      <c r="J488">
        <v>2839.9599609375</v>
      </c>
      <c r="K488">
        <v>2.032999992370605</v>
      </c>
      <c r="L488">
        <v>2003.199951171875</v>
      </c>
      <c r="M488">
        <v>1517.260009765625</v>
      </c>
      <c r="N488">
        <v>1227.819946289062</v>
      </c>
      <c r="O488">
        <v>1692.579956054688</v>
      </c>
    </row>
    <row r="489" spans="1:15" x14ac:dyDescent="0.25">
      <c r="A489" s="5">
        <v>43327</v>
      </c>
      <c r="B489">
        <v>37.127685546875</v>
      </c>
      <c r="C489">
        <v>83.807975769042969</v>
      </c>
      <c r="D489">
        <v>34.615943908691413</v>
      </c>
      <c r="E489">
        <v>84.065666198730469</v>
      </c>
      <c r="F489">
        <v>71.839088439941406</v>
      </c>
      <c r="G489">
        <v>85.884300231933594</v>
      </c>
      <c r="H489">
        <v>60.746849060058587</v>
      </c>
      <c r="I489">
        <v>45.61737060546875</v>
      </c>
      <c r="J489">
        <v>2818.3701171875</v>
      </c>
      <c r="K489">
        <v>2.0199999809265141</v>
      </c>
      <c r="L489">
        <v>1984.359985351562</v>
      </c>
      <c r="M489">
        <v>1503.650024414062</v>
      </c>
      <c r="N489">
        <v>1219.390014648438</v>
      </c>
      <c r="O489">
        <v>1670.670043945312</v>
      </c>
    </row>
    <row r="490" spans="1:15" x14ac:dyDescent="0.25">
      <c r="A490" s="5">
        <v>43328</v>
      </c>
      <c r="B490">
        <v>37.450050354003913</v>
      </c>
      <c r="C490">
        <v>83.85528564453125</v>
      </c>
      <c r="D490">
        <v>34.832771301269531</v>
      </c>
      <c r="E490">
        <v>84.041069030761719</v>
      </c>
      <c r="F490">
        <v>72.404579162597656</v>
      </c>
      <c r="G490">
        <v>85.830596923828125</v>
      </c>
      <c r="H490">
        <v>61.239459991455078</v>
      </c>
      <c r="I490">
        <v>46.117233276367188</v>
      </c>
      <c r="J490">
        <v>2840.68994140625</v>
      </c>
      <c r="K490">
        <v>2.0150001049041748</v>
      </c>
      <c r="L490">
        <v>2000.339965820312</v>
      </c>
      <c r="M490">
        <v>1510.93994140625</v>
      </c>
      <c r="N490">
        <v>1232.680053710938</v>
      </c>
      <c r="O490">
        <v>1685.75</v>
      </c>
    </row>
    <row r="491" spans="1:15" x14ac:dyDescent="0.25">
      <c r="A491" s="5">
        <v>43329</v>
      </c>
      <c r="B491">
        <v>37.683757781982422</v>
      </c>
      <c r="C491">
        <v>83.902587890625</v>
      </c>
      <c r="D491">
        <v>35.199691772460938</v>
      </c>
      <c r="E491">
        <v>84.073875427246094</v>
      </c>
      <c r="F491">
        <v>73.188728332519531</v>
      </c>
      <c r="G491">
        <v>85.868965148925781</v>
      </c>
      <c r="H491">
        <v>61.805599212646477</v>
      </c>
      <c r="I491">
        <v>46.323051452636719</v>
      </c>
      <c r="J491">
        <v>2850.1298828125</v>
      </c>
      <c r="K491">
        <v>1.995000004768372</v>
      </c>
      <c r="L491">
        <v>2010.18994140625</v>
      </c>
      <c r="M491">
        <v>1513.900024414062</v>
      </c>
      <c r="N491">
        <v>1238.390014648438</v>
      </c>
      <c r="O491">
        <v>1692.949951171875</v>
      </c>
    </row>
    <row r="492" spans="1:15" x14ac:dyDescent="0.25">
      <c r="A492" s="5">
        <v>43332</v>
      </c>
      <c r="B492">
        <v>37.893299102783203</v>
      </c>
      <c r="C492">
        <v>84.068061828613281</v>
      </c>
      <c r="D492">
        <v>35.358139038085938</v>
      </c>
      <c r="E492">
        <v>84.336349487304688</v>
      </c>
      <c r="F492">
        <v>73.218864440917969</v>
      </c>
      <c r="G492">
        <v>86.037750244140625</v>
      </c>
      <c r="H492">
        <v>61.849716186523438</v>
      </c>
      <c r="I492">
        <v>46.478469848632813</v>
      </c>
      <c r="J492">
        <v>2857.050048828125</v>
      </c>
      <c r="K492">
        <v>1.9930000305175779</v>
      </c>
      <c r="L492">
        <v>2018.43994140625</v>
      </c>
      <c r="M492">
        <v>1516.670043945312</v>
      </c>
      <c r="N492">
        <v>1242.4599609375</v>
      </c>
      <c r="O492">
        <v>1698.68994140625</v>
      </c>
    </row>
    <row r="493" spans="1:15" x14ac:dyDescent="0.25">
      <c r="A493" s="5">
        <v>43333</v>
      </c>
      <c r="B493">
        <v>38.118949890136719</v>
      </c>
      <c r="C493">
        <v>83.99713134765625</v>
      </c>
      <c r="D493">
        <v>35.808456420898438</v>
      </c>
      <c r="E493">
        <v>84.221511840820313</v>
      </c>
      <c r="F493">
        <v>72.615699768066406</v>
      </c>
      <c r="G493">
        <v>85.984054565429688</v>
      </c>
      <c r="H493">
        <v>61.474746704101563</v>
      </c>
      <c r="I493">
        <v>46.604484558105469</v>
      </c>
      <c r="J493">
        <v>2862.9599609375</v>
      </c>
      <c r="K493">
        <v>2.035000085830688</v>
      </c>
      <c r="L493">
        <v>2034.670043945312</v>
      </c>
      <c r="M493">
        <v>1520.2099609375</v>
      </c>
      <c r="N493">
        <v>1246.0400390625</v>
      </c>
      <c r="O493">
        <v>1718.050048828125</v>
      </c>
    </row>
    <row r="494" spans="1:15" x14ac:dyDescent="0.25">
      <c r="A494" s="5">
        <v>43334</v>
      </c>
      <c r="B494">
        <v>38.3284912109375</v>
      </c>
      <c r="C494">
        <v>84.068061828613281</v>
      </c>
      <c r="D494">
        <v>36.09197998046875</v>
      </c>
      <c r="E494">
        <v>84.377388000488281</v>
      </c>
      <c r="F494">
        <v>72.216094970703125</v>
      </c>
      <c r="G494">
        <v>86.168190002441406</v>
      </c>
      <c r="H494">
        <v>61.129161834716797</v>
      </c>
      <c r="I494">
        <v>46.537273406982422</v>
      </c>
      <c r="J494">
        <v>2861.820068359375</v>
      </c>
      <c r="K494">
        <v>2.035000085830688</v>
      </c>
      <c r="L494">
        <v>2034.489990234375</v>
      </c>
      <c r="M494">
        <v>1523.339965820312</v>
      </c>
      <c r="N494">
        <v>1243.170043945312</v>
      </c>
      <c r="O494">
        <v>1722.5400390625</v>
      </c>
    </row>
    <row r="495" spans="1:15" x14ac:dyDescent="0.25">
      <c r="A495" s="5">
        <v>43335</v>
      </c>
      <c r="B495">
        <v>37.981941223144531</v>
      </c>
      <c r="C495">
        <v>84.020767211914063</v>
      </c>
      <c r="D495">
        <v>35.50823974609375</v>
      </c>
      <c r="E495">
        <v>84.369148254394531</v>
      </c>
      <c r="F495">
        <v>72.155754089355469</v>
      </c>
      <c r="G495">
        <v>86.23724365234375</v>
      </c>
      <c r="H495">
        <v>60.974765777587891</v>
      </c>
      <c r="I495">
        <v>46.339851379394531</v>
      </c>
      <c r="J495">
        <v>2856.97998046875</v>
      </c>
      <c r="K495">
        <v>2.032999992370605</v>
      </c>
      <c r="L495">
        <v>2026.910034179688</v>
      </c>
      <c r="M495">
        <v>1522.969970703125</v>
      </c>
      <c r="N495">
        <v>1239.0400390625</v>
      </c>
      <c r="O495">
        <v>1717.050048828125</v>
      </c>
    </row>
    <row r="496" spans="1:15" x14ac:dyDescent="0.25">
      <c r="A496" s="5">
        <v>43336</v>
      </c>
      <c r="B496">
        <v>38.336536407470703</v>
      </c>
      <c r="C496">
        <v>84.115341186523438</v>
      </c>
      <c r="D496">
        <v>36.167037963867188</v>
      </c>
      <c r="E496">
        <v>84.393760681152344</v>
      </c>
      <c r="F496">
        <v>72.5704345703125</v>
      </c>
      <c r="G496">
        <v>86.321617126464844</v>
      </c>
      <c r="H496">
        <v>61.335041046142578</v>
      </c>
      <c r="I496">
        <v>46.591880798339837</v>
      </c>
      <c r="J496">
        <v>2874.68994140625</v>
      </c>
      <c r="K496">
        <v>2.0480000972747798</v>
      </c>
      <c r="L496">
        <v>2035.099975585938</v>
      </c>
      <c r="M496">
        <v>1535.4599609375</v>
      </c>
      <c r="N496">
        <v>1244.599975585938</v>
      </c>
      <c r="O496">
        <v>1725.670043945312</v>
      </c>
    </row>
    <row r="497" spans="1:15" x14ac:dyDescent="0.25">
      <c r="A497" s="5">
        <v>43339</v>
      </c>
      <c r="B497">
        <v>38.812019348144531</v>
      </c>
      <c r="C497">
        <v>84.004981994628906</v>
      </c>
      <c r="D497">
        <v>36.684066772460938</v>
      </c>
      <c r="E497">
        <v>84.205108642578125</v>
      </c>
      <c r="F497">
        <v>72.36688232421875</v>
      </c>
      <c r="G497">
        <v>86.191162109375</v>
      </c>
      <c r="H497">
        <v>61.114448547363281</v>
      </c>
      <c r="I497">
        <v>46.890121459960938</v>
      </c>
      <c r="J497">
        <v>2896.739990234375</v>
      </c>
      <c r="K497">
        <v>2.059999942779541</v>
      </c>
      <c r="L497">
        <v>2044.06005859375</v>
      </c>
      <c r="M497">
        <v>1548.530029296875</v>
      </c>
      <c r="N497">
        <v>1252.599975585938</v>
      </c>
      <c r="O497">
        <v>1728.410034179688</v>
      </c>
    </row>
    <row r="498" spans="1:15" x14ac:dyDescent="0.25">
      <c r="A498" s="5">
        <v>43340</v>
      </c>
      <c r="B498">
        <v>38.731426239013672</v>
      </c>
      <c r="C498">
        <v>83.847343444824219</v>
      </c>
      <c r="D498">
        <v>36.550640106201172</v>
      </c>
      <c r="E498">
        <v>84.016433715820313</v>
      </c>
      <c r="F498">
        <v>73.316879272460938</v>
      </c>
      <c r="G498">
        <v>86.022415161132813</v>
      </c>
      <c r="H498">
        <v>61.937965393066413</v>
      </c>
      <c r="I498">
        <v>46.890121459960938</v>
      </c>
      <c r="J498">
        <v>2897.52001953125</v>
      </c>
      <c r="K498">
        <v>2.0780000686645508</v>
      </c>
      <c r="L498">
        <v>2043.93994140625</v>
      </c>
      <c r="M498">
        <v>1550.140014648438</v>
      </c>
      <c r="N498">
        <v>1252.410034179688</v>
      </c>
      <c r="O498">
        <v>1728.420043945312</v>
      </c>
    </row>
    <row r="499" spans="1:15" x14ac:dyDescent="0.25">
      <c r="A499" s="5">
        <v>43341</v>
      </c>
      <c r="B499">
        <v>38.924854278564453</v>
      </c>
      <c r="C499">
        <v>83.831626892089844</v>
      </c>
      <c r="D499">
        <v>36.775794982910163</v>
      </c>
      <c r="E499">
        <v>83.991836547851563</v>
      </c>
      <c r="F499">
        <v>73.203788757324219</v>
      </c>
      <c r="G499">
        <v>86.022415161132813</v>
      </c>
      <c r="H499">
        <v>61.952663421630859</v>
      </c>
      <c r="I499">
        <v>46.995136260986328</v>
      </c>
      <c r="J499">
        <v>2914.0400390625</v>
      </c>
      <c r="K499">
        <v>2.0799999237060551</v>
      </c>
      <c r="L499">
        <v>2050.22998046875</v>
      </c>
      <c r="M499">
        <v>1563.339965820312</v>
      </c>
      <c r="N499">
        <v>1255.589965820312</v>
      </c>
      <c r="O499">
        <v>1734.75</v>
      </c>
    </row>
    <row r="500" spans="1:15" x14ac:dyDescent="0.25">
      <c r="A500" s="5">
        <v>43342</v>
      </c>
      <c r="B500">
        <v>38.441303253173828</v>
      </c>
      <c r="C500">
        <v>83.870994567871094</v>
      </c>
      <c r="D500">
        <v>35.816787719726563</v>
      </c>
      <c r="E500">
        <v>84.147666931152344</v>
      </c>
      <c r="F500">
        <v>73.007759094238281</v>
      </c>
      <c r="G500">
        <v>86.099136352539063</v>
      </c>
      <c r="H500">
        <v>61.555606842041023</v>
      </c>
      <c r="I500">
        <v>46.738903045654297</v>
      </c>
      <c r="J500">
        <v>2901.1298828125</v>
      </c>
      <c r="K500">
        <v>2.0580000877380371</v>
      </c>
      <c r="L500">
        <v>2039.489990234375</v>
      </c>
      <c r="M500">
        <v>1558.619995117188</v>
      </c>
      <c r="N500">
        <v>1248.18994140625</v>
      </c>
      <c r="O500">
        <v>1732.349975585938</v>
      </c>
    </row>
    <row r="501" spans="1:15" x14ac:dyDescent="0.25">
      <c r="A501" s="5">
        <v>43343</v>
      </c>
      <c r="B501">
        <v>38.264003753662109</v>
      </c>
      <c r="C501">
        <v>83.863128662109375</v>
      </c>
      <c r="D501">
        <v>36.000247955322273</v>
      </c>
      <c r="E501">
        <v>84.164085388183594</v>
      </c>
      <c r="F501">
        <v>73.196258544921875</v>
      </c>
      <c r="G501">
        <v>85.999374389648438</v>
      </c>
      <c r="H501">
        <v>61.798259735107422</v>
      </c>
      <c r="I501">
        <v>46.717903137207031</v>
      </c>
      <c r="J501">
        <v>2901.52001953125</v>
      </c>
      <c r="K501">
        <v>2.0550000667572021</v>
      </c>
      <c r="L501">
        <v>2044.699951171875</v>
      </c>
      <c r="M501">
        <v>1560.910034179688</v>
      </c>
      <c r="N501">
        <v>1247.349975585938</v>
      </c>
      <c r="O501">
        <v>1740.75</v>
      </c>
    </row>
    <row r="502" spans="1:15" x14ac:dyDescent="0.25">
      <c r="A502" s="5">
        <v>43347</v>
      </c>
      <c r="B502">
        <v>37.796585083007813</v>
      </c>
      <c r="C502">
        <v>83.769935607910156</v>
      </c>
      <c r="D502">
        <v>35.299758911132813</v>
      </c>
      <c r="E502">
        <v>83.971786499023438</v>
      </c>
      <c r="F502">
        <v>72.442291259765625</v>
      </c>
      <c r="G502">
        <v>85.880859375</v>
      </c>
      <c r="H502">
        <v>61.062980651855469</v>
      </c>
      <c r="I502">
        <v>46.625499725341797</v>
      </c>
      <c r="J502">
        <v>2896.719970703125</v>
      </c>
      <c r="K502">
        <v>2.0680000782012939</v>
      </c>
      <c r="L502">
        <v>2040.4599609375</v>
      </c>
      <c r="M502">
        <v>1559.910034179688</v>
      </c>
      <c r="N502">
        <v>1244.5400390625</v>
      </c>
      <c r="O502">
        <v>1733.380004882812</v>
      </c>
    </row>
    <row r="503" spans="1:15" x14ac:dyDescent="0.25">
      <c r="A503" s="5">
        <v>43348</v>
      </c>
      <c r="B503">
        <v>37.433937072753913</v>
      </c>
      <c r="C503">
        <v>83.73046875</v>
      </c>
      <c r="D503">
        <v>34.791065216064453</v>
      </c>
      <c r="E503">
        <v>83.963569641113281</v>
      </c>
      <c r="F503">
        <v>72.909736633300781</v>
      </c>
      <c r="G503">
        <v>85.796112060546875</v>
      </c>
      <c r="H503">
        <v>61.415912628173828</v>
      </c>
      <c r="I503">
        <v>46.759906768798828</v>
      </c>
      <c r="J503">
        <v>2888.60009765625</v>
      </c>
      <c r="K503">
        <v>2.089999914169312</v>
      </c>
      <c r="L503">
        <v>2038.550048828125</v>
      </c>
      <c r="M503">
        <v>1544.910034179688</v>
      </c>
      <c r="N503">
        <v>1248.410034179688</v>
      </c>
      <c r="O503">
        <v>1727.650024414062</v>
      </c>
    </row>
    <row r="504" spans="1:15" x14ac:dyDescent="0.25">
      <c r="A504" s="5">
        <v>43349</v>
      </c>
      <c r="B504">
        <v>37.377521514892578</v>
      </c>
      <c r="C504">
        <v>83.872642517089844</v>
      </c>
      <c r="D504">
        <v>34.824420928955078</v>
      </c>
      <c r="E504">
        <v>84.136146545410156</v>
      </c>
      <c r="F504">
        <v>73.173637390136719</v>
      </c>
      <c r="G504">
        <v>85.873130798339844</v>
      </c>
      <c r="H504">
        <v>61.592388153076172</v>
      </c>
      <c r="I504">
        <v>46.629684448242188</v>
      </c>
      <c r="J504">
        <v>2878.050048828125</v>
      </c>
      <c r="K504">
        <v>2.0799999237060551</v>
      </c>
      <c r="L504">
        <v>2031.5400390625</v>
      </c>
      <c r="M504">
        <v>1539.109985351562</v>
      </c>
      <c r="N504">
        <v>1243.880004882812</v>
      </c>
      <c r="O504">
        <v>1714.469970703125</v>
      </c>
    </row>
    <row r="505" spans="1:15" x14ac:dyDescent="0.25">
      <c r="A505" s="5">
        <v>43350</v>
      </c>
      <c r="B505">
        <v>37.111572265625</v>
      </c>
      <c r="C505">
        <v>83.572486877441406</v>
      </c>
      <c r="D505">
        <v>34.649299621582031</v>
      </c>
      <c r="E505">
        <v>83.758071899414063</v>
      </c>
      <c r="F505">
        <v>72.344253540039063</v>
      </c>
      <c r="G505">
        <v>85.626777648925781</v>
      </c>
      <c r="H505">
        <v>60.923290252685547</v>
      </c>
      <c r="I505">
        <v>46.495269775390618</v>
      </c>
      <c r="J505">
        <v>2871.679931640625</v>
      </c>
      <c r="K505">
        <v>2.0880000591278081</v>
      </c>
      <c r="L505">
        <v>2027.25</v>
      </c>
      <c r="M505">
        <v>1535.93994140625</v>
      </c>
      <c r="N505">
        <v>1240.760009765625</v>
      </c>
      <c r="O505">
        <v>1713.180053710938</v>
      </c>
    </row>
    <row r="506" spans="1:15" x14ac:dyDescent="0.25">
      <c r="A506" s="5">
        <v>43353</v>
      </c>
      <c r="B506">
        <v>37.192165374755859</v>
      </c>
      <c r="C506">
        <v>83.651466369628906</v>
      </c>
      <c r="D506">
        <v>34.307399749755859</v>
      </c>
      <c r="E506">
        <v>83.807380676269531</v>
      </c>
      <c r="F506">
        <v>72.645858764648438</v>
      </c>
      <c r="G506">
        <v>85.649864196777344</v>
      </c>
      <c r="H506">
        <v>61.195350646972663</v>
      </c>
      <c r="I506">
        <v>46.608688354492188</v>
      </c>
      <c r="J506">
        <v>2877.1298828125</v>
      </c>
      <c r="K506">
        <v>2.0829999446868901</v>
      </c>
      <c r="L506">
        <v>2031.780029296875</v>
      </c>
      <c r="M506">
        <v>1539.349975585938</v>
      </c>
      <c r="N506">
        <v>1243.339965820312</v>
      </c>
      <c r="O506">
        <v>1717.469970703125</v>
      </c>
    </row>
    <row r="507" spans="1:15" x14ac:dyDescent="0.25">
      <c r="A507" s="5">
        <v>43354</v>
      </c>
      <c r="B507">
        <v>37.248573303222663</v>
      </c>
      <c r="C507">
        <v>83.509284973144531</v>
      </c>
      <c r="D507">
        <v>34.382450103759773</v>
      </c>
      <c r="E507">
        <v>83.503280639648438</v>
      </c>
      <c r="F507">
        <v>72.75140380859375</v>
      </c>
      <c r="G507">
        <v>85.472793579101563</v>
      </c>
      <c r="H507">
        <v>61.187980651855469</v>
      </c>
      <c r="I507">
        <v>46.629684448242188</v>
      </c>
      <c r="J507">
        <v>2887.889892578125</v>
      </c>
      <c r="K507">
        <v>2.1080000400543208</v>
      </c>
      <c r="L507">
        <v>2034.849975585938</v>
      </c>
      <c r="M507">
        <v>1549.949951171875</v>
      </c>
      <c r="N507">
        <v>1243.609985351562</v>
      </c>
      <c r="O507">
        <v>1718.400024414062</v>
      </c>
    </row>
    <row r="508" spans="1:15" x14ac:dyDescent="0.25">
      <c r="A508" s="5">
        <v>43355</v>
      </c>
      <c r="B508">
        <v>37.417823791503913</v>
      </c>
      <c r="C508">
        <v>83.564590454101563</v>
      </c>
      <c r="D508">
        <v>34.557575225830078</v>
      </c>
      <c r="E508">
        <v>83.601921081542969</v>
      </c>
      <c r="F508">
        <v>72.59307861328125</v>
      </c>
      <c r="G508">
        <v>85.549751281738281</v>
      </c>
      <c r="H508">
        <v>61.217388153076172</v>
      </c>
      <c r="I508">
        <v>46.663291931152337</v>
      </c>
      <c r="J508">
        <v>2888.919921875</v>
      </c>
      <c r="K508">
        <v>2.1050000190734859</v>
      </c>
      <c r="L508">
        <v>2036.18994140625</v>
      </c>
      <c r="M508">
        <v>1549.660034179688</v>
      </c>
      <c r="N508">
        <v>1244.859985351562</v>
      </c>
      <c r="O508">
        <v>1715.699951171875</v>
      </c>
    </row>
    <row r="509" spans="1:15" x14ac:dyDescent="0.25">
      <c r="A509" s="5">
        <v>43356</v>
      </c>
      <c r="B509">
        <v>37.73211669921875</v>
      </c>
      <c r="C509">
        <v>83.619888305664063</v>
      </c>
      <c r="D509">
        <v>35.024555206298828</v>
      </c>
      <c r="E509">
        <v>83.593704223632813</v>
      </c>
      <c r="F509">
        <v>72.932373046875</v>
      </c>
      <c r="G509">
        <v>85.426597595214844</v>
      </c>
      <c r="H509">
        <v>61.518844604492188</v>
      </c>
      <c r="I509">
        <v>46.839717864990227</v>
      </c>
      <c r="J509">
        <v>2904.179931640625</v>
      </c>
      <c r="K509">
        <v>2.092999935150146</v>
      </c>
      <c r="L509">
        <v>2039.22998046875</v>
      </c>
      <c r="M509">
        <v>1559.800048828125</v>
      </c>
      <c r="N509">
        <v>1249.449951171875</v>
      </c>
      <c r="O509">
        <v>1714.319946289062</v>
      </c>
    </row>
    <row r="510" spans="1:15" x14ac:dyDescent="0.25">
      <c r="A510" s="5">
        <v>43357</v>
      </c>
      <c r="B510">
        <v>37.74822998046875</v>
      </c>
      <c r="C510">
        <v>83.4619140625</v>
      </c>
      <c r="D510">
        <v>34.991207122802727</v>
      </c>
      <c r="E510">
        <v>83.437530517578125</v>
      </c>
      <c r="F510">
        <v>72.261306762695313</v>
      </c>
      <c r="G510">
        <v>85.272613525390625</v>
      </c>
      <c r="H510">
        <v>61.129161834716797</v>
      </c>
      <c r="I510">
        <v>46.936321258544922</v>
      </c>
      <c r="J510">
        <v>2904.97998046875</v>
      </c>
      <c r="K510">
        <v>2.1029999256134029</v>
      </c>
      <c r="L510">
        <v>2046.56005859375</v>
      </c>
      <c r="M510">
        <v>1559.31005859375</v>
      </c>
      <c r="N510">
        <v>1251.329956054688</v>
      </c>
      <c r="O510">
        <v>1721.719970703125</v>
      </c>
    </row>
    <row r="511" spans="1:15" x14ac:dyDescent="0.25">
      <c r="A511" s="5">
        <v>43360</v>
      </c>
      <c r="B511">
        <v>37.707935333251953</v>
      </c>
      <c r="C511">
        <v>83.4619140625</v>
      </c>
      <c r="D511">
        <v>34.674327850341797</v>
      </c>
      <c r="E511">
        <v>83.453994750976563</v>
      </c>
      <c r="F511">
        <v>72.75140380859375</v>
      </c>
      <c r="G511">
        <v>85.287986755371094</v>
      </c>
      <c r="H511">
        <v>61.327674865722663</v>
      </c>
      <c r="I511">
        <v>46.890121459960938</v>
      </c>
      <c r="J511">
        <v>2888.800048828125</v>
      </c>
      <c r="K511">
        <v>2.1080000400543208</v>
      </c>
      <c r="L511">
        <v>2028.489990234375</v>
      </c>
      <c r="M511">
        <v>1541.630004882812</v>
      </c>
      <c r="N511">
        <v>1249.900024414062</v>
      </c>
      <c r="O511">
        <v>1703.550048828125</v>
      </c>
    </row>
    <row r="512" spans="1:15" x14ac:dyDescent="0.25">
      <c r="A512" s="5">
        <v>43361</v>
      </c>
      <c r="B512">
        <v>38.070594787597663</v>
      </c>
      <c r="C512">
        <v>83.280227661132813</v>
      </c>
      <c r="D512">
        <v>35.007881164550781</v>
      </c>
      <c r="E512">
        <v>83.108810424804688</v>
      </c>
      <c r="F512">
        <v>72.314109802246094</v>
      </c>
      <c r="G512">
        <v>85.110916137695313</v>
      </c>
      <c r="H512">
        <v>61.033573150634773</v>
      </c>
      <c r="I512">
        <v>47.0665283203125</v>
      </c>
      <c r="J512">
        <v>2904.31005859375</v>
      </c>
      <c r="K512">
        <v>2.125</v>
      </c>
      <c r="L512">
        <v>2036.72998046875</v>
      </c>
      <c r="M512">
        <v>1551.930053710938</v>
      </c>
      <c r="N512">
        <v>1254.839965820312</v>
      </c>
      <c r="O512">
        <v>1710.969970703125</v>
      </c>
    </row>
    <row r="513" spans="1:15" x14ac:dyDescent="0.25">
      <c r="A513" s="5">
        <v>43362</v>
      </c>
      <c r="B513">
        <v>38.296234130859382</v>
      </c>
      <c r="C513">
        <v>83.122268676757813</v>
      </c>
      <c r="D513">
        <v>35.491561889648438</v>
      </c>
      <c r="E513">
        <v>82.96905517578125</v>
      </c>
      <c r="F513">
        <v>71.386703491210938</v>
      </c>
      <c r="G513">
        <v>85.018569946289063</v>
      </c>
      <c r="H513">
        <v>60.320392608642578</v>
      </c>
      <c r="I513">
        <v>47.192546844482422</v>
      </c>
      <c r="J513">
        <v>2907.949951171875</v>
      </c>
      <c r="K513">
        <v>2.119999885559082</v>
      </c>
      <c r="L513">
        <v>2030.260009765625</v>
      </c>
      <c r="M513">
        <v>1549.75</v>
      </c>
      <c r="N513">
        <v>1258.2099609375</v>
      </c>
      <c r="O513">
        <v>1702.930053710938</v>
      </c>
    </row>
    <row r="514" spans="1:15" x14ac:dyDescent="0.25">
      <c r="A514" s="5">
        <v>43363</v>
      </c>
      <c r="B514">
        <v>38.763664245605469</v>
      </c>
      <c r="C514">
        <v>83.232826232910156</v>
      </c>
      <c r="D514">
        <v>35.883499145507813</v>
      </c>
      <c r="E514">
        <v>82.977287292480469</v>
      </c>
      <c r="F514">
        <v>72.04266357421875</v>
      </c>
      <c r="G514">
        <v>85.134025573730469</v>
      </c>
      <c r="H514">
        <v>60.886520385742188</v>
      </c>
      <c r="I514">
        <v>47.541194915771477</v>
      </c>
      <c r="J514">
        <v>2930.75</v>
      </c>
      <c r="K514">
        <v>2.1180000305175781</v>
      </c>
      <c r="L514">
        <v>2045.199951171875</v>
      </c>
      <c r="M514">
        <v>1562.329956054688</v>
      </c>
      <c r="N514">
        <v>1267.369995117188</v>
      </c>
      <c r="O514">
        <v>1720.180053710938</v>
      </c>
    </row>
    <row r="515" spans="1:15" x14ac:dyDescent="0.25">
      <c r="A515" s="5">
        <v>43364</v>
      </c>
      <c r="B515">
        <v>38.803962707519531</v>
      </c>
      <c r="C515">
        <v>83.296035766601563</v>
      </c>
      <c r="D515">
        <v>36.050289154052727</v>
      </c>
      <c r="E515">
        <v>83.010162353515625</v>
      </c>
      <c r="F515">
        <v>72.163307189941406</v>
      </c>
      <c r="G515">
        <v>85.141746520996094</v>
      </c>
      <c r="H515">
        <v>60.864475250244141</v>
      </c>
      <c r="I515">
        <v>47.595806121826172</v>
      </c>
      <c r="J515">
        <v>2929.669921875</v>
      </c>
      <c r="K515">
        <v>2.122999906539917</v>
      </c>
      <c r="L515">
        <v>2041.359985351562</v>
      </c>
      <c r="M515">
        <v>1558.2900390625</v>
      </c>
      <c r="N515">
        <v>1269.150024414062</v>
      </c>
      <c r="O515">
        <v>1712.319946289062</v>
      </c>
    </row>
    <row r="516" spans="1:15" x14ac:dyDescent="0.25">
      <c r="A516" s="5">
        <v>43367</v>
      </c>
      <c r="B516">
        <v>38.562187194824219</v>
      </c>
      <c r="C516">
        <v>83.217086791992188</v>
      </c>
      <c r="D516">
        <v>35.641674041748047</v>
      </c>
      <c r="E516">
        <v>82.91973876953125</v>
      </c>
      <c r="F516">
        <v>70.700149536132813</v>
      </c>
      <c r="G516">
        <v>85.057037353515625</v>
      </c>
      <c r="H516">
        <v>59.771492004394531</v>
      </c>
      <c r="I516">
        <v>47.251365661621087</v>
      </c>
      <c r="J516">
        <v>2919.3701171875</v>
      </c>
      <c r="K516">
        <v>2.122999906539917</v>
      </c>
      <c r="L516">
        <v>2032.170043945312</v>
      </c>
      <c r="M516">
        <v>1558.780029296875</v>
      </c>
      <c r="N516">
        <v>1259.699951171875</v>
      </c>
      <c r="O516">
        <v>1705.319946289062</v>
      </c>
    </row>
    <row r="517" spans="1:15" x14ac:dyDescent="0.25">
      <c r="A517" s="5">
        <v>43368</v>
      </c>
      <c r="B517">
        <v>38.747543334960938</v>
      </c>
      <c r="C517">
        <v>83.177566528320313</v>
      </c>
      <c r="D517">
        <v>35.783443450927727</v>
      </c>
      <c r="E517">
        <v>82.837570190429688</v>
      </c>
      <c r="F517">
        <v>70.753570556640625</v>
      </c>
      <c r="G517">
        <v>85.026237487792969</v>
      </c>
      <c r="H517">
        <v>59.778953552246087</v>
      </c>
      <c r="I517">
        <v>47.070728302001953</v>
      </c>
      <c r="J517">
        <v>2915.56005859375</v>
      </c>
      <c r="K517">
        <v>2.1679999828338619</v>
      </c>
      <c r="L517">
        <v>2030.619995117188</v>
      </c>
      <c r="M517">
        <v>1561.81005859375</v>
      </c>
      <c r="N517">
        <v>1254.7900390625</v>
      </c>
      <c r="O517">
        <v>1708.81005859375</v>
      </c>
    </row>
    <row r="518" spans="1:15" x14ac:dyDescent="0.25">
      <c r="A518" s="5">
        <v>43369</v>
      </c>
      <c r="B518">
        <v>38.755596160888672</v>
      </c>
      <c r="C518">
        <v>83.375045776367188</v>
      </c>
      <c r="D518">
        <v>35.858482360839837</v>
      </c>
      <c r="E518">
        <v>83.108810424804688</v>
      </c>
      <c r="F518">
        <v>69.898727416992188</v>
      </c>
      <c r="G518">
        <v>85.172515869140625</v>
      </c>
      <c r="H518">
        <v>59.063209533691413</v>
      </c>
      <c r="I518">
        <v>46.794418334960938</v>
      </c>
      <c r="J518">
        <v>2905.969970703125</v>
      </c>
      <c r="K518">
        <v>2.160000085830688</v>
      </c>
      <c r="L518">
        <v>2012.140014648438</v>
      </c>
      <c r="M518">
        <v>1559.9599609375</v>
      </c>
      <c r="N518">
        <v>1247.079956054688</v>
      </c>
      <c r="O518">
        <v>1691.609985351562</v>
      </c>
    </row>
    <row r="519" spans="1:15" x14ac:dyDescent="0.25">
      <c r="A519" s="5">
        <v>43370</v>
      </c>
      <c r="B519">
        <v>38.739490509033203</v>
      </c>
      <c r="C519">
        <v>83.430335998535156</v>
      </c>
      <c r="D519">
        <v>36.033607482910163</v>
      </c>
      <c r="E519">
        <v>83.108810424804688</v>
      </c>
      <c r="F519">
        <v>70.173515319824219</v>
      </c>
      <c r="G519">
        <v>85.203330993652344</v>
      </c>
      <c r="H519">
        <v>59.346515655517578</v>
      </c>
      <c r="I519">
        <v>46.777507781982422</v>
      </c>
      <c r="J519">
        <v>2914</v>
      </c>
      <c r="K519">
        <v>2.1400001049041748</v>
      </c>
      <c r="L519">
        <v>2012.68994140625</v>
      </c>
      <c r="M519">
        <v>1568.579956054688</v>
      </c>
      <c r="N519">
        <v>1246.780029296875</v>
      </c>
      <c r="O519">
        <v>1690.530029296875</v>
      </c>
    </row>
    <row r="520" spans="1:15" x14ac:dyDescent="0.25">
      <c r="A520" s="5">
        <v>43371</v>
      </c>
      <c r="B520">
        <v>38.433246612548828</v>
      </c>
      <c r="C520">
        <v>83.343429565429688</v>
      </c>
      <c r="D520">
        <v>35.791770935058587</v>
      </c>
      <c r="E520">
        <v>83.149864196777344</v>
      </c>
      <c r="F520">
        <v>71.173362731933594</v>
      </c>
      <c r="G520">
        <v>85.164833068847656</v>
      </c>
      <c r="H520">
        <v>60.151714324951172</v>
      </c>
      <c r="I520">
        <v>46.815528869628913</v>
      </c>
      <c r="J520">
        <v>2913.97998046875</v>
      </c>
      <c r="K520">
        <v>2.1500000953674321</v>
      </c>
      <c r="L520">
        <v>2019.550048828125</v>
      </c>
      <c r="M520">
        <v>1568.319946289062</v>
      </c>
      <c r="N520">
        <v>1247.339965820312</v>
      </c>
      <c r="O520">
        <v>1696.569946289062</v>
      </c>
    </row>
    <row r="521" spans="1:15" x14ac:dyDescent="0.25">
      <c r="A521" s="5">
        <v>43374</v>
      </c>
      <c r="B521">
        <v>38.554134368896477</v>
      </c>
      <c r="C521">
        <v>83.321258544921875</v>
      </c>
      <c r="D521">
        <v>35.80010986328125</v>
      </c>
      <c r="E521">
        <v>82.939071655273438</v>
      </c>
      <c r="F521">
        <v>70.494071960449219</v>
      </c>
      <c r="G521">
        <v>84.911308288574219</v>
      </c>
      <c r="H521">
        <v>59.592555999755859</v>
      </c>
      <c r="I521">
        <v>46.942287445068359</v>
      </c>
      <c r="J521">
        <v>2924.590087890625</v>
      </c>
      <c r="K521">
        <v>2.154999971389771</v>
      </c>
      <c r="L521">
        <v>2004.18994140625</v>
      </c>
      <c r="M521">
        <v>1572.260009765625</v>
      </c>
      <c r="N521">
        <v>1251.239990234375</v>
      </c>
      <c r="O521">
        <v>1672.989990234375</v>
      </c>
    </row>
    <row r="522" spans="1:15" x14ac:dyDescent="0.25">
      <c r="A522" s="5">
        <v>43375</v>
      </c>
      <c r="B522">
        <v>38.231769561767578</v>
      </c>
      <c r="C522">
        <v>83.416290283203125</v>
      </c>
      <c r="D522">
        <v>35.349796295166023</v>
      </c>
      <c r="E522">
        <v>83.153167724609375</v>
      </c>
      <c r="F522">
        <v>70.287971496582031</v>
      </c>
      <c r="G522">
        <v>85.04998779296875</v>
      </c>
      <c r="H522">
        <v>59.458328247070313</v>
      </c>
      <c r="I522">
        <v>47.073272705078118</v>
      </c>
      <c r="J522">
        <v>2923.429931640625</v>
      </c>
      <c r="K522">
        <v>2.1749999523162842</v>
      </c>
      <c r="L522">
        <v>1996.550048828125</v>
      </c>
      <c r="M522">
        <v>1566.449951171875</v>
      </c>
      <c r="N522">
        <v>1253.7099609375</v>
      </c>
      <c r="O522">
        <v>1656.0400390625</v>
      </c>
    </row>
    <row r="523" spans="1:15" x14ac:dyDescent="0.25">
      <c r="A523" s="5">
        <v>43376</v>
      </c>
      <c r="B523">
        <v>38.135059356689453</v>
      </c>
      <c r="C523">
        <v>83.0203857421875</v>
      </c>
      <c r="D523">
        <v>35.05792236328125</v>
      </c>
      <c r="E523">
        <v>82.535514831542969</v>
      </c>
      <c r="F523">
        <v>69.601058959960938</v>
      </c>
      <c r="G523">
        <v>84.641593933105469</v>
      </c>
      <c r="H523">
        <v>58.824638366699219</v>
      </c>
      <c r="I523">
        <v>47.098628997802727</v>
      </c>
      <c r="J523">
        <v>2925.510009765625</v>
      </c>
      <c r="K523">
        <v>2.1700000762939449</v>
      </c>
      <c r="L523">
        <v>2004.06005859375</v>
      </c>
      <c r="M523">
        <v>1568.390014648438</v>
      </c>
      <c r="N523">
        <v>1254.7900390625</v>
      </c>
      <c r="O523">
        <v>1671.2900390625</v>
      </c>
    </row>
    <row r="524" spans="1:15" x14ac:dyDescent="0.25">
      <c r="A524" s="5">
        <v>43377</v>
      </c>
      <c r="B524">
        <v>37.611232757568359</v>
      </c>
      <c r="C524">
        <v>82.782913208007813</v>
      </c>
      <c r="D524">
        <v>34.182308197021477</v>
      </c>
      <c r="E524">
        <v>82.321357727050781</v>
      </c>
      <c r="F524">
        <v>69.013336181640625</v>
      </c>
      <c r="G524">
        <v>84.433570861816406</v>
      </c>
      <c r="H524">
        <v>58.332557678222663</v>
      </c>
      <c r="I524">
        <v>47.039485931396477</v>
      </c>
      <c r="J524">
        <v>2901.610107421875</v>
      </c>
      <c r="K524">
        <v>2.1700000762939449</v>
      </c>
      <c r="L524">
        <v>1982.089965820312</v>
      </c>
      <c r="M524">
        <v>1543.97998046875</v>
      </c>
      <c r="N524">
        <v>1252.359985351562</v>
      </c>
      <c r="O524">
        <v>1646.910034179688</v>
      </c>
    </row>
    <row r="525" spans="1:15" x14ac:dyDescent="0.25">
      <c r="A525" s="5">
        <v>43378</v>
      </c>
      <c r="B525">
        <v>37.385574340820313</v>
      </c>
      <c r="C525">
        <v>82.600791931152344</v>
      </c>
      <c r="D525">
        <v>34.057220458984382</v>
      </c>
      <c r="E525">
        <v>82.123733520507813</v>
      </c>
      <c r="F525">
        <v>69.059165954589844</v>
      </c>
      <c r="G525">
        <v>84.202346801757813</v>
      </c>
      <c r="H525">
        <v>58.302730560302727</v>
      </c>
      <c r="I525">
        <v>46.857803344726563</v>
      </c>
      <c r="J525">
        <v>2885.570068359375</v>
      </c>
      <c r="K525">
        <v>2.1649999618530269</v>
      </c>
      <c r="L525">
        <v>1967.989990234375</v>
      </c>
      <c r="M525">
        <v>1531.150024414062</v>
      </c>
      <c r="N525">
        <v>1248.22998046875</v>
      </c>
      <c r="O525">
        <v>1632.109985351562</v>
      </c>
    </row>
    <row r="526" spans="1:15" x14ac:dyDescent="0.25">
      <c r="A526" s="5">
        <v>43381</v>
      </c>
      <c r="B526">
        <v>37.272758483886719</v>
      </c>
      <c r="C526">
        <v>82.569107055664063</v>
      </c>
      <c r="D526">
        <v>34.107254028320313</v>
      </c>
      <c r="E526">
        <v>82.156707763671875</v>
      </c>
      <c r="F526">
        <v>70.097175598144531</v>
      </c>
      <c r="G526">
        <v>84.163825988769531</v>
      </c>
      <c r="H526">
        <v>59.145206451416023</v>
      </c>
      <c r="I526">
        <v>47.043704986572273</v>
      </c>
      <c r="J526">
        <v>2884.429931640625</v>
      </c>
      <c r="K526">
        <v>2.1649999618530269</v>
      </c>
      <c r="L526">
        <v>1967.930053710938</v>
      </c>
      <c r="M526">
        <v>1522.420043945312</v>
      </c>
      <c r="N526">
        <v>1252.599975585938</v>
      </c>
      <c r="O526">
        <v>1629.52001953125</v>
      </c>
    </row>
    <row r="527" spans="1:15" x14ac:dyDescent="0.25">
      <c r="A527" s="5">
        <v>43382</v>
      </c>
      <c r="B527">
        <v>37.151866912841797</v>
      </c>
      <c r="C527">
        <v>82.687919616699219</v>
      </c>
      <c r="D527">
        <v>33.982170104980469</v>
      </c>
      <c r="E527">
        <v>82.313140869140625</v>
      </c>
      <c r="F527">
        <v>70.310890197753906</v>
      </c>
      <c r="G527">
        <v>84.402748107910156</v>
      </c>
      <c r="H527">
        <v>59.227226257324219</v>
      </c>
      <c r="I527">
        <v>46.891590118408203</v>
      </c>
      <c r="J527">
        <v>2880.340087890625</v>
      </c>
      <c r="K527">
        <v>2.184999942779541</v>
      </c>
      <c r="L527">
        <v>1956.849975585938</v>
      </c>
      <c r="M527">
        <v>1522.050048828125</v>
      </c>
      <c r="N527">
        <v>1248.619995117188</v>
      </c>
      <c r="O527">
        <v>1621.869995117188</v>
      </c>
    </row>
    <row r="528" spans="1:15" x14ac:dyDescent="0.25">
      <c r="A528" s="5">
        <v>43383</v>
      </c>
      <c r="B528">
        <v>36.25732421875</v>
      </c>
      <c r="C528">
        <v>82.664131164550781</v>
      </c>
      <c r="D528">
        <v>32.973125457763672</v>
      </c>
      <c r="E528">
        <v>82.354354858398438</v>
      </c>
      <c r="F528">
        <v>69.868217468261719</v>
      </c>
      <c r="G528">
        <v>84.317962646484375</v>
      </c>
      <c r="H528">
        <v>58.347469329833977</v>
      </c>
      <c r="I528">
        <v>45.733871459960938</v>
      </c>
      <c r="J528">
        <v>2785.679931640625</v>
      </c>
      <c r="K528">
        <v>2.220000028610229</v>
      </c>
      <c r="L528">
        <v>1905.430053710938</v>
      </c>
      <c r="M528">
        <v>1460.890014648438</v>
      </c>
      <c r="N528">
        <v>1216.920043945312</v>
      </c>
      <c r="O528">
        <v>1575.410034179688</v>
      </c>
    </row>
    <row r="529" spans="1:15" x14ac:dyDescent="0.25">
      <c r="A529" s="5">
        <v>43384</v>
      </c>
      <c r="B529">
        <v>35.806018829345703</v>
      </c>
      <c r="C529">
        <v>82.909561157226563</v>
      </c>
      <c r="D529">
        <v>32.639560699462891</v>
      </c>
      <c r="E529">
        <v>82.691993713378906</v>
      </c>
      <c r="F529">
        <v>67.318916320800781</v>
      </c>
      <c r="G529">
        <v>84.456657409667969</v>
      </c>
      <c r="H529">
        <v>56.677410125732422</v>
      </c>
      <c r="I529">
        <v>44.588844299316413</v>
      </c>
      <c r="J529">
        <v>2728.3701171875</v>
      </c>
      <c r="K529">
        <v>2.214999914169312</v>
      </c>
      <c r="L529">
        <v>1866.72998046875</v>
      </c>
      <c r="M529">
        <v>1438.43994140625</v>
      </c>
      <c r="N529">
        <v>1186.589965820312</v>
      </c>
      <c r="O529">
        <v>1545.380004882812</v>
      </c>
    </row>
    <row r="530" spans="1:15" x14ac:dyDescent="0.25">
      <c r="A530" s="5">
        <v>43385</v>
      </c>
      <c r="B530">
        <v>36.128383636474609</v>
      </c>
      <c r="C530">
        <v>82.933326721191406</v>
      </c>
      <c r="D530">
        <v>33.598564147949219</v>
      </c>
      <c r="E530">
        <v>82.593170166015625</v>
      </c>
      <c r="F530">
        <v>67.158645629882813</v>
      </c>
      <c r="G530">
        <v>84.325668334960938</v>
      </c>
      <c r="H530">
        <v>56.528308868408203</v>
      </c>
      <c r="I530">
        <v>44.808559417724609</v>
      </c>
      <c r="J530">
        <v>2767.1298828125</v>
      </c>
      <c r="K530">
        <v>2.217999935150146</v>
      </c>
      <c r="L530">
        <v>1871.25</v>
      </c>
      <c r="M530">
        <v>1470.280029296875</v>
      </c>
      <c r="N530">
        <v>1193.579956054688</v>
      </c>
      <c r="O530">
        <v>1546.680053710938</v>
      </c>
    </row>
    <row r="531" spans="1:15" x14ac:dyDescent="0.25">
      <c r="A531" s="5">
        <v>43388</v>
      </c>
      <c r="B531">
        <v>36.023612976074219</v>
      </c>
      <c r="C531">
        <v>82.877891540527344</v>
      </c>
      <c r="D531">
        <v>33.239982604980469</v>
      </c>
      <c r="E531">
        <v>82.642608642578125</v>
      </c>
      <c r="F531">
        <v>67.547935485839844</v>
      </c>
      <c r="G531">
        <v>84.379585266113281</v>
      </c>
      <c r="H531">
        <v>56.908538818359382</v>
      </c>
      <c r="I531">
        <v>44.732501983642578</v>
      </c>
      <c r="J531">
        <v>2750.7900390625</v>
      </c>
      <c r="K531">
        <v>2.2300000190734859</v>
      </c>
      <c r="L531">
        <v>1879.140014648438</v>
      </c>
      <c r="M531">
        <v>1457.800048828125</v>
      </c>
      <c r="N531">
        <v>1191.160034179688</v>
      </c>
      <c r="O531">
        <v>1553.089965820312</v>
      </c>
    </row>
    <row r="532" spans="1:15" x14ac:dyDescent="0.25">
      <c r="A532" s="5">
        <v>43389</v>
      </c>
      <c r="B532">
        <v>36.7005615234375</v>
      </c>
      <c r="C532">
        <v>82.9254150390625</v>
      </c>
      <c r="D532">
        <v>34.073905944824219</v>
      </c>
      <c r="E532">
        <v>82.634346008300781</v>
      </c>
      <c r="F532">
        <v>68.784370422363281</v>
      </c>
      <c r="G532">
        <v>84.387313842773438</v>
      </c>
      <c r="H532">
        <v>58.079082489013672</v>
      </c>
      <c r="I532">
        <v>45.463459014892578</v>
      </c>
      <c r="J532">
        <v>2809.919921875</v>
      </c>
      <c r="K532">
        <v>2.2599999904632568</v>
      </c>
      <c r="L532">
        <v>1918.390014648438</v>
      </c>
      <c r="M532">
        <v>1497.43994140625</v>
      </c>
      <c r="N532">
        <v>1210.719970703125</v>
      </c>
      <c r="O532">
        <v>1596.839965820312</v>
      </c>
    </row>
    <row r="533" spans="1:15" x14ac:dyDescent="0.25">
      <c r="A533" s="5">
        <v>43390</v>
      </c>
      <c r="B533">
        <v>36.418498992919922</v>
      </c>
      <c r="C533">
        <v>82.759124755859375</v>
      </c>
      <c r="D533">
        <v>33.656944274902337</v>
      </c>
      <c r="E533">
        <v>82.395523071289063</v>
      </c>
      <c r="F533">
        <v>68.517242431640625</v>
      </c>
      <c r="G533">
        <v>84.186965942382813</v>
      </c>
      <c r="H533">
        <v>57.85540771484375</v>
      </c>
      <c r="I533">
        <v>45.564872741699219</v>
      </c>
      <c r="J533">
        <v>2809.2099609375</v>
      </c>
      <c r="K533">
        <v>2.2599999904632568</v>
      </c>
      <c r="L533">
        <v>1913.420043945312</v>
      </c>
      <c r="M533">
        <v>1492.949951171875</v>
      </c>
      <c r="N533">
        <v>1213.010009765625</v>
      </c>
      <c r="O533">
        <v>1589.599975585938</v>
      </c>
    </row>
    <row r="534" spans="1:15" x14ac:dyDescent="0.25">
      <c r="A534" s="5">
        <v>43391</v>
      </c>
      <c r="B534">
        <v>35.725433349609382</v>
      </c>
      <c r="C534">
        <v>82.703712463378906</v>
      </c>
      <c r="D534">
        <v>32.772987365722663</v>
      </c>
      <c r="E534">
        <v>82.543746948242188</v>
      </c>
      <c r="F534">
        <v>68.410377502441406</v>
      </c>
      <c r="G534">
        <v>84.125312805175781</v>
      </c>
      <c r="H534">
        <v>57.743564605712891</v>
      </c>
      <c r="I534">
        <v>45.133892059326172</v>
      </c>
      <c r="J534">
        <v>2768.780029296875</v>
      </c>
      <c r="K534">
        <v>2.255000114440918</v>
      </c>
      <c r="L534">
        <v>1884.589965820312</v>
      </c>
      <c r="M534">
        <v>1464.339965820312</v>
      </c>
      <c r="N534">
        <v>1200.949951171875</v>
      </c>
      <c r="O534">
        <v>1560.75</v>
      </c>
    </row>
    <row r="535" spans="1:15" x14ac:dyDescent="0.25">
      <c r="A535" s="5">
        <v>43392</v>
      </c>
      <c r="B535">
        <v>35.967201232910163</v>
      </c>
      <c r="C535">
        <v>82.6324462890625</v>
      </c>
      <c r="D535">
        <v>33.081531524658203</v>
      </c>
      <c r="E535">
        <v>82.444931030273438</v>
      </c>
      <c r="F535">
        <v>68.906509399414063</v>
      </c>
      <c r="G535">
        <v>84.048240661621094</v>
      </c>
      <c r="H535">
        <v>58.243091583251953</v>
      </c>
      <c r="I535">
        <v>45.167690277099609</v>
      </c>
      <c r="J535">
        <v>2767.780029296875</v>
      </c>
      <c r="K535">
        <v>2.2599999904632568</v>
      </c>
      <c r="L535">
        <v>1872.170043945312</v>
      </c>
      <c r="M535">
        <v>1459.27001953125</v>
      </c>
      <c r="N535">
        <v>1202.219970703125</v>
      </c>
      <c r="O535">
        <v>1542.0400390625</v>
      </c>
    </row>
    <row r="536" spans="1:15" x14ac:dyDescent="0.25">
      <c r="A536" s="5">
        <v>43395</v>
      </c>
      <c r="B536">
        <v>35.943023681640618</v>
      </c>
      <c r="C536">
        <v>82.61663818359375</v>
      </c>
      <c r="D536">
        <v>33.440120697021477</v>
      </c>
      <c r="E536">
        <v>82.461410522460938</v>
      </c>
      <c r="F536">
        <v>67.899009704589844</v>
      </c>
      <c r="G536">
        <v>84.002006530761719</v>
      </c>
      <c r="H536">
        <v>57.430446624755859</v>
      </c>
      <c r="I536">
        <v>44.766292572021477</v>
      </c>
      <c r="J536">
        <v>2755.8798828125</v>
      </c>
      <c r="K536">
        <v>2.2579998970031738</v>
      </c>
      <c r="L536">
        <v>1863.150024414062</v>
      </c>
      <c r="M536">
        <v>1460.140014648438</v>
      </c>
      <c r="N536">
        <v>1191.329956054688</v>
      </c>
      <c r="O536">
        <v>1539.5</v>
      </c>
    </row>
    <row r="537" spans="1:15" x14ac:dyDescent="0.25">
      <c r="A537" s="5">
        <v>43396</v>
      </c>
      <c r="B537">
        <v>35.604537963867188</v>
      </c>
      <c r="C537">
        <v>82.71954345703125</v>
      </c>
      <c r="D537">
        <v>33.073192596435547</v>
      </c>
      <c r="E537">
        <v>82.675506591796875</v>
      </c>
      <c r="F537">
        <v>68.211952209472656</v>
      </c>
      <c r="G537">
        <v>84.025115966796875</v>
      </c>
      <c r="H537">
        <v>57.683917999267578</v>
      </c>
      <c r="I537">
        <v>44.474773406982422</v>
      </c>
      <c r="J537">
        <v>2740.68994140625</v>
      </c>
      <c r="K537">
        <v>2.2899999618530269</v>
      </c>
      <c r="L537">
        <v>1844.72998046875</v>
      </c>
      <c r="M537">
        <v>1452.099975585938</v>
      </c>
      <c r="N537">
        <v>1184.640014648438</v>
      </c>
      <c r="O537">
        <v>1526.589965820312</v>
      </c>
    </row>
    <row r="538" spans="1:15" x14ac:dyDescent="0.25">
      <c r="A538" s="5">
        <v>43397</v>
      </c>
      <c r="B538">
        <v>34.621345520019531</v>
      </c>
      <c r="C538">
        <v>82.933326721191406</v>
      </c>
      <c r="D538">
        <v>32.005786895751953</v>
      </c>
      <c r="E538">
        <v>83.120254516601563</v>
      </c>
      <c r="F538">
        <v>68.853073120117188</v>
      </c>
      <c r="G538">
        <v>84.302543640136719</v>
      </c>
      <c r="H538">
        <v>58.228168487548828</v>
      </c>
      <c r="I538">
        <v>43.439567565917969</v>
      </c>
      <c r="J538">
        <v>2656.10009765625</v>
      </c>
      <c r="K538">
        <v>2.285000085830688</v>
      </c>
      <c r="L538">
        <v>1789.02001953125</v>
      </c>
      <c r="M538">
        <v>1397.0400390625</v>
      </c>
      <c r="N538">
        <v>1155.630004882812</v>
      </c>
      <c r="O538">
        <v>1468.699951171875</v>
      </c>
    </row>
    <row r="539" spans="1:15" x14ac:dyDescent="0.25">
      <c r="A539" s="5">
        <v>43398</v>
      </c>
      <c r="B539">
        <v>35.088771820068359</v>
      </c>
      <c r="C539">
        <v>82.862075805664063</v>
      </c>
      <c r="D539">
        <v>32.622886657714837</v>
      </c>
      <c r="E539">
        <v>82.922561645507813</v>
      </c>
      <c r="F539">
        <v>69.952171325683594</v>
      </c>
      <c r="G539">
        <v>83.948066711425781</v>
      </c>
      <c r="H539">
        <v>58.973747253417969</v>
      </c>
      <c r="I539">
        <v>43.971965789794922</v>
      </c>
      <c r="J539">
        <v>2705.570068359375</v>
      </c>
      <c r="K539">
        <v>2.279999971389771</v>
      </c>
      <c r="L539">
        <v>1814.400024414062</v>
      </c>
      <c r="M539">
        <v>1432.050048828125</v>
      </c>
      <c r="N539">
        <v>1169.650024414062</v>
      </c>
      <c r="O539">
        <v>1500.400024414062</v>
      </c>
    </row>
    <row r="540" spans="1:15" x14ac:dyDescent="0.25">
      <c r="A540" s="5">
        <v>43399</v>
      </c>
      <c r="B540">
        <v>34.822822570800781</v>
      </c>
      <c r="C540">
        <v>83.052085876464844</v>
      </c>
      <c r="D540">
        <v>32.24761962890625</v>
      </c>
      <c r="E540">
        <v>83.293205261230469</v>
      </c>
      <c r="F540">
        <v>68.631721496582031</v>
      </c>
      <c r="G540">
        <v>84.371871948242188</v>
      </c>
      <c r="H540">
        <v>57.557178497314453</v>
      </c>
      <c r="I540">
        <v>43.329730987548828</v>
      </c>
      <c r="J540">
        <v>2658.68994140625</v>
      </c>
      <c r="K540">
        <v>2.2730000019073491</v>
      </c>
      <c r="L540">
        <v>1795.099975585938</v>
      </c>
      <c r="M540">
        <v>1402.660034179688</v>
      </c>
      <c r="N540">
        <v>1154.02001953125</v>
      </c>
      <c r="O540">
        <v>1483.819946289062</v>
      </c>
    </row>
    <row r="541" spans="1:15" x14ac:dyDescent="0.25">
      <c r="A541" s="5">
        <v>43402</v>
      </c>
      <c r="B541">
        <v>34.605232238769531</v>
      </c>
      <c r="C541">
        <v>82.964988708496094</v>
      </c>
      <c r="D541">
        <v>31.688898086547852</v>
      </c>
      <c r="E541">
        <v>83.284965515136719</v>
      </c>
      <c r="F541">
        <v>69.62396240234375</v>
      </c>
      <c r="G541">
        <v>84.287109375</v>
      </c>
      <c r="H541">
        <v>58.287830352783203</v>
      </c>
      <c r="I541">
        <v>43.452259063720703</v>
      </c>
      <c r="J541">
        <v>2641.25</v>
      </c>
      <c r="K541">
        <v>2.2599999904632568</v>
      </c>
      <c r="L541">
        <v>1788.589965820312</v>
      </c>
      <c r="M541">
        <v>1381.079956054688</v>
      </c>
      <c r="N541">
        <v>1156.099975585938</v>
      </c>
      <c r="O541">
        <v>1477.31005859375</v>
      </c>
    </row>
    <row r="542" spans="1:15" x14ac:dyDescent="0.25">
      <c r="A542" s="5">
        <v>43403</v>
      </c>
      <c r="B542">
        <v>35.056537628173828</v>
      </c>
      <c r="C542">
        <v>82.846237182617188</v>
      </c>
      <c r="D542">
        <v>32.305995941162109</v>
      </c>
      <c r="E542">
        <v>83.103752136230469</v>
      </c>
      <c r="F542">
        <v>70.280349731445313</v>
      </c>
      <c r="G542">
        <v>84.063667297363281</v>
      </c>
      <c r="H542">
        <v>59.085567474365227</v>
      </c>
      <c r="I542">
        <v>44.166324615478523</v>
      </c>
      <c r="J542">
        <v>2682.6298828125</v>
      </c>
      <c r="K542">
        <v>2.282999992370605</v>
      </c>
      <c r="L542">
        <v>1819.530029296875</v>
      </c>
      <c r="M542">
        <v>1402.109985351562</v>
      </c>
      <c r="N542">
        <v>1175.02001953125</v>
      </c>
      <c r="O542">
        <v>1506.640014648438</v>
      </c>
    </row>
    <row r="543" spans="1:15" x14ac:dyDescent="0.25">
      <c r="A543" s="5">
        <v>43404</v>
      </c>
      <c r="B543">
        <v>35.370834350585938</v>
      </c>
      <c r="C543">
        <v>82.806610107421875</v>
      </c>
      <c r="D543">
        <v>32.656234741210938</v>
      </c>
      <c r="E543">
        <v>82.897926330566406</v>
      </c>
      <c r="F543">
        <v>69.36444091796875</v>
      </c>
      <c r="G543">
        <v>83.87103271484375</v>
      </c>
      <c r="H543">
        <v>58.392200469970703</v>
      </c>
      <c r="I543">
        <v>44.360687255859382</v>
      </c>
      <c r="J543">
        <v>2711.739990234375</v>
      </c>
      <c r="K543">
        <v>2.278000116348267</v>
      </c>
      <c r="L543">
        <v>1825.099975585938</v>
      </c>
      <c r="M543">
        <v>1427.2900390625</v>
      </c>
      <c r="N543">
        <v>1180.829956054688</v>
      </c>
      <c r="O543">
        <v>1511.410034179688</v>
      </c>
    </row>
    <row r="544" spans="1:15" x14ac:dyDescent="0.25">
      <c r="A544" s="5">
        <v>43405</v>
      </c>
      <c r="B544">
        <v>36.015552520751953</v>
      </c>
      <c r="C544">
        <v>83.015876770019531</v>
      </c>
      <c r="D544">
        <v>33.823719024658203</v>
      </c>
      <c r="E544">
        <v>82.968856811523438</v>
      </c>
      <c r="F544">
        <v>69.616325378417969</v>
      </c>
      <c r="G544">
        <v>83.7637939453125</v>
      </c>
      <c r="H544">
        <v>58.668067932128913</v>
      </c>
      <c r="I544">
        <v>44.783206939697273</v>
      </c>
      <c r="J544">
        <v>2740.3701171875</v>
      </c>
      <c r="K544">
        <v>2.2699999809265141</v>
      </c>
      <c r="L544">
        <v>1861.660034179688</v>
      </c>
      <c r="M544">
        <v>1447.329956054688</v>
      </c>
      <c r="N544">
        <v>1191.719970703125</v>
      </c>
      <c r="O544">
        <v>1544.97998046875</v>
      </c>
    </row>
    <row r="545" spans="1:15" x14ac:dyDescent="0.25">
      <c r="A545" s="5">
        <v>43406</v>
      </c>
      <c r="B545">
        <v>36.096145629882813</v>
      </c>
      <c r="C545">
        <v>82.769248962402344</v>
      </c>
      <c r="D545">
        <v>34.040550231933587</v>
      </c>
      <c r="E545">
        <v>82.506660461425781</v>
      </c>
      <c r="F545">
        <v>68.700416564941406</v>
      </c>
      <c r="G545">
        <v>83.509284973144531</v>
      </c>
      <c r="H545">
        <v>58.183429718017578</v>
      </c>
      <c r="I545">
        <v>44.660671234130859</v>
      </c>
      <c r="J545">
        <v>2723.06005859375</v>
      </c>
      <c r="K545">
        <v>2.2730000019073491</v>
      </c>
      <c r="L545">
        <v>1862.400024414062</v>
      </c>
      <c r="M545">
        <v>1433.760009765625</v>
      </c>
      <c r="N545">
        <v>1188.119995117188</v>
      </c>
      <c r="O545">
        <v>1547.97998046875</v>
      </c>
    </row>
    <row r="546" spans="1:15" x14ac:dyDescent="0.25">
      <c r="A546" s="5">
        <v>43409</v>
      </c>
      <c r="B546">
        <v>36.128383636474609</v>
      </c>
      <c r="C546">
        <v>82.824935913085938</v>
      </c>
      <c r="D546">
        <v>34.132274627685547</v>
      </c>
      <c r="E546">
        <v>82.556198120117188</v>
      </c>
      <c r="F546">
        <v>69.837677001953125</v>
      </c>
      <c r="G546">
        <v>83.663536071777344</v>
      </c>
      <c r="H546">
        <v>59.048294067382813</v>
      </c>
      <c r="I546">
        <v>45.133892059326172</v>
      </c>
      <c r="J546">
        <v>2738.31005859375</v>
      </c>
      <c r="K546">
        <v>2.2679998874664311</v>
      </c>
      <c r="L546">
        <v>1870.390014648438</v>
      </c>
      <c r="M546">
        <v>1432.81005859375</v>
      </c>
      <c r="N546">
        <v>1200.319946289062</v>
      </c>
      <c r="O546">
        <v>1547.510009765625</v>
      </c>
    </row>
    <row r="547" spans="1:15" x14ac:dyDescent="0.25">
      <c r="A547" s="5">
        <v>43410</v>
      </c>
      <c r="B547">
        <v>36.249267578125</v>
      </c>
      <c r="C547">
        <v>82.832908630371094</v>
      </c>
      <c r="D547">
        <v>34.073905944824219</v>
      </c>
      <c r="E547">
        <v>82.465423583984375</v>
      </c>
      <c r="F547">
        <v>70.196372985839844</v>
      </c>
      <c r="G547">
        <v>83.6326904296875</v>
      </c>
      <c r="H547">
        <v>59.346515655517578</v>
      </c>
      <c r="I547">
        <v>45.349384307861328</v>
      </c>
      <c r="J547">
        <v>2755.449951171875</v>
      </c>
      <c r="K547">
        <v>2.309999942779541</v>
      </c>
      <c r="L547">
        <v>1881.949951171875</v>
      </c>
      <c r="M547">
        <v>1442.27001953125</v>
      </c>
      <c r="N547">
        <v>1206.969970703125</v>
      </c>
      <c r="O547">
        <v>1556.099975585938</v>
      </c>
    </row>
    <row r="548" spans="1:15" x14ac:dyDescent="0.25">
      <c r="A548" s="5">
        <v>43411</v>
      </c>
      <c r="B548">
        <v>36.756977081298828</v>
      </c>
      <c r="C548">
        <v>82.904487609863281</v>
      </c>
      <c r="D548">
        <v>34.716014862060547</v>
      </c>
      <c r="E548">
        <v>82.465423583984375</v>
      </c>
      <c r="F548">
        <v>71.142845153808594</v>
      </c>
      <c r="G548">
        <v>83.694412231445313</v>
      </c>
      <c r="H548">
        <v>60.054805755615227</v>
      </c>
      <c r="I548">
        <v>46.008518218994141</v>
      </c>
      <c r="J548">
        <v>2813.889892578125</v>
      </c>
      <c r="K548">
        <v>2.309999942779541</v>
      </c>
      <c r="L548">
        <v>1910.119995117188</v>
      </c>
      <c r="M548">
        <v>1481.949951171875</v>
      </c>
      <c r="N548">
        <v>1224.180053710938</v>
      </c>
      <c r="O548">
        <v>1582.160034179688</v>
      </c>
    </row>
    <row r="549" spans="1:15" x14ac:dyDescent="0.25">
      <c r="A549" s="5">
        <v>43412</v>
      </c>
      <c r="B549">
        <v>36.233139038085938</v>
      </c>
      <c r="C549">
        <v>82.753334045410156</v>
      </c>
      <c r="D549">
        <v>33.815380096435547</v>
      </c>
      <c r="E549">
        <v>82.349845886230469</v>
      </c>
      <c r="F549">
        <v>71.341255187988281</v>
      </c>
      <c r="G549">
        <v>83.5787353515625</v>
      </c>
      <c r="H549">
        <v>60.099525451660163</v>
      </c>
      <c r="I549">
        <v>45.936691284179688</v>
      </c>
      <c r="J549">
        <v>2806.830078125</v>
      </c>
      <c r="K549">
        <v>2.3029999732971191</v>
      </c>
      <c r="L549">
        <v>1902.150024414062</v>
      </c>
      <c r="M549">
        <v>1476.130004882812</v>
      </c>
      <c r="N549">
        <v>1221.75</v>
      </c>
      <c r="O549">
        <v>1578.2099609375</v>
      </c>
    </row>
    <row r="550" spans="1:15" x14ac:dyDescent="0.25">
      <c r="A550" s="5">
        <v>43413</v>
      </c>
      <c r="B550">
        <v>35.910789489746087</v>
      </c>
      <c r="C550">
        <v>82.856796264648438</v>
      </c>
      <c r="D550">
        <v>33.189949035644531</v>
      </c>
      <c r="E550">
        <v>82.671722412109375</v>
      </c>
      <c r="F550">
        <v>71.455757141113281</v>
      </c>
      <c r="G550">
        <v>83.779220581054688</v>
      </c>
      <c r="H550">
        <v>60.092082977294922</v>
      </c>
      <c r="I550">
        <v>45.666282653808587</v>
      </c>
      <c r="J550">
        <v>2781.010009765625</v>
      </c>
      <c r="K550">
        <v>2.2999999523162842</v>
      </c>
      <c r="L550">
        <v>1882.5400390625</v>
      </c>
      <c r="M550">
        <v>1457.56005859375</v>
      </c>
      <c r="N550">
        <v>1214.010009765625</v>
      </c>
      <c r="O550">
        <v>1549.489990234375</v>
      </c>
    </row>
    <row r="551" spans="1:15" x14ac:dyDescent="0.25">
      <c r="A551" s="5">
        <v>43416</v>
      </c>
      <c r="B551">
        <v>35.346660614013672</v>
      </c>
      <c r="C551">
        <v>82.992019653320313</v>
      </c>
      <c r="D551">
        <v>32.722949981689453</v>
      </c>
      <c r="E551">
        <v>82.919349670410156</v>
      </c>
      <c r="F551">
        <v>71.471038818359375</v>
      </c>
      <c r="G551">
        <v>83.956611633300781</v>
      </c>
      <c r="H551">
        <v>60.211349487304688</v>
      </c>
      <c r="I551">
        <v>45.015602111816413</v>
      </c>
      <c r="J551">
        <v>2726.219970703125</v>
      </c>
      <c r="K551">
        <v>2.2999999523162842</v>
      </c>
      <c r="L551">
        <v>1852.25</v>
      </c>
      <c r="M551">
        <v>1420.7900390625</v>
      </c>
      <c r="N551">
        <v>1196.630004882812</v>
      </c>
      <c r="O551">
        <v>1518.7900390625</v>
      </c>
    </row>
    <row r="552" spans="1:15" x14ac:dyDescent="0.25">
      <c r="A552" s="5">
        <v>43417</v>
      </c>
      <c r="B552">
        <v>35.515899658203118</v>
      </c>
      <c r="C552">
        <v>83.023834228515625</v>
      </c>
      <c r="D552">
        <v>33.09820556640625</v>
      </c>
      <c r="E552">
        <v>82.985366821289063</v>
      </c>
      <c r="F552">
        <v>71.600776672363281</v>
      </c>
      <c r="G552">
        <v>83.88720703125</v>
      </c>
      <c r="H552">
        <v>60.151714324951172</v>
      </c>
      <c r="I552">
        <v>44.956443786621087</v>
      </c>
      <c r="J552">
        <v>2722.179931640625</v>
      </c>
      <c r="K552">
        <v>2.2950000762939449</v>
      </c>
      <c r="L552">
        <v>1852.449951171875</v>
      </c>
      <c r="M552">
        <v>1419.56005859375</v>
      </c>
      <c r="N552">
        <v>1194.839965820312</v>
      </c>
      <c r="O552">
        <v>1514.800048828125</v>
      </c>
    </row>
    <row r="553" spans="1:15" x14ac:dyDescent="0.25">
      <c r="A553" s="5">
        <v>43418</v>
      </c>
      <c r="B553">
        <v>35.636783599853523</v>
      </c>
      <c r="C553">
        <v>83.031845092773438</v>
      </c>
      <c r="D553">
        <v>33.298358917236328</v>
      </c>
      <c r="E553">
        <v>83.158699035644531</v>
      </c>
      <c r="F553">
        <v>71.356529235839844</v>
      </c>
      <c r="G553">
        <v>83.8948974609375</v>
      </c>
      <c r="H553">
        <v>60.002609252929688</v>
      </c>
      <c r="I553">
        <v>44.677570343017578</v>
      </c>
      <c r="J553">
        <v>2701.580078125</v>
      </c>
      <c r="K553">
        <v>2.3250000476837158</v>
      </c>
      <c r="L553">
        <v>1841.619995117188</v>
      </c>
      <c r="M553">
        <v>1407.160034179688</v>
      </c>
      <c r="N553">
        <v>1186.97998046875</v>
      </c>
      <c r="O553">
        <v>1502.510009765625</v>
      </c>
    </row>
    <row r="554" spans="1:15" x14ac:dyDescent="0.25">
      <c r="A554" s="5">
        <v>43419</v>
      </c>
      <c r="B554">
        <v>35.910789489746087</v>
      </c>
      <c r="C554">
        <v>83.135208129882813</v>
      </c>
      <c r="D554">
        <v>34.040550231933587</v>
      </c>
      <c r="E554">
        <v>83.216476440429688</v>
      </c>
      <c r="F554">
        <v>70.707801818847656</v>
      </c>
      <c r="G554">
        <v>83.964324951171875</v>
      </c>
      <c r="H554">
        <v>59.592555999755859</v>
      </c>
      <c r="I554">
        <v>45.100090026855469</v>
      </c>
      <c r="J554">
        <v>2730.199951171875</v>
      </c>
      <c r="K554">
        <v>2.309999942779541</v>
      </c>
      <c r="L554">
        <v>1863.030029296875</v>
      </c>
      <c r="M554">
        <v>1424.68994140625</v>
      </c>
      <c r="N554">
        <v>1198</v>
      </c>
      <c r="O554">
        <v>1524.119995117188</v>
      </c>
    </row>
    <row r="555" spans="1:15" x14ac:dyDescent="0.25">
      <c r="A555" s="5">
        <v>43420</v>
      </c>
      <c r="B555">
        <v>35.926906585693359</v>
      </c>
      <c r="C555">
        <v>83.270515441894531</v>
      </c>
      <c r="D555">
        <v>34.107254028320313</v>
      </c>
      <c r="E555">
        <v>83.472297668457031</v>
      </c>
      <c r="F555">
        <v>71.547370910644531</v>
      </c>
      <c r="G555">
        <v>84.311386108398438</v>
      </c>
      <c r="H555">
        <v>60.233734130859382</v>
      </c>
      <c r="I555">
        <v>45.328262329101563</v>
      </c>
      <c r="J555">
        <v>2736.27001953125</v>
      </c>
      <c r="K555">
        <v>2.2999999523162842</v>
      </c>
      <c r="L555">
        <v>1865.400024414062</v>
      </c>
      <c r="M555">
        <v>1423.569946289062</v>
      </c>
      <c r="N555">
        <v>1204.030029296875</v>
      </c>
      <c r="O555">
        <v>1527.530029296875</v>
      </c>
    </row>
    <row r="556" spans="1:15" x14ac:dyDescent="0.25">
      <c r="A556" s="5">
        <v>43423</v>
      </c>
      <c r="B556">
        <v>35.580371856689453</v>
      </c>
      <c r="C556">
        <v>83.262542724609375</v>
      </c>
      <c r="D556">
        <v>33.648601531982422</v>
      </c>
      <c r="E556">
        <v>83.596092224121094</v>
      </c>
      <c r="F556">
        <v>71.677108764648438</v>
      </c>
      <c r="G556">
        <v>84.272834777832031</v>
      </c>
      <c r="H556">
        <v>60.315750122070313</v>
      </c>
      <c r="I556">
        <v>45.10430908203125</v>
      </c>
      <c r="J556">
        <v>2690.72998046875</v>
      </c>
      <c r="K556">
        <v>2.2999999523162842</v>
      </c>
      <c r="L556">
        <v>1839</v>
      </c>
      <c r="M556">
        <v>1382</v>
      </c>
      <c r="N556">
        <v>1197.02001953125</v>
      </c>
      <c r="O556">
        <v>1496.5400390625</v>
      </c>
    </row>
    <row r="557" spans="1:15" x14ac:dyDescent="0.25">
      <c r="A557" s="5">
        <v>43424</v>
      </c>
      <c r="B557">
        <v>34.895355224609382</v>
      </c>
      <c r="C557">
        <v>83.230667114257813</v>
      </c>
      <c r="D557">
        <v>32.923099517822273</v>
      </c>
      <c r="E557">
        <v>83.57958984375</v>
      </c>
      <c r="F557">
        <v>71.196258544921875</v>
      </c>
      <c r="G557">
        <v>84.149421691894531</v>
      </c>
      <c r="H557">
        <v>59.696941375732422</v>
      </c>
      <c r="I557">
        <v>44.242378234863281</v>
      </c>
      <c r="J557">
        <v>2641.889892578125</v>
      </c>
      <c r="K557">
        <v>2.3350000381469731</v>
      </c>
      <c r="L557">
        <v>1807.920043945312</v>
      </c>
      <c r="M557">
        <v>1358.329956054688</v>
      </c>
      <c r="N557">
        <v>1175.069946289062</v>
      </c>
      <c r="O557">
        <v>1469.010009765625</v>
      </c>
    </row>
    <row r="558" spans="1:15" x14ac:dyDescent="0.25">
      <c r="A558" s="5">
        <v>43425</v>
      </c>
      <c r="B558">
        <v>35.443363189697273</v>
      </c>
      <c r="C558">
        <v>83.286453247070313</v>
      </c>
      <c r="D558">
        <v>33.531852722167969</v>
      </c>
      <c r="E558">
        <v>83.563087463378906</v>
      </c>
      <c r="F558">
        <v>71.112297058105469</v>
      </c>
      <c r="G558">
        <v>84.110877990722656</v>
      </c>
      <c r="H558">
        <v>59.749107360839837</v>
      </c>
      <c r="I558">
        <v>44.356452941894531</v>
      </c>
      <c r="J558">
        <v>2649.929931640625</v>
      </c>
      <c r="K558">
        <v>2.3499999046325679</v>
      </c>
      <c r="L558">
        <v>1827.869995117188</v>
      </c>
      <c r="M558">
        <v>1366.150024414062</v>
      </c>
      <c r="N558">
        <v>1177.869995117188</v>
      </c>
      <c r="O558">
        <v>1488.280029296875</v>
      </c>
    </row>
    <row r="559" spans="1:15" x14ac:dyDescent="0.25">
      <c r="A559" s="5">
        <v>43427</v>
      </c>
      <c r="B559">
        <v>35.161304473876953</v>
      </c>
      <c r="C559">
        <v>83.262542724609375</v>
      </c>
      <c r="D559">
        <v>33.139919281005859</v>
      </c>
      <c r="E559">
        <v>83.612625122070313</v>
      </c>
      <c r="F559">
        <v>70.921485900878906</v>
      </c>
      <c r="G559">
        <v>83.979766845703125</v>
      </c>
      <c r="H559">
        <v>59.629829406738281</v>
      </c>
      <c r="I559">
        <v>44.098720550537109</v>
      </c>
      <c r="J559">
        <v>2632.56005859375</v>
      </c>
      <c r="K559">
        <v>2.348000049591064</v>
      </c>
      <c r="L559">
        <v>1824.880004882812</v>
      </c>
      <c r="M559">
        <v>1357.819946289062</v>
      </c>
      <c r="N559">
        <v>1170.900024414062</v>
      </c>
      <c r="O559">
        <v>1488.680053710938</v>
      </c>
    </row>
    <row r="560" spans="1:15" x14ac:dyDescent="0.25">
      <c r="A560" s="5">
        <v>43430</v>
      </c>
      <c r="B560">
        <v>35.636783599853523</v>
      </c>
      <c r="C560">
        <v>83.246620178222656</v>
      </c>
      <c r="D560">
        <v>33.548534393310547</v>
      </c>
      <c r="E560">
        <v>83.546585083007813</v>
      </c>
      <c r="F560">
        <v>70.96728515625</v>
      </c>
      <c r="G560">
        <v>83.88720703125</v>
      </c>
      <c r="H560">
        <v>59.741657257080078</v>
      </c>
      <c r="I560">
        <v>44.631088256835938</v>
      </c>
      <c r="J560">
        <v>2673.449951171875</v>
      </c>
      <c r="K560">
        <v>2.342999935150146</v>
      </c>
      <c r="L560">
        <v>1847.77001953125</v>
      </c>
      <c r="M560">
        <v>1383.760009765625</v>
      </c>
      <c r="N560">
        <v>1185.369995117188</v>
      </c>
      <c r="O560">
        <v>1505.9599609375</v>
      </c>
    </row>
    <row r="561" spans="1:15" x14ac:dyDescent="0.25">
      <c r="A561" s="5">
        <v>43431</v>
      </c>
      <c r="B561">
        <v>35.604537963867188</v>
      </c>
      <c r="C561">
        <v>83.270515441894531</v>
      </c>
      <c r="D561">
        <v>33.782032012939453</v>
      </c>
      <c r="E561">
        <v>83.62908935546875</v>
      </c>
      <c r="F561">
        <v>71.295494079589844</v>
      </c>
      <c r="G561">
        <v>83.663536071777344</v>
      </c>
      <c r="H561">
        <v>59.995151519775391</v>
      </c>
      <c r="I561">
        <v>44.757843017578118</v>
      </c>
      <c r="J561">
        <v>2682.169921875</v>
      </c>
      <c r="K561">
        <v>2.3529999256134029</v>
      </c>
      <c r="L561">
        <v>1833.079956054688</v>
      </c>
      <c r="M561">
        <v>1386.22998046875</v>
      </c>
      <c r="N561">
        <v>1188.170043945312</v>
      </c>
      <c r="O561">
        <v>1492.859985351562</v>
      </c>
    </row>
    <row r="562" spans="1:15" x14ac:dyDescent="0.25">
      <c r="A562" s="5">
        <v>43432</v>
      </c>
      <c r="B562">
        <v>36.176731109619141</v>
      </c>
      <c r="C562">
        <v>83.429618835449219</v>
      </c>
      <c r="D562">
        <v>34.590938568115227</v>
      </c>
      <c r="E562">
        <v>83.620872497558594</v>
      </c>
      <c r="F562">
        <v>71.997665405273438</v>
      </c>
      <c r="G562">
        <v>83.7637939453125</v>
      </c>
      <c r="H562">
        <v>60.531940460205078</v>
      </c>
      <c r="I562">
        <v>45.433895111083977</v>
      </c>
      <c r="J562">
        <v>2743.7900390625</v>
      </c>
      <c r="K562">
        <v>2.3350000381469731</v>
      </c>
      <c r="L562">
        <v>1868.9599609375</v>
      </c>
      <c r="M562">
        <v>1429.510009765625</v>
      </c>
      <c r="N562">
        <v>1206.47998046875</v>
      </c>
      <c r="O562">
        <v>1530.380004882812</v>
      </c>
    </row>
    <row r="563" spans="1:15" x14ac:dyDescent="0.25">
      <c r="A563" s="5">
        <v>43433</v>
      </c>
      <c r="B563">
        <v>36.023612976074219</v>
      </c>
      <c r="C563">
        <v>83.469398498535156</v>
      </c>
      <c r="D563">
        <v>34.290725708007813</v>
      </c>
      <c r="E563">
        <v>83.835403442382813</v>
      </c>
      <c r="F563">
        <v>71.959510803222656</v>
      </c>
      <c r="G563">
        <v>84.257423400878906</v>
      </c>
      <c r="H563">
        <v>60.546871185302727</v>
      </c>
      <c r="I563">
        <v>45.374725341796882</v>
      </c>
      <c r="J563">
        <v>2737.800048828125</v>
      </c>
      <c r="K563">
        <v>2.309999942779541</v>
      </c>
      <c r="L563">
        <v>1866.739990234375</v>
      </c>
      <c r="M563">
        <v>1426.109985351562</v>
      </c>
      <c r="N563">
        <v>1204.410034179688</v>
      </c>
      <c r="O563">
        <v>1525.390014648438</v>
      </c>
    </row>
    <row r="564" spans="1:15" x14ac:dyDescent="0.25">
      <c r="A564" s="5">
        <v>43434</v>
      </c>
      <c r="B564">
        <v>35.878547668457031</v>
      </c>
      <c r="C564">
        <v>83.445518493652344</v>
      </c>
      <c r="D564">
        <v>34.257366180419922</v>
      </c>
      <c r="E564">
        <v>84.000503540039063</v>
      </c>
      <c r="F564">
        <v>72.76092529296875</v>
      </c>
      <c r="G564">
        <v>84.272834777832031</v>
      </c>
      <c r="H564">
        <v>61.120948791503913</v>
      </c>
      <c r="I564">
        <v>45.666282653808587</v>
      </c>
      <c r="J564">
        <v>2760.169921875</v>
      </c>
      <c r="K564">
        <v>2.3080000877380371</v>
      </c>
      <c r="L564">
        <v>1878.650024414062</v>
      </c>
      <c r="M564">
        <v>1439.670043945312</v>
      </c>
      <c r="N564">
        <v>1212.72998046875</v>
      </c>
      <c r="O564">
        <v>1533.27001953125</v>
      </c>
    </row>
    <row r="565" spans="1:15" x14ac:dyDescent="0.25">
      <c r="A565" s="5">
        <v>43437</v>
      </c>
      <c r="B565">
        <v>36.410446166992188</v>
      </c>
      <c r="C565">
        <v>83.581932067871094</v>
      </c>
      <c r="D565">
        <v>34.949512481689453</v>
      </c>
      <c r="E565">
        <v>84.184089660644531</v>
      </c>
      <c r="F565">
        <v>73.424949645996094</v>
      </c>
      <c r="G565">
        <v>84.43115234375</v>
      </c>
      <c r="H565">
        <v>61.448997497558587</v>
      </c>
      <c r="I565">
        <v>46.042308807373047</v>
      </c>
      <c r="J565">
        <v>2790.3701171875</v>
      </c>
      <c r="K565">
        <v>2.288000106811523</v>
      </c>
      <c r="L565">
        <v>1895.319946289062</v>
      </c>
      <c r="M565">
        <v>1460.670043945312</v>
      </c>
      <c r="N565">
        <v>1222.069946289062</v>
      </c>
      <c r="O565">
        <v>1548.9599609375</v>
      </c>
    </row>
    <row r="566" spans="1:15" x14ac:dyDescent="0.25">
      <c r="A566" s="5">
        <v>43438</v>
      </c>
      <c r="B566">
        <v>35.540069580078118</v>
      </c>
      <c r="C566">
        <v>83.805191040039063</v>
      </c>
      <c r="D566">
        <v>34.207321166992188</v>
      </c>
      <c r="E566">
        <v>84.572799682617188</v>
      </c>
      <c r="F566">
        <v>72.005294799804688</v>
      </c>
      <c r="G566">
        <v>84.68603515625</v>
      </c>
      <c r="H566">
        <v>60.539405822753913</v>
      </c>
      <c r="I566">
        <v>44.745174407958977</v>
      </c>
      <c r="J566">
        <v>2700.06005859375</v>
      </c>
      <c r="K566">
        <v>2.3650000095367432</v>
      </c>
      <c r="L566">
        <v>1826.619995117188</v>
      </c>
      <c r="M566">
        <v>1407.359985351562</v>
      </c>
      <c r="N566">
        <v>1187.030029296875</v>
      </c>
      <c r="O566">
        <v>1480.75</v>
      </c>
    </row>
    <row r="567" spans="1:15" x14ac:dyDescent="0.25">
      <c r="A567" s="5">
        <v>43440</v>
      </c>
      <c r="B567">
        <v>35.169357299804688</v>
      </c>
      <c r="C567">
        <v>84.012557983398438</v>
      </c>
      <c r="D567">
        <v>33.890434265136719</v>
      </c>
      <c r="E567">
        <v>84.787818908691406</v>
      </c>
      <c r="F567">
        <v>73.875282287597656</v>
      </c>
      <c r="G567">
        <v>84.693748474121094</v>
      </c>
      <c r="H567">
        <v>62.037982940673828</v>
      </c>
      <c r="I567">
        <v>44.529693603515618</v>
      </c>
      <c r="J567">
        <v>2695.949951171875</v>
      </c>
      <c r="K567">
        <v>2.3529999256134029</v>
      </c>
      <c r="L567">
        <v>1817.47998046875</v>
      </c>
      <c r="M567">
        <v>1411.72998046875</v>
      </c>
      <c r="N567">
        <v>1180.910034179688</v>
      </c>
      <c r="O567">
        <v>1477.410034179688</v>
      </c>
    </row>
    <row r="568" spans="1:15" x14ac:dyDescent="0.25">
      <c r="A568" s="5">
        <v>43441</v>
      </c>
      <c r="B568">
        <v>34.766414642333977</v>
      </c>
      <c r="C568">
        <v>84.124244689941406</v>
      </c>
      <c r="D568">
        <v>33.256668090820313</v>
      </c>
      <c r="E568">
        <v>85.035934448242188</v>
      </c>
      <c r="F568">
        <v>72.959365844726563</v>
      </c>
      <c r="G568">
        <v>84.817314147949219</v>
      </c>
      <c r="H568">
        <v>61.225315093994141</v>
      </c>
      <c r="I568">
        <v>43.731121063232422</v>
      </c>
      <c r="J568">
        <v>2633.080078125</v>
      </c>
      <c r="K568">
        <v>2.339999914169312</v>
      </c>
      <c r="L568">
        <v>1780.93994140625</v>
      </c>
      <c r="M568">
        <v>1370.52001953125</v>
      </c>
      <c r="N568">
        <v>1159.969970703125</v>
      </c>
      <c r="O568">
        <v>1448.089965820312</v>
      </c>
    </row>
    <row r="569" spans="1:15" x14ac:dyDescent="0.25">
      <c r="A569" s="5">
        <v>43444</v>
      </c>
      <c r="B569">
        <v>34.476287841796882</v>
      </c>
      <c r="C569">
        <v>84.1800537109375</v>
      </c>
      <c r="D569">
        <v>32.906410217285163</v>
      </c>
      <c r="E569">
        <v>85.085586547851563</v>
      </c>
      <c r="F569">
        <v>72.379302978515625</v>
      </c>
      <c r="G569">
        <v>84.608795166015625</v>
      </c>
      <c r="H569">
        <v>60.830165863037109</v>
      </c>
      <c r="I569">
        <v>43.579017639160163</v>
      </c>
      <c r="J569">
        <v>2637.719970703125</v>
      </c>
      <c r="K569">
        <v>2.3299999237060551</v>
      </c>
      <c r="L569">
        <v>1769.530029296875</v>
      </c>
      <c r="M569">
        <v>1379.780029296875</v>
      </c>
      <c r="N569">
        <v>1155.359985351562</v>
      </c>
      <c r="O569">
        <v>1443.099975585938</v>
      </c>
    </row>
    <row r="570" spans="1:15" x14ac:dyDescent="0.25">
      <c r="A570" s="5">
        <v>43445</v>
      </c>
      <c r="B570">
        <v>34.597179412841797</v>
      </c>
      <c r="C570">
        <v>84.203971862792969</v>
      </c>
      <c r="D570">
        <v>33.156589508056641</v>
      </c>
      <c r="E570">
        <v>84.870559692382813</v>
      </c>
      <c r="F570">
        <v>72.310630798339844</v>
      </c>
      <c r="G570">
        <v>84.268974304199219</v>
      </c>
      <c r="H570">
        <v>60.860000610351563</v>
      </c>
      <c r="I570">
        <v>43.4945068359375</v>
      </c>
      <c r="J570">
        <v>2636.780029296875</v>
      </c>
      <c r="K570">
        <v>2.369999885559082</v>
      </c>
      <c r="L570">
        <v>1763.449951171875</v>
      </c>
      <c r="M570">
        <v>1381.31005859375</v>
      </c>
      <c r="N570">
        <v>1152.760009765625</v>
      </c>
      <c r="O570">
        <v>1440.130004882812</v>
      </c>
    </row>
    <row r="571" spans="1:15" x14ac:dyDescent="0.25">
      <c r="A571" s="5">
        <v>43446</v>
      </c>
      <c r="B571">
        <v>35.080715179443359</v>
      </c>
      <c r="C571">
        <v>84.140190124511719</v>
      </c>
      <c r="D571">
        <v>33.698638916015618</v>
      </c>
      <c r="E571">
        <v>84.638969421386719</v>
      </c>
      <c r="F571">
        <v>70.860435485839844</v>
      </c>
      <c r="G571">
        <v>84.145370483398438</v>
      </c>
      <c r="H571">
        <v>59.920597076416023</v>
      </c>
      <c r="I571">
        <v>43.629722595214837</v>
      </c>
      <c r="J571">
        <v>2651.070068359375</v>
      </c>
      <c r="K571">
        <v>2.375</v>
      </c>
      <c r="L571">
        <v>1777.25</v>
      </c>
      <c r="M571">
        <v>1392.339965820312</v>
      </c>
      <c r="N571">
        <v>1156.5</v>
      </c>
      <c r="O571">
        <v>1455.319946289062</v>
      </c>
    </row>
    <row r="572" spans="1:15" x14ac:dyDescent="0.25">
      <c r="A572" s="5">
        <v>43447</v>
      </c>
      <c r="B572">
        <v>35.080715179443359</v>
      </c>
      <c r="C572">
        <v>84.164138793945313</v>
      </c>
      <c r="D572">
        <v>33.690299987792969</v>
      </c>
      <c r="E572">
        <v>84.688591003417969</v>
      </c>
      <c r="F572">
        <v>71.180999755859375</v>
      </c>
      <c r="G572">
        <v>84.160820007324219</v>
      </c>
      <c r="H572">
        <v>60.266887664794922</v>
      </c>
      <c r="I572">
        <v>43.577396392822273</v>
      </c>
      <c r="J572">
        <v>2650.5400390625</v>
      </c>
      <c r="K572">
        <v>2.3629999160766602</v>
      </c>
      <c r="L572">
        <v>1758.619995117188</v>
      </c>
      <c r="M572">
        <v>1390.530029296875</v>
      </c>
      <c r="N572">
        <v>1155.530029296875</v>
      </c>
      <c r="O572">
        <v>1432.699951171875</v>
      </c>
    </row>
    <row r="573" spans="1:15" x14ac:dyDescent="0.25">
      <c r="A573" s="5">
        <v>43448</v>
      </c>
      <c r="B573">
        <v>34.613292694091797</v>
      </c>
      <c r="C573">
        <v>84.188041687011719</v>
      </c>
      <c r="D573">
        <v>33.2149658203125</v>
      </c>
      <c r="E573">
        <v>84.820938110351563</v>
      </c>
      <c r="F573">
        <v>71.142845153808594</v>
      </c>
      <c r="G573">
        <v>84.222618103027344</v>
      </c>
      <c r="H573">
        <v>60.093376159667969</v>
      </c>
      <c r="I573">
        <v>42.943485260009773</v>
      </c>
      <c r="J573">
        <v>2599.949951171875</v>
      </c>
      <c r="K573">
        <v>2.3680000305175781</v>
      </c>
      <c r="L573">
        <v>1732.81005859375</v>
      </c>
      <c r="M573">
        <v>1360.219970703125</v>
      </c>
      <c r="N573">
        <v>1137.910034179688</v>
      </c>
      <c r="O573">
        <v>1410.81005859375</v>
      </c>
    </row>
    <row r="574" spans="1:15" x14ac:dyDescent="0.25">
      <c r="A574" s="5">
        <v>43451</v>
      </c>
      <c r="B574">
        <v>34.266757965087891</v>
      </c>
      <c r="C574">
        <v>84.331565856933594</v>
      </c>
      <c r="D574">
        <v>32.906410217285163</v>
      </c>
      <c r="E574">
        <v>85.069038391113281</v>
      </c>
      <c r="F574">
        <v>68.486724853515625</v>
      </c>
      <c r="G574">
        <v>84.369369506835938</v>
      </c>
      <c r="H574">
        <v>57.829959869384773</v>
      </c>
      <c r="I574">
        <v>42.101119995117188</v>
      </c>
      <c r="J574">
        <v>2545.93994140625</v>
      </c>
      <c r="K574">
        <v>2.339999914169312</v>
      </c>
      <c r="L574">
        <v>1694.31005859375</v>
      </c>
      <c r="M574">
        <v>1328.22998046875</v>
      </c>
      <c r="N574">
        <v>1116.130004882812</v>
      </c>
      <c r="O574">
        <v>1378.140014648438</v>
      </c>
    </row>
    <row r="575" spans="1:15" x14ac:dyDescent="0.25">
      <c r="A575" s="5">
        <v>43452</v>
      </c>
      <c r="B575">
        <v>34.315525054931641</v>
      </c>
      <c r="C575">
        <v>84.579338073730469</v>
      </c>
      <c r="D575">
        <v>33.129875183105469</v>
      </c>
      <c r="E575">
        <v>85.278709411621094</v>
      </c>
      <c r="F575">
        <v>69.150733947753906</v>
      </c>
      <c r="G575">
        <v>84.589065551757813</v>
      </c>
      <c r="H575">
        <v>58.425991058349609</v>
      </c>
      <c r="I575">
        <v>41.926692962646477</v>
      </c>
      <c r="J575">
        <v>2546.159912109375</v>
      </c>
      <c r="K575">
        <v>2.3280000686645508</v>
      </c>
      <c r="L575">
        <v>1694.77001953125</v>
      </c>
      <c r="M575">
        <v>1335.300048828125</v>
      </c>
      <c r="N575">
        <v>1110.68994140625</v>
      </c>
      <c r="O575">
        <v>1377.180053710938</v>
      </c>
    </row>
    <row r="576" spans="1:15" x14ac:dyDescent="0.25">
      <c r="A576" s="5">
        <v>43453</v>
      </c>
      <c r="B576">
        <v>33.925395965576172</v>
      </c>
      <c r="C576">
        <v>84.659225463867188</v>
      </c>
      <c r="D576">
        <v>32.579681396484382</v>
      </c>
      <c r="E576">
        <v>85.577033996582031</v>
      </c>
      <c r="F576">
        <v>68.242462158203125</v>
      </c>
      <c r="G576">
        <v>84.736076354980469</v>
      </c>
      <c r="H576">
        <v>57.784702301025391</v>
      </c>
      <c r="I576">
        <v>41.348102569580078</v>
      </c>
      <c r="J576">
        <v>2506.9599609375</v>
      </c>
      <c r="K576">
        <v>2.3380000591278081</v>
      </c>
      <c r="L576">
        <v>1665.719970703125</v>
      </c>
      <c r="M576">
        <v>1310.869995117188</v>
      </c>
      <c r="N576">
        <v>1096.72998046875</v>
      </c>
      <c r="O576">
        <v>1349.22998046875</v>
      </c>
    </row>
    <row r="577" spans="1:15" x14ac:dyDescent="0.25">
      <c r="A577" s="5">
        <v>43454</v>
      </c>
      <c r="B577">
        <v>33.901004791259773</v>
      </c>
      <c r="C577">
        <v>84.579338073730469</v>
      </c>
      <c r="D577">
        <v>32.833614349365227</v>
      </c>
      <c r="E577">
        <v>85.469345092773438</v>
      </c>
      <c r="F577">
        <v>67.37237548828125</v>
      </c>
      <c r="G577">
        <v>84.496246337890625</v>
      </c>
      <c r="H577">
        <v>56.917060852050781</v>
      </c>
      <c r="I577">
        <v>40.752490997314453</v>
      </c>
      <c r="J577">
        <v>2467.419921875</v>
      </c>
      <c r="K577">
        <v>2.3350000381469731</v>
      </c>
      <c r="L577">
        <v>1644.329956054688</v>
      </c>
      <c r="M577">
        <v>1287.800048828125</v>
      </c>
      <c r="N577">
        <v>1080.97998046875</v>
      </c>
      <c r="O577">
        <v>1326</v>
      </c>
    </row>
    <row r="578" spans="1:15" x14ac:dyDescent="0.25">
      <c r="A578" s="5">
        <v>43455</v>
      </c>
      <c r="B578">
        <v>33.348316192626953</v>
      </c>
      <c r="C578">
        <v>84.539360046386719</v>
      </c>
      <c r="D578">
        <v>32.605087280273438</v>
      </c>
      <c r="E578">
        <v>85.54388427734375</v>
      </c>
      <c r="F578">
        <v>66.662551879882813</v>
      </c>
      <c r="G578">
        <v>84.457550048828125</v>
      </c>
      <c r="H578">
        <v>56.124870300292969</v>
      </c>
      <c r="I578">
        <v>40.178150177001953</v>
      </c>
      <c r="J578">
        <v>2416.6201171875</v>
      </c>
      <c r="K578">
        <v>2.3299999237060551</v>
      </c>
      <c r="L578">
        <v>1611.349975585938</v>
      </c>
      <c r="M578">
        <v>1253.7900390625</v>
      </c>
      <c r="N578">
        <v>1064.52001953125</v>
      </c>
      <c r="O578">
        <v>1292.089965820312</v>
      </c>
    </row>
    <row r="579" spans="1:15" x14ac:dyDescent="0.25">
      <c r="A579" s="5">
        <v>43458</v>
      </c>
      <c r="B579">
        <v>33.07196044921875</v>
      </c>
      <c r="C579">
        <v>84.595298767089844</v>
      </c>
      <c r="D579">
        <v>32.300350189208977</v>
      </c>
      <c r="E579">
        <v>85.759407043457031</v>
      </c>
      <c r="F579">
        <v>63.955486297607422</v>
      </c>
      <c r="G579">
        <v>84.581352233886719</v>
      </c>
      <c r="H579">
        <v>54.125526428222663</v>
      </c>
      <c r="I579">
        <v>38.974163055419922</v>
      </c>
      <c r="J579">
        <v>2351.10009765625</v>
      </c>
      <c r="K579">
        <v>2.3329999446868901</v>
      </c>
      <c r="L579">
        <v>1567.400024414062</v>
      </c>
      <c r="M579">
        <v>1223.260009765625</v>
      </c>
      <c r="N579">
        <v>1033.2099609375</v>
      </c>
      <c r="O579">
        <v>1266.920043945312</v>
      </c>
    </row>
    <row r="580" spans="1:15" x14ac:dyDescent="0.25">
      <c r="A580" s="5">
        <v>43460</v>
      </c>
      <c r="B580">
        <v>33.85223388671875</v>
      </c>
      <c r="C580">
        <v>84.435462951660156</v>
      </c>
      <c r="D580">
        <v>32.943660736083977</v>
      </c>
      <c r="E580">
        <v>85.353309631347656</v>
      </c>
      <c r="F580">
        <v>66.119255065917969</v>
      </c>
      <c r="G580">
        <v>84.4111328125</v>
      </c>
      <c r="H580">
        <v>55.936264038085938</v>
      </c>
      <c r="I580">
        <v>40.641883850097663</v>
      </c>
      <c r="J580">
        <v>2467.699951171875</v>
      </c>
      <c r="K580">
        <v>2.380000114440918</v>
      </c>
      <c r="L580">
        <v>1639.780029296875</v>
      </c>
      <c r="M580">
        <v>1293.219970703125</v>
      </c>
      <c r="N580">
        <v>1077.010009765625</v>
      </c>
      <c r="O580">
        <v>1329.81005859375</v>
      </c>
    </row>
    <row r="581" spans="1:15" x14ac:dyDescent="0.25">
      <c r="A581" s="5">
        <v>43461</v>
      </c>
      <c r="B581">
        <v>33.892868041992188</v>
      </c>
      <c r="C581">
        <v>84.571319580078125</v>
      </c>
      <c r="D581">
        <v>32.901332855224609</v>
      </c>
      <c r="E581">
        <v>85.56878662109375</v>
      </c>
      <c r="F581">
        <v>66.196563720703125</v>
      </c>
      <c r="G581">
        <v>84.4111328125</v>
      </c>
      <c r="H581">
        <v>55.928714752197273</v>
      </c>
      <c r="I581">
        <v>41.016262054443359</v>
      </c>
      <c r="J581">
        <v>2488.830078125</v>
      </c>
      <c r="K581">
        <v>2.348000049591064</v>
      </c>
      <c r="L581">
        <v>1647.239990234375</v>
      </c>
      <c r="M581">
        <v>1303.640014648438</v>
      </c>
      <c r="N581">
        <v>1086.180053710938</v>
      </c>
      <c r="O581">
        <v>1331.819946289062</v>
      </c>
    </row>
    <row r="582" spans="1:15" x14ac:dyDescent="0.25">
      <c r="A582" s="5">
        <v>43462</v>
      </c>
      <c r="B582">
        <v>34.064453125</v>
      </c>
      <c r="C582">
        <v>84.883010864257813</v>
      </c>
      <c r="D582">
        <v>33.214519500732422</v>
      </c>
      <c r="E582">
        <v>86.032852172851563</v>
      </c>
      <c r="F582">
        <v>66.281539916992188</v>
      </c>
      <c r="G582">
        <v>84.658699035644531</v>
      </c>
      <c r="H582">
        <v>56.109767913818359</v>
      </c>
      <c r="I582">
        <v>40.990730285644531</v>
      </c>
      <c r="J582">
        <v>2485.739990234375</v>
      </c>
      <c r="K582">
        <v>2.3280000686645508</v>
      </c>
      <c r="L582">
        <v>1646.489990234375</v>
      </c>
      <c r="M582">
        <v>1302.0400390625</v>
      </c>
      <c r="N582">
        <v>1085.219970703125</v>
      </c>
      <c r="O582">
        <v>1337.920043945312</v>
      </c>
    </row>
    <row r="583" spans="1:15" x14ac:dyDescent="0.25">
      <c r="A583" s="5">
        <v>43465</v>
      </c>
      <c r="B583">
        <v>34.121379852294922</v>
      </c>
      <c r="C583">
        <v>85.098739624023438</v>
      </c>
      <c r="D583">
        <v>33.062160491943359</v>
      </c>
      <c r="E583">
        <v>86.3560791015625</v>
      </c>
      <c r="F583">
        <v>66.459312438964844</v>
      </c>
      <c r="G583">
        <v>84.720588684082031</v>
      </c>
      <c r="H583">
        <v>56.260669708251953</v>
      </c>
      <c r="I583">
        <v>41.309814453125</v>
      </c>
      <c r="J583">
        <v>2506.85009765625</v>
      </c>
      <c r="K583">
        <v>2.2999999523162842</v>
      </c>
      <c r="L583">
        <v>1663.0400390625</v>
      </c>
      <c r="M583">
        <v>1314.619995117188</v>
      </c>
      <c r="N583">
        <v>1093.630004882812</v>
      </c>
      <c r="O583">
        <v>1348.56005859375</v>
      </c>
    </row>
    <row r="584" spans="1:15" x14ac:dyDescent="0.25">
      <c r="A584" s="5">
        <v>43467</v>
      </c>
      <c r="B584">
        <v>33.999408721923828</v>
      </c>
      <c r="C584">
        <v>85.162666320800781</v>
      </c>
      <c r="D584">
        <v>33.146797180175781</v>
      </c>
      <c r="E584">
        <v>86.538414001464844</v>
      </c>
      <c r="F584">
        <v>64.712806701660156</v>
      </c>
      <c r="G584">
        <v>84.852104187011719</v>
      </c>
      <c r="H584">
        <v>55.038436889648438</v>
      </c>
      <c r="I584">
        <v>41.390651702880859</v>
      </c>
      <c r="J584">
        <v>2510.030029296875</v>
      </c>
      <c r="K584">
        <v>2.3650000095367432</v>
      </c>
      <c r="L584">
        <v>1657.930053710938</v>
      </c>
      <c r="M584">
        <v>1314.77001953125</v>
      </c>
      <c r="N584">
        <v>1095.030029296875</v>
      </c>
      <c r="O584">
        <v>1355.910034179688</v>
      </c>
    </row>
    <row r="585" spans="1:15" x14ac:dyDescent="0.25">
      <c r="A585" s="5">
        <v>43468</v>
      </c>
      <c r="B585">
        <v>33.682262420654297</v>
      </c>
      <c r="C585">
        <v>85.514328002929688</v>
      </c>
      <c r="D585">
        <v>32.545822143554688</v>
      </c>
      <c r="E585">
        <v>87.226280212402344</v>
      </c>
      <c r="F585">
        <v>65.12237548828125</v>
      </c>
      <c r="G585">
        <v>85.347221374511719</v>
      </c>
      <c r="H585">
        <v>55.4232177734375</v>
      </c>
      <c r="I585">
        <v>40.718456268310547</v>
      </c>
      <c r="J585">
        <v>2447.889892578125</v>
      </c>
      <c r="K585">
        <v>2.3550000190734859</v>
      </c>
      <c r="L585">
        <v>1631.56005859375</v>
      </c>
      <c r="M585">
        <v>1274.099975585938</v>
      </c>
      <c r="N585">
        <v>1076.010009765625</v>
      </c>
      <c r="O585">
        <v>1330.829956054688</v>
      </c>
    </row>
    <row r="586" spans="1:15" x14ac:dyDescent="0.25">
      <c r="A586" s="5">
        <v>43469</v>
      </c>
      <c r="B586">
        <v>34.72314453125</v>
      </c>
      <c r="C586">
        <v>85.258590698242188</v>
      </c>
      <c r="D586">
        <v>33.595409393310547</v>
      </c>
      <c r="E586">
        <v>86.521842956542969</v>
      </c>
      <c r="F586">
        <v>65.833343505859375</v>
      </c>
      <c r="G586">
        <v>85.169296264648438</v>
      </c>
      <c r="H586">
        <v>56.072044372558587</v>
      </c>
      <c r="I586">
        <v>41.867137908935547</v>
      </c>
      <c r="J586">
        <v>2531.93994140625</v>
      </c>
      <c r="K586">
        <v>2.3580000400543208</v>
      </c>
      <c r="L586">
        <v>1684.339965820312</v>
      </c>
      <c r="M586">
        <v>1324.489990234375</v>
      </c>
      <c r="N586">
        <v>1107.609985351562</v>
      </c>
      <c r="O586">
        <v>1380.75</v>
      </c>
    </row>
    <row r="587" spans="1:15" x14ac:dyDescent="0.25">
      <c r="A587" s="5">
        <v>43472</v>
      </c>
      <c r="B587">
        <v>34.771934509277337</v>
      </c>
      <c r="C587">
        <v>85.11474609375</v>
      </c>
      <c r="D587">
        <v>33.671596527099609</v>
      </c>
      <c r="E587">
        <v>86.281478881835938</v>
      </c>
      <c r="F587">
        <v>66.490203857421875</v>
      </c>
      <c r="G587">
        <v>85.115180969238281</v>
      </c>
      <c r="H587">
        <v>56.622825622558587</v>
      </c>
      <c r="I587">
        <v>42.09686279296875</v>
      </c>
      <c r="J587">
        <v>2549.68994140625</v>
      </c>
      <c r="K587">
        <v>2.3529999256134029</v>
      </c>
      <c r="L587">
        <v>1702.819946289062</v>
      </c>
      <c r="M587">
        <v>1338.410034179688</v>
      </c>
      <c r="N587">
        <v>1113.5</v>
      </c>
      <c r="O587">
        <v>1405.369995117188</v>
      </c>
    </row>
    <row r="588" spans="1:15" x14ac:dyDescent="0.25">
      <c r="A588" s="5">
        <v>43473</v>
      </c>
      <c r="B588">
        <v>34.999626159667969</v>
      </c>
      <c r="C588">
        <v>85.050788879394531</v>
      </c>
      <c r="D588">
        <v>33.798564910888672</v>
      </c>
      <c r="E588">
        <v>86.0660400390625</v>
      </c>
      <c r="F588">
        <v>68.051231384277344</v>
      </c>
      <c r="G588">
        <v>85.184806823730469</v>
      </c>
      <c r="H588">
        <v>57.792236328125</v>
      </c>
      <c r="I588">
        <v>42.403182983398438</v>
      </c>
      <c r="J588">
        <v>2574.409912109375</v>
      </c>
      <c r="K588">
        <v>2.4000000953674321</v>
      </c>
      <c r="L588">
        <v>1731.630004882812</v>
      </c>
      <c r="M588">
        <v>1354.589965820312</v>
      </c>
      <c r="N588">
        <v>1122.75</v>
      </c>
      <c r="O588">
        <v>1426.550048828125</v>
      </c>
    </row>
    <row r="589" spans="1:15" x14ac:dyDescent="0.25">
      <c r="A589" s="5">
        <v>43474</v>
      </c>
      <c r="B589">
        <v>35.438751220703118</v>
      </c>
      <c r="C589">
        <v>85.122718811035156</v>
      </c>
      <c r="D589">
        <v>34.399539947509773</v>
      </c>
      <c r="E589">
        <v>86.115730285644531</v>
      </c>
      <c r="F589">
        <v>67.997123718261719</v>
      </c>
      <c r="G589">
        <v>85.285331726074219</v>
      </c>
      <c r="H589">
        <v>57.709251403808587</v>
      </c>
      <c r="I589">
        <v>42.590377807617188</v>
      </c>
      <c r="J589">
        <v>2584.9599609375</v>
      </c>
      <c r="K589">
        <v>2.3900001049041748</v>
      </c>
      <c r="L589">
        <v>1747.430053710938</v>
      </c>
      <c r="M589">
        <v>1362.7099609375</v>
      </c>
      <c r="N589">
        <v>1126.47998046875</v>
      </c>
      <c r="O589">
        <v>1438.81005859375</v>
      </c>
    </row>
    <row r="590" spans="1:15" x14ac:dyDescent="0.25">
      <c r="A590" s="5">
        <v>43475</v>
      </c>
      <c r="B590">
        <v>35.601383209228523</v>
      </c>
      <c r="C590">
        <v>85.026847839355469</v>
      </c>
      <c r="D590">
        <v>34.645015716552727</v>
      </c>
      <c r="E590">
        <v>86.074317932128906</v>
      </c>
      <c r="F590">
        <v>68.963111877441406</v>
      </c>
      <c r="G590">
        <v>85.084220886230469</v>
      </c>
      <c r="H590">
        <v>58.493888854980469</v>
      </c>
      <c r="I590">
        <v>42.752037048339837</v>
      </c>
      <c r="J590">
        <v>2596.639892578125</v>
      </c>
      <c r="K590">
        <v>2.375</v>
      </c>
      <c r="L590">
        <v>1761.400024414062</v>
      </c>
      <c r="M590">
        <v>1369.72998046875</v>
      </c>
      <c r="N590">
        <v>1131.359985351562</v>
      </c>
      <c r="O590">
        <v>1445.430053710938</v>
      </c>
    </row>
    <row r="591" spans="1:15" x14ac:dyDescent="0.25">
      <c r="A591" s="5">
        <v>43476</v>
      </c>
      <c r="B591">
        <v>35.406215667724609</v>
      </c>
      <c r="C591">
        <v>85.146697998046875</v>
      </c>
      <c r="D591">
        <v>34.475719451904297</v>
      </c>
      <c r="E591">
        <v>86.3311767578125</v>
      </c>
      <c r="F591">
        <v>69.079025268554688</v>
      </c>
      <c r="G591">
        <v>85.308555603027344</v>
      </c>
      <c r="H591">
        <v>58.659881591796882</v>
      </c>
      <c r="I591">
        <v>42.845634460449219</v>
      </c>
      <c r="J591">
        <v>2596.260009765625</v>
      </c>
      <c r="K591">
        <v>2.369999885559082</v>
      </c>
      <c r="L591">
        <v>1763.619995117188</v>
      </c>
      <c r="M591">
        <v>1366.609985351562</v>
      </c>
      <c r="N591">
        <v>1133.72998046875</v>
      </c>
      <c r="O591">
        <v>1447.380004882812</v>
      </c>
    </row>
    <row r="592" spans="1:15" x14ac:dyDescent="0.25">
      <c r="A592" s="5">
        <v>43479</v>
      </c>
      <c r="B592">
        <v>35.227325439453118</v>
      </c>
      <c r="C592">
        <v>85.026847839355469</v>
      </c>
      <c r="D592">
        <v>34.187931060791023</v>
      </c>
      <c r="E592">
        <v>86.281478881835938</v>
      </c>
      <c r="F592">
        <v>68.777641296386719</v>
      </c>
      <c r="G592">
        <v>85.15380859375</v>
      </c>
      <c r="H592">
        <v>58.463714599609382</v>
      </c>
      <c r="I592">
        <v>42.692474365234382</v>
      </c>
      <c r="J592">
        <v>2582.610107421875</v>
      </c>
      <c r="K592">
        <v>2.3599998950958252</v>
      </c>
      <c r="L592">
        <v>1753.170043945312</v>
      </c>
      <c r="M592">
        <v>1356.530029296875</v>
      </c>
      <c r="N592">
        <v>1129.68994140625</v>
      </c>
      <c r="O592">
        <v>1432.81005859375</v>
      </c>
    </row>
    <row r="593" spans="1:15" x14ac:dyDescent="0.25">
      <c r="A593" s="5">
        <v>43480</v>
      </c>
      <c r="B593">
        <v>35.471279144287109</v>
      </c>
      <c r="C593">
        <v>85.042823791503906</v>
      </c>
      <c r="D593">
        <v>34.424934387207031</v>
      </c>
      <c r="E593">
        <v>86.198593139648438</v>
      </c>
      <c r="F593">
        <v>69.496315002441406</v>
      </c>
      <c r="G593">
        <v>85.07647705078125</v>
      </c>
      <c r="H593">
        <v>59.022041320800781</v>
      </c>
      <c r="I593">
        <v>43.011547088623047</v>
      </c>
      <c r="J593">
        <v>2610.300048828125</v>
      </c>
      <c r="K593">
        <v>2.3829998970031738</v>
      </c>
      <c r="L593">
        <v>1763.900024414062</v>
      </c>
      <c r="M593">
        <v>1376.420043945312</v>
      </c>
      <c r="N593">
        <v>1136.910034179688</v>
      </c>
      <c r="O593">
        <v>1445.219970703125</v>
      </c>
    </row>
    <row r="594" spans="1:15" x14ac:dyDescent="0.25">
      <c r="A594" s="5">
        <v>43481</v>
      </c>
      <c r="B594">
        <v>35.625789642333977</v>
      </c>
      <c r="C594">
        <v>85.11474609375</v>
      </c>
      <c r="D594">
        <v>34.848155975341797</v>
      </c>
      <c r="E594">
        <v>86.148902893066406</v>
      </c>
      <c r="F594">
        <v>70.006362915039063</v>
      </c>
      <c r="G594">
        <v>85.068748474121094</v>
      </c>
      <c r="H594">
        <v>59.436981201171882</v>
      </c>
      <c r="I594">
        <v>43.194499969482422</v>
      </c>
      <c r="J594">
        <v>2616.10009765625</v>
      </c>
      <c r="K594">
        <v>2.3629999160766602</v>
      </c>
      <c r="L594">
        <v>1775.900024414062</v>
      </c>
      <c r="M594">
        <v>1377.969970703125</v>
      </c>
      <c r="N594">
        <v>1141.739990234375</v>
      </c>
      <c r="O594">
        <v>1454.699951171875</v>
      </c>
    </row>
    <row r="595" spans="1:15" x14ac:dyDescent="0.25">
      <c r="A595" s="5">
        <v>43482</v>
      </c>
      <c r="B595">
        <v>35.747760772705078</v>
      </c>
      <c r="C595">
        <v>85.050788879394531</v>
      </c>
      <c r="D595">
        <v>35.000518798828118</v>
      </c>
      <c r="E595">
        <v>85.991432189941406</v>
      </c>
      <c r="F595">
        <v>70.346389770507813</v>
      </c>
      <c r="G595">
        <v>84.999122619628906</v>
      </c>
      <c r="H595">
        <v>59.72369384765625</v>
      </c>
      <c r="I595">
        <v>43.509323120117188</v>
      </c>
      <c r="J595">
        <v>2635.9599609375</v>
      </c>
      <c r="K595">
        <v>2.3550000190734859</v>
      </c>
      <c r="L595">
        <v>1792.199951171875</v>
      </c>
      <c r="M595">
        <v>1388.97998046875</v>
      </c>
      <c r="N595">
        <v>1150.219970703125</v>
      </c>
      <c r="O595">
        <v>1467.25</v>
      </c>
    </row>
    <row r="596" spans="1:15" x14ac:dyDescent="0.25">
      <c r="A596" s="5">
        <v>43483</v>
      </c>
      <c r="B596">
        <v>36.097434997558587</v>
      </c>
      <c r="C596">
        <v>84.986885070800781</v>
      </c>
      <c r="D596">
        <v>35.169803619384773</v>
      </c>
      <c r="E596">
        <v>85.717903137207031</v>
      </c>
      <c r="F596">
        <v>70.632316589355469</v>
      </c>
      <c r="G596">
        <v>84.898529052734375</v>
      </c>
      <c r="H596">
        <v>59.927387237548828</v>
      </c>
      <c r="I596">
        <v>44.0921630859375</v>
      </c>
      <c r="J596">
        <v>2670.7099609375</v>
      </c>
      <c r="K596">
        <v>2.348000049591064</v>
      </c>
      <c r="L596">
        <v>1817.25</v>
      </c>
      <c r="M596">
        <v>1407.180053710938</v>
      </c>
      <c r="N596">
        <v>1165.199951171875</v>
      </c>
      <c r="O596">
        <v>1482.5</v>
      </c>
    </row>
    <row r="597" spans="1:15" x14ac:dyDescent="0.25">
      <c r="A597" s="5">
        <v>43487</v>
      </c>
      <c r="B597">
        <v>35.544460296630859</v>
      </c>
      <c r="C597">
        <v>85.058807373046875</v>
      </c>
      <c r="D597">
        <v>34.560379028320313</v>
      </c>
      <c r="E597">
        <v>86.016304016113281</v>
      </c>
      <c r="F597">
        <v>70.431396484375</v>
      </c>
      <c r="G597">
        <v>84.952682495117188</v>
      </c>
      <c r="H597">
        <v>59.746318817138672</v>
      </c>
      <c r="I597">
        <v>43.602912902832031</v>
      </c>
      <c r="J597">
        <v>2632.89990234375</v>
      </c>
      <c r="K597">
        <v>2.345000028610229</v>
      </c>
      <c r="L597">
        <v>1789.420043945312</v>
      </c>
      <c r="M597">
        <v>1383.839965820312</v>
      </c>
      <c r="N597">
        <v>1151.369995117188</v>
      </c>
      <c r="O597">
        <v>1457.449951171875</v>
      </c>
    </row>
    <row r="598" spans="1:15" x14ac:dyDescent="0.25">
      <c r="A598" s="5">
        <v>43488</v>
      </c>
      <c r="B598">
        <v>35.723358154296882</v>
      </c>
      <c r="C598">
        <v>85.146697998046875</v>
      </c>
      <c r="D598">
        <v>34.915870666503913</v>
      </c>
      <c r="E598">
        <v>85.974861145019531</v>
      </c>
      <c r="F598">
        <v>70.47003173828125</v>
      </c>
      <c r="G598">
        <v>84.852104187011719</v>
      </c>
      <c r="H598">
        <v>59.753856658935547</v>
      </c>
      <c r="I598">
        <v>43.666732788085938</v>
      </c>
      <c r="J598">
        <v>2638.699951171875</v>
      </c>
      <c r="K598">
        <v>2.3529999256134029</v>
      </c>
      <c r="L598">
        <v>1786.640014648438</v>
      </c>
      <c r="M598">
        <v>1385.569946289062</v>
      </c>
      <c r="N598">
        <v>1154.180053710938</v>
      </c>
      <c r="O598">
        <v>1454.260009765625</v>
      </c>
    </row>
    <row r="599" spans="1:15" x14ac:dyDescent="0.25">
      <c r="A599" s="5">
        <v>43489</v>
      </c>
      <c r="B599">
        <v>35.853477478027337</v>
      </c>
      <c r="C599">
        <v>85.29052734375</v>
      </c>
      <c r="D599">
        <v>35.254459381103523</v>
      </c>
      <c r="E599">
        <v>86.248382568359375</v>
      </c>
      <c r="F599">
        <v>70.570503234863281</v>
      </c>
      <c r="G599">
        <v>84.983612060546875</v>
      </c>
      <c r="H599">
        <v>59.957561492919922</v>
      </c>
      <c r="I599">
        <v>43.722038269042969</v>
      </c>
      <c r="J599">
        <v>2642.330078125</v>
      </c>
      <c r="K599">
        <v>2.3050000667572021</v>
      </c>
      <c r="L599">
        <v>1799.22998046875</v>
      </c>
      <c r="M599">
        <v>1390.27001953125</v>
      </c>
      <c r="N599">
        <v>1155.099975585938</v>
      </c>
      <c r="O599">
        <v>1464.410034179688</v>
      </c>
    </row>
    <row r="600" spans="1:15" x14ac:dyDescent="0.25">
      <c r="A600" s="5">
        <v>43490</v>
      </c>
      <c r="B600">
        <v>36.308860778808587</v>
      </c>
      <c r="C600">
        <v>85.250602722167969</v>
      </c>
      <c r="D600">
        <v>35.719993591308587</v>
      </c>
      <c r="E600">
        <v>86.049476623535156</v>
      </c>
      <c r="F600">
        <v>71.474655151367188</v>
      </c>
      <c r="G600">
        <v>84.852104187011719</v>
      </c>
      <c r="H600">
        <v>60.7044677734375</v>
      </c>
      <c r="I600">
        <v>43.943252563476563</v>
      </c>
      <c r="J600">
        <v>2664.760009765625</v>
      </c>
      <c r="K600">
        <v>2.3280000686645508</v>
      </c>
      <c r="L600">
        <v>1818.569946289062</v>
      </c>
      <c r="M600">
        <v>1407.31005859375</v>
      </c>
      <c r="N600">
        <v>1161.800048828125</v>
      </c>
      <c r="O600">
        <v>1482.849975585938</v>
      </c>
    </row>
    <row r="601" spans="1:15" x14ac:dyDescent="0.25">
      <c r="A601" s="5">
        <v>43493</v>
      </c>
      <c r="B601">
        <v>36.056766510009773</v>
      </c>
      <c r="C601">
        <v>85.202659606933594</v>
      </c>
      <c r="D601">
        <v>35.347564697265618</v>
      </c>
      <c r="E601">
        <v>86.074317932128906</v>
      </c>
      <c r="F601">
        <v>72.239707946777344</v>
      </c>
      <c r="G601">
        <v>84.736076354980469</v>
      </c>
      <c r="H601">
        <v>61.300525665283203</v>
      </c>
      <c r="I601">
        <v>43.807117462158203</v>
      </c>
      <c r="J601">
        <v>2643.85009765625</v>
      </c>
      <c r="K601">
        <v>2.3329999446868901</v>
      </c>
      <c r="L601">
        <v>1816.06005859375</v>
      </c>
      <c r="M601">
        <v>1392.170043945312</v>
      </c>
      <c r="N601">
        <v>1157.300048828125</v>
      </c>
      <c r="O601">
        <v>1473.5400390625</v>
      </c>
    </row>
    <row r="602" spans="1:15" x14ac:dyDescent="0.25">
      <c r="A602" s="5">
        <v>43494</v>
      </c>
      <c r="B602">
        <v>36.154346466064453</v>
      </c>
      <c r="C602">
        <v>85.426437377929688</v>
      </c>
      <c r="D602">
        <v>35.406814575195313</v>
      </c>
      <c r="E602">
        <v>86.322959899902344</v>
      </c>
      <c r="F602">
        <v>72.896575927734375</v>
      </c>
      <c r="G602">
        <v>84.983612060546875</v>
      </c>
      <c r="H602">
        <v>61.783374786376953</v>
      </c>
      <c r="I602">
        <v>43.896469116210938</v>
      </c>
      <c r="J602">
        <v>2640</v>
      </c>
      <c r="K602">
        <v>2.3650000095367432</v>
      </c>
      <c r="L602">
        <v>1816.010009765625</v>
      </c>
      <c r="M602">
        <v>1385.339965820312</v>
      </c>
      <c r="N602">
        <v>1159.599975585938</v>
      </c>
      <c r="O602">
        <v>1471.449951171875</v>
      </c>
    </row>
    <row r="603" spans="1:15" x14ac:dyDescent="0.25">
      <c r="A603" s="5">
        <v>43495</v>
      </c>
      <c r="B603">
        <v>36.617870330810547</v>
      </c>
      <c r="C603">
        <v>85.618179321289063</v>
      </c>
      <c r="D603">
        <v>36.177085876464837</v>
      </c>
      <c r="E603">
        <v>86.521842956542969</v>
      </c>
      <c r="F603">
        <v>73.522537231445313</v>
      </c>
      <c r="G603">
        <v>85.447799682617188</v>
      </c>
      <c r="H603">
        <v>62.281345367431641</v>
      </c>
      <c r="I603">
        <v>44.275108337402337</v>
      </c>
      <c r="J603">
        <v>2681.050048828125</v>
      </c>
      <c r="K603">
        <v>2.3650000095367432</v>
      </c>
      <c r="L603">
        <v>1827.2099609375</v>
      </c>
      <c r="M603">
        <v>1416.2099609375</v>
      </c>
      <c r="N603">
        <v>1169.449951171875</v>
      </c>
      <c r="O603">
        <v>1486.93994140625</v>
      </c>
    </row>
    <row r="604" spans="1:15" x14ac:dyDescent="0.25">
      <c r="A604" s="5">
        <v>43496</v>
      </c>
      <c r="B604">
        <v>36.691062927246087</v>
      </c>
      <c r="C604">
        <v>85.873931884765625</v>
      </c>
      <c r="D604">
        <v>36.481800079345703</v>
      </c>
      <c r="E604">
        <v>86.919631958007813</v>
      </c>
      <c r="F604">
        <v>74.040298461914063</v>
      </c>
      <c r="G604">
        <v>85.927452087402344</v>
      </c>
      <c r="H604">
        <v>62.930156707763672</v>
      </c>
      <c r="I604">
        <v>44.555885314941413</v>
      </c>
      <c r="J604">
        <v>2704.10009765625</v>
      </c>
      <c r="K604">
        <v>2.339999914169312</v>
      </c>
      <c r="L604">
        <v>1835.390014648438</v>
      </c>
      <c r="M604">
        <v>1432.0400390625</v>
      </c>
      <c r="N604">
        <v>1176.380004882812</v>
      </c>
      <c r="O604">
        <v>1499.420043945312</v>
      </c>
    </row>
    <row r="605" spans="1:15" x14ac:dyDescent="0.25">
      <c r="A605" s="5">
        <v>43497</v>
      </c>
      <c r="B605">
        <v>36.617870330810547</v>
      </c>
      <c r="C605">
        <v>85.696090698242188</v>
      </c>
      <c r="D605">
        <v>36.194004058837891</v>
      </c>
      <c r="E605">
        <v>86.454566955566406</v>
      </c>
      <c r="F605">
        <v>73.530265808105469</v>
      </c>
      <c r="G605">
        <v>85.625732421875</v>
      </c>
      <c r="H605">
        <v>62.530296325683587</v>
      </c>
      <c r="I605">
        <v>44.696281433105469</v>
      </c>
      <c r="J605">
        <v>2706.530029296875</v>
      </c>
      <c r="K605">
        <v>2.339999914169312</v>
      </c>
      <c r="L605">
        <v>1841.52001953125</v>
      </c>
      <c r="M605">
        <v>1431.150024414062</v>
      </c>
      <c r="N605">
        <v>1180.7900390625</v>
      </c>
      <c r="O605">
        <v>1502.050048828125</v>
      </c>
    </row>
    <row r="606" spans="1:15" x14ac:dyDescent="0.25">
      <c r="A606" s="5">
        <v>43500</v>
      </c>
      <c r="B606">
        <v>36.756111145019531</v>
      </c>
      <c r="C606">
        <v>85.623931884765625</v>
      </c>
      <c r="D606">
        <v>36.253269195556641</v>
      </c>
      <c r="E606">
        <v>86.263542175292969</v>
      </c>
      <c r="F606">
        <v>74.20257568359375</v>
      </c>
      <c r="G606">
        <v>85.455574035644531</v>
      </c>
      <c r="H606">
        <v>62.998065948486328</v>
      </c>
      <c r="I606">
        <v>44.815406799316413</v>
      </c>
      <c r="J606">
        <v>2724.8701171875</v>
      </c>
      <c r="K606">
        <v>2.3350000381469731</v>
      </c>
      <c r="L606">
        <v>1857.319946289062</v>
      </c>
      <c r="M606">
        <v>1446.7900390625</v>
      </c>
      <c r="N606">
        <v>1184.260009765625</v>
      </c>
      <c r="O606">
        <v>1517.5400390625</v>
      </c>
    </row>
    <row r="607" spans="1:15" x14ac:dyDescent="0.25">
      <c r="A607" s="5">
        <v>43501</v>
      </c>
      <c r="B607">
        <v>37.081382751464837</v>
      </c>
      <c r="C607">
        <v>85.808250427246094</v>
      </c>
      <c r="D607">
        <v>36.752655029296882</v>
      </c>
      <c r="E607">
        <v>86.4130859375</v>
      </c>
      <c r="F607">
        <v>74.604423522949219</v>
      </c>
      <c r="G607">
        <v>85.57159423828125</v>
      </c>
      <c r="H607">
        <v>63.360218048095703</v>
      </c>
      <c r="I607">
        <v>44.917514801025391</v>
      </c>
      <c r="J607">
        <v>2737.699951171875</v>
      </c>
      <c r="K607">
        <v>2.3650000095367432</v>
      </c>
      <c r="L607">
        <v>1865.599975585938</v>
      </c>
      <c r="M607">
        <v>1457.719970703125</v>
      </c>
      <c r="N607">
        <v>1186.56005859375</v>
      </c>
      <c r="O607">
        <v>1520.22998046875</v>
      </c>
    </row>
    <row r="608" spans="1:15" x14ac:dyDescent="0.25">
      <c r="A608" s="5">
        <v>43502</v>
      </c>
      <c r="B608">
        <v>36.821163177490227</v>
      </c>
      <c r="C608">
        <v>85.7601318359375</v>
      </c>
      <c r="D608">
        <v>36.253269195556641</v>
      </c>
      <c r="E608">
        <v>86.4794921875</v>
      </c>
      <c r="F608">
        <v>74.225746154785156</v>
      </c>
      <c r="G608">
        <v>85.517425537109375</v>
      </c>
      <c r="H608">
        <v>62.945255279541023</v>
      </c>
      <c r="I608">
        <v>44.866462707519531</v>
      </c>
      <c r="J608">
        <v>2731.610107421875</v>
      </c>
      <c r="K608">
        <v>2.3650000095367432</v>
      </c>
      <c r="L608">
        <v>1862.75</v>
      </c>
      <c r="M608">
        <v>1452.949951171875</v>
      </c>
      <c r="N608">
        <v>1185.140014648438</v>
      </c>
      <c r="O608">
        <v>1518.02001953125</v>
      </c>
    </row>
    <row r="609" spans="1:15" x14ac:dyDescent="0.25">
      <c r="A609" s="5">
        <v>43503</v>
      </c>
      <c r="B609">
        <v>36.398307800292969</v>
      </c>
      <c r="C609">
        <v>85.800209045410156</v>
      </c>
      <c r="D609">
        <v>35.889293670654297</v>
      </c>
      <c r="E609">
        <v>86.761856079101563</v>
      </c>
      <c r="F609">
        <v>74.983085632324219</v>
      </c>
      <c r="G609">
        <v>85.648933410644531</v>
      </c>
      <c r="H609">
        <v>63.465824127197273</v>
      </c>
      <c r="I609">
        <v>44.543125152587891</v>
      </c>
      <c r="J609">
        <v>2706.050048828125</v>
      </c>
      <c r="K609">
        <v>2.3550000190734859</v>
      </c>
      <c r="L609">
        <v>1854.400024414062</v>
      </c>
      <c r="M609">
        <v>1438.18994140625</v>
      </c>
      <c r="N609">
        <v>1176.030029296875</v>
      </c>
      <c r="O609">
        <v>1505.630004882812</v>
      </c>
    </row>
    <row r="610" spans="1:15" x14ac:dyDescent="0.25">
      <c r="A610" s="5">
        <v>43504</v>
      </c>
      <c r="B610">
        <v>36.26007080078125</v>
      </c>
      <c r="C610">
        <v>85.992446899414063</v>
      </c>
      <c r="D610">
        <v>35.686141967773438</v>
      </c>
      <c r="E610">
        <v>86.87811279296875</v>
      </c>
      <c r="F610">
        <v>74.921249389648438</v>
      </c>
      <c r="G610">
        <v>85.687637329101563</v>
      </c>
      <c r="H610">
        <v>63.465824127197273</v>
      </c>
      <c r="I610">
        <v>44.526111602783203</v>
      </c>
      <c r="J610">
        <v>2707.8798828125</v>
      </c>
      <c r="K610">
        <v>2.3650000095367432</v>
      </c>
      <c r="L610">
        <v>1852.449951171875</v>
      </c>
      <c r="M610">
        <v>1440.739990234375</v>
      </c>
      <c r="N610">
        <v>1175.7099609375</v>
      </c>
      <c r="O610">
        <v>1506.390014648438</v>
      </c>
    </row>
    <row r="611" spans="1:15" x14ac:dyDescent="0.25">
      <c r="A611" s="5">
        <v>43507</v>
      </c>
      <c r="B611">
        <v>36.162487030029297</v>
      </c>
      <c r="C611">
        <v>85.904365539550781</v>
      </c>
      <c r="D611">
        <v>35.567642211914063</v>
      </c>
      <c r="E611">
        <v>86.745246887207031</v>
      </c>
      <c r="F611">
        <v>75.13763427734375</v>
      </c>
      <c r="G611">
        <v>85.509696960449219</v>
      </c>
      <c r="H611">
        <v>63.639362335205078</v>
      </c>
      <c r="I611">
        <v>44.619709014892578</v>
      </c>
      <c r="J611">
        <v>2709.800048828125</v>
      </c>
      <c r="K611">
        <v>2.375</v>
      </c>
      <c r="L611">
        <v>1864.640014648438</v>
      </c>
      <c r="M611">
        <v>1441.31005859375</v>
      </c>
      <c r="N611">
        <v>1177.780029296875</v>
      </c>
      <c r="O611">
        <v>1518.97998046875</v>
      </c>
    </row>
    <row r="612" spans="1:15" x14ac:dyDescent="0.25">
      <c r="A612" s="5">
        <v>43508</v>
      </c>
      <c r="B612">
        <v>36.552825927734382</v>
      </c>
      <c r="C612">
        <v>85.920387268066406</v>
      </c>
      <c r="D612">
        <v>35.863895416259773</v>
      </c>
      <c r="E612">
        <v>86.628990173339844</v>
      </c>
      <c r="F612">
        <v>74.534866333007813</v>
      </c>
      <c r="G612">
        <v>85.525161743164063</v>
      </c>
      <c r="H612">
        <v>63.239490509033203</v>
      </c>
      <c r="I612">
        <v>45.130233764648438</v>
      </c>
      <c r="J612">
        <v>2744.72998046875</v>
      </c>
      <c r="K612">
        <v>2.378000020980835</v>
      </c>
      <c r="L612">
        <v>1884.2900390625</v>
      </c>
      <c r="M612">
        <v>1461.569946289062</v>
      </c>
      <c r="N612">
        <v>1191.349975585938</v>
      </c>
      <c r="O612">
        <v>1538.22998046875</v>
      </c>
    </row>
    <row r="613" spans="1:15" x14ac:dyDescent="0.25">
      <c r="A613" s="5">
        <v>43509</v>
      </c>
      <c r="B613">
        <v>36.504020690917969</v>
      </c>
      <c r="C613">
        <v>85.768157958984375</v>
      </c>
      <c r="D613">
        <v>35.609962463378913</v>
      </c>
      <c r="E613">
        <v>86.4130859375</v>
      </c>
      <c r="F613">
        <v>75.106742858886719</v>
      </c>
      <c r="G613">
        <v>85.509696960449219</v>
      </c>
      <c r="H613">
        <v>63.563919067382813</v>
      </c>
      <c r="I613">
        <v>45.279132843017578</v>
      </c>
      <c r="J613">
        <v>2753.030029296875</v>
      </c>
      <c r="K613">
        <v>2.372999906539917</v>
      </c>
      <c r="L613">
        <v>1893.280029296875</v>
      </c>
      <c r="M613">
        <v>1465.400024414062</v>
      </c>
      <c r="N613">
        <v>1195.260009765625</v>
      </c>
      <c r="O613">
        <v>1542.93994140625</v>
      </c>
    </row>
    <row r="614" spans="1:15" x14ac:dyDescent="0.25">
      <c r="A614" s="5">
        <v>43510</v>
      </c>
      <c r="B614">
        <v>36.544681549072273</v>
      </c>
      <c r="C614">
        <v>85.896354675292969</v>
      </c>
      <c r="D614">
        <v>35.677669525146477</v>
      </c>
      <c r="E614">
        <v>86.819976806640625</v>
      </c>
      <c r="F614">
        <v>75.037193298339844</v>
      </c>
      <c r="G614">
        <v>85.749542236328125</v>
      </c>
      <c r="H614">
        <v>63.767631530761719</v>
      </c>
      <c r="I614">
        <v>45.151493072509773</v>
      </c>
      <c r="J614">
        <v>2745.72998046875</v>
      </c>
      <c r="K614">
        <v>2.372999906539917</v>
      </c>
      <c r="L614">
        <v>1891.660034179688</v>
      </c>
      <c r="M614">
        <v>1463.260009765625</v>
      </c>
      <c r="N614">
        <v>1191.170043945312</v>
      </c>
      <c r="O614">
        <v>1545.109985351562</v>
      </c>
    </row>
    <row r="615" spans="1:15" x14ac:dyDescent="0.25">
      <c r="A615" s="5">
        <v>43511</v>
      </c>
      <c r="B615">
        <v>36.926883697509773</v>
      </c>
      <c r="C615">
        <v>85.960418701171875</v>
      </c>
      <c r="D615">
        <v>35.62689208984375</v>
      </c>
      <c r="E615">
        <v>86.736953735351563</v>
      </c>
      <c r="F615">
        <v>75.469940185546875</v>
      </c>
      <c r="G615">
        <v>85.749542236328125</v>
      </c>
      <c r="H615">
        <v>64.19769287109375</v>
      </c>
      <c r="I615">
        <v>45.789638519287109</v>
      </c>
      <c r="J615">
        <v>2775.60009765625</v>
      </c>
      <c r="K615">
        <v>2.369999885559082</v>
      </c>
      <c r="L615">
        <v>1914.010009765625</v>
      </c>
      <c r="M615">
        <v>1474.18994140625</v>
      </c>
      <c r="N615">
        <v>1207.75</v>
      </c>
      <c r="O615">
        <v>1569.25</v>
      </c>
    </row>
    <row r="616" spans="1:15" x14ac:dyDescent="0.25">
      <c r="A616" s="5">
        <v>43515</v>
      </c>
      <c r="B616">
        <v>37.089523315429688</v>
      </c>
      <c r="C616">
        <v>86.008476257324219</v>
      </c>
      <c r="D616">
        <v>35.906215667724609</v>
      </c>
      <c r="E616">
        <v>86.886444091796875</v>
      </c>
      <c r="F616">
        <v>75.524055480957031</v>
      </c>
      <c r="G616">
        <v>85.950691223144531</v>
      </c>
      <c r="H616">
        <v>64.182586669921875</v>
      </c>
      <c r="I616">
        <v>45.930049896240227</v>
      </c>
      <c r="J616">
        <v>2779.760009765625</v>
      </c>
      <c r="K616">
        <v>2.372999906539917</v>
      </c>
      <c r="L616">
        <v>1916.27001953125</v>
      </c>
      <c r="M616">
        <v>1474.760009765625</v>
      </c>
      <c r="N616">
        <v>1210.849975585938</v>
      </c>
      <c r="O616">
        <v>1574.469970703125</v>
      </c>
    </row>
    <row r="617" spans="1:15" x14ac:dyDescent="0.25">
      <c r="A617" s="5">
        <v>43516</v>
      </c>
      <c r="B617">
        <v>37.268428802490227</v>
      </c>
      <c r="C617">
        <v>86.016510009765625</v>
      </c>
      <c r="D617">
        <v>36.109363555908203</v>
      </c>
      <c r="E617">
        <v>86.869773864746094</v>
      </c>
      <c r="F617">
        <v>74.990806579589844</v>
      </c>
      <c r="G617">
        <v>85.98162841796875</v>
      </c>
      <c r="H617">
        <v>63.782722473144531</v>
      </c>
      <c r="I617">
        <v>46.070446014404297</v>
      </c>
      <c r="J617">
        <v>2784.699951171875</v>
      </c>
      <c r="K617">
        <v>2.3829998970031738</v>
      </c>
      <c r="L617">
        <v>1925.119995117188</v>
      </c>
      <c r="M617">
        <v>1475.079956054688</v>
      </c>
      <c r="N617">
        <v>1214.47998046875</v>
      </c>
      <c r="O617">
        <v>1581.660034179688</v>
      </c>
    </row>
    <row r="618" spans="1:15" x14ac:dyDescent="0.25">
      <c r="A618" s="5">
        <v>43517</v>
      </c>
      <c r="B618">
        <v>37.138317108154297</v>
      </c>
      <c r="C618">
        <v>85.824234008789063</v>
      </c>
      <c r="D618">
        <v>36.033176422119141</v>
      </c>
      <c r="E618">
        <v>86.612373352050781</v>
      </c>
      <c r="F618">
        <v>75.176277160644531</v>
      </c>
      <c r="G618">
        <v>85.834609985351563</v>
      </c>
      <c r="H618">
        <v>63.843090057373047</v>
      </c>
      <c r="I618">
        <v>45.921531677246087</v>
      </c>
      <c r="J618">
        <v>2774.8798828125</v>
      </c>
      <c r="K618">
        <v>2.3949999809265141</v>
      </c>
      <c r="L618">
        <v>1918.359985351562</v>
      </c>
      <c r="M618">
        <v>1469.199951171875</v>
      </c>
      <c r="N618">
        <v>1210.719970703125</v>
      </c>
      <c r="O618">
        <v>1575.550048828125</v>
      </c>
    </row>
    <row r="619" spans="1:15" x14ac:dyDescent="0.25">
      <c r="A619" s="5">
        <v>43518</v>
      </c>
      <c r="B619">
        <v>37.366012573242188</v>
      </c>
      <c r="C619">
        <v>86.040534973144531</v>
      </c>
      <c r="D619">
        <v>36.431022644042969</v>
      </c>
      <c r="E619">
        <v>86.869773864746094</v>
      </c>
      <c r="F619">
        <v>75.69403076171875</v>
      </c>
      <c r="G619">
        <v>86.058998107910156</v>
      </c>
      <c r="H619">
        <v>64.220306396484375</v>
      </c>
      <c r="I619">
        <v>46.091712951660163</v>
      </c>
      <c r="J619">
        <v>2792.669921875</v>
      </c>
      <c r="K619">
        <v>2.3929998874664311</v>
      </c>
      <c r="L619">
        <v>1933.719970703125</v>
      </c>
      <c r="M619">
        <v>1483.119995117188</v>
      </c>
      <c r="N619">
        <v>1215.47998046875</v>
      </c>
      <c r="O619">
        <v>1590.06005859375</v>
      </c>
    </row>
    <row r="620" spans="1:15" x14ac:dyDescent="0.25">
      <c r="A620" s="5">
        <v>43521</v>
      </c>
      <c r="B620">
        <v>37.528640747070313</v>
      </c>
      <c r="C620">
        <v>86.016510009765625</v>
      </c>
      <c r="D620">
        <v>36.837306976318359</v>
      </c>
      <c r="E620">
        <v>86.736953735351563</v>
      </c>
      <c r="F620">
        <v>75.160850524902344</v>
      </c>
      <c r="G620">
        <v>85.9970703125</v>
      </c>
      <c r="H620">
        <v>63.714820861816413</v>
      </c>
      <c r="I620">
        <v>46.168289184570313</v>
      </c>
      <c r="J620">
        <v>2796.110107421875</v>
      </c>
      <c r="K620">
        <v>2.3929998874664311</v>
      </c>
      <c r="L620">
        <v>1933.119995117188</v>
      </c>
      <c r="M620">
        <v>1485.069946289062</v>
      </c>
      <c r="N620">
        <v>1217.069946289062</v>
      </c>
      <c r="O620">
        <v>1588.81005859375</v>
      </c>
    </row>
    <row r="621" spans="1:15" x14ac:dyDescent="0.25">
      <c r="A621" s="5">
        <v>43522</v>
      </c>
      <c r="B621">
        <v>37.634353637695313</v>
      </c>
      <c r="C621">
        <v>86.112663269042969</v>
      </c>
      <c r="D621">
        <v>36.710338592529297</v>
      </c>
      <c r="E621">
        <v>86.994415283203125</v>
      </c>
      <c r="F621">
        <v>74.967628479003906</v>
      </c>
      <c r="G621">
        <v>86.120872497558594</v>
      </c>
      <c r="H621">
        <v>63.518650054931641</v>
      </c>
      <c r="I621">
        <v>46.053421020507813</v>
      </c>
      <c r="J621">
        <v>2793.89990234375</v>
      </c>
      <c r="K621">
        <v>2.4000000953674321</v>
      </c>
      <c r="L621">
        <v>1916.180053710938</v>
      </c>
      <c r="M621">
        <v>1484.699951171875</v>
      </c>
      <c r="N621">
        <v>1214.43994140625</v>
      </c>
      <c r="O621">
        <v>1577.47998046875</v>
      </c>
    </row>
    <row r="622" spans="1:15" x14ac:dyDescent="0.25">
      <c r="A622" s="5">
        <v>43523</v>
      </c>
      <c r="B622">
        <v>37.487983703613281</v>
      </c>
      <c r="C622">
        <v>85.92840576171875</v>
      </c>
      <c r="D622">
        <v>36.39715576171875</v>
      </c>
      <c r="E622">
        <v>86.687118530273438</v>
      </c>
      <c r="F622">
        <v>74.619888305664063</v>
      </c>
      <c r="G622">
        <v>85.919692993164063</v>
      </c>
      <c r="H622">
        <v>63.201763153076172</v>
      </c>
      <c r="I622">
        <v>46.053421020507813</v>
      </c>
      <c r="J622">
        <v>2792.3798828125</v>
      </c>
      <c r="K622">
        <v>2.3929998874664311</v>
      </c>
      <c r="L622">
        <v>1918.410034179688</v>
      </c>
      <c r="M622">
        <v>1484.969970703125</v>
      </c>
      <c r="N622">
        <v>1214.47998046875</v>
      </c>
      <c r="O622">
        <v>1581.050048828125</v>
      </c>
    </row>
    <row r="623" spans="1:15" x14ac:dyDescent="0.25">
      <c r="A623" s="5">
        <v>43524</v>
      </c>
      <c r="B623">
        <v>37.268428802490227</v>
      </c>
      <c r="C623">
        <v>85.77618408203125</v>
      </c>
      <c r="D623">
        <v>35.923141479492188</v>
      </c>
      <c r="E623">
        <v>86.462867736816406</v>
      </c>
      <c r="F623">
        <v>74.774444580078125</v>
      </c>
      <c r="G623">
        <v>85.780487060546875</v>
      </c>
      <c r="H623">
        <v>63.367752075195313</v>
      </c>
      <c r="I623">
        <v>45.959831237792969</v>
      </c>
      <c r="J623">
        <v>2784.489990234375</v>
      </c>
      <c r="K623">
        <v>2.3829998970031738</v>
      </c>
      <c r="L623">
        <v>1910.339965820312</v>
      </c>
      <c r="M623">
        <v>1480.609985351562</v>
      </c>
      <c r="N623">
        <v>1210.880004882812</v>
      </c>
      <c r="O623">
        <v>1575.550048828125</v>
      </c>
    </row>
    <row r="624" spans="1:15" x14ac:dyDescent="0.25">
      <c r="A624" s="5">
        <v>43525</v>
      </c>
      <c r="B624">
        <v>37.463581085205078</v>
      </c>
      <c r="C624">
        <v>85.637229919433594</v>
      </c>
      <c r="D624">
        <v>35.965461730957031</v>
      </c>
      <c r="E624">
        <v>86.179122924804688</v>
      </c>
      <c r="F624">
        <v>74.295303344726563</v>
      </c>
      <c r="G624">
        <v>85.61029052734375</v>
      </c>
      <c r="H624">
        <v>63.171604156494141</v>
      </c>
      <c r="I624">
        <v>46.189571380615227</v>
      </c>
      <c r="J624">
        <v>2803.68994140625</v>
      </c>
      <c r="K624">
        <v>2.378000020980835</v>
      </c>
      <c r="L624">
        <v>1925.349975585938</v>
      </c>
      <c r="M624">
        <v>1492.56005859375</v>
      </c>
      <c r="N624">
        <v>1217.43994140625</v>
      </c>
      <c r="O624">
        <v>1589.640014648438</v>
      </c>
    </row>
    <row r="625" spans="1:15" x14ac:dyDescent="0.25">
      <c r="A625" s="5">
        <v>43528</v>
      </c>
      <c r="B625">
        <v>37.390399932861328</v>
      </c>
      <c r="C625">
        <v>85.741645812988281</v>
      </c>
      <c r="D625">
        <v>36.016258239746087</v>
      </c>
      <c r="E625">
        <v>86.445404052734375</v>
      </c>
      <c r="F625">
        <v>74.650779724121094</v>
      </c>
      <c r="G625">
        <v>85.734039306640625</v>
      </c>
      <c r="H625">
        <v>63.458297729492188</v>
      </c>
      <c r="I625">
        <v>46.027896881103523</v>
      </c>
      <c r="J625">
        <v>2792.81005859375</v>
      </c>
      <c r="K625">
        <v>2.375</v>
      </c>
      <c r="L625">
        <v>1915.930053710938</v>
      </c>
      <c r="M625">
        <v>1485.2099609375</v>
      </c>
      <c r="N625">
        <v>1212.739990234375</v>
      </c>
      <c r="O625">
        <v>1575.43994140625</v>
      </c>
    </row>
    <row r="626" spans="1:15" x14ac:dyDescent="0.25">
      <c r="A626" s="5">
        <v>43529</v>
      </c>
      <c r="B626">
        <v>37.512374877929688</v>
      </c>
      <c r="C626">
        <v>85.797866821289063</v>
      </c>
      <c r="D626">
        <v>36.371768951416023</v>
      </c>
      <c r="E626">
        <v>86.495323181152344</v>
      </c>
      <c r="F626">
        <v>74.9444580078125</v>
      </c>
      <c r="G626">
        <v>85.703102111816406</v>
      </c>
      <c r="H626">
        <v>63.631828308105469</v>
      </c>
      <c r="I626">
        <v>45.947063446044922</v>
      </c>
      <c r="J626">
        <v>2789.64990234375</v>
      </c>
      <c r="K626">
        <v>2.4000000953674321</v>
      </c>
      <c r="L626">
        <v>1907.77001953125</v>
      </c>
      <c r="M626">
        <v>1484.380004882812</v>
      </c>
      <c r="N626">
        <v>1210.329956054688</v>
      </c>
      <c r="O626">
        <v>1568.280029296875</v>
      </c>
    </row>
    <row r="627" spans="1:15" x14ac:dyDescent="0.25">
      <c r="A627" s="5">
        <v>43530</v>
      </c>
      <c r="B627">
        <v>37.374130249023438</v>
      </c>
      <c r="C627">
        <v>85.926353454589844</v>
      </c>
      <c r="D627">
        <v>36.168609619140618</v>
      </c>
      <c r="E627">
        <v>86.73663330078125</v>
      </c>
      <c r="F627">
        <v>74.58123779296875</v>
      </c>
      <c r="G627">
        <v>85.803703308105469</v>
      </c>
      <c r="H627">
        <v>63.337589263916023</v>
      </c>
      <c r="I627">
        <v>45.598213195800781</v>
      </c>
      <c r="J627">
        <v>2771.449951171875</v>
      </c>
      <c r="K627">
        <v>2.404999971389771</v>
      </c>
      <c r="L627">
        <v>1881.469970703125</v>
      </c>
      <c r="M627">
        <v>1474.900024414062</v>
      </c>
      <c r="N627">
        <v>1201.06005859375</v>
      </c>
      <c r="O627">
        <v>1536.819946289062</v>
      </c>
    </row>
    <row r="628" spans="1:15" x14ac:dyDescent="0.25">
      <c r="A628" s="5">
        <v>43531</v>
      </c>
      <c r="B628">
        <v>36.813030242919922</v>
      </c>
      <c r="C628">
        <v>86.16729736328125</v>
      </c>
      <c r="D628">
        <v>35.499923706054688</v>
      </c>
      <c r="E628">
        <v>87.02783203125</v>
      </c>
      <c r="F628">
        <v>74.364875793457031</v>
      </c>
      <c r="G628">
        <v>86.043495178222656</v>
      </c>
      <c r="H628">
        <v>63.201763153076172</v>
      </c>
      <c r="I628">
        <v>45.342945098876953</v>
      </c>
      <c r="J628">
        <v>2748.929931640625</v>
      </c>
      <c r="K628">
        <v>2.3949999809265141</v>
      </c>
      <c r="L628">
        <v>1865.5400390625</v>
      </c>
      <c r="M628">
        <v>1460.449951171875</v>
      </c>
      <c r="N628">
        <v>1193.7900390625</v>
      </c>
      <c r="O628">
        <v>1523.630004882812</v>
      </c>
    </row>
    <row r="629" spans="1:15" x14ac:dyDescent="0.25">
      <c r="A629" s="5">
        <v>43532</v>
      </c>
      <c r="B629">
        <v>36.747978210449219</v>
      </c>
      <c r="C629">
        <v>86.27972412109375</v>
      </c>
      <c r="D629">
        <v>35.245986938476563</v>
      </c>
      <c r="E629">
        <v>87.152633666992188</v>
      </c>
      <c r="F629">
        <v>74.388023376464844</v>
      </c>
      <c r="G629">
        <v>86.120872497558594</v>
      </c>
      <c r="H629">
        <v>63.269687652587891</v>
      </c>
      <c r="I629">
        <v>45.202548980712891</v>
      </c>
      <c r="J629">
        <v>2743.070068359375</v>
      </c>
      <c r="K629">
        <v>2.3929998874664311</v>
      </c>
      <c r="L629">
        <v>1860.280029296875</v>
      </c>
      <c r="M629">
        <v>1458.170043945312</v>
      </c>
      <c r="N629">
        <v>1190.550048828125</v>
      </c>
      <c r="O629">
        <v>1521.880004882812</v>
      </c>
    </row>
    <row r="630" spans="1:15" x14ac:dyDescent="0.25">
      <c r="A630" s="5">
        <v>43535</v>
      </c>
      <c r="B630">
        <v>37.187107086181641</v>
      </c>
      <c r="C630">
        <v>86.28778076171875</v>
      </c>
      <c r="D630">
        <v>35.906215667724609</v>
      </c>
      <c r="E630">
        <v>87.086135864257813</v>
      </c>
      <c r="F630">
        <v>75.400398254394531</v>
      </c>
      <c r="G630">
        <v>86.105392456054688</v>
      </c>
      <c r="H630">
        <v>64.19769287109375</v>
      </c>
      <c r="I630">
        <v>45.751369476318359</v>
      </c>
      <c r="J630">
        <v>2783.300048828125</v>
      </c>
      <c r="K630">
        <v>2.380000114440918</v>
      </c>
      <c r="L630">
        <v>1885.2900390625</v>
      </c>
      <c r="M630">
        <v>1483.02001953125</v>
      </c>
      <c r="N630">
        <v>1205.260009765625</v>
      </c>
      <c r="O630">
        <v>1548.880004882812</v>
      </c>
    </row>
    <row r="631" spans="1:15" x14ac:dyDescent="0.25">
      <c r="A631" s="5">
        <v>43536</v>
      </c>
      <c r="B631">
        <v>37.244026184082031</v>
      </c>
      <c r="C631">
        <v>86.448379516601563</v>
      </c>
      <c r="D631">
        <v>36.092437744140618</v>
      </c>
      <c r="E631">
        <v>87.327407836914063</v>
      </c>
      <c r="F631">
        <v>75.779067993164063</v>
      </c>
      <c r="G631">
        <v>86.267845153808594</v>
      </c>
      <c r="H631">
        <v>64.491928100585938</v>
      </c>
      <c r="I631">
        <v>45.913032531738281</v>
      </c>
      <c r="J631">
        <v>2791.52001953125</v>
      </c>
      <c r="K631">
        <v>2.3949999809265141</v>
      </c>
      <c r="L631">
        <v>1888.27001953125</v>
      </c>
      <c r="M631">
        <v>1487.869995117188</v>
      </c>
      <c r="N631">
        <v>1208.4599609375</v>
      </c>
      <c r="O631">
        <v>1549.829956054688</v>
      </c>
    </row>
    <row r="632" spans="1:15" x14ac:dyDescent="0.25">
      <c r="A632" s="5">
        <v>43537</v>
      </c>
      <c r="B632">
        <v>37.44732666015625</v>
      </c>
      <c r="C632">
        <v>86.408218383789063</v>
      </c>
      <c r="D632">
        <v>36.134754180908203</v>
      </c>
      <c r="E632">
        <v>87.294120788574219</v>
      </c>
      <c r="F632">
        <v>76.111335754394531</v>
      </c>
      <c r="G632">
        <v>86.368446350097656</v>
      </c>
      <c r="H632">
        <v>64.808807373046875</v>
      </c>
      <c r="I632">
        <v>46.202316284179688</v>
      </c>
      <c r="J632">
        <v>2810.919921875</v>
      </c>
      <c r="K632">
        <v>2.3880000114440918</v>
      </c>
      <c r="L632">
        <v>1895.5400390625</v>
      </c>
      <c r="M632">
        <v>1497.949951171875</v>
      </c>
      <c r="N632">
        <v>1216.550048828125</v>
      </c>
      <c r="O632">
        <v>1555.880004882812</v>
      </c>
    </row>
    <row r="633" spans="1:15" x14ac:dyDescent="0.25">
      <c r="A633" s="5">
        <v>43538</v>
      </c>
      <c r="B633">
        <v>37.374130249023438</v>
      </c>
      <c r="C633">
        <v>86.27972412109375</v>
      </c>
      <c r="D633">
        <v>35.940074920654297</v>
      </c>
      <c r="E633">
        <v>87.169334411621094</v>
      </c>
      <c r="F633">
        <v>76.242713928222656</v>
      </c>
      <c r="G633">
        <v>86.345245361328125</v>
      </c>
      <c r="H633">
        <v>64.906875610351563</v>
      </c>
      <c r="I633">
        <v>46.172538757324219</v>
      </c>
      <c r="J633">
        <v>2808.47998046875</v>
      </c>
      <c r="K633">
        <v>2.3880000114440918</v>
      </c>
      <c r="L633">
        <v>1892.43994140625</v>
      </c>
      <c r="M633">
        <v>1496.5</v>
      </c>
      <c r="N633">
        <v>1215.510009765625</v>
      </c>
      <c r="O633">
        <v>1549.640014648438</v>
      </c>
    </row>
    <row r="634" spans="1:15" x14ac:dyDescent="0.25">
      <c r="A634" s="5">
        <v>43539</v>
      </c>
      <c r="B634">
        <v>37.788864135742188</v>
      </c>
      <c r="C634">
        <v>86.496559143066406</v>
      </c>
      <c r="D634">
        <v>36.464866638183587</v>
      </c>
      <c r="E634">
        <v>87.44390869140625</v>
      </c>
      <c r="F634">
        <v>75.802230834960938</v>
      </c>
      <c r="G634">
        <v>86.64691162109375</v>
      </c>
      <c r="H634">
        <v>64.703178405761719</v>
      </c>
      <c r="I634">
        <v>46.393768310546882</v>
      </c>
      <c r="J634">
        <v>2822.47998046875</v>
      </c>
      <c r="K634">
        <v>2.3880000114440918</v>
      </c>
      <c r="L634">
        <v>1895.859985351562</v>
      </c>
      <c r="M634">
        <v>1504.150024414062</v>
      </c>
      <c r="N634">
        <v>1220.630004882812</v>
      </c>
      <c r="O634">
        <v>1553.5400390625</v>
      </c>
    </row>
    <row r="635" spans="1:15" x14ac:dyDescent="0.25">
      <c r="A635" s="5">
        <v>43542</v>
      </c>
      <c r="B635">
        <v>38.040950775146477</v>
      </c>
      <c r="C635">
        <v>86.480506896972656</v>
      </c>
      <c r="D635">
        <v>36.871170043945313</v>
      </c>
      <c r="E635">
        <v>87.327407836914063</v>
      </c>
      <c r="F635">
        <v>75.144813537597656</v>
      </c>
      <c r="G635">
        <v>86.639190673828125</v>
      </c>
      <c r="H635">
        <v>64.378738403320313</v>
      </c>
      <c r="I635">
        <v>46.54693603515625</v>
      </c>
      <c r="J635">
        <v>2832.93994140625</v>
      </c>
      <c r="K635">
        <v>2.3849999904632568</v>
      </c>
      <c r="L635">
        <v>1909.010009765625</v>
      </c>
      <c r="M635">
        <v>1509.469970703125</v>
      </c>
      <c r="N635">
        <v>1225.699951171875</v>
      </c>
      <c r="O635">
        <v>1563.930053710938</v>
      </c>
    </row>
    <row r="636" spans="1:15" x14ac:dyDescent="0.25">
      <c r="A636" s="5">
        <v>43543</v>
      </c>
      <c r="B636">
        <v>38.073478698730469</v>
      </c>
      <c r="C636">
        <v>86.432327270507813</v>
      </c>
      <c r="D636">
        <v>36.888095855712891</v>
      </c>
      <c r="E636">
        <v>87.269172668457031</v>
      </c>
      <c r="F636">
        <v>74.841751098632813</v>
      </c>
      <c r="G636">
        <v>86.561813354492188</v>
      </c>
      <c r="H636">
        <v>64.182586669921875</v>
      </c>
      <c r="I636">
        <v>46.461841583251953</v>
      </c>
      <c r="J636">
        <v>2832.570068359375</v>
      </c>
      <c r="K636">
        <v>2.404999971389771</v>
      </c>
      <c r="L636">
        <v>1899.150024414062</v>
      </c>
      <c r="M636">
        <v>1512.089965820312</v>
      </c>
      <c r="N636">
        <v>1222.430053710938</v>
      </c>
      <c r="O636">
        <v>1554.989990234375</v>
      </c>
    </row>
    <row r="637" spans="1:15" x14ac:dyDescent="0.25">
      <c r="A637" s="5">
        <v>43544</v>
      </c>
      <c r="B637">
        <v>38.089748382568359</v>
      </c>
      <c r="C637">
        <v>86.785690307617188</v>
      </c>
      <c r="D637">
        <v>36.947345733642578</v>
      </c>
      <c r="E637">
        <v>87.8765869140625</v>
      </c>
      <c r="F637">
        <v>75.074874877929688</v>
      </c>
      <c r="G637">
        <v>87.134323120117188</v>
      </c>
      <c r="H637">
        <v>64.378738403320313</v>
      </c>
      <c r="I637">
        <v>46.104476928710938</v>
      </c>
      <c r="J637">
        <v>2824.22998046875</v>
      </c>
      <c r="K637">
        <v>2.407999992370605</v>
      </c>
      <c r="L637">
        <v>1883.319946289062</v>
      </c>
      <c r="M637">
        <v>1513.130004882812</v>
      </c>
      <c r="N637">
        <v>1213.619995117188</v>
      </c>
      <c r="O637">
        <v>1543.160034179688</v>
      </c>
    </row>
    <row r="638" spans="1:15" x14ac:dyDescent="0.25">
      <c r="A638" s="5">
        <v>43545</v>
      </c>
      <c r="B638">
        <v>38.1141357421875</v>
      </c>
      <c r="C638">
        <v>86.801727294921875</v>
      </c>
      <c r="D638">
        <v>36.998126983642578</v>
      </c>
      <c r="E638">
        <v>87.834983825683594</v>
      </c>
      <c r="F638">
        <v>76.380401611328125</v>
      </c>
      <c r="G638">
        <v>87.1265869140625</v>
      </c>
      <c r="H638">
        <v>65.525535583496094</v>
      </c>
      <c r="I638">
        <v>46.504371643066413</v>
      </c>
      <c r="J638">
        <v>2854.8798828125</v>
      </c>
      <c r="K638">
        <v>2.407999992370605</v>
      </c>
      <c r="L638">
        <v>1908.530029296875</v>
      </c>
      <c r="M638">
        <v>1534.390014648438</v>
      </c>
      <c r="N638">
        <v>1223.910034179688</v>
      </c>
      <c r="O638">
        <v>1562.410034179688</v>
      </c>
    </row>
    <row r="639" spans="1:15" x14ac:dyDescent="0.25">
      <c r="A639" s="5">
        <v>43546</v>
      </c>
      <c r="B639">
        <v>37.268428802490227</v>
      </c>
      <c r="C639">
        <v>87.235481262207031</v>
      </c>
      <c r="D639">
        <v>35.914684295654297</v>
      </c>
      <c r="E639">
        <v>88.484016418457031</v>
      </c>
      <c r="F639">
        <v>75.984085083007813</v>
      </c>
      <c r="G639">
        <v>87.389633178710938</v>
      </c>
      <c r="H639">
        <v>65.050224304199219</v>
      </c>
      <c r="I639">
        <v>45.674785614013672</v>
      </c>
      <c r="J639">
        <v>2800.7099609375</v>
      </c>
      <c r="K639">
        <v>2.3980000019073491</v>
      </c>
      <c r="L639">
        <v>1854.989990234375</v>
      </c>
      <c r="M639">
        <v>1501.280029296875</v>
      </c>
      <c r="N639">
        <v>1202.180053710938</v>
      </c>
      <c r="O639">
        <v>1505.920043945312</v>
      </c>
    </row>
    <row r="640" spans="1:15" x14ac:dyDescent="0.25">
      <c r="A640" s="5">
        <v>43549</v>
      </c>
      <c r="B640">
        <v>37.325347900390618</v>
      </c>
      <c r="C640">
        <v>87.396064758300781</v>
      </c>
      <c r="D640">
        <v>35.999320983886719</v>
      </c>
      <c r="E640">
        <v>88.708671569824219</v>
      </c>
      <c r="F640">
        <v>76.015174865722656</v>
      </c>
      <c r="G640">
        <v>87.366432189941406</v>
      </c>
      <c r="H640">
        <v>65.133186340332031</v>
      </c>
      <c r="I640">
        <v>45.591373443603523</v>
      </c>
      <c r="J640">
        <v>2798.360107421875</v>
      </c>
      <c r="K640">
        <v>2.3900001049041748</v>
      </c>
      <c r="L640">
        <v>1858.219970703125</v>
      </c>
      <c r="M640">
        <v>1501.380004882812</v>
      </c>
      <c r="N640">
        <v>1199.819946289062</v>
      </c>
      <c r="O640">
        <v>1512.859985351562</v>
      </c>
    </row>
    <row r="641" spans="1:15" x14ac:dyDescent="0.25">
      <c r="A641" s="5">
        <v>43550</v>
      </c>
      <c r="B641">
        <v>37.504238128662109</v>
      </c>
      <c r="C641">
        <v>87.412147521972656</v>
      </c>
      <c r="D641">
        <v>36.109363555908203</v>
      </c>
      <c r="E641">
        <v>88.633804321289063</v>
      </c>
      <c r="F641">
        <v>76.78448486328125</v>
      </c>
      <c r="G641">
        <v>87.211685180664063</v>
      </c>
      <c r="H641">
        <v>65.653800964355469</v>
      </c>
      <c r="I641">
        <v>46.049057006835938</v>
      </c>
      <c r="J641">
        <v>2818.4599609375</v>
      </c>
      <c r="K641">
        <v>2.404999971389771</v>
      </c>
      <c r="L641">
        <v>1876.530029296875</v>
      </c>
      <c r="M641">
        <v>1508.859985351562</v>
      </c>
      <c r="N641">
        <v>1211.579956054688</v>
      </c>
      <c r="O641">
        <v>1528.170043945312</v>
      </c>
    </row>
    <row r="642" spans="1:15" x14ac:dyDescent="0.25">
      <c r="A642" s="5">
        <v>43551</v>
      </c>
      <c r="B642">
        <v>37.374130249023438</v>
      </c>
      <c r="C642">
        <v>87.596847534179688</v>
      </c>
      <c r="D642">
        <v>35.719993591308587</v>
      </c>
      <c r="E642">
        <v>88.891738891601563</v>
      </c>
      <c r="F642">
        <v>76.528022766113281</v>
      </c>
      <c r="G642">
        <v>87.250350952148438</v>
      </c>
      <c r="H642">
        <v>65.465171813964844</v>
      </c>
      <c r="I642">
        <v>45.848018646240227</v>
      </c>
      <c r="J642">
        <v>2805.3701171875</v>
      </c>
      <c r="K642">
        <v>2.378000020980835</v>
      </c>
      <c r="L642">
        <v>1874.760009765625</v>
      </c>
      <c r="M642">
        <v>1500.9599609375</v>
      </c>
      <c r="N642">
        <v>1206.650024414062</v>
      </c>
      <c r="O642">
        <v>1522.22998046875</v>
      </c>
    </row>
    <row r="643" spans="1:15" x14ac:dyDescent="0.25">
      <c r="A643" s="5">
        <v>43552</v>
      </c>
      <c r="B643">
        <v>37.406661987304688</v>
      </c>
      <c r="C643">
        <v>87.604896545410156</v>
      </c>
      <c r="D643">
        <v>35.957008361816413</v>
      </c>
      <c r="E643">
        <v>88.9000244140625</v>
      </c>
      <c r="F643">
        <v>77.235206604003906</v>
      </c>
      <c r="G643">
        <v>87.32000732421875</v>
      </c>
      <c r="H643">
        <v>66.100418090820313</v>
      </c>
      <c r="I643">
        <v>46.006271362304688</v>
      </c>
      <c r="J643">
        <v>2815.43994140625</v>
      </c>
      <c r="K643">
        <v>2.369999885559082</v>
      </c>
      <c r="L643">
        <v>1890.130004882812</v>
      </c>
      <c r="M643">
        <v>1508.31005859375</v>
      </c>
      <c r="N643">
        <v>1210.280029296875</v>
      </c>
      <c r="O643">
        <v>1535.099975585938</v>
      </c>
    </row>
    <row r="644" spans="1:15" x14ac:dyDescent="0.25">
      <c r="A644" s="5">
        <v>43553</v>
      </c>
      <c r="B644">
        <v>37.626228332519531</v>
      </c>
      <c r="C644">
        <v>87.596847534179688</v>
      </c>
      <c r="D644">
        <v>36.329441070556641</v>
      </c>
      <c r="E644">
        <v>88.758636474609375</v>
      </c>
      <c r="F644">
        <v>76.869956970214844</v>
      </c>
      <c r="G644">
        <v>87.474708557128906</v>
      </c>
      <c r="H644">
        <v>66.039649963378906</v>
      </c>
      <c r="I644">
        <v>46.241523742675781</v>
      </c>
      <c r="J644">
        <v>2834.39990234375</v>
      </c>
      <c r="K644">
        <v>2.3280000686645508</v>
      </c>
      <c r="L644">
        <v>1896.27001953125</v>
      </c>
      <c r="M644">
        <v>1521.18994140625</v>
      </c>
      <c r="N644">
        <v>1216.099975585938</v>
      </c>
      <c r="O644">
        <v>1539.739990234375</v>
      </c>
    </row>
    <row r="645" spans="1:15" x14ac:dyDescent="0.25">
      <c r="A645" s="5">
        <v>43556</v>
      </c>
      <c r="B645">
        <v>38.122264862060547</v>
      </c>
      <c r="C645">
        <v>87.195945739746094</v>
      </c>
      <c r="D645">
        <v>36.930419921875</v>
      </c>
      <c r="E645">
        <v>88.14825439453125</v>
      </c>
      <c r="F645">
        <v>77.040916442871094</v>
      </c>
      <c r="G645">
        <v>87.149795532226563</v>
      </c>
      <c r="H645">
        <v>66.001632690429688</v>
      </c>
      <c r="I645">
        <v>46.741962432861328</v>
      </c>
      <c r="J645">
        <v>2867.18994140625</v>
      </c>
      <c r="K645">
        <v>2.3229999542236328</v>
      </c>
      <c r="L645">
        <v>1922.510009765625</v>
      </c>
      <c r="M645">
        <v>1539.079956054688</v>
      </c>
      <c r="N645">
        <v>1230.329956054688</v>
      </c>
      <c r="O645">
        <v>1556.06005859375</v>
      </c>
    </row>
    <row r="646" spans="1:15" x14ac:dyDescent="0.25">
      <c r="A646" s="5">
        <v>43557</v>
      </c>
      <c r="B646">
        <v>38.122264862060547</v>
      </c>
      <c r="C646">
        <v>87.292533874511719</v>
      </c>
      <c r="D646">
        <v>36.811916351318359</v>
      </c>
      <c r="E646">
        <v>88.298332214355469</v>
      </c>
      <c r="F646">
        <v>77.530471801757813</v>
      </c>
      <c r="G646">
        <v>87.234886169433594</v>
      </c>
      <c r="H646">
        <v>66.465156555175781</v>
      </c>
      <c r="I646">
        <v>46.652126312255859</v>
      </c>
      <c r="J646">
        <v>2867.239990234375</v>
      </c>
      <c r="K646">
        <v>2.369999885559082</v>
      </c>
      <c r="L646">
        <v>1915.25</v>
      </c>
      <c r="M646">
        <v>1542.699951171875</v>
      </c>
      <c r="N646">
        <v>1227.239990234375</v>
      </c>
      <c r="O646">
        <v>1553.319946289062</v>
      </c>
    </row>
    <row r="647" spans="1:15" x14ac:dyDescent="0.25">
      <c r="A647" s="5">
        <v>43558</v>
      </c>
      <c r="B647">
        <v>38.390625</v>
      </c>
      <c r="C647">
        <v>87.131538391113281</v>
      </c>
      <c r="D647">
        <v>37.065853118896477</v>
      </c>
      <c r="E647">
        <v>88.023200988769531</v>
      </c>
      <c r="F647">
        <v>77.437232971191406</v>
      </c>
      <c r="G647">
        <v>86.964126586914063</v>
      </c>
      <c r="H647">
        <v>66.389175415039063</v>
      </c>
      <c r="I647">
        <v>46.71630859375</v>
      </c>
      <c r="J647">
        <v>2873.39990234375</v>
      </c>
      <c r="K647">
        <v>2.372999906539917</v>
      </c>
      <c r="L647">
        <v>1924.650024414062</v>
      </c>
      <c r="M647">
        <v>1548.599975585938</v>
      </c>
      <c r="N647">
        <v>1228.530029296875</v>
      </c>
      <c r="O647">
        <v>1560.910034179688</v>
      </c>
    </row>
    <row r="648" spans="1:15" x14ac:dyDescent="0.25">
      <c r="A648" s="5">
        <v>43559</v>
      </c>
      <c r="B648">
        <v>38.42315673828125</v>
      </c>
      <c r="C648">
        <v>87.195945739746094</v>
      </c>
      <c r="D648">
        <v>37.294384002685547</v>
      </c>
      <c r="E648">
        <v>88.114921569824219</v>
      </c>
      <c r="F648">
        <v>77.320686340332031</v>
      </c>
      <c r="G648">
        <v>87.0260009765625</v>
      </c>
      <c r="H648">
        <v>66.282791137695313</v>
      </c>
      <c r="I648">
        <v>46.89166259765625</v>
      </c>
      <c r="J648">
        <v>2879.389892578125</v>
      </c>
      <c r="K648">
        <v>2.369999885559082</v>
      </c>
      <c r="L648">
        <v>1934.7900390625</v>
      </c>
      <c r="M648">
        <v>1548.910034179688</v>
      </c>
      <c r="N648">
        <v>1232.390014648438</v>
      </c>
      <c r="O648">
        <v>1567.489990234375</v>
      </c>
    </row>
    <row r="649" spans="1:15" x14ac:dyDescent="0.25">
      <c r="A649" s="5">
        <v>43560</v>
      </c>
      <c r="B649">
        <v>38.528865814208977</v>
      </c>
      <c r="C649">
        <v>87.26031494140625</v>
      </c>
      <c r="D649">
        <v>37.582176208496087</v>
      </c>
      <c r="E649">
        <v>88.156593322753906</v>
      </c>
      <c r="F649">
        <v>77.701423645019531</v>
      </c>
      <c r="G649">
        <v>87.1265869140625</v>
      </c>
      <c r="H649">
        <v>66.746315002441406</v>
      </c>
      <c r="I649">
        <v>47.088420867919922</v>
      </c>
      <c r="J649">
        <v>2892.739990234375</v>
      </c>
      <c r="K649">
        <v>2.369999885559082</v>
      </c>
      <c r="L649">
        <v>1948.910034179688</v>
      </c>
      <c r="M649">
        <v>1556.829956054688</v>
      </c>
      <c r="N649">
        <v>1238.099975585938</v>
      </c>
      <c r="O649">
        <v>1582.56005859375</v>
      </c>
    </row>
    <row r="650" spans="1:15" x14ac:dyDescent="0.25">
      <c r="A650" s="5">
        <v>43563</v>
      </c>
      <c r="B650">
        <v>38.545127868652337</v>
      </c>
      <c r="C650">
        <v>87.2200927734375</v>
      </c>
      <c r="D650">
        <v>37.582176208496087</v>
      </c>
      <c r="E650">
        <v>88.014854431152344</v>
      </c>
      <c r="F650">
        <v>77.2274169921875</v>
      </c>
      <c r="G650">
        <v>87.041496276855469</v>
      </c>
      <c r="H650">
        <v>66.373977661132813</v>
      </c>
      <c r="I650">
        <v>47.135467529296882</v>
      </c>
      <c r="J650">
        <v>2895.77001953125</v>
      </c>
      <c r="K650">
        <v>2.3650000095367432</v>
      </c>
      <c r="L650">
        <v>1949.359985351562</v>
      </c>
      <c r="M650">
        <v>1559.069946289062</v>
      </c>
      <c r="N650">
        <v>1238.900024414062</v>
      </c>
      <c r="O650">
        <v>1579</v>
      </c>
    </row>
    <row r="651" spans="1:15" x14ac:dyDescent="0.25">
      <c r="A651" s="5">
        <v>43564</v>
      </c>
      <c r="B651">
        <v>38.415023803710938</v>
      </c>
      <c r="C651">
        <v>87.268424987792969</v>
      </c>
      <c r="D651">
        <v>37.505996704101563</v>
      </c>
      <c r="E651">
        <v>88.173248291015625</v>
      </c>
      <c r="F651">
        <v>76.722312927246094</v>
      </c>
      <c r="G651">
        <v>87.1265869140625</v>
      </c>
      <c r="H651">
        <v>66.024452209472656</v>
      </c>
      <c r="I651">
        <v>46.801841735839837</v>
      </c>
      <c r="J651">
        <v>2878.199951171875</v>
      </c>
      <c r="K651">
        <v>2.3650000095367432</v>
      </c>
      <c r="L651">
        <v>1927.0400390625</v>
      </c>
      <c r="M651">
        <v>1550.869995117188</v>
      </c>
      <c r="N651">
        <v>1229.719970703125</v>
      </c>
      <c r="O651">
        <v>1559.680053710938</v>
      </c>
    </row>
    <row r="652" spans="1:15" x14ac:dyDescent="0.25">
      <c r="A652" s="5">
        <v>43565</v>
      </c>
      <c r="B652">
        <v>38.520729064941413</v>
      </c>
      <c r="C652">
        <v>87.437492370605469</v>
      </c>
      <c r="D652">
        <v>37.683750152587891</v>
      </c>
      <c r="E652">
        <v>88.381736755371094</v>
      </c>
      <c r="F652">
        <v>77.561569213867188</v>
      </c>
      <c r="G652">
        <v>87.443778991699219</v>
      </c>
      <c r="H652">
        <v>66.63232421875</v>
      </c>
      <c r="I652">
        <v>46.968658447265618</v>
      </c>
      <c r="J652">
        <v>2888.2099609375</v>
      </c>
      <c r="K652">
        <v>2.3629999160766602</v>
      </c>
      <c r="L652">
        <v>1945.43994140625</v>
      </c>
      <c r="M652">
        <v>1557.910034179688</v>
      </c>
      <c r="N652">
        <v>1234.150024414062</v>
      </c>
      <c r="O652">
        <v>1581.550048828125</v>
      </c>
    </row>
    <row r="653" spans="1:15" x14ac:dyDescent="0.25">
      <c r="A653" s="5">
        <v>43566</v>
      </c>
      <c r="B653">
        <v>38.341831207275391</v>
      </c>
      <c r="C653">
        <v>87.332794189453125</v>
      </c>
      <c r="D653">
        <v>37.277458190917969</v>
      </c>
      <c r="E653">
        <v>88.181602478027344</v>
      </c>
      <c r="F653">
        <v>77.429458618164063</v>
      </c>
      <c r="G653">
        <v>87.242637634277344</v>
      </c>
      <c r="H653">
        <v>66.586746215820313</v>
      </c>
      <c r="I653">
        <v>47.041366577148438</v>
      </c>
      <c r="J653">
        <v>2888.320068359375</v>
      </c>
      <c r="K653">
        <v>2.3650000095367432</v>
      </c>
      <c r="L653">
        <v>1950.680053710938</v>
      </c>
      <c r="M653">
        <v>1556.920043945312</v>
      </c>
      <c r="N653">
        <v>1235.5</v>
      </c>
      <c r="O653">
        <v>1579.140014648438</v>
      </c>
    </row>
    <row r="654" spans="1:15" x14ac:dyDescent="0.25">
      <c r="A654" s="5">
        <v>43567</v>
      </c>
      <c r="B654">
        <v>38.642707824707031</v>
      </c>
      <c r="C654">
        <v>87.163673400878906</v>
      </c>
      <c r="D654">
        <v>37.548320770263672</v>
      </c>
      <c r="E654">
        <v>87.773040771484375</v>
      </c>
      <c r="F654">
        <v>77.880172729492188</v>
      </c>
      <c r="G654">
        <v>87.080192565917969</v>
      </c>
      <c r="H654">
        <v>66.905891418457031</v>
      </c>
      <c r="I654">
        <v>47.404945373535163</v>
      </c>
      <c r="J654">
        <v>2907.409912109375</v>
      </c>
      <c r="K654">
        <v>2.375</v>
      </c>
      <c r="L654">
        <v>1965.420043945312</v>
      </c>
      <c r="M654">
        <v>1565.550048828125</v>
      </c>
      <c r="N654">
        <v>1245.18994140625</v>
      </c>
      <c r="O654">
        <v>1584.800048828125</v>
      </c>
    </row>
    <row r="655" spans="1:15" x14ac:dyDescent="0.25">
      <c r="A655" s="5">
        <v>43570</v>
      </c>
      <c r="B655">
        <v>38.577655792236328</v>
      </c>
      <c r="C655">
        <v>87.147666931152344</v>
      </c>
      <c r="D655">
        <v>37.3536376953125</v>
      </c>
      <c r="E655">
        <v>87.889778137207031</v>
      </c>
      <c r="F655">
        <v>77.445022583007813</v>
      </c>
      <c r="G655">
        <v>87.1265869140625</v>
      </c>
      <c r="H655">
        <v>66.563941955566406</v>
      </c>
      <c r="I655">
        <v>47.293735504150391</v>
      </c>
      <c r="J655">
        <v>2905.580078125</v>
      </c>
      <c r="K655">
        <v>2.3599998950958252</v>
      </c>
      <c r="L655">
        <v>1962.010009765625</v>
      </c>
      <c r="M655">
        <v>1566.369995117188</v>
      </c>
      <c r="N655">
        <v>1242.72998046875</v>
      </c>
      <c r="O655">
        <v>1579.170043945312</v>
      </c>
    </row>
    <row r="656" spans="1:15" x14ac:dyDescent="0.25">
      <c r="A656" s="5">
        <v>43571</v>
      </c>
      <c r="B656">
        <v>38.732158660888672</v>
      </c>
      <c r="C656">
        <v>86.994659423828125</v>
      </c>
      <c r="D656">
        <v>37.632965087890618</v>
      </c>
      <c r="E656">
        <v>87.589637756347656</v>
      </c>
      <c r="F656">
        <v>75.533378601074219</v>
      </c>
      <c r="G656">
        <v>86.925453186035156</v>
      </c>
      <c r="H656">
        <v>65.059417724609375</v>
      </c>
      <c r="I656">
        <v>47.362152099609382</v>
      </c>
      <c r="J656">
        <v>2907.06005859375</v>
      </c>
      <c r="K656">
        <v>2.378000020980835</v>
      </c>
      <c r="L656">
        <v>1963.52001953125</v>
      </c>
      <c r="M656">
        <v>1564.859985351562</v>
      </c>
      <c r="N656">
        <v>1244.7900390625</v>
      </c>
      <c r="O656">
        <v>1582.7900390625</v>
      </c>
    </row>
    <row r="657" spans="1:15" x14ac:dyDescent="0.25">
      <c r="A657" s="5">
        <v>43572</v>
      </c>
      <c r="B657">
        <v>38.813484191894531</v>
      </c>
      <c r="C657">
        <v>86.986610412597656</v>
      </c>
      <c r="D657">
        <v>37.743007659912109</v>
      </c>
      <c r="E657">
        <v>87.606292724609375</v>
      </c>
      <c r="F657">
        <v>74.826202392578125</v>
      </c>
      <c r="G657">
        <v>86.909996032714844</v>
      </c>
      <c r="H657">
        <v>64.466728210449219</v>
      </c>
      <c r="I657">
        <v>47.242401123046882</v>
      </c>
      <c r="J657">
        <v>2900.449951171875</v>
      </c>
      <c r="K657">
        <v>2.380000114440918</v>
      </c>
      <c r="L657">
        <v>1948.589965820312</v>
      </c>
      <c r="M657">
        <v>1560.920043945312</v>
      </c>
      <c r="N657">
        <v>1240.449951171875</v>
      </c>
      <c r="O657">
        <v>1567.599975585938</v>
      </c>
    </row>
    <row r="658" spans="1:15" x14ac:dyDescent="0.25">
      <c r="A658" s="5">
        <v>43573</v>
      </c>
      <c r="B658">
        <v>38.764682769775391</v>
      </c>
      <c r="C658">
        <v>87.099365234375</v>
      </c>
      <c r="D658">
        <v>37.717609405517578</v>
      </c>
      <c r="E658">
        <v>87.814773559570313</v>
      </c>
      <c r="F658">
        <v>75.564453125</v>
      </c>
      <c r="G658">
        <v>87.157539367675781</v>
      </c>
      <c r="H658">
        <v>64.960624694824219</v>
      </c>
      <c r="I658">
        <v>47.250961303710938</v>
      </c>
      <c r="J658">
        <v>2905.030029296875</v>
      </c>
      <c r="K658">
        <v>2.3650000095367432</v>
      </c>
      <c r="L658">
        <v>1953.430053710938</v>
      </c>
      <c r="M658">
        <v>1564.849975585938</v>
      </c>
      <c r="N658">
        <v>1241.02001953125</v>
      </c>
      <c r="O658">
        <v>1565.75</v>
      </c>
    </row>
    <row r="659" spans="1:15" x14ac:dyDescent="0.25">
      <c r="A659" s="5">
        <v>43577</v>
      </c>
      <c r="B659">
        <v>38.675247192382813</v>
      </c>
      <c r="C659">
        <v>86.994659423828125</v>
      </c>
      <c r="D659">
        <v>37.472145080566413</v>
      </c>
      <c r="E659">
        <v>87.689682006835938</v>
      </c>
      <c r="F659">
        <v>74.515396118164063</v>
      </c>
      <c r="G659">
        <v>87.072433471679688</v>
      </c>
      <c r="H659">
        <v>64.246360778808594</v>
      </c>
      <c r="I659">
        <v>47.203910827636719</v>
      </c>
      <c r="J659">
        <v>2907.969970703125</v>
      </c>
      <c r="K659">
        <v>2.375</v>
      </c>
      <c r="L659">
        <v>1946.2099609375</v>
      </c>
      <c r="M659">
        <v>1568.530029296875</v>
      </c>
      <c r="N659">
        <v>1240.109985351562</v>
      </c>
      <c r="O659">
        <v>1560.0400390625</v>
      </c>
    </row>
    <row r="660" spans="1:15" x14ac:dyDescent="0.25">
      <c r="A660" s="5">
        <v>43578</v>
      </c>
      <c r="B660">
        <v>38.764682769775391</v>
      </c>
      <c r="C660">
        <v>87.147666931152344</v>
      </c>
      <c r="D660">
        <v>37.556785583496087</v>
      </c>
      <c r="E660">
        <v>87.848114013671875</v>
      </c>
      <c r="F660">
        <v>75.533378601074219</v>
      </c>
      <c r="G660">
        <v>87.273605346679688</v>
      </c>
      <c r="H660">
        <v>65.097396850585938</v>
      </c>
      <c r="I660">
        <v>47.511871337890618</v>
      </c>
      <c r="J660">
        <v>2933.679931640625</v>
      </c>
      <c r="K660">
        <v>2.3900001049041748</v>
      </c>
      <c r="L660">
        <v>1970.839965820312</v>
      </c>
      <c r="M660">
        <v>1587.140014648438</v>
      </c>
      <c r="N660">
        <v>1248.089965820312</v>
      </c>
      <c r="O660">
        <v>1585.089965820312</v>
      </c>
    </row>
    <row r="661" spans="1:15" x14ac:dyDescent="0.25">
      <c r="A661" s="5">
        <v>43579</v>
      </c>
      <c r="B661">
        <v>38.398754119873047</v>
      </c>
      <c r="C661">
        <v>87.348884582519531</v>
      </c>
      <c r="D661">
        <v>37.048915863037109</v>
      </c>
      <c r="E661">
        <v>88.181602478027344</v>
      </c>
      <c r="F661">
        <v>76.302696228027344</v>
      </c>
      <c r="G661">
        <v>87.575294494628906</v>
      </c>
      <c r="H661">
        <v>65.576118469238281</v>
      </c>
      <c r="I661">
        <v>47.439163208007813</v>
      </c>
      <c r="J661">
        <v>2927.25</v>
      </c>
      <c r="K661">
        <v>2.375</v>
      </c>
      <c r="L661">
        <v>1977.670043945312</v>
      </c>
      <c r="M661">
        <v>1583.5400390625</v>
      </c>
      <c r="N661">
        <v>1246.06005859375</v>
      </c>
      <c r="O661">
        <v>1588.130004882812</v>
      </c>
    </row>
    <row r="662" spans="1:15" x14ac:dyDescent="0.25">
      <c r="A662" s="5">
        <v>43580</v>
      </c>
      <c r="B662">
        <v>38.366226196289063</v>
      </c>
      <c r="C662">
        <v>87.340858459472656</v>
      </c>
      <c r="D662">
        <v>36.998126983642578</v>
      </c>
      <c r="E662">
        <v>88.073219299316406</v>
      </c>
      <c r="F662">
        <v>76.271614074707031</v>
      </c>
      <c r="G662">
        <v>87.575294494628906</v>
      </c>
      <c r="H662">
        <v>65.439361572265625</v>
      </c>
      <c r="I662">
        <v>47.349338531494141</v>
      </c>
      <c r="J662">
        <v>2926.169921875</v>
      </c>
      <c r="K662">
        <v>2.3650000095367432</v>
      </c>
      <c r="L662">
        <v>1955.140014648438</v>
      </c>
      <c r="M662">
        <v>1584.219970703125</v>
      </c>
      <c r="N662">
        <v>1243.300048828125</v>
      </c>
      <c r="O662">
        <v>1575.609985351562</v>
      </c>
    </row>
    <row r="663" spans="1:15" x14ac:dyDescent="0.25">
      <c r="A663" s="5">
        <v>43581</v>
      </c>
      <c r="B663">
        <v>38.545127868652337</v>
      </c>
      <c r="C663">
        <v>87.517959594726563</v>
      </c>
      <c r="D663">
        <v>37.142032623291023</v>
      </c>
      <c r="E663">
        <v>88.306655883789063</v>
      </c>
      <c r="F663">
        <v>76.800010681152344</v>
      </c>
      <c r="G663">
        <v>87.768707275390625</v>
      </c>
      <c r="H663">
        <v>65.956024169921875</v>
      </c>
      <c r="I663">
        <v>47.516151428222663</v>
      </c>
      <c r="J663">
        <v>2939.8798828125</v>
      </c>
      <c r="K663">
        <v>2.3599998950958252</v>
      </c>
      <c r="L663">
        <v>1973.920043945312</v>
      </c>
      <c r="M663">
        <v>1593.239990234375</v>
      </c>
      <c r="N663">
        <v>1245.7900390625</v>
      </c>
      <c r="O663">
        <v>1589.900024414062</v>
      </c>
    </row>
    <row r="664" spans="1:15" x14ac:dyDescent="0.25">
      <c r="A664" s="5">
        <v>43584</v>
      </c>
      <c r="B664">
        <v>38.642707824707031</v>
      </c>
      <c r="C664">
        <v>87.365005493164063</v>
      </c>
      <c r="D664">
        <v>37.218212127685547</v>
      </c>
      <c r="E664">
        <v>88.123268127441406</v>
      </c>
      <c r="F664">
        <v>75.984085083007813</v>
      </c>
      <c r="G664">
        <v>87.521163940429688</v>
      </c>
      <c r="H664">
        <v>65.3101806640625</v>
      </c>
      <c r="I664">
        <v>47.635913848876953</v>
      </c>
      <c r="J664">
        <v>2943.030029296875</v>
      </c>
      <c r="K664">
        <v>2.3599998950958252</v>
      </c>
      <c r="L664">
        <v>1973.93994140625</v>
      </c>
      <c r="M664">
        <v>1594.650024414062</v>
      </c>
      <c r="N664">
        <v>1250.280029296875</v>
      </c>
      <c r="O664">
        <v>1598.359985351562</v>
      </c>
    </row>
    <row r="665" spans="1:15" x14ac:dyDescent="0.25">
      <c r="A665" s="5">
        <v>43585</v>
      </c>
      <c r="B665">
        <v>38.683376312255859</v>
      </c>
      <c r="C665">
        <v>87.421348571777344</v>
      </c>
      <c r="D665">
        <v>37.184356689453118</v>
      </c>
      <c r="E665">
        <v>88.298332214355469</v>
      </c>
      <c r="F665">
        <v>76.683456420898438</v>
      </c>
      <c r="G665">
        <v>87.668121337890625</v>
      </c>
      <c r="H665">
        <v>65.933258056640625</v>
      </c>
      <c r="I665">
        <v>47.875438690185547</v>
      </c>
      <c r="J665">
        <v>2945.830078125</v>
      </c>
      <c r="K665">
        <v>2.3680000305175781</v>
      </c>
      <c r="L665">
        <v>1970.739990234375</v>
      </c>
      <c r="M665">
        <v>1589.099975585938</v>
      </c>
      <c r="N665">
        <v>1257.119995117188</v>
      </c>
      <c r="O665">
        <v>1591.2099609375</v>
      </c>
    </row>
    <row r="666" spans="1:15" x14ac:dyDescent="0.25">
      <c r="A666" s="5">
        <v>43586</v>
      </c>
      <c r="B666">
        <v>38.463809967041023</v>
      </c>
      <c r="C666">
        <v>87.477859497070313</v>
      </c>
      <c r="D666">
        <v>36.905017852783203</v>
      </c>
      <c r="E666">
        <v>88.258209228515625</v>
      </c>
      <c r="F666">
        <v>77.002059936523438</v>
      </c>
      <c r="G666">
        <v>87.478523254394531</v>
      </c>
      <c r="H666">
        <v>65.986427307128906</v>
      </c>
      <c r="I666">
        <v>47.464832305908203</v>
      </c>
      <c r="J666">
        <v>2923.72998046875</v>
      </c>
      <c r="K666">
        <v>2.3629999160766602</v>
      </c>
      <c r="L666">
        <v>1948.869995117188</v>
      </c>
      <c r="M666">
        <v>1578.160034179688</v>
      </c>
      <c r="N666">
        <v>1246.680053710938</v>
      </c>
      <c r="O666">
        <v>1576.380004882812</v>
      </c>
    </row>
    <row r="667" spans="1:15" x14ac:dyDescent="0.25">
      <c r="A667" s="5">
        <v>43587</v>
      </c>
      <c r="B667">
        <v>38.382492065429688</v>
      </c>
      <c r="C667">
        <v>87.284156799316406</v>
      </c>
      <c r="D667">
        <v>36.989669799804688</v>
      </c>
      <c r="E667">
        <v>88.007591247558594</v>
      </c>
      <c r="F667">
        <v>77.079780578613281</v>
      </c>
      <c r="G667">
        <v>87.122550964355469</v>
      </c>
      <c r="H667">
        <v>66.054832458496094</v>
      </c>
      <c r="I667">
        <v>47.357891082763672</v>
      </c>
      <c r="J667">
        <v>2917.52001953125</v>
      </c>
      <c r="K667">
        <v>2.372999906539917</v>
      </c>
      <c r="L667">
        <v>1952.869995117188</v>
      </c>
      <c r="M667">
        <v>1575.449951171875</v>
      </c>
      <c r="N667">
        <v>1244</v>
      </c>
      <c r="O667">
        <v>1582.650024414062</v>
      </c>
    </row>
    <row r="668" spans="1:15" x14ac:dyDescent="0.25">
      <c r="A668" s="5">
        <v>43588</v>
      </c>
      <c r="B668">
        <v>38.813484191894531</v>
      </c>
      <c r="C668">
        <v>87.429397583007813</v>
      </c>
      <c r="D668">
        <v>37.429821014404297</v>
      </c>
      <c r="E668">
        <v>88.124557495117188</v>
      </c>
      <c r="F668">
        <v>77.6859130859375</v>
      </c>
      <c r="G668">
        <v>87.3624267578125</v>
      </c>
      <c r="H668">
        <v>66.617134094238281</v>
      </c>
      <c r="I668">
        <v>47.806991577148438</v>
      </c>
      <c r="J668">
        <v>2945.639892578125</v>
      </c>
      <c r="K668">
        <v>2.3680000305175781</v>
      </c>
      <c r="L668">
        <v>1980.829956054688</v>
      </c>
      <c r="M668">
        <v>1593.27001953125</v>
      </c>
      <c r="N668">
        <v>1254.650024414062</v>
      </c>
      <c r="O668">
        <v>1614.02001953125</v>
      </c>
    </row>
    <row r="669" spans="1:15" x14ac:dyDescent="0.25">
      <c r="A669" s="5">
        <v>43591</v>
      </c>
      <c r="B669">
        <v>38.309303283691413</v>
      </c>
      <c r="C669">
        <v>87.542404174804688</v>
      </c>
      <c r="D669">
        <v>36.659553527832031</v>
      </c>
      <c r="E669">
        <v>88.350143432617188</v>
      </c>
      <c r="F669">
        <v>77.421699523925781</v>
      </c>
      <c r="G669">
        <v>87.494026184082031</v>
      </c>
      <c r="H669">
        <v>66.404380798339844</v>
      </c>
      <c r="I669">
        <v>47.597415924072273</v>
      </c>
      <c r="J669">
        <v>2932.469970703125</v>
      </c>
      <c r="K669">
        <v>2.3629999160766602</v>
      </c>
      <c r="L669">
        <v>1976.819946289062</v>
      </c>
      <c r="M669">
        <v>1586.849975585938</v>
      </c>
      <c r="N669">
        <v>1249.109985351562</v>
      </c>
      <c r="O669">
        <v>1614.97998046875</v>
      </c>
    </row>
    <row r="670" spans="1:15" x14ac:dyDescent="0.25">
      <c r="A670" s="5">
        <v>43592</v>
      </c>
      <c r="B670">
        <v>37.642490386962891</v>
      </c>
      <c r="C670">
        <v>87.647308349609375</v>
      </c>
      <c r="D670">
        <v>35.940074920654297</v>
      </c>
      <c r="E670">
        <v>88.650909423828125</v>
      </c>
      <c r="F670">
        <v>75.984085083007813</v>
      </c>
      <c r="G670">
        <v>87.540443420410156</v>
      </c>
      <c r="H670">
        <v>65.20379638671875</v>
      </c>
      <c r="I670">
        <v>46.89166259765625</v>
      </c>
      <c r="J670">
        <v>2884.050048828125</v>
      </c>
      <c r="K670">
        <v>2.3680000305175781</v>
      </c>
      <c r="L670">
        <v>1938.619995117188</v>
      </c>
      <c r="M670">
        <v>1557.25</v>
      </c>
      <c r="N670">
        <v>1230.72998046875</v>
      </c>
      <c r="O670">
        <v>1582.31005859375</v>
      </c>
    </row>
    <row r="671" spans="1:15" x14ac:dyDescent="0.25">
      <c r="A671" s="5">
        <v>43593</v>
      </c>
      <c r="B671">
        <v>37.675014495849609</v>
      </c>
      <c r="C671">
        <v>87.631149291992188</v>
      </c>
      <c r="D671">
        <v>35.889293670654297</v>
      </c>
      <c r="E671">
        <v>88.483810424804688</v>
      </c>
      <c r="F671">
        <v>75.727622985839844</v>
      </c>
      <c r="G671">
        <v>87.316017150878906</v>
      </c>
      <c r="H671">
        <v>65.135391235351563</v>
      </c>
      <c r="I671">
        <v>46.759082794189453</v>
      </c>
      <c r="J671">
        <v>2879.419921875</v>
      </c>
      <c r="K671">
        <v>2.369999885559082</v>
      </c>
      <c r="L671">
        <v>1932.140014648438</v>
      </c>
      <c r="M671">
        <v>1556.819946289062</v>
      </c>
      <c r="N671">
        <v>1227.06005859375</v>
      </c>
      <c r="O671">
        <v>1574.969970703125</v>
      </c>
    </row>
    <row r="672" spans="1:15" x14ac:dyDescent="0.25">
      <c r="A672" s="5">
        <v>43594</v>
      </c>
      <c r="B672">
        <v>37.366012573242188</v>
      </c>
      <c r="C672">
        <v>87.679611206054688</v>
      </c>
      <c r="D672">
        <v>35.322181701660163</v>
      </c>
      <c r="E672">
        <v>88.717758178710938</v>
      </c>
      <c r="F672">
        <v>76.054000854492188</v>
      </c>
      <c r="G672">
        <v>87.463035583496094</v>
      </c>
      <c r="H672">
        <v>65.302543640136719</v>
      </c>
      <c r="I672">
        <v>46.673526763916023</v>
      </c>
      <c r="J672">
        <v>2870.719970703125</v>
      </c>
      <c r="K672">
        <v>2.369999885559082</v>
      </c>
      <c r="L672">
        <v>1927.739990234375</v>
      </c>
      <c r="M672">
        <v>1551.640014648438</v>
      </c>
      <c r="N672">
        <v>1224.2099609375</v>
      </c>
      <c r="O672">
        <v>1570.06005859375</v>
      </c>
    </row>
    <row r="673" spans="1:15" x14ac:dyDescent="0.25">
      <c r="A673" s="5">
        <v>43595</v>
      </c>
      <c r="B673">
        <v>37.634353637695313</v>
      </c>
      <c r="C673">
        <v>87.695693969726563</v>
      </c>
      <c r="D673">
        <v>35.533775329589837</v>
      </c>
      <c r="E673">
        <v>88.659263610839844</v>
      </c>
      <c r="F673">
        <v>76.862197875976563</v>
      </c>
      <c r="G673">
        <v>87.656547546386719</v>
      </c>
      <c r="H673">
        <v>66.001632690429688</v>
      </c>
      <c r="I673">
        <v>46.913047790527337</v>
      </c>
      <c r="J673">
        <v>2881.39990234375</v>
      </c>
      <c r="K673">
        <v>2.369999885559082</v>
      </c>
      <c r="L673">
        <v>1933.430053710938</v>
      </c>
      <c r="M673">
        <v>1554.880004882812</v>
      </c>
      <c r="N673">
        <v>1230.56005859375</v>
      </c>
      <c r="O673">
        <v>1572.989990234375</v>
      </c>
    </row>
    <row r="674" spans="1:15" x14ac:dyDescent="0.25">
      <c r="A674" s="5">
        <v>43598</v>
      </c>
      <c r="B674">
        <v>36.674797058105469</v>
      </c>
      <c r="C674">
        <v>87.840980529785156</v>
      </c>
      <c r="D674">
        <v>34.348751068115227</v>
      </c>
      <c r="E674">
        <v>89.102073669433594</v>
      </c>
      <c r="F674">
        <v>76.838874816894531</v>
      </c>
      <c r="G674">
        <v>87.842254638671875</v>
      </c>
      <c r="H674">
        <v>65.933258056640625</v>
      </c>
      <c r="I674">
        <v>46.019107818603523</v>
      </c>
      <c r="J674">
        <v>2811.8701171875</v>
      </c>
      <c r="K674">
        <v>2.3499999046325679</v>
      </c>
      <c r="L674">
        <v>1876.569946289062</v>
      </c>
      <c r="M674">
        <v>1509.099975585938</v>
      </c>
      <c r="N674">
        <v>1205.910034179688</v>
      </c>
      <c r="O674">
        <v>1523</v>
      </c>
    </row>
    <row r="675" spans="1:15" x14ac:dyDescent="0.25">
      <c r="A675" s="5">
        <v>43599</v>
      </c>
      <c r="B675">
        <v>37.065113067626953</v>
      </c>
      <c r="C675">
        <v>87.913650512695313</v>
      </c>
      <c r="D675">
        <v>34.83123779296875</v>
      </c>
      <c r="E675">
        <v>89.018516540527344</v>
      </c>
      <c r="F675">
        <v>77.025375366210938</v>
      </c>
      <c r="G675">
        <v>87.904151916503906</v>
      </c>
      <c r="H675">
        <v>66.176399230957031</v>
      </c>
      <c r="I675">
        <v>46.348457336425781</v>
      </c>
      <c r="J675">
        <v>2834.409912109375</v>
      </c>
      <c r="K675">
        <v>2.3529999256134029</v>
      </c>
      <c r="L675">
        <v>1894.920043945312</v>
      </c>
      <c r="M675">
        <v>1524.02001953125</v>
      </c>
      <c r="N675">
        <v>1214.550048828125</v>
      </c>
      <c r="O675">
        <v>1543.06005859375</v>
      </c>
    </row>
    <row r="676" spans="1:15" x14ac:dyDescent="0.25">
      <c r="A676" s="5">
        <v>43600</v>
      </c>
      <c r="B676">
        <v>37.227764129638672</v>
      </c>
      <c r="C676">
        <v>88.066947937011719</v>
      </c>
      <c r="D676">
        <v>34.898944854736328</v>
      </c>
      <c r="E676">
        <v>89.302581787109375</v>
      </c>
      <c r="F676">
        <v>77.507186889648438</v>
      </c>
      <c r="G676">
        <v>88.0821533203125</v>
      </c>
      <c r="H676">
        <v>66.624725341796875</v>
      </c>
      <c r="I676">
        <v>46.386943817138672</v>
      </c>
      <c r="J676">
        <v>2850.9599609375</v>
      </c>
      <c r="K676">
        <v>2.3499999046325679</v>
      </c>
      <c r="L676">
        <v>1899.97998046875</v>
      </c>
      <c r="M676">
        <v>1539.489990234375</v>
      </c>
      <c r="N676">
        <v>1216.239990234375</v>
      </c>
      <c r="O676">
        <v>1548.27001953125</v>
      </c>
    </row>
    <row r="677" spans="1:15" x14ac:dyDescent="0.25">
      <c r="A677" s="5">
        <v>43601</v>
      </c>
      <c r="B677">
        <v>37.341606140136719</v>
      </c>
      <c r="C677">
        <v>87.962028503417969</v>
      </c>
      <c r="D677">
        <v>34.729660034179688</v>
      </c>
      <c r="E677">
        <v>89.127143859863281</v>
      </c>
      <c r="F677">
        <v>77.9345703125</v>
      </c>
      <c r="G677">
        <v>87.94287109375</v>
      </c>
      <c r="H677">
        <v>66.890678405761719</v>
      </c>
      <c r="I677">
        <v>46.767623901367188</v>
      </c>
      <c r="J677">
        <v>2876.320068359375</v>
      </c>
      <c r="K677">
        <v>2.3380000591278081</v>
      </c>
      <c r="L677">
        <v>1911.410034179688</v>
      </c>
      <c r="M677">
        <v>1554.569946289062</v>
      </c>
      <c r="N677">
        <v>1226.099975585938</v>
      </c>
      <c r="O677">
        <v>1557.239990234375</v>
      </c>
    </row>
    <row r="678" spans="1:15" x14ac:dyDescent="0.25">
      <c r="A678" s="5">
        <v>43602</v>
      </c>
      <c r="B678">
        <v>37.008205413818359</v>
      </c>
      <c r="C678">
        <v>87.986244201660156</v>
      </c>
      <c r="D678">
        <v>34.103275299072273</v>
      </c>
      <c r="E678">
        <v>89.168876647949219</v>
      </c>
      <c r="F678">
        <v>77.83355712890625</v>
      </c>
      <c r="G678">
        <v>87.857719421386719</v>
      </c>
      <c r="H678">
        <v>66.761512756347656</v>
      </c>
      <c r="I678">
        <v>46.56231689453125</v>
      </c>
      <c r="J678">
        <v>2859.530029296875</v>
      </c>
      <c r="K678">
        <v>2.3299999237060551</v>
      </c>
      <c r="L678">
        <v>1889.400024414062</v>
      </c>
      <c r="M678">
        <v>1542.680053710938</v>
      </c>
      <c r="N678">
        <v>1219.93994140625</v>
      </c>
      <c r="O678">
        <v>1535.760009765625</v>
      </c>
    </row>
    <row r="679" spans="1:15" x14ac:dyDescent="0.25">
      <c r="A679" s="5">
        <v>43605</v>
      </c>
      <c r="B679">
        <v>36.869964599609382</v>
      </c>
      <c r="C679">
        <v>87.865203857421875</v>
      </c>
      <c r="D679">
        <v>33.959392547607422</v>
      </c>
      <c r="E679">
        <v>89.018516540527344</v>
      </c>
      <c r="F679">
        <v>76.869956970214844</v>
      </c>
      <c r="G679">
        <v>87.74163818359375</v>
      </c>
      <c r="H679">
        <v>65.796478271484375</v>
      </c>
      <c r="I679">
        <v>46.404064178466797</v>
      </c>
      <c r="J679">
        <v>2840.22998046875</v>
      </c>
      <c r="K679">
        <v>2.3199999332427979</v>
      </c>
      <c r="L679">
        <v>1875.68994140625</v>
      </c>
      <c r="M679">
        <v>1526.75</v>
      </c>
      <c r="N679">
        <v>1216.900024414062</v>
      </c>
      <c r="O679">
        <v>1524.9599609375</v>
      </c>
    </row>
    <row r="680" spans="1:15" x14ac:dyDescent="0.25">
      <c r="A680" s="5">
        <v>43606</v>
      </c>
      <c r="B680">
        <v>37.146446228027337</v>
      </c>
      <c r="C680">
        <v>87.857131958007813</v>
      </c>
      <c r="D680">
        <v>34.391082763671882</v>
      </c>
      <c r="E680">
        <v>88.918243408203125</v>
      </c>
      <c r="F680">
        <v>77.631523132324219</v>
      </c>
      <c r="G680">
        <v>87.788078308105469</v>
      </c>
      <c r="H680">
        <v>66.358787536621094</v>
      </c>
      <c r="I680">
        <v>46.750514984130859</v>
      </c>
      <c r="J680">
        <v>2864.360107421875</v>
      </c>
      <c r="K680">
        <v>2.3299999237060551</v>
      </c>
      <c r="L680">
        <v>1899.739990234375</v>
      </c>
      <c r="M680">
        <v>1541.780029296875</v>
      </c>
      <c r="N680">
        <v>1225.300048828125</v>
      </c>
      <c r="O680">
        <v>1545.25</v>
      </c>
    </row>
    <row r="681" spans="1:15" x14ac:dyDescent="0.25">
      <c r="A681" s="5">
        <v>43607</v>
      </c>
      <c r="B681">
        <v>37.032596588134773</v>
      </c>
      <c r="C681">
        <v>88.00238037109375</v>
      </c>
      <c r="D681">
        <v>34.221794128417969</v>
      </c>
      <c r="E681">
        <v>89.18560791015625</v>
      </c>
      <c r="F681">
        <v>77.639297485351563</v>
      </c>
      <c r="G681">
        <v>87.819061279296875</v>
      </c>
      <c r="H681">
        <v>66.556350708007813</v>
      </c>
      <c r="I681">
        <v>46.605091094970703</v>
      </c>
      <c r="J681">
        <v>2856.27001953125</v>
      </c>
      <c r="K681">
        <v>2.3199999332427979</v>
      </c>
      <c r="L681">
        <v>1885.160034179688</v>
      </c>
      <c r="M681">
        <v>1538.050048828125</v>
      </c>
      <c r="N681">
        <v>1220.4599609375</v>
      </c>
      <c r="O681">
        <v>1531.630004882812</v>
      </c>
    </row>
    <row r="682" spans="1:15" x14ac:dyDescent="0.25">
      <c r="A682" s="5">
        <v>43608</v>
      </c>
      <c r="B682">
        <v>36.609737396240227</v>
      </c>
      <c r="C682">
        <v>88.260627746582031</v>
      </c>
      <c r="D682">
        <v>33.781642913818359</v>
      </c>
      <c r="E682">
        <v>89.728668212890625</v>
      </c>
      <c r="F682">
        <v>77.647041320800781</v>
      </c>
      <c r="G682">
        <v>88.004783630371094</v>
      </c>
      <c r="H682">
        <v>66.708328247070313</v>
      </c>
      <c r="I682">
        <v>46.078983306884773</v>
      </c>
      <c r="J682">
        <v>2822.239990234375</v>
      </c>
      <c r="K682">
        <v>2.3029999732971191</v>
      </c>
      <c r="L682">
        <v>1853.569946289062</v>
      </c>
      <c r="M682">
        <v>1516.670043945312</v>
      </c>
      <c r="N682">
        <v>1207.31005859375</v>
      </c>
      <c r="O682">
        <v>1501.380004882812</v>
      </c>
    </row>
    <row r="683" spans="1:15" x14ac:dyDescent="0.25">
      <c r="A683" s="5">
        <v>43609</v>
      </c>
      <c r="B683">
        <v>36.902492523193359</v>
      </c>
      <c r="C683">
        <v>88.292938232421875</v>
      </c>
      <c r="D683">
        <v>33.815494537353523</v>
      </c>
      <c r="E683">
        <v>89.703575134277344</v>
      </c>
      <c r="F683">
        <v>77.864631652832031</v>
      </c>
      <c r="G683">
        <v>88.151802062988281</v>
      </c>
      <c r="H683">
        <v>66.913490295410156</v>
      </c>
      <c r="I683">
        <v>46.173088073730469</v>
      </c>
      <c r="J683">
        <v>2826.06005859375</v>
      </c>
      <c r="K683">
        <v>2.288000106811523</v>
      </c>
      <c r="L683">
        <v>1862.829956054688</v>
      </c>
      <c r="M683">
        <v>1518.119995117188</v>
      </c>
      <c r="N683">
        <v>1210.06005859375</v>
      </c>
      <c r="O683">
        <v>1514.109985351562</v>
      </c>
    </row>
    <row r="684" spans="1:15" x14ac:dyDescent="0.25">
      <c r="A684" s="5">
        <v>43613</v>
      </c>
      <c r="B684">
        <v>36.691062927246087</v>
      </c>
      <c r="C684">
        <v>88.422019958496094</v>
      </c>
      <c r="D684">
        <v>33.933994293212891</v>
      </c>
      <c r="E684">
        <v>90.096221923828125</v>
      </c>
      <c r="F684">
        <v>77.071998596191406</v>
      </c>
      <c r="G684">
        <v>88.198249816894531</v>
      </c>
      <c r="H684">
        <v>66.252372741699219</v>
      </c>
      <c r="I684">
        <v>45.612770080566413</v>
      </c>
      <c r="J684">
        <v>2802.389892578125</v>
      </c>
      <c r="K684">
        <v>2.2980000972747798</v>
      </c>
      <c r="L684">
        <v>1844.170043945312</v>
      </c>
      <c r="M684">
        <v>1510.849975585938</v>
      </c>
      <c r="N684">
        <v>1195.680053710938</v>
      </c>
      <c r="O684">
        <v>1504.02001953125</v>
      </c>
    </row>
    <row r="685" spans="1:15" x14ac:dyDescent="0.25">
      <c r="A685" s="5">
        <v>43614</v>
      </c>
      <c r="B685">
        <v>36.552825927734382</v>
      </c>
      <c r="C685">
        <v>88.446205139160156</v>
      </c>
      <c r="D685">
        <v>34.154075622558587</v>
      </c>
      <c r="E685">
        <v>90.062835693359375</v>
      </c>
      <c r="F685">
        <v>75.914154052734375</v>
      </c>
      <c r="G685">
        <v>88.353012084960938</v>
      </c>
      <c r="H685">
        <v>65.370964050292969</v>
      </c>
      <c r="I685">
        <v>45.364681243896477</v>
      </c>
      <c r="J685">
        <v>2783.02001953125</v>
      </c>
      <c r="K685">
        <v>2.2980000972747798</v>
      </c>
      <c r="L685">
        <v>1832.77001953125</v>
      </c>
      <c r="M685">
        <v>1499.380004882812</v>
      </c>
      <c r="N685">
        <v>1188.239990234375</v>
      </c>
      <c r="O685">
        <v>1489.949951171875</v>
      </c>
    </row>
    <row r="686" spans="1:15" x14ac:dyDescent="0.25">
      <c r="A686" s="5">
        <v>43615</v>
      </c>
      <c r="B686">
        <v>36.707328796386719</v>
      </c>
      <c r="C686">
        <v>88.680221557617188</v>
      </c>
      <c r="D686">
        <v>34.340301513671882</v>
      </c>
      <c r="E686">
        <v>90.388687133789063</v>
      </c>
      <c r="F686">
        <v>76.07733154296875</v>
      </c>
      <c r="G686">
        <v>88.6470947265625</v>
      </c>
      <c r="H686">
        <v>65.644493103027344</v>
      </c>
      <c r="I686">
        <v>45.343303680419922</v>
      </c>
      <c r="J686">
        <v>2788.860107421875</v>
      </c>
      <c r="K686">
        <v>2.309999942779541</v>
      </c>
      <c r="L686">
        <v>1828.670043945312</v>
      </c>
      <c r="M686">
        <v>1506.400024414062</v>
      </c>
      <c r="N686">
        <v>1187.199951171875</v>
      </c>
      <c r="O686">
        <v>1485.530029296875</v>
      </c>
    </row>
    <row r="687" spans="1:15" x14ac:dyDescent="0.25">
      <c r="A687" s="5">
        <v>43616</v>
      </c>
      <c r="B687">
        <v>36.512153625488281</v>
      </c>
      <c r="C687">
        <v>89.091804504394531</v>
      </c>
      <c r="D687">
        <v>34.458789825439453</v>
      </c>
      <c r="E687">
        <v>90.990203857421875</v>
      </c>
      <c r="F687">
        <v>76.442573547363281</v>
      </c>
      <c r="G687">
        <v>89.204254150390625</v>
      </c>
      <c r="H687">
        <v>66.024452209472656</v>
      </c>
      <c r="I687">
        <v>44.804378509521477</v>
      </c>
      <c r="J687">
        <v>2752.06005859375</v>
      </c>
      <c r="K687">
        <v>2.2929999828338619</v>
      </c>
      <c r="L687">
        <v>1810.5</v>
      </c>
      <c r="M687">
        <v>1486.199951171875</v>
      </c>
      <c r="N687">
        <v>1172.930053710938</v>
      </c>
      <c r="O687">
        <v>1465.489990234375</v>
      </c>
    </row>
    <row r="688" spans="1:15" x14ac:dyDescent="0.25">
      <c r="A688" s="5">
        <v>43619</v>
      </c>
      <c r="B688">
        <v>36.731712341308587</v>
      </c>
      <c r="C688">
        <v>89.3021240234375</v>
      </c>
      <c r="D688">
        <v>34.771984100341797</v>
      </c>
      <c r="E688">
        <v>91.428031921386719</v>
      </c>
      <c r="F688">
        <v>76.590202331542969</v>
      </c>
      <c r="G688">
        <v>89.444717407226563</v>
      </c>
      <c r="H688">
        <v>66.184013366699219</v>
      </c>
      <c r="I688">
        <v>45.167922973632813</v>
      </c>
      <c r="J688">
        <v>2744.449951171875</v>
      </c>
      <c r="K688">
        <v>2.279999971389771</v>
      </c>
      <c r="L688">
        <v>1822.93994140625</v>
      </c>
      <c r="M688">
        <v>1466.109985351562</v>
      </c>
      <c r="N688">
        <v>1183.050048828125</v>
      </c>
      <c r="O688">
        <v>1469.97998046875</v>
      </c>
    </row>
    <row r="689" spans="1:15" x14ac:dyDescent="0.25">
      <c r="A689" s="5">
        <v>43620</v>
      </c>
      <c r="B689">
        <v>37.089523315429688</v>
      </c>
      <c r="C689">
        <v>89.221221923828125</v>
      </c>
      <c r="D689">
        <v>34.848155975341797</v>
      </c>
      <c r="E689">
        <v>91.093154907226563</v>
      </c>
      <c r="F689">
        <v>76.217208862304688</v>
      </c>
      <c r="G689">
        <v>89.265754699707031</v>
      </c>
      <c r="H689">
        <v>65.887664794921875</v>
      </c>
      <c r="I689">
        <v>46.040489196777337</v>
      </c>
      <c r="J689">
        <v>2803.27001953125</v>
      </c>
      <c r="K689">
        <v>2.2950000762939449</v>
      </c>
      <c r="L689">
        <v>1868.819946289062</v>
      </c>
      <c r="M689">
        <v>1502.449951171875</v>
      </c>
      <c r="N689">
        <v>1205.400024414062</v>
      </c>
      <c r="O689">
        <v>1508.56005859375</v>
      </c>
    </row>
    <row r="690" spans="1:15" x14ac:dyDescent="0.25">
      <c r="A690" s="5">
        <v>43621</v>
      </c>
      <c r="B690">
        <v>37.040729522705078</v>
      </c>
      <c r="C690">
        <v>89.172706604003906</v>
      </c>
      <c r="D690">
        <v>34.568832397460938</v>
      </c>
      <c r="E690">
        <v>91.093154907226563</v>
      </c>
      <c r="F690">
        <v>77.85687255859375</v>
      </c>
      <c r="G690">
        <v>89.320213317871094</v>
      </c>
      <c r="H690">
        <v>67.26300048828125</v>
      </c>
      <c r="I690">
        <v>46.305683135986328</v>
      </c>
      <c r="J690">
        <v>2826.14990234375</v>
      </c>
      <c r="K690">
        <v>2.285000085830688</v>
      </c>
      <c r="L690">
        <v>1874.7099609375</v>
      </c>
      <c r="M690">
        <v>1517.7099609375</v>
      </c>
      <c r="N690">
        <v>1212.489990234375</v>
      </c>
      <c r="O690">
        <v>1506.7900390625</v>
      </c>
    </row>
    <row r="691" spans="1:15" x14ac:dyDescent="0.25">
      <c r="A691" s="5">
        <v>43622</v>
      </c>
      <c r="B691">
        <v>37.122047424316413</v>
      </c>
      <c r="C691">
        <v>89.156562805175781</v>
      </c>
      <c r="D691">
        <v>34.585765838623047</v>
      </c>
      <c r="E691">
        <v>91.076408386230469</v>
      </c>
      <c r="F691">
        <v>77.957893371582031</v>
      </c>
      <c r="G691">
        <v>89.265754699707031</v>
      </c>
      <c r="H691">
        <v>67.392181396484375</v>
      </c>
      <c r="I691">
        <v>46.592258453369141</v>
      </c>
      <c r="J691">
        <v>2843.489990234375</v>
      </c>
      <c r="K691">
        <v>2.255000114440918</v>
      </c>
      <c r="L691">
        <v>1881.52001953125</v>
      </c>
      <c r="M691">
        <v>1527.170043945312</v>
      </c>
      <c r="N691">
        <v>1217.989990234375</v>
      </c>
      <c r="O691">
        <v>1499.2900390625</v>
      </c>
    </row>
    <row r="692" spans="1:15" x14ac:dyDescent="0.25">
      <c r="A692" s="5">
        <v>43623</v>
      </c>
      <c r="B692">
        <v>37.536781311035163</v>
      </c>
      <c r="C692">
        <v>89.407310485839844</v>
      </c>
      <c r="D692">
        <v>34.856624603271477</v>
      </c>
      <c r="E692">
        <v>91.436347961425781</v>
      </c>
      <c r="F692">
        <v>78.17547607421875</v>
      </c>
      <c r="G692">
        <v>89.592582702636719</v>
      </c>
      <c r="H692">
        <v>67.642936706542969</v>
      </c>
      <c r="I692">
        <v>46.780464172363281</v>
      </c>
      <c r="J692">
        <v>2873.340087890625</v>
      </c>
      <c r="K692">
        <v>2.214999914169312</v>
      </c>
      <c r="L692">
        <v>1892</v>
      </c>
      <c r="M692">
        <v>1550.930053710938</v>
      </c>
      <c r="N692">
        <v>1224.5</v>
      </c>
      <c r="O692">
        <v>1514.390014648438</v>
      </c>
    </row>
    <row r="693" spans="1:15" x14ac:dyDescent="0.25">
      <c r="A693" s="5">
        <v>43626</v>
      </c>
      <c r="B693">
        <v>37.740077972412109</v>
      </c>
      <c r="C693">
        <v>89.172706604003906</v>
      </c>
      <c r="D693">
        <v>35.220603942871087</v>
      </c>
      <c r="E693">
        <v>90.984367370605469</v>
      </c>
      <c r="F693">
        <v>77.957893371582031</v>
      </c>
      <c r="G693">
        <v>89.110122680664063</v>
      </c>
      <c r="H693">
        <v>67.422584533691406</v>
      </c>
      <c r="I693">
        <v>46.960109710693359</v>
      </c>
      <c r="J693">
        <v>2886.72998046875</v>
      </c>
      <c r="K693">
        <v>2.220000028610229</v>
      </c>
      <c r="L693">
        <v>1902.18994140625</v>
      </c>
      <c r="M693">
        <v>1561.430053710938</v>
      </c>
      <c r="N693">
        <v>1228.160034179688</v>
      </c>
      <c r="O693">
        <v>1523.56005859375</v>
      </c>
    </row>
    <row r="694" spans="1:15" x14ac:dyDescent="0.25">
      <c r="A694" s="5">
        <v>43627</v>
      </c>
      <c r="B694">
        <v>37.975894927978523</v>
      </c>
      <c r="C694">
        <v>89.156562805175781</v>
      </c>
      <c r="D694">
        <v>35.618427276611328</v>
      </c>
      <c r="E694">
        <v>90.984367370605469</v>
      </c>
      <c r="F694">
        <v>78.097747802734375</v>
      </c>
      <c r="G694">
        <v>88.993377685546875</v>
      </c>
      <c r="H694">
        <v>67.604965209960938</v>
      </c>
      <c r="I694">
        <v>46.938713073730469</v>
      </c>
      <c r="J694">
        <v>2885.719970703125</v>
      </c>
      <c r="K694">
        <v>2.2130000591278081</v>
      </c>
      <c r="L694">
        <v>1903.880004882812</v>
      </c>
      <c r="M694">
        <v>1559.02001953125</v>
      </c>
      <c r="N694">
        <v>1228.680053710938</v>
      </c>
      <c r="O694">
        <v>1519.109985351562</v>
      </c>
    </row>
    <row r="695" spans="1:15" x14ac:dyDescent="0.25">
      <c r="A695" s="5">
        <v>43628</v>
      </c>
      <c r="B695">
        <v>37.650623321533203</v>
      </c>
      <c r="C695">
        <v>89.269760131835938</v>
      </c>
      <c r="D695">
        <v>35.237525939941413</v>
      </c>
      <c r="E695">
        <v>91.218704223632813</v>
      </c>
      <c r="F695">
        <v>78.24542236328125</v>
      </c>
      <c r="G695">
        <v>89.04010009765625</v>
      </c>
      <c r="H695">
        <v>67.832916259765625</v>
      </c>
      <c r="I695">
        <v>46.857448577880859</v>
      </c>
      <c r="J695">
        <v>2879.840087890625</v>
      </c>
      <c r="K695">
        <v>2.1649999618530269</v>
      </c>
      <c r="L695">
        <v>1901.719970703125</v>
      </c>
      <c r="M695">
        <v>1555.989990234375</v>
      </c>
      <c r="N695">
        <v>1226.180053710938</v>
      </c>
      <c r="O695">
        <v>1519.7900390625</v>
      </c>
    </row>
    <row r="696" spans="1:15" x14ac:dyDescent="0.25">
      <c r="A696" s="5">
        <v>43629</v>
      </c>
      <c r="B696">
        <v>37.634353637695313</v>
      </c>
      <c r="C696">
        <v>89.46392822265625</v>
      </c>
      <c r="D696">
        <v>35.178272247314453</v>
      </c>
      <c r="E696">
        <v>91.444755554199219</v>
      </c>
      <c r="F696">
        <v>78.74273681640625</v>
      </c>
      <c r="G696">
        <v>89.071220397949219</v>
      </c>
      <c r="H696">
        <v>68.121665954589844</v>
      </c>
      <c r="I696">
        <v>47.092693328857422</v>
      </c>
      <c r="J696">
        <v>2891.639892578125</v>
      </c>
      <c r="K696">
        <v>2.1400001049041748</v>
      </c>
      <c r="L696">
        <v>1912.449951171875</v>
      </c>
      <c r="M696">
        <v>1562.170043945312</v>
      </c>
      <c r="N696">
        <v>1231.670043945312</v>
      </c>
      <c r="O696">
        <v>1535.800048828125</v>
      </c>
    </row>
    <row r="697" spans="1:15" x14ac:dyDescent="0.25">
      <c r="A697" s="5">
        <v>43630</v>
      </c>
      <c r="B697">
        <v>37.390399932861328</v>
      </c>
      <c r="C697">
        <v>89.439674377441406</v>
      </c>
      <c r="D697">
        <v>34.788906097412109</v>
      </c>
      <c r="E697">
        <v>91.511695861816406</v>
      </c>
      <c r="F697">
        <v>78.750518798828125</v>
      </c>
      <c r="G697">
        <v>88.931167602539063</v>
      </c>
      <c r="H697">
        <v>68.159660339355469</v>
      </c>
      <c r="I697">
        <v>47.049919128417969</v>
      </c>
      <c r="J697">
        <v>2886.97998046875</v>
      </c>
      <c r="K697">
        <v>2.125</v>
      </c>
      <c r="L697">
        <v>1899.920043945312</v>
      </c>
      <c r="M697">
        <v>1557.900024414062</v>
      </c>
      <c r="N697">
        <v>1229.880004882812</v>
      </c>
      <c r="O697">
        <v>1522.5</v>
      </c>
    </row>
    <row r="698" spans="1:15" x14ac:dyDescent="0.25">
      <c r="A698" s="5">
        <v>43633</v>
      </c>
      <c r="B698">
        <v>37.436729431152337</v>
      </c>
      <c r="C698">
        <v>89.415367126464844</v>
      </c>
      <c r="D698">
        <v>34.926223754882813</v>
      </c>
      <c r="E698">
        <v>91.494964599609375</v>
      </c>
      <c r="F698">
        <v>79.558677673339844</v>
      </c>
      <c r="G698">
        <v>88.759925842285156</v>
      </c>
      <c r="H698">
        <v>68.889129638671875</v>
      </c>
      <c r="I698">
        <v>46.977207183837891</v>
      </c>
      <c r="J698">
        <v>2889.669921875</v>
      </c>
      <c r="K698">
        <v>2.1380000114440918</v>
      </c>
      <c r="L698">
        <v>1899.56005859375</v>
      </c>
      <c r="M698">
        <v>1563.7099609375</v>
      </c>
      <c r="N698">
        <v>1227.849975585938</v>
      </c>
      <c r="O698">
        <v>1532.75</v>
      </c>
    </row>
    <row r="699" spans="1:15" x14ac:dyDescent="0.25">
      <c r="A699" s="5">
        <v>43634</v>
      </c>
      <c r="B699">
        <v>38.048957824707031</v>
      </c>
      <c r="C699">
        <v>89.658050537109375</v>
      </c>
      <c r="D699">
        <v>35.770595550537109</v>
      </c>
      <c r="E699">
        <v>91.670753479003906</v>
      </c>
      <c r="F699">
        <v>79.341094970703125</v>
      </c>
      <c r="G699">
        <v>89.125679016113281</v>
      </c>
      <c r="H699">
        <v>68.820732116699219</v>
      </c>
      <c r="I699">
        <v>47.396373748779297</v>
      </c>
      <c r="J699">
        <v>2917.75</v>
      </c>
      <c r="K699">
        <v>2.1679999828338619</v>
      </c>
      <c r="L699">
        <v>1921.349975585938</v>
      </c>
      <c r="M699">
        <v>1580.079956054688</v>
      </c>
      <c r="N699">
        <v>1239.150024414062</v>
      </c>
      <c r="O699">
        <v>1550.22998046875</v>
      </c>
    </row>
    <row r="700" spans="1:15" x14ac:dyDescent="0.25">
      <c r="A700" s="5">
        <v>43635</v>
      </c>
      <c r="B700">
        <v>38.321979522705078</v>
      </c>
      <c r="C700">
        <v>89.9654541015625</v>
      </c>
      <c r="D700">
        <v>36.069110870361328</v>
      </c>
      <c r="E700">
        <v>91.921859741210938</v>
      </c>
      <c r="F700">
        <v>79.675262451171875</v>
      </c>
      <c r="G700">
        <v>89.639266967773438</v>
      </c>
      <c r="H700">
        <v>69.19305419921875</v>
      </c>
      <c r="I700">
        <v>47.516151428222663</v>
      </c>
      <c r="J700">
        <v>2926.4599609375</v>
      </c>
      <c r="K700">
        <v>2.125</v>
      </c>
      <c r="L700">
        <v>1926.949951171875</v>
      </c>
      <c r="M700">
        <v>1586.510009765625</v>
      </c>
      <c r="N700">
        <v>1242.099975585938</v>
      </c>
      <c r="O700">
        <v>1555.579956054688</v>
      </c>
    </row>
    <row r="701" spans="1:15" x14ac:dyDescent="0.25">
      <c r="A701" s="5">
        <v>43636</v>
      </c>
      <c r="B701">
        <v>38.760459899902337</v>
      </c>
      <c r="C701">
        <v>90.119155883789063</v>
      </c>
      <c r="D701">
        <v>36.597915649414063</v>
      </c>
      <c r="E701">
        <v>92.072586059570313</v>
      </c>
      <c r="F701">
        <v>80.125984191894531</v>
      </c>
      <c r="G701">
        <v>90.145088195800781</v>
      </c>
      <c r="H701">
        <v>69.5426025390625</v>
      </c>
      <c r="I701">
        <v>47.931037902832031</v>
      </c>
      <c r="J701">
        <v>2954.179931640625</v>
      </c>
      <c r="K701">
        <v>2.0780000686645508</v>
      </c>
      <c r="L701">
        <v>1939.93994140625</v>
      </c>
      <c r="M701">
        <v>1601.81005859375</v>
      </c>
      <c r="N701">
        <v>1252.890014648438</v>
      </c>
      <c r="O701">
        <v>1563.489990234375</v>
      </c>
    </row>
    <row r="702" spans="1:15" x14ac:dyDescent="0.25">
      <c r="A702" s="5">
        <v>43637</v>
      </c>
      <c r="B702">
        <v>38.570171356201172</v>
      </c>
      <c r="C702">
        <v>89.884574890136719</v>
      </c>
      <c r="D702">
        <v>36.478500366210938</v>
      </c>
      <c r="E702">
        <v>91.695877075195313</v>
      </c>
      <c r="F702">
        <v>78.999183654785156</v>
      </c>
      <c r="G702">
        <v>89.740440368652344</v>
      </c>
      <c r="H702">
        <v>68.562385559082031</v>
      </c>
      <c r="I702">
        <v>47.891899108886719</v>
      </c>
      <c r="J702">
        <v>2950.4599609375</v>
      </c>
      <c r="K702">
        <v>2.0550000667572021</v>
      </c>
      <c r="L702">
        <v>1928.109985351562</v>
      </c>
      <c r="M702">
        <v>1597.859985351562</v>
      </c>
      <c r="N702">
        <v>1251.569946289062</v>
      </c>
      <c r="O702">
        <v>1549.630004882812</v>
      </c>
    </row>
    <row r="703" spans="1:15" x14ac:dyDescent="0.25">
      <c r="A703" s="5">
        <v>43640</v>
      </c>
      <c r="B703">
        <v>38.661186218261719</v>
      </c>
      <c r="C703">
        <v>90.046340942382813</v>
      </c>
      <c r="D703">
        <v>36.427322387695313</v>
      </c>
      <c r="E703">
        <v>92.014007568359375</v>
      </c>
      <c r="F703">
        <v>78.471694946289063</v>
      </c>
      <c r="G703">
        <v>89.911636352539063</v>
      </c>
      <c r="H703">
        <v>68.326812744140625</v>
      </c>
      <c r="I703">
        <v>47.7972412109375</v>
      </c>
      <c r="J703">
        <v>2945.35009765625</v>
      </c>
      <c r="K703">
        <v>2.0580000877380371</v>
      </c>
      <c r="L703">
        <v>1912.650024414062</v>
      </c>
      <c r="M703">
        <v>1593.75</v>
      </c>
      <c r="N703">
        <v>1248.7900390625</v>
      </c>
      <c r="O703">
        <v>1530.079956054688</v>
      </c>
    </row>
    <row r="704" spans="1:15" x14ac:dyDescent="0.25">
      <c r="A704" s="5">
        <v>43641</v>
      </c>
      <c r="B704">
        <v>38.330249786376953</v>
      </c>
      <c r="C704">
        <v>90.062484741210938</v>
      </c>
      <c r="D704">
        <v>36.052055358886719</v>
      </c>
      <c r="E704">
        <v>92.156280517578125</v>
      </c>
      <c r="F704">
        <v>77.60955810546875</v>
      </c>
      <c r="G704">
        <v>89.756019592285156</v>
      </c>
      <c r="H704">
        <v>67.316215515136719</v>
      </c>
      <c r="I704">
        <v>47.539112091064453</v>
      </c>
      <c r="J704">
        <v>2917.3798828125</v>
      </c>
      <c r="K704">
        <v>2.0829999446868901</v>
      </c>
      <c r="L704">
        <v>1901.329956054688</v>
      </c>
      <c r="M704">
        <v>1571.010009765625</v>
      </c>
      <c r="N704">
        <v>1243.18994140625</v>
      </c>
      <c r="O704">
        <v>1521.0400390625</v>
      </c>
    </row>
    <row r="705" spans="1:15" x14ac:dyDescent="0.25">
      <c r="A705" s="5">
        <v>43642</v>
      </c>
      <c r="B705">
        <v>38.462623596191413</v>
      </c>
      <c r="C705">
        <v>89.860282897949219</v>
      </c>
      <c r="D705">
        <v>36.393211364746087</v>
      </c>
      <c r="E705">
        <v>91.779609680175781</v>
      </c>
      <c r="F705">
        <v>76.159568786621094</v>
      </c>
      <c r="G705">
        <v>89.670402526855469</v>
      </c>
      <c r="H705">
        <v>65.971237182617188</v>
      </c>
      <c r="I705">
        <v>47.392841339111328</v>
      </c>
      <c r="J705">
        <v>2913.780029296875</v>
      </c>
      <c r="K705">
        <v>2.092999935150146</v>
      </c>
      <c r="L705">
        <v>1898.619995117188</v>
      </c>
      <c r="M705">
        <v>1572.400024414062</v>
      </c>
      <c r="N705">
        <v>1242.5</v>
      </c>
      <c r="O705">
        <v>1521.890014648438</v>
      </c>
    </row>
    <row r="706" spans="1:15" x14ac:dyDescent="0.25">
      <c r="A706" s="5">
        <v>43643</v>
      </c>
      <c r="B706">
        <v>38.644630432128913</v>
      </c>
      <c r="C706">
        <v>90.111045837402344</v>
      </c>
      <c r="D706">
        <v>36.649085998535163</v>
      </c>
      <c r="E706">
        <v>92.05584716796875</v>
      </c>
      <c r="F706">
        <v>76.966850280761719</v>
      </c>
      <c r="G706">
        <v>89.841583251953125</v>
      </c>
      <c r="H706">
        <v>66.820526123046875</v>
      </c>
      <c r="I706">
        <v>47.616546630859382</v>
      </c>
      <c r="J706">
        <v>2924.919921875</v>
      </c>
      <c r="K706">
        <v>2.0850000381469731</v>
      </c>
      <c r="L706">
        <v>1922.300048828125</v>
      </c>
      <c r="M706">
        <v>1580.119995117188</v>
      </c>
      <c r="N706">
        <v>1244.329956054688</v>
      </c>
      <c r="O706">
        <v>1546.550048828125</v>
      </c>
    </row>
    <row r="707" spans="1:15" x14ac:dyDescent="0.25">
      <c r="A707" s="5">
        <v>43644</v>
      </c>
      <c r="B707">
        <v>38.685997009277337</v>
      </c>
      <c r="C707">
        <v>90.070564270019531</v>
      </c>
      <c r="D707">
        <v>36.597915649414063</v>
      </c>
      <c r="E707">
        <v>92.097686767578125</v>
      </c>
      <c r="F707">
        <v>77.4371337890625</v>
      </c>
      <c r="G707">
        <v>89.872772216796875</v>
      </c>
      <c r="H707">
        <v>67.050651550292969</v>
      </c>
      <c r="I707">
        <v>48.012359619140618</v>
      </c>
      <c r="J707">
        <v>2941.760009765625</v>
      </c>
      <c r="K707">
        <v>2.035000085830688</v>
      </c>
      <c r="L707">
        <v>1945.510009765625</v>
      </c>
      <c r="M707">
        <v>1586.619995117188</v>
      </c>
      <c r="N707">
        <v>1254.680053710938</v>
      </c>
      <c r="O707">
        <v>1566.569946289062</v>
      </c>
    </row>
    <row r="708" spans="1:15" x14ac:dyDescent="0.25">
      <c r="A708" s="5">
        <v>43647</v>
      </c>
      <c r="B708">
        <v>38.967288970947273</v>
      </c>
      <c r="C708">
        <v>90.1370849609375</v>
      </c>
      <c r="D708">
        <v>37.032875061035163</v>
      </c>
      <c r="E708">
        <v>91.98199462890625</v>
      </c>
      <c r="F708">
        <v>77.319564819335938</v>
      </c>
      <c r="G708">
        <v>89.686546325683594</v>
      </c>
      <c r="H708">
        <v>67.019981384277344</v>
      </c>
      <c r="I708">
        <v>48.287685394287109</v>
      </c>
      <c r="J708">
        <v>2964.330078125</v>
      </c>
      <c r="K708">
        <v>2.065000057220459</v>
      </c>
      <c r="L708">
        <v>1952.380004882812</v>
      </c>
      <c r="M708">
        <v>1601.619995117188</v>
      </c>
      <c r="N708">
        <v>1261.989990234375</v>
      </c>
      <c r="O708">
        <v>1566.569946289062</v>
      </c>
    </row>
    <row r="709" spans="1:15" x14ac:dyDescent="0.25">
      <c r="A709" s="5">
        <v>43648</v>
      </c>
      <c r="B709">
        <v>39.008659362792969</v>
      </c>
      <c r="C709">
        <v>90.299224853515625</v>
      </c>
      <c r="D709">
        <v>36.939067840576172</v>
      </c>
      <c r="E709">
        <v>92.309036254882813</v>
      </c>
      <c r="F709">
        <v>78.683341979980469</v>
      </c>
      <c r="G709">
        <v>89.733482360839844</v>
      </c>
      <c r="H709">
        <v>68.186058044433594</v>
      </c>
      <c r="I709">
        <v>48.330711364746087</v>
      </c>
      <c r="J709">
        <v>2973.010009765625</v>
      </c>
      <c r="K709">
        <v>2.1480000019073491</v>
      </c>
      <c r="L709">
        <v>1946.18994140625</v>
      </c>
      <c r="M709">
        <v>1608.969970703125</v>
      </c>
      <c r="N709">
        <v>1262.760009765625</v>
      </c>
      <c r="O709">
        <v>1560.5400390625</v>
      </c>
    </row>
    <row r="710" spans="1:15" x14ac:dyDescent="0.25">
      <c r="A710" s="5">
        <v>43649</v>
      </c>
      <c r="B710">
        <v>39.182392120361328</v>
      </c>
      <c r="C710">
        <v>90.44512939453125</v>
      </c>
      <c r="D710">
        <v>36.870841979980469</v>
      </c>
      <c r="E710">
        <v>92.485076904296875</v>
      </c>
      <c r="F710">
        <v>79.576820373535156</v>
      </c>
      <c r="G710">
        <v>89.968170166015625</v>
      </c>
      <c r="H710">
        <v>68.999252319335938</v>
      </c>
      <c r="I710">
        <v>48.692092895507813</v>
      </c>
      <c r="J710">
        <v>2995.820068359375</v>
      </c>
      <c r="K710">
        <v>2.1500000953674321</v>
      </c>
      <c r="L710">
        <v>1963.420043945312</v>
      </c>
      <c r="M710">
        <v>1622.390014648438</v>
      </c>
      <c r="N710">
        <v>1272.030029296875</v>
      </c>
      <c r="O710">
        <v>1572.119995117188</v>
      </c>
    </row>
    <row r="711" spans="1:15" x14ac:dyDescent="0.25">
      <c r="A711" s="5">
        <v>43651</v>
      </c>
      <c r="B711">
        <v>38.925922393798828</v>
      </c>
      <c r="C711">
        <v>90.064117431640625</v>
      </c>
      <c r="D711">
        <v>36.614963531494141</v>
      </c>
      <c r="E711">
        <v>91.898117065429688</v>
      </c>
      <c r="F711">
        <v>79.310348510742188</v>
      </c>
      <c r="G711">
        <v>89.694358825683594</v>
      </c>
      <c r="H711">
        <v>68.753768920898438</v>
      </c>
      <c r="I711">
        <v>48.618961334228523</v>
      </c>
      <c r="J711">
        <v>2990.409912109375</v>
      </c>
      <c r="K711">
        <v>2.163000106811523</v>
      </c>
      <c r="L711">
        <v>1965.949951171875</v>
      </c>
      <c r="M711">
        <v>1619.47998046875</v>
      </c>
      <c r="N711">
        <v>1270.469970703125</v>
      </c>
      <c r="O711">
        <v>1575.619995117188</v>
      </c>
    </row>
    <row r="712" spans="1:15" x14ac:dyDescent="0.25">
      <c r="A712" s="5">
        <v>43654</v>
      </c>
      <c r="B712">
        <v>38.669448852539063</v>
      </c>
      <c r="C712">
        <v>90.015464782714844</v>
      </c>
      <c r="D712">
        <v>36.393211364746087</v>
      </c>
      <c r="E712">
        <v>91.805870056152344</v>
      </c>
      <c r="F712">
        <v>79.686531066894531</v>
      </c>
      <c r="G712">
        <v>89.71002197265625</v>
      </c>
      <c r="H712">
        <v>68.999252319335938</v>
      </c>
      <c r="I712">
        <v>48.438274383544922</v>
      </c>
      <c r="J712">
        <v>2975.949951171875</v>
      </c>
      <c r="K712">
        <v>2.1779999732971191</v>
      </c>
      <c r="L712">
        <v>1947.420043945312</v>
      </c>
      <c r="M712">
        <v>1610.02001953125</v>
      </c>
      <c r="N712">
        <v>1264.890014648438</v>
      </c>
      <c r="O712">
        <v>1561.390014648438</v>
      </c>
    </row>
    <row r="713" spans="1:15" x14ac:dyDescent="0.25">
      <c r="A713" s="5">
        <v>43655</v>
      </c>
      <c r="B713">
        <v>38.537078857421882</v>
      </c>
      <c r="C713">
        <v>89.991134643554688</v>
      </c>
      <c r="D713">
        <v>36.282337188720703</v>
      </c>
      <c r="E713">
        <v>91.747177124023438</v>
      </c>
      <c r="F713">
        <v>80.07061767578125</v>
      </c>
      <c r="G713">
        <v>89.80389404296875</v>
      </c>
      <c r="H713">
        <v>69.229400634765625</v>
      </c>
      <c r="I713">
        <v>48.403858184814453</v>
      </c>
      <c r="J713">
        <v>2979.6298828125</v>
      </c>
      <c r="K713">
        <v>2.1949999332427979</v>
      </c>
      <c r="L713">
        <v>1947.2099609375</v>
      </c>
      <c r="M713">
        <v>1616.609985351562</v>
      </c>
      <c r="N713">
        <v>1264.050048828125</v>
      </c>
      <c r="O713">
        <v>1562.589965820312</v>
      </c>
    </row>
    <row r="714" spans="1:15" x14ac:dyDescent="0.25">
      <c r="A714" s="5">
        <v>43656</v>
      </c>
      <c r="B714">
        <v>38.743915557861328</v>
      </c>
      <c r="C714">
        <v>90.055992126464844</v>
      </c>
      <c r="D714">
        <v>36.589378356933587</v>
      </c>
      <c r="E714">
        <v>91.797470092773438</v>
      </c>
      <c r="F714">
        <v>80.478172302246094</v>
      </c>
      <c r="G714">
        <v>89.960372924804688</v>
      </c>
      <c r="H714">
        <v>69.628341674804688</v>
      </c>
      <c r="I714">
        <v>48.541515350341797</v>
      </c>
      <c r="J714">
        <v>2993.070068359375</v>
      </c>
      <c r="K714">
        <v>2.130000114440918</v>
      </c>
      <c r="L714">
        <v>1945.829956054688</v>
      </c>
      <c r="M714">
        <v>1626.739990234375</v>
      </c>
      <c r="N714">
        <v>1266.77001953125</v>
      </c>
      <c r="O714">
        <v>1565.050048828125</v>
      </c>
    </row>
    <row r="715" spans="1:15" x14ac:dyDescent="0.25">
      <c r="A715" s="5">
        <v>43657</v>
      </c>
      <c r="B715">
        <v>38.752189636230469</v>
      </c>
      <c r="C715">
        <v>89.723602294921875</v>
      </c>
      <c r="D715">
        <v>36.521141052246087</v>
      </c>
      <c r="E715">
        <v>91.344673156738281</v>
      </c>
      <c r="F715">
        <v>79.467094421386719</v>
      </c>
      <c r="G715">
        <v>89.6787109375</v>
      </c>
      <c r="H715">
        <v>68.723114013671875</v>
      </c>
      <c r="I715">
        <v>48.588848114013672</v>
      </c>
      <c r="J715">
        <v>2999.909912109375</v>
      </c>
      <c r="K715">
        <v>2.098000049591064</v>
      </c>
      <c r="L715">
        <v>1940.630004882812</v>
      </c>
      <c r="M715">
        <v>1630.52001953125</v>
      </c>
      <c r="N715">
        <v>1268.930053710938</v>
      </c>
      <c r="O715">
        <v>1557.920043945312</v>
      </c>
    </row>
    <row r="716" spans="1:15" x14ac:dyDescent="0.25">
      <c r="A716" s="5">
        <v>43658</v>
      </c>
      <c r="B716">
        <v>38.785274505615227</v>
      </c>
      <c r="C716">
        <v>89.820869445800781</v>
      </c>
      <c r="D716">
        <v>36.546733856201172</v>
      </c>
      <c r="E716">
        <v>91.445259094238281</v>
      </c>
      <c r="F716">
        <v>79.349533081054688</v>
      </c>
      <c r="G716">
        <v>89.835174560546875</v>
      </c>
      <c r="H716">
        <v>68.631019592285156</v>
      </c>
      <c r="I716">
        <v>48.872795104980469</v>
      </c>
      <c r="J716">
        <v>3013.77001953125</v>
      </c>
      <c r="K716">
        <v>2.089999914169312</v>
      </c>
      <c r="L716">
        <v>1960.489990234375</v>
      </c>
      <c r="M716">
        <v>1637.989990234375</v>
      </c>
      <c r="N716">
        <v>1275.43994140625</v>
      </c>
      <c r="O716">
        <v>1570</v>
      </c>
    </row>
    <row r="717" spans="1:15" x14ac:dyDescent="0.25">
      <c r="A717" s="5">
        <v>43661</v>
      </c>
      <c r="B717">
        <v>38.826644897460938</v>
      </c>
      <c r="C717">
        <v>89.950607299804688</v>
      </c>
      <c r="D717">
        <v>36.683193206787109</v>
      </c>
      <c r="E717">
        <v>91.638160705566406</v>
      </c>
      <c r="F717">
        <v>79.310348510742188</v>
      </c>
      <c r="G717">
        <v>90.062057495117188</v>
      </c>
      <c r="H717">
        <v>68.57733154296875</v>
      </c>
      <c r="I717">
        <v>48.760929107666023</v>
      </c>
      <c r="J717">
        <v>3014.300048828125</v>
      </c>
      <c r="K717">
        <v>2.0850000381469731</v>
      </c>
      <c r="L717">
        <v>1951.359985351562</v>
      </c>
      <c r="M717">
        <v>1640.969970703125</v>
      </c>
      <c r="N717">
        <v>1273.400024414062</v>
      </c>
      <c r="O717">
        <v>1561.819946289062</v>
      </c>
    </row>
    <row r="718" spans="1:15" x14ac:dyDescent="0.25">
      <c r="A718" s="5">
        <v>43662</v>
      </c>
      <c r="B718">
        <v>38.702545166015618</v>
      </c>
      <c r="C718">
        <v>89.853317260742188</v>
      </c>
      <c r="D718">
        <v>36.632022857666023</v>
      </c>
      <c r="E718">
        <v>91.436866760253906</v>
      </c>
      <c r="F718">
        <v>79.239799499511719</v>
      </c>
      <c r="G718">
        <v>89.913398742675781</v>
      </c>
      <c r="H718">
        <v>68.41619873046875</v>
      </c>
      <c r="I718">
        <v>48.661983489990227</v>
      </c>
      <c r="J718">
        <v>3004.0400390625</v>
      </c>
      <c r="K718">
        <v>2.1029999256134029</v>
      </c>
      <c r="L718">
        <v>1951.829956054688</v>
      </c>
      <c r="M718">
        <v>1634.43994140625</v>
      </c>
      <c r="N718">
        <v>1270.130004882812</v>
      </c>
      <c r="O718">
        <v>1562</v>
      </c>
    </row>
    <row r="719" spans="1:15" x14ac:dyDescent="0.25">
      <c r="A719" s="5">
        <v>43663</v>
      </c>
      <c r="B719">
        <v>38.636360168457031</v>
      </c>
      <c r="C719">
        <v>90.08843994140625</v>
      </c>
      <c r="D719">
        <v>36.521141052246087</v>
      </c>
      <c r="E719">
        <v>91.864593505859375</v>
      </c>
      <c r="F719">
        <v>78.957649230957031</v>
      </c>
      <c r="G719">
        <v>90.101188659667969</v>
      </c>
      <c r="H719">
        <v>68.186058044433594</v>
      </c>
      <c r="I719">
        <v>48.304904937744141</v>
      </c>
      <c r="J719">
        <v>2984.419921875</v>
      </c>
      <c r="K719">
        <v>2.0729999542236328</v>
      </c>
      <c r="L719">
        <v>1937.469970703125</v>
      </c>
      <c r="M719">
        <v>1627.050048828125</v>
      </c>
      <c r="N719">
        <v>1260.119995117188</v>
      </c>
      <c r="O719">
        <v>1550.780029296875</v>
      </c>
    </row>
    <row r="720" spans="1:15" x14ac:dyDescent="0.25">
      <c r="A720" s="5">
        <v>43664</v>
      </c>
      <c r="B720">
        <v>38.834918975830078</v>
      </c>
      <c r="C720">
        <v>90.234382629394531</v>
      </c>
      <c r="D720">
        <v>36.742900848388672</v>
      </c>
      <c r="E720">
        <v>92.090957641601563</v>
      </c>
      <c r="F720">
        <v>79.09088134765625</v>
      </c>
      <c r="G720">
        <v>90.288932800292969</v>
      </c>
      <c r="H720">
        <v>68.186058044433594</v>
      </c>
      <c r="I720">
        <v>48.532920837402337</v>
      </c>
      <c r="J720">
        <v>2995.110107421875</v>
      </c>
      <c r="K720">
        <v>2.0130000114440918</v>
      </c>
      <c r="L720">
        <v>1943.599975585938</v>
      </c>
      <c r="M720">
        <v>1630.170043945312</v>
      </c>
      <c r="N720">
        <v>1266.719970703125</v>
      </c>
      <c r="O720">
        <v>1555.619995117188</v>
      </c>
    </row>
    <row r="721" spans="1:15" x14ac:dyDescent="0.25">
      <c r="A721" s="5">
        <v>43665</v>
      </c>
      <c r="B721">
        <v>38.752189636230469</v>
      </c>
      <c r="C721">
        <v>90.128959655761719</v>
      </c>
      <c r="D721">
        <v>36.555263519287109</v>
      </c>
      <c r="E721">
        <v>91.923286437988281</v>
      </c>
      <c r="F721">
        <v>77.6644287109375</v>
      </c>
      <c r="G721">
        <v>90.148117065429688</v>
      </c>
      <c r="H721">
        <v>67.073677062988281</v>
      </c>
      <c r="I721">
        <v>48.3092041015625</v>
      </c>
      <c r="J721">
        <v>2976.610107421875</v>
      </c>
      <c r="K721">
        <v>2.0130000114440918</v>
      </c>
      <c r="L721">
        <v>1937.400024414062</v>
      </c>
      <c r="M721">
        <v>1617.989990234375</v>
      </c>
      <c r="N721">
        <v>1260.7099609375</v>
      </c>
      <c r="O721">
        <v>1547.900024414062</v>
      </c>
    </row>
    <row r="722" spans="1:15" x14ac:dyDescent="0.25">
      <c r="A722" s="5">
        <v>43668</v>
      </c>
      <c r="B722">
        <v>38.727371215820313</v>
      </c>
      <c r="C722">
        <v>90.24249267578125</v>
      </c>
      <c r="D722">
        <v>36.563793182373047</v>
      </c>
      <c r="E722">
        <v>91.965217590332031</v>
      </c>
      <c r="F722">
        <v>77.413619995117188</v>
      </c>
      <c r="G722">
        <v>90.17156982421875</v>
      </c>
      <c r="H722">
        <v>67.012298583984375</v>
      </c>
      <c r="I722">
        <v>48.31781005859375</v>
      </c>
      <c r="J722">
        <v>2985.030029296875</v>
      </c>
      <c r="K722">
        <v>2.0250000953674321</v>
      </c>
      <c r="L722">
        <v>1935.640014648438</v>
      </c>
      <c r="M722">
        <v>1626.670043945312</v>
      </c>
      <c r="N722">
        <v>1260.589965820312</v>
      </c>
      <c r="O722">
        <v>1544.780029296875</v>
      </c>
    </row>
    <row r="723" spans="1:15" x14ac:dyDescent="0.25">
      <c r="A723" s="5">
        <v>43669</v>
      </c>
      <c r="B723">
        <v>38.959018707275391</v>
      </c>
      <c r="C723">
        <v>90.153297424316406</v>
      </c>
      <c r="D723">
        <v>36.606437683105469</v>
      </c>
      <c r="E723">
        <v>91.814254760742188</v>
      </c>
      <c r="F723">
        <v>78.416839599609375</v>
      </c>
      <c r="G723">
        <v>90.148117065429688</v>
      </c>
      <c r="H723">
        <v>67.77178955078125</v>
      </c>
      <c r="I723">
        <v>48.692092895507813</v>
      </c>
      <c r="J723">
        <v>3005.469970703125</v>
      </c>
      <c r="K723">
        <v>2.032999992370605</v>
      </c>
      <c r="L723">
        <v>1956.199951171875</v>
      </c>
      <c r="M723">
        <v>1635.77001953125</v>
      </c>
      <c r="N723">
        <v>1270.839965820312</v>
      </c>
      <c r="O723">
        <v>1554.9599609375</v>
      </c>
    </row>
    <row r="724" spans="1:15" x14ac:dyDescent="0.25">
      <c r="A724" s="5">
        <v>43670</v>
      </c>
      <c r="B724">
        <v>38.942478179931641</v>
      </c>
      <c r="C724">
        <v>90.283012390136719</v>
      </c>
      <c r="D724">
        <v>36.666149139404297</v>
      </c>
      <c r="E724">
        <v>91.948402404785156</v>
      </c>
      <c r="F724">
        <v>78.471694946289063</v>
      </c>
      <c r="G724">
        <v>90.17156982421875</v>
      </c>
      <c r="H724">
        <v>67.82550048828125</v>
      </c>
      <c r="I724">
        <v>48.95452880859375</v>
      </c>
      <c r="J724">
        <v>3019.56005859375</v>
      </c>
      <c r="K724">
        <v>2.0399999618530269</v>
      </c>
      <c r="L724">
        <v>1983.800048828125</v>
      </c>
      <c r="M724">
        <v>1644.819946289062</v>
      </c>
      <c r="N724">
        <v>1277.5400390625</v>
      </c>
      <c r="O724">
        <v>1580.420043945312</v>
      </c>
    </row>
    <row r="725" spans="1:15" x14ac:dyDescent="0.25">
      <c r="A725" s="5">
        <v>43671</v>
      </c>
      <c r="B725">
        <v>38.603267669677727</v>
      </c>
      <c r="C725">
        <v>90.145187377929688</v>
      </c>
      <c r="D725">
        <v>36.342037200927727</v>
      </c>
      <c r="E725">
        <v>91.789131164550781</v>
      </c>
      <c r="F725">
        <v>78.189552307128906</v>
      </c>
      <c r="G725">
        <v>90.022956848144531</v>
      </c>
      <c r="H725">
        <v>67.42657470703125</v>
      </c>
      <c r="I725">
        <v>48.756641387939453</v>
      </c>
      <c r="J725">
        <v>3003.669921875</v>
      </c>
      <c r="K725">
        <v>2.059999942779541</v>
      </c>
      <c r="L725">
        <v>1964.829956054688</v>
      </c>
      <c r="M725">
        <v>1633.43994140625</v>
      </c>
      <c r="N725">
        <v>1271.910034179688</v>
      </c>
      <c r="O725">
        <v>1561.449951171875</v>
      </c>
    </row>
    <row r="726" spans="1:15" x14ac:dyDescent="0.25">
      <c r="A726" s="5">
        <v>43672</v>
      </c>
      <c r="B726">
        <v>38.694271087646477</v>
      </c>
      <c r="C726">
        <v>90.161384582519531</v>
      </c>
      <c r="D726">
        <v>36.418804168701172</v>
      </c>
      <c r="E726">
        <v>91.772323608398438</v>
      </c>
      <c r="F726">
        <v>78.432518005371094</v>
      </c>
      <c r="G726">
        <v>89.960372924804688</v>
      </c>
      <c r="H726">
        <v>67.733444213867188</v>
      </c>
      <c r="I726">
        <v>48.993247985839837</v>
      </c>
      <c r="J726">
        <v>3025.860107421875</v>
      </c>
      <c r="K726">
        <v>2.062999963760376</v>
      </c>
      <c r="L726">
        <v>1983.140014648438</v>
      </c>
      <c r="M726">
        <v>1649.920043945312</v>
      </c>
      <c r="N726">
        <v>1278.390014648438</v>
      </c>
      <c r="O726">
        <v>1578.969970703125</v>
      </c>
    </row>
    <row r="727" spans="1:15" x14ac:dyDescent="0.25">
      <c r="A727" s="5">
        <v>43675</v>
      </c>
      <c r="B727">
        <v>38.677726745605469</v>
      </c>
      <c r="C727">
        <v>90.201934814453125</v>
      </c>
      <c r="D727">
        <v>36.350570678710938</v>
      </c>
      <c r="E727">
        <v>91.856216430664063</v>
      </c>
      <c r="F727">
        <v>78.816581726074219</v>
      </c>
      <c r="G727">
        <v>89.882125854492188</v>
      </c>
      <c r="H727">
        <v>67.917556762695313</v>
      </c>
      <c r="I727">
        <v>48.924415588378913</v>
      </c>
      <c r="J727">
        <v>3020.969970703125</v>
      </c>
      <c r="K727">
        <v>2.0499999523162842</v>
      </c>
      <c r="L727">
        <v>1973.880004882812</v>
      </c>
      <c r="M727">
        <v>1645.109985351562</v>
      </c>
      <c r="N727">
        <v>1276.839965820312</v>
      </c>
      <c r="O727">
        <v>1569.030029296875</v>
      </c>
    </row>
    <row r="728" spans="1:15" x14ac:dyDescent="0.25">
      <c r="A728" s="5">
        <v>43676</v>
      </c>
      <c r="B728">
        <v>38.321979522705078</v>
      </c>
      <c r="C728">
        <v>90.193809509277344</v>
      </c>
      <c r="D728">
        <v>36.069110870361328</v>
      </c>
      <c r="E728">
        <v>91.898117065429688</v>
      </c>
      <c r="F728">
        <v>79.1849365234375</v>
      </c>
      <c r="G728">
        <v>90.015068054199219</v>
      </c>
      <c r="H728">
        <v>68.462242126464844</v>
      </c>
      <c r="I728">
        <v>48.937324523925781</v>
      </c>
      <c r="J728">
        <v>3013.179931640625</v>
      </c>
      <c r="K728">
        <v>2.0399999618530269</v>
      </c>
      <c r="L728">
        <v>1986.800048828125</v>
      </c>
      <c r="M728">
        <v>1639.5</v>
      </c>
      <c r="N728">
        <v>1275.920043945312</v>
      </c>
      <c r="O728">
        <v>1585.599975585938</v>
      </c>
    </row>
    <row r="729" spans="1:15" x14ac:dyDescent="0.25">
      <c r="A729" s="5">
        <v>43677</v>
      </c>
      <c r="B729">
        <v>38.015869140625</v>
      </c>
      <c r="C729">
        <v>90.234382629394531</v>
      </c>
      <c r="D729">
        <v>35.6256103515625</v>
      </c>
      <c r="E729">
        <v>92.132896423339844</v>
      </c>
      <c r="F729">
        <v>78.644134521484375</v>
      </c>
      <c r="G729">
        <v>90.155967712402344</v>
      </c>
      <c r="H729">
        <v>68.193740844726563</v>
      </c>
      <c r="I729">
        <v>48.399555206298828</v>
      </c>
      <c r="J729">
        <v>2980.3798828125</v>
      </c>
      <c r="K729">
        <v>2.029999971389771</v>
      </c>
      <c r="L729">
        <v>1966.719970703125</v>
      </c>
      <c r="M729">
        <v>1621.489990234375</v>
      </c>
      <c r="N729">
        <v>1262.859985351562</v>
      </c>
      <c r="O729">
        <v>1574.609985351562</v>
      </c>
    </row>
    <row r="730" spans="1:15" x14ac:dyDescent="0.25">
      <c r="A730" s="5">
        <v>43678</v>
      </c>
      <c r="B730">
        <v>37.684928894042969</v>
      </c>
      <c r="C730">
        <v>90.941368103027344</v>
      </c>
      <c r="D730">
        <v>34.926223754882813</v>
      </c>
      <c r="E730">
        <v>93.177909851074219</v>
      </c>
      <c r="F730">
        <v>78.448196411132813</v>
      </c>
      <c r="G730">
        <v>90.485267639160156</v>
      </c>
      <c r="H730">
        <v>68.193740844726563</v>
      </c>
      <c r="I730">
        <v>47.775737762451172</v>
      </c>
      <c r="J730">
        <v>2953.56005859375</v>
      </c>
      <c r="K730">
        <v>2.029999971389771</v>
      </c>
      <c r="L730">
        <v>1933.47998046875</v>
      </c>
      <c r="M730">
        <v>1612.739990234375</v>
      </c>
      <c r="N730">
        <v>1245.739990234375</v>
      </c>
      <c r="O730">
        <v>1550.760009765625</v>
      </c>
    </row>
    <row r="731" spans="1:15" x14ac:dyDescent="0.25">
      <c r="A731" s="5">
        <v>43679</v>
      </c>
      <c r="B731">
        <v>37.403640747070313</v>
      </c>
      <c r="C731">
        <v>90.973854064941406</v>
      </c>
      <c r="D731">
        <v>34.585063934326172</v>
      </c>
      <c r="E731">
        <v>93.371139526367188</v>
      </c>
      <c r="F731">
        <v>78.746025085449219</v>
      </c>
      <c r="G731">
        <v>90.548004150390625</v>
      </c>
      <c r="H731">
        <v>68.523635864257813</v>
      </c>
      <c r="I731">
        <v>47.508998870849609</v>
      </c>
      <c r="J731">
        <v>2932.050048828125</v>
      </c>
      <c r="K731">
        <v>2</v>
      </c>
      <c r="L731">
        <v>1914.530029296875</v>
      </c>
      <c r="M731">
        <v>1595.619995117188</v>
      </c>
      <c r="N731">
        <v>1239.2900390625</v>
      </c>
      <c r="O731">
        <v>1533.660034179688</v>
      </c>
    </row>
    <row r="732" spans="1:15" x14ac:dyDescent="0.25">
      <c r="A732" s="5">
        <v>43682</v>
      </c>
      <c r="B732">
        <v>36.361198425292969</v>
      </c>
      <c r="C732">
        <v>91.372077941894531</v>
      </c>
      <c r="D732">
        <v>33.305713653564453</v>
      </c>
      <c r="E732">
        <v>94.177558898925781</v>
      </c>
      <c r="F732">
        <v>77.10009765625</v>
      </c>
      <c r="G732">
        <v>90.861686706542969</v>
      </c>
      <c r="H732">
        <v>67.173393249511719</v>
      </c>
      <c r="I732">
        <v>46.248462677001953</v>
      </c>
      <c r="J732">
        <v>2844.739990234375</v>
      </c>
      <c r="K732">
        <v>1.952999949455261</v>
      </c>
      <c r="L732">
        <v>1860.829956054688</v>
      </c>
      <c r="M732">
        <v>1542.900024414062</v>
      </c>
      <c r="N732">
        <v>1206.319946289062</v>
      </c>
      <c r="O732">
        <v>1487.410034179688</v>
      </c>
    </row>
    <row r="733" spans="1:15" x14ac:dyDescent="0.25">
      <c r="A733" s="5">
        <v>43683</v>
      </c>
      <c r="B733">
        <v>36.667304992675781</v>
      </c>
      <c r="C733">
        <v>91.615814208984375</v>
      </c>
      <c r="D733">
        <v>33.783336639404297</v>
      </c>
      <c r="E733">
        <v>94.32879638671875</v>
      </c>
      <c r="F733">
        <v>77.844673156738281</v>
      </c>
      <c r="G733">
        <v>91.198844909667969</v>
      </c>
      <c r="H733">
        <v>67.917556762695313</v>
      </c>
      <c r="I733">
        <v>46.756122589111328</v>
      </c>
      <c r="J733">
        <v>2881.77001953125</v>
      </c>
      <c r="K733">
        <v>1.995000004768372</v>
      </c>
      <c r="L733">
        <v>1883.5</v>
      </c>
      <c r="M733">
        <v>1567.199951171875</v>
      </c>
      <c r="N733">
        <v>1218.900024414062</v>
      </c>
      <c r="O733">
        <v>1502.089965820312</v>
      </c>
    </row>
    <row r="734" spans="1:15" x14ac:dyDescent="0.25">
      <c r="A734" s="5">
        <v>43684</v>
      </c>
      <c r="B734">
        <v>36.799686431884773</v>
      </c>
      <c r="C734">
        <v>91.567070007324219</v>
      </c>
      <c r="D734">
        <v>33.936866760253913</v>
      </c>
      <c r="E734">
        <v>94.32879638671875</v>
      </c>
      <c r="F734">
        <v>78.534393310546875</v>
      </c>
      <c r="G734">
        <v>91.245933532714844</v>
      </c>
      <c r="H734">
        <v>68.57733154296875</v>
      </c>
      <c r="I734">
        <v>46.695892333984382</v>
      </c>
      <c r="J734">
        <v>2883.97998046875</v>
      </c>
      <c r="K734">
        <v>1.968000054359436</v>
      </c>
      <c r="L734">
        <v>1887.31005859375</v>
      </c>
      <c r="M734">
        <v>1573.910034179688</v>
      </c>
      <c r="N734">
        <v>1216.349975585938</v>
      </c>
      <c r="O734">
        <v>1500.68994140625</v>
      </c>
    </row>
    <row r="735" spans="1:15" x14ac:dyDescent="0.25">
      <c r="A735" s="5">
        <v>43685</v>
      </c>
      <c r="B735">
        <v>37.221626281738281</v>
      </c>
      <c r="C735">
        <v>91.656463623046875</v>
      </c>
      <c r="D735">
        <v>34.354778289794922</v>
      </c>
      <c r="E735">
        <v>94.337165832519531</v>
      </c>
      <c r="F735">
        <v>79.749244689941406</v>
      </c>
      <c r="G735">
        <v>91.481208801269531</v>
      </c>
      <c r="H735">
        <v>69.781784057617188</v>
      </c>
      <c r="I735">
        <v>47.422958374023438</v>
      </c>
      <c r="J735">
        <v>2938.090087890625</v>
      </c>
      <c r="K735">
        <v>1.970000028610229</v>
      </c>
      <c r="L735">
        <v>1925.31005859375</v>
      </c>
      <c r="M735">
        <v>1608.27001953125</v>
      </c>
      <c r="N735">
        <v>1236.099975585938</v>
      </c>
      <c r="O735">
        <v>1532.130004882812</v>
      </c>
    </row>
    <row r="736" spans="1:15" x14ac:dyDescent="0.25">
      <c r="A736" s="5">
        <v>43686</v>
      </c>
      <c r="B736">
        <v>36.989971160888672</v>
      </c>
      <c r="C736">
        <v>91.534561157226563</v>
      </c>
      <c r="D736">
        <v>34.005096435546882</v>
      </c>
      <c r="E736">
        <v>94.194381713867188</v>
      </c>
      <c r="F736">
        <v>79.592506408691406</v>
      </c>
      <c r="G736">
        <v>91.387100219726563</v>
      </c>
      <c r="H736">
        <v>69.6973876953125</v>
      </c>
      <c r="I736">
        <v>47.100292205810547</v>
      </c>
      <c r="J736">
        <v>2918.64990234375</v>
      </c>
      <c r="K736">
        <v>1.950000047683716</v>
      </c>
      <c r="L736">
        <v>1901.329956054688</v>
      </c>
      <c r="M736">
        <v>1596.449951171875</v>
      </c>
      <c r="N736">
        <v>1227.910034179688</v>
      </c>
      <c r="O736">
        <v>1513.0400390625</v>
      </c>
    </row>
    <row r="737" spans="1:15" x14ac:dyDescent="0.25">
      <c r="A737" s="5">
        <v>43689</v>
      </c>
      <c r="B737">
        <v>36.568038940429688</v>
      </c>
      <c r="C737">
        <v>91.867774963378906</v>
      </c>
      <c r="D737">
        <v>33.595703125</v>
      </c>
      <c r="E737">
        <v>94.790817260742188</v>
      </c>
      <c r="F737">
        <v>79.365226745605469</v>
      </c>
      <c r="G737">
        <v>91.755661010742188</v>
      </c>
      <c r="H737">
        <v>69.513275146484375</v>
      </c>
      <c r="I737">
        <v>46.502281188964837</v>
      </c>
      <c r="J737">
        <v>2882.699951171875</v>
      </c>
      <c r="K737">
        <v>1.9279999732971189</v>
      </c>
      <c r="L737">
        <v>1872.380004882812</v>
      </c>
      <c r="M737">
        <v>1577.9599609375</v>
      </c>
      <c r="N737">
        <v>1211.969970703125</v>
      </c>
      <c r="O737">
        <v>1495.900024414062</v>
      </c>
    </row>
    <row r="738" spans="1:15" x14ac:dyDescent="0.25">
      <c r="A738" s="5">
        <v>43690</v>
      </c>
      <c r="B738">
        <v>36.989971160888672</v>
      </c>
      <c r="C738">
        <v>91.737739562988281</v>
      </c>
      <c r="D738">
        <v>34.022148132324219</v>
      </c>
      <c r="E738">
        <v>94.454788208007813</v>
      </c>
      <c r="F738">
        <v>79.537651062011719</v>
      </c>
      <c r="G738">
        <v>91.606666564941406</v>
      </c>
      <c r="H738">
        <v>69.613006591796875</v>
      </c>
      <c r="I738">
        <v>47.014247894287109</v>
      </c>
      <c r="J738">
        <v>2926.320068359375</v>
      </c>
      <c r="K738">
        <v>1.955000042915344</v>
      </c>
      <c r="L738">
        <v>1893.510009765625</v>
      </c>
      <c r="M738">
        <v>1606.219970703125</v>
      </c>
      <c r="N738">
        <v>1224.609985351562</v>
      </c>
      <c r="O738">
        <v>1510.579956054688</v>
      </c>
    </row>
    <row r="739" spans="1:15" x14ac:dyDescent="0.25">
      <c r="A739" s="5">
        <v>43691</v>
      </c>
      <c r="B739">
        <v>35.955806732177727</v>
      </c>
      <c r="C739">
        <v>92.022140502929688</v>
      </c>
      <c r="D739">
        <v>33.041328430175781</v>
      </c>
      <c r="E739">
        <v>95.0848388671875</v>
      </c>
      <c r="F739">
        <v>78.346305847167969</v>
      </c>
      <c r="G739">
        <v>91.779159545898438</v>
      </c>
      <c r="H739">
        <v>68.5543212890625</v>
      </c>
      <c r="I739">
        <v>45.663368225097663</v>
      </c>
      <c r="J739">
        <v>2840.60009765625</v>
      </c>
      <c r="K739">
        <v>1.907999992370605</v>
      </c>
      <c r="L739">
        <v>1837.989990234375</v>
      </c>
      <c r="M739">
        <v>1558.010009765625</v>
      </c>
      <c r="N739">
        <v>1189.81005859375</v>
      </c>
      <c r="O739">
        <v>1467.52001953125</v>
      </c>
    </row>
    <row r="740" spans="1:15" x14ac:dyDescent="0.25">
      <c r="A740" s="5">
        <v>43692</v>
      </c>
      <c r="B740">
        <v>36.088184356689453</v>
      </c>
      <c r="C740">
        <v>92.444709777832031</v>
      </c>
      <c r="D740">
        <v>33.263072967529297</v>
      </c>
      <c r="E740">
        <v>95.689628601074219</v>
      </c>
      <c r="F740">
        <v>79.114410400390625</v>
      </c>
      <c r="G740">
        <v>92.186912536621094</v>
      </c>
      <c r="H740">
        <v>69.23712158203125</v>
      </c>
      <c r="I740">
        <v>45.770919799804688</v>
      </c>
      <c r="J740">
        <v>2847.60009765625</v>
      </c>
      <c r="K740">
        <v>1.843000054359436</v>
      </c>
      <c r="L740">
        <v>1835.160034179688</v>
      </c>
      <c r="M740">
        <v>1561.550048828125</v>
      </c>
      <c r="N740">
        <v>1192.25</v>
      </c>
      <c r="O740">
        <v>1461.650024414062</v>
      </c>
    </row>
    <row r="741" spans="1:15" x14ac:dyDescent="0.25">
      <c r="A741" s="5">
        <v>43693</v>
      </c>
      <c r="B741">
        <v>36.534931182861328</v>
      </c>
      <c r="C741">
        <v>92.371559143066406</v>
      </c>
      <c r="D741">
        <v>33.723644256591797</v>
      </c>
      <c r="E741">
        <v>95.437652587890625</v>
      </c>
      <c r="F741">
        <v>79.898178100585938</v>
      </c>
      <c r="G741">
        <v>91.920295715332031</v>
      </c>
      <c r="H741">
        <v>69.9505615234375</v>
      </c>
      <c r="I741">
        <v>46.502281188964837</v>
      </c>
      <c r="J741">
        <v>2888.679931640625</v>
      </c>
      <c r="K741">
        <v>1.822999954223633</v>
      </c>
      <c r="L741">
        <v>1873.219970703125</v>
      </c>
      <c r="M741">
        <v>1584.180053710938</v>
      </c>
      <c r="N741">
        <v>1210.140014648438</v>
      </c>
      <c r="O741">
        <v>1493.640014648438</v>
      </c>
    </row>
    <row r="742" spans="1:15" x14ac:dyDescent="0.25">
      <c r="A742" s="5">
        <v>43696</v>
      </c>
      <c r="B742">
        <v>36.774868011474609</v>
      </c>
      <c r="C742">
        <v>92.127761840820313</v>
      </c>
      <c r="D742">
        <v>33.860103607177727</v>
      </c>
      <c r="E742">
        <v>94.984031677246094</v>
      </c>
      <c r="F742">
        <v>80.486030578613281</v>
      </c>
      <c r="G742">
        <v>91.5753173828125</v>
      </c>
      <c r="H742">
        <v>70.456886291503906</v>
      </c>
      <c r="I742">
        <v>47.005638122558587</v>
      </c>
      <c r="J742">
        <v>2923.64990234375</v>
      </c>
      <c r="K742">
        <v>1.8530000448226931</v>
      </c>
      <c r="L742">
        <v>1891.7099609375</v>
      </c>
      <c r="M742">
        <v>1603.97998046875</v>
      </c>
      <c r="N742">
        <v>1223.069946289062</v>
      </c>
      <c r="O742">
        <v>1508.849975585938</v>
      </c>
    </row>
    <row r="743" spans="1:15" x14ac:dyDescent="0.25">
      <c r="A743" s="5">
        <v>43697</v>
      </c>
      <c r="B743">
        <v>36.6507568359375</v>
      </c>
      <c r="C743">
        <v>92.379676818847656</v>
      </c>
      <c r="D743">
        <v>33.928333282470703</v>
      </c>
      <c r="E743">
        <v>95.404022216796875</v>
      </c>
      <c r="F743">
        <v>79.749244689941406</v>
      </c>
      <c r="G743">
        <v>91.692916870117188</v>
      </c>
      <c r="H743">
        <v>69.958221435546875</v>
      </c>
      <c r="I743">
        <v>46.575428009033203</v>
      </c>
      <c r="J743">
        <v>2900.510009765625</v>
      </c>
      <c r="K743">
        <v>1.8999999761581421</v>
      </c>
      <c r="L743">
        <v>1876.300048828125</v>
      </c>
      <c r="M743">
        <v>1594.489990234375</v>
      </c>
      <c r="N743">
        <v>1211.579956054688</v>
      </c>
      <c r="O743">
        <v>1498.010009765625</v>
      </c>
    </row>
    <row r="744" spans="1:15" x14ac:dyDescent="0.25">
      <c r="A744" s="5">
        <v>43698</v>
      </c>
      <c r="B744">
        <v>36.981697082519531</v>
      </c>
      <c r="C744">
        <v>92.330917358398438</v>
      </c>
      <c r="D744">
        <v>34.252437591552727</v>
      </c>
      <c r="E744">
        <v>95.152030944824219</v>
      </c>
      <c r="F744">
        <v>79.937370300292969</v>
      </c>
      <c r="G744">
        <v>91.59881591796875</v>
      </c>
      <c r="H744">
        <v>70.249755859375</v>
      </c>
      <c r="I744">
        <v>46.81634521484375</v>
      </c>
      <c r="J744">
        <v>2924.429931640625</v>
      </c>
      <c r="K744">
        <v>1.9279999732971189</v>
      </c>
      <c r="L744">
        <v>1886.859985351562</v>
      </c>
      <c r="M744">
        <v>1610.890014648438</v>
      </c>
      <c r="N744">
        <v>1219.089965820312</v>
      </c>
      <c r="O744">
        <v>1509.849975585938</v>
      </c>
    </row>
    <row r="745" spans="1:15" x14ac:dyDescent="0.25">
      <c r="A745" s="5">
        <v>43699</v>
      </c>
      <c r="B745">
        <v>36.766593933105469</v>
      </c>
      <c r="C745">
        <v>92.087158203125</v>
      </c>
      <c r="D745">
        <v>33.808929443359382</v>
      </c>
      <c r="E745">
        <v>94.942001342773438</v>
      </c>
      <c r="F745">
        <v>80.368431091308594</v>
      </c>
      <c r="G745">
        <v>91.520416259765625</v>
      </c>
      <c r="H745">
        <v>70.57196044921875</v>
      </c>
      <c r="I745">
        <v>46.915294647216797</v>
      </c>
      <c r="J745">
        <v>2922.949951171875</v>
      </c>
      <c r="K745">
        <v>1.937999963760376</v>
      </c>
      <c r="L745">
        <v>1888.4599609375</v>
      </c>
      <c r="M745">
        <v>1607.489990234375</v>
      </c>
      <c r="N745">
        <v>1220.469970703125</v>
      </c>
      <c r="O745">
        <v>1506</v>
      </c>
    </row>
    <row r="746" spans="1:15" x14ac:dyDescent="0.25">
      <c r="A746" s="5">
        <v>43700</v>
      </c>
      <c r="B746">
        <v>36.295013427734382</v>
      </c>
      <c r="C746">
        <v>92.46099853515625</v>
      </c>
      <c r="D746">
        <v>33.305713653564453</v>
      </c>
      <c r="E746">
        <v>95.580451965332031</v>
      </c>
      <c r="F746">
        <v>79.098739624023438</v>
      </c>
      <c r="G746">
        <v>92.045783996582031</v>
      </c>
      <c r="H746">
        <v>69.582321166992188</v>
      </c>
      <c r="I746">
        <v>45.770919799804688</v>
      </c>
      <c r="J746">
        <v>2847.110107421875</v>
      </c>
      <c r="K746">
        <v>1.9099999666213989</v>
      </c>
      <c r="L746">
        <v>1836.550048828125</v>
      </c>
      <c r="M746">
        <v>1564.469970703125</v>
      </c>
      <c r="N746">
        <v>1190.489990234375</v>
      </c>
      <c r="O746">
        <v>1459.489990234375</v>
      </c>
    </row>
    <row r="747" spans="1:15" x14ac:dyDescent="0.25">
      <c r="A747" s="5">
        <v>43703</v>
      </c>
      <c r="B747">
        <v>36.568038940429688</v>
      </c>
      <c r="C747">
        <v>92.420318603515625</v>
      </c>
      <c r="D747">
        <v>33.484828948974609</v>
      </c>
      <c r="E747">
        <v>95.488059997558594</v>
      </c>
      <c r="F747">
        <v>79.702232360839844</v>
      </c>
      <c r="G747">
        <v>91.943840026855469</v>
      </c>
      <c r="H747">
        <v>70.119338989257813</v>
      </c>
      <c r="I747">
        <v>46.153800964355469</v>
      </c>
      <c r="J747">
        <v>2878.3798828125</v>
      </c>
      <c r="K747">
        <v>1.932999968528748</v>
      </c>
      <c r="L747">
        <v>1851.390014648438</v>
      </c>
      <c r="M747">
        <v>1583.68994140625</v>
      </c>
      <c r="N747">
        <v>1200.839965820312</v>
      </c>
      <c r="O747">
        <v>1476</v>
      </c>
    </row>
    <row r="748" spans="1:15" x14ac:dyDescent="0.25">
      <c r="A748" s="5">
        <v>43704</v>
      </c>
      <c r="B748">
        <v>36.568038940429688</v>
      </c>
      <c r="C748">
        <v>92.712882995605469</v>
      </c>
      <c r="D748">
        <v>33.544536590576172</v>
      </c>
      <c r="E748">
        <v>95.899673461914063</v>
      </c>
      <c r="F748">
        <v>79.318183898925781</v>
      </c>
      <c r="G748">
        <v>92.375137329101563</v>
      </c>
      <c r="H748">
        <v>69.919876098632813</v>
      </c>
      <c r="I748">
        <v>45.874160766601563</v>
      </c>
      <c r="J748">
        <v>2869.159912109375</v>
      </c>
      <c r="K748">
        <v>1.942999958992004</v>
      </c>
      <c r="L748">
        <v>1832.630004882812</v>
      </c>
      <c r="M748">
        <v>1580.2900390625</v>
      </c>
      <c r="N748">
        <v>1194.469970703125</v>
      </c>
      <c r="O748">
        <v>1456.0400390625</v>
      </c>
    </row>
    <row r="749" spans="1:15" x14ac:dyDescent="0.25">
      <c r="A749" s="5">
        <v>43705</v>
      </c>
      <c r="B749">
        <v>36.584587097167969</v>
      </c>
      <c r="C749">
        <v>92.720993041992188</v>
      </c>
      <c r="D749">
        <v>33.638347625732422</v>
      </c>
      <c r="E749">
        <v>95.933258056640625</v>
      </c>
      <c r="F749">
        <v>79.639533996582031</v>
      </c>
      <c r="G749">
        <v>92.555488586425781</v>
      </c>
      <c r="H749">
        <v>70.150032043457031</v>
      </c>
      <c r="I749">
        <v>46.32159423828125</v>
      </c>
      <c r="J749">
        <v>2887.93994140625</v>
      </c>
      <c r="K749">
        <v>1.940000057220459</v>
      </c>
      <c r="L749">
        <v>1849.949951171875</v>
      </c>
      <c r="M749">
        <v>1586.800048828125</v>
      </c>
      <c r="N749">
        <v>1204.880004882812</v>
      </c>
      <c r="O749">
        <v>1472.7099609375</v>
      </c>
    </row>
    <row r="750" spans="1:15" x14ac:dyDescent="0.25">
      <c r="A750" s="5">
        <v>43706</v>
      </c>
      <c r="B750">
        <v>36.915504455566413</v>
      </c>
      <c r="C750">
        <v>92.664100646972656</v>
      </c>
      <c r="D750">
        <v>34.013626098632813</v>
      </c>
      <c r="E750">
        <v>95.748466491699219</v>
      </c>
      <c r="F750">
        <v>80.313583374023438</v>
      </c>
      <c r="G750">
        <v>92.610382080078125</v>
      </c>
      <c r="H750">
        <v>70.694717407226563</v>
      </c>
      <c r="I750">
        <v>46.846466064453118</v>
      </c>
      <c r="J750">
        <v>2924.580078125</v>
      </c>
      <c r="K750">
        <v>1.940000057220459</v>
      </c>
      <c r="L750">
        <v>1877.2099609375</v>
      </c>
      <c r="M750">
        <v>1608.81005859375</v>
      </c>
      <c r="N750">
        <v>1218.93994140625</v>
      </c>
      <c r="O750">
        <v>1496.719970703125</v>
      </c>
    </row>
    <row r="751" spans="1:15" x14ac:dyDescent="0.25">
      <c r="A751" s="5">
        <v>43707</v>
      </c>
      <c r="B751">
        <v>37.105789184570313</v>
      </c>
      <c r="C751">
        <v>92.745376586914063</v>
      </c>
      <c r="D751">
        <v>34.278018951416023</v>
      </c>
      <c r="E751">
        <v>95.773658752441406</v>
      </c>
      <c r="F751">
        <v>80.509521484375</v>
      </c>
      <c r="G751">
        <v>92.257537841796875</v>
      </c>
      <c r="H751">
        <v>70.748428344726563</v>
      </c>
      <c r="I751">
        <v>46.949714660644531</v>
      </c>
      <c r="J751">
        <v>2926.4599609375</v>
      </c>
      <c r="K751">
        <v>1.932999968528748</v>
      </c>
      <c r="L751">
        <v>1881.199951171875</v>
      </c>
      <c r="M751">
        <v>1606.699951171875</v>
      </c>
      <c r="N751">
        <v>1222.160034179688</v>
      </c>
      <c r="O751">
        <v>1494.839965820312</v>
      </c>
    </row>
    <row r="752" spans="1:15" x14ac:dyDescent="0.25">
      <c r="A752" s="5">
        <v>43711</v>
      </c>
      <c r="B752">
        <v>36.981697082519531</v>
      </c>
      <c r="C752">
        <v>92.723365783691406</v>
      </c>
      <c r="D752">
        <v>34.064804077148438</v>
      </c>
      <c r="E752">
        <v>95.984016418457031</v>
      </c>
      <c r="F752">
        <v>81.105209350585938</v>
      </c>
      <c r="G752">
        <v>92.146858215332031</v>
      </c>
      <c r="H752">
        <v>71.454208374023438</v>
      </c>
      <c r="I752">
        <v>46.79913330078125</v>
      </c>
      <c r="J752">
        <v>2906.27001953125</v>
      </c>
      <c r="K752">
        <v>1.9099999666213989</v>
      </c>
      <c r="L752">
        <v>1858.050048828125</v>
      </c>
      <c r="M752">
        <v>1591.319946289062</v>
      </c>
      <c r="N752">
        <v>1216.380004882812</v>
      </c>
      <c r="O752">
        <v>1472.280029296875</v>
      </c>
    </row>
    <row r="753" spans="1:15" x14ac:dyDescent="0.25">
      <c r="A753" s="5">
        <v>43712</v>
      </c>
      <c r="B753">
        <v>37.502914428710938</v>
      </c>
      <c r="C753">
        <v>92.886276245117188</v>
      </c>
      <c r="D753">
        <v>34.636241912841797</v>
      </c>
      <c r="E753">
        <v>96.135467529296875</v>
      </c>
      <c r="F753">
        <v>81.708694458007813</v>
      </c>
      <c r="G753">
        <v>92.374427795410156</v>
      </c>
      <c r="H753">
        <v>72.052604675292969</v>
      </c>
      <c r="I753">
        <v>47.293888092041023</v>
      </c>
      <c r="J753">
        <v>2937.780029296875</v>
      </c>
      <c r="K753">
        <v>1.904999971389771</v>
      </c>
      <c r="L753">
        <v>1880.93994140625</v>
      </c>
      <c r="M753">
        <v>1608.400024414062</v>
      </c>
      <c r="N753">
        <v>1229.640014648438</v>
      </c>
      <c r="O753">
        <v>1484.760009765625</v>
      </c>
    </row>
    <row r="754" spans="1:15" x14ac:dyDescent="0.25">
      <c r="A754" s="5">
        <v>43713</v>
      </c>
      <c r="B754">
        <v>37.809040069580078</v>
      </c>
      <c r="C754">
        <v>92.487174987792969</v>
      </c>
      <c r="D754">
        <v>35.028568267822273</v>
      </c>
      <c r="E754">
        <v>95.361351013183594</v>
      </c>
      <c r="F754">
        <v>81.410865783691406</v>
      </c>
      <c r="G754">
        <v>91.958580017089844</v>
      </c>
      <c r="H754">
        <v>71.530914306640625</v>
      </c>
      <c r="I754">
        <v>47.805866241455078</v>
      </c>
      <c r="J754">
        <v>2976</v>
      </c>
      <c r="K754">
        <v>1.919999957084656</v>
      </c>
      <c r="L754">
        <v>1912.630004882812</v>
      </c>
      <c r="M754">
        <v>1632.739990234375</v>
      </c>
      <c r="N754">
        <v>1242.719970703125</v>
      </c>
      <c r="O754">
        <v>1510.75</v>
      </c>
    </row>
    <row r="755" spans="1:15" x14ac:dyDescent="0.25">
      <c r="A755" s="5">
        <v>43714</v>
      </c>
      <c r="B755">
        <v>37.916587829589837</v>
      </c>
      <c r="C755">
        <v>92.584938049316406</v>
      </c>
      <c r="D755">
        <v>35.182090759277337</v>
      </c>
      <c r="E755">
        <v>95.420265197753906</v>
      </c>
      <c r="F755">
        <v>81.708694458007813</v>
      </c>
      <c r="G755">
        <v>92.037055969238281</v>
      </c>
      <c r="H755">
        <v>71.692047119140625</v>
      </c>
      <c r="I755">
        <v>47.934917449951172</v>
      </c>
      <c r="J755">
        <v>2978.7099609375</v>
      </c>
      <c r="K755">
        <v>1.9099999666213989</v>
      </c>
      <c r="L755">
        <v>1911.510009765625</v>
      </c>
      <c r="M755">
        <v>1630.869995117188</v>
      </c>
      <c r="N755">
        <v>1246</v>
      </c>
      <c r="O755">
        <v>1505.170043945312</v>
      </c>
    </row>
    <row r="756" spans="1:15" x14ac:dyDescent="0.25">
      <c r="A756" s="5">
        <v>43717</v>
      </c>
      <c r="B756">
        <v>38.015869140625</v>
      </c>
      <c r="C756">
        <v>92.1939697265625</v>
      </c>
      <c r="D756">
        <v>35.292976379394531</v>
      </c>
      <c r="E756">
        <v>94.831245422363281</v>
      </c>
      <c r="F756">
        <v>81.841949462890625</v>
      </c>
      <c r="G756">
        <v>91.566307067871094</v>
      </c>
      <c r="H756">
        <v>71.346817016601563</v>
      </c>
      <c r="I756">
        <v>48.335014343261719</v>
      </c>
      <c r="J756">
        <v>2978.429931640625</v>
      </c>
      <c r="K756">
        <v>1.907999992370605</v>
      </c>
      <c r="L756">
        <v>1926.4599609375</v>
      </c>
      <c r="M756">
        <v>1617.489990234375</v>
      </c>
      <c r="N756">
        <v>1255.829956054688</v>
      </c>
      <c r="O756">
        <v>1524.22998046875</v>
      </c>
    </row>
    <row r="757" spans="1:15" x14ac:dyDescent="0.25">
      <c r="A757" s="5">
        <v>43718</v>
      </c>
      <c r="B757">
        <v>38.048957824707031</v>
      </c>
      <c r="C757">
        <v>91.697151184082031</v>
      </c>
      <c r="D757">
        <v>35.318561553955078</v>
      </c>
      <c r="E757">
        <v>94.141250610351563</v>
      </c>
      <c r="F757">
        <v>81.324653625488281</v>
      </c>
      <c r="G757">
        <v>91.040672302246094</v>
      </c>
      <c r="H757">
        <v>70.6103515625</v>
      </c>
      <c r="I757">
        <v>48.571632385253913</v>
      </c>
      <c r="J757">
        <v>2979.389892578125</v>
      </c>
      <c r="K757">
        <v>1.9129999876022341</v>
      </c>
      <c r="L757">
        <v>1937.800048828125</v>
      </c>
      <c r="M757">
        <v>1609.530029296875</v>
      </c>
      <c r="N757">
        <v>1259.72998046875</v>
      </c>
      <c r="O757">
        <v>1541.609985351562</v>
      </c>
    </row>
    <row r="758" spans="1:15" x14ac:dyDescent="0.25">
      <c r="A758" s="5">
        <v>43719</v>
      </c>
      <c r="B758">
        <v>38.321979522705078</v>
      </c>
      <c r="C758">
        <v>91.713417053222656</v>
      </c>
      <c r="D758">
        <v>35.565902709960938</v>
      </c>
      <c r="E758">
        <v>94.048683166503906</v>
      </c>
      <c r="F758">
        <v>81.52056884765625</v>
      </c>
      <c r="G758">
        <v>90.938690185546875</v>
      </c>
      <c r="H758">
        <v>70.687065124511719</v>
      </c>
      <c r="I758">
        <v>48.967441558837891</v>
      </c>
      <c r="J758">
        <v>3000.929931640625</v>
      </c>
      <c r="K758">
        <v>1.9129999876022341</v>
      </c>
      <c r="L758">
        <v>1964.109985351562</v>
      </c>
      <c r="M758">
        <v>1621.369995117188</v>
      </c>
      <c r="N758">
        <v>1272.930053710938</v>
      </c>
      <c r="O758">
        <v>1575.7099609375</v>
      </c>
    </row>
    <row r="759" spans="1:15" x14ac:dyDescent="0.25">
      <c r="A759" s="5">
        <v>43720</v>
      </c>
      <c r="B759">
        <v>38.54534912109375</v>
      </c>
      <c r="C759">
        <v>91.566825866699219</v>
      </c>
      <c r="D759">
        <v>35.821769714355469</v>
      </c>
      <c r="E759">
        <v>93.83831787109375</v>
      </c>
      <c r="F759">
        <v>81.497108459472656</v>
      </c>
      <c r="G759">
        <v>90.8680419921875</v>
      </c>
      <c r="H759">
        <v>71.062950134277344</v>
      </c>
      <c r="I759">
        <v>49.036270141601563</v>
      </c>
      <c r="J759">
        <v>3009.570068359375</v>
      </c>
      <c r="K759">
        <v>1.8949999809265139</v>
      </c>
      <c r="L759">
        <v>1962.359985351562</v>
      </c>
      <c r="M759">
        <v>1627.869995117188</v>
      </c>
      <c r="N759">
        <v>1274.430053710938</v>
      </c>
      <c r="O759">
        <v>1575.069946289062</v>
      </c>
    </row>
    <row r="760" spans="1:15" x14ac:dyDescent="0.25">
      <c r="A760" s="5">
        <v>43721</v>
      </c>
      <c r="B760">
        <v>38.677726745605469</v>
      </c>
      <c r="C760">
        <v>91.021072387695313</v>
      </c>
      <c r="D760">
        <v>36.026466369628913</v>
      </c>
      <c r="E760">
        <v>92.980064392089844</v>
      </c>
      <c r="F760">
        <v>80.681961059570313</v>
      </c>
      <c r="G760">
        <v>90.334548950195313</v>
      </c>
      <c r="H760">
        <v>70.303451538085938</v>
      </c>
      <c r="I760">
        <v>49.122322082519531</v>
      </c>
      <c r="J760">
        <v>3007.389892578125</v>
      </c>
      <c r="K760">
        <v>1.8999999761581421</v>
      </c>
      <c r="L760">
        <v>1963.160034179688</v>
      </c>
      <c r="M760">
        <v>1622.75</v>
      </c>
      <c r="N760">
        <v>1275.989990234375</v>
      </c>
      <c r="O760">
        <v>1578.140014648438</v>
      </c>
    </row>
    <row r="761" spans="1:15" x14ac:dyDescent="0.25">
      <c r="A761" s="5">
        <v>43724</v>
      </c>
      <c r="B761">
        <v>38.429527282714837</v>
      </c>
      <c r="C761">
        <v>91.265403747558594</v>
      </c>
      <c r="D761">
        <v>35.745014190673828</v>
      </c>
      <c r="E761">
        <v>93.383956909179688</v>
      </c>
      <c r="F761">
        <v>81.418716430664063</v>
      </c>
      <c r="G761">
        <v>90.875907897949219</v>
      </c>
      <c r="H761">
        <v>70.91717529296875</v>
      </c>
      <c r="I761">
        <v>49.031967163085938</v>
      </c>
      <c r="J761">
        <v>2997.9599609375</v>
      </c>
      <c r="K761">
        <v>1.945000052452087</v>
      </c>
      <c r="L761">
        <v>1966.089965820312</v>
      </c>
      <c r="M761">
        <v>1617.640014648438</v>
      </c>
      <c r="N761">
        <v>1274.339965820312</v>
      </c>
      <c r="O761">
        <v>1584.599975585938</v>
      </c>
    </row>
    <row r="762" spans="1:15" x14ac:dyDescent="0.25">
      <c r="A762" s="5">
        <v>43725</v>
      </c>
      <c r="B762">
        <v>38.503986358642578</v>
      </c>
      <c r="C762">
        <v>91.403915405273438</v>
      </c>
      <c r="D762">
        <v>35.745014190673828</v>
      </c>
      <c r="E762">
        <v>93.627975463867188</v>
      </c>
      <c r="F762">
        <v>82.045730590820313</v>
      </c>
      <c r="G762">
        <v>90.993606567382813</v>
      </c>
      <c r="H762">
        <v>71.684364318847656</v>
      </c>
      <c r="I762">
        <v>49.040573120117188</v>
      </c>
      <c r="J762">
        <v>3005.699951171875</v>
      </c>
      <c r="K762">
        <v>1.937999963760376</v>
      </c>
      <c r="L762">
        <v>1959.489990234375</v>
      </c>
      <c r="M762">
        <v>1626.670043945312</v>
      </c>
      <c r="N762">
        <v>1273.739990234375</v>
      </c>
      <c r="O762">
        <v>1578.2900390625</v>
      </c>
    </row>
    <row r="763" spans="1:15" x14ac:dyDescent="0.25">
      <c r="A763" s="5">
        <v>43726</v>
      </c>
      <c r="B763">
        <v>38.446075439453118</v>
      </c>
      <c r="C763">
        <v>91.509788513183594</v>
      </c>
      <c r="D763">
        <v>35.600017547607422</v>
      </c>
      <c r="E763">
        <v>93.661643981933594</v>
      </c>
      <c r="F763">
        <v>81.7557373046875</v>
      </c>
      <c r="G763">
        <v>90.711135864257813</v>
      </c>
      <c r="H763">
        <v>71.438873291015625</v>
      </c>
      <c r="I763">
        <v>49.027660369873047</v>
      </c>
      <c r="J763">
        <v>3006.72998046875</v>
      </c>
      <c r="K763">
        <v>1.879999995231628</v>
      </c>
      <c r="L763">
        <v>1953.430053710938</v>
      </c>
      <c r="M763">
        <v>1626.930053710938</v>
      </c>
      <c r="N763">
        <v>1273.550048828125</v>
      </c>
      <c r="O763">
        <v>1568.339965820312</v>
      </c>
    </row>
    <row r="764" spans="1:15" x14ac:dyDescent="0.25">
      <c r="A764" s="5">
        <v>43727</v>
      </c>
      <c r="B764">
        <v>38.495708465576172</v>
      </c>
      <c r="C764">
        <v>91.640113830566406</v>
      </c>
      <c r="D764">
        <v>35.455024719238281</v>
      </c>
      <c r="E764">
        <v>93.703742980957031</v>
      </c>
      <c r="F764">
        <v>81.802764892578125</v>
      </c>
      <c r="G764">
        <v>90.8916015625</v>
      </c>
      <c r="H764">
        <v>71.692047119140625</v>
      </c>
      <c r="I764">
        <v>48.950229644775391</v>
      </c>
      <c r="J764">
        <v>3006.7900390625</v>
      </c>
      <c r="K764">
        <v>1.8830000162124629</v>
      </c>
      <c r="L764">
        <v>1949.660034179688</v>
      </c>
      <c r="M764">
        <v>1629.890014648438</v>
      </c>
      <c r="N764">
        <v>1271.160034179688</v>
      </c>
      <c r="O764">
        <v>1561.469970703125</v>
      </c>
    </row>
    <row r="765" spans="1:15" x14ac:dyDescent="0.25">
      <c r="A765" s="5">
        <v>43728</v>
      </c>
      <c r="B765">
        <v>38.429527282714837</v>
      </c>
      <c r="C765">
        <v>91.974037170410156</v>
      </c>
      <c r="D765">
        <v>35.489143371582031</v>
      </c>
      <c r="E765">
        <v>94.242240905761719</v>
      </c>
      <c r="F765">
        <v>81.708694458007813</v>
      </c>
      <c r="G765">
        <v>91.393722534179688</v>
      </c>
      <c r="H765">
        <v>71.692047119140625</v>
      </c>
      <c r="I765">
        <v>48.846977233886719</v>
      </c>
      <c r="J765">
        <v>2992.070068359375</v>
      </c>
      <c r="K765">
        <v>1.8500000238418579</v>
      </c>
      <c r="L765">
        <v>1944.640014648438</v>
      </c>
      <c r="M765">
        <v>1618.199951171875</v>
      </c>
      <c r="N765">
        <v>1268.300048828125</v>
      </c>
      <c r="O765">
        <v>1559.760009765625</v>
      </c>
    </row>
    <row r="766" spans="1:15" x14ac:dyDescent="0.25">
      <c r="A766" s="5">
        <v>43731</v>
      </c>
      <c r="B766">
        <v>38.3798828125</v>
      </c>
      <c r="C766">
        <v>92.014785766601563</v>
      </c>
      <c r="D766">
        <v>35.523265838623047</v>
      </c>
      <c r="E766">
        <v>94.376869201660156</v>
      </c>
      <c r="F766">
        <v>81.798019409179688</v>
      </c>
      <c r="G766">
        <v>91.519256591796875</v>
      </c>
      <c r="H766">
        <v>71.807121276855469</v>
      </c>
      <c r="I766">
        <v>48.889995574951172</v>
      </c>
      <c r="J766">
        <v>2991.780029296875</v>
      </c>
      <c r="K766">
        <v>1.845000028610229</v>
      </c>
      <c r="L766">
        <v>1947.829956054688</v>
      </c>
      <c r="M766">
        <v>1617.430053710938</v>
      </c>
      <c r="N766">
        <v>1268.949951171875</v>
      </c>
      <c r="O766">
        <v>1558.25</v>
      </c>
    </row>
    <row r="767" spans="1:15" x14ac:dyDescent="0.25">
      <c r="A767" s="5">
        <v>43732</v>
      </c>
      <c r="B767">
        <v>38.189609527587891</v>
      </c>
      <c r="C767">
        <v>92.267280578613281</v>
      </c>
      <c r="D767">
        <v>35.147983551025391</v>
      </c>
      <c r="E767">
        <v>94.84808349609375</v>
      </c>
      <c r="F767">
        <v>81.719009399414063</v>
      </c>
      <c r="G767">
        <v>91.723228454589844</v>
      </c>
      <c r="H767">
        <v>71.647789001464844</v>
      </c>
      <c r="I767">
        <v>48.511402130126953</v>
      </c>
      <c r="J767">
        <v>2966.60009765625</v>
      </c>
      <c r="K767">
        <v>1.879999995231628</v>
      </c>
      <c r="L767">
        <v>1925.680053710938</v>
      </c>
      <c r="M767">
        <v>1600.219970703125</v>
      </c>
      <c r="N767">
        <v>1259.77001953125</v>
      </c>
      <c r="O767">
        <v>1533.589965820312</v>
      </c>
    </row>
    <row r="768" spans="1:15" x14ac:dyDescent="0.25">
      <c r="A768" s="5">
        <v>43733</v>
      </c>
      <c r="B768">
        <v>38.090316772460938</v>
      </c>
      <c r="C768">
        <v>91.884468078613281</v>
      </c>
      <c r="D768">
        <v>35.122390747070313</v>
      </c>
      <c r="E768">
        <v>94.22540283203125</v>
      </c>
      <c r="F768">
        <v>82.003509521484375</v>
      </c>
      <c r="G768">
        <v>91.24462890625</v>
      </c>
      <c r="H768">
        <v>71.787002563476563</v>
      </c>
      <c r="I768">
        <v>48.752338409423828</v>
      </c>
      <c r="J768">
        <v>2984.8701171875</v>
      </c>
      <c r="K768">
        <v>1.845000028610229</v>
      </c>
      <c r="L768">
        <v>1947.430053710938</v>
      </c>
      <c r="M768">
        <v>1612.390014648438</v>
      </c>
      <c r="N768">
        <v>1266.030029296875</v>
      </c>
      <c r="O768">
        <v>1550.650024414062</v>
      </c>
    </row>
    <row r="769" spans="1:15" x14ac:dyDescent="0.25">
      <c r="A769" s="5">
        <v>43734</v>
      </c>
      <c r="B769">
        <v>38.189609527587891</v>
      </c>
      <c r="C769">
        <v>92.039199829101563</v>
      </c>
      <c r="D769">
        <v>35.113864898681641</v>
      </c>
      <c r="E769">
        <v>94.427345275878906</v>
      </c>
      <c r="F769">
        <v>82.7860107421875</v>
      </c>
      <c r="G769">
        <v>91.299606323242188</v>
      </c>
      <c r="H769">
        <v>72.390205383300781</v>
      </c>
      <c r="I769">
        <v>48.593387603759773</v>
      </c>
      <c r="J769">
        <v>2977.6201171875</v>
      </c>
      <c r="K769">
        <v>1.7699999809265139</v>
      </c>
      <c r="L769">
        <v>1936.969970703125</v>
      </c>
      <c r="M769">
        <v>1609.27001953125</v>
      </c>
      <c r="N769">
        <v>1261.680053710938</v>
      </c>
      <c r="O769">
        <v>1533.329956054688</v>
      </c>
    </row>
    <row r="770" spans="1:15" x14ac:dyDescent="0.25">
      <c r="A770" s="5">
        <v>43735</v>
      </c>
      <c r="B770">
        <v>37.949672698974609</v>
      </c>
      <c r="C770">
        <v>92.15325927734375</v>
      </c>
      <c r="D770">
        <v>34.661827087402337</v>
      </c>
      <c r="E770">
        <v>94.561965942382813</v>
      </c>
      <c r="F770">
        <v>82.67535400390625</v>
      </c>
      <c r="G770">
        <v>91.158317565917969</v>
      </c>
      <c r="H770">
        <v>71.988052368164063</v>
      </c>
      <c r="I770">
        <v>48.515430450439453</v>
      </c>
      <c r="J770">
        <v>2961.7900390625</v>
      </c>
      <c r="K770">
        <v>1.7300000190734861</v>
      </c>
      <c r="L770">
        <v>1922.739990234375</v>
      </c>
      <c r="O770">
        <v>1520.47998046875</v>
      </c>
    </row>
    <row r="771" spans="1:15" x14ac:dyDescent="0.25">
      <c r="A771" s="5">
        <v>43738</v>
      </c>
      <c r="B771">
        <v>38.098598480224609</v>
      </c>
      <c r="C771">
        <v>92.177665710449219</v>
      </c>
      <c r="D771">
        <v>34.857994079589837</v>
      </c>
      <c r="E771">
        <v>94.637710571289063</v>
      </c>
      <c r="F771">
        <v>82.651649475097656</v>
      </c>
      <c r="G771">
        <v>91.236793518066406</v>
      </c>
      <c r="H771">
        <v>72.111808776855469</v>
      </c>
      <c r="I771">
        <v>48.697330474853523</v>
      </c>
      <c r="J771">
        <v>2976.739990234375</v>
      </c>
      <c r="K771">
        <v>1.7699999809265139</v>
      </c>
      <c r="L771">
        <v>1935.47998046875</v>
      </c>
      <c r="M771">
        <v>1605.390014648438</v>
      </c>
      <c r="N771">
        <v>1263.099975585938</v>
      </c>
      <c r="O771">
        <v>1523.369995117188</v>
      </c>
    </row>
    <row r="772" spans="1:15" x14ac:dyDescent="0.25">
      <c r="A772" s="5">
        <v>43739</v>
      </c>
      <c r="B772">
        <v>37.77593994140625</v>
      </c>
      <c r="C772">
        <v>92.345039367675781</v>
      </c>
      <c r="D772">
        <v>34.610649108886719</v>
      </c>
      <c r="E772">
        <v>94.899765014648438</v>
      </c>
      <c r="F772">
        <v>81.821739196777344</v>
      </c>
      <c r="G772">
        <v>91.414436340332031</v>
      </c>
      <c r="H772">
        <v>71.431266784667969</v>
      </c>
      <c r="I772">
        <v>47.95672607421875</v>
      </c>
      <c r="J772">
        <v>2940.25</v>
      </c>
      <c r="K772">
        <v>1.753000020980835</v>
      </c>
      <c r="L772">
        <v>1900.02001953125</v>
      </c>
      <c r="M772">
        <v>1589.530029296875</v>
      </c>
      <c r="N772">
        <v>1243.93994140625</v>
      </c>
      <c r="O772">
        <v>1493.430053710938</v>
      </c>
    </row>
    <row r="773" spans="1:15" x14ac:dyDescent="0.25">
      <c r="A773" s="5">
        <v>43740</v>
      </c>
      <c r="B773">
        <v>37.089252471923828</v>
      </c>
      <c r="C773">
        <v>92.410301208496094</v>
      </c>
      <c r="D773">
        <v>34.34625244140625</v>
      </c>
      <c r="E773">
        <v>95.228477478027344</v>
      </c>
      <c r="F773">
        <v>81.632034301757813</v>
      </c>
      <c r="G773">
        <v>91.414436340332031</v>
      </c>
      <c r="H773">
        <v>71.129684448242188</v>
      </c>
      <c r="I773">
        <v>47.146839141845703</v>
      </c>
      <c r="J773">
        <v>2887.610107421875</v>
      </c>
      <c r="K773">
        <v>1.735000014305115</v>
      </c>
      <c r="L773">
        <v>1873.819946289062</v>
      </c>
      <c r="M773">
        <v>1561.56005859375</v>
      </c>
      <c r="N773">
        <v>1222.469970703125</v>
      </c>
      <c r="O773">
        <v>1479.630004882812</v>
      </c>
    </row>
    <row r="774" spans="1:15" x14ac:dyDescent="0.25">
      <c r="A774" s="5">
        <v>43741</v>
      </c>
      <c r="B774">
        <v>37.3870849609375</v>
      </c>
      <c r="C774">
        <v>92.769538879394531</v>
      </c>
      <c r="D774">
        <v>34.789764404296882</v>
      </c>
      <c r="E774">
        <v>95.725662231445313</v>
      </c>
      <c r="F774">
        <v>82.359214782714844</v>
      </c>
      <c r="G774">
        <v>91.705169677734375</v>
      </c>
      <c r="H774">
        <v>71.817939758300781</v>
      </c>
      <c r="I774">
        <v>47.350395202636719</v>
      </c>
      <c r="J774">
        <v>2910.6298828125</v>
      </c>
      <c r="K774">
        <v>1.6649999618530269</v>
      </c>
      <c r="L774">
        <v>1884.619995117188</v>
      </c>
      <c r="M774">
        <v>1578.829956054688</v>
      </c>
      <c r="N774">
        <v>1228.839965820312</v>
      </c>
      <c r="O774">
        <v>1486.349975585938</v>
      </c>
    </row>
    <row r="775" spans="1:15" x14ac:dyDescent="0.25">
      <c r="A775" s="5">
        <v>43742</v>
      </c>
      <c r="B775">
        <v>37.684928894042969</v>
      </c>
      <c r="C775">
        <v>92.916473388671875</v>
      </c>
      <c r="D775">
        <v>34.943286895751953</v>
      </c>
      <c r="E775">
        <v>95.911087036132813</v>
      </c>
      <c r="F775">
        <v>82.801826477050781</v>
      </c>
      <c r="G775">
        <v>91.988067626953125</v>
      </c>
      <c r="H775">
        <v>72.251007080078125</v>
      </c>
      <c r="I775">
        <v>47.987056732177727</v>
      </c>
      <c r="J775">
        <v>2952.010009765625</v>
      </c>
      <c r="K775">
        <v>1.654999971389771</v>
      </c>
      <c r="L775">
        <v>1903.7900390625</v>
      </c>
      <c r="M775">
        <v>1602.569946289062</v>
      </c>
      <c r="N775">
        <v>1244.699951171875</v>
      </c>
      <c r="O775">
        <v>1500.699951171875</v>
      </c>
    </row>
    <row r="776" spans="1:15" x14ac:dyDescent="0.25">
      <c r="A776" s="5">
        <v>43745</v>
      </c>
      <c r="B776">
        <v>37.5360107421875</v>
      </c>
      <c r="C776">
        <v>92.663414001464844</v>
      </c>
      <c r="D776">
        <v>34.653301239013672</v>
      </c>
      <c r="E776">
        <v>95.590827941894531</v>
      </c>
      <c r="F776">
        <v>82.635848999023438</v>
      </c>
      <c r="G776">
        <v>91.736640930175781</v>
      </c>
      <c r="H776">
        <v>72.096343994140625</v>
      </c>
      <c r="I776">
        <v>47.748836517333977</v>
      </c>
      <c r="J776">
        <v>2938.7900390625</v>
      </c>
      <c r="K776">
        <v>1.6729999780654909</v>
      </c>
      <c r="L776">
        <v>1894.050048828125</v>
      </c>
      <c r="M776">
        <v>1596.7099609375</v>
      </c>
      <c r="N776">
        <v>1238.739990234375</v>
      </c>
      <c r="O776">
        <v>1497.7900390625</v>
      </c>
    </row>
    <row r="777" spans="1:15" x14ac:dyDescent="0.25">
      <c r="A777" s="5">
        <v>43746</v>
      </c>
      <c r="B777">
        <v>37.163715362548828</v>
      </c>
      <c r="C777">
        <v>92.696044921875</v>
      </c>
      <c r="D777">
        <v>34.405960083007813</v>
      </c>
      <c r="E777">
        <v>95.793083190917969</v>
      </c>
      <c r="F777">
        <v>82.248542785644531</v>
      </c>
      <c r="G777">
        <v>91.650146484375</v>
      </c>
      <c r="H777">
        <v>71.717391967773438</v>
      </c>
      <c r="I777">
        <v>46.951946258544922</v>
      </c>
      <c r="J777">
        <v>2893.06005859375</v>
      </c>
      <c r="K777">
        <v>1.654999971389771</v>
      </c>
      <c r="L777">
        <v>1860.859985351562</v>
      </c>
      <c r="M777">
        <v>1571.719970703125</v>
      </c>
      <c r="N777">
        <v>1218.569946289062</v>
      </c>
      <c r="O777">
        <v>1472.599975585938</v>
      </c>
    </row>
    <row r="778" spans="1:15" x14ac:dyDescent="0.25">
      <c r="A778" s="5">
        <v>43747</v>
      </c>
      <c r="B778">
        <v>37.461544036865227</v>
      </c>
      <c r="C778">
        <v>92.647064208984375</v>
      </c>
      <c r="D778">
        <v>34.670360565185547</v>
      </c>
      <c r="E778">
        <v>95.548675537109375</v>
      </c>
      <c r="F778">
        <v>82.351303100585938</v>
      </c>
      <c r="G778">
        <v>91.461563110351563</v>
      </c>
      <c r="H778">
        <v>71.856590270996094</v>
      </c>
      <c r="I778">
        <v>47.341732025146477</v>
      </c>
      <c r="J778">
        <v>2919.39990234375</v>
      </c>
      <c r="K778">
        <v>1.628000020980835</v>
      </c>
      <c r="L778">
        <v>1873.7900390625</v>
      </c>
      <c r="M778">
        <v>1588.93994140625</v>
      </c>
      <c r="N778">
        <v>1227.319946289062</v>
      </c>
      <c r="O778">
        <v>1479.4599609375</v>
      </c>
    </row>
    <row r="779" spans="1:15" x14ac:dyDescent="0.25">
      <c r="A779" s="5">
        <v>43748</v>
      </c>
      <c r="B779">
        <v>37.77593994140625</v>
      </c>
      <c r="C779">
        <v>92.328697204589844</v>
      </c>
      <c r="D779">
        <v>35.028568267822273</v>
      </c>
      <c r="E779">
        <v>94.950363159179688</v>
      </c>
      <c r="F779">
        <v>82.422447204589844</v>
      </c>
      <c r="G779">
        <v>91.1707763671875</v>
      </c>
      <c r="H779">
        <v>71.97259521484375</v>
      </c>
      <c r="I779">
        <v>47.705532073974609</v>
      </c>
      <c r="J779">
        <v>2938.1298828125</v>
      </c>
      <c r="K779">
        <v>1.6330000162124629</v>
      </c>
      <c r="L779">
        <v>1884.170043945312</v>
      </c>
      <c r="M779">
        <v>1597.030029296875</v>
      </c>
      <c r="N779">
        <v>1236.0400390625</v>
      </c>
      <c r="O779">
        <v>1485.359985351562</v>
      </c>
    </row>
    <row r="780" spans="1:15" x14ac:dyDescent="0.25">
      <c r="A780" s="5">
        <v>43749</v>
      </c>
      <c r="B780">
        <v>38.355064392089837</v>
      </c>
      <c r="C780">
        <v>92.026657104492188</v>
      </c>
      <c r="D780">
        <v>35.591503143310547</v>
      </c>
      <c r="E780">
        <v>94.301490783691406</v>
      </c>
      <c r="F780">
        <v>82.461959838867188</v>
      </c>
      <c r="G780">
        <v>90.887886047363281</v>
      </c>
      <c r="H780">
        <v>71.941680908203125</v>
      </c>
      <c r="I780">
        <v>48.194931030273438</v>
      </c>
      <c r="J780">
        <v>2970.27001953125</v>
      </c>
      <c r="K780">
        <v>1.623000025749207</v>
      </c>
      <c r="L780">
        <v>1916.569946289062</v>
      </c>
      <c r="M780">
        <v>1615.2900390625</v>
      </c>
      <c r="N780">
        <v>1250</v>
      </c>
      <c r="O780">
        <v>1511.900024414062</v>
      </c>
    </row>
    <row r="781" spans="1:15" x14ac:dyDescent="0.25">
      <c r="A781" s="5">
        <v>43752</v>
      </c>
      <c r="B781">
        <v>38.239246368408203</v>
      </c>
      <c r="C781">
        <v>92.181755065917969</v>
      </c>
      <c r="D781">
        <v>35.437957763671882</v>
      </c>
      <c r="E781">
        <v>94.562690734863281</v>
      </c>
      <c r="F781">
        <v>82.477767944335938</v>
      </c>
      <c r="G781">
        <v>91.037162780761719</v>
      </c>
      <c r="H781">
        <v>71.97259521484375</v>
      </c>
      <c r="I781">
        <v>48.125656127929688</v>
      </c>
      <c r="J781">
        <v>2966.14990234375</v>
      </c>
      <c r="K781">
        <v>1.6180000305175779</v>
      </c>
      <c r="L781">
        <v>1909.030029296875</v>
      </c>
      <c r="M781">
        <v>1614.380004882812</v>
      </c>
      <c r="N781">
        <v>1247.099975585938</v>
      </c>
      <c r="O781">
        <v>1505.430053710938</v>
      </c>
    </row>
    <row r="782" spans="1:15" x14ac:dyDescent="0.25">
      <c r="A782" s="5">
        <v>43753</v>
      </c>
      <c r="B782">
        <v>38.628086090087891</v>
      </c>
      <c r="C782">
        <v>91.87969970703125</v>
      </c>
      <c r="D782">
        <v>35.7535400390625</v>
      </c>
      <c r="E782">
        <v>94.107643127441406</v>
      </c>
      <c r="F782">
        <v>82.730674743652344</v>
      </c>
      <c r="G782">
        <v>90.730659484863281</v>
      </c>
      <c r="H782">
        <v>72.065383911132813</v>
      </c>
      <c r="I782">
        <v>48.476448059082031</v>
      </c>
      <c r="J782">
        <v>2995.679931640625</v>
      </c>
      <c r="K782">
        <v>1.6180000305175779</v>
      </c>
      <c r="L782">
        <v>1924.31005859375</v>
      </c>
      <c r="M782">
        <v>1632.219970703125</v>
      </c>
      <c r="N782">
        <v>1257.52001953125</v>
      </c>
      <c r="O782">
        <v>1523.300048828125</v>
      </c>
    </row>
    <row r="783" spans="1:15" x14ac:dyDescent="0.25">
      <c r="A783" s="5">
        <v>43754</v>
      </c>
      <c r="B783">
        <v>38.677726745605469</v>
      </c>
      <c r="C783">
        <v>92.042984008789063</v>
      </c>
      <c r="D783">
        <v>35.855888366699219</v>
      </c>
      <c r="E783">
        <v>94.293045043945313</v>
      </c>
      <c r="F783">
        <v>82.793914794921875</v>
      </c>
      <c r="G783">
        <v>90.872138977050781</v>
      </c>
      <c r="H783">
        <v>72.0731201171875</v>
      </c>
      <c r="I783">
        <v>48.446132659912109</v>
      </c>
      <c r="J783">
        <v>2989.68994140625</v>
      </c>
      <c r="K783">
        <v>1.6150000095367429</v>
      </c>
      <c r="L783">
        <v>1922.400024414062</v>
      </c>
      <c r="M783">
        <v>1626.119995117188</v>
      </c>
      <c r="N783">
        <v>1255.859985351562</v>
      </c>
      <c r="O783">
        <v>1525.06005859375</v>
      </c>
    </row>
    <row r="784" spans="1:15" x14ac:dyDescent="0.25">
      <c r="A784" s="5">
        <v>43755</v>
      </c>
      <c r="B784">
        <v>38.777008056640618</v>
      </c>
      <c r="C784">
        <v>92.018470764160156</v>
      </c>
      <c r="D784">
        <v>35.992343902587891</v>
      </c>
      <c r="E784">
        <v>94.25933837890625</v>
      </c>
      <c r="F784">
        <v>82.944107055664063</v>
      </c>
      <c r="G784">
        <v>90.997909545898438</v>
      </c>
      <c r="H784">
        <v>72.544845581054688</v>
      </c>
      <c r="I784">
        <v>48.593387603759773</v>
      </c>
      <c r="J784">
        <v>2997.949951171875</v>
      </c>
      <c r="K784">
        <v>1.625</v>
      </c>
      <c r="L784">
        <v>1938.650024414062</v>
      </c>
      <c r="M784">
        <v>1631.170043945312</v>
      </c>
      <c r="N784">
        <v>1259.640014648438</v>
      </c>
      <c r="O784">
        <v>1541.839965820312</v>
      </c>
    </row>
    <row r="785" spans="1:15" x14ac:dyDescent="0.25">
      <c r="A785" s="5">
        <v>43756</v>
      </c>
      <c r="B785">
        <v>38.702545166015618</v>
      </c>
      <c r="C785">
        <v>92.083808898925781</v>
      </c>
      <c r="D785">
        <v>35.804706573486328</v>
      </c>
      <c r="E785">
        <v>94.343597412109375</v>
      </c>
      <c r="F785">
        <v>83.38671875</v>
      </c>
      <c r="G785">
        <v>91.139350891113281</v>
      </c>
      <c r="H785">
        <v>73.101646423339844</v>
      </c>
      <c r="I785">
        <v>48.589054107666023</v>
      </c>
      <c r="J785">
        <v>2986.199951171875</v>
      </c>
      <c r="K785">
        <v>1.625</v>
      </c>
      <c r="L785">
        <v>1936.760009765625</v>
      </c>
      <c r="M785">
        <v>1619.4599609375</v>
      </c>
      <c r="N785">
        <v>1258.72998046875</v>
      </c>
      <c r="O785">
        <v>1535.47998046875</v>
      </c>
    </row>
    <row r="786" spans="1:15" x14ac:dyDescent="0.25">
      <c r="A786" s="5">
        <v>43759</v>
      </c>
      <c r="B786">
        <v>39.000385284423828</v>
      </c>
      <c r="C786">
        <v>91.830711364746094</v>
      </c>
      <c r="D786">
        <v>36.128822326660163</v>
      </c>
      <c r="E786">
        <v>93.998085021972656</v>
      </c>
      <c r="F786">
        <v>84.216636657714844</v>
      </c>
      <c r="G786">
        <v>90.848548889160156</v>
      </c>
      <c r="H786">
        <v>73.658454895019531</v>
      </c>
      <c r="I786">
        <v>48.926868438720703</v>
      </c>
      <c r="J786">
        <v>3006.719970703125</v>
      </c>
      <c r="K786">
        <v>1.625</v>
      </c>
      <c r="L786">
        <v>1947.660034179688</v>
      </c>
      <c r="M786">
        <v>1629.22998046875</v>
      </c>
      <c r="N786">
        <v>1267.93994140625</v>
      </c>
      <c r="O786">
        <v>1552.410034179688</v>
      </c>
    </row>
    <row r="787" spans="1:15" x14ac:dyDescent="0.25">
      <c r="A787" s="5">
        <v>43760</v>
      </c>
      <c r="B787">
        <v>38.925922393798828</v>
      </c>
      <c r="C787">
        <v>91.969512939453125</v>
      </c>
      <c r="D787">
        <v>36.154399871826172</v>
      </c>
      <c r="E787">
        <v>94.217216491699219</v>
      </c>
      <c r="F787">
        <v>84.177101135253906</v>
      </c>
      <c r="G787">
        <v>91.123649597167969</v>
      </c>
      <c r="H787">
        <v>73.441902160644531</v>
      </c>
      <c r="I787">
        <v>49.022148132324219</v>
      </c>
      <c r="J787">
        <v>2995.989990234375</v>
      </c>
      <c r="K787">
        <v>1.6150000095367429</v>
      </c>
      <c r="L787">
        <v>1947.079956054688</v>
      </c>
      <c r="M787">
        <v>1613.699951171875</v>
      </c>
      <c r="N787">
        <v>1270.7099609375</v>
      </c>
      <c r="O787">
        <v>1550.869995117188</v>
      </c>
    </row>
    <row r="788" spans="1:15" x14ac:dyDescent="0.25">
      <c r="A788" s="5">
        <v>43761</v>
      </c>
      <c r="B788">
        <v>39.016933441162109</v>
      </c>
      <c r="C788">
        <v>92.042984008789063</v>
      </c>
      <c r="D788">
        <v>36.162937164306641</v>
      </c>
      <c r="E788">
        <v>94.250862121582031</v>
      </c>
      <c r="F788">
        <v>84.390510559082031</v>
      </c>
      <c r="G788">
        <v>91.186500549316406</v>
      </c>
      <c r="H788">
        <v>73.604301452636719</v>
      </c>
      <c r="I788">
        <v>49.156406402587891</v>
      </c>
      <c r="J788">
        <v>3004.52001953125</v>
      </c>
      <c r="K788">
        <v>1.6150000095367429</v>
      </c>
      <c r="L788">
        <v>1948.7099609375</v>
      </c>
      <c r="M788">
        <v>1617.780029296875</v>
      </c>
      <c r="N788">
        <v>1274.319946289062</v>
      </c>
      <c r="O788">
        <v>1552.859985351562</v>
      </c>
    </row>
    <row r="789" spans="1:15" x14ac:dyDescent="0.25">
      <c r="A789" s="5">
        <v>43762</v>
      </c>
      <c r="B789">
        <v>39.132759094238281</v>
      </c>
      <c r="C789">
        <v>92.067481994628906</v>
      </c>
      <c r="D789">
        <v>36.162937164306641</v>
      </c>
      <c r="E789">
        <v>94.234062194824219</v>
      </c>
      <c r="F789">
        <v>84.390510559082031</v>
      </c>
      <c r="G789">
        <v>91.24151611328125</v>
      </c>
      <c r="H789">
        <v>73.418701171875</v>
      </c>
      <c r="I789">
        <v>49.069793701171882</v>
      </c>
      <c r="J789">
        <v>3010.2900390625</v>
      </c>
      <c r="K789">
        <v>1.623000025749207</v>
      </c>
      <c r="L789">
        <v>1949.599975585938</v>
      </c>
      <c r="M789">
        <v>1629.869995117188</v>
      </c>
      <c r="N789">
        <v>1271.47998046875</v>
      </c>
      <c r="O789">
        <v>1548.489990234375</v>
      </c>
    </row>
    <row r="790" spans="1:15" x14ac:dyDescent="0.25">
      <c r="A790" s="5">
        <v>43763</v>
      </c>
      <c r="B790">
        <v>39.174125671386719</v>
      </c>
      <c r="C790">
        <v>91.936851501464844</v>
      </c>
      <c r="D790">
        <v>36.418804168701172</v>
      </c>
      <c r="E790">
        <v>94.03179931640625</v>
      </c>
      <c r="F790">
        <v>83.457847595214844</v>
      </c>
      <c r="G790">
        <v>91.257209777832031</v>
      </c>
      <c r="H790">
        <v>72.792327880859375</v>
      </c>
      <c r="I790">
        <v>49.277679443359382</v>
      </c>
      <c r="J790">
        <v>3022.550048828125</v>
      </c>
      <c r="K790">
        <v>1.625</v>
      </c>
      <c r="L790">
        <v>1959.219970703125</v>
      </c>
      <c r="M790">
        <v>1636.719970703125</v>
      </c>
      <c r="N790">
        <v>1277.989990234375</v>
      </c>
      <c r="O790">
        <v>1558.7099609375</v>
      </c>
    </row>
    <row r="791" spans="1:15" x14ac:dyDescent="0.25">
      <c r="A791" s="5">
        <v>43766</v>
      </c>
      <c r="B791">
        <v>39.380958557128913</v>
      </c>
      <c r="C791">
        <v>91.740913391113281</v>
      </c>
      <c r="D791">
        <v>36.632022857666023</v>
      </c>
      <c r="E791">
        <v>93.677864074707031</v>
      </c>
      <c r="F791">
        <v>82.928276062011719</v>
      </c>
      <c r="G791">
        <v>90.817146301269531</v>
      </c>
      <c r="H791">
        <v>72.351516723632813</v>
      </c>
      <c r="I791">
        <v>49.420600891113281</v>
      </c>
      <c r="J791">
        <v>3039.419921875</v>
      </c>
      <c r="K791">
        <v>1.6050000190734861</v>
      </c>
      <c r="L791">
        <v>1970.609985351562</v>
      </c>
      <c r="M791">
        <v>1650.569946289062</v>
      </c>
      <c r="N791">
        <v>1280.530029296875</v>
      </c>
      <c r="O791">
        <v>1571.930053710938</v>
      </c>
    </row>
    <row r="792" spans="1:15" x14ac:dyDescent="0.25">
      <c r="A792" s="5">
        <v>43767</v>
      </c>
      <c r="B792">
        <v>39.28167724609375</v>
      </c>
      <c r="C792">
        <v>91.749092102050781</v>
      </c>
      <c r="D792">
        <v>36.444381713867188</v>
      </c>
      <c r="E792">
        <v>93.762123107910156</v>
      </c>
      <c r="F792">
        <v>83.141700744628906</v>
      </c>
      <c r="G792">
        <v>90.589241027832031</v>
      </c>
      <c r="H792">
        <v>72.792327880859375</v>
      </c>
      <c r="I792">
        <v>49.52020263671875</v>
      </c>
      <c r="J792">
        <v>3036.889892578125</v>
      </c>
      <c r="K792">
        <v>1.595000028610229</v>
      </c>
      <c r="L792">
        <v>1975.239990234375</v>
      </c>
      <c r="M792">
        <v>1644.780029296875</v>
      </c>
      <c r="N792">
        <v>1283</v>
      </c>
      <c r="O792">
        <v>1577.069946289062</v>
      </c>
    </row>
    <row r="793" spans="1:15" x14ac:dyDescent="0.25">
      <c r="A793" s="5">
        <v>43768</v>
      </c>
      <c r="B793">
        <v>39.463687896728523</v>
      </c>
      <c r="C793">
        <v>92.01031494140625</v>
      </c>
      <c r="D793">
        <v>36.606437683105469</v>
      </c>
      <c r="E793">
        <v>94.217216491699219</v>
      </c>
      <c r="F793">
        <v>83.65545654296875</v>
      </c>
      <c r="G793">
        <v>90.927177429199219</v>
      </c>
      <c r="H793">
        <v>73.055259704589844</v>
      </c>
      <c r="I793">
        <v>49.585174560546882</v>
      </c>
      <c r="J793">
        <v>3046.77001953125</v>
      </c>
      <c r="K793">
        <v>1.595000028610229</v>
      </c>
      <c r="L793">
        <v>1969.93994140625</v>
      </c>
      <c r="M793">
        <v>1653.430053710938</v>
      </c>
      <c r="N793">
        <v>1284.369995117188</v>
      </c>
      <c r="O793">
        <v>1572.849975585938</v>
      </c>
    </row>
    <row r="794" spans="1:15" x14ac:dyDescent="0.25">
      <c r="A794" s="5">
        <v>43769</v>
      </c>
      <c r="B794">
        <v>39.273403167724609</v>
      </c>
      <c r="C794">
        <v>92.369522094726563</v>
      </c>
      <c r="D794">
        <v>36.316455841064453</v>
      </c>
      <c r="E794">
        <v>94.815513610839844</v>
      </c>
      <c r="F794">
        <v>83.568527221679688</v>
      </c>
      <c r="G794">
        <v>91.2100830078125</v>
      </c>
      <c r="H794">
        <v>72.923782348632813</v>
      </c>
      <c r="I794">
        <v>49.355628967285163</v>
      </c>
      <c r="J794">
        <v>3037.56005859375</v>
      </c>
      <c r="K794">
        <v>1.498000025749207</v>
      </c>
      <c r="L794">
        <v>1955.369995117188</v>
      </c>
      <c r="M794">
        <v>1649.5400390625</v>
      </c>
      <c r="N794">
        <v>1278.619995117188</v>
      </c>
      <c r="O794">
        <v>1562.449951171875</v>
      </c>
    </row>
    <row r="795" spans="1:15" x14ac:dyDescent="0.25">
      <c r="A795" s="5">
        <v>43770</v>
      </c>
      <c r="B795">
        <v>39.703624725341797</v>
      </c>
      <c r="C795">
        <v>92.394859313964844</v>
      </c>
      <c r="D795">
        <v>36.8623046875</v>
      </c>
      <c r="E795">
        <v>94.6365966796875</v>
      </c>
      <c r="F795">
        <v>83.623847961425781</v>
      </c>
      <c r="G795">
        <v>91.343704223632813</v>
      </c>
      <c r="H795">
        <v>72.9083251953125</v>
      </c>
      <c r="I795">
        <v>49.896999359130859</v>
      </c>
      <c r="J795">
        <v>3066.909912109375</v>
      </c>
      <c r="K795">
        <v>1.485000014305115</v>
      </c>
      <c r="L795">
        <v>1983.5</v>
      </c>
      <c r="M795">
        <v>1663.719970703125</v>
      </c>
      <c r="N795">
        <v>1293.199951171875</v>
      </c>
      <c r="O795">
        <v>1589.329956054688</v>
      </c>
    </row>
    <row r="796" spans="1:15" x14ac:dyDescent="0.25">
      <c r="A796" s="5">
        <v>43773</v>
      </c>
      <c r="B796">
        <v>39.951820373535163</v>
      </c>
      <c r="C796">
        <v>92.165779113769531</v>
      </c>
      <c r="D796">
        <v>37.229061126708977</v>
      </c>
      <c r="E796">
        <v>94.155494689941406</v>
      </c>
      <c r="F796">
        <v>83.197013854980469</v>
      </c>
      <c r="G796">
        <v>91.28082275390625</v>
      </c>
      <c r="H796">
        <v>72.397926330566406</v>
      </c>
      <c r="I796">
        <v>50.182842254638672</v>
      </c>
      <c r="J796">
        <v>3078.27001953125</v>
      </c>
      <c r="K796">
        <v>1.503000020980835</v>
      </c>
      <c r="L796">
        <v>1995.099975585938</v>
      </c>
      <c r="M796">
        <v>1666.47998046875</v>
      </c>
      <c r="N796">
        <v>1300.52001953125</v>
      </c>
      <c r="O796">
        <v>1597.400024414062</v>
      </c>
    </row>
    <row r="797" spans="1:15" x14ac:dyDescent="0.25">
      <c r="A797" s="5">
        <v>43774</v>
      </c>
      <c r="B797">
        <v>39.984909057617188</v>
      </c>
      <c r="C797">
        <v>91.822196960449219</v>
      </c>
      <c r="D797">
        <v>37.442279815673828</v>
      </c>
      <c r="E797">
        <v>93.649124145507813</v>
      </c>
      <c r="F797">
        <v>82.011444091796875</v>
      </c>
      <c r="G797">
        <v>91.107940673828125</v>
      </c>
      <c r="H797">
        <v>71.168350219726563</v>
      </c>
      <c r="I797">
        <v>50.247810363769531</v>
      </c>
      <c r="J797">
        <v>3074.6201171875</v>
      </c>
      <c r="K797">
        <v>1.51800000667572</v>
      </c>
      <c r="L797">
        <v>1999.329956054688</v>
      </c>
      <c r="M797">
        <v>1661.449951171875</v>
      </c>
      <c r="N797">
        <v>1301.31005859375</v>
      </c>
      <c r="O797">
        <v>1599.609985351562</v>
      </c>
    </row>
    <row r="798" spans="1:15" x14ac:dyDescent="0.25">
      <c r="A798" s="5">
        <v>43775</v>
      </c>
      <c r="B798">
        <v>39.951820373535163</v>
      </c>
      <c r="C798">
        <v>91.961265563964844</v>
      </c>
      <c r="D798">
        <v>37.322868347167969</v>
      </c>
      <c r="E798">
        <v>93.919166564941406</v>
      </c>
      <c r="F798">
        <v>82.161598205566406</v>
      </c>
      <c r="G798">
        <v>91.398780822753906</v>
      </c>
      <c r="H798">
        <v>71.323020935058594</v>
      </c>
      <c r="I798">
        <v>50.230491638183587</v>
      </c>
      <c r="J798">
        <v>3076.780029296875</v>
      </c>
      <c r="K798">
        <v>1.514999985694885</v>
      </c>
      <c r="L798">
        <v>1990.349975585938</v>
      </c>
      <c r="M798">
        <v>1662.199951171875</v>
      </c>
      <c r="N798">
        <v>1301.619995117188</v>
      </c>
      <c r="O798">
        <v>1589.5400390625</v>
      </c>
    </row>
    <row r="799" spans="1:15" x14ac:dyDescent="0.25">
      <c r="A799" s="5">
        <v>43776</v>
      </c>
      <c r="B799">
        <v>40.117282867431641</v>
      </c>
      <c r="C799">
        <v>91.527633666992188</v>
      </c>
      <c r="D799">
        <v>37.595802307128913</v>
      </c>
      <c r="E799">
        <v>93.168052673339844</v>
      </c>
      <c r="F799">
        <v>81.35540771484375</v>
      </c>
      <c r="G799">
        <v>90.887832641601563</v>
      </c>
      <c r="H799">
        <v>70.611549377441406</v>
      </c>
      <c r="I799">
        <v>50.408065795898438</v>
      </c>
      <c r="J799">
        <v>3085.179931640625</v>
      </c>
      <c r="K799">
        <v>1.51800000667572</v>
      </c>
      <c r="L799">
        <v>1992.640014648438</v>
      </c>
      <c r="M799">
        <v>1666.68994140625</v>
      </c>
      <c r="N799">
        <v>1305.280029296875</v>
      </c>
      <c r="O799">
        <v>1593.989990234375</v>
      </c>
    </row>
    <row r="800" spans="1:15" x14ac:dyDescent="0.25">
      <c r="A800" s="5">
        <v>43777</v>
      </c>
      <c r="B800">
        <v>40.001453399658203</v>
      </c>
      <c r="C800">
        <v>91.478530883789063</v>
      </c>
      <c r="D800">
        <v>37.254638671875</v>
      </c>
      <c r="E800">
        <v>93.041465759277344</v>
      </c>
      <c r="F800">
        <v>80.9918212890625</v>
      </c>
      <c r="G800">
        <v>90.832801818847656</v>
      </c>
      <c r="H800">
        <v>70.441436767578125</v>
      </c>
      <c r="I800">
        <v>50.486007690429688</v>
      </c>
      <c r="J800">
        <v>3093.080078125</v>
      </c>
      <c r="K800">
        <v>1.5099999904632571</v>
      </c>
      <c r="L800">
        <v>1998.390014648438</v>
      </c>
      <c r="M800">
        <v>1673.579956054688</v>
      </c>
      <c r="N800">
        <v>1307.199951171875</v>
      </c>
      <c r="O800">
        <v>1598.859985351562</v>
      </c>
    </row>
    <row r="801" spans="1:15" x14ac:dyDescent="0.25">
      <c r="A801" s="5">
        <v>43780</v>
      </c>
      <c r="B801">
        <v>39.869083404541023</v>
      </c>
      <c r="C801">
        <v>91.494857788085938</v>
      </c>
      <c r="D801">
        <v>36.990242004394531</v>
      </c>
      <c r="E801">
        <v>93.142745971679688</v>
      </c>
      <c r="F801">
        <v>81.031341552734375</v>
      </c>
      <c r="G801">
        <v>90.879959106445313</v>
      </c>
      <c r="H801">
        <v>70.596076965332031</v>
      </c>
      <c r="I801">
        <v>50.334430694580078</v>
      </c>
      <c r="J801">
        <v>3087.010009765625</v>
      </c>
      <c r="K801">
        <v>1.513000011444092</v>
      </c>
      <c r="L801">
        <v>1994.4599609375</v>
      </c>
      <c r="M801">
        <v>1672.97998046875</v>
      </c>
      <c r="N801">
        <v>1303.489990234375</v>
      </c>
      <c r="O801">
        <v>1594.77001953125</v>
      </c>
    </row>
    <row r="802" spans="1:15" x14ac:dyDescent="0.25">
      <c r="A802" s="5">
        <v>43781</v>
      </c>
      <c r="B802">
        <v>39.827713012695313</v>
      </c>
      <c r="C802">
        <v>91.593101501464844</v>
      </c>
      <c r="D802">
        <v>36.751434326171882</v>
      </c>
      <c r="E802">
        <v>93.184944152832031</v>
      </c>
      <c r="F802">
        <v>80.296257019042969</v>
      </c>
      <c r="G802">
        <v>90.864219665527344</v>
      </c>
      <c r="H802">
        <v>70.062522888183594</v>
      </c>
      <c r="I802">
        <v>50.356090545654297</v>
      </c>
      <c r="J802">
        <v>3091.840087890625</v>
      </c>
      <c r="K802">
        <v>1.532999992370605</v>
      </c>
      <c r="L802">
        <v>1990.989990234375</v>
      </c>
      <c r="M802">
        <v>1678.349975585938</v>
      </c>
      <c r="N802">
        <v>1303.140014648438</v>
      </c>
      <c r="O802">
        <v>1595.119995117188</v>
      </c>
    </row>
    <row r="803" spans="1:15" x14ac:dyDescent="0.25">
      <c r="A803" s="5">
        <v>43782</v>
      </c>
      <c r="B803">
        <v>39.645698547363281</v>
      </c>
      <c r="C803">
        <v>91.756675720214844</v>
      </c>
      <c r="D803">
        <v>36.469970703125</v>
      </c>
      <c r="E803">
        <v>93.438156127929688</v>
      </c>
      <c r="F803">
        <v>80.975997924804688</v>
      </c>
      <c r="G803">
        <v>90.942817687988281</v>
      </c>
      <c r="H803">
        <v>70.704360961914063</v>
      </c>
      <c r="I803">
        <v>50.338771820068359</v>
      </c>
      <c r="J803">
        <v>3094.0400390625</v>
      </c>
      <c r="K803">
        <v>1.5349999666213989</v>
      </c>
      <c r="L803">
        <v>1986.4599609375</v>
      </c>
      <c r="M803">
        <v>1680.699951171875</v>
      </c>
      <c r="N803">
        <v>1303.050048828125</v>
      </c>
      <c r="O803">
        <v>1589.180053710938</v>
      </c>
    </row>
    <row r="804" spans="1:15" x14ac:dyDescent="0.25">
      <c r="A804" s="5">
        <v>43783</v>
      </c>
      <c r="B804">
        <v>39.579521179199219</v>
      </c>
      <c r="C804">
        <v>92.018531799316406</v>
      </c>
      <c r="D804">
        <v>36.495555877685547</v>
      </c>
      <c r="E804">
        <v>93.9107666015625</v>
      </c>
      <c r="F804">
        <v>81.687362670898438</v>
      </c>
      <c r="G804">
        <v>91.155059814453125</v>
      </c>
      <c r="H804">
        <v>71.25341796875</v>
      </c>
      <c r="I804">
        <v>50.382072448730469</v>
      </c>
      <c r="J804">
        <v>3096.6298828125</v>
      </c>
      <c r="K804">
        <v>1.5279999971389771</v>
      </c>
      <c r="L804">
        <v>1991.4599609375</v>
      </c>
      <c r="M804">
        <v>1684.02001953125</v>
      </c>
      <c r="N804">
        <v>1302.989990234375</v>
      </c>
      <c r="O804">
        <v>1588.7900390625</v>
      </c>
    </row>
    <row r="805" spans="1:15" x14ac:dyDescent="0.25">
      <c r="A805" s="5">
        <v>43784</v>
      </c>
      <c r="B805">
        <v>39.877353668212891</v>
      </c>
      <c r="C805">
        <v>91.969436645507813</v>
      </c>
      <c r="D805">
        <v>36.785545349121087</v>
      </c>
      <c r="E805">
        <v>93.834823608398438</v>
      </c>
      <c r="F805">
        <v>82.035140991210938</v>
      </c>
      <c r="G805">
        <v>91.045028686523438</v>
      </c>
      <c r="H805">
        <v>71.640083312988281</v>
      </c>
      <c r="I805">
        <v>50.663578033447273</v>
      </c>
      <c r="J805">
        <v>3120.4599609375</v>
      </c>
      <c r="K805">
        <v>1.5279999971389771</v>
      </c>
      <c r="L805">
        <v>2000.609985351562</v>
      </c>
      <c r="M805">
        <v>1699.0400390625</v>
      </c>
      <c r="N805">
        <v>1311.47998046875</v>
      </c>
      <c r="O805">
        <v>1596.449951171875</v>
      </c>
    </row>
    <row r="806" spans="1:15" x14ac:dyDescent="0.25">
      <c r="A806" s="5">
        <v>43787</v>
      </c>
      <c r="B806">
        <v>39.869083404541023</v>
      </c>
      <c r="C806">
        <v>92.141242980957031</v>
      </c>
      <c r="D806">
        <v>36.725849151611328</v>
      </c>
      <c r="E806">
        <v>93.995170593261719</v>
      </c>
      <c r="F806">
        <v>82.430313110351563</v>
      </c>
      <c r="G806">
        <v>91.225807189941406</v>
      </c>
      <c r="H806">
        <v>71.988052368164063</v>
      </c>
      <c r="I806">
        <v>50.663578033447273</v>
      </c>
      <c r="J806">
        <v>3122.030029296875</v>
      </c>
      <c r="K806">
        <v>1.5230000019073491</v>
      </c>
      <c r="L806">
        <v>1997.910034179688</v>
      </c>
      <c r="M806">
        <v>1701.7900390625</v>
      </c>
      <c r="N806">
        <v>1310.680053710938</v>
      </c>
      <c r="O806">
        <v>1592.339965820312</v>
      </c>
    </row>
    <row r="807" spans="1:15" x14ac:dyDescent="0.25">
      <c r="A807" s="5">
        <v>43788</v>
      </c>
      <c r="B807">
        <v>39.835994720458977</v>
      </c>
      <c r="C807">
        <v>92.206703186035156</v>
      </c>
      <c r="D807">
        <v>36.802604675292969</v>
      </c>
      <c r="E807">
        <v>94.172386169433594</v>
      </c>
      <c r="F807">
        <v>82.533088684082031</v>
      </c>
      <c r="G807">
        <v>91.390853881835938</v>
      </c>
      <c r="H807">
        <v>72.111808776855469</v>
      </c>
      <c r="I807">
        <v>50.542316436767578</v>
      </c>
      <c r="J807">
        <v>3120.179931640625</v>
      </c>
      <c r="K807">
        <v>1.5249999761581421</v>
      </c>
      <c r="L807">
        <v>2001.349975585938</v>
      </c>
      <c r="M807">
        <v>1705.300048828125</v>
      </c>
      <c r="N807">
        <v>1307.420043945312</v>
      </c>
      <c r="O807">
        <v>1598.2900390625</v>
      </c>
    </row>
    <row r="808" spans="1:15" x14ac:dyDescent="0.25">
      <c r="A808" s="5">
        <v>43789</v>
      </c>
      <c r="B808">
        <v>39.612606048583977</v>
      </c>
      <c r="C808">
        <v>92.427635192871094</v>
      </c>
      <c r="D808">
        <v>36.640552520751953</v>
      </c>
      <c r="E808">
        <v>94.518409729003906</v>
      </c>
      <c r="F808">
        <v>82.177406311035156</v>
      </c>
      <c r="G808">
        <v>91.74456787109375</v>
      </c>
      <c r="H808">
        <v>72.0731201171875</v>
      </c>
      <c r="I808">
        <v>50.395061492919922</v>
      </c>
      <c r="J808">
        <v>3108.4599609375</v>
      </c>
      <c r="K808">
        <v>1.5199999809265139</v>
      </c>
      <c r="L808">
        <v>1994.170043945312</v>
      </c>
      <c r="M808">
        <v>1698.949951171875</v>
      </c>
      <c r="N808">
        <v>1303.680053710938</v>
      </c>
      <c r="O808">
        <v>1591.609985351562</v>
      </c>
    </row>
    <row r="809" spans="1:15" x14ac:dyDescent="0.25">
      <c r="A809" s="5">
        <v>43790</v>
      </c>
      <c r="B809">
        <v>39.571247100830078</v>
      </c>
      <c r="C809">
        <v>92.29669189453125</v>
      </c>
      <c r="D809">
        <v>36.563793182373047</v>
      </c>
      <c r="E809">
        <v>94.282135009765625</v>
      </c>
      <c r="F809">
        <v>81.015518188476563</v>
      </c>
      <c r="G809">
        <v>91.540206909179688</v>
      </c>
      <c r="H809">
        <v>71.060104370117188</v>
      </c>
      <c r="I809">
        <v>50.421047210693359</v>
      </c>
      <c r="J809">
        <v>3103.5400390625</v>
      </c>
      <c r="K809">
        <v>1.529999971389771</v>
      </c>
      <c r="L809">
        <v>1980.43994140625</v>
      </c>
      <c r="M809">
        <v>1692.719970703125</v>
      </c>
      <c r="N809">
        <v>1303.530029296875</v>
      </c>
      <c r="O809">
        <v>1583.9599609375</v>
      </c>
    </row>
    <row r="810" spans="1:15" x14ac:dyDescent="0.25">
      <c r="A810" s="5">
        <v>43791</v>
      </c>
      <c r="B810">
        <v>39.629154205322273</v>
      </c>
      <c r="C810">
        <v>92.345802307128906</v>
      </c>
      <c r="D810">
        <v>36.563793182373047</v>
      </c>
      <c r="E810">
        <v>94.265228271484375</v>
      </c>
      <c r="F810">
        <v>80.9285888671875</v>
      </c>
      <c r="G810">
        <v>91.571647644042969</v>
      </c>
      <c r="H810">
        <v>70.797164916992188</v>
      </c>
      <c r="I810">
        <v>50.550983428955078</v>
      </c>
      <c r="J810">
        <v>3110.2900390625</v>
      </c>
      <c r="K810">
        <v>1.5429999828338621</v>
      </c>
      <c r="L810">
        <v>1985.869995117188</v>
      </c>
      <c r="M810">
        <v>1694.400024414062</v>
      </c>
      <c r="N810">
        <v>1308.0400390625</v>
      </c>
      <c r="O810">
        <v>1588.93994140625</v>
      </c>
    </row>
    <row r="811" spans="1:15" x14ac:dyDescent="0.25">
      <c r="A811" s="5">
        <v>43794</v>
      </c>
      <c r="B811">
        <v>39.910453796386719</v>
      </c>
      <c r="C811">
        <v>92.435806274414063</v>
      </c>
      <c r="D811">
        <v>36.930534362792969</v>
      </c>
      <c r="E811">
        <v>94.307456970214844</v>
      </c>
      <c r="F811">
        <v>81.323776245117188</v>
      </c>
      <c r="G811">
        <v>91.673812866210938</v>
      </c>
      <c r="H811">
        <v>71.021446228027344</v>
      </c>
      <c r="I811">
        <v>50.849826812744141</v>
      </c>
      <c r="J811">
        <v>3133.639892578125</v>
      </c>
      <c r="K811">
        <v>1.544999957084656</v>
      </c>
      <c r="L811">
        <v>2009.699951171875</v>
      </c>
      <c r="M811">
        <v>1712.050048828125</v>
      </c>
      <c r="N811">
        <v>1314.969970703125</v>
      </c>
      <c r="O811">
        <v>1621.900024414062</v>
      </c>
    </row>
    <row r="812" spans="1:15" x14ac:dyDescent="0.25">
      <c r="A812" s="5">
        <v>43795</v>
      </c>
      <c r="B812">
        <v>39.885635375976563</v>
      </c>
      <c r="C812">
        <v>92.566703796386719</v>
      </c>
      <c r="D812">
        <v>36.819664001464837</v>
      </c>
      <c r="E812">
        <v>94.484703063964844</v>
      </c>
      <c r="F812">
        <v>82.367088317871094</v>
      </c>
      <c r="G812">
        <v>91.870307922363281</v>
      </c>
      <c r="H812">
        <v>71.964874267578125</v>
      </c>
      <c r="I812">
        <v>50.897449493408203</v>
      </c>
      <c r="J812">
        <v>3140.52001953125</v>
      </c>
      <c r="K812">
        <v>1.565000057220459</v>
      </c>
      <c r="L812">
        <v>2018.02001953125</v>
      </c>
      <c r="M812">
        <v>1718.609985351562</v>
      </c>
      <c r="N812">
        <v>1316.099975585938</v>
      </c>
      <c r="O812">
        <v>1624.22998046875</v>
      </c>
    </row>
    <row r="813" spans="1:15" x14ac:dyDescent="0.25">
      <c r="A813" s="5">
        <v>43796</v>
      </c>
      <c r="B813">
        <v>40.001453399658203</v>
      </c>
      <c r="C813">
        <v>92.452163696289063</v>
      </c>
      <c r="D813">
        <v>36.8623046875</v>
      </c>
      <c r="E813">
        <v>94.239974975585938</v>
      </c>
      <c r="F813">
        <v>82.83343505859375</v>
      </c>
      <c r="G813">
        <v>91.689567565917969</v>
      </c>
      <c r="H813">
        <v>72.305137634277344</v>
      </c>
      <c r="I813">
        <v>51.092353820800781</v>
      </c>
      <c r="J813">
        <v>3153.6298828125</v>
      </c>
      <c r="K813">
        <v>1.565000057220459</v>
      </c>
      <c r="L813">
        <v>2030.780029296875</v>
      </c>
      <c r="M813">
        <v>1727.52001953125</v>
      </c>
      <c r="N813">
        <v>1320.380004882812</v>
      </c>
      <c r="O813">
        <v>1634.099975585938</v>
      </c>
    </row>
    <row r="814" spans="1:15" x14ac:dyDescent="0.25">
      <c r="A814" s="5">
        <v>43798</v>
      </c>
      <c r="B814">
        <v>39.662250518798828</v>
      </c>
      <c r="C814">
        <v>92.337623596191406</v>
      </c>
      <c r="D814">
        <v>36.282337188720703</v>
      </c>
      <c r="E814">
        <v>94.163963317871094</v>
      </c>
      <c r="F814">
        <v>82.406639099121094</v>
      </c>
      <c r="G814">
        <v>91.477325439453125</v>
      </c>
      <c r="H814">
        <v>71.97259521484375</v>
      </c>
      <c r="I814">
        <v>50.897449493408203</v>
      </c>
      <c r="J814">
        <v>3140.97998046875</v>
      </c>
      <c r="K814">
        <v>1.5399999618530269</v>
      </c>
      <c r="L814">
        <v>2010.150024414062</v>
      </c>
      <c r="M814">
        <v>1720.130004882812</v>
      </c>
      <c r="N814">
        <v>1314.630004882812</v>
      </c>
      <c r="O814">
        <v>1624.5</v>
      </c>
    </row>
    <row r="815" spans="1:15" x14ac:dyDescent="0.25">
      <c r="A815" s="5">
        <v>43801</v>
      </c>
      <c r="B815">
        <v>39.471961975097663</v>
      </c>
      <c r="C815">
        <v>92.23590087890625</v>
      </c>
      <c r="D815">
        <v>36.2738037109375</v>
      </c>
      <c r="E815">
        <v>93.825904846191406</v>
      </c>
      <c r="F815">
        <v>81.142005920410156</v>
      </c>
      <c r="G815">
        <v>91.346748352050781</v>
      </c>
      <c r="H815">
        <v>70.882217407226563</v>
      </c>
      <c r="I815">
        <v>50.563976287841797</v>
      </c>
      <c r="J815">
        <v>3113.8701171875</v>
      </c>
      <c r="K815">
        <v>1.5379999876022341</v>
      </c>
      <c r="L815">
        <v>1995.859985351562</v>
      </c>
      <c r="M815">
        <v>1700.449951171875</v>
      </c>
      <c r="N815">
        <v>1306.56005859375</v>
      </c>
      <c r="O815">
        <v>1607.579956054688</v>
      </c>
    </row>
    <row r="816" spans="1:15" x14ac:dyDescent="0.25">
      <c r="A816" s="5">
        <v>43802</v>
      </c>
      <c r="B816">
        <v>39.306499481201172</v>
      </c>
      <c r="C816">
        <v>92.65411376953125</v>
      </c>
      <c r="D816">
        <v>36.086170196533203</v>
      </c>
      <c r="E816">
        <v>94.662620544433594</v>
      </c>
      <c r="F816">
        <v>81.600425720214844</v>
      </c>
      <c r="G816">
        <v>91.91314697265625</v>
      </c>
      <c r="H816">
        <v>71.338478088378906</v>
      </c>
      <c r="I816">
        <v>50.195835113525391</v>
      </c>
      <c r="J816">
        <v>3093.199951171875</v>
      </c>
      <c r="K816">
        <v>1.5379999876022341</v>
      </c>
      <c r="L816">
        <v>1983.920043945312</v>
      </c>
      <c r="M816">
        <v>1692.010009765625</v>
      </c>
      <c r="N816">
        <v>1296.47998046875</v>
      </c>
      <c r="O816">
        <v>1602.630004882812</v>
      </c>
    </row>
    <row r="817" spans="1:15" x14ac:dyDescent="0.25">
      <c r="A817" s="5">
        <v>43803</v>
      </c>
      <c r="B817">
        <v>39.662250518798828</v>
      </c>
      <c r="C817">
        <v>92.498313903808594</v>
      </c>
      <c r="D817">
        <v>36.359107971191413</v>
      </c>
      <c r="E817">
        <v>94.2991943359375</v>
      </c>
      <c r="F817">
        <v>81.884956359863281</v>
      </c>
      <c r="G817">
        <v>91.850257873535156</v>
      </c>
      <c r="H817">
        <v>71.632347106933594</v>
      </c>
      <c r="I817">
        <v>50.542316436767578</v>
      </c>
      <c r="J817">
        <v>3112.760009765625</v>
      </c>
      <c r="K817">
        <v>1.498000025749207</v>
      </c>
      <c r="L817">
        <v>1999.530029296875</v>
      </c>
      <c r="M817">
        <v>1700.390014648438</v>
      </c>
      <c r="N817">
        <v>1305.800048828125</v>
      </c>
      <c r="O817">
        <v>1613.900024414062</v>
      </c>
    </row>
    <row r="818" spans="1:15" x14ac:dyDescent="0.25">
      <c r="A818" s="5">
        <v>43804</v>
      </c>
      <c r="B818">
        <v>39.670528411865227</v>
      </c>
      <c r="C818">
        <v>92.3917236328125</v>
      </c>
      <c r="D818">
        <v>36.521141052246087</v>
      </c>
      <c r="E818">
        <v>94.0794677734375</v>
      </c>
      <c r="F818">
        <v>81.924476623535156</v>
      </c>
      <c r="G818">
        <v>91.716506958007813</v>
      </c>
      <c r="H818">
        <v>71.671012878417969</v>
      </c>
      <c r="I818">
        <v>50.624610900878913</v>
      </c>
      <c r="J818">
        <v>3117.429931640625</v>
      </c>
      <c r="K818">
        <v>1.4930000305175779</v>
      </c>
      <c r="L818">
        <v>2003</v>
      </c>
      <c r="M818">
        <v>1702.25</v>
      </c>
      <c r="N818">
        <v>1307.760009765625</v>
      </c>
      <c r="O818">
        <v>1614.829956054688</v>
      </c>
    </row>
    <row r="819" spans="1:15" x14ac:dyDescent="0.25">
      <c r="A819" s="5">
        <v>43805</v>
      </c>
      <c r="B819">
        <v>39.951820373535163</v>
      </c>
      <c r="C819">
        <v>92.260498046875</v>
      </c>
      <c r="D819">
        <v>36.734375</v>
      </c>
      <c r="E819">
        <v>93.792091369628906</v>
      </c>
      <c r="F819">
        <v>82.066757202148438</v>
      </c>
      <c r="G819">
        <v>91.653579711914063</v>
      </c>
      <c r="H819">
        <v>71.817939758300781</v>
      </c>
      <c r="I819">
        <v>51.083690643310547</v>
      </c>
      <c r="J819">
        <v>3145.909912109375</v>
      </c>
      <c r="K819">
        <v>1.4800000190734861</v>
      </c>
      <c r="L819">
        <v>2021.97998046875</v>
      </c>
      <c r="M819">
        <v>1716.930053710938</v>
      </c>
      <c r="N819">
        <v>1319.890014648438</v>
      </c>
      <c r="O819">
        <v>1633.839965820312</v>
      </c>
    </row>
    <row r="820" spans="1:15" x14ac:dyDescent="0.25">
      <c r="A820" s="5">
        <v>43808</v>
      </c>
      <c r="B820">
        <v>39.802902221679688</v>
      </c>
      <c r="C820">
        <v>92.309738159179688</v>
      </c>
      <c r="D820">
        <v>36.589378356933587</v>
      </c>
      <c r="E820">
        <v>93.868141174316406</v>
      </c>
      <c r="F820">
        <v>82.114189147949219</v>
      </c>
      <c r="G820">
        <v>91.677169799804688</v>
      </c>
      <c r="H820">
        <v>71.957122802734375</v>
      </c>
      <c r="I820">
        <v>50.958095550537109</v>
      </c>
      <c r="J820">
        <v>3135.9599609375</v>
      </c>
      <c r="K820">
        <v>1.498000025749207</v>
      </c>
      <c r="L820">
        <v>2013.47998046875</v>
      </c>
      <c r="M820">
        <v>1710.739990234375</v>
      </c>
      <c r="N820">
        <v>1316.170043945312</v>
      </c>
      <c r="O820">
        <v>1629.619995117188</v>
      </c>
    </row>
    <row r="821" spans="1:15" x14ac:dyDescent="0.25">
      <c r="A821" s="5">
        <v>43809</v>
      </c>
      <c r="B821">
        <v>39.869083404541023</v>
      </c>
      <c r="C821">
        <v>92.276947021484375</v>
      </c>
      <c r="D821">
        <v>36.717315673828118</v>
      </c>
      <c r="E821">
        <v>93.758308410644531</v>
      </c>
      <c r="F821">
        <v>81.734779357910156</v>
      </c>
      <c r="G821">
        <v>91.653579711914063</v>
      </c>
      <c r="H821">
        <v>71.539535522460938</v>
      </c>
      <c r="I821">
        <v>50.919105529785163</v>
      </c>
      <c r="J821">
        <v>3132.52001953125</v>
      </c>
      <c r="K821">
        <v>1.514999985694885</v>
      </c>
      <c r="L821">
        <v>2011.75</v>
      </c>
      <c r="M821">
        <v>1708.47998046875</v>
      </c>
      <c r="N821">
        <v>1314.849975585938</v>
      </c>
      <c r="O821">
        <v>1631.7099609375</v>
      </c>
    </row>
    <row r="822" spans="1:15" x14ac:dyDescent="0.25">
      <c r="A822" s="5">
        <v>43810</v>
      </c>
      <c r="B822">
        <v>40.150375366210938</v>
      </c>
      <c r="C822">
        <v>92.522911071777344</v>
      </c>
      <c r="D822">
        <v>37.254638671875</v>
      </c>
      <c r="E822">
        <v>94.147048950195313</v>
      </c>
      <c r="F822">
        <v>80.588699340820313</v>
      </c>
      <c r="G822">
        <v>91.976142883300781</v>
      </c>
      <c r="H822">
        <v>70.8126220703125</v>
      </c>
      <c r="I822">
        <v>50.949432373046882</v>
      </c>
      <c r="J822">
        <v>3141.6298828125</v>
      </c>
      <c r="K822">
        <v>1.5199999809265139</v>
      </c>
      <c r="L822">
        <v>2015.75</v>
      </c>
      <c r="M822">
        <v>1715.280029296875</v>
      </c>
      <c r="N822">
        <v>1316.430053710938</v>
      </c>
      <c r="O822">
        <v>1631.930053710938</v>
      </c>
    </row>
    <row r="823" spans="1:15" x14ac:dyDescent="0.25">
      <c r="A823" s="5">
        <v>43811</v>
      </c>
      <c r="B823">
        <v>40.530948638916023</v>
      </c>
      <c r="C823">
        <v>92.129348754882813</v>
      </c>
      <c r="D823">
        <v>37.902835845947273</v>
      </c>
      <c r="E823">
        <v>93.403305053710938</v>
      </c>
      <c r="F823">
        <v>79.42681884765625</v>
      </c>
      <c r="G823">
        <v>91.527664184570313</v>
      </c>
      <c r="H823">
        <v>69.853706359863281</v>
      </c>
      <c r="I823">
        <v>51.586082458496087</v>
      </c>
      <c r="J823">
        <v>3168.570068359375</v>
      </c>
      <c r="K823">
        <v>1.529999971389771</v>
      </c>
      <c r="L823">
        <v>2036.630004882812</v>
      </c>
      <c r="M823">
        <v>1724.510009765625</v>
      </c>
      <c r="N823">
        <v>1331.089965820312</v>
      </c>
      <c r="O823">
        <v>1644.81005859375</v>
      </c>
    </row>
    <row r="824" spans="1:15" x14ac:dyDescent="0.25">
      <c r="A824" s="5">
        <v>43812</v>
      </c>
      <c r="B824">
        <v>40.737789154052727</v>
      </c>
      <c r="C824">
        <v>92.498313903808594</v>
      </c>
      <c r="D824">
        <v>37.885787963867188</v>
      </c>
      <c r="E824">
        <v>93.952659606933594</v>
      </c>
      <c r="F824">
        <v>79.213417053222656</v>
      </c>
      <c r="G824">
        <v>91.897445678710938</v>
      </c>
      <c r="H824">
        <v>69.869171142578125</v>
      </c>
      <c r="I824">
        <v>51.430152893066413</v>
      </c>
      <c r="J824">
        <v>3168.800048828125</v>
      </c>
      <c r="K824">
        <v>1.5230000019073491</v>
      </c>
      <c r="L824">
        <v>2024.719970703125</v>
      </c>
      <c r="M824">
        <v>1729.609985351562</v>
      </c>
      <c r="N824">
        <v>1326.920043945312</v>
      </c>
      <c r="O824">
        <v>1637.97998046875</v>
      </c>
    </row>
    <row r="825" spans="1:15" x14ac:dyDescent="0.25">
      <c r="A825" s="5">
        <v>43815</v>
      </c>
      <c r="B825">
        <v>41.052265167236328</v>
      </c>
      <c r="C825">
        <v>92.309738159179688</v>
      </c>
      <c r="D825">
        <v>38.207233428955078</v>
      </c>
      <c r="E825">
        <v>93.513168334960938</v>
      </c>
      <c r="F825">
        <v>79.648147583007813</v>
      </c>
      <c r="G825">
        <v>91.685035705566406</v>
      </c>
      <c r="H825">
        <v>70.371833801269531</v>
      </c>
      <c r="I825">
        <v>51.750587463378913</v>
      </c>
      <c r="J825">
        <v>3191.449951171875</v>
      </c>
      <c r="K825">
        <v>1.5249999761581421</v>
      </c>
      <c r="L825">
        <v>2038.4599609375</v>
      </c>
      <c r="M825">
        <v>1743.599975585938</v>
      </c>
      <c r="N825">
        <v>1335.530029296875</v>
      </c>
      <c r="O825">
        <v>1649.93994140625</v>
      </c>
    </row>
    <row r="826" spans="1:15" x14ac:dyDescent="0.25">
      <c r="A826" s="5">
        <v>43816</v>
      </c>
      <c r="B826">
        <v>41.027046203613281</v>
      </c>
      <c r="C826">
        <v>92.31793212890625</v>
      </c>
      <c r="D826">
        <v>38.555679321289063</v>
      </c>
      <c r="E826">
        <v>93.521621704101563</v>
      </c>
      <c r="F826">
        <v>78.952598571777344</v>
      </c>
      <c r="G826">
        <v>91.810897827148438</v>
      </c>
      <c r="H826">
        <v>69.706787109375</v>
      </c>
      <c r="I826">
        <v>51.789810180664063</v>
      </c>
      <c r="J826">
        <v>3192.52001953125</v>
      </c>
      <c r="K826">
        <v>1.529999971389771</v>
      </c>
      <c r="L826">
        <v>2045.089965820312</v>
      </c>
      <c r="M826">
        <v>1742.949951171875</v>
      </c>
      <c r="N826">
        <v>1337.010009765625</v>
      </c>
      <c r="O826">
        <v>1657.56005859375</v>
      </c>
    </row>
    <row r="827" spans="1:15" x14ac:dyDescent="0.25">
      <c r="A827" s="5">
        <v>43817</v>
      </c>
      <c r="B827">
        <v>41.052265167236328</v>
      </c>
      <c r="C827">
        <v>92.137535095214844</v>
      </c>
      <c r="D827">
        <v>38.764747619628913</v>
      </c>
      <c r="E827">
        <v>93.268058776855469</v>
      </c>
      <c r="F827">
        <v>79.553298950195313</v>
      </c>
      <c r="G827">
        <v>91.708610534667969</v>
      </c>
      <c r="H827">
        <v>70.556388854980469</v>
      </c>
      <c r="I827">
        <v>51.759300231933587</v>
      </c>
      <c r="J827">
        <v>3191.139892578125</v>
      </c>
      <c r="K827">
        <v>1.51800000667572</v>
      </c>
      <c r="L827">
        <v>2046.150024414062</v>
      </c>
      <c r="M827">
        <v>1744.06005859375</v>
      </c>
      <c r="N827">
        <v>1335.329956054688</v>
      </c>
      <c r="O827">
        <v>1661.72998046875</v>
      </c>
    </row>
    <row r="828" spans="1:15" x14ac:dyDescent="0.25">
      <c r="A828" s="5">
        <v>43818</v>
      </c>
      <c r="B828">
        <v>41.069095611572273</v>
      </c>
      <c r="C828">
        <v>92.236915588378906</v>
      </c>
      <c r="D828">
        <v>38.782173156738281</v>
      </c>
      <c r="E828">
        <v>93.34088134765625</v>
      </c>
      <c r="F828">
        <v>80.05914306640625</v>
      </c>
      <c r="G828">
        <v>91.857467651367188</v>
      </c>
      <c r="H828">
        <v>71.181678771972656</v>
      </c>
      <c r="I828">
        <v>51.894443511962891</v>
      </c>
      <c r="J828">
        <v>3205.3701171875</v>
      </c>
      <c r="K828">
        <v>1.532999992370605</v>
      </c>
      <c r="L828">
        <v>2054.31005859375</v>
      </c>
      <c r="M828">
        <v>1755.180053710938</v>
      </c>
      <c r="N828">
        <v>1338.849975585938</v>
      </c>
      <c r="O828">
        <v>1667.089965820312</v>
      </c>
    </row>
    <row r="829" spans="1:15" x14ac:dyDescent="0.25">
      <c r="A829" s="5">
        <v>43819</v>
      </c>
      <c r="B829">
        <v>41.077499389648438</v>
      </c>
      <c r="C829">
        <v>92.253341674804688</v>
      </c>
      <c r="D829">
        <v>38.860576629638672</v>
      </c>
      <c r="E829">
        <v>93.34088134765625</v>
      </c>
      <c r="F829">
        <v>80.367408752441406</v>
      </c>
      <c r="G829">
        <v>91.810195922851563</v>
      </c>
      <c r="H829">
        <v>71.572494506835938</v>
      </c>
      <c r="I829">
        <v>52.190876007080078</v>
      </c>
      <c r="J829">
        <v>3221.219970703125</v>
      </c>
      <c r="K829">
        <v>1.5279999971389771</v>
      </c>
      <c r="L829">
        <v>2065.610107421875</v>
      </c>
      <c r="M829">
        <v>1763.079956054688</v>
      </c>
      <c r="N829">
        <v>1346.319946289062</v>
      </c>
      <c r="O829">
        <v>1671.900024414062</v>
      </c>
    </row>
    <row r="830" spans="1:15" x14ac:dyDescent="0.25">
      <c r="A830" s="5">
        <v>43822</v>
      </c>
      <c r="B830">
        <v>41.17840576171875</v>
      </c>
      <c r="C830">
        <v>92.187667846679688</v>
      </c>
      <c r="D830">
        <v>38.912834167480469</v>
      </c>
      <c r="E830">
        <v>93.256217956542969</v>
      </c>
      <c r="F830">
        <v>79.99566650390625</v>
      </c>
      <c r="G830">
        <v>91.652732849121094</v>
      </c>
      <c r="H830">
        <v>71.212944030761719</v>
      </c>
      <c r="I830">
        <v>52.173446655273438</v>
      </c>
      <c r="J830">
        <v>3224.010009765625</v>
      </c>
      <c r="K830">
        <v>1.5199999809265139</v>
      </c>
      <c r="L830">
        <v>2063.389892578125</v>
      </c>
      <c r="M830">
        <v>1766.599975585938</v>
      </c>
      <c r="N830">
        <v>1345.800048828125</v>
      </c>
      <c r="O830">
        <v>1674.140014648438</v>
      </c>
    </row>
    <row r="831" spans="1:15" x14ac:dyDescent="0.25">
      <c r="A831" s="5">
        <v>43823</v>
      </c>
      <c r="B831">
        <v>41.136356353759773</v>
      </c>
      <c r="C831">
        <v>92.302635192871094</v>
      </c>
      <c r="D831">
        <v>38.825725555419922</v>
      </c>
      <c r="E831">
        <v>93.417007446289063</v>
      </c>
      <c r="F831">
        <v>80.203529357910156</v>
      </c>
      <c r="G831">
        <v>91.762992858886719</v>
      </c>
      <c r="H831">
        <v>71.400558471679688</v>
      </c>
      <c r="I831">
        <v>52.169078826904297</v>
      </c>
      <c r="J831">
        <v>3223.3798828125</v>
      </c>
      <c r="K831">
        <v>1.5379999876022341</v>
      </c>
      <c r="L831">
        <v>2061.360107421875</v>
      </c>
      <c r="M831">
        <v>1765.97998046875</v>
      </c>
      <c r="N831">
        <v>1346.109985351562</v>
      </c>
      <c r="O831">
        <v>1678.010009765625</v>
      </c>
    </row>
    <row r="832" spans="1:15" x14ac:dyDescent="0.25">
      <c r="A832" s="5">
        <v>43825</v>
      </c>
      <c r="B832">
        <v>41.312946319580078</v>
      </c>
      <c r="C832">
        <v>92.384765625</v>
      </c>
      <c r="D832">
        <v>39.104476928710938</v>
      </c>
      <c r="E832">
        <v>93.55242919921875</v>
      </c>
      <c r="F832">
        <v>80.611221313476563</v>
      </c>
      <c r="G832">
        <v>91.825965881347656</v>
      </c>
      <c r="H832">
        <v>71.713203430175781</v>
      </c>
      <c r="I832">
        <v>52.295505523681641</v>
      </c>
      <c r="J832">
        <v>3239.909912109375</v>
      </c>
      <c r="K832">
        <v>1.5349999666213989</v>
      </c>
      <c r="L832">
        <v>2067.330078125</v>
      </c>
      <c r="M832">
        <v>1778.680053710938</v>
      </c>
      <c r="N832">
        <v>1349.400024414062</v>
      </c>
      <c r="O832">
        <v>1677.670043945312</v>
      </c>
    </row>
    <row r="833" spans="1:15" x14ac:dyDescent="0.25">
      <c r="A833" s="5">
        <v>43826</v>
      </c>
      <c r="B833">
        <v>41.388622283935547</v>
      </c>
      <c r="C833">
        <v>92.507972717285156</v>
      </c>
      <c r="D833">
        <v>39.261280059814453</v>
      </c>
      <c r="E833">
        <v>93.687858581542969</v>
      </c>
      <c r="F833">
        <v>80.803077697753906</v>
      </c>
      <c r="G833">
        <v>91.857467651367188</v>
      </c>
      <c r="H833">
        <v>71.939857482910156</v>
      </c>
      <c r="I833">
        <v>52.273715972900391</v>
      </c>
      <c r="J833">
        <v>3240.02001953125</v>
      </c>
      <c r="K833">
        <v>1.51800000667572</v>
      </c>
      <c r="L833">
        <v>2062.8798828125</v>
      </c>
      <c r="M833">
        <v>1778.619995117188</v>
      </c>
      <c r="N833">
        <v>1348.890014648438</v>
      </c>
      <c r="O833">
        <v>1669.030029296875</v>
      </c>
    </row>
    <row r="834" spans="1:15" x14ac:dyDescent="0.25">
      <c r="A834" s="5">
        <v>43829</v>
      </c>
      <c r="B834">
        <v>41.136356353759773</v>
      </c>
      <c r="C834">
        <v>92.507972717285156</v>
      </c>
      <c r="D834">
        <v>38.999942779541023</v>
      </c>
      <c r="E834">
        <v>93.628623962402344</v>
      </c>
      <c r="F834">
        <v>80.97894287109375</v>
      </c>
      <c r="G834">
        <v>91.888954162597656</v>
      </c>
      <c r="H834">
        <v>72.010200500488281</v>
      </c>
      <c r="I834">
        <v>52.055744171142578</v>
      </c>
      <c r="J834">
        <v>3221.2900390625</v>
      </c>
      <c r="K834">
        <v>1.4900000095367429</v>
      </c>
      <c r="L834">
        <v>2060.719970703125</v>
      </c>
      <c r="M834">
        <v>1766.25</v>
      </c>
      <c r="N834">
        <v>1342.829956054688</v>
      </c>
      <c r="O834">
        <v>1664.150024414062</v>
      </c>
    </row>
    <row r="835" spans="1:15" x14ac:dyDescent="0.25">
      <c r="A835" s="5">
        <v>43830</v>
      </c>
      <c r="B835">
        <v>41.304538726806641</v>
      </c>
      <c r="C835">
        <v>92.294387817382813</v>
      </c>
      <c r="D835">
        <v>39.087059020996087</v>
      </c>
      <c r="E835">
        <v>93.290061950683594</v>
      </c>
      <c r="F835">
        <v>81.554512023925781</v>
      </c>
      <c r="G835">
        <v>91.794441223144531</v>
      </c>
      <c r="H835">
        <v>72.52606201171875</v>
      </c>
      <c r="I835">
        <v>52.247562408447273</v>
      </c>
      <c r="J835">
        <v>3230.780029296875</v>
      </c>
      <c r="K835">
        <v>1.504999995231628</v>
      </c>
      <c r="L835">
        <v>2063.02001953125</v>
      </c>
      <c r="M835">
        <v>1770.52001953125</v>
      </c>
      <c r="N835">
        <v>1347.660034179688</v>
      </c>
      <c r="O835">
        <v>1668.469970703125</v>
      </c>
    </row>
    <row r="836" spans="1:15" x14ac:dyDescent="0.25">
      <c r="A836" s="5">
        <v>43832</v>
      </c>
      <c r="B836">
        <v>41.809074401855469</v>
      </c>
      <c r="C836">
        <v>92.549018859863281</v>
      </c>
      <c r="D836">
        <v>39.879776000976563</v>
      </c>
      <c r="E836">
        <v>93.721717834472656</v>
      </c>
      <c r="F836">
        <v>80.291465759277344</v>
      </c>
      <c r="G836">
        <v>92.243301391601563</v>
      </c>
      <c r="H836">
        <v>71.674118041992188</v>
      </c>
      <c r="I836">
        <v>52.461158752441413</v>
      </c>
      <c r="J836">
        <v>3257.85009765625</v>
      </c>
      <c r="K836">
        <v>1.495000004768372</v>
      </c>
      <c r="L836">
        <v>2065.18994140625</v>
      </c>
      <c r="M836">
        <v>1793.219970703125</v>
      </c>
      <c r="N836">
        <v>1351.920043945312</v>
      </c>
      <c r="O836">
        <v>1666.77001953125</v>
      </c>
    </row>
    <row r="837" spans="1:15" x14ac:dyDescent="0.25">
      <c r="A837" s="5">
        <v>43833</v>
      </c>
      <c r="B837">
        <v>41.270908355712891</v>
      </c>
      <c r="C837">
        <v>92.820053100585938</v>
      </c>
      <c r="D837">
        <v>39.139328002929688</v>
      </c>
      <c r="E837">
        <v>94.348060607910156</v>
      </c>
      <c r="F837">
        <v>81.034889221191406</v>
      </c>
      <c r="G837">
        <v>92.668556213378906</v>
      </c>
      <c r="H837">
        <v>72.11962890625</v>
      </c>
      <c r="I837">
        <v>52.108043670654297</v>
      </c>
      <c r="J837">
        <v>3234.85009765625</v>
      </c>
      <c r="K837">
        <v>1.473000049591064</v>
      </c>
      <c r="L837">
        <v>2055.669921875</v>
      </c>
      <c r="M837">
        <v>1781.760009765625</v>
      </c>
      <c r="N837">
        <v>1343.06005859375</v>
      </c>
      <c r="O837">
        <v>1660.869995117188</v>
      </c>
    </row>
    <row r="838" spans="1:15" x14ac:dyDescent="0.25">
      <c r="A838" s="5">
        <v>43836</v>
      </c>
      <c r="B838">
        <v>41.371807098388672</v>
      </c>
      <c r="C838">
        <v>92.746147155761719</v>
      </c>
      <c r="D838">
        <v>39.043502807617188</v>
      </c>
      <c r="E838">
        <v>94.246475219726563</v>
      </c>
      <c r="F838">
        <v>81.114860534667969</v>
      </c>
      <c r="G838">
        <v>92.432289123535156</v>
      </c>
      <c r="H838">
        <v>72.205619812011719</v>
      </c>
      <c r="I838">
        <v>52.147289276123047</v>
      </c>
      <c r="J838">
        <v>3246.280029296875</v>
      </c>
      <c r="K838">
        <v>1.4880000352859499</v>
      </c>
      <c r="L838">
        <v>2054.159912109375</v>
      </c>
      <c r="M838">
        <v>1792.420043945312</v>
      </c>
      <c r="N838">
        <v>1344.180053710938</v>
      </c>
      <c r="O838">
        <v>1663.260009765625</v>
      </c>
    </row>
    <row r="839" spans="1:15" x14ac:dyDescent="0.25">
      <c r="A839" s="5">
        <v>43837</v>
      </c>
      <c r="B839">
        <v>41.287723541259773</v>
      </c>
      <c r="C839">
        <v>92.647636413574219</v>
      </c>
      <c r="D839">
        <v>39.017364501953118</v>
      </c>
      <c r="E839">
        <v>94.111061096191406</v>
      </c>
      <c r="F839">
        <v>80.211502075195313</v>
      </c>
      <c r="G839">
        <v>92.148796081542969</v>
      </c>
      <c r="H839">
        <v>71.400558471679688</v>
      </c>
      <c r="I839">
        <v>51.968551635742188</v>
      </c>
      <c r="J839">
        <v>3237.179931640625</v>
      </c>
      <c r="K839">
        <v>1.5</v>
      </c>
      <c r="L839">
        <v>2049.340087890625</v>
      </c>
      <c r="M839">
        <v>1788.530029296875</v>
      </c>
      <c r="N839">
        <v>1340.2099609375</v>
      </c>
      <c r="O839">
        <v>1658.31005859375</v>
      </c>
    </row>
    <row r="840" spans="1:15" x14ac:dyDescent="0.25">
      <c r="A840" s="5">
        <v>43838</v>
      </c>
      <c r="B840">
        <v>41.397037506103523</v>
      </c>
      <c r="C840">
        <v>92.540817260742188</v>
      </c>
      <c r="D840">
        <v>39.243858337402337</v>
      </c>
      <c r="E840">
        <v>93.891021728515625</v>
      </c>
      <c r="F840">
        <v>80.435348510742188</v>
      </c>
      <c r="G840">
        <v>92.062210083007813</v>
      </c>
      <c r="H840">
        <v>71.619377136230469</v>
      </c>
      <c r="I840">
        <v>52.081893920898438</v>
      </c>
      <c r="J840">
        <v>3253.050048828125</v>
      </c>
      <c r="K840">
        <v>1.4930000305175779</v>
      </c>
      <c r="L840">
        <v>2052.929931640625</v>
      </c>
      <c r="M840">
        <v>1801.890014648438</v>
      </c>
      <c r="N840">
        <v>1342.9599609375</v>
      </c>
      <c r="O840">
        <v>1663.589965820312</v>
      </c>
    </row>
    <row r="841" spans="1:15" x14ac:dyDescent="0.25">
      <c r="A841" s="5">
        <v>43839</v>
      </c>
      <c r="B841">
        <v>41.50634765625</v>
      </c>
      <c r="C841">
        <v>92.639366149902344</v>
      </c>
      <c r="D841">
        <v>39.505191802978523</v>
      </c>
      <c r="E841">
        <v>93.958724975585938</v>
      </c>
      <c r="F841">
        <v>80.283477783203125</v>
      </c>
      <c r="G841">
        <v>92.054344177246094</v>
      </c>
      <c r="H841">
        <v>71.580314636230469</v>
      </c>
      <c r="I841">
        <v>52.343460083007813</v>
      </c>
      <c r="J841">
        <v>3274.699951171875</v>
      </c>
      <c r="K841">
        <v>1.5</v>
      </c>
      <c r="L841">
        <v>2058.050048828125</v>
      </c>
      <c r="M841">
        <v>1817.949951171875</v>
      </c>
      <c r="N841">
        <v>1348.18994140625</v>
      </c>
      <c r="O841">
        <v>1664.989990234375</v>
      </c>
    </row>
    <row r="842" spans="1:15" x14ac:dyDescent="0.25">
      <c r="A842" s="5">
        <v>43840</v>
      </c>
      <c r="B842">
        <v>41.455898284912109</v>
      </c>
      <c r="C842">
        <v>92.795433044433594</v>
      </c>
      <c r="D842">
        <v>39.714267730712891</v>
      </c>
      <c r="E842">
        <v>94.161865234375</v>
      </c>
      <c r="F842">
        <v>80.779090881347656</v>
      </c>
      <c r="G842">
        <v>92.329948425292969</v>
      </c>
      <c r="H842">
        <v>72.12744140625</v>
      </c>
      <c r="I842">
        <v>52.108043670654297</v>
      </c>
      <c r="J842">
        <v>3265.35009765625</v>
      </c>
      <c r="K842">
        <v>1.498000025749207</v>
      </c>
      <c r="L842">
        <v>2051.3701171875</v>
      </c>
      <c r="M842">
        <v>1814.7099609375</v>
      </c>
      <c r="N842">
        <v>1343.130004882812</v>
      </c>
      <c r="O842">
        <v>1657.640014648438</v>
      </c>
    </row>
    <row r="843" spans="1:15" x14ac:dyDescent="0.25">
      <c r="A843" s="5">
        <v>43843</v>
      </c>
      <c r="B843">
        <v>41.817485809326172</v>
      </c>
      <c r="C843">
        <v>92.737945556640625</v>
      </c>
      <c r="D843">
        <v>40.332763671875</v>
      </c>
      <c r="E843">
        <v>94.051811218261719</v>
      </c>
      <c r="F843">
        <v>81.722381591796875</v>
      </c>
      <c r="G843">
        <v>92.314178466796875</v>
      </c>
      <c r="H843">
        <v>72.995025634765625</v>
      </c>
      <c r="I843">
        <v>52.408851623535163</v>
      </c>
      <c r="J843">
        <v>3288.1298828125</v>
      </c>
      <c r="K843">
        <v>1.5099999904632571</v>
      </c>
      <c r="L843">
        <v>2068.1298828125</v>
      </c>
      <c r="M843">
        <v>1830.849975585938</v>
      </c>
      <c r="N843">
        <v>1350.589965820312</v>
      </c>
      <c r="O843">
        <v>1669.609985351562</v>
      </c>
    </row>
    <row r="844" spans="1:15" x14ac:dyDescent="0.25">
      <c r="A844" s="5">
        <v>43844</v>
      </c>
      <c r="B844">
        <v>41.775440216064453</v>
      </c>
      <c r="C844">
        <v>92.820053100585938</v>
      </c>
      <c r="D844">
        <v>40.106266021728523</v>
      </c>
      <c r="E844">
        <v>94.238014221191406</v>
      </c>
      <c r="F844">
        <v>81.458572387695313</v>
      </c>
      <c r="G844">
        <v>92.440185546875</v>
      </c>
      <c r="H844">
        <v>72.721466064453125</v>
      </c>
      <c r="I844">
        <v>52.491680145263672</v>
      </c>
      <c r="J844">
        <v>3283.14990234375</v>
      </c>
      <c r="K844">
        <v>1.529999971389771</v>
      </c>
      <c r="L844">
        <v>2072.989990234375</v>
      </c>
      <c r="M844">
        <v>1824.599975585938</v>
      </c>
      <c r="N844">
        <v>1352.430053710938</v>
      </c>
      <c r="O844">
        <v>1675.739990234375</v>
      </c>
    </row>
    <row r="845" spans="1:15" x14ac:dyDescent="0.25">
      <c r="A845" s="5">
        <v>43845</v>
      </c>
      <c r="B845">
        <v>41.682937622070313</v>
      </c>
      <c r="C845">
        <v>92.959709167480469</v>
      </c>
      <c r="D845">
        <v>39.79266357421875</v>
      </c>
      <c r="E845">
        <v>94.475021362304688</v>
      </c>
      <c r="F845">
        <v>82.090110778808594</v>
      </c>
      <c r="G845">
        <v>92.51104736328125</v>
      </c>
      <c r="H845">
        <v>73.378028869628906</v>
      </c>
      <c r="I845">
        <v>52.491680145263672</v>
      </c>
      <c r="J845">
        <v>3289.2900390625</v>
      </c>
      <c r="K845">
        <v>1.5080000162124629</v>
      </c>
      <c r="L845">
        <v>2076.10009765625</v>
      </c>
      <c r="M845">
        <v>1830.829956054688</v>
      </c>
      <c r="N845">
        <v>1352.420043945312</v>
      </c>
      <c r="O845">
        <v>1682.400024414062</v>
      </c>
    </row>
    <row r="846" spans="1:15" x14ac:dyDescent="0.25">
      <c r="A846" s="5">
        <v>43846</v>
      </c>
      <c r="B846">
        <v>41.901576995849609</v>
      </c>
      <c r="C846">
        <v>92.959709167480469</v>
      </c>
      <c r="D846">
        <v>40.045291900634773</v>
      </c>
      <c r="E846">
        <v>94.280319213867188</v>
      </c>
      <c r="F846">
        <v>82.985435485839844</v>
      </c>
      <c r="G846">
        <v>92.361457824707031</v>
      </c>
      <c r="H846">
        <v>73.964210510253906</v>
      </c>
      <c r="I846">
        <v>52.879669189453118</v>
      </c>
      <c r="J846">
        <v>3316.81005859375</v>
      </c>
      <c r="K846">
        <v>1.51800000667572</v>
      </c>
      <c r="L846">
        <v>2100.340087890625</v>
      </c>
      <c r="M846">
        <v>1848.260009765625</v>
      </c>
      <c r="N846">
        <v>1362.239990234375</v>
      </c>
      <c r="O846">
        <v>1705.219970703125</v>
      </c>
    </row>
    <row r="847" spans="1:15" x14ac:dyDescent="0.25">
      <c r="A847" s="5">
        <v>43847</v>
      </c>
      <c r="B847">
        <v>42.044517517089837</v>
      </c>
      <c r="C847">
        <v>92.852951049804688</v>
      </c>
      <c r="D847">
        <v>40.271781921386719</v>
      </c>
      <c r="E847">
        <v>94.204193115234375</v>
      </c>
      <c r="F847">
        <v>83.209266662597656</v>
      </c>
      <c r="G847">
        <v>92.2117919921875</v>
      </c>
      <c r="H847">
        <v>74.034576416015625</v>
      </c>
      <c r="I847">
        <v>52.979938507080078</v>
      </c>
      <c r="J847">
        <v>3329.6201171875</v>
      </c>
      <c r="K847">
        <v>1.5230000019073491</v>
      </c>
      <c r="L847">
        <v>2095.550048828125</v>
      </c>
      <c r="M847">
        <v>1856.18994140625</v>
      </c>
      <c r="N847">
        <v>1365.329956054688</v>
      </c>
      <c r="O847">
        <v>1699.640014648438</v>
      </c>
    </row>
    <row r="848" spans="1:15" x14ac:dyDescent="0.25">
      <c r="A848" s="5">
        <v>43851</v>
      </c>
      <c r="B848">
        <v>41.531578063964837</v>
      </c>
      <c r="C848">
        <v>93.115730285644531</v>
      </c>
      <c r="D848">
        <v>39.252567291259773</v>
      </c>
      <c r="E848">
        <v>94.57659912109375</v>
      </c>
      <c r="F848">
        <v>83.928718566894531</v>
      </c>
      <c r="G848">
        <v>92.51104736328125</v>
      </c>
      <c r="H848">
        <v>74.738052368164063</v>
      </c>
      <c r="I848">
        <v>52.761959075927727</v>
      </c>
      <c r="J848">
        <v>3320.7900390625</v>
      </c>
      <c r="K848">
        <v>1.503000020980835</v>
      </c>
      <c r="L848">
        <v>2082.929931640625</v>
      </c>
      <c r="M848">
        <v>1854.599975585938</v>
      </c>
      <c r="N848">
        <v>1359.510009765625</v>
      </c>
      <c r="O848">
        <v>1685.900024414062</v>
      </c>
    </row>
    <row r="849" spans="1:15" x14ac:dyDescent="0.25">
      <c r="A849" s="5">
        <v>43852</v>
      </c>
      <c r="B849">
        <v>41.682937622070313</v>
      </c>
      <c r="C849">
        <v>93.165031433105469</v>
      </c>
      <c r="D849">
        <v>39.574886322021477</v>
      </c>
      <c r="E849">
        <v>94.593513488769531</v>
      </c>
      <c r="F849">
        <v>83.241233825683594</v>
      </c>
      <c r="G849">
        <v>92.44805908203125</v>
      </c>
      <c r="H849">
        <v>74.237815856933594</v>
      </c>
      <c r="I849">
        <v>52.822994232177727</v>
      </c>
      <c r="J849">
        <v>3321.75</v>
      </c>
      <c r="K849">
        <v>1.513000011444092</v>
      </c>
      <c r="L849">
        <v>2082.52001953125</v>
      </c>
      <c r="M849">
        <v>1856.170043945312</v>
      </c>
      <c r="N849">
        <v>1359.530029296875</v>
      </c>
      <c r="O849">
        <v>1684.4599609375</v>
      </c>
    </row>
    <row r="850" spans="1:15" x14ac:dyDescent="0.25">
      <c r="A850" s="5">
        <v>43853</v>
      </c>
      <c r="B850">
        <v>41.531578063964837</v>
      </c>
      <c r="C850">
        <v>93.288261413574219</v>
      </c>
      <c r="D850">
        <v>39.165458679199219</v>
      </c>
      <c r="E850">
        <v>94.830497741699219</v>
      </c>
      <c r="F850">
        <v>83.93670654296875</v>
      </c>
      <c r="G850">
        <v>92.63702392578125</v>
      </c>
      <c r="H850">
        <v>74.86309814453125</v>
      </c>
      <c r="I850">
        <v>52.822994232177727</v>
      </c>
      <c r="J850">
        <v>3325.5400390625</v>
      </c>
      <c r="K850">
        <v>1.514999985694885</v>
      </c>
      <c r="L850">
        <v>2086.860107421875</v>
      </c>
      <c r="M850">
        <v>1859.569946289062</v>
      </c>
      <c r="N850">
        <v>1360.010009765625</v>
      </c>
      <c r="O850">
        <v>1685.010009765625</v>
      </c>
    </row>
    <row r="851" spans="1:15" x14ac:dyDescent="0.25">
      <c r="A851" s="5">
        <v>43854</v>
      </c>
      <c r="B851">
        <v>41.287723541259773</v>
      </c>
      <c r="C851">
        <v>93.460723876953125</v>
      </c>
      <c r="D851">
        <v>38.851852416992188</v>
      </c>
      <c r="E851">
        <v>95.1690673828125</v>
      </c>
      <c r="F851">
        <v>83.736869812011719</v>
      </c>
      <c r="G851">
        <v>92.841781616210938</v>
      </c>
      <c r="H851">
        <v>74.605155944824219</v>
      </c>
      <c r="I851">
        <v>52.369621276855469</v>
      </c>
      <c r="J851">
        <v>3295.469970703125</v>
      </c>
      <c r="K851">
        <v>1.4900000095367429</v>
      </c>
      <c r="L851">
        <v>2065.14990234375</v>
      </c>
      <c r="M851">
        <v>1842.430053710938</v>
      </c>
      <c r="N851">
        <v>1348.2099609375</v>
      </c>
      <c r="O851">
        <v>1662.22998046875</v>
      </c>
    </row>
    <row r="852" spans="1:15" x14ac:dyDescent="0.25">
      <c r="A852" s="5">
        <v>43857</v>
      </c>
      <c r="B852">
        <v>40.337516784667969</v>
      </c>
      <c r="C852">
        <v>93.748214721679688</v>
      </c>
      <c r="D852">
        <v>37.510337829589837</v>
      </c>
      <c r="E852">
        <v>95.812324523925781</v>
      </c>
      <c r="F852">
        <v>83.105331420898438</v>
      </c>
      <c r="G852">
        <v>93.054397583007813</v>
      </c>
      <c r="H852">
        <v>74.245643615722656</v>
      </c>
      <c r="I852">
        <v>51.650310516357422</v>
      </c>
      <c r="J852">
        <v>3243.6298828125</v>
      </c>
      <c r="K852">
        <v>1.504999995231628</v>
      </c>
      <c r="L852">
        <v>2035.969970703125</v>
      </c>
      <c r="M852">
        <v>1810.949951171875</v>
      </c>
      <c r="N852">
        <v>1329.410034179688</v>
      </c>
      <c r="O852">
        <v>1644.140014648438</v>
      </c>
    </row>
    <row r="853" spans="1:15" x14ac:dyDescent="0.25">
      <c r="A853" s="5">
        <v>43858</v>
      </c>
      <c r="B853">
        <v>40.690685272216797</v>
      </c>
      <c r="C853">
        <v>93.666053771972656</v>
      </c>
      <c r="D853">
        <v>37.823936462402337</v>
      </c>
      <c r="E853">
        <v>95.490684509277344</v>
      </c>
      <c r="F853">
        <v>83.265228271484375</v>
      </c>
      <c r="G853">
        <v>92.912635803222656</v>
      </c>
      <c r="H853">
        <v>74.542633056640625</v>
      </c>
      <c r="I853">
        <v>52.029582977294922</v>
      </c>
      <c r="J853">
        <v>3276.239990234375</v>
      </c>
      <c r="K853">
        <v>1.529999971389771</v>
      </c>
      <c r="L853">
        <v>2056.3798828125</v>
      </c>
      <c r="M853">
        <v>1833.650024414062</v>
      </c>
      <c r="N853">
        <v>1339.339965820312</v>
      </c>
      <c r="O853">
        <v>1658.31005859375</v>
      </c>
    </row>
    <row r="854" spans="1:15" x14ac:dyDescent="0.25">
      <c r="A854" s="5">
        <v>43859</v>
      </c>
      <c r="B854">
        <v>40.715904235839837</v>
      </c>
      <c r="C854">
        <v>93.879608154296875</v>
      </c>
      <c r="D854">
        <v>38.006874084472663</v>
      </c>
      <c r="E854">
        <v>95.947738647460938</v>
      </c>
      <c r="F854">
        <v>83.001434326171875</v>
      </c>
      <c r="G854">
        <v>93.251258850097656</v>
      </c>
      <c r="H854">
        <v>74.269058227539063</v>
      </c>
      <c r="I854">
        <v>51.802883148193359</v>
      </c>
      <c r="J854">
        <v>3273.39990234375</v>
      </c>
      <c r="K854">
        <v>1.5199999809265139</v>
      </c>
      <c r="L854">
        <v>2046.660034179688</v>
      </c>
      <c r="M854">
        <v>1837.5</v>
      </c>
      <c r="N854">
        <v>1333.930053710938</v>
      </c>
      <c r="O854">
        <v>1649.219970703125</v>
      </c>
    </row>
    <row r="855" spans="1:15" x14ac:dyDescent="0.25">
      <c r="A855" s="5">
        <v>43860</v>
      </c>
      <c r="B855">
        <v>40.556144714355469</v>
      </c>
      <c r="C855">
        <v>93.8878173828125</v>
      </c>
      <c r="D855">
        <v>37.440647125244141</v>
      </c>
      <c r="E855">
        <v>96.040847778320313</v>
      </c>
      <c r="F855">
        <v>82.961448669433594</v>
      </c>
      <c r="G855">
        <v>93.353645324707031</v>
      </c>
      <c r="H855">
        <v>74.323799133300781</v>
      </c>
      <c r="I855">
        <v>52.012142181396477</v>
      </c>
      <c r="J855">
        <v>3283.659912109375</v>
      </c>
      <c r="K855">
        <v>1.5279999971389771</v>
      </c>
      <c r="L855">
        <v>2047.920043945312</v>
      </c>
      <c r="M855">
        <v>1841.400024414062</v>
      </c>
      <c r="N855">
        <v>1339.890014648438</v>
      </c>
      <c r="O855">
        <v>1648.219970703125</v>
      </c>
    </row>
    <row r="856" spans="1:15" x14ac:dyDescent="0.25">
      <c r="A856" s="5">
        <v>43861</v>
      </c>
      <c r="B856">
        <v>39.891841888427727</v>
      </c>
      <c r="C856">
        <v>94.167076110839844</v>
      </c>
      <c r="D856">
        <v>36.682777404785163</v>
      </c>
      <c r="E856">
        <v>96.5233154296875</v>
      </c>
      <c r="F856">
        <v>81.930221557617188</v>
      </c>
      <c r="G856">
        <v>93.755218505859375</v>
      </c>
      <c r="H856">
        <v>73.417106628417969</v>
      </c>
      <c r="I856">
        <v>51.135894775390618</v>
      </c>
      <c r="J856">
        <v>3225.52001953125</v>
      </c>
      <c r="K856">
        <v>1.5099999904632571</v>
      </c>
      <c r="L856">
        <v>2007.219970703125</v>
      </c>
      <c r="M856">
        <v>1808.930053710938</v>
      </c>
      <c r="N856">
        <v>1316.339965820312</v>
      </c>
      <c r="O856">
        <v>1614.06005859375</v>
      </c>
    </row>
    <row r="857" spans="1:15" x14ac:dyDescent="0.25">
      <c r="A857" s="5">
        <v>43864</v>
      </c>
      <c r="B857">
        <v>40.00115966796875</v>
      </c>
      <c r="C857">
        <v>94.136611938476563</v>
      </c>
      <c r="D857">
        <v>37.092201232910163</v>
      </c>
      <c r="E857">
        <v>96.441085815429688</v>
      </c>
      <c r="F857">
        <v>81.938217163085938</v>
      </c>
      <c r="G857">
        <v>93.532180786132813</v>
      </c>
      <c r="H857">
        <v>73.659393310546875</v>
      </c>
      <c r="I857">
        <v>51.340789794921882</v>
      </c>
      <c r="J857">
        <v>3248.919921875</v>
      </c>
      <c r="K857">
        <v>1.51800000667572</v>
      </c>
      <c r="L857">
        <v>2028.609985351562</v>
      </c>
      <c r="M857">
        <v>1830.410034179688</v>
      </c>
      <c r="N857">
        <v>1321.390014648438</v>
      </c>
      <c r="O857">
        <v>1632.2099609375</v>
      </c>
    </row>
    <row r="858" spans="1:15" x14ac:dyDescent="0.25">
      <c r="A858" s="5">
        <v>43865</v>
      </c>
      <c r="B858">
        <v>40.757965087890618</v>
      </c>
      <c r="C858">
        <v>93.823799133300781</v>
      </c>
      <c r="D858">
        <v>38.050434112548828</v>
      </c>
      <c r="E858">
        <v>95.881752014160156</v>
      </c>
      <c r="F858">
        <v>82.897476196289063</v>
      </c>
      <c r="G858">
        <v>93.130126953125</v>
      </c>
      <c r="H858">
        <v>74.417594909667969</v>
      </c>
      <c r="I858">
        <v>51.872642517089837</v>
      </c>
      <c r="J858">
        <v>3297.590087890625</v>
      </c>
      <c r="K858">
        <v>1.5379999876022341</v>
      </c>
      <c r="L858">
        <v>2055.699951171875</v>
      </c>
      <c r="M858">
        <v>1866.199951171875</v>
      </c>
      <c r="N858">
        <v>1335.869995117188</v>
      </c>
      <c r="O858">
        <v>1656.77001953125</v>
      </c>
    </row>
    <row r="859" spans="1:15" x14ac:dyDescent="0.25">
      <c r="A859" s="5">
        <v>43866</v>
      </c>
      <c r="B859">
        <v>41.111133575439453</v>
      </c>
      <c r="C859">
        <v>93.683937072753906</v>
      </c>
      <c r="D859">
        <v>38.268207550048828</v>
      </c>
      <c r="E859">
        <v>95.4664306640625</v>
      </c>
      <c r="F859">
        <v>82.993431091308594</v>
      </c>
      <c r="G859">
        <v>92.854217529296875</v>
      </c>
      <c r="H859">
        <v>74.464469909667969</v>
      </c>
      <c r="I859">
        <v>52.731441497802727</v>
      </c>
      <c r="J859">
        <v>3334.68994140625</v>
      </c>
      <c r="K859">
        <v>1.5199999809265139</v>
      </c>
      <c r="L859">
        <v>2080.320068359375</v>
      </c>
      <c r="M859">
        <v>1874.22998046875</v>
      </c>
      <c r="N859">
        <v>1357.22998046875</v>
      </c>
      <c r="O859">
        <v>1681.920043945312</v>
      </c>
    </row>
    <row r="860" spans="1:15" x14ac:dyDescent="0.25">
      <c r="A860" s="5">
        <v>43867</v>
      </c>
      <c r="B860">
        <v>41.220451354980469</v>
      </c>
      <c r="C860">
        <v>93.741539001464844</v>
      </c>
      <c r="D860">
        <v>38.303058624267578</v>
      </c>
      <c r="E860">
        <v>95.53424072265625</v>
      </c>
      <c r="F860">
        <v>83.29718017578125</v>
      </c>
      <c r="G860">
        <v>93.027641296386719</v>
      </c>
      <c r="H860">
        <v>74.714584350585938</v>
      </c>
      <c r="I860">
        <v>52.735797882080078</v>
      </c>
      <c r="J860">
        <v>3345.780029296875</v>
      </c>
      <c r="K860">
        <v>1.529999971389771</v>
      </c>
      <c r="L860">
        <v>2069.68994140625</v>
      </c>
      <c r="M860">
        <v>1885.650024414062</v>
      </c>
      <c r="N860">
        <v>1356.530029296875</v>
      </c>
      <c r="O860">
        <v>1677.4599609375</v>
      </c>
    </row>
    <row r="861" spans="1:15" x14ac:dyDescent="0.25">
      <c r="A861" s="5">
        <v>43868</v>
      </c>
      <c r="B861">
        <v>40.800006866455078</v>
      </c>
      <c r="C861">
        <v>94.013137817382813</v>
      </c>
      <c r="D861">
        <v>37.771671295166023</v>
      </c>
      <c r="E861">
        <v>95.991912841796875</v>
      </c>
      <c r="F861">
        <v>83.153312683105469</v>
      </c>
      <c r="G861">
        <v>93.405990600585938</v>
      </c>
      <c r="H861">
        <v>74.698966979980469</v>
      </c>
      <c r="I861">
        <v>52.373981475830078</v>
      </c>
      <c r="J861">
        <v>3327.7099609375</v>
      </c>
      <c r="K861">
        <v>1.51800000667572</v>
      </c>
      <c r="L861">
        <v>2049.300048828125</v>
      </c>
      <c r="M861">
        <v>1876.579956054688</v>
      </c>
      <c r="N861">
        <v>1348.329956054688</v>
      </c>
      <c r="O861">
        <v>1656.780029296875</v>
      </c>
    </row>
    <row r="862" spans="1:15" x14ac:dyDescent="0.25">
      <c r="A862" s="5">
        <v>43871</v>
      </c>
      <c r="B862">
        <v>40.917728424072273</v>
      </c>
      <c r="C862">
        <v>94.120155334472656</v>
      </c>
      <c r="D862">
        <v>37.980735778808587</v>
      </c>
      <c r="E862">
        <v>96.178390502929688</v>
      </c>
      <c r="F862">
        <v>84.152572631835938</v>
      </c>
      <c r="G862">
        <v>93.547935485839844</v>
      </c>
      <c r="H862">
        <v>75.535285949707031</v>
      </c>
      <c r="I862">
        <v>52.578872680664063</v>
      </c>
      <c r="J862">
        <v>3352.090087890625</v>
      </c>
      <c r="K862">
        <v>1.5199999809265139</v>
      </c>
      <c r="L862">
        <v>2060.840087890625</v>
      </c>
      <c r="M862">
        <v>1897.069946289062</v>
      </c>
      <c r="N862">
        <v>1352.7099609375</v>
      </c>
      <c r="O862">
        <v>1667.670043945312</v>
      </c>
    </row>
    <row r="863" spans="1:15" x14ac:dyDescent="0.25">
      <c r="A863" s="5">
        <v>43872</v>
      </c>
      <c r="B863">
        <v>41.203636169433587</v>
      </c>
      <c r="C863">
        <v>94.004928588867188</v>
      </c>
      <c r="D863">
        <v>38.477272033691413</v>
      </c>
      <c r="E863">
        <v>95.949531555175781</v>
      </c>
      <c r="F863">
        <v>84.176544189453125</v>
      </c>
      <c r="G863">
        <v>93.272018432617188</v>
      </c>
      <c r="H863">
        <v>76.105873107910156</v>
      </c>
      <c r="I863">
        <v>52.788127899169922</v>
      </c>
      <c r="J863">
        <v>3357.75</v>
      </c>
      <c r="K863">
        <v>1.5379999876022341</v>
      </c>
      <c r="L863">
        <v>2076.669921875</v>
      </c>
      <c r="M863">
        <v>1897.660034179688</v>
      </c>
      <c r="N863">
        <v>1358.449951171875</v>
      </c>
      <c r="O863">
        <v>1677.510009765625</v>
      </c>
    </row>
    <row r="864" spans="1:15" x14ac:dyDescent="0.25">
      <c r="A864" s="5">
        <v>43873</v>
      </c>
      <c r="B864">
        <v>41.50634765625</v>
      </c>
      <c r="C864">
        <v>93.906150817871094</v>
      </c>
      <c r="D864">
        <v>38.999942779541023</v>
      </c>
      <c r="E864">
        <v>95.703742980957031</v>
      </c>
      <c r="F864">
        <v>84.448326110839844</v>
      </c>
      <c r="G864">
        <v>93.177421569824219</v>
      </c>
      <c r="H864">
        <v>76.559196472167969</v>
      </c>
      <c r="I864">
        <v>53.023532867431641</v>
      </c>
      <c r="J864">
        <v>3379.449951171875</v>
      </c>
      <c r="K864">
        <v>1.5349999666213989</v>
      </c>
      <c r="L864">
        <v>2091.35009765625</v>
      </c>
      <c r="M864">
        <v>1914.609985351562</v>
      </c>
      <c r="N864">
        <v>1363.5</v>
      </c>
      <c r="O864">
        <v>1689.380004882812</v>
      </c>
    </row>
    <row r="865" spans="1:15" x14ac:dyDescent="0.25">
      <c r="A865" s="5">
        <v>43874</v>
      </c>
      <c r="B865">
        <v>41.144771575927727</v>
      </c>
      <c r="C865">
        <v>93.972000122070313</v>
      </c>
      <c r="D865">
        <v>38.485988616943359</v>
      </c>
      <c r="E865">
        <v>95.788497924804688</v>
      </c>
      <c r="F865">
        <v>84.911972045898438</v>
      </c>
      <c r="G865">
        <v>93.374496459960938</v>
      </c>
      <c r="H865">
        <v>77.020347595214844</v>
      </c>
      <c r="I865">
        <v>52.9886474609375</v>
      </c>
      <c r="J865">
        <v>3373.93994140625</v>
      </c>
      <c r="K865">
        <v>1.544999957084656</v>
      </c>
      <c r="L865">
        <v>2097.2900390625</v>
      </c>
      <c r="M865">
        <v>1911.579956054688</v>
      </c>
      <c r="N865">
        <v>1362.670043945312</v>
      </c>
      <c r="O865">
        <v>1693.739990234375</v>
      </c>
    </row>
    <row r="866" spans="1:15" x14ac:dyDescent="0.25">
      <c r="A866" s="5">
        <v>43875</v>
      </c>
      <c r="B866">
        <v>41.127952575683587</v>
      </c>
      <c r="C866">
        <v>94.070785522460938</v>
      </c>
      <c r="D866">
        <v>38.503414154052727</v>
      </c>
      <c r="E866">
        <v>96.025772094726563</v>
      </c>
      <c r="F866">
        <v>85.919227600097656</v>
      </c>
      <c r="G866">
        <v>93.445457458496094</v>
      </c>
      <c r="H866">
        <v>77.817604064941406</v>
      </c>
      <c r="I866">
        <v>52.99737548828125</v>
      </c>
      <c r="J866">
        <v>3380.159912109375</v>
      </c>
      <c r="K866">
        <v>1.5349999666213989</v>
      </c>
      <c r="L866">
        <v>2096.610107421875</v>
      </c>
      <c r="M866">
        <v>1919.430053710938</v>
      </c>
      <c r="N866">
        <v>1362.219970703125</v>
      </c>
      <c r="O866">
        <v>1687.579956054688</v>
      </c>
    </row>
    <row r="867" spans="1:15" x14ac:dyDescent="0.25">
      <c r="A867" s="5">
        <v>43879</v>
      </c>
      <c r="B867">
        <v>40.8504638671875</v>
      </c>
      <c r="C867">
        <v>94.194252014160156</v>
      </c>
      <c r="D867">
        <v>38.250782012939453</v>
      </c>
      <c r="E867">
        <v>96.178390502929688</v>
      </c>
      <c r="F867">
        <v>86.055099487304688</v>
      </c>
      <c r="G867">
        <v>93.650390625</v>
      </c>
      <c r="H867">
        <v>77.73162841796875</v>
      </c>
      <c r="I867">
        <v>52.727077484130859</v>
      </c>
      <c r="J867">
        <v>3370.2900390625</v>
      </c>
      <c r="K867">
        <v>1.5349999666213989</v>
      </c>
      <c r="L867">
        <v>2089.18994140625</v>
      </c>
      <c r="M867">
        <v>1919.050048828125</v>
      </c>
      <c r="N867">
        <v>1355.369995117188</v>
      </c>
      <c r="O867">
        <v>1683.52001953125</v>
      </c>
    </row>
    <row r="868" spans="1:15" x14ac:dyDescent="0.25">
      <c r="A868" s="5">
        <v>43880</v>
      </c>
      <c r="B868">
        <v>41.060684204101563</v>
      </c>
      <c r="C868">
        <v>94.1695556640625</v>
      </c>
      <c r="D868">
        <v>38.529541015625</v>
      </c>
      <c r="E868">
        <v>96.161430358886719</v>
      </c>
      <c r="F868">
        <v>84.656143188476563</v>
      </c>
      <c r="G868">
        <v>93.610977172851563</v>
      </c>
      <c r="H868">
        <v>76.68426513671875</v>
      </c>
      <c r="I868">
        <v>52.866588592529297</v>
      </c>
      <c r="J868">
        <v>3386.14990234375</v>
      </c>
      <c r="K868">
        <v>1.5429999828338621</v>
      </c>
      <c r="L868">
        <v>2098.570068359375</v>
      </c>
      <c r="M868">
        <v>1931.390014648438</v>
      </c>
      <c r="N868">
        <v>1359.420043945312</v>
      </c>
      <c r="O868">
        <v>1692.569946289062</v>
      </c>
    </row>
    <row r="869" spans="1:15" x14ac:dyDescent="0.25">
      <c r="A869" s="5">
        <v>43881</v>
      </c>
      <c r="B869">
        <v>40.724323272705078</v>
      </c>
      <c r="C869">
        <v>94.383529663085938</v>
      </c>
      <c r="D869">
        <v>37.928470611572273</v>
      </c>
      <c r="E869">
        <v>96.441085815429688</v>
      </c>
      <c r="F869">
        <v>85.767311096191406</v>
      </c>
      <c r="G869">
        <v>93.792312622070313</v>
      </c>
      <c r="H869">
        <v>77.598739624023438</v>
      </c>
      <c r="I869">
        <v>52.914546966552727</v>
      </c>
      <c r="J869">
        <v>3373.22998046875</v>
      </c>
      <c r="K869">
        <v>1.5379999876022341</v>
      </c>
      <c r="L869">
        <v>2106.1201171875</v>
      </c>
      <c r="M869">
        <v>1919.7900390625</v>
      </c>
      <c r="N869">
        <v>1359.410034179688</v>
      </c>
      <c r="O869">
        <v>1696.069946289062</v>
      </c>
    </row>
    <row r="870" spans="1:15" x14ac:dyDescent="0.25">
      <c r="A870" s="5">
        <v>43882</v>
      </c>
      <c r="B870">
        <v>40.514106750488281</v>
      </c>
      <c r="C870">
        <v>94.572853088378906</v>
      </c>
      <c r="D870">
        <v>37.710697174072273</v>
      </c>
      <c r="E870">
        <v>96.830947875976563</v>
      </c>
      <c r="F870">
        <v>86.047119140625</v>
      </c>
      <c r="G870">
        <v>93.965728759765625</v>
      </c>
      <c r="H870">
        <v>77.825416564941406</v>
      </c>
      <c r="I870">
        <v>52.613739013671882</v>
      </c>
      <c r="J870">
        <v>3337.75</v>
      </c>
      <c r="K870">
        <v>1.51800000667572</v>
      </c>
      <c r="L870">
        <v>2084.330078125</v>
      </c>
      <c r="M870">
        <v>1890.030029296875</v>
      </c>
      <c r="N870">
        <v>1352.650024414062</v>
      </c>
      <c r="O870">
        <v>1678.609985351562</v>
      </c>
    </row>
    <row r="871" spans="1:15" x14ac:dyDescent="0.25">
      <c r="A871" s="5">
        <v>43885</v>
      </c>
      <c r="B871">
        <v>39.017322540283203</v>
      </c>
      <c r="C871">
        <v>94.877395629882813</v>
      </c>
      <c r="D871">
        <v>36.299468994140618</v>
      </c>
      <c r="E871">
        <v>97.585250854492188</v>
      </c>
      <c r="F871">
        <v>84.871986389160156</v>
      </c>
      <c r="G871">
        <v>94.399261474609375</v>
      </c>
      <c r="H871">
        <v>76.762420654296875</v>
      </c>
      <c r="I871">
        <v>51.135894775390618</v>
      </c>
      <c r="J871">
        <v>3225.889892578125</v>
      </c>
      <c r="K871">
        <v>1.503000020980835</v>
      </c>
      <c r="L871">
        <v>2022.569946289062</v>
      </c>
      <c r="M871">
        <v>1820.650024414062</v>
      </c>
      <c r="N871">
        <v>1313.050048828125</v>
      </c>
      <c r="O871">
        <v>1628.099975585938</v>
      </c>
    </row>
    <row r="872" spans="1:15" x14ac:dyDescent="0.25">
      <c r="A872" s="5">
        <v>43886</v>
      </c>
      <c r="B872">
        <v>38.45391845703125</v>
      </c>
      <c r="C872">
        <v>95.042015075683594</v>
      </c>
      <c r="D872">
        <v>36.012008666992188</v>
      </c>
      <c r="E872">
        <v>97.856452941894531</v>
      </c>
      <c r="F872">
        <v>82.146072387695313</v>
      </c>
      <c r="G872">
        <v>94.241630554199219</v>
      </c>
      <c r="H872">
        <v>74.683334350585938</v>
      </c>
      <c r="I872">
        <v>49.474967956542969</v>
      </c>
      <c r="J872">
        <v>3128.2099609375</v>
      </c>
      <c r="K872">
        <v>1.4900000095367429</v>
      </c>
      <c r="L872">
        <v>1951.93994140625</v>
      </c>
      <c r="M872">
        <v>1766.319946289062</v>
      </c>
      <c r="N872">
        <v>1271.72998046875</v>
      </c>
      <c r="O872">
        <v>1571.900024414062</v>
      </c>
    </row>
    <row r="873" spans="1:15" x14ac:dyDescent="0.25">
      <c r="A873" s="5">
        <v>43887</v>
      </c>
      <c r="B873">
        <v>38.580055236816413</v>
      </c>
      <c r="C873">
        <v>94.943222045898438</v>
      </c>
      <c r="D873">
        <v>36.299468994140618</v>
      </c>
      <c r="E873">
        <v>97.805648803710938</v>
      </c>
      <c r="F873">
        <v>81.170791625976563</v>
      </c>
      <c r="G873">
        <v>94.194313049316406</v>
      </c>
      <c r="H873">
        <v>73.878265380859375</v>
      </c>
      <c r="I873">
        <v>49.021587371826172</v>
      </c>
      <c r="J873">
        <v>3116.389892578125</v>
      </c>
      <c r="K873">
        <v>1.4780000448226931</v>
      </c>
      <c r="L873">
        <v>1921.969970703125</v>
      </c>
      <c r="M873">
        <v>1766.2099609375</v>
      </c>
      <c r="N873">
        <v>1258.569946289062</v>
      </c>
      <c r="O873">
        <v>1552.760009765625</v>
      </c>
    </row>
    <row r="874" spans="1:15" x14ac:dyDescent="0.25">
      <c r="A874" s="5">
        <v>43888</v>
      </c>
      <c r="B874">
        <v>37.461669921875</v>
      </c>
      <c r="C874">
        <v>94.959701538085938</v>
      </c>
      <c r="D874">
        <v>35.428367614746087</v>
      </c>
      <c r="E874">
        <v>98.280242919921875</v>
      </c>
      <c r="F874">
        <v>76.878044128417969</v>
      </c>
      <c r="G874">
        <v>94.470260620117188</v>
      </c>
      <c r="H874">
        <v>69.946723937988281</v>
      </c>
      <c r="I874">
        <v>46.872398376464837</v>
      </c>
      <c r="J874">
        <v>2978.760009765625</v>
      </c>
      <c r="K874">
        <v>1.3949999809265139</v>
      </c>
      <c r="L874">
        <v>1851.81005859375</v>
      </c>
      <c r="M874">
        <v>1686.5400390625</v>
      </c>
      <c r="N874">
        <v>1205.18994140625</v>
      </c>
      <c r="O874">
        <v>1497.869995117188</v>
      </c>
    </row>
    <row r="875" spans="1:15" x14ac:dyDescent="0.25">
      <c r="A875" s="5">
        <v>43889</v>
      </c>
      <c r="B875">
        <v>37.234626770019531</v>
      </c>
      <c r="C875">
        <v>95.659317016601563</v>
      </c>
      <c r="D875">
        <v>35.297695159912109</v>
      </c>
      <c r="E875">
        <v>99.382026672363281</v>
      </c>
      <c r="F875">
        <v>75.079399108886719</v>
      </c>
      <c r="G875">
        <v>94.620010375976563</v>
      </c>
      <c r="H875">
        <v>68.258445739746094</v>
      </c>
      <c r="I875">
        <v>46.187965393066413</v>
      </c>
      <c r="J875">
        <v>2954.219970703125</v>
      </c>
      <c r="K875">
        <v>1.2300000190734861</v>
      </c>
      <c r="L875">
        <v>1814</v>
      </c>
      <c r="M875">
        <v>1683.5400390625</v>
      </c>
      <c r="N875">
        <v>1185.920043945312</v>
      </c>
      <c r="O875">
        <v>1476.430053710938</v>
      </c>
    </row>
    <row r="876" spans="1:15" x14ac:dyDescent="0.25">
      <c r="A876" s="5">
        <v>43892</v>
      </c>
      <c r="B876">
        <v>37.8316650390625</v>
      </c>
      <c r="C876">
        <v>95.625518798828125</v>
      </c>
      <c r="D876">
        <v>36.064281463623047</v>
      </c>
      <c r="E876">
        <v>99.314178466796875</v>
      </c>
      <c r="F876">
        <v>77.869293212890625</v>
      </c>
      <c r="G876">
        <v>94.840744018554688</v>
      </c>
      <c r="H876">
        <v>71.173866271972656</v>
      </c>
      <c r="I876">
        <v>48.036350250244141</v>
      </c>
      <c r="J876">
        <v>3090.22998046875</v>
      </c>
      <c r="K876">
        <v>1.1349999904632571</v>
      </c>
      <c r="L876">
        <v>1875.469970703125</v>
      </c>
      <c r="M876">
        <v>1763.130004882812</v>
      </c>
      <c r="N876">
        <v>1235.160034179688</v>
      </c>
      <c r="O876">
        <v>1518.489990234375</v>
      </c>
    </row>
    <row r="877" spans="1:15" x14ac:dyDescent="0.25">
      <c r="A877" s="5">
        <v>43893</v>
      </c>
      <c r="B877">
        <v>37.587806701660163</v>
      </c>
      <c r="C877">
        <v>96.277084350585938</v>
      </c>
      <c r="D877">
        <v>35.82037353515625</v>
      </c>
      <c r="E877">
        <v>100.4682083129883</v>
      </c>
      <c r="F877">
        <v>77.549537658691406</v>
      </c>
      <c r="G877">
        <v>95.802459716796875</v>
      </c>
      <c r="H877">
        <v>71.009750366210938</v>
      </c>
      <c r="I877">
        <v>46.911632537841797</v>
      </c>
      <c r="J877">
        <v>3003.3701171875</v>
      </c>
      <c r="K877">
        <v>0.9179999828338623</v>
      </c>
      <c r="L877">
        <v>1835.18994140625</v>
      </c>
      <c r="M877">
        <v>1711.43994140625</v>
      </c>
      <c r="N877">
        <v>1204.109985351562</v>
      </c>
      <c r="O877">
        <v>1486.079956054688</v>
      </c>
    </row>
    <row r="878" spans="1:15" x14ac:dyDescent="0.25">
      <c r="A878" s="5">
        <v>43894</v>
      </c>
      <c r="B878">
        <v>38.479148864746087</v>
      </c>
      <c r="C878">
        <v>96.202850341796875</v>
      </c>
      <c r="D878">
        <v>36.456283569335938</v>
      </c>
      <c r="E878">
        <v>100.24757385253911</v>
      </c>
      <c r="F878">
        <v>80.403373718261719</v>
      </c>
      <c r="G878">
        <v>95.660598754882813</v>
      </c>
      <c r="H878">
        <v>73.690681457519531</v>
      </c>
      <c r="I878">
        <v>48.703346252441413</v>
      </c>
      <c r="J878">
        <v>3130.1201171875</v>
      </c>
      <c r="K878">
        <v>0.67500001192092896</v>
      </c>
      <c r="L878">
        <v>1899.660034179688</v>
      </c>
      <c r="M878">
        <v>1784.380004882812</v>
      </c>
      <c r="N878">
        <v>1251.719970703125</v>
      </c>
      <c r="O878">
        <v>1531.199951171875</v>
      </c>
    </row>
    <row r="879" spans="1:15" x14ac:dyDescent="0.25">
      <c r="A879" s="5">
        <v>43895</v>
      </c>
      <c r="B879">
        <v>37.562576293945313</v>
      </c>
      <c r="C879">
        <v>96.499763488769531</v>
      </c>
      <c r="D879">
        <v>35.689704895019531</v>
      </c>
      <c r="E879">
        <v>101.13857269287109</v>
      </c>
      <c r="F879">
        <v>78.540786743164063</v>
      </c>
      <c r="G879">
        <v>95.96014404296875</v>
      </c>
      <c r="H879">
        <v>72.111808776855469</v>
      </c>
      <c r="I879">
        <v>47.107803344726563</v>
      </c>
      <c r="J879">
        <v>3023.93994140625</v>
      </c>
      <c r="K879">
        <v>0.59500002861022949</v>
      </c>
      <c r="L879">
        <v>1830.619995117188</v>
      </c>
      <c r="M879">
        <v>1725.969970703125</v>
      </c>
      <c r="N879">
        <v>1207.989990234375</v>
      </c>
      <c r="O879">
        <v>1478.819946289062</v>
      </c>
    </row>
    <row r="880" spans="1:15" x14ac:dyDescent="0.25">
      <c r="A880" s="5">
        <v>43896</v>
      </c>
      <c r="B880">
        <v>37.015998840332031</v>
      </c>
      <c r="C880">
        <v>97.209136962890625</v>
      </c>
      <c r="D880">
        <v>34.957954406738281</v>
      </c>
      <c r="E880">
        <v>102.16529846191411</v>
      </c>
      <c r="F880">
        <v>77.117851257324219</v>
      </c>
      <c r="G880">
        <v>96.598640441894531</v>
      </c>
      <c r="H880">
        <v>70.869056701660156</v>
      </c>
      <c r="I880">
        <v>46.153095245361328</v>
      </c>
      <c r="J880">
        <v>2972.3701171875</v>
      </c>
      <c r="K880">
        <v>0.41499999165534968</v>
      </c>
      <c r="L880">
        <v>1797.7900390625</v>
      </c>
      <c r="M880">
        <v>1698.900024414062</v>
      </c>
      <c r="N880">
        <v>1184.050048828125</v>
      </c>
      <c r="O880">
        <v>1449.219970703125</v>
      </c>
    </row>
    <row r="881" spans="1:15" x14ac:dyDescent="0.25">
      <c r="A881" s="5">
        <v>43899</v>
      </c>
      <c r="B881">
        <v>34.056064605712891</v>
      </c>
      <c r="C881">
        <v>97.085395812988281</v>
      </c>
      <c r="D881">
        <v>32.571098327636719</v>
      </c>
      <c r="E881">
        <v>103.0817184448242</v>
      </c>
      <c r="F881">
        <v>71.106369018554688</v>
      </c>
      <c r="G881">
        <v>94.612129211425781</v>
      </c>
      <c r="H881">
        <v>65.405570983886719</v>
      </c>
      <c r="I881">
        <v>41.954986572265618</v>
      </c>
      <c r="J881">
        <v>2746.56005859375</v>
      </c>
      <c r="K881">
        <v>0.33000001311302191</v>
      </c>
      <c r="L881">
        <v>1633.640014648438</v>
      </c>
      <c r="M881">
        <v>1581.68994140625</v>
      </c>
      <c r="N881">
        <v>1080.680053710938</v>
      </c>
      <c r="O881">
        <v>1313.43994140625</v>
      </c>
    </row>
    <row r="882" spans="1:15" x14ac:dyDescent="0.25">
      <c r="A882" s="5">
        <v>43900</v>
      </c>
      <c r="B882">
        <v>35.4014892578125</v>
      </c>
      <c r="C882">
        <v>95.988418579101563</v>
      </c>
      <c r="D882">
        <v>34.226226806640618</v>
      </c>
      <c r="E882">
        <v>101.1894226074219</v>
      </c>
      <c r="F882">
        <v>73.840324401855469</v>
      </c>
      <c r="G882">
        <v>91.900382995605469</v>
      </c>
      <c r="H882">
        <v>68.168861389160156</v>
      </c>
      <c r="I882">
        <v>43.912353515625</v>
      </c>
      <c r="J882">
        <v>2882.22998046875</v>
      </c>
      <c r="K882">
        <v>0.38999998569488531</v>
      </c>
      <c r="L882">
        <v>1696.670043945312</v>
      </c>
      <c r="M882">
        <v>1665.609985351562</v>
      </c>
      <c r="N882">
        <v>1127.4599609375</v>
      </c>
      <c r="O882">
        <v>1350.900024414062</v>
      </c>
    </row>
    <row r="883" spans="1:15" x14ac:dyDescent="0.25">
      <c r="A883" s="5">
        <v>43901</v>
      </c>
      <c r="B883">
        <v>33.635616302490227</v>
      </c>
      <c r="C883">
        <v>94.619285583496094</v>
      </c>
      <c r="D883">
        <v>32.632072448730469</v>
      </c>
      <c r="E883">
        <v>100.1796798706055</v>
      </c>
      <c r="F883">
        <v>68.764167785644531</v>
      </c>
      <c r="G883">
        <v>89.819236755371094</v>
      </c>
      <c r="H883">
        <v>64.072738647460938</v>
      </c>
      <c r="I883">
        <v>41.558277130126953</v>
      </c>
      <c r="J883">
        <v>2741.3798828125</v>
      </c>
      <c r="K883">
        <v>0.36800000071525568</v>
      </c>
      <c r="L883">
        <v>1584.670043945312</v>
      </c>
      <c r="M883">
        <v>1587.81005859375</v>
      </c>
      <c r="N883">
        <v>1066.739990234375</v>
      </c>
      <c r="O883">
        <v>1264.300048828125</v>
      </c>
    </row>
    <row r="884" spans="1:15" x14ac:dyDescent="0.25">
      <c r="A884" s="5">
        <v>43902</v>
      </c>
      <c r="B884">
        <v>29.893657684326168</v>
      </c>
      <c r="C884">
        <v>90.83349609375</v>
      </c>
      <c r="D884">
        <v>29.365383148193359</v>
      </c>
      <c r="E884">
        <v>100.23060607910161</v>
      </c>
      <c r="F884">
        <v>61.889335632324219</v>
      </c>
      <c r="G884">
        <v>89.606391906738281</v>
      </c>
      <c r="H884">
        <v>57.581962585449219</v>
      </c>
      <c r="I884">
        <v>37.438625335693359</v>
      </c>
      <c r="J884">
        <v>2480.639892578125</v>
      </c>
      <c r="K884">
        <v>0.27300000190734858</v>
      </c>
      <c r="L884">
        <v>1426.739990234375</v>
      </c>
      <c r="M884">
        <v>1442.0400390625</v>
      </c>
      <c r="N884">
        <v>959.780029296875</v>
      </c>
      <c r="O884">
        <v>1122.930053710938</v>
      </c>
    </row>
    <row r="885" spans="1:15" x14ac:dyDescent="0.25">
      <c r="A885" s="5">
        <v>43903</v>
      </c>
      <c r="B885">
        <v>31.869749069213871</v>
      </c>
      <c r="C885">
        <v>92.260414123535156</v>
      </c>
      <c r="D885">
        <v>31.482192993164059</v>
      </c>
      <c r="E885">
        <v>99.577217102050781</v>
      </c>
      <c r="F885">
        <v>67.101409912109375</v>
      </c>
      <c r="G885">
        <v>89.961143493652344</v>
      </c>
      <c r="H885">
        <v>62.60760498046875</v>
      </c>
      <c r="I885">
        <v>40.908725738525391</v>
      </c>
      <c r="J885">
        <v>2711.02001953125</v>
      </c>
      <c r="K885">
        <v>0.24300000071525571</v>
      </c>
      <c r="L885">
        <v>1546.75</v>
      </c>
      <c r="M885">
        <v>1572.339965820312</v>
      </c>
      <c r="N885">
        <v>1046.619995117188</v>
      </c>
      <c r="O885">
        <v>1210.130004882812</v>
      </c>
    </row>
    <row r="886" spans="1:15" x14ac:dyDescent="0.25">
      <c r="A886" s="5">
        <v>43906</v>
      </c>
      <c r="B886">
        <v>28.380056381225589</v>
      </c>
      <c r="C886">
        <v>93.802719116210938</v>
      </c>
      <c r="D886">
        <v>27.553457260131839</v>
      </c>
      <c r="E886">
        <v>102.2077178955078</v>
      </c>
      <c r="F886">
        <v>54.814666748046882</v>
      </c>
      <c r="G886">
        <v>89.338363647460938</v>
      </c>
      <c r="H886">
        <v>51.508686065673828</v>
      </c>
      <c r="I886">
        <v>36.143890380859382</v>
      </c>
      <c r="J886">
        <v>2386.1298828125</v>
      </c>
      <c r="K886">
        <v>0.18500000238418579</v>
      </c>
      <c r="L886">
        <v>1334.119995117188</v>
      </c>
      <c r="M886">
        <v>1378.160034179688</v>
      </c>
      <c r="N886">
        <v>920.8499755859375</v>
      </c>
      <c r="O886">
        <v>1037.420043945312</v>
      </c>
    </row>
    <row r="887" spans="1:15" x14ac:dyDescent="0.25">
      <c r="A887" s="5">
        <v>43907</v>
      </c>
      <c r="B887">
        <v>29.910480499267582</v>
      </c>
      <c r="C887">
        <v>91.377883911132813</v>
      </c>
      <c r="D887">
        <v>29.452495574951168</v>
      </c>
      <c r="E887">
        <v>99.645050048828125</v>
      </c>
      <c r="F887">
        <v>58.124179840087891</v>
      </c>
      <c r="G887">
        <v>86.839492797851563</v>
      </c>
      <c r="H887">
        <v>54.486240386962891</v>
      </c>
      <c r="I887">
        <v>38.301799774169922</v>
      </c>
      <c r="J887">
        <v>2529.18994140625</v>
      </c>
      <c r="K887">
        <v>0.1650000065565109</v>
      </c>
      <c r="L887">
        <v>1403.280029296875</v>
      </c>
      <c r="M887">
        <v>1454.449951171875</v>
      </c>
      <c r="N887">
        <v>975.95001220703125</v>
      </c>
      <c r="O887">
        <v>1106.510009765625</v>
      </c>
    </row>
    <row r="888" spans="1:15" x14ac:dyDescent="0.25">
      <c r="A888" s="5">
        <v>43908</v>
      </c>
      <c r="B888">
        <v>27.892335891723629</v>
      </c>
      <c r="C888">
        <v>87.897323608398438</v>
      </c>
      <c r="D888">
        <v>26.908830642700199</v>
      </c>
      <c r="E888">
        <v>98.261970520019531</v>
      </c>
      <c r="F888">
        <v>51.321300506591797</v>
      </c>
      <c r="G888">
        <v>85.775238037109375</v>
      </c>
      <c r="H888">
        <v>49.303085327148438</v>
      </c>
      <c r="I888">
        <v>35.694862365722663</v>
      </c>
      <c r="J888">
        <v>2398.10009765625</v>
      </c>
      <c r="K888">
        <v>3.0000000260770321E-3</v>
      </c>
      <c r="L888">
        <v>1258.239990234375</v>
      </c>
      <c r="M888">
        <v>1388.699951171875</v>
      </c>
      <c r="N888">
        <v>909.29998779296875</v>
      </c>
      <c r="O888">
        <v>991.15997314453125</v>
      </c>
    </row>
    <row r="889" spans="1:15" x14ac:dyDescent="0.25">
      <c r="A889" s="5">
        <v>43909</v>
      </c>
      <c r="B889">
        <v>28.312778472900391</v>
      </c>
      <c r="C889">
        <v>89.860267639160156</v>
      </c>
      <c r="D889">
        <v>27.117898941040039</v>
      </c>
      <c r="E889">
        <v>98.584388732910156</v>
      </c>
      <c r="F889">
        <v>51.992801666259773</v>
      </c>
      <c r="G889">
        <v>87.438560485839844</v>
      </c>
      <c r="H889">
        <v>49.476371765136719</v>
      </c>
      <c r="I889">
        <v>35.555370330810547</v>
      </c>
      <c r="J889">
        <v>2409.389892578125</v>
      </c>
      <c r="K889">
        <v>-2.8000000864267349E-2</v>
      </c>
      <c r="L889">
        <v>1317.5400390625</v>
      </c>
      <c r="M889">
        <v>1405.780029296875</v>
      </c>
      <c r="N889">
        <v>913.1400146484375</v>
      </c>
      <c r="O889">
        <v>1058.75</v>
      </c>
    </row>
    <row r="890" spans="1:15" x14ac:dyDescent="0.25">
      <c r="A890" s="5">
        <v>43910</v>
      </c>
      <c r="B890">
        <v>28.102556228637699</v>
      </c>
      <c r="C890">
        <v>90.751060485839844</v>
      </c>
      <c r="D890">
        <v>27.318254470825199</v>
      </c>
      <c r="E890">
        <v>101.0961380004883</v>
      </c>
      <c r="F890">
        <v>49.818439483642578</v>
      </c>
      <c r="G890">
        <v>91.332771301269531</v>
      </c>
      <c r="H890">
        <v>47.010837554931641</v>
      </c>
      <c r="I890">
        <v>34.086238861083977</v>
      </c>
      <c r="J890">
        <v>2304.919921875</v>
      </c>
      <c r="K890">
        <v>-3.2999999821186073E-2</v>
      </c>
      <c r="L890">
        <v>1257.859985351562</v>
      </c>
      <c r="M890">
        <v>1346.949951171875</v>
      </c>
      <c r="N890">
        <v>874.719970703125</v>
      </c>
      <c r="O890">
        <v>1013.890014648438</v>
      </c>
    </row>
    <row r="891" spans="1:15" x14ac:dyDescent="0.25">
      <c r="A891" s="5">
        <v>43913</v>
      </c>
      <c r="B891">
        <v>27.581209182739261</v>
      </c>
      <c r="C891">
        <v>92.903739929199219</v>
      </c>
      <c r="D891">
        <v>26.6649169921875</v>
      </c>
      <c r="E891">
        <v>102.2925720214844</v>
      </c>
      <c r="F891">
        <v>47.851913452148438</v>
      </c>
      <c r="G891">
        <v>93.051315307617188</v>
      </c>
      <c r="H891">
        <v>44.828857421875</v>
      </c>
      <c r="I891">
        <v>32.765335083007813</v>
      </c>
      <c r="J891">
        <v>2237.39990234375</v>
      </c>
      <c r="K891">
        <v>-3.9999999105930328E-2</v>
      </c>
      <c r="L891">
        <v>1218.550048828125</v>
      </c>
      <c r="M891">
        <v>1322.150024414062</v>
      </c>
      <c r="N891">
        <v>838.3699951171875</v>
      </c>
      <c r="O891">
        <v>1002.400024414062</v>
      </c>
    </row>
    <row r="892" spans="1:15" x14ac:dyDescent="0.25">
      <c r="A892" s="5">
        <v>43914</v>
      </c>
      <c r="B892">
        <v>29.893657684326168</v>
      </c>
      <c r="C892">
        <v>93.670768737792969</v>
      </c>
      <c r="D892">
        <v>28.668485641479489</v>
      </c>
      <c r="E892">
        <v>101.5967636108398</v>
      </c>
      <c r="F892">
        <v>51.862430572509773</v>
      </c>
      <c r="G892">
        <v>93.106475830078125</v>
      </c>
      <c r="H892">
        <v>48.861957550048828</v>
      </c>
      <c r="I892">
        <v>35.995670318603523</v>
      </c>
      <c r="J892">
        <v>2447.330078125</v>
      </c>
      <c r="K892">
        <v>-3.2999999821186073E-2</v>
      </c>
      <c r="L892">
        <v>1349.0400390625</v>
      </c>
      <c r="M892">
        <v>1442.5400390625</v>
      </c>
      <c r="N892">
        <v>921.510009765625</v>
      </c>
      <c r="O892">
        <v>1096.5400390625</v>
      </c>
    </row>
    <row r="893" spans="1:15" x14ac:dyDescent="0.25">
      <c r="A893" s="5">
        <v>43915</v>
      </c>
      <c r="B893">
        <v>31.096136093139648</v>
      </c>
      <c r="C893">
        <v>94.627532958984375</v>
      </c>
      <c r="D893">
        <v>29.678989410400391</v>
      </c>
      <c r="E893">
        <v>101.65615081787109</v>
      </c>
      <c r="F893">
        <v>54.533432006835938</v>
      </c>
      <c r="G893">
        <v>94.005104064941406</v>
      </c>
      <c r="H893">
        <v>51.492938995361328</v>
      </c>
      <c r="I893">
        <v>36.823955535888672</v>
      </c>
      <c r="J893">
        <v>2475.56005859375</v>
      </c>
      <c r="K893">
        <v>-7.0000000298023224E-2</v>
      </c>
      <c r="L893">
        <v>1388.859985351562</v>
      </c>
      <c r="M893">
        <v>1452.900024414062</v>
      </c>
      <c r="N893">
        <v>941.92999267578125</v>
      </c>
      <c r="O893">
        <v>1110.369995117188</v>
      </c>
    </row>
    <row r="894" spans="1:15" x14ac:dyDescent="0.25">
      <c r="A894" s="5">
        <v>43916</v>
      </c>
      <c r="B894">
        <v>32.332241058349609</v>
      </c>
      <c r="C894">
        <v>94.916191101074219</v>
      </c>
      <c r="D894">
        <v>30.802728652954102</v>
      </c>
      <c r="E894">
        <v>101.90224456787109</v>
      </c>
      <c r="F894">
        <v>57.922607421875</v>
      </c>
      <c r="G894">
        <v>94.486000061035156</v>
      </c>
      <c r="H894">
        <v>55.124305725097663</v>
      </c>
      <c r="I894">
        <v>38.962451934814453</v>
      </c>
      <c r="J894">
        <v>2630.070068359375</v>
      </c>
      <c r="K894">
        <v>-0.1049999967217445</v>
      </c>
      <c r="L894">
        <v>1471.530029296875</v>
      </c>
      <c r="M894">
        <v>1540.510009765625</v>
      </c>
      <c r="N894">
        <v>1001.72998046875</v>
      </c>
      <c r="O894">
        <v>1180.319946289062</v>
      </c>
    </row>
    <row r="895" spans="1:15" x14ac:dyDescent="0.25">
      <c r="A895" s="5">
        <v>43917</v>
      </c>
      <c r="B895">
        <v>31.129764556884769</v>
      </c>
      <c r="C895">
        <v>95.32037353515625</v>
      </c>
      <c r="D895">
        <v>29.051776885986332</v>
      </c>
      <c r="E895">
        <v>102.6574325561523</v>
      </c>
      <c r="F895">
        <v>58.802173614501953</v>
      </c>
      <c r="G895">
        <v>94.793426513671875</v>
      </c>
      <c r="H895">
        <v>55.179443359375</v>
      </c>
      <c r="I895">
        <v>38.021579742431641</v>
      </c>
      <c r="J895">
        <v>2541.469970703125</v>
      </c>
      <c r="K895">
        <v>-5.7999998331069953E-2</v>
      </c>
      <c r="L895">
        <v>1422.920043945312</v>
      </c>
      <c r="M895">
        <v>1484.56005859375</v>
      </c>
      <c r="N895">
        <v>972.1199951171875</v>
      </c>
      <c r="O895">
        <v>1131.989990234375</v>
      </c>
    </row>
    <row r="896" spans="1:15" x14ac:dyDescent="0.25">
      <c r="A896" s="5">
        <v>43920</v>
      </c>
      <c r="B896">
        <v>31.634298324584961</v>
      </c>
      <c r="C896">
        <v>95.411079406738281</v>
      </c>
      <c r="D896">
        <v>29.530899047851559</v>
      </c>
      <c r="E896">
        <v>102.8951034545898</v>
      </c>
      <c r="F896">
        <v>59.1572265625</v>
      </c>
      <c r="G896">
        <v>93.287803649902344</v>
      </c>
      <c r="H896">
        <v>56.3846435546875</v>
      </c>
      <c r="I896">
        <v>38.966835021972663</v>
      </c>
      <c r="J896">
        <v>2626.64990234375</v>
      </c>
      <c r="K896">
        <v>1.30000002682209E-2</v>
      </c>
      <c r="L896">
        <v>1459.150024414062</v>
      </c>
      <c r="M896">
        <v>1536.869995117188</v>
      </c>
      <c r="N896">
        <v>999.1199951171875</v>
      </c>
      <c r="O896">
        <v>1158.319946289062</v>
      </c>
    </row>
    <row r="897" spans="1:15" x14ac:dyDescent="0.25">
      <c r="A897" s="5">
        <v>43921</v>
      </c>
      <c r="B897">
        <v>31.659528732299801</v>
      </c>
      <c r="C897">
        <v>95.155372619628906</v>
      </c>
      <c r="D897">
        <v>29.731258392333981</v>
      </c>
      <c r="E897">
        <v>103.0817184448242</v>
      </c>
      <c r="F897">
        <v>58.261505126953118</v>
      </c>
      <c r="G897">
        <v>92.95672607421875</v>
      </c>
      <c r="H897">
        <v>55.021884918212891</v>
      </c>
      <c r="I897">
        <v>38.258991241455078</v>
      </c>
      <c r="J897">
        <v>2584.590087890625</v>
      </c>
      <c r="K897">
        <v>2.999999932944775E-2</v>
      </c>
      <c r="L897">
        <v>1443.400024414062</v>
      </c>
      <c r="M897">
        <v>1516.300048828125</v>
      </c>
      <c r="N897">
        <v>980.510009765625</v>
      </c>
      <c r="O897">
        <v>1153.099975585938</v>
      </c>
    </row>
    <row r="898" spans="1:15" x14ac:dyDescent="0.25">
      <c r="A898" s="5">
        <v>43922</v>
      </c>
      <c r="B898">
        <v>30.145917892456051</v>
      </c>
      <c r="C898">
        <v>94.832199096679688</v>
      </c>
      <c r="D898">
        <v>28.459419250488281</v>
      </c>
      <c r="E898">
        <v>103.5013732910156</v>
      </c>
      <c r="F898">
        <v>54.073467254638672</v>
      </c>
      <c r="G898">
        <v>93.521980285644531</v>
      </c>
      <c r="H898">
        <v>51.406288146972663</v>
      </c>
      <c r="I898">
        <v>36.531143188476563</v>
      </c>
      <c r="J898">
        <v>2470.5</v>
      </c>
      <c r="K898">
        <v>6.3000001013278961E-2</v>
      </c>
      <c r="L898">
        <v>1361.2099609375</v>
      </c>
      <c r="M898">
        <v>1450.410034179688</v>
      </c>
      <c r="N898">
        <v>934.3499755859375</v>
      </c>
      <c r="O898">
        <v>1071.989990234375</v>
      </c>
    </row>
    <row r="899" spans="1:15" x14ac:dyDescent="0.25">
      <c r="A899" s="5">
        <v>43923</v>
      </c>
      <c r="B899">
        <v>30.86068153381348</v>
      </c>
      <c r="C899">
        <v>94.972709655761719</v>
      </c>
      <c r="D899">
        <v>29.41765213012695</v>
      </c>
      <c r="E899">
        <v>103.5183792114258</v>
      </c>
      <c r="F899">
        <v>53.339141845703118</v>
      </c>
      <c r="G899">
        <v>94.950942993164063</v>
      </c>
      <c r="H899">
        <v>51.57958984375</v>
      </c>
      <c r="I899">
        <v>37.384067535400391</v>
      </c>
      <c r="J899">
        <v>2526.89990234375</v>
      </c>
      <c r="K899">
        <v>6.4999997615814209E-2</v>
      </c>
      <c r="L899">
        <v>1375.349975585938</v>
      </c>
      <c r="M899">
        <v>1477.489990234375</v>
      </c>
      <c r="N899">
        <v>956.80999755859375</v>
      </c>
      <c r="O899">
        <v>1085.81005859375</v>
      </c>
    </row>
    <row r="900" spans="1:15" x14ac:dyDescent="0.25">
      <c r="A900" s="5">
        <v>43924</v>
      </c>
      <c r="B900">
        <v>30.230012893676761</v>
      </c>
      <c r="C900">
        <v>95.038841247558594</v>
      </c>
      <c r="D900">
        <v>28.86013031005859</v>
      </c>
      <c r="E900">
        <v>103.59486389160161</v>
      </c>
      <c r="F900">
        <v>52.645172119140618</v>
      </c>
      <c r="G900">
        <v>95.787765502929688</v>
      </c>
      <c r="H900">
        <v>50.831253051757813</v>
      </c>
      <c r="I900">
        <v>36.742179870605469</v>
      </c>
      <c r="J900">
        <v>2488.64990234375</v>
      </c>
      <c r="K900">
        <v>5.7999998331069953E-2</v>
      </c>
      <c r="L900">
        <v>1337.949951171875</v>
      </c>
      <c r="M900">
        <v>1453.989990234375</v>
      </c>
      <c r="N900">
        <v>941.34002685546875</v>
      </c>
      <c r="O900">
        <v>1052.050048828125</v>
      </c>
    </row>
    <row r="901" spans="1:15" x14ac:dyDescent="0.25">
      <c r="A901" s="5">
        <v>43927</v>
      </c>
      <c r="B901">
        <v>31.819290161132809</v>
      </c>
      <c r="C901">
        <v>95.501724243164063</v>
      </c>
      <c r="D901">
        <v>30.436861038208011</v>
      </c>
      <c r="E901">
        <v>103.1276092529297</v>
      </c>
      <c r="F901">
        <v>57.228633880615227</v>
      </c>
      <c r="G901">
        <v>95.724609375</v>
      </c>
      <c r="H901">
        <v>54.596530914306641</v>
      </c>
      <c r="I901">
        <v>39.050369262695313</v>
      </c>
      <c r="J901">
        <v>2663.679931640625</v>
      </c>
      <c r="K901">
        <v>5.9999998658895493E-2</v>
      </c>
      <c r="L901">
        <v>1444.56005859375</v>
      </c>
      <c r="M901">
        <v>1563.760009765625</v>
      </c>
      <c r="N901">
        <v>1003.010009765625</v>
      </c>
      <c r="O901">
        <v>1138.780029296875</v>
      </c>
    </row>
    <row r="902" spans="1:15" x14ac:dyDescent="0.25">
      <c r="A902" s="5">
        <v>43928</v>
      </c>
      <c r="B902">
        <v>32.046329498291023</v>
      </c>
      <c r="C902">
        <v>95.633949279785156</v>
      </c>
      <c r="D902">
        <v>30.593654632568359</v>
      </c>
      <c r="E902">
        <v>102.668830871582</v>
      </c>
      <c r="F902">
        <v>58.188880920410163</v>
      </c>
      <c r="G902">
        <v>95.661453247070313</v>
      </c>
      <c r="H902">
        <v>55.100662231445313</v>
      </c>
      <c r="I902">
        <v>39.380119323730469</v>
      </c>
      <c r="J902">
        <v>2659.409912109375</v>
      </c>
      <c r="K902">
        <v>0.12800000607967379</v>
      </c>
      <c r="L902">
        <v>1463.920043945312</v>
      </c>
      <c r="M902">
        <v>1556.969970703125</v>
      </c>
      <c r="N902">
        <v>1007.380004882812</v>
      </c>
      <c r="O902">
        <v>1139.170043945312</v>
      </c>
    </row>
    <row r="903" spans="1:15" x14ac:dyDescent="0.25">
      <c r="A903" s="5">
        <v>43929</v>
      </c>
      <c r="B903">
        <v>32.332241058349609</v>
      </c>
      <c r="C903">
        <v>95.724906921386719</v>
      </c>
      <c r="D903">
        <v>30.907260894775391</v>
      </c>
      <c r="E903">
        <v>102.54139709472661</v>
      </c>
      <c r="F903">
        <v>61.634548187255859</v>
      </c>
      <c r="G903">
        <v>95.006179809570313</v>
      </c>
      <c r="H903">
        <v>58.858062744140618</v>
      </c>
      <c r="I903">
        <v>40.888145446777337</v>
      </c>
      <c r="J903">
        <v>2749.97998046875</v>
      </c>
      <c r="K903">
        <v>0.18500000238418579</v>
      </c>
      <c r="L903">
        <v>1535.510009765625</v>
      </c>
      <c r="M903">
        <v>1605.130004882812</v>
      </c>
      <c r="N903">
        <v>1048.079956054688</v>
      </c>
      <c r="O903">
        <v>1191.660034179688</v>
      </c>
    </row>
    <row r="904" spans="1:15" x14ac:dyDescent="0.25">
      <c r="A904" s="5">
        <v>43930</v>
      </c>
      <c r="B904">
        <v>32.870410919189453</v>
      </c>
      <c r="C904">
        <v>96.915138244628906</v>
      </c>
      <c r="D904">
        <v>30.794012069702148</v>
      </c>
      <c r="E904">
        <v>102.76230621337891</v>
      </c>
      <c r="F904">
        <v>65.338432312011719</v>
      </c>
      <c r="G904">
        <v>95.945663452148438</v>
      </c>
      <c r="H904">
        <v>62.158611297607422</v>
      </c>
      <c r="I904">
        <v>42.0048828125</v>
      </c>
      <c r="J904">
        <v>2789.820068359375</v>
      </c>
      <c r="K904">
        <v>0.2099999934434891</v>
      </c>
      <c r="L904">
        <v>1586.369995117188</v>
      </c>
      <c r="M904">
        <v>1619.150024414062</v>
      </c>
      <c r="N904">
        <v>1074.160034179688</v>
      </c>
      <c r="O904">
        <v>1246.72998046875</v>
      </c>
    </row>
    <row r="905" spans="1:15" x14ac:dyDescent="0.25">
      <c r="A905" s="5">
        <v>43934</v>
      </c>
      <c r="B905">
        <v>32.643360137939453</v>
      </c>
      <c r="C905">
        <v>96.460540771484375</v>
      </c>
      <c r="D905">
        <v>30.837564468383789</v>
      </c>
      <c r="E905">
        <v>102.54139709472661</v>
      </c>
      <c r="F905">
        <v>62.546394348144531</v>
      </c>
      <c r="G905">
        <v>96.119346618652344</v>
      </c>
      <c r="H905">
        <v>59.543376922607422</v>
      </c>
      <c r="I905">
        <v>41.169532775878913</v>
      </c>
      <c r="J905">
        <v>2761.6298828125</v>
      </c>
      <c r="K905">
        <v>0.20000000298023221</v>
      </c>
      <c r="L905">
        <v>1537.469970703125</v>
      </c>
      <c r="M905">
        <v>1615.420043945312</v>
      </c>
      <c r="N905">
        <v>1051.829956054688</v>
      </c>
      <c r="O905">
        <v>1212.0400390625</v>
      </c>
    </row>
    <row r="906" spans="1:15" x14ac:dyDescent="0.25">
      <c r="A906" s="5">
        <v>43935</v>
      </c>
      <c r="B906">
        <v>33.248817443847663</v>
      </c>
      <c r="C906">
        <v>96.510162353515625</v>
      </c>
      <c r="D906">
        <v>31.54317665100098</v>
      </c>
      <c r="E906">
        <v>102.6772994995117</v>
      </c>
      <c r="F906">
        <v>64.1522216796875</v>
      </c>
      <c r="G906">
        <v>96.403556823730469</v>
      </c>
      <c r="H906">
        <v>61.213352203369141</v>
      </c>
      <c r="I906">
        <v>41.978504180908203</v>
      </c>
      <c r="J906">
        <v>2846.06005859375</v>
      </c>
      <c r="K906">
        <v>0.1650000065565109</v>
      </c>
      <c r="L906">
        <v>1570.52001953125</v>
      </c>
      <c r="M906">
        <v>1677.800048828125</v>
      </c>
      <c r="N906">
        <v>1073.170043945312</v>
      </c>
      <c r="O906">
        <v>1237.329956054688</v>
      </c>
    </row>
    <row r="907" spans="1:15" x14ac:dyDescent="0.25">
      <c r="A907" s="5">
        <v>43936</v>
      </c>
      <c r="B907">
        <v>32.290195465087891</v>
      </c>
      <c r="C907">
        <v>96.906883239746094</v>
      </c>
      <c r="D907">
        <v>30.733041763305661</v>
      </c>
      <c r="E907">
        <v>103.59486389160161</v>
      </c>
      <c r="F907">
        <v>61.311763763427727</v>
      </c>
      <c r="G907">
        <v>96.506210327148438</v>
      </c>
      <c r="H907">
        <v>58.787181854248047</v>
      </c>
      <c r="I907">
        <v>40.663917541503913</v>
      </c>
      <c r="J907">
        <v>2783.360107421875</v>
      </c>
      <c r="K907">
        <v>0.11500000208616259</v>
      </c>
      <c r="L907">
        <v>1508.800048828125</v>
      </c>
      <c r="M907">
        <v>1653.900024414062</v>
      </c>
      <c r="N907">
        <v>1038.510009765625</v>
      </c>
      <c r="O907">
        <v>1183.97998046875</v>
      </c>
    </row>
    <row r="908" spans="1:15" x14ac:dyDescent="0.25">
      <c r="A908" s="5">
        <v>43937</v>
      </c>
      <c r="B908">
        <v>32.332241058349609</v>
      </c>
      <c r="C908">
        <v>97.030906677246094</v>
      </c>
      <c r="D908">
        <v>30.89854621887207</v>
      </c>
      <c r="E908">
        <v>103.7052764892578</v>
      </c>
      <c r="F908">
        <v>60.117485046386719</v>
      </c>
      <c r="G908">
        <v>95.669357299804688</v>
      </c>
      <c r="H908">
        <v>58.117610931396477</v>
      </c>
      <c r="I908">
        <v>40.452877044677727</v>
      </c>
      <c r="J908">
        <v>2799.550048828125</v>
      </c>
      <c r="K908">
        <v>0.10999999940395359</v>
      </c>
      <c r="L908">
        <v>1505.640014648438</v>
      </c>
      <c r="M908">
        <v>1674.349975585938</v>
      </c>
      <c r="N908">
        <v>1034.569946289062</v>
      </c>
      <c r="O908">
        <v>1178.089965820312</v>
      </c>
    </row>
    <row r="909" spans="1:15" x14ac:dyDescent="0.25">
      <c r="A909" s="5">
        <v>43938</v>
      </c>
      <c r="B909">
        <v>33.139495849609382</v>
      </c>
      <c r="C909">
        <v>96.915138244628906</v>
      </c>
      <c r="D909">
        <v>31.58673095703125</v>
      </c>
      <c r="E909">
        <v>103.43345642089839</v>
      </c>
      <c r="F909">
        <v>62.280132293701172</v>
      </c>
      <c r="G909">
        <v>95.211448669433594</v>
      </c>
      <c r="H909">
        <v>59.952991485595703</v>
      </c>
      <c r="I909">
        <v>42.070823669433587</v>
      </c>
      <c r="J909">
        <v>2874.56005859375</v>
      </c>
      <c r="K909">
        <v>0.1030000001192093</v>
      </c>
      <c r="L909">
        <v>1561.430053710938</v>
      </c>
      <c r="M909">
        <v>1705.170043945312</v>
      </c>
      <c r="N909">
        <v>1076.150024414062</v>
      </c>
      <c r="O909">
        <v>1229.099975585938</v>
      </c>
    </row>
    <row r="910" spans="1:15" x14ac:dyDescent="0.25">
      <c r="A910" s="5">
        <v>43941</v>
      </c>
      <c r="B910">
        <v>32.735862731933587</v>
      </c>
      <c r="C910">
        <v>96.774658203125</v>
      </c>
      <c r="D910">
        <v>31.18601226806641</v>
      </c>
      <c r="E910">
        <v>103.7052764892578</v>
      </c>
      <c r="F910">
        <v>59.592979431152337</v>
      </c>
      <c r="G910">
        <v>94.919334411621094</v>
      </c>
      <c r="H910">
        <v>57.723743438720703</v>
      </c>
      <c r="I910">
        <v>41.099178314208977</v>
      </c>
      <c r="J910">
        <v>2823.159912109375</v>
      </c>
      <c r="K910">
        <v>7.0000000298023224E-2</v>
      </c>
      <c r="L910">
        <v>1532.489990234375</v>
      </c>
      <c r="M910">
        <v>1681.910034179688</v>
      </c>
      <c r="N910">
        <v>1052.660034179688</v>
      </c>
      <c r="O910">
        <v>1213.349975585938</v>
      </c>
    </row>
    <row r="911" spans="1:15" x14ac:dyDescent="0.25">
      <c r="A911" s="5">
        <v>43942</v>
      </c>
      <c r="B911">
        <v>31.962249755859379</v>
      </c>
      <c r="C911">
        <v>96.824195861816406</v>
      </c>
      <c r="D911">
        <v>30.323612213134769</v>
      </c>
      <c r="E911">
        <v>103.99415588378911</v>
      </c>
      <c r="F911">
        <v>58.66497802734375</v>
      </c>
      <c r="G911">
        <v>95.400924682617188</v>
      </c>
      <c r="H911">
        <v>56.676090240478523</v>
      </c>
      <c r="I911">
        <v>40.149513244628913</v>
      </c>
      <c r="J911">
        <v>2736.56005859375</v>
      </c>
      <c r="K911">
        <v>9.7999997437000275E-2</v>
      </c>
      <c r="L911">
        <v>1490.579956054688</v>
      </c>
      <c r="M911">
        <v>1622.829956054688</v>
      </c>
      <c r="N911">
        <v>1025.780029296875</v>
      </c>
      <c r="O911">
        <v>1185.089965820312</v>
      </c>
    </row>
    <row r="912" spans="1:15" x14ac:dyDescent="0.25">
      <c r="A912" s="5">
        <v>43943</v>
      </c>
      <c r="B912">
        <v>32.643360137939453</v>
      </c>
      <c r="C912">
        <v>96.824195861816406</v>
      </c>
      <c r="D912">
        <v>31.15117263793945</v>
      </c>
      <c r="E912">
        <v>103.67127990722661</v>
      </c>
      <c r="F912">
        <v>59.350883483886719</v>
      </c>
      <c r="G912">
        <v>95.977264404296875</v>
      </c>
      <c r="H912">
        <v>57.542579650878913</v>
      </c>
      <c r="I912">
        <v>40.765041351318359</v>
      </c>
      <c r="J912">
        <v>2799.31005859375</v>
      </c>
      <c r="K912">
        <v>9.3000002205371857E-2</v>
      </c>
      <c r="L912">
        <v>1512.859985351562</v>
      </c>
      <c r="M912">
        <v>1667.819946289062</v>
      </c>
      <c r="N912">
        <v>1042.599975585938</v>
      </c>
      <c r="O912">
        <v>1201.52001953125</v>
      </c>
    </row>
    <row r="913" spans="1:15" x14ac:dyDescent="0.25">
      <c r="A913" s="5">
        <v>43944</v>
      </c>
      <c r="B913">
        <v>32.517230987548828</v>
      </c>
      <c r="C913">
        <v>97.055671691894531</v>
      </c>
      <c r="D913">
        <v>31.03792762756348</v>
      </c>
      <c r="E913">
        <v>103.7392959594727</v>
      </c>
      <c r="F913">
        <v>58.648857116699219</v>
      </c>
      <c r="G913">
        <v>95.921951293945313</v>
      </c>
      <c r="H913">
        <v>57.062068939208977</v>
      </c>
      <c r="I913">
        <v>40.795814514160163</v>
      </c>
      <c r="J913">
        <v>2797.800048828125</v>
      </c>
      <c r="K913">
        <v>9.3000002205371857E-2</v>
      </c>
      <c r="L913">
        <v>1529.010009765625</v>
      </c>
      <c r="M913">
        <v>1667.449951171875</v>
      </c>
      <c r="N913">
        <v>1042.869995117188</v>
      </c>
      <c r="O913">
        <v>1214.06005859375</v>
      </c>
    </row>
    <row r="914" spans="1:15" x14ac:dyDescent="0.25">
      <c r="A914" s="5">
        <v>43945</v>
      </c>
      <c r="B914">
        <v>32.803138732910163</v>
      </c>
      <c r="C914">
        <v>97.006088256835938</v>
      </c>
      <c r="D914">
        <v>30.994377136230469</v>
      </c>
      <c r="E914">
        <v>103.76475524902339</v>
      </c>
      <c r="F914">
        <v>59.108810424804688</v>
      </c>
      <c r="G914">
        <v>96.466743469238281</v>
      </c>
      <c r="H914">
        <v>57.306266784667969</v>
      </c>
      <c r="I914">
        <v>41.288234710693359</v>
      </c>
      <c r="J914">
        <v>2836.739990234375</v>
      </c>
      <c r="K914">
        <v>0.10000000149011611</v>
      </c>
      <c r="L914">
        <v>1550.369995117188</v>
      </c>
      <c r="M914">
        <v>1693.579956054688</v>
      </c>
      <c r="N914">
        <v>1055.160034179688</v>
      </c>
      <c r="O914">
        <v>1233.050048828125</v>
      </c>
    </row>
    <row r="915" spans="1:15" x14ac:dyDescent="0.25">
      <c r="A915" s="5">
        <v>43948</v>
      </c>
      <c r="B915">
        <v>33.299266815185547</v>
      </c>
      <c r="C915">
        <v>96.559700012207031</v>
      </c>
      <c r="D915">
        <v>31.621578216552731</v>
      </c>
      <c r="E915">
        <v>103.21254730224609</v>
      </c>
      <c r="F915">
        <v>61.392467498779297</v>
      </c>
      <c r="G915">
        <v>96.277236938476563</v>
      </c>
      <c r="H915">
        <v>59.267665863037109</v>
      </c>
      <c r="I915">
        <v>42.251091003417969</v>
      </c>
      <c r="J915">
        <v>2878.47998046875</v>
      </c>
      <c r="K915">
        <v>9.3000002205371857E-2</v>
      </c>
      <c r="L915">
        <v>1613.530029296875</v>
      </c>
      <c r="M915">
        <v>1712.680053710938</v>
      </c>
      <c r="N915">
        <v>1079.900024414062</v>
      </c>
      <c r="O915">
        <v>1281.880004882812</v>
      </c>
    </row>
    <row r="916" spans="1:15" x14ac:dyDescent="0.25">
      <c r="A916" s="5">
        <v>43949</v>
      </c>
      <c r="B916">
        <v>33.492671966552727</v>
      </c>
      <c r="C916">
        <v>96.939949035644531</v>
      </c>
      <c r="D916">
        <v>31.682558059692379</v>
      </c>
      <c r="E916">
        <v>103.66281890869141</v>
      </c>
      <c r="F916">
        <v>62.441513061523438</v>
      </c>
      <c r="G916">
        <v>96.608833312988281</v>
      </c>
      <c r="H916">
        <v>59.756057739257813</v>
      </c>
      <c r="I916">
        <v>42.558849334716797</v>
      </c>
      <c r="J916">
        <v>2863.389892578125</v>
      </c>
      <c r="K916">
        <v>8.5000000894069672E-2</v>
      </c>
      <c r="L916">
        <v>1629.890014648438</v>
      </c>
      <c r="M916">
        <v>1689.510009765625</v>
      </c>
      <c r="N916">
        <v>1086.97998046875</v>
      </c>
      <c r="O916">
        <v>1298.079956054688</v>
      </c>
    </row>
    <row r="917" spans="1:15" x14ac:dyDescent="0.25">
      <c r="A917" s="5">
        <v>43950</v>
      </c>
      <c r="B917">
        <v>34.384010314941413</v>
      </c>
      <c r="C917">
        <v>97.006088256835938</v>
      </c>
      <c r="D917">
        <v>32.605941772460938</v>
      </c>
      <c r="E917">
        <v>103.61181640625</v>
      </c>
      <c r="F917">
        <v>63.829441070556641</v>
      </c>
      <c r="G917">
        <v>96.490386962890625</v>
      </c>
      <c r="H917">
        <v>60.654045104980469</v>
      </c>
      <c r="I917">
        <v>43.548069000244141</v>
      </c>
      <c r="J917">
        <v>2939.510009765625</v>
      </c>
      <c r="K917">
        <v>9.0000003576278687E-2</v>
      </c>
      <c r="L917">
        <v>1698.260009765625</v>
      </c>
      <c r="M917">
        <v>1741.329956054688</v>
      </c>
      <c r="N917">
        <v>1113.430053710938</v>
      </c>
      <c r="O917">
        <v>1360.760009765625</v>
      </c>
    </row>
    <row r="918" spans="1:15" x14ac:dyDescent="0.25">
      <c r="A918" s="5">
        <v>43951</v>
      </c>
      <c r="B918">
        <v>33.677669525146477</v>
      </c>
      <c r="C918">
        <v>96.791175842285156</v>
      </c>
      <c r="D918">
        <v>31.91776084899902</v>
      </c>
      <c r="E918">
        <v>103.3654708862305</v>
      </c>
      <c r="F918">
        <v>62.836917877197273</v>
      </c>
      <c r="G918">
        <v>95.771957397460938</v>
      </c>
      <c r="H918">
        <v>59.952991485595703</v>
      </c>
      <c r="I918">
        <v>42.576423645019531</v>
      </c>
      <c r="J918">
        <v>2912.429931640625</v>
      </c>
      <c r="K918">
        <v>9.0000003576278687E-2</v>
      </c>
      <c r="L918">
        <v>1646.359985351562</v>
      </c>
      <c r="M918">
        <v>1739.5400390625</v>
      </c>
      <c r="N918">
        <v>1088.7900390625</v>
      </c>
      <c r="O918">
        <v>1310.660034179688</v>
      </c>
    </row>
    <row r="919" spans="1:15" x14ac:dyDescent="0.25">
      <c r="A919" s="5">
        <v>43952</v>
      </c>
      <c r="B919">
        <v>32.828365325927727</v>
      </c>
      <c r="C919">
        <v>96.796157836914063</v>
      </c>
      <c r="D919">
        <v>30.76788330078125</v>
      </c>
      <c r="E919">
        <v>103.50831604003911</v>
      </c>
      <c r="F919">
        <v>60.609729766845703</v>
      </c>
      <c r="G919">
        <v>95.770408630371094</v>
      </c>
      <c r="H919">
        <v>57.928569793701172</v>
      </c>
      <c r="I919">
        <v>41.310214996337891</v>
      </c>
      <c r="J919">
        <v>2830.7099609375</v>
      </c>
      <c r="K919">
        <v>9.3000002205371857E-2</v>
      </c>
      <c r="L919">
        <v>1590.47998046875</v>
      </c>
      <c r="M919">
        <v>1691.849975585938</v>
      </c>
      <c r="N919">
        <v>1055.630004882812</v>
      </c>
      <c r="O919">
        <v>1260.47998046875</v>
      </c>
    </row>
    <row r="920" spans="1:15" x14ac:dyDescent="0.25">
      <c r="A920" s="5">
        <v>43955</v>
      </c>
      <c r="B920">
        <v>32.920864105224609</v>
      </c>
      <c r="C920">
        <v>96.878929138183594</v>
      </c>
      <c r="D920">
        <v>31.098907470703121</v>
      </c>
      <c r="E920">
        <v>103.5253524780273</v>
      </c>
      <c r="F920">
        <v>60.206264495849609</v>
      </c>
      <c r="G920">
        <v>95.865394592285156</v>
      </c>
      <c r="H920">
        <v>57.644981384277337</v>
      </c>
      <c r="I920">
        <v>41.244274139404297</v>
      </c>
      <c r="J920">
        <v>2842.739990234375</v>
      </c>
      <c r="K920">
        <v>9.0000003576278687E-2</v>
      </c>
      <c r="L920">
        <v>1591.5</v>
      </c>
      <c r="M920">
        <v>1707.869995117188</v>
      </c>
      <c r="N920">
        <v>1054.260009765625</v>
      </c>
      <c r="O920">
        <v>1263.969970703125</v>
      </c>
    </row>
    <row r="921" spans="1:15" x14ac:dyDescent="0.25">
      <c r="A921" s="5">
        <v>43956</v>
      </c>
      <c r="B921">
        <v>33.030178070068359</v>
      </c>
      <c r="C921">
        <v>96.804389953613281</v>
      </c>
      <c r="D921">
        <v>31.27313232421875</v>
      </c>
      <c r="E921">
        <v>103.44879150390619</v>
      </c>
      <c r="F921">
        <v>60.246593475341797</v>
      </c>
      <c r="G921">
        <v>95.976173400878906</v>
      </c>
      <c r="H921">
        <v>57.928569793701172</v>
      </c>
      <c r="I921">
        <v>41.428936004638672</v>
      </c>
      <c r="J921">
        <v>2868.43994140625</v>
      </c>
      <c r="K921">
        <v>0.10999999940395359</v>
      </c>
      <c r="L921">
        <v>1607.109985351562</v>
      </c>
      <c r="M921">
        <v>1730.160034179688</v>
      </c>
      <c r="N921">
        <v>1059.359985351562</v>
      </c>
      <c r="O921">
        <v>1273.510009765625</v>
      </c>
    </row>
    <row r="922" spans="1:15" x14ac:dyDescent="0.25">
      <c r="A922" s="5">
        <v>43957</v>
      </c>
      <c r="B922">
        <v>32.845188140869141</v>
      </c>
      <c r="C922">
        <v>96.415138244628906</v>
      </c>
      <c r="D922">
        <v>31.177309036254879</v>
      </c>
      <c r="E922">
        <v>103.0660858154297</v>
      </c>
      <c r="F922">
        <v>58.818294525146477</v>
      </c>
      <c r="G922">
        <v>95.50921630859375</v>
      </c>
      <c r="H922">
        <v>56.888790130615227</v>
      </c>
      <c r="I922">
        <v>40.769439697265618</v>
      </c>
      <c r="J922">
        <v>2848.419921875</v>
      </c>
      <c r="K922">
        <v>0.1080000028014183</v>
      </c>
      <c r="L922">
        <v>1593.77001953125</v>
      </c>
      <c r="M922">
        <v>1731.9599609375</v>
      </c>
      <c r="N922">
        <v>1042.380004882812</v>
      </c>
      <c r="O922">
        <v>1263.010009765625</v>
      </c>
    </row>
    <row r="923" spans="1:15" x14ac:dyDescent="0.25">
      <c r="A923" s="5">
        <v>43958</v>
      </c>
      <c r="B923">
        <v>33.257217407226563</v>
      </c>
      <c r="C923">
        <v>96.713287353515625</v>
      </c>
      <c r="D923">
        <v>31.429927825927731</v>
      </c>
      <c r="E923">
        <v>103.69544982910161</v>
      </c>
      <c r="F923">
        <v>59.883476257324219</v>
      </c>
      <c r="G923">
        <v>96.110702514648438</v>
      </c>
      <c r="H923">
        <v>57.700126647949219</v>
      </c>
      <c r="I923">
        <v>41.297023773193359</v>
      </c>
      <c r="J923">
        <v>2881.18994140625</v>
      </c>
      <c r="K923">
        <v>9.4999998807907104E-2</v>
      </c>
      <c r="L923">
        <v>1620.079956054688</v>
      </c>
      <c r="M923">
        <v>1754.43994140625</v>
      </c>
      <c r="N923">
        <v>1055.140014648438</v>
      </c>
      <c r="O923">
        <v>1282.930053710938</v>
      </c>
    </row>
    <row r="924" spans="1:15" x14ac:dyDescent="0.25">
      <c r="A924" s="5">
        <v>43959</v>
      </c>
      <c r="B924">
        <v>33.820621490478523</v>
      </c>
      <c r="C924">
        <v>96.45654296875</v>
      </c>
      <c r="D924">
        <v>32.091976165771477</v>
      </c>
      <c r="E924">
        <v>103.3552703857422</v>
      </c>
      <c r="F924">
        <v>61.457019805908203</v>
      </c>
      <c r="G924">
        <v>96.079071044921875</v>
      </c>
      <c r="H924">
        <v>59.07073974609375</v>
      </c>
      <c r="I924">
        <v>42.321426391601563</v>
      </c>
      <c r="J924">
        <v>2929.800048828125</v>
      </c>
      <c r="K924">
        <v>9.4999998807907104E-2</v>
      </c>
      <c r="L924">
        <v>1676.180053710938</v>
      </c>
      <c r="M924">
        <v>1777.400024414062</v>
      </c>
      <c r="N924">
        <v>1080.5</v>
      </c>
      <c r="O924">
        <v>1329.640014648438</v>
      </c>
    </row>
    <row r="925" spans="1:15" x14ac:dyDescent="0.25">
      <c r="A925" s="5">
        <v>43962</v>
      </c>
      <c r="B925">
        <v>33.812206268310547</v>
      </c>
      <c r="C925">
        <v>96.166694641113281</v>
      </c>
      <c r="D925">
        <v>31.882915496826168</v>
      </c>
      <c r="E925">
        <v>103.0660858154297</v>
      </c>
      <c r="F925">
        <v>60.109420776367188</v>
      </c>
      <c r="G925">
        <v>95.746681213378906</v>
      </c>
      <c r="H925">
        <v>58.212142944335938</v>
      </c>
      <c r="I925">
        <v>41.925731658935547</v>
      </c>
      <c r="J925">
        <v>2930.18994140625</v>
      </c>
      <c r="K925">
        <v>0.1049999967217445</v>
      </c>
      <c r="L925">
        <v>1663.47998046875</v>
      </c>
      <c r="M925">
        <v>1790.199951171875</v>
      </c>
      <c r="N925">
        <v>1070.380004882812</v>
      </c>
      <c r="O925">
        <v>1321.239990234375</v>
      </c>
    </row>
    <row r="926" spans="1:15" x14ac:dyDescent="0.25">
      <c r="A926" s="5">
        <v>43963</v>
      </c>
      <c r="B926">
        <v>33.4169921875</v>
      </c>
      <c r="C926">
        <v>96.415138244628906</v>
      </c>
      <c r="D926">
        <v>31.760955810546879</v>
      </c>
      <c r="E926">
        <v>103.4062576293945</v>
      </c>
      <c r="F926">
        <v>56.857429504394531</v>
      </c>
      <c r="G926">
        <v>95.833717346191406</v>
      </c>
      <c r="H926">
        <v>55.565418243408203</v>
      </c>
      <c r="I926">
        <v>40.945304870605469</v>
      </c>
      <c r="J926">
        <v>2870.1201171875</v>
      </c>
      <c r="K926">
        <v>0.12300000339746479</v>
      </c>
      <c r="L926">
        <v>1604.800048828125</v>
      </c>
      <c r="M926">
        <v>1755.97998046875</v>
      </c>
      <c r="N926">
        <v>1044.880004882812</v>
      </c>
      <c r="O926">
        <v>1275.5400390625</v>
      </c>
    </row>
    <row r="927" spans="1:15" x14ac:dyDescent="0.25">
      <c r="A927" s="5">
        <v>43964</v>
      </c>
      <c r="B927">
        <v>33.164722442626953</v>
      </c>
      <c r="C927">
        <v>96.572486877441406</v>
      </c>
      <c r="D927">
        <v>31.699977874755859</v>
      </c>
      <c r="E927">
        <v>103.6189041137695</v>
      </c>
      <c r="F927">
        <v>55.308094024658203</v>
      </c>
      <c r="G927">
        <v>95.9207763671875</v>
      </c>
      <c r="H927">
        <v>54.218433380126953</v>
      </c>
      <c r="I927">
        <v>39.991252899169922</v>
      </c>
      <c r="J927">
        <v>2820</v>
      </c>
      <c r="K927">
        <v>0.11500000208616259</v>
      </c>
      <c r="L927">
        <v>1550.699951171875</v>
      </c>
      <c r="M927">
        <v>1729.300048828125</v>
      </c>
      <c r="N927">
        <v>1020.419982910156</v>
      </c>
      <c r="O927">
        <v>1233.25</v>
      </c>
    </row>
    <row r="928" spans="1:15" x14ac:dyDescent="0.25">
      <c r="A928" s="5">
        <v>43965</v>
      </c>
      <c r="B928">
        <v>33.021770477294922</v>
      </c>
      <c r="C928">
        <v>96.870674133300781</v>
      </c>
      <c r="D928">
        <v>31.821933746337891</v>
      </c>
      <c r="E928">
        <v>103.7804489135742</v>
      </c>
      <c r="F928">
        <v>55.856807708740227</v>
      </c>
      <c r="G928">
        <v>96.031570434570313</v>
      </c>
      <c r="H928">
        <v>54.407482147216797</v>
      </c>
      <c r="I928">
        <v>40.545219421386719</v>
      </c>
      <c r="J928">
        <v>2852.5</v>
      </c>
      <c r="K928">
        <v>0.1049999967217445</v>
      </c>
      <c r="L928">
        <v>1567.150024414062</v>
      </c>
      <c r="M928">
        <v>1746.780029296875</v>
      </c>
      <c r="N928">
        <v>1034.4599609375</v>
      </c>
      <c r="O928">
        <v>1237.550048828125</v>
      </c>
    </row>
    <row r="929" spans="1:15" x14ac:dyDescent="0.25">
      <c r="A929" s="5">
        <v>43966</v>
      </c>
      <c r="B929">
        <v>32.93768310546875</v>
      </c>
      <c r="C929">
        <v>96.928657531738281</v>
      </c>
      <c r="D929">
        <v>31.386369705200199</v>
      </c>
      <c r="E929">
        <v>103.7124404907227</v>
      </c>
      <c r="F929">
        <v>55.525962829589837</v>
      </c>
      <c r="G929">
        <v>96.197761535644531</v>
      </c>
      <c r="H929">
        <v>54.194797515869141</v>
      </c>
      <c r="I929">
        <v>40.523235321044922</v>
      </c>
      <c r="J929">
        <v>2863.699951171875</v>
      </c>
      <c r="K929">
        <v>0.1030000001192093</v>
      </c>
      <c r="L929">
        <v>1578.260009765625</v>
      </c>
      <c r="M929">
        <v>1760.489990234375</v>
      </c>
      <c r="N929">
        <v>1033.989990234375</v>
      </c>
      <c r="O929">
        <v>1256.989990234375</v>
      </c>
    </row>
    <row r="930" spans="1:15" x14ac:dyDescent="0.25">
      <c r="A930" s="5">
        <v>43969</v>
      </c>
      <c r="B930">
        <v>34.207420349121087</v>
      </c>
      <c r="C930">
        <v>96.787849426269531</v>
      </c>
      <c r="D930">
        <v>32.614654541015618</v>
      </c>
      <c r="E930">
        <v>103.074592590332</v>
      </c>
      <c r="F930">
        <v>59.3831787109375</v>
      </c>
      <c r="G930">
        <v>96.189857482910156</v>
      </c>
      <c r="H930">
        <v>57.400798797607422</v>
      </c>
      <c r="I930">
        <v>42.387374877929688</v>
      </c>
      <c r="J930">
        <v>2953.909912109375</v>
      </c>
      <c r="K930">
        <v>0.1049999967217445</v>
      </c>
      <c r="L930">
        <v>1674.06005859375</v>
      </c>
      <c r="M930">
        <v>1800.7099609375</v>
      </c>
      <c r="N930">
        <v>1080.900024414062</v>
      </c>
      <c r="O930">
        <v>1333.68994140625</v>
      </c>
    </row>
    <row r="931" spans="1:15" x14ac:dyDescent="0.25">
      <c r="A931" s="5">
        <v>43970</v>
      </c>
      <c r="B931">
        <v>33.829021453857422</v>
      </c>
      <c r="C931">
        <v>96.895515441894531</v>
      </c>
      <c r="D931">
        <v>32.353317260742188</v>
      </c>
      <c r="E931">
        <v>103.3637619018555</v>
      </c>
      <c r="F931">
        <v>58.560085296630859</v>
      </c>
      <c r="G931">
        <v>96.079071044921875</v>
      </c>
      <c r="H931">
        <v>56.628841400146477</v>
      </c>
      <c r="I931">
        <v>41.719104766845703</v>
      </c>
      <c r="J931">
        <v>2922.93994140625</v>
      </c>
      <c r="K931">
        <v>0.1180000007152557</v>
      </c>
      <c r="L931">
        <v>1652.630004882812</v>
      </c>
      <c r="M931">
        <v>1791.130004882812</v>
      </c>
      <c r="N931">
        <v>1063.130004882812</v>
      </c>
      <c r="O931">
        <v>1307.719970703125</v>
      </c>
    </row>
    <row r="932" spans="1:15" x14ac:dyDescent="0.25">
      <c r="A932" s="5">
        <v>43971</v>
      </c>
      <c r="B932">
        <v>34.409233093261719</v>
      </c>
      <c r="C932">
        <v>97.144004821777344</v>
      </c>
      <c r="D932">
        <v>32.780162811279297</v>
      </c>
      <c r="E932">
        <v>103.38929748535161</v>
      </c>
      <c r="F932">
        <v>59.245983123779297</v>
      </c>
      <c r="G932">
        <v>96.36395263671875</v>
      </c>
      <c r="H932">
        <v>57.132972717285163</v>
      </c>
      <c r="I932">
        <v>42.41375732421875</v>
      </c>
      <c r="J932">
        <v>2971.610107421875</v>
      </c>
      <c r="K932">
        <v>0.1180000007152557</v>
      </c>
      <c r="L932">
        <v>1688.630004882812</v>
      </c>
      <c r="M932">
        <v>1820.839965820312</v>
      </c>
      <c r="N932">
        <v>1081.7900390625</v>
      </c>
      <c r="O932">
        <v>1346.930053710938</v>
      </c>
    </row>
    <row r="933" spans="1:15" x14ac:dyDescent="0.25">
      <c r="A933" s="5">
        <v>43972</v>
      </c>
      <c r="B933">
        <v>34.064476013183587</v>
      </c>
      <c r="C933">
        <v>97.218551635742188</v>
      </c>
      <c r="D933">
        <v>32.405582427978523</v>
      </c>
      <c r="E933">
        <v>103.4573211669922</v>
      </c>
      <c r="F933">
        <v>59.302471160888672</v>
      </c>
      <c r="G933">
        <v>96.261085510253906</v>
      </c>
      <c r="H933">
        <v>57.180240631103523</v>
      </c>
      <c r="I933">
        <v>42.171951293945313</v>
      </c>
      <c r="J933">
        <v>2948.510009765625</v>
      </c>
      <c r="K933">
        <v>0.10999999940395359</v>
      </c>
      <c r="L933">
        <v>1694.180053710938</v>
      </c>
      <c r="M933">
        <v>1806.869995117188</v>
      </c>
      <c r="N933">
        <v>1075.339965820312</v>
      </c>
      <c r="O933">
        <v>1347.56005859375</v>
      </c>
    </row>
    <row r="934" spans="1:15" x14ac:dyDescent="0.25">
      <c r="A934" s="5">
        <v>43973</v>
      </c>
      <c r="B934">
        <v>33.795379638671882</v>
      </c>
      <c r="C934">
        <v>97.268241882324219</v>
      </c>
      <c r="D934">
        <v>31.73481369018555</v>
      </c>
      <c r="E934">
        <v>103.65293884277339</v>
      </c>
      <c r="F934">
        <v>59.496147155761719</v>
      </c>
      <c r="G934">
        <v>96.316482543945313</v>
      </c>
      <c r="H934">
        <v>57.952186584472663</v>
      </c>
      <c r="I934">
        <v>42.171951293945313</v>
      </c>
      <c r="J934">
        <v>2955.449951171875</v>
      </c>
      <c r="K934">
        <v>0.10999999940395359</v>
      </c>
      <c r="L934">
        <v>1695.329956054688</v>
      </c>
      <c r="M934">
        <v>1815.22998046875</v>
      </c>
      <c r="N934">
        <v>1075.410034179688</v>
      </c>
      <c r="O934">
        <v>1355.530029296875</v>
      </c>
    </row>
    <row r="935" spans="1:15" x14ac:dyDescent="0.25">
      <c r="A935" s="5">
        <v>43977</v>
      </c>
      <c r="B935">
        <v>34.661502838134773</v>
      </c>
      <c r="C935">
        <v>97.11090087890625</v>
      </c>
      <c r="D935">
        <v>32.431716918945313</v>
      </c>
      <c r="E935">
        <v>103.38079833984381</v>
      </c>
      <c r="F935">
        <v>62.328533172607422</v>
      </c>
      <c r="G935">
        <v>95.9603271484375</v>
      </c>
      <c r="H935">
        <v>60.118408203125</v>
      </c>
      <c r="I935">
        <v>43.345821380615227</v>
      </c>
      <c r="J935">
        <v>2991.77001953125</v>
      </c>
      <c r="K935">
        <v>0.1180000007152557</v>
      </c>
      <c r="L935">
        <v>1753.030029296875</v>
      </c>
      <c r="M935">
        <v>1819.670043945312</v>
      </c>
      <c r="N935">
        <v>1104.75</v>
      </c>
      <c r="O935">
        <v>1393.069946289062</v>
      </c>
    </row>
    <row r="936" spans="1:15" x14ac:dyDescent="0.25">
      <c r="A936" s="5">
        <v>43978</v>
      </c>
      <c r="B936">
        <v>35.023090362548828</v>
      </c>
      <c r="C936">
        <v>97.251670837402344</v>
      </c>
      <c r="D936">
        <v>32.5362548828125</v>
      </c>
      <c r="E936">
        <v>103.4658279418945</v>
      </c>
      <c r="F936">
        <v>63.425987243652337</v>
      </c>
      <c r="G936">
        <v>96.055335998535156</v>
      </c>
      <c r="H936">
        <v>61.315731048583977</v>
      </c>
      <c r="I936">
        <v>44.343852996826172</v>
      </c>
      <c r="J936">
        <v>3036.1298828125</v>
      </c>
      <c r="K936">
        <v>0.135000005364418</v>
      </c>
      <c r="L936">
        <v>1799.27001953125</v>
      </c>
      <c r="M936">
        <v>1834.93994140625</v>
      </c>
      <c r="N936">
        <v>1130.900024414062</v>
      </c>
      <c r="O936">
        <v>1436.359985351562</v>
      </c>
    </row>
    <row r="937" spans="1:15" x14ac:dyDescent="0.25">
      <c r="A937" s="5">
        <v>43979</v>
      </c>
      <c r="B937">
        <v>35.199672698974609</v>
      </c>
      <c r="C937">
        <v>97.185401916503906</v>
      </c>
      <c r="D937">
        <v>32.309761047363281</v>
      </c>
      <c r="E937">
        <v>103.3722610473633</v>
      </c>
      <c r="F937">
        <v>63.514732360839837</v>
      </c>
      <c r="G937">
        <v>96.356040954589844</v>
      </c>
      <c r="H937">
        <v>61.607204437255859</v>
      </c>
      <c r="I937">
        <v>44.058074951171882</v>
      </c>
      <c r="J937">
        <v>3029.72998046875</v>
      </c>
      <c r="K937">
        <v>0.1379999965429306</v>
      </c>
      <c r="L937">
        <v>1773.119995117188</v>
      </c>
      <c r="M937">
        <v>1836.2900390625</v>
      </c>
      <c r="N937">
        <v>1123.089965820312</v>
      </c>
      <c r="O937">
        <v>1400.670043945312</v>
      </c>
    </row>
    <row r="938" spans="1:15" x14ac:dyDescent="0.25">
      <c r="A938" s="5">
        <v>43980</v>
      </c>
      <c r="B938">
        <v>35.224903106689453</v>
      </c>
      <c r="C938">
        <v>97.442222595214844</v>
      </c>
      <c r="D938">
        <v>32.867282867431641</v>
      </c>
      <c r="E938">
        <v>103.70395660400391</v>
      </c>
      <c r="F938">
        <v>62.457637786865227</v>
      </c>
      <c r="G938">
        <v>96.395637512207031</v>
      </c>
      <c r="H938">
        <v>60.992771148681641</v>
      </c>
      <c r="I938">
        <v>44.088844299316413</v>
      </c>
      <c r="J938">
        <v>3044.31005859375</v>
      </c>
      <c r="K938">
        <v>0.12800000607967379</v>
      </c>
      <c r="L938">
        <v>1763.949951171875</v>
      </c>
      <c r="M938">
        <v>1853.969970703125</v>
      </c>
      <c r="N938">
        <v>1122.420043945312</v>
      </c>
      <c r="O938">
        <v>1394.0400390625</v>
      </c>
    </row>
    <row r="939" spans="1:15" x14ac:dyDescent="0.25">
      <c r="A939" s="5">
        <v>43983</v>
      </c>
      <c r="B939">
        <v>36.006927490234382</v>
      </c>
      <c r="C939">
        <v>97.387405395507813</v>
      </c>
      <c r="D939">
        <v>33.625152587890618</v>
      </c>
      <c r="E939">
        <v>103.66307067871089</v>
      </c>
      <c r="F939">
        <v>63.926280975341797</v>
      </c>
      <c r="G939">
        <v>96.514328002929688</v>
      </c>
      <c r="H939">
        <v>62.402774810791023</v>
      </c>
      <c r="I939">
        <v>44.299888610839837</v>
      </c>
      <c r="J939">
        <v>3055.72998046875</v>
      </c>
      <c r="K939">
        <v>0.12800000607967379</v>
      </c>
      <c r="L939">
        <v>1784.0400390625</v>
      </c>
      <c r="M939">
        <v>1863.06005859375</v>
      </c>
      <c r="N939">
        <v>1128.109985351562</v>
      </c>
      <c r="O939">
        <v>1405.369995117188</v>
      </c>
    </row>
    <row r="940" spans="1:15" x14ac:dyDescent="0.25">
      <c r="A940" s="5">
        <v>43984</v>
      </c>
      <c r="B940">
        <v>36.503055572509773</v>
      </c>
      <c r="C940">
        <v>97.470382690429688</v>
      </c>
      <c r="D940">
        <v>34.426578521728523</v>
      </c>
      <c r="E940">
        <v>103.4928359985352</v>
      </c>
      <c r="F940">
        <v>64.692878723144531</v>
      </c>
      <c r="G940">
        <v>96.300666809082031</v>
      </c>
      <c r="H940">
        <v>62.90692138671875</v>
      </c>
      <c r="I940">
        <v>44.713169097900391</v>
      </c>
      <c r="J940">
        <v>3080.820068359375</v>
      </c>
      <c r="K940">
        <v>0.14499999582767489</v>
      </c>
      <c r="L940">
        <v>1800.619995117188</v>
      </c>
      <c r="M940">
        <v>1875.760009765625</v>
      </c>
      <c r="N940">
        <v>1139.489990234375</v>
      </c>
      <c r="O940">
        <v>1418.2099609375</v>
      </c>
    </row>
    <row r="941" spans="1:15" x14ac:dyDescent="0.25">
      <c r="A941" s="5">
        <v>43985</v>
      </c>
      <c r="B941">
        <v>37.285076141357422</v>
      </c>
      <c r="C941">
        <v>97.229766845703125</v>
      </c>
      <c r="D941">
        <v>35.228008270263672</v>
      </c>
      <c r="E941">
        <v>102.8798370361328</v>
      </c>
      <c r="F941">
        <v>67.283187866210938</v>
      </c>
      <c r="G941">
        <v>95.984092712402344</v>
      </c>
      <c r="H941">
        <v>64.923446655273438</v>
      </c>
      <c r="I941">
        <v>45.759544372558587</v>
      </c>
      <c r="J941">
        <v>3122.8701171875</v>
      </c>
      <c r="K941">
        <v>0.14800000190734861</v>
      </c>
      <c r="L941">
        <v>1849.609985351562</v>
      </c>
      <c r="M941">
        <v>1891.260009765625</v>
      </c>
      <c r="N941">
        <v>1165.300048828125</v>
      </c>
      <c r="O941">
        <v>1452.089965820312</v>
      </c>
    </row>
    <row r="942" spans="1:15" x14ac:dyDescent="0.25">
      <c r="A942" s="5">
        <v>43986</v>
      </c>
      <c r="B942">
        <v>37.074851989746087</v>
      </c>
      <c r="C942">
        <v>96.939323425292969</v>
      </c>
      <c r="D942">
        <v>34.731468200683587</v>
      </c>
      <c r="E942">
        <v>102.4712753295898</v>
      </c>
      <c r="F942">
        <v>66.968467712402344</v>
      </c>
      <c r="G942">
        <v>95.620040893554688</v>
      </c>
      <c r="H942">
        <v>64.277549743652344</v>
      </c>
      <c r="I942">
        <v>46.001365661621087</v>
      </c>
      <c r="J942">
        <v>3112.35009765625</v>
      </c>
      <c r="K942">
        <v>0.14000000059604639</v>
      </c>
      <c r="L942">
        <v>1852.199951171875</v>
      </c>
      <c r="M942">
        <v>1871.75</v>
      </c>
      <c r="N942">
        <v>1171.469970703125</v>
      </c>
      <c r="O942">
        <v>1452.06005859375</v>
      </c>
    </row>
    <row r="943" spans="1:15" x14ac:dyDescent="0.25">
      <c r="A943" s="5">
        <v>43987</v>
      </c>
      <c r="B943">
        <v>37.772800445556641</v>
      </c>
      <c r="C943">
        <v>96.997413635253906</v>
      </c>
      <c r="D943">
        <v>35.646144866943359</v>
      </c>
      <c r="E943">
        <v>101.96047210693359</v>
      </c>
      <c r="F943">
        <v>70.091354370117188</v>
      </c>
      <c r="G943">
        <v>95.612106323242188</v>
      </c>
      <c r="H943">
        <v>66.711585998535156</v>
      </c>
      <c r="I943">
        <v>47.390682220458977</v>
      </c>
      <c r="J943">
        <v>3193.929931640625</v>
      </c>
      <c r="K943">
        <v>0.14499999582767489</v>
      </c>
      <c r="L943">
        <v>1911.150024414062</v>
      </c>
      <c r="M943">
        <v>1913.609985351562</v>
      </c>
      <c r="N943">
        <v>1206.81005859375</v>
      </c>
      <c r="O943">
        <v>1507.150024414062</v>
      </c>
    </row>
    <row r="944" spans="1:15" x14ac:dyDescent="0.25">
      <c r="A944" s="5">
        <v>43990</v>
      </c>
      <c r="B944">
        <v>38.235286712646477</v>
      </c>
      <c r="C944">
        <v>97.10528564453125</v>
      </c>
      <c r="D944">
        <v>35.863922119140618</v>
      </c>
      <c r="E944">
        <v>102.0711669921875</v>
      </c>
      <c r="F944">
        <v>72.310455322265625</v>
      </c>
      <c r="G944">
        <v>95.817886352539063</v>
      </c>
      <c r="H944">
        <v>68.365791320800781</v>
      </c>
      <c r="I944">
        <v>48.331550598144531</v>
      </c>
      <c r="J944">
        <v>3232.389892578125</v>
      </c>
      <c r="K944">
        <v>0.15299999713897711</v>
      </c>
      <c r="L944">
        <v>1946.2099609375</v>
      </c>
      <c r="M944">
        <v>1929.619995117188</v>
      </c>
      <c r="N944">
        <v>1230.369995117188</v>
      </c>
      <c r="O944">
        <v>1536.890014648438</v>
      </c>
    </row>
    <row r="945" spans="1:15" x14ac:dyDescent="0.25">
      <c r="A945" s="5">
        <v>43991</v>
      </c>
      <c r="B945">
        <v>37.781215667724609</v>
      </c>
      <c r="C945">
        <v>97.229766845703125</v>
      </c>
      <c r="D945">
        <v>35.620010375976563</v>
      </c>
      <c r="E945">
        <v>102.4372253417969</v>
      </c>
      <c r="F945">
        <v>70.615875244140625</v>
      </c>
      <c r="G945">
        <v>95.912872314453125</v>
      </c>
      <c r="H945">
        <v>67.231491088867188</v>
      </c>
      <c r="I945">
        <v>47.359916687011719</v>
      </c>
      <c r="J945">
        <v>3207.179931640625</v>
      </c>
      <c r="K945">
        <v>0.1650000065565109</v>
      </c>
      <c r="L945">
        <v>1905.369995117188</v>
      </c>
      <c r="M945">
        <v>1929.900024414062</v>
      </c>
      <c r="N945">
        <v>1205.390014648438</v>
      </c>
      <c r="O945">
        <v>1507.050048828125</v>
      </c>
    </row>
    <row r="946" spans="1:15" x14ac:dyDescent="0.25">
      <c r="A946" s="5">
        <v>43992</v>
      </c>
      <c r="B946">
        <v>37.764392852783203</v>
      </c>
      <c r="C946">
        <v>97.628036499023438</v>
      </c>
      <c r="D946">
        <v>35.881351470947273</v>
      </c>
      <c r="E946">
        <v>103.20338439941411</v>
      </c>
      <c r="F946">
        <v>68.098190307617188</v>
      </c>
      <c r="G946">
        <v>96.648895263671875</v>
      </c>
      <c r="H946">
        <v>65.522140502929688</v>
      </c>
      <c r="I946">
        <v>46.326717376708977</v>
      </c>
      <c r="J946">
        <v>3190.139892578125</v>
      </c>
      <c r="K946">
        <v>0.1650000065565109</v>
      </c>
      <c r="L946">
        <v>1857.4599609375</v>
      </c>
      <c r="M946">
        <v>1942.52001953125</v>
      </c>
      <c r="N946">
        <v>1179.25</v>
      </c>
      <c r="O946">
        <v>1467.390014648438</v>
      </c>
    </row>
    <row r="947" spans="1:15" x14ac:dyDescent="0.25">
      <c r="A947" s="5">
        <v>43993</v>
      </c>
      <c r="B947">
        <v>35.796707153320313</v>
      </c>
      <c r="C947">
        <v>97.46209716796875</v>
      </c>
      <c r="D947">
        <v>34.008438110351563</v>
      </c>
      <c r="E947">
        <v>103.56944274902339</v>
      </c>
      <c r="F947">
        <v>63.627708435058587</v>
      </c>
      <c r="G947">
        <v>96.6805419921875</v>
      </c>
      <c r="H947">
        <v>61.315731048583977</v>
      </c>
      <c r="I947">
        <v>43.293071746826172</v>
      </c>
      <c r="J947">
        <v>3002.10009765625</v>
      </c>
      <c r="K947">
        <v>0.15299999713897711</v>
      </c>
      <c r="L947">
        <v>1724.619995117188</v>
      </c>
      <c r="M947">
        <v>1836.56005859375</v>
      </c>
      <c r="N947">
        <v>1102.150024414062</v>
      </c>
      <c r="O947">
        <v>1356.219970703125</v>
      </c>
    </row>
    <row r="948" spans="1:15" x14ac:dyDescent="0.25">
      <c r="A948" s="5">
        <v>43994</v>
      </c>
      <c r="B948">
        <v>36.444190979003913</v>
      </c>
      <c r="C948">
        <v>97.561637878417969</v>
      </c>
      <c r="D948">
        <v>34.731468200683587</v>
      </c>
      <c r="E948">
        <v>103.3395919799805</v>
      </c>
      <c r="F948">
        <v>65.95977783203125</v>
      </c>
      <c r="G948">
        <v>96.41937255859375</v>
      </c>
      <c r="H948">
        <v>63.513465881347663</v>
      </c>
      <c r="I948">
        <v>44.062469482421882</v>
      </c>
      <c r="J948">
        <v>3041.31005859375</v>
      </c>
      <c r="K948">
        <v>0.15000000596046451</v>
      </c>
      <c r="L948">
        <v>1759.910034179688</v>
      </c>
      <c r="M948">
        <v>1855.619995117188</v>
      </c>
      <c r="N948">
        <v>1121.349975585938</v>
      </c>
      <c r="O948">
        <v>1387.680053710938</v>
      </c>
    </row>
    <row r="949" spans="1:15" x14ac:dyDescent="0.25">
      <c r="A949" s="5">
        <v>43997</v>
      </c>
      <c r="B949">
        <v>36.482475280761719</v>
      </c>
      <c r="C949">
        <v>97.885231018066406</v>
      </c>
      <c r="D949">
        <v>34.416042327880859</v>
      </c>
      <c r="E949">
        <v>103.25445556640619</v>
      </c>
      <c r="F949">
        <v>66.330970764160156</v>
      </c>
      <c r="G949">
        <v>96.458930969238281</v>
      </c>
      <c r="H949">
        <v>64.411460876464844</v>
      </c>
      <c r="I949">
        <v>44.440582275390618</v>
      </c>
      <c r="J949">
        <v>3066.590087890625</v>
      </c>
      <c r="K949">
        <v>0.1550000011920929</v>
      </c>
      <c r="L949">
        <v>1786.5</v>
      </c>
      <c r="M949">
        <v>1874.089965820312</v>
      </c>
      <c r="N949">
        <v>1130.829956054688</v>
      </c>
      <c r="O949">
        <v>1419.609985351562</v>
      </c>
    </row>
    <row r="950" spans="1:15" x14ac:dyDescent="0.25">
      <c r="A950" s="5">
        <v>43998</v>
      </c>
      <c r="B950">
        <v>36.899375915527337</v>
      </c>
      <c r="C950">
        <v>97.69439697265625</v>
      </c>
      <c r="D950">
        <v>34.635097503662109</v>
      </c>
      <c r="E950">
        <v>103.0416641235352</v>
      </c>
      <c r="F950">
        <v>68.057838439941406</v>
      </c>
      <c r="G950">
        <v>96.411460876464844</v>
      </c>
      <c r="H950">
        <v>65.679664611816406</v>
      </c>
      <c r="I950">
        <v>45.086875915527337</v>
      </c>
      <c r="J950">
        <v>3124.739990234375</v>
      </c>
      <c r="K950">
        <v>0.15999999642372131</v>
      </c>
      <c r="L950">
        <v>1823.43994140625</v>
      </c>
      <c r="M950">
        <v>1912.010009765625</v>
      </c>
      <c r="N950">
        <v>1149.760009765625</v>
      </c>
      <c r="O950">
        <v>1452.260009765625</v>
      </c>
    </row>
    <row r="951" spans="1:15" x14ac:dyDescent="0.25">
      <c r="A951" s="5">
        <v>43999</v>
      </c>
      <c r="B951">
        <v>37.052520751953118</v>
      </c>
      <c r="C951">
        <v>97.611473083496094</v>
      </c>
      <c r="D951">
        <v>34.968040466308587</v>
      </c>
      <c r="E951">
        <v>103.20338439941411</v>
      </c>
      <c r="F951">
        <v>66.573066711425781</v>
      </c>
      <c r="G951">
        <v>96.34814453125</v>
      </c>
      <c r="H951">
        <v>64.726531982421875</v>
      </c>
      <c r="I951">
        <v>44.713169097900391</v>
      </c>
      <c r="J951">
        <v>3113.489990234375</v>
      </c>
      <c r="K951">
        <v>0.1650000065565109</v>
      </c>
      <c r="L951">
        <v>1798.369995117188</v>
      </c>
      <c r="M951">
        <v>1914.260009765625</v>
      </c>
      <c r="N951">
        <v>1138.339965820312</v>
      </c>
      <c r="O951">
        <v>1426.530029296875</v>
      </c>
    </row>
    <row r="952" spans="1:15" x14ac:dyDescent="0.25">
      <c r="A952" s="5">
        <v>44000</v>
      </c>
      <c r="B952">
        <v>36.933403015136719</v>
      </c>
      <c r="C952">
        <v>97.711006164550781</v>
      </c>
      <c r="D952">
        <v>34.985569000244141</v>
      </c>
      <c r="E952">
        <v>103.433219909668</v>
      </c>
      <c r="F952">
        <v>65.846817016601563</v>
      </c>
      <c r="G952">
        <v>96.783432006835938</v>
      </c>
      <c r="H952">
        <v>64.017593383789063</v>
      </c>
      <c r="I952">
        <v>44.677993774414063</v>
      </c>
      <c r="J952">
        <v>3115.340087890625</v>
      </c>
      <c r="K952">
        <v>0.14000000059604639</v>
      </c>
      <c r="L952">
        <v>1792.81005859375</v>
      </c>
      <c r="M952">
        <v>1918.359985351562</v>
      </c>
      <c r="N952">
        <v>1135.099975585938</v>
      </c>
      <c r="O952">
        <v>1427.329956054688</v>
      </c>
    </row>
    <row r="953" spans="1:15" x14ac:dyDescent="0.25">
      <c r="A953" s="5">
        <v>44001</v>
      </c>
      <c r="B953">
        <v>36.805793762207031</v>
      </c>
      <c r="C953">
        <v>97.744186401367188</v>
      </c>
      <c r="D953">
        <v>34.976802825927727</v>
      </c>
      <c r="E953">
        <v>103.4672775268555</v>
      </c>
      <c r="F953">
        <v>63.77294921875</v>
      </c>
      <c r="G953">
        <v>96.973350524902344</v>
      </c>
      <c r="H953">
        <v>63.088085174560547</v>
      </c>
      <c r="I953">
        <v>44.269123077392578</v>
      </c>
      <c r="J953">
        <v>3097.739990234375</v>
      </c>
      <c r="K953">
        <v>0.14300000667572019</v>
      </c>
      <c r="L953">
        <v>1784.719970703125</v>
      </c>
      <c r="M953">
        <v>1912.949951171875</v>
      </c>
      <c r="N953">
        <v>1126.949951171875</v>
      </c>
      <c r="O953">
        <v>1418.630004882812</v>
      </c>
    </row>
    <row r="954" spans="1:15" x14ac:dyDescent="0.25">
      <c r="A954" s="5">
        <v>44004</v>
      </c>
      <c r="B954">
        <v>37.231185913085938</v>
      </c>
      <c r="C954">
        <v>97.719284057617188</v>
      </c>
      <c r="D954">
        <v>35.406120300292969</v>
      </c>
      <c r="E954">
        <v>103.3736267089844</v>
      </c>
      <c r="F954">
        <v>64.053878784179688</v>
      </c>
      <c r="G954">
        <v>97.218711853027344</v>
      </c>
      <c r="H954">
        <v>63.025093078613281</v>
      </c>
      <c r="I954">
        <v>44.295494079589837</v>
      </c>
      <c r="J954">
        <v>3117.860107421875</v>
      </c>
      <c r="K954">
        <v>0.14000000059604639</v>
      </c>
      <c r="L954">
        <v>1790.339965820312</v>
      </c>
      <c r="M954">
        <v>1934.550048828125</v>
      </c>
      <c r="N954">
        <v>1126.56005859375</v>
      </c>
      <c r="O954">
        <v>1433.530029296875</v>
      </c>
    </row>
    <row r="955" spans="1:15" x14ac:dyDescent="0.25">
      <c r="A955" s="5">
        <v>44005</v>
      </c>
      <c r="B955">
        <v>37.486427307128913</v>
      </c>
      <c r="C955">
        <v>97.702705383300781</v>
      </c>
      <c r="D955">
        <v>35.747829437255859</v>
      </c>
      <c r="E955">
        <v>103.3395919799805</v>
      </c>
      <c r="F955">
        <v>63.703739166259773</v>
      </c>
      <c r="G955">
        <v>97.274124145507813</v>
      </c>
      <c r="H955">
        <v>62.765144348144531</v>
      </c>
      <c r="I955">
        <v>44.299888610839837</v>
      </c>
      <c r="J955">
        <v>3131.2900390625</v>
      </c>
      <c r="K955">
        <v>0.14000000059604639</v>
      </c>
      <c r="L955">
        <v>1792.469970703125</v>
      </c>
      <c r="M955">
        <v>1947.4599609375</v>
      </c>
      <c r="N955">
        <v>1126.949951171875</v>
      </c>
      <c r="O955">
        <v>1439.339965820312</v>
      </c>
    </row>
    <row r="956" spans="1:15" x14ac:dyDescent="0.25">
      <c r="A956" s="5">
        <v>44006</v>
      </c>
      <c r="B956">
        <v>36.686672210693359</v>
      </c>
      <c r="C956">
        <v>97.686111450195313</v>
      </c>
      <c r="D956">
        <v>35.274696350097663</v>
      </c>
      <c r="E956">
        <v>103.5353927612305</v>
      </c>
      <c r="F956">
        <v>62.034618377685547</v>
      </c>
      <c r="G956">
        <v>97.139549255371094</v>
      </c>
      <c r="H956">
        <v>60.977031707763672</v>
      </c>
      <c r="I956">
        <v>42.989700317382813</v>
      </c>
      <c r="J956">
        <v>3050.330078125</v>
      </c>
      <c r="K956">
        <v>0.135000005364418</v>
      </c>
      <c r="L956">
        <v>1731.47998046875</v>
      </c>
      <c r="M956">
        <v>1900.650024414062</v>
      </c>
      <c r="N956">
        <v>1093.43994140625</v>
      </c>
      <c r="O956">
        <v>1389.739990234375</v>
      </c>
    </row>
    <row r="957" spans="1:15" x14ac:dyDescent="0.25">
      <c r="A957" s="5">
        <v>44007</v>
      </c>
      <c r="B957">
        <v>37.04400634765625</v>
      </c>
      <c r="C957">
        <v>97.802291870117188</v>
      </c>
      <c r="D957">
        <v>35.423652648925781</v>
      </c>
      <c r="E957">
        <v>103.55239105224609</v>
      </c>
      <c r="F957">
        <v>62.922103881835938</v>
      </c>
      <c r="G957">
        <v>97.226638793945313</v>
      </c>
      <c r="H957">
        <v>61.755821228027337</v>
      </c>
      <c r="I957">
        <v>43.4951171875</v>
      </c>
      <c r="J957">
        <v>3083.760009765625</v>
      </c>
      <c r="K957">
        <v>0.12999999523162839</v>
      </c>
      <c r="L957">
        <v>1754.0400390625</v>
      </c>
      <c r="M957">
        <v>1923.280029296875</v>
      </c>
      <c r="N957">
        <v>1105.329956054688</v>
      </c>
      <c r="O957">
        <v>1413.31005859375</v>
      </c>
    </row>
    <row r="958" spans="1:15" x14ac:dyDescent="0.25">
      <c r="A958" s="5">
        <v>44008</v>
      </c>
      <c r="B958">
        <v>36.533519744873047</v>
      </c>
      <c r="C958">
        <v>97.918434143066406</v>
      </c>
      <c r="D958">
        <v>34.994319915771477</v>
      </c>
      <c r="E958">
        <v>103.8333358764648</v>
      </c>
      <c r="F958">
        <v>61.782211303710938</v>
      </c>
      <c r="G958">
        <v>97.392829895019531</v>
      </c>
      <c r="H958">
        <v>60.570522308349609</v>
      </c>
      <c r="I958">
        <v>42.468364715576172</v>
      </c>
      <c r="J958">
        <v>3009.050048828125</v>
      </c>
      <c r="K958">
        <v>0.13300000131130221</v>
      </c>
      <c r="L958">
        <v>1719.319946289062</v>
      </c>
      <c r="M958">
        <v>1877.119995117188</v>
      </c>
      <c r="N958">
        <v>1079.650024414062</v>
      </c>
      <c r="O958">
        <v>1378.780029296875</v>
      </c>
    </row>
    <row r="959" spans="1:15" x14ac:dyDescent="0.25">
      <c r="A959" s="5">
        <v>44011</v>
      </c>
      <c r="B959">
        <v>36.822799682617188</v>
      </c>
      <c r="C959">
        <v>98.001434326171875</v>
      </c>
      <c r="D959">
        <v>35.152034759521477</v>
      </c>
      <c r="E959">
        <v>103.9355392456055</v>
      </c>
      <c r="F959">
        <v>63.011688232421882</v>
      </c>
      <c r="G959">
        <v>97.503639221191406</v>
      </c>
      <c r="H959">
        <v>61.739910125732422</v>
      </c>
      <c r="I959">
        <v>43.27825927734375</v>
      </c>
      <c r="J959">
        <v>3053.239990234375</v>
      </c>
      <c r="K959">
        <v>0.125</v>
      </c>
      <c r="L959">
        <v>1760.010009765625</v>
      </c>
      <c r="M959">
        <v>1896.609985351562</v>
      </c>
      <c r="N959">
        <v>1099.31005859375</v>
      </c>
      <c r="O959">
        <v>1421.2099609375</v>
      </c>
    </row>
    <row r="960" spans="1:15" x14ac:dyDescent="0.25">
      <c r="A960" s="5">
        <v>44012</v>
      </c>
      <c r="B960">
        <v>36.788768768310547</v>
      </c>
      <c r="C960">
        <v>98.084388732910156</v>
      </c>
      <c r="D960">
        <v>35.038135528564453</v>
      </c>
      <c r="E960">
        <v>103.7482147216797</v>
      </c>
      <c r="F960">
        <v>63.532756805419922</v>
      </c>
      <c r="G960">
        <v>97.3453369140625</v>
      </c>
      <c r="H960">
        <v>62.471805572509773</v>
      </c>
      <c r="I960">
        <v>43.751808166503913</v>
      </c>
      <c r="J960">
        <v>3100.2900390625</v>
      </c>
      <c r="K960">
        <v>0.135000005364418</v>
      </c>
      <c r="L960">
        <v>1783.2099609375</v>
      </c>
      <c r="M960">
        <v>1933.050048828125</v>
      </c>
      <c r="N960">
        <v>1112.530029296875</v>
      </c>
      <c r="O960">
        <v>1441.369995117188</v>
      </c>
    </row>
    <row r="961" spans="1:15" x14ac:dyDescent="0.25">
      <c r="A961" s="5">
        <v>44013</v>
      </c>
      <c r="B961">
        <v>36.992961883544922</v>
      </c>
      <c r="C961">
        <v>98.136741638183594</v>
      </c>
      <c r="D961">
        <v>35.432407379150391</v>
      </c>
      <c r="E961">
        <v>103.5863342285156</v>
      </c>
      <c r="F961">
        <v>65.112319946289063</v>
      </c>
      <c r="G961">
        <v>97.408638000488281</v>
      </c>
      <c r="H961">
        <v>63.911693572998047</v>
      </c>
      <c r="I961">
        <v>43.689846038818359</v>
      </c>
      <c r="J961">
        <v>3115.860107421875</v>
      </c>
      <c r="K961">
        <v>0.12999999523162839</v>
      </c>
      <c r="L961">
        <v>1770.680053710938</v>
      </c>
      <c r="M961">
        <v>1958.0400390625</v>
      </c>
      <c r="N961">
        <v>1109.839965820312</v>
      </c>
      <c r="O961">
        <v>1427.31005859375</v>
      </c>
    </row>
    <row r="962" spans="1:15" x14ac:dyDescent="0.25">
      <c r="A962" s="5">
        <v>44014</v>
      </c>
      <c r="B962">
        <v>37.520458221435547</v>
      </c>
      <c r="C962">
        <v>98.253150939941406</v>
      </c>
      <c r="D962">
        <v>36.238483428955078</v>
      </c>
      <c r="E962">
        <v>103.71413421630859</v>
      </c>
      <c r="F962">
        <v>64.925056457519531</v>
      </c>
      <c r="G962">
        <v>97.677742004394531</v>
      </c>
      <c r="H962">
        <v>63.728710174560547</v>
      </c>
      <c r="I962">
        <v>43.888992309570313</v>
      </c>
      <c r="J962">
        <v>3130.010009765625</v>
      </c>
      <c r="K962">
        <v>0.13300000131130221</v>
      </c>
      <c r="L962">
        <v>1778.949951171875</v>
      </c>
      <c r="M962">
        <v>1967.839965820312</v>
      </c>
      <c r="N962">
        <v>1114.920043945312</v>
      </c>
      <c r="O962">
        <v>1431.859985351562</v>
      </c>
    </row>
    <row r="963" spans="1:15" x14ac:dyDescent="0.25">
      <c r="A963" s="5">
        <v>44018</v>
      </c>
      <c r="B963">
        <v>38.405296325683587</v>
      </c>
      <c r="C963">
        <v>98.244834899902344</v>
      </c>
      <c r="D963">
        <v>37.798069000244141</v>
      </c>
      <c r="E963">
        <v>103.5607528686523</v>
      </c>
      <c r="F963">
        <v>64.607528686523438</v>
      </c>
      <c r="G963">
        <v>97.867660522460938</v>
      </c>
      <c r="H963">
        <v>63.696895599365227</v>
      </c>
      <c r="I963">
        <v>44.344837188720703</v>
      </c>
      <c r="J963">
        <v>3179.719970703125</v>
      </c>
      <c r="K963">
        <v>0.12800000607967379</v>
      </c>
      <c r="L963">
        <v>1797.359985351562</v>
      </c>
      <c r="M963">
        <v>2009.010009765625</v>
      </c>
      <c r="N963">
        <v>1127.160034179688</v>
      </c>
      <c r="O963">
        <v>1442.880004882812</v>
      </c>
    </row>
    <row r="964" spans="1:15" x14ac:dyDescent="0.25">
      <c r="A964" s="5">
        <v>44019</v>
      </c>
      <c r="B964">
        <v>37.801227569580078</v>
      </c>
      <c r="C964">
        <v>98.394477844238281</v>
      </c>
      <c r="D964">
        <v>37.167228698730469</v>
      </c>
      <c r="E964">
        <v>103.89306640625</v>
      </c>
      <c r="F964">
        <v>62.946540832519531</v>
      </c>
      <c r="G964">
        <v>97.891410827636719</v>
      </c>
      <c r="H964">
        <v>62.432022094726563</v>
      </c>
      <c r="I964">
        <v>43.725250244140618</v>
      </c>
      <c r="J964">
        <v>3145.320068359375</v>
      </c>
      <c r="K964">
        <v>0.14000000059604639</v>
      </c>
      <c r="L964">
        <v>1762.920043945312</v>
      </c>
      <c r="M964">
        <v>1994.18994140625</v>
      </c>
      <c r="N964">
        <v>1111.390014648438</v>
      </c>
      <c r="O964">
        <v>1416</v>
      </c>
    </row>
    <row r="965" spans="1:15" x14ac:dyDescent="0.25">
      <c r="A965" s="5">
        <v>44020</v>
      </c>
      <c r="B965">
        <v>38.311710357666023</v>
      </c>
      <c r="C965">
        <v>98.3612060546875</v>
      </c>
      <c r="D965">
        <v>38.131015777587891</v>
      </c>
      <c r="E965">
        <v>103.7311706542969</v>
      </c>
      <c r="F965">
        <v>62.79998779296875</v>
      </c>
      <c r="G965">
        <v>97.717300415039063</v>
      </c>
      <c r="H965">
        <v>62.344505310058587</v>
      </c>
      <c r="I965">
        <v>43.911125183105469</v>
      </c>
      <c r="J965">
        <v>3169.93994140625</v>
      </c>
      <c r="K965">
        <v>0.135000005364418</v>
      </c>
      <c r="L965">
        <v>1774.859985351562</v>
      </c>
      <c r="M965">
        <v>2021.150024414062</v>
      </c>
      <c r="N965">
        <v>1114.900024414062</v>
      </c>
      <c r="O965">
        <v>1427.400024414062</v>
      </c>
    </row>
    <row r="966" spans="1:15" x14ac:dyDescent="0.25">
      <c r="A966" s="5">
        <v>44021</v>
      </c>
      <c r="B966">
        <v>38.013931274414063</v>
      </c>
      <c r="C966">
        <v>98.618927001953125</v>
      </c>
      <c r="D966">
        <v>38.131015777587891</v>
      </c>
      <c r="E966">
        <v>104.06349182128911</v>
      </c>
      <c r="F966">
        <v>62.173042297363281</v>
      </c>
      <c r="G966">
        <v>97.9705810546875</v>
      </c>
      <c r="H966">
        <v>61.9547119140625</v>
      </c>
      <c r="I966">
        <v>43.211875915527337</v>
      </c>
      <c r="J966">
        <v>3152.050048828125</v>
      </c>
      <c r="K966">
        <v>0.12300000339746479</v>
      </c>
      <c r="L966">
        <v>1748.609985351562</v>
      </c>
      <c r="M966">
        <v>2029.430053710938</v>
      </c>
      <c r="N966">
        <v>1097.469970703125</v>
      </c>
      <c r="O966">
        <v>1398.920043945312</v>
      </c>
    </row>
    <row r="967" spans="1:15" x14ac:dyDescent="0.25">
      <c r="A967" s="5">
        <v>44022</v>
      </c>
      <c r="B967">
        <v>38.226634979248047</v>
      </c>
      <c r="C967">
        <v>98.502540588378906</v>
      </c>
      <c r="D967">
        <v>37.885692596435547</v>
      </c>
      <c r="E967">
        <v>103.859001159668</v>
      </c>
      <c r="F967">
        <v>62.571994781494141</v>
      </c>
      <c r="G967">
        <v>97.867660522460938</v>
      </c>
      <c r="H967">
        <v>62.145641326904297</v>
      </c>
      <c r="I967">
        <v>44.012912750244141</v>
      </c>
      <c r="J967">
        <v>3185.0400390625</v>
      </c>
      <c r="K967">
        <v>0.119999997317791</v>
      </c>
      <c r="L967">
        <v>1772.97998046875</v>
      </c>
      <c r="M967">
        <v>2036.550048828125</v>
      </c>
      <c r="N967">
        <v>1117.52001953125</v>
      </c>
      <c r="O967">
        <v>1422.680053710938</v>
      </c>
    </row>
    <row r="968" spans="1:15" x14ac:dyDescent="0.25">
      <c r="A968" s="5">
        <v>44025</v>
      </c>
      <c r="B968">
        <v>37.979900360107422</v>
      </c>
      <c r="C968">
        <v>98.494224548339844</v>
      </c>
      <c r="D968">
        <v>37.631603240966797</v>
      </c>
      <c r="E968">
        <v>103.96974945068359</v>
      </c>
      <c r="F968">
        <v>62.189315795898438</v>
      </c>
      <c r="G968">
        <v>98.081352233886719</v>
      </c>
      <c r="H968">
        <v>61.405807495117188</v>
      </c>
      <c r="I968">
        <v>43.959812164306641</v>
      </c>
      <c r="J968">
        <v>3155.219970703125</v>
      </c>
      <c r="K968">
        <v>0.125</v>
      </c>
      <c r="L968">
        <v>1754.400024414062</v>
      </c>
      <c r="M968">
        <v>1995.160034179688</v>
      </c>
      <c r="N968">
        <v>1115.7900390625</v>
      </c>
      <c r="O968">
        <v>1403.569946289062</v>
      </c>
    </row>
    <row r="969" spans="1:15" x14ac:dyDescent="0.25">
      <c r="A969" s="5">
        <v>44026</v>
      </c>
      <c r="B969">
        <v>38.371257781982422</v>
      </c>
      <c r="C969">
        <v>98.652137756347656</v>
      </c>
      <c r="D969">
        <v>37.684169769287109</v>
      </c>
      <c r="E969">
        <v>103.9612350463867</v>
      </c>
      <c r="F969">
        <v>62.498725891113281</v>
      </c>
      <c r="G969">
        <v>98.097183227539063</v>
      </c>
      <c r="H969">
        <v>61.922882080078118</v>
      </c>
      <c r="I969">
        <v>44.592674255371087</v>
      </c>
      <c r="J969">
        <v>3197.52001953125</v>
      </c>
      <c r="K969">
        <v>0.13300000131130221</v>
      </c>
      <c r="L969">
        <v>1782.640014648438</v>
      </c>
      <c r="M969">
        <v>2017.72998046875</v>
      </c>
      <c r="N969">
        <v>1133.109985351562</v>
      </c>
      <c r="O969">
        <v>1428.260009765625</v>
      </c>
    </row>
    <row r="970" spans="1:15" x14ac:dyDescent="0.25">
      <c r="A970" s="5">
        <v>44027</v>
      </c>
      <c r="B970">
        <v>38.76263427734375</v>
      </c>
      <c r="C970">
        <v>98.660469055175781</v>
      </c>
      <c r="D970">
        <v>37.798069000244141</v>
      </c>
      <c r="E970">
        <v>103.92713928222661</v>
      </c>
      <c r="F970">
        <v>63.337360382080078</v>
      </c>
      <c r="G970">
        <v>98.041801452636719</v>
      </c>
      <c r="H970">
        <v>62.527492523193359</v>
      </c>
      <c r="I970">
        <v>45.349456787109382</v>
      </c>
      <c r="J970">
        <v>3226.56005859375</v>
      </c>
      <c r="K970">
        <v>0.125</v>
      </c>
      <c r="L970">
        <v>1836.300048828125</v>
      </c>
      <c r="M970">
        <v>2026.239990234375</v>
      </c>
      <c r="N970">
        <v>1152.260009765625</v>
      </c>
      <c r="O970">
        <v>1478.27001953125</v>
      </c>
    </row>
    <row r="971" spans="1:15" x14ac:dyDescent="0.25">
      <c r="A971" s="5">
        <v>44028</v>
      </c>
      <c r="B971">
        <v>38.4393310546875</v>
      </c>
      <c r="C971">
        <v>98.726997375488281</v>
      </c>
      <c r="D971">
        <v>37.26361083984375</v>
      </c>
      <c r="E971">
        <v>104.003791809082</v>
      </c>
      <c r="F971">
        <v>62.311443328857422</v>
      </c>
      <c r="G971">
        <v>98.239669799804688</v>
      </c>
      <c r="H971">
        <v>61.779705047607422</v>
      </c>
      <c r="I971">
        <v>45.349456787109382</v>
      </c>
      <c r="J971">
        <v>3215.570068359375</v>
      </c>
      <c r="K971">
        <v>0.1030000001192093</v>
      </c>
      <c r="L971">
        <v>1828.579956054688</v>
      </c>
      <c r="M971">
        <v>2011.869995117188</v>
      </c>
      <c r="N971">
        <v>1151.910034179688</v>
      </c>
      <c r="O971">
        <v>1467.56005859375</v>
      </c>
    </row>
    <row r="972" spans="1:15" x14ac:dyDescent="0.25">
      <c r="A972" s="5">
        <v>44029</v>
      </c>
      <c r="B972">
        <v>38.617992401123047</v>
      </c>
      <c r="C972">
        <v>98.826751708984375</v>
      </c>
      <c r="D972">
        <v>37.473896026611328</v>
      </c>
      <c r="E972">
        <v>103.9782257080078</v>
      </c>
      <c r="F972">
        <v>63.158222198486328</v>
      </c>
      <c r="G972">
        <v>98.421676635742188</v>
      </c>
      <c r="H972">
        <v>62.583164215087891</v>
      </c>
      <c r="I972">
        <v>45.530899047851563</v>
      </c>
      <c r="J972">
        <v>3224.72998046875</v>
      </c>
      <c r="K972">
        <v>0.1049999967217445</v>
      </c>
      <c r="L972">
        <v>1836.550048828125</v>
      </c>
      <c r="M972">
        <v>2019.180053710938</v>
      </c>
      <c r="N972">
        <v>1155.52001953125</v>
      </c>
      <c r="O972">
        <v>1473.319946289062</v>
      </c>
    </row>
    <row r="973" spans="1:15" x14ac:dyDescent="0.25">
      <c r="A973" s="5">
        <v>44032</v>
      </c>
      <c r="B973">
        <v>38.881752014160163</v>
      </c>
      <c r="C973">
        <v>98.934837341308594</v>
      </c>
      <c r="D973">
        <v>37.955780029296882</v>
      </c>
      <c r="E973">
        <v>104.04644775390619</v>
      </c>
      <c r="F973">
        <v>61.839214324951172</v>
      </c>
      <c r="G973">
        <v>98.556205749511719</v>
      </c>
      <c r="H973">
        <v>61.835391998291023</v>
      </c>
      <c r="I973">
        <v>45.234382629394531</v>
      </c>
      <c r="J973">
        <v>3251.840087890625</v>
      </c>
      <c r="K973">
        <v>0.1049999967217445</v>
      </c>
      <c r="L973">
        <v>1825.670043945312</v>
      </c>
      <c r="M973">
        <v>2068.6201171875</v>
      </c>
      <c r="N973">
        <v>1148.420043945312</v>
      </c>
      <c r="O973">
        <v>1467.949951171875</v>
      </c>
    </row>
    <row r="974" spans="1:15" x14ac:dyDescent="0.25">
      <c r="A974" s="5">
        <v>44033</v>
      </c>
      <c r="B974">
        <v>39.094448089599609</v>
      </c>
      <c r="C974">
        <v>98.993003845214844</v>
      </c>
      <c r="D974">
        <v>38.306255340576172</v>
      </c>
      <c r="E974">
        <v>104.15721130371089</v>
      </c>
      <c r="F974">
        <v>62.311443328857422</v>
      </c>
      <c r="G974">
        <v>98.777801513671875</v>
      </c>
      <c r="H974">
        <v>61.986518859863281</v>
      </c>
      <c r="I974">
        <v>45.734481811523438</v>
      </c>
      <c r="J974">
        <v>3257.300048828125</v>
      </c>
      <c r="K974">
        <v>0.10999999940395359</v>
      </c>
      <c r="L974">
        <v>1848.369995117188</v>
      </c>
      <c r="M974">
        <v>2050.22998046875</v>
      </c>
      <c r="N974">
        <v>1162.109985351562</v>
      </c>
      <c r="O974">
        <v>1487.510009765625</v>
      </c>
    </row>
    <row r="975" spans="1:15" x14ac:dyDescent="0.25">
      <c r="A975" s="5">
        <v>44034</v>
      </c>
      <c r="B975">
        <v>39.094448089599609</v>
      </c>
      <c r="C975">
        <v>99.076156616210938</v>
      </c>
      <c r="D975">
        <v>38.139778137207031</v>
      </c>
      <c r="E975">
        <v>104.191291809082</v>
      </c>
      <c r="F975">
        <v>63.516487121582031</v>
      </c>
      <c r="G975">
        <v>98.777801513671875</v>
      </c>
      <c r="H975">
        <v>62.933170318603523</v>
      </c>
      <c r="I975">
        <v>46.053134918212891</v>
      </c>
      <c r="J975">
        <v>3276.02001953125</v>
      </c>
      <c r="K975">
        <v>0.10000000149011611</v>
      </c>
      <c r="L975">
        <v>1862.400024414062</v>
      </c>
      <c r="M975">
        <v>2062.159912109375</v>
      </c>
      <c r="N975">
        <v>1169.119995117188</v>
      </c>
      <c r="O975">
        <v>1490.140014648438</v>
      </c>
    </row>
    <row r="976" spans="1:15" x14ac:dyDescent="0.25">
      <c r="A976" s="5">
        <v>44035</v>
      </c>
      <c r="B976">
        <v>38.76263427734375</v>
      </c>
      <c r="C976">
        <v>99.192543029785156</v>
      </c>
      <c r="D976">
        <v>37.833114624023438</v>
      </c>
      <c r="E976">
        <v>104.2935256958008</v>
      </c>
      <c r="F976">
        <v>63.117534637451172</v>
      </c>
      <c r="G976">
        <v>98.825286865234375</v>
      </c>
      <c r="H976">
        <v>62.670680999755859</v>
      </c>
      <c r="I976">
        <v>45.986751556396477</v>
      </c>
      <c r="J976">
        <v>3235.659912109375</v>
      </c>
      <c r="K976">
        <v>0.1030000001192093</v>
      </c>
      <c r="L976">
        <v>1864.650024414062</v>
      </c>
      <c r="M976">
        <v>2015.180053710938</v>
      </c>
      <c r="N976">
        <v>1167.630004882812</v>
      </c>
      <c r="O976">
        <v>1490.199951171875</v>
      </c>
    </row>
    <row r="977" spans="1:15" x14ac:dyDescent="0.25">
      <c r="A977" s="5">
        <v>44036</v>
      </c>
      <c r="B977">
        <v>38.626506805419922</v>
      </c>
      <c r="C977">
        <v>99.159248352050781</v>
      </c>
      <c r="D977">
        <v>37.798069000244141</v>
      </c>
      <c r="E977">
        <v>104.2424240112305</v>
      </c>
      <c r="F977">
        <v>62.620857238769531</v>
      </c>
      <c r="G977">
        <v>98.801536560058594</v>
      </c>
      <c r="H977">
        <v>62.209270477294922</v>
      </c>
      <c r="I977">
        <v>45.570732116699219</v>
      </c>
      <c r="J977">
        <v>3215.6298828125</v>
      </c>
      <c r="K977">
        <v>9.7999997437000275E-2</v>
      </c>
      <c r="L977">
        <v>1849.93994140625</v>
      </c>
      <c r="M977">
        <v>2004.75</v>
      </c>
      <c r="N977">
        <v>1157.319946289062</v>
      </c>
      <c r="O977">
        <v>1467.550048828125</v>
      </c>
    </row>
    <row r="978" spans="1:15" x14ac:dyDescent="0.25">
      <c r="A978" s="5">
        <v>44039</v>
      </c>
      <c r="B978">
        <v>39.196544647216797</v>
      </c>
      <c r="C978">
        <v>99.092788696289063</v>
      </c>
      <c r="D978">
        <v>38.385101318359382</v>
      </c>
      <c r="E978">
        <v>104.0805282592773</v>
      </c>
      <c r="F978">
        <v>63.101215362548828</v>
      </c>
      <c r="G978">
        <v>98.801536560058594</v>
      </c>
      <c r="H978">
        <v>62.797954559326172</v>
      </c>
      <c r="I978">
        <v>45.628269195556641</v>
      </c>
      <c r="J978">
        <v>3239.409912109375</v>
      </c>
      <c r="K978">
        <v>9.3000002205371857E-2</v>
      </c>
      <c r="L978">
        <v>1867.27001953125</v>
      </c>
      <c r="M978">
        <v>2035.02001953125</v>
      </c>
      <c r="N978">
        <v>1158.969970703125</v>
      </c>
      <c r="O978">
        <v>1484.650024414062</v>
      </c>
    </row>
    <row r="979" spans="1:15" x14ac:dyDescent="0.25">
      <c r="A979" s="5">
        <v>44040</v>
      </c>
      <c r="B979">
        <v>38.915782928466797</v>
      </c>
      <c r="C979">
        <v>99.159248352050781</v>
      </c>
      <c r="D979">
        <v>38.069686889648438</v>
      </c>
      <c r="E979">
        <v>104.3276290893555</v>
      </c>
      <c r="F979">
        <v>64.583099365234375</v>
      </c>
      <c r="G979">
        <v>98.983612060546875</v>
      </c>
      <c r="H979">
        <v>64.046905517578125</v>
      </c>
      <c r="I979">
        <v>45.499931335449219</v>
      </c>
      <c r="J979">
        <v>3218.43994140625</v>
      </c>
      <c r="K979">
        <v>0.1030000001192093</v>
      </c>
      <c r="L979">
        <v>1848.739990234375</v>
      </c>
      <c r="M979">
        <v>2013.880004882812</v>
      </c>
      <c r="N979">
        <v>1155.160034179688</v>
      </c>
      <c r="O979">
        <v>1469.760009765625</v>
      </c>
    </row>
    <row r="980" spans="1:15" x14ac:dyDescent="0.25">
      <c r="A980" s="5">
        <v>44041</v>
      </c>
      <c r="B980">
        <v>39.400733947753913</v>
      </c>
      <c r="C980">
        <v>99.275665283203125</v>
      </c>
      <c r="D980">
        <v>38.683010101318359</v>
      </c>
      <c r="E980">
        <v>104.4639587402344</v>
      </c>
      <c r="F980">
        <v>65.869552612304688</v>
      </c>
      <c r="G980">
        <v>99.21307373046875</v>
      </c>
      <c r="H980">
        <v>65.287918090820313</v>
      </c>
      <c r="I980">
        <v>46.101810455322273</v>
      </c>
      <c r="J980">
        <v>3258.43994140625</v>
      </c>
      <c r="K980">
        <v>9.0000003576278687E-2</v>
      </c>
      <c r="L980">
        <v>1888.7099609375</v>
      </c>
      <c r="M980">
        <v>2041.81005859375</v>
      </c>
      <c r="N980">
        <v>1170.02001953125</v>
      </c>
      <c r="O980">
        <v>1500.630004882812</v>
      </c>
    </row>
    <row r="981" spans="1:15" x14ac:dyDescent="0.25">
      <c r="A981" s="5">
        <v>44042</v>
      </c>
      <c r="B981">
        <v>38.915782928466797</v>
      </c>
      <c r="C981">
        <v>99.350486755371094</v>
      </c>
      <c r="D981">
        <v>38.192352294921882</v>
      </c>
      <c r="E981">
        <v>104.6088027954102</v>
      </c>
      <c r="F981">
        <v>65.731155395507813</v>
      </c>
      <c r="G981">
        <v>99.315994262695313</v>
      </c>
      <c r="H981">
        <v>64.866287231445313</v>
      </c>
      <c r="I981">
        <v>45.654827117919922</v>
      </c>
      <c r="J981">
        <v>3246.219970703125</v>
      </c>
      <c r="K981">
        <v>8.5000000894069672E-2</v>
      </c>
      <c r="L981">
        <v>1876.260009765625</v>
      </c>
      <c r="M981">
        <v>2048.260009765625</v>
      </c>
      <c r="N981">
        <v>1158.140014648438</v>
      </c>
      <c r="O981">
        <v>1495.099975585938</v>
      </c>
    </row>
    <row r="982" spans="1:15" x14ac:dyDescent="0.25">
      <c r="A982" s="5">
        <v>44043</v>
      </c>
      <c r="B982">
        <v>38.2691650390625</v>
      </c>
      <c r="C982">
        <v>99.392044067382813</v>
      </c>
      <c r="D982">
        <v>37.929500579833977</v>
      </c>
      <c r="E982">
        <v>104.634391784668</v>
      </c>
      <c r="F982">
        <v>65.698577880859375</v>
      </c>
      <c r="G982">
        <v>99.608810424804688</v>
      </c>
      <c r="H982">
        <v>64.746986389160156</v>
      </c>
      <c r="I982">
        <v>45.464523315429688</v>
      </c>
      <c r="J982">
        <v>3271.1201171875</v>
      </c>
      <c r="K982">
        <v>8.2999996840953827E-2</v>
      </c>
      <c r="L982">
        <v>1863.910034179688</v>
      </c>
      <c r="M982">
        <v>2080.739990234375</v>
      </c>
      <c r="N982">
        <v>1154.430053710938</v>
      </c>
      <c r="O982">
        <v>1480.430053710938</v>
      </c>
    </row>
    <row r="983" spans="1:15" x14ac:dyDescent="0.25">
      <c r="A983" s="5">
        <v>44046</v>
      </c>
      <c r="B983">
        <v>38.813682556152337</v>
      </c>
      <c r="C983">
        <v>99.431205749511719</v>
      </c>
      <c r="D983">
        <v>38.192352294921882</v>
      </c>
      <c r="E983">
        <v>104.5832061767578</v>
      </c>
      <c r="F983">
        <v>64.762214660644531</v>
      </c>
      <c r="G983">
        <v>99.743354797363281</v>
      </c>
      <c r="H983">
        <v>63.887798309326172</v>
      </c>
      <c r="I983">
        <v>45.592872619628913</v>
      </c>
      <c r="J983">
        <v>3294.610107421875</v>
      </c>
      <c r="K983">
        <v>7.8000001609325409E-2</v>
      </c>
      <c r="L983">
        <v>1884.550048828125</v>
      </c>
      <c r="M983">
        <v>2108</v>
      </c>
      <c r="N983">
        <v>1157.780029296875</v>
      </c>
      <c r="O983">
        <v>1506.800048828125</v>
      </c>
    </row>
    <row r="984" spans="1:15" x14ac:dyDescent="0.25">
      <c r="A984" s="5">
        <v>44047</v>
      </c>
      <c r="B984">
        <v>39.154003143310547</v>
      </c>
      <c r="C984">
        <v>99.622734069824219</v>
      </c>
      <c r="D984">
        <v>38.700523376464837</v>
      </c>
      <c r="E984">
        <v>104.9413528442383</v>
      </c>
      <c r="F984">
        <v>65.763687133789063</v>
      </c>
      <c r="G984">
        <v>99.964958190917969</v>
      </c>
      <c r="H984">
        <v>64.842422485351563</v>
      </c>
      <c r="I984">
        <v>45.889389038085938</v>
      </c>
      <c r="J984">
        <v>3306.510009765625</v>
      </c>
      <c r="K984">
        <v>9.0000003576278687E-2</v>
      </c>
      <c r="L984">
        <v>1894.4599609375</v>
      </c>
      <c r="M984">
        <v>2112.659912109375</v>
      </c>
      <c r="N984">
        <v>1163.52001953125</v>
      </c>
      <c r="O984">
        <v>1517.2099609375</v>
      </c>
    </row>
    <row r="985" spans="1:15" x14ac:dyDescent="0.25">
      <c r="A985" s="5">
        <v>44048</v>
      </c>
      <c r="B985">
        <v>39.383724212646477</v>
      </c>
      <c r="C985">
        <v>99.431205749511719</v>
      </c>
      <c r="D985">
        <v>39.121101379394531</v>
      </c>
      <c r="E985">
        <v>104.59173583984381</v>
      </c>
      <c r="F985">
        <v>65.470565795898438</v>
      </c>
      <c r="G985">
        <v>100.0124130249023</v>
      </c>
      <c r="H985">
        <v>64.516273498535156</v>
      </c>
      <c r="I985">
        <v>46.212451934814453</v>
      </c>
      <c r="J985">
        <v>3327.77001953125</v>
      </c>
      <c r="K985">
        <v>9.4999998807907104E-2</v>
      </c>
      <c r="L985">
        <v>1920.530029296875</v>
      </c>
      <c r="M985">
        <v>2125.570068359375</v>
      </c>
      <c r="N985">
        <v>1172.349975585938</v>
      </c>
      <c r="O985">
        <v>1546.239990234375</v>
      </c>
    </row>
    <row r="986" spans="1:15" x14ac:dyDescent="0.25">
      <c r="A986" s="5">
        <v>44049</v>
      </c>
      <c r="B986">
        <v>39.451786041259773</v>
      </c>
      <c r="C986">
        <v>99.572746276855469</v>
      </c>
      <c r="D986">
        <v>39.243762969970703</v>
      </c>
      <c r="E986">
        <v>104.7110977172852</v>
      </c>
      <c r="F986">
        <v>65.682273864746094</v>
      </c>
      <c r="G986">
        <v>100.1232452392578</v>
      </c>
      <c r="H986">
        <v>64.619682312011719</v>
      </c>
      <c r="I986">
        <v>46.225734710693359</v>
      </c>
      <c r="J986">
        <v>3349.159912109375</v>
      </c>
      <c r="K986">
        <v>8.7999999523162842E-2</v>
      </c>
      <c r="L986">
        <v>1915.099975585938</v>
      </c>
      <c r="M986">
        <v>2146.239990234375</v>
      </c>
      <c r="N986">
        <v>1173.180053710938</v>
      </c>
      <c r="O986">
        <v>1544.619995117188</v>
      </c>
    </row>
    <row r="987" spans="1:15" x14ac:dyDescent="0.25">
      <c r="A987" s="5">
        <v>44050</v>
      </c>
      <c r="B987">
        <v>39.094448089599609</v>
      </c>
      <c r="C987">
        <v>99.456192016601563</v>
      </c>
      <c r="D987">
        <v>38.437679290771477</v>
      </c>
      <c r="E987">
        <v>104.489387512207</v>
      </c>
      <c r="F987">
        <v>66.675628662109375</v>
      </c>
      <c r="G987">
        <v>99.854133605957031</v>
      </c>
      <c r="H987">
        <v>65.542488098144531</v>
      </c>
      <c r="I987">
        <v>46.739093780517578</v>
      </c>
      <c r="J987">
        <v>3351.280029296875</v>
      </c>
      <c r="K987">
        <v>8.7999999523162842E-2</v>
      </c>
      <c r="L987">
        <v>1938.530029296875</v>
      </c>
      <c r="M987">
        <v>2124.77001953125</v>
      </c>
      <c r="N987">
        <v>1185.5400390625</v>
      </c>
      <c r="O987">
        <v>1569.180053710938</v>
      </c>
    </row>
    <row r="988" spans="1:15" x14ac:dyDescent="0.25">
      <c r="A988" s="5">
        <v>44053</v>
      </c>
      <c r="B988">
        <v>39.205055236816413</v>
      </c>
      <c r="C988">
        <v>99.364547729492188</v>
      </c>
      <c r="D988">
        <v>38.534053802490227</v>
      </c>
      <c r="E988">
        <v>104.378532409668</v>
      </c>
      <c r="F988">
        <v>67.082717895507813</v>
      </c>
      <c r="G988">
        <v>99.735443115234375</v>
      </c>
      <c r="H988">
        <v>65.645904541015625</v>
      </c>
      <c r="I988">
        <v>47.199367523193359</v>
      </c>
      <c r="J988">
        <v>3360.469970703125</v>
      </c>
      <c r="K988">
        <v>8.7999999523162842E-2</v>
      </c>
      <c r="L988">
        <v>1947.130004882812</v>
      </c>
      <c r="M988">
        <v>2113.260009765625</v>
      </c>
      <c r="N988">
        <v>1196.760009765625</v>
      </c>
      <c r="O988">
        <v>1584.670043945312</v>
      </c>
    </row>
    <row r="989" spans="1:15" x14ac:dyDescent="0.25">
      <c r="A989" s="5">
        <v>44054</v>
      </c>
      <c r="B989">
        <v>39.256103515625</v>
      </c>
      <c r="C989">
        <v>99.089744567871094</v>
      </c>
      <c r="D989">
        <v>38.428916931152337</v>
      </c>
      <c r="E989">
        <v>104.0203857421875</v>
      </c>
      <c r="F989">
        <v>66.203376770019531</v>
      </c>
      <c r="G989">
        <v>99.513847351074219</v>
      </c>
      <c r="H989">
        <v>64.699241638183594</v>
      </c>
      <c r="I989">
        <v>47.155117034912109</v>
      </c>
      <c r="J989">
        <v>3333.68994140625</v>
      </c>
      <c r="K989">
        <v>0.10000000149011611</v>
      </c>
      <c r="L989">
        <v>1944.920043945312</v>
      </c>
      <c r="M989">
        <v>2081.719970703125</v>
      </c>
      <c r="N989">
        <v>1195.760009765625</v>
      </c>
      <c r="O989">
        <v>1575.099975585938</v>
      </c>
    </row>
    <row r="990" spans="1:15" x14ac:dyDescent="0.25">
      <c r="A990" s="5">
        <v>44055</v>
      </c>
      <c r="B990">
        <v>40.013317108154297</v>
      </c>
      <c r="C990">
        <v>98.889915466308594</v>
      </c>
      <c r="D990">
        <v>38.945858001708977</v>
      </c>
      <c r="E990">
        <v>103.7133865356445</v>
      </c>
      <c r="F990">
        <v>66.66748046875</v>
      </c>
      <c r="G990">
        <v>99.5771484375</v>
      </c>
      <c r="H990">
        <v>65.3515625</v>
      </c>
      <c r="I990">
        <v>47.478191375732422</v>
      </c>
      <c r="J990">
        <v>3380.35009765625</v>
      </c>
      <c r="K990">
        <v>0.10000000149011611</v>
      </c>
      <c r="L990">
        <v>1958.670043945312</v>
      </c>
      <c r="M990">
        <v>2125.85009765625</v>
      </c>
      <c r="N990">
        <v>1203.4599609375</v>
      </c>
      <c r="O990">
        <v>1583.25</v>
      </c>
    </row>
    <row r="991" spans="1:15" x14ac:dyDescent="0.25">
      <c r="A991" s="5">
        <v>44056</v>
      </c>
      <c r="B991">
        <v>39.860164642333977</v>
      </c>
      <c r="C991">
        <v>98.523475646972656</v>
      </c>
      <c r="D991">
        <v>38.831962585449219</v>
      </c>
      <c r="E991">
        <v>103.5002059936523</v>
      </c>
      <c r="F991">
        <v>65.552009582519531</v>
      </c>
      <c r="G991">
        <v>99.323905944824219</v>
      </c>
      <c r="H991">
        <v>64.548110961914063</v>
      </c>
      <c r="I991">
        <v>47.128562927246087</v>
      </c>
      <c r="J991">
        <v>3373.429931640625</v>
      </c>
      <c r="K991">
        <v>9.0000003576278687E-2</v>
      </c>
      <c r="L991">
        <v>1952.619995117188</v>
      </c>
      <c r="M991">
        <v>2136.330078125</v>
      </c>
      <c r="N991">
        <v>1194.56005859375</v>
      </c>
      <c r="O991">
        <v>1579.7900390625</v>
      </c>
    </row>
    <row r="992" spans="1:15" x14ac:dyDescent="0.25">
      <c r="A992" s="5">
        <v>44057</v>
      </c>
      <c r="B992">
        <v>39.664482116699219</v>
      </c>
      <c r="C992">
        <v>98.431854248046875</v>
      </c>
      <c r="D992">
        <v>38.761871337890618</v>
      </c>
      <c r="E992">
        <v>103.551383972168</v>
      </c>
      <c r="F992">
        <v>65.682273864746094</v>
      </c>
      <c r="G992">
        <v>99.15771484375</v>
      </c>
      <c r="H992">
        <v>64.556045532226563</v>
      </c>
      <c r="I992">
        <v>47.177238464355469</v>
      </c>
      <c r="J992">
        <v>3372.85009765625</v>
      </c>
      <c r="K992">
        <v>8.7999999523162842E-2</v>
      </c>
      <c r="L992">
        <v>1949.56005859375</v>
      </c>
      <c r="M992">
        <v>2132.6298828125</v>
      </c>
      <c r="N992">
        <v>1195.780029296875</v>
      </c>
      <c r="O992">
        <v>1577.880004882812</v>
      </c>
    </row>
    <row r="993" spans="1:15" x14ac:dyDescent="0.25">
      <c r="A993" s="5">
        <v>44060</v>
      </c>
      <c r="B993">
        <v>40.013317108154297</v>
      </c>
      <c r="C993">
        <v>98.565109252929688</v>
      </c>
      <c r="D993">
        <v>39.252521514892578</v>
      </c>
      <c r="E993">
        <v>103.72190093994141</v>
      </c>
      <c r="F993">
        <v>66.292930603027344</v>
      </c>
      <c r="G993">
        <v>99.371421813964844</v>
      </c>
      <c r="H993">
        <v>65.081100463867188</v>
      </c>
      <c r="I993">
        <v>47.115280151367188</v>
      </c>
      <c r="J993">
        <v>3381.989990234375</v>
      </c>
      <c r="K993">
        <v>8.5000000894069672E-2</v>
      </c>
      <c r="L993">
        <v>1953.56005859375</v>
      </c>
      <c r="M993">
        <v>2154.080078125</v>
      </c>
      <c r="N993">
        <v>1193.260009765625</v>
      </c>
      <c r="O993">
        <v>1585.469970703125</v>
      </c>
    </row>
    <row r="994" spans="1:15" x14ac:dyDescent="0.25">
      <c r="A994" s="5">
        <v>44061</v>
      </c>
      <c r="B994">
        <v>40.013317108154297</v>
      </c>
      <c r="C994">
        <v>98.706741333007813</v>
      </c>
      <c r="D994">
        <v>39.208713531494141</v>
      </c>
      <c r="E994">
        <v>103.901008605957</v>
      </c>
      <c r="F994">
        <v>65.755546569824219</v>
      </c>
      <c r="G994">
        <v>99.814582824707031</v>
      </c>
      <c r="H994">
        <v>64.770843505859375</v>
      </c>
      <c r="I994">
        <v>46.898429870605469</v>
      </c>
      <c r="J994">
        <v>3389.780029296875</v>
      </c>
      <c r="K994">
        <v>0.10000000149011611</v>
      </c>
      <c r="L994">
        <v>1935.97998046875</v>
      </c>
      <c r="M994">
        <v>2170.85009765625</v>
      </c>
      <c r="N994">
        <v>1188.569946289062</v>
      </c>
      <c r="O994">
        <v>1569.77001953125</v>
      </c>
    </row>
    <row r="995" spans="1:15" x14ac:dyDescent="0.25">
      <c r="A995" s="5">
        <v>44062</v>
      </c>
      <c r="B995">
        <v>39.749565124511719</v>
      </c>
      <c r="C995">
        <v>98.556777954101563</v>
      </c>
      <c r="D995">
        <v>38.726818084716797</v>
      </c>
      <c r="E995">
        <v>103.764518737793</v>
      </c>
      <c r="F995">
        <v>64.420265197753906</v>
      </c>
      <c r="G995">
        <v>99.513847351074219</v>
      </c>
      <c r="H995">
        <v>63.633232116699219</v>
      </c>
      <c r="I995">
        <v>46.690418243408203</v>
      </c>
      <c r="J995">
        <v>3374.85009765625</v>
      </c>
      <c r="K995">
        <v>9.4999998807907104E-2</v>
      </c>
      <c r="L995">
        <v>1927.9599609375</v>
      </c>
      <c r="M995">
        <v>2159.8798828125</v>
      </c>
      <c r="N995">
        <v>1183.47998046875</v>
      </c>
      <c r="O995">
        <v>1572.069946289062</v>
      </c>
    </row>
    <row r="996" spans="1:15" x14ac:dyDescent="0.25">
      <c r="A996" s="5">
        <v>44063</v>
      </c>
      <c r="B996">
        <v>39.630451202392578</v>
      </c>
      <c r="C996">
        <v>98.731651306152344</v>
      </c>
      <c r="D996">
        <v>38.604148864746087</v>
      </c>
      <c r="E996">
        <v>104.0630264282227</v>
      </c>
      <c r="F996">
        <v>65.258888244628906</v>
      </c>
      <c r="G996">
        <v>99.418899536132813</v>
      </c>
      <c r="H996">
        <v>64.237846374511719</v>
      </c>
      <c r="I996">
        <v>46.491275787353523</v>
      </c>
      <c r="J996">
        <v>3385.510009765625</v>
      </c>
      <c r="K996">
        <v>8.7999999523162842E-2</v>
      </c>
      <c r="L996">
        <v>1915.390014648438</v>
      </c>
      <c r="M996">
        <v>2184.550048828125</v>
      </c>
      <c r="N996">
        <v>1178.010009765625</v>
      </c>
      <c r="O996">
        <v>1564.300048828125</v>
      </c>
    </row>
    <row r="997" spans="1:15" x14ac:dyDescent="0.25">
      <c r="A997" s="5">
        <v>44064</v>
      </c>
      <c r="B997">
        <v>39.519855499267578</v>
      </c>
      <c r="C997">
        <v>98.831596374511719</v>
      </c>
      <c r="D997">
        <v>38.796913146972663</v>
      </c>
      <c r="E997">
        <v>104.13974761962891</v>
      </c>
      <c r="F997">
        <v>65.275184631347656</v>
      </c>
      <c r="G997">
        <v>99.759170532226563</v>
      </c>
      <c r="H997">
        <v>64.341239929199219</v>
      </c>
      <c r="I997">
        <v>46.495704650878913</v>
      </c>
      <c r="J997">
        <v>3397.159912109375</v>
      </c>
      <c r="K997">
        <v>8.7999999523162842E-2</v>
      </c>
      <c r="L997">
        <v>1910.25</v>
      </c>
      <c r="M997">
        <v>2196.860107421875</v>
      </c>
      <c r="N997">
        <v>1178.050048828125</v>
      </c>
      <c r="O997">
        <v>1552.47998046875</v>
      </c>
    </row>
    <row r="998" spans="1:15" x14ac:dyDescent="0.25">
      <c r="A998" s="5">
        <v>44067</v>
      </c>
      <c r="B998">
        <v>40.030326843261719</v>
      </c>
      <c r="C998">
        <v>98.789955139160156</v>
      </c>
      <c r="D998">
        <v>39.226238250732422</v>
      </c>
      <c r="E998">
        <v>103.9948043823242</v>
      </c>
      <c r="F998">
        <v>66.170814514160156</v>
      </c>
      <c r="G998">
        <v>99.957054138183594</v>
      </c>
      <c r="H998">
        <v>64.754913330078125</v>
      </c>
      <c r="I998">
        <v>47.186088562011719</v>
      </c>
      <c r="J998">
        <v>3431.280029296875</v>
      </c>
      <c r="K998">
        <v>8.5000000894069672E-2</v>
      </c>
      <c r="L998">
        <v>1938.150024414062</v>
      </c>
      <c r="M998">
        <v>2206.8798828125</v>
      </c>
      <c r="N998">
        <v>1195.349975585938</v>
      </c>
      <c r="O998">
        <v>1568.469970703125</v>
      </c>
    </row>
    <row r="999" spans="1:15" x14ac:dyDescent="0.25">
      <c r="A999" s="5">
        <v>44068</v>
      </c>
      <c r="B999">
        <v>40.149444580078118</v>
      </c>
      <c r="C999">
        <v>98.581771850585938</v>
      </c>
      <c r="D999">
        <v>39.620510101318359</v>
      </c>
      <c r="E999">
        <v>103.7475204467773</v>
      </c>
      <c r="F999">
        <v>66.219673156738281</v>
      </c>
      <c r="G999">
        <v>99.925369262695313</v>
      </c>
      <c r="H999">
        <v>64.922004699707031</v>
      </c>
      <c r="I999">
        <v>47.146266937255859</v>
      </c>
      <c r="J999">
        <v>3443.6201171875</v>
      </c>
      <c r="K999">
        <v>9.4999998807907104E-2</v>
      </c>
      <c r="L999">
        <v>1935.72998046875</v>
      </c>
      <c r="M999">
        <v>2223.169921875</v>
      </c>
      <c r="N999">
        <v>1194.619995117188</v>
      </c>
      <c r="O999">
        <v>1571.2099609375</v>
      </c>
    </row>
    <row r="1000" spans="1:15" x14ac:dyDescent="0.25">
      <c r="A1000" s="5">
        <v>44069</v>
      </c>
      <c r="B1000">
        <v>40.362144470214837</v>
      </c>
      <c r="C1000">
        <v>98.565109252929688</v>
      </c>
      <c r="D1000">
        <v>39.725654602050781</v>
      </c>
      <c r="E1000">
        <v>103.7048721313477</v>
      </c>
      <c r="F1000">
        <v>65.291465759277344</v>
      </c>
      <c r="G1000">
        <v>100.1232452392578</v>
      </c>
      <c r="H1000">
        <v>64.325332641601563</v>
      </c>
      <c r="I1000">
        <v>47.088737487792969</v>
      </c>
      <c r="J1000">
        <v>3478.72998046875</v>
      </c>
      <c r="K1000">
        <v>9.3000002205371857E-2</v>
      </c>
      <c r="L1000">
        <v>1928.630004882812</v>
      </c>
      <c r="M1000">
        <v>2270.7099609375</v>
      </c>
      <c r="N1000">
        <v>1192.300048828125</v>
      </c>
      <c r="O1000">
        <v>1560.18994140625</v>
      </c>
    </row>
    <row r="1001" spans="1:15" x14ac:dyDescent="0.25">
      <c r="A1001" s="5">
        <v>44070</v>
      </c>
      <c r="B1001">
        <v>40.013317108154297</v>
      </c>
      <c r="C1001">
        <v>98.223648071289063</v>
      </c>
      <c r="D1001">
        <v>39.392707824707031</v>
      </c>
      <c r="E1001">
        <v>103.33815002441411</v>
      </c>
      <c r="F1001">
        <v>66.43951416015625</v>
      </c>
      <c r="G1001">
        <v>99.727523803710938</v>
      </c>
      <c r="H1001">
        <v>65.272003173828125</v>
      </c>
      <c r="I1001">
        <v>47.425067901611328</v>
      </c>
      <c r="J1001">
        <v>3484.550048828125</v>
      </c>
      <c r="K1001">
        <v>9.4999998807907104E-2</v>
      </c>
      <c r="L1001">
        <v>1936.180053710938</v>
      </c>
      <c r="M1001">
        <v>2266.3798828125</v>
      </c>
      <c r="N1001">
        <v>1200.329956054688</v>
      </c>
      <c r="O1001">
        <v>1564.56005859375</v>
      </c>
    </row>
    <row r="1002" spans="1:15" x14ac:dyDescent="0.25">
      <c r="A1002" s="5">
        <v>44071</v>
      </c>
      <c r="B1002">
        <v>40.353641510009773</v>
      </c>
      <c r="C1002">
        <v>98.356910705566406</v>
      </c>
      <c r="D1002">
        <v>39.909652709960938</v>
      </c>
      <c r="E1002">
        <v>103.5087509155273</v>
      </c>
      <c r="F1002">
        <v>66.911735534667969</v>
      </c>
      <c r="G1002">
        <v>100.0441207885742</v>
      </c>
      <c r="H1002">
        <v>65.701576232910156</v>
      </c>
      <c r="I1002">
        <v>47.761428833007813</v>
      </c>
      <c r="J1002">
        <v>3508.010009765625</v>
      </c>
      <c r="K1002">
        <v>9.4999998807907104E-2</v>
      </c>
      <c r="L1002">
        <v>1946.510009765625</v>
      </c>
      <c r="M1002">
        <v>2279.6298828125</v>
      </c>
      <c r="N1002">
        <v>1209.660034179688</v>
      </c>
      <c r="O1002">
        <v>1578.339965820312</v>
      </c>
    </row>
    <row r="1003" spans="1:15" x14ac:dyDescent="0.25">
      <c r="A1003" s="5">
        <v>44074</v>
      </c>
      <c r="B1003">
        <v>39.860164642333977</v>
      </c>
      <c r="C1003">
        <v>98.573463439941406</v>
      </c>
      <c r="D1003">
        <v>39.02471923828125</v>
      </c>
      <c r="E1003">
        <v>103.6195907592773</v>
      </c>
      <c r="F1003">
        <v>66.146377563476563</v>
      </c>
      <c r="G1003">
        <v>100.49522399902339</v>
      </c>
      <c r="H1003">
        <v>65.033363342285156</v>
      </c>
      <c r="I1003">
        <v>47.363117218017578</v>
      </c>
      <c r="J1003">
        <v>3500.31005859375</v>
      </c>
      <c r="K1003">
        <v>9.4999998807907104E-2</v>
      </c>
      <c r="L1003">
        <v>1926.5400390625</v>
      </c>
      <c r="M1003">
        <v>2293.35009765625</v>
      </c>
      <c r="N1003">
        <v>1199.349975585938</v>
      </c>
      <c r="O1003">
        <v>1561.880004882812</v>
      </c>
    </row>
    <row r="1004" spans="1:15" x14ac:dyDescent="0.25">
      <c r="A1004" s="5">
        <v>44075</v>
      </c>
      <c r="B1004">
        <v>40.140945434570313</v>
      </c>
      <c r="C1004">
        <v>98.777801513671875</v>
      </c>
      <c r="D1004">
        <v>39.690605163574219</v>
      </c>
      <c r="E1004">
        <v>103.9592208862305</v>
      </c>
      <c r="F1004">
        <v>66.064964294433594</v>
      </c>
      <c r="G1004">
        <v>100.55063629150391</v>
      </c>
      <c r="H1004">
        <v>65.081100463867188</v>
      </c>
      <c r="I1004">
        <v>47.46490478515625</v>
      </c>
      <c r="J1004">
        <v>3526.64990234375</v>
      </c>
      <c r="K1004">
        <v>0.10000000149011611</v>
      </c>
      <c r="L1004">
        <v>1941.030029296875</v>
      </c>
      <c r="M1004">
        <v>2325.300048828125</v>
      </c>
      <c r="N1004">
        <v>1201.859985351562</v>
      </c>
      <c r="O1004">
        <v>1578.579956054688</v>
      </c>
    </row>
    <row r="1005" spans="1:15" x14ac:dyDescent="0.25">
      <c r="A1005" s="5">
        <v>44076</v>
      </c>
      <c r="B1005">
        <v>40.464244842529297</v>
      </c>
      <c r="C1005">
        <v>98.978019714355469</v>
      </c>
      <c r="D1005">
        <v>39.585464477539063</v>
      </c>
      <c r="E1005">
        <v>104.1043014526367</v>
      </c>
      <c r="F1005">
        <v>67.343276977539063</v>
      </c>
      <c r="G1005">
        <v>100.5901718139648</v>
      </c>
      <c r="H1005">
        <v>66.290275573730469</v>
      </c>
      <c r="I1005">
        <v>48.265949249267578</v>
      </c>
      <c r="J1005">
        <v>3580.840087890625</v>
      </c>
      <c r="K1005">
        <v>0.10000000149011611</v>
      </c>
      <c r="L1005">
        <v>1966.449951171875</v>
      </c>
      <c r="M1005">
        <v>2350.429931640625</v>
      </c>
      <c r="N1005">
        <v>1221.930053710938</v>
      </c>
      <c r="O1005">
        <v>1592.2900390625</v>
      </c>
    </row>
    <row r="1006" spans="1:15" x14ac:dyDescent="0.25">
      <c r="A1006" s="5">
        <v>44077</v>
      </c>
      <c r="B1006">
        <v>39.579410552978523</v>
      </c>
      <c r="C1006">
        <v>99.003021240234375</v>
      </c>
      <c r="D1006">
        <v>38.831962585449219</v>
      </c>
      <c r="E1006">
        <v>104.24082946777339</v>
      </c>
      <c r="F1006">
        <v>66.871025085449219</v>
      </c>
      <c r="G1006">
        <v>100.241943359375</v>
      </c>
      <c r="H1006">
        <v>65.494758605957031</v>
      </c>
      <c r="I1006">
        <v>47.287887573242188</v>
      </c>
      <c r="J1006">
        <v>3455.06005859375</v>
      </c>
      <c r="K1006">
        <v>0.10000000149011611</v>
      </c>
      <c r="L1006">
        <v>1905.839965820312</v>
      </c>
      <c r="M1006">
        <v>2235.06005859375</v>
      </c>
      <c r="N1006">
        <v>1195.68994140625</v>
      </c>
      <c r="O1006">
        <v>1544.680053710938</v>
      </c>
    </row>
    <row r="1007" spans="1:15" x14ac:dyDescent="0.25">
      <c r="A1007" s="5">
        <v>44078</v>
      </c>
      <c r="B1007">
        <v>39.604927062988281</v>
      </c>
      <c r="C1007">
        <v>98.510910034179688</v>
      </c>
      <c r="D1007">
        <v>38.849479675292969</v>
      </c>
      <c r="E1007">
        <v>103.66053771972661</v>
      </c>
      <c r="F1007">
        <v>66.936164855957031</v>
      </c>
      <c r="G1007">
        <v>99.933311462402344</v>
      </c>
      <c r="H1007">
        <v>65.152664184570313</v>
      </c>
      <c r="I1007">
        <v>47.181667327880859</v>
      </c>
      <c r="J1007">
        <v>3426.9599609375</v>
      </c>
      <c r="K1007">
        <v>0.1030000001192093</v>
      </c>
      <c r="L1007">
        <v>1897.859985351562</v>
      </c>
      <c r="M1007">
        <v>2201.52001953125</v>
      </c>
      <c r="N1007">
        <v>1194.0400390625</v>
      </c>
      <c r="O1007">
        <v>1535.300048828125</v>
      </c>
    </row>
    <row r="1008" spans="1:15" x14ac:dyDescent="0.25">
      <c r="A1008" s="5">
        <v>44082</v>
      </c>
      <c r="B1008">
        <v>39.034889221191413</v>
      </c>
      <c r="C1008">
        <v>98.619331359863281</v>
      </c>
      <c r="D1008">
        <v>38.174831390380859</v>
      </c>
      <c r="E1008">
        <v>103.8824157714844</v>
      </c>
      <c r="F1008">
        <v>65.934677124023438</v>
      </c>
      <c r="G1008">
        <v>100.0282669067383</v>
      </c>
      <c r="H1008">
        <v>64.357162475585938</v>
      </c>
      <c r="I1008">
        <v>46.345218658447273</v>
      </c>
      <c r="J1008">
        <v>3331.840087890625</v>
      </c>
      <c r="K1008">
        <v>0.1080000028014183</v>
      </c>
      <c r="L1008">
        <v>1855.170043945312</v>
      </c>
      <c r="M1008">
        <v>2116.830078125</v>
      </c>
      <c r="N1008">
        <v>1171.900024414062</v>
      </c>
      <c r="O1008">
        <v>1504.589965820312</v>
      </c>
    </row>
    <row r="1009" spans="1:15" x14ac:dyDescent="0.25">
      <c r="A1009" s="5">
        <v>44083</v>
      </c>
      <c r="B1009">
        <v>39.732555389404297</v>
      </c>
      <c r="C1009">
        <v>98.611000061035156</v>
      </c>
      <c r="D1009">
        <v>38.744338989257813</v>
      </c>
      <c r="E1009">
        <v>103.8312149047852</v>
      </c>
      <c r="F1009">
        <v>66.40692138671875</v>
      </c>
      <c r="G1009">
        <v>100.0836563110352</v>
      </c>
      <c r="H1009">
        <v>64.993553161621094</v>
      </c>
      <c r="I1009">
        <v>46.880725860595703</v>
      </c>
      <c r="J1009">
        <v>3398.9599609375</v>
      </c>
      <c r="K1009">
        <v>0.1049999967217445</v>
      </c>
      <c r="L1009">
        <v>1880.52001953125</v>
      </c>
      <c r="M1009">
        <v>2177.169921875</v>
      </c>
      <c r="N1009">
        <v>1185.859985351562</v>
      </c>
      <c r="O1009">
        <v>1526.47998046875</v>
      </c>
    </row>
    <row r="1010" spans="1:15" x14ac:dyDescent="0.25">
      <c r="A1010" s="5">
        <v>44084</v>
      </c>
      <c r="B1010">
        <v>39.222068786621087</v>
      </c>
      <c r="C1010">
        <v>98.619331359863281</v>
      </c>
      <c r="D1010">
        <v>38.122249603271477</v>
      </c>
      <c r="E1010">
        <v>103.9592208862305</v>
      </c>
      <c r="F1010">
        <v>65.535720825195313</v>
      </c>
      <c r="G1010">
        <v>100.1707458496094</v>
      </c>
      <c r="H1010">
        <v>64.198066711425781</v>
      </c>
      <c r="I1010">
        <v>46.203617095947273</v>
      </c>
      <c r="J1010">
        <v>3339.18994140625</v>
      </c>
      <c r="K1010">
        <v>0.1030000001192093</v>
      </c>
      <c r="L1010">
        <v>1857.150024414062</v>
      </c>
      <c r="M1010">
        <v>2135.070068359375</v>
      </c>
      <c r="N1010">
        <v>1169.430053710938</v>
      </c>
      <c r="O1010">
        <v>1507.75</v>
      </c>
    </row>
    <row r="1011" spans="1:15" x14ac:dyDescent="0.25">
      <c r="A1011" s="5">
        <v>44085</v>
      </c>
      <c r="B1011">
        <v>39.570896148681641</v>
      </c>
      <c r="C1011">
        <v>98.736076354980469</v>
      </c>
      <c r="D1011">
        <v>38.490249633789063</v>
      </c>
      <c r="E1011">
        <v>104.1213455200195</v>
      </c>
      <c r="F1011">
        <v>64.982063293457031</v>
      </c>
      <c r="G1011">
        <v>100.115348815918</v>
      </c>
      <c r="H1011">
        <v>63.840087890625</v>
      </c>
      <c r="I1011">
        <v>46.487056732177727</v>
      </c>
      <c r="J1011">
        <v>3340.969970703125</v>
      </c>
      <c r="K1011">
        <v>0.1030000001192093</v>
      </c>
      <c r="L1011">
        <v>1854.869995117188</v>
      </c>
      <c r="M1011">
        <v>2124.52001953125</v>
      </c>
      <c r="N1011">
        <v>1175.97998046875</v>
      </c>
      <c r="O1011">
        <v>1497.27001953125</v>
      </c>
    </row>
    <row r="1012" spans="1:15" x14ac:dyDescent="0.25">
      <c r="A1012" s="5">
        <v>44088</v>
      </c>
      <c r="B1012">
        <v>39.928237915039063</v>
      </c>
      <c r="C1012">
        <v>98.74444580078125</v>
      </c>
      <c r="D1012">
        <v>39.112335205078118</v>
      </c>
      <c r="E1012">
        <v>104.0274963378906</v>
      </c>
      <c r="F1012">
        <v>66.838447570800781</v>
      </c>
      <c r="G1012">
        <v>100.0520095825195</v>
      </c>
      <c r="H1012">
        <v>65.399314880371094</v>
      </c>
      <c r="I1012">
        <v>47.118919372558587</v>
      </c>
      <c r="J1012">
        <v>3383.5400390625</v>
      </c>
      <c r="K1012">
        <v>0.10000000149011611</v>
      </c>
      <c r="L1012">
        <v>1891.25</v>
      </c>
      <c r="M1012">
        <v>2159.590087890625</v>
      </c>
      <c r="N1012">
        <v>1191.43994140625</v>
      </c>
      <c r="O1012">
        <v>1536.969970703125</v>
      </c>
    </row>
    <row r="1013" spans="1:15" x14ac:dyDescent="0.25">
      <c r="A1013" s="5">
        <v>44089</v>
      </c>
      <c r="B1013">
        <v>40.208999633789063</v>
      </c>
      <c r="C1013">
        <v>98.752754211425781</v>
      </c>
      <c r="D1013">
        <v>39.524131774902337</v>
      </c>
      <c r="E1013">
        <v>103.97630310058589</v>
      </c>
      <c r="F1013">
        <v>67.204849243164063</v>
      </c>
      <c r="G1013">
        <v>100.1232452392578</v>
      </c>
      <c r="H1013">
        <v>66.18682861328125</v>
      </c>
      <c r="I1013">
        <v>47.0477294921875</v>
      </c>
      <c r="J1013">
        <v>3401.199951171875</v>
      </c>
      <c r="K1013">
        <v>0.10000000149011611</v>
      </c>
      <c r="L1013">
        <v>1892.47998046875</v>
      </c>
      <c r="M1013">
        <v>2185.199951171875</v>
      </c>
      <c r="N1013">
        <v>1190.920043945312</v>
      </c>
      <c r="O1013">
        <v>1538.150024414062</v>
      </c>
    </row>
    <row r="1014" spans="1:15" x14ac:dyDescent="0.25">
      <c r="A1014" s="5">
        <v>44090</v>
      </c>
      <c r="B1014">
        <v>40.183479309082031</v>
      </c>
      <c r="C1014">
        <v>98.702735900878906</v>
      </c>
      <c r="D1014">
        <v>39.4715576171875</v>
      </c>
      <c r="E1014">
        <v>103.9165496826172</v>
      </c>
      <c r="F1014">
        <v>67.595672607421875</v>
      </c>
      <c r="G1014">
        <v>100.1232452392578</v>
      </c>
      <c r="H1014">
        <v>66.536872863769531</v>
      </c>
      <c r="I1014">
        <v>47.417068481445313</v>
      </c>
      <c r="J1014">
        <v>3385.489990234375</v>
      </c>
      <c r="K1014">
        <v>0.10000000149011611</v>
      </c>
      <c r="L1014">
        <v>1898.550048828125</v>
      </c>
      <c r="M1014">
        <v>2155.800048828125</v>
      </c>
      <c r="N1014">
        <v>1197.93994140625</v>
      </c>
      <c r="O1014">
        <v>1552.329956054688</v>
      </c>
    </row>
    <row r="1015" spans="1:15" x14ac:dyDescent="0.25">
      <c r="A1015" s="5">
        <v>44091</v>
      </c>
      <c r="B1015">
        <v>40.157951354980469</v>
      </c>
      <c r="C1015">
        <v>98.727752685546875</v>
      </c>
      <c r="D1015">
        <v>39.313846588134773</v>
      </c>
      <c r="E1015">
        <v>103.9506759643555</v>
      </c>
      <c r="F1015">
        <v>66.610488891601563</v>
      </c>
      <c r="G1015">
        <v>100.1786346435547</v>
      </c>
      <c r="H1015">
        <v>65.240180969238281</v>
      </c>
      <c r="I1015">
        <v>47.190135955810547</v>
      </c>
      <c r="J1015">
        <v>3357.010009765625</v>
      </c>
      <c r="K1015">
        <v>8.5000000894069672E-2</v>
      </c>
      <c r="L1015">
        <v>1888.130004882812</v>
      </c>
      <c r="M1015">
        <v>2128.719970703125</v>
      </c>
      <c r="N1015">
        <v>1192.5400390625</v>
      </c>
      <c r="O1015">
        <v>1542.599975585938</v>
      </c>
    </row>
    <row r="1016" spans="1:15" x14ac:dyDescent="0.25">
      <c r="A1016" s="5">
        <v>44092</v>
      </c>
      <c r="B1016">
        <v>39.826137542724609</v>
      </c>
      <c r="C1016">
        <v>98.611000061035156</v>
      </c>
      <c r="D1016">
        <v>39.007194519042969</v>
      </c>
      <c r="E1016">
        <v>103.8568115234375</v>
      </c>
      <c r="F1016">
        <v>64.973922729492188</v>
      </c>
      <c r="G1016">
        <v>100.0915832519531</v>
      </c>
      <c r="H1016">
        <v>63.768486022949219</v>
      </c>
      <c r="I1016">
        <v>46.727336883544922</v>
      </c>
      <c r="J1016">
        <v>3319.469970703125</v>
      </c>
      <c r="K1016">
        <v>8.2999996840953827E-2</v>
      </c>
      <c r="L1016">
        <v>1865.859985351562</v>
      </c>
      <c r="M1016">
        <v>2106.030029296875</v>
      </c>
      <c r="N1016">
        <v>1181.550048828125</v>
      </c>
      <c r="O1016">
        <v>1536.780029296875</v>
      </c>
    </row>
    <row r="1017" spans="1:15" x14ac:dyDescent="0.25">
      <c r="A1017" s="5">
        <v>44095</v>
      </c>
      <c r="B1017">
        <v>39.068923950195313</v>
      </c>
      <c r="C1017">
        <v>98.627662658691406</v>
      </c>
      <c r="D1017">
        <v>38.647964477539063</v>
      </c>
      <c r="E1017">
        <v>104.04457855224609</v>
      </c>
      <c r="F1017">
        <v>62.148616790771477</v>
      </c>
      <c r="G1017">
        <v>99.909576416015625</v>
      </c>
      <c r="H1017">
        <v>61.851295471191413</v>
      </c>
      <c r="I1017">
        <v>45.659397125244141</v>
      </c>
      <c r="J1017">
        <v>3281.06005859375</v>
      </c>
      <c r="K1017">
        <v>7.9999998211860657E-2</v>
      </c>
      <c r="L1017">
        <v>1820.699951171875</v>
      </c>
      <c r="M1017">
        <v>2107.449951171875</v>
      </c>
      <c r="N1017">
        <v>1154.589965820312</v>
      </c>
      <c r="O1017">
        <v>1485.25</v>
      </c>
    </row>
    <row r="1018" spans="1:15" x14ac:dyDescent="0.25">
      <c r="A1018" s="5">
        <v>44096</v>
      </c>
      <c r="B1018">
        <v>39.034889221191413</v>
      </c>
      <c r="C1018">
        <v>98.702735900878906</v>
      </c>
      <c r="D1018">
        <v>38.358818054199219</v>
      </c>
      <c r="E1018">
        <v>104.04457855224609</v>
      </c>
      <c r="F1018">
        <v>63.019817352294922</v>
      </c>
      <c r="G1018">
        <v>99.941207885742188</v>
      </c>
      <c r="H1018">
        <v>62.591114044189453</v>
      </c>
      <c r="I1018">
        <v>45.815132141113281</v>
      </c>
      <c r="J1018">
        <v>3315.570068359375</v>
      </c>
      <c r="K1018">
        <v>8.7999999523162842E-2</v>
      </c>
      <c r="L1018">
        <v>1833.719970703125</v>
      </c>
      <c r="M1018">
        <v>2141.739990234375</v>
      </c>
      <c r="N1018">
        <v>1158.180053710938</v>
      </c>
      <c r="O1018">
        <v>1496.9599609375</v>
      </c>
    </row>
    <row r="1019" spans="1:15" x14ac:dyDescent="0.25">
      <c r="A1019" s="5">
        <v>44097</v>
      </c>
      <c r="B1019">
        <v>38.541423797607422</v>
      </c>
      <c r="C1019">
        <v>98.494216918945313</v>
      </c>
      <c r="D1019">
        <v>37.763027191162109</v>
      </c>
      <c r="E1019">
        <v>104.04457855224609</v>
      </c>
      <c r="F1019">
        <v>61.033134460449219</v>
      </c>
      <c r="G1019">
        <v>99.838356018066406</v>
      </c>
      <c r="H1019">
        <v>60.705753326416023</v>
      </c>
      <c r="I1019">
        <v>44.849529266357422</v>
      </c>
      <c r="J1019">
        <v>3236.919921875</v>
      </c>
      <c r="K1019">
        <v>8.7999999523162842E-2</v>
      </c>
      <c r="L1019">
        <v>1792.089965820312</v>
      </c>
      <c r="M1019">
        <v>2083.139892578125</v>
      </c>
      <c r="N1019">
        <v>1134.349975585938</v>
      </c>
      <c r="O1019">
        <v>1451.4599609375</v>
      </c>
    </row>
    <row r="1020" spans="1:15" x14ac:dyDescent="0.25">
      <c r="A1020" s="5">
        <v>44098</v>
      </c>
      <c r="B1020">
        <v>38.498878479003913</v>
      </c>
      <c r="C1020">
        <v>98.502548217773438</v>
      </c>
      <c r="D1020">
        <v>37.587791442871087</v>
      </c>
      <c r="E1020">
        <v>104.09576416015619</v>
      </c>
      <c r="F1020">
        <v>61.220390319824219</v>
      </c>
      <c r="G1020">
        <v>99.909576416015625</v>
      </c>
      <c r="H1020">
        <v>61.031913757324219</v>
      </c>
      <c r="I1020">
        <v>44.889583587646477</v>
      </c>
      <c r="J1020">
        <v>3246.590087890625</v>
      </c>
      <c r="K1020">
        <v>9.3000002205371857E-2</v>
      </c>
      <c r="L1020">
        <v>1792.31005859375</v>
      </c>
      <c r="M1020">
        <v>2089.830078125</v>
      </c>
      <c r="N1020">
        <v>1135.859985351562</v>
      </c>
      <c r="O1020">
        <v>1451.819946289062</v>
      </c>
    </row>
    <row r="1021" spans="1:15" x14ac:dyDescent="0.25">
      <c r="A1021" s="5">
        <v>44099</v>
      </c>
      <c r="B1021">
        <v>38.592472076416023</v>
      </c>
      <c r="C1021">
        <v>98.535919189453125</v>
      </c>
      <c r="D1021">
        <v>37.622837066650391</v>
      </c>
      <c r="E1021">
        <v>104.1811447143555</v>
      </c>
      <c r="F1021">
        <v>62.425430297851563</v>
      </c>
      <c r="G1021">
        <v>100.0441207885742</v>
      </c>
      <c r="H1021">
        <v>62.290538787841797</v>
      </c>
      <c r="I1021">
        <v>45.450248718261719</v>
      </c>
      <c r="J1021">
        <v>3298.4599609375</v>
      </c>
      <c r="K1021">
        <v>9.0000003576278687E-2</v>
      </c>
      <c r="L1021">
        <v>1817.27001953125</v>
      </c>
      <c r="M1021">
        <v>2135.52001953125</v>
      </c>
      <c r="N1021">
        <v>1148.739990234375</v>
      </c>
      <c r="O1021">
        <v>1474.910034179688</v>
      </c>
    </row>
    <row r="1022" spans="1:15" x14ac:dyDescent="0.25">
      <c r="A1022" s="5">
        <v>44102</v>
      </c>
      <c r="B1022">
        <v>39.1710205078125</v>
      </c>
      <c r="C1022">
        <v>98.619331359863281</v>
      </c>
      <c r="D1022">
        <v>38.043399810791023</v>
      </c>
      <c r="E1022">
        <v>104.16400146484381</v>
      </c>
      <c r="F1022">
        <v>64.094573974609375</v>
      </c>
      <c r="G1022">
        <v>100.249885559082</v>
      </c>
      <c r="H1022">
        <v>63.565219879150391</v>
      </c>
      <c r="I1022">
        <v>46.242313385009773</v>
      </c>
      <c r="J1022">
        <v>3351.60009765625</v>
      </c>
      <c r="K1022">
        <v>8.7999999523162842E-2</v>
      </c>
      <c r="L1022">
        <v>1860.27001953125</v>
      </c>
      <c r="M1022">
        <v>2169.659912109375</v>
      </c>
      <c r="N1022">
        <v>1168.079956054688</v>
      </c>
      <c r="O1022">
        <v>1510.339965820312</v>
      </c>
    </row>
    <row r="1023" spans="1:15" x14ac:dyDescent="0.25">
      <c r="A1023" s="5">
        <v>44103</v>
      </c>
      <c r="B1023">
        <v>39.077434539794922</v>
      </c>
      <c r="C1023">
        <v>98.635993957519531</v>
      </c>
      <c r="D1023">
        <v>38.017120361328118</v>
      </c>
      <c r="E1023">
        <v>104.24082946777339</v>
      </c>
      <c r="F1023">
        <v>63.361770629882813</v>
      </c>
      <c r="G1023">
        <v>100.4160461425781</v>
      </c>
      <c r="H1023">
        <v>63.108257293701172</v>
      </c>
      <c r="I1023">
        <v>45.868534088134773</v>
      </c>
      <c r="J1023">
        <v>3335.469970703125</v>
      </c>
      <c r="K1023">
        <v>8.5000000894069672E-2</v>
      </c>
      <c r="L1023">
        <v>1848.7900390625</v>
      </c>
      <c r="M1023">
        <v>2165.72998046875</v>
      </c>
      <c r="N1023">
        <v>1158.859985351562</v>
      </c>
      <c r="O1023">
        <v>1504.72998046875</v>
      </c>
    </row>
    <row r="1024" spans="1:15" x14ac:dyDescent="0.25">
      <c r="A1024" s="5">
        <v>44104</v>
      </c>
      <c r="B1024">
        <v>39.128482818603523</v>
      </c>
      <c r="C1024">
        <v>98.477531433105469</v>
      </c>
      <c r="D1024">
        <v>38.630435943603523</v>
      </c>
      <c r="E1024">
        <v>103.9592208862305</v>
      </c>
      <c r="F1024">
        <v>63.483917236328118</v>
      </c>
      <c r="G1024">
        <v>100.115348815918</v>
      </c>
      <c r="H1024">
        <v>63.3006591796875</v>
      </c>
      <c r="I1024">
        <v>46.171127319335938</v>
      </c>
      <c r="J1024">
        <v>3363</v>
      </c>
      <c r="K1024">
        <v>8.5000000894069672E-2</v>
      </c>
      <c r="L1024">
        <v>1861.2900390625</v>
      </c>
      <c r="M1024">
        <v>2183.969970703125</v>
      </c>
      <c r="N1024">
        <v>1167.7099609375</v>
      </c>
      <c r="O1024">
        <v>1507.68994140625</v>
      </c>
    </row>
    <row r="1025" spans="1:15" x14ac:dyDescent="0.25">
      <c r="A1025" s="5">
        <v>44105</v>
      </c>
      <c r="B1025">
        <v>39.451786041259773</v>
      </c>
      <c r="C1025">
        <v>98.61285400390625</v>
      </c>
      <c r="D1025">
        <v>38.989665985107422</v>
      </c>
      <c r="E1025">
        <v>104.01812744140619</v>
      </c>
      <c r="F1025">
        <v>65.161186218261719</v>
      </c>
      <c r="G1025">
        <v>100.0970458984375</v>
      </c>
      <c r="H1025">
        <v>64.56732177734375</v>
      </c>
      <c r="I1025">
        <v>46.317962646484382</v>
      </c>
      <c r="J1025">
        <v>3380.800048828125</v>
      </c>
      <c r="K1025">
        <v>8.2999996840953827E-2</v>
      </c>
      <c r="L1025">
        <v>1884.93994140625</v>
      </c>
      <c r="M1025">
        <v>2209.3701171875</v>
      </c>
      <c r="N1025">
        <v>1169.880004882812</v>
      </c>
      <c r="O1025">
        <v>1531.199951171875</v>
      </c>
    </row>
    <row r="1026" spans="1:15" x14ac:dyDescent="0.25">
      <c r="A1026" s="5">
        <v>44106</v>
      </c>
      <c r="B1026">
        <v>39.256103515625</v>
      </c>
      <c r="C1026">
        <v>98.512603759765625</v>
      </c>
      <c r="D1026">
        <v>38.542819976806641</v>
      </c>
      <c r="E1026">
        <v>103.915641784668</v>
      </c>
      <c r="F1026">
        <v>66.504631042480469</v>
      </c>
      <c r="G1026">
        <v>100.11293792724609</v>
      </c>
      <c r="H1026">
        <v>65.681671142578125</v>
      </c>
      <c r="I1026">
        <v>46.406955718994141</v>
      </c>
      <c r="J1026">
        <v>3348.419921875</v>
      </c>
      <c r="K1026">
        <v>8.5000000894069672E-2</v>
      </c>
      <c r="L1026">
        <v>1902.7900390625</v>
      </c>
      <c r="M1026">
        <v>2165.409912109375</v>
      </c>
      <c r="N1026">
        <v>1173.390014648438</v>
      </c>
      <c r="O1026">
        <v>1539.300048828125</v>
      </c>
    </row>
    <row r="1027" spans="1:15" x14ac:dyDescent="0.25">
      <c r="A1027" s="5">
        <v>44109</v>
      </c>
      <c r="B1027">
        <v>39.843158721923828</v>
      </c>
      <c r="C1027">
        <v>98.195083618164063</v>
      </c>
      <c r="D1027">
        <v>39.059764862060547</v>
      </c>
      <c r="E1027">
        <v>103.2581405639648</v>
      </c>
      <c r="F1027">
        <v>66.814041137695313</v>
      </c>
      <c r="G1027">
        <v>99.811203002929688</v>
      </c>
      <c r="H1027">
        <v>66.058448791503906</v>
      </c>
      <c r="I1027">
        <v>47.172328948974609</v>
      </c>
      <c r="J1027">
        <v>3408.60009765625</v>
      </c>
      <c r="K1027">
        <v>8.5000000894069672E-2</v>
      </c>
      <c r="L1027">
        <v>1945.9599609375</v>
      </c>
      <c r="M1027">
        <v>2209.60009765625</v>
      </c>
      <c r="N1027">
        <v>1192.02001953125</v>
      </c>
      <c r="O1027">
        <v>1581.9599609375</v>
      </c>
    </row>
    <row r="1028" spans="1:15" x14ac:dyDescent="0.25">
      <c r="A1028" s="5">
        <v>44110</v>
      </c>
      <c r="B1028">
        <v>39.528350830078118</v>
      </c>
      <c r="C1028">
        <v>98.278648376464844</v>
      </c>
      <c r="D1028">
        <v>39.129863739013672</v>
      </c>
      <c r="E1028">
        <v>103.4972610473633</v>
      </c>
      <c r="F1028">
        <v>66.496498107910156</v>
      </c>
      <c r="G1028">
        <v>99.82708740234375</v>
      </c>
      <c r="H1028">
        <v>65.62554931640625</v>
      </c>
      <c r="I1028">
        <v>46.700637817382813</v>
      </c>
      <c r="J1028">
        <v>3360.969970703125</v>
      </c>
      <c r="K1028">
        <v>8.7999999523162842E-2</v>
      </c>
      <c r="L1028">
        <v>1936.849975585938</v>
      </c>
      <c r="M1028">
        <v>2173.27001953125</v>
      </c>
      <c r="N1028">
        <v>1180.849975585938</v>
      </c>
      <c r="O1028">
        <v>1577.2900390625</v>
      </c>
    </row>
    <row r="1029" spans="1:15" x14ac:dyDescent="0.25">
      <c r="A1029" s="5">
        <v>44111</v>
      </c>
      <c r="B1029">
        <v>39.902706146240227</v>
      </c>
      <c r="C1029">
        <v>98.211807250976563</v>
      </c>
      <c r="D1029">
        <v>39.559185028076172</v>
      </c>
      <c r="E1029">
        <v>103.1984024047852</v>
      </c>
      <c r="F1029">
        <v>66.455787658691406</v>
      </c>
      <c r="G1029">
        <v>99.819145202636719</v>
      </c>
      <c r="H1029">
        <v>65.721748352050781</v>
      </c>
      <c r="I1029">
        <v>47.492710113525391</v>
      </c>
      <c r="J1029">
        <v>3419.43994140625</v>
      </c>
      <c r="K1029">
        <v>8.7999999523162842E-2</v>
      </c>
      <c r="L1029">
        <v>1971.119995117188</v>
      </c>
      <c r="M1029">
        <v>2214.14990234375</v>
      </c>
      <c r="N1029">
        <v>1199.920043945312</v>
      </c>
      <c r="O1029">
        <v>1611.0400390625</v>
      </c>
    </row>
    <row r="1030" spans="1:15" x14ac:dyDescent="0.25">
      <c r="A1030" s="5">
        <v>44112</v>
      </c>
      <c r="B1030">
        <v>40.226020812988281</v>
      </c>
      <c r="C1030">
        <v>98.337181091308594</v>
      </c>
      <c r="D1030">
        <v>39.88336181640625</v>
      </c>
      <c r="E1030">
        <v>103.3862380981445</v>
      </c>
      <c r="F1030">
        <v>67.693374633789063</v>
      </c>
      <c r="G1030">
        <v>100.2161560058594</v>
      </c>
      <c r="H1030">
        <v>66.820053100585938</v>
      </c>
      <c r="I1030">
        <v>48.088981628417969</v>
      </c>
      <c r="J1030">
        <v>3446.830078125</v>
      </c>
      <c r="K1030">
        <v>8.7999999523162842E-2</v>
      </c>
      <c r="L1030">
        <v>1991.5400390625</v>
      </c>
      <c r="M1030">
        <v>2223.10009765625</v>
      </c>
      <c r="N1030">
        <v>1214.75</v>
      </c>
      <c r="O1030">
        <v>1628.550048828125</v>
      </c>
    </row>
    <row r="1031" spans="1:15" x14ac:dyDescent="0.25">
      <c r="A1031" s="5">
        <v>44113</v>
      </c>
      <c r="B1031">
        <v>40.489768981933587</v>
      </c>
      <c r="C1031">
        <v>98.362190246582031</v>
      </c>
      <c r="D1031">
        <v>40.154987335205078</v>
      </c>
      <c r="E1031">
        <v>103.3350067138672</v>
      </c>
      <c r="F1031">
        <v>67.245567321777344</v>
      </c>
      <c r="G1031">
        <v>100.24794006347661</v>
      </c>
      <c r="H1031">
        <v>66.555496215820313</v>
      </c>
      <c r="I1031">
        <v>48.213588714599609</v>
      </c>
      <c r="J1031">
        <v>3477.139892578125</v>
      </c>
      <c r="K1031">
        <v>9.3000002205371857E-2</v>
      </c>
      <c r="L1031">
        <v>1996.359985351562</v>
      </c>
      <c r="M1031">
        <v>2256.6201171875</v>
      </c>
      <c r="N1031">
        <v>1217.109985351562</v>
      </c>
      <c r="O1031">
        <v>1637.550048828125</v>
      </c>
    </row>
    <row r="1032" spans="1:15" x14ac:dyDescent="0.25">
      <c r="A1032" s="5">
        <v>44116</v>
      </c>
      <c r="B1032">
        <v>40.727989196777337</v>
      </c>
      <c r="C1032">
        <v>98.554412841796875</v>
      </c>
      <c r="D1032">
        <v>40.505447387695313</v>
      </c>
      <c r="E1032">
        <v>103.4459762573242</v>
      </c>
      <c r="F1032">
        <v>67.595672607421875</v>
      </c>
      <c r="G1032">
        <v>100.3114547729492</v>
      </c>
      <c r="H1032">
        <v>66.868148803710938</v>
      </c>
      <c r="I1032">
        <v>48.525066375732422</v>
      </c>
      <c r="J1032">
        <v>3534.219970703125</v>
      </c>
      <c r="K1032">
        <v>9.0000003576278687E-2</v>
      </c>
      <c r="L1032">
        <v>2009.069946289062</v>
      </c>
      <c r="M1032">
        <v>2306.949951171875</v>
      </c>
      <c r="N1032">
        <v>1226.31005859375</v>
      </c>
      <c r="O1032">
        <v>1649.050048828125</v>
      </c>
    </row>
    <row r="1033" spans="1:15" x14ac:dyDescent="0.25">
      <c r="A1033" s="5">
        <v>44117</v>
      </c>
      <c r="B1033">
        <v>40.379154205322273</v>
      </c>
      <c r="C1033">
        <v>98.579452514648438</v>
      </c>
      <c r="D1033">
        <v>40.338973999023438</v>
      </c>
      <c r="E1033">
        <v>103.6765670776367</v>
      </c>
      <c r="F1033">
        <v>66.252227783203125</v>
      </c>
      <c r="G1033">
        <v>100.3114547729492</v>
      </c>
      <c r="H1033">
        <v>65.721748352050781</v>
      </c>
      <c r="I1033">
        <v>48.0400390625</v>
      </c>
      <c r="J1033">
        <v>3511.929931640625</v>
      </c>
      <c r="K1033">
        <v>9.3000002205371857E-2</v>
      </c>
      <c r="L1033">
        <v>1993.069946289062</v>
      </c>
      <c r="M1033">
        <v>2304.760009765625</v>
      </c>
      <c r="N1033">
        <v>1214</v>
      </c>
      <c r="O1033">
        <v>1636.849975585938</v>
      </c>
    </row>
    <row r="1034" spans="1:15" x14ac:dyDescent="0.25">
      <c r="A1034" s="5">
        <v>44118</v>
      </c>
      <c r="B1034">
        <v>40.285568237304688</v>
      </c>
      <c r="C1034">
        <v>98.637969970703125</v>
      </c>
      <c r="D1034">
        <v>40.067359924316413</v>
      </c>
      <c r="E1034">
        <v>103.7107238769531</v>
      </c>
      <c r="F1034">
        <v>65.372886657714844</v>
      </c>
      <c r="G1034">
        <v>100.3114547729492</v>
      </c>
      <c r="H1034">
        <v>64.9200439453125</v>
      </c>
      <c r="I1034">
        <v>47.848686218261719</v>
      </c>
      <c r="J1034">
        <v>3488.669921875</v>
      </c>
      <c r="K1034">
        <v>0.10000000149011611</v>
      </c>
      <c r="L1034">
        <v>1984.280029296875</v>
      </c>
      <c r="M1034">
        <v>2286.43994140625</v>
      </c>
      <c r="N1034">
        <v>1208.72998046875</v>
      </c>
      <c r="O1034">
        <v>1621.650024414062</v>
      </c>
    </row>
    <row r="1035" spans="1:15" x14ac:dyDescent="0.25">
      <c r="A1035" s="5">
        <v>44119</v>
      </c>
      <c r="B1035">
        <v>39.911216735839837</v>
      </c>
      <c r="C1035">
        <v>98.554412841796875</v>
      </c>
      <c r="D1035">
        <v>39.778221130371087</v>
      </c>
      <c r="E1035">
        <v>103.5996856689453</v>
      </c>
      <c r="F1035">
        <v>65.617141723632813</v>
      </c>
      <c r="G1035">
        <v>100.2797164916992</v>
      </c>
      <c r="H1035">
        <v>65.256759643554688</v>
      </c>
      <c r="I1035">
        <v>48.031143188476563</v>
      </c>
      <c r="J1035">
        <v>3483.340087890625</v>
      </c>
      <c r="K1035">
        <v>9.4999998807907104E-2</v>
      </c>
      <c r="L1035">
        <v>2002.819946289062</v>
      </c>
      <c r="M1035">
        <v>2274.0400390625</v>
      </c>
      <c r="N1035">
        <v>1212.77001953125</v>
      </c>
      <c r="O1035">
        <v>1638.880004882812</v>
      </c>
    </row>
    <row r="1036" spans="1:15" x14ac:dyDescent="0.25">
      <c r="A1036" s="5">
        <v>44120</v>
      </c>
      <c r="B1036">
        <v>40.047344207763672</v>
      </c>
      <c r="C1036">
        <v>98.504249572753906</v>
      </c>
      <c r="D1036">
        <v>39.918415069580078</v>
      </c>
      <c r="E1036">
        <v>103.53993988037109</v>
      </c>
      <c r="F1036">
        <v>64.884346008300781</v>
      </c>
      <c r="G1036">
        <v>100.3193740844727</v>
      </c>
      <c r="H1036">
        <v>64.791793823242188</v>
      </c>
      <c r="I1036">
        <v>48.164634704589837</v>
      </c>
      <c r="J1036">
        <v>3483.81005859375</v>
      </c>
      <c r="K1036">
        <v>9.0000003576278687E-2</v>
      </c>
      <c r="L1036">
        <v>1997.339965820312</v>
      </c>
      <c r="M1036">
        <v>2268.6201171875</v>
      </c>
      <c r="N1036">
        <v>1215.25</v>
      </c>
      <c r="O1036">
        <v>1633.81005859375</v>
      </c>
    </row>
    <row r="1037" spans="1:15" x14ac:dyDescent="0.25">
      <c r="A1037" s="5">
        <v>44123</v>
      </c>
      <c r="B1037">
        <v>39.885692596435547</v>
      </c>
      <c r="C1037">
        <v>98.387298583984375</v>
      </c>
      <c r="D1037">
        <v>39.804508209228523</v>
      </c>
      <c r="E1037">
        <v>103.36915588378911</v>
      </c>
      <c r="F1037">
        <v>63.785175323486328</v>
      </c>
      <c r="G1037">
        <v>100.081169128418</v>
      </c>
      <c r="H1037">
        <v>63.781673431396477</v>
      </c>
      <c r="I1037">
        <v>47.470466613769531</v>
      </c>
      <c r="J1037">
        <v>3426.919921875</v>
      </c>
      <c r="K1037">
        <v>9.0000003576278687E-2</v>
      </c>
      <c r="L1037">
        <v>1973.81005859375</v>
      </c>
      <c r="M1037">
        <v>2229.699951171875</v>
      </c>
      <c r="N1037">
        <v>1198.47998046875</v>
      </c>
      <c r="O1037">
        <v>1613.630004882812</v>
      </c>
    </row>
    <row r="1038" spans="1:15" x14ac:dyDescent="0.25">
      <c r="A1038" s="5">
        <v>44124</v>
      </c>
      <c r="B1038">
        <v>40.149444580078118</v>
      </c>
      <c r="C1038">
        <v>98.303756713867188</v>
      </c>
      <c r="D1038">
        <v>40.242591857910163</v>
      </c>
      <c r="E1038">
        <v>103.14711761474609</v>
      </c>
      <c r="F1038">
        <v>64.26556396484375</v>
      </c>
      <c r="G1038">
        <v>99.993850708007813</v>
      </c>
      <c r="H1038">
        <v>64.238632202148438</v>
      </c>
      <c r="I1038">
        <v>47.737453460693359</v>
      </c>
      <c r="J1038">
        <v>3443.1201171875</v>
      </c>
      <c r="K1038">
        <v>9.4999998807907104E-2</v>
      </c>
      <c r="L1038">
        <v>1984.260009765625</v>
      </c>
      <c r="M1038">
        <v>2236.989990234375</v>
      </c>
      <c r="N1038">
        <v>1204.0400390625</v>
      </c>
      <c r="O1038">
        <v>1617.7099609375</v>
      </c>
    </row>
    <row r="1039" spans="1:15" x14ac:dyDescent="0.25">
      <c r="A1039" s="5">
        <v>44125</v>
      </c>
      <c r="B1039">
        <v>40.021823883056641</v>
      </c>
      <c r="C1039">
        <v>98.186729431152344</v>
      </c>
      <c r="D1039">
        <v>40.356498718261719</v>
      </c>
      <c r="E1039">
        <v>103.010498046875</v>
      </c>
      <c r="F1039">
        <v>64.192276000976563</v>
      </c>
      <c r="G1039">
        <v>99.962089538574219</v>
      </c>
      <c r="H1039">
        <v>64.046241760253906</v>
      </c>
      <c r="I1039">
        <v>47.546112060546882</v>
      </c>
      <c r="J1039">
        <v>3435.56005859375</v>
      </c>
      <c r="K1039">
        <v>9.0000003576278687E-2</v>
      </c>
      <c r="L1039">
        <v>1970.130004882812</v>
      </c>
      <c r="M1039">
        <v>2231.4599609375</v>
      </c>
      <c r="N1039">
        <v>1199.52001953125</v>
      </c>
      <c r="O1039">
        <v>1603.780029296875</v>
      </c>
    </row>
    <row r="1040" spans="1:15" x14ac:dyDescent="0.25">
      <c r="A1040" s="5">
        <v>44126</v>
      </c>
      <c r="B1040">
        <v>40.038837432861328</v>
      </c>
      <c r="C1040">
        <v>98.011276245117188</v>
      </c>
      <c r="D1040">
        <v>40.347736358642578</v>
      </c>
      <c r="E1040">
        <v>102.65183258056641</v>
      </c>
      <c r="F1040">
        <v>64.965782165527344</v>
      </c>
      <c r="G1040">
        <v>99.811203002929688</v>
      </c>
      <c r="H1040">
        <v>64.038200378417969</v>
      </c>
      <c r="I1040">
        <v>48.155735015869141</v>
      </c>
      <c r="J1040">
        <v>3453.489990234375</v>
      </c>
      <c r="K1040">
        <v>8.5000000894069672E-2</v>
      </c>
      <c r="L1040">
        <v>2002.930053710938</v>
      </c>
      <c r="M1040">
        <v>2228.719970703125</v>
      </c>
      <c r="N1040">
        <v>1215.469970703125</v>
      </c>
      <c r="O1040">
        <v>1630.25</v>
      </c>
    </row>
    <row r="1041" spans="1:15" x14ac:dyDescent="0.25">
      <c r="A1041" s="5">
        <v>44127</v>
      </c>
      <c r="B1041">
        <v>40.243034362792969</v>
      </c>
      <c r="C1041">
        <v>98.153312683105469</v>
      </c>
      <c r="D1041">
        <v>40.584293365478523</v>
      </c>
      <c r="E1041">
        <v>102.797004699707</v>
      </c>
      <c r="F1041">
        <v>65.364730834960938</v>
      </c>
      <c r="G1041">
        <v>99.930313110351563</v>
      </c>
      <c r="H1041">
        <v>64.423019409179688</v>
      </c>
      <c r="I1041">
        <v>48.235828399658203</v>
      </c>
      <c r="J1041">
        <v>3465.389892578125</v>
      </c>
      <c r="K1041">
        <v>8.2999996840953827E-2</v>
      </c>
      <c r="L1041">
        <v>2015.650024414062</v>
      </c>
      <c r="M1041">
        <v>2240.949951171875</v>
      </c>
      <c r="N1041">
        <v>1217.569946289062</v>
      </c>
      <c r="O1041">
        <v>1640.5</v>
      </c>
    </row>
    <row r="1042" spans="1:15" x14ac:dyDescent="0.25">
      <c r="A1042" s="5">
        <v>44130</v>
      </c>
      <c r="B1042">
        <v>39.587913513183587</v>
      </c>
      <c r="C1042">
        <v>98.287017822265625</v>
      </c>
      <c r="D1042">
        <v>40.058601379394531</v>
      </c>
      <c r="E1042">
        <v>103.0702667236328</v>
      </c>
      <c r="F1042">
        <v>64.118995666503906</v>
      </c>
      <c r="G1042">
        <v>100.0097122192383</v>
      </c>
      <c r="H1042">
        <v>63.501094818115227</v>
      </c>
      <c r="I1042">
        <v>47.225723266601563</v>
      </c>
      <c r="J1042">
        <v>3400.969970703125</v>
      </c>
      <c r="K1042">
        <v>7.9999998211860657E-2</v>
      </c>
      <c r="L1042">
        <v>1973.880004882812</v>
      </c>
      <c r="M1042">
        <v>2203.93994140625</v>
      </c>
      <c r="N1042">
        <v>1192.349975585938</v>
      </c>
      <c r="O1042">
        <v>1605.2099609375</v>
      </c>
    </row>
    <row r="1043" spans="1:15" x14ac:dyDescent="0.25">
      <c r="A1043" s="5">
        <v>44131</v>
      </c>
      <c r="B1043">
        <v>39.460289001464837</v>
      </c>
      <c r="C1043">
        <v>98.512603759765625</v>
      </c>
      <c r="D1043">
        <v>40.233833312988281</v>
      </c>
      <c r="E1043">
        <v>103.3008193969727</v>
      </c>
      <c r="F1043">
        <v>62.775562286376953</v>
      </c>
      <c r="G1043">
        <v>100.2081985473633</v>
      </c>
      <c r="H1043">
        <v>62.482944488525391</v>
      </c>
      <c r="I1043">
        <v>46.673942565917969</v>
      </c>
      <c r="J1043">
        <v>3390.679931640625</v>
      </c>
      <c r="K1043">
        <v>9.0000003576278687E-2</v>
      </c>
      <c r="L1043">
        <v>1946.680053710938</v>
      </c>
      <c r="M1043">
        <v>2216.260009765625</v>
      </c>
      <c r="N1043">
        <v>1177.43994140625</v>
      </c>
      <c r="O1043">
        <v>1590.7099609375</v>
      </c>
    </row>
    <row r="1044" spans="1:15" x14ac:dyDescent="0.25">
      <c r="A1044" s="5">
        <v>44132</v>
      </c>
      <c r="B1044">
        <v>38.371257781982422</v>
      </c>
      <c r="C1044">
        <v>98.37060546875</v>
      </c>
      <c r="D1044">
        <v>39.226238250732422</v>
      </c>
      <c r="E1044">
        <v>103.2922744750977</v>
      </c>
      <c r="F1044">
        <v>61.244831085205078</v>
      </c>
      <c r="G1044">
        <v>100.081169128418</v>
      </c>
      <c r="H1044">
        <v>60.991840362548828</v>
      </c>
      <c r="I1044">
        <v>45.312309265136719</v>
      </c>
      <c r="J1044">
        <v>3271.030029296875</v>
      </c>
      <c r="K1044">
        <v>9.0000003576278687E-2</v>
      </c>
      <c r="L1044">
        <v>1895.569946289062</v>
      </c>
      <c r="M1044">
        <v>2131.429931640625</v>
      </c>
      <c r="N1044">
        <v>1142.280029296875</v>
      </c>
      <c r="O1044">
        <v>1543.280029296875</v>
      </c>
    </row>
    <row r="1045" spans="1:15" x14ac:dyDescent="0.25">
      <c r="A1045" s="5">
        <v>44133</v>
      </c>
      <c r="B1045">
        <v>38.566947937011719</v>
      </c>
      <c r="C1045">
        <v>98.195083618164063</v>
      </c>
      <c r="D1045">
        <v>39.620510101318359</v>
      </c>
      <c r="E1045">
        <v>102.8567733764648</v>
      </c>
      <c r="F1045">
        <v>62.140464782714837</v>
      </c>
      <c r="G1045">
        <v>99.739730834960938</v>
      </c>
      <c r="H1045">
        <v>61.809558868408203</v>
      </c>
      <c r="I1045">
        <v>45.610443115234382</v>
      </c>
      <c r="J1045">
        <v>3310.110107421875</v>
      </c>
      <c r="K1045">
        <v>8.2999996840953827E-2</v>
      </c>
      <c r="L1045">
        <v>1915.43994140625</v>
      </c>
      <c r="M1045">
        <v>2161.300048828125</v>
      </c>
      <c r="N1045">
        <v>1152.099975585938</v>
      </c>
      <c r="O1045">
        <v>1561.579956054688</v>
      </c>
    </row>
    <row r="1046" spans="1:15" x14ac:dyDescent="0.25">
      <c r="A1046" s="5">
        <v>44134</v>
      </c>
      <c r="B1046">
        <v>38.328723907470703</v>
      </c>
      <c r="C1046">
        <v>97.927703857421875</v>
      </c>
      <c r="D1046">
        <v>39.173660278320313</v>
      </c>
      <c r="E1046">
        <v>102.5237579345703</v>
      </c>
      <c r="F1046">
        <v>61.871776580810547</v>
      </c>
      <c r="G1046">
        <v>99.438018798828125</v>
      </c>
      <c r="H1046">
        <v>61.400691986083977</v>
      </c>
      <c r="I1046">
        <v>45.672744750976563</v>
      </c>
      <c r="J1046">
        <v>3269.9599609375</v>
      </c>
      <c r="K1046">
        <v>8.2999996840953827E-2</v>
      </c>
      <c r="L1046">
        <v>1900.180053710938</v>
      </c>
      <c r="M1046">
        <v>2108.840087890625</v>
      </c>
      <c r="N1046">
        <v>1150.4599609375</v>
      </c>
      <c r="O1046">
        <v>1538.47998046875</v>
      </c>
    </row>
    <row r="1047" spans="1:15" x14ac:dyDescent="0.25">
      <c r="A1047" s="5">
        <v>44137</v>
      </c>
      <c r="B1047">
        <v>38.805171966552727</v>
      </c>
      <c r="C1047">
        <v>98.105148315429688</v>
      </c>
      <c r="D1047">
        <v>39.673080444335938</v>
      </c>
      <c r="E1047">
        <v>102.6997756958008</v>
      </c>
      <c r="F1047">
        <v>63.549053192138672</v>
      </c>
      <c r="G1047">
        <v>99.802597045898438</v>
      </c>
      <c r="H1047">
        <v>62.867744445800781</v>
      </c>
      <c r="I1047">
        <v>46.433658599853523</v>
      </c>
      <c r="J1047">
        <v>3310.239990234375</v>
      </c>
      <c r="K1047">
        <v>8.2999996840953827E-2</v>
      </c>
      <c r="L1047">
        <v>1937.109985351562</v>
      </c>
      <c r="M1047">
        <v>2120.14990234375</v>
      </c>
      <c r="N1047">
        <v>1172.589965820312</v>
      </c>
      <c r="O1047">
        <v>1568.589965820312</v>
      </c>
    </row>
    <row r="1048" spans="1:15" x14ac:dyDescent="0.25">
      <c r="A1048" s="5">
        <v>44138</v>
      </c>
      <c r="B1048">
        <v>39.536865234375</v>
      </c>
      <c r="C1048">
        <v>98.063301086425781</v>
      </c>
      <c r="D1048">
        <v>39.848312377929688</v>
      </c>
      <c r="E1048">
        <v>102.4690704345703</v>
      </c>
      <c r="F1048">
        <v>65.234466552734375</v>
      </c>
      <c r="G1048">
        <v>99.723014831542969</v>
      </c>
      <c r="H1048">
        <v>64.078300476074219</v>
      </c>
      <c r="I1048">
        <v>47.377010345458977</v>
      </c>
      <c r="J1048">
        <v>3369.159912109375</v>
      </c>
      <c r="K1048">
        <v>9.0000003576278687E-2</v>
      </c>
      <c r="L1048">
        <v>1980.510009765625</v>
      </c>
      <c r="M1048">
        <v>2158.699951171875</v>
      </c>
      <c r="N1048">
        <v>1194.5400390625</v>
      </c>
      <c r="O1048">
        <v>1614.300048828125</v>
      </c>
    </row>
    <row r="1049" spans="1:15" x14ac:dyDescent="0.25">
      <c r="A1049" s="5">
        <v>44139</v>
      </c>
      <c r="B1049">
        <v>40.200496673583977</v>
      </c>
      <c r="C1049">
        <v>98.716102600097656</v>
      </c>
      <c r="D1049">
        <v>41.101253509521477</v>
      </c>
      <c r="E1049">
        <v>103.33209228515619</v>
      </c>
      <c r="F1049">
        <v>64.721504211425781</v>
      </c>
      <c r="G1049">
        <v>99.890167236328125</v>
      </c>
      <c r="H1049">
        <v>64.190536499023438</v>
      </c>
      <c r="I1049">
        <v>47.305820465087891</v>
      </c>
      <c r="J1049">
        <v>3443.43994140625</v>
      </c>
      <c r="K1049">
        <v>8.2999996840953827E-2</v>
      </c>
      <c r="L1049">
        <v>1981.7900390625</v>
      </c>
      <c r="M1049">
        <v>2251.830078125</v>
      </c>
      <c r="N1049">
        <v>1194.52001953125</v>
      </c>
      <c r="O1049">
        <v>1615.079956054688</v>
      </c>
    </row>
    <row r="1050" spans="1:15" x14ac:dyDescent="0.25">
      <c r="A1050" s="5">
        <v>44140</v>
      </c>
      <c r="B1050">
        <v>41.068313598632813</v>
      </c>
      <c r="C1050">
        <v>98.80816650390625</v>
      </c>
      <c r="D1050">
        <v>41.802181243896477</v>
      </c>
      <c r="E1050">
        <v>103.3149948120117</v>
      </c>
      <c r="F1050">
        <v>64.892486572265625</v>
      </c>
      <c r="G1050">
        <v>99.969772338867188</v>
      </c>
      <c r="H1050">
        <v>64.495162963867188</v>
      </c>
      <c r="I1050">
        <v>48.1290283203125</v>
      </c>
      <c r="J1050">
        <v>3510.449951171875</v>
      </c>
      <c r="K1050">
        <v>8.5000000894069672E-2</v>
      </c>
      <c r="L1050">
        <v>2037.130004882812</v>
      </c>
      <c r="M1050">
        <v>2303.5</v>
      </c>
      <c r="N1050">
        <v>1215.069946289062</v>
      </c>
      <c r="O1050">
        <v>1660.050048828125</v>
      </c>
    </row>
    <row r="1051" spans="1:15" x14ac:dyDescent="0.25">
      <c r="A1051" s="5">
        <v>44141</v>
      </c>
      <c r="B1051">
        <v>41.204441070556641</v>
      </c>
      <c r="C1051">
        <v>98.590576171875</v>
      </c>
      <c r="D1051">
        <v>41.994937896728523</v>
      </c>
      <c r="E1051">
        <v>102.9646530151367</v>
      </c>
      <c r="F1051">
        <v>64.070137023925781</v>
      </c>
      <c r="G1051">
        <v>99.516029357910156</v>
      </c>
      <c r="H1051">
        <v>64.054252624511719</v>
      </c>
      <c r="I1051">
        <v>48.044486999511719</v>
      </c>
      <c r="J1051">
        <v>3509.43994140625</v>
      </c>
      <c r="K1051">
        <v>8.2999996840953827E-2</v>
      </c>
      <c r="L1051">
        <v>2026.949951171875</v>
      </c>
      <c r="M1051">
        <v>2306.97998046875</v>
      </c>
      <c r="N1051">
        <v>1211.920043945312</v>
      </c>
      <c r="O1051">
        <v>1648.260009765625</v>
      </c>
    </row>
    <row r="1052" spans="1:15" x14ac:dyDescent="0.25">
      <c r="A1052" s="5">
        <v>44144</v>
      </c>
      <c r="B1052">
        <v>42.055252075195313</v>
      </c>
      <c r="C1052">
        <v>98.130279541015625</v>
      </c>
      <c r="D1052">
        <v>42.284069061279297</v>
      </c>
      <c r="E1052">
        <v>102.20416259765619</v>
      </c>
      <c r="F1052">
        <v>68.019065856933594</v>
      </c>
      <c r="G1052">
        <v>99.229446411132813</v>
      </c>
      <c r="H1052">
        <v>66.322990417480469</v>
      </c>
      <c r="I1052">
        <v>50.078041076660163</v>
      </c>
      <c r="J1052">
        <v>3550.5</v>
      </c>
      <c r="K1052">
        <v>8.7999999523162842E-2</v>
      </c>
      <c r="L1052">
        <v>2083.260009765625</v>
      </c>
      <c r="M1052">
        <v>2264.590087890625</v>
      </c>
      <c r="N1052">
        <v>1262.930053710938</v>
      </c>
      <c r="O1052">
        <v>1705.0400390625</v>
      </c>
    </row>
    <row r="1053" spans="1:15" x14ac:dyDescent="0.25">
      <c r="A1053" s="5">
        <v>44145</v>
      </c>
      <c r="B1053">
        <v>42.157344818115227</v>
      </c>
      <c r="C1053">
        <v>97.971260070800781</v>
      </c>
      <c r="D1053">
        <v>41.802181243896477</v>
      </c>
      <c r="E1053">
        <v>101.9136657714844</v>
      </c>
      <c r="F1053">
        <v>69.956878662109375</v>
      </c>
      <c r="G1053">
        <v>99.324981689453125</v>
      </c>
      <c r="H1053">
        <v>67.293045043945313</v>
      </c>
      <c r="I1053">
        <v>50.616466522216797</v>
      </c>
      <c r="J1053">
        <v>3545.530029296875</v>
      </c>
      <c r="K1053">
        <v>9.0000003576278687E-2</v>
      </c>
      <c r="L1053">
        <v>2108.409912109375</v>
      </c>
      <c r="M1053">
        <v>2232.860107421875</v>
      </c>
      <c r="N1053">
        <v>1276.719970703125</v>
      </c>
      <c r="O1053">
        <v>1737.010009765625</v>
      </c>
    </row>
    <row r="1054" spans="1:15" x14ac:dyDescent="0.25">
      <c r="A1054" s="5">
        <v>44146</v>
      </c>
      <c r="B1054">
        <v>42.497665405273438</v>
      </c>
      <c r="C1054">
        <v>98.029853820800781</v>
      </c>
      <c r="D1054">
        <v>42.073795318603523</v>
      </c>
      <c r="E1054">
        <v>102.0759963989258</v>
      </c>
      <c r="F1054">
        <v>69.606765747070313</v>
      </c>
      <c r="G1054">
        <v>99.500091552734375</v>
      </c>
      <c r="H1054">
        <v>67.549583435058594</v>
      </c>
      <c r="I1054">
        <v>50.514137268066413</v>
      </c>
      <c r="J1054">
        <v>3572.659912109375</v>
      </c>
      <c r="K1054">
        <v>9.0000003576278687E-2</v>
      </c>
      <c r="L1054">
        <v>2106.3701171875</v>
      </c>
      <c r="M1054">
        <v>2275.6298828125</v>
      </c>
      <c r="N1054">
        <v>1272.900024414062</v>
      </c>
      <c r="O1054">
        <v>1736.93994140625</v>
      </c>
    </row>
    <row r="1055" spans="1:15" x14ac:dyDescent="0.25">
      <c r="A1055" s="5">
        <v>44147</v>
      </c>
      <c r="B1055">
        <v>41.94464111328125</v>
      </c>
      <c r="C1055">
        <v>98.439918518066406</v>
      </c>
      <c r="D1055">
        <v>41.758377075195313</v>
      </c>
      <c r="E1055">
        <v>102.6570281982422</v>
      </c>
      <c r="F1055">
        <v>68.418022155761719</v>
      </c>
      <c r="G1055">
        <v>99.778739929199219</v>
      </c>
      <c r="H1055">
        <v>66.667732238769531</v>
      </c>
      <c r="I1055">
        <v>49.824409484863281</v>
      </c>
      <c r="J1055">
        <v>3537.010009765625</v>
      </c>
      <c r="K1055">
        <v>8.5000000894069672E-2</v>
      </c>
      <c r="L1055">
        <v>2070.219970703125</v>
      </c>
      <c r="M1055">
        <v>2261.35009765625</v>
      </c>
      <c r="N1055">
        <v>1256.089965820312</v>
      </c>
      <c r="O1055">
        <v>1708.469970703125</v>
      </c>
    </row>
    <row r="1056" spans="1:15" x14ac:dyDescent="0.25">
      <c r="A1056" s="5">
        <v>44148</v>
      </c>
      <c r="B1056">
        <v>42.557220458984382</v>
      </c>
      <c r="C1056">
        <v>98.456672668457031</v>
      </c>
      <c r="D1056">
        <v>42.345409393310547</v>
      </c>
      <c r="E1056">
        <v>102.5203475952148</v>
      </c>
      <c r="F1056">
        <v>70.543121337890625</v>
      </c>
      <c r="G1056">
        <v>99.770767211914063</v>
      </c>
      <c r="H1056">
        <v>68.447433471679688</v>
      </c>
      <c r="I1056">
        <v>50.856758117675781</v>
      </c>
      <c r="J1056">
        <v>3585.14990234375</v>
      </c>
      <c r="K1056">
        <v>8.2999996840953827E-2</v>
      </c>
      <c r="L1056">
        <v>2113.260009765625</v>
      </c>
      <c r="M1056">
        <v>2277.159912109375</v>
      </c>
      <c r="N1056">
        <v>1280.890014648438</v>
      </c>
      <c r="O1056">
        <v>1744.0400390625</v>
      </c>
    </row>
    <row r="1057" spans="1:15" x14ac:dyDescent="0.25">
      <c r="A1057" s="5">
        <v>44151</v>
      </c>
      <c r="B1057">
        <v>43.093223571777337</v>
      </c>
      <c r="C1057">
        <v>98.448287963867188</v>
      </c>
      <c r="D1057">
        <v>42.871109008789063</v>
      </c>
      <c r="E1057">
        <v>102.4434280395508</v>
      </c>
      <c r="F1057">
        <v>71.73187255859375</v>
      </c>
      <c r="G1057">
        <v>99.635459899902344</v>
      </c>
      <c r="H1057">
        <v>69.217071533203125</v>
      </c>
      <c r="I1057">
        <v>51.782314300537109</v>
      </c>
      <c r="J1057">
        <v>3626.909912109375</v>
      </c>
      <c r="K1057">
        <v>7.5000002980232239E-2</v>
      </c>
      <c r="L1057">
        <v>2155.550048828125</v>
      </c>
      <c r="M1057">
        <v>2289.39990234375</v>
      </c>
      <c r="N1057">
        <v>1304.300048828125</v>
      </c>
      <c r="O1057">
        <v>1785.339965820312</v>
      </c>
    </row>
    <row r="1058" spans="1:15" x14ac:dyDescent="0.25">
      <c r="A1058" s="5">
        <v>44152</v>
      </c>
      <c r="B1058">
        <v>43.025157928466797</v>
      </c>
      <c r="C1058">
        <v>98.649177551269531</v>
      </c>
      <c r="D1058">
        <v>42.827304840087891</v>
      </c>
      <c r="E1058">
        <v>102.7083206176758</v>
      </c>
      <c r="F1058">
        <v>71.780715942382813</v>
      </c>
      <c r="G1058">
        <v>99.802597045898438</v>
      </c>
      <c r="H1058">
        <v>69.28118896484375</v>
      </c>
      <c r="I1058">
        <v>51.537578582763672</v>
      </c>
      <c r="J1058">
        <v>3609.530029296875</v>
      </c>
      <c r="K1058">
        <v>7.9999998211860657E-2</v>
      </c>
      <c r="L1058">
        <v>2159.6298828125</v>
      </c>
      <c r="M1058">
        <v>2286.110107421875</v>
      </c>
      <c r="N1058">
        <v>1298.43994140625</v>
      </c>
      <c r="O1058">
        <v>1791.910034179688</v>
      </c>
    </row>
    <row r="1059" spans="1:15" x14ac:dyDescent="0.25">
      <c r="A1059" s="5">
        <v>44153</v>
      </c>
      <c r="B1059">
        <v>42.837982177734382</v>
      </c>
      <c r="C1059">
        <v>98.716102600097656</v>
      </c>
      <c r="D1059">
        <v>42.678352355957031</v>
      </c>
      <c r="E1059">
        <v>102.6741485595703</v>
      </c>
      <c r="F1059">
        <v>69.965034484863281</v>
      </c>
      <c r="G1059">
        <v>99.834442138671875</v>
      </c>
      <c r="H1059">
        <v>67.934364318847656</v>
      </c>
      <c r="I1059">
        <v>50.954654693603523</v>
      </c>
      <c r="J1059">
        <v>3567.7900390625</v>
      </c>
      <c r="K1059">
        <v>7.5000002980232239E-2</v>
      </c>
      <c r="L1059">
        <v>2131.449951171875</v>
      </c>
      <c r="M1059">
        <v>2265.409912109375</v>
      </c>
      <c r="N1059">
        <v>1283.670043945312</v>
      </c>
      <c r="O1059">
        <v>1769.319946289062</v>
      </c>
    </row>
    <row r="1060" spans="1:15" x14ac:dyDescent="0.25">
      <c r="A1060" s="5">
        <v>44154</v>
      </c>
      <c r="B1060">
        <v>43.084724426269531</v>
      </c>
      <c r="C1060">
        <v>98.900260925292969</v>
      </c>
      <c r="D1060">
        <v>42.748451232910163</v>
      </c>
      <c r="E1060">
        <v>102.7852401733398</v>
      </c>
      <c r="F1060">
        <v>70.347686767578125</v>
      </c>
      <c r="G1060">
        <v>99.937950134277344</v>
      </c>
      <c r="H1060">
        <v>68.198936462402344</v>
      </c>
      <c r="I1060">
        <v>51.163791656494141</v>
      </c>
      <c r="J1060">
        <v>3581.8701171875</v>
      </c>
      <c r="K1060">
        <v>5.9999998658895493E-2</v>
      </c>
      <c r="L1060">
        <v>2149.14990234375</v>
      </c>
      <c r="M1060">
        <v>2280.889892578125</v>
      </c>
      <c r="N1060">
        <v>1288.0400390625</v>
      </c>
      <c r="O1060">
        <v>1784.130004882812</v>
      </c>
    </row>
    <row r="1061" spans="1:15" x14ac:dyDescent="0.25">
      <c r="A1061" s="5">
        <v>44155</v>
      </c>
      <c r="B1061">
        <v>43.220851898193359</v>
      </c>
      <c r="C1061">
        <v>99.00067138671875</v>
      </c>
      <c r="D1061">
        <v>42.985012054443359</v>
      </c>
      <c r="E1061">
        <v>102.9646530151367</v>
      </c>
      <c r="F1061">
        <v>70.258132934570313</v>
      </c>
      <c r="G1061">
        <v>100.1608352661133</v>
      </c>
      <c r="H1061">
        <v>67.830162048339844</v>
      </c>
      <c r="I1061">
        <v>50.870101928710938</v>
      </c>
      <c r="J1061">
        <v>3557.5400390625</v>
      </c>
      <c r="K1061">
        <v>5.7999998331069953E-2</v>
      </c>
      <c r="L1061">
        <v>2147.610107421875</v>
      </c>
      <c r="M1061">
        <v>2266</v>
      </c>
      <c r="N1061">
        <v>1281.569946289062</v>
      </c>
      <c r="O1061">
        <v>1785.339965820312</v>
      </c>
    </row>
    <row r="1062" spans="1:15" x14ac:dyDescent="0.25">
      <c r="A1062" s="5">
        <v>44158</v>
      </c>
      <c r="B1062">
        <v>43.263385772705078</v>
      </c>
      <c r="C1062">
        <v>98.975578308105469</v>
      </c>
      <c r="D1062">
        <v>43.098918914794922</v>
      </c>
      <c r="E1062">
        <v>102.75958251953119</v>
      </c>
      <c r="F1062">
        <v>70.534965515136719</v>
      </c>
      <c r="G1062">
        <v>100.0812225341797</v>
      </c>
      <c r="H1062">
        <v>67.958427429199219</v>
      </c>
      <c r="I1062">
        <v>51.559833526611328</v>
      </c>
      <c r="J1062">
        <v>3577.590087890625</v>
      </c>
      <c r="K1062">
        <v>7.0000000298023224E-2</v>
      </c>
      <c r="L1062">
        <v>2181.60009765625</v>
      </c>
      <c r="M1062">
        <v>2267.56005859375</v>
      </c>
      <c r="N1062">
        <v>1299.079956054688</v>
      </c>
      <c r="O1062">
        <v>1818.300048828125</v>
      </c>
    </row>
    <row r="1063" spans="1:15" x14ac:dyDescent="0.25">
      <c r="A1063" s="5">
        <v>44159</v>
      </c>
      <c r="B1063">
        <v>43.858951568603523</v>
      </c>
      <c r="C1063">
        <v>98.841667175292969</v>
      </c>
      <c r="D1063">
        <v>43.677192687988281</v>
      </c>
      <c r="E1063">
        <v>102.5972213745117</v>
      </c>
      <c r="F1063">
        <v>71.227058410644531</v>
      </c>
      <c r="G1063">
        <v>100.11305999755859</v>
      </c>
      <c r="H1063">
        <v>68.319183349609375</v>
      </c>
      <c r="I1063">
        <v>52.69451904296875</v>
      </c>
      <c r="J1063">
        <v>3635.409912109375</v>
      </c>
      <c r="K1063">
        <v>7.9999998211860657E-2</v>
      </c>
      <c r="L1063">
        <v>2217.840087890625</v>
      </c>
      <c r="M1063">
        <v>2290.2900390625</v>
      </c>
      <c r="N1063">
        <v>1326.47998046875</v>
      </c>
      <c r="O1063">
        <v>1853.530029296875</v>
      </c>
    </row>
    <row r="1064" spans="1:15" x14ac:dyDescent="0.25">
      <c r="A1064" s="5">
        <v>44160</v>
      </c>
      <c r="B1064">
        <v>43.790882110595703</v>
      </c>
      <c r="C1064">
        <v>98.80816650390625</v>
      </c>
      <c r="D1064">
        <v>43.431858062744141</v>
      </c>
      <c r="E1064">
        <v>102.6314163208008</v>
      </c>
      <c r="F1064">
        <v>71.047920227050781</v>
      </c>
      <c r="G1064">
        <v>100.28025817871089</v>
      </c>
      <c r="H1064">
        <v>68.359275817871094</v>
      </c>
      <c r="I1064">
        <v>52.365245819091797</v>
      </c>
      <c r="J1064">
        <v>3629.64990234375</v>
      </c>
      <c r="K1064">
        <v>7.9999998211860657E-2</v>
      </c>
      <c r="L1064">
        <v>2201.56005859375</v>
      </c>
      <c r="M1064">
        <v>2302.239990234375</v>
      </c>
      <c r="N1064">
        <v>1318.06005859375</v>
      </c>
      <c r="O1064">
        <v>1845.02001953125</v>
      </c>
    </row>
    <row r="1065" spans="1:15" x14ac:dyDescent="0.25">
      <c r="A1065" s="5">
        <v>44162</v>
      </c>
      <c r="B1065">
        <v>44.114192962646477</v>
      </c>
      <c r="C1065">
        <v>98.975578308105469</v>
      </c>
      <c r="D1065">
        <v>43.843669891357422</v>
      </c>
      <c r="E1065">
        <v>102.9390029907227</v>
      </c>
      <c r="F1065">
        <v>70.453544616699219</v>
      </c>
      <c r="G1065">
        <v>100.5270462036133</v>
      </c>
      <c r="H1065">
        <v>68.054634094238281</v>
      </c>
      <c r="I1065">
        <v>52.320743560791023</v>
      </c>
      <c r="J1065">
        <v>3638.35009765625</v>
      </c>
      <c r="K1065">
        <v>7.2999998927116394E-2</v>
      </c>
      <c r="L1065">
        <v>2205.919921875</v>
      </c>
      <c r="M1065">
        <v>2319.31005859375</v>
      </c>
      <c r="N1065">
        <v>1317.0400390625</v>
      </c>
      <c r="O1065">
        <v>1855.27001953125</v>
      </c>
    </row>
    <row r="1066" spans="1:15" x14ac:dyDescent="0.25">
      <c r="A1066" s="5">
        <v>44165</v>
      </c>
      <c r="B1066">
        <v>43.161285400390618</v>
      </c>
      <c r="C1066">
        <v>99.109474182128906</v>
      </c>
      <c r="D1066">
        <v>42.695877075195313</v>
      </c>
      <c r="E1066">
        <v>102.8706588745117</v>
      </c>
      <c r="F1066">
        <v>69.509071350097656</v>
      </c>
      <c r="G1066">
        <v>100.6384582519531</v>
      </c>
      <c r="H1066">
        <v>67.341148376464844</v>
      </c>
      <c r="I1066">
        <v>51.737815856933587</v>
      </c>
      <c r="J1066">
        <v>3621.6298828125</v>
      </c>
      <c r="K1066">
        <v>7.5000002980232239E-2</v>
      </c>
      <c r="L1066">
        <v>2168.5</v>
      </c>
      <c r="M1066">
        <v>2322.550048828125</v>
      </c>
      <c r="N1066">
        <v>1302.18994140625</v>
      </c>
      <c r="O1066">
        <v>1819.819946289062</v>
      </c>
    </row>
    <row r="1067" spans="1:15" x14ac:dyDescent="0.25">
      <c r="A1067" s="5">
        <v>44166</v>
      </c>
      <c r="B1067">
        <v>44.020606994628913</v>
      </c>
      <c r="C1067">
        <v>98.7958984375</v>
      </c>
      <c r="D1067">
        <v>43.537002563476563</v>
      </c>
      <c r="E1067">
        <v>102.3234405517578</v>
      </c>
      <c r="F1067">
        <v>70.249992370605469</v>
      </c>
      <c r="G1067">
        <v>100.4097595214844</v>
      </c>
      <c r="H1067">
        <v>68.206962585449219</v>
      </c>
      <c r="I1067">
        <v>52.249549865722663</v>
      </c>
      <c r="J1067">
        <v>3662.449951171875</v>
      </c>
      <c r="K1067">
        <v>7.9999998211860657E-2</v>
      </c>
      <c r="L1067">
        <v>2194.5</v>
      </c>
      <c r="M1067">
        <v>2348.639892578125</v>
      </c>
      <c r="N1067">
        <v>1314.819946289062</v>
      </c>
      <c r="O1067">
        <v>1836.050048828125</v>
      </c>
    </row>
    <row r="1068" spans="1:15" x14ac:dyDescent="0.25">
      <c r="A1068" s="5">
        <v>44167</v>
      </c>
      <c r="B1068">
        <v>44.063148498535163</v>
      </c>
      <c r="C1068">
        <v>98.686927795410156</v>
      </c>
      <c r="D1068">
        <v>43.598331451416023</v>
      </c>
      <c r="E1068">
        <v>102.15245056152339</v>
      </c>
      <c r="F1068">
        <v>70.087158203125</v>
      </c>
      <c r="G1068">
        <v>100.4814758300781</v>
      </c>
      <c r="H1068">
        <v>67.669853210449219</v>
      </c>
      <c r="I1068">
        <v>52.480937957763672</v>
      </c>
      <c r="J1068">
        <v>3669.010009765625</v>
      </c>
      <c r="K1068">
        <v>7.5000002980232239E-2</v>
      </c>
      <c r="L1068">
        <v>2191.8701171875</v>
      </c>
      <c r="M1068">
        <v>2342.52001953125</v>
      </c>
      <c r="N1068">
        <v>1321.52001953125</v>
      </c>
      <c r="O1068">
        <v>1838.030029296875</v>
      </c>
    </row>
    <row r="1069" spans="1:15" x14ac:dyDescent="0.25">
      <c r="A1069" s="5">
        <v>44168</v>
      </c>
      <c r="B1069">
        <v>44.292865753173828</v>
      </c>
      <c r="C1069">
        <v>98.8546142578125</v>
      </c>
      <c r="D1069">
        <v>44.097755432128913</v>
      </c>
      <c r="E1069">
        <v>102.42604064941411</v>
      </c>
      <c r="F1069">
        <v>70.771087646484375</v>
      </c>
      <c r="G1069">
        <v>100.7604217529297</v>
      </c>
      <c r="H1069">
        <v>68.239013671875</v>
      </c>
      <c r="I1069">
        <v>52.618877410888672</v>
      </c>
      <c r="J1069">
        <v>3666.719970703125</v>
      </c>
      <c r="K1069">
        <v>7.5000002980232239E-2</v>
      </c>
      <c r="L1069">
        <v>2203.47998046875</v>
      </c>
      <c r="M1069">
        <v>2341.719970703125</v>
      </c>
      <c r="N1069">
        <v>1324.2099609375</v>
      </c>
      <c r="O1069">
        <v>1848.699951171875</v>
      </c>
    </row>
    <row r="1070" spans="1:15" x14ac:dyDescent="0.25">
      <c r="A1070" s="5">
        <v>44169</v>
      </c>
      <c r="B1070">
        <v>44.684234619140618</v>
      </c>
      <c r="C1070">
        <v>98.5863037109375</v>
      </c>
      <c r="D1070">
        <v>44.553363800048828</v>
      </c>
      <c r="E1070">
        <v>102.0242080688477</v>
      </c>
      <c r="F1070">
        <v>72.041267395019531</v>
      </c>
      <c r="G1070">
        <v>100.5452194213867</v>
      </c>
      <c r="H1070">
        <v>69.28118896484375</v>
      </c>
      <c r="I1070">
        <v>53.286346435546882</v>
      </c>
      <c r="J1070">
        <v>3699.1201171875</v>
      </c>
      <c r="K1070">
        <v>7.5000002980232239E-2</v>
      </c>
      <c r="L1070">
        <v>2244.93994140625</v>
      </c>
      <c r="M1070">
        <v>2356.360107421875</v>
      </c>
      <c r="N1070">
        <v>1341.160034179688</v>
      </c>
      <c r="O1070">
        <v>1892.449951171875</v>
      </c>
    </row>
    <row r="1071" spans="1:15" x14ac:dyDescent="0.25">
      <c r="A1071" s="5">
        <v>44172</v>
      </c>
      <c r="B1071">
        <v>44.463020324707031</v>
      </c>
      <c r="C1071">
        <v>98.737220764160156</v>
      </c>
      <c r="D1071">
        <v>44.553363800048828</v>
      </c>
      <c r="E1071">
        <v>102.3405303955078</v>
      </c>
      <c r="F1071">
        <v>71.365486145019531</v>
      </c>
      <c r="G1071">
        <v>100.80821228027339</v>
      </c>
      <c r="H1071">
        <v>68.679939270019531</v>
      </c>
      <c r="I1071">
        <v>53.019367218017578</v>
      </c>
      <c r="J1071">
        <v>3691.9599609375</v>
      </c>
      <c r="K1071">
        <v>7.0000000298023224E-2</v>
      </c>
      <c r="L1071">
        <v>2236.4599609375</v>
      </c>
      <c r="M1071">
        <v>2364.780029296875</v>
      </c>
      <c r="N1071">
        <v>1333.68994140625</v>
      </c>
      <c r="O1071">
        <v>1891.25</v>
      </c>
    </row>
    <row r="1072" spans="1:15" x14ac:dyDescent="0.25">
      <c r="A1072" s="5">
        <v>44173</v>
      </c>
      <c r="B1072">
        <v>44.590648651123047</v>
      </c>
      <c r="C1072">
        <v>98.745597839355469</v>
      </c>
      <c r="D1072">
        <v>44.570880889892578</v>
      </c>
      <c r="E1072">
        <v>102.44313812255859</v>
      </c>
      <c r="F1072">
        <v>71.02349853515625</v>
      </c>
      <c r="G1072">
        <v>100.97557067871089</v>
      </c>
      <c r="H1072">
        <v>68.439453125</v>
      </c>
      <c r="I1072">
        <v>53.166210174560547</v>
      </c>
      <c r="J1072">
        <v>3702.25</v>
      </c>
      <c r="K1072">
        <v>6.8000003695487976E-2</v>
      </c>
      <c r="L1072">
        <v>2249.570068359375</v>
      </c>
      <c r="M1072">
        <v>2373.199951171875</v>
      </c>
      <c r="N1072">
        <v>1337.800048828125</v>
      </c>
      <c r="O1072">
        <v>1917.780029296875</v>
      </c>
    </row>
    <row r="1073" spans="1:15" x14ac:dyDescent="0.25">
      <c r="A1073" s="5">
        <v>44174</v>
      </c>
      <c r="B1073">
        <v>44.505569458007813</v>
      </c>
      <c r="C1073">
        <v>98.603050231933594</v>
      </c>
      <c r="D1073">
        <v>44.185359954833977</v>
      </c>
      <c r="E1073">
        <v>102.2977828979492</v>
      </c>
      <c r="F1073">
        <v>70.746658325195313</v>
      </c>
      <c r="G1073">
        <v>100.8480529785156</v>
      </c>
      <c r="H1073">
        <v>68.014564514160156</v>
      </c>
      <c r="I1073">
        <v>53.063858032226563</v>
      </c>
      <c r="J1073">
        <v>3672.820068359375</v>
      </c>
      <c r="K1073">
        <v>7.0000000298023224E-2</v>
      </c>
      <c r="L1073">
        <v>2240.489990234375</v>
      </c>
      <c r="M1073">
        <v>2333.280029296875</v>
      </c>
      <c r="N1073">
        <v>1335.93994140625</v>
      </c>
      <c r="O1073">
        <v>1902.150024414062</v>
      </c>
    </row>
    <row r="1074" spans="1:15" x14ac:dyDescent="0.25">
      <c r="A1074" s="5">
        <v>44175</v>
      </c>
      <c r="B1074">
        <v>44.743785858154297</v>
      </c>
      <c r="C1074">
        <v>98.846183776855469</v>
      </c>
      <c r="D1074">
        <v>44.754890441894531</v>
      </c>
      <c r="E1074">
        <v>102.5286560058594</v>
      </c>
      <c r="F1074">
        <v>70.241844177246094</v>
      </c>
      <c r="G1074">
        <v>101.0791778564453</v>
      </c>
      <c r="H1074">
        <v>67.717918395996094</v>
      </c>
      <c r="I1074">
        <v>53.010467529296882</v>
      </c>
      <c r="J1074">
        <v>3668.10009765625</v>
      </c>
      <c r="K1074">
        <v>7.0000000298023224E-2</v>
      </c>
      <c r="L1074">
        <v>2246.199951171875</v>
      </c>
      <c r="M1074">
        <v>2340.030029296875</v>
      </c>
      <c r="N1074">
        <v>1333.920043945312</v>
      </c>
      <c r="O1074">
        <v>1922.699951171875</v>
      </c>
    </row>
    <row r="1075" spans="1:15" x14ac:dyDescent="0.25">
      <c r="A1075" s="5">
        <v>44176</v>
      </c>
      <c r="B1075">
        <v>44.531089782714837</v>
      </c>
      <c r="C1075">
        <v>98.955230712890625</v>
      </c>
      <c r="D1075">
        <v>44.439468383789063</v>
      </c>
      <c r="E1075">
        <v>102.7338562011719</v>
      </c>
      <c r="F1075">
        <v>70.062721252441406</v>
      </c>
      <c r="G1075">
        <v>101.07118988037109</v>
      </c>
      <c r="H1075">
        <v>67.653778076171875</v>
      </c>
      <c r="I1075">
        <v>52.943721771240227</v>
      </c>
      <c r="J1075">
        <v>3663.4599609375</v>
      </c>
      <c r="K1075">
        <v>6.4999997615814209E-2</v>
      </c>
      <c r="L1075">
        <v>2239.93994140625</v>
      </c>
      <c r="M1075">
        <v>2336.909912109375</v>
      </c>
      <c r="N1075">
        <v>1331.52001953125</v>
      </c>
      <c r="O1075">
        <v>1911.699951171875</v>
      </c>
    </row>
    <row r="1076" spans="1:15" x14ac:dyDescent="0.25">
      <c r="A1076" s="5">
        <v>44179</v>
      </c>
      <c r="B1076">
        <v>44.471820831298828</v>
      </c>
      <c r="C1076">
        <v>98.896514892578125</v>
      </c>
      <c r="D1076">
        <v>44.208412170410163</v>
      </c>
      <c r="E1076">
        <v>102.6740341186523</v>
      </c>
      <c r="F1076">
        <v>69.7044677734375</v>
      </c>
      <c r="G1076">
        <v>101.07118988037109</v>
      </c>
      <c r="H1076">
        <v>67.357162475585938</v>
      </c>
      <c r="I1076">
        <v>52.369693756103523</v>
      </c>
      <c r="J1076">
        <v>3647.489990234375</v>
      </c>
      <c r="K1076">
        <v>5.9999998658895493E-2</v>
      </c>
      <c r="L1076">
        <v>2234.010009765625</v>
      </c>
      <c r="M1076">
        <v>2344.18994140625</v>
      </c>
      <c r="N1076">
        <v>1318.119995117188</v>
      </c>
      <c r="O1076">
        <v>1913.859985351562</v>
      </c>
    </row>
    <row r="1077" spans="1:15" x14ac:dyDescent="0.25">
      <c r="A1077" s="5">
        <v>44180</v>
      </c>
      <c r="B1077">
        <v>44.952793121337891</v>
      </c>
      <c r="C1077">
        <v>98.955230712890625</v>
      </c>
      <c r="D1077">
        <v>44.686439514160163</v>
      </c>
      <c r="E1077">
        <v>102.5714111328125</v>
      </c>
      <c r="F1077">
        <v>71.536453247070313</v>
      </c>
      <c r="G1077">
        <v>101.2544631958008</v>
      </c>
      <c r="H1077">
        <v>68.736053466796875</v>
      </c>
      <c r="I1077">
        <v>53.179553985595703</v>
      </c>
      <c r="J1077">
        <v>3694.6201171875</v>
      </c>
      <c r="K1077">
        <v>7.0000000298023224E-2</v>
      </c>
      <c r="L1077">
        <v>2287.0400390625</v>
      </c>
      <c r="M1077">
        <v>2370.260009765625</v>
      </c>
      <c r="N1077">
        <v>1337.5400390625</v>
      </c>
      <c r="O1077">
        <v>1959.760009765625</v>
      </c>
    </row>
    <row r="1078" spans="1:15" x14ac:dyDescent="0.25">
      <c r="A1078" s="5">
        <v>44181</v>
      </c>
      <c r="B1078">
        <v>45.115970611572273</v>
      </c>
      <c r="C1078">
        <v>98.913284301757813</v>
      </c>
      <c r="D1078">
        <v>44.898895263671882</v>
      </c>
      <c r="E1078">
        <v>102.48590087890619</v>
      </c>
      <c r="F1078">
        <v>71.601593017578125</v>
      </c>
      <c r="G1078">
        <v>101.2465057373047</v>
      </c>
      <c r="H1078">
        <v>68.816238403320313</v>
      </c>
      <c r="I1078">
        <v>52.974864959716797</v>
      </c>
      <c r="J1078">
        <v>3701.169921875</v>
      </c>
      <c r="K1078">
        <v>7.5000002980232239E-2</v>
      </c>
      <c r="L1078">
        <v>2278.889892578125</v>
      </c>
      <c r="M1078">
        <v>2383.919921875</v>
      </c>
      <c r="N1078">
        <v>1333.670043945312</v>
      </c>
      <c r="O1078">
        <v>1952.719970703125</v>
      </c>
    </row>
    <row r="1079" spans="1:15" x14ac:dyDescent="0.25">
      <c r="A1079" s="5">
        <v>44182</v>
      </c>
      <c r="B1079">
        <v>45.450927734375</v>
      </c>
      <c r="C1079">
        <v>98.909103393554688</v>
      </c>
      <c r="D1079">
        <v>45.191017150878913</v>
      </c>
      <c r="E1079">
        <v>102.4114685058594</v>
      </c>
      <c r="F1079">
        <v>72.130805969238281</v>
      </c>
      <c r="G1079">
        <v>101.3046951293945</v>
      </c>
      <c r="H1079">
        <v>69.48162841796875</v>
      </c>
      <c r="I1079">
        <v>53.28973388671875</v>
      </c>
      <c r="J1079">
        <v>3722.47998046875</v>
      </c>
      <c r="K1079">
        <v>7.9999998211860657E-2</v>
      </c>
      <c r="L1079">
        <v>2297.909912109375</v>
      </c>
      <c r="M1079">
        <v>2406.239990234375</v>
      </c>
      <c r="N1079">
        <v>1340.5</v>
      </c>
      <c r="O1079">
        <v>1978.050048828125</v>
      </c>
    </row>
    <row r="1080" spans="1:15" x14ac:dyDescent="0.25">
      <c r="A1080" s="5">
        <v>44183</v>
      </c>
      <c r="B1080">
        <v>45.219039916992188</v>
      </c>
      <c r="C1080">
        <v>98.858711242675781</v>
      </c>
      <c r="D1080">
        <v>45.137908935546882</v>
      </c>
      <c r="E1080">
        <v>102.32591247558589</v>
      </c>
      <c r="F1080">
        <v>70.225570678710938</v>
      </c>
      <c r="G1080">
        <v>101.25685882568359</v>
      </c>
      <c r="H1080">
        <v>68.086715698242188</v>
      </c>
      <c r="I1080">
        <v>53.034435272216797</v>
      </c>
      <c r="J1080">
        <v>3709.409912109375</v>
      </c>
      <c r="K1080">
        <v>7.9999998211860657E-2</v>
      </c>
      <c r="L1080">
        <v>2287.260009765625</v>
      </c>
      <c r="M1080">
        <v>2406.449951171875</v>
      </c>
      <c r="N1080">
        <v>1334.300048828125</v>
      </c>
      <c r="O1080">
        <v>1969.989990234375</v>
      </c>
    </row>
    <row r="1081" spans="1:15" x14ac:dyDescent="0.25">
      <c r="A1081" s="5">
        <v>44186</v>
      </c>
      <c r="B1081">
        <v>44.669361114501953</v>
      </c>
      <c r="C1081">
        <v>98.858711242675781</v>
      </c>
      <c r="D1081">
        <v>44.473987579345703</v>
      </c>
      <c r="E1081">
        <v>102.39438629150391</v>
      </c>
      <c r="F1081">
        <v>69.839569091796875</v>
      </c>
      <c r="G1081">
        <v>101.2408905029297</v>
      </c>
      <c r="H1081">
        <v>67.701889038085938</v>
      </c>
      <c r="I1081">
        <v>52.806011199951172</v>
      </c>
      <c r="J1081">
        <v>3694.919921875</v>
      </c>
      <c r="K1081">
        <v>7.8000001609325409E-2</v>
      </c>
      <c r="L1081">
        <v>2282.179931640625</v>
      </c>
      <c r="M1081">
        <v>2401.489990234375</v>
      </c>
      <c r="N1081">
        <v>1328.030029296875</v>
      </c>
      <c r="O1081">
        <v>1970.329956054688</v>
      </c>
    </row>
    <row r="1082" spans="1:15" x14ac:dyDescent="0.25">
      <c r="A1082" s="5">
        <v>44187</v>
      </c>
      <c r="B1082">
        <v>44.514774322509773</v>
      </c>
      <c r="C1082">
        <v>99.001426696777344</v>
      </c>
      <c r="D1082">
        <v>44.119895935058587</v>
      </c>
      <c r="E1082">
        <v>102.5654373168945</v>
      </c>
      <c r="F1082">
        <v>70.409904479980469</v>
      </c>
      <c r="G1082">
        <v>101.3365783691406</v>
      </c>
      <c r="H1082">
        <v>68.174880981445313</v>
      </c>
      <c r="I1082">
        <v>52.479049682617188</v>
      </c>
      <c r="J1082">
        <v>3687.260009765625</v>
      </c>
      <c r="K1082">
        <v>7.8000001609325409E-2</v>
      </c>
      <c r="L1082">
        <v>2292.18994140625</v>
      </c>
      <c r="M1082">
        <v>2411.93994140625</v>
      </c>
      <c r="N1082">
        <v>1320.260009765625</v>
      </c>
      <c r="O1082">
        <v>1989.880004882812</v>
      </c>
    </row>
    <row r="1083" spans="1:15" x14ac:dyDescent="0.25">
      <c r="A1083" s="5">
        <v>44188</v>
      </c>
      <c r="B1083">
        <v>44.969966888427727</v>
      </c>
      <c r="C1083">
        <v>98.934280395507813</v>
      </c>
      <c r="D1083">
        <v>44.57135009765625</v>
      </c>
      <c r="E1083">
        <v>102.3515625</v>
      </c>
      <c r="F1083">
        <v>69.913932800292969</v>
      </c>
      <c r="G1083">
        <v>101.38437652587891</v>
      </c>
      <c r="H1083">
        <v>67.733963012695313</v>
      </c>
      <c r="I1083">
        <v>52.940380096435547</v>
      </c>
      <c r="J1083">
        <v>3690.010009765625</v>
      </c>
      <c r="K1083">
        <v>7.5000002980232239E-2</v>
      </c>
      <c r="L1083">
        <v>2311.889892578125</v>
      </c>
      <c r="M1083">
        <v>2397.64990234375</v>
      </c>
      <c r="N1083">
        <v>1330.109985351562</v>
      </c>
      <c r="O1083">
        <v>2007.099975585938</v>
      </c>
    </row>
    <row r="1084" spans="1:15" x14ac:dyDescent="0.25">
      <c r="A1084" s="5">
        <v>44189</v>
      </c>
      <c r="B1084">
        <v>44.90985107421875</v>
      </c>
      <c r="C1084">
        <v>99.026565551757813</v>
      </c>
      <c r="D1084">
        <v>44.376609802246087</v>
      </c>
      <c r="E1084">
        <v>102.4970397949219</v>
      </c>
      <c r="F1084">
        <v>70.558692932128906</v>
      </c>
      <c r="G1084">
        <v>101.4242477416992</v>
      </c>
      <c r="H1084">
        <v>68.32696533203125</v>
      </c>
      <c r="I1084">
        <v>53.034435272216797</v>
      </c>
      <c r="J1084">
        <v>3703.06005859375</v>
      </c>
      <c r="K1084">
        <v>7.5000002980232239E-2</v>
      </c>
      <c r="L1084">
        <v>2315.360107421875</v>
      </c>
      <c r="M1084">
        <v>2407.080078125</v>
      </c>
      <c r="N1084">
        <v>1332.760009765625</v>
      </c>
      <c r="O1084">
        <v>2003.949951171875</v>
      </c>
    </row>
    <row r="1085" spans="1:15" x14ac:dyDescent="0.25">
      <c r="A1085" s="5">
        <v>44193</v>
      </c>
      <c r="B1085">
        <v>45.176097869873047</v>
      </c>
      <c r="C1085">
        <v>99.043388366699219</v>
      </c>
      <c r="D1085">
        <v>44.500534057617188</v>
      </c>
      <c r="E1085">
        <v>102.50559234619141</v>
      </c>
      <c r="F1085">
        <v>71.203437805175781</v>
      </c>
      <c r="G1085">
        <v>101.49598693847661</v>
      </c>
      <c r="H1085">
        <v>68.734237670898438</v>
      </c>
      <c r="I1085">
        <v>53.200149536132813</v>
      </c>
      <c r="J1085">
        <v>3735.360107421875</v>
      </c>
      <c r="K1085">
        <v>7.9999998211860657E-2</v>
      </c>
      <c r="L1085">
        <v>2309.52001953125</v>
      </c>
      <c r="M1085">
        <v>2428.39990234375</v>
      </c>
      <c r="N1085">
        <v>1337.06005859375</v>
      </c>
      <c r="O1085">
        <v>1996.25</v>
      </c>
    </row>
    <row r="1086" spans="1:15" x14ac:dyDescent="0.25">
      <c r="A1086" s="5">
        <v>44194</v>
      </c>
      <c r="B1086">
        <v>45.553993225097663</v>
      </c>
      <c r="C1086">
        <v>99.0601806640625</v>
      </c>
      <c r="D1086">
        <v>45.164463043212891</v>
      </c>
      <c r="E1086">
        <v>102.4884796142578</v>
      </c>
      <c r="F1086">
        <v>70.517356872558594</v>
      </c>
      <c r="G1086">
        <v>101.4481506347656</v>
      </c>
      <c r="H1086">
        <v>68.147743225097656</v>
      </c>
      <c r="I1086">
        <v>53.061313629150391</v>
      </c>
      <c r="J1086">
        <v>3727.0400390625</v>
      </c>
      <c r="K1086">
        <v>9.0000003576278687E-2</v>
      </c>
      <c r="L1086">
        <v>2283.989990234375</v>
      </c>
      <c r="M1086">
        <v>2422.449951171875</v>
      </c>
      <c r="N1086">
        <v>1332.4599609375</v>
      </c>
      <c r="O1086">
        <v>1959.359985351562</v>
      </c>
    </row>
    <row r="1087" spans="1:15" x14ac:dyDescent="0.25">
      <c r="A1087" s="5">
        <v>44195</v>
      </c>
      <c r="B1087">
        <v>45.777297973632813</v>
      </c>
      <c r="C1087">
        <v>99.118919372558594</v>
      </c>
      <c r="D1087">
        <v>45.76641845703125</v>
      </c>
      <c r="E1087">
        <v>102.5569152832031</v>
      </c>
      <c r="F1087">
        <v>70.971992492675781</v>
      </c>
      <c r="G1087">
        <v>101.52784729003911</v>
      </c>
      <c r="H1087">
        <v>68.522468566894531</v>
      </c>
      <c r="I1087">
        <v>53.276294708251953</v>
      </c>
      <c r="J1087">
        <v>3732.0400390625</v>
      </c>
      <c r="K1087">
        <v>7.0000000298023224E-2</v>
      </c>
      <c r="L1087">
        <v>2302.8798828125</v>
      </c>
      <c r="M1087">
        <v>2421.18994140625</v>
      </c>
      <c r="N1087">
        <v>1338.839965820312</v>
      </c>
      <c r="O1087">
        <v>1979.989990234375</v>
      </c>
    </row>
    <row r="1088" spans="1:15" x14ac:dyDescent="0.25">
      <c r="A1088" s="5">
        <v>44196</v>
      </c>
      <c r="B1088">
        <v>45.553993225097663</v>
      </c>
      <c r="C1088">
        <v>99.194442749023438</v>
      </c>
      <c r="D1088">
        <v>45.739864349365227</v>
      </c>
      <c r="E1088">
        <v>102.6253662109375</v>
      </c>
      <c r="F1088">
        <v>71.666328430175781</v>
      </c>
      <c r="G1088">
        <v>101.7430725097656</v>
      </c>
      <c r="H1088">
        <v>69.182281494140625</v>
      </c>
      <c r="I1088">
        <v>53.66595458984375</v>
      </c>
      <c r="J1088">
        <v>3756.070068359375</v>
      </c>
      <c r="K1088">
        <v>6.4999997615814209E-2</v>
      </c>
      <c r="L1088">
        <v>2306.6201171875</v>
      </c>
      <c r="M1088">
        <v>2427.760009765625</v>
      </c>
      <c r="N1088">
        <v>1349.619995117188</v>
      </c>
      <c r="O1088">
        <v>1974.859985351562</v>
      </c>
    </row>
    <row r="1089" spans="1:15" x14ac:dyDescent="0.25">
      <c r="A1089" s="5">
        <v>44200</v>
      </c>
      <c r="B1089">
        <v>45.794467926025391</v>
      </c>
      <c r="C1089">
        <v>99.068565368652344</v>
      </c>
      <c r="D1089">
        <v>46.031986236572273</v>
      </c>
      <c r="E1089">
        <v>102.6510314941406</v>
      </c>
      <c r="F1089">
        <v>69.120407104492188</v>
      </c>
      <c r="G1089">
        <v>101.8546829223633</v>
      </c>
      <c r="H1089">
        <v>66.934036254882813</v>
      </c>
      <c r="I1089">
        <v>53.016513824462891</v>
      </c>
      <c r="J1089">
        <v>3700.64990234375</v>
      </c>
      <c r="K1089">
        <v>6.8000003695487976E-2</v>
      </c>
      <c r="L1089">
        <v>2269.449951171875</v>
      </c>
      <c r="M1089">
        <v>2390.510009765625</v>
      </c>
      <c r="N1089">
        <v>1330.760009765625</v>
      </c>
      <c r="O1089">
        <v>1945.910034179688</v>
      </c>
    </row>
    <row r="1090" spans="1:15" x14ac:dyDescent="0.25">
      <c r="A1090" s="5">
        <v>44201</v>
      </c>
      <c r="B1090">
        <v>46.464382171630859</v>
      </c>
      <c r="C1090">
        <v>98.967842102050781</v>
      </c>
      <c r="D1090">
        <v>47.138526916503913</v>
      </c>
      <c r="E1090">
        <v>102.4114685058594</v>
      </c>
      <c r="F1090">
        <v>69.02947998046875</v>
      </c>
      <c r="G1090">
        <v>101.82277679443359</v>
      </c>
      <c r="H1090">
        <v>67.031776428222656</v>
      </c>
      <c r="I1090">
        <v>53.491279602050781</v>
      </c>
      <c r="J1090">
        <v>3726.860107421875</v>
      </c>
      <c r="K1090">
        <v>7.8000001609325409E-2</v>
      </c>
      <c r="L1090">
        <v>2302.85009765625</v>
      </c>
      <c r="M1090">
        <v>2405.31005859375</v>
      </c>
      <c r="N1090">
        <v>1342.989990234375</v>
      </c>
      <c r="O1090">
        <v>1979.109985351562</v>
      </c>
    </row>
    <row r="1091" spans="1:15" x14ac:dyDescent="0.25">
      <c r="A1091" s="5">
        <v>44202</v>
      </c>
      <c r="B1091">
        <v>46.661922454833977</v>
      </c>
      <c r="C1091">
        <v>98.48101806640625</v>
      </c>
      <c r="D1091">
        <v>46.740169525146477</v>
      </c>
      <c r="E1091">
        <v>101.8125762939453</v>
      </c>
      <c r="F1091">
        <v>69.748611450195313</v>
      </c>
      <c r="G1091">
        <v>101.519905090332</v>
      </c>
      <c r="H1091">
        <v>67.145851135253906</v>
      </c>
      <c r="I1091">
        <v>54.745376586914063</v>
      </c>
      <c r="J1091">
        <v>3748.139892578125</v>
      </c>
      <c r="K1091">
        <v>7.8000001609325409E-2</v>
      </c>
      <c r="L1091">
        <v>2392.9599609375</v>
      </c>
      <c r="M1091">
        <v>2378.77001953125</v>
      </c>
      <c r="N1091">
        <v>1375.900024414062</v>
      </c>
      <c r="O1091">
        <v>2057.919921875</v>
      </c>
    </row>
    <row r="1092" spans="1:15" x14ac:dyDescent="0.25">
      <c r="A1092" s="5">
        <v>44203</v>
      </c>
      <c r="B1092">
        <v>46.910987854003913</v>
      </c>
      <c r="C1092">
        <v>98.38031005859375</v>
      </c>
      <c r="D1092">
        <v>47.182788848876953</v>
      </c>
      <c r="E1092">
        <v>101.4532089233398</v>
      </c>
      <c r="F1092">
        <v>69.327041625976563</v>
      </c>
      <c r="G1092">
        <v>101.4561233520508</v>
      </c>
      <c r="H1092">
        <v>67.0155029296875</v>
      </c>
      <c r="I1092">
        <v>55.278358459472663</v>
      </c>
      <c r="J1092">
        <v>3803.7900390625</v>
      </c>
      <c r="K1092">
        <v>7.9999998211860657E-2</v>
      </c>
      <c r="L1092">
        <v>2421.070068359375</v>
      </c>
      <c r="M1092">
        <v>2433.590087890625</v>
      </c>
      <c r="N1092">
        <v>1387.390014648438</v>
      </c>
      <c r="O1092">
        <v>2096.889892578125</v>
      </c>
    </row>
    <row r="1093" spans="1:15" x14ac:dyDescent="0.25">
      <c r="A1093" s="5">
        <v>44204</v>
      </c>
      <c r="B1093">
        <v>47.546550750732422</v>
      </c>
      <c r="C1093">
        <v>98.262832641601563</v>
      </c>
      <c r="D1093">
        <v>48.430965423583977</v>
      </c>
      <c r="E1093">
        <v>101.1623001098633</v>
      </c>
      <c r="F1093">
        <v>69.864341735839844</v>
      </c>
      <c r="G1093">
        <v>101.05763244628911</v>
      </c>
      <c r="H1093">
        <v>67.667152404785156</v>
      </c>
      <c r="I1093">
        <v>55.327621459960938</v>
      </c>
      <c r="J1093">
        <v>3824.679931640625</v>
      </c>
      <c r="K1093">
        <v>7.9999998211860657E-2</v>
      </c>
      <c r="L1093">
        <v>2416.3701171875</v>
      </c>
      <c r="M1093">
        <v>2457.260009765625</v>
      </c>
      <c r="N1093">
        <v>1388.22998046875</v>
      </c>
      <c r="O1093">
        <v>2091.659912109375</v>
      </c>
    </row>
    <row r="1094" spans="1:15" x14ac:dyDescent="0.25">
      <c r="A1094" s="5">
        <v>44207</v>
      </c>
      <c r="B1094">
        <v>46.928169250488281</v>
      </c>
      <c r="C1094">
        <v>98.103416442871094</v>
      </c>
      <c r="D1094">
        <v>47.775890350341797</v>
      </c>
      <c r="E1094">
        <v>100.9655303955078</v>
      </c>
      <c r="F1094">
        <v>68.872413635253906</v>
      </c>
      <c r="G1094">
        <v>100.842399597168</v>
      </c>
      <c r="H1094">
        <v>66.771125793457031</v>
      </c>
      <c r="I1094">
        <v>55.345531463623047</v>
      </c>
      <c r="J1094">
        <v>3799.610107421875</v>
      </c>
      <c r="K1094">
        <v>7.9999998211860657E-2</v>
      </c>
      <c r="L1094">
        <v>2421.81005859375</v>
      </c>
      <c r="M1094">
        <v>2427.77001953125</v>
      </c>
      <c r="N1094">
        <v>1388.890014648438</v>
      </c>
      <c r="O1094">
        <v>2091.010009765625</v>
      </c>
    </row>
    <row r="1095" spans="1:15" x14ac:dyDescent="0.25">
      <c r="A1095" s="5">
        <v>44208</v>
      </c>
      <c r="B1095">
        <v>47.2030029296875</v>
      </c>
      <c r="C1095">
        <v>98.187324523925781</v>
      </c>
      <c r="D1095">
        <v>48.245067596435547</v>
      </c>
      <c r="E1095">
        <v>100.9484481811523</v>
      </c>
      <c r="F1095">
        <v>69.227859497070313</v>
      </c>
      <c r="G1095">
        <v>100.977897644043</v>
      </c>
      <c r="H1095">
        <v>66.925895690917969</v>
      </c>
      <c r="I1095">
        <v>55.56500244140625</v>
      </c>
      <c r="J1095">
        <v>3801.18994140625</v>
      </c>
      <c r="K1095">
        <v>7.9999998211860657E-2</v>
      </c>
      <c r="L1095">
        <v>2448.8798828125</v>
      </c>
      <c r="M1095">
        <v>2423.570068359375</v>
      </c>
      <c r="N1095">
        <v>1391.640014648438</v>
      </c>
      <c r="O1095">
        <v>2127.9599609375</v>
      </c>
    </row>
    <row r="1096" spans="1:15" x14ac:dyDescent="0.25">
      <c r="A1096" s="5">
        <v>44209</v>
      </c>
      <c r="B1096">
        <v>47.168647766113281</v>
      </c>
      <c r="C1096">
        <v>98.497825622558594</v>
      </c>
      <c r="D1096">
        <v>48.351291656494141</v>
      </c>
      <c r="E1096">
        <v>101.2992477416992</v>
      </c>
      <c r="F1096">
        <v>70.360305786132813</v>
      </c>
      <c r="G1096">
        <v>101.20106506347661</v>
      </c>
      <c r="H1096">
        <v>67.740478515625</v>
      </c>
      <c r="I1096">
        <v>55.542613983154297</v>
      </c>
      <c r="J1096">
        <v>3809.840087890625</v>
      </c>
      <c r="K1096">
        <v>7.9999998211860657E-2</v>
      </c>
      <c r="L1096">
        <v>2426.080078125</v>
      </c>
      <c r="M1096">
        <v>2434.550048828125</v>
      </c>
      <c r="N1096">
        <v>1394.27001953125</v>
      </c>
      <c r="O1096">
        <v>2111.969970703125</v>
      </c>
    </row>
    <row r="1097" spans="1:15" x14ac:dyDescent="0.25">
      <c r="A1097" s="5">
        <v>44210</v>
      </c>
      <c r="B1097">
        <v>47.555141448974609</v>
      </c>
      <c r="C1097">
        <v>98.304824829101563</v>
      </c>
      <c r="D1097">
        <v>48.802761077880859</v>
      </c>
      <c r="E1097">
        <v>101.06822204589839</v>
      </c>
      <c r="F1097">
        <v>70.938911437988281</v>
      </c>
      <c r="G1097">
        <v>101.2489013671875</v>
      </c>
      <c r="H1097">
        <v>68.139617919921875</v>
      </c>
      <c r="I1097">
        <v>55.735202789306641</v>
      </c>
      <c r="J1097">
        <v>3795.5400390625</v>
      </c>
      <c r="K1097">
        <v>7.5000002980232239E-2</v>
      </c>
      <c r="L1097">
        <v>2448.3798828125</v>
      </c>
      <c r="M1097">
        <v>2411.590087890625</v>
      </c>
      <c r="N1097">
        <v>1399.089965820312</v>
      </c>
      <c r="O1097">
        <v>2155.35009765625</v>
      </c>
    </row>
    <row r="1098" spans="1:15" x14ac:dyDescent="0.25">
      <c r="A1098" s="5">
        <v>44211</v>
      </c>
      <c r="B1098">
        <v>46.876636505126953</v>
      </c>
      <c r="C1098">
        <v>98.405509948730469</v>
      </c>
      <c r="D1098">
        <v>48.112281799316413</v>
      </c>
      <c r="E1098">
        <v>101.3420028686523</v>
      </c>
      <c r="F1098">
        <v>71.600212097167969</v>
      </c>
      <c r="G1098">
        <v>101.360481262207</v>
      </c>
      <c r="H1098">
        <v>68.921623229980469</v>
      </c>
      <c r="I1098">
        <v>55.238044738769531</v>
      </c>
      <c r="J1098">
        <v>3768.25</v>
      </c>
      <c r="K1098">
        <v>7.5000002980232239E-2</v>
      </c>
      <c r="L1098">
        <v>2424.030029296875</v>
      </c>
      <c r="M1098">
        <v>2398.989990234375</v>
      </c>
      <c r="N1098">
        <v>1389.819946289062</v>
      </c>
      <c r="O1098">
        <v>2123.199951171875</v>
      </c>
    </row>
    <row r="1099" spans="1:15" x14ac:dyDescent="0.25">
      <c r="A1099" s="5">
        <v>44215</v>
      </c>
      <c r="B1099">
        <v>47.331832885742188</v>
      </c>
      <c r="C1099">
        <v>98.539802551269531</v>
      </c>
      <c r="D1099">
        <v>48.908988952636719</v>
      </c>
      <c r="E1099">
        <v>101.4018859863281</v>
      </c>
      <c r="F1099">
        <v>71.129043579101563</v>
      </c>
      <c r="G1099">
        <v>101.59963226318359</v>
      </c>
      <c r="H1099">
        <v>68.726112365722656</v>
      </c>
      <c r="I1099">
        <v>55.470954895019531</v>
      </c>
      <c r="J1099">
        <v>3798.909912109375</v>
      </c>
      <c r="K1099">
        <v>7.2999998927116394E-2</v>
      </c>
      <c r="L1099">
        <v>2444.10009765625</v>
      </c>
      <c r="M1099">
        <v>2426.419921875</v>
      </c>
      <c r="N1099">
        <v>1396.260009765625</v>
      </c>
      <c r="O1099">
        <v>2151.139892578125</v>
      </c>
    </row>
    <row r="1100" spans="1:15" x14ac:dyDescent="0.25">
      <c r="A1100" s="5">
        <v>44216</v>
      </c>
      <c r="B1100">
        <v>47.829971313476563</v>
      </c>
      <c r="C1100">
        <v>98.548202514648438</v>
      </c>
      <c r="D1100">
        <v>49.767654418945313</v>
      </c>
      <c r="E1100">
        <v>101.4446716308594</v>
      </c>
      <c r="F1100">
        <v>72.567337036132813</v>
      </c>
      <c r="G1100">
        <v>101.7510452270508</v>
      </c>
      <c r="H1100">
        <v>70.03759765625</v>
      </c>
      <c r="I1100">
        <v>55.744152069091797</v>
      </c>
      <c r="J1100">
        <v>3851.85009765625</v>
      </c>
      <c r="K1100">
        <v>7.5000002980232239E-2</v>
      </c>
      <c r="L1100">
        <v>2469.010009765625</v>
      </c>
      <c r="M1100">
        <v>2479.6201171875</v>
      </c>
      <c r="N1100">
        <v>1399.489990234375</v>
      </c>
      <c r="O1100">
        <v>2160.6201171875</v>
      </c>
    </row>
    <row r="1101" spans="1:15" x14ac:dyDescent="0.25">
      <c r="A1101" s="5">
        <v>44217</v>
      </c>
      <c r="B1101">
        <v>47.898681640625</v>
      </c>
      <c r="C1101">
        <v>98.405509948730469</v>
      </c>
      <c r="D1101">
        <v>49.856182098388672</v>
      </c>
      <c r="E1101">
        <v>101.2992477416992</v>
      </c>
      <c r="F1101">
        <v>72.178825378417969</v>
      </c>
      <c r="G1101">
        <v>101.9981231689453</v>
      </c>
      <c r="H1101">
        <v>69.703605651855469</v>
      </c>
      <c r="I1101">
        <v>55.448562622070313</v>
      </c>
      <c r="J1101">
        <v>3853.070068359375</v>
      </c>
      <c r="K1101">
        <v>7.2999998927116394E-2</v>
      </c>
      <c r="L1101">
        <v>2453.239990234375</v>
      </c>
      <c r="M1101">
        <v>2493.1298828125</v>
      </c>
      <c r="N1101">
        <v>1390.52001953125</v>
      </c>
      <c r="O1101">
        <v>2141.419921875</v>
      </c>
    </row>
    <row r="1102" spans="1:15" x14ac:dyDescent="0.25">
      <c r="A1102" s="5">
        <v>44218</v>
      </c>
      <c r="B1102">
        <v>47.572315216064453</v>
      </c>
      <c r="C1102">
        <v>98.405509948730469</v>
      </c>
      <c r="D1102">
        <v>49.422428131103523</v>
      </c>
      <c r="E1102">
        <v>101.4532089233398</v>
      </c>
      <c r="F1102">
        <v>72.393745422363281</v>
      </c>
      <c r="G1102">
        <v>101.8387069702148</v>
      </c>
      <c r="H1102">
        <v>69.866523742675781</v>
      </c>
      <c r="I1102">
        <v>55.090236663818359</v>
      </c>
      <c r="J1102">
        <v>3841.469970703125</v>
      </c>
      <c r="K1102">
        <v>7.0000000298023224E-2</v>
      </c>
      <c r="L1102">
        <v>2462.530029296875</v>
      </c>
      <c r="M1102">
        <v>2492.52001953125</v>
      </c>
      <c r="N1102">
        <v>1383.530029296875</v>
      </c>
      <c r="O1102">
        <v>2168.760009765625</v>
      </c>
    </row>
    <row r="1103" spans="1:15" x14ac:dyDescent="0.25">
      <c r="A1103" s="5">
        <v>44221</v>
      </c>
      <c r="B1103">
        <v>47.649608612060547</v>
      </c>
      <c r="C1103">
        <v>98.65728759765625</v>
      </c>
      <c r="D1103">
        <v>49.794219970703118</v>
      </c>
      <c r="E1103">
        <v>101.8638916015625</v>
      </c>
      <c r="F1103">
        <v>72.699569702148438</v>
      </c>
      <c r="G1103">
        <v>102.1017532348633</v>
      </c>
      <c r="H1103">
        <v>70.39599609375</v>
      </c>
      <c r="I1103">
        <v>55.023052215576172</v>
      </c>
      <c r="J1103">
        <v>3855.360107421875</v>
      </c>
      <c r="K1103">
        <v>7.0000000298023224E-2</v>
      </c>
      <c r="L1103">
        <v>2453.800048828125</v>
      </c>
      <c r="M1103">
        <v>2509.719970703125</v>
      </c>
      <c r="N1103">
        <v>1379.2900390625</v>
      </c>
      <c r="O1103">
        <v>2163.27001953125</v>
      </c>
    </row>
    <row r="1104" spans="1:15" x14ac:dyDescent="0.25">
      <c r="A1104" s="5">
        <v>44222</v>
      </c>
      <c r="B1104">
        <v>47.572315216064453</v>
      </c>
      <c r="C1104">
        <v>98.62371826171875</v>
      </c>
      <c r="D1104">
        <v>49.431266784667969</v>
      </c>
      <c r="E1104">
        <v>101.8296813964844</v>
      </c>
      <c r="F1104">
        <v>73.35260009765625</v>
      </c>
      <c r="G1104">
        <v>101.9502792358398</v>
      </c>
      <c r="H1104">
        <v>70.892913818359375</v>
      </c>
      <c r="I1104">
        <v>54.817028045654297</v>
      </c>
      <c r="J1104">
        <v>3849.6201171875</v>
      </c>
      <c r="K1104">
        <v>6.8000003695487976E-2</v>
      </c>
      <c r="L1104">
        <v>2428.31005859375</v>
      </c>
      <c r="M1104">
        <v>2506.199951171875</v>
      </c>
      <c r="N1104">
        <v>1375.160034179688</v>
      </c>
      <c r="O1104">
        <v>2149.860107421875</v>
      </c>
    </row>
    <row r="1105" spans="1:15" x14ac:dyDescent="0.25">
      <c r="A1105" s="5">
        <v>44223</v>
      </c>
      <c r="B1105">
        <v>46.438621520996087</v>
      </c>
      <c r="C1105">
        <v>98.632125854492188</v>
      </c>
      <c r="D1105">
        <v>48.059165954589837</v>
      </c>
      <c r="E1105">
        <v>101.949462890625</v>
      </c>
      <c r="F1105">
        <v>72.046562194824219</v>
      </c>
      <c r="G1105">
        <v>101.9183883666992</v>
      </c>
      <c r="H1105">
        <v>69.638450622558594</v>
      </c>
      <c r="I1105">
        <v>53.361392974853523</v>
      </c>
      <c r="J1105">
        <v>3750.77001953125</v>
      </c>
      <c r="K1105">
        <v>5.9999998658895493E-2</v>
      </c>
      <c r="L1105">
        <v>2367.260009765625</v>
      </c>
      <c r="M1105">
        <v>2441.3798828125</v>
      </c>
      <c r="N1105">
        <v>1357.160034179688</v>
      </c>
      <c r="O1105">
        <v>2108.699951171875</v>
      </c>
    </row>
    <row r="1106" spans="1:15" x14ac:dyDescent="0.25">
      <c r="A1106" s="5">
        <v>44224</v>
      </c>
      <c r="B1106">
        <v>46.747810363769531</v>
      </c>
      <c r="C1106">
        <v>98.56500244140625</v>
      </c>
      <c r="D1106">
        <v>48.395549774169922</v>
      </c>
      <c r="E1106">
        <v>101.6842346191406</v>
      </c>
      <c r="F1106">
        <v>72.443344116210938</v>
      </c>
      <c r="G1106">
        <v>102.1176452636719</v>
      </c>
      <c r="H1106">
        <v>70.013168334960938</v>
      </c>
      <c r="I1106">
        <v>54.078014373779297</v>
      </c>
      <c r="J1106">
        <v>3787.3798828125</v>
      </c>
      <c r="K1106">
        <v>5.4999999701976783E-2</v>
      </c>
      <c r="L1106">
        <v>2388.2099609375</v>
      </c>
      <c r="M1106">
        <v>2458.669921875</v>
      </c>
      <c r="N1106">
        <v>1350.819946289062</v>
      </c>
      <c r="O1106">
        <v>2106.610107421875</v>
      </c>
    </row>
    <row r="1107" spans="1:15" x14ac:dyDescent="0.25">
      <c r="A1107" s="5">
        <v>44225</v>
      </c>
      <c r="B1107">
        <v>45.682819366455078</v>
      </c>
      <c r="C1107">
        <v>98.45587158203125</v>
      </c>
      <c r="D1107">
        <v>47.191638946533203</v>
      </c>
      <c r="E1107">
        <v>101.5045852661133</v>
      </c>
      <c r="F1107">
        <v>71.542327880859375</v>
      </c>
      <c r="G1107">
        <v>102.01405334472661</v>
      </c>
      <c r="H1107">
        <v>69.206710815429688</v>
      </c>
      <c r="I1107">
        <v>53.204631805419922</v>
      </c>
      <c r="J1107">
        <v>3714.239990234375</v>
      </c>
      <c r="K1107">
        <v>4.8000000417232513E-2</v>
      </c>
      <c r="L1107">
        <v>2340.1201171875</v>
      </c>
      <c r="M1107">
        <v>2408.7900390625</v>
      </c>
      <c r="N1107">
        <v>1335.180053710938</v>
      </c>
      <c r="O1107">
        <v>2073.639892578125</v>
      </c>
    </row>
    <row r="1108" spans="1:15" x14ac:dyDescent="0.25">
      <c r="A1108" s="5">
        <v>44228</v>
      </c>
      <c r="B1108">
        <v>46.472976684570313</v>
      </c>
      <c r="C1108">
        <v>98.550010681152344</v>
      </c>
      <c r="D1108">
        <v>48.46636962890625</v>
      </c>
      <c r="E1108">
        <v>101.63128662109381</v>
      </c>
      <c r="F1108">
        <v>72.807037353515625</v>
      </c>
      <c r="G1108">
        <v>101.7909240722656</v>
      </c>
      <c r="H1108">
        <v>70.786994934082031</v>
      </c>
      <c r="I1108">
        <v>53.755523681640618</v>
      </c>
      <c r="J1108">
        <v>3773.860107421875</v>
      </c>
      <c r="K1108">
        <v>4.8000000417232513E-2</v>
      </c>
      <c r="L1108">
        <v>2388.77001953125</v>
      </c>
      <c r="M1108">
        <v>2460.75</v>
      </c>
      <c r="N1108">
        <v>1349.819946289062</v>
      </c>
      <c r="O1108">
        <v>2126.159912109375</v>
      </c>
    </row>
    <row r="1109" spans="1:15" x14ac:dyDescent="0.25">
      <c r="A1109" s="5">
        <v>44229</v>
      </c>
      <c r="B1109">
        <v>47.005466461181641</v>
      </c>
      <c r="C1109">
        <v>98.398704528808594</v>
      </c>
      <c r="D1109">
        <v>49.094882965087891</v>
      </c>
      <c r="E1109">
        <v>101.37441253662109</v>
      </c>
      <c r="F1109">
        <v>73.021957397460938</v>
      </c>
      <c r="G1109">
        <v>101.9423522949219</v>
      </c>
      <c r="H1109">
        <v>71.210586547851563</v>
      </c>
      <c r="I1109">
        <v>54.543815612792969</v>
      </c>
      <c r="J1109">
        <v>3826.31005859375</v>
      </c>
      <c r="K1109">
        <v>5.000000074505806E-2</v>
      </c>
      <c r="L1109">
        <v>2417.43994140625</v>
      </c>
      <c r="M1109">
        <v>2498.60009765625</v>
      </c>
      <c r="N1109">
        <v>1362.760009765625</v>
      </c>
      <c r="O1109">
        <v>2151.43994140625</v>
      </c>
    </row>
    <row r="1110" spans="1:15" x14ac:dyDescent="0.25">
      <c r="A1110" s="5">
        <v>44230</v>
      </c>
      <c r="B1110">
        <v>47.168647766113281</v>
      </c>
      <c r="C1110">
        <v>98.281013488769531</v>
      </c>
      <c r="D1110">
        <v>49.342758178710938</v>
      </c>
      <c r="E1110">
        <v>101.1261672973633</v>
      </c>
      <c r="F1110">
        <v>73.09637451171875</v>
      </c>
      <c r="G1110">
        <v>101.8865585327148</v>
      </c>
      <c r="H1110">
        <v>71.031356811523438</v>
      </c>
      <c r="I1110">
        <v>54.722976684570313</v>
      </c>
      <c r="J1110">
        <v>3830.169921875</v>
      </c>
      <c r="K1110">
        <v>3.9999999105930328E-2</v>
      </c>
      <c r="L1110">
        <v>2418.889892578125</v>
      </c>
      <c r="M1110">
        <v>2493.68994140625</v>
      </c>
      <c r="N1110">
        <v>1369.130004882812</v>
      </c>
      <c r="O1110">
        <v>2159.699951171875</v>
      </c>
    </row>
    <row r="1111" spans="1:15" x14ac:dyDescent="0.25">
      <c r="A1111" s="5">
        <v>44231</v>
      </c>
      <c r="B1111">
        <v>47.185825347900391</v>
      </c>
      <c r="C1111">
        <v>98.238983154296875</v>
      </c>
      <c r="D1111">
        <v>49.360450744628913</v>
      </c>
      <c r="E1111">
        <v>101.09190368652339</v>
      </c>
      <c r="F1111">
        <v>73.782424926757813</v>
      </c>
      <c r="G1111">
        <v>101.81483459472661</v>
      </c>
      <c r="H1111">
        <v>71.520126342773438</v>
      </c>
      <c r="I1111">
        <v>55.461982727050781</v>
      </c>
      <c r="J1111">
        <v>3871.739990234375</v>
      </c>
      <c r="K1111">
        <v>2.999999932944775E-2</v>
      </c>
      <c r="L1111">
        <v>2452.330078125</v>
      </c>
      <c r="M1111">
        <v>2520.18994140625</v>
      </c>
      <c r="N1111">
        <v>1377.400024414062</v>
      </c>
      <c r="O1111">
        <v>2202.419921875</v>
      </c>
    </row>
    <row r="1112" spans="1:15" x14ac:dyDescent="0.25">
      <c r="A1112" s="5">
        <v>44232</v>
      </c>
      <c r="B1112">
        <v>47.529373168945313</v>
      </c>
      <c r="C1112">
        <v>98.112884521484375</v>
      </c>
      <c r="D1112">
        <v>49.785362243652337</v>
      </c>
      <c r="E1112">
        <v>100.8778839111328</v>
      </c>
      <c r="F1112">
        <v>74.046958923339844</v>
      </c>
      <c r="G1112">
        <v>101.7909240722656</v>
      </c>
      <c r="H1112">
        <v>71.772651672363281</v>
      </c>
      <c r="I1112">
        <v>55.735202789306641</v>
      </c>
      <c r="J1112">
        <v>3886.830078125</v>
      </c>
      <c r="K1112">
        <v>2.300000004470348E-2</v>
      </c>
      <c r="L1112">
        <v>2476.669921875</v>
      </c>
      <c r="M1112">
        <v>2530.590087890625</v>
      </c>
      <c r="N1112">
        <v>1401.43994140625</v>
      </c>
      <c r="O1112">
        <v>2233.330078125</v>
      </c>
    </row>
    <row r="1113" spans="1:15" x14ac:dyDescent="0.25">
      <c r="A1113" s="5">
        <v>44235</v>
      </c>
      <c r="B1113">
        <v>47.812789916992188</v>
      </c>
      <c r="C1113">
        <v>98.213752746582031</v>
      </c>
      <c r="D1113">
        <v>49.873886108398438</v>
      </c>
      <c r="E1113">
        <v>100.92067718505859</v>
      </c>
      <c r="F1113">
        <v>74.559455871582031</v>
      </c>
      <c r="G1113">
        <v>101.8865585327148</v>
      </c>
      <c r="H1113">
        <v>72.163650512695313</v>
      </c>
      <c r="I1113">
        <v>56.321929931640618</v>
      </c>
      <c r="J1113">
        <v>3915.590087890625</v>
      </c>
      <c r="K1113">
        <v>1.9999999552965161E-2</v>
      </c>
      <c r="L1113">
        <v>2517.02001953125</v>
      </c>
      <c r="M1113">
        <v>2543.85009765625</v>
      </c>
      <c r="N1113">
        <v>1405.339965820312</v>
      </c>
      <c r="O1113">
        <v>2289.760009765625</v>
      </c>
    </row>
    <row r="1114" spans="1:15" x14ac:dyDescent="0.25">
      <c r="A1114" s="5">
        <v>44236</v>
      </c>
      <c r="B1114">
        <v>48.147750854492188</v>
      </c>
      <c r="C1114">
        <v>98.25579833984375</v>
      </c>
      <c r="D1114">
        <v>50.405025482177727</v>
      </c>
      <c r="E1114">
        <v>100.99774169921881</v>
      </c>
      <c r="F1114">
        <v>74.881805419921875</v>
      </c>
      <c r="G1114">
        <v>101.9423522949219</v>
      </c>
      <c r="H1114">
        <v>72.416152954101563</v>
      </c>
      <c r="I1114">
        <v>56.326423645019531</v>
      </c>
      <c r="J1114">
        <v>3911.22998046875</v>
      </c>
      <c r="K1114">
        <v>3.2999999821186073E-2</v>
      </c>
      <c r="L1114">
        <v>2523.139892578125</v>
      </c>
      <c r="M1114">
        <v>2542.969970703125</v>
      </c>
      <c r="N1114">
        <v>1411.219970703125</v>
      </c>
      <c r="O1114">
        <v>2299</v>
      </c>
    </row>
    <row r="1115" spans="1:15" x14ac:dyDescent="0.25">
      <c r="A1115" s="5">
        <v>44237</v>
      </c>
      <c r="B1115">
        <v>48.121990203857422</v>
      </c>
      <c r="C1115">
        <v>98.348281860351563</v>
      </c>
      <c r="D1115">
        <v>50.582069396972663</v>
      </c>
      <c r="E1115">
        <v>101.2545700073242</v>
      </c>
      <c r="F1115">
        <v>75.518295288085938</v>
      </c>
      <c r="G1115">
        <v>102.0299987792969</v>
      </c>
      <c r="H1115">
        <v>72.807151794433594</v>
      </c>
      <c r="I1115">
        <v>56.424945831298828</v>
      </c>
      <c r="J1115">
        <v>3909.8798828125</v>
      </c>
      <c r="K1115">
        <v>3.5000000149011612E-2</v>
      </c>
      <c r="L1115">
        <v>2519.239990234375</v>
      </c>
      <c r="M1115">
        <v>2539.280029296875</v>
      </c>
      <c r="N1115">
        <v>1420.630004882812</v>
      </c>
      <c r="O1115">
        <v>2282.43994140625</v>
      </c>
    </row>
    <row r="1116" spans="1:15" x14ac:dyDescent="0.25">
      <c r="A1116" s="5">
        <v>44238</v>
      </c>
      <c r="B1116">
        <v>48.482707977294922</v>
      </c>
      <c r="C1116">
        <v>98.230552673339844</v>
      </c>
      <c r="D1116">
        <v>51.122066497802727</v>
      </c>
      <c r="E1116">
        <v>101.17751312255859</v>
      </c>
      <c r="F1116">
        <v>76.154769897460938</v>
      </c>
      <c r="G1116">
        <v>101.9104690551758</v>
      </c>
      <c r="H1116">
        <v>72.961936950683594</v>
      </c>
      <c r="I1116">
        <v>56.510051727294922</v>
      </c>
      <c r="J1116">
        <v>3916.3798828125</v>
      </c>
      <c r="K1116">
        <v>3.5000000149011612E-2</v>
      </c>
      <c r="L1116">
        <v>2535.25</v>
      </c>
      <c r="M1116">
        <v>2549.330078125</v>
      </c>
      <c r="N1116">
        <v>1417.56005859375</v>
      </c>
      <c r="O1116">
        <v>2285.320068359375</v>
      </c>
    </row>
    <row r="1117" spans="1:15" x14ac:dyDescent="0.25">
      <c r="A1117" s="5">
        <v>44239</v>
      </c>
      <c r="B1117">
        <v>48.688835144042969</v>
      </c>
      <c r="C1117">
        <v>98.00360107421875</v>
      </c>
      <c r="D1117">
        <v>51.166328430175781</v>
      </c>
      <c r="E1117">
        <v>100.84364318847661</v>
      </c>
      <c r="F1117">
        <v>76.055580139160156</v>
      </c>
      <c r="G1117">
        <v>101.7430725097656</v>
      </c>
      <c r="H1117">
        <v>72.978233337402344</v>
      </c>
      <c r="I1117">
        <v>56.792224884033203</v>
      </c>
      <c r="J1117">
        <v>3934.830078125</v>
      </c>
      <c r="K1117">
        <v>3.5000000149011612E-2</v>
      </c>
      <c r="L1117">
        <v>2544.550048828125</v>
      </c>
      <c r="M1117">
        <v>2561.969970703125</v>
      </c>
      <c r="N1117">
        <v>1412.819946289062</v>
      </c>
      <c r="O1117">
        <v>2289.360107421875</v>
      </c>
    </row>
    <row r="1118" spans="1:15" x14ac:dyDescent="0.25">
      <c r="A1118" s="5">
        <v>44243</v>
      </c>
      <c r="B1118">
        <v>48.955078125</v>
      </c>
      <c r="C1118">
        <v>97.541252136230469</v>
      </c>
      <c r="D1118">
        <v>51.290260314941413</v>
      </c>
      <c r="E1118">
        <v>100.1159210205078</v>
      </c>
      <c r="F1118">
        <v>75.576148986816406</v>
      </c>
      <c r="G1118">
        <v>101.2489013671875</v>
      </c>
      <c r="H1118">
        <v>72.416152954101563</v>
      </c>
      <c r="I1118">
        <v>56.895233154296882</v>
      </c>
      <c r="J1118">
        <v>3932.590087890625</v>
      </c>
      <c r="K1118">
        <v>3.5000000149011612E-2</v>
      </c>
      <c r="L1118">
        <v>2539.22998046875</v>
      </c>
      <c r="M1118">
        <v>2550.889892578125</v>
      </c>
      <c r="N1118">
        <v>1430.97998046875</v>
      </c>
      <c r="O1118">
        <v>2272.889892578125</v>
      </c>
    </row>
    <row r="1119" spans="1:15" x14ac:dyDescent="0.25">
      <c r="A1119" s="5">
        <v>44244</v>
      </c>
      <c r="B1119">
        <v>48.800491333007813</v>
      </c>
      <c r="C1119">
        <v>97.734565734863281</v>
      </c>
      <c r="D1119">
        <v>51.307960510253913</v>
      </c>
      <c r="E1119">
        <v>100.18442535400391</v>
      </c>
      <c r="F1119">
        <v>75.493492126464844</v>
      </c>
      <c r="G1119">
        <v>101.2090530395508</v>
      </c>
      <c r="H1119">
        <v>72.326553344726563</v>
      </c>
      <c r="I1119">
        <v>56.975849151611328</v>
      </c>
      <c r="J1119">
        <v>3931.330078125</v>
      </c>
      <c r="K1119">
        <v>3.5000000149011612E-2</v>
      </c>
      <c r="L1119">
        <v>2525.610107421875</v>
      </c>
      <c r="M1119">
        <v>2542.43994140625</v>
      </c>
      <c r="N1119">
        <v>1421.989990234375</v>
      </c>
      <c r="O1119">
        <v>2256.110107421875</v>
      </c>
    </row>
    <row r="1120" spans="1:15" x14ac:dyDescent="0.25">
      <c r="A1120" s="5">
        <v>44245</v>
      </c>
      <c r="B1120">
        <v>48.405414581298828</v>
      </c>
      <c r="C1120">
        <v>97.684127807617188</v>
      </c>
      <c r="D1120">
        <v>50.599777221679688</v>
      </c>
      <c r="E1120">
        <v>100.1758346557617</v>
      </c>
      <c r="F1120">
        <v>75.096733093261719</v>
      </c>
      <c r="G1120">
        <v>100.7866287231445</v>
      </c>
      <c r="H1120">
        <v>72.017036437988281</v>
      </c>
      <c r="I1120">
        <v>56.653366088867188</v>
      </c>
      <c r="J1120">
        <v>3913.969970703125</v>
      </c>
      <c r="K1120">
        <v>2.300000004470348E-2</v>
      </c>
      <c r="L1120">
        <v>2496.64990234375</v>
      </c>
      <c r="M1120">
        <v>2532.72998046875</v>
      </c>
      <c r="N1120">
        <v>1419.579956054688</v>
      </c>
      <c r="O1120">
        <v>2218.389892578125</v>
      </c>
    </row>
    <row r="1121" spans="1:15" x14ac:dyDescent="0.25">
      <c r="A1121" s="5">
        <v>44246</v>
      </c>
      <c r="B1121">
        <v>48.645893096923828</v>
      </c>
      <c r="C1121">
        <v>97.381538391113281</v>
      </c>
      <c r="D1121">
        <v>50.927318572998047</v>
      </c>
      <c r="E1121">
        <v>99.773460388183594</v>
      </c>
      <c r="F1121">
        <v>75.518295288085938</v>
      </c>
      <c r="G1121">
        <v>100.3561935424805</v>
      </c>
      <c r="H1121">
        <v>72.432456970214844</v>
      </c>
      <c r="I1121">
        <v>56.966896057128913</v>
      </c>
      <c r="J1121">
        <v>3906.7099609375</v>
      </c>
      <c r="K1121">
        <v>2.300000004470348E-2</v>
      </c>
      <c r="L1121">
        <v>2535.389892578125</v>
      </c>
      <c r="M1121">
        <v>2518.340087890625</v>
      </c>
      <c r="N1121">
        <v>1425.2099609375</v>
      </c>
      <c r="O1121">
        <v>2266.68994140625</v>
      </c>
    </row>
    <row r="1122" spans="1:15" x14ac:dyDescent="0.25">
      <c r="A1122" s="5">
        <v>44249</v>
      </c>
      <c r="B1122">
        <v>48.113399505615227</v>
      </c>
      <c r="C1122">
        <v>97.078865051269531</v>
      </c>
      <c r="D1122">
        <v>49.431266784667969</v>
      </c>
      <c r="E1122">
        <v>99.610786437988281</v>
      </c>
      <c r="F1122">
        <v>76.48541259765625</v>
      </c>
      <c r="G1122">
        <v>100.3482360839844</v>
      </c>
      <c r="H1122">
        <v>73.035255432128906</v>
      </c>
      <c r="I1122">
        <v>57.186363220214837</v>
      </c>
      <c r="J1122">
        <v>3876.5</v>
      </c>
      <c r="K1122">
        <v>2.500000037252903E-2</v>
      </c>
      <c r="L1122">
        <v>2527.02001953125</v>
      </c>
      <c r="M1122">
        <v>2463.5400390625</v>
      </c>
      <c r="N1122">
        <v>1422.02001953125</v>
      </c>
      <c r="O1122">
        <v>2251.070068359375</v>
      </c>
    </row>
    <row r="1123" spans="1:15" x14ac:dyDescent="0.25">
      <c r="A1123" s="5">
        <v>44250</v>
      </c>
      <c r="B1123">
        <v>48.207874298095703</v>
      </c>
      <c r="C1123">
        <v>97.104087829589844</v>
      </c>
      <c r="D1123">
        <v>49.652587890625</v>
      </c>
      <c r="E1123">
        <v>99.687828063964844</v>
      </c>
      <c r="F1123">
        <v>77.535194396972656</v>
      </c>
      <c r="G1123">
        <v>100.3721389770508</v>
      </c>
      <c r="H1123">
        <v>73.491409301757813</v>
      </c>
      <c r="I1123">
        <v>57.352085113525391</v>
      </c>
      <c r="J1123">
        <v>3881.3701171875</v>
      </c>
      <c r="K1123">
        <v>2.300000004470348E-2</v>
      </c>
      <c r="L1123">
        <v>2530.72998046875</v>
      </c>
      <c r="M1123">
        <v>2457.280029296875</v>
      </c>
      <c r="N1123">
        <v>1434.839965820312</v>
      </c>
      <c r="O1123">
        <v>2231.31005859375</v>
      </c>
    </row>
    <row r="1124" spans="1:15" x14ac:dyDescent="0.25">
      <c r="A1124" s="5">
        <v>44251</v>
      </c>
      <c r="B1124">
        <v>48.242225646972663</v>
      </c>
      <c r="C1124">
        <v>97.070465087890625</v>
      </c>
      <c r="D1124">
        <v>49.333896636962891</v>
      </c>
      <c r="E1124">
        <v>99.550857543945313</v>
      </c>
      <c r="F1124">
        <v>78.320472717285156</v>
      </c>
      <c r="G1124">
        <v>100.2924346923828</v>
      </c>
      <c r="H1124">
        <v>74.053466796875</v>
      </c>
      <c r="I1124">
        <v>58.212017059326172</v>
      </c>
      <c r="J1124">
        <v>3925.429931640625</v>
      </c>
      <c r="K1124">
        <v>2.8000000864267349E-2</v>
      </c>
      <c r="L1124">
        <v>2577.699951171875</v>
      </c>
      <c r="M1124">
        <v>2474.669921875</v>
      </c>
      <c r="N1124">
        <v>1437.72998046875</v>
      </c>
      <c r="O1124">
        <v>2284.3798828125</v>
      </c>
    </row>
    <row r="1125" spans="1:15" x14ac:dyDescent="0.25">
      <c r="A1125" s="5">
        <v>44252</v>
      </c>
      <c r="B1125">
        <v>47.349010467529297</v>
      </c>
      <c r="C1125">
        <v>96.179389953613281</v>
      </c>
      <c r="D1125">
        <v>48.20965576171875</v>
      </c>
      <c r="E1125">
        <v>98.223884582519531</v>
      </c>
      <c r="F1125">
        <v>76.568077087402344</v>
      </c>
      <c r="G1125">
        <v>99.06500244140625</v>
      </c>
      <c r="H1125">
        <v>72.636100769042969</v>
      </c>
      <c r="I1125">
        <v>57.078861236572273</v>
      </c>
      <c r="J1125">
        <v>3829.340087890625</v>
      </c>
      <c r="K1125">
        <v>3.2999999821186073E-2</v>
      </c>
      <c r="L1125">
        <v>2498.68994140625</v>
      </c>
      <c r="M1125">
        <v>2397.5</v>
      </c>
      <c r="N1125">
        <v>1457.68994140625</v>
      </c>
      <c r="O1125">
        <v>2200.169921875</v>
      </c>
    </row>
    <row r="1126" spans="1:15" x14ac:dyDescent="0.25">
      <c r="A1126" s="5">
        <v>44253</v>
      </c>
      <c r="B1126">
        <v>46.584632873535163</v>
      </c>
      <c r="C1126">
        <v>96.961196899414063</v>
      </c>
      <c r="D1126">
        <v>47.563438415527337</v>
      </c>
      <c r="E1126">
        <v>99.105674743652344</v>
      </c>
      <c r="F1126">
        <v>75.303375244140625</v>
      </c>
      <c r="G1126">
        <v>100.2924346923828</v>
      </c>
      <c r="H1126">
        <v>71.5771484375</v>
      </c>
      <c r="I1126">
        <v>56.424945831298828</v>
      </c>
      <c r="J1126">
        <v>3811.14990234375</v>
      </c>
      <c r="K1126">
        <v>3.5000000149011612E-2</v>
      </c>
      <c r="L1126">
        <v>2496.260009765625</v>
      </c>
      <c r="M1126">
        <v>2406.169921875</v>
      </c>
      <c r="N1126">
        <v>1429.339965820312</v>
      </c>
      <c r="O1126">
        <v>2201.050048828125</v>
      </c>
    </row>
    <row r="1127" spans="1:15" x14ac:dyDescent="0.25">
      <c r="A1127" s="5">
        <v>44256</v>
      </c>
      <c r="B1127">
        <v>47.641033172607422</v>
      </c>
      <c r="C1127">
        <v>96.910629272460938</v>
      </c>
      <c r="D1127">
        <v>48.838169097900391</v>
      </c>
      <c r="E1127">
        <v>98.994293212890625</v>
      </c>
      <c r="F1127">
        <v>75.79107666015625</v>
      </c>
      <c r="G1127">
        <v>99.957687377929688</v>
      </c>
      <c r="H1127">
        <v>71.894828796386719</v>
      </c>
      <c r="I1127">
        <v>57.719341278076172</v>
      </c>
      <c r="J1127">
        <v>3901.820068359375</v>
      </c>
      <c r="K1127">
        <v>2.8000000864267349E-2</v>
      </c>
      <c r="L1127">
        <v>2564.02001953125</v>
      </c>
      <c r="M1127">
        <v>2469.7099609375</v>
      </c>
      <c r="N1127">
        <v>1434.780029296875</v>
      </c>
      <c r="O1127">
        <v>2275.320068359375</v>
      </c>
    </row>
    <row r="1128" spans="1:15" x14ac:dyDescent="0.25">
      <c r="A1128" s="5">
        <v>44257</v>
      </c>
      <c r="B1128">
        <v>47.503612518310547</v>
      </c>
      <c r="C1128">
        <v>96.927497863769531</v>
      </c>
      <c r="D1128">
        <v>48.360145568847663</v>
      </c>
      <c r="E1128">
        <v>99.17425537109375</v>
      </c>
      <c r="F1128">
        <v>75.286849975585938</v>
      </c>
      <c r="G1128">
        <v>100.3641815185547</v>
      </c>
      <c r="H1128">
        <v>71.202438354492188</v>
      </c>
      <c r="I1128">
        <v>57.473018646240227</v>
      </c>
      <c r="J1128">
        <v>3870.2900390625</v>
      </c>
      <c r="K1128">
        <v>3.5000000149011612E-2</v>
      </c>
      <c r="L1128">
        <v>2529.1298828125</v>
      </c>
      <c r="M1128">
        <v>2436.35009765625</v>
      </c>
      <c r="N1128">
        <v>1444.81005859375</v>
      </c>
      <c r="O1128">
        <v>2231.510009765625</v>
      </c>
    </row>
    <row r="1129" spans="1:15" x14ac:dyDescent="0.25">
      <c r="A1129" s="5">
        <v>44258</v>
      </c>
      <c r="B1129">
        <v>47.306068420410163</v>
      </c>
      <c r="C1129">
        <v>96.573875427246094</v>
      </c>
      <c r="D1129">
        <v>48.262767791748047</v>
      </c>
      <c r="E1129">
        <v>98.643081665039063</v>
      </c>
      <c r="F1129">
        <v>75.311653137207031</v>
      </c>
      <c r="G1129">
        <v>100.10910797119141</v>
      </c>
      <c r="H1129">
        <v>70.795173645019531</v>
      </c>
      <c r="I1129">
        <v>57.343120574951172</v>
      </c>
      <c r="J1129">
        <v>3819.719970703125</v>
      </c>
      <c r="K1129">
        <v>3.5000000149011612E-2</v>
      </c>
      <c r="L1129">
        <v>2507.840087890625</v>
      </c>
      <c r="M1129">
        <v>2370.77001953125</v>
      </c>
      <c r="N1129">
        <v>1439.109985351562</v>
      </c>
      <c r="O1129">
        <v>2207.7900390625</v>
      </c>
    </row>
    <row r="1130" spans="1:15" x14ac:dyDescent="0.25">
      <c r="A1130" s="5">
        <v>44259</v>
      </c>
      <c r="B1130">
        <v>46.610393524169922</v>
      </c>
      <c r="C1130">
        <v>96.295997619628906</v>
      </c>
      <c r="D1130">
        <v>47.138526916503913</v>
      </c>
      <c r="E1130">
        <v>98.154792785644531</v>
      </c>
      <c r="F1130">
        <v>74.534645080566406</v>
      </c>
      <c r="G1130">
        <v>99.726539611816406</v>
      </c>
      <c r="H1130">
        <v>69.988700866699219</v>
      </c>
      <c r="I1130">
        <v>56.639934539794922</v>
      </c>
      <c r="J1130">
        <v>3768.469970703125</v>
      </c>
      <c r="K1130">
        <v>2.8000000864267349E-2</v>
      </c>
      <c r="L1130">
        <v>2453.300048828125</v>
      </c>
      <c r="M1130">
        <v>2328.179931640625</v>
      </c>
      <c r="N1130">
        <v>1434.949951171875</v>
      </c>
      <c r="O1130">
        <v>2146.919921875</v>
      </c>
    </row>
    <row r="1131" spans="1:15" x14ac:dyDescent="0.25">
      <c r="A1131" s="5">
        <v>44260</v>
      </c>
      <c r="B1131">
        <v>47.039821624755859</v>
      </c>
      <c r="C1131">
        <v>96.228599548339844</v>
      </c>
      <c r="D1131">
        <v>47.651962280273438</v>
      </c>
      <c r="E1131">
        <v>98.017707824707031</v>
      </c>
      <c r="F1131">
        <v>75.460441589355469</v>
      </c>
      <c r="G1131">
        <v>99.830116271972656</v>
      </c>
      <c r="H1131">
        <v>70.754432678222656</v>
      </c>
      <c r="I1131">
        <v>57.929859161376953</v>
      </c>
      <c r="J1131">
        <v>3841.93994140625</v>
      </c>
      <c r="K1131">
        <v>2.8000000864267349E-2</v>
      </c>
      <c r="L1131">
        <v>2512.919921875</v>
      </c>
      <c r="M1131">
        <v>2363.449951171875</v>
      </c>
      <c r="N1131">
        <v>1433.859985351562</v>
      </c>
      <c r="O1131">
        <v>2192.2099609375</v>
      </c>
    </row>
    <row r="1132" spans="1:15" x14ac:dyDescent="0.25">
      <c r="A1132" s="5">
        <v>44263</v>
      </c>
      <c r="B1132">
        <v>46.524509429931641</v>
      </c>
      <c r="C1132">
        <v>95.849700927734375</v>
      </c>
      <c r="D1132">
        <v>46.368377685546882</v>
      </c>
      <c r="E1132">
        <v>97.632255554199219</v>
      </c>
      <c r="F1132">
        <v>76.692054748535156</v>
      </c>
      <c r="G1132">
        <v>99.280166625976563</v>
      </c>
      <c r="H1132">
        <v>71.3653564453125</v>
      </c>
      <c r="I1132">
        <v>58.453872680664063</v>
      </c>
      <c r="J1132">
        <v>3821.35009765625</v>
      </c>
      <c r="K1132">
        <v>3.5000000149011612E-2</v>
      </c>
      <c r="L1132">
        <v>2531.199951171875</v>
      </c>
      <c r="M1132">
        <v>2313.2099609375</v>
      </c>
      <c r="N1132">
        <v>1458.050048828125</v>
      </c>
      <c r="O1132">
        <v>2202.97998046875</v>
      </c>
    </row>
    <row r="1133" spans="1:15" x14ac:dyDescent="0.25">
      <c r="A1133" s="5">
        <v>44264</v>
      </c>
      <c r="B1133">
        <v>47.263126373291023</v>
      </c>
      <c r="C1133">
        <v>96.2117919921875</v>
      </c>
      <c r="D1133">
        <v>47.386390686035163</v>
      </c>
      <c r="E1133">
        <v>98.094802856445313</v>
      </c>
      <c r="F1133">
        <v>76.725143432617188</v>
      </c>
      <c r="G1133">
        <v>99.901885986328125</v>
      </c>
      <c r="H1133">
        <v>71.837821960449219</v>
      </c>
      <c r="I1133">
        <v>58.404613494873047</v>
      </c>
      <c r="J1133">
        <v>3875.43994140625</v>
      </c>
      <c r="K1133">
        <v>3.5000000149011612E-2</v>
      </c>
      <c r="L1133">
        <v>2547.580078125</v>
      </c>
      <c r="M1133">
        <v>2388.6201171875</v>
      </c>
      <c r="N1133">
        <v>1466.650024414062</v>
      </c>
      <c r="O1133">
        <v>2245.06005859375</v>
      </c>
    </row>
    <row r="1134" spans="1:15" x14ac:dyDescent="0.25">
      <c r="A1134" s="5">
        <v>44265</v>
      </c>
      <c r="B1134">
        <v>47.374778747558587</v>
      </c>
      <c r="C1134">
        <v>96.371734619140625</v>
      </c>
      <c r="D1134">
        <v>47.173942565917969</v>
      </c>
      <c r="E1134">
        <v>98.300422668457031</v>
      </c>
      <c r="F1134">
        <v>77.436012268066406</v>
      </c>
      <c r="G1134">
        <v>100.3561935424805</v>
      </c>
      <c r="H1134">
        <v>72.554649353027344</v>
      </c>
      <c r="I1134">
        <v>59.148113250732422</v>
      </c>
      <c r="J1134">
        <v>3898.81005859375</v>
      </c>
      <c r="K1134">
        <v>2.999999932944775E-2</v>
      </c>
      <c r="L1134">
        <v>2582.989990234375</v>
      </c>
      <c r="M1134">
        <v>2385.89990234375</v>
      </c>
      <c r="N1134">
        <v>1469.400024414062</v>
      </c>
      <c r="O1134">
        <v>2285.679931640625</v>
      </c>
    </row>
    <row r="1135" spans="1:15" x14ac:dyDescent="0.25">
      <c r="A1135" s="5">
        <v>44266</v>
      </c>
      <c r="B1135">
        <v>48.044685363769531</v>
      </c>
      <c r="C1135">
        <v>96.363319396972656</v>
      </c>
      <c r="D1135">
        <v>48.661125183105469</v>
      </c>
      <c r="E1135">
        <v>98.266166687011719</v>
      </c>
      <c r="F1135">
        <v>77.733589172363281</v>
      </c>
      <c r="G1135">
        <v>100.4439010620117</v>
      </c>
      <c r="H1135">
        <v>73.401802062988281</v>
      </c>
      <c r="I1135">
        <v>59.336215972900391</v>
      </c>
      <c r="J1135">
        <v>3939.340087890625</v>
      </c>
      <c r="K1135">
        <v>2.8000000864267349E-2</v>
      </c>
      <c r="L1135">
        <v>2621.1201171875</v>
      </c>
      <c r="M1135">
        <v>2436.7900390625</v>
      </c>
      <c r="N1135">
        <v>1482.949951171875</v>
      </c>
      <c r="O1135">
        <v>2338.5400390625</v>
      </c>
    </row>
    <row r="1136" spans="1:15" x14ac:dyDescent="0.25">
      <c r="A1136" s="5">
        <v>44267</v>
      </c>
      <c r="B1136">
        <v>47.864330291748047</v>
      </c>
      <c r="C1136">
        <v>95.816001892089844</v>
      </c>
      <c r="D1136">
        <v>47.793601989746087</v>
      </c>
      <c r="E1136">
        <v>97.555152893066406</v>
      </c>
      <c r="F1136">
        <v>79.246261596679688</v>
      </c>
      <c r="G1136">
        <v>99.654808044433594</v>
      </c>
      <c r="H1136">
        <v>74.6318359375</v>
      </c>
      <c r="I1136">
        <v>59.828891754150391</v>
      </c>
      <c r="J1136">
        <v>3943.340087890625</v>
      </c>
      <c r="K1136">
        <v>2.500000037252903E-2</v>
      </c>
      <c r="L1136">
        <v>2646.340087890625</v>
      </c>
      <c r="M1136">
        <v>2421.75</v>
      </c>
      <c r="N1136">
        <v>1488.150024414062</v>
      </c>
      <c r="O1136">
        <v>2352.7900390625</v>
      </c>
    </row>
    <row r="1137" spans="1:15" x14ac:dyDescent="0.25">
      <c r="A1137" s="5">
        <v>44270</v>
      </c>
      <c r="B1137">
        <v>47.924449920654297</v>
      </c>
      <c r="C1137">
        <v>95.91705322265625</v>
      </c>
      <c r="D1137">
        <v>47.908676147460938</v>
      </c>
      <c r="E1137">
        <v>97.675064086914063</v>
      </c>
      <c r="F1137">
        <v>80.469642639160156</v>
      </c>
      <c r="G1137">
        <v>99.949676513671875</v>
      </c>
      <c r="H1137">
        <v>75.739646911621094</v>
      </c>
      <c r="I1137">
        <v>60.120006561279297</v>
      </c>
      <c r="J1137">
        <v>3968.93994140625</v>
      </c>
      <c r="K1137">
        <v>1.499999966472387E-2</v>
      </c>
      <c r="L1137">
        <v>2682.610107421875</v>
      </c>
      <c r="M1137">
        <v>2445.43994140625</v>
      </c>
      <c r="N1137">
        <v>1498.670043945312</v>
      </c>
      <c r="O1137">
        <v>2360.169921875</v>
      </c>
    </row>
    <row r="1138" spans="1:15" x14ac:dyDescent="0.25">
      <c r="A1138" s="5">
        <v>44271</v>
      </c>
      <c r="B1138">
        <v>48.096214294433587</v>
      </c>
      <c r="C1138">
        <v>95.883377075195313</v>
      </c>
      <c r="D1138">
        <v>48.112281799316413</v>
      </c>
      <c r="E1138">
        <v>97.657966613769531</v>
      </c>
      <c r="F1138">
        <v>79.940628051757813</v>
      </c>
      <c r="G1138">
        <v>100.1569519042969</v>
      </c>
      <c r="H1138">
        <v>75.43011474609375</v>
      </c>
      <c r="I1138">
        <v>59.645263671875</v>
      </c>
      <c r="J1138">
        <v>3962.7099609375</v>
      </c>
      <c r="K1138">
        <v>8.0000003799796104E-3</v>
      </c>
      <c r="L1138">
        <v>2647.10009765625</v>
      </c>
      <c r="M1138">
        <v>2451.179931640625</v>
      </c>
      <c r="N1138">
        <v>1500.93994140625</v>
      </c>
      <c r="O1138">
        <v>2319.52001953125</v>
      </c>
    </row>
    <row r="1139" spans="1:15" x14ac:dyDescent="0.25">
      <c r="A1139" s="5">
        <v>44272</v>
      </c>
      <c r="B1139">
        <v>48.225048065185547</v>
      </c>
      <c r="C1139">
        <v>95.874954223632813</v>
      </c>
      <c r="D1139">
        <v>48.174240112304688</v>
      </c>
      <c r="E1139">
        <v>97.495185852050781</v>
      </c>
      <c r="F1139">
        <v>79.973670959472656</v>
      </c>
      <c r="G1139">
        <v>100.0692825317383</v>
      </c>
      <c r="H1139">
        <v>75.495285034179688</v>
      </c>
      <c r="I1139">
        <v>59.976707458496087</v>
      </c>
      <c r="J1139">
        <v>3974.1201171875</v>
      </c>
      <c r="K1139">
        <v>8.0000003799796104E-3</v>
      </c>
      <c r="L1139">
        <v>2664.139892578125</v>
      </c>
      <c r="M1139">
        <v>2453.010009765625</v>
      </c>
      <c r="N1139">
        <v>1493.170043945312</v>
      </c>
      <c r="O1139">
        <v>2336.389892578125</v>
      </c>
    </row>
    <row r="1140" spans="1:15" x14ac:dyDescent="0.25">
      <c r="A1140" s="5">
        <v>44273</v>
      </c>
      <c r="B1140">
        <v>47.641033172607422</v>
      </c>
      <c r="C1140">
        <v>95.504417419433594</v>
      </c>
      <c r="D1140">
        <v>47.289009094238281</v>
      </c>
      <c r="E1140">
        <v>96.886932373046875</v>
      </c>
      <c r="F1140">
        <v>79.444648742675781</v>
      </c>
      <c r="G1140">
        <v>99.359886169433594</v>
      </c>
      <c r="H1140">
        <v>74.729568481445313</v>
      </c>
      <c r="I1140">
        <v>59.551212310791023</v>
      </c>
      <c r="J1140">
        <v>3915.4599609375</v>
      </c>
      <c r="K1140">
        <v>3.0000000260770321E-3</v>
      </c>
      <c r="L1140">
        <v>2613.139892578125</v>
      </c>
      <c r="M1140">
        <v>2391.199951171875</v>
      </c>
      <c r="N1140">
        <v>1498.099975585938</v>
      </c>
      <c r="O1140">
        <v>2267.590087890625</v>
      </c>
    </row>
    <row r="1141" spans="1:15" x14ac:dyDescent="0.25">
      <c r="A1141" s="5">
        <v>44274</v>
      </c>
      <c r="B1141">
        <v>47.881507873535163</v>
      </c>
      <c r="C1141">
        <v>95.580245971679688</v>
      </c>
      <c r="D1141">
        <v>47.873268127441413</v>
      </c>
      <c r="E1141">
        <v>96.826980590820313</v>
      </c>
      <c r="F1141">
        <v>77.882377624511719</v>
      </c>
      <c r="G1141">
        <v>99.551223754882813</v>
      </c>
      <c r="H1141">
        <v>73.711334228515625</v>
      </c>
      <c r="I1141">
        <v>59.354141235351563</v>
      </c>
      <c r="J1141">
        <v>3913.10009765625</v>
      </c>
      <c r="K1141">
        <v>4.999999888241291E-3</v>
      </c>
      <c r="L1141">
        <v>2614.14990234375</v>
      </c>
      <c r="M1141">
        <v>2400.3798828125</v>
      </c>
      <c r="N1141">
        <v>1486.010009765625</v>
      </c>
      <c r="O1141">
        <v>2287.550048828125</v>
      </c>
    </row>
    <row r="1142" spans="1:15" x14ac:dyDescent="0.25">
      <c r="A1142" s="5">
        <v>44277</v>
      </c>
      <c r="B1142">
        <v>47.881507873535163</v>
      </c>
      <c r="C1142">
        <v>95.765487670898438</v>
      </c>
      <c r="D1142">
        <v>47.73162841796875</v>
      </c>
      <c r="E1142">
        <v>97.143959045410156</v>
      </c>
      <c r="F1142">
        <v>78.184944152832031</v>
      </c>
      <c r="G1142">
        <v>100.02940368652339</v>
      </c>
      <c r="H1142">
        <v>74.232673645019531</v>
      </c>
      <c r="I1142">
        <v>59.291439056396477</v>
      </c>
      <c r="J1142">
        <v>3940.590087890625</v>
      </c>
      <c r="K1142">
        <v>4.999999888241291E-3</v>
      </c>
      <c r="L1142">
        <v>2598.77001953125</v>
      </c>
      <c r="M1142">
        <v>2434.7900390625</v>
      </c>
      <c r="N1142">
        <v>1481.5</v>
      </c>
      <c r="O1142">
        <v>2266.840087890625</v>
      </c>
    </row>
    <row r="1143" spans="1:15" x14ac:dyDescent="0.25">
      <c r="A1143" s="5">
        <v>44278</v>
      </c>
      <c r="B1143">
        <v>47.168647766113281</v>
      </c>
      <c r="C1143">
        <v>96.009681701660156</v>
      </c>
      <c r="D1143">
        <v>46.819850921630859</v>
      </c>
      <c r="E1143">
        <v>97.623680114746094</v>
      </c>
      <c r="F1143">
        <v>78.043243408203125</v>
      </c>
      <c r="G1143">
        <v>100.2366256713867</v>
      </c>
      <c r="H1143">
        <v>74.126792907714844</v>
      </c>
      <c r="I1143">
        <v>58.480751037597663</v>
      </c>
      <c r="J1143">
        <v>3910.52001953125</v>
      </c>
      <c r="K1143">
        <v>9.9999997764825821E-3</v>
      </c>
      <c r="L1143">
        <v>2530.909912109375</v>
      </c>
      <c r="M1143">
        <v>2426.389892578125</v>
      </c>
      <c r="N1143">
        <v>1475.5</v>
      </c>
      <c r="O1143">
        <v>2185.68994140625</v>
      </c>
    </row>
    <row r="1144" spans="1:15" x14ac:dyDescent="0.25">
      <c r="A1144" s="5">
        <v>44279</v>
      </c>
      <c r="B1144">
        <v>46.670509338378913</v>
      </c>
      <c r="C1144">
        <v>96.1275634765625</v>
      </c>
      <c r="D1144">
        <v>45.74871826171875</v>
      </c>
      <c r="E1144">
        <v>97.752182006835938</v>
      </c>
      <c r="F1144">
        <v>77.918228149414063</v>
      </c>
      <c r="G1144">
        <v>100.4996719360352</v>
      </c>
      <c r="H1144">
        <v>73.711334228515625</v>
      </c>
      <c r="I1144">
        <v>58.494197845458977</v>
      </c>
      <c r="J1144">
        <v>3889.139892578125</v>
      </c>
      <c r="K1144">
        <v>1.499999966472387E-2</v>
      </c>
      <c r="L1144">
        <v>2515.469970703125</v>
      </c>
      <c r="M1144">
        <v>2392.610107421875</v>
      </c>
      <c r="N1144">
        <v>1469.339965820312</v>
      </c>
      <c r="O1144">
        <v>2134.27001953125</v>
      </c>
    </row>
    <row r="1145" spans="1:15" x14ac:dyDescent="0.25">
      <c r="A1145" s="5">
        <v>44280</v>
      </c>
      <c r="B1145">
        <v>46.90240478515625</v>
      </c>
      <c r="C1145">
        <v>96.077041625976563</v>
      </c>
      <c r="D1145">
        <v>45.961166381835938</v>
      </c>
      <c r="E1145">
        <v>97.623680114746094</v>
      </c>
      <c r="F1145">
        <v>78.710067749023438</v>
      </c>
      <c r="G1145">
        <v>100.4279479980469</v>
      </c>
      <c r="H1145">
        <v>74.461860656738281</v>
      </c>
      <c r="I1145">
        <v>59.215297698974609</v>
      </c>
      <c r="J1145">
        <v>3909.52001953125</v>
      </c>
      <c r="K1145">
        <v>1.499999966472387E-2</v>
      </c>
      <c r="L1145">
        <v>2567.030029296875</v>
      </c>
      <c r="M1145">
        <v>2390.320068359375</v>
      </c>
      <c r="N1145">
        <v>1457.849975585938</v>
      </c>
      <c r="O1145">
        <v>2183.1201171875</v>
      </c>
    </row>
    <row r="1146" spans="1:15" x14ac:dyDescent="0.25">
      <c r="A1146" s="5">
        <v>44281</v>
      </c>
      <c r="B1146">
        <v>47.683967590332031</v>
      </c>
      <c r="C1146">
        <v>95.91705322265625</v>
      </c>
      <c r="D1146">
        <v>47.156230926513672</v>
      </c>
      <c r="E1146">
        <v>97.298164367675781</v>
      </c>
      <c r="F1146">
        <v>80.018699645996094</v>
      </c>
      <c r="G1146">
        <v>100.4518508911133</v>
      </c>
      <c r="H1146">
        <v>76.067771911621094</v>
      </c>
      <c r="I1146">
        <v>60.110946655273438</v>
      </c>
      <c r="J1146">
        <v>3974.5400390625</v>
      </c>
      <c r="K1146">
        <v>1.499999966472387E-2</v>
      </c>
      <c r="L1146">
        <v>2626.570068359375</v>
      </c>
      <c r="M1146">
        <v>2429.030029296875</v>
      </c>
      <c r="N1146">
        <v>1488.569946289062</v>
      </c>
      <c r="O1146">
        <v>2221.47998046875</v>
      </c>
    </row>
    <row r="1147" spans="1:15" x14ac:dyDescent="0.25">
      <c r="A1147" s="5">
        <v>44284</v>
      </c>
      <c r="B1147">
        <v>47.486431121826172</v>
      </c>
      <c r="C1147">
        <v>95.757087707519531</v>
      </c>
      <c r="D1147">
        <v>46.828689575195313</v>
      </c>
      <c r="E1147">
        <v>96.964057922363281</v>
      </c>
      <c r="F1147">
        <v>79.451911926269531</v>
      </c>
      <c r="G1147">
        <v>100.1808624267578</v>
      </c>
      <c r="H1147">
        <v>75.625335693359375</v>
      </c>
      <c r="I1147">
        <v>59.899620056152337</v>
      </c>
      <c r="J1147">
        <v>3971.090087890625</v>
      </c>
      <c r="K1147">
        <v>8.0000003799796104E-3</v>
      </c>
      <c r="L1147">
        <v>2579.22998046875</v>
      </c>
      <c r="M1147">
        <v>2426.85009765625</v>
      </c>
      <c r="N1147">
        <v>1495.77001953125</v>
      </c>
      <c r="O1147">
        <v>2158.679931640625</v>
      </c>
    </row>
    <row r="1148" spans="1:15" x14ac:dyDescent="0.25">
      <c r="A1148" s="5">
        <v>44285</v>
      </c>
      <c r="B1148">
        <v>47.452075958251953</v>
      </c>
      <c r="C1148">
        <v>95.832809448242188</v>
      </c>
      <c r="D1148">
        <v>46.979179382324219</v>
      </c>
      <c r="E1148">
        <v>96.878372192382813</v>
      </c>
      <c r="F1148">
        <v>79.751976013183594</v>
      </c>
      <c r="G1148">
        <v>100.005500793457</v>
      </c>
      <c r="H1148">
        <v>75.723648071289063</v>
      </c>
      <c r="I1148">
        <v>59.998542785644531</v>
      </c>
      <c r="J1148">
        <v>3958.550048828125</v>
      </c>
      <c r="K1148">
        <v>1.30000002682209E-2</v>
      </c>
      <c r="L1148">
        <v>2608.68994140625</v>
      </c>
      <c r="M1148">
        <v>2412.93994140625</v>
      </c>
      <c r="N1148">
        <v>1496.630004882812</v>
      </c>
      <c r="O1148">
        <v>2195.800048828125</v>
      </c>
    </row>
    <row r="1149" spans="1:15" x14ac:dyDescent="0.25">
      <c r="A1149" s="5">
        <v>44286</v>
      </c>
      <c r="B1149">
        <v>47.391956329345703</v>
      </c>
      <c r="C1149">
        <v>95.849700927734375</v>
      </c>
      <c r="D1149">
        <v>47.218196868896477</v>
      </c>
      <c r="E1149">
        <v>96.741325378417969</v>
      </c>
      <c r="F1149">
        <v>78.910110473632813</v>
      </c>
      <c r="G1149">
        <v>100.02940368652339</v>
      </c>
      <c r="H1149">
        <v>75.26483154296875</v>
      </c>
      <c r="I1149">
        <v>59.769233703613281</v>
      </c>
      <c r="J1149">
        <v>3972.889892578125</v>
      </c>
      <c r="K1149">
        <v>1.30000002682209E-2</v>
      </c>
      <c r="L1149">
        <v>2609.239990234375</v>
      </c>
      <c r="M1149">
        <v>2445.8798828125</v>
      </c>
      <c r="N1149">
        <v>1499.5400390625</v>
      </c>
      <c r="O1149">
        <v>2220.52001953125</v>
      </c>
    </row>
    <row r="1150" spans="1:15" x14ac:dyDescent="0.25">
      <c r="A1150" s="5">
        <v>44287</v>
      </c>
      <c r="B1150">
        <v>48.027507781982422</v>
      </c>
      <c r="C1150">
        <v>96.171829223632813</v>
      </c>
      <c r="D1150">
        <v>47.678516387939453</v>
      </c>
      <c r="E1150">
        <v>97.169944763183594</v>
      </c>
      <c r="F1150">
        <v>80.560493469238281</v>
      </c>
      <c r="G1150">
        <v>100.3170471191406</v>
      </c>
      <c r="H1150">
        <v>76.633140563964844</v>
      </c>
      <c r="I1150">
        <v>60.263820648193359</v>
      </c>
      <c r="J1150">
        <v>4019.8701171875</v>
      </c>
      <c r="K1150">
        <v>8.0000003799796104E-3</v>
      </c>
      <c r="L1150">
        <v>2647.7099609375</v>
      </c>
      <c r="M1150">
        <v>2484.840087890625</v>
      </c>
      <c r="N1150">
        <v>1498.77001953125</v>
      </c>
      <c r="O1150">
        <v>2253.89990234375</v>
      </c>
    </row>
    <row r="1151" spans="1:15" x14ac:dyDescent="0.25">
      <c r="A1151" s="5">
        <v>44291</v>
      </c>
      <c r="B1151">
        <v>48.542831420898438</v>
      </c>
      <c r="C1151">
        <v>95.97784423828125</v>
      </c>
      <c r="D1151">
        <v>47.864410400390618</v>
      </c>
      <c r="E1151">
        <v>96.895645141601563</v>
      </c>
      <c r="F1151">
        <v>80.410453796386719</v>
      </c>
      <c r="G1151">
        <v>100.029426574707</v>
      </c>
      <c r="H1151">
        <v>76.928077697753906</v>
      </c>
      <c r="I1151">
        <v>60.830348968505859</v>
      </c>
      <c r="J1151">
        <v>4077.909912109375</v>
      </c>
      <c r="K1151">
        <v>1.499999966472387E-2</v>
      </c>
      <c r="L1151">
        <v>2664.97998046875</v>
      </c>
      <c r="M1151">
        <v>2528.25</v>
      </c>
      <c r="N1151">
        <v>1517.910034179688</v>
      </c>
      <c r="O1151">
        <v>2264.889892578125</v>
      </c>
    </row>
    <row r="1152" spans="1:15" x14ac:dyDescent="0.25">
      <c r="A1152" s="5">
        <v>44292</v>
      </c>
      <c r="B1152">
        <v>48.285175323486328</v>
      </c>
      <c r="C1152">
        <v>96.315223693847656</v>
      </c>
      <c r="D1152">
        <v>48.129981994628913</v>
      </c>
      <c r="E1152">
        <v>97.367073059082031</v>
      </c>
      <c r="F1152">
        <v>80.868904113769531</v>
      </c>
      <c r="G1152">
        <v>100.0853271484375</v>
      </c>
      <c r="H1152">
        <v>77.124732971191406</v>
      </c>
      <c r="I1152">
        <v>60.834854125976563</v>
      </c>
      <c r="J1152">
        <v>4073.93994140625</v>
      </c>
      <c r="K1152">
        <v>1.499999966472387E-2</v>
      </c>
      <c r="L1152">
        <v>2666.659912109375</v>
      </c>
      <c r="M1152">
        <v>2528.2099609375</v>
      </c>
      <c r="N1152">
        <v>1518.390014648438</v>
      </c>
      <c r="O1152">
        <v>2259.14990234375</v>
      </c>
    </row>
    <row r="1153" spans="1:15" x14ac:dyDescent="0.25">
      <c r="A1153" s="5">
        <v>44293</v>
      </c>
      <c r="B1153">
        <v>48.096214294433587</v>
      </c>
      <c r="C1153">
        <v>96.163398742675781</v>
      </c>
      <c r="D1153">
        <v>47.421802520751953</v>
      </c>
      <c r="E1153">
        <v>97.307060241699219</v>
      </c>
      <c r="F1153">
        <v>81.0439453125</v>
      </c>
      <c r="G1153">
        <v>100.1492919921875</v>
      </c>
      <c r="H1153">
        <v>77.182083129882813</v>
      </c>
      <c r="I1153">
        <v>60.735935211181641</v>
      </c>
      <c r="J1153">
        <v>4079.949951171875</v>
      </c>
      <c r="K1153">
        <v>9.9999997764825821E-3</v>
      </c>
      <c r="L1153">
        <v>2647.919921875</v>
      </c>
      <c r="M1153">
        <v>2535.31005859375</v>
      </c>
      <c r="N1153">
        <v>1522.589965820312</v>
      </c>
      <c r="O1153">
        <v>2223.050048828125</v>
      </c>
    </row>
    <row r="1154" spans="1:15" x14ac:dyDescent="0.25">
      <c r="A1154" s="5">
        <v>44294</v>
      </c>
      <c r="B1154">
        <v>48.465530395507813</v>
      </c>
      <c r="C1154">
        <v>96.399520874023438</v>
      </c>
      <c r="D1154">
        <v>47.811294555664063</v>
      </c>
      <c r="E1154">
        <v>97.641372680664063</v>
      </c>
      <c r="F1154">
        <v>80.752197265625</v>
      </c>
      <c r="G1154">
        <v>100.37298583984381</v>
      </c>
      <c r="H1154">
        <v>76.89532470703125</v>
      </c>
      <c r="I1154">
        <v>60.776401519775391</v>
      </c>
      <c r="J1154">
        <v>4097.169921875</v>
      </c>
      <c r="K1154">
        <v>4.999999888241291E-3</v>
      </c>
      <c r="L1154">
        <v>2657.889892578125</v>
      </c>
      <c r="M1154">
        <v>2561.85009765625</v>
      </c>
      <c r="N1154">
        <v>1516.97998046875</v>
      </c>
      <c r="O1154">
        <v>2242.60009765625</v>
      </c>
    </row>
    <row r="1155" spans="1:15" x14ac:dyDescent="0.25">
      <c r="A1155" s="5">
        <v>44295</v>
      </c>
      <c r="B1155">
        <v>48.431171417236328</v>
      </c>
      <c r="C1155">
        <v>96.289878845214844</v>
      </c>
      <c r="D1155">
        <v>47.404094696044922</v>
      </c>
      <c r="E1155">
        <v>97.384201049804688</v>
      </c>
      <c r="F1155">
        <v>80.735542297363281</v>
      </c>
      <c r="G1155">
        <v>100.1572189331055</v>
      </c>
      <c r="H1155">
        <v>76.805168151855469</v>
      </c>
      <c r="I1155">
        <v>61.032691955566413</v>
      </c>
      <c r="J1155">
        <v>4128.7998046875</v>
      </c>
      <c r="K1155">
        <v>3.0000000260770321E-3</v>
      </c>
      <c r="L1155">
        <v>2670.52001953125</v>
      </c>
      <c r="M1155">
        <v>2585.169921875</v>
      </c>
      <c r="N1155">
        <v>1520.670043945312</v>
      </c>
      <c r="O1155">
        <v>2243.469970703125</v>
      </c>
    </row>
    <row r="1156" spans="1:15" x14ac:dyDescent="0.25">
      <c r="A1156" s="5">
        <v>44298</v>
      </c>
      <c r="B1156">
        <v>48.164928436279297</v>
      </c>
      <c r="C1156">
        <v>96.264595031738281</v>
      </c>
      <c r="D1156">
        <v>47.120822906494141</v>
      </c>
      <c r="E1156">
        <v>97.324195861816406</v>
      </c>
      <c r="F1156">
        <v>81.093948364257813</v>
      </c>
      <c r="G1156">
        <v>100.173210144043</v>
      </c>
      <c r="H1156">
        <v>77.255821228027344</v>
      </c>
      <c r="I1156">
        <v>61.100139617919922</v>
      </c>
      <c r="J1156">
        <v>4127.990234375</v>
      </c>
      <c r="K1156">
        <v>9.9999997764825821E-3</v>
      </c>
      <c r="L1156">
        <v>2679.31005859375</v>
      </c>
      <c r="M1156">
        <v>2584.949951171875</v>
      </c>
      <c r="N1156">
        <v>1526.2099609375</v>
      </c>
      <c r="O1156">
        <v>2233.780029296875</v>
      </c>
    </row>
    <row r="1157" spans="1:15" x14ac:dyDescent="0.25">
      <c r="A1157" s="5">
        <v>44299</v>
      </c>
      <c r="B1157">
        <v>48.413993835449219</v>
      </c>
      <c r="C1157">
        <v>96.542930603027344</v>
      </c>
      <c r="D1157">
        <v>47.315574645996087</v>
      </c>
      <c r="E1157">
        <v>97.727096557617188</v>
      </c>
      <c r="F1157">
        <v>81.569076538085938</v>
      </c>
      <c r="G1157">
        <v>100.5407333374023</v>
      </c>
      <c r="H1157">
        <v>77.640914916992188</v>
      </c>
      <c r="I1157">
        <v>60.924793243408203</v>
      </c>
      <c r="J1157">
        <v>4141.58984375</v>
      </c>
      <c r="K1157">
        <v>1.499999966472387E-2</v>
      </c>
      <c r="L1157">
        <v>2667.580078125</v>
      </c>
      <c r="M1157">
        <v>2612.75</v>
      </c>
      <c r="N1157">
        <v>1522.27001953125</v>
      </c>
      <c r="O1157">
        <v>2228.919921875</v>
      </c>
    </row>
    <row r="1158" spans="1:15" x14ac:dyDescent="0.25">
      <c r="A1158" s="5">
        <v>44300</v>
      </c>
      <c r="B1158">
        <v>48.491294860839837</v>
      </c>
      <c r="C1158">
        <v>96.46697998046875</v>
      </c>
      <c r="D1158">
        <v>47.554588317871087</v>
      </c>
      <c r="E1158">
        <v>97.607070922851563</v>
      </c>
      <c r="F1158">
        <v>80.9522705078125</v>
      </c>
      <c r="G1158">
        <v>100.5407333374023</v>
      </c>
      <c r="H1158">
        <v>77.231246948242188</v>
      </c>
      <c r="I1158">
        <v>61.176567077636719</v>
      </c>
      <c r="J1158">
        <v>4124.66015625</v>
      </c>
      <c r="K1158">
        <v>1.499999966472387E-2</v>
      </c>
      <c r="L1158">
        <v>2680.590087890625</v>
      </c>
      <c r="M1158">
        <v>2583.7900390625</v>
      </c>
      <c r="N1158">
        <v>1522.069946289062</v>
      </c>
      <c r="O1158">
        <v>2247.719970703125</v>
      </c>
    </row>
    <row r="1159" spans="1:15" x14ac:dyDescent="0.25">
      <c r="A1159" s="5">
        <v>44301</v>
      </c>
      <c r="B1159">
        <v>48.886371612548828</v>
      </c>
      <c r="C1159">
        <v>96.846519470214844</v>
      </c>
      <c r="D1159">
        <v>47.988353729248047</v>
      </c>
      <c r="E1159">
        <v>98.232795715332031</v>
      </c>
      <c r="F1159">
        <v>82.277557373046875</v>
      </c>
      <c r="G1159">
        <v>101.0840377807617</v>
      </c>
      <c r="H1159">
        <v>78.583160400390625</v>
      </c>
      <c r="I1159">
        <v>61.522800445556641</v>
      </c>
      <c r="J1159">
        <v>4170.419921875</v>
      </c>
      <c r="K1159">
        <v>9.9999997764825821E-3</v>
      </c>
      <c r="L1159">
        <v>2700.280029296875</v>
      </c>
      <c r="M1159">
        <v>2627.699951171875</v>
      </c>
      <c r="N1159">
        <v>1532.989990234375</v>
      </c>
      <c r="O1159">
        <v>2257.070068359375</v>
      </c>
    </row>
    <row r="1160" spans="1:15" x14ac:dyDescent="0.25">
      <c r="A1160" s="5">
        <v>44302</v>
      </c>
      <c r="B1160">
        <v>49.161212921142578</v>
      </c>
      <c r="C1160">
        <v>96.593490600585938</v>
      </c>
      <c r="D1160">
        <v>48.112281799316413</v>
      </c>
      <c r="E1160">
        <v>97.967063903808594</v>
      </c>
      <c r="F1160">
        <v>82.502632141113281</v>
      </c>
      <c r="G1160">
        <v>101.0520782470703</v>
      </c>
      <c r="H1160">
        <v>78.755226135253906</v>
      </c>
      <c r="I1160">
        <v>61.833042144775391</v>
      </c>
      <c r="J1160">
        <v>4185.47021484375</v>
      </c>
      <c r="K1160">
        <v>8.0000003799796104E-3</v>
      </c>
      <c r="L1160">
        <v>2721.080078125</v>
      </c>
      <c r="M1160">
        <v>2630.780029296875</v>
      </c>
      <c r="N1160">
        <v>1547.109985351562</v>
      </c>
      <c r="O1160">
        <v>2262.669921875</v>
      </c>
    </row>
    <row r="1161" spans="1:15" x14ac:dyDescent="0.25">
      <c r="A1161" s="5">
        <v>44305</v>
      </c>
      <c r="B1161">
        <v>48.972263336181641</v>
      </c>
      <c r="C1161">
        <v>96.517585754394531</v>
      </c>
      <c r="D1161">
        <v>47.935237884521477</v>
      </c>
      <c r="E1161">
        <v>97.864212036132813</v>
      </c>
      <c r="F1161">
        <v>82.702674865722656</v>
      </c>
      <c r="G1161">
        <v>100.8762893676758</v>
      </c>
      <c r="H1161">
        <v>78.910881042480469</v>
      </c>
      <c r="I1161">
        <v>61.617198944091797</v>
      </c>
      <c r="J1161">
        <v>4163.259765625</v>
      </c>
      <c r="K1161">
        <v>1.499999966472387E-2</v>
      </c>
      <c r="L1161">
        <v>2704.179931640625</v>
      </c>
      <c r="M1161">
        <v>2609.669921875</v>
      </c>
      <c r="N1161">
        <v>1544.06005859375</v>
      </c>
      <c r="O1161">
        <v>2232</v>
      </c>
    </row>
    <row r="1162" spans="1:15" x14ac:dyDescent="0.25">
      <c r="A1162" s="5">
        <v>44306</v>
      </c>
      <c r="B1162">
        <v>48.2593994140625</v>
      </c>
      <c r="C1162">
        <v>96.669418334960938</v>
      </c>
      <c r="D1162">
        <v>47.545722961425781</v>
      </c>
      <c r="E1162">
        <v>98.155685424804688</v>
      </c>
      <c r="F1162">
        <v>83.4945068359375</v>
      </c>
      <c r="G1162">
        <v>100.9402313232422</v>
      </c>
      <c r="H1162">
        <v>79.55816650390625</v>
      </c>
      <c r="I1162">
        <v>61.068675994873047</v>
      </c>
      <c r="J1162">
        <v>4134.93994140625</v>
      </c>
      <c r="K1162">
        <v>1.499999966472387E-2</v>
      </c>
      <c r="L1162">
        <v>2666.77001953125</v>
      </c>
      <c r="M1162">
        <v>2594.64990234375</v>
      </c>
      <c r="N1162">
        <v>1533.099975585938</v>
      </c>
      <c r="O1162">
        <v>2188.2099609375</v>
      </c>
    </row>
    <row r="1163" spans="1:15" x14ac:dyDescent="0.25">
      <c r="A1163" s="5">
        <v>44307</v>
      </c>
      <c r="B1163">
        <v>48.731777191162109</v>
      </c>
      <c r="C1163">
        <v>96.762184143066406</v>
      </c>
      <c r="D1163">
        <v>47.837860107421882</v>
      </c>
      <c r="E1163">
        <v>98.207115173339844</v>
      </c>
      <c r="F1163">
        <v>84.128005981445313</v>
      </c>
      <c r="G1163">
        <v>101.0360946655273</v>
      </c>
      <c r="H1163">
        <v>80.082557678222656</v>
      </c>
      <c r="I1163">
        <v>61.671161651611328</v>
      </c>
      <c r="J1163">
        <v>4173.419921875</v>
      </c>
      <c r="K1163">
        <v>1.30000002682209E-2</v>
      </c>
      <c r="L1163">
        <v>2711.590087890625</v>
      </c>
      <c r="M1163">
        <v>2615.139892578125</v>
      </c>
      <c r="N1163">
        <v>1522.170043945312</v>
      </c>
      <c r="O1163">
        <v>2239.6298828125</v>
      </c>
    </row>
    <row r="1164" spans="1:15" x14ac:dyDescent="0.25">
      <c r="A1164" s="5">
        <v>44308</v>
      </c>
      <c r="B1164">
        <v>48.560009002685547</v>
      </c>
      <c r="C1164">
        <v>96.787437438964844</v>
      </c>
      <c r="D1164">
        <v>47.669658660888672</v>
      </c>
      <c r="E1164">
        <v>98.284255981445313</v>
      </c>
      <c r="F1164">
        <v>83.652885437011719</v>
      </c>
      <c r="G1164">
        <v>101.1559600830078</v>
      </c>
      <c r="H1164">
        <v>79.648307800292969</v>
      </c>
      <c r="I1164">
        <v>61.25750732421875</v>
      </c>
      <c r="J1164">
        <v>4134.97998046875</v>
      </c>
      <c r="K1164">
        <v>1.499999966472387E-2</v>
      </c>
      <c r="L1164">
        <v>2700.3701171875</v>
      </c>
      <c r="M1164">
        <v>2591.669921875</v>
      </c>
      <c r="N1164">
        <v>1541.119995117188</v>
      </c>
      <c r="O1164">
        <v>2232.610107421875</v>
      </c>
    </row>
    <row r="1165" spans="1:15" x14ac:dyDescent="0.25">
      <c r="A1165" s="5">
        <v>44309</v>
      </c>
      <c r="B1165">
        <v>49.092506408691413</v>
      </c>
      <c r="C1165">
        <v>96.770599365234375</v>
      </c>
      <c r="D1165">
        <v>48.360145568847663</v>
      </c>
      <c r="E1165">
        <v>98.155685424804688</v>
      </c>
      <c r="F1165">
        <v>83.977951049804688</v>
      </c>
      <c r="G1165">
        <v>101.20388031005859</v>
      </c>
      <c r="H1165">
        <v>80.115325927734375</v>
      </c>
      <c r="I1165">
        <v>61.877983093261719</v>
      </c>
      <c r="J1165">
        <v>4180.169921875</v>
      </c>
      <c r="K1165">
        <v>1.499999966472387E-2</v>
      </c>
      <c r="L1165">
        <v>2745.7099609375</v>
      </c>
      <c r="M1165">
        <v>2625.830078125</v>
      </c>
      <c r="N1165">
        <v>1531.31005859375</v>
      </c>
      <c r="O1165">
        <v>2271.860107421875</v>
      </c>
    </row>
    <row r="1166" spans="1:15" x14ac:dyDescent="0.25">
      <c r="A1166" s="5">
        <v>44312</v>
      </c>
      <c r="B1166">
        <v>49.161212921142578</v>
      </c>
      <c r="C1166">
        <v>96.686256408691406</v>
      </c>
      <c r="D1166">
        <v>48.422111511230469</v>
      </c>
      <c r="E1166">
        <v>98.052818298339844</v>
      </c>
      <c r="F1166">
        <v>84.294692993164063</v>
      </c>
      <c r="G1166">
        <v>101.25978088378911</v>
      </c>
      <c r="H1166">
        <v>80.352951049804688</v>
      </c>
      <c r="I1166">
        <v>61.904975891113281</v>
      </c>
      <c r="J1166">
        <v>4187.6201171875</v>
      </c>
      <c r="K1166">
        <v>8.0000003799796104E-3</v>
      </c>
      <c r="L1166">
        <v>2758.2099609375</v>
      </c>
      <c r="M1166">
        <v>2638.7900390625</v>
      </c>
      <c r="N1166">
        <v>1549.56005859375</v>
      </c>
      <c r="O1166">
        <v>2298.010009765625</v>
      </c>
    </row>
    <row r="1167" spans="1:15" x14ac:dyDescent="0.25">
      <c r="A1167" s="5">
        <v>44313</v>
      </c>
      <c r="B1167">
        <v>49.058151245117188</v>
      </c>
      <c r="C1167">
        <v>96.450126647949219</v>
      </c>
      <c r="D1167">
        <v>48.395549774169922</v>
      </c>
      <c r="E1167">
        <v>97.667091369628906</v>
      </c>
      <c r="F1167">
        <v>84.403060913085938</v>
      </c>
      <c r="G1167">
        <v>101.25185394287109</v>
      </c>
      <c r="H1167">
        <v>80.344749450683594</v>
      </c>
      <c r="I1167">
        <v>61.976924896240227</v>
      </c>
      <c r="J1167">
        <v>4186.72021484375</v>
      </c>
      <c r="K1167">
        <v>9.9999997764825821E-3</v>
      </c>
      <c r="L1167">
        <v>2762.360107421875</v>
      </c>
      <c r="M1167">
        <v>2631.760009765625</v>
      </c>
      <c r="N1167">
        <v>1546.670043945312</v>
      </c>
      <c r="O1167">
        <v>2301.27001953125</v>
      </c>
    </row>
    <row r="1168" spans="1:15" x14ac:dyDescent="0.25">
      <c r="A1168" s="5">
        <v>44314</v>
      </c>
      <c r="B1168">
        <v>49.324390411376953</v>
      </c>
      <c r="C1168">
        <v>96.500709533691406</v>
      </c>
      <c r="D1168">
        <v>48.758499145507813</v>
      </c>
      <c r="E1168">
        <v>97.795631408691406</v>
      </c>
      <c r="F1168">
        <v>84.144668579101563</v>
      </c>
      <c r="G1168">
        <v>101.571418762207</v>
      </c>
      <c r="H1168">
        <v>80.172683715820313</v>
      </c>
      <c r="I1168">
        <v>62.102817535400391</v>
      </c>
      <c r="J1168">
        <v>4183.18017578125</v>
      </c>
      <c r="K1168">
        <v>8.0000003799796104E-3</v>
      </c>
      <c r="L1168">
        <v>2761.610107421875</v>
      </c>
      <c r="M1168">
        <v>2623.1201171875</v>
      </c>
      <c r="N1168">
        <v>1551.760009765625</v>
      </c>
      <c r="O1168">
        <v>2304.159912109375</v>
      </c>
    </row>
    <row r="1169" spans="1:15" x14ac:dyDescent="0.25">
      <c r="A1169" s="5">
        <v>44315</v>
      </c>
      <c r="B1169">
        <v>49.264266967773438</v>
      </c>
      <c r="C1169">
        <v>96.450126647949219</v>
      </c>
      <c r="D1169">
        <v>48.643421173095703</v>
      </c>
      <c r="E1169">
        <v>97.624244689941406</v>
      </c>
      <c r="F1169">
        <v>84.994873046875</v>
      </c>
      <c r="G1169">
        <v>101.52345275878911</v>
      </c>
      <c r="H1169">
        <v>80.860931396484375</v>
      </c>
      <c r="I1169">
        <v>62.642375946044922</v>
      </c>
      <c r="J1169">
        <v>4211.47021484375</v>
      </c>
      <c r="K1169">
        <v>8.0000003799796104E-3</v>
      </c>
      <c r="L1169">
        <v>2762.320068359375</v>
      </c>
      <c r="M1169">
        <v>2629.169921875</v>
      </c>
      <c r="N1169">
        <v>1560.52001953125</v>
      </c>
      <c r="O1169">
        <v>2295.4599609375</v>
      </c>
    </row>
    <row r="1170" spans="1:15" x14ac:dyDescent="0.25">
      <c r="A1170" s="5">
        <v>44316</v>
      </c>
      <c r="B1170">
        <v>48.602947235107422</v>
      </c>
      <c r="C1170">
        <v>96.551322937011719</v>
      </c>
      <c r="D1170">
        <v>47.784740447998047</v>
      </c>
      <c r="E1170">
        <v>97.709945678710938</v>
      </c>
      <c r="F1170">
        <v>85.228256225585938</v>
      </c>
      <c r="G1170">
        <v>101.4595565795898</v>
      </c>
      <c r="H1170">
        <v>81.180473327636719</v>
      </c>
      <c r="I1170">
        <v>62.138790130615227</v>
      </c>
      <c r="J1170">
        <v>4181.169921875</v>
      </c>
      <c r="K1170">
        <v>3.0000000260770321E-3</v>
      </c>
      <c r="L1170">
        <v>2725.14990234375</v>
      </c>
      <c r="M1170">
        <v>2611.159912109375</v>
      </c>
      <c r="N1170">
        <v>1555.199951171875</v>
      </c>
      <c r="O1170">
        <v>2266.449951171875</v>
      </c>
    </row>
    <row r="1171" spans="1:15" x14ac:dyDescent="0.25">
      <c r="A1171" s="5">
        <v>44319</v>
      </c>
      <c r="B1171">
        <v>48.955078125</v>
      </c>
      <c r="C1171">
        <v>96.61297607421875</v>
      </c>
      <c r="D1171">
        <v>47.784740447998047</v>
      </c>
      <c r="E1171">
        <v>97.876335144042969</v>
      </c>
      <c r="F1171">
        <v>85.094894409179688</v>
      </c>
      <c r="G1171">
        <v>101.71225738525391</v>
      </c>
      <c r="H1171">
        <v>81.024803161621094</v>
      </c>
      <c r="I1171">
        <v>62.534450531005859</v>
      </c>
      <c r="J1171">
        <v>4192.66015625</v>
      </c>
      <c r="K1171">
        <v>4.999999888241291E-3</v>
      </c>
      <c r="L1171">
        <v>2740.3701171875</v>
      </c>
      <c r="M1171">
        <v>2602.929931640625</v>
      </c>
      <c r="N1171">
        <v>1562.31005859375</v>
      </c>
      <c r="O1171">
        <v>2277.449951171875</v>
      </c>
    </row>
    <row r="1172" spans="1:15" x14ac:dyDescent="0.25">
      <c r="A1172" s="5">
        <v>44320</v>
      </c>
      <c r="B1172">
        <v>48.310935974121087</v>
      </c>
      <c r="C1172">
        <v>96.731231689453125</v>
      </c>
      <c r="D1172">
        <v>47.244754791259773</v>
      </c>
      <c r="E1172">
        <v>98.005027770996094</v>
      </c>
      <c r="F1172">
        <v>84.678131103515625</v>
      </c>
      <c r="G1172">
        <v>101.9448776245117</v>
      </c>
      <c r="H1172">
        <v>80.50042724609375</v>
      </c>
      <c r="I1172">
        <v>62.552448272705078</v>
      </c>
      <c r="J1172">
        <v>4164.66015625</v>
      </c>
      <c r="K1172">
        <v>9.9999997764825821E-3</v>
      </c>
      <c r="L1172">
        <v>2730.969970703125</v>
      </c>
      <c r="M1172">
        <v>2562.60009765625</v>
      </c>
      <c r="N1172">
        <v>1557.680053710938</v>
      </c>
      <c r="O1172">
        <v>2248.2900390625</v>
      </c>
    </row>
    <row r="1173" spans="1:15" x14ac:dyDescent="0.25">
      <c r="A1173" s="5">
        <v>44321</v>
      </c>
      <c r="B1173">
        <v>48.834842681884773</v>
      </c>
      <c r="C1173">
        <v>96.8072509765625</v>
      </c>
      <c r="D1173">
        <v>47.466064453125</v>
      </c>
      <c r="E1173">
        <v>98.125068664550781</v>
      </c>
      <c r="F1173">
        <v>83.094436645507813</v>
      </c>
      <c r="G1173">
        <v>102.4021377563477</v>
      </c>
      <c r="H1173">
        <v>79.1649169921875</v>
      </c>
      <c r="I1173">
        <v>62.858188629150391</v>
      </c>
      <c r="J1173">
        <v>4167.58984375</v>
      </c>
      <c r="K1173">
        <v>8.0000003799796104E-3</v>
      </c>
      <c r="L1173">
        <v>2726.669921875</v>
      </c>
      <c r="M1173">
        <v>2552.699951171875</v>
      </c>
      <c r="N1173">
        <v>1568.47998046875</v>
      </c>
      <c r="O1173">
        <v>2241.3701171875</v>
      </c>
    </row>
    <row r="1174" spans="1:15" x14ac:dyDescent="0.25">
      <c r="A1174" s="5">
        <v>44322</v>
      </c>
      <c r="B1174">
        <v>49.255680084228523</v>
      </c>
      <c r="C1174">
        <v>96.824150085449219</v>
      </c>
      <c r="D1174">
        <v>47.917530059814453</v>
      </c>
      <c r="E1174">
        <v>98.167984008789063</v>
      </c>
      <c r="F1174">
        <v>83.91961669921875</v>
      </c>
      <c r="G1174">
        <v>102.2818298339844</v>
      </c>
      <c r="H1174">
        <v>79.607353210449219</v>
      </c>
      <c r="I1174">
        <v>63.280841827392578</v>
      </c>
      <c r="J1174">
        <v>4201.6201171875</v>
      </c>
      <c r="K1174">
        <v>8.0000003799796104E-3</v>
      </c>
      <c r="L1174">
        <v>2739.429931640625</v>
      </c>
      <c r="M1174">
        <v>2564.949951171875</v>
      </c>
      <c r="N1174">
        <v>1570.079956054688</v>
      </c>
      <c r="O1174">
        <v>2241.419921875</v>
      </c>
    </row>
    <row r="1175" spans="1:15" x14ac:dyDescent="0.25">
      <c r="A1175" s="5">
        <v>44323</v>
      </c>
      <c r="B1175">
        <v>49.796764373779297</v>
      </c>
      <c r="C1175">
        <v>96.798797607421875</v>
      </c>
      <c r="D1175">
        <v>48.413257598876953</v>
      </c>
      <c r="E1175">
        <v>98.2022705078125</v>
      </c>
      <c r="F1175">
        <v>84.978187561035156</v>
      </c>
      <c r="G1175">
        <v>102.4983825683594</v>
      </c>
      <c r="H1175">
        <v>80.656105041503906</v>
      </c>
      <c r="I1175">
        <v>63.856369018554688</v>
      </c>
      <c r="J1175">
        <v>4232.60009765625</v>
      </c>
      <c r="K1175">
        <v>8.0000003799796104E-3</v>
      </c>
      <c r="L1175">
        <v>2770.27001953125</v>
      </c>
      <c r="M1175">
        <v>2584.27001953125</v>
      </c>
      <c r="N1175">
        <v>1576.430053710938</v>
      </c>
      <c r="O1175">
        <v>2271.6298828125</v>
      </c>
    </row>
    <row r="1176" spans="1:15" x14ac:dyDescent="0.25">
      <c r="A1176" s="5">
        <v>44326</v>
      </c>
      <c r="B1176">
        <v>49.341571807861328</v>
      </c>
      <c r="C1176">
        <v>96.646736145019531</v>
      </c>
      <c r="D1176">
        <v>47.545722961425781</v>
      </c>
      <c r="E1176">
        <v>98.005027770996094</v>
      </c>
      <c r="F1176">
        <v>84.861488342285156</v>
      </c>
      <c r="G1176">
        <v>102.5465621948242</v>
      </c>
      <c r="H1176">
        <v>80.631515502929688</v>
      </c>
      <c r="I1176">
        <v>63.811389923095703</v>
      </c>
      <c r="J1176">
        <v>4188.43017578125</v>
      </c>
      <c r="K1176">
        <v>4.999999888241291E-3</v>
      </c>
      <c r="L1176">
        <v>2737.179931640625</v>
      </c>
      <c r="M1176">
        <v>2531.199951171875</v>
      </c>
      <c r="N1176">
        <v>1600.760009765625</v>
      </c>
      <c r="O1176">
        <v>2212.699951171875</v>
      </c>
    </row>
    <row r="1177" spans="1:15" x14ac:dyDescent="0.25">
      <c r="A1177" s="5">
        <v>44327</v>
      </c>
      <c r="B1177">
        <v>48.877788543701172</v>
      </c>
      <c r="C1177">
        <v>96.43560791015625</v>
      </c>
      <c r="D1177">
        <v>47.412948608398438</v>
      </c>
      <c r="E1177">
        <v>97.842002868652344</v>
      </c>
      <c r="F1177">
        <v>83.644523620605469</v>
      </c>
      <c r="G1177">
        <v>102.2738037109375</v>
      </c>
      <c r="H1177">
        <v>79.615516662597656</v>
      </c>
      <c r="I1177">
        <v>62.984096527099609</v>
      </c>
      <c r="J1177">
        <v>4152.10009765625</v>
      </c>
      <c r="K1177">
        <v>9.9999997764825821E-3</v>
      </c>
      <c r="L1177">
        <v>2712.949951171875</v>
      </c>
      <c r="M1177">
        <v>2524.239990234375</v>
      </c>
      <c r="N1177">
        <v>1570.9599609375</v>
      </c>
      <c r="O1177">
        <v>2206.989990234375</v>
      </c>
    </row>
    <row r="1178" spans="1:15" x14ac:dyDescent="0.25">
      <c r="A1178" s="5">
        <v>44328</v>
      </c>
      <c r="B1178">
        <v>47.915859222412109</v>
      </c>
      <c r="C1178">
        <v>96.097763061523438</v>
      </c>
      <c r="D1178">
        <v>46.102809906005859</v>
      </c>
      <c r="E1178">
        <v>97.370254516601563</v>
      </c>
      <c r="F1178">
        <v>81.585739135742188</v>
      </c>
      <c r="G1178">
        <v>102.097297668457</v>
      </c>
      <c r="H1178">
        <v>77.599952697753906</v>
      </c>
      <c r="I1178">
        <v>61.707134246826172</v>
      </c>
      <c r="J1178">
        <v>4063.0400390625</v>
      </c>
      <c r="K1178">
        <v>9.9999997764825821E-3</v>
      </c>
      <c r="L1178">
        <v>2628.89990234375</v>
      </c>
      <c r="M1178">
        <v>2460.570068359375</v>
      </c>
      <c r="N1178">
        <v>1540.199951171875</v>
      </c>
      <c r="O1178">
        <v>2135.139892578125</v>
      </c>
    </row>
    <row r="1179" spans="1:15" x14ac:dyDescent="0.25">
      <c r="A1179" s="5">
        <v>44329</v>
      </c>
      <c r="B1179">
        <v>48.164928436279297</v>
      </c>
      <c r="C1179">
        <v>96.317390441894531</v>
      </c>
      <c r="D1179">
        <v>46.040840148925781</v>
      </c>
      <c r="E1179">
        <v>97.696205139160156</v>
      </c>
      <c r="F1179">
        <v>82.752677917480469</v>
      </c>
      <c r="G1179">
        <v>102.1213684082031</v>
      </c>
      <c r="H1179">
        <v>78.607757568359375</v>
      </c>
      <c r="I1179">
        <v>62.579410552978523</v>
      </c>
      <c r="J1179">
        <v>4112.5</v>
      </c>
      <c r="K1179">
        <v>8.0000003799796104E-3</v>
      </c>
      <c r="L1179">
        <v>2676.39990234375</v>
      </c>
      <c r="M1179">
        <v>2482.139892578125</v>
      </c>
      <c r="N1179">
        <v>1561.550048828125</v>
      </c>
      <c r="O1179">
        <v>2170.949951171875</v>
      </c>
    </row>
    <row r="1180" spans="1:15" x14ac:dyDescent="0.25">
      <c r="A1180" s="5">
        <v>44330</v>
      </c>
      <c r="B1180">
        <v>49.015205383300781</v>
      </c>
      <c r="C1180">
        <v>96.536972045898438</v>
      </c>
      <c r="D1180">
        <v>46.872959136962891</v>
      </c>
      <c r="E1180">
        <v>97.910621643066406</v>
      </c>
      <c r="F1180">
        <v>83.702903747558594</v>
      </c>
      <c r="G1180">
        <v>102.4823760986328</v>
      </c>
      <c r="H1180">
        <v>79.541778564453125</v>
      </c>
      <c r="I1180">
        <v>63.352767944335938</v>
      </c>
      <c r="J1180">
        <v>4173.85009765625</v>
      </c>
      <c r="K1180">
        <v>4.999999888241291E-3</v>
      </c>
      <c r="L1180">
        <v>2721.889892578125</v>
      </c>
      <c r="M1180">
        <v>2529.43994140625</v>
      </c>
      <c r="N1180">
        <v>1570.4599609375</v>
      </c>
      <c r="O1180">
        <v>2224.6298828125</v>
      </c>
    </row>
    <row r="1181" spans="1:15" x14ac:dyDescent="0.25">
      <c r="A1181" s="5">
        <v>44333</v>
      </c>
      <c r="B1181">
        <v>48.929317474365227</v>
      </c>
      <c r="C1181">
        <v>96.452491760253906</v>
      </c>
      <c r="D1181">
        <v>46.828689575195313</v>
      </c>
      <c r="E1181">
        <v>97.8162841796875</v>
      </c>
      <c r="F1181">
        <v>83.76959228515625</v>
      </c>
      <c r="G1181">
        <v>102.6829147338867</v>
      </c>
      <c r="H1181">
        <v>79.623733520507813</v>
      </c>
      <c r="I1181">
        <v>63.370777130126953</v>
      </c>
      <c r="J1181">
        <v>4163.2900390625</v>
      </c>
      <c r="K1181">
        <v>4.999999888241291E-3</v>
      </c>
      <c r="L1181">
        <v>2718.5</v>
      </c>
      <c r="M1181">
        <v>2517.3701171875</v>
      </c>
      <c r="N1181">
        <v>1580.089965820312</v>
      </c>
      <c r="O1181">
        <v>2227.1201171875</v>
      </c>
    </row>
    <row r="1182" spans="1:15" x14ac:dyDescent="0.25">
      <c r="A1182" s="5">
        <v>44334</v>
      </c>
      <c r="B1182">
        <v>49.221328735351563</v>
      </c>
      <c r="C1182">
        <v>96.334243774414063</v>
      </c>
      <c r="D1182">
        <v>47.457210540771477</v>
      </c>
      <c r="E1182">
        <v>97.8162841796875</v>
      </c>
      <c r="F1182">
        <v>83.836265563964844</v>
      </c>
      <c r="G1182">
        <v>102.53050231933589</v>
      </c>
      <c r="H1182">
        <v>79.640106201171875</v>
      </c>
      <c r="I1182">
        <v>62.759284973144531</v>
      </c>
      <c r="J1182">
        <v>4127.830078125</v>
      </c>
      <c r="K1182">
        <v>9.9999997764825821E-3</v>
      </c>
      <c r="L1182">
        <v>2690.4599609375</v>
      </c>
      <c r="M1182">
        <v>2502.169921875</v>
      </c>
      <c r="N1182">
        <v>1565.380004882812</v>
      </c>
      <c r="O1182">
        <v>2210.8798828125</v>
      </c>
    </row>
    <row r="1183" spans="1:15" x14ac:dyDescent="0.25">
      <c r="A1183" s="5">
        <v>44335</v>
      </c>
      <c r="B1183">
        <v>48.852020263671882</v>
      </c>
      <c r="C1183">
        <v>96.199119567871094</v>
      </c>
      <c r="D1183">
        <v>47.315574645996087</v>
      </c>
      <c r="E1183">
        <v>97.524658203125</v>
      </c>
      <c r="F1183">
        <v>83.469505310058594</v>
      </c>
      <c r="G1183">
        <v>101.83261871337891</v>
      </c>
      <c r="H1183">
        <v>79.386116027832031</v>
      </c>
      <c r="I1183">
        <v>62.327632904052727</v>
      </c>
      <c r="J1183">
        <v>4115.68017578125</v>
      </c>
      <c r="K1183">
        <v>4.999999888241291E-3</v>
      </c>
      <c r="L1183">
        <v>2672.7900390625</v>
      </c>
      <c r="M1183">
        <v>2502.1298828125</v>
      </c>
      <c r="N1183">
        <v>1547.4599609375</v>
      </c>
      <c r="O1183">
        <v>2193.639892578125</v>
      </c>
    </row>
    <row r="1184" spans="1:15" x14ac:dyDescent="0.25">
      <c r="A1184" s="5">
        <v>44336</v>
      </c>
      <c r="B1184">
        <v>49.436050415039063</v>
      </c>
      <c r="C1184">
        <v>96.528526306152344</v>
      </c>
      <c r="D1184">
        <v>47.589992523193359</v>
      </c>
      <c r="E1184">
        <v>97.927803039550781</v>
      </c>
      <c r="F1184">
        <v>84.336395263671875</v>
      </c>
      <c r="G1184">
        <v>101.9529190063477</v>
      </c>
      <c r="H1184">
        <v>80.279197692871094</v>
      </c>
      <c r="I1184">
        <v>62.696334838867188</v>
      </c>
      <c r="J1184">
        <v>4159.1201171875</v>
      </c>
      <c r="K1184">
        <v>3.0000000260770321E-3</v>
      </c>
      <c r="L1184">
        <v>2683.530029296875</v>
      </c>
      <c r="M1184">
        <v>2544.280029296875</v>
      </c>
      <c r="N1184">
        <v>1556.75</v>
      </c>
      <c r="O1184">
        <v>2207.760009765625</v>
      </c>
    </row>
    <row r="1185" spans="1:15" x14ac:dyDescent="0.25">
      <c r="A1185" s="5">
        <v>44337</v>
      </c>
      <c r="B1185">
        <v>49.298622131347663</v>
      </c>
      <c r="C1185">
        <v>96.570777893066406</v>
      </c>
      <c r="D1185">
        <v>47.041149139404297</v>
      </c>
      <c r="E1185">
        <v>97.962104797363281</v>
      </c>
      <c r="F1185">
        <v>84.278038024902344</v>
      </c>
      <c r="G1185">
        <v>102.13743591308589</v>
      </c>
      <c r="H1185">
        <v>80.197265625</v>
      </c>
      <c r="I1185">
        <v>62.984096527099609</v>
      </c>
      <c r="J1185">
        <v>4155.85986328125</v>
      </c>
      <c r="K1185">
        <v>3.0000000260770321E-3</v>
      </c>
      <c r="L1185">
        <v>2689.840087890625</v>
      </c>
      <c r="M1185">
        <v>2531.8798828125</v>
      </c>
      <c r="N1185">
        <v>1571.930053710938</v>
      </c>
      <c r="O1185">
        <v>2215.27001953125</v>
      </c>
    </row>
    <row r="1186" spans="1:15" x14ac:dyDescent="0.25">
      <c r="A1186" s="5">
        <v>44340</v>
      </c>
      <c r="B1186">
        <v>49.624996185302727</v>
      </c>
      <c r="C1186">
        <v>96.663658142089844</v>
      </c>
      <c r="D1186">
        <v>47.430648803710938</v>
      </c>
      <c r="E1186">
        <v>98.056472778320313</v>
      </c>
      <c r="F1186">
        <v>85.386642456054688</v>
      </c>
      <c r="G1186">
        <v>102.386116027832</v>
      </c>
      <c r="H1186">
        <v>81.196853637695313</v>
      </c>
      <c r="I1186">
        <v>63.343791961669922</v>
      </c>
      <c r="J1186">
        <v>4197.0498046875</v>
      </c>
      <c r="K1186">
        <v>3.0000000260770321E-3</v>
      </c>
      <c r="L1186">
        <v>2702.280029296875</v>
      </c>
      <c r="M1186">
        <v>2567.760009765625</v>
      </c>
      <c r="N1186">
        <v>1577.93994140625</v>
      </c>
      <c r="O1186">
        <v>2227.340087890625</v>
      </c>
    </row>
    <row r="1187" spans="1:15" x14ac:dyDescent="0.25">
      <c r="A1187" s="5">
        <v>44341</v>
      </c>
      <c r="B1187">
        <v>49.770999908447273</v>
      </c>
      <c r="C1187">
        <v>96.900177001953125</v>
      </c>
      <c r="D1187">
        <v>47.899822235107422</v>
      </c>
      <c r="E1187">
        <v>98.416702270507813</v>
      </c>
      <c r="F1187">
        <v>85.311614990234375</v>
      </c>
      <c r="G1187">
        <v>102.674919128418</v>
      </c>
      <c r="H1187">
        <v>81.172271728515625</v>
      </c>
      <c r="I1187">
        <v>62.975093841552727</v>
      </c>
      <c r="J1187">
        <v>4188.1298828125</v>
      </c>
      <c r="K1187">
        <v>9.9999997764825821E-3</v>
      </c>
      <c r="L1187">
        <v>2683.06005859375</v>
      </c>
      <c r="M1187">
        <v>2571.1298828125</v>
      </c>
      <c r="N1187">
        <v>1582.31005859375</v>
      </c>
      <c r="O1187">
        <v>2205.75</v>
      </c>
    </row>
    <row r="1188" spans="1:15" x14ac:dyDescent="0.25">
      <c r="A1188" s="5">
        <v>44342</v>
      </c>
      <c r="B1188">
        <v>49.874061584472663</v>
      </c>
      <c r="C1188">
        <v>96.866386413574219</v>
      </c>
      <c r="D1188">
        <v>48.253913879394531</v>
      </c>
      <c r="E1188">
        <v>98.305198669433594</v>
      </c>
      <c r="F1188">
        <v>85.703384399414063</v>
      </c>
      <c r="G1188">
        <v>102.44224548339839</v>
      </c>
      <c r="H1188">
        <v>81.532798767089844</v>
      </c>
      <c r="I1188">
        <v>63.163936614990227</v>
      </c>
      <c r="J1188">
        <v>4195.990234375</v>
      </c>
      <c r="K1188">
        <v>4.999999888241291E-3</v>
      </c>
      <c r="L1188">
        <v>2708.7099609375</v>
      </c>
      <c r="M1188">
        <v>2576.969970703125</v>
      </c>
      <c r="N1188">
        <v>1573.0400390625</v>
      </c>
      <c r="O1188">
        <v>2249.27001953125</v>
      </c>
    </row>
    <row r="1189" spans="1:15" x14ac:dyDescent="0.25">
      <c r="A1189" s="5">
        <v>44343</v>
      </c>
      <c r="B1189">
        <v>49.925594329833977</v>
      </c>
      <c r="C1189">
        <v>96.748115539550781</v>
      </c>
      <c r="D1189">
        <v>48.262767791748047</v>
      </c>
      <c r="E1189">
        <v>98.133651733398438</v>
      </c>
      <c r="F1189">
        <v>85.328269958496094</v>
      </c>
      <c r="G1189">
        <v>102.4342346191406</v>
      </c>
      <c r="H1189">
        <v>81.344345092773438</v>
      </c>
      <c r="I1189">
        <v>63.541633605957031</v>
      </c>
      <c r="J1189">
        <v>4200.8798828125</v>
      </c>
      <c r="K1189">
        <v>4.999999888241291E-3</v>
      </c>
      <c r="L1189">
        <v>2725.909912109375</v>
      </c>
      <c r="M1189">
        <v>2568.1298828125</v>
      </c>
      <c r="N1189">
        <v>1583.989990234375</v>
      </c>
      <c r="O1189">
        <v>2273.070068359375</v>
      </c>
    </row>
    <row r="1190" spans="1:15" x14ac:dyDescent="0.25">
      <c r="A1190" s="5">
        <v>44344</v>
      </c>
      <c r="B1190">
        <v>50.10595703125</v>
      </c>
      <c r="C1190">
        <v>96.748115539550781</v>
      </c>
      <c r="D1190">
        <v>48.572605133056641</v>
      </c>
      <c r="E1190">
        <v>98.125068664550781</v>
      </c>
      <c r="F1190">
        <v>86.036773681640625</v>
      </c>
      <c r="G1190">
        <v>102.4983825683594</v>
      </c>
      <c r="H1190">
        <v>81.835960388183594</v>
      </c>
      <c r="I1190">
        <v>63.577606201171882</v>
      </c>
      <c r="J1190">
        <v>4204.10986328125</v>
      </c>
      <c r="K1190">
        <v>8.0000003799796104E-3</v>
      </c>
      <c r="L1190">
        <v>2727.43994140625</v>
      </c>
      <c r="M1190">
        <v>2572.830078125</v>
      </c>
      <c r="N1190">
        <v>1588.719970703125</v>
      </c>
      <c r="O1190">
        <v>2268.969970703125</v>
      </c>
    </row>
    <row r="1191" spans="1:15" x14ac:dyDescent="0.25">
      <c r="A1191" s="5">
        <v>44348</v>
      </c>
      <c r="B1191">
        <v>50.586917877197273</v>
      </c>
      <c r="C1191">
        <v>96.703292846679688</v>
      </c>
      <c r="D1191">
        <v>49.572910308837891</v>
      </c>
      <c r="E1191">
        <v>98.107025146484375</v>
      </c>
      <c r="F1191">
        <v>87.820549011230469</v>
      </c>
      <c r="G1191">
        <v>102.79763031005859</v>
      </c>
      <c r="H1191">
        <v>83.310775756835938</v>
      </c>
      <c r="I1191">
        <v>63.766437530517578</v>
      </c>
      <c r="J1191">
        <v>4202.0400390625</v>
      </c>
      <c r="K1191">
        <v>9.9999997764825821E-3</v>
      </c>
      <c r="L1191">
        <v>2744.719970703125</v>
      </c>
      <c r="M1191">
        <v>2561.489990234375</v>
      </c>
      <c r="N1191">
        <v>1597.599975585938</v>
      </c>
      <c r="O1191">
        <v>2294.739990234375</v>
      </c>
    </row>
    <row r="1192" spans="1:15" x14ac:dyDescent="0.25">
      <c r="A1192" s="5">
        <v>44349</v>
      </c>
      <c r="B1192">
        <v>50.698570251464837</v>
      </c>
      <c r="C1192">
        <v>96.830184936523438</v>
      </c>
      <c r="D1192">
        <v>49.652587890625</v>
      </c>
      <c r="E1192">
        <v>98.218650817871094</v>
      </c>
      <c r="F1192">
        <v>88.845756530761719</v>
      </c>
      <c r="G1192">
        <v>102.6685791015625</v>
      </c>
      <c r="H1192">
        <v>84.285781860351563</v>
      </c>
      <c r="I1192">
        <v>63.856369018554688</v>
      </c>
      <c r="J1192">
        <v>4208.1201171875</v>
      </c>
      <c r="K1192">
        <v>1.499999966472387E-2</v>
      </c>
      <c r="L1192">
        <v>2728.35009765625</v>
      </c>
      <c r="M1192">
        <v>2566.449951171875</v>
      </c>
      <c r="N1192">
        <v>1593.920043945312</v>
      </c>
      <c r="O1192">
        <v>2297.830078125</v>
      </c>
    </row>
    <row r="1193" spans="1:15" x14ac:dyDescent="0.25">
      <c r="A1193" s="5">
        <v>44350</v>
      </c>
      <c r="B1193">
        <v>50.329261779785163</v>
      </c>
      <c r="C1193">
        <v>96.601821899414063</v>
      </c>
      <c r="D1193">
        <v>49.121444702148438</v>
      </c>
      <c r="E1193">
        <v>97.969718933105469</v>
      </c>
      <c r="F1193">
        <v>88.46234130859375</v>
      </c>
      <c r="G1193">
        <v>102.3218078613281</v>
      </c>
      <c r="H1193">
        <v>83.97442626953125</v>
      </c>
      <c r="I1193">
        <v>63.820396423339837</v>
      </c>
      <c r="J1193">
        <v>4192.85009765625</v>
      </c>
      <c r="K1193">
        <v>1.499999966472387E-2</v>
      </c>
      <c r="L1193">
        <v>2714.9599609375</v>
      </c>
      <c r="M1193">
        <v>2545.080078125</v>
      </c>
      <c r="N1193">
        <v>1583.699951171875</v>
      </c>
      <c r="O1193">
        <v>2279.25</v>
      </c>
    </row>
    <row r="1194" spans="1:15" x14ac:dyDescent="0.25">
      <c r="A1194" s="5">
        <v>44351</v>
      </c>
      <c r="B1194">
        <v>50.793041229248047</v>
      </c>
      <c r="C1194">
        <v>96.999359130859375</v>
      </c>
      <c r="D1194">
        <v>49.564056396484382</v>
      </c>
      <c r="E1194">
        <v>98.510459899902344</v>
      </c>
      <c r="F1194">
        <v>88.337310791015625</v>
      </c>
      <c r="G1194">
        <v>102.8137741088867</v>
      </c>
      <c r="H1194">
        <v>84.015403747558594</v>
      </c>
      <c r="I1194">
        <v>64.081199645996094</v>
      </c>
      <c r="J1194">
        <v>4229.89013671875</v>
      </c>
      <c r="K1194">
        <v>1.499999966472387E-2</v>
      </c>
      <c r="L1194">
        <v>2728.669921875</v>
      </c>
      <c r="M1194">
        <v>2581.090087890625</v>
      </c>
      <c r="N1194">
        <v>1595.359985351562</v>
      </c>
      <c r="O1194">
        <v>2286.409912109375</v>
      </c>
    </row>
    <row r="1195" spans="1:15" x14ac:dyDescent="0.25">
      <c r="A1195" s="5">
        <v>44354</v>
      </c>
      <c r="B1195">
        <v>50.793041229248047</v>
      </c>
      <c r="C1195">
        <v>96.931648254394531</v>
      </c>
      <c r="D1195">
        <v>49.316196441650391</v>
      </c>
      <c r="E1195">
        <v>98.433219909667969</v>
      </c>
      <c r="F1195">
        <v>89.462593078613281</v>
      </c>
      <c r="G1195">
        <v>102.5879211425781</v>
      </c>
      <c r="H1195">
        <v>85.006805419921875</v>
      </c>
      <c r="I1195">
        <v>63.892345428466797</v>
      </c>
      <c r="J1195">
        <v>4226.52001953125</v>
      </c>
      <c r="K1195">
        <v>1.7999999225139621E-2</v>
      </c>
      <c r="L1195">
        <v>2726.1298828125</v>
      </c>
      <c r="M1195">
        <v>2589.699951171875</v>
      </c>
      <c r="N1195">
        <v>1597.829956054688</v>
      </c>
      <c r="O1195">
        <v>2319.179931640625</v>
      </c>
    </row>
    <row r="1196" spans="1:15" x14ac:dyDescent="0.25">
      <c r="A1196" s="5">
        <v>44355</v>
      </c>
      <c r="B1196">
        <v>50.707157135009773</v>
      </c>
      <c r="C1196">
        <v>97.109283447265625</v>
      </c>
      <c r="D1196">
        <v>49.077178955078118</v>
      </c>
      <c r="E1196">
        <v>98.716461181640625</v>
      </c>
      <c r="F1196">
        <v>90.129409790039063</v>
      </c>
      <c r="G1196">
        <v>102.6927947998047</v>
      </c>
      <c r="H1196">
        <v>85.711448669433594</v>
      </c>
      <c r="I1196">
        <v>63.8653564453125</v>
      </c>
      <c r="J1196">
        <v>4227.259765625</v>
      </c>
      <c r="K1196">
        <v>1.9999999552965161E-2</v>
      </c>
      <c r="L1196">
        <v>2750.320068359375</v>
      </c>
      <c r="M1196">
        <v>2593.169921875</v>
      </c>
      <c r="N1196">
        <v>1590.579956054688</v>
      </c>
      <c r="O1196">
        <v>2343.760009765625</v>
      </c>
    </row>
    <row r="1197" spans="1:15" x14ac:dyDescent="0.25">
      <c r="A1197" s="5">
        <v>44356</v>
      </c>
      <c r="B1197">
        <v>50.543968200683587</v>
      </c>
      <c r="C1197">
        <v>97.303855895996094</v>
      </c>
      <c r="D1197">
        <v>48.935543060302727</v>
      </c>
      <c r="E1197">
        <v>99.02545166015625</v>
      </c>
      <c r="F1197">
        <v>90.329452514648438</v>
      </c>
      <c r="G1197">
        <v>102.70086669921881</v>
      </c>
      <c r="H1197">
        <v>85.826164245605469</v>
      </c>
      <c r="I1197">
        <v>63.604564666748047</v>
      </c>
      <c r="J1197">
        <v>4219.5498046875</v>
      </c>
      <c r="K1197">
        <v>1.9999999552965161E-2</v>
      </c>
      <c r="L1197">
        <v>2732.3701171875</v>
      </c>
      <c r="M1197">
        <v>2593.4599609375</v>
      </c>
      <c r="N1197">
        <v>1591.75</v>
      </c>
      <c r="O1197">
        <v>2327.1298828125</v>
      </c>
    </row>
    <row r="1198" spans="1:15" x14ac:dyDescent="0.25">
      <c r="A1198" s="5">
        <v>44357</v>
      </c>
      <c r="B1198">
        <v>50.810436248779297</v>
      </c>
      <c r="C1198">
        <v>97.506828308105469</v>
      </c>
      <c r="D1198">
        <v>49.327640533447273</v>
      </c>
      <c r="E1198">
        <v>99.377403259277344</v>
      </c>
      <c r="F1198">
        <v>91.112960815429688</v>
      </c>
      <c r="G1198">
        <v>103.2331237792969</v>
      </c>
      <c r="H1198">
        <v>86.440666198730469</v>
      </c>
      <c r="I1198">
        <v>63.586585998535163</v>
      </c>
      <c r="J1198">
        <v>4239.18017578125</v>
      </c>
      <c r="K1198">
        <v>1.9999999552965161E-2</v>
      </c>
      <c r="L1198">
        <v>2730.719970703125</v>
      </c>
      <c r="M1198">
        <v>2621.300048828125</v>
      </c>
      <c r="N1198">
        <v>1593.170043945312</v>
      </c>
      <c r="O1198">
        <v>2311.409912109375</v>
      </c>
    </row>
    <row r="1199" spans="1:15" x14ac:dyDescent="0.25">
      <c r="A1199" s="5">
        <v>44358</v>
      </c>
      <c r="B1199">
        <v>50.845157623291023</v>
      </c>
      <c r="C1199">
        <v>97.46453857421875</v>
      </c>
      <c r="D1199">
        <v>49.158706665039063</v>
      </c>
      <c r="E1199">
        <v>99.231468200683594</v>
      </c>
      <c r="F1199">
        <v>90.862907409667969</v>
      </c>
      <c r="G1199">
        <v>102.9670028686523</v>
      </c>
      <c r="H1199">
        <v>86.096527099609375</v>
      </c>
      <c r="I1199">
        <v>63.694492340087891</v>
      </c>
      <c r="J1199">
        <v>4247.43994140625</v>
      </c>
      <c r="K1199">
        <v>1.7999999225139621E-2</v>
      </c>
      <c r="L1199">
        <v>2752.169921875</v>
      </c>
      <c r="M1199">
        <v>2628.3701171875</v>
      </c>
      <c r="N1199">
        <v>1587.9599609375</v>
      </c>
      <c r="O1199">
        <v>2335.81005859375</v>
      </c>
    </row>
    <row r="1200" spans="1:15" x14ac:dyDescent="0.25">
      <c r="A1200" s="5">
        <v>44361</v>
      </c>
      <c r="B1200">
        <v>50.931949615478523</v>
      </c>
      <c r="C1200">
        <v>97.21923828125</v>
      </c>
      <c r="D1200">
        <v>49.292076110839837</v>
      </c>
      <c r="E1200">
        <v>98.922477722167969</v>
      </c>
      <c r="F1200">
        <v>91.171318054199219</v>
      </c>
      <c r="G1200">
        <v>102.91054534912109</v>
      </c>
      <c r="H1200">
        <v>86.432456970214844</v>
      </c>
      <c r="I1200">
        <v>63.388736724853523</v>
      </c>
      <c r="J1200">
        <v>4255.14990234375</v>
      </c>
      <c r="K1200">
        <v>1.499999966472387E-2</v>
      </c>
      <c r="L1200">
        <v>2726.419921875</v>
      </c>
      <c r="M1200">
        <v>2650.969970703125</v>
      </c>
      <c r="N1200">
        <v>1586.180053710938</v>
      </c>
      <c r="O1200">
        <v>2326.14990234375</v>
      </c>
    </row>
    <row r="1201" spans="1:15" x14ac:dyDescent="0.25">
      <c r="A1201" s="5">
        <v>44362</v>
      </c>
      <c r="B1201">
        <v>50.888557434082031</v>
      </c>
      <c r="C1201">
        <v>97.261550903320313</v>
      </c>
      <c r="D1201">
        <v>48.954219818115227</v>
      </c>
      <c r="E1201">
        <v>98.939628601074219</v>
      </c>
      <c r="F1201">
        <v>90.079383850097656</v>
      </c>
      <c r="G1201">
        <v>103.0799179077148</v>
      </c>
      <c r="H1201">
        <v>85.506622314453125</v>
      </c>
      <c r="I1201">
        <v>63.505657196044922</v>
      </c>
      <c r="J1201">
        <v>4246.58984375</v>
      </c>
      <c r="K1201">
        <v>1.9999999552965161E-2</v>
      </c>
      <c r="L1201">
        <v>2724.090087890625</v>
      </c>
      <c r="M1201">
        <v>2634.780029296875</v>
      </c>
      <c r="N1201">
        <v>1581.06005859375</v>
      </c>
      <c r="O1201">
        <v>2320.070068359375</v>
      </c>
    </row>
    <row r="1202" spans="1:15" x14ac:dyDescent="0.25">
      <c r="A1202" s="5">
        <v>44363</v>
      </c>
      <c r="B1202">
        <v>50.454574584960938</v>
      </c>
      <c r="C1202">
        <v>96.948577880859375</v>
      </c>
      <c r="D1202">
        <v>48.287384033203118</v>
      </c>
      <c r="E1202">
        <v>98.261550903320313</v>
      </c>
      <c r="F1202">
        <v>89.345893859863281</v>
      </c>
      <c r="G1202">
        <v>102.1443634033203</v>
      </c>
      <c r="H1202">
        <v>84.949455261230469</v>
      </c>
      <c r="I1202">
        <v>63.073993682861328</v>
      </c>
      <c r="J1202">
        <v>4223.7001953125</v>
      </c>
      <c r="K1202">
        <v>2.8000000864267349E-2</v>
      </c>
      <c r="L1202">
        <v>2706.219970703125</v>
      </c>
      <c r="M1202">
        <v>2625.260009765625</v>
      </c>
      <c r="N1202">
        <v>1579.930053710938</v>
      </c>
      <c r="O1202">
        <v>2314.68994140625</v>
      </c>
    </row>
    <row r="1203" spans="1:15" x14ac:dyDescent="0.25">
      <c r="A1203" s="5">
        <v>44364</v>
      </c>
      <c r="B1203">
        <v>50.280979156494141</v>
      </c>
      <c r="C1203">
        <v>97.253097534179688</v>
      </c>
      <c r="D1203">
        <v>48.554115295410163</v>
      </c>
      <c r="E1203">
        <v>98.613487243652344</v>
      </c>
      <c r="F1203">
        <v>89.145835876464844</v>
      </c>
      <c r="G1203">
        <v>102.53150939941411</v>
      </c>
      <c r="H1203">
        <v>84.842941284179688</v>
      </c>
      <c r="I1203">
        <v>62.210727691650391</v>
      </c>
      <c r="J1203">
        <v>4221.85986328125</v>
      </c>
      <c r="K1203">
        <v>2.8000000864267349E-2</v>
      </c>
      <c r="L1203">
        <v>2663.0400390625</v>
      </c>
      <c r="M1203">
        <v>2658.1201171875</v>
      </c>
      <c r="N1203">
        <v>1550.150024414062</v>
      </c>
      <c r="O1203">
        <v>2287.4599609375</v>
      </c>
    </row>
    <row r="1204" spans="1:15" x14ac:dyDescent="0.25">
      <c r="A1204" s="5">
        <v>44365</v>
      </c>
      <c r="B1204">
        <v>49.430377960205078</v>
      </c>
      <c r="C1204">
        <v>97.515296936035156</v>
      </c>
      <c r="D1204">
        <v>48.216262817382813</v>
      </c>
      <c r="E1204">
        <v>99.171417236328125</v>
      </c>
      <c r="F1204">
        <v>87.487129211425781</v>
      </c>
      <c r="G1204">
        <v>102.5718154907227</v>
      </c>
      <c r="H1204">
        <v>83.400894165039063</v>
      </c>
      <c r="I1204">
        <v>61.122623443603523</v>
      </c>
      <c r="J1204">
        <v>4166.4501953125</v>
      </c>
      <c r="K1204">
        <v>2.8000000864267349E-2</v>
      </c>
      <c r="L1204">
        <v>2611.93994140625</v>
      </c>
      <c r="M1204">
        <v>2640</v>
      </c>
      <c r="N1204">
        <v>1522.089965820312</v>
      </c>
      <c r="O1204">
        <v>2237.75</v>
      </c>
    </row>
    <row r="1205" spans="1:15" x14ac:dyDescent="0.25">
      <c r="A1205" s="5">
        <v>44368</v>
      </c>
      <c r="B1205">
        <v>49.9598388671875</v>
      </c>
      <c r="C1205">
        <v>97.261550903320313</v>
      </c>
      <c r="D1205">
        <v>48.420753479003913</v>
      </c>
      <c r="E1205">
        <v>98.853797912597656</v>
      </c>
      <c r="F1205">
        <v>89.548797607421875</v>
      </c>
      <c r="G1205">
        <v>102.3943786621094</v>
      </c>
      <c r="H1205">
        <v>85.12152099609375</v>
      </c>
      <c r="I1205">
        <v>62.291656494140618</v>
      </c>
      <c r="J1205">
        <v>4224.7900390625</v>
      </c>
      <c r="K1205">
        <v>2.999999932944775E-2</v>
      </c>
      <c r="L1205">
        <v>2671.85009765625</v>
      </c>
      <c r="M1205">
        <v>2662.409912109375</v>
      </c>
      <c r="N1205">
        <v>1551.27001953125</v>
      </c>
      <c r="O1205">
        <v>2286.090087890625</v>
      </c>
    </row>
    <row r="1206" spans="1:15" x14ac:dyDescent="0.25">
      <c r="A1206" s="5">
        <v>44369</v>
      </c>
      <c r="B1206">
        <v>49.951160430908203</v>
      </c>
      <c r="C1206">
        <v>97.363052368164063</v>
      </c>
      <c r="D1206">
        <v>48.198474884033203</v>
      </c>
      <c r="E1206">
        <v>99.0340576171875</v>
      </c>
      <c r="F1206">
        <v>89.003372192382813</v>
      </c>
      <c r="G1206">
        <v>102.9589462280273</v>
      </c>
      <c r="H1206">
        <v>84.6790771484375</v>
      </c>
      <c r="I1206">
        <v>62.399581909179688</v>
      </c>
      <c r="J1206">
        <v>4246.43994140625</v>
      </c>
      <c r="K1206">
        <v>3.7999998778104782E-2</v>
      </c>
      <c r="L1206">
        <v>2674.31005859375</v>
      </c>
      <c r="M1206">
        <v>2688.050048828125</v>
      </c>
      <c r="N1206">
        <v>1553.109985351562</v>
      </c>
      <c r="O1206">
        <v>2295.949951171875</v>
      </c>
    </row>
    <row r="1207" spans="1:15" x14ac:dyDescent="0.25">
      <c r="A1207" s="5">
        <v>44370</v>
      </c>
      <c r="B1207">
        <v>49.829643249511719</v>
      </c>
      <c r="C1207">
        <v>97.312263488769531</v>
      </c>
      <c r="D1207">
        <v>48.49188232421875</v>
      </c>
      <c r="E1207">
        <v>98.836647033691406</v>
      </c>
      <c r="F1207">
        <v>89.036949157714844</v>
      </c>
      <c r="G1207">
        <v>102.9831237792969</v>
      </c>
      <c r="H1207">
        <v>84.531585693359375</v>
      </c>
      <c r="I1207">
        <v>62.246688842773438</v>
      </c>
      <c r="J1207">
        <v>4241.83984375</v>
      </c>
      <c r="K1207">
        <v>3.9999999105930328E-2</v>
      </c>
      <c r="L1207">
        <v>2676.800048828125</v>
      </c>
      <c r="M1207">
        <v>2688.429931640625</v>
      </c>
      <c r="N1207">
        <v>1550.300048828125</v>
      </c>
      <c r="O1207">
        <v>2303.469970703125</v>
      </c>
    </row>
    <row r="1208" spans="1:15" x14ac:dyDescent="0.25">
      <c r="A1208" s="5">
        <v>44371</v>
      </c>
      <c r="B1208">
        <v>50.263622283935547</v>
      </c>
      <c r="C1208">
        <v>97.346099853515625</v>
      </c>
      <c r="D1208">
        <v>48.936428070068359</v>
      </c>
      <c r="E1208">
        <v>98.819465637207031</v>
      </c>
      <c r="F1208">
        <v>88.843963623046875</v>
      </c>
      <c r="G1208">
        <v>102.78956604003911</v>
      </c>
      <c r="H1208">
        <v>84.349227905273438</v>
      </c>
      <c r="I1208">
        <v>62.678340911865227</v>
      </c>
      <c r="J1208">
        <v>4266.490234375</v>
      </c>
      <c r="K1208">
        <v>4.3000001460313797E-2</v>
      </c>
      <c r="L1208">
        <v>2702.0400390625</v>
      </c>
      <c r="M1208">
        <v>2703.050048828125</v>
      </c>
      <c r="N1208">
        <v>1560.859985351562</v>
      </c>
      <c r="O1208">
        <v>2333.6201171875</v>
      </c>
    </row>
    <row r="1209" spans="1:15" x14ac:dyDescent="0.25">
      <c r="A1209" s="5">
        <v>44372</v>
      </c>
      <c r="B1209">
        <v>50.463249206542969</v>
      </c>
      <c r="C1209">
        <v>97.151596069335938</v>
      </c>
      <c r="D1209">
        <v>49.345424652099609</v>
      </c>
      <c r="E1209">
        <v>98.613487243652344</v>
      </c>
      <c r="F1209">
        <v>89.531997680664063</v>
      </c>
      <c r="G1209">
        <v>102.89442443847661</v>
      </c>
      <c r="H1209">
        <v>84.918594360351563</v>
      </c>
      <c r="I1209">
        <v>63.091999053955078</v>
      </c>
      <c r="J1209">
        <v>4280.7001953125</v>
      </c>
      <c r="K1209">
        <v>4.3000001460313797E-2</v>
      </c>
      <c r="L1209">
        <v>2726.47998046875</v>
      </c>
      <c r="M1209">
        <v>2706.06005859375</v>
      </c>
      <c r="N1209">
        <v>1563.869995117188</v>
      </c>
      <c r="O1209">
        <v>2334.39990234375</v>
      </c>
    </row>
    <row r="1210" spans="1:15" x14ac:dyDescent="0.25">
      <c r="A1210" s="5">
        <v>44375</v>
      </c>
      <c r="B1210">
        <v>50.263622283935547</v>
      </c>
      <c r="C1210">
        <v>97.430686950683594</v>
      </c>
      <c r="D1210">
        <v>49.389877319335938</v>
      </c>
      <c r="E1210">
        <v>98.922477722167969</v>
      </c>
      <c r="F1210">
        <v>88.785202026367188</v>
      </c>
      <c r="G1210">
        <v>103.04762268066411</v>
      </c>
      <c r="H1210">
        <v>84.671043395996094</v>
      </c>
      <c r="I1210">
        <v>62.768264770507813</v>
      </c>
      <c r="J1210">
        <v>4290.60986328125</v>
      </c>
      <c r="K1210">
        <v>3.9999999105930328E-2</v>
      </c>
      <c r="L1210">
        <v>2699.85009765625</v>
      </c>
      <c r="M1210">
        <v>2729.56005859375</v>
      </c>
      <c r="N1210">
        <v>1571.949951171875</v>
      </c>
      <c r="O1210">
        <v>2322.340087890625</v>
      </c>
    </row>
    <row r="1211" spans="1:15" x14ac:dyDescent="0.25">
      <c r="A1211" s="5">
        <v>44376</v>
      </c>
      <c r="B1211">
        <v>50.246261596679688</v>
      </c>
      <c r="C1211">
        <v>97.481468200683594</v>
      </c>
      <c r="D1211">
        <v>49.35430908203125</v>
      </c>
      <c r="E1211">
        <v>98.9739990234375</v>
      </c>
      <c r="F1211">
        <v>88.567047119140625</v>
      </c>
      <c r="G1211">
        <v>103.1040725708008</v>
      </c>
      <c r="H1211">
        <v>84.439994812011719</v>
      </c>
      <c r="I1211">
        <v>62.649127960205078</v>
      </c>
      <c r="J1211">
        <v>4291.7998046875</v>
      </c>
      <c r="K1211">
        <v>3.9999999105930328E-2</v>
      </c>
      <c r="L1211">
        <v>2693.800048828125</v>
      </c>
      <c r="M1211">
        <v>2738.56005859375</v>
      </c>
      <c r="N1211">
        <v>1566.97998046875</v>
      </c>
      <c r="O1211">
        <v>2308.840087890625</v>
      </c>
    </row>
    <row r="1212" spans="1:15" x14ac:dyDescent="0.25">
      <c r="A1212" s="5">
        <v>44377</v>
      </c>
      <c r="B1212">
        <v>49.916431427001953</v>
      </c>
      <c r="C1212">
        <v>97.549148559570313</v>
      </c>
      <c r="D1212">
        <v>49.034236907958977</v>
      </c>
      <c r="E1212">
        <v>99.128456115722656</v>
      </c>
      <c r="F1212">
        <v>88.013229370117188</v>
      </c>
      <c r="G1212">
        <v>103.2412109375</v>
      </c>
      <c r="H1212">
        <v>83.994400024414063</v>
      </c>
      <c r="I1212">
        <v>62.829643249511719</v>
      </c>
      <c r="J1212">
        <v>4297.5</v>
      </c>
      <c r="K1212">
        <v>3.9999999105930328E-2</v>
      </c>
      <c r="L1212">
        <v>2696.1201171875</v>
      </c>
      <c r="M1212">
        <v>2732.489990234375</v>
      </c>
      <c r="N1212">
        <v>1558.030029296875</v>
      </c>
      <c r="O1212">
        <v>2310.550048828125</v>
      </c>
    </row>
    <row r="1213" spans="1:15" x14ac:dyDescent="0.25">
      <c r="A1213" s="5">
        <v>44378</v>
      </c>
      <c r="B1213">
        <v>49.933792114257813</v>
      </c>
      <c r="C1213">
        <v>97.49493408203125</v>
      </c>
      <c r="D1213">
        <v>48.75860595703125</v>
      </c>
      <c r="E1213">
        <v>99.057205200195313</v>
      </c>
      <c r="F1213">
        <v>88.567047119140625</v>
      </c>
      <c r="G1213">
        <v>103.34104919433589</v>
      </c>
      <c r="H1213">
        <v>84.357475280761719</v>
      </c>
      <c r="I1213">
        <v>63.262962341308587</v>
      </c>
      <c r="J1213">
        <v>4319.93994140625</v>
      </c>
      <c r="K1213">
        <v>3.9999999105930328E-2</v>
      </c>
      <c r="L1213">
        <v>2717.0400390625</v>
      </c>
      <c r="M1213">
        <v>2740.27001953125</v>
      </c>
      <c r="N1213">
        <v>1569.619995117188</v>
      </c>
      <c r="O1213">
        <v>2329.360107421875</v>
      </c>
    </row>
    <row r="1214" spans="1:15" x14ac:dyDescent="0.25">
      <c r="A1214" s="5">
        <v>44379</v>
      </c>
      <c r="B1214">
        <v>49.9598388671875</v>
      </c>
      <c r="C1214">
        <v>97.706680297851563</v>
      </c>
      <c r="D1214">
        <v>48.705257415771477</v>
      </c>
      <c r="E1214">
        <v>99.41790771484375</v>
      </c>
      <c r="F1214">
        <v>88.810379028320313</v>
      </c>
      <c r="G1214">
        <v>103.77939605712891</v>
      </c>
      <c r="H1214">
        <v>84.613288879394531</v>
      </c>
      <c r="I1214">
        <v>63.407390594482422</v>
      </c>
      <c r="J1214">
        <v>4352.33984375</v>
      </c>
      <c r="K1214">
        <v>3.7999998778104782E-2</v>
      </c>
      <c r="L1214">
        <v>2709.570068359375</v>
      </c>
      <c r="M1214">
        <v>2771.1201171875</v>
      </c>
      <c r="N1214">
        <v>1575.77001953125</v>
      </c>
      <c r="O1214">
        <v>2305.760009765625</v>
      </c>
    </row>
    <row r="1215" spans="1:15" x14ac:dyDescent="0.25">
      <c r="A1215" s="5">
        <v>44383</v>
      </c>
      <c r="B1215">
        <v>49.525856018066413</v>
      </c>
      <c r="C1215">
        <v>98.020072937011719</v>
      </c>
      <c r="D1215">
        <v>47.851718902587891</v>
      </c>
      <c r="E1215">
        <v>99.941864013671875</v>
      </c>
      <c r="F1215">
        <v>89.490043640136719</v>
      </c>
      <c r="G1215">
        <v>104.0473098754883</v>
      </c>
      <c r="H1215">
        <v>85.232177734375</v>
      </c>
      <c r="I1215">
        <v>62.838668823242188</v>
      </c>
      <c r="J1215">
        <v>4343.5400390625</v>
      </c>
      <c r="K1215">
        <v>3.9999999105930328E-2</v>
      </c>
      <c r="L1215">
        <v>2679.89990234375</v>
      </c>
      <c r="M1215">
        <v>2786.1298828125</v>
      </c>
      <c r="N1215">
        <v>1574.4599609375</v>
      </c>
      <c r="O1215">
        <v>2274.5</v>
      </c>
    </row>
    <row r="1216" spans="1:15" x14ac:dyDescent="0.25">
      <c r="A1216" s="5">
        <v>44384</v>
      </c>
      <c r="B1216">
        <v>49.690773010253913</v>
      </c>
      <c r="C1216">
        <v>98.189445495605469</v>
      </c>
      <c r="D1216">
        <v>47.798374176025391</v>
      </c>
      <c r="E1216">
        <v>100.2338943481445</v>
      </c>
      <c r="F1216">
        <v>89.607528686523438</v>
      </c>
      <c r="G1216">
        <v>103.9742889404297</v>
      </c>
      <c r="H1216">
        <v>85.529212951660156</v>
      </c>
      <c r="I1216">
        <v>62.910903930664063</v>
      </c>
      <c r="J1216">
        <v>4358.1298828125</v>
      </c>
      <c r="K1216">
        <v>4.3000001460313797E-2</v>
      </c>
      <c r="L1216">
        <v>2682.81005859375</v>
      </c>
      <c r="M1216">
        <v>2793.800048828125</v>
      </c>
      <c r="N1216">
        <v>1560.550048828125</v>
      </c>
      <c r="O1216">
        <v>2252.85009765625</v>
      </c>
    </row>
    <row r="1217" spans="1:15" x14ac:dyDescent="0.25">
      <c r="A1217" s="5">
        <v>44385</v>
      </c>
      <c r="B1217">
        <v>48.900920867919922</v>
      </c>
      <c r="C1217">
        <v>98.299522399902344</v>
      </c>
      <c r="D1217">
        <v>46.802574157714837</v>
      </c>
      <c r="E1217">
        <v>100.49155426025391</v>
      </c>
      <c r="F1217">
        <v>89.397743225097656</v>
      </c>
      <c r="G1217">
        <v>103.8362350463867</v>
      </c>
      <c r="H1217">
        <v>85.2899169921875</v>
      </c>
      <c r="I1217">
        <v>62.297046661376953</v>
      </c>
      <c r="J1217">
        <v>4320.81982421875</v>
      </c>
      <c r="K1217">
        <v>4.3000001460313797E-2</v>
      </c>
      <c r="L1217">
        <v>2648.429931640625</v>
      </c>
      <c r="M1217">
        <v>2774.070068359375</v>
      </c>
      <c r="N1217">
        <v>1545.5</v>
      </c>
      <c r="O1217">
        <v>2231.679931640625</v>
      </c>
    </row>
    <row r="1218" spans="1:15" x14ac:dyDescent="0.25">
      <c r="A1218" s="5">
        <v>44386</v>
      </c>
      <c r="B1218">
        <v>49.751529693603523</v>
      </c>
      <c r="C1218">
        <v>97.9776611328125</v>
      </c>
      <c r="D1218">
        <v>47.611663818359382</v>
      </c>
      <c r="E1218">
        <v>99.984794616699219</v>
      </c>
      <c r="F1218">
        <v>91.201828002929688</v>
      </c>
      <c r="G1218">
        <v>103.8525085449219</v>
      </c>
      <c r="H1218">
        <v>86.692718505859375</v>
      </c>
      <c r="I1218">
        <v>63.208782196044922</v>
      </c>
      <c r="J1218">
        <v>4369.5498046875</v>
      </c>
      <c r="K1218">
        <v>4.3000001460313797E-2</v>
      </c>
      <c r="L1218">
        <v>2706.419921875</v>
      </c>
      <c r="M1218">
        <v>2797.679931640625</v>
      </c>
      <c r="N1218">
        <v>1562.400024414062</v>
      </c>
      <c r="O1218">
        <v>2280</v>
      </c>
    </row>
    <row r="1219" spans="1:15" x14ac:dyDescent="0.25">
      <c r="A1219" s="5">
        <v>44389</v>
      </c>
      <c r="B1219">
        <v>49.907760620117188</v>
      </c>
      <c r="C1219">
        <v>97.918434143066406</v>
      </c>
      <c r="D1219">
        <v>47.656116485595703</v>
      </c>
      <c r="E1219">
        <v>99.933250427246094</v>
      </c>
      <c r="F1219">
        <v>92.149986267089844</v>
      </c>
      <c r="G1219">
        <v>104.1285095214844</v>
      </c>
      <c r="H1219">
        <v>87.435371398925781</v>
      </c>
      <c r="I1219">
        <v>63.479595184326172</v>
      </c>
      <c r="J1219">
        <v>4384.6298828125</v>
      </c>
      <c r="K1219">
        <v>4.3000001460313797E-2</v>
      </c>
      <c r="L1219">
        <v>2713.389892578125</v>
      </c>
      <c r="M1219">
        <v>2803.139892578125</v>
      </c>
      <c r="N1219">
        <v>1578.739990234375</v>
      </c>
      <c r="O1219">
        <v>2281.820068359375</v>
      </c>
    </row>
    <row r="1220" spans="1:15" x14ac:dyDescent="0.25">
      <c r="A1220" s="5">
        <v>44390</v>
      </c>
      <c r="B1220">
        <v>49.716808319091797</v>
      </c>
      <c r="C1220">
        <v>97.706680297851563</v>
      </c>
      <c r="D1220">
        <v>47.700576782226563</v>
      </c>
      <c r="E1220">
        <v>99.624076843261719</v>
      </c>
      <c r="F1220">
        <v>90.698356628417969</v>
      </c>
      <c r="G1220">
        <v>104.1285095214844</v>
      </c>
      <c r="H1220">
        <v>86.214118957519531</v>
      </c>
      <c r="I1220">
        <v>62.974079132080078</v>
      </c>
      <c r="J1220">
        <v>4369.2099609375</v>
      </c>
      <c r="K1220">
        <v>4.5000001788139343E-2</v>
      </c>
      <c r="L1220">
        <v>2671.760009765625</v>
      </c>
      <c r="M1220">
        <v>2797.989990234375</v>
      </c>
      <c r="N1220">
        <v>1566.52001953125</v>
      </c>
      <c r="O1220">
        <v>2238.860107421875</v>
      </c>
    </row>
    <row r="1221" spans="1:15" x14ac:dyDescent="0.25">
      <c r="A1221" s="5">
        <v>44391</v>
      </c>
      <c r="B1221">
        <v>49.838325500488281</v>
      </c>
      <c r="C1221">
        <v>98.036949157714844</v>
      </c>
      <c r="D1221">
        <v>47.905063629150391</v>
      </c>
      <c r="E1221">
        <v>100.0535507202148</v>
      </c>
      <c r="F1221">
        <v>91.562629699707031</v>
      </c>
      <c r="G1221">
        <v>104.4045333862305</v>
      </c>
      <c r="H1221">
        <v>86.816482543945313</v>
      </c>
      <c r="I1221">
        <v>62.928936004638672</v>
      </c>
      <c r="J1221">
        <v>4374.2998046875</v>
      </c>
      <c r="K1221">
        <v>4.5000001788139343E-2</v>
      </c>
      <c r="L1221">
        <v>2656.429931640625</v>
      </c>
      <c r="M1221">
        <v>2800.3798828125</v>
      </c>
      <c r="N1221">
        <v>1570.5</v>
      </c>
      <c r="O1221">
        <v>2202.360107421875</v>
      </c>
    </row>
    <row r="1222" spans="1:15" x14ac:dyDescent="0.25">
      <c r="A1222" s="5">
        <v>44392</v>
      </c>
      <c r="B1222">
        <v>49.569252014160163</v>
      </c>
      <c r="C1222">
        <v>98.248725891113281</v>
      </c>
      <c r="D1222">
        <v>48.020652770996087</v>
      </c>
      <c r="E1222">
        <v>100.4744033813477</v>
      </c>
      <c r="F1222">
        <v>91.688484191894531</v>
      </c>
      <c r="G1222">
        <v>104.7211227416992</v>
      </c>
      <c r="H1222">
        <v>86.956779479980469</v>
      </c>
      <c r="I1222">
        <v>62.874790191650391</v>
      </c>
      <c r="J1222">
        <v>4360.02978515625</v>
      </c>
      <c r="K1222">
        <v>3.7999998778104782E-2</v>
      </c>
      <c r="L1222">
        <v>2648.5400390625</v>
      </c>
      <c r="M1222">
        <v>2784.280029296875</v>
      </c>
      <c r="N1222">
        <v>1555.630004882812</v>
      </c>
      <c r="O1222">
        <v>2190.2900390625</v>
      </c>
    </row>
    <row r="1223" spans="1:15" x14ac:dyDescent="0.25">
      <c r="A1223" s="5">
        <v>44393</v>
      </c>
      <c r="B1223">
        <v>49.117912292480469</v>
      </c>
      <c r="C1223">
        <v>98.164031982421875</v>
      </c>
      <c r="D1223">
        <v>47.647224426269531</v>
      </c>
      <c r="E1223">
        <v>100.4572372436523</v>
      </c>
      <c r="F1223">
        <v>91.831138610839844</v>
      </c>
      <c r="G1223">
        <v>104.7211227416992</v>
      </c>
      <c r="H1223">
        <v>86.899002075195313</v>
      </c>
      <c r="I1223">
        <v>62.315090179443359</v>
      </c>
      <c r="J1223">
        <v>4327.16015625</v>
      </c>
      <c r="K1223">
        <v>3.7999998778104782E-2</v>
      </c>
      <c r="L1223">
        <v>2616.9599609375</v>
      </c>
      <c r="M1223">
        <v>2766.389892578125</v>
      </c>
      <c r="N1223">
        <v>1568.160034179688</v>
      </c>
      <c r="O1223">
        <v>2163.239990234375</v>
      </c>
    </row>
    <row r="1224" spans="1:15" x14ac:dyDescent="0.25">
      <c r="A1224" s="5">
        <v>44396</v>
      </c>
      <c r="B1224">
        <v>48.267314910888672</v>
      </c>
      <c r="C1224">
        <v>98.680679321289063</v>
      </c>
      <c r="D1224">
        <v>46.847034454345703</v>
      </c>
      <c r="E1224">
        <v>101.3161087036133</v>
      </c>
      <c r="F1224">
        <v>89.733383178710938</v>
      </c>
      <c r="G1224">
        <v>104.76169586181641</v>
      </c>
      <c r="H1224">
        <v>85.314682006835938</v>
      </c>
      <c r="I1224">
        <v>61.168632507324219</v>
      </c>
      <c r="J1224">
        <v>4258.490234375</v>
      </c>
      <c r="K1224">
        <v>3.9999999105930328E-2</v>
      </c>
      <c r="L1224">
        <v>2571.030029296875</v>
      </c>
      <c r="M1224">
        <v>2735.909912109375</v>
      </c>
      <c r="N1224">
        <v>1529.2900390625</v>
      </c>
      <c r="O1224">
        <v>2130.679931640625</v>
      </c>
    </row>
    <row r="1225" spans="1:15" x14ac:dyDescent="0.25">
      <c r="A1225" s="5">
        <v>44397</v>
      </c>
      <c r="B1225">
        <v>48.579784393310547</v>
      </c>
      <c r="C1225">
        <v>98.587486267089844</v>
      </c>
      <c r="D1225">
        <v>46.998180389404297</v>
      </c>
      <c r="E1225">
        <v>101.18727111816411</v>
      </c>
      <c r="F1225">
        <v>92.284255981445313</v>
      </c>
      <c r="G1225">
        <v>104.7454452514648</v>
      </c>
      <c r="H1225">
        <v>87.328102111816406</v>
      </c>
      <c r="I1225">
        <v>62.251899719238281</v>
      </c>
      <c r="J1225">
        <v>4323.06005859375</v>
      </c>
      <c r="K1225">
        <v>4.5000001788139343E-2</v>
      </c>
      <c r="L1225">
        <v>2642.179931640625</v>
      </c>
      <c r="M1225">
        <v>2779.010009765625</v>
      </c>
      <c r="N1225">
        <v>1523.969970703125</v>
      </c>
      <c r="O1225">
        <v>2194.300048828125</v>
      </c>
    </row>
    <row r="1226" spans="1:15" x14ac:dyDescent="0.25">
      <c r="A1226" s="5">
        <v>44398</v>
      </c>
      <c r="B1226">
        <v>49.187347412109382</v>
      </c>
      <c r="C1226">
        <v>98.265655517578125</v>
      </c>
      <c r="D1226">
        <v>47.30047607421875</v>
      </c>
      <c r="E1226">
        <v>100.6031951904297</v>
      </c>
      <c r="F1226">
        <v>92.4017333984375</v>
      </c>
      <c r="G1226">
        <v>104.4775695800781</v>
      </c>
      <c r="H1226">
        <v>87.319847106933594</v>
      </c>
      <c r="I1226">
        <v>62.838668823242188</v>
      </c>
      <c r="J1226">
        <v>4358.68994140625</v>
      </c>
      <c r="K1226">
        <v>4.5000001788139343E-2</v>
      </c>
      <c r="L1226">
        <v>2674.300048828125</v>
      </c>
      <c r="M1226">
        <v>2800.169921875</v>
      </c>
      <c r="N1226">
        <v>1556.010009765625</v>
      </c>
      <c r="O1226">
        <v>2234.0400390625</v>
      </c>
    </row>
    <row r="1227" spans="1:15" x14ac:dyDescent="0.25">
      <c r="A1227" s="5">
        <v>44399</v>
      </c>
      <c r="B1227">
        <v>49.248104095458977</v>
      </c>
      <c r="C1227">
        <v>98.494331359863281</v>
      </c>
      <c r="D1227">
        <v>47.389389038085938</v>
      </c>
      <c r="E1227">
        <v>100.8351135253906</v>
      </c>
      <c r="F1227">
        <v>91.587799072265625</v>
      </c>
      <c r="G1227">
        <v>104.7698287963867</v>
      </c>
      <c r="H1227">
        <v>86.626701354980469</v>
      </c>
      <c r="I1227">
        <v>62.622020721435547</v>
      </c>
      <c r="J1227">
        <v>4367.47998046875</v>
      </c>
      <c r="K1227">
        <v>4.3000001460313797E-2</v>
      </c>
      <c r="L1227">
        <v>2649.6298828125</v>
      </c>
      <c r="M1227">
        <v>2818.68994140625</v>
      </c>
      <c r="N1227">
        <v>1560.849975585938</v>
      </c>
      <c r="O1227">
        <v>2199.47998046875</v>
      </c>
    </row>
    <row r="1228" spans="1:15" x14ac:dyDescent="0.25">
      <c r="A1228" s="5">
        <v>44400</v>
      </c>
      <c r="B1228">
        <v>49.265457153320313</v>
      </c>
      <c r="C1228">
        <v>98.426612854003906</v>
      </c>
      <c r="D1228">
        <v>46.686992645263672</v>
      </c>
      <c r="E1228">
        <v>100.6805038452148</v>
      </c>
      <c r="F1228">
        <v>92.217117309570313</v>
      </c>
      <c r="G1228">
        <v>105.2406463623047</v>
      </c>
      <c r="H1228">
        <v>87.3446044921875</v>
      </c>
      <c r="I1228">
        <v>62.947010040283203</v>
      </c>
      <c r="J1228">
        <v>4411.7900390625</v>
      </c>
      <c r="K1228">
        <v>4.5000001788139343E-2</v>
      </c>
      <c r="L1228">
        <v>2672.739990234375</v>
      </c>
      <c r="M1228">
        <v>2858.31005859375</v>
      </c>
      <c r="N1228">
        <v>1561.699951171875</v>
      </c>
      <c r="O1228">
        <v>2209.64990234375</v>
      </c>
    </row>
    <row r="1229" spans="1:15" x14ac:dyDescent="0.25">
      <c r="A1229" s="5">
        <v>44403</v>
      </c>
      <c r="B1229">
        <v>49.013763427734382</v>
      </c>
      <c r="C1229">
        <v>98.341888427734375</v>
      </c>
      <c r="D1229">
        <v>45.797885894775391</v>
      </c>
      <c r="E1229">
        <v>100.6117477416992</v>
      </c>
      <c r="F1229">
        <v>92.317817687988281</v>
      </c>
      <c r="G1229">
        <v>105.6952590942383</v>
      </c>
      <c r="H1229">
        <v>87.3858642578125</v>
      </c>
      <c r="I1229">
        <v>63.136592864990227</v>
      </c>
      <c r="J1229">
        <v>4422.2998046875</v>
      </c>
      <c r="K1229">
        <v>3.9999999105930328E-2</v>
      </c>
      <c r="L1229">
        <v>2675.929931640625</v>
      </c>
      <c r="M1229">
        <v>2859.639892578125</v>
      </c>
      <c r="N1229">
        <v>1564.489990234375</v>
      </c>
      <c r="O1229">
        <v>2216.919921875</v>
      </c>
    </row>
    <row r="1230" spans="1:15" x14ac:dyDescent="0.25">
      <c r="A1230" s="5">
        <v>44404</v>
      </c>
      <c r="B1230">
        <v>48.571102142333977</v>
      </c>
      <c r="C1230">
        <v>98.570564270019531</v>
      </c>
      <c r="D1230">
        <v>44.873214721679688</v>
      </c>
      <c r="E1230">
        <v>101.0412292480469</v>
      </c>
      <c r="F1230">
        <v>92.720588684082031</v>
      </c>
      <c r="G1230">
        <v>105.6708908081055</v>
      </c>
      <c r="H1230">
        <v>87.880958557128906</v>
      </c>
      <c r="I1230">
        <v>63.154621124267578</v>
      </c>
      <c r="J1230">
        <v>4401.4599609375</v>
      </c>
      <c r="K1230">
        <v>4.5000001788139343E-2</v>
      </c>
      <c r="L1230">
        <v>2660.580078125</v>
      </c>
      <c r="M1230">
        <v>2831.06005859375</v>
      </c>
      <c r="N1230">
        <v>1563.680053710938</v>
      </c>
      <c r="O1230">
        <v>2191.830078125</v>
      </c>
    </row>
    <row r="1231" spans="1:15" x14ac:dyDescent="0.25">
      <c r="A1231" s="5">
        <v>44405</v>
      </c>
      <c r="B1231">
        <v>49.135269165039063</v>
      </c>
      <c r="C1231">
        <v>98.663742065429688</v>
      </c>
      <c r="D1231">
        <v>46.091293334960938</v>
      </c>
      <c r="E1231">
        <v>101.1271591186523</v>
      </c>
      <c r="F1231">
        <v>92.426902770996094</v>
      </c>
      <c r="G1231">
        <v>106.0280838012695</v>
      </c>
      <c r="H1231">
        <v>87.575653076171875</v>
      </c>
      <c r="I1231">
        <v>63.154621124267578</v>
      </c>
      <c r="J1231">
        <v>4400.64013671875</v>
      </c>
      <c r="K1231">
        <v>4.5000001788139343E-2</v>
      </c>
      <c r="L1231">
        <v>2679.7099609375</v>
      </c>
      <c r="M1231">
        <v>2837.72998046875</v>
      </c>
      <c r="N1231">
        <v>1573.079956054688</v>
      </c>
      <c r="O1231">
        <v>2224.9599609375</v>
      </c>
    </row>
    <row r="1232" spans="1:15" x14ac:dyDescent="0.25">
      <c r="A1232" s="5">
        <v>44406</v>
      </c>
      <c r="B1232">
        <v>49.491130828857422</v>
      </c>
      <c r="C1232">
        <v>98.502815246582031</v>
      </c>
      <c r="D1232">
        <v>46.322456359863281</v>
      </c>
      <c r="E1232">
        <v>100.81793212890619</v>
      </c>
      <c r="F1232">
        <v>92.728973388671875</v>
      </c>
      <c r="G1232">
        <v>105.8413848876953</v>
      </c>
      <c r="H1232">
        <v>87.5921630859375</v>
      </c>
      <c r="I1232">
        <v>63.569881439208977</v>
      </c>
      <c r="J1232">
        <v>4419.14990234375</v>
      </c>
      <c r="K1232">
        <v>3.9999999105930328E-2</v>
      </c>
      <c r="L1232">
        <v>2706.429931640625</v>
      </c>
      <c r="M1232">
        <v>2842.47998046875</v>
      </c>
      <c r="N1232">
        <v>1579.7099609375</v>
      </c>
      <c r="O1232">
        <v>2240.030029296875</v>
      </c>
    </row>
    <row r="1233" spans="1:15" x14ac:dyDescent="0.25">
      <c r="A1233" s="5">
        <v>44407</v>
      </c>
      <c r="B1233">
        <v>49.091873168945313</v>
      </c>
      <c r="C1233">
        <v>98.638351440429688</v>
      </c>
      <c r="D1233">
        <v>45.877902984619141</v>
      </c>
      <c r="E1233">
        <v>101.1013565063477</v>
      </c>
      <c r="F1233">
        <v>92.628280639648438</v>
      </c>
      <c r="G1233">
        <v>106.0037307739258</v>
      </c>
      <c r="H1233">
        <v>87.707695007324219</v>
      </c>
      <c r="I1233">
        <v>63.308097839355469</v>
      </c>
      <c r="J1233">
        <v>4395.259765625</v>
      </c>
      <c r="K1233">
        <v>3.9999999105930328E-2</v>
      </c>
      <c r="L1233">
        <v>2703.669921875</v>
      </c>
      <c r="M1233">
        <v>2821.3798828125</v>
      </c>
      <c r="N1233">
        <v>1576.160034179688</v>
      </c>
      <c r="O1233">
        <v>2226.25</v>
      </c>
    </row>
    <row r="1234" spans="1:15" x14ac:dyDescent="0.25">
      <c r="A1234" s="5">
        <v>44410</v>
      </c>
      <c r="B1234">
        <v>49.360942840576172</v>
      </c>
      <c r="C1234">
        <v>98.847793579101563</v>
      </c>
      <c r="D1234">
        <v>46.206874847412109</v>
      </c>
      <c r="E1234">
        <v>101.5448303222656</v>
      </c>
      <c r="F1234">
        <v>92.384941101074219</v>
      </c>
      <c r="G1234">
        <v>106.042121887207</v>
      </c>
      <c r="H1234">
        <v>87.517890930175781</v>
      </c>
      <c r="I1234">
        <v>63.172676086425781</v>
      </c>
      <c r="J1234">
        <v>4387.16015625</v>
      </c>
      <c r="K1234">
        <v>3.7999998778104782E-2</v>
      </c>
      <c r="L1234">
        <v>2692.010009765625</v>
      </c>
      <c r="M1234">
        <v>2818.8798828125</v>
      </c>
      <c r="N1234">
        <v>1570.81005859375</v>
      </c>
      <c r="O1234">
        <v>2215.5</v>
      </c>
    </row>
    <row r="1235" spans="1:15" x14ac:dyDescent="0.25">
      <c r="A1235" s="5">
        <v>44411</v>
      </c>
      <c r="B1235">
        <v>49.690773010253913</v>
      </c>
      <c r="C1235">
        <v>98.88177490234375</v>
      </c>
      <c r="D1235">
        <v>46.402477264404297</v>
      </c>
      <c r="E1235">
        <v>101.5706405639648</v>
      </c>
      <c r="F1235">
        <v>92.468849182128906</v>
      </c>
      <c r="G1235">
        <v>106.1401062011719</v>
      </c>
      <c r="H1235">
        <v>87.625175476074219</v>
      </c>
      <c r="I1235">
        <v>63.723335266113281</v>
      </c>
      <c r="J1235">
        <v>4423.14990234375</v>
      </c>
      <c r="K1235">
        <v>4.5000001788139343E-2</v>
      </c>
      <c r="L1235">
        <v>2708.8798828125</v>
      </c>
      <c r="M1235">
        <v>2838.340087890625</v>
      </c>
      <c r="N1235">
        <v>1583.5</v>
      </c>
      <c r="O1235">
        <v>2223.580078125</v>
      </c>
    </row>
    <row r="1236" spans="1:15" x14ac:dyDescent="0.25">
      <c r="A1236" s="5">
        <v>44412</v>
      </c>
      <c r="B1236">
        <v>49.647373199462891</v>
      </c>
      <c r="C1236">
        <v>98.873268127441406</v>
      </c>
      <c r="D1236">
        <v>46.642536163330078</v>
      </c>
      <c r="E1236">
        <v>101.5448303222656</v>
      </c>
      <c r="F1236">
        <v>91.688484191894531</v>
      </c>
      <c r="G1236">
        <v>105.9359664916992</v>
      </c>
      <c r="H1236">
        <v>87.352851867675781</v>
      </c>
      <c r="I1236">
        <v>63.055335998535163</v>
      </c>
      <c r="J1236">
        <v>4402.66015625</v>
      </c>
      <c r="K1236">
        <v>4.5000001788139343E-2</v>
      </c>
      <c r="L1236">
        <v>2681.31005859375</v>
      </c>
      <c r="M1236">
        <v>2840.280029296875</v>
      </c>
      <c r="N1236">
        <v>1574.219970703125</v>
      </c>
      <c r="O1236">
        <v>2196.320068359375</v>
      </c>
    </row>
    <row r="1237" spans="1:15" x14ac:dyDescent="0.25">
      <c r="A1237" s="5">
        <v>44413</v>
      </c>
      <c r="B1237">
        <v>49.803604125976563</v>
      </c>
      <c r="C1237">
        <v>98.652778625488281</v>
      </c>
      <c r="D1237">
        <v>46.571418762207031</v>
      </c>
      <c r="E1237">
        <v>101.17527770996089</v>
      </c>
      <c r="F1237">
        <v>93.056243896484375</v>
      </c>
      <c r="G1237">
        <v>105.56028747558589</v>
      </c>
      <c r="H1237">
        <v>88.376075744628906</v>
      </c>
      <c r="I1237">
        <v>63.4615478515625</v>
      </c>
      <c r="J1237">
        <v>4429.10009765625</v>
      </c>
      <c r="K1237">
        <v>4.3000001460313797E-2</v>
      </c>
      <c r="L1237">
        <v>2706.169921875</v>
      </c>
      <c r="M1237">
        <v>2860.10009765625</v>
      </c>
      <c r="N1237">
        <v>1573.609985351562</v>
      </c>
      <c r="O1237">
        <v>2236.010009765625</v>
      </c>
    </row>
    <row r="1238" spans="1:15" x14ac:dyDescent="0.25">
      <c r="A1238" s="5">
        <v>44414</v>
      </c>
      <c r="B1238">
        <v>49.551891326904297</v>
      </c>
      <c r="C1238">
        <v>98.211708068847656</v>
      </c>
      <c r="D1238">
        <v>46.180194854736328</v>
      </c>
      <c r="E1238">
        <v>100.5822296142578</v>
      </c>
      <c r="F1238">
        <v>92.989082336425781</v>
      </c>
      <c r="G1238">
        <v>105.3234481811523</v>
      </c>
      <c r="H1238">
        <v>88.21929931640625</v>
      </c>
      <c r="I1238">
        <v>63.903907775878913</v>
      </c>
      <c r="J1238">
        <v>4436.52001953125</v>
      </c>
      <c r="K1238">
        <v>4.3000001460313797E-2</v>
      </c>
      <c r="L1238">
        <v>2717.360107421875</v>
      </c>
      <c r="M1238">
        <v>2847.919921875</v>
      </c>
      <c r="N1238">
        <v>1583.930053710938</v>
      </c>
      <c r="O1238">
        <v>2247.760009765625</v>
      </c>
    </row>
    <row r="1239" spans="1:15" x14ac:dyDescent="0.25">
      <c r="A1239" s="5">
        <v>44417</v>
      </c>
      <c r="B1239">
        <v>49.577934265136719</v>
      </c>
      <c r="C1239">
        <v>98.0335693359375</v>
      </c>
      <c r="D1239">
        <v>46.331352233886719</v>
      </c>
      <c r="E1239">
        <v>100.36741638183589</v>
      </c>
      <c r="F1239">
        <v>92.527603149414063</v>
      </c>
      <c r="G1239">
        <v>105.135612487793</v>
      </c>
      <c r="H1239">
        <v>87.748924255371094</v>
      </c>
      <c r="I1239">
        <v>63.840702056884773</v>
      </c>
      <c r="J1239">
        <v>4432.35009765625</v>
      </c>
      <c r="K1239">
        <v>4.5000001788139343E-2</v>
      </c>
      <c r="L1239">
        <v>2709.800048828125</v>
      </c>
      <c r="M1239">
        <v>2848.85009765625</v>
      </c>
      <c r="N1239">
        <v>1585.5</v>
      </c>
      <c r="O1239">
        <v>2234.81005859375</v>
      </c>
    </row>
    <row r="1240" spans="1:15" x14ac:dyDescent="0.25">
      <c r="A1240" s="5">
        <v>44418</v>
      </c>
      <c r="B1240">
        <v>49.699443817138672</v>
      </c>
      <c r="C1240">
        <v>97.906341552734375</v>
      </c>
      <c r="D1240">
        <v>46.393585205078118</v>
      </c>
      <c r="E1240">
        <v>100.1782989501953</v>
      </c>
      <c r="F1240">
        <v>91.654930114746094</v>
      </c>
      <c r="G1240">
        <v>105.2336349487305</v>
      </c>
      <c r="H1240">
        <v>86.915496826171875</v>
      </c>
      <c r="I1240">
        <v>64.12054443359375</v>
      </c>
      <c r="J1240">
        <v>4436.75</v>
      </c>
      <c r="K1240">
        <v>5.000000074505806E-2</v>
      </c>
      <c r="L1240">
        <v>2719.31005859375</v>
      </c>
      <c r="M1240">
        <v>2835.6298828125</v>
      </c>
      <c r="N1240">
        <v>1585.5400390625</v>
      </c>
      <c r="O1240">
        <v>2239.360107421875</v>
      </c>
    </row>
    <row r="1241" spans="1:15" x14ac:dyDescent="0.25">
      <c r="A1241" s="5">
        <v>44419</v>
      </c>
      <c r="B1241">
        <v>49.951160430908203</v>
      </c>
      <c r="C1241">
        <v>97.999626159667969</v>
      </c>
      <c r="D1241">
        <v>46.518062591552727</v>
      </c>
      <c r="E1241">
        <v>100.29001617431641</v>
      </c>
      <c r="F1241">
        <v>92.099655151367188</v>
      </c>
      <c r="G1241">
        <v>105.405143737793</v>
      </c>
      <c r="H1241">
        <v>87.427116394042969</v>
      </c>
      <c r="I1241">
        <v>64.580924987792969</v>
      </c>
      <c r="J1241">
        <v>4442.41015625</v>
      </c>
      <c r="K1241">
        <v>4.5000001788139343E-2</v>
      </c>
      <c r="L1241">
        <v>2741.909912109375</v>
      </c>
      <c r="M1241">
        <v>2830.719970703125</v>
      </c>
      <c r="N1241">
        <v>1598.089965820312</v>
      </c>
      <c r="O1241">
        <v>2250.340087890625</v>
      </c>
    </row>
    <row r="1242" spans="1:15" x14ac:dyDescent="0.25">
      <c r="A1242" s="5">
        <v>44420</v>
      </c>
      <c r="B1242">
        <v>49.777565002441413</v>
      </c>
      <c r="C1242">
        <v>98.008132934570313</v>
      </c>
      <c r="D1242">
        <v>46.109073638916023</v>
      </c>
      <c r="E1242">
        <v>100.18690490722661</v>
      </c>
      <c r="F1242">
        <v>92.158378601074219</v>
      </c>
      <c r="G1242">
        <v>105.3234481811523</v>
      </c>
      <c r="H1242">
        <v>87.616905212402344</v>
      </c>
      <c r="I1242">
        <v>64.626068115234375</v>
      </c>
      <c r="J1242">
        <v>4460.830078125</v>
      </c>
      <c r="K1242">
        <v>4.3000001460313797E-2</v>
      </c>
      <c r="L1242">
        <v>2737.47998046875</v>
      </c>
      <c r="M1242">
        <v>2845.5</v>
      </c>
      <c r="N1242">
        <v>1603.640014648438</v>
      </c>
      <c r="O1242">
        <v>2244.070068359375</v>
      </c>
    </row>
    <row r="1243" spans="1:15" x14ac:dyDescent="0.25">
      <c r="A1243" s="5">
        <v>44421</v>
      </c>
      <c r="B1243">
        <v>49.916431427001953</v>
      </c>
      <c r="C1243">
        <v>98.364356994628906</v>
      </c>
      <c r="D1243">
        <v>45.993484497070313</v>
      </c>
      <c r="E1243">
        <v>100.7627639770508</v>
      </c>
      <c r="F1243">
        <v>92.770919799804688</v>
      </c>
      <c r="G1243">
        <v>105.5929870605469</v>
      </c>
      <c r="H1243">
        <v>88.095512390136719</v>
      </c>
      <c r="I1243">
        <v>64.626068115234375</v>
      </c>
      <c r="J1243">
        <v>4468</v>
      </c>
      <c r="K1243">
        <v>4.5000001788139343E-2</v>
      </c>
      <c r="L1243">
        <v>2731.4599609375</v>
      </c>
      <c r="M1243">
        <v>2852.5400390625</v>
      </c>
      <c r="N1243">
        <v>1607.43994140625</v>
      </c>
      <c r="O1243">
        <v>2223.110107421875</v>
      </c>
    </row>
    <row r="1244" spans="1:15" x14ac:dyDescent="0.25">
      <c r="A1244" s="5">
        <v>44424</v>
      </c>
      <c r="B1244">
        <v>49.612651824951172</v>
      </c>
      <c r="C1244">
        <v>98.415252685546875</v>
      </c>
      <c r="D1244">
        <v>45.575611114501953</v>
      </c>
      <c r="E1244">
        <v>100.9862060546875</v>
      </c>
      <c r="F1244">
        <v>92.661857604980469</v>
      </c>
      <c r="G1244">
        <v>105.6991271972656</v>
      </c>
      <c r="H1244">
        <v>87.988227844238281</v>
      </c>
      <c r="I1244">
        <v>64.662178039550781</v>
      </c>
      <c r="J1244">
        <v>4479.7099609375</v>
      </c>
      <c r="K1244">
        <v>5.7999998331069953E-2</v>
      </c>
      <c r="L1244">
        <v>2724.7900390625</v>
      </c>
      <c r="M1244">
        <v>2858.360107421875</v>
      </c>
      <c r="N1244">
        <v>1598.900024414062</v>
      </c>
      <c r="O1244">
        <v>2209.47998046875</v>
      </c>
    </row>
    <row r="1245" spans="1:15" x14ac:dyDescent="0.25">
      <c r="A1245" s="5">
        <v>44425</v>
      </c>
      <c r="B1245">
        <v>49.057155609130859</v>
      </c>
      <c r="C1245">
        <v>98.338920593261719</v>
      </c>
      <c r="D1245">
        <v>44.739852905273438</v>
      </c>
      <c r="E1245">
        <v>100.9346389770508</v>
      </c>
      <c r="F1245">
        <v>92.452064514160156</v>
      </c>
      <c r="G1245">
        <v>105.4132843017578</v>
      </c>
      <c r="H1245">
        <v>87.897476196289063</v>
      </c>
      <c r="I1245">
        <v>64.31915283203125</v>
      </c>
      <c r="J1245">
        <v>4448.080078125</v>
      </c>
      <c r="K1245">
        <v>6.3000001013278961E-2</v>
      </c>
      <c r="L1245">
        <v>2692.5</v>
      </c>
      <c r="M1245">
        <v>2831.7099609375</v>
      </c>
      <c r="N1245">
        <v>1596.510009765625</v>
      </c>
      <c r="O1245">
        <v>2177.169921875</v>
      </c>
    </row>
    <row r="1246" spans="1:15" x14ac:dyDescent="0.25">
      <c r="A1246" s="5">
        <v>44426</v>
      </c>
      <c r="B1246">
        <v>48.935646057128913</v>
      </c>
      <c r="C1246">
        <v>98.347396850585938</v>
      </c>
      <c r="D1246">
        <v>44.810977935791023</v>
      </c>
      <c r="E1246">
        <v>100.883056640625</v>
      </c>
      <c r="F1246">
        <v>91.663322448730469</v>
      </c>
      <c r="G1246">
        <v>105.4296035766602</v>
      </c>
      <c r="H1246">
        <v>87.097053527832031</v>
      </c>
      <c r="I1246">
        <v>63.624053955078118</v>
      </c>
      <c r="J1246">
        <v>4400.27001953125</v>
      </c>
      <c r="K1246">
        <v>5.4999999701976783E-2</v>
      </c>
      <c r="L1246">
        <v>2667.070068359375</v>
      </c>
      <c r="M1246">
        <v>2804.5400390625</v>
      </c>
      <c r="N1246">
        <v>1592.530029296875</v>
      </c>
      <c r="O1246">
        <v>2158.780029296875</v>
      </c>
    </row>
    <row r="1247" spans="1:15" x14ac:dyDescent="0.25">
      <c r="A1247" s="5">
        <v>44427</v>
      </c>
      <c r="B1247">
        <v>48.328071594238281</v>
      </c>
      <c r="C1247">
        <v>98.517013549804688</v>
      </c>
      <c r="D1247">
        <v>44.046340942382813</v>
      </c>
      <c r="E1247">
        <v>101.1065368652344</v>
      </c>
      <c r="F1247">
        <v>91.797584533691406</v>
      </c>
      <c r="G1247">
        <v>105.4704284667969</v>
      </c>
      <c r="H1247">
        <v>87.517890930175781</v>
      </c>
      <c r="I1247">
        <v>63.398353576660163</v>
      </c>
      <c r="J1247">
        <v>4405.7998046875</v>
      </c>
      <c r="K1247">
        <v>4.3000001460313797E-2</v>
      </c>
      <c r="L1247">
        <v>2644.7099609375</v>
      </c>
      <c r="M1247">
        <v>2814.050048828125</v>
      </c>
      <c r="N1247">
        <v>1567.75</v>
      </c>
      <c r="O1247">
        <v>2132.419921875</v>
      </c>
    </row>
    <row r="1248" spans="1:15" x14ac:dyDescent="0.25">
      <c r="A1248" s="5">
        <v>44428</v>
      </c>
      <c r="B1248">
        <v>48.458271026611328</v>
      </c>
      <c r="C1248">
        <v>98.525527954101563</v>
      </c>
      <c r="D1248">
        <v>44.010780334472663</v>
      </c>
      <c r="E1248">
        <v>101.01197814941411</v>
      </c>
      <c r="F1248">
        <v>92.334587097167969</v>
      </c>
      <c r="G1248">
        <v>105.1437911987305</v>
      </c>
      <c r="H1248">
        <v>87.955238342285156</v>
      </c>
      <c r="I1248">
        <v>63.813629150390618</v>
      </c>
      <c r="J1248">
        <v>4441.669921875</v>
      </c>
      <c r="K1248">
        <v>4.3000001460313797E-2</v>
      </c>
      <c r="L1248">
        <v>2675.669921875</v>
      </c>
      <c r="M1248">
        <v>2844.429931640625</v>
      </c>
      <c r="N1248">
        <v>1573.300048828125</v>
      </c>
      <c r="O1248">
        <v>2167.60009765625</v>
      </c>
    </row>
    <row r="1249" spans="1:15" x14ac:dyDescent="0.25">
      <c r="A1249" s="5">
        <v>44431</v>
      </c>
      <c r="B1249">
        <v>49.005073547363281</v>
      </c>
      <c r="C1249">
        <v>98.525527954101563</v>
      </c>
      <c r="D1249">
        <v>44.677616119384773</v>
      </c>
      <c r="E1249">
        <v>101.0377731323242</v>
      </c>
      <c r="F1249">
        <v>92.007354736328125</v>
      </c>
      <c r="G1249">
        <v>105.388801574707</v>
      </c>
      <c r="H1249">
        <v>87.790199279785156</v>
      </c>
      <c r="I1249">
        <v>64.219841003417969</v>
      </c>
      <c r="J1249">
        <v>4479.52978515625</v>
      </c>
      <c r="K1249">
        <v>3.9999999105930328E-2</v>
      </c>
      <c r="L1249">
        <v>2698.989990234375</v>
      </c>
      <c r="M1249">
        <v>2879.050048828125</v>
      </c>
      <c r="N1249">
        <v>1592.260009765625</v>
      </c>
      <c r="O1249">
        <v>2208.300048828125</v>
      </c>
    </row>
    <row r="1250" spans="1:15" x14ac:dyDescent="0.25">
      <c r="A1250" s="5">
        <v>44432</v>
      </c>
      <c r="B1250">
        <v>49.4564208984375</v>
      </c>
      <c r="C1250">
        <v>98.381309509277344</v>
      </c>
      <c r="D1250">
        <v>45.691188812255859</v>
      </c>
      <c r="E1250">
        <v>100.7627639770508</v>
      </c>
      <c r="F1250">
        <v>91.864700317382813</v>
      </c>
      <c r="G1250">
        <v>105.388801574707</v>
      </c>
      <c r="H1250">
        <v>87.402366638183594</v>
      </c>
      <c r="I1250">
        <v>64.382339477539063</v>
      </c>
      <c r="J1250">
        <v>4486.22998046875</v>
      </c>
      <c r="K1250">
        <v>4.8000000417232513E-2</v>
      </c>
      <c r="L1250">
        <v>2726.159912109375</v>
      </c>
      <c r="M1250">
        <v>2886.02001953125</v>
      </c>
      <c r="N1250">
        <v>1596.75</v>
      </c>
      <c r="O1250">
        <v>2230.909912109375</v>
      </c>
    </row>
    <row r="1251" spans="1:15" x14ac:dyDescent="0.25">
      <c r="A1251" s="5">
        <v>44433</v>
      </c>
      <c r="B1251">
        <v>49.4564208984375</v>
      </c>
      <c r="C1251">
        <v>98.194717407226563</v>
      </c>
      <c r="D1251">
        <v>45.744541168212891</v>
      </c>
      <c r="E1251">
        <v>100.36741638183589</v>
      </c>
      <c r="F1251">
        <v>92.066085815429688</v>
      </c>
      <c r="G1251">
        <v>105.3479766845703</v>
      </c>
      <c r="H1251">
        <v>87.3446044921875</v>
      </c>
      <c r="I1251">
        <v>64.662178039550781</v>
      </c>
      <c r="J1251">
        <v>4496.18994140625</v>
      </c>
      <c r="K1251">
        <v>4.5000001788139343E-2</v>
      </c>
      <c r="L1251">
        <v>2741.389892578125</v>
      </c>
      <c r="M1251">
        <v>2890.60009765625</v>
      </c>
      <c r="N1251">
        <v>1599.410034179688</v>
      </c>
      <c r="O1251">
        <v>2239.27001953125</v>
      </c>
    </row>
    <row r="1252" spans="1:15" x14ac:dyDescent="0.25">
      <c r="A1252" s="5">
        <v>44434</v>
      </c>
      <c r="B1252">
        <v>49.126594543457031</v>
      </c>
      <c r="C1252">
        <v>98.203208923339844</v>
      </c>
      <c r="D1252">
        <v>45.308879852294922</v>
      </c>
      <c r="E1252">
        <v>100.36741638183589</v>
      </c>
      <c r="F1252">
        <v>91.923439025878906</v>
      </c>
      <c r="G1252">
        <v>105.36431884765619</v>
      </c>
      <c r="H1252">
        <v>87.377616882324219</v>
      </c>
      <c r="I1252">
        <v>64.210823059082031</v>
      </c>
      <c r="J1252">
        <v>4470</v>
      </c>
      <c r="K1252">
        <v>4.3000001460313797E-2</v>
      </c>
      <c r="L1252">
        <v>2716.68994140625</v>
      </c>
      <c r="M1252">
        <v>2874.679931640625</v>
      </c>
      <c r="N1252">
        <v>1604.52001953125</v>
      </c>
      <c r="O1252">
        <v>2213.97998046875</v>
      </c>
    </row>
    <row r="1253" spans="1:15" x14ac:dyDescent="0.25">
      <c r="A1253" s="5">
        <v>44435</v>
      </c>
      <c r="B1253">
        <v>49.630008697509773</v>
      </c>
      <c r="C1253">
        <v>98.474624633789063</v>
      </c>
      <c r="D1253">
        <v>45.869014739990227</v>
      </c>
      <c r="E1253">
        <v>100.6940002441406</v>
      </c>
      <c r="F1253">
        <v>92.980720520019531</v>
      </c>
      <c r="G1253">
        <v>106.1564559936523</v>
      </c>
      <c r="H1253">
        <v>88.293540954589844</v>
      </c>
      <c r="I1253">
        <v>64.797569274902344</v>
      </c>
      <c r="J1253">
        <v>4509.3701171875</v>
      </c>
      <c r="K1253">
        <v>4.3000001460313797E-2</v>
      </c>
      <c r="L1253">
        <v>2767.06005859375</v>
      </c>
      <c r="M1253">
        <v>2903.56005859375</v>
      </c>
      <c r="N1253">
        <v>1597.920043945312</v>
      </c>
      <c r="O1253">
        <v>2277.14990234375</v>
      </c>
    </row>
    <row r="1254" spans="1:15" x14ac:dyDescent="0.25">
      <c r="A1254" s="5">
        <v>44438</v>
      </c>
      <c r="B1254">
        <v>49.647373199462891</v>
      </c>
      <c r="C1254">
        <v>98.584915161132813</v>
      </c>
      <c r="D1254">
        <v>45.966812133789063</v>
      </c>
      <c r="E1254">
        <v>100.8916473388672</v>
      </c>
      <c r="F1254">
        <v>93.702339172363281</v>
      </c>
      <c r="G1254">
        <v>106.1401062011719</v>
      </c>
      <c r="H1254">
        <v>89.176498413085938</v>
      </c>
      <c r="I1254">
        <v>64.5718994140625</v>
      </c>
      <c r="J1254">
        <v>4528.7900390625</v>
      </c>
      <c r="K1254">
        <v>3.7999998778104782E-2</v>
      </c>
      <c r="L1254">
        <v>2760.489990234375</v>
      </c>
      <c r="M1254">
        <v>2933.1201171875</v>
      </c>
      <c r="N1254">
        <v>1609.660034179688</v>
      </c>
      <c r="O1254">
        <v>2265.989990234375</v>
      </c>
    </row>
    <row r="1255" spans="1:15" x14ac:dyDescent="0.25">
      <c r="A1255" s="5">
        <v>44439</v>
      </c>
      <c r="B1255">
        <v>49.803604125976563</v>
      </c>
      <c r="C1255">
        <v>98.440681457519531</v>
      </c>
      <c r="D1255">
        <v>46.598087310791023</v>
      </c>
      <c r="E1255">
        <v>100.7025909423828</v>
      </c>
      <c r="F1255">
        <v>94.281318664550781</v>
      </c>
      <c r="G1255">
        <v>105.8297576904297</v>
      </c>
      <c r="H1255">
        <v>89.597328186035156</v>
      </c>
      <c r="I1255">
        <v>64.608024597167969</v>
      </c>
      <c r="J1255">
        <v>4522.68017578125</v>
      </c>
      <c r="K1255">
        <v>3.9999999105930328E-2</v>
      </c>
      <c r="L1255">
        <v>2753.159912109375</v>
      </c>
      <c r="M1255">
        <v>2924.6201171875</v>
      </c>
      <c r="N1255">
        <v>1603.079956054688</v>
      </c>
      <c r="O1255">
        <v>2273.77001953125</v>
      </c>
    </row>
    <row r="1256" spans="1:15" x14ac:dyDescent="0.25">
      <c r="A1256" s="5">
        <v>44440</v>
      </c>
      <c r="B1256">
        <v>50.29833984375</v>
      </c>
      <c r="C1256">
        <v>98.472137451171875</v>
      </c>
      <c r="D1256">
        <v>47.193778991699219</v>
      </c>
      <c r="E1256">
        <v>100.7455520629883</v>
      </c>
      <c r="F1256">
        <v>95.5819091796875</v>
      </c>
      <c r="G1256">
        <v>105.87583923339839</v>
      </c>
      <c r="H1256">
        <v>91.033134460449219</v>
      </c>
      <c r="I1256">
        <v>64.5718994140625</v>
      </c>
      <c r="J1256">
        <v>4524.08984375</v>
      </c>
      <c r="K1256">
        <v>3.9999999105930328E-2</v>
      </c>
      <c r="L1256">
        <v>2760.219970703125</v>
      </c>
      <c r="M1256">
        <v>2930.419921875</v>
      </c>
      <c r="N1256">
        <v>1604.77001953125</v>
      </c>
      <c r="O1256">
        <v>2287.06005859375</v>
      </c>
    </row>
    <row r="1257" spans="1:15" x14ac:dyDescent="0.25">
      <c r="A1257" s="5">
        <v>44441</v>
      </c>
      <c r="B1257">
        <v>50.437217712402337</v>
      </c>
      <c r="C1257">
        <v>98.574043273925781</v>
      </c>
      <c r="D1257">
        <v>46.980396270751953</v>
      </c>
      <c r="E1257">
        <v>100.8659973144531</v>
      </c>
      <c r="F1257">
        <v>95.976295471191406</v>
      </c>
      <c r="G1257">
        <v>105.91697692871089</v>
      </c>
      <c r="H1257">
        <v>91.511734008789063</v>
      </c>
      <c r="I1257">
        <v>64.996192932128906</v>
      </c>
      <c r="J1257">
        <v>4536.9501953125</v>
      </c>
      <c r="K1257">
        <v>3.9999999105930328E-2</v>
      </c>
      <c r="L1257">
        <v>2773.830078125</v>
      </c>
      <c r="M1257">
        <v>2931.31005859375</v>
      </c>
      <c r="N1257">
        <v>1606.969970703125</v>
      </c>
      <c r="O1257">
        <v>2304.02001953125</v>
      </c>
    </row>
    <row r="1258" spans="1:15" x14ac:dyDescent="0.25">
      <c r="A1258" s="5">
        <v>44442</v>
      </c>
      <c r="B1258">
        <v>50.654209136962891</v>
      </c>
      <c r="C1258">
        <v>98.404159545898438</v>
      </c>
      <c r="D1258">
        <v>47.229343414306641</v>
      </c>
      <c r="E1258">
        <v>100.62518310546881</v>
      </c>
      <c r="F1258">
        <v>95.82525634765625</v>
      </c>
      <c r="G1258">
        <v>105.768928527832</v>
      </c>
      <c r="H1258">
        <v>91.528236389160156</v>
      </c>
      <c r="I1258">
        <v>64.752449035644531</v>
      </c>
      <c r="J1258">
        <v>4535.43017578125</v>
      </c>
      <c r="K1258">
        <v>3.9999999105930328E-2</v>
      </c>
      <c r="L1258">
        <v>2760.550048828125</v>
      </c>
      <c r="M1258">
        <v>2940.52001953125</v>
      </c>
      <c r="N1258">
        <v>1606.119995117188</v>
      </c>
      <c r="O1258">
        <v>2292.050048828125</v>
      </c>
    </row>
    <row r="1259" spans="1:15" x14ac:dyDescent="0.25">
      <c r="A1259" s="5">
        <v>44446</v>
      </c>
      <c r="B1259">
        <v>50.723644256591797</v>
      </c>
      <c r="C1259">
        <v>98.140876770019531</v>
      </c>
      <c r="D1259">
        <v>47.504970550537109</v>
      </c>
      <c r="E1259">
        <v>100.2295455932617</v>
      </c>
      <c r="F1259">
        <v>94.667289733886719</v>
      </c>
      <c r="G1259">
        <v>105.5057830810547</v>
      </c>
      <c r="H1259">
        <v>90.49676513671875</v>
      </c>
      <c r="I1259">
        <v>64.201805114746094</v>
      </c>
      <c r="J1259">
        <v>4520.02978515625</v>
      </c>
      <c r="K1259">
        <v>3.5000000149011612E-2</v>
      </c>
      <c r="L1259">
        <v>2728.169921875</v>
      </c>
      <c r="M1259">
        <v>2940.260009765625</v>
      </c>
      <c r="N1259">
        <v>1602.449951171875</v>
      </c>
      <c r="O1259">
        <v>2275.610107421875</v>
      </c>
    </row>
    <row r="1260" spans="1:15" x14ac:dyDescent="0.25">
      <c r="A1260" s="5">
        <v>44447</v>
      </c>
      <c r="B1260">
        <v>50.211544036865227</v>
      </c>
      <c r="C1260">
        <v>98.302261352539063</v>
      </c>
      <c r="D1260">
        <v>46.811470031738281</v>
      </c>
      <c r="E1260">
        <v>100.504753112793</v>
      </c>
      <c r="F1260">
        <v>95.221107482910156</v>
      </c>
      <c r="G1260">
        <v>105.93341064453119</v>
      </c>
      <c r="H1260">
        <v>90.95062255859375</v>
      </c>
      <c r="I1260">
        <v>64.192764282226563</v>
      </c>
      <c r="J1260">
        <v>4514.06982421875</v>
      </c>
      <c r="K1260">
        <v>3.9999999105930328E-2</v>
      </c>
      <c r="L1260">
        <v>2718.56005859375</v>
      </c>
      <c r="M1260">
        <v>2931.02001953125</v>
      </c>
      <c r="N1260">
        <v>1590.589965820312</v>
      </c>
      <c r="O1260">
        <v>2249.72998046875</v>
      </c>
    </row>
    <row r="1261" spans="1:15" x14ac:dyDescent="0.25">
      <c r="A1261" s="5">
        <v>44448</v>
      </c>
      <c r="B1261">
        <v>50.124755859375</v>
      </c>
      <c r="C1261">
        <v>98.616508483886719</v>
      </c>
      <c r="D1261">
        <v>46.722557067871087</v>
      </c>
      <c r="E1261">
        <v>100.7885818481445</v>
      </c>
      <c r="F1261">
        <v>93.307945251464844</v>
      </c>
      <c r="G1261">
        <v>106.492561340332</v>
      </c>
      <c r="H1261">
        <v>89.102218627929688</v>
      </c>
      <c r="I1261">
        <v>63.949028015136719</v>
      </c>
      <c r="J1261">
        <v>4493.27978515625</v>
      </c>
      <c r="K1261">
        <v>3.7999998778104782E-2</v>
      </c>
      <c r="L1261">
        <v>2711.800048828125</v>
      </c>
      <c r="M1261">
        <v>2919.840087890625</v>
      </c>
      <c r="N1261">
        <v>1584.719970703125</v>
      </c>
      <c r="O1261">
        <v>2249.1298828125</v>
      </c>
    </row>
    <row r="1262" spans="1:15" x14ac:dyDescent="0.25">
      <c r="A1262" s="5">
        <v>44449</v>
      </c>
      <c r="B1262">
        <v>50.011913299560547</v>
      </c>
      <c r="C1262">
        <v>98.421195983886719</v>
      </c>
      <c r="D1262">
        <v>46.669212341308587</v>
      </c>
      <c r="E1262">
        <v>100.47035217285161</v>
      </c>
      <c r="F1262">
        <v>91.965385437011719</v>
      </c>
      <c r="G1262">
        <v>106.19655609130859</v>
      </c>
      <c r="H1262">
        <v>87.798454284667969</v>
      </c>
      <c r="I1262">
        <v>63.407390594482422</v>
      </c>
      <c r="J1262">
        <v>4458.580078125</v>
      </c>
      <c r="K1262">
        <v>3.7999998778104782E-2</v>
      </c>
      <c r="L1262">
        <v>2686.530029296875</v>
      </c>
      <c r="M1262">
        <v>2896.320068359375</v>
      </c>
      <c r="N1262">
        <v>1592.349975585938</v>
      </c>
      <c r="O1262">
        <v>2227.550048828125</v>
      </c>
    </row>
    <row r="1263" spans="1:15" x14ac:dyDescent="0.25">
      <c r="A1263" s="5">
        <v>44452</v>
      </c>
      <c r="B1263">
        <v>50.307022094726563</v>
      </c>
      <c r="C1263">
        <v>98.548576354980469</v>
      </c>
      <c r="D1263">
        <v>46.793682098388672</v>
      </c>
      <c r="E1263">
        <v>100.5907897949219</v>
      </c>
      <c r="F1263">
        <v>92.779319763183594</v>
      </c>
      <c r="G1263">
        <v>106.19655609130859</v>
      </c>
      <c r="H1263">
        <v>88.392562866210938</v>
      </c>
      <c r="I1263">
        <v>63.795547485351563</v>
      </c>
      <c r="J1263">
        <v>4468.72998046875</v>
      </c>
      <c r="K1263">
        <v>3.7999998778104782E-2</v>
      </c>
      <c r="L1263">
        <v>2703.280029296875</v>
      </c>
      <c r="M1263">
        <v>2892.090087890625</v>
      </c>
      <c r="N1263">
        <v>1584.699951171875</v>
      </c>
      <c r="O1263">
        <v>2240.780029296875</v>
      </c>
    </row>
    <row r="1264" spans="1:15" x14ac:dyDescent="0.25">
      <c r="A1264" s="5">
        <v>44453</v>
      </c>
      <c r="B1264">
        <v>50.020595550537109</v>
      </c>
      <c r="C1264">
        <v>98.769416809082031</v>
      </c>
      <c r="D1264">
        <v>46.402477264404297</v>
      </c>
      <c r="E1264">
        <v>100.9692001342773</v>
      </c>
      <c r="F1264">
        <v>92.426902770996094</v>
      </c>
      <c r="G1264">
        <v>106.2541046142578</v>
      </c>
      <c r="H1264">
        <v>88.235801696777344</v>
      </c>
      <c r="I1264">
        <v>63.145603179931641</v>
      </c>
      <c r="J1264">
        <v>4443.0498046875</v>
      </c>
      <c r="K1264">
        <v>3.5000000149011612E-2</v>
      </c>
      <c r="L1264">
        <v>2673.25</v>
      </c>
      <c r="M1264">
        <v>2885.35009765625</v>
      </c>
      <c r="N1264">
        <v>1586.819946289062</v>
      </c>
      <c r="O1264">
        <v>2209.97998046875</v>
      </c>
    </row>
    <row r="1265" spans="1:15" x14ac:dyDescent="0.25">
      <c r="A1265" s="5">
        <v>44454</v>
      </c>
      <c r="B1265">
        <v>50.168144226074219</v>
      </c>
      <c r="C1265">
        <v>98.675979614257813</v>
      </c>
      <c r="D1265">
        <v>46.393585205078118</v>
      </c>
      <c r="E1265">
        <v>100.7971878051758</v>
      </c>
      <c r="F1265">
        <v>92.728973388671875</v>
      </c>
      <c r="G1265">
        <v>106.3116836547852</v>
      </c>
      <c r="H1265">
        <v>88.516334533691406</v>
      </c>
      <c r="I1265">
        <v>63.759464263916023</v>
      </c>
      <c r="J1265">
        <v>4480.7001953125</v>
      </c>
      <c r="K1265">
        <v>3.5000000149011612E-2</v>
      </c>
      <c r="L1265">
        <v>2701.6298828125</v>
      </c>
      <c r="M1265">
        <v>2907.030029296875</v>
      </c>
      <c r="N1265">
        <v>1566.989990234375</v>
      </c>
      <c r="O1265">
        <v>2234.449951171875</v>
      </c>
    </row>
    <row r="1266" spans="1:15" x14ac:dyDescent="0.25">
      <c r="A1266" s="5">
        <v>44455</v>
      </c>
      <c r="B1266">
        <v>49.881721496582031</v>
      </c>
      <c r="C1266">
        <v>98.506134033203125</v>
      </c>
      <c r="D1266">
        <v>45.869014739990227</v>
      </c>
      <c r="E1266">
        <v>100.47898101806641</v>
      </c>
      <c r="F1266">
        <v>92.770919799804688</v>
      </c>
      <c r="G1266">
        <v>106.1389923095703</v>
      </c>
      <c r="H1266">
        <v>88.590629577636719</v>
      </c>
      <c r="I1266">
        <v>63.551834106445313</v>
      </c>
      <c r="J1266">
        <v>4473.75</v>
      </c>
      <c r="K1266">
        <v>2.999999932944775E-2</v>
      </c>
      <c r="L1266">
        <v>2697.300048828125</v>
      </c>
      <c r="M1266">
        <v>2911.669921875</v>
      </c>
      <c r="N1266">
        <v>1582.109985351562</v>
      </c>
      <c r="O1266">
        <v>2232.909912109375</v>
      </c>
    </row>
    <row r="1267" spans="1:15" x14ac:dyDescent="0.25">
      <c r="A1267" s="5">
        <v>44456</v>
      </c>
      <c r="B1267">
        <v>49.369617462158203</v>
      </c>
      <c r="C1267">
        <v>98.421195983886719</v>
      </c>
      <c r="D1267">
        <v>45.673416137695313</v>
      </c>
      <c r="E1267">
        <v>100.1865921020508</v>
      </c>
      <c r="F1267">
        <v>91.51226806640625</v>
      </c>
      <c r="G1267">
        <v>105.8347473144531</v>
      </c>
      <c r="H1267">
        <v>87.798454284667969</v>
      </c>
      <c r="I1267">
        <v>63.19073486328125</v>
      </c>
      <c r="J1267">
        <v>4432.990234375</v>
      </c>
      <c r="K1267">
        <v>2.8000000864267349E-2</v>
      </c>
      <c r="L1267">
        <v>2678.06005859375</v>
      </c>
      <c r="M1267">
        <v>2879.780029296875</v>
      </c>
      <c r="N1267">
        <v>1573.530029296875</v>
      </c>
      <c r="O1267">
        <v>2236.8701171875</v>
      </c>
    </row>
    <row r="1268" spans="1:15" x14ac:dyDescent="0.25">
      <c r="A1268" s="5">
        <v>44459</v>
      </c>
      <c r="B1268">
        <v>48.336746215820313</v>
      </c>
      <c r="C1268">
        <v>98.608016967773438</v>
      </c>
      <c r="D1268">
        <v>44.446449279785163</v>
      </c>
      <c r="E1268">
        <v>100.6939697265625</v>
      </c>
      <c r="F1268">
        <v>90.555717468261719</v>
      </c>
      <c r="G1268">
        <v>105.93341064453119</v>
      </c>
      <c r="H1268">
        <v>87.2620849609375</v>
      </c>
      <c r="I1268">
        <v>62.233856201171882</v>
      </c>
      <c r="J1268">
        <v>4357.72998046875</v>
      </c>
      <c r="K1268">
        <v>2.500000037252903E-2</v>
      </c>
      <c r="L1268">
        <v>2635.52001953125</v>
      </c>
      <c r="M1268">
        <v>2824.9599609375</v>
      </c>
      <c r="N1268">
        <v>1542.839965820312</v>
      </c>
      <c r="O1268">
        <v>2182.199951171875</v>
      </c>
    </row>
    <row r="1269" spans="1:15" x14ac:dyDescent="0.25">
      <c r="A1269" s="5">
        <v>44460</v>
      </c>
      <c r="B1269">
        <v>48.727333068847663</v>
      </c>
      <c r="C1269">
        <v>98.650505065917969</v>
      </c>
      <c r="D1269">
        <v>44.775409698486328</v>
      </c>
      <c r="E1269">
        <v>100.6337814331055</v>
      </c>
      <c r="F1269">
        <v>90.606056213378906</v>
      </c>
      <c r="G1269">
        <v>105.8593673706055</v>
      </c>
      <c r="H1269">
        <v>87.303359985351563</v>
      </c>
      <c r="I1269">
        <v>62.071369171142578</v>
      </c>
      <c r="J1269">
        <v>4354.18994140625</v>
      </c>
      <c r="K1269">
        <v>1.9999999552965161E-2</v>
      </c>
      <c r="L1269">
        <v>2631.199951171875</v>
      </c>
      <c r="M1269">
        <v>2831.4599609375</v>
      </c>
      <c r="N1269">
        <v>1551.75</v>
      </c>
      <c r="O1269">
        <v>2186.179931640625</v>
      </c>
    </row>
    <row r="1270" spans="1:15" x14ac:dyDescent="0.25">
      <c r="A1270" s="5">
        <v>44461</v>
      </c>
      <c r="B1270">
        <v>49.126594543457031</v>
      </c>
      <c r="C1270">
        <v>98.6844482421875</v>
      </c>
      <c r="D1270">
        <v>45.335556030273438</v>
      </c>
      <c r="E1270">
        <v>100.728385925293</v>
      </c>
      <c r="F1270">
        <v>91.394798278808594</v>
      </c>
      <c r="G1270">
        <v>105.75250244140619</v>
      </c>
      <c r="H1270">
        <v>88.153282165527344</v>
      </c>
      <c r="I1270">
        <v>62.694232940673828</v>
      </c>
      <c r="J1270">
        <v>4395.64013671875</v>
      </c>
      <c r="K1270">
        <v>2.500000037252903E-2</v>
      </c>
      <c r="L1270">
        <v>2665.56005859375</v>
      </c>
      <c r="M1270">
        <v>2857.8798828125</v>
      </c>
      <c r="N1270">
        <v>1550.160034179688</v>
      </c>
      <c r="O1270">
        <v>2218.56005859375</v>
      </c>
    </row>
    <row r="1271" spans="1:15" x14ac:dyDescent="0.25">
      <c r="A1271" s="5">
        <v>44462</v>
      </c>
      <c r="B1271">
        <v>49.647373199462891</v>
      </c>
      <c r="C1271">
        <v>98.200332641601563</v>
      </c>
      <c r="D1271">
        <v>45.691188812255859</v>
      </c>
      <c r="E1271">
        <v>99.816734313964844</v>
      </c>
      <c r="F1271">
        <v>91.386421203613281</v>
      </c>
      <c r="G1271">
        <v>105.3742141723633</v>
      </c>
      <c r="H1271">
        <v>87.979988098144531</v>
      </c>
      <c r="I1271">
        <v>63.524742126464837</v>
      </c>
      <c r="J1271">
        <v>4448.97998046875</v>
      </c>
      <c r="K1271">
        <v>2.500000037252903E-2</v>
      </c>
      <c r="L1271">
        <v>2703.780029296875</v>
      </c>
      <c r="M1271">
        <v>2886.580078125</v>
      </c>
      <c r="N1271">
        <v>1561.93994140625</v>
      </c>
      <c r="O1271">
        <v>2259.0400390625</v>
      </c>
    </row>
    <row r="1272" spans="1:15" x14ac:dyDescent="0.25">
      <c r="A1272" s="5">
        <v>44463</v>
      </c>
      <c r="B1272">
        <v>49.161312103271477</v>
      </c>
      <c r="C1272">
        <v>98.030410766601563</v>
      </c>
      <c r="D1272">
        <v>45.148838043212891</v>
      </c>
      <c r="E1272">
        <v>99.515716552734375</v>
      </c>
      <c r="F1272">
        <v>90.4718017578125</v>
      </c>
      <c r="G1272">
        <v>105.11110687255859</v>
      </c>
      <c r="H1272">
        <v>87.039268493652344</v>
      </c>
      <c r="I1272">
        <v>63.687236785888672</v>
      </c>
      <c r="J1272">
        <v>4455.47998046875</v>
      </c>
      <c r="K1272">
        <v>2.500000037252903E-2</v>
      </c>
      <c r="L1272">
        <v>2699.3798828125</v>
      </c>
      <c r="M1272">
        <v>2888.530029296875</v>
      </c>
      <c r="N1272">
        <v>1572.089965820312</v>
      </c>
      <c r="O1272">
        <v>2248.070068359375</v>
      </c>
    </row>
    <row r="1273" spans="1:15" x14ac:dyDescent="0.25">
      <c r="A1273" s="5">
        <v>44466</v>
      </c>
      <c r="B1273">
        <v>49.274135589599609</v>
      </c>
      <c r="C1273">
        <v>97.894538879394531</v>
      </c>
      <c r="D1273">
        <v>45.442241668701172</v>
      </c>
      <c r="E1273">
        <v>99.249099731445313</v>
      </c>
      <c r="F1273">
        <v>89.406135559082031</v>
      </c>
      <c r="G1273">
        <v>105.1604309082031</v>
      </c>
      <c r="H1273">
        <v>85.868568420410156</v>
      </c>
      <c r="I1273">
        <v>63.831676483154297</v>
      </c>
      <c r="J1273">
        <v>4443.10986328125</v>
      </c>
      <c r="K1273">
        <v>2.500000037252903E-2</v>
      </c>
      <c r="L1273">
        <v>2723.449951171875</v>
      </c>
      <c r="M1273">
        <v>2863.610107421875</v>
      </c>
      <c r="N1273">
        <v>1580.180053710938</v>
      </c>
      <c r="O1273">
        <v>2281</v>
      </c>
    </row>
    <row r="1274" spans="1:15" x14ac:dyDescent="0.25">
      <c r="A1274" s="5">
        <v>44467</v>
      </c>
      <c r="B1274">
        <v>48.310718536376953</v>
      </c>
      <c r="C1274">
        <v>97.486808776855469</v>
      </c>
      <c r="D1274">
        <v>44.855434417724609</v>
      </c>
      <c r="E1274">
        <v>98.870674133300781</v>
      </c>
      <c r="F1274">
        <v>89.162803649902344</v>
      </c>
      <c r="G1274">
        <v>104.93017578125</v>
      </c>
      <c r="H1274">
        <v>85.287353515625</v>
      </c>
      <c r="I1274">
        <v>63.1094970703125</v>
      </c>
      <c r="J1274">
        <v>4352.6298828125</v>
      </c>
      <c r="K1274">
        <v>2.999999932944775E-2</v>
      </c>
      <c r="L1274">
        <v>2681.89990234375</v>
      </c>
      <c r="M1274">
        <v>2782.320068359375</v>
      </c>
      <c r="N1274">
        <v>1578.300048828125</v>
      </c>
      <c r="O1274">
        <v>2229.780029296875</v>
      </c>
    </row>
    <row r="1275" spans="1:15" x14ac:dyDescent="0.25">
      <c r="A1275" s="5">
        <v>44468</v>
      </c>
      <c r="B1275">
        <v>48.111080169677727</v>
      </c>
      <c r="C1275">
        <v>97.55474853515625</v>
      </c>
      <c r="D1275">
        <v>44.437553405761719</v>
      </c>
      <c r="E1275">
        <v>98.973892211914063</v>
      </c>
      <c r="F1275">
        <v>89.926383972167969</v>
      </c>
      <c r="G1275">
        <v>104.98769378662109</v>
      </c>
      <c r="H1275">
        <v>85.926681518554688</v>
      </c>
      <c r="I1275">
        <v>63.277297973632813</v>
      </c>
      <c r="J1275">
        <v>4359.4599609375</v>
      </c>
      <c r="K1275">
        <v>2.999999932944775E-2</v>
      </c>
      <c r="L1275">
        <v>2681.8701171875</v>
      </c>
      <c r="M1275">
        <v>2779.719970703125</v>
      </c>
      <c r="N1275">
        <v>1566.359985351562</v>
      </c>
      <c r="O1275">
        <v>2225.31005859375</v>
      </c>
    </row>
    <row r="1276" spans="1:15" x14ac:dyDescent="0.25">
      <c r="A1276" s="5">
        <v>44469</v>
      </c>
      <c r="B1276">
        <v>48.093723297119141</v>
      </c>
      <c r="C1276">
        <v>97.53778076171875</v>
      </c>
      <c r="D1276">
        <v>44.793197631835938</v>
      </c>
      <c r="E1276">
        <v>99.094284057617188</v>
      </c>
      <c r="F1276">
        <v>88.466346740722656</v>
      </c>
      <c r="G1276">
        <v>105.0041809082031</v>
      </c>
      <c r="H1276">
        <v>84.506881713867188</v>
      </c>
      <c r="I1276">
        <v>62.324867248535163</v>
      </c>
      <c r="J1276">
        <v>4307.5400390625</v>
      </c>
      <c r="K1276">
        <v>2.8000000864267349E-2</v>
      </c>
      <c r="L1276">
        <v>2640.5400390625</v>
      </c>
      <c r="M1276">
        <v>2759.199951171875</v>
      </c>
      <c r="N1276">
        <v>1572.739990234375</v>
      </c>
      <c r="O1276">
        <v>2204.3701171875</v>
      </c>
    </row>
    <row r="1277" spans="1:15" x14ac:dyDescent="0.25">
      <c r="A1277" s="5">
        <v>44470</v>
      </c>
      <c r="B1277">
        <v>48.328071594238281</v>
      </c>
      <c r="C1277">
        <v>97.835533142089844</v>
      </c>
      <c r="D1277">
        <v>44.748741149902337</v>
      </c>
      <c r="E1277">
        <v>99.498809814453125</v>
      </c>
      <c r="F1277">
        <v>89.825691223144531</v>
      </c>
      <c r="G1277">
        <v>105.4596633911133</v>
      </c>
      <c r="H1277">
        <v>85.702499389648438</v>
      </c>
      <c r="I1277">
        <v>63.132152557373047</v>
      </c>
      <c r="J1277">
        <v>4357.0400390625</v>
      </c>
      <c r="K1277">
        <v>2.8000000864267349E-2</v>
      </c>
      <c r="L1277">
        <v>2683.639892578125</v>
      </c>
      <c r="M1277">
        <v>2787.820068359375</v>
      </c>
      <c r="N1277">
        <v>1552.510009765625</v>
      </c>
      <c r="O1277">
        <v>2241.6298828125</v>
      </c>
    </row>
    <row r="1278" spans="1:15" x14ac:dyDescent="0.25">
      <c r="A1278" s="5">
        <v>44473</v>
      </c>
      <c r="B1278">
        <v>47.711814880371087</v>
      </c>
      <c r="C1278">
        <v>97.767471313476563</v>
      </c>
      <c r="D1278">
        <v>44.090797424316413</v>
      </c>
      <c r="E1278">
        <v>99.3782958984375</v>
      </c>
      <c r="F1278">
        <v>90.077423095703125</v>
      </c>
      <c r="G1278">
        <v>105.4513854980469</v>
      </c>
      <c r="H1278">
        <v>85.7191162109375</v>
      </c>
      <c r="I1278">
        <v>62.823776245117188</v>
      </c>
      <c r="J1278">
        <v>4300.4599609375</v>
      </c>
      <c r="K1278">
        <v>2.8000000864267349E-2</v>
      </c>
      <c r="L1278">
        <v>2667.22998046875</v>
      </c>
      <c r="M1278">
        <v>2727.06005859375</v>
      </c>
      <c r="N1278">
        <v>1562.4599609375</v>
      </c>
      <c r="O1278">
        <v>2217.469970703125</v>
      </c>
    </row>
    <row r="1279" spans="1:15" x14ac:dyDescent="0.25">
      <c r="A1279" s="5">
        <v>44474</v>
      </c>
      <c r="B1279">
        <v>48.015605926513672</v>
      </c>
      <c r="C1279">
        <v>97.537765502929688</v>
      </c>
      <c r="D1279">
        <v>44.401985168457031</v>
      </c>
      <c r="E1279">
        <v>99.068450927734375</v>
      </c>
      <c r="F1279">
        <v>89.448089599609375</v>
      </c>
      <c r="G1279">
        <v>105.5586318969727</v>
      </c>
      <c r="H1279">
        <v>85.129615783691406</v>
      </c>
      <c r="I1279">
        <v>63.286376953125</v>
      </c>
      <c r="J1279">
        <v>4345.72021484375</v>
      </c>
      <c r="K1279">
        <v>3.5000000149011612E-2</v>
      </c>
      <c r="L1279">
        <v>2672.639892578125</v>
      </c>
      <c r="M1279">
        <v>2762.969970703125</v>
      </c>
      <c r="N1279">
        <v>1561.27001953125</v>
      </c>
      <c r="O1279">
        <v>2228.360107421875</v>
      </c>
    </row>
    <row r="1280" spans="1:15" x14ac:dyDescent="0.25">
      <c r="A1280" s="5">
        <v>44475</v>
      </c>
      <c r="B1280">
        <v>47.737850189208977</v>
      </c>
      <c r="C1280">
        <v>97.580307006835938</v>
      </c>
      <c r="D1280">
        <v>44.153041839599609</v>
      </c>
      <c r="E1280">
        <v>99.094284057617188</v>
      </c>
      <c r="F1280">
        <v>90.413055419921875</v>
      </c>
      <c r="G1280">
        <v>105.5008850097656</v>
      </c>
      <c r="H1280">
        <v>85.943283081054688</v>
      </c>
      <c r="I1280">
        <v>63.377086639404297</v>
      </c>
      <c r="J1280">
        <v>4363.5498046875</v>
      </c>
      <c r="K1280">
        <v>3.9999999105930328E-2</v>
      </c>
      <c r="L1280">
        <v>2667.260009765625</v>
      </c>
      <c r="M1280">
        <v>2780.659912109375</v>
      </c>
      <c r="N1280">
        <v>1555.47998046875</v>
      </c>
      <c r="O1280">
        <v>2214.9599609375</v>
      </c>
    </row>
    <row r="1281" spans="1:15" x14ac:dyDescent="0.25">
      <c r="A1281" s="5">
        <v>44476</v>
      </c>
      <c r="B1281">
        <v>48.328071594238281</v>
      </c>
      <c r="C1281">
        <v>97.308067321777344</v>
      </c>
      <c r="D1281">
        <v>45.015468597412109</v>
      </c>
      <c r="E1281">
        <v>98.69842529296875</v>
      </c>
      <c r="F1281">
        <v>90.782264709472656</v>
      </c>
      <c r="G1281">
        <v>105.41014099121089</v>
      </c>
      <c r="H1281">
        <v>86.175758361816406</v>
      </c>
      <c r="I1281">
        <v>63.957599639892578</v>
      </c>
      <c r="J1281">
        <v>4399.759765625</v>
      </c>
      <c r="K1281">
        <v>3.9999999105930328E-2</v>
      </c>
      <c r="L1281">
        <v>2705.260009765625</v>
      </c>
      <c r="M1281">
        <v>2808.72998046875</v>
      </c>
      <c r="N1281">
        <v>1581.640014648438</v>
      </c>
      <c r="O1281">
        <v>2250.090087890625</v>
      </c>
    </row>
    <row r="1282" spans="1:15" x14ac:dyDescent="0.25">
      <c r="A1282" s="5">
        <v>44477</v>
      </c>
      <c r="B1282">
        <v>48.354114532470703</v>
      </c>
      <c r="C1282">
        <v>97.095390319824219</v>
      </c>
      <c r="D1282">
        <v>45.184402465820313</v>
      </c>
      <c r="E1282">
        <v>98.483253479003906</v>
      </c>
      <c r="F1282">
        <v>90.169700622558594</v>
      </c>
      <c r="G1282">
        <v>105.4348678588867</v>
      </c>
      <c r="H1282">
        <v>85.362068176269531</v>
      </c>
      <c r="I1282">
        <v>63.921333312988281</v>
      </c>
      <c r="J1282">
        <v>4391.33984375</v>
      </c>
      <c r="K1282">
        <v>3.9999999105930328E-2</v>
      </c>
      <c r="L1282">
        <v>2690.219970703125</v>
      </c>
      <c r="M1282">
        <v>2796.919921875</v>
      </c>
      <c r="N1282">
        <v>1585.050048828125</v>
      </c>
      <c r="O1282">
        <v>2233.090087890625</v>
      </c>
    </row>
    <row r="1283" spans="1:15" x14ac:dyDescent="0.25">
      <c r="A1283" s="5">
        <v>44480</v>
      </c>
      <c r="B1283">
        <v>48.241275787353523</v>
      </c>
      <c r="C1283">
        <v>96.942230224609375</v>
      </c>
      <c r="D1283">
        <v>45.095489501953118</v>
      </c>
      <c r="E1283">
        <v>98.242233276367188</v>
      </c>
      <c r="F1283">
        <v>90.446632385253906</v>
      </c>
      <c r="G1283">
        <v>105.3688659667969</v>
      </c>
      <c r="H1283">
        <v>85.577964782714844</v>
      </c>
      <c r="I1283">
        <v>63.431488037109382</v>
      </c>
      <c r="J1283">
        <v>4361.18994140625</v>
      </c>
      <c r="K1283">
        <v>3.9999999105930328E-2</v>
      </c>
      <c r="L1283">
        <v>2676.139892578125</v>
      </c>
      <c r="M1283">
        <v>2780.360107421875</v>
      </c>
      <c r="N1283">
        <v>1583.630004882812</v>
      </c>
      <c r="O1283">
        <v>2220.639892578125</v>
      </c>
    </row>
    <row r="1284" spans="1:15" x14ac:dyDescent="0.25">
      <c r="A1284" s="5">
        <v>44481</v>
      </c>
      <c r="B1284">
        <v>48.206558227539063</v>
      </c>
      <c r="C1284">
        <v>97.299591064453125</v>
      </c>
      <c r="D1284">
        <v>44.864322662353523</v>
      </c>
      <c r="E1284">
        <v>98.689796447753906</v>
      </c>
      <c r="F1284">
        <v>91.755607604980469</v>
      </c>
      <c r="G1284">
        <v>105.5669021606445</v>
      </c>
      <c r="H1284">
        <v>86.698844909667969</v>
      </c>
      <c r="I1284">
        <v>63.322647094726563</v>
      </c>
      <c r="J1284">
        <v>4350.64990234375</v>
      </c>
      <c r="K1284">
        <v>3.9999999105930328E-2</v>
      </c>
      <c r="L1284">
        <v>2691.669921875</v>
      </c>
      <c r="M1284">
        <v>2778.89990234375</v>
      </c>
      <c r="N1284">
        <v>1571.119995117188</v>
      </c>
      <c r="O1284">
        <v>2234.27001953125</v>
      </c>
    </row>
    <row r="1285" spans="1:15" x14ac:dyDescent="0.25">
      <c r="A1285" s="5">
        <v>44482</v>
      </c>
      <c r="B1285">
        <v>48.744697570800781</v>
      </c>
      <c r="C1285">
        <v>97.520759582519531</v>
      </c>
      <c r="D1285">
        <v>45.486698150634773</v>
      </c>
      <c r="E1285">
        <v>98.879142761230469</v>
      </c>
      <c r="F1285">
        <v>92.653450012207031</v>
      </c>
      <c r="G1285">
        <v>106.0454864501953</v>
      </c>
      <c r="H1285">
        <v>87.329879760742188</v>
      </c>
      <c r="I1285">
        <v>63.377086639404297</v>
      </c>
      <c r="J1285">
        <v>4363.7998046875</v>
      </c>
      <c r="K1285">
        <v>4.5000001788139343E-2</v>
      </c>
      <c r="L1285">
        <v>2700.260009765625</v>
      </c>
      <c r="M1285">
        <v>2798.699951171875</v>
      </c>
      <c r="N1285">
        <v>1568.0400390625</v>
      </c>
      <c r="O1285">
        <v>2241.969970703125</v>
      </c>
    </row>
    <row r="1286" spans="1:15" x14ac:dyDescent="0.25">
      <c r="A1286" s="5">
        <v>44483</v>
      </c>
      <c r="B1286">
        <v>49.161312103271477</v>
      </c>
      <c r="C1286">
        <v>97.707916259765625</v>
      </c>
      <c r="D1286">
        <v>45.628952026367188</v>
      </c>
      <c r="E1286">
        <v>99.111541748046875</v>
      </c>
      <c r="F1286">
        <v>93.844970703125</v>
      </c>
      <c r="G1286">
        <v>106.2517852783203</v>
      </c>
      <c r="H1286">
        <v>88.392623901367188</v>
      </c>
      <c r="I1286">
        <v>64.383934020996094</v>
      </c>
      <c r="J1286">
        <v>4438.259765625</v>
      </c>
      <c r="K1286">
        <v>3.9999999105930328E-2</v>
      </c>
      <c r="L1286">
        <v>2746.39990234375</v>
      </c>
      <c r="M1286">
        <v>2848.169921875</v>
      </c>
      <c r="N1286">
        <v>1582.829956054688</v>
      </c>
      <c r="O1286">
        <v>2274.179931640625</v>
      </c>
    </row>
    <row r="1287" spans="1:15" x14ac:dyDescent="0.25">
      <c r="A1287" s="5">
        <v>44484</v>
      </c>
      <c r="B1287">
        <v>49.569252014160163</v>
      </c>
      <c r="C1287">
        <v>97.4697265625</v>
      </c>
      <c r="D1287">
        <v>46.180194854736328</v>
      </c>
      <c r="E1287">
        <v>98.620933532714844</v>
      </c>
      <c r="F1287">
        <v>93.735893249511719</v>
      </c>
      <c r="G1287">
        <v>106.07847595214839</v>
      </c>
      <c r="H1287">
        <v>88.326217651367188</v>
      </c>
      <c r="I1287">
        <v>64.773979187011719</v>
      </c>
      <c r="J1287">
        <v>4471.3701171875</v>
      </c>
      <c r="K1287">
        <v>3.7999998778104782E-2</v>
      </c>
      <c r="L1287">
        <v>2748.280029296875</v>
      </c>
      <c r="M1287">
        <v>2869.719970703125</v>
      </c>
      <c r="N1287">
        <v>1604.400024414062</v>
      </c>
      <c r="O1287">
        <v>2265.64990234375</v>
      </c>
    </row>
    <row r="1288" spans="1:15" x14ac:dyDescent="0.25">
      <c r="A1288" s="5">
        <v>44487</v>
      </c>
      <c r="B1288">
        <v>49.42169189453125</v>
      </c>
      <c r="C1288">
        <v>97.401649475097656</v>
      </c>
      <c r="D1288">
        <v>46.064617156982422</v>
      </c>
      <c r="E1288">
        <v>98.483253479003906</v>
      </c>
      <c r="F1288">
        <v>94.323272705078125</v>
      </c>
      <c r="G1288">
        <v>105.855712890625</v>
      </c>
      <c r="H1288">
        <v>88.550407409667969</v>
      </c>
      <c r="I1288">
        <v>64.583473205566406</v>
      </c>
      <c r="J1288">
        <v>4486.4599609375</v>
      </c>
      <c r="K1288">
        <v>4.3000001460313797E-2</v>
      </c>
      <c r="L1288">
        <v>2755.510009765625</v>
      </c>
      <c r="M1288">
        <v>2897.260009765625</v>
      </c>
      <c r="N1288">
        <v>1596.449951171875</v>
      </c>
      <c r="O1288">
        <v>2267.840087890625</v>
      </c>
    </row>
    <row r="1289" spans="1:15" x14ac:dyDescent="0.25">
      <c r="A1289" s="5">
        <v>44488</v>
      </c>
      <c r="B1289">
        <v>49.820964813232422</v>
      </c>
      <c r="C1289">
        <v>97.120918273925781</v>
      </c>
      <c r="D1289">
        <v>46.678104400634773</v>
      </c>
      <c r="E1289">
        <v>98.13037109375</v>
      </c>
      <c r="F1289">
        <v>93.937286376953125</v>
      </c>
      <c r="G1289">
        <v>105.5998992919922</v>
      </c>
      <c r="H1289">
        <v>88.5919189453125</v>
      </c>
      <c r="I1289">
        <v>65.091453552246094</v>
      </c>
      <c r="J1289">
        <v>4519.6298828125</v>
      </c>
      <c r="K1289">
        <v>5.000000074505806E-2</v>
      </c>
      <c r="L1289">
        <v>2762.760009765625</v>
      </c>
      <c r="M1289">
        <v>2916.659912109375</v>
      </c>
      <c r="N1289">
        <v>1605.510009765625</v>
      </c>
      <c r="O1289">
        <v>2275.909912109375</v>
      </c>
    </row>
    <row r="1290" spans="1:15" x14ac:dyDescent="0.25">
      <c r="A1290" s="5">
        <v>44489</v>
      </c>
      <c r="B1290">
        <v>49.977195739746087</v>
      </c>
      <c r="C1290">
        <v>97.052864074707031</v>
      </c>
      <c r="D1290">
        <v>46.669212341308587</v>
      </c>
      <c r="E1290">
        <v>98.087318420410156</v>
      </c>
      <c r="F1290">
        <v>95.43927001953125</v>
      </c>
      <c r="G1290">
        <v>105.78969573974609</v>
      </c>
      <c r="H1290">
        <v>89.986785888671875</v>
      </c>
      <c r="I1290">
        <v>65.699180603027344</v>
      </c>
      <c r="J1290">
        <v>4536.18994140625</v>
      </c>
      <c r="K1290">
        <v>5.000000074505806E-2</v>
      </c>
      <c r="L1290">
        <v>2784.199951171875</v>
      </c>
      <c r="M1290">
        <v>2912.280029296875</v>
      </c>
      <c r="N1290">
        <v>1612.719970703125</v>
      </c>
      <c r="O1290">
        <v>2289.77001953125</v>
      </c>
    </row>
    <row r="1291" spans="1:15" x14ac:dyDescent="0.25">
      <c r="A1291" s="5">
        <v>44490</v>
      </c>
      <c r="B1291">
        <v>49.690773010253913</v>
      </c>
      <c r="C1291">
        <v>96.848663330078125</v>
      </c>
      <c r="D1291">
        <v>46.366909027099609</v>
      </c>
      <c r="E1291">
        <v>97.82916259765625</v>
      </c>
      <c r="F1291">
        <v>95.24627685546875</v>
      </c>
      <c r="G1291">
        <v>106.0289688110352</v>
      </c>
      <c r="H1291">
        <v>90.111343383789063</v>
      </c>
      <c r="I1291">
        <v>65.617538452148438</v>
      </c>
      <c r="J1291">
        <v>4549.77978515625</v>
      </c>
      <c r="K1291">
        <v>5.000000074505806E-2</v>
      </c>
      <c r="L1291">
        <v>2793.739990234375</v>
      </c>
      <c r="M1291">
        <v>2935.840087890625</v>
      </c>
      <c r="N1291">
        <v>1624.170043945312</v>
      </c>
      <c r="O1291">
        <v>2296.179931640625</v>
      </c>
    </row>
    <row r="1292" spans="1:15" x14ac:dyDescent="0.25">
      <c r="A1292" s="5">
        <v>44491</v>
      </c>
      <c r="B1292">
        <v>49.881721496582031</v>
      </c>
      <c r="C1292">
        <v>97.035858154296875</v>
      </c>
      <c r="D1292">
        <v>46.269107818603523</v>
      </c>
      <c r="E1292">
        <v>98.078765869140625</v>
      </c>
      <c r="F1292">
        <v>95.422500610351563</v>
      </c>
      <c r="G1292">
        <v>106.2434997558594</v>
      </c>
      <c r="H1292">
        <v>90.534782409667969</v>
      </c>
      <c r="I1292">
        <v>65.762680053710938</v>
      </c>
      <c r="J1292">
        <v>4544.89990234375</v>
      </c>
      <c r="K1292">
        <v>5.000000074505806E-2</v>
      </c>
      <c r="L1292">
        <v>2796.840087890625</v>
      </c>
      <c r="M1292">
        <v>2921.4599609375</v>
      </c>
      <c r="N1292">
        <v>1623.869995117188</v>
      </c>
      <c r="O1292">
        <v>2291.27001953125</v>
      </c>
    </row>
    <row r="1293" spans="1:15" x14ac:dyDescent="0.25">
      <c r="A1293" s="5">
        <v>44494</v>
      </c>
      <c r="B1293">
        <v>49.899082183837891</v>
      </c>
      <c r="C1293">
        <v>97.129386901855469</v>
      </c>
      <c r="D1293">
        <v>46.509170532226563</v>
      </c>
      <c r="E1293">
        <v>98.199226379394531</v>
      </c>
      <c r="F1293">
        <v>95.783302307128906</v>
      </c>
      <c r="G1293">
        <v>106.4993057250977</v>
      </c>
      <c r="H1293">
        <v>90.825386047363281</v>
      </c>
      <c r="I1293">
        <v>65.907798767089844</v>
      </c>
      <c r="J1293">
        <v>4566.47998046875</v>
      </c>
      <c r="K1293">
        <v>5.000000074505806E-2</v>
      </c>
      <c r="L1293">
        <v>2809.719970703125</v>
      </c>
      <c r="M1293">
        <v>2944.27001953125</v>
      </c>
      <c r="N1293">
        <v>1631.18994140625</v>
      </c>
      <c r="O1293">
        <v>2312.639892578125</v>
      </c>
    </row>
    <row r="1294" spans="1:15" x14ac:dyDescent="0.25">
      <c r="A1294" s="5">
        <v>44495</v>
      </c>
      <c r="B1294">
        <v>49.864360809326172</v>
      </c>
      <c r="C1294">
        <v>97.308067321777344</v>
      </c>
      <c r="D1294">
        <v>46.269107818603523</v>
      </c>
      <c r="E1294">
        <v>98.319725036621094</v>
      </c>
      <c r="F1294">
        <v>95.909164428710938</v>
      </c>
      <c r="G1294">
        <v>106.8706130981445</v>
      </c>
      <c r="H1294">
        <v>91.074478149414063</v>
      </c>
      <c r="I1294">
        <v>65.898735046386719</v>
      </c>
      <c r="J1294">
        <v>4574.7900390625</v>
      </c>
      <c r="K1294">
        <v>5.000000074505806E-2</v>
      </c>
      <c r="L1294">
        <v>2792.739990234375</v>
      </c>
      <c r="M1294">
        <v>2949.320068359375</v>
      </c>
      <c r="N1294">
        <v>1633.75</v>
      </c>
      <c r="O1294">
        <v>2296.080078125</v>
      </c>
    </row>
    <row r="1295" spans="1:15" x14ac:dyDescent="0.25">
      <c r="A1295" s="5">
        <v>44496</v>
      </c>
      <c r="B1295">
        <v>49.595294952392578</v>
      </c>
      <c r="C1295">
        <v>97.631385803222656</v>
      </c>
      <c r="D1295">
        <v>45.895687103271477</v>
      </c>
      <c r="E1295">
        <v>98.870521545410156</v>
      </c>
      <c r="F1295">
        <v>95.204307556152344</v>
      </c>
      <c r="G1295">
        <v>107.3739318847656</v>
      </c>
      <c r="H1295">
        <v>90.30230712890625</v>
      </c>
      <c r="I1295">
        <v>64.98260498046875</v>
      </c>
      <c r="J1295">
        <v>4551.68017578125</v>
      </c>
      <c r="K1295">
        <v>5.000000074505806E-2</v>
      </c>
      <c r="L1295">
        <v>2749.3701171875</v>
      </c>
      <c r="M1295">
        <v>2949.199951171875</v>
      </c>
      <c r="N1295">
        <v>1629.369995117188</v>
      </c>
      <c r="O1295">
        <v>2252.489990234375</v>
      </c>
    </row>
    <row r="1296" spans="1:15" x14ac:dyDescent="0.25">
      <c r="A1296" s="5">
        <v>44497</v>
      </c>
      <c r="B1296">
        <v>49.977195739746087</v>
      </c>
      <c r="C1296">
        <v>97.554801940917969</v>
      </c>
      <c r="D1296">
        <v>45.940139770507813</v>
      </c>
      <c r="E1296">
        <v>98.612342834472656</v>
      </c>
      <c r="F1296">
        <v>96.639183044433594</v>
      </c>
      <c r="G1296">
        <v>106.44154357910161</v>
      </c>
      <c r="H1296">
        <v>91.564361572265625</v>
      </c>
      <c r="I1296">
        <v>65.526840209960938</v>
      </c>
      <c r="J1296">
        <v>4596.419921875</v>
      </c>
      <c r="K1296">
        <v>4.8000000417232513E-2</v>
      </c>
      <c r="L1296">
        <v>2793.409912109375</v>
      </c>
      <c r="M1296">
        <v>2982.419921875</v>
      </c>
      <c r="N1296">
        <v>1610.56005859375</v>
      </c>
      <c r="O1296">
        <v>2297.97998046875</v>
      </c>
    </row>
    <row r="1297" spans="1:15" x14ac:dyDescent="0.25">
      <c r="A1297" s="5">
        <v>44498</v>
      </c>
      <c r="B1297">
        <v>49.534530639648438</v>
      </c>
      <c r="C1297">
        <v>97.529251098632813</v>
      </c>
      <c r="D1297">
        <v>45.2733154296875</v>
      </c>
      <c r="E1297">
        <v>98.655357360839844</v>
      </c>
      <c r="F1297">
        <v>95.665824890136719</v>
      </c>
      <c r="G1297">
        <v>106.1692733764648</v>
      </c>
      <c r="H1297">
        <v>90.534782409667969</v>
      </c>
      <c r="I1297">
        <v>65.499626159667969</v>
      </c>
      <c r="J1297">
        <v>4605.3798828125</v>
      </c>
      <c r="K1297">
        <v>4.8000000417232513E-2</v>
      </c>
      <c r="L1297">
        <v>2794.110107421875</v>
      </c>
      <c r="M1297">
        <v>2997.010009765625</v>
      </c>
      <c r="N1297">
        <v>1618.839965820312</v>
      </c>
      <c r="O1297">
        <v>2297.18994140625</v>
      </c>
    </row>
    <row r="1298" spans="1:15" x14ac:dyDescent="0.25">
      <c r="A1298" s="5">
        <v>44501</v>
      </c>
      <c r="B1298">
        <v>49.994552612304688</v>
      </c>
      <c r="C1298">
        <v>97.469627380371094</v>
      </c>
      <c r="D1298">
        <v>45.628952026367188</v>
      </c>
      <c r="E1298">
        <v>98.647659301757813</v>
      </c>
      <c r="F1298">
        <v>96.2615966796875</v>
      </c>
      <c r="G1298">
        <v>105.7497024536133</v>
      </c>
      <c r="H1298">
        <v>90.983139038085938</v>
      </c>
      <c r="I1298">
        <v>65.871536254882813</v>
      </c>
      <c r="J1298">
        <v>4613.669921875</v>
      </c>
      <c r="K1298">
        <v>3.9999999105930328E-2</v>
      </c>
      <c r="L1298">
        <v>2851.81005859375</v>
      </c>
      <c r="M1298">
        <v>2998.820068359375</v>
      </c>
      <c r="N1298">
        <v>1626.469970703125</v>
      </c>
      <c r="O1298">
        <v>2358.1201171875</v>
      </c>
    </row>
    <row r="1299" spans="1:15" x14ac:dyDescent="0.25">
      <c r="A1299" s="5">
        <v>44502</v>
      </c>
      <c r="B1299">
        <v>49.777565002441413</v>
      </c>
      <c r="C1299">
        <v>97.665611267089844</v>
      </c>
      <c r="D1299">
        <v>45.219970703125</v>
      </c>
      <c r="E1299">
        <v>98.888771057128906</v>
      </c>
      <c r="F1299">
        <v>97.05035400390625</v>
      </c>
      <c r="G1299">
        <v>106.1709060668945</v>
      </c>
      <c r="H1299">
        <v>91.414894104003906</v>
      </c>
      <c r="I1299">
        <v>66.007583618164063</v>
      </c>
      <c r="J1299">
        <v>4630.64990234375</v>
      </c>
      <c r="K1299">
        <v>4.5000001788139343E-2</v>
      </c>
      <c r="L1299">
        <v>2857.3798828125</v>
      </c>
      <c r="M1299">
        <v>3009.159912109375</v>
      </c>
      <c r="N1299">
        <v>1631.630004882812</v>
      </c>
      <c r="O1299">
        <v>2361.860107421875</v>
      </c>
    </row>
    <row r="1300" spans="1:15" x14ac:dyDescent="0.25">
      <c r="A1300" s="5">
        <v>44503</v>
      </c>
      <c r="B1300">
        <v>50.116073608398438</v>
      </c>
      <c r="C1300">
        <v>97.469627380371094</v>
      </c>
      <c r="D1300">
        <v>45.433353424072273</v>
      </c>
      <c r="E1300">
        <v>98.578720092773438</v>
      </c>
      <c r="F1300">
        <v>97.797149658203125</v>
      </c>
      <c r="G1300">
        <v>106.0222549438477</v>
      </c>
      <c r="H1300">
        <v>91.722114562988281</v>
      </c>
      <c r="I1300">
        <v>66.379486083984375</v>
      </c>
      <c r="J1300">
        <v>4660.56982421875</v>
      </c>
      <c r="K1300">
        <v>4.5000001788139343E-2</v>
      </c>
      <c r="L1300">
        <v>2889.64990234375</v>
      </c>
      <c r="M1300">
        <v>3033.080078125</v>
      </c>
      <c r="N1300">
        <v>1629.47998046875</v>
      </c>
      <c r="O1300">
        <v>2404.280029296875</v>
      </c>
    </row>
    <row r="1301" spans="1:15" x14ac:dyDescent="0.25">
      <c r="A1301" s="5">
        <v>44504</v>
      </c>
      <c r="B1301">
        <v>50.063987731933587</v>
      </c>
      <c r="C1301">
        <v>97.793403625488281</v>
      </c>
      <c r="D1301">
        <v>45.326656341552727</v>
      </c>
      <c r="E1301">
        <v>99.112686157226563</v>
      </c>
      <c r="F1301">
        <v>96.832176208496094</v>
      </c>
      <c r="G1301">
        <v>106.724250793457</v>
      </c>
      <c r="H1301">
        <v>90.850303649902344</v>
      </c>
      <c r="I1301">
        <v>66.080131530761719</v>
      </c>
      <c r="J1301">
        <v>4680.06005859375</v>
      </c>
      <c r="K1301">
        <v>3.5000000149011612E-2</v>
      </c>
      <c r="L1301">
        <v>2880.070068359375</v>
      </c>
      <c r="M1301">
        <v>3065.169921875</v>
      </c>
      <c r="N1301">
        <v>1643.02001953125</v>
      </c>
      <c r="O1301">
        <v>2402.429931640625</v>
      </c>
    </row>
    <row r="1302" spans="1:15" x14ac:dyDescent="0.25">
      <c r="A1302" s="5">
        <v>44505</v>
      </c>
      <c r="B1302">
        <v>50.124755859375</v>
      </c>
      <c r="C1302">
        <v>98.176834106445313</v>
      </c>
      <c r="D1302">
        <v>45.2733154296875</v>
      </c>
      <c r="E1302">
        <v>99.655265808105469</v>
      </c>
      <c r="F1302">
        <v>97.780380249023438</v>
      </c>
      <c r="G1302">
        <v>107.0959396362305</v>
      </c>
      <c r="H1302">
        <v>91.315269470214844</v>
      </c>
      <c r="I1302">
        <v>66.406700134277344</v>
      </c>
      <c r="J1302">
        <v>4697.52978515625</v>
      </c>
      <c r="K1302">
        <v>3.9999999105930328E-2</v>
      </c>
      <c r="L1302">
        <v>2905.110107421875</v>
      </c>
      <c r="M1302">
        <v>3069.8798828125</v>
      </c>
      <c r="N1302">
        <v>1643.780029296875</v>
      </c>
      <c r="O1302">
        <v>2437.080078125</v>
      </c>
    </row>
    <row r="1303" spans="1:15" x14ac:dyDescent="0.25">
      <c r="A1303" s="5">
        <v>44508</v>
      </c>
      <c r="B1303">
        <v>50.272300720214837</v>
      </c>
      <c r="C1303">
        <v>97.997932434082031</v>
      </c>
      <c r="D1303">
        <v>45.691188812255859</v>
      </c>
      <c r="E1303">
        <v>99.224655151367188</v>
      </c>
      <c r="F1303">
        <v>97.478286743164063</v>
      </c>
      <c r="G1303">
        <v>107.4510955810547</v>
      </c>
      <c r="H1303">
        <v>91.24053955078125</v>
      </c>
      <c r="I1303">
        <v>66.542770385742188</v>
      </c>
      <c r="J1303">
        <v>4701.7001953125</v>
      </c>
      <c r="K1303">
        <v>3.5000000149011612E-2</v>
      </c>
      <c r="L1303">
        <v>2907.39990234375</v>
      </c>
      <c r="M1303">
        <v>3072.510009765625</v>
      </c>
      <c r="N1303">
        <v>1649.650024414062</v>
      </c>
      <c r="O1303">
        <v>2442.739990234375</v>
      </c>
    </row>
    <row r="1304" spans="1:15" x14ac:dyDescent="0.25">
      <c r="A1304" s="5">
        <v>44509</v>
      </c>
      <c r="B1304">
        <v>50.124755859375</v>
      </c>
      <c r="C1304">
        <v>98.270576477050781</v>
      </c>
      <c r="D1304">
        <v>45.513370513916023</v>
      </c>
      <c r="E1304">
        <v>99.681129455566406</v>
      </c>
      <c r="F1304">
        <v>97.604164123535156</v>
      </c>
      <c r="G1304">
        <v>108.0787811279297</v>
      </c>
      <c r="H1304">
        <v>91.398284912109375</v>
      </c>
      <c r="I1304">
        <v>66.488334655761719</v>
      </c>
      <c r="J1304">
        <v>4685.25</v>
      </c>
      <c r="K1304">
        <v>3.9999999105930328E-2</v>
      </c>
      <c r="L1304">
        <v>2903.080078125</v>
      </c>
      <c r="M1304">
        <v>3057.9599609375</v>
      </c>
      <c r="N1304">
        <v>1644.400024414062</v>
      </c>
      <c r="O1304">
        <v>2427.2900390625</v>
      </c>
    </row>
    <row r="1305" spans="1:15" x14ac:dyDescent="0.25">
      <c r="A1305" s="5">
        <v>44510</v>
      </c>
      <c r="B1305">
        <v>49.656051635742188</v>
      </c>
      <c r="C1305">
        <v>97.605987548828125</v>
      </c>
      <c r="D1305">
        <v>45.326656341552727</v>
      </c>
      <c r="E1305">
        <v>98.828475952148438</v>
      </c>
      <c r="F1305">
        <v>97.604164123535156</v>
      </c>
      <c r="G1305">
        <v>107.7484130859375</v>
      </c>
      <c r="H1305">
        <v>90.974838256835938</v>
      </c>
      <c r="I1305">
        <v>66.252494812011719</v>
      </c>
      <c r="J1305">
        <v>4646.7099609375</v>
      </c>
      <c r="K1305">
        <v>4.5000001788139343E-2</v>
      </c>
      <c r="L1305">
        <v>2878.1201171875</v>
      </c>
      <c r="M1305">
        <v>3012.909912109375</v>
      </c>
      <c r="N1305">
        <v>1640.68994140625</v>
      </c>
      <c r="O1305">
        <v>2389.580078125</v>
      </c>
    </row>
    <row r="1306" spans="1:15" x14ac:dyDescent="0.25">
      <c r="A1306" s="5">
        <v>44511</v>
      </c>
      <c r="B1306">
        <v>50.020595550537109</v>
      </c>
      <c r="C1306">
        <v>97.427017211914063</v>
      </c>
      <c r="D1306">
        <v>46.109073638916023</v>
      </c>
      <c r="E1306">
        <v>98.509834289550781</v>
      </c>
      <c r="F1306">
        <v>97.881072998046875</v>
      </c>
      <c r="G1306">
        <v>107.7318801879883</v>
      </c>
      <c r="H1306">
        <v>91.124298095703125</v>
      </c>
      <c r="I1306">
        <v>66.288772583007813</v>
      </c>
      <c r="J1306">
        <v>4649.27001953125</v>
      </c>
      <c r="K1306">
        <v>3.9999999105930328E-2</v>
      </c>
      <c r="L1306">
        <v>2893.27001953125</v>
      </c>
      <c r="M1306">
        <v>3017.6201171875</v>
      </c>
      <c r="N1306">
        <v>1638.93994140625</v>
      </c>
      <c r="O1306">
        <v>2409.139892578125</v>
      </c>
    </row>
    <row r="1307" spans="1:15" x14ac:dyDescent="0.25">
      <c r="A1307" s="5">
        <v>44512</v>
      </c>
      <c r="B1307">
        <v>50.272300720214837</v>
      </c>
      <c r="C1307">
        <v>97.40997314453125</v>
      </c>
      <c r="D1307">
        <v>46.233547210693359</v>
      </c>
      <c r="E1307">
        <v>98.716537475585938</v>
      </c>
      <c r="F1307">
        <v>97.872665405273438</v>
      </c>
      <c r="G1307">
        <v>107.7153625488281</v>
      </c>
      <c r="H1307">
        <v>91.057861328125</v>
      </c>
      <c r="I1307">
        <v>66.497398376464844</v>
      </c>
      <c r="J1307">
        <v>4682.85009765625</v>
      </c>
      <c r="K1307">
        <v>4.3000001460313797E-2</v>
      </c>
      <c r="L1307">
        <v>2902.18994140625</v>
      </c>
      <c r="M1307">
        <v>3053.06005859375</v>
      </c>
      <c r="N1307">
        <v>1641.859985351562</v>
      </c>
      <c r="O1307">
        <v>2411.780029296875</v>
      </c>
    </row>
    <row r="1308" spans="1:15" x14ac:dyDescent="0.25">
      <c r="A1308" s="5">
        <v>44515</v>
      </c>
      <c r="B1308">
        <v>50.176822662353523</v>
      </c>
      <c r="C1308">
        <v>97.052070617675781</v>
      </c>
      <c r="D1308">
        <v>46.082405090332031</v>
      </c>
      <c r="E1308">
        <v>98.328956604003906</v>
      </c>
      <c r="F1308">
        <v>98.7369384765625</v>
      </c>
      <c r="G1308">
        <v>107.7318801879883</v>
      </c>
      <c r="H1308">
        <v>91.697196960449219</v>
      </c>
      <c r="I1308">
        <v>66.515533447265625</v>
      </c>
      <c r="J1308">
        <v>4682.7998046875</v>
      </c>
      <c r="K1308">
        <v>3.7999998778104782E-2</v>
      </c>
      <c r="L1308">
        <v>2907.919921875</v>
      </c>
      <c r="M1308">
        <v>3050.18994140625</v>
      </c>
      <c r="N1308">
        <v>1647.489990234375</v>
      </c>
      <c r="O1308">
        <v>2400.929931640625</v>
      </c>
    </row>
    <row r="1309" spans="1:15" x14ac:dyDescent="0.25">
      <c r="A1309" s="5">
        <v>44516</v>
      </c>
      <c r="B1309">
        <v>50.107391357421882</v>
      </c>
      <c r="C1309">
        <v>97.01800537109375</v>
      </c>
      <c r="D1309">
        <v>46.144641876220703</v>
      </c>
      <c r="E1309">
        <v>98.242828369140625</v>
      </c>
      <c r="F1309">
        <v>98.099227905273438</v>
      </c>
      <c r="G1309">
        <v>107.57493591308589</v>
      </c>
      <c r="H1309">
        <v>91.091094970703125</v>
      </c>
      <c r="I1309">
        <v>66.397621154785156</v>
      </c>
      <c r="J1309">
        <v>4700.89990234375</v>
      </c>
      <c r="K1309">
        <v>3.9999999105930328E-2</v>
      </c>
      <c r="L1309">
        <v>2910.699951171875</v>
      </c>
      <c r="M1309">
        <v>3079.409912109375</v>
      </c>
      <c r="N1309">
        <v>1644.800048828125</v>
      </c>
      <c r="O1309">
        <v>2405.02001953125</v>
      </c>
    </row>
    <row r="1310" spans="1:15" x14ac:dyDescent="0.25">
      <c r="A1310" s="5">
        <v>44517</v>
      </c>
      <c r="B1310">
        <v>49.977195739746087</v>
      </c>
      <c r="C1310">
        <v>97.248046875</v>
      </c>
      <c r="D1310">
        <v>45.904582977294922</v>
      </c>
      <c r="E1310">
        <v>98.595962524414063</v>
      </c>
      <c r="F1310">
        <v>98.636253356933594</v>
      </c>
      <c r="G1310">
        <v>107.7897033691406</v>
      </c>
      <c r="H1310">
        <v>91.373390197753906</v>
      </c>
      <c r="I1310">
        <v>66.107368469238281</v>
      </c>
      <c r="J1310">
        <v>4688.669921875</v>
      </c>
      <c r="K1310">
        <v>4.5000001788139343E-2</v>
      </c>
      <c r="L1310">
        <v>2888.6298828125</v>
      </c>
      <c r="M1310">
        <v>3072.780029296875</v>
      </c>
      <c r="N1310">
        <v>1638.380004882812</v>
      </c>
      <c r="O1310">
        <v>2377.010009765625</v>
      </c>
    </row>
    <row r="1311" spans="1:15" x14ac:dyDescent="0.25">
      <c r="A1311" s="5">
        <v>44518</v>
      </c>
      <c r="B1311">
        <v>49.855682373046882</v>
      </c>
      <c r="C1311">
        <v>97.333274841308594</v>
      </c>
      <c r="D1311">
        <v>45.344444274902337</v>
      </c>
      <c r="E1311">
        <v>98.65625</v>
      </c>
      <c r="F1311">
        <v>98.854415893554688</v>
      </c>
      <c r="G1311">
        <v>107.8557510375977</v>
      </c>
      <c r="H1311">
        <v>91.389984130859375</v>
      </c>
      <c r="I1311">
        <v>65.826194763183594</v>
      </c>
      <c r="J1311">
        <v>4704.5400390625</v>
      </c>
      <c r="K1311">
        <v>4.5000001788139343E-2</v>
      </c>
      <c r="L1311">
        <v>2883.389892578125</v>
      </c>
      <c r="M1311">
        <v>3097.139892578125</v>
      </c>
      <c r="N1311">
        <v>1632.77001953125</v>
      </c>
      <c r="O1311">
        <v>2363.590087890625</v>
      </c>
    </row>
    <row r="1312" spans="1:15" x14ac:dyDescent="0.25">
      <c r="A1312" s="5">
        <v>44519</v>
      </c>
      <c r="B1312">
        <v>49.517173767089837</v>
      </c>
      <c r="C1312">
        <v>97.520736694335938</v>
      </c>
      <c r="D1312">
        <v>45.2733154296875</v>
      </c>
      <c r="E1312">
        <v>98.923255920410156</v>
      </c>
      <c r="F1312">
        <v>98.065650939941406</v>
      </c>
      <c r="G1312">
        <v>107.6575622558594</v>
      </c>
      <c r="H1312">
        <v>90.850303649902344</v>
      </c>
      <c r="I1312">
        <v>65.2637939453125</v>
      </c>
      <c r="J1312">
        <v>4697.9599609375</v>
      </c>
      <c r="K1312">
        <v>4.5000001788139343E-2</v>
      </c>
      <c r="L1312">
        <v>2870.719970703125</v>
      </c>
      <c r="M1312">
        <v>3107.39990234375</v>
      </c>
      <c r="N1312">
        <v>1622.0400390625</v>
      </c>
      <c r="O1312">
        <v>2343.159912109375</v>
      </c>
    </row>
    <row r="1313" spans="1:15" x14ac:dyDescent="0.25">
      <c r="A1313" s="5">
        <v>44522</v>
      </c>
      <c r="B1313">
        <v>49.169990539550781</v>
      </c>
      <c r="C1313">
        <v>97.052070617675781</v>
      </c>
      <c r="D1313">
        <v>44.908775329589837</v>
      </c>
      <c r="E1313">
        <v>98.199775695800781</v>
      </c>
      <c r="F1313">
        <v>97.75518798828125</v>
      </c>
      <c r="G1313">
        <v>106.7903671264648</v>
      </c>
      <c r="H1313">
        <v>90.401939392089844</v>
      </c>
      <c r="I1313">
        <v>65.554046630859375</v>
      </c>
      <c r="J1313">
        <v>4682.93994140625</v>
      </c>
      <c r="K1313">
        <v>3.9999999105930328E-2</v>
      </c>
      <c r="L1313">
        <v>2875.239990234375</v>
      </c>
      <c r="M1313">
        <v>3068.669921875</v>
      </c>
      <c r="N1313">
        <v>1618.099975585938</v>
      </c>
      <c r="O1313">
        <v>2331.35009765625</v>
      </c>
    </row>
    <row r="1314" spans="1:15" x14ac:dyDescent="0.25">
      <c r="A1314" s="5">
        <v>44523</v>
      </c>
      <c r="B1314">
        <v>49.143951416015618</v>
      </c>
      <c r="C1314">
        <v>96.668670654296875</v>
      </c>
      <c r="D1314">
        <v>44.864322662353523</v>
      </c>
      <c r="E1314">
        <v>97.794967651367188</v>
      </c>
      <c r="F1314">
        <v>98.460037231445313</v>
      </c>
      <c r="G1314">
        <v>106.3773880004883</v>
      </c>
      <c r="H1314">
        <v>91.132598876953125</v>
      </c>
      <c r="I1314">
        <v>65.944099426269531</v>
      </c>
      <c r="J1314">
        <v>4690.7001953125</v>
      </c>
      <c r="K1314">
        <v>4.5000001788139343E-2</v>
      </c>
      <c r="L1314">
        <v>2873.389892578125</v>
      </c>
      <c r="M1314">
        <v>3055.239990234375</v>
      </c>
      <c r="N1314">
        <v>1621.22998046875</v>
      </c>
      <c r="O1314">
        <v>2327.860107421875</v>
      </c>
    </row>
    <row r="1315" spans="1:15" x14ac:dyDescent="0.25">
      <c r="A1315" s="5">
        <v>44524</v>
      </c>
      <c r="B1315">
        <v>48.944320678710938</v>
      </c>
      <c r="C1315">
        <v>96.890213012695313</v>
      </c>
      <c r="D1315">
        <v>44.802082061767578</v>
      </c>
      <c r="E1315">
        <v>98.096435546875</v>
      </c>
      <c r="F1315">
        <v>99.525688171386719</v>
      </c>
      <c r="G1315">
        <v>106.7077331542969</v>
      </c>
      <c r="H1315">
        <v>92.23687744140625</v>
      </c>
      <c r="I1315">
        <v>65.944099426269531</v>
      </c>
      <c r="J1315">
        <v>4701.4599609375</v>
      </c>
      <c r="K1315">
        <v>5.000000074505806E-2</v>
      </c>
      <c r="L1315">
        <v>2870.14990234375</v>
      </c>
      <c r="M1315">
        <v>3073.27001953125</v>
      </c>
      <c r="N1315">
        <v>1624.199951171875</v>
      </c>
      <c r="O1315">
        <v>2331.4599609375</v>
      </c>
    </row>
    <row r="1316" spans="1:15" x14ac:dyDescent="0.25">
      <c r="A1316" s="5">
        <v>44526</v>
      </c>
      <c r="B1316">
        <v>47.564258575439453</v>
      </c>
      <c r="C1316">
        <v>97.580390930175781</v>
      </c>
      <c r="D1316">
        <v>43.299495697021477</v>
      </c>
      <c r="E1316">
        <v>99.362472534179688</v>
      </c>
      <c r="F1316">
        <v>96.253196716308594</v>
      </c>
      <c r="G1316">
        <v>107.23631286621089</v>
      </c>
      <c r="H1316">
        <v>89.671279907226563</v>
      </c>
      <c r="I1316">
        <v>64.4383544921875</v>
      </c>
      <c r="J1316">
        <v>4594.6201171875</v>
      </c>
      <c r="K1316">
        <v>4.3000001460313797E-2</v>
      </c>
      <c r="L1316">
        <v>2779.409912109375</v>
      </c>
      <c r="M1316">
        <v>3005.8798828125</v>
      </c>
      <c r="N1316">
        <v>1596.5</v>
      </c>
      <c r="O1316">
        <v>2245.93994140625</v>
      </c>
    </row>
    <row r="1317" spans="1:15" x14ac:dyDescent="0.25">
      <c r="A1317" s="5">
        <v>44529</v>
      </c>
      <c r="B1317">
        <v>47.78125</v>
      </c>
      <c r="C1317">
        <v>97.631538391113281</v>
      </c>
      <c r="D1317">
        <v>43.468433380126953</v>
      </c>
      <c r="E1317">
        <v>99.138526916503906</v>
      </c>
      <c r="F1317">
        <v>97.05035400390625</v>
      </c>
      <c r="G1317">
        <v>106.9885559082031</v>
      </c>
      <c r="H1317">
        <v>90.335525512695313</v>
      </c>
      <c r="I1317">
        <v>64.728607177734375</v>
      </c>
      <c r="J1317">
        <v>4655.27001953125</v>
      </c>
      <c r="K1317">
        <v>3.7999998778104782E-2</v>
      </c>
      <c r="L1317">
        <v>2781.81005859375</v>
      </c>
      <c r="M1317">
        <v>3061.889892578125</v>
      </c>
      <c r="N1317">
        <v>1606.699951171875</v>
      </c>
      <c r="O1317">
        <v>2241.97998046875</v>
      </c>
    </row>
    <row r="1318" spans="1:15" x14ac:dyDescent="0.25">
      <c r="A1318" s="5">
        <v>44530</v>
      </c>
      <c r="B1318">
        <v>47.460105895996087</v>
      </c>
      <c r="C1318">
        <v>97.793403625488281</v>
      </c>
      <c r="D1318">
        <v>43.423969268798828</v>
      </c>
      <c r="E1318">
        <v>99.732810974121094</v>
      </c>
      <c r="F1318">
        <v>95.061668395996094</v>
      </c>
      <c r="G1318">
        <v>107.08766174316411</v>
      </c>
      <c r="H1318">
        <v>88.6251220703125</v>
      </c>
      <c r="I1318">
        <v>63.150310516357422</v>
      </c>
      <c r="J1318">
        <v>4567</v>
      </c>
      <c r="K1318">
        <v>4.8000000417232513E-2</v>
      </c>
      <c r="L1318">
        <v>2708.64990234375</v>
      </c>
      <c r="M1318">
        <v>3013.050048828125</v>
      </c>
      <c r="N1318">
        <v>1585.43994140625</v>
      </c>
      <c r="O1318">
        <v>2198.909912109375</v>
      </c>
    </row>
    <row r="1319" spans="1:15" x14ac:dyDescent="0.25">
      <c r="A1319" s="5">
        <v>44531</v>
      </c>
      <c r="B1319">
        <v>47.225757598876953</v>
      </c>
      <c r="C1319">
        <v>97.812187194824219</v>
      </c>
      <c r="D1319">
        <v>43.584011077880859</v>
      </c>
      <c r="E1319">
        <v>99.920700073242188</v>
      </c>
      <c r="F1319">
        <v>93.391860961914063</v>
      </c>
      <c r="G1319">
        <v>106.753547668457</v>
      </c>
      <c r="H1319">
        <v>87.163803100585938</v>
      </c>
      <c r="I1319">
        <v>62.578861236572273</v>
      </c>
      <c r="J1319">
        <v>4513.0400390625</v>
      </c>
      <c r="K1319">
        <v>5.000000074505806E-2</v>
      </c>
      <c r="L1319">
        <v>2664.52001953125</v>
      </c>
      <c r="M1319">
        <v>2959.449951171875</v>
      </c>
      <c r="N1319">
        <v>1579.52001953125</v>
      </c>
      <c r="O1319">
        <v>2147.419921875</v>
      </c>
    </row>
    <row r="1320" spans="1:15" x14ac:dyDescent="0.25">
      <c r="A1320" s="5">
        <v>44532</v>
      </c>
      <c r="B1320">
        <v>47.824649810791023</v>
      </c>
      <c r="C1320">
        <v>97.795112609863281</v>
      </c>
      <c r="D1320">
        <v>44.117473602294922</v>
      </c>
      <c r="E1320">
        <v>99.705192565917969</v>
      </c>
      <c r="F1320">
        <v>96.320320129394531</v>
      </c>
      <c r="G1320">
        <v>107.06781005859381</v>
      </c>
      <c r="H1320">
        <v>89.779220581054688</v>
      </c>
      <c r="I1320">
        <v>63.921333312988281</v>
      </c>
      <c r="J1320">
        <v>4577.10009765625</v>
      </c>
      <c r="K1320">
        <v>4.3000001460313797E-2</v>
      </c>
      <c r="L1320">
        <v>2737.2900390625</v>
      </c>
      <c r="M1320">
        <v>2990.280029296875</v>
      </c>
      <c r="N1320">
        <v>1551.739990234375</v>
      </c>
      <c r="O1320">
        <v>2206.330078125</v>
      </c>
    </row>
    <row r="1321" spans="1:15" x14ac:dyDescent="0.25">
      <c r="A1321" s="5">
        <v>44533</v>
      </c>
      <c r="B1321">
        <v>47.486148834228523</v>
      </c>
      <c r="C1321">
        <v>98.187637329101563</v>
      </c>
      <c r="D1321">
        <v>43.495098114013672</v>
      </c>
      <c r="E1321">
        <v>100.2913436889648</v>
      </c>
      <c r="F1321">
        <v>95.85882568359375</v>
      </c>
      <c r="G1321">
        <v>107.29115295410161</v>
      </c>
      <c r="H1321">
        <v>89.480308532714844</v>
      </c>
      <c r="I1321">
        <v>63.767116546630859</v>
      </c>
      <c r="J1321">
        <v>4538.43017578125</v>
      </c>
      <c r="K1321">
        <v>4.3000001460313797E-2</v>
      </c>
      <c r="L1321">
        <v>2702.139892578125</v>
      </c>
      <c r="M1321">
        <v>2940.60009765625</v>
      </c>
      <c r="N1321">
        <v>1584.9599609375</v>
      </c>
      <c r="O1321">
        <v>2159.31005859375</v>
      </c>
    </row>
    <row r="1322" spans="1:15" x14ac:dyDescent="0.25">
      <c r="A1322" s="5">
        <v>44536</v>
      </c>
      <c r="B1322">
        <v>47.928806304931641</v>
      </c>
      <c r="C1322">
        <v>97.846305847167969</v>
      </c>
      <c r="D1322">
        <v>43.832958221435547</v>
      </c>
      <c r="E1322">
        <v>99.791419982910156</v>
      </c>
      <c r="F1322">
        <v>97.780380249023438</v>
      </c>
      <c r="G1322">
        <v>106.8031539916992</v>
      </c>
      <c r="H1322">
        <v>91.049575805664063</v>
      </c>
      <c r="I1322">
        <v>64.637908935546875</v>
      </c>
      <c r="J1322">
        <v>4591.669921875</v>
      </c>
      <c r="K1322">
        <v>4.3000001460313797E-2</v>
      </c>
      <c r="L1322">
        <v>2755.89990234375</v>
      </c>
      <c r="M1322">
        <v>2969.35009765625</v>
      </c>
      <c r="N1322">
        <v>1587.7099609375</v>
      </c>
      <c r="O1322">
        <v>2203.47998046875</v>
      </c>
    </row>
    <row r="1323" spans="1:15" x14ac:dyDescent="0.25">
      <c r="A1323" s="5">
        <v>44537</v>
      </c>
      <c r="B1323">
        <v>48.874885559082031</v>
      </c>
      <c r="C1323">
        <v>97.692741394042969</v>
      </c>
      <c r="D1323">
        <v>44.526470184326172</v>
      </c>
      <c r="E1323">
        <v>99.412147521972656</v>
      </c>
      <c r="F1323">
        <v>98.846031188964844</v>
      </c>
      <c r="G1323">
        <v>106.9768371582031</v>
      </c>
      <c r="H1323">
        <v>92.361434936523438</v>
      </c>
      <c r="I1323">
        <v>65.472427368164063</v>
      </c>
      <c r="J1323">
        <v>4686.75</v>
      </c>
      <c r="K1323">
        <v>5.7999998331069953E-2</v>
      </c>
      <c r="L1323">
        <v>2802.06005859375</v>
      </c>
      <c r="M1323">
        <v>3056.389892578125</v>
      </c>
      <c r="N1323">
        <v>1609.489990234375</v>
      </c>
      <c r="O1323">
        <v>2253.7900390625</v>
      </c>
    </row>
    <row r="1324" spans="1:15" x14ac:dyDescent="0.25">
      <c r="A1324" s="5">
        <v>44538</v>
      </c>
      <c r="B1324">
        <v>48.970352172851563</v>
      </c>
      <c r="C1324">
        <v>97.436752319335938</v>
      </c>
      <c r="D1324">
        <v>44.704280853271477</v>
      </c>
      <c r="E1324">
        <v>99.093269348144531</v>
      </c>
      <c r="F1324">
        <v>99.785820007324219</v>
      </c>
      <c r="G1324">
        <v>106.7948837280273</v>
      </c>
      <c r="H1324">
        <v>93.025650024414063</v>
      </c>
      <c r="I1324">
        <v>65.499626159667969</v>
      </c>
      <c r="J1324">
        <v>4701.2099609375</v>
      </c>
      <c r="K1324">
        <v>5.9999998658895493E-2</v>
      </c>
      <c r="L1324">
        <v>2818.070068359375</v>
      </c>
      <c r="M1324">
        <v>3077.22998046875</v>
      </c>
      <c r="N1324">
        <v>1616.739990234375</v>
      </c>
      <c r="O1324">
        <v>2271.7099609375</v>
      </c>
    </row>
    <row r="1325" spans="1:15" x14ac:dyDescent="0.25">
      <c r="A1325" s="5">
        <v>44539</v>
      </c>
      <c r="B1325">
        <v>48.605815887451172</v>
      </c>
      <c r="C1325">
        <v>97.445266723632813</v>
      </c>
      <c r="D1325">
        <v>44.490894317626953</v>
      </c>
      <c r="E1325">
        <v>99.343223571777344</v>
      </c>
      <c r="F1325">
        <v>98.384506225585938</v>
      </c>
      <c r="G1325">
        <v>106.35650634765619</v>
      </c>
      <c r="H1325">
        <v>91.680595397949219</v>
      </c>
      <c r="I1325">
        <v>65.272850036621094</v>
      </c>
      <c r="J1325">
        <v>4667.4501953125</v>
      </c>
      <c r="K1325">
        <v>5.299999937415123E-2</v>
      </c>
      <c r="L1325">
        <v>2777.320068359375</v>
      </c>
      <c r="M1325">
        <v>3037.97998046875</v>
      </c>
      <c r="N1325">
        <v>1610.5</v>
      </c>
      <c r="O1325">
        <v>2220.2099609375</v>
      </c>
    </row>
    <row r="1326" spans="1:15" x14ac:dyDescent="0.25">
      <c r="A1326" s="5">
        <v>44540</v>
      </c>
      <c r="B1326">
        <v>48.692615509033203</v>
      </c>
      <c r="C1326">
        <v>97.470863342285156</v>
      </c>
      <c r="D1326">
        <v>44.526470184326172</v>
      </c>
      <c r="E1326">
        <v>99.412147521972656</v>
      </c>
      <c r="F1326">
        <v>98.49359130859375</v>
      </c>
      <c r="G1326">
        <v>106.3482360839844</v>
      </c>
      <c r="H1326">
        <v>91.962898254394531</v>
      </c>
      <c r="I1326">
        <v>65.590324401855469</v>
      </c>
      <c r="J1326">
        <v>4712.02001953125</v>
      </c>
      <c r="K1326">
        <v>5.000000074505806E-2</v>
      </c>
      <c r="L1326">
        <v>2779.840087890625</v>
      </c>
      <c r="M1326">
        <v>3069.5400390625</v>
      </c>
      <c r="N1326">
        <v>1618.199951171875</v>
      </c>
      <c r="O1326">
        <v>2211.81005859375</v>
      </c>
    </row>
    <row r="1327" spans="1:15" x14ac:dyDescent="0.25">
      <c r="A1327" s="5">
        <v>44543</v>
      </c>
      <c r="B1327">
        <v>48.091899871826172</v>
      </c>
      <c r="C1327">
        <v>97.812187194824219</v>
      </c>
      <c r="D1327">
        <v>43.820323944091797</v>
      </c>
      <c r="E1327">
        <v>99.886238098144531</v>
      </c>
      <c r="F1327">
        <v>99.349494934082031</v>
      </c>
      <c r="G1327">
        <v>106.4558029174805</v>
      </c>
      <c r="H1327">
        <v>92.826393127441406</v>
      </c>
      <c r="I1327">
        <v>65.2637939453125</v>
      </c>
      <c r="J1327">
        <v>4668.97021484375</v>
      </c>
      <c r="K1327">
        <v>4.3000001460313797E-2</v>
      </c>
      <c r="L1327">
        <v>2750.72998046875</v>
      </c>
      <c r="M1327">
        <v>3029.909912109375</v>
      </c>
      <c r="N1327">
        <v>1610.5</v>
      </c>
      <c r="O1327">
        <v>2180.5</v>
      </c>
    </row>
    <row r="1328" spans="1:15" x14ac:dyDescent="0.25">
      <c r="A1328" s="5">
        <v>44544</v>
      </c>
      <c r="B1328">
        <v>47.871692657470703</v>
      </c>
      <c r="C1328">
        <v>97.624458312988281</v>
      </c>
      <c r="D1328">
        <v>43.721122741699219</v>
      </c>
      <c r="E1328">
        <v>99.713859558105469</v>
      </c>
      <c r="F1328">
        <v>98.040496826171875</v>
      </c>
      <c r="G1328">
        <v>106.1166610717773</v>
      </c>
      <c r="H1328">
        <v>91.639076232910156</v>
      </c>
      <c r="I1328">
        <v>65.1458740234375</v>
      </c>
      <c r="J1328">
        <v>4634.08984375</v>
      </c>
      <c r="K1328">
        <v>4.8000000417232513E-2</v>
      </c>
      <c r="L1328">
        <v>2737.919921875</v>
      </c>
      <c r="M1328">
        <v>2991.590087890625</v>
      </c>
      <c r="N1328">
        <v>1604.27001953125</v>
      </c>
      <c r="O1328">
        <v>2159.64990234375</v>
      </c>
    </row>
    <row r="1329" spans="1:15" x14ac:dyDescent="0.25">
      <c r="A1329" s="5">
        <v>44545</v>
      </c>
      <c r="B1329">
        <v>48.294483184814453</v>
      </c>
      <c r="C1329">
        <v>97.547676086425781</v>
      </c>
      <c r="D1329">
        <v>43.594860076904297</v>
      </c>
      <c r="E1329">
        <v>99.56732177734375</v>
      </c>
      <c r="F1329">
        <v>99.567642211914063</v>
      </c>
      <c r="G1329">
        <v>106.207649230957</v>
      </c>
      <c r="H1329">
        <v>92.926025390625</v>
      </c>
      <c r="I1329">
        <v>65.726387023925781</v>
      </c>
      <c r="J1329">
        <v>4709.85009765625</v>
      </c>
      <c r="K1329">
        <v>4.5000001788139343E-2</v>
      </c>
      <c r="L1329">
        <v>2766.64990234375</v>
      </c>
      <c r="M1329">
        <v>3057.6298828125</v>
      </c>
      <c r="N1329">
        <v>1607.4599609375</v>
      </c>
      <c r="O1329">
        <v>2195.2099609375</v>
      </c>
    </row>
    <row r="1330" spans="1:15" x14ac:dyDescent="0.25">
      <c r="A1330" s="5">
        <v>44546</v>
      </c>
      <c r="B1330">
        <v>48.347335815429688</v>
      </c>
      <c r="C1330">
        <v>97.681793212890625</v>
      </c>
      <c r="D1330">
        <v>43.648971557617188</v>
      </c>
      <c r="E1330">
        <v>99.857170104980469</v>
      </c>
      <c r="F1330">
        <v>99.215225219726563</v>
      </c>
      <c r="G1330">
        <v>106.42901611328119</v>
      </c>
      <c r="H1330">
        <v>92.892822265625</v>
      </c>
      <c r="I1330">
        <v>66.038215637207031</v>
      </c>
      <c r="J1330">
        <v>4668.669921875</v>
      </c>
      <c r="K1330">
        <v>3.5000000149011612E-2</v>
      </c>
      <c r="L1330">
        <v>2731.5</v>
      </c>
      <c r="M1330">
        <v>2989.72998046875</v>
      </c>
      <c r="N1330">
        <v>1630.329956054688</v>
      </c>
      <c r="O1330">
        <v>2152.4599609375</v>
      </c>
    </row>
    <row r="1331" spans="1:15" x14ac:dyDescent="0.25">
      <c r="A1331" s="5">
        <v>44547</v>
      </c>
      <c r="B1331">
        <v>47.836471557617188</v>
      </c>
      <c r="C1331">
        <v>97.801368713378906</v>
      </c>
      <c r="D1331">
        <v>43.432529449462891</v>
      </c>
      <c r="E1331">
        <v>100.08148193359381</v>
      </c>
      <c r="F1331">
        <v>99.047401428222656</v>
      </c>
      <c r="G1331">
        <v>106.43731689453119</v>
      </c>
      <c r="H1331">
        <v>92.776580810546875</v>
      </c>
      <c r="I1331">
        <v>65.208518981933594</v>
      </c>
      <c r="J1331">
        <v>4620.64013671875</v>
      </c>
      <c r="K1331">
        <v>2.999999932944775E-2</v>
      </c>
      <c r="L1331">
        <v>2728.080078125</v>
      </c>
      <c r="M1331">
        <v>2977.3798828125</v>
      </c>
      <c r="N1331">
        <v>1621.5</v>
      </c>
      <c r="O1331">
        <v>2173.929931640625</v>
      </c>
    </row>
    <row r="1332" spans="1:15" x14ac:dyDescent="0.25">
      <c r="A1332" s="5">
        <v>44550</v>
      </c>
      <c r="B1332">
        <v>47.510570526123047</v>
      </c>
      <c r="C1332">
        <v>97.656150817871094</v>
      </c>
      <c r="D1332">
        <v>42.783210754394531</v>
      </c>
      <c r="E1332">
        <v>99.995231628417969</v>
      </c>
      <c r="F1332">
        <v>98.13470458984375</v>
      </c>
      <c r="G1332">
        <v>106.3790664672852</v>
      </c>
      <c r="H1332">
        <v>92.054222106933594</v>
      </c>
      <c r="I1332">
        <v>64.4791259765625</v>
      </c>
      <c r="J1332">
        <v>4568.02001953125</v>
      </c>
      <c r="K1332">
        <v>3.7999998778104782E-2</v>
      </c>
      <c r="L1332">
        <v>2680.889892578125</v>
      </c>
      <c r="M1332">
        <v>2939.510009765625</v>
      </c>
      <c r="N1332">
        <v>1590.5400390625</v>
      </c>
      <c r="O1332">
        <v>2139.8701171875</v>
      </c>
    </row>
    <row r="1333" spans="1:15" x14ac:dyDescent="0.25">
      <c r="A1333" s="5">
        <v>44551</v>
      </c>
      <c r="B1333">
        <v>48.153556823730469</v>
      </c>
      <c r="C1333">
        <v>97.579299926757813</v>
      </c>
      <c r="D1333">
        <v>43.504684448242188</v>
      </c>
      <c r="E1333">
        <v>99.598365783691406</v>
      </c>
      <c r="F1333">
        <v>99.592308044433594</v>
      </c>
      <c r="G1333">
        <v>106.6120986938477</v>
      </c>
      <c r="H1333">
        <v>93.092094421386719</v>
      </c>
      <c r="I1333">
        <v>65.436454772949219</v>
      </c>
      <c r="J1333">
        <v>4649.22998046875</v>
      </c>
      <c r="K1333">
        <v>6.4999997615814209E-2</v>
      </c>
      <c r="L1333">
        <v>2750.669921875</v>
      </c>
      <c r="M1333">
        <v>3008.06005859375</v>
      </c>
      <c r="N1333">
        <v>1601.949951171875</v>
      </c>
      <c r="O1333">
        <v>2202.949951171875</v>
      </c>
    </row>
    <row r="1334" spans="1:15" x14ac:dyDescent="0.25">
      <c r="A1334" s="5">
        <v>44552</v>
      </c>
      <c r="B1334">
        <v>48.576351165771477</v>
      </c>
      <c r="C1334">
        <v>97.6646728515625</v>
      </c>
      <c r="D1334">
        <v>43.712104797363281</v>
      </c>
      <c r="E1334">
        <v>99.693214416503906</v>
      </c>
      <c r="F1334">
        <v>100.47365570068359</v>
      </c>
      <c r="G1334">
        <v>106.9532775878906</v>
      </c>
      <c r="H1334">
        <v>94.046913146972656</v>
      </c>
      <c r="I1334">
        <v>65.892326354980469</v>
      </c>
      <c r="J1334">
        <v>4696.56005859375</v>
      </c>
      <c r="K1334">
        <v>6.4999997615814209E-2</v>
      </c>
      <c r="L1334">
        <v>2776.56005859375</v>
      </c>
      <c r="M1334">
        <v>3046.199951171875</v>
      </c>
      <c r="N1334">
        <v>1613.359985351562</v>
      </c>
      <c r="O1334">
        <v>2221.89990234375</v>
      </c>
    </row>
    <row r="1335" spans="1:15" x14ac:dyDescent="0.25">
      <c r="A1335" s="5">
        <v>44553</v>
      </c>
      <c r="B1335">
        <v>48.858203887939453</v>
      </c>
      <c r="C1335">
        <v>97.545127868652344</v>
      </c>
      <c r="D1335">
        <v>43.93756103515625</v>
      </c>
      <c r="E1335">
        <v>99.486198425292969</v>
      </c>
      <c r="F1335">
        <v>100.30417633056641</v>
      </c>
      <c r="G1335">
        <v>106.7119445800781</v>
      </c>
      <c r="H1335">
        <v>93.947273254394531</v>
      </c>
      <c r="I1335">
        <v>66.229698181152344</v>
      </c>
      <c r="J1335">
        <v>4725.7900390625</v>
      </c>
      <c r="K1335">
        <v>5.7999998331069953E-2</v>
      </c>
      <c r="L1335">
        <v>2795.820068359375</v>
      </c>
      <c r="M1335">
        <v>3068.590087890625</v>
      </c>
      <c r="N1335">
        <v>1630.010009765625</v>
      </c>
      <c r="O1335">
        <v>2241.580078125</v>
      </c>
    </row>
    <row r="1336" spans="1:15" x14ac:dyDescent="0.25">
      <c r="A1336" s="5">
        <v>44557</v>
      </c>
      <c r="B1336">
        <v>49.148868560791023</v>
      </c>
      <c r="C1336">
        <v>97.596351623535156</v>
      </c>
      <c r="D1336">
        <v>44.135967254638672</v>
      </c>
      <c r="E1336">
        <v>99.520729064941406</v>
      </c>
      <c r="F1336">
        <v>101.9058456420898</v>
      </c>
      <c r="G1336">
        <v>107.06980133056641</v>
      </c>
      <c r="H1336">
        <v>95.542167663574219</v>
      </c>
      <c r="I1336">
        <v>66.968193054199219</v>
      </c>
      <c r="J1336">
        <v>4791.18994140625</v>
      </c>
      <c r="K1336">
        <v>4.3000001460313797E-2</v>
      </c>
      <c r="L1336">
        <v>2833.179931640625</v>
      </c>
      <c r="M1336">
        <v>3114.72998046875</v>
      </c>
      <c r="N1336">
        <v>1636.0400390625</v>
      </c>
      <c r="O1336">
        <v>2261.4599609375</v>
      </c>
    </row>
    <row r="1337" spans="1:15" x14ac:dyDescent="0.25">
      <c r="A1337" s="5">
        <v>44558</v>
      </c>
      <c r="B1337">
        <v>49.157676696777337</v>
      </c>
      <c r="C1337">
        <v>97.553672790527344</v>
      </c>
      <c r="D1337">
        <v>43.991672515869141</v>
      </c>
      <c r="E1337">
        <v>99.503494262695313</v>
      </c>
      <c r="F1337">
        <v>102.2363662719727</v>
      </c>
      <c r="G1337">
        <v>107.0032119750977</v>
      </c>
      <c r="H1337">
        <v>95.894157409667969</v>
      </c>
      <c r="I1337">
        <v>67.077613830566406</v>
      </c>
      <c r="J1337">
        <v>4786.35009765625</v>
      </c>
      <c r="K1337">
        <v>5.000000074505806E-2</v>
      </c>
      <c r="L1337">
        <v>2832.239990234375</v>
      </c>
      <c r="M1337">
        <v>3100.64990234375</v>
      </c>
      <c r="N1337">
        <v>1650.969970703125</v>
      </c>
      <c r="O1337">
        <v>2246.510009765625</v>
      </c>
    </row>
    <row r="1338" spans="1:15" x14ac:dyDescent="0.25">
      <c r="A1338" s="5">
        <v>44559</v>
      </c>
      <c r="B1338">
        <v>49.025562286376953</v>
      </c>
      <c r="C1338">
        <v>97.263229370117188</v>
      </c>
      <c r="D1338">
        <v>43.79327392578125</v>
      </c>
      <c r="E1338">
        <v>98.994476318359375</v>
      </c>
      <c r="F1338">
        <v>103.075325012207</v>
      </c>
      <c r="G1338">
        <v>107.0947265625</v>
      </c>
      <c r="H1338">
        <v>96.539497375488281</v>
      </c>
      <c r="I1338">
        <v>67.205253601074219</v>
      </c>
      <c r="J1338">
        <v>4793.06005859375</v>
      </c>
      <c r="K1338">
        <v>4.5000001788139343E-2</v>
      </c>
      <c r="L1338">
        <v>2847.830078125</v>
      </c>
      <c r="M1338">
        <v>3101.93994140625</v>
      </c>
      <c r="N1338">
        <v>1653.930053710938</v>
      </c>
      <c r="O1338">
        <v>2249.239990234375</v>
      </c>
    </row>
    <row r="1339" spans="1:15" x14ac:dyDescent="0.25">
      <c r="A1339" s="5">
        <v>44560</v>
      </c>
      <c r="B1339">
        <v>49.127002716064453</v>
      </c>
      <c r="C1339">
        <v>97.476760864257813</v>
      </c>
      <c r="D1339">
        <v>44.294960021972663</v>
      </c>
      <c r="E1339">
        <v>99.322319030761719</v>
      </c>
      <c r="F1339">
        <v>103.3465194702148</v>
      </c>
      <c r="G1339">
        <v>107.65232849121089</v>
      </c>
      <c r="H1339">
        <v>96.958534240722656</v>
      </c>
      <c r="I1339">
        <v>67.187026977539063</v>
      </c>
      <c r="J1339">
        <v>4778.72998046875</v>
      </c>
      <c r="K1339">
        <v>2.500000037252903E-2</v>
      </c>
      <c r="L1339">
        <v>2839.330078125</v>
      </c>
      <c r="M1339">
        <v>3091.320068359375</v>
      </c>
      <c r="N1339">
        <v>1659.890014648438</v>
      </c>
      <c r="O1339">
        <v>2248.7900390625</v>
      </c>
    </row>
    <row r="1340" spans="1:15" x14ac:dyDescent="0.25">
      <c r="A1340" s="5">
        <v>44561</v>
      </c>
      <c r="B1340">
        <v>49.047607421875</v>
      </c>
      <c r="C1340">
        <v>97.442596435546875</v>
      </c>
      <c r="D1340">
        <v>44.078395843505859</v>
      </c>
      <c r="E1340">
        <v>99.210182189941406</v>
      </c>
      <c r="F1340">
        <v>103.5244827270508</v>
      </c>
      <c r="G1340">
        <v>107.5191650390625</v>
      </c>
      <c r="H1340">
        <v>97.226730346679688</v>
      </c>
      <c r="I1340">
        <v>67.232597351074219</v>
      </c>
      <c r="J1340">
        <v>4766.18017578125</v>
      </c>
      <c r="K1340">
        <v>3.2999999821186073E-2</v>
      </c>
      <c r="L1340">
        <v>2842</v>
      </c>
      <c r="M1340">
        <v>3074.989990234375</v>
      </c>
      <c r="N1340">
        <v>1654.31005859375</v>
      </c>
      <c r="O1340">
        <v>2245.31005859375</v>
      </c>
    </row>
    <row r="1341" spans="1:15" x14ac:dyDescent="0.25">
      <c r="A1341" s="5">
        <v>44564</v>
      </c>
      <c r="B1341">
        <v>49.32989501953125</v>
      </c>
      <c r="C1341">
        <v>96.776351928710938</v>
      </c>
      <c r="D1341">
        <v>44.394214630126953</v>
      </c>
      <c r="E1341">
        <v>98.287063598632813</v>
      </c>
      <c r="F1341">
        <v>102.9482116699219</v>
      </c>
      <c r="G1341">
        <v>106.9033737182617</v>
      </c>
      <c r="H1341">
        <v>96.464073181152344</v>
      </c>
      <c r="I1341">
        <v>67.414970397949219</v>
      </c>
      <c r="J1341">
        <v>4796.56005859375</v>
      </c>
      <c r="K1341">
        <v>5.299999937415123E-2</v>
      </c>
      <c r="L1341">
        <v>2851.050048828125</v>
      </c>
      <c r="M1341">
        <v>3097.2900390625</v>
      </c>
      <c r="N1341">
        <v>1658.27001953125</v>
      </c>
      <c r="O1341">
        <v>2272.56005859375</v>
      </c>
    </row>
    <row r="1342" spans="1:15" x14ac:dyDescent="0.25">
      <c r="A1342" s="5">
        <v>44565</v>
      </c>
      <c r="B1342">
        <v>49.418113708496087</v>
      </c>
      <c r="C1342">
        <v>96.767837524414063</v>
      </c>
      <c r="D1342">
        <v>44.240821838378913</v>
      </c>
      <c r="E1342">
        <v>98.235328674316406</v>
      </c>
      <c r="F1342">
        <v>103.44821929931641</v>
      </c>
      <c r="G1342">
        <v>106.4955749511719</v>
      </c>
      <c r="H1342">
        <v>96.34674072265625</v>
      </c>
      <c r="I1342">
        <v>68.0167236328125</v>
      </c>
      <c r="J1342">
        <v>4793.5400390625</v>
      </c>
      <c r="K1342">
        <v>7.9999998211860657E-2</v>
      </c>
      <c r="L1342">
        <v>2865.5400390625</v>
      </c>
      <c r="M1342">
        <v>3064.6201171875</v>
      </c>
      <c r="N1342">
        <v>1669.969970703125</v>
      </c>
      <c r="O1342">
        <v>2268.8701171875</v>
      </c>
    </row>
    <row r="1343" spans="1:15" x14ac:dyDescent="0.25">
      <c r="A1343" s="5">
        <v>44566</v>
      </c>
      <c r="B1343">
        <v>48.880001068115227</v>
      </c>
      <c r="C1343">
        <v>96.4688720703125</v>
      </c>
      <c r="D1343">
        <v>43.518966674804688</v>
      </c>
      <c r="E1343">
        <v>97.821212768554688</v>
      </c>
      <c r="F1343">
        <v>101.3380661010742</v>
      </c>
      <c r="G1343">
        <v>105.6300811767578</v>
      </c>
      <c r="H1343">
        <v>93.589424133300781</v>
      </c>
      <c r="I1343">
        <v>67.387596130371094</v>
      </c>
      <c r="J1343">
        <v>4700.580078125</v>
      </c>
      <c r="K1343">
        <v>8.5000000894069672E-2</v>
      </c>
      <c r="L1343">
        <v>2801.070068359375</v>
      </c>
      <c r="M1343">
        <v>2966.9599609375</v>
      </c>
      <c r="N1343">
        <v>1679.930053710938</v>
      </c>
      <c r="O1343">
        <v>2194</v>
      </c>
    </row>
    <row r="1344" spans="1:15" x14ac:dyDescent="0.25">
      <c r="A1344" s="5">
        <v>44567</v>
      </c>
      <c r="B1344">
        <v>48.827072143554688</v>
      </c>
      <c r="C1344">
        <v>96.366363525390625</v>
      </c>
      <c r="D1344">
        <v>43.717475891113281</v>
      </c>
      <c r="E1344">
        <v>97.579643249511719</v>
      </c>
      <c r="F1344">
        <v>101.5160293579102</v>
      </c>
      <c r="G1344">
        <v>105.17238616943359</v>
      </c>
      <c r="H1344">
        <v>93.673225402832031</v>
      </c>
      <c r="I1344">
        <v>67.497001647949219</v>
      </c>
      <c r="J1344">
        <v>4696.0498046875</v>
      </c>
      <c r="K1344">
        <v>9.0000003576278687E-2</v>
      </c>
      <c r="L1344">
        <v>2814.81005859375</v>
      </c>
      <c r="M1344">
        <v>2958.85009765625</v>
      </c>
      <c r="N1344">
        <v>1668.109985351562</v>
      </c>
      <c r="O1344">
        <v>2206.3701171875</v>
      </c>
    </row>
    <row r="1345" spans="1:15" x14ac:dyDescent="0.25">
      <c r="A1345" s="5">
        <v>44568</v>
      </c>
      <c r="B1345">
        <v>49.047607421875</v>
      </c>
      <c r="C1345">
        <v>96.084480285644531</v>
      </c>
      <c r="D1345">
        <v>44.114498138427727</v>
      </c>
      <c r="E1345">
        <v>97.26043701171875</v>
      </c>
      <c r="F1345">
        <v>100.6770477294922</v>
      </c>
      <c r="G1345">
        <v>105.0475387573242</v>
      </c>
      <c r="H1345">
        <v>93.053031921386719</v>
      </c>
      <c r="I1345">
        <v>67.724945068359375</v>
      </c>
      <c r="J1345">
        <v>4677.02978515625</v>
      </c>
      <c r="K1345">
        <v>8.7999999523162842E-2</v>
      </c>
      <c r="L1345">
        <v>2793.139892578125</v>
      </c>
      <c r="M1345">
        <v>2926.72998046875</v>
      </c>
      <c r="N1345">
        <v>1664.369995117188</v>
      </c>
      <c r="O1345">
        <v>2179.81005859375</v>
      </c>
    </row>
    <row r="1346" spans="1:15" x14ac:dyDescent="0.25">
      <c r="A1346" s="5">
        <v>44571</v>
      </c>
      <c r="B1346">
        <v>48.712398529052727</v>
      </c>
      <c r="C1346">
        <v>95.999076843261719</v>
      </c>
      <c r="D1346">
        <v>44.114498138427727</v>
      </c>
      <c r="E1346">
        <v>97.234588623046875</v>
      </c>
      <c r="F1346">
        <v>100.2194366455078</v>
      </c>
      <c r="G1346">
        <v>105.1807098388672</v>
      </c>
      <c r="H1346">
        <v>92.516654968261719</v>
      </c>
      <c r="I1346">
        <v>67.579078674316406</v>
      </c>
      <c r="J1346">
        <v>4670.2900390625</v>
      </c>
      <c r="K1346">
        <v>9.0000003576278687E-2</v>
      </c>
      <c r="L1346">
        <v>2782.18994140625</v>
      </c>
      <c r="M1346">
        <v>2924.139892578125</v>
      </c>
      <c r="N1346">
        <v>1666.93994140625</v>
      </c>
      <c r="O1346">
        <v>2171.14990234375</v>
      </c>
    </row>
    <row r="1347" spans="1:15" x14ac:dyDescent="0.25">
      <c r="A1347" s="5">
        <v>44572</v>
      </c>
      <c r="B1347">
        <v>49.453399658203118</v>
      </c>
      <c r="C1347">
        <v>96.178436279296875</v>
      </c>
      <c r="D1347">
        <v>45.134117126464837</v>
      </c>
      <c r="E1347">
        <v>97.467506408691406</v>
      </c>
      <c r="F1347">
        <v>100.388916015625</v>
      </c>
      <c r="G1347">
        <v>105.91302490234381</v>
      </c>
      <c r="H1347">
        <v>92.659141540527344</v>
      </c>
      <c r="I1347">
        <v>68.135261535644531</v>
      </c>
      <c r="J1347">
        <v>4713.06982421875</v>
      </c>
      <c r="K1347">
        <v>0.1180000007152557</v>
      </c>
      <c r="L1347">
        <v>2807.0400390625</v>
      </c>
      <c r="M1347">
        <v>2957.949951171875</v>
      </c>
      <c r="N1347">
        <v>1667.530029296875</v>
      </c>
      <c r="O1347">
        <v>2194</v>
      </c>
    </row>
    <row r="1348" spans="1:15" x14ac:dyDescent="0.25">
      <c r="A1348" s="5">
        <v>44573</v>
      </c>
      <c r="B1348">
        <v>50.017974853515618</v>
      </c>
      <c r="C1348">
        <v>96.178436279296875</v>
      </c>
      <c r="D1348">
        <v>45.883041381835938</v>
      </c>
      <c r="E1348">
        <v>97.484771728515625</v>
      </c>
      <c r="F1348">
        <v>100.6177215576172</v>
      </c>
      <c r="G1348">
        <v>105.2306671142578</v>
      </c>
      <c r="H1348">
        <v>92.768104553222656</v>
      </c>
      <c r="I1348">
        <v>68.180816650390625</v>
      </c>
      <c r="J1348">
        <v>4726.35009765625</v>
      </c>
      <c r="K1348">
        <v>0.11500000208616259</v>
      </c>
      <c r="L1348">
        <v>2798.7900390625</v>
      </c>
      <c r="M1348">
        <v>2967.610107421875</v>
      </c>
      <c r="N1348">
        <v>1681.130004882812</v>
      </c>
      <c r="O1348">
        <v>2176.06005859375</v>
      </c>
    </row>
    <row r="1349" spans="1:15" x14ac:dyDescent="0.25">
      <c r="A1349" s="5">
        <v>44574</v>
      </c>
      <c r="B1349">
        <v>49.550434112548828</v>
      </c>
      <c r="C1349">
        <v>96.349288940429688</v>
      </c>
      <c r="D1349">
        <v>45.233371734619141</v>
      </c>
      <c r="E1349">
        <v>97.795303344726563</v>
      </c>
      <c r="F1349">
        <v>100.97365570068359</v>
      </c>
      <c r="G1349">
        <v>105.255615234375</v>
      </c>
      <c r="H1349">
        <v>92.583717346191406</v>
      </c>
      <c r="I1349">
        <v>67.952903747558594</v>
      </c>
      <c r="J1349">
        <v>4659.02978515625</v>
      </c>
      <c r="K1349">
        <v>0.10999999940395359</v>
      </c>
      <c r="L1349">
        <v>2791.760009765625</v>
      </c>
      <c r="M1349">
        <v>2893.429931640625</v>
      </c>
      <c r="N1349">
        <v>1682.75</v>
      </c>
      <c r="O1349">
        <v>2159.43994140625</v>
      </c>
    </row>
    <row r="1350" spans="1:15" x14ac:dyDescent="0.25">
      <c r="A1350" s="5">
        <v>44575</v>
      </c>
      <c r="B1350">
        <v>49.515155792236328</v>
      </c>
      <c r="C1350">
        <v>95.811149597167969</v>
      </c>
      <c r="D1350">
        <v>45.215328216552727</v>
      </c>
      <c r="E1350">
        <v>97.1224365234375</v>
      </c>
      <c r="F1350">
        <v>100.1431503295898</v>
      </c>
      <c r="G1350">
        <v>104.78127288818359</v>
      </c>
      <c r="H1350">
        <v>91.745628356933594</v>
      </c>
      <c r="I1350">
        <v>67.816123962402344</v>
      </c>
      <c r="J1350">
        <v>4662.85009765625</v>
      </c>
      <c r="K1350">
        <v>0.1180000007152557</v>
      </c>
      <c r="L1350">
        <v>2782.639892578125</v>
      </c>
      <c r="M1350">
        <v>2900.43994140625</v>
      </c>
      <c r="N1350">
        <v>1661.380004882812</v>
      </c>
      <c r="O1350">
        <v>2162.4599609375</v>
      </c>
    </row>
    <row r="1351" spans="1:15" x14ac:dyDescent="0.25">
      <c r="A1351" s="5">
        <v>44579</v>
      </c>
      <c r="B1351">
        <v>48.765323638916023</v>
      </c>
      <c r="C1351">
        <v>95.2303466796875</v>
      </c>
      <c r="D1351">
        <v>44.412261962890618</v>
      </c>
      <c r="E1351">
        <v>96.389152526855469</v>
      </c>
      <c r="F1351">
        <v>99.100799560546875</v>
      </c>
      <c r="G1351">
        <v>104.2819442749023</v>
      </c>
      <c r="H1351">
        <v>90.781814575195313</v>
      </c>
      <c r="I1351">
        <v>66.804092407226563</v>
      </c>
      <c r="J1351">
        <v>4577.10986328125</v>
      </c>
      <c r="K1351">
        <v>0.12999999523162839</v>
      </c>
      <c r="L1351">
        <v>2724.070068359375</v>
      </c>
      <c r="M1351">
        <v>2834.06005859375</v>
      </c>
      <c r="N1351">
        <v>1659.180053710938</v>
      </c>
      <c r="O1351">
        <v>2096.22998046875</v>
      </c>
    </row>
    <row r="1352" spans="1:15" x14ac:dyDescent="0.25">
      <c r="A1352" s="5">
        <v>44580</v>
      </c>
      <c r="B1352">
        <v>48.818248748779297</v>
      </c>
      <c r="C1352">
        <v>95.435333251953125</v>
      </c>
      <c r="D1352">
        <v>44.601749420166023</v>
      </c>
      <c r="E1352">
        <v>96.6220703125</v>
      </c>
      <c r="F1352">
        <v>97.736404418945313</v>
      </c>
      <c r="G1352">
        <v>104.0655899047852</v>
      </c>
      <c r="H1352">
        <v>89.558219909667969</v>
      </c>
      <c r="I1352">
        <v>66.238792419433594</v>
      </c>
      <c r="J1352">
        <v>4532.759765625</v>
      </c>
      <c r="K1352">
        <v>0.1650000065565109</v>
      </c>
      <c r="L1352">
        <v>2687.06005859375</v>
      </c>
      <c r="M1352">
        <v>2803.510009765625</v>
      </c>
      <c r="N1352">
        <v>1651.93994140625</v>
      </c>
      <c r="O1352">
        <v>2062.780029296875</v>
      </c>
    </row>
    <row r="1353" spans="1:15" x14ac:dyDescent="0.25">
      <c r="A1353" s="5">
        <v>44581</v>
      </c>
      <c r="B1353">
        <v>48.650646209716797</v>
      </c>
      <c r="C1353">
        <v>95.486602783203125</v>
      </c>
      <c r="D1353">
        <v>44.863426208496087</v>
      </c>
      <c r="E1353">
        <v>96.829109191894531</v>
      </c>
      <c r="F1353">
        <v>96.270309448242188</v>
      </c>
      <c r="G1353">
        <v>104.19041442871089</v>
      </c>
      <c r="H1353">
        <v>88.410011291503906</v>
      </c>
      <c r="I1353">
        <v>65.591445922851563</v>
      </c>
      <c r="J1353">
        <v>4482.72998046875</v>
      </c>
      <c r="K1353">
        <v>0.1679999977350235</v>
      </c>
      <c r="L1353">
        <v>2639.280029296875</v>
      </c>
      <c r="M1353">
        <v>2767.340087890625</v>
      </c>
      <c r="N1353">
        <v>1633.719970703125</v>
      </c>
      <c r="O1353">
        <v>2024.0400390625</v>
      </c>
    </row>
    <row r="1354" spans="1:15" x14ac:dyDescent="0.25">
      <c r="A1354" s="5">
        <v>44582</v>
      </c>
      <c r="B1354">
        <v>47.971393585205078</v>
      </c>
      <c r="C1354">
        <v>95.862411499023438</v>
      </c>
      <c r="D1354">
        <v>44.213756561279297</v>
      </c>
      <c r="E1354">
        <v>97.389877319335938</v>
      </c>
      <c r="F1354">
        <v>96.202507019042969</v>
      </c>
      <c r="G1354">
        <v>104.8395156860352</v>
      </c>
      <c r="H1354">
        <v>88.192115783691406</v>
      </c>
      <c r="I1354">
        <v>64.679695129394531</v>
      </c>
      <c r="J1354">
        <v>4397.93994140625</v>
      </c>
      <c r="K1354">
        <v>0.15800000727176669</v>
      </c>
      <c r="L1354">
        <v>2594.489990234375</v>
      </c>
      <c r="M1354">
        <v>2697.580078125</v>
      </c>
      <c r="N1354">
        <v>1614.579956054688</v>
      </c>
      <c r="O1354">
        <v>1987.920043945312</v>
      </c>
    </row>
    <row r="1355" spans="1:15" x14ac:dyDescent="0.25">
      <c r="A1355" s="5">
        <v>44585</v>
      </c>
      <c r="B1355">
        <v>47.442092895507813</v>
      </c>
      <c r="C1355">
        <v>95.751373291015625</v>
      </c>
      <c r="D1355">
        <v>43.591152191162109</v>
      </c>
      <c r="E1355">
        <v>97.303596496582031</v>
      </c>
      <c r="F1355">
        <v>95.761817932128906</v>
      </c>
      <c r="G1355">
        <v>105.0808486938477</v>
      </c>
      <c r="H1355">
        <v>88.3597412109375</v>
      </c>
      <c r="I1355">
        <v>64.825576782226563</v>
      </c>
      <c r="J1355">
        <v>4410.1298828125</v>
      </c>
      <c r="K1355">
        <v>0.1550000011920929</v>
      </c>
      <c r="L1355">
        <v>2641.489990234375</v>
      </c>
      <c r="M1355">
        <v>2715.949951171875</v>
      </c>
      <c r="N1355">
        <v>1572.550048828125</v>
      </c>
      <c r="O1355">
        <v>2033.510009765625</v>
      </c>
    </row>
    <row r="1356" spans="1:15" x14ac:dyDescent="0.25">
      <c r="A1356" s="5">
        <v>44586</v>
      </c>
      <c r="B1356">
        <v>47.283306121826172</v>
      </c>
      <c r="C1356">
        <v>95.65740966796875</v>
      </c>
      <c r="D1356">
        <v>43.509944915771477</v>
      </c>
      <c r="E1356">
        <v>97.174156188964844</v>
      </c>
      <c r="F1356">
        <v>95.694046020507813</v>
      </c>
      <c r="G1356">
        <v>104.89776611328119</v>
      </c>
      <c r="H1356">
        <v>88.007736206054688</v>
      </c>
      <c r="I1356">
        <v>64.561172485351563</v>
      </c>
      <c r="J1356">
        <v>4356.4501953125</v>
      </c>
      <c r="K1356">
        <v>0.18500000238418579</v>
      </c>
      <c r="L1356">
        <v>2595.14990234375</v>
      </c>
      <c r="M1356">
        <v>2655.409912109375</v>
      </c>
      <c r="N1356">
        <v>1576.420043945312</v>
      </c>
      <c r="O1356">
        <v>2004.030029296875</v>
      </c>
    </row>
    <row r="1357" spans="1:15" x14ac:dyDescent="0.25">
      <c r="A1357" s="5">
        <v>44587</v>
      </c>
      <c r="B1357">
        <v>46.930446624755859</v>
      </c>
      <c r="C1357">
        <v>95.119270324707031</v>
      </c>
      <c r="D1357">
        <v>42.959526062011719</v>
      </c>
      <c r="E1357">
        <v>96.4840087890625</v>
      </c>
      <c r="F1357">
        <v>94.422866821289063</v>
      </c>
      <c r="G1357">
        <v>104.23199462890619</v>
      </c>
      <c r="H1357">
        <v>86.633270263671875</v>
      </c>
      <c r="I1357">
        <v>63.995903015136719</v>
      </c>
      <c r="J1357">
        <v>4349.93017578125</v>
      </c>
      <c r="K1357">
        <v>0.1780000030994415</v>
      </c>
      <c r="L1357">
        <v>2569.530029296875</v>
      </c>
      <c r="M1357">
        <v>2658.68994140625</v>
      </c>
      <c r="N1357">
        <v>1579.780029296875</v>
      </c>
      <c r="O1357">
        <v>1976.4599609375</v>
      </c>
    </row>
    <row r="1358" spans="1:15" x14ac:dyDescent="0.25">
      <c r="A1358" s="5">
        <v>44588</v>
      </c>
      <c r="B1358">
        <v>46.639335632324219</v>
      </c>
      <c r="C1358">
        <v>95.435333251953125</v>
      </c>
      <c r="D1358">
        <v>42.463249206542969</v>
      </c>
      <c r="E1358">
        <v>96.889503479003906</v>
      </c>
      <c r="F1358">
        <v>93.117782592773438</v>
      </c>
      <c r="G1358">
        <v>104.65643310546881</v>
      </c>
      <c r="H1358">
        <v>85.200141906738281</v>
      </c>
      <c r="I1358">
        <v>63.922962188720703</v>
      </c>
      <c r="J1358">
        <v>4326.509765625</v>
      </c>
      <c r="K1358">
        <v>0.18500000238418579</v>
      </c>
      <c r="L1358">
        <v>2529.820068359375</v>
      </c>
      <c r="M1358">
        <v>2635.669921875</v>
      </c>
      <c r="N1358">
        <v>1591.920043945312</v>
      </c>
      <c r="O1358">
        <v>1931.2900390625</v>
      </c>
    </row>
    <row r="1359" spans="1:15" x14ac:dyDescent="0.25">
      <c r="A1359" s="5">
        <v>44589</v>
      </c>
      <c r="B1359">
        <v>46.842231750488281</v>
      </c>
      <c r="C1359">
        <v>95.503646850585938</v>
      </c>
      <c r="D1359">
        <v>42.670787811279297</v>
      </c>
      <c r="E1359">
        <v>97.113792419433594</v>
      </c>
      <c r="F1359">
        <v>95.727935791015625</v>
      </c>
      <c r="G1359">
        <v>105.022575378418</v>
      </c>
      <c r="H1359">
        <v>87.95745849609375</v>
      </c>
      <c r="I1359">
        <v>64.81646728515625</v>
      </c>
      <c r="J1359">
        <v>4431.85009765625</v>
      </c>
      <c r="K1359">
        <v>0.17299999296665189</v>
      </c>
      <c r="L1359">
        <v>2578.31005859375</v>
      </c>
      <c r="M1359">
        <v>2728</v>
      </c>
      <c r="N1359">
        <v>1570.300048828125</v>
      </c>
      <c r="O1359">
        <v>1968.510009765625</v>
      </c>
    </row>
    <row r="1360" spans="1:15" x14ac:dyDescent="0.25">
      <c r="A1360" s="5">
        <v>44592</v>
      </c>
      <c r="B1360">
        <v>47.794956207275391</v>
      </c>
      <c r="C1360">
        <v>95.4951171875</v>
      </c>
      <c r="D1360">
        <v>44.069377899169922</v>
      </c>
      <c r="E1360">
        <v>97.113792419433594</v>
      </c>
      <c r="F1360">
        <v>96.617774963378906</v>
      </c>
      <c r="G1360">
        <v>105.305534362793</v>
      </c>
      <c r="H1360">
        <v>89.038581848144531</v>
      </c>
      <c r="I1360">
        <v>65.554985046386719</v>
      </c>
      <c r="J1360">
        <v>4515.5498046875</v>
      </c>
      <c r="K1360">
        <v>0.17299999296665189</v>
      </c>
      <c r="L1360">
        <v>2635.3798828125</v>
      </c>
      <c r="M1360">
        <v>2810.06005859375</v>
      </c>
      <c r="N1360">
        <v>1589.0400390625</v>
      </c>
      <c r="O1360">
        <v>2028.449951171875</v>
      </c>
    </row>
    <row r="1361" spans="1:15" x14ac:dyDescent="0.25">
      <c r="A1361" s="5">
        <v>44593</v>
      </c>
      <c r="B1361">
        <v>48.174282073974609</v>
      </c>
      <c r="C1361">
        <v>95.461769104003906</v>
      </c>
      <c r="D1361">
        <v>44.340072631835938</v>
      </c>
      <c r="E1361">
        <v>96.9825439453125</v>
      </c>
      <c r="F1361">
        <v>96.31268310546875</v>
      </c>
      <c r="G1361">
        <v>104.6199569702148</v>
      </c>
      <c r="H1361">
        <v>88.720130920410156</v>
      </c>
      <c r="I1361">
        <v>66.056442260742188</v>
      </c>
      <c r="J1361">
        <v>4546.5400390625</v>
      </c>
      <c r="K1361">
        <v>0.20299999415874481</v>
      </c>
      <c r="L1361">
        <v>2662.489990234375</v>
      </c>
      <c r="M1361">
        <v>2831.110107421875</v>
      </c>
      <c r="N1361">
        <v>1615.760009765625</v>
      </c>
      <c r="O1361">
        <v>2050.739990234375</v>
      </c>
    </row>
    <row r="1362" spans="1:15" x14ac:dyDescent="0.25">
      <c r="A1362" s="5">
        <v>44594</v>
      </c>
      <c r="B1362">
        <v>48.421279907226563</v>
      </c>
      <c r="C1362">
        <v>95.564414978027344</v>
      </c>
      <c r="D1362">
        <v>44.267898559570313</v>
      </c>
      <c r="E1362">
        <v>97.181159973144531</v>
      </c>
      <c r="F1362">
        <v>97.787254333496094</v>
      </c>
      <c r="G1362">
        <v>104.7368698120117</v>
      </c>
      <c r="H1362">
        <v>89.851531982421875</v>
      </c>
      <c r="I1362">
        <v>66.58526611328125</v>
      </c>
      <c r="J1362">
        <v>4589.3798828125</v>
      </c>
      <c r="K1362">
        <v>0.18500000238418579</v>
      </c>
      <c r="L1362">
        <v>2662.3798828125</v>
      </c>
      <c r="M1362">
        <v>2850.949951171875</v>
      </c>
      <c r="N1362">
        <v>1627.52001953125</v>
      </c>
      <c r="O1362">
        <v>2029.52001953125</v>
      </c>
    </row>
    <row r="1363" spans="1:15" x14ac:dyDescent="0.25">
      <c r="A1363" s="5">
        <v>44595</v>
      </c>
      <c r="B1363">
        <v>47.715564727783203</v>
      </c>
      <c r="C1363">
        <v>95.179481506347656</v>
      </c>
      <c r="D1363">
        <v>43.798683166503913</v>
      </c>
      <c r="E1363">
        <v>96.766654968261719</v>
      </c>
      <c r="F1363">
        <v>96.56689453125</v>
      </c>
      <c r="G1363">
        <v>104.0771179199219</v>
      </c>
      <c r="H1363">
        <v>88.8961181640625</v>
      </c>
      <c r="I1363">
        <v>65.874092102050781</v>
      </c>
      <c r="J1363">
        <v>4477.43994140625</v>
      </c>
      <c r="K1363">
        <v>0.193000003695488</v>
      </c>
      <c r="L1363">
        <v>2618.860107421875</v>
      </c>
      <c r="M1363">
        <v>2743.389892578125</v>
      </c>
      <c r="N1363">
        <v>1633.68994140625</v>
      </c>
      <c r="O1363">
        <v>1991.030029296875</v>
      </c>
    </row>
    <row r="1364" spans="1:15" x14ac:dyDescent="0.25">
      <c r="A1364" s="5">
        <v>44596</v>
      </c>
      <c r="B1364">
        <v>47.856704711914063</v>
      </c>
      <c r="C1364">
        <v>94.580711364746094</v>
      </c>
      <c r="D1364">
        <v>43.906959533691413</v>
      </c>
      <c r="E1364">
        <v>96.024032592773438</v>
      </c>
      <c r="F1364">
        <v>95.549972534179688</v>
      </c>
      <c r="G1364">
        <v>103.47584533691411</v>
      </c>
      <c r="H1364">
        <v>88.016136169433594</v>
      </c>
      <c r="I1364">
        <v>65.855873107910156</v>
      </c>
      <c r="J1364">
        <v>4500.52978515625</v>
      </c>
      <c r="K1364">
        <v>0.2230000048875809</v>
      </c>
      <c r="L1364">
        <v>2623.179931640625</v>
      </c>
      <c r="M1364">
        <v>2778</v>
      </c>
      <c r="N1364">
        <v>1615.680053710938</v>
      </c>
      <c r="O1364">
        <v>2002.359985351562</v>
      </c>
    </row>
    <row r="1365" spans="1:15" x14ac:dyDescent="0.25">
      <c r="A1365" s="5">
        <v>44599</v>
      </c>
      <c r="B1365">
        <v>47.909633636474609</v>
      </c>
      <c r="C1365">
        <v>94.666236877441406</v>
      </c>
      <c r="D1365">
        <v>43.816738128662109</v>
      </c>
      <c r="E1365">
        <v>96.049942016601563</v>
      </c>
      <c r="F1365">
        <v>95.287261962890625</v>
      </c>
      <c r="G1365">
        <v>103.4341201782227</v>
      </c>
      <c r="H1365">
        <v>87.890411376953125</v>
      </c>
      <c r="I1365">
        <v>65.956146240234375</v>
      </c>
      <c r="J1365">
        <v>4483.8701171875</v>
      </c>
      <c r="K1365">
        <v>0.20299999415874481</v>
      </c>
      <c r="L1365">
        <v>2622.81005859375</v>
      </c>
      <c r="M1365">
        <v>2757.989990234375</v>
      </c>
      <c r="N1365">
        <v>1624.27001953125</v>
      </c>
      <c r="O1365">
        <v>2012.599975585938</v>
      </c>
    </row>
    <row r="1366" spans="1:15" x14ac:dyDescent="0.25">
      <c r="A1366" s="5">
        <v>44600</v>
      </c>
      <c r="B1366">
        <v>48.209568023681641</v>
      </c>
      <c r="C1366">
        <v>94.375404357910156</v>
      </c>
      <c r="D1366">
        <v>44.240821838378913</v>
      </c>
      <c r="E1366">
        <v>95.739067077636719</v>
      </c>
      <c r="F1366">
        <v>94.787261962890625</v>
      </c>
      <c r="G1366">
        <v>103.3004989624023</v>
      </c>
      <c r="H1366">
        <v>87.479759216308594</v>
      </c>
      <c r="I1366">
        <v>66.412017822265625</v>
      </c>
      <c r="J1366">
        <v>4521.5400390625</v>
      </c>
      <c r="K1366">
        <v>0.27500000596046448</v>
      </c>
      <c r="L1366">
        <v>2672.409912109375</v>
      </c>
      <c r="M1366">
        <v>2787.60009765625</v>
      </c>
      <c r="N1366">
        <v>1624.380004882812</v>
      </c>
      <c r="O1366">
        <v>2045.369995117188</v>
      </c>
    </row>
    <row r="1367" spans="1:15" x14ac:dyDescent="0.25">
      <c r="A1367" s="5">
        <v>44601</v>
      </c>
      <c r="B1367">
        <v>48.994682312011719</v>
      </c>
      <c r="C1367">
        <v>94.435287475585938</v>
      </c>
      <c r="D1367">
        <v>44.935611724853523</v>
      </c>
      <c r="E1367">
        <v>95.868606567382813</v>
      </c>
      <c r="F1367">
        <v>96.982177734375</v>
      </c>
      <c r="G1367">
        <v>103.5009231567383</v>
      </c>
      <c r="H1367">
        <v>89.4576416015625</v>
      </c>
      <c r="I1367">
        <v>67.123207092285156</v>
      </c>
      <c r="J1367">
        <v>4587.18017578125</v>
      </c>
      <c r="K1367">
        <v>0.27000001072883612</v>
      </c>
      <c r="L1367">
        <v>2721.5400390625</v>
      </c>
      <c r="M1367">
        <v>2843.39990234375</v>
      </c>
      <c r="N1367">
        <v>1645.140014648438</v>
      </c>
      <c r="O1367">
        <v>2083.5</v>
      </c>
    </row>
    <row r="1368" spans="1:15" x14ac:dyDescent="0.25">
      <c r="A1368" s="5">
        <v>44602</v>
      </c>
      <c r="B1368">
        <v>48.474216461181641</v>
      </c>
      <c r="C1368">
        <v>93.562767028808594</v>
      </c>
      <c r="D1368">
        <v>44.637844085693359</v>
      </c>
      <c r="E1368">
        <v>94.98779296875</v>
      </c>
      <c r="F1368">
        <v>94.753372192382813</v>
      </c>
      <c r="G1368">
        <v>102.6741943359375</v>
      </c>
      <c r="H1368">
        <v>87.34564208984375</v>
      </c>
      <c r="I1368">
        <v>66.220565795898438</v>
      </c>
      <c r="J1368">
        <v>4504.080078125</v>
      </c>
      <c r="K1368">
        <v>0.37000000476837158</v>
      </c>
      <c r="L1368">
        <v>2681.780029296875</v>
      </c>
      <c r="M1368">
        <v>2782.760009765625</v>
      </c>
      <c r="N1368">
        <v>1639.02001953125</v>
      </c>
      <c r="O1368">
        <v>2051.159912109375</v>
      </c>
    </row>
    <row r="1369" spans="1:15" x14ac:dyDescent="0.25">
      <c r="A1369" s="5">
        <v>44603</v>
      </c>
      <c r="B1369">
        <v>47.777317047119141</v>
      </c>
      <c r="C1369">
        <v>94.17864990234375</v>
      </c>
      <c r="D1369">
        <v>43.961101531982422</v>
      </c>
      <c r="E1369">
        <v>95.972206115722656</v>
      </c>
      <c r="F1369">
        <v>94.295745849609375</v>
      </c>
      <c r="G1369">
        <v>103.5927810668945</v>
      </c>
      <c r="H1369">
        <v>86.549468994140625</v>
      </c>
      <c r="I1369">
        <v>65.564125061035156</v>
      </c>
      <c r="J1369">
        <v>4418.64013671875</v>
      </c>
      <c r="K1369">
        <v>0.33799999952316279</v>
      </c>
      <c r="L1369">
        <v>2647.4599609375</v>
      </c>
      <c r="M1369">
        <v>2704.93994140625</v>
      </c>
      <c r="N1369">
        <v>1629.920043945312</v>
      </c>
      <c r="O1369">
        <v>2030.150024414062</v>
      </c>
    </row>
    <row r="1370" spans="1:15" x14ac:dyDescent="0.25">
      <c r="A1370" s="5">
        <v>44606</v>
      </c>
      <c r="B1370">
        <v>47.477382659912109</v>
      </c>
      <c r="C1370">
        <v>93.631217956542969</v>
      </c>
      <c r="D1370">
        <v>43.654312133789063</v>
      </c>
      <c r="E1370">
        <v>95.307296752929688</v>
      </c>
      <c r="F1370">
        <v>93.388992309570313</v>
      </c>
      <c r="G1370">
        <v>103.3172149658203</v>
      </c>
      <c r="H1370">
        <v>85.76165771484375</v>
      </c>
      <c r="I1370">
        <v>65.053520202636719</v>
      </c>
      <c r="J1370">
        <v>4401.669921875</v>
      </c>
      <c r="K1370">
        <v>0.36000001430511469</v>
      </c>
      <c r="L1370">
        <v>2636.489990234375</v>
      </c>
      <c r="M1370">
        <v>2705.31005859375</v>
      </c>
      <c r="N1370">
        <v>1612.680053710938</v>
      </c>
      <c r="O1370">
        <v>2020.7900390625</v>
      </c>
    </row>
    <row r="1371" spans="1:15" x14ac:dyDescent="0.25">
      <c r="A1371" s="5">
        <v>44607</v>
      </c>
      <c r="B1371">
        <v>48.333072662353523</v>
      </c>
      <c r="C1371">
        <v>93.477241516113281</v>
      </c>
      <c r="D1371">
        <v>44.601749420166023</v>
      </c>
      <c r="E1371">
        <v>95.022369384765625</v>
      </c>
      <c r="F1371">
        <v>94.117767333984375</v>
      </c>
      <c r="G1371">
        <v>102.8913192749023</v>
      </c>
      <c r="H1371">
        <v>86.532707214355469</v>
      </c>
      <c r="I1371">
        <v>65.764686584472656</v>
      </c>
      <c r="J1371">
        <v>4471.06982421875</v>
      </c>
      <c r="K1371">
        <v>0.40000000596046448</v>
      </c>
      <c r="L1371">
        <v>2695.080078125</v>
      </c>
      <c r="M1371">
        <v>2766.469970703125</v>
      </c>
      <c r="N1371">
        <v>1611.300048828125</v>
      </c>
      <c r="O1371">
        <v>2076.4599609375</v>
      </c>
    </row>
    <row r="1372" spans="1:15" x14ac:dyDescent="0.25">
      <c r="A1372" s="5">
        <v>44608</v>
      </c>
      <c r="B1372">
        <v>48.553600311279297</v>
      </c>
      <c r="C1372">
        <v>93.588485717773438</v>
      </c>
      <c r="D1372">
        <v>44.926578521728523</v>
      </c>
      <c r="E1372">
        <v>95.220947265625</v>
      </c>
      <c r="F1372">
        <v>94.710990905761719</v>
      </c>
      <c r="G1372">
        <v>103.09169769287109</v>
      </c>
      <c r="H1372">
        <v>86.93499755859375</v>
      </c>
      <c r="I1372">
        <v>65.892326354980469</v>
      </c>
      <c r="J1372">
        <v>4475.009765625</v>
      </c>
      <c r="K1372">
        <v>0.37299999594688421</v>
      </c>
      <c r="L1372">
        <v>2702.3701171875</v>
      </c>
      <c r="M1372">
        <v>2763.360107421875</v>
      </c>
      <c r="N1372">
        <v>1612.5</v>
      </c>
      <c r="O1372">
        <v>2079.31005859375</v>
      </c>
    </row>
    <row r="1373" spans="1:15" x14ac:dyDescent="0.25">
      <c r="A1373" s="5">
        <v>44609</v>
      </c>
      <c r="B1373">
        <v>47.865524291992188</v>
      </c>
      <c r="C1373">
        <v>93.785186767578125</v>
      </c>
      <c r="D1373">
        <v>44.403236389160163</v>
      </c>
      <c r="E1373">
        <v>95.730461120605469</v>
      </c>
      <c r="F1373">
        <v>93.872016906738281</v>
      </c>
      <c r="G1373">
        <v>103.3255310058594</v>
      </c>
      <c r="H1373">
        <v>86.013076782226563</v>
      </c>
      <c r="I1373">
        <v>64.889396667480469</v>
      </c>
      <c r="J1373">
        <v>4380.259765625</v>
      </c>
      <c r="K1373">
        <v>0.3449999988079071</v>
      </c>
      <c r="L1373">
        <v>2644.929931640625</v>
      </c>
      <c r="M1373">
        <v>2684</v>
      </c>
      <c r="N1373">
        <v>1610.369995117188</v>
      </c>
      <c r="O1373">
        <v>2028.089965820312</v>
      </c>
    </row>
    <row r="1374" spans="1:15" x14ac:dyDescent="0.25">
      <c r="A1374" s="5">
        <v>44610</v>
      </c>
      <c r="B1374">
        <v>47.565593719482422</v>
      </c>
      <c r="C1374">
        <v>93.981964111328125</v>
      </c>
      <c r="D1374">
        <v>43.961101531982422</v>
      </c>
      <c r="E1374">
        <v>96.041313171386719</v>
      </c>
      <c r="F1374">
        <v>93.244918823242188</v>
      </c>
      <c r="G1374">
        <v>103.66790771484381</v>
      </c>
      <c r="H1374">
        <v>85.493476867675781</v>
      </c>
      <c r="I1374">
        <v>64.57940673828125</v>
      </c>
      <c r="J1374">
        <v>4348.8701171875</v>
      </c>
      <c r="K1374">
        <v>0.31799998879432678</v>
      </c>
      <c r="L1374">
        <v>2632.489990234375</v>
      </c>
      <c r="M1374">
        <v>2654.7099609375</v>
      </c>
      <c r="N1374">
        <v>1592.2900390625</v>
      </c>
      <c r="O1374">
        <v>2009.329956054688</v>
      </c>
    </row>
    <row r="1375" spans="1:15" x14ac:dyDescent="0.25">
      <c r="A1375" s="5">
        <v>44614</v>
      </c>
      <c r="B1375">
        <v>46.974555969238281</v>
      </c>
      <c r="C1375">
        <v>93.879287719726563</v>
      </c>
      <c r="D1375">
        <v>43.3385009765625</v>
      </c>
      <c r="E1375">
        <v>96.032676696777344</v>
      </c>
      <c r="F1375">
        <v>92.78729248046875</v>
      </c>
      <c r="G1375">
        <v>103.98525238037109</v>
      </c>
      <c r="H1375">
        <v>85.183395385742188</v>
      </c>
      <c r="I1375">
        <v>64.05059814453125</v>
      </c>
      <c r="J1375">
        <v>4304.759765625</v>
      </c>
      <c r="K1375">
        <v>0.33000001311302191</v>
      </c>
      <c r="L1375">
        <v>2596.25</v>
      </c>
      <c r="M1375">
        <v>2620.72998046875</v>
      </c>
      <c r="N1375">
        <v>1586.449951171875</v>
      </c>
      <c r="O1375">
        <v>1980.170043945312</v>
      </c>
    </row>
    <row r="1376" spans="1:15" x14ac:dyDescent="0.25">
      <c r="A1376" s="5">
        <v>44615</v>
      </c>
      <c r="B1376">
        <v>46.533481597900391</v>
      </c>
      <c r="C1376">
        <v>93.46014404296875</v>
      </c>
      <c r="D1376">
        <v>42.833202362060547</v>
      </c>
      <c r="E1376">
        <v>95.531814575195313</v>
      </c>
      <c r="F1376">
        <v>91.524581909179688</v>
      </c>
      <c r="G1376">
        <v>104.06044006347661</v>
      </c>
      <c r="H1376">
        <v>83.775382995605469</v>
      </c>
      <c r="I1376">
        <v>63.248252868652337</v>
      </c>
      <c r="J1376">
        <v>4225.5</v>
      </c>
      <c r="K1376">
        <v>0.34000000357627869</v>
      </c>
      <c r="L1376">
        <v>2553.31005859375</v>
      </c>
      <c r="M1376">
        <v>2555.179931640625</v>
      </c>
      <c r="N1376">
        <v>1583.859985351562</v>
      </c>
      <c r="O1376">
        <v>1944.089965820312</v>
      </c>
    </row>
    <row r="1377" spans="1:15" x14ac:dyDescent="0.25">
      <c r="A1377" s="5">
        <v>44616</v>
      </c>
      <c r="B1377">
        <v>45.871860504150391</v>
      </c>
      <c r="C1377">
        <v>93.631217956542969</v>
      </c>
      <c r="D1377">
        <v>41.948925018310547</v>
      </c>
      <c r="E1377">
        <v>95.756370544433594</v>
      </c>
      <c r="F1377">
        <v>92.634750366210938</v>
      </c>
      <c r="G1377">
        <v>104.48635101318359</v>
      </c>
      <c r="H1377">
        <v>85.183395385742188</v>
      </c>
      <c r="I1377">
        <v>63.330318450927727</v>
      </c>
      <c r="J1377">
        <v>4288.7001953125</v>
      </c>
      <c r="K1377">
        <v>0.28299999237060552</v>
      </c>
      <c r="L1377">
        <v>2588.8701171875</v>
      </c>
      <c r="M1377">
        <v>2638.219970703125</v>
      </c>
      <c r="N1377">
        <v>1524.760009765625</v>
      </c>
      <c r="O1377">
        <v>1996.010009765625</v>
      </c>
    </row>
    <row r="1378" spans="1:15" x14ac:dyDescent="0.25">
      <c r="A1378" s="5">
        <v>44617</v>
      </c>
      <c r="B1378">
        <v>46.965736389160163</v>
      </c>
      <c r="C1378">
        <v>93.725303649902344</v>
      </c>
      <c r="D1378">
        <v>42.724925994873047</v>
      </c>
      <c r="E1378">
        <v>95.730461120605469</v>
      </c>
      <c r="F1378">
        <v>95.066932678222656</v>
      </c>
      <c r="G1378">
        <v>104.3944473266602</v>
      </c>
      <c r="H1378">
        <v>87.2366943359375</v>
      </c>
      <c r="I1378">
        <v>65.12646484375</v>
      </c>
      <c r="J1378">
        <v>4384.64990234375</v>
      </c>
      <c r="K1378">
        <v>0.29800000786781311</v>
      </c>
      <c r="L1378">
        <v>2661.60009765625</v>
      </c>
      <c r="M1378">
        <v>2682.43994140625</v>
      </c>
      <c r="N1378">
        <v>1564.050048828125</v>
      </c>
      <c r="O1378">
        <v>2040.930053710938</v>
      </c>
    </row>
    <row r="1379" spans="1:15" x14ac:dyDescent="0.25">
      <c r="A1379" s="5">
        <v>44620</v>
      </c>
      <c r="B1379">
        <v>46.198261260986328</v>
      </c>
      <c r="C1379">
        <v>94.401046752929688</v>
      </c>
      <c r="D1379">
        <v>42.165481567382813</v>
      </c>
      <c r="E1379">
        <v>96.818496704101563</v>
      </c>
      <c r="F1379">
        <v>93.355079650878906</v>
      </c>
      <c r="G1379">
        <v>106.20660400390619</v>
      </c>
      <c r="H1379">
        <v>85.937660217285156</v>
      </c>
      <c r="I1379">
        <v>64.81646728515625</v>
      </c>
      <c r="J1379">
        <v>4373.93994140625</v>
      </c>
      <c r="K1379">
        <v>0.28799998760223389</v>
      </c>
      <c r="L1379">
        <v>2661.47998046875</v>
      </c>
      <c r="M1379">
        <v>2688.27001953125</v>
      </c>
      <c r="N1379">
        <v>1577.22998046875</v>
      </c>
      <c r="O1379">
        <v>2048.090087890625</v>
      </c>
    </row>
    <row r="1380" spans="1:15" x14ac:dyDescent="0.25">
      <c r="A1380" s="5">
        <v>44621</v>
      </c>
      <c r="B1380">
        <v>45.324935913085938</v>
      </c>
      <c r="C1380">
        <v>94.933067321777344</v>
      </c>
      <c r="D1380">
        <v>41.606037139892578</v>
      </c>
      <c r="E1380">
        <v>97.761428833007813</v>
      </c>
      <c r="F1380">
        <v>92.711013793945313</v>
      </c>
      <c r="G1380">
        <v>106.96706390380859</v>
      </c>
      <c r="H1380">
        <v>85.485099792480469</v>
      </c>
      <c r="I1380">
        <v>63.786182403564453</v>
      </c>
      <c r="J1380">
        <v>4306.259765625</v>
      </c>
      <c r="K1380">
        <v>0.31299999356269842</v>
      </c>
      <c r="L1380">
        <v>2609.31005859375</v>
      </c>
      <c r="M1380">
        <v>2648.239990234375</v>
      </c>
      <c r="N1380">
        <v>1588.349975585938</v>
      </c>
      <c r="O1380">
        <v>2008.510009765625</v>
      </c>
    </row>
    <row r="1381" spans="1:15" x14ac:dyDescent="0.25">
      <c r="A1381" s="5">
        <v>44622</v>
      </c>
      <c r="B1381">
        <v>45.810108184814453</v>
      </c>
      <c r="C1381">
        <v>93.793701171875</v>
      </c>
      <c r="D1381">
        <v>41.678226470947273</v>
      </c>
      <c r="E1381">
        <v>96.2921142578125</v>
      </c>
      <c r="F1381">
        <v>94.609298706054688</v>
      </c>
      <c r="G1381">
        <v>106.272705078125</v>
      </c>
      <c r="H1381">
        <v>87.085838317871094</v>
      </c>
      <c r="I1381">
        <v>65.080863952636719</v>
      </c>
      <c r="J1381">
        <v>4386.5400390625</v>
      </c>
      <c r="K1381">
        <v>0.32499998807907099</v>
      </c>
      <c r="L1381">
        <v>2679.60009765625</v>
      </c>
      <c r="M1381">
        <v>2692.7099609375</v>
      </c>
      <c r="N1381">
        <v>1577.319946289062</v>
      </c>
      <c r="O1381">
        <v>2058.8701171875</v>
      </c>
    </row>
    <row r="1382" spans="1:15" x14ac:dyDescent="0.25">
      <c r="A1382" s="5">
        <v>44623</v>
      </c>
      <c r="B1382">
        <v>45.060283660888672</v>
      </c>
      <c r="C1382">
        <v>94.110671997070313</v>
      </c>
      <c r="D1382">
        <v>41.091716766357422</v>
      </c>
      <c r="E1382">
        <v>96.70697021484375</v>
      </c>
      <c r="F1382">
        <v>95.405914306640625</v>
      </c>
      <c r="G1382">
        <v>106.1472091674805</v>
      </c>
      <c r="H1382">
        <v>87.798210144042969</v>
      </c>
      <c r="I1382">
        <v>65.089988708496094</v>
      </c>
      <c r="J1382">
        <v>4363.490234375</v>
      </c>
      <c r="K1382">
        <v>0.33500000834465032</v>
      </c>
      <c r="L1382">
        <v>2657.43994140625</v>
      </c>
      <c r="M1382">
        <v>2654.919921875</v>
      </c>
      <c r="N1382">
        <v>1605.130004882812</v>
      </c>
      <c r="O1382">
        <v>2032.410034179688</v>
      </c>
    </row>
    <row r="1383" spans="1:15" x14ac:dyDescent="0.25">
      <c r="A1383" s="5">
        <v>44624</v>
      </c>
      <c r="B1383">
        <v>43.984062194824219</v>
      </c>
      <c r="C1383">
        <v>94.487625122070313</v>
      </c>
      <c r="D1383">
        <v>40.261589050292969</v>
      </c>
      <c r="E1383">
        <v>97.666366577148438</v>
      </c>
      <c r="F1383">
        <v>96.202507019042969</v>
      </c>
      <c r="G1383">
        <v>106.9587020874023</v>
      </c>
      <c r="H1383">
        <v>88.200508117675781</v>
      </c>
      <c r="I1383">
        <v>64.862037658691406</v>
      </c>
      <c r="J1383">
        <v>4328.8701171875</v>
      </c>
      <c r="K1383">
        <v>0.30500000715255737</v>
      </c>
      <c r="L1383">
        <v>2615.469970703125</v>
      </c>
      <c r="M1383">
        <v>2615</v>
      </c>
      <c r="N1383">
        <v>1580.859985351562</v>
      </c>
      <c r="O1383">
        <v>2000.900024414062</v>
      </c>
    </row>
    <row r="1384" spans="1:15" x14ac:dyDescent="0.25">
      <c r="A1384" s="5">
        <v>44627</v>
      </c>
      <c r="B1384">
        <v>42.572616577148438</v>
      </c>
      <c r="C1384">
        <v>93.939346313476563</v>
      </c>
      <c r="D1384">
        <v>38.754707336425781</v>
      </c>
      <c r="E1384">
        <v>97.251502990722656</v>
      </c>
      <c r="F1384">
        <v>94.414398193359375</v>
      </c>
      <c r="G1384">
        <v>107.5359573364258</v>
      </c>
      <c r="H1384">
        <v>86.457298278808594</v>
      </c>
      <c r="I1384">
        <v>63.40325927734375</v>
      </c>
      <c r="J1384">
        <v>4201.08984375</v>
      </c>
      <c r="K1384">
        <v>0.30500000715255737</v>
      </c>
      <c r="L1384">
        <v>2517.179931640625</v>
      </c>
      <c r="M1384">
        <v>2512.02001953125</v>
      </c>
      <c r="N1384">
        <v>1587.670043945312</v>
      </c>
      <c r="O1384">
        <v>1951.329956054688</v>
      </c>
    </row>
    <row r="1385" spans="1:15" x14ac:dyDescent="0.25">
      <c r="A1385" s="5">
        <v>44628</v>
      </c>
      <c r="B1385">
        <v>42.854911804199219</v>
      </c>
      <c r="C1385">
        <v>93.605216979980469</v>
      </c>
      <c r="D1385">
        <v>38.881031036376953</v>
      </c>
      <c r="E1385">
        <v>96.62054443359375</v>
      </c>
      <c r="F1385">
        <v>94.236427307128906</v>
      </c>
      <c r="G1385">
        <v>108.0546340942383</v>
      </c>
      <c r="H1385">
        <v>86.038246154785156</v>
      </c>
      <c r="I1385">
        <v>62.892662048339837</v>
      </c>
      <c r="J1385">
        <v>4170.7001953125</v>
      </c>
      <c r="K1385">
        <v>0.36000001430511469</v>
      </c>
      <c r="L1385">
        <v>2526.219970703125</v>
      </c>
      <c r="M1385">
        <v>2500.050048828125</v>
      </c>
      <c r="N1385">
        <v>1561.079956054688</v>
      </c>
      <c r="O1385">
        <v>1963.010009765625</v>
      </c>
    </row>
    <row r="1386" spans="1:15" x14ac:dyDescent="0.25">
      <c r="A1386" s="5">
        <v>44629</v>
      </c>
      <c r="B1386">
        <v>44.389846801757813</v>
      </c>
      <c r="C1386">
        <v>93.408226013183594</v>
      </c>
      <c r="D1386">
        <v>39.981861114501953</v>
      </c>
      <c r="E1386">
        <v>96.024192810058594</v>
      </c>
      <c r="F1386">
        <v>95.609291076660156</v>
      </c>
      <c r="G1386">
        <v>106.9838180541992</v>
      </c>
      <c r="H1386">
        <v>87.362419128417969</v>
      </c>
      <c r="I1386">
        <v>63.995903015136719</v>
      </c>
      <c r="J1386">
        <v>4277.8798828125</v>
      </c>
      <c r="K1386">
        <v>0.37000000476837158</v>
      </c>
      <c r="L1386">
        <v>2597.110107421875</v>
      </c>
      <c r="M1386">
        <v>2591.260009765625</v>
      </c>
      <c r="N1386">
        <v>1570.300048828125</v>
      </c>
      <c r="O1386">
        <v>2016.2900390625</v>
      </c>
    </row>
    <row r="1387" spans="1:15" x14ac:dyDescent="0.25">
      <c r="A1387" s="5">
        <v>44630</v>
      </c>
      <c r="B1387">
        <v>43.772342681884773</v>
      </c>
      <c r="C1387">
        <v>92.885643005371094</v>
      </c>
      <c r="D1387">
        <v>39.232936859130859</v>
      </c>
      <c r="E1387">
        <v>95.5833740234375</v>
      </c>
      <c r="F1387">
        <v>95.821151733398438</v>
      </c>
      <c r="G1387">
        <v>106.7495574951172</v>
      </c>
      <c r="H1387">
        <v>87.580322265625</v>
      </c>
      <c r="I1387">
        <v>63.886478424072273</v>
      </c>
      <c r="J1387">
        <v>4259.52001953125</v>
      </c>
      <c r="K1387">
        <v>0.36000001430511469</v>
      </c>
      <c r="L1387">
        <v>2596.3701171875</v>
      </c>
      <c r="M1387">
        <v>2571.010009765625</v>
      </c>
      <c r="N1387">
        <v>1555.900024414062</v>
      </c>
      <c r="O1387">
        <v>2011.670043945312</v>
      </c>
    </row>
    <row r="1388" spans="1:15" x14ac:dyDescent="0.25">
      <c r="A1388" s="5">
        <v>44631</v>
      </c>
      <c r="B1388">
        <v>43.198947906494141</v>
      </c>
      <c r="C1388">
        <v>92.868522644042969</v>
      </c>
      <c r="D1388">
        <v>38.411830902099609</v>
      </c>
      <c r="E1388">
        <v>95.557426452636719</v>
      </c>
      <c r="F1388">
        <v>94.93133544921875</v>
      </c>
      <c r="G1388">
        <v>107.5024871826172</v>
      </c>
      <c r="H1388">
        <v>86.88470458984375</v>
      </c>
      <c r="I1388">
        <v>63.421474456787109</v>
      </c>
      <c r="J1388">
        <v>4204.31005859375</v>
      </c>
      <c r="K1388">
        <v>0.36500000953674322</v>
      </c>
      <c r="L1388">
        <v>2570.760009765625</v>
      </c>
      <c r="M1388">
        <v>2520.780029296875</v>
      </c>
      <c r="N1388">
        <v>1577.119995117188</v>
      </c>
      <c r="O1388">
        <v>1979.670043945312</v>
      </c>
    </row>
    <row r="1389" spans="1:15" x14ac:dyDescent="0.25">
      <c r="A1389" s="5">
        <v>44634</v>
      </c>
      <c r="B1389">
        <v>43.093093872070313</v>
      </c>
      <c r="C1389">
        <v>91.969047546386719</v>
      </c>
      <c r="D1389">
        <v>37.482429504394531</v>
      </c>
      <c r="E1389">
        <v>94.347396850585938</v>
      </c>
      <c r="F1389">
        <v>94.143211364746094</v>
      </c>
      <c r="G1389">
        <v>106.3145217895508</v>
      </c>
      <c r="H1389">
        <v>86.205841064453125</v>
      </c>
      <c r="I1389">
        <v>63.348541259765618</v>
      </c>
      <c r="J1389">
        <v>4173.10986328125</v>
      </c>
      <c r="K1389">
        <v>0.37799999117851257</v>
      </c>
      <c r="L1389">
        <v>2547.14990234375</v>
      </c>
      <c r="M1389">
        <v>2479.2099609375</v>
      </c>
      <c r="N1389">
        <v>1564.369995117188</v>
      </c>
      <c r="O1389">
        <v>1941.719970703125</v>
      </c>
    </row>
    <row r="1390" spans="1:15" x14ac:dyDescent="0.25">
      <c r="A1390" s="5">
        <v>44635</v>
      </c>
      <c r="B1390">
        <v>43.472415924072273</v>
      </c>
      <c r="C1390">
        <v>92.174659729003906</v>
      </c>
      <c r="D1390">
        <v>37.536567687988281</v>
      </c>
      <c r="E1390">
        <v>94.304206848144531</v>
      </c>
      <c r="F1390">
        <v>94.770317077636719</v>
      </c>
      <c r="G1390">
        <v>105.5197677612305</v>
      </c>
      <c r="H1390">
        <v>86.784133911132813</v>
      </c>
      <c r="I1390">
        <v>64.150894165039063</v>
      </c>
      <c r="J1390">
        <v>4262.4501953125</v>
      </c>
      <c r="K1390">
        <v>0.44800001382827759</v>
      </c>
      <c r="L1390">
        <v>2585.330078125</v>
      </c>
      <c r="M1390">
        <v>2554.06005859375</v>
      </c>
      <c r="N1390">
        <v>1574.640014648438</v>
      </c>
      <c r="O1390">
        <v>1968.969970703125</v>
      </c>
    </row>
    <row r="1391" spans="1:15" x14ac:dyDescent="0.25">
      <c r="A1391" s="5">
        <v>44636</v>
      </c>
      <c r="B1391">
        <v>45.439613342285163</v>
      </c>
      <c r="C1391">
        <v>92.243186950683594</v>
      </c>
      <c r="D1391">
        <v>40.559352874755859</v>
      </c>
      <c r="E1391">
        <v>94.174568176269531</v>
      </c>
      <c r="F1391">
        <v>95.872024536132813</v>
      </c>
      <c r="G1391">
        <v>104.90903472900391</v>
      </c>
      <c r="H1391">
        <v>87.814971923828125</v>
      </c>
      <c r="I1391">
        <v>65.12646484375</v>
      </c>
      <c r="J1391">
        <v>4357.85986328125</v>
      </c>
      <c r="K1391">
        <v>0.43299999833106989</v>
      </c>
      <c r="L1391">
        <v>2657.989990234375</v>
      </c>
      <c r="M1391">
        <v>2637.35009765625</v>
      </c>
      <c r="N1391">
        <v>1599.260009765625</v>
      </c>
      <c r="O1391">
        <v>2030.719970703125</v>
      </c>
    </row>
    <row r="1392" spans="1:15" x14ac:dyDescent="0.25">
      <c r="A1392" s="5">
        <v>44637</v>
      </c>
      <c r="B1392">
        <v>45.713081359863281</v>
      </c>
      <c r="C1392">
        <v>92.397384643554688</v>
      </c>
      <c r="D1392">
        <v>40.351814270019531</v>
      </c>
      <c r="E1392">
        <v>93.993049621582031</v>
      </c>
      <c r="F1392">
        <v>96.982177734375</v>
      </c>
      <c r="G1392">
        <v>106.33961486816411</v>
      </c>
      <c r="H1392">
        <v>89.172691345214844</v>
      </c>
      <c r="I1392">
        <v>65.937919616699219</v>
      </c>
      <c r="J1392">
        <v>4411.669921875</v>
      </c>
      <c r="K1392">
        <v>0.36000001430511469</v>
      </c>
      <c r="L1392">
        <v>2684.300048828125</v>
      </c>
      <c r="M1392">
        <v>2674.8798828125</v>
      </c>
      <c r="N1392">
        <v>1618.4599609375</v>
      </c>
      <c r="O1392">
        <v>2065.02001953125</v>
      </c>
    </row>
    <row r="1393" spans="1:15" x14ac:dyDescent="0.25">
      <c r="A1393" s="5">
        <v>44638</v>
      </c>
      <c r="B1393">
        <v>46.215904235839837</v>
      </c>
      <c r="C1393">
        <v>92.603004455566406</v>
      </c>
      <c r="D1393">
        <v>40.929298400878913</v>
      </c>
      <c r="E1393">
        <v>94.269645690917969</v>
      </c>
      <c r="F1393">
        <v>97.295722961425781</v>
      </c>
      <c r="G1393">
        <v>106.01332855224609</v>
      </c>
      <c r="H1393">
        <v>89.172691345214844</v>
      </c>
      <c r="I1393">
        <v>66.129371643066406</v>
      </c>
      <c r="J1393">
        <v>4463.1201171875</v>
      </c>
      <c r="K1393">
        <v>0.38299998641014099</v>
      </c>
      <c r="L1393">
        <v>2705.81005859375</v>
      </c>
      <c r="M1393">
        <v>2731.06005859375</v>
      </c>
      <c r="N1393">
        <v>1624.930053710938</v>
      </c>
      <c r="O1393">
        <v>2086.139892578125</v>
      </c>
    </row>
    <row r="1394" spans="1:15" x14ac:dyDescent="0.25">
      <c r="A1394" s="5">
        <v>44641</v>
      </c>
      <c r="B1394">
        <v>45.863044738769531</v>
      </c>
      <c r="C1394">
        <v>91.6949462890625</v>
      </c>
      <c r="D1394">
        <v>40.297676086425781</v>
      </c>
      <c r="E1394">
        <v>93.042343139648438</v>
      </c>
      <c r="F1394">
        <v>96.85650634765625</v>
      </c>
      <c r="G1394">
        <v>105.07635498046881</v>
      </c>
      <c r="H1394">
        <v>88.627937316894531</v>
      </c>
      <c r="I1394">
        <v>66.266166687011719</v>
      </c>
      <c r="J1394">
        <v>4461.18017578125</v>
      </c>
      <c r="K1394">
        <v>0.45500001311302191</v>
      </c>
      <c r="L1394">
        <v>2696.449951171875</v>
      </c>
      <c r="M1394">
        <v>2720.929931640625</v>
      </c>
      <c r="N1394">
        <v>1627.380004882812</v>
      </c>
      <c r="O1394">
        <v>2065.93994140625</v>
      </c>
    </row>
    <row r="1395" spans="1:15" x14ac:dyDescent="0.25">
      <c r="A1395" s="5">
        <v>44642</v>
      </c>
      <c r="B1395">
        <v>46.401145935058587</v>
      </c>
      <c r="C1395">
        <v>91.446487426757813</v>
      </c>
      <c r="D1395">
        <v>41.028564453125</v>
      </c>
      <c r="E1395">
        <v>92.532379150390625</v>
      </c>
      <c r="F1395">
        <v>97.179969787597656</v>
      </c>
      <c r="G1395">
        <v>104.5911178588867</v>
      </c>
      <c r="H1395">
        <v>88.854217529296875</v>
      </c>
      <c r="I1395">
        <v>66.685554504394531</v>
      </c>
      <c r="J1395">
        <v>4511.60986328125</v>
      </c>
      <c r="K1395">
        <v>0.51999998092651367</v>
      </c>
      <c r="L1395">
        <v>2713.72998046875</v>
      </c>
      <c r="M1395">
        <v>2768.89990234375</v>
      </c>
      <c r="N1395">
        <v>1637.339965820312</v>
      </c>
      <c r="O1395">
        <v>2088.340087890625</v>
      </c>
    </row>
    <row r="1396" spans="1:15" x14ac:dyDescent="0.25">
      <c r="A1396" s="5">
        <v>44643</v>
      </c>
      <c r="B1396">
        <v>45.915973663330078</v>
      </c>
      <c r="C1396">
        <v>91.823417663574219</v>
      </c>
      <c r="D1396">
        <v>40.757854461669922</v>
      </c>
      <c r="E1396">
        <v>93.154731750488281</v>
      </c>
      <c r="F1396">
        <v>96.107467651367188</v>
      </c>
      <c r="G1396">
        <v>105.9046096801758</v>
      </c>
      <c r="H1396">
        <v>87.857330322265625</v>
      </c>
      <c r="I1396">
        <v>65.892326354980469</v>
      </c>
      <c r="J1396">
        <v>4456.240234375</v>
      </c>
      <c r="K1396">
        <v>0.47999998927116388</v>
      </c>
      <c r="L1396">
        <v>2664.3701171875</v>
      </c>
      <c r="M1396">
        <v>2730.2900390625</v>
      </c>
      <c r="N1396">
        <v>1619.089965820312</v>
      </c>
      <c r="O1396">
        <v>2052.2099609375</v>
      </c>
    </row>
    <row r="1397" spans="1:15" x14ac:dyDescent="0.25">
      <c r="A1397" s="5">
        <v>44644</v>
      </c>
      <c r="B1397">
        <v>46.215904235839837</v>
      </c>
      <c r="C1397">
        <v>91.617843627929688</v>
      </c>
      <c r="D1397">
        <v>40.974418640136719</v>
      </c>
      <c r="E1397">
        <v>92.6361083984375</v>
      </c>
      <c r="F1397">
        <v>96.720321655273438</v>
      </c>
      <c r="G1397">
        <v>105.2520370483398</v>
      </c>
      <c r="H1397">
        <v>88.413497924804688</v>
      </c>
      <c r="I1397">
        <v>66.607391357421875</v>
      </c>
      <c r="J1397">
        <v>4520.16015625</v>
      </c>
      <c r="K1397">
        <v>0.4830000102519989</v>
      </c>
      <c r="L1397">
        <v>2693.659912109375</v>
      </c>
      <c r="M1397">
        <v>2780.300048828125</v>
      </c>
      <c r="N1397">
        <v>1634.829956054688</v>
      </c>
      <c r="O1397">
        <v>2075.43994140625</v>
      </c>
    </row>
    <row r="1398" spans="1:15" x14ac:dyDescent="0.25">
      <c r="A1398" s="5">
        <v>44645</v>
      </c>
      <c r="B1398">
        <v>46.180614471435547</v>
      </c>
      <c r="C1398">
        <v>90.889701843261719</v>
      </c>
      <c r="D1398">
        <v>40.649574279785163</v>
      </c>
      <c r="E1398">
        <v>91.685371398925781</v>
      </c>
      <c r="F1398">
        <v>98.014122009277344</v>
      </c>
      <c r="G1398">
        <v>104.53257751464839</v>
      </c>
      <c r="H1398">
        <v>89.517387390136719</v>
      </c>
      <c r="I1398">
        <v>67.229972839355469</v>
      </c>
      <c r="J1398">
        <v>4543.06005859375</v>
      </c>
      <c r="K1398">
        <v>0.51999998092651367</v>
      </c>
      <c r="L1398">
        <v>2712.429931640625</v>
      </c>
      <c r="M1398">
        <v>2777.489990234375</v>
      </c>
      <c r="N1398">
        <v>1650.329956054688</v>
      </c>
      <c r="O1398">
        <v>2077.97998046875</v>
      </c>
    </row>
    <row r="1399" spans="1:15" x14ac:dyDescent="0.25">
      <c r="A1399" s="5">
        <v>44648</v>
      </c>
      <c r="B1399">
        <v>46.118865966796882</v>
      </c>
      <c r="C1399">
        <v>91.112403869628906</v>
      </c>
      <c r="D1399">
        <v>40.784931182861328</v>
      </c>
      <c r="E1399">
        <v>91.892791748046875</v>
      </c>
      <c r="F1399">
        <v>98.967445373535156</v>
      </c>
      <c r="G1399">
        <v>104.4154510498047</v>
      </c>
      <c r="H1399">
        <v>90.469627380371094</v>
      </c>
      <c r="I1399">
        <v>67.193344116210938</v>
      </c>
      <c r="J1399">
        <v>4575.52001953125</v>
      </c>
      <c r="K1399">
        <v>0.50800001621246338</v>
      </c>
      <c r="L1399">
        <v>2717.0400390625</v>
      </c>
      <c r="M1399">
        <v>2819</v>
      </c>
      <c r="N1399">
        <v>1649.5400390625</v>
      </c>
      <c r="O1399">
        <v>2078.06005859375</v>
      </c>
    </row>
    <row r="1400" spans="1:15" x14ac:dyDescent="0.25">
      <c r="A1400" s="5">
        <v>44649</v>
      </c>
      <c r="B1400">
        <v>46.992195129394531</v>
      </c>
      <c r="C1400">
        <v>91.540740966796875</v>
      </c>
      <c r="D1400">
        <v>41.479721069335938</v>
      </c>
      <c r="E1400">
        <v>92.350906372070313</v>
      </c>
      <c r="F1400">
        <v>101.904052734375</v>
      </c>
      <c r="G1400">
        <v>104.0389862060547</v>
      </c>
      <c r="H1400">
        <v>93.124053955078125</v>
      </c>
      <c r="I1400">
        <v>67.843399047851563</v>
      </c>
      <c r="J1400">
        <v>4631.60009765625</v>
      </c>
      <c r="K1400">
        <v>0.55500000715255737</v>
      </c>
      <c r="L1400">
        <v>2773.719970703125</v>
      </c>
      <c r="M1400">
        <v>2869.550048828125</v>
      </c>
      <c r="N1400">
        <v>1665.079956054688</v>
      </c>
      <c r="O1400">
        <v>2133.10009765625</v>
      </c>
    </row>
    <row r="1401" spans="1:15" x14ac:dyDescent="0.25">
      <c r="A1401" s="5">
        <v>44650</v>
      </c>
      <c r="B1401">
        <v>46.824588775634773</v>
      </c>
      <c r="C1401">
        <v>91.789169311523438</v>
      </c>
      <c r="D1401">
        <v>41.362415313720703</v>
      </c>
      <c r="E1401">
        <v>92.713890075683594</v>
      </c>
      <c r="F1401">
        <v>101.0613632202148</v>
      </c>
      <c r="G1401">
        <v>104.5492858886719</v>
      </c>
      <c r="H1401">
        <v>92.449920654296875</v>
      </c>
      <c r="I1401">
        <v>67.6419677734375</v>
      </c>
      <c r="J1401">
        <v>4602.4501953125</v>
      </c>
      <c r="K1401">
        <v>0.52499997615814209</v>
      </c>
      <c r="L1401">
        <v>2732.60009765625</v>
      </c>
      <c r="M1401">
        <v>2836.929931640625</v>
      </c>
      <c r="N1401">
        <v>1660.130004882812</v>
      </c>
      <c r="O1401">
        <v>2091.070068359375</v>
      </c>
    </row>
    <row r="1402" spans="1:15" x14ac:dyDescent="0.25">
      <c r="A1402" s="5">
        <v>44651</v>
      </c>
      <c r="B1402">
        <v>46.11004638671875</v>
      </c>
      <c r="C1402">
        <v>91.746330261230469</v>
      </c>
      <c r="D1402">
        <v>40.739814758300781</v>
      </c>
      <c r="E1402">
        <v>92.886787414550781</v>
      </c>
      <c r="F1402">
        <v>99.861213684082031</v>
      </c>
      <c r="G1402">
        <v>104.2146453857422</v>
      </c>
      <c r="H1402">
        <v>91.320732116699219</v>
      </c>
      <c r="I1402">
        <v>66.653160095214844</v>
      </c>
      <c r="J1402">
        <v>4530.41015625</v>
      </c>
      <c r="K1402">
        <v>0.49300000071525568</v>
      </c>
      <c r="L1402">
        <v>2693.659912109375</v>
      </c>
      <c r="M1402">
        <v>2791.43994140625</v>
      </c>
      <c r="N1402">
        <v>1635.089965820312</v>
      </c>
      <c r="O1402">
        <v>2070.1298828125</v>
      </c>
    </row>
    <row r="1403" spans="1:15" x14ac:dyDescent="0.25">
      <c r="A1403" s="5">
        <v>44652</v>
      </c>
      <c r="B1403">
        <v>46.559944152832031</v>
      </c>
      <c r="C1403">
        <v>91.58331298828125</v>
      </c>
      <c r="D1403">
        <v>41.416553497314453</v>
      </c>
      <c r="E1403">
        <v>92.28192138671875</v>
      </c>
      <c r="F1403">
        <v>101.65721130371089</v>
      </c>
      <c r="G1403">
        <v>103.64044189453119</v>
      </c>
      <c r="H1403">
        <v>93.098777770996094</v>
      </c>
      <c r="I1403">
        <v>66.955314636230469</v>
      </c>
      <c r="J1403">
        <v>4545.85986328125</v>
      </c>
      <c r="K1403">
        <v>0.5</v>
      </c>
      <c r="L1403">
        <v>2710.14990234375</v>
      </c>
      <c r="M1403">
        <v>2800.4599609375</v>
      </c>
      <c r="N1403">
        <v>1642.890014648438</v>
      </c>
      <c r="O1403">
        <v>2091.110107421875</v>
      </c>
    </row>
    <row r="1404" spans="1:15" x14ac:dyDescent="0.25">
      <c r="A1404" s="5">
        <v>44655</v>
      </c>
      <c r="B1404">
        <v>46.930446624755859</v>
      </c>
      <c r="C1404">
        <v>91.660575866699219</v>
      </c>
      <c r="D1404">
        <v>42.147426605224609</v>
      </c>
      <c r="E1404">
        <v>92.221359252929688</v>
      </c>
      <c r="F1404">
        <v>100.72943115234381</v>
      </c>
      <c r="G1404">
        <v>103.5646438598633</v>
      </c>
      <c r="H1404">
        <v>92.64373779296875</v>
      </c>
      <c r="I1404">
        <v>66.854591369628906</v>
      </c>
      <c r="J1404">
        <v>4582.64013671875</v>
      </c>
      <c r="K1404">
        <v>0.53799998760223389</v>
      </c>
      <c r="L1404">
        <v>2703.679931640625</v>
      </c>
      <c r="M1404">
        <v>2850.110107421875</v>
      </c>
      <c r="N1404">
        <v>1640.25</v>
      </c>
      <c r="O1404">
        <v>2095.43994140625</v>
      </c>
    </row>
    <row r="1405" spans="1:15" x14ac:dyDescent="0.25">
      <c r="A1405" s="5">
        <v>44656</v>
      </c>
      <c r="B1405">
        <v>46.277652740478523</v>
      </c>
      <c r="C1405">
        <v>90.734001159667969</v>
      </c>
      <c r="D1405">
        <v>41.371437072753913</v>
      </c>
      <c r="E1405">
        <v>91.122451782226563</v>
      </c>
      <c r="F1405">
        <v>100.0314407348633</v>
      </c>
      <c r="G1405">
        <v>102.81528472900391</v>
      </c>
      <c r="H1405">
        <v>92.18865966796875</v>
      </c>
      <c r="I1405">
        <v>66.378501892089844</v>
      </c>
      <c r="J1405">
        <v>4525.1201171875</v>
      </c>
      <c r="K1405">
        <v>0.6679999828338623</v>
      </c>
      <c r="L1405">
        <v>2654.4599609375</v>
      </c>
      <c r="M1405">
        <v>2794.2099609375</v>
      </c>
      <c r="N1405">
        <v>1627.839965820312</v>
      </c>
      <c r="O1405">
        <v>2046.0400390625</v>
      </c>
    </row>
    <row r="1406" spans="1:15" x14ac:dyDescent="0.25">
      <c r="A1406" s="5">
        <v>44657</v>
      </c>
      <c r="B1406">
        <v>45.695438385009773</v>
      </c>
      <c r="C1406">
        <v>90.502357482910156</v>
      </c>
      <c r="D1406">
        <v>40.830047607421882</v>
      </c>
      <c r="E1406">
        <v>90.802299499511719</v>
      </c>
      <c r="F1406">
        <v>101.3167419433594</v>
      </c>
      <c r="G1406">
        <v>102.36061096191411</v>
      </c>
      <c r="H1406">
        <v>93.284156799316406</v>
      </c>
      <c r="I1406">
        <v>66.460899353027344</v>
      </c>
      <c r="J1406">
        <v>4481.14990234375</v>
      </c>
      <c r="K1406">
        <v>0.66299998760223389</v>
      </c>
      <c r="L1406">
        <v>2624.6201171875</v>
      </c>
      <c r="M1406">
        <v>2733.199951171875</v>
      </c>
      <c r="N1406">
        <v>1629.680053710938</v>
      </c>
      <c r="O1406">
        <v>2016.93994140625</v>
      </c>
    </row>
    <row r="1407" spans="1:15" x14ac:dyDescent="0.25">
      <c r="A1407" s="5">
        <v>44658</v>
      </c>
      <c r="B1407">
        <v>45.686614990234382</v>
      </c>
      <c r="C1407">
        <v>90.305015563964844</v>
      </c>
      <c r="D1407">
        <v>40.505207061767578</v>
      </c>
      <c r="E1407">
        <v>90.577346801757813</v>
      </c>
      <c r="F1407">
        <v>100.3804244995117</v>
      </c>
      <c r="G1407">
        <v>102.2259063720703</v>
      </c>
      <c r="H1407">
        <v>92.357231140136719</v>
      </c>
      <c r="I1407">
        <v>66.744720458984375</v>
      </c>
      <c r="J1407">
        <v>4500.2099609375</v>
      </c>
      <c r="K1407">
        <v>0.6600000262260437</v>
      </c>
      <c r="L1407">
        <v>2619.169921875</v>
      </c>
      <c r="M1407">
        <v>2742.1201171875</v>
      </c>
      <c r="N1407">
        <v>1636.160034179688</v>
      </c>
      <c r="O1407">
        <v>2009.800048828125</v>
      </c>
    </row>
    <row r="1408" spans="1:15" x14ac:dyDescent="0.25">
      <c r="A1408" s="5">
        <v>44659</v>
      </c>
      <c r="B1408">
        <v>45.721900939941413</v>
      </c>
      <c r="C1408">
        <v>89.850303649902344</v>
      </c>
      <c r="D1408">
        <v>40.541301727294922</v>
      </c>
      <c r="E1408">
        <v>90.118705749511719</v>
      </c>
      <c r="F1408">
        <v>100.34637451171881</v>
      </c>
      <c r="G1408">
        <v>102.41111755371089</v>
      </c>
      <c r="H1408">
        <v>92.508895874023438</v>
      </c>
      <c r="I1408">
        <v>67.074325561523438</v>
      </c>
      <c r="J1408">
        <v>4488.27978515625</v>
      </c>
      <c r="K1408">
        <v>0.6679999828338623</v>
      </c>
      <c r="L1408">
        <v>2617.090087890625</v>
      </c>
      <c r="M1408">
        <v>2712.159912109375</v>
      </c>
      <c r="N1408">
        <v>1644.4599609375</v>
      </c>
      <c r="O1408">
        <v>1994.56005859375</v>
      </c>
    </row>
    <row r="1409" spans="1:15" x14ac:dyDescent="0.25">
      <c r="A1409" s="5">
        <v>44662</v>
      </c>
      <c r="B1409">
        <v>45.236713409423828</v>
      </c>
      <c r="C1409">
        <v>89.464279174804688</v>
      </c>
      <c r="D1409">
        <v>40.036006927490227</v>
      </c>
      <c r="E1409">
        <v>89.686080932617188</v>
      </c>
      <c r="F1409">
        <v>99.171745300292969</v>
      </c>
      <c r="G1409">
        <v>102.23431396484381</v>
      </c>
      <c r="H1409">
        <v>91.514541625976563</v>
      </c>
      <c r="I1409">
        <v>66.442581176757813</v>
      </c>
      <c r="J1409">
        <v>4412.52978515625</v>
      </c>
      <c r="K1409">
        <v>0.68000000715255737</v>
      </c>
      <c r="L1409">
        <v>2605.739990234375</v>
      </c>
      <c r="M1409">
        <v>2651.449951171875</v>
      </c>
      <c r="N1409">
        <v>1629.27001953125</v>
      </c>
      <c r="O1409">
        <v>1980.319946289062</v>
      </c>
    </row>
    <row r="1410" spans="1:15" x14ac:dyDescent="0.25">
      <c r="A1410" s="5">
        <v>44663</v>
      </c>
      <c r="B1410">
        <v>44.892669677734382</v>
      </c>
      <c r="C1410">
        <v>89.747406005859375</v>
      </c>
      <c r="D1410">
        <v>39.909675598144531</v>
      </c>
      <c r="E1410">
        <v>90.118705749511719</v>
      </c>
      <c r="F1410">
        <v>99.43560791015625</v>
      </c>
      <c r="G1410">
        <v>102.2259063720703</v>
      </c>
      <c r="H1410">
        <v>91.379730224609375</v>
      </c>
      <c r="I1410">
        <v>66.241157531738281</v>
      </c>
      <c r="J1410">
        <v>4397.4501953125</v>
      </c>
      <c r="K1410">
        <v>0.73799997568130493</v>
      </c>
      <c r="L1410">
        <v>2602.25</v>
      </c>
      <c r="M1410">
        <v>2641.72998046875</v>
      </c>
      <c r="N1410">
        <v>1624.2900390625</v>
      </c>
      <c r="O1410">
        <v>1986.93994140625</v>
      </c>
    </row>
    <row r="1411" spans="1:15" x14ac:dyDescent="0.25">
      <c r="A1411" s="5">
        <v>44664</v>
      </c>
      <c r="B1411">
        <v>45.457252502441413</v>
      </c>
      <c r="C1411">
        <v>89.927536010742188</v>
      </c>
      <c r="D1411">
        <v>40.433025360107422</v>
      </c>
      <c r="E1411">
        <v>90.317756652832031</v>
      </c>
      <c r="F1411">
        <v>100.2442321777344</v>
      </c>
      <c r="G1411">
        <v>102.03224945068359</v>
      </c>
      <c r="H1411">
        <v>92.028556823730469</v>
      </c>
      <c r="I1411">
        <v>66.763015747070313</v>
      </c>
      <c r="J1411">
        <v>4446.58984375</v>
      </c>
      <c r="K1411">
        <v>0.74000000953674316</v>
      </c>
      <c r="L1411">
        <v>2643.85009765625</v>
      </c>
      <c r="M1411">
        <v>2687.10009765625</v>
      </c>
      <c r="N1411">
        <v>1636.449951171875</v>
      </c>
      <c r="O1411">
        <v>2025.099975585938</v>
      </c>
    </row>
    <row r="1412" spans="1:15" x14ac:dyDescent="0.25">
      <c r="A1412" s="5">
        <v>44665</v>
      </c>
      <c r="B1412">
        <v>45.157325744628913</v>
      </c>
      <c r="C1412">
        <v>89.198295593261719</v>
      </c>
      <c r="D1412">
        <v>39.909675598144531</v>
      </c>
      <c r="E1412">
        <v>89.504348754882813</v>
      </c>
      <c r="F1412">
        <v>99.827163696289063</v>
      </c>
      <c r="G1412">
        <v>102.023811340332</v>
      </c>
      <c r="H1412">
        <v>91.632499694824219</v>
      </c>
      <c r="I1412">
        <v>66.387649536132813</v>
      </c>
      <c r="J1412">
        <v>4392.58984375</v>
      </c>
      <c r="K1412">
        <v>0.74800002574920654</v>
      </c>
      <c r="L1412">
        <v>2628.610107421875</v>
      </c>
      <c r="M1412">
        <v>2635.110107421875</v>
      </c>
      <c r="N1412">
        <v>1627.849975585938</v>
      </c>
      <c r="O1412">
        <v>2004.97998046875</v>
      </c>
    </row>
    <row r="1413" spans="1:15" x14ac:dyDescent="0.25">
      <c r="A1413" s="5">
        <v>44669</v>
      </c>
      <c r="B1413">
        <v>44.954429626464837</v>
      </c>
      <c r="C1413">
        <v>88.923744201660156</v>
      </c>
      <c r="D1413">
        <v>39.774330139160163</v>
      </c>
      <c r="E1413">
        <v>89.244789123535156</v>
      </c>
      <c r="F1413">
        <v>99.503700256347656</v>
      </c>
      <c r="G1413">
        <v>101.990104675293</v>
      </c>
      <c r="H1413">
        <v>91.261741638183594</v>
      </c>
      <c r="I1413">
        <v>66.305252075195313</v>
      </c>
      <c r="J1413">
        <v>4391.68994140625</v>
      </c>
      <c r="K1413">
        <v>0.75499999523162842</v>
      </c>
      <c r="L1413">
        <v>2623.39990234375</v>
      </c>
      <c r="M1413">
        <v>2631.39990234375</v>
      </c>
      <c r="N1413">
        <v>1624.5</v>
      </c>
      <c r="O1413">
        <v>1990.130004882812</v>
      </c>
    </row>
    <row r="1414" spans="1:15" x14ac:dyDescent="0.25">
      <c r="A1414" s="5">
        <v>44670</v>
      </c>
      <c r="B1414">
        <v>45.007354736328118</v>
      </c>
      <c r="C1414">
        <v>88.383277893066406</v>
      </c>
      <c r="D1414">
        <v>39.575817108154297</v>
      </c>
      <c r="E1414">
        <v>88.656425476074219</v>
      </c>
      <c r="F1414">
        <v>101.6912460327148</v>
      </c>
      <c r="G1414">
        <v>101.4849319458008</v>
      </c>
      <c r="H1414">
        <v>93.250450134277344</v>
      </c>
      <c r="I1414">
        <v>67.175048828125</v>
      </c>
      <c r="J1414">
        <v>4462.2099609375</v>
      </c>
      <c r="K1414">
        <v>0.83300000429153442</v>
      </c>
      <c r="L1414">
        <v>2682.449951171875</v>
      </c>
      <c r="M1414">
        <v>2688.030029296875</v>
      </c>
      <c r="N1414">
        <v>1647.0400390625</v>
      </c>
      <c r="O1414">
        <v>2030.77001953125</v>
      </c>
    </row>
    <row r="1415" spans="1:15" x14ac:dyDescent="0.25">
      <c r="A1415" s="5">
        <v>44671</v>
      </c>
      <c r="B1415">
        <v>45.157325744628913</v>
      </c>
      <c r="C1415">
        <v>88.889450073242188</v>
      </c>
      <c r="D1415">
        <v>39.341217041015618</v>
      </c>
      <c r="E1415">
        <v>89.348678588867188</v>
      </c>
      <c r="F1415">
        <v>103.2999954223633</v>
      </c>
      <c r="G1415">
        <v>102.23431396484381</v>
      </c>
      <c r="H1415">
        <v>94.800979614257813</v>
      </c>
      <c r="I1415">
        <v>67.6419677734375</v>
      </c>
      <c r="J1415">
        <v>4459.4501953125</v>
      </c>
      <c r="K1415">
        <v>0.79500001668930054</v>
      </c>
      <c r="L1415">
        <v>2702.72998046875</v>
      </c>
      <c r="M1415">
        <v>2662.010009765625</v>
      </c>
      <c r="N1415">
        <v>1658.900024414062</v>
      </c>
      <c r="O1415">
        <v>2038.18994140625</v>
      </c>
    </row>
    <row r="1416" spans="1:15" x14ac:dyDescent="0.25">
      <c r="A1416" s="5">
        <v>44672</v>
      </c>
      <c r="B1416">
        <v>44.539813995361328</v>
      </c>
      <c r="C1416">
        <v>88.40045166015625</v>
      </c>
      <c r="D1416">
        <v>38.583263397216797</v>
      </c>
      <c r="E1416">
        <v>88.855415344238281</v>
      </c>
      <c r="F1416">
        <v>102.65309143066411</v>
      </c>
      <c r="G1416">
        <v>102.6384735107422</v>
      </c>
      <c r="H1416">
        <v>94.143669128417969</v>
      </c>
      <c r="I1416">
        <v>66.781349182128906</v>
      </c>
      <c r="J1416">
        <v>4393.66015625</v>
      </c>
      <c r="K1416">
        <v>0.80000001192092896</v>
      </c>
      <c r="L1416">
        <v>2653.860107421875</v>
      </c>
      <c r="M1416">
        <v>2610.760009765625</v>
      </c>
      <c r="N1416">
        <v>1637.390014648438</v>
      </c>
      <c r="O1416">
        <v>1991.4599609375</v>
      </c>
    </row>
    <row r="1417" spans="1:15" x14ac:dyDescent="0.25">
      <c r="A1417" s="5">
        <v>44673</v>
      </c>
      <c r="B1417">
        <v>43.860561370849609</v>
      </c>
      <c r="C1417">
        <v>88.314659118652344</v>
      </c>
      <c r="D1417">
        <v>38.240379333496087</v>
      </c>
      <c r="E1417">
        <v>88.898704528808594</v>
      </c>
      <c r="F1417">
        <v>100.797492980957</v>
      </c>
      <c r="G1417">
        <v>102.23431396484381</v>
      </c>
      <c r="H1417">
        <v>92.492050170898438</v>
      </c>
      <c r="I1417">
        <v>65.087547302246094</v>
      </c>
      <c r="J1417">
        <v>4271.77978515625</v>
      </c>
      <c r="K1417">
        <v>0.77999997138977051</v>
      </c>
      <c r="L1417">
        <v>2583.2099609375</v>
      </c>
      <c r="M1417">
        <v>2535.8798828125</v>
      </c>
      <c r="N1417">
        <v>1594.52001953125</v>
      </c>
      <c r="O1417">
        <v>1940.660034179688</v>
      </c>
    </row>
    <row r="1418" spans="1:15" x14ac:dyDescent="0.25">
      <c r="A1418" s="5">
        <v>44676</v>
      </c>
      <c r="B1418">
        <v>43.58709716796875</v>
      </c>
      <c r="C1418">
        <v>88.9066162109375</v>
      </c>
      <c r="D1418">
        <v>37.960666656494141</v>
      </c>
      <c r="E1418">
        <v>89.469764709472656</v>
      </c>
      <c r="F1418">
        <v>100.4995803833008</v>
      </c>
      <c r="G1418">
        <v>102.1585159301758</v>
      </c>
      <c r="H1418">
        <v>92.256103515625</v>
      </c>
      <c r="I1418">
        <v>65.069229125976563</v>
      </c>
      <c r="J1418">
        <v>4296.1201171875</v>
      </c>
      <c r="K1418">
        <v>0.79799997806549072</v>
      </c>
      <c r="L1418">
        <v>2597.4599609375</v>
      </c>
      <c r="M1418">
        <v>2567.6201171875</v>
      </c>
      <c r="N1418">
        <v>1595.199951171875</v>
      </c>
      <c r="O1418">
        <v>1954.199951171875</v>
      </c>
    </row>
    <row r="1419" spans="1:15" x14ac:dyDescent="0.25">
      <c r="A1419" s="5">
        <v>44677</v>
      </c>
      <c r="B1419">
        <v>42.466762542724609</v>
      </c>
      <c r="C1419">
        <v>89.181159973144531</v>
      </c>
      <c r="D1419">
        <v>37.130531311035163</v>
      </c>
      <c r="E1419">
        <v>90.066825866699219</v>
      </c>
      <c r="F1419">
        <v>99.095146179199219</v>
      </c>
      <c r="G1419">
        <v>102.3774490356445</v>
      </c>
      <c r="H1419">
        <v>90.739273071289063</v>
      </c>
      <c r="I1419">
        <v>63.759998321533203</v>
      </c>
      <c r="J1419">
        <v>4175.2001953125</v>
      </c>
      <c r="K1419">
        <v>0.83300000429153442</v>
      </c>
      <c r="L1419">
        <v>2522.320068359375</v>
      </c>
      <c r="M1419">
        <v>2471.699951171875</v>
      </c>
      <c r="N1419">
        <v>1563.030029296875</v>
      </c>
      <c r="O1419">
        <v>1890.469970703125</v>
      </c>
    </row>
    <row r="1420" spans="1:15" x14ac:dyDescent="0.25">
      <c r="A1420" s="5">
        <v>44678</v>
      </c>
      <c r="B1420">
        <v>42.749050140380859</v>
      </c>
      <c r="C1420">
        <v>88.820816040039063</v>
      </c>
      <c r="D1420">
        <v>37.563636779785163</v>
      </c>
      <c r="E1420">
        <v>89.564956665039063</v>
      </c>
      <c r="F1420">
        <v>98.45672607421875</v>
      </c>
      <c r="G1420">
        <v>102.2090606689453</v>
      </c>
      <c r="H1420">
        <v>90.140998840332031</v>
      </c>
      <c r="I1420">
        <v>63.750808715820313</v>
      </c>
      <c r="J1420">
        <v>4183.9599609375</v>
      </c>
      <c r="K1420">
        <v>0.80800002813339233</v>
      </c>
      <c r="L1420">
        <v>2522.929931640625</v>
      </c>
      <c r="M1420">
        <v>2479.64990234375</v>
      </c>
      <c r="N1420">
        <v>1563.359985351562</v>
      </c>
      <c r="O1420">
        <v>1884.0400390625</v>
      </c>
    </row>
    <row r="1421" spans="1:15" x14ac:dyDescent="0.25">
      <c r="A1421" s="5">
        <v>44679</v>
      </c>
      <c r="B1421">
        <v>43.401840209960938</v>
      </c>
      <c r="C1421">
        <v>88.786491394042969</v>
      </c>
      <c r="D1421">
        <v>38.105033874511719</v>
      </c>
      <c r="E1421">
        <v>89.4351806640625</v>
      </c>
      <c r="F1421">
        <v>100.15911865234381</v>
      </c>
      <c r="G1421">
        <v>102.7900390625</v>
      </c>
      <c r="H1421">
        <v>91.801055908203125</v>
      </c>
      <c r="I1421">
        <v>64.776268005371094</v>
      </c>
      <c r="J1421">
        <v>4287.5</v>
      </c>
      <c r="K1421">
        <v>0.7850000262260437</v>
      </c>
      <c r="L1421">
        <v>2570.110107421875</v>
      </c>
      <c r="M1421">
        <v>2563.179931640625</v>
      </c>
      <c r="N1421">
        <v>1587.760009765625</v>
      </c>
      <c r="O1421">
        <v>1917.93994140625</v>
      </c>
    </row>
    <row r="1422" spans="1:15" x14ac:dyDescent="0.25">
      <c r="A1422" s="5">
        <v>44680</v>
      </c>
      <c r="B1422">
        <v>43.022514343261719</v>
      </c>
      <c r="C1422">
        <v>88.254585266113281</v>
      </c>
      <c r="D1422">
        <v>38.240379333496087</v>
      </c>
      <c r="E1422">
        <v>88.959243774414063</v>
      </c>
      <c r="F1422">
        <v>95.069023132324219</v>
      </c>
      <c r="G1422">
        <v>101.9396133422852</v>
      </c>
      <c r="H1422">
        <v>87.587677001953125</v>
      </c>
      <c r="I1422">
        <v>62.881038665771477</v>
      </c>
      <c r="J1422">
        <v>4131.93017578125</v>
      </c>
      <c r="K1422">
        <v>0.80800002813339233</v>
      </c>
      <c r="L1422">
        <v>2500.260009765625</v>
      </c>
      <c r="M1422">
        <v>2453.22998046875</v>
      </c>
      <c r="N1422">
        <v>1580.869995117188</v>
      </c>
      <c r="O1422">
        <v>1864.099975585938</v>
      </c>
    </row>
    <row r="1423" spans="1:15" x14ac:dyDescent="0.25">
      <c r="A1423" s="5">
        <v>44683</v>
      </c>
      <c r="B1423">
        <v>42.907829284667969</v>
      </c>
      <c r="C1423">
        <v>87.774162292480469</v>
      </c>
      <c r="D1423">
        <v>38.186241149902337</v>
      </c>
      <c r="E1423">
        <v>88.296485900878906</v>
      </c>
      <c r="F1423">
        <v>92.558021545410156</v>
      </c>
      <c r="G1423">
        <v>100.46140289306641</v>
      </c>
      <c r="H1423">
        <v>85.472549438476563</v>
      </c>
      <c r="I1423">
        <v>62.890205383300781</v>
      </c>
      <c r="J1423">
        <v>4155.3798828125</v>
      </c>
      <c r="K1423">
        <v>0.76499998569488525</v>
      </c>
      <c r="L1423">
        <v>2515.139892578125</v>
      </c>
      <c r="M1423">
        <v>2484.97998046875</v>
      </c>
      <c r="N1423">
        <v>1540.989990234375</v>
      </c>
      <c r="O1423">
        <v>1882.910034179688</v>
      </c>
    </row>
    <row r="1424" spans="1:15" x14ac:dyDescent="0.25">
      <c r="A1424" s="5">
        <v>44684</v>
      </c>
      <c r="B1424">
        <v>43.251873016357422</v>
      </c>
      <c r="C1424">
        <v>87.971847534179688</v>
      </c>
      <c r="D1424">
        <v>38.465965270996087</v>
      </c>
      <c r="E1424">
        <v>88.400489807128906</v>
      </c>
      <c r="F1424">
        <v>93.417732238769531</v>
      </c>
      <c r="G1424">
        <v>100.826286315918</v>
      </c>
      <c r="H1424">
        <v>86.534339904785156</v>
      </c>
      <c r="I1424">
        <v>63.412071228027337</v>
      </c>
      <c r="J1424">
        <v>4175.47998046875</v>
      </c>
      <c r="K1424">
        <v>0.89499998092651367</v>
      </c>
      <c r="L1424">
        <v>2539.2099609375</v>
      </c>
      <c r="M1424">
        <v>2485.199951171875</v>
      </c>
      <c r="N1424">
        <v>1554.390014648438</v>
      </c>
      <c r="O1424">
        <v>1898.859985351562</v>
      </c>
    </row>
    <row r="1425" spans="1:15" x14ac:dyDescent="0.25">
      <c r="A1425" s="5">
        <v>44685</v>
      </c>
      <c r="B1425">
        <v>43.948776245117188</v>
      </c>
      <c r="C1425">
        <v>88.539054870605469</v>
      </c>
      <c r="D1425">
        <v>38.881031036376953</v>
      </c>
      <c r="E1425">
        <v>88.972244262695313</v>
      </c>
      <c r="F1425">
        <v>94.23486328125</v>
      </c>
      <c r="G1425">
        <v>101.61546325683589</v>
      </c>
      <c r="H1425">
        <v>87.528678894042969</v>
      </c>
      <c r="I1425">
        <v>65.078392028808594</v>
      </c>
      <c r="J1425">
        <v>4300.169921875</v>
      </c>
      <c r="K1425">
        <v>0.83300000429153442</v>
      </c>
      <c r="L1425">
        <v>2610.06005859375</v>
      </c>
      <c r="M1425">
        <v>2565.949951171875</v>
      </c>
      <c r="N1425">
        <v>1595.4599609375</v>
      </c>
      <c r="O1425">
        <v>1949.920043945312</v>
      </c>
    </row>
    <row r="1426" spans="1:15" x14ac:dyDescent="0.25">
      <c r="A1426" s="5">
        <v>44686</v>
      </c>
      <c r="B1426">
        <v>42.5108642578125</v>
      </c>
      <c r="C1426">
        <v>87.662445068359375</v>
      </c>
      <c r="D1426">
        <v>37.446338653564453</v>
      </c>
      <c r="E1426">
        <v>88.079925537109375</v>
      </c>
      <c r="F1426">
        <v>91.621719360351563</v>
      </c>
      <c r="G1426">
        <v>100.546272277832</v>
      </c>
      <c r="H1426">
        <v>85.194473266601563</v>
      </c>
      <c r="I1426">
        <v>63.485298156738281</v>
      </c>
      <c r="J1426">
        <v>4146.8701171875</v>
      </c>
      <c r="K1426">
        <v>0.80299997329711914</v>
      </c>
      <c r="L1426">
        <v>2514.75</v>
      </c>
      <c r="M1426">
        <v>2440.969970703125</v>
      </c>
      <c r="N1426">
        <v>1555.630004882812</v>
      </c>
      <c r="O1426">
        <v>1871.150024414062</v>
      </c>
    </row>
    <row r="1427" spans="1:15" x14ac:dyDescent="0.25">
      <c r="A1427" s="5">
        <v>44687</v>
      </c>
      <c r="B1427">
        <v>42.043323516845703</v>
      </c>
      <c r="C1427">
        <v>87.292877197265625</v>
      </c>
      <c r="D1427">
        <v>36.932018280029297</v>
      </c>
      <c r="E1427">
        <v>87.577476501464844</v>
      </c>
      <c r="F1427">
        <v>90.276840209960938</v>
      </c>
      <c r="G1427">
        <v>100.28322601318359</v>
      </c>
      <c r="H1427">
        <v>84.183265686035156</v>
      </c>
      <c r="I1427">
        <v>63.320507049560547</v>
      </c>
      <c r="J1427">
        <v>4123.33984375</v>
      </c>
      <c r="K1427">
        <v>0.81499999761581421</v>
      </c>
      <c r="L1427">
        <v>2480.949951171875</v>
      </c>
      <c r="M1427">
        <v>2412.639892578125</v>
      </c>
      <c r="N1427">
        <v>1550.579956054688</v>
      </c>
      <c r="O1427">
        <v>1839.56005859375</v>
      </c>
    </row>
    <row r="1428" spans="1:15" x14ac:dyDescent="0.25">
      <c r="A1428" s="5">
        <v>44690</v>
      </c>
      <c r="B1428">
        <v>40.764209747314453</v>
      </c>
      <c r="C1428">
        <v>87.722618103027344</v>
      </c>
      <c r="D1428">
        <v>35.867282867431641</v>
      </c>
      <c r="E1428">
        <v>88.227210998535156</v>
      </c>
      <c r="F1428">
        <v>86.523117065429688</v>
      </c>
      <c r="G1428">
        <v>99.892875671386719</v>
      </c>
      <c r="H1428">
        <v>80.475494384765625</v>
      </c>
      <c r="I1428">
        <v>61.535160064697273</v>
      </c>
      <c r="J1428">
        <v>3991.239990234375</v>
      </c>
      <c r="K1428">
        <v>0.80000001192092896</v>
      </c>
      <c r="L1428">
        <v>2396.93994140625</v>
      </c>
      <c r="M1428">
        <v>2314.110107421875</v>
      </c>
      <c r="N1428">
        <v>1507.7900390625</v>
      </c>
      <c r="O1428">
        <v>1762.079956054688</v>
      </c>
    </row>
    <row r="1429" spans="1:15" x14ac:dyDescent="0.25">
      <c r="A1429" s="5">
        <v>44691</v>
      </c>
      <c r="B1429">
        <v>40.993564605712891</v>
      </c>
      <c r="C1429">
        <v>87.989036560058594</v>
      </c>
      <c r="D1429">
        <v>36.038715362548828</v>
      </c>
      <c r="E1429">
        <v>88.521781921386719</v>
      </c>
      <c r="F1429">
        <v>85.161201477050781</v>
      </c>
      <c r="G1429">
        <v>99.443138122558594</v>
      </c>
      <c r="H1429">
        <v>79.009239196777344</v>
      </c>
      <c r="I1429">
        <v>61.333736419677727</v>
      </c>
      <c r="J1429">
        <v>4001.050048828125</v>
      </c>
      <c r="K1429">
        <v>0.87800002098083496</v>
      </c>
      <c r="L1429">
        <v>2389.580078125</v>
      </c>
      <c r="M1429">
        <v>2332.469970703125</v>
      </c>
      <c r="N1429">
        <v>1503.18994140625</v>
      </c>
      <c r="O1429">
        <v>1761.7900390625</v>
      </c>
    </row>
    <row r="1430" spans="1:15" x14ac:dyDescent="0.25">
      <c r="A1430" s="5">
        <v>44692</v>
      </c>
      <c r="B1430">
        <v>40.746566772460938</v>
      </c>
      <c r="C1430">
        <v>88.315605163574219</v>
      </c>
      <c r="D1430">
        <v>35.78607177734375</v>
      </c>
      <c r="E1430">
        <v>89.067543029785156</v>
      </c>
      <c r="F1430">
        <v>85.00799560546875</v>
      </c>
      <c r="G1430">
        <v>100.6481018066406</v>
      </c>
      <c r="H1430">
        <v>78.8406982421875</v>
      </c>
      <c r="I1430">
        <v>60.994972229003913</v>
      </c>
      <c r="J1430">
        <v>3935.179931640625</v>
      </c>
      <c r="K1430">
        <v>0.88300001621246338</v>
      </c>
      <c r="L1430">
        <v>2348.010009765625</v>
      </c>
      <c r="M1430">
        <v>2264.179931640625</v>
      </c>
      <c r="N1430">
        <v>1493.760009765625</v>
      </c>
      <c r="O1430">
        <v>1718.140014648438</v>
      </c>
    </row>
    <row r="1431" spans="1:15" x14ac:dyDescent="0.25">
      <c r="A1431" s="5">
        <v>44693</v>
      </c>
      <c r="B1431">
        <v>40.596603393554688</v>
      </c>
      <c r="C1431">
        <v>88.478927612304688</v>
      </c>
      <c r="D1431">
        <v>35.551471710205078</v>
      </c>
      <c r="E1431">
        <v>89.362098693847656</v>
      </c>
      <c r="F1431">
        <v>85.629356384277344</v>
      </c>
      <c r="G1431">
        <v>100.21530914306641</v>
      </c>
      <c r="H1431">
        <v>79.455863952636719</v>
      </c>
      <c r="I1431">
        <v>61.059059143066413</v>
      </c>
      <c r="J1431">
        <v>3930.080078125</v>
      </c>
      <c r="K1431">
        <v>0.90499997138977051</v>
      </c>
      <c r="L1431">
        <v>2369.81005859375</v>
      </c>
      <c r="M1431">
        <v>2262.320068359375</v>
      </c>
      <c r="N1431">
        <v>1495.260009765625</v>
      </c>
      <c r="O1431">
        <v>1739.380004882812</v>
      </c>
    </row>
    <row r="1432" spans="1:15" x14ac:dyDescent="0.25">
      <c r="A1432" s="5">
        <v>44694</v>
      </c>
      <c r="B1432">
        <v>41.716930389404297</v>
      </c>
      <c r="C1432">
        <v>88.100753784179688</v>
      </c>
      <c r="D1432">
        <v>36.534999847412109</v>
      </c>
      <c r="E1432">
        <v>88.894294738769531</v>
      </c>
      <c r="F1432">
        <v>87.663711547851563</v>
      </c>
      <c r="G1432">
        <v>100.7329559326172</v>
      </c>
      <c r="H1432">
        <v>81.554100036621094</v>
      </c>
      <c r="I1432">
        <v>62.093647003173828</v>
      </c>
      <c r="J1432">
        <v>4023.889892578125</v>
      </c>
      <c r="K1432">
        <v>0.94300001859664917</v>
      </c>
      <c r="L1432">
        <v>2430.830078125</v>
      </c>
      <c r="M1432">
        <v>2342.080078125</v>
      </c>
      <c r="N1432">
        <v>1520.7900390625</v>
      </c>
      <c r="O1432">
        <v>1792.670043945312</v>
      </c>
    </row>
    <row r="1433" spans="1:15" x14ac:dyDescent="0.25">
      <c r="A1433" s="5">
        <v>44697</v>
      </c>
      <c r="B1433">
        <v>41.752220153808587</v>
      </c>
      <c r="C1433">
        <v>88.298431396484375</v>
      </c>
      <c r="D1433">
        <v>36.390617370605469</v>
      </c>
      <c r="E1433">
        <v>89.266799926757813</v>
      </c>
      <c r="F1433">
        <v>87.255126953125</v>
      </c>
      <c r="G1433">
        <v>100.7668762207031</v>
      </c>
      <c r="H1433">
        <v>81.040077209472656</v>
      </c>
      <c r="I1433">
        <v>62.166915893554688</v>
      </c>
      <c r="J1433">
        <v>4008.010009765625</v>
      </c>
      <c r="K1433">
        <v>0.98000001907348633</v>
      </c>
      <c r="L1433">
        <v>2417.760009765625</v>
      </c>
      <c r="M1433">
        <v>2315.39990234375</v>
      </c>
      <c r="N1433">
        <v>1521.800048828125</v>
      </c>
      <c r="O1433">
        <v>1783.430053710938</v>
      </c>
    </row>
    <row r="1434" spans="1:15" x14ac:dyDescent="0.25">
      <c r="A1434" s="5">
        <v>44698</v>
      </c>
      <c r="B1434">
        <v>42.590259552001953</v>
      </c>
      <c r="C1434">
        <v>87.817192077636719</v>
      </c>
      <c r="D1434">
        <v>37.283924102783203</v>
      </c>
      <c r="E1434">
        <v>88.591064453125</v>
      </c>
      <c r="F1434">
        <v>88.31060791015625</v>
      </c>
      <c r="G1434">
        <v>100.2577667236328</v>
      </c>
      <c r="H1434">
        <v>82.143997192382813</v>
      </c>
      <c r="I1434">
        <v>63.247272491455078</v>
      </c>
      <c r="J1434">
        <v>4088.85009765625</v>
      </c>
      <c r="K1434">
        <v>1.0379999876022341</v>
      </c>
      <c r="L1434">
        <v>2489.43994140625</v>
      </c>
      <c r="M1434">
        <v>2370.919921875</v>
      </c>
      <c r="N1434">
        <v>1548.430053710938</v>
      </c>
      <c r="O1434">
        <v>1840.300048828125</v>
      </c>
    </row>
    <row r="1435" spans="1:15" x14ac:dyDescent="0.25">
      <c r="A1435" s="5">
        <v>44699</v>
      </c>
      <c r="B1435">
        <v>41.584606170654297</v>
      </c>
      <c r="C1435">
        <v>88.169517517089844</v>
      </c>
      <c r="D1435">
        <v>36.390617370605469</v>
      </c>
      <c r="E1435">
        <v>89.223472595214844</v>
      </c>
      <c r="F1435">
        <v>85.365501403808594</v>
      </c>
      <c r="G1435">
        <v>100.9535751342773</v>
      </c>
      <c r="H1435">
        <v>79.759231567382813</v>
      </c>
      <c r="I1435">
        <v>61.214714050292969</v>
      </c>
      <c r="J1435">
        <v>3923.679931640625</v>
      </c>
      <c r="K1435">
        <v>1.003000020980835</v>
      </c>
      <c r="L1435">
        <v>2395.679931640625</v>
      </c>
      <c r="M1435">
        <v>2256.39990234375</v>
      </c>
      <c r="N1435">
        <v>1497.43994140625</v>
      </c>
      <c r="O1435">
        <v>1774.849975585938</v>
      </c>
    </row>
    <row r="1436" spans="1:15" x14ac:dyDescent="0.25">
      <c r="A1436" s="5">
        <v>44700</v>
      </c>
      <c r="B1436">
        <v>42.06097412109375</v>
      </c>
      <c r="C1436">
        <v>88.392951965332031</v>
      </c>
      <c r="D1436">
        <v>36.968112945556641</v>
      </c>
      <c r="E1436">
        <v>89.544052124023438</v>
      </c>
      <c r="F1436">
        <v>84.582405090332031</v>
      </c>
      <c r="G1436">
        <v>100.5971984863281</v>
      </c>
      <c r="H1436">
        <v>79.405296325683594</v>
      </c>
      <c r="I1436">
        <v>60.802700042724609</v>
      </c>
      <c r="J1436">
        <v>3900.7900390625</v>
      </c>
      <c r="K1436">
        <v>1</v>
      </c>
      <c r="L1436">
        <v>2391.340087890625</v>
      </c>
      <c r="M1436">
        <v>2249.919921875</v>
      </c>
      <c r="N1436">
        <v>1488.68994140625</v>
      </c>
      <c r="O1436">
        <v>1776.219970703125</v>
      </c>
    </row>
    <row r="1437" spans="1:15" x14ac:dyDescent="0.25">
      <c r="A1437" s="5">
        <v>44701</v>
      </c>
      <c r="B1437">
        <v>42.316799163818359</v>
      </c>
      <c r="C1437">
        <v>88.659378051757813</v>
      </c>
      <c r="D1437">
        <v>37.121501922607422</v>
      </c>
      <c r="E1437">
        <v>89.959861755371094</v>
      </c>
      <c r="F1437">
        <v>84.812210083007813</v>
      </c>
      <c r="G1437">
        <v>100.63963317871089</v>
      </c>
      <c r="H1437">
        <v>79.910903930664063</v>
      </c>
      <c r="I1437">
        <v>60.985813140869141</v>
      </c>
      <c r="J1437">
        <v>3901.360107421875</v>
      </c>
      <c r="K1437">
        <v>0.9779999852180481</v>
      </c>
      <c r="L1437">
        <v>2384.81005859375</v>
      </c>
      <c r="M1437">
        <v>2244.419921875</v>
      </c>
      <c r="N1437">
        <v>1492.339965820312</v>
      </c>
      <c r="O1437">
        <v>1773.27001953125</v>
      </c>
    </row>
    <row r="1438" spans="1:15" x14ac:dyDescent="0.25">
      <c r="A1438" s="5">
        <v>44704</v>
      </c>
      <c r="B1438">
        <v>42.916660308837891</v>
      </c>
      <c r="C1438">
        <v>88.367179870605469</v>
      </c>
      <c r="D1438">
        <v>37.401226043701172</v>
      </c>
      <c r="E1438">
        <v>89.414085388183594</v>
      </c>
      <c r="F1438">
        <v>85.484657287597656</v>
      </c>
      <c r="G1438">
        <v>100.28322601318359</v>
      </c>
      <c r="H1438">
        <v>80.837860107421875</v>
      </c>
      <c r="I1438">
        <v>62.102813720703118</v>
      </c>
      <c r="J1438">
        <v>3973.75</v>
      </c>
      <c r="K1438">
        <v>0.99299997091293335</v>
      </c>
      <c r="L1438">
        <v>2409.820068359375</v>
      </c>
      <c r="M1438">
        <v>2284.139892578125</v>
      </c>
      <c r="N1438">
        <v>1518.81005859375</v>
      </c>
      <c r="O1438">
        <v>1792.760009765625</v>
      </c>
    </row>
    <row r="1439" spans="1:15" x14ac:dyDescent="0.25">
      <c r="A1439" s="5">
        <v>44705</v>
      </c>
      <c r="B1439">
        <v>42.652011871337891</v>
      </c>
      <c r="C1439">
        <v>89.046127319335938</v>
      </c>
      <c r="D1439">
        <v>36.751556396484382</v>
      </c>
      <c r="E1439">
        <v>90.18511962890625</v>
      </c>
      <c r="F1439">
        <v>86.029426574707031</v>
      </c>
      <c r="G1439">
        <v>100.826286315918</v>
      </c>
      <c r="H1439">
        <v>81.520416259765625</v>
      </c>
      <c r="I1439">
        <v>62.121112823486328</v>
      </c>
      <c r="J1439">
        <v>3941.47998046875</v>
      </c>
      <c r="K1439">
        <v>1.0429999828338621</v>
      </c>
      <c r="L1439">
        <v>2380.39990234375</v>
      </c>
      <c r="M1439">
        <v>2236.5</v>
      </c>
      <c r="N1439">
        <v>1519.319946289062</v>
      </c>
      <c r="O1439">
        <v>1764.829956054688</v>
      </c>
    </row>
    <row r="1440" spans="1:15" x14ac:dyDescent="0.25">
      <c r="A1440" s="5">
        <v>44706</v>
      </c>
      <c r="B1440">
        <v>42.696125030517578</v>
      </c>
      <c r="C1440">
        <v>89.415718078613281</v>
      </c>
      <c r="D1440">
        <v>36.932018280029297</v>
      </c>
      <c r="E1440">
        <v>90.367050170898438</v>
      </c>
      <c r="F1440">
        <v>86.667816162109375</v>
      </c>
      <c r="G1440">
        <v>100.91115570068359</v>
      </c>
      <c r="H1440">
        <v>82.211395263671875</v>
      </c>
      <c r="I1440">
        <v>62.597209930419922</v>
      </c>
      <c r="J1440">
        <v>3978.72998046875</v>
      </c>
      <c r="K1440">
        <v>1.044999957084656</v>
      </c>
      <c r="L1440">
        <v>2426.56005859375</v>
      </c>
      <c r="M1440">
        <v>2269.510009765625</v>
      </c>
      <c r="N1440">
        <v>1530.510009765625</v>
      </c>
      <c r="O1440">
        <v>1799.160034179688</v>
      </c>
    </row>
    <row r="1441" spans="1:15" x14ac:dyDescent="0.25">
      <c r="A1441" s="5">
        <v>44707</v>
      </c>
      <c r="B1441">
        <v>43.243057250976563</v>
      </c>
      <c r="C1441">
        <v>89.346946716308594</v>
      </c>
      <c r="D1441">
        <v>37.509498596191413</v>
      </c>
      <c r="E1441">
        <v>90.323738098144531</v>
      </c>
      <c r="F1441">
        <v>87.144462585449219</v>
      </c>
      <c r="G1441">
        <v>101.3269577026367</v>
      </c>
      <c r="H1441">
        <v>82.312522888183594</v>
      </c>
      <c r="I1441">
        <v>63.503635406494141</v>
      </c>
      <c r="J1441">
        <v>4057.840087890625</v>
      </c>
      <c r="K1441">
        <v>1.0279999971389771</v>
      </c>
      <c r="L1441">
        <v>2483.02001953125</v>
      </c>
      <c r="M1441">
        <v>2330.530029296875</v>
      </c>
      <c r="N1441">
        <v>1552.949951171875</v>
      </c>
      <c r="O1441">
        <v>1838.239990234375</v>
      </c>
    </row>
    <row r="1442" spans="1:15" x14ac:dyDescent="0.25">
      <c r="A1442" s="5">
        <v>44708</v>
      </c>
      <c r="B1442">
        <v>43.781166076660163</v>
      </c>
      <c r="C1442">
        <v>89.493034362792969</v>
      </c>
      <c r="D1442">
        <v>37.942619323730469</v>
      </c>
      <c r="E1442">
        <v>90.453697204589844</v>
      </c>
      <c r="F1442">
        <v>89.383110046386719</v>
      </c>
      <c r="G1442">
        <v>101.64942932128911</v>
      </c>
      <c r="H1442">
        <v>84.520347595214844</v>
      </c>
      <c r="I1442">
        <v>64.620613098144531</v>
      </c>
      <c r="J1442">
        <v>4158.240234375</v>
      </c>
      <c r="K1442">
        <v>1.0249999761581421</v>
      </c>
      <c r="L1442">
        <v>2539.840087890625</v>
      </c>
      <c r="M1442">
        <v>2407.18994140625</v>
      </c>
      <c r="N1442">
        <v>1580.849975585938</v>
      </c>
      <c r="O1442">
        <v>1887.900024414062</v>
      </c>
    </row>
    <row r="1443" spans="1:15" x14ac:dyDescent="0.25">
      <c r="A1443" s="5">
        <v>44712</v>
      </c>
      <c r="B1443">
        <v>43.798805236816413</v>
      </c>
      <c r="C1443">
        <v>88.925804138183594</v>
      </c>
      <c r="D1443">
        <v>38.474983215332031</v>
      </c>
      <c r="E1443">
        <v>89.509368896484375</v>
      </c>
      <c r="F1443">
        <v>88.42974853515625</v>
      </c>
      <c r="G1443">
        <v>100.92812347412109</v>
      </c>
      <c r="H1443">
        <v>83.48382568359375</v>
      </c>
      <c r="I1443">
        <v>64.171974182128906</v>
      </c>
      <c r="J1443">
        <v>4132.14990234375</v>
      </c>
      <c r="K1443">
        <v>1.029999971389771</v>
      </c>
      <c r="L1443">
        <v>2514.800048828125</v>
      </c>
      <c r="M1443">
        <v>2393.56005859375</v>
      </c>
      <c r="N1443">
        <v>1567.359985351562</v>
      </c>
      <c r="O1443">
        <v>1864.0400390625</v>
      </c>
    </row>
    <row r="1444" spans="1:15" x14ac:dyDescent="0.25">
      <c r="A1444" s="5">
        <v>44713</v>
      </c>
      <c r="B1444">
        <v>43.410667419433587</v>
      </c>
      <c r="C1444">
        <v>88.560760498046875</v>
      </c>
      <c r="D1444">
        <v>38.204292297363281</v>
      </c>
      <c r="E1444">
        <v>89.005409240722656</v>
      </c>
      <c r="F1444">
        <v>87.961616516113281</v>
      </c>
      <c r="G1444">
        <v>100.5135192871094</v>
      </c>
      <c r="H1444">
        <v>82.792861938476563</v>
      </c>
      <c r="I1444">
        <v>63.640960693359382</v>
      </c>
      <c r="J1444">
        <v>4101.22998046875</v>
      </c>
      <c r="K1444">
        <v>1.1030000448226931</v>
      </c>
      <c r="L1444">
        <v>2494.669921875</v>
      </c>
      <c r="M1444">
        <v>2374.56005859375</v>
      </c>
      <c r="N1444">
        <v>1555.869995117188</v>
      </c>
      <c r="O1444">
        <v>1854.819946289062</v>
      </c>
    </row>
    <row r="1445" spans="1:15" x14ac:dyDescent="0.25">
      <c r="A1445" s="5">
        <v>44714</v>
      </c>
      <c r="B1445">
        <v>44.257526397705078</v>
      </c>
      <c r="C1445">
        <v>88.672683715820313</v>
      </c>
      <c r="D1445">
        <v>38.862987518310547</v>
      </c>
      <c r="E1445">
        <v>89.135513305664063</v>
      </c>
      <c r="F1445">
        <v>88.9234619140625</v>
      </c>
      <c r="G1445">
        <v>100.9770584106445</v>
      </c>
      <c r="H1445">
        <v>83.930450439453125</v>
      </c>
      <c r="I1445">
        <v>64.345932006835938</v>
      </c>
      <c r="J1445">
        <v>4176.81982421875</v>
      </c>
      <c r="K1445">
        <v>1.1130000352859499</v>
      </c>
      <c r="L1445">
        <v>2549.840087890625</v>
      </c>
      <c r="M1445">
        <v>2442.169921875</v>
      </c>
      <c r="N1445">
        <v>1573.9599609375</v>
      </c>
      <c r="O1445">
        <v>1897.670043945312</v>
      </c>
    </row>
    <row r="1446" spans="1:15" x14ac:dyDescent="0.25">
      <c r="A1446" s="5">
        <v>44715</v>
      </c>
      <c r="B1446">
        <v>43.595912933349609</v>
      </c>
      <c r="C1446">
        <v>88.526329040527344</v>
      </c>
      <c r="D1446">
        <v>38.231357574462891</v>
      </c>
      <c r="E1446">
        <v>88.962020874023438</v>
      </c>
      <c r="F1446">
        <v>87.595619201660156</v>
      </c>
      <c r="G1446">
        <v>101.560791015625</v>
      </c>
      <c r="H1446">
        <v>82.809700012207031</v>
      </c>
      <c r="I1446">
        <v>63.741676330566413</v>
      </c>
      <c r="J1446">
        <v>4108.5400390625</v>
      </c>
      <c r="K1446">
        <v>1.1349999904632571</v>
      </c>
      <c r="L1446">
        <v>2521.1298828125</v>
      </c>
      <c r="M1446">
        <v>2384.81005859375</v>
      </c>
      <c r="N1446">
        <v>1558.640014648438</v>
      </c>
      <c r="O1446">
        <v>1883.050048828125</v>
      </c>
    </row>
    <row r="1447" spans="1:15" x14ac:dyDescent="0.25">
      <c r="A1447" s="5">
        <v>44718</v>
      </c>
      <c r="B1447">
        <v>43.763530731201172</v>
      </c>
      <c r="C1447">
        <v>87.983894348144531</v>
      </c>
      <c r="D1447">
        <v>38.438892364501953</v>
      </c>
      <c r="E1447">
        <v>88.294120788574219</v>
      </c>
      <c r="F1447">
        <v>86.812530517578125</v>
      </c>
      <c r="G1447">
        <v>100.899787902832</v>
      </c>
      <c r="H1447">
        <v>82.548469543457031</v>
      </c>
      <c r="I1447">
        <v>63.842369079589837</v>
      </c>
      <c r="J1447">
        <v>4121.43017578125</v>
      </c>
      <c r="K1447">
        <v>1.1599999666213989</v>
      </c>
      <c r="L1447">
        <v>2535.77001953125</v>
      </c>
      <c r="M1447">
        <v>2394.93994140625</v>
      </c>
      <c r="N1447">
        <v>1562.050048828125</v>
      </c>
      <c r="O1447">
        <v>1889.890014648438</v>
      </c>
    </row>
    <row r="1448" spans="1:15" x14ac:dyDescent="0.25">
      <c r="A1448" s="5">
        <v>44719</v>
      </c>
      <c r="B1448">
        <v>43.948776245117188</v>
      </c>
      <c r="C1448">
        <v>88.319694519042969</v>
      </c>
      <c r="D1448">
        <v>38.556190490722663</v>
      </c>
      <c r="E1448">
        <v>88.649795532226563</v>
      </c>
      <c r="F1448">
        <v>88.446800231933594</v>
      </c>
      <c r="G1448">
        <v>101.1401748657227</v>
      </c>
      <c r="H1448">
        <v>83.686080932617188</v>
      </c>
      <c r="I1448">
        <v>64.574836730957031</v>
      </c>
      <c r="J1448">
        <v>4160.68017578125</v>
      </c>
      <c r="K1448">
        <v>1.2250000238418579</v>
      </c>
      <c r="L1448">
        <v>2567.719970703125</v>
      </c>
      <c r="M1448">
        <v>2417.239990234375</v>
      </c>
      <c r="N1448">
        <v>1579</v>
      </c>
      <c r="O1448">
        <v>1919.56005859375</v>
      </c>
    </row>
    <row r="1449" spans="1:15" x14ac:dyDescent="0.25">
      <c r="A1449" s="5">
        <v>44720</v>
      </c>
      <c r="B1449">
        <v>43.595912933349609</v>
      </c>
      <c r="C1449">
        <v>87.958053588867188</v>
      </c>
      <c r="D1449">
        <v>38.76373291015625</v>
      </c>
      <c r="E1449">
        <v>88.320152282714844</v>
      </c>
      <c r="F1449">
        <v>86.114532470703125</v>
      </c>
      <c r="G1449">
        <v>100.8912048339844</v>
      </c>
      <c r="H1449">
        <v>81.756355285644531</v>
      </c>
      <c r="I1449">
        <v>63.750808715820313</v>
      </c>
      <c r="J1449">
        <v>4115.77001953125</v>
      </c>
      <c r="K1449">
        <v>1.2330000400543211</v>
      </c>
      <c r="L1449">
        <v>2520.610107421875</v>
      </c>
      <c r="M1449">
        <v>2397.389892578125</v>
      </c>
      <c r="N1449">
        <v>1558.150024414062</v>
      </c>
      <c r="O1449">
        <v>1891.010009765625</v>
      </c>
    </row>
    <row r="1450" spans="1:15" x14ac:dyDescent="0.25">
      <c r="A1450" s="5">
        <v>44721</v>
      </c>
      <c r="B1450">
        <v>42.633064270019531</v>
      </c>
      <c r="C1450">
        <v>87.863365173339844</v>
      </c>
      <c r="D1450">
        <v>37.846458435058587</v>
      </c>
      <c r="E1450">
        <v>88.242103576660156</v>
      </c>
      <c r="F1450">
        <v>84.020614624023438</v>
      </c>
      <c r="G1450">
        <v>100.87404632568359</v>
      </c>
      <c r="H1450">
        <v>79.818199157714844</v>
      </c>
      <c r="I1450">
        <v>62.313369750976563</v>
      </c>
      <c r="J1450">
        <v>4017.820068359375</v>
      </c>
      <c r="K1450">
        <v>1.2380000352859499</v>
      </c>
      <c r="L1450">
        <v>2468.570068359375</v>
      </c>
      <c r="M1450">
        <v>2334.35009765625</v>
      </c>
      <c r="N1450">
        <v>1524</v>
      </c>
      <c r="O1450">
        <v>1850.859985351562</v>
      </c>
    </row>
    <row r="1451" spans="1:15" x14ac:dyDescent="0.25">
      <c r="A1451" s="5">
        <v>44722</v>
      </c>
      <c r="B1451">
        <v>41.762630462646477</v>
      </c>
      <c r="C1451">
        <v>87.183181762695313</v>
      </c>
      <c r="D1451">
        <v>37.427864074707031</v>
      </c>
      <c r="E1451">
        <v>87.374664306640625</v>
      </c>
      <c r="F1451">
        <v>82.505508422851563</v>
      </c>
      <c r="G1451">
        <v>100.4276580810547</v>
      </c>
      <c r="H1451">
        <v>78.048583984375</v>
      </c>
      <c r="I1451">
        <v>60.930896759033203</v>
      </c>
      <c r="J1451">
        <v>3900.860107421875</v>
      </c>
      <c r="K1451">
        <v>1.2879999876022341</v>
      </c>
      <c r="L1451">
        <v>2403.070068359375</v>
      </c>
      <c r="M1451">
        <v>2248.070068359375</v>
      </c>
      <c r="N1451">
        <v>1489.219970703125</v>
      </c>
      <c r="O1451">
        <v>1800.280029296875</v>
      </c>
    </row>
    <row r="1452" spans="1:15" x14ac:dyDescent="0.25">
      <c r="A1452" s="5">
        <v>44725</v>
      </c>
      <c r="B1452">
        <v>40.317897796630859</v>
      </c>
      <c r="C1452">
        <v>85.753959655761719</v>
      </c>
      <c r="D1452">
        <v>36.117481231689453</v>
      </c>
      <c r="E1452">
        <v>85.822006225585938</v>
      </c>
      <c r="F1452">
        <v>78.275115966796875</v>
      </c>
      <c r="G1452">
        <v>98.736549377441406</v>
      </c>
      <c r="H1452">
        <v>74.146980285644531</v>
      </c>
      <c r="I1452">
        <v>58.678592681884773</v>
      </c>
      <c r="J1452">
        <v>3749.6298828125</v>
      </c>
      <c r="K1452">
        <v>1.498000025749207</v>
      </c>
      <c r="L1452">
        <v>2294.080078125</v>
      </c>
      <c r="M1452">
        <v>2147.699951171875</v>
      </c>
      <c r="N1452">
        <v>1435.069946289062</v>
      </c>
      <c r="O1452">
        <v>1714.589965820312</v>
      </c>
    </row>
    <row r="1453" spans="1:15" x14ac:dyDescent="0.25">
      <c r="A1453" s="5">
        <v>44726</v>
      </c>
      <c r="B1453">
        <v>40.273036956787109</v>
      </c>
      <c r="C1453">
        <v>85.245979309082031</v>
      </c>
      <c r="D1453">
        <v>36.617969512939453</v>
      </c>
      <c r="E1453">
        <v>85.136749267578125</v>
      </c>
      <c r="F1453">
        <v>77.994216918945313</v>
      </c>
      <c r="G1453">
        <v>97.380271911621094</v>
      </c>
      <c r="H1453">
        <v>73.582412719726563</v>
      </c>
      <c r="I1453">
        <v>58.321517944335938</v>
      </c>
      <c r="J1453">
        <v>3735.47998046875</v>
      </c>
      <c r="K1453">
        <v>1.7430000305175779</v>
      </c>
      <c r="L1453">
        <v>2284</v>
      </c>
      <c r="M1453">
        <v>2148.550048828125</v>
      </c>
      <c r="N1453">
        <v>1424.599975585938</v>
      </c>
      <c r="O1453">
        <v>1707.829956054688</v>
      </c>
    </row>
    <row r="1454" spans="1:15" x14ac:dyDescent="0.25">
      <c r="A1454" s="5">
        <v>44727</v>
      </c>
      <c r="B1454">
        <v>40.946044921875</v>
      </c>
      <c r="C1454">
        <v>86.193046569824219</v>
      </c>
      <c r="D1454">
        <v>37.100265502929688</v>
      </c>
      <c r="E1454">
        <v>86.325103759765625</v>
      </c>
      <c r="F1454">
        <v>79.875328063964844</v>
      </c>
      <c r="G1454">
        <v>98.727989196777344</v>
      </c>
      <c r="H1454">
        <v>75.326744079589844</v>
      </c>
      <c r="I1454">
        <v>58.797622680664063</v>
      </c>
      <c r="J1454">
        <v>3789.989990234375</v>
      </c>
      <c r="K1454">
        <v>1.695000052452087</v>
      </c>
      <c r="L1454">
        <v>2310.0400390625</v>
      </c>
      <c r="M1454">
        <v>2198.27001953125</v>
      </c>
      <c r="N1454">
        <v>1435.400024414062</v>
      </c>
      <c r="O1454">
        <v>1731.140014648438</v>
      </c>
    </row>
    <row r="1455" spans="1:15" x14ac:dyDescent="0.25">
      <c r="A1455" s="5">
        <v>44728</v>
      </c>
      <c r="B1455">
        <v>39.905124664306641</v>
      </c>
      <c r="C1455">
        <v>86.399688720703125</v>
      </c>
      <c r="D1455">
        <v>35.962787628173828</v>
      </c>
      <c r="E1455">
        <v>86.888900756835938</v>
      </c>
      <c r="F1455">
        <v>78.181465148925781</v>
      </c>
      <c r="G1455">
        <v>98.436088562011719</v>
      </c>
      <c r="H1455">
        <v>73.346458435058594</v>
      </c>
      <c r="I1455">
        <v>57.08551025390625</v>
      </c>
      <c r="J1455">
        <v>3666.77001953125</v>
      </c>
      <c r="K1455">
        <v>1.4830000400543211</v>
      </c>
      <c r="L1455">
        <v>2200.75</v>
      </c>
      <c r="M1455">
        <v>2110.820068359375</v>
      </c>
      <c r="N1455">
        <v>1394.079956054688</v>
      </c>
      <c r="O1455">
        <v>1649.839965820312</v>
      </c>
    </row>
    <row r="1456" spans="1:15" x14ac:dyDescent="0.25">
      <c r="A1456" s="5">
        <v>44729</v>
      </c>
      <c r="B1456">
        <v>39.806407928466797</v>
      </c>
      <c r="C1456">
        <v>86.391105651855469</v>
      </c>
      <c r="D1456">
        <v>36.099281311035163</v>
      </c>
      <c r="E1456">
        <v>86.914909362792969</v>
      </c>
      <c r="F1456">
        <v>78.538978576660156</v>
      </c>
      <c r="G1456">
        <v>98.48760986328125</v>
      </c>
      <c r="H1456">
        <v>73.902618408203125</v>
      </c>
      <c r="I1456">
        <v>56.957324981689453</v>
      </c>
      <c r="J1456">
        <v>3674.840087890625</v>
      </c>
      <c r="K1456">
        <v>1.5099999904632571</v>
      </c>
      <c r="L1456">
        <v>2220.489990234375</v>
      </c>
      <c r="M1456">
        <v>2133.840087890625</v>
      </c>
      <c r="N1456">
        <v>1389.969970703125</v>
      </c>
      <c r="O1456">
        <v>1665.68994140625</v>
      </c>
    </row>
    <row r="1457" spans="1:15" x14ac:dyDescent="0.25">
      <c r="A1457" s="5">
        <v>44733</v>
      </c>
      <c r="B1457">
        <v>40.470439910888672</v>
      </c>
      <c r="C1457">
        <v>86.046684265136719</v>
      </c>
      <c r="D1457">
        <v>36.681674957275391</v>
      </c>
      <c r="E1457">
        <v>86.463874816894531</v>
      </c>
      <c r="F1457">
        <v>79.120941162109375</v>
      </c>
      <c r="G1457">
        <v>98.144248962402344</v>
      </c>
      <c r="H1457">
        <v>74.930694580078125</v>
      </c>
      <c r="I1457">
        <v>58.184185028076172</v>
      </c>
      <c r="J1457">
        <v>3764.7900390625</v>
      </c>
      <c r="K1457">
        <v>1.4880000352859499</v>
      </c>
      <c r="L1457">
        <v>2248.300048828125</v>
      </c>
      <c r="M1457">
        <v>2185.56005859375</v>
      </c>
      <c r="N1457">
        <v>1421.829956054688</v>
      </c>
      <c r="O1457">
        <v>1694.030029296875</v>
      </c>
    </row>
    <row r="1458" spans="1:15" x14ac:dyDescent="0.25">
      <c r="A1458" s="5">
        <v>44734</v>
      </c>
      <c r="B1458">
        <v>40.021770477294922</v>
      </c>
      <c r="C1458">
        <v>86.778495788574219</v>
      </c>
      <c r="D1458">
        <v>36.0264892578125</v>
      </c>
      <c r="E1458">
        <v>87.556831359863281</v>
      </c>
      <c r="F1458">
        <v>79.979248046875</v>
      </c>
      <c r="G1458">
        <v>98.710784912109375</v>
      </c>
      <c r="H1458">
        <v>75.882911682128906</v>
      </c>
      <c r="I1458">
        <v>58.129257202148438</v>
      </c>
      <c r="J1458">
        <v>3759.889892578125</v>
      </c>
      <c r="K1458">
        <v>1.544999957084656</v>
      </c>
      <c r="L1458">
        <v>2240.929931640625</v>
      </c>
      <c r="M1458">
        <v>2184.81005859375</v>
      </c>
      <c r="N1458">
        <v>1419.25</v>
      </c>
      <c r="O1458">
        <v>1690.280029296875</v>
      </c>
    </row>
    <row r="1459" spans="1:15" x14ac:dyDescent="0.25">
      <c r="A1459" s="5">
        <v>44735</v>
      </c>
      <c r="B1459">
        <v>39.967941284179688</v>
      </c>
      <c r="C1459">
        <v>87.14013671875</v>
      </c>
      <c r="D1459">
        <v>36.135677337646477</v>
      </c>
      <c r="E1459">
        <v>88.051277160644531</v>
      </c>
      <c r="F1459">
        <v>81.447006225585938</v>
      </c>
      <c r="G1459">
        <v>99.002662658691406</v>
      </c>
      <c r="H1459">
        <v>77.3245849609375</v>
      </c>
      <c r="I1459">
        <v>58.312366485595703</v>
      </c>
      <c r="J1459">
        <v>3795.72998046875</v>
      </c>
      <c r="K1459">
        <v>1.559999942779541</v>
      </c>
      <c r="L1459">
        <v>2254.360107421875</v>
      </c>
      <c r="M1459">
        <v>2222.3701171875</v>
      </c>
      <c r="N1459">
        <v>1425.43994140625</v>
      </c>
      <c r="O1459">
        <v>1711.670043945312</v>
      </c>
    </row>
    <row r="1460" spans="1:15" x14ac:dyDescent="0.25">
      <c r="A1460" s="5">
        <v>44736</v>
      </c>
      <c r="B1460">
        <v>41.062698364257813</v>
      </c>
      <c r="C1460">
        <v>87.002388000488281</v>
      </c>
      <c r="D1460">
        <v>36.991073608398438</v>
      </c>
      <c r="E1460">
        <v>87.738983154296875</v>
      </c>
      <c r="F1460">
        <v>83.232337951660156</v>
      </c>
      <c r="G1460">
        <v>99.097122192382813</v>
      </c>
      <c r="H1460">
        <v>78.969795227050781</v>
      </c>
      <c r="I1460">
        <v>59.905448913574219</v>
      </c>
      <c r="J1460">
        <v>3911.739990234375</v>
      </c>
      <c r="K1460">
        <v>1.598000049591064</v>
      </c>
      <c r="L1460">
        <v>2334.39990234375</v>
      </c>
      <c r="M1460">
        <v>2302.949951171875</v>
      </c>
      <c r="N1460">
        <v>1463.52001953125</v>
      </c>
      <c r="O1460">
        <v>1765.739990234375</v>
      </c>
    </row>
    <row r="1461" spans="1:15" x14ac:dyDescent="0.25">
      <c r="A1461" s="5">
        <v>44739</v>
      </c>
      <c r="B1461">
        <v>40.999881744384773</v>
      </c>
      <c r="C1461">
        <v>86.614944458007813</v>
      </c>
      <c r="D1461">
        <v>37.036563873291023</v>
      </c>
      <c r="E1461">
        <v>87.244529724121094</v>
      </c>
      <c r="F1461">
        <v>83.26666259765625</v>
      </c>
      <c r="G1461">
        <v>98.384613037109375</v>
      </c>
      <c r="H1461">
        <v>78.851066589355469</v>
      </c>
      <c r="I1461">
        <v>59.942073822021477</v>
      </c>
      <c r="J1461">
        <v>3900.110107421875</v>
      </c>
      <c r="K1461">
        <v>1.6330000162124629</v>
      </c>
      <c r="L1461">
        <v>2342</v>
      </c>
      <c r="M1461">
        <v>2288.760009765625</v>
      </c>
      <c r="N1461">
        <v>1463.47998046875</v>
      </c>
      <c r="O1461">
        <v>1771.739990234375</v>
      </c>
    </row>
    <row r="1462" spans="1:15" x14ac:dyDescent="0.25">
      <c r="A1462" s="5">
        <v>44740</v>
      </c>
      <c r="B1462">
        <v>40.757598876953118</v>
      </c>
      <c r="C1462">
        <v>86.649391174316406</v>
      </c>
      <c r="D1462">
        <v>36.809070587158203</v>
      </c>
      <c r="E1462">
        <v>87.357307434082031</v>
      </c>
      <c r="F1462">
        <v>82.528495788574219</v>
      </c>
      <c r="G1462">
        <v>98.041229248046875</v>
      </c>
      <c r="H1462">
        <v>77.892776489257813</v>
      </c>
      <c r="I1462">
        <v>59.246242523193359</v>
      </c>
      <c r="J1462">
        <v>3821.550048828125</v>
      </c>
      <c r="K1462">
        <v>1.7380000352859499</v>
      </c>
      <c r="L1462">
        <v>2309.219970703125</v>
      </c>
      <c r="M1462">
        <v>2224.47998046875</v>
      </c>
      <c r="N1462">
        <v>1445.170043945312</v>
      </c>
      <c r="O1462">
        <v>1738.839965820312</v>
      </c>
    </row>
    <row r="1463" spans="1:15" x14ac:dyDescent="0.25">
      <c r="A1463" s="5">
        <v>44741</v>
      </c>
      <c r="B1463">
        <v>40.560184478759773</v>
      </c>
      <c r="C1463">
        <v>87.148727416992188</v>
      </c>
      <c r="D1463">
        <v>36.663475036621087</v>
      </c>
      <c r="E1463">
        <v>88.059928894042969</v>
      </c>
      <c r="F1463">
        <v>82.01348876953125</v>
      </c>
      <c r="G1463">
        <v>97.869544982910156</v>
      </c>
      <c r="H1463">
        <v>77.409385681152344</v>
      </c>
      <c r="I1463">
        <v>58.899063110351563</v>
      </c>
      <c r="J1463">
        <v>3818.830078125</v>
      </c>
      <c r="K1463">
        <v>1.705000042915344</v>
      </c>
      <c r="L1463">
        <v>2290.669921875</v>
      </c>
      <c r="M1463">
        <v>2228.429931640625</v>
      </c>
      <c r="N1463">
        <v>1437.920043945312</v>
      </c>
      <c r="O1463">
        <v>1719.369995117188</v>
      </c>
    </row>
    <row r="1464" spans="1:15" x14ac:dyDescent="0.25">
      <c r="A1464" s="5">
        <v>44742</v>
      </c>
      <c r="B1464">
        <v>40.380714416503913</v>
      </c>
      <c r="C1464">
        <v>87.544792175292969</v>
      </c>
      <c r="D1464">
        <v>36.490573883056641</v>
      </c>
      <c r="E1464">
        <v>88.736526489257813</v>
      </c>
      <c r="F1464">
        <v>81.610092163085938</v>
      </c>
      <c r="G1464">
        <v>97.783721923828125</v>
      </c>
      <c r="H1464">
        <v>77.265228271484375</v>
      </c>
      <c r="I1464">
        <v>58.521514892578118</v>
      </c>
      <c r="J1464">
        <v>3785.3798828125</v>
      </c>
      <c r="K1464">
        <v>1.6000000238418579</v>
      </c>
      <c r="L1464">
        <v>2268.919921875</v>
      </c>
      <c r="M1464">
        <v>2202.06005859375</v>
      </c>
      <c r="N1464">
        <v>1427.4599609375</v>
      </c>
      <c r="O1464">
        <v>1707.989990234375</v>
      </c>
    </row>
    <row r="1465" spans="1:15" x14ac:dyDescent="0.25">
      <c r="A1465" s="5">
        <v>44743</v>
      </c>
      <c r="B1465">
        <v>40.353790283203118</v>
      </c>
      <c r="C1465">
        <v>88.274513244628906</v>
      </c>
      <c r="D1465">
        <v>36.263080596923828</v>
      </c>
      <c r="E1465">
        <v>89.687751770019531</v>
      </c>
      <c r="F1465">
        <v>83.000572204589844</v>
      </c>
      <c r="G1465">
        <v>99.358131408691406</v>
      </c>
      <c r="H1465">
        <v>78.656028747558594</v>
      </c>
      <c r="I1465">
        <v>59.212173461914063</v>
      </c>
      <c r="J1465">
        <v>3825.330078125</v>
      </c>
      <c r="K1465">
        <v>1.6030000448226931</v>
      </c>
      <c r="L1465">
        <v>2295.889892578125</v>
      </c>
      <c r="M1465">
        <v>2224.050048828125</v>
      </c>
      <c r="N1465">
        <v>1445.630004882812</v>
      </c>
      <c r="O1465">
        <v>1727.760009765625</v>
      </c>
    </row>
    <row r="1466" spans="1:15" x14ac:dyDescent="0.25">
      <c r="A1466" s="5">
        <v>44747</v>
      </c>
      <c r="B1466">
        <v>39.662834167480469</v>
      </c>
      <c r="C1466">
        <v>88.438423156738281</v>
      </c>
      <c r="D1466">
        <v>35.980979919433587</v>
      </c>
      <c r="E1466">
        <v>90.017898559570313</v>
      </c>
      <c r="F1466">
        <v>82.751655578613281</v>
      </c>
      <c r="G1466">
        <v>99.082107543945313</v>
      </c>
      <c r="H1466">
        <v>78.435516357421875</v>
      </c>
      <c r="I1466">
        <v>58.843822479248047</v>
      </c>
      <c r="J1466">
        <v>3831.389892578125</v>
      </c>
      <c r="K1466">
        <v>1.629999995231628</v>
      </c>
      <c r="L1466">
        <v>2292.969970703125</v>
      </c>
      <c r="M1466">
        <v>2251.969970703125</v>
      </c>
      <c r="N1466">
        <v>1435.97998046875</v>
      </c>
      <c r="O1466">
        <v>1741.329956054688</v>
      </c>
    </row>
    <row r="1467" spans="1:15" x14ac:dyDescent="0.25">
      <c r="A1467" s="5">
        <v>44748</v>
      </c>
      <c r="B1467">
        <v>39.582073211669922</v>
      </c>
      <c r="C1467">
        <v>87.84326171875</v>
      </c>
      <c r="D1467">
        <v>35.762580871582031</v>
      </c>
      <c r="E1467">
        <v>89.253372192382813</v>
      </c>
      <c r="F1467">
        <v>82.537078857421875</v>
      </c>
      <c r="G1467">
        <v>98.184852600097656</v>
      </c>
      <c r="H1467">
        <v>78.291366577148438</v>
      </c>
      <c r="I1467">
        <v>58.853031158447273</v>
      </c>
      <c r="J1467">
        <v>3845.080078125</v>
      </c>
      <c r="K1467">
        <v>1.8400000333786011</v>
      </c>
      <c r="L1467">
        <v>2279.1201171875</v>
      </c>
      <c r="M1467">
        <v>2262.909912109375</v>
      </c>
      <c r="N1467">
        <v>1435.430053710938</v>
      </c>
      <c r="O1467">
        <v>1727.550048828125</v>
      </c>
    </row>
    <row r="1468" spans="1:15" x14ac:dyDescent="0.25">
      <c r="A1468" s="5">
        <v>44749</v>
      </c>
      <c r="B1468">
        <v>40.273036956787109</v>
      </c>
      <c r="C1468">
        <v>87.644859313964844</v>
      </c>
      <c r="D1468">
        <v>36.481479644775391</v>
      </c>
      <c r="E1468">
        <v>88.706092834472656</v>
      </c>
      <c r="F1468">
        <v>82.700180053710938</v>
      </c>
      <c r="G1468">
        <v>98.029563903808594</v>
      </c>
      <c r="H1468">
        <v>78.503364562988281</v>
      </c>
      <c r="I1468">
        <v>59.598934173583977</v>
      </c>
      <c r="J1468">
        <v>3902.6201171875</v>
      </c>
      <c r="K1468">
        <v>1.8530000448226931</v>
      </c>
      <c r="L1468">
        <v>2328</v>
      </c>
      <c r="M1468">
        <v>2306.280029296875</v>
      </c>
      <c r="N1468">
        <v>1453.93994140625</v>
      </c>
      <c r="O1468">
        <v>1769.599975585938</v>
      </c>
    </row>
    <row r="1469" spans="1:15" x14ac:dyDescent="0.25">
      <c r="A1469" s="5">
        <v>44750</v>
      </c>
      <c r="B1469">
        <v>40.299953460693359</v>
      </c>
      <c r="C1469">
        <v>87.31707763671875</v>
      </c>
      <c r="D1469">
        <v>36.481479644775391</v>
      </c>
      <c r="E1469">
        <v>88.167472839355469</v>
      </c>
      <c r="F1469">
        <v>82.228080749511719</v>
      </c>
      <c r="G1469">
        <v>97.926048278808594</v>
      </c>
      <c r="H1469">
        <v>78.087814331054688</v>
      </c>
      <c r="I1469">
        <v>59.423973083496087</v>
      </c>
      <c r="J1469">
        <v>3899.3798828125</v>
      </c>
      <c r="K1469">
        <v>1.843000054359436</v>
      </c>
      <c r="L1469">
        <v>2320.389892578125</v>
      </c>
      <c r="M1469">
        <v>2307.18994140625</v>
      </c>
      <c r="N1469">
        <v>1449.760009765625</v>
      </c>
      <c r="O1469">
        <v>1769.359985351562</v>
      </c>
    </row>
    <row r="1470" spans="1:15" x14ac:dyDescent="0.25">
      <c r="A1470" s="5">
        <v>44753</v>
      </c>
      <c r="B1470">
        <v>39.510284423828118</v>
      </c>
      <c r="C1470">
        <v>87.722480773925781</v>
      </c>
      <c r="D1470">
        <v>35.507789611816413</v>
      </c>
      <c r="E1470">
        <v>88.862503051757813</v>
      </c>
      <c r="F1470">
        <v>81.944839477539063</v>
      </c>
      <c r="G1470">
        <v>98.081352233886719</v>
      </c>
      <c r="H1470">
        <v>77.918220520019531</v>
      </c>
      <c r="I1470">
        <v>58.954319000244141</v>
      </c>
      <c r="J1470">
        <v>3854.429931640625</v>
      </c>
      <c r="K1470">
        <v>1.952999949455261</v>
      </c>
      <c r="L1470">
        <v>2293.7099609375</v>
      </c>
      <c r="M1470">
        <v>2269.27001953125</v>
      </c>
      <c r="N1470">
        <v>1438.180053710938</v>
      </c>
      <c r="O1470">
        <v>1732.010009765625</v>
      </c>
    </row>
    <row r="1471" spans="1:15" x14ac:dyDescent="0.25">
      <c r="A1471" s="5">
        <v>44754</v>
      </c>
      <c r="B1471">
        <v>39.438495635986328</v>
      </c>
      <c r="C1471">
        <v>87.84326171875</v>
      </c>
      <c r="D1471">
        <v>35.371288299560547</v>
      </c>
      <c r="E1471">
        <v>89.070953369140625</v>
      </c>
      <c r="F1471">
        <v>81.678756713867188</v>
      </c>
      <c r="G1471">
        <v>98.046821594238281</v>
      </c>
      <c r="H1471">
        <v>77.6129150390625</v>
      </c>
      <c r="I1471">
        <v>58.659645080566413</v>
      </c>
      <c r="J1471">
        <v>3818.800048828125</v>
      </c>
      <c r="K1471">
        <v>2.1129999160766602</v>
      </c>
      <c r="L1471">
        <v>2289.530029296875</v>
      </c>
      <c r="M1471">
        <v>2240.300048828125</v>
      </c>
      <c r="N1471">
        <v>1430.319946289062</v>
      </c>
      <c r="O1471">
        <v>1728.180053710938</v>
      </c>
    </row>
    <row r="1472" spans="1:15" x14ac:dyDescent="0.25">
      <c r="A1472" s="5">
        <v>44755</v>
      </c>
      <c r="B1472">
        <v>39.384662628173828</v>
      </c>
      <c r="C1472">
        <v>88.162391662597656</v>
      </c>
      <c r="D1472">
        <v>35.289382934570313</v>
      </c>
      <c r="E1472">
        <v>89.453216552734375</v>
      </c>
      <c r="F1472">
        <v>81.172348022460938</v>
      </c>
      <c r="G1472">
        <v>98.555831909179688</v>
      </c>
      <c r="H1472">
        <v>77.239776611328125</v>
      </c>
      <c r="I1472">
        <v>58.309715270996087</v>
      </c>
      <c r="J1472">
        <v>3801.780029296875</v>
      </c>
      <c r="K1472">
        <v>2.3229999542236328</v>
      </c>
      <c r="L1472">
        <v>2283.919921875</v>
      </c>
      <c r="M1472">
        <v>2233.949951171875</v>
      </c>
      <c r="N1472">
        <v>1421.93994140625</v>
      </c>
      <c r="O1472">
        <v>1726.0400390625</v>
      </c>
    </row>
    <row r="1473" spans="1:15" x14ac:dyDescent="0.25">
      <c r="A1473" s="5">
        <v>44756</v>
      </c>
      <c r="B1473">
        <v>38.86419677734375</v>
      </c>
      <c r="C1473">
        <v>87.851882934570313</v>
      </c>
      <c r="D1473">
        <v>34.970893859863281</v>
      </c>
      <c r="E1473">
        <v>88.958053588867188</v>
      </c>
      <c r="F1473">
        <v>80.296844482421875</v>
      </c>
      <c r="G1473">
        <v>98.31427001953125</v>
      </c>
      <c r="H1473">
        <v>76.544403076171875</v>
      </c>
      <c r="I1473">
        <v>57.747970581054688</v>
      </c>
      <c r="J1473">
        <v>3790.3798828125</v>
      </c>
      <c r="K1473">
        <v>2.2730000019073491</v>
      </c>
      <c r="L1473">
        <v>2260.030029296875</v>
      </c>
      <c r="M1473">
        <v>2237.3798828125</v>
      </c>
      <c r="N1473">
        <v>1407.4599609375</v>
      </c>
      <c r="O1473">
        <v>1707.510009765625</v>
      </c>
    </row>
    <row r="1474" spans="1:15" x14ac:dyDescent="0.25">
      <c r="A1474" s="5">
        <v>44757</v>
      </c>
      <c r="B1474">
        <v>39.366710662841797</v>
      </c>
      <c r="C1474">
        <v>88.196891784667969</v>
      </c>
      <c r="D1474">
        <v>35.15289306640625</v>
      </c>
      <c r="E1474">
        <v>89.262092590332031</v>
      </c>
      <c r="F1474">
        <v>81.738845825195313</v>
      </c>
      <c r="G1474">
        <v>98.883674621582031</v>
      </c>
      <c r="H1474">
        <v>77.841888427734375</v>
      </c>
      <c r="I1474">
        <v>58.899063110351563</v>
      </c>
      <c r="J1474">
        <v>3863.159912109375</v>
      </c>
      <c r="K1474">
        <v>2.2400000095367432</v>
      </c>
      <c r="L1474">
        <v>2303.679931640625</v>
      </c>
      <c r="M1474">
        <v>2277.0400390625</v>
      </c>
      <c r="N1474">
        <v>1437.489990234375</v>
      </c>
      <c r="O1474">
        <v>1744.369995117188</v>
      </c>
    </row>
    <row r="1475" spans="1:15" x14ac:dyDescent="0.25">
      <c r="A1475" s="5">
        <v>44760</v>
      </c>
      <c r="B1475">
        <v>39.573101043701172</v>
      </c>
      <c r="C1475">
        <v>87.912269592285156</v>
      </c>
      <c r="D1475">
        <v>35.398586273193359</v>
      </c>
      <c r="E1475">
        <v>89.001487731933594</v>
      </c>
      <c r="F1475">
        <v>81.41265869140625</v>
      </c>
      <c r="G1475">
        <v>98.754234313964844</v>
      </c>
      <c r="H1475">
        <v>77.290664672851563</v>
      </c>
      <c r="I1475">
        <v>58.6412353515625</v>
      </c>
      <c r="J1475">
        <v>3830.85009765625</v>
      </c>
      <c r="K1475">
        <v>2.2599999904632568</v>
      </c>
      <c r="L1475">
        <v>2298.93994140625</v>
      </c>
      <c r="M1475">
        <v>2254.9599609375</v>
      </c>
      <c r="N1475">
        <v>1429.97998046875</v>
      </c>
      <c r="O1475">
        <v>1738.420043945312</v>
      </c>
    </row>
    <row r="1476" spans="1:15" x14ac:dyDescent="0.25">
      <c r="A1476" s="5">
        <v>44761</v>
      </c>
      <c r="B1476">
        <v>40.497367858886719</v>
      </c>
      <c r="C1476">
        <v>87.791481018066406</v>
      </c>
      <c r="D1476">
        <v>35.980979919433587</v>
      </c>
      <c r="E1476">
        <v>88.593193054199219</v>
      </c>
      <c r="F1476">
        <v>83.438331604003906</v>
      </c>
      <c r="G1476">
        <v>98.650718688964844</v>
      </c>
      <c r="H1476">
        <v>79.292060852050781</v>
      </c>
      <c r="I1476">
        <v>60.206710815429688</v>
      </c>
      <c r="J1476">
        <v>3936.68994140625</v>
      </c>
      <c r="K1476">
        <v>2.4500000476837158</v>
      </c>
      <c r="L1476">
        <v>2374.9599609375</v>
      </c>
      <c r="M1476">
        <v>2321.35009765625</v>
      </c>
      <c r="N1476">
        <v>1467.619995117188</v>
      </c>
      <c r="O1476">
        <v>1799.319946289062</v>
      </c>
    </row>
    <row r="1477" spans="1:15" x14ac:dyDescent="0.25">
      <c r="A1477" s="5">
        <v>44762</v>
      </c>
      <c r="B1477">
        <v>40.273036956787109</v>
      </c>
      <c r="C1477">
        <v>87.731101989746094</v>
      </c>
      <c r="D1477">
        <v>35.826278686523438</v>
      </c>
      <c r="E1477">
        <v>88.506301879882813</v>
      </c>
      <c r="F1477">
        <v>83.524169921875</v>
      </c>
      <c r="G1477">
        <v>98.564483642578125</v>
      </c>
      <c r="H1477">
        <v>79.105476379394531</v>
      </c>
      <c r="I1477">
        <v>60.390892028808587</v>
      </c>
      <c r="J1477">
        <v>3959.89990234375</v>
      </c>
      <c r="K1477">
        <v>2.378000020980835</v>
      </c>
      <c r="L1477">
        <v>2399.489990234375</v>
      </c>
      <c r="M1477">
        <v>2347.989990234375</v>
      </c>
      <c r="N1477">
        <v>1472.579956054688</v>
      </c>
      <c r="O1477">
        <v>1827.949951171875</v>
      </c>
    </row>
    <row r="1478" spans="1:15" x14ac:dyDescent="0.25">
      <c r="A1478" s="5">
        <v>44763</v>
      </c>
      <c r="B1478">
        <v>40.739650726318359</v>
      </c>
      <c r="C1478">
        <v>88.464263916015625</v>
      </c>
      <c r="D1478">
        <v>36.235774993896477</v>
      </c>
      <c r="E1478">
        <v>89.514030456542969</v>
      </c>
      <c r="F1478">
        <v>84.004837036132813</v>
      </c>
      <c r="G1478">
        <v>99.176986694335938</v>
      </c>
      <c r="H1478">
        <v>79.733039855957031</v>
      </c>
      <c r="I1478">
        <v>60.722408294677727</v>
      </c>
      <c r="J1478">
        <v>3998.949951171875</v>
      </c>
      <c r="K1478">
        <v>2.3599998950958252</v>
      </c>
      <c r="L1478">
        <v>2417.830078125</v>
      </c>
      <c r="M1478">
        <v>2380.719970703125</v>
      </c>
      <c r="N1478">
        <v>1480.5</v>
      </c>
      <c r="O1478">
        <v>1836.68994140625</v>
      </c>
    </row>
    <row r="1479" spans="1:15" x14ac:dyDescent="0.25">
      <c r="A1479" s="5">
        <v>44764</v>
      </c>
      <c r="B1479">
        <v>40.479423522949219</v>
      </c>
      <c r="C1479">
        <v>89.154327392578125</v>
      </c>
      <c r="D1479">
        <v>35.871784210205078</v>
      </c>
      <c r="E1479">
        <v>90.53912353515625</v>
      </c>
      <c r="F1479">
        <v>84.519821166992188</v>
      </c>
      <c r="G1479">
        <v>100.013801574707</v>
      </c>
      <c r="H1479">
        <v>80.148582458496094</v>
      </c>
      <c r="I1479">
        <v>60.317230224609382</v>
      </c>
      <c r="J1479">
        <v>3961.6298828125</v>
      </c>
      <c r="K1479">
        <v>2.3550000190734859</v>
      </c>
      <c r="L1479">
        <v>2396.72998046875</v>
      </c>
      <c r="M1479">
        <v>2348.080078125</v>
      </c>
      <c r="N1479">
        <v>1470.780029296875</v>
      </c>
      <c r="O1479">
        <v>1806.880004882812</v>
      </c>
    </row>
    <row r="1480" spans="1:15" x14ac:dyDescent="0.25">
      <c r="A1480" s="5">
        <v>44767</v>
      </c>
      <c r="B1480">
        <v>40.766574859619141</v>
      </c>
      <c r="C1480">
        <v>88.826560974121094</v>
      </c>
      <c r="D1480">
        <v>35.999183654785163</v>
      </c>
      <c r="E1480">
        <v>90.217689514160156</v>
      </c>
      <c r="F1480">
        <v>84.880317687988281</v>
      </c>
      <c r="G1480">
        <v>99.823997497558594</v>
      </c>
      <c r="H1480">
        <v>80.284263610839844</v>
      </c>
      <c r="I1480">
        <v>60.63031005859375</v>
      </c>
      <c r="J1480">
        <v>3966.840087890625</v>
      </c>
      <c r="K1480">
        <v>2.3929998874664311</v>
      </c>
      <c r="L1480">
        <v>2412.419921875</v>
      </c>
      <c r="M1480">
        <v>2342.050048828125</v>
      </c>
      <c r="N1480">
        <v>1478.160034179688</v>
      </c>
      <c r="O1480">
        <v>1817.77001953125</v>
      </c>
    </row>
    <row r="1481" spans="1:15" x14ac:dyDescent="0.25">
      <c r="A1481" s="5">
        <v>44768</v>
      </c>
      <c r="B1481">
        <v>40.282005310058587</v>
      </c>
      <c r="C1481">
        <v>88.809303283691406</v>
      </c>
      <c r="D1481">
        <v>35.717090606689453</v>
      </c>
      <c r="E1481">
        <v>90.25244140625</v>
      </c>
      <c r="F1481">
        <v>84.93182373046875</v>
      </c>
      <c r="G1481">
        <v>99.823997497558594</v>
      </c>
      <c r="H1481">
        <v>80.369064331054688</v>
      </c>
      <c r="I1481">
        <v>60.206710815429688</v>
      </c>
      <c r="J1481">
        <v>3921.050048828125</v>
      </c>
      <c r="K1481">
        <v>2.4749999046325679</v>
      </c>
      <c r="L1481">
        <v>2397.080078125</v>
      </c>
      <c r="M1481">
        <v>2300.60009765625</v>
      </c>
      <c r="N1481">
        <v>1468.030029296875</v>
      </c>
      <c r="O1481">
        <v>1805.25</v>
      </c>
    </row>
    <row r="1482" spans="1:15" x14ac:dyDescent="0.25">
      <c r="A1482" s="5">
        <v>44769</v>
      </c>
      <c r="B1482">
        <v>41.161399841308587</v>
      </c>
      <c r="C1482">
        <v>89.119819641113281</v>
      </c>
      <c r="D1482">
        <v>36.381374359130859</v>
      </c>
      <c r="E1482">
        <v>90.434898376464844</v>
      </c>
      <c r="F1482">
        <v>85.481147766113281</v>
      </c>
      <c r="G1482">
        <v>100.46238708496089</v>
      </c>
      <c r="H1482">
        <v>80.852439880371094</v>
      </c>
      <c r="I1482">
        <v>61.201255798339837</v>
      </c>
      <c r="J1482">
        <v>4023.610107421875</v>
      </c>
      <c r="K1482">
        <v>2.3829998970031738</v>
      </c>
      <c r="L1482">
        <v>2442.909912109375</v>
      </c>
      <c r="M1482">
        <v>2383.06005859375</v>
      </c>
      <c r="N1482">
        <v>1492.510009765625</v>
      </c>
      <c r="O1482">
        <v>1848.339965820312</v>
      </c>
    </row>
    <row r="1483" spans="1:15" x14ac:dyDescent="0.25">
      <c r="A1483" s="5">
        <v>44770</v>
      </c>
      <c r="B1483">
        <v>41.367794036865227</v>
      </c>
      <c r="C1483">
        <v>89.758110046386719</v>
      </c>
      <c r="D1483">
        <v>36.536079406738281</v>
      </c>
      <c r="E1483">
        <v>91.329658508300781</v>
      </c>
      <c r="F1483">
        <v>88.296485900878906</v>
      </c>
      <c r="G1483">
        <v>101.4890441894531</v>
      </c>
      <c r="H1483">
        <v>83.472900390625</v>
      </c>
      <c r="I1483">
        <v>61.772190093994141</v>
      </c>
      <c r="J1483">
        <v>4072.429931640625</v>
      </c>
      <c r="K1483">
        <v>2.3080000877380371</v>
      </c>
      <c r="L1483">
        <v>2480.860107421875</v>
      </c>
      <c r="M1483">
        <v>2419.639892578125</v>
      </c>
      <c r="N1483">
        <v>1506.5400390625</v>
      </c>
      <c r="O1483">
        <v>1873.030029296875</v>
      </c>
    </row>
    <row r="1484" spans="1:15" x14ac:dyDescent="0.25">
      <c r="A1484" s="5">
        <v>44771</v>
      </c>
      <c r="B1484">
        <v>41.74468994140625</v>
      </c>
      <c r="C1484">
        <v>89.766746520996094</v>
      </c>
      <c r="D1484">
        <v>36.363178253173828</v>
      </c>
      <c r="E1484">
        <v>91.364418029785156</v>
      </c>
      <c r="F1484">
        <v>88.86297607421875</v>
      </c>
      <c r="G1484">
        <v>101.99803161621089</v>
      </c>
      <c r="H1484">
        <v>83.92236328125</v>
      </c>
      <c r="I1484">
        <v>62.3431396484375</v>
      </c>
      <c r="J1484">
        <v>4130.2900390625</v>
      </c>
      <c r="K1484">
        <v>2.2980000972747798</v>
      </c>
      <c r="L1484">
        <v>2512.72998046875</v>
      </c>
      <c r="M1484">
        <v>2464.9599609375</v>
      </c>
      <c r="N1484">
        <v>1520</v>
      </c>
      <c r="O1484">
        <v>1885.22998046875</v>
      </c>
    </row>
    <row r="1485" spans="1:15" x14ac:dyDescent="0.25">
      <c r="A1485" s="5">
        <v>44774</v>
      </c>
      <c r="B1485">
        <v>41.601108551025391</v>
      </c>
      <c r="C1485">
        <v>90.077888488769531</v>
      </c>
      <c r="D1485">
        <v>36.053775787353523</v>
      </c>
      <c r="E1485">
        <v>91.898757934570313</v>
      </c>
      <c r="F1485">
        <v>87.987472534179688</v>
      </c>
      <c r="G1485">
        <v>102.04505920410161</v>
      </c>
      <c r="H1485">
        <v>83.243942260742188</v>
      </c>
      <c r="I1485">
        <v>62.232631683349609</v>
      </c>
      <c r="J1485">
        <v>4118.6298828125</v>
      </c>
      <c r="K1485">
        <v>2.2650001049041748</v>
      </c>
      <c r="L1485">
        <v>2511.739990234375</v>
      </c>
      <c r="M1485">
        <v>2459.2900390625</v>
      </c>
      <c r="N1485">
        <v>1516.239990234375</v>
      </c>
      <c r="O1485">
        <v>1883.31005859375</v>
      </c>
    </row>
    <row r="1486" spans="1:15" x14ac:dyDescent="0.25">
      <c r="A1486" s="5">
        <v>44775</v>
      </c>
      <c r="B1486">
        <v>41.089622497558587</v>
      </c>
      <c r="C1486">
        <v>89.153160095214844</v>
      </c>
      <c r="D1486">
        <v>35.880882263183587</v>
      </c>
      <c r="E1486">
        <v>90.628189086914063</v>
      </c>
      <c r="F1486">
        <v>86.682823181152344</v>
      </c>
      <c r="G1486">
        <v>100.8427810668945</v>
      </c>
      <c r="H1486">
        <v>82.175392150878906</v>
      </c>
      <c r="I1486">
        <v>61.7537841796875</v>
      </c>
      <c r="J1486">
        <v>4091.18994140625</v>
      </c>
      <c r="K1486">
        <v>2.4630000591278081</v>
      </c>
      <c r="L1486">
        <v>2487.60009765625</v>
      </c>
      <c r="M1486">
        <v>2449.300048828125</v>
      </c>
      <c r="N1486">
        <v>1504.660034179688</v>
      </c>
      <c r="O1486">
        <v>1882.449951171875</v>
      </c>
    </row>
    <row r="1487" spans="1:15" x14ac:dyDescent="0.25">
      <c r="A1487" s="5">
        <v>44776</v>
      </c>
      <c r="B1487">
        <v>41.376773834228523</v>
      </c>
      <c r="C1487">
        <v>89.550697326660156</v>
      </c>
      <c r="D1487">
        <v>36.162979125976563</v>
      </c>
      <c r="E1487">
        <v>91.00238037109375</v>
      </c>
      <c r="F1487">
        <v>86.863067626953125</v>
      </c>
      <c r="G1487">
        <v>101.3742599487305</v>
      </c>
      <c r="H1487">
        <v>82.438270568847656</v>
      </c>
      <c r="I1487">
        <v>62.389179229736328</v>
      </c>
      <c r="J1487">
        <v>4155.169921875</v>
      </c>
      <c r="K1487">
        <v>2.4279999732971191</v>
      </c>
      <c r="L1487">
        <v>2508.85009765625</v>
      </c>
      <c r="M1487">
        <v>2502.030029296875</v>
      </c>
      <c r="N1487">
        <v>1520.52001953125</v>
      </c>
      <c r="O1487">
        <v>1908.930053710938</v>
      </c>
    </row>
    <row r="1488" spans="1:15" x14ac:dyDescent="0.25">
      <c r="A1488" s="5">
        <v>44777</v>
      </c>
      <c r="B1488">
        <v>41.601108551025391</v>
      </c>
      <c r="C1488">
        <v>89.766746520996094</v>
      </c>
      <c r="D1488">
        <v>36.417778015136719</v>
      </c>
      <c r="E1488">
        <v>91.463607788085938</v>
      </c>
      <c r="F1488">
        <v>86.725738525390625</v>
      </c>
      <c r="G1488">
        <v>101.35683441162109</v>
      </c>
      <c r="H1488">
        <v>82.31109619140625</v>
      </c>
      <c r="I1488">
        <v>62.112926483154297</v>
      </c>
      <c r="J1488">
        <v>4151.93994140625</v>
      </c>
      <c r="K1488">
        <v>2.378000020980835</v>
      </c>
      <c r="L1488">
        <v>2490.510009765625</v>
      </c>
      <c r="M1488">
        <v>2509.610107421875</v>
      </c>
      <c r="N1488">
        <v>1513.27001953125</v>
      </c>
      <c r="O1488">
        <v>1906.4599609375</v>
      </c>
    </row>
    <row r="1489" spans="1:15" x14ac:dyDescent="0.25">
      <c r="A1489" s="5">
        <v>44778</v>
      </c>
      <c r="B1489">
        <v>41.358829498291023</v>
      </c>
      <c r="C1489">
        <v>88.764251708984375</v>
      </c>
      <c r="D1489">
        <v>36.454174041748047</v>
      </c>
      <c r="E1489">
        <v>90.140838623046875</v>
      </c>
      <c r="F1489">
        <v>86.802986145019531</v>
      </c>
      <c r="G1489">
        <v>100.3374786376953</v>
      </c>
      <c r="H1489">
        <v>82.540069580078125</v>
      </c>
      <c r="I1489">
        <v>62.20501708984375</v>
      </c>
      <c r="J1489">
        <v>4145.18994140625</v>
      </c>
      <c r="K1489">
        <v>2.410000085830688</v>
      </c>
      <c r="L1489">
        <v>2504.280029296875</v>
      </c>
      <c r="M1489">
        <v>2501.89990234375</v>
      </c>
      <c r="N1489">
        <v>1516.140014648438</v>
      </c>
      <c r="O1489">
        <v>1921.819946289062</v>
      </c>
    </row>
    <row r="1490" spans="1:15" x14ac:dyDescent="0.25">
      <c r="A1490" s="5">
        <v>44781</v>
      </c>
      <c r="B1490">
        <v>41.457530975341797</v>
      </c>
      <c r="C1490">
        <v>89.170440673828125</v>
      </c>
      <c r="D1490">
        <v>36.499675750732422</v>
      </c>
      <c r="E1490">
        <v>90.671684265136719</v>
      </c>
      <c r="F1490">
        <v>87.661323547363281</v>
      </c>
      <c r="G1490">
        <v>101.02574157714839</v>
      </c>
      <c r="H1490">
        <v>83.277847290039063</v>
      </c>
      <c r="I1490">
        <v>62.361560821533203</v>
      </c>
      <c r="J1490">
        <v>4140.06005859375</v>
      </c>
      <c r="K1490">
        <v>2.4600000381469731</v>
      </c>
      <c r="L1490">
        <v>2520.110107421875</v>
      </c>
      <c r="M1490">
        <v>2495.6201171875</v>
      </c>
      <c r="N1490">
        <v>1519.260009765625</v>
      </c>
      <c r="O1490">
        <v>1941.2099609375</v>
      </c>
    </row>
    <row r="1491" spans="1:15" x14ac:dyDescent="0.25">
      <c r="A1491" s="5">
        <v>44782</v>
      </c>
      <c r="B1491">
        <v>41.269096374511719</v>
      </c>
      <c r="C1491">
        <v>88.971672058105469</v>
      </c>
      <c r="D1491">
        <v>36.363178253173828</v>
      </c>
      <c r="E1491">
        <v>90.40191650390625</v>
      </c>
      <c r="F1491">
        <v>88.296485900878906</v>
      </c>
      <c r="G1491">
        <v>100.73828125</v>
      </c>
      <c r="H1491">
        <v>83.735794067382813</v>
      </c>
      <c r="I1491">
        <v>62.269474029541023</v>
      </c>
      <c r="J1491">
        <v>4122.47021484375</v>
      </c>
      <c r="K1491">
        <v>2.5699999332427979</v>
      </c>
      <c r="L1491">
        <v>2498.1201171875</v>
      </c>
      <c r="M1491">
        <v>2472.31005859375</v>
      </c>
      <c r="N1491">
        <v>1517.119995117188</v>
      </c>
      <c r="O1491">
        <v>1912.890014648438</v>
      </c>
    </row>
    <row r="1492" spans="1:15" x14ac:dyDescent="0.25">
      <c r="A1492" s="5">
        <v>44783</v>
      </c>
      <c r="B1492">
        <v>42.094654083251953</v>
      </c>
      <c r="C1492">
        <v>89.19635009765625</v>
      </c>
      <c r="D1492">
        <v>36.818172454833977</v>
      </c>
      <c r="E1492">
        <v>90.454154968261719</v>
      </c>
      <c r="F1492">
        <v>89.695549011230469</v>
      </c>
      <c r="G1492">
        <v>100.5640106201172</v>
      </c>
      <c r="H1492">
        <v>85.007858276367188</v>
      </c>
      <c r="I1492">
        <v>63.448196411132813</v>
      </c>
      <c r="J1492">
        <v>4210.240234375</v>
      </c>
      <c r="K1492">
        <v>2.535000085830688</v>
      </c>
      <c r="L1492">
        <v>2560.469970703125</v>
      </c>
      <c r="M1492">
        <v>2537.820068359375</v>
      </c>
      <c r="N1492">
        <v>1545.670043945312</v>
      </c>
      <c r="O1492">
        <v>1969.25</v>
      </c>
    </row>
    <row r="1493" spans="1:15" x14ac:dyDescent="0.25">
      <c r="A1493" s="5">
        <v>44784</v>
      </c>
      <c r="B1493">
        <v>42.139522552490227</v>
      </c>
      <c r="C1493">
        <v>88.721031188964844</v>
      </c>
      <c r="D1493">
        <v>36.963764190673828</v>
      </c>
      <c r="E1493">
        <v>89.853660583496094</v>
      </c>
      <c r="F1493">
        <v>89.695549011230469</v>
      </c>
      <c r="G1493">
        <v>100.224250793457</v>
      </c>
      <c r="H1493">
        <v>84.804336547851563</v>
      </c>
      <c r="I1493">
        <v>63.770496368408203</v>
      </c>
      <c r="J1493">
        <v>4207.27001953125</v>
      </c>
      <c r="K1493">
        <v>2.4900000095367432</v>
      </c>
      <c r="L1493">
        <v>2575.679931640625</v>
      </c>
      <c r="M1493">
        <v>2524.02001953125</v>
      </c>
      <c r="N1493">
        <v>1551.56005859375</v>
      </c>
      <c r="O1493">
        <v>1975.260009765625</v>
      </c>
    </row>
    <row r="1494" spans="1:15" x14ac:dyDescent="0.25">
      <c r="A1494" s="5">
        <v>44785</v>
      </c>
      <c r="B1494">
        <v>42.498458862304688</v>
      </c>
      <c r="C1494">
        <v>89.11859130859375</v>
      </c>
      <c r="D1494">
        <v>37.355064392089837</v>
      </c>
      <c r="E1494">
        <v>90.210487365722656</v>
      </c>
      <c r="F1494">
        <v>91.197647094726563</v>
      </c>
      <c r="G1494">
        <v>100.6162948608398</v>
      </c>
      <c r="H1494">
        <v>86.262954711914063</v>
      </c>
      <c r="I1494">
        <v>64.626907348632813</v>
      </c>
      <c r="J1494">
        <v>4280.14990234375</v>
      </c>
      <c r="K1494">
        <v>2.5</v>
      </c>
      <c r="L1494">
        <v>2615.010009765625</v>
      </c>
      <c r="M1494">
        <v>2573.429931640625</v>
      </c>
      <c r="N1494">
        <v>1574.550048828125</v>
      </c>
      <c r="O1494">
        <v>2016.619995117188</v>
      </c>
    </row>
    <row r="1495" spans="1:15" x14ac:dyDescent="0.25">
      <c r="A1495" s="5">
        <v>44788</v>
      </c>
      <c r="B1495">
        <v>42.247203826904297</v>
      </c>
      <c r="C1495">
        <v>89.230918884277344</v>
      </c>
      <c r="D1495">
        <v>37.182163238525391</v>
      </c>
      <c r="E1495">
        <v>90.497642517089844</v>
      </c>
      <c r="F1495">
        <v>91.395050048828125</v>
      </c>
      <c r="G1495">
        <v>100.5117492675781</v>
      </c>
      <c r="H1495">
        <v>86.610664367675781</v>
      </c>
      <c r="I1495">
        <v>64.792655944824219</v>
      </c>
      <c r="J1495">
        <v>4297.14013671875</v>
      </c>
      <c r="K1495">
        <v>2.5130000114440918</v>
      </c>
      <c r="L1495">
        <v>2618.889892578125</v>
      </c>
      <c r="M1495">
        <v>2588.18994140625</v>
      </c>
      <c r="N1495">
        <v>1577.140014648438</v>
      </c>
      <c r="O1495">
        <v>2021.349975585938</v>
      </c>
    </row>
    <row r="1496" spans="1:15" x14ac:dyDescent="0.25">
      <c r="A1496" s="5">
        <v>44789</v>
      </c>
      <c r="B1496">
        <v>42.265144348144531</v>
      </c>
      <c r="C1496">
        <v>89.101303100585938</v>
      </c>
      <c r="D1496">
        <v>37.173065185546882</v>
      </c>
      <c r="E1496">
        <v>90.393234252929688</v>
      </c>
      <c r="F1496">
        <v>91.403640747070313</v>
      </c>
      <c r="G1496">
        <v>100.5378952026367</v>
      </c>
      <c r="H1496">
        <v>86.381690979003906</v>
      </c>
      <c r="I1496">
        <v>65.032096862792969</v>
      </c>
      <c r="J1496">
        <v>4305.2001953125</v>
      </c>
      <c r="K1496">
        <v>2.598000049591064</v>
      </c>
      <c r="L1496">
        <v>2635.179931640625</v>
      </c>
      <c r="M1496">
        <v>2588.530029296875</v>
      </c>
      <c r="N1496">
        <v>1582.859985351562</v>
      </c>
      <c r="O1496">
        <v>2020.530029296875</v>
      </c>
    </row>
    <row r="1497" spans="1:15" x14ac:dyDescent="0.25">
      <c r="A1497" s="5">
        <v>44790</v>
      </c>
      <c r="B1497">
        <v>41.951080322265618</v>
      </c>
      <c r="C1497">
        <v>88.574127197265625</v>
      </c>
      <c r="D1497">
        <v>37.01837158203125</v>
      </c>
      <c r="E1497">
        <v>89.784049987792969</v>
      </c>
      <c r="F1497">
        <v>90.991630554199219</v>
      </c>
      <c r="G1497">
        <v>100.2329559326172</v>
      </c>
      <c r="H1497">
        <v>85.8643798828125</v>
      </c>
      <c r="I1497">
        <v>64.42431640625</v>
      </c>
      <c r="J1497">
        <v>4274.0400390625</v>
      </c>
      <c r="K1497">
        <v>2.5680000782012939</v>
      </c>
      <c r="L1497">
        <v>2599.75</v>
      </c>
      <c r="M1497">
        <v>2567.300048828125</v>
      </c>
      <c r="N1497">
        <v>1569.2099609375</v>
      </c>
      <c r="O1497">
        <v>1987.31005859375</v>
      </c>
    </row>
    <row r="1498" spans="1:15" x14ac:dyDescent="0.25">
      <c r="A1498" s="5">
        <v>44791</v>
      </c>
      <c r="B1498">
        <v>41.807498931884773</v>
      </c>
      <c r="C1498">
        <v>88.764251708984375</v>
      </c>
      <c r="D1498">
        <v>36.809070587158203</v>
      </c>
      <c r="E1498">
        <v>89.958114624023438</v>
      </c>
      <c r="F1498">
        <v>90.210556030273438</v>
      </c>
      <c r="G1498">
        <v>100.74697113037109</v>
      </c>
      <c r="H1498">
        <v>85.296188354492188</v>
      </c>
      <c r="I1498">
        <v>64.654533386230469</v>
      </c>
      <c r="J1498">
        <v>4283.740234375</v>
      </c>
      <c r="K1498">
        <v>2.565000057220459</v>
      </c>
      <c r="L1498">
        <v>2619.929931640625</v>
      </c>
      <c r="M1498">
        <v>2572.889892578125</v>
      </c>
      <c r="N1498">
        <v>1572.839965820312</v>
      </c>
      <c r="O1498">
        <v>2000.72998046875</v>
      </c>
    </row>
    <row r="1499" spans="1:15" x14ac:dyDescent="0.25">
      <c r="A1499" s="5">
        <v>44792</v>
      </c>
      <c r="B1499">
        <v>41.215248107910163</v>
      </c>
      <c r="C1499">
        <v>88.142036437988281</v>
      </c>
      <c r="D1499">
        <v>36.308582305908203</v>
      </c>
      <c r="E1499">
        <v>89.183586120605469</v>
      </c>
      <c r="F1499">
        <v>89.137641906738281</v>
      </c>
      <c r="G1499">
        <v>100.5727615356445</v>
      </c>
      <c r="H1499">
        <v>84.39727783203125</v>
      </c>
      <c r="I1499">
        <v>63.9178466796875</v>
      </c>
      <c r="J1499">
        <v>4228.47998046875</v>
      </c>
      <c r="K1499">
        <v>2.5799999237060551</v>
      </c>
      <c r="L1499">
        <v>2578.06005859375</v>
      </c>
      <c r="M1499">
        <v>2530.47998046875</v>
      </c>
      <c r="N1499">
        <v>1555.140014648438</v>
      </c>
      <c r="O1499">
        <v>1957.349975585938</v>
      </c>
    </row>
    <row r="1500" spans="1:15" x14ac:dyDescent="0.25">
      <c r="A1500" s="5">
        <v>44795</v>
      </c>
      <c r="B1500">
        <v>40.640945434570313</v>
      </c>
      <c r="C1500">
        <v>87.761787414550781</v>
      </c>
      <c r="D1500">
        <v>35.990081787109382</v>
      </c>
      <c r="E1500">
        <v>88.791954040527344</v>
      </c>
      <c r="F1500">
        <v>87.275070190429688</v>
      </c>
      <c r="G1500">
        <v>100.3810653686523</v>
      </c>
      <c r="H1500">
        <v>82.557029724121094</v>
      </c>
      <c r="I1500">
        <v>62.702281951904297</v>
      </c>
      <c r="J1500">
        <v>4137.990234375</v>
      </c>
      <c r="K1500">
        <v>2.6480000019073491</v>
      </c>
      <c r="L1500">
        <v>2522.1298828125</v>
      </c>
      <c r="M1500">
        <v>2470.530029296875</v>
      </c>
      <c r="N1500">
        <v>1525.530029296875</v>
      </c>
      <c r="O1500">
        <v>1915.739990234375</v>
      </c>
    </row>
    <row r="1501" spans="1:15" x14ac:dyDescent="0.25">
      <c r="A1501" s="5">
        <v>44796</v>
      </c>
      <c r="B1501">
        <v>40.757598876953118</v>
      </c>
      <c r="C1501">
        <v>87.727188110351563</v>
      </c>
      <c r="D1501">
        <v>36.181179046630859</v>
      </c>
      <c r="E1501">
        <v>88.574409484863281</v>
      </c>
      <c r="F1501">
        <v>86.082000732421875</v>
      </c>
      <c r="G1501">
        <v>100.54660797119141</v>
      </c>
      <c r="H1501">
        <v>81.496955871582031</v>
      </c>
      <c r="I1501">
        <v>62.591777801513672</v>
      </c>
      <c r="J1501">
        <v>4128.72998046875</v>
      </c>
      <c r="K1501">
        <v>2.7030000686645508</v>
      </c>
      <c r="L1501">
        <v>2521.77001953125</v>
      </c>
      <c r="M1501">
        <v>2465.72998046875</v>
      </c>
      <c r="N1501">
        <v>1522.550048828125</v>
      </c>
      <c r="O1501">
        <v>1919.140014648438</v>
      </c>
    </row>
    <row r="1502" spans="1:15" x14ac:dyDescent="0.25">
      <c r="A1502" s="5">
        <v>44797</v>
      </c>
      <c r="B1502">
        <v>40.793495178222663</v>
      </c>
      <c r="C1502">
        <v>87.493858337402344</v>
      </c>
      <c r="D1502">
        <v>36.172084808349609</v>
      </c>
      <c r="E1502">
        <v>88.278526306152344</v>
      </c>
      <c r="F1502">
        <v>86.622726440429688</v>
      </c>
      <c r="G1502">
        <v>100.52915191650391</v>
      </c>
      <c r="H1502">
        <v>81.963394165039063</v>
      </c>
      <c r="I1502">
        <v>62.914077758789063</v>
      </c>
      <c r="J1502">
        <v>4140.77001953125</v>
      </c>
      <c r="K1502">
        <v>2.7130000591278081</v>
      </c>
      <c r="L1502">
        <v>2534.469970703125</v>
      </c>
      <c r="M1502">
        <v>2472.47998046875</v>
      </c>
      <c r="N1502">
        <v>1529.27001953125</v>
      </c>
      <c r="O1502">
        <v>1935.2900390625</v>
      </c>
    </row>
    <row r="1503" spans="1:15" x14ac:dyDescent="0.25">
      <c r="A1503" s="5">
        <v>44798</v>
      </c>
      <c r="B1503">
        <v>41.358829498291023</v>
      </c>
      <c r="C1503">
        <v>87.977836608886719</v>
      </c>
      <c r="D1503">
        <v>36.954666137695313</v>
      </c>
      <c r="E1503">
        <v>88.84417724609375</v>
      </c>
      <c r="F1503">
        <v>87.875885009765625</v>
      </c>
      <c r="G1503">
        <v>100.8427810668945</v>
      </c>
      <c r="H1503">
        <v>83.1845703125</v>
      </c>
      <c r="I1503">
        <v>63.706031799316413</v>
      </c>
      <c r="J1503">
        <v>4199.1201171875</v>
      </c>
      <c r="K1503">
        <v>2.7300000190734859</v>
      </c>
      <c r="L1503">
        <v>2576.4599609375</v>
      </c>
      <c r="M1503">
        <v>2511.429931640625</v>
      </c>
      <c r="N1503">
        <v>1549.829956054688</v>
      </c>
      <c r="O1503">
        <v>1964.640014648438</v>
      </c>
    </row>
    <row r="1504" spans="1:15" x14ac:dyDescent="0.25">
      <c r="A1504" s="5">
        <v>44799</v>
      </c>
      <c r="B1504">
        <v>40.416606903076172</v>
      </c>
      <c r="C1504">
        <v>87.813613891601563</v>
      </c>
      <c r="D1504">
        <v>36.408679962158203</v>
      </c>
      <c r="E1504">
        <v>88.739768981933594</v>
      </c>
      <c r="F1504">
        <v>85.738670349121094</v>
      </c>
      <c r="G1504">
        <v>100.69467926025391</v>
      </c>
      <c r="H1504">
        <v>81.08990478515625</v>
      </c>
      <c r="I1504">
        <v>61.937950134277337</v>
      </c>
      <c r="J1504">
        <v>4057.659912109375</v>
      </c>
      <c r="K1504">
        <v>2.755000114440918</v>
      </c>
      <c r="L1504">
        <v>2500.25</v>
      </c>
      <c r="M1504">
        <v>2415.260009765625</v>
      </c>
      <c r="N1504">
        <v>1505.4599609375</v>
      </c>
      <c r="O1504">
        <v>1899.829956054688</v>
      </c>
    </row>
    <row r="1505" spans="1:15" x14ac:dyDescent="0.25">
      <c r="A1505" s="5">
        <v>44802</v>
      </c>
      <c r="B1505">
        <v>40.264057159423828</v>
      </c>
      <c r="C1505">
        <v>87.390121459960938</v>
      </c>
      <c r="D1505">
        <v>36.181179046630859</v>
      </c>
      <c r="E1505">
        <v>88.235000610351563</v>
      </c>
      <c r="F1505">
        <v>84.93182373046875</v>
      </c>
      <c r="G1505">
        <v>100.3026657104492</v>
      </c>
      <c r="H1505">
        <v>80.360580444335938</v>
      </c>
      <c r="I1505">
        <v>61.652496337890618</v>
      </c>
      <c r="J1505">
        <v>4030.610107421875</v>
      </c>
      <c r="K1505">
        <v>2.7980000972747798</v>
      </c>
      <c r="L1505">
        <v>2482.9599609375</v>
      </c>
      <c r="M1505">
        <v>2393.239990234375</v>
      </c>
      <c r="N1505">
        <v>1498.530029296875</v>
      </c>
      <c r="O1505">
        <v>1882.93994140625</v>
      </c>
    </row>
    <row r="1506" spans="1:15" x14ac:dyDescent="0.25">
      <c r="A1506" s="5">
        <v>44803</v>
      </c>
      <c r="B1506">
        <v>39.896141052246087</v>
      </c>
      <c r="C1506">
        <v>87.502487182617188</v>
      </c>
      <c r="D1506">
        <v>35.753486633300781</v>
      </c>
      <c r="E1506">
        <v>88.208885192871094</v>
      </c>
      <c r="F1506">
        <v>83.815986633300781</v>
      </c>
      <c r="G1506">
        <v>100.1284255981445</v>
      </c>
      <c r="H1506">
        <v>79.249649047851563</v>
      </c>
      <c r="I1506">
        <v>60.934192657470703</v>
      </c>
      <c r="J1506">
        <v>3986.159912109375</v>
      </c>
      <c r="K1506">
        <v>2.872999906539917</v>
      </c>
      <c r="L1506">
        <v>2448.360107421875</v>
      </c>
      <c r="M1506">
        <v>2367.429931640625</v>
      </c>
      <c r="N1506">
        <v>1481.619995117188</v>
      </c>
      <c r="O1506">
        <v>1855.589965820312</v>
      </c>
    </row>
    <row r="1507" spans="1:15" x14ac:dyDescent="0.25">
      <c r="A1507" s="5">
        <v>44804</v>
      </c>
      <c r="B1507">
        <v>39.72564697265625</v>
      </c>
      <c r="C1507">
        <v>87.035835266113281</v>
      </c>
      <c r="D1507">
        <v>35.880882263183587</v>
      </c>
      <c r="E1507">
        <v>87.843376159667969</v>
      </c>
      <c r="F1507">
        <v>83.29241943359375</v>
      </c>
      <c r="G1507">
        <v>99.239761352539063</v>
      </c>
      <c r="H1507">
        <v>78.876495361328125</v>
      </c>
      <c r="I1507">
        <v>60.455356597900391</v>
      </c>
      <c r="J1507">
        <v>3955</v>
      </c>
      <c r="K1507">
        <v>2.8599998950958252</v>
      </c>
      <c r="L1507">
        <v>2431.050048828125</v>
      </c>
      <c r="M1507">
        <v>2347.60009765625</v>
      </c>
      <c r="N1507">
        <v>1471.390014648438</v>
      </c>
      <c r="O1507">
        <v>1844.119995117188</v>
      </c>
    </row>
    <row r="1508" spans="1:15" x14ac:dyDescent="0.25">
      <c r="A1508" s="5">
        <v>44805</v>
      </c>
      <c r="B1508">
        <v>39.294921875</v>
      </c>
      <c r="C1508">
        <v>86.658226013183594</v>
      </c>
      <c r="D1508">
        <v>35.598777770996087</v>
      </c>
      <c r="E1508">
        <v>87.145095825195313</v>
      </c>
      <c r="F1508">
        <v>83.326751708984375</v>
      </c>
      <c r="G1508">
        <v>98.488037109375</v>
      </c>
      <c r="H1508">
        <v>79.020683288574219</v>
      </c>
      <c r="I1508">
        <v>60.648735046386719</v>
      </c>
      <c r="J1508">
        <v>3966.85009765625</v>
      </c>
      <c r="K1508">
        <v>2.8629999160766602</v>
      </c>
      <c r="L1508">
        <v>2411.199951171875</v>
      </c>
      <c r="M1508">
        <v>2348.18994140625</v>
      </c>
      <c r="N1508">
        <v>1475.2099609375</v>
      </c>
      <c r="O1508">
        <v>1822.819946289062</v>
      </c>
    </row>
    <row r="1509" spans="1:15" x14ac:dyDescent="0.25">
      <c r="A1509" s="5">
        <v>44806</v>
      </c>
      <c r="B1509">
        <v>39.034687042236328</v>
      </c>
      <c r="C1509">
        <v>86.909378051757813</v>
      </c>
      <c r="D1509">
        <v>35.271186828613281</v>
      </c>
      <c r="E1509">
        <v>87.633285522460938</v>
      </c>
      <c r="F1509">
        <v>82.382583618164063</v>
      </c>
      <c r="G1509">
        <v>99.07037353515625</v>
      </c>
      <c r="H1509">
        <v>77.918220520019531</v>
      </c>
      <c r="I1509">
        <v>60.105419158935547</v>
      </c>
      <c r="J1509">
        <v>3924.260009765625</v>
      </c>
      <c r="K1509">
        <v>2.8199999332427979</v>
      </c>
      <c r="L1509">
        <v>2393.10009765625</v>
      </c>
      <c r="M1509">
        <v>2320.52001953125</v>
      </c>
      <c r="N1509">
        <v>1462.589965820312</v>
      </c>
      <c r="O1509">
        <v>1809.75</v>
      </c>
    </row>
    <row r="1510" spans="1:15" x14ac:dyDescent="0.25">
      <c r="A1510" s="5">
        <v>44810</v>
      </c>
      <c r="B1510">
        <v>38.810352325439453</v>
      </c>
      <c r="C1510">
        <v>86.095390319824219</v>
      </c>
      <c r="D1510">
        <v>34.852588653564453</v>
      </c>
      <c r="E1510">
        <v>86.656852722167969</v>
      </c>
      <c r="F1510">
        <v>83.275238037109375</v>
      </c>
      <c r="G1510">
        <v>98.126266479492188</v>
      </c>
      <c r="H1510">
        <v>78.622100830078125</v>
      </c>
      <c r="I1510">
        <v>59.902835845947273</v>
      </c>
      <c r="J1510">
        <v>3908.18994140625</v>
      </c>
      <c r="K1510">
        <v>2.845000028610229</v>
      </c>
      <c r="L1510">
        <v>2378.080078125</v>
      </c>
      <c r="M1510">
        <v>2310.580078125</v>
      </c>
      <c r="N1510">
        <v>1456.2900390625</v>
      </c>
      <c r="O1510">
        <v>1792.319946289062</v>
      </c>
    </row>
    <row r="1511" spans="1:15" x14ac:dyDescent="0.25">
      <c r="A1511" s="5">
        <v>44811</v>
      </c>
      <c r="B1511">
        <v>39.142372131347663</v>
      </c>
      <c r="C1511">
        <v>86.692901611328125</v>
      </c>
      <c r="D1511">
        <v>35.161991119384773</v>
      </c>
      <c r="E1511">
        <v>87.223541259765625</v>
      </c>
      <c r="F1511">
        <v>84.863166809082031</v>
      </c>
      <c r="G1511">
        <v>98.532119750976563</v>
      </c>
      <c r="H1511">
        <v>80.157058715820313</v>
      </c>
      <c r="I1511">
        <v>60.971042633056641</v>
      </c>
      <c r="J1511">
        <v>3979.8701171875</v>
      </c>
      <c r="K1511">
        <v>2.9330000877380371</v>
      </c>
      <c r="L1511">
        <v>2432.02001953125</v>
      </c>
      <c r="M1511">
        <v>2357</v>
      </c>
      <c r="N1511">
        <v>1481.910034179688</v>
      </c>
      <c r="O1511">
        <v>1832</v>
      </c>
    </row>
    <row r="1512" spans="1:15" x14ac:dyDescent="0.25">
      <c r="A1512" s="5">
        <v>44812</v>
      </c>
      <c r="B1512">
        <v>39.160324096679688</v>
      </c>
      <c r="C1512">
        <v>86.415794372558594</v>
      </c>
      <c r="D1512">
        <v>34.970893859863281</v>
      </c>
      <c r="E1512">
        <v>86.900962829589844</v>
      </c>
      <c r="F1512">
        <v>84.948997497558594</v>
      </c>
      <c r="G1512">
        <v>97.985069274902344</v>
      </c>
      <c r="H1512">
        <v>80.377548217773438</v>
      </c>
      <c r="I1512">
        <v>61.551185607910163</v>
      </c>
      <c r="J1512">
        <v>4006.179931640625</v>
      </c>
      <c r="K1512">
        <v>2.9500000476837158</v>
      </c>
      <c r="L1512">
        <v>2454.429931640625</v>
      </c>
      <c r="M1512">
        <v>2369.919921875</v>
      </c>
      <c r="N1512">
        <v>1495.800048828125</v>
      </c>
      <c r="O1512">
        <v>1846.910034179688</v>
      </c>
    </row>
    <row r="1513" spans="1:15" x14ac:dyDescent="0.25">
      <c r="A1513" s="5">
        <v>44813</v>
      </c>
      <c r="B1513">
        <v>40.030750274658203</v>
      </c>
      <c r="C1513">
        <v>86.407096862792969</v>
      </c>
      <c r="D1513">
        <v>35.489589691162109</v>
      </c>
      <c r="E1513">
        <v>86.909652709960938</v>
      </c>
      <c r="F1513">
        <v>85.884574890136719</v>
      </c>
      <c r="G1513">
        <v>98.029212951660156</v>
      </c>
      <c r="H1513">
        <v>81.251029968261719</v>
      </c>
      <c r="I1513">
        <v>62.306301116943359</v>
      </c>
      <c r="J1513">
        <v>4067.360107421875</v>
      </c>
      <c r="K1513">
        <v>2.967999935150146</v>
      </c>
      <c r="L1513">
        <v>2498.050048828125</v>
      </c>
      <c r="M1513">
        <v>2414.489990234375</v>
      </c>
      <c r="N1513">
        <v>1516.069946289062</v>
      </c>
      <c r="O1513">
        <v>1882.849975585938</v>
      </c>
    </row>
    <row r="1514" spans="1:15" x14ac:dyDescent="0.25">
      <c r="A1514" s="5">
        <v>44816</v>
      </c>
      <c r="B1514">
        <v>40.596076965332031</v>
      </c>
      <c r="C1514">
        <v>86.2772216796875</v>
      </c>
      <c r="D1514">
        <v>36.017383575439453</v>
      </c>
      <c r="E1514">
        <v>86.700431823730469</v>
      </c>
      <c r="F1514">
        <v>86.682823181152344</v>
      </c>
      <c r="G1514">
        <v>97.737998962402344</v>
      </c>
      <c r="H1514">
        <v>82.039703369140625</v>
      </c>
      <c r="I1514">
        <v>62.904865264892578</v>
      </c>
      <c r="J1514">
        <v>4110.41015625</v>
      </c>
      <c r="K1514">
        <v>2.994999885559082</v>
      </c>
      <c r="L1514">
        <v>2522.659912109375</v>
      </c>
      <c r="M1514">
        <v>2444.179931640625</v>
      </c>
      <c r="N1514">
        <v>1529.7099609375</v>
      </c>
      <c r="O1514">
        <v>1906.089965820312</v>
      </c>
    </row>
    <row r="1515" spans="1:15" x14ac:dyDescent="0.25">
      <c r="A1515" s="5">
        <v>44817</v>
      </c>
      <c r="B1515">
        <v>39.214160919189453</v>
      </c>
      <c r="C1515">
        <v>85.792274475097656</v>
      </c>
      <c r="D1515">
        <v>34.907192230224609</v>
      </c>
      <c r="E1515">
        <v>86.212234497070313</v>
      </c>
      <c r="F1515">
        <v>83.56707763671875</v>
      </c>
      <c r="G1515">
        <v>97.446861267089844</v>
      </c>
      <c r="H1515">
        <v>78.901962280273438</v>
      </c>
      <c r="I1515">
        <v>60.621097564697273</v>
      </c>
      <c r="J1515">
        <v>3932.68994140625</v>
      </c>
      <c r="K1515">
        <v>3.153000116348267</v>
      </c>
      <c r="L1515">
        <v>2429.260009765625</v>
      </c>
      <c r="M1515">
        <v>2325.0400390625</v>
      </c>
      <c r="N1515">
        <v>1473.239990234375</v>
      </c>
      <c r="O1515">
        <v>1831.569946289062</v>
      </c>
    </row>
    <row r="1516" spans="1:15" x14ac:dyDescent="0.25">
      <c r="A1516" s="5">
        <v>44818</v>
      </c>
      <c r="B1516">
        <v>39.384662628173828</v>
      </c>
      <c r="C1516">
        <v>85.904853820800781</v>
      </c>
      <c r="D1516">
        <v>35.080093383789063</v>
      </c>
      <c r="E1516">
        <v>86.255844116210938</v>
      </c>
      <c r="F1516">
        <v>82.468421936035156</v>
      </c>
      <c r="G1516">
        <v>97.693885803222656</v>
      </c>
      <c r="H1516">
        <v>78.003021240234375</v>
      </c>
      <c r="I1516">
        <v>60.694782257080078</v>
      </c>
      <c r="J1516">
        <v>3946.010009765625</v>
      </c>
      <c r="K1516">
        <v>3.128000020980835</v>
      </c>
      <c r="L1516">
        <v>2427.5400390625</v>
      </c>
      <c r="M1516">
        <v>2337.840087890625</v>
      </c>
      <c r="N1516">
        <v>1475.239990234375</v>
      </c>
      <c r="O1516">
        <v>1838.4599609375</v>
      </c>
    </row>
    <row r="1517" spans="1:15" x14ac:dyDescent="0.25">
      <c r="A1517" s="5">
        <v>44819</v>
      </c>
      <c r="B1517">
        <v>39.025714874267578</v>
      </c>
      <c r="C1517">
        <v>85.645050048828125</v>
      </c>
      <c r="D1517">
        <v>34.706996917724609</v>
      </c>
      <c r="E1517">
        <v>85.95941162109375</v>
      </c>
      <c r="F1517">
        <v>80.983505249023438</v>
      </c>
      <c r="G1517">
        <v>97.199798583984375</v>
      </c>
      <c r="H1517">
        <v>76.561363220214844</v>
      </c>
      <c r="I1517">
        <v>60.326438903808587</v>
      </c>
      <c r="J1517">
        <v>3901.35009765625</v>
      </c>
      <c r="K1517">
        <v>3.095000028610229</v>
      </c>
      <c r="L1517">
        <v>2412.830078125</v>
      </c>
      <c r="M1517">
        <v>2303.469970703125</v>
      </c>
      <c r="N1517">
        <v>1464.7900390625</v>
      </c>
      <c r="O1517">
        <v>1825.22998046875</v>
      </c>
    </row>
    <row r="1518" spans="1:15" x14ac:dyDescent="0.25">
      <c r="A1518" s="5">
        <v>44820</v>
      </c>
      <c r="B1518">
        <v>38.720615386962891</v>
      </c>
      <c r="C1518">
        <v>85.584442138671875</v>
      </c>
      <c r="D1518">
        <v>34.388500213623047</v>
      </c>
      <c r="E1518">
        <v>86.029197692871094</v>
      </c>
      <c r="F1518">
        <v>80.949165344238281</v>
      </c>
      <c r="G1518">
        <v>96.793876647949219</v>
      </c>
      <c r="H1518">
        <v>76.569831848144531</v>
      </c>
      <c r="I1518">
        <v>59.746280670166023</v>
      </c>
      <c r="J1518">
        <v>3873.330078125</v>
      </c>
      <c r="K1518">
        <v>3.0699999332427979</v>
      </c>
      <c r="L1518">
        <v>2380.280029296875</v>
      </c>
      <c r="M1518">
        <v>2284.419921875</v>
      </c>
      <c r="N1518">
        <v>1451.430053710938</v>
      </c>
      <c r="O1518">
        <v>1798.18994140625</v>
      </c>
    </row>
    <row r="1519" spans="1:15" x14ac:dyDescent="0.25">
      <c r="A1519" s="5">
        <v>44823</v>
      </c>
      <c r="B1519">
        <v>38.90008544921875</v>
      </c>
      <c r="C1519">
        <v>85.45452880859375</v>
      </c>
      <c r="D1519">
        <v>34.497703552246087</v>
      </c>
      <c r="E1519">
        <v>85.785057067871094</v>
      </c>
      <c r="F1519">
        <v>80.5797119140625</v>
      </c>
      <c r="G1519">
        <v>96.35272216796875</v>
      </c>
      <c r="H1519">
        <v>76.459587097167969</v>
      </c>
      <c r="I1519">
        <v>60.114627838134773</v>
      </c>
      <c r="J1519">
        <v>3899.889892578125</v>
      </c>
      <c r="K1519">
        <v>3.035000085830688</v>
      </c>
      <c r="L1519">
        <v>2409.510009765625</v>
      </c>
      <c r="M1519">
        <v>2302.2900390625</v>
      </c>
      <c r="N1519">
        <v>1460.260009765625</v>
      </c>
      <c r="O1519">
        <v>1812.839965820312</v>
      </c>
    </row>
    <row r="1520" spans="1:15" x14ac:dyDescent="0.25">
      <c r="A1520" s="5">
        <v>44824</v>
      </c>
      <c r="B1520">
        <v>38.343727111816413</v>
      </c>
      <c r="C1520">
        <v>85.073516845703125</v>
      </c>
      <c r="D1520">
        <v>34.306598663330078</v>
      </c>
      <c r="E1520">
        <v>85.253288269042969</v>
      </c>
      <c r="F1520">
        <v>78.879806518554688</v>
      </c>
      <c r="G1520">
        <v>96.202735900878906</v>
      </c>
      <c r="H1520">
        <v>74.602363586425781</v>
      </c>
      <c r="I1520">
        <v>59.2950439453125</v>
      </c>
      <c r="J1520">
        <v>3855.929931640625</v>
      </c>
      <c r="K1520">
        <v>3.2430000305175781</v>
      </c>
      <c r="L1520">
        <v>2369.64990234375</v>
      </c>
      <c r="M1520">
        <v>2280.830078125</v>
      </c>
      <c r="N1520">
        <v>1438.9599609375</v>
      </c>
      <c r="O1520">
        <v>1787.5</v>
      </c>
    </row>
    <row r="1521" spans="1:15" x14ac:dyDescent="0.25">
      <c r="A1521" s="5">
        <v>44825</v>
      </c>
      <c r="B1521">
        <v>37.805320739746087</v>
      </c>
      <c r="C1521">
        <v>85.341957092285156</v>
      </c>
      <c r="D1521">
        <v>33.733303070068359</v>
      </c>
      <c r="E1521">
        <v>85.593254089355469</v>
      </c>
      <c r="F1521">
        <v>77.622245788574219</v>
      </c>
      <c r="G1521">
        <v>96.38800048828125</v>
      </c>
      <c r="H1521">
        <v>73.423583984375</v>
      </c>
      <c r="I1521">
        <v>58.282093048095703</v>
      </c>
      <c r="J1521">
        <v>3789.929931640625</v>
      </c>
      <c r="K1521">
        <v>3.190000057220459</v>
      </c>
      <c r="L1521">
        <v>2337.85009765625</v>
      </c>
      <c r="M1521">
        <v>2240.659912109375</v>
      </c>
      <c r="N1521">
        <v>1415.410034179688</v>
      </c>
      <c r="O1521">
        <v>1762.160034179688</v>
      </c>
    </row>
    <row r="1522" spans="1:15" x14ac:dyDescent="0.25">
      <c r="A1522" s="5">
        <v>44826</v>
      </c>
      <c r="B1522">
        <v>37.65277099609375</v>
      </c>
      <c r="C1522">
        <v>84.432662963867188</v>
      </c>
      <c r="D1522">
        <v>33.569507598876953</v>
      </c>
      <c r="E1522">
        <v>84.302986145019531</v>
      </c>
      <c r="F1522">
        <v>76.694244384765625</v>
      </c>
      <c r="G1522">
        <v>95.293907165527344</v>
      </c>
      <c r="H1522">
        <v>72.490753173828125</v>
      </c>
      <c r="I1522">
        <v>57.747970581054688</v>
      </c>
      <c r="J1522">
        <v>3757.989990234375</v>
      </c>
      <c r="K1522">
        <v>3.130000114440918</v>
      </c>
      <c r="L1522">
        <v>2288.02001953125</v>
      </c>
      <c r="M1522">
        <v>2215.570068359375</v>
      </c>
      <c r="N1522">
        <v>1402.400024414062</v>
      </c>
      <c r="O1522">
        <v>1722.31005859375</v>
      </c>
    </row>
    <row r="1523" spans="1:15" x14ac:dyDescent="0.25">
      <c r="A1523" s="5">
        <v>44827</v>
      </c>
      <c r="B1523">
        <v>36.531089782714837</v>
      </c>
      <c r="C1523">
        <v>84.172866821289063</v>
      </c>
      <c r="D1523">
        <v>32.741416931152337</v>
      </c>
      <c r="E1523">
        <v>84.407646179199219</v>
      </c>
      <c r="F1523">
        <v>75.80963134765625</v>
      </c>
      <c r="G1523">
        <v>94.888031005859375</v>
      </c>
      <c r="H1523">
        <v>71.5272216796875</v>
      </c>
      <c r="I1523">
        <v>56.642929077148438</v>
      </c>
      <c r="J1523">
        <v>3693.22998046875</v>
      </c>
      <c r="K1523">
        <v>3.1080000400543208</v>
      </c>
      <c r="L1523">
        <v>2239.2900390625</v>
      </c>
      <c r="M1523">
        <v>2179.889892578125</v>
      </c>
      <c r="N1523">
        <v>1375.670043945312</v>
      </c>
      <c r="O1523">
        <v>1679.589965820312</v>
      </c>
    </row>
    <row r="1524" spans="1:15" x14ac:dyDescent="0.25">
      <c r="A1524" s="5">
        <v>44830</v>
      </c>
      <c r="B1524">
        <v>35.992683410644531</v>
      </c>
      <c r="C1524">
        <v>83.090408325195313</v>
      </c>
      <c r="D1524">
        <v>32.341026306152337</v>
      </c>
      <c r="E1524">
        <v>83.004043579101563</v>
      </c>
      <c r="F1524">
        <v>73.641410827636719</v>
      </c>
      <c r="G1524">
        <v>93.370368957519531</v>
      </c>
      <c r="H1524">
        <v>69.521293640136719</v>
      </c>
      <c r="I1524">
        <v>55.832565307617188</v>
      </c>
      <c r="J1524">
        <v>3655.0400390625</v>
      </c>
      <c r="K1524">
        <v>3.1649999618530269</v>
      </c>
      <c r="L1524">
        <v>2204.320068359375</v>
      </c>
      <c r="M1524">
        <v>2165.43994140625</v>
      </c>
      <c r="N1524">
        <v>1354.280029296875</v>
      </c>
      <c r="O1524">
        <v>1655.880004882812</v>
      </c>
    </row>
    <row r="1525" spans="1:15" x14ac:dyDescent="0.25">
      <c r="A1525" s="5">
        <v>44831</v>
      </c>
      <c r="B1525">
        <v>35.867050170898438</v>
      </c>
      <c r="C1525">
        <v>82.735382080078125</v>
      </c>
      <c r="D1525">
        <v>32.30462646484375</v>
      </c>
      <c r="E1525">
        <v>82.437370300292969</v>
      </c>
      <c r="F1525">
        <v>72.461898803710938</v>
      </c>
      <c r="G1525">
        <v>92.876274108886719</v>
      </c>
      <c r="H1525">
        <v>68.595489501953125</v>
      </c>
      <c r="I1525">
        <v>55.629974365234382</v>
      </c>
      <c r="J1525">
        <v>3647.2900390625</v>
      </c>
      <c r="K1525">
        <v>3.25</v>
      </c>
      <c r="L1525">
        <v>2206.139892578125</v>
      </c>
      <c r="M1525">
        <v>2167.68994140625</v>
      </c>
      <c r="N1525">
        <v>1348.93994140625</v>
      </c>
      <c r="O1525">
        <v>1662.510009765625</v>
      </c>
    </row>
    <row r="1526" spans="1:15" x14ac:dyDescent="0.25">
      <c r="A1526" s="5">
        <v>44832</v>
      </c>
      <c r="B1526">
        <v>36.602874755859382</v>
      </c>
      <c r="C1526">
        <v>84.068977355957031</v>
      </c>
      <c r="D1526">
        <v>32.586719512939453</v>
      </c>
      <c r="E1526">
        <v>84.294265747070313</v>
      </c>
      <c r="F1526">
        <v>74.10107421875</v>
      </c>
      <c r="G1526">
        <v>94.517433166503906</v>
      </c>
      <c r="H1526">
        <v>70.018486022949219</v>
      </c>
      <c r="I1526">
        <v>56.837528228759773</v>
      </c>
      <c r="J1526">
        <v>3719.0400390625</v>
      </c>
      <c r="K1526">
        <v>3.2300000190734859</v>
      </c>
      <c r="L1526">
        <v>2265.9599609375</v>
      </c>
      <c r="M1526">
        <v>2208.010009765625</v>
      </c>
      <c r="N1526">
        <v>1379.780029296875</v>
      </c>
      <c r="O1526">
        <v>1715.239990234375</v>
      </c>
    </row>
    <row r="1527" spans="1:15" x14ac:dyDescent="0.25">
      <c r="A1527" s="5">
        <v>44833</v>
      </c>
      <c r="B1527">
        <v>35.992683410644531</v>
      </c>
      <c r="C1527">
        <v>83.6273193359375</v>
      </c>
      <c r="D1527">
        <v>31.85872650146484</v>
      </c>
      <c r="E1527">
        <v>83.901962280273438</v>
      </c>
      <c r="F1527">
        <v>72.106300354003906</v>
      </c>
      <c r="G1527">
        <v>93.193923950195313</v>
      </c>
      <c r="H1527">
        <v>67.961143493652344</v>
      </c>
      <c r="I1527">
        <v>55.873714447021477</v>
      </c>
      <c r="J1527">
        <v>3640.469970703125</v>
      </c>
      <c r="K1527">
        <v>3.217999935150146</v>
      </c>
      <c r="L1527">
        <v>2218.669921875</v>
      </c>
      <c r="M1527">
        <v>2153.760009765625</v>
      </c>
      <c r="N1527">
        <v>1355.099975585938</v>
      </c>
      <c r="O1527">
        <v>1674.930053710938</v>
      </c>
    </row>
    <row r="1528" spans="1:15" x14ac:dyDescent="0.25">
      <c r="A1528" s="5">
        <v>44834</v>
      </c>
      <c r="B1528">
        <v>35.902938842773438</v>
      </c>
      <c r="C1528">
        <v>83.428153991699219</v>
      </c>
      <c r="D1528">
        <v>31.74043083190918</v>
      </c>
      <c r="E1528">
        <v>83.683998107910156</v>
      </c>
      <c r="F1528">
        <v>73.077667236328125</v>
      </c>
      <c r="G1528">
        <v>92.558631896972656</v>
      </c>
      <c r="H1528">
        <v>68.724067687988281</v>
      </c>
      <c r="I1528">
        <v>55.317657470703118</v>
      </c>
      <c r="J1528">
        <v>3585.6201171875</v>
      </c>
      <c r="K1528">
        <v>3.1800000667572021</v>
      </c>
      <c r="L1528">
        <v>2203.530029296875</v>
      </c>
      <c r="M1528">
        <v>2117.699951171875</v>
      </c>
      <c r="N1528">
        <v>1339.619995117188</v>
      </c>
      <c r="O1528">
        <v>1664.719970703125</v>
      </c>
    </row>
    <row r="1529" spans="1:15" x14ac:dyDescent="0.25">
      <c r="A1529" s="5">
        <v>44837</v>
      </c>
      <c r="B1529">
        <v>36.647743225097663</v>
      </c>
      <c r="C1529">
        <v>84.105972290039063</v>
      </c>
      <c r="D1529">
        <v>32.259124755859382</v>
      </c>
      <c r="E1529">
        <v>84.677207946777344</v>
      </c>
      <c r="F1529">
        <v>74.265853881835938</v>
      </c>
      <c r="G1529">
        <v>93.749794006347656</v>
      </c>
      <c r="H1529">
        <v>69.949905395507813</v>
      </c>
      <c r="I1529">
        <v>56.781929016113281</v>
      </c>
      <c r="J1529">
        <v>3678.429931640625</v>
      </c>
      <c r="K1529">
        <v>3.1500000953674321</v>
      </c>
      <c r="L1529">
        <v>2267.85009765625</v>
      </c>
      <c r="M1529">
        <v>2167.469970703125</v>
      </c>
      <c r="N1529">
        <v>1377.7900390625</v>
      </c>
      <c r="O1529">
        <v>1708.869995117188</v>
      </c>
    </row>
    <row r="1530" spans="1:15" x14ac:dyDescent="0.25">
      <c r="A1530" s="5">
        <v>44838</v>
      </c>
      <c r="B1530">
        <v>38.029659271240227</v>
      </c>
      <c r="C1530">
        <v>84.331588745117188</v>
      </c>
      <c r="D1530">
        <v>33.314716339111328</v>
      </c>
      <c r="E1530">
        <v>84.851860046386719</v>
      </c>
      <c r="F1530">
        <v>75.566787719726563</v>
      </c>
      <c r="G1530">
        <v>94.120361328125</v>
      </c>
      <c r="H1530">
        <v>71.364356994628906</v>
      </c>
      <c r="I1530">
        <v>58.589084625244141</v>
      </c>
      <c r="J1530">
        <v>3790.929931640625</v>
      </c>
      <c r="K1530">
        <v>3.315000057220459</v>
      </c>
      <c r="L1530">
        <v>2355.9599609375</v>
      </c>
      <c r="M1530">
        <v>2237.39990234375</v>
      </c>
      <c r="N1530">
        <v>1421.68994140625</v>
      </c>
      <c r="O1530">
        <v>1775.77001953125</v>
      </c>
    </row>
    <row r="1531" spans="1:15" x14ac:dyDescent="0.25">
      <c r="A1531" s="5">
        <v>44839</v>
      </c>
      <c r="B1531">
        <v>37.724559783935547</v>
      </c>
      <c r="C1531">
        <v>83.888992309570313</v>
      </c>
      <c r="D1531">
        <v>33.332908630371087</v>
      </c>
      <c r="E1531">
        <v>84.048294067382813</v>
      </c>
      <c r="F1531">
        <v>74.1097412109375</v>
      </c>
      <c r="G1531">
        <v>93.379188537597656</v>
      </c>
      <c r="H1531">
        <v>69.967056274414063</v>
      </c>
      <c r="I1531">
        <v>58.394466400146477</v>
      </c>
      <c r="J1531">
        <v>3783.280029296875</v>
      </c>
      <c r="K1531">
        <v>3.2929999828338619</v>
      </c>
      <c r="L1531">
        <v>2343.989990234375</v>
      </c>
      <c r="M1531">
        <v>2235.9599609375</v>
      </c>
      <c r="N1531">
        <v>1416.390014648438</v>
      </c>
      <c r="O1531">
        <v>1762.68994140625</v>
      </c>
    </row>
    <row r="1532" spans="1:15" x14ac:dyDescent="0.25">
      <c r="A1532" s="5">
        <v>44840</v>
      </c>
      <c r="B1532">
        <v>37.141284942626953</v>
      </c>
      <c r="C1532">
        <v>83.5592041015625</v>
      </c>
      <c r="D1532">
        <v>33.132713317871087</v>
      </c>
      <c r="E1532">
        <v>83.5853271484375</v>
      </c>
      <c r="F1532">
        <v>72.253738403320313</v>
      </c>
      <c r="G1532">
        <v>93.070388793945313</v>
      </c>
      <c r="H1532">
        <v>68.021141052246094</v>
      </c>
      <c r="I1532">
        <v>57.727207183837891</v>
      </c>
      <c r="J1532">
        <v>3744.52001953125</v>
      </c>
      <c r="K1532">
        <v>3.288000106811523</v>
      </c>
      <c r="L1532">
        <v>2325.449951171875</v>
      </c>
      <c r="M1532">
        <v>2218.8701171875</v>
      </c>
      <c r="N1532">
        <v>1399.739990234375</v>
      </c>
      <c r="O1532">
        <v>1752.510009765625</v>
      </c>
    </row>
    <row r="1533" spans="1:15" x14ac:dyDescent="0.25">
      <c r="A1533" s="5">
        <v>44841</v>
      </c>
      <c r="B1533">
        <v>36.477249145507813</v>
      </c>
      <c r="C1533">
        <v>83.116584777832031</v>
      </c>
      <c r="D1533">
        <v>32.441123962402337</v>
      </c>
      <c r="E1533">
        <v>83.174766540527344</v>
      </c>
      <c r="F1533">
        <v>70.553855895996094</v>
      </c>
      <c r="G1533">
        <v>93.096839904785156</v>
      </c>
      <c r="H1533">
        <v>66.383857727050781</v>
      </c>
      <c r="I1533">
        <v>56.392684936523438</v>
      </c>
      <c r="J1533">
        <v>3639.659912109375</v>
      </c>
      <c r="K1533">
        <v>3.2929999828338619</v>
      </c>
      <c r="L1533">
        <v>2266.889892578125</v>
      </c>
      <c r="M1533">
        <v>2142.72998046875</v>
      </c>
      <c r="N1533">
        <v>1368.089965820312</v>
      </c>
      <c r="O1533">
        <v>1702.150024414062</v>
      </c>
    </row>
    <row r="1534" spans="1:15" x14ac:dyDescent="0.25">
      <c r="A1534" s="5">
        <v>44844</v>
      </c>
      <c r="B1534">
        <v>36.181121826171882</v>
      </c>
      <c r="C1534">
        <v>82.743400573730469</v>
      </c>
      <c r="D1534">
        <v>31.986125946044918</v>
      </c>
      <c r="E1534">
        <v>82.685646057128906</v>
      </c>
      <c r="F1534">
        <v>70.024810791015625</v>
      </c>
      <c r="G1534">
        <v>92.567428588867188</v>
      </c>
      <c r="H1534">
        <v>65.758071899414063</v>
      </c>
      <c r="I1534">
        <v>56.114665985107422</v>
      </c>
      <c r="J1534">
        <v>3612.389892578125</v>
      </c>
      <c r="K1534">
        <v>3.285000085830688</v>
      </c>
      <c r="L1534">
        <v>2261.64990234375</v>
      </c>
      <c r="M1534">
        <v>2121.260009765625</v>
      </c>
      <c r="N1534">
        <v>1359.630004882812</v>
      </c>
      <c r="O1534">
        <v>1691.920043945312</v>
      </c>
    </row>
    <row r="1535" spans="1:15" x14ac:dyDescent="0.25">
      <c r="A1535" s="5">
        <v>44845</v>
      </c>
      <c r="B1535">
        <v>35.732444763183587</v>
      </c>
      <c r="C1535">
        <v>82.795448303222656</v>
      </c>
      <c r="D1535">
        <v>31.476530075073239</v>
      </c>
      <c r="E1535">
        <v>82.895271301269531</v>
      </c>
      <c r="F1535">
        <v>70.952804565429688</v>
      </c>
      <c r="G1535">
        <v>93.096839904785156</v>
      </c>
      <c r="H1535">
        <v>66.426712036132813</v>
      </c>
      <c r="I1535">
        <v>55.882972717285163</v>
      </c>
      <c r="J1535">
        <v>3588.840087890625</v>
      </c>
      <c r="K1535">
        <v>3.339999914169312</v>
      </c>
      <c r="L1535">
        <v>2265.610107421875</v>
      </c>
      <c r="M1535">
        <v>2100.929931640625</v>
      </c>
      <c r="N1535">
        <v>1354.579956054688</v>
      </c>
      <c r="O1535">
        <v>1692.920043945312</v>
      </c>
    </row>
    <row r="1536" spans="1:15" x14ac:dyDescent="0.25">
      <c r="A1536" s="5">
        <v>44846</v>
      </c>
      <c r="B1536">
        <v>35.61578369140625</v>
      </c>
      <c r="C1536">
        <v>82.864921569824219</v>
      </c>
      <c r="D1536">
        <v>31.512931823730469</v>
      </c>
      <c r="E1536">
        <v>83.166023254394531</v>
      </c>
      <c r="F1536">
        <v>70.406425476074219</v>
      </c>
      <c r="G1536">
        <v>93.282135009765625</v>
      </c>
      <c r="H1536">
        <v>65.732345581054688</v>
      </c>
      <c r="I1536">
        <v>55.632747650146477</v>
      </c>
      <c r="J1536">
        <v>3577.030029296875</v>
      </c>
      <c r="K1536">
        <v>3.532999992370605</v>
      </c>
      <c r="L1536">
        <v>2252.85009765625</v>
      </c>
      <c r="M1536">
        <v>2097.949951171875</v>
      </c>
      <c r="N1536">
        <v>1348.25</v>
      </c>
      <c r="O1536">
        <v>1687.760009765625</v>
      </c>
    </row>
    <row r="1537" spans="1:15" x14ac:dyDescent="0.25">
      <c r="A1537" s="5">
        <v>44847</v>
      </c>
      <c r="B1537">
        <v>36.234958648681641</v>
      </c>
      <c r="C1537">
        <v>82.604522705078125</v>
      </c>
      <c r="D1537">
        <v>31.603927612304691</v>
      </c>
      <c r="E1537">
        <v>82.816642761230469</v>
      </c>
      <c r="F1537">
        <v>71.637954711914063</v>
      </c>
      <c r="G1537">
        <v>93.176261901855469</v>
      </c>
      <c r="H1537">
        <v>66.932472229003906</v>
      </c>
      <c r="I1537">
        <v>57.189693450927727</v>
      </c>
      <c r="J1537">
        <v>3669.909912109375</v>
      </c>
      <c r="K1537">
        <v>3.5829999446868901</v>
      </c>
      <c r="L1537">
        <v>2301.840087890625</v>
      </c>
      <c r="M1537">
        <v>2143.550048828125</v>
      </c>
      <c r="N1537">
        <v>1385.650024414062</v>
      </c>
      <c r="O1537">
        <v>1728.410034179688</v>
      </c>
    </row>
    <row r="1538" spans="1:15" x14ac:dyDescent="0.25">
      <c r="A1538" s="5">
        <v>44848</v>
      </c>
      <c r="B1538">
        <v>35.642707824707031</v>
      </c>
      <c r="C1538">
        <v>82.153244018554688</v>
      </c>
      <c r="D1538">
        <v>31.130731582641602</v>
      </c>
      <c r="E1538">
        <v>82.353660583496094</v>
      </c>
      <c r="F1538">
        <v>69.946746826171875</v>
      </c>
      <c r="G1538">
        <v>93.255668640136719</v>
      </c>
      <c r="H1538">
        <v>65.269447326660156</v>
      </c>
      <c r="I1538">
        <v>56.160995483398438</v>
      </c>
      <c r="J1538">
        <v>3583.070068359375</v>
      </c>
      <c r="K1538">
        <v>3.628000020980835</v>
      </c>
      <c r="L1538">
        <v>2245.2099609375</v>
      </c>
      <c r="M1538">
        <v>2082.300048828125</v>
      </c>
      <c r="N1538">
        <v>1358.589965820312</v>
      </c>
      <c r="O1538">
        <v>1682.400024414062</v>
      </c>
    </row>
    <row r="1539" spans="1:15" x14ac:dyDescent="0.25">
      <c r="A1539" s="5">
        <v>44851</v>
      </c>
      <c r="B1539">
        <v>36.549034118652337</v>
      </c>
      <c r="C1539">
        <v>82.326828002929688</v>
      </c>
      <c r="D1539">
        <v>31.986125946044918</v>
      </c>
      <c r="E1539">
        <v>82.441009521484375</v>
      </c>
      <c r="F1539">
        <v>72.609336853027344</v>
      </c>
      <c r="G1539">
        <v>93.511573791503906</v>
      </c>
      <c r="H1539">
        <v>67.729690551757813</v>
      </c>
      <c r="I1539">
        <v>57.291637420654297</v>
      </c>
      <c r="J1539">
        <v>3677.949951171875</v>
      </c>
      <c r="K1539">
        <v>3.687999963760376</v>
      </c>
      <c r="L1539">
        <v>2307.510009765625</v>
      </c>
      <c r="M1539">
        <v>2149.409912109375</v>
      </c>
      <c r="N1539">
        <v>1388.81005859375</v>
      </c>
      <c r="O1539">
        <v>1735.75</v>
      </c>
    </row>
    <row r="1540" spans="1:15" x14ac:dyDescent="0.25">
      <c r="A1540" s="5">
        <v>44852</v>
      </c>
      <c r="B1540">
        <v>36.737476348876953</v>
      </c>
      <c r="C1540">
        <v>82.465667724609375</v>
      </c>
      <c r="D1540">
        <v>31.995231628417969</v>
      </c>
      <c r="E1540">
        <v>82.650688171386719</v>
      </c>
      <c r="F1540">
        <v>73.303153991699219</v>
      </c>
      <c r="G1540">
        <v>93.264503479003906</v>
      </c>
      <c r="H1540">
        <v>68.466903686523438</v>
      </c>
      <c r="I1540">
        <v>57.986690521240227</v>
      </c>
      <c r="J1540">
        <v>3719.97998046875</v>
      </c>
      <c r="K1540">
        <v>3.8329999446868901</v>
      </c>
      <c r="L1540">
        <v>2341.070068359375</v>
      </c>
      <c r="M1540">
        <v>2173.06005859375</v>
      </c>
      <c r="N1540">
        <v>1406.569946289062</v>
      </c>
      <c r="O1540">
        <v>1755.9599609375</v>
      </c>
    </row>
    <row r="1541" spans="1:15" x14ac:dyDescent="0.25">
      <c r="A1541" s="5">
        <v>44853</v>
      </c>
      <c r="B1541">
        <v>36.190090179443359</v>
      </c>
      <c r="C1541">
        <v>81.754013061523438</v>
      </c>
      <c r="D1541">
        <v>31.412836074829102</v>
      </c>
      <c r="E1541">
        <v>81.785881042480469</v>
      </c>
      <c r="F1541">
        <v>71.525230407714844</v>
      </c>
      <c r="G1541">
        <v>92.788040161132813</v>
      </c>
      <c r="H1541">
        <v>66.761016845703125</v>
      </c>
      <c r="I1541">
        <v>57.495525360107422</v>
      </c>
      <c r="J1541">
        <v>3695.159912109375</v>
      </c>
      <c r="K1541">
        <v>3.8929998874664311</v>
      </c>
      <c r="L1541">
        <v>2299.27001953125</v>
      </c>
      <c r="M1541">
        <v>2157.6201171875</v>
      </c>
      <c r="N1541">
        <v>1393.739990234375</v>
      </c>
      <c r="O1541">
        <v>1725.760009765625</v>
      </c>
    </row>
    <row r="1542" spans="1:15" x14ac:dyDescent="0.25">
      <c r="A1542" s="5">
        <v>44854</v>
      </c>
      <c r="B1542">
        <v>36.243934631347663</v>
      </c>
      <c r="C1542">
        <v>81.25933837890625</v>
      </c>
      <c r="D1542">
        <v>31.613037109375</v>
      </c>
      <c r="E1542">
        <v>81.174453735351563</v>
      </c>
      <c r="F1542">
        <v>71.490516662597656</v>
      </c>
      <c r="G1542">
        <v>92.699783325195313</v>
      </c>
      <c r="H1542">
        <v>66.469558715820313</v>
      </c>
      <c r="I1542">
        <v>56.948741912841797</v>
      </c>
      <c r="J1542">
        <v>3665.780029296875</v>
      </c>
      <c r="K1542">
        <v>3.8900001049041748</v>
      </c>
      <c r="L1542">
        <v>2265.3798828125</v>
      </c>
      <c r="M1542">
        <v>2143.489990234375</v>
      </c>
      <c r="N1542">
        <v>1381.140014648438</v>
      </c>
      <c r="O1542">
        <v>1704.390014648438</v>
      </c>
    </row>
    <row r="1543" spans="1:15" x14ac:dyDescent="0.25">
      <c r="A1543" s="5">
        <v>44855</v>
      </c>
      <c r="B1543">
        <v>36.881050109863281</v>
      </c>
      <c r="C1543">
        <v>81.380836486816406</v>
      </c>
      <c r="D1543">
        <v>32.095325469970703</v>
      </c>
      <c r="E1543">
        <v>81.357864379882813</v>
      </c>
      <c r="F1543">
        <v>72.080291748046875</v>
      </c>
      <c r="G1543">
        <v>92.938034057617188</v>
      </c>
      <c r="H1543">
        <v>66.992469787597656</v>
      </c>
      <c r="I1543">
        <v>58.236919403076172</v>
      </c>
      <c r="J1543">
        <v>3752.75</v>
      </c>
      <c r="K1543">
        <v>3.8849999904632568</v>
      </c>
      <c r="L1543">
        <v>2312.2099609375</v>
      </c>
      <c r="M1543">
        <v>2194.8701171875</v>
      </c>
      <c r="N1543">
        <v>1411.780029296875</v>
      </c>
      <c r="O1543">
        <v>1742.239990234375</v>
      </c>
    </row>
    <row r="1544" spans="1:15" x14ac:dyDescent="0.25">
      <c r="A1544" s="5">
        <v>44858</v>
      </c>
      <c r="B1544">
        <v>36.441352844238281</v>
      </c>
      <c r="C1544">
        <v>81.268013000488281</v>
      </c>
      <c r="D1544">
        <v>30.87593841552734</v>
      </c>
      <c r="E1544">
        <v>81.253074645996094</v>
      </c>
      <c r="F1544">
        <v>72.210380554199219</v>
      </c>
      <c r="G1544">
        <v>93.158622741699219</v>
      </c>
      <c r="H1544">
        <v>66.983909606933594</v>
      </c>
      <c r="I1544">
        <v>58.830032348632813</v>
      </c>
      <c r="J1544">
        <v>3797.340087890625</v>
      </c>
      <c r="K1544">
        <v>3.913000106811523</v>
      </c>
      <c r="L1544">
        <v>2327.1201171875</v>
      </c>
      <c r="M1544">
        <v>2220.800048828125</v>
      </c>
      <c r="N1544">
        <v>1426.099975585938</v>
      </c>
      <c r="O1544">
        <v>1748.400024414062</v>
      </c>
    </row>
    <row r="1545" spans="1:15" x14ac:dyDescent="0.25">
      <c r="A1545" s="5">
        <v>44859</v>
      </c>
      <c r="B1545">
        <v>37.132316589355469</v>
      </c>
      <c r="C1545">
        <v>82.066452026367188</v>
      </c>
      <c r="D1545">
        <v>31.130731582641602</v>
      </c>
      <c r="E1545">
        <v>82.266334533691406</v>
      </c>
      <c r="F1545">
        <v>75.063758850097656</v>
      </c>
      <c r="G1545">
        <v>93.538017272949219</v>
      </c>
      <c r="H1545">
        <v>69.615592956542969</v>
      </c>
      <c r="I1545">
        <v>59.747512817382813</v>
      </c>
      <c r="J1545">
        <v>3859.110107421875</v>
      </c>
      <c r="K1545">
        <v>3.964999914169312</v>
      </c>
      <c r="L1545">
        <v>2385.7099609375</v>
      </c>
      <c r="M1545">
        <v>2264.330078125</v>
      </c>
      <c r="N1545">
        <v>1448.589965820312</v>
      </c>
      <c r="O1545">
        <v>1796.160034179688</v>
      </c>
    </row>
    <row r="1546" spans="1:15" x14ac:dyDescent="0.25">
      <c r="A1546" s="5">
        <v>44860</v>
      </c>
      <c r="B1546">
        <v>37.563041687011719</v>
      </c>
      <c r="C1546">
        <v>82.430953979492188</v>
      </c>
      <c r="D1546">
        <v>31.640329360961911</v>
      </c>
      <c r="E1546">
        <v>82.685646057128906</v>
      </c>
      <c r="F1546">
        <v>74.881629943847656</v>
      </c>
      <c r="G1546">
        <v>93.3968505859375</v>
      </c>
      <c r="H1546">
        <v>69.572738647460938</v>
      </c>
      <c r="I1546">
        <v>59.932872772216797</v>
      </c>
      <c r="J1546">
        <v>3830.60009765625</v>
      </c>
      <c r="K1546">
        <v>3.9300000667572021</v>
      </c>
      <c r="L1546">
        <v>2390.570068359375</v>
      </c>
      <c r="M1546">
        <v>2226</v>
      </c>
      <c r="N1546">
        <v>1452.739990234375</v>
      </c>
      <c r="O1546">
        <v>1804.329956054688</v>
      </c>
    </row>
    <row r="1547" spans="1:15" x14ac:dyDescent="0.25">
      <c r="A1547" s="5">
        <v>44861</v>
      </c>
      <c r="B1547">
        <v>37.257942199707031</v>
      </c>
      <c r="C1547">
        <v>82.847541809082031</v>
      </c>
      <c r="D1547">
        <v>31.394636154174801</v>
      </c>
      <c r="E1547">
        <v>83.2708740234375</v>
      </c>
      <c r="F1547">
        <v>74.924995422363281</v>
      </c>
      <c r="G1547">
        <v>94.120361328125</v>
      </c>
      <c r="H1547">
        <v>69.675590515136719</v>
      </c>
      <c r="I1547">
        <v>59.849464416503913</v>
      </c>
      <c r="J1547">
        <v>3807.300048828125</v>
      </c>
      <c r="K1547">
        <v>3.9300000667572021</v>
      </c>
      <c r="L1547">
        <v>2391.2900390625</v>
      </c>
      <c r="M1547">
        <v>2205.27001953125</v>
      </c>
      <c r="N1547">
        <v>1450.390014648438</v>
      </c>
      <c r="O1547">
        <v>1806.319946289062</v>
      </c>
    </row>
    <row r="1548" spans="1:15" x14ac:dyDescent="0.25">
      <c r="A1548" s="5">
        <v>44862</v>
      </c>
      <c r="B1548">
        <v>37.473300933837891</v>
      </c>
      <c r="C1548">
        <v>82.63922119140625</v>
      </c>
      <c r="D1548">
        <v>31.203535079956051</v>
      </c>
      <c r="E1548">
        <v>82.842857360839844</v>
      </c>
      <c r="F1548">
        <v>76.572830200195313</v>
      </c>
      <c r="G1548">
        <v>94.005668640136719</v>
      </c>
      <c r="H1548">
        <v>71.210044860839844</v>
      </c>
      <c r="I1548">
        <v>61.165431976318359</v>
      </c>
      <c r="J1548">
        <v>3901.06005859375</v>
      </c>
      <c r="K1548">
        <v>3.970000028610229</v>
      </c>
      <c r="L1548">
        <v>2434.929931640625</v>
      </c>
      <c r="M1548">
        <v>2260.72998046875</v>
      </c>
      <c r="N1548">
        <v>1482.619995117188</v>
      </c>
      <c r="O1548">
        <v>1846.920043945312</v>
      </c>
    </row>
    <row r="1549" spans="1:15" x14ac:dyDescent="0.25">
      <c r="A1549" s="5">
        <v>44865</v>
      </c>
      <c r="B1549">
        <v>37.168201446533203</v>
      </c>
      <c r="C1549">
        <v>82.361549377441406</v>
      </c>
      <c r="D1549">
        <v>31.1125373840332</v>
      </c>
      <c r="E1549">
        <v>82.467254638671875</v>
      </c>
      <c r="F1549">
        <v>76.373359680175781</v>
      </c>
      <c r="G1549">
        <v>93.873321533203125</v>
      </c>
      <c r="H1549">
        <v>71.132888793945313</v>
      </c>
      <c r="I1549">
        <v>60.868877410888672</v>
      </c>
      <c r="J1549">
        <v>3871.97998046875</v>
      </c>
      <c r="K1549">
        <v>3.9749999046325679</v>
      </c>
      <c r="L1549">
        <v>2433.050048828125</v>
      </c>
      <c r="M1549">
        <v>2240.030029296875</v>
      </c>
      <c r="N1549">
        <v>1474.989990234375</v>
      </c>
      <c r="O1549">
        <v>1846.859985351562</v>
      </c>
    </row>
    <row r="1550" spans="1:15" x14ac:dyDescent="0.25">
      <c r="A1550" s="5">
        <v>44866</v>
      </c>
      <c r="B1550">
        <v>37.572006225585938</v>
      </c>
      <c r="C1550">
        <v>82.514633178710938</v>
      </c>
      <c r="D1550">
        <v>31.685832977294918</v>
      </c>
      <c r="E1550">
        <v>82.452362060546875</v>
      </c>
      <c r="F1550">
        <v>76.121841430664063</v>
      </c>
      <c r="G1550">
        <v>93.855674743652344</v>
      </c>
      <c r="H1550">
        <v>71.107170104980469</v>
      </c>
      <c r="I1550">
        <v>60.998634338378913</v>
      </c>
      <c r="J1550">
        <v>3856.10009765625</v>
      </c>
      <c r="K1550">
        <v>4.0500001907348633</v>
      </c>
      <c r="L1550">
        <v>2442.530029296875</v>
      </c>
      <c r="M1550">
        <v>2218.969970703125</v>
      </c>
      <c r="N1550">
        <v>1478.52001953125</v>
      </c>
      <c r="O1550">
        <v>1851.390014648438</v>
      </c>
    </row>
    <row r="1551" spans="1:15" x14ac:dyDescent="0.25">
      <c r="A1551" s="5">
        <v>44867</v>
      </c>
      <c r="B1551">
        <v>37.069499969482422</v>
      </c>
      <c r="C1551">
        <v>82.375434875488281</v>
      </c>
      <c r="D1551">
        <v>31.421937942504879</v>
      </c>
      <c r="E1551">
        <v>82.312286376953125</v>
      </c>
      <c r="F1551">
        <v>73.953628540039063</v>
      </c>
      <c r="G1551">
        <v>93.643913269042969</v>
      </c>
      <c r="H1551">
        <v>69.152694702148438</v>
      </c>
      <c r="I1551">
        <v>59.858737945556641</v>
      </c>
      <c r="J1551">
        <v>3759.68994140625</v>
      </c>
      <c r="K1551">
        <v>4.0250000953674316</v>
      </c>
      <c r="L1551">
        <v>2372.43994140625</v>
      </c>
      <c r="M1551">
        <v>2147.239990234375</v>
      </c>
      <c r="N1551">
        <v>1449.68994140625</v>
      </c>
      <c r="O1551">
        <v>1789.140014648438</v>
      </c>
    </row>
    <row r="1552" spans="1:15" x14ac:dyDescent="0.25">
      <c r="A1552" s="5">
        <v>44868</v>
      </c>
      <c r="B1552">
        <v>36.925922393798828</v>
      </c>
      <c r="C1552">
        <v>82.070991516113281</v>
      </c>
      <c r="D1552">
        <v>31.603927612304691</v>
      </c>
      <c r="E1552">
        <v>81.953361511230469</v>
      </c>
      <c r="F1552">
        <v>74.049034118652344</v>
      </c>
      <c r="G1552">
        <v>92.602737426757813</v>
      </c>
      <c r="H1552">
        <v>69.058372497558594</v>
      </c>
      <c r="I1552">
        <v>59.599239349365227</v>
      </c>
      <c r="J1552">
        <v>3719.889892578125</v>
      </c>
      <c r="K1552">
        <v>4.0250000953674316</v>
      </c>
      <c r="L1552">
        <v>2366.949951171875</v>
      </c>
      <c r="M1552">
        <v>2111.590087890625</v>
      </c>
      <c r="N1552">
        <v>1443.650024414062</v>
      </c>
      <c r="O1552">
        <v>1779.72998046875</v>
      </c>
    </row>
    <row r="1553" spans="1:15" x14ac:dyDescent="0.25">
      <c r="A1553" s="5">
        <v>44869</v>
      </c>
      <c r="B1553">
        <v>38.397571563720703</v>
      </c>
      <c r="C1553">
        <v>82.062309265136719</v>
      </c>
      <c r="D1553">
        <v>32.941616058349609</v>
      </c>
      <c r="E1553">
        <v>81.778312683105469</v>
      </c>
      <c r="F1553">
        <v>75.159149169921875</v>
      </c>
      <c r="G1553">
        <v>92.946830749511719</v>
      </c>
      <c r="H1553">
        <v>70.001350402832031</v>
      </c>
      <c r="I1553">
        <v>60.488914489746087</v>
      </c>
      <c r="J1553">
        <v>3770.550048828125</v>
      </c>
      <c r="K1553">
        <v>4.0130000114440918</v>
      </c>
      <c r="L1553">
        <v>2405.739990234375</v>
      </c>
      <c r="M1553">
        <v>2133.419921875</v>
      </c>
      <c r="N1553">
        <v>1464.25</v>
      </c>
      <c r="O1553">
        <v>1799.869995117188</v>
      </c>
    </row>
    <row r="1554" spans="1:15" x14ac:dyDescent="0.25">
      <c r="A1554" s="5">
        <v>44872</v>
      </c>
      <c r="B1554">
        <v>38.487312316894531</v>
      </c>
      <c r="C1554">
        <v>81.801345825195313</v>
      </c>
      <c r="D1554">
        <v>32.959819793701172</v>
      </c>
      <c r="E1554">
        <v>81.489448547363281</v>
      </c>
      <c r="F1554">
        <v>75.08978271484375</v>
      </c>
      <c r="G1554">
        <v>93.061553955078125</v>
      </c>
      <c r="H1554">
        <v>70.001350402832031</v>
      </c>
      <c r="I1554">
        <v>60.961559295654297</v>
      </c>
      <c r="J1554">
        <v>3806.800048828125</v>
      </c>
      <c r="K1554">
        <v>3.9830000400543208</v>
      </c>
      <c r="L1554">
        <v>2426.469970703125</v>
      </c>
      <c r="M1554">
        <v>2154.699951171875</v>
      </c>
      <c r="N1554">
        <v>1476.869995117188</v>
      </c>
      <c r="O1554">
        <v>1809.81005859375</v>
      </c>
    </row>
    <row r="1555" spans="1:15" x14ac:dyDescent="0.25">
      <c r="A1555" s="5">
        <v>44873</v>
      </c>
      <c r="B1555">
        <v>38.882137298583977</v>
      </c>
      <c r="C1555">
        <v>82.149299621582031</v>
      </c>
      <c r="D1555">
        <v>33.196414947509773</v>
      </c>
      <c r="E1555">
        <v>82.032173156738281</v>
      </c>
      <c r="F1555">
        <v>75.47137451171875</v>
      </c>
      <c r="G1555">
        <v>93.193923950195313</v>
      </c>
      <c r="H1555">
        <v>70.215667724609375</v>
      </c>
      <c r="I1555">
        <v>61.313739776611328</v>
      </c>
      <c r="J1555">
        <v>3828.110107421875</v>
      </c>
      <c r="K1555">
        <v>4.0900001525878906</v>
      </c>
      <c r="L1555">
        <v>2431.159912109375</v>
      </c>
      <c r="M1555">
        <v>2168.010009765625</v>
      </c>
      <c r="N1555">
        <v>1484.2099609375</v>
      </c>
      <c r="O1555">
        <v>1808.930053710938</v>
      </c>
    </row>
    <row r="1556" spans="1:15" x14ac:dyDescent="0.25">
      <c r="A1556" s="5">
        <v>44874</v>
      </c>
      <c r="B1556">
        <v>38.262966156005859</v>
      </c>
      <c r="C1556">
        <v>82.244979858398438</v>
      </c>
      <c r="D1556">
        <v>32.623119354248047</v>
      </c>
      <c r="E1556">
        <v>82.312286376953125</v>
      </c>
      <c r="F1556">
        <v>74.742866516113281</v>
      </c>
      <c r="G1556">
        <v>92.999763488769531</v>
      </c>
      <c r="H1556">
        <v>69.495590209960938</v>
      </c>
      <c r="I1556">
        <v>60.099681854248047</v>
      </c>
      <c r="J1556">
        <v>3748.570068359375</v>
      </c>
      <c r="K1556">
        <v>4.0929999351501456</v>
      </c>
      <c r="L1556">
        <v>2379.9599609375</v>
      </c>
      <c r="M1556">
        <v>2115.47998046875</v>
      </c>
      <c r="N1556">
        <v>1456.569946289062</v>
      </c>
      <c r="O1556">
        <v>1760.400024414062</v>
      </c>
    </row>
    <row r="1557" spans="1:15" x14ac:dyDescent="0.25">
      <c r="A1557" s="5">
        <v>44875</v>
      </c>
      <c r="B1557">
        <v>40.210220336914063</v>
      </c>
      <c r="C1557">
        <v>84.010795593261719</v>
      </c>
      <c r="D1557">
        <v>33.806106567382813</v>
      </c>
      <c r="E1557">
        <v>84.159332275390625</v>
      </c>
      <c r="F1557">
        <v>79.894561767578125</v>
      </c>
      <c r="G1557">
        <v>94.543914794921875</v>
      </c>
      <c r="H1557">
        <v>74.578948974609375</v>
      </c>
      <c r="I1557">
        <v>62.861404418945313</v>
      </c>
      <c r="J1557">
        <v>3956.3701171875</v>
      </c>
      <c r="K1557">
        <v>4.054999828338623</v>
      </c>
      <c r="L1557">
        <v>2518.0400390625</v>
      </c>
      <c r="M1557">
        <v>2264.159912109375</v>
      </c>
      <c r="N1557">
        <v>1521.739990234375</v>
      </c>
      <c r="O1557">
        <v>1867.930053710938</v>
      </c>
    </row>
    <row r="1558" spans="1:15" x14ac:dyDescent="0.25">
      <c r="A1558" s="5">
        <v>44876</v>
      </c>
      <c r="B1558">
        <v>41.017829895019531</v>
      </c>
      <c r="C1558">
        <v>83.949905395507813</v>
      </c>
      <c r="D1558">
        <v>34.725196838378913</v>
      </c>
      <c r="E1558">
        <v>83.984306335449219</v>
      </c>
      <c r="F1558">
        <v>79.5042724609375</v>
      </c>
      <c r="G1558">
        <v>94.490959167480469</v>
      </c>
      <c r="H1558">
        <v>74.57037353515625</v>
      </c>
      <c r="I1558">
        <v>63.195026397705078</v>
      </c>
      <c r="J1558">
        <v>3992.929931640625</v>
      </c>
      <c r="K1558">
        <v>4.0630002021789551</v>
      </c>
      <c r="L1558">
        <v>2532.1201171875</v>
      </c>
      <c r="M1558">
        <v>2296.489990234375</v>
      </c>
      <c r="N1558">
        <v>1531.199951171875</v>
      </c>
      <c r="O1558">
        <v>1882.739990234375</v>
      </c>
    </row>
    <row r="1559" spans="1:15" x14ac:dyDescent="0.25">
      <c r="A1559" s="5">
        <v>44879</v>
      </c>
      <c r="B1559">
        <v>40.658893585205078</v>
      </c>
      <c r="C1559">
        <v>83.715011596679688</v>
      </c>
      <c r="D1559">
        <v>34.515899658203118</v>
      </c>
      <c r="E1559">
        <v>83.782920837402344</v>
      </c>
      <c r="F1559">
        <v>77.743675231933594</v>
      </c>
      <c r="G1559">
        <v>93.793891906738281</v>
      </c>
      <c r="H1559">
        <v>72.753044128417969</v>
      </c>
      <c r="I1559">
        <v>62.740913391113281</v>
      </c>
      <c r="J1559">
        <v>3957.25</v>
      </c>
      <c r="K1559">
        <v>4.0679998397827148</v>
      </c>
      <c r="L1559">
        <v>2506.14990234375</v>
      </c>
      <c r="M1559">
        <v>2269.97998046875</v>
      </c>
      <c r="N1559">
        <v>1519.099975585938</v>
      </c>
      <c r="O1559">
        <v>1861.25</v>
      </c>
    </row>
    <row r="1560" spans="1:15" x14ac:dyDescent="0.25">
      <c r="A1560" s="5">
        <v>44880</v>
      </c>
      <c r="B1560">
        <v>41.080646514892578</v>
      </c>
      <c r="C1560">
        <v>84.332633972167969</v>
      </c>
      <c r="D1560">
        <v>35.307586669921882</v>
      </c>
      <c r="E1560">
        <v>84.404487609863281</v>
      </c>
      <c r="F1560">
        <v>78.567596435546875</v>
      </c>
      <c r="G1560">
        <v>94.402732849121094</v>
      </c>
      <c r="H1560">
        <v>73.541702270507813</v>
      </c>
      <c r="I1560">
        <v>63.195026397705078</v>
      </c>
      <c r="J1560">
        <v>3991.72998046875</v>
      </c>
      <c r="K1560">
        <v>4.130000114440918</v>
      </c>
      <c r="L1560">
        <v>2545.580078125</v>
      </c>
      <c r="M1560">
        <v>2297.1201171875</v>
      </c>
      <c r="N1560">
        <v>1530.640014648438</v>
      </c>
      <c r="O1560">
        <v>1889.199951171875</v>
      </c>
    </row>
    <row r="1561" spans="1:15" x14ac:dyDescent="0.25">
      <c r="A1561" s="5">
        <v>44881</v>
      </c>
      <c r="B1561">
        <v>40.820419311523438</v>
      </c>
      <c r="C1561">
        <v>84.854530334472656</v>
      </c>
      <c r="D1561">
        <v>34.743396759033203</v>
      </c>
      <c r="E1561">
        <v>85.025962829589844</v>
      </c>
      <c r="F1561">
        <v>77.795707702636719</v>
      </c>
      <c r="G1561">
        <v>94.640953063964844</v>
      </c>
      <c r="H1561">
        <v>72.873062133789063</v>
      </c>
      <c r="I1561">
        <v>62.638969421386719</v>
      </c>
      <c r="J1561">
        <v>3958.7900390625</v>
      </c>
      <c r="K1561">
        <v>4.125</v>
      </c>
      <c r="L1561">
        <v>2508.280029296875</v>
      </c>
      <c r="M1561">
        <v>2273.35009765625</v>
      </c>
      <c r="N1561">
        <v>1517.030029296875</v>
      </c>
      <c r="O1561">
        <v>1853.170043945312</v>
      </c>
    </row>
    <row r="1562" spans="1:15" x14ac:dyDescent="0.25">
      <c r="A1562" s="5">
        <v>44882</v>
      </c>
      <c r="B1562">
        <v>40.838363647460938</v>
      </c>
      <c r="C1562">
        <v>84.497917175292969</v>
      </c>
      <c r="D1562">
        <v>34.807094573974609</v>
      </c>
      <c r="E1562">
        <v>84.448234558105469</v>
      </c>
      <c r="F1562">
        <v>77.370735168457031</v>
      </c>
      <c r="G1562">
        <v>93.996841430664063</v>
      </c>
      <c r="H1562">
        <v>72.375869750976563</v>
      </c>
      <c r="I1562">
        <v>62.435092926025391</v>
      </c>
      <c r="J1562">
        <v>3946.56005859375</v>
      </c>
      <c r="K1562">
        <v>4.1129999160766602</v>
      </c>
      <c r="L1562">
        <v>2494.610107421875</v>
      </c>
      <c r="M1562">
        <v>2263.830078125</v>
      </c>
      <c r="N1562">
        <v>1511.2099609375</v>
      </c>
      <c r="O1562">
        <v>1839.119995117188</v>
      </c>
    </row>
    <row r="1563" spans="1:15" x14ac:dyDescent="0.25">
      <c r="A1563" s="5">
        <v>44883</v>
      </c>
      <c r="B1563">
        <v>40.784523010253913</v>
      </c>
      <c r="C1563">
        <v>84.376113891601563</v>
      </c>
      <c r="D1563">
        <v>34.606891632080078</v>
      </c>
      <c r="E1563">
        <v>84.150588989257813</v>
      </c>
      <c r="F1563">
        <v>78.610954284667969</v>
      </c>
      <c r="G1563">
        <v>93.520378112792969</v>
      </c>
      <c r="H1563">
        <v>73.293113708496094</v>
      </c>
      <c r="I1563">
        <v>62.898468017578118</v>
      </c>
      <c r="J1563">
        <v>3965.340087890625</v>
      </c>
      <c r="K1563">
        <v>4.1350002288818359</v>
      </c>
      <c r="L1563">
        <v>2510.6298828125</v>
      </c>
      <c r="M1563">
        <v>2269.090087890625</v>
      </c>
      <c r="N1563">
        <v>1521.339965820312</v>
      </c>
      <c r="O1563">
        <v>1849.72998046875</v>
      </c>
    </row>
    <row r="1564" spans="1:15" x14ac:dyDescent="0.25">
      <c r="A1564" s="5">
        <v>44886</v>
      </c>
      <c r="B1564">
        <v>40.479423522949219</v>
      </c>
      <c r="C1564">
        <v>84.323944091796875</v>
      </c>
      <c r="D1564">
        <v>34.170101165771477</v>
      </c>
      <c r="E1564">
        <v>84.098075866699219</v>
      </c>
      <c r="F1564">
        <v>78.767059326171875</v>
      </c>
      <c r="G1564">
        <v>94.014480590820313</v>
      </c>
      <c r="H1564">
        <v>73.678863525390625</v>
      </c>
      <c r="I1564">
        <v>62.889205932617188</v>
      </c>
      <c r="J1564">
        <v>3949.93994140625</v>
      </c>
      <c r="K1564">
        <v>4.0980000495910636</v>
      </c>
      <c r="L1564">
        <v>2504.47998046875</v>
      </c>
      <c r="M1564">
        <v>2249.050048828125</v>
      </c>
      <c r="N1564">
        <v>1521.369995117188</v>
      </c>
      <c r="O1564">
        <v>1839.140014648438</v>
      </c>
    </row>
    <row r="1565" spans="1:15" x14ac:dyDescent="0.25">
      <c r="A1565" s="5">
        <v>44887</v>
      </c>
      <c r="B1565">
        <v>40.919120788574219</v>
      </c>
      <c r="C1565">
        <v>84.758880615234375</v>
      </c>
      <c r="D1565">
        <v>34.252002716064453</v>
      </c>
      <c r="E1565">
        <v>84.579544067382813</v>
      </c>
      <c r="F1565">
        <v>79.339485168457031</v>
      </c>
      <c r="G1565">
        <v>94.3939208984375</v>
      </c>
      <c r="H1565">
        <v>74.081741333007813</v>
      </c>
      <c r="I1565">
        <v>63.658420562744141</v>
      </c>
      <c r="J1565">
        <v>4003.580078125</v>
      </c>
      <c r="K1565">
        <v>4.1979999542236328</v>
      </c>
      <c r="L1565">
        <v>2545.919921875</v>
      </c>
      <c r="M1565">
        <v>2281.219970703125</v>
      </c>
      <c r="N1565">
        <v>1541.069946289062</v>
      </c>
      <c r="O1565">
        <v>1860.43994140625</v>
      </c>
    </row>
    <row r="1566" spans="1:15" x14ac:dyDescent="0.25">
      <c r="A1566" s="5">
        <v>44888</v>
      </c>
      <c r="B1566">
        <v>41.313957214355469</v>
      </c>
      <c r="C1566">
        <v>85.263389587402344</v>
      </c>
      <c r="D1566">
        <v>34.534095764160163</v>
      </c>
      <c r="E1566">
        <v>85.03472900390625</v>
      </c>
      <c r="F1566">
        <v>79.200721740722656</v>
      </c>
      <c r="G1566">
        <v>94.914497375488281</v>
      </c>
      <c r="H1566">
        <v>74.141761779785156</v>
      </c>
      <c r="I1566">
        <v>63.964225769042969</v>
      </c>
      <c r="J1566">
        <v>4027.260009765625</v>
      </c>
      <c r="K1566">
        <v>4.1999998092651367</v>
      </c>
      <c r="L1566">
        <v>2548.159912109375</v>
      </c>
      <c r="M1566">
        <v>2302.7099609375</v>
      </c>
      <c r="N1566">
        <v>1545.619995117188</v>
      </c>
      <c r="O1566">
        <v>1863.52001953125</v>
      </c>
    </row>
    <row r="1567" spans="1:15" x14ac:dyDescent="0.25">
      <c r="A1567" s="5">
        <v>44890</v>
      </c>
      <c r="B1567">
        <v>41.412670135498047</v>
      </c>
      <c r="C1567">
        <v>85.28076171875</v>
      </c>
      <c r="D1567">
        <v>34.37030029296875</v>
      </c>
      <c r="E1567">
        <v>85.00848388671875</v>
      </c>
      <c r="F1567">
        <v>79.729759216308594</v>
      </c>
      <c r="G1567">
        <v>94.826248168945313</v>
      </c>
      <c r="H1567">
        <v>74.613243103027344</v>
      </c>
      <c r="I1567">
        <v>64.084724426269531</v>
      </c>
      <c r="J1567">
        <v>4026.1201171875</v>
      </c>
      <c r="K1567">
        <v>4.1750001907348633</v>
      </c>
      <c r="L1567">
        <v>2559.56005859375</v>
      </c>
      <c r="M1567">
        <v>2296.27001953125</v>
      </c>
      <c r="N1567">
        <v>1549.75</v>
      </c>
      <c r="O1567">
        <v>1869.18994140625</v>
      </c>
    </row>
    <row r="1568" spans="1:15" x14ac:dyDescent="0.25">
      <c r="A1568" s="5">
        <v>44893</v>
      </c>
      <c r="B1568">
        <v>40.972965240478523</v>
      </c>
      <c r="C1568">
        <v>85.141578674316406</v>
      </c>
      <c r="D1568">
        <v>34.215595245361328</v>
      </c>
      <c r="E1568">
        <v>85.043502807617188</v>
      </c>
      <c r="F1568">
        <v>77.422775268554688</v>
      </c>
      <c r="G1568">
        <v>94.605674743652344</v>
      </c>
      <c r="H1568">
        <v>72.615898132324219</v>
      </c>
      <c r="I1568">
        <v>63.111618041992188</v>
      </c>
      <c r="J1568">
        <v>3963.93994140625</v>
      </c>
      <c r="K1568">
        <v>4.1830000877380371</v>
      </c>
      <c r="L1568">
        <v>2511.47998046875</v>
      </c>
      <c r="M1568">
        <v>2260.719970703125</v>
      </c>
      <c r="N1568">
        <v>1525.089965820312</v>
      </c>
      <c r="O1568">
        <v>1830.9599609375</v>
      </c>
    </row>
    <row r="1569" spans="1:15" x14ac:dyDescent="0.25">
      <c r="A1569" s="5">
        <v>44894</v>
      </c>
      <c r="B1569">
        <v>41.269096374511719</v>
      </c>
      <c r="C1569">
        <v>84.837127685546875</v>
      </c>
      <c r="D1569">
        <v>34.952693939208977</v>
      </c>
      <c r="E1569">
        <v>84.684585571289063</v>
      </c>
      <c r="F1569">
        <v>78.879806518554688</v>
      </c>
      <c r="G1569">
        <v>94.199775695800781</v>
      </c>
      <c r="H1569">
        <v>73.816001892089844</v>
      </c>
      <c r="I1569">
        <v>63.315509796142578</v>
      </c>
      <c r="J1569">
        <v>3957.6298828125</v>
      </c>
      <c r="K1569">
        <v>4.2529997825622559</v>
      </c>
      <c r="L1569">
        <v>2518.449951171875</v>
      </c>
      <c r="M1569">
        <v>2246.60009765625</v>
      </c>
      <c r="N1569">
        <v>1530.199951171875</v>
      </c>
      <c r="O1569">
        <v>1836.550048828125</v>
      </c>
    </row>
    <row r="1570" spans="1:15" x14ac:dyDescent="0.25">
      <c r="A1570" s="5">
        <v>44895</v>
      </c>
      <c r="B1570">
        <v>42.139522552490227</v>
      </c>
      <c r="C1570">
        <v>85.498199462890625</v>
      </c>
      <c r="D1570">
        <v>35.962787628173828</v>
      </c>
      <c r="E1570">
        <v>85.446182250976563</v>
      </c>
      <c r="F1570">
        <v>80.675094604492188</v>
      </c>
      <c r="G1570">
        <v>95.593902587890625</v>
      </c>
      <c r="H1570">
        <v>75.504768371582031</v>
      </c>
      <c r="I1570">
        <v>64.69635009765625</v>
      </c>
      <c r="J1570">
        <v>4080.110107421875</v>
      </c>
      <c r="K1570">
        <v>4.2529997825622559</v>
      </c>
      <c r="L1570">
        <v>2577.780029296875</v>
      </c>
      <c r="M1570">
        <v>2338.97998046875</v>
      </c>
      <c r="N1570">
        <v>1563.180053710938</v>
      </c>
      <c r="O1570">
        <v>1886.579956054688</v>
      </c>
    </row>
    <row r="1571" spans="1:15" x14ac:dyDescent="0.25">
      <c r="A1571" s="5">
        <v>44896</v>
      </c>
      <c r="B1571">
        <v>42.381801605224609</v>
      </c>
      <c r="C1571">
        <v>86.209663391113281</v>
      </c>
      <c r="D1571">
        <v>35.844482421875</v>
      </c>
      <c r="E1571">
        <v>86.379440307617188</v>
      </c>
      <c r="F1571">
        <v>80.362907409667969</v>
      </c>
      <c r="G1571">
        <v>96.619560241699219</v>
      </c>
      <c r="H1571">
        <v>75.341896057128906</v>
      </c>
      <c r="I1571">
        <v>64.6593017578125</v>
      </c>
      <c r="J1571">
        <v>4076.570068359375</v>
      </c>
      <c r="K1571">
        <v>4.1929998397827148</v>
      </c>
      <c r="L1571">
        <v>2571.530029296875</v>
      </c>
      <c r="M1571">
        <v>2339.909912109375</v>
      </c>
      <c r="N1571">
        <v>1561.489990234375</v>
      </c>
      <c r="O1571">
        <v>1881.680053710938</v>
      </c>
    </row>
    <row r="1572" spans="1:15" x14ac:dyDescent="0.25">
      <c r="A1572" s="5">
        <v>44897</v>
      </c>
      <c r="B1572">
        <v>42.372829437255859</v>
      </c>
      <c r="C1572">
        <v>86.567131042480469</v>
      </c>
      <c r="D1572">
        <v>35.980979919433587</v>
      </c>
      <c r="E1572">
        <v>86.55487060546875</v>
      </c>
      <c r="F1572">
        <v>80.224113464355469</v>
      </c>
      <c r="G1572">
        <v>97.335128784179688</v>
      </c>
      <c r="H1572">
        <v>75.119003295898438</v>
      </c>
      <c r="I1572">
        <v>64.501747131347656</v>
      </c>
      <c r="J1572">
        <v>4071.699951171875</v>
      </c>
      <c r="K1572">
        <v>4.2080001831054688</v>
      </c>
      <c r="L1572">
        <v>2574</v>
      </c>
      <c r="M1572">
        <v>2335.389892578125</v>
      </c>
      <c r="N1572">
        <v>1560.75</v>
      </c>
      <c r="O1572">
        <v>1892.839965820312</v>
      </c>
    </row>
    <row r="1573" spans="1:15" x14ac:dyDescent="0.25">
      <c r="A1573" s="5">
        <v>44900</v>
      </c>
      <c r="B1573">
        <v>41.78955078125</v>
      </c>
      <c r="C1573">
        <v>85.887092590332031</v>
      </c>
      <c r="D1573">
        <v>35.571483612060547</v>
      </c>
      <c r="E1573">
        <v>85.677734375</v>
      </c>
      <c r="F1573">
        <v>78.715057373046875</v>
      </c>
      <c r="G1573">
        <v>96.33685302734375</v>
      </c>
      <c r="H1573">
        <v>73.747428894042969</v>
      </c>
      <c r="I1573">
        <v>63.380363464355469</v>
      </c>
      <c r="J1573">
        <v>3998.840087890625</v>
      </c>
      <c r="K1573">
        <v>4.1579999923706046</v>
      </c>
      <c r="L1573">
        <v>2509.1298828125</v>
      </c>
      <c r="M1573">
        <v>2291.14990234375</v>
      </c>
      <c r="N1573">
        <v>1530.599975585938</v>
      </c>
      <c r="O1573">
        <v>1840.219970703125</v>
      </c>
    </row>
    <row r="1574" spans="1:15" x14ac:dyDescent="0.25">
      <c r="A1574" s="5">
        <v>44901</v>
      </c>
      <c r="B1574">
        <v>41.619060516357422</v>
      </c>
      <c r="C1574">
        <v>86.139900207519531</v>
      </c>
      <c r="D1574">
        <v>35.525989532470703</v>
      </c>
      <c r="E1574">
        <v>86.203987121582031</v>
      </c>
      <c r="F1574">
        <v>78.116607666015625</v>
      </c>
      <c r="G1574">
        <v>96.319175720214844</v>
      </c>
      <c r="H1574">
        <v>73.053077697753906</v>
      </c>
      <c r="I1574">
        <v>62.583370208740227</v>
      </c>
      <c r="J1574">
        <v>3941.260009765625</v>
      </c>
      <c r="K1574">
        <v>4.2199997901916504</v>
      </c>
      <c r="L1574">
        <v>2481.530029296875</v>
      </c>
      <c r="M1574">
        <v>2250.5400390625</v>
      </c>
      <c r="N1574">
        <v>1512.800048828125</v>
      </c>
      <c r="O1574">
        <v>1812.579956054688</v>
      </c>
    </row>
    <row r="1575" spans="1:15" x14ac:dyDescent="0.25">
      <c r="A1575" s="5">
        <v>44902</v>
      </c>
      <c r="B1575">
        <v>41.547267913818359</v>
      </c>
      <c r="C1575">
        <v>86.907150268554688</v>
      </c>
      <c r="D1575">
        <v>35.316692352294922</v>
      </c>
      <c r="E1575">
        <v>86.958328247070313</v>
      </c>
      <c r="F1575">
        <v>78.324760437011719</v>
      </c>
      <c r="G1575">
        <v>96.734390258789063</v>
      </c>
      <c r="H1575">
        <v>73.198806762695313</v>
      </c>
      <c r="I1575">
        <v>62.490703582763672</v>
      </c>
      <c r="J1575">
        <v>3933.919921875</v>
      </c>
      <c r="K1575">
        <v>4.1830000877380371</v>
      </c>
      <c r="L1575">
        <v>2477.300048828125</v>
      </c>
      <c r="M1575">
        <v>2243.030029296875</v>
      </c>
      <c r="N1575">
        <v>1511.900024414062</v>
      </c>
      <c r="O1575">
        <v>1806.900024414062</v>
      </c>
    </row>
    <row r="1576" spans="1:15" x14ac:dyDescent="0.25">
      <c r="A1576" s="5">
        <v>44903</v>
      </c>
      <c r="B1576">
        <v>41.852363586425781</v>
      </c>
      <c r="C1576">
        <v>86.645606994628906</v>
      </c>
      <c r="D1576">
        <v>35.744380950927727</v>
      </c>
      <c r="E1576">
        <v>86.467140197753906</v>
      </c>
      <c r="F1576">
        <v>79.035934448242188</v>
      </c>
      <c r="G1576">
        <v>96.7078857421875</v>
      </c>
      <c r="H1576">
        <v>73.713134765625</v>
      </c>
      <c r="I1576">
        <v>62.8150634765625</v>
      </c>
      <c r="J1576">
        <v>3963.510009765625</v>
      </c>
      <c r="K1576">
        <v>4.1500000953674316</v>
      </c>
      <c r="L1576">
        <v>2495.949951171875</v>
      </c>
      <c r="M1576">
        <v>2267.719970703125</v>
      </c>
      <c r="N1576">
        <v>1519.2099609375</v>
      </c>
      <c r="O1576">
        <v>1818.2900390625</v>
      </c>
    </row>
    <row r="1577" spans="1:15" x14ac:dyDescent="0.25">
      <c r="A1577" s="5">
        <v>44904</v>
      </c>
      <c r="B1577">
        <v>41.78057861328125</v>
      </c>
      <c r="C1577">
        <v>86.1312255859375</v>
      </c>
      <c r="D1577">
        <v>35.507789611816413</v>
      </c>
      <c r="E1577">
        <v>85.82684326171875</v>
      </c>
      <c r="F1577">
        <v>78.7930908203125</v>
      </c>
      <c r="G1577">
        <v>95.78912353515625</v>
      </c>
      <c r="H1577">
        <v>73.575981140136719</v>
      </c>
      <c r="I1577">
        <v>62.407291412353523</v>
      </c>
      <c r="J1577">
        <v>3934.3798828125</v>
      </c>
      <c r="K1577">
        <v>4.1729998588562012</v>
      </c>
      <c r="L1577">
        <v>2469.580078125</v>
      </c>
      <c r="M1577">
        <v>2250.530029296875</v>
      </c>
      <c r="N1577">
        <v>1507.930053710938</v>
      </c>
      <c r="O1577">
        <v>1796.660034179688</v>
      </c>
    </row>
    <row r="1578" spans="1:15" x14ac:dyDescent="0.25">
      <c r="A1578" s="5">
        <v>44907</v>
      </c>
      <c r="B1578">
        <v>41.888256072998047</v>
      </c>
      <c r="C1578">
        <v>86.148628234863281</v>
      </c>
      <c r="D1578">
        <v>35.398586273193359</v>
      </c>
      <c r="E1578">
        <v>85.704063415527344</v>
      </c>
      <c r="F1578">
        <v>79.356826782226563</v>
      </c>
      <c r="G1578">
        <v>95.7979736328125</v>
      </c>
      <c r="H1578">
        <v>74.141761779785156</v>
      </c>
      <c r="I1578">
        <v>63.222835540771477</v>
      </c>
      <c r="J1578">
        <v>3990.56005859375</v>
      </c>
      <c r="K1578">
        <v>4.1680002212524414</v>
      </c>
      <c r="L1578">
        <v>2495.31005859375</v>
      </c>
      <c r="M1578">
        <v>2284.72998046875</v>
      </c>
      <c r="N1578">
        <v>1528.910034179688</v>
      </c>
      <c r="O1578">
        <v>1818.609985351562</v>
      </c>
    </row>
    <row r="1579" spans="1:15" x14ac:dyDescent="0.25">
      <c r="A1579" s="5">
        <v>44908</v>
      </c>
      <c r="B1579">
        <v>42.306255340576172</v>
      </c>
      <c r="C1579">
        <v>86.72406005859375</v>
      </c>
      <c r="D1579">
        <v>35.651725769042969</v>
      </c>
      <c r="E1579">
        <v>86.475914001464844</v>
      </c>
      <c r="F1579">
        <v>80.527656555175781</v>
      </c>
      <c r="G1579">
        <v>96.080665588378906</v>
      </c>
      <c r="H1579">
        <v>75.513336181640625</v>
      </c>
      <c r="I1579">
        <v>63.630607604980469</v>
      </c>
      <c r="J1579">
        <v>4019.64990234375</v>
      </c>
      <c r="K1579">
        <v>4.2480001449584961</v>
      </c>
      <c r="L1579">
        <v>2509.780029296875</v>
      </c>
      <c r="M1579">
        <v>2304.64990234375</v>
      </c>
      <c r="N1579">
        <v>1538.530029296875</v>
      </c>
      <c r="O1579">
        <v>1832.359985351562</v>
      </c>
    </row>
    <row r="1580" spans="1:15" x14ac:dyDescent="0.25">
      <c r="A1580" s="5">
        <v>44909</v>
      </c>
      <c r="B1580">
        <v>42.297206878662109</v>
      </c>
      <c r="C1580">
        <v>86.915908813476563</v>
      </c>
      <c r="D1580">
        <v>35.670204162597663</v>
      </c>
      <c r="E1580">
        <v>86.712738037109375</v>
      </c>
      <c r="F1580">
        <v>80.189422607421875</v>
      </c>
      <c r="G1580">
        <v>95.842140197753906</v>
      </c>
      <c r="H1580">
        <v>74.998992919921875</v>
      </c>
      <c r="I1580">
        <v>63.389644622802727</v>
      </c>
      <c r="J1580">
        <v>3995.320068359375</v>
      </c>
      <c r="K1580">
        <v>4.2199997901916504</v>
      </c>
      <c r="L1580">
        <v>2497.89990234375</v>
      </c>
      <c r="M1580">
        <v>2289.6201171875</v>
      </c>
      <c r="N1580">
        <v>1530.760009765625</v>
      </c>
      <c r="O1580">
        <v>1820.449951171875</v>
      </c>
    </row>
    <row r="1581" spans="1:15" x14ac:dyDescent="0.25">
      <c r="A1581" s="5">
        <v>44910</v>
      </c>
      <c r="B1581">
        <v>41.274829864501953</v>
      </c>
      <c r="C1581">
        <v>87.043464660644531</v>
      </c>
      <c r="D1581">
        <v>34.847965240478523</v>
      </c>
      <c r="E1581">
        <v>86.881446838378906</v>
      </c>
      <c r="F1581">
        <v>79.061981201171875</v>
      </c>
      <c r="G1581">
        <v>95.858985900878906</v>
      </c>
      <c r="H1581">
        <v>73.996047973632813</v>
      </c>
      <c r="I1581">
        <v>62.181999206542969</v>
      </c>
      <c r="J1581">
        <v>3895.75</v>
      </c>
      <c r="K1581">
        <v>4.2129998207092294</v>
      </c>
      <c r="L1581">
        <v>2441.27001953125</v>
      </c>
      <c r="M1581">
        <v>2220.389892578125</v>
      </c>
      <c r="N1581">
        <v>1499.609985351562</v>
      </c>
      <c r="O1581">
        <v>1774.609985351562</v>
      </c>
    </row>
    <row r="1582" spans="1:15" x14ac:dyDescent="0.25">
      <c r="A1582" s="5">
        <v>44911</v>
      </c>
      <c r="B1582">
        <v>41.030555725097663</v>
      </c>
      <c r="C1582">
        <v>86.816268920898438</v>
      </c>
      <c r="D1582">
        <v>34.949596405029297</v>
      </c>
      <c r="E1582">
        <v>86.661766052246094</v>
      </c>
      <c r="F1582">
        <v>76.90240478515625</v>
      </c>
      <c r="G1582">
        <v>95.344940185546875</v>
      </c>
      <c r="H1582">
        <v>72.084403991699219</v>
      </c>
      <c r="I1582">
        <v>61.463943481445313</v>
      </c>
      <c r="J1582">
        <v>3852.360107421875</v>
      </c>
      <c r="K1582">
        <v>4.1630001068115234</v>
      </c>
      <c r="L1582">
        <v>2416.510009765625</v>
      </c>
      <c r="M1582">
        <v>2195.18994140625</v>
      </c>
      <c r="N1582">
        <v>1483.18994140625</v>
      </c>
      <c r="O1582">
        <v>1763.420043945312</v>
      </c>
    </row>
    <row r="1583" spans="1:15" x14ac:dyDescent="0.25">
      <c r="A1583" s="5">
        <v>44914</v>
      </c>
      <c r="B1583">
        <v>40.958168029785163</v>
      </c>
      <c r="C1583">
        <v>86.283210754394531</v>
      </c>
      <c r="D1583">
        <v>34.977310180664063</v>
      </c>
      <c r="E1583">
        <v>85.958709716796875</v>
      </c>
      <c r="F1583">
        <v>76.080673217773438</v>
      </c>
      <c r="G1583">
        <v>95.01702880859375</v>
      </c>
      <c r="H1583">
        <v>71.16717529296875</v>
      </c>
      <c r="I1583">
        <v>61.025650024414063</v>
      </c>
      <c r="J1583">
        <v>3817.659912109375</v>
      </c>
      <c r="K1583">
        <v>4.1630001068115234</v>
      </c>
      <c r="L1583">
        <v>2388.47998046875</v>
      </c>
      <c r="M1583">
        <v>2165.780029296875</v>
      </c>
      <c r="N1583">
        <v>1473.839965820312</v>
      </c>
      <c r="O1583">
        <v>1738.579956054688</v>
      </c>
    </row>
    <row r="1584" spans="1:15" x14ac:dyDescent="0.25">
      <c r="A1584" s="5">
        <v>44915</v>
      </c>
      <c r="B1584">
        <v>41.075790405273438</v>
      </c>
      <c r="C1584">
        <v>85.697723388671875</v>
      </c>
      <c r="D1584">
        <v>34.968070983886719</v>
      </c>
      <c r="E1584">
        <v>85.334709167480469</v>
      </c>
      <c r="F1584">
        <v>75.755844116210938</v>
      </c>
      <c r="G1584">
        <v>94.990432739257813</v>
      </c>
      <c r="H1584">
        <v>70.987159729003906</v>
      </c>
      <c r="I1584">
        <v>61.268100738525391</v>
      </c>
      <c r="J1584">
        <v>3821.6201171875</v>
      </c>
      <c r="K1584">
        <v>4.2300000190734863</v>
      </c>
      <c r="L1584">
        <v>2400.7900390625</v>
      </c>
      <c r="M1584">
        <v>2165.780029296875</v>
      </c>
      <c r="N1584">
        <v>1478.099975585938</v>
      </c>
      <c r="O1584">
        <v>1748.02001953125</v>
      </c>
    </row>
    <row r="1585" spans="1:15" x14ac:dyDescent="0.25">
      <c r="A1585" s="5">
        <v>44916</v>
      </c>
      <c r="B1585">
        <v>41.510078430175781</v>
      </c>
      <c r="C1585">
        <v>85.933677673339844</v>
      </c>
      <c r="D1585">
        <v>35.282180786132813</v>
      </c>
      <c r="E1585">
        <v>85.440185546875</v>
      </c>
      <c r="F1585">
        <v>76.44061279296875</v>
      </c>
      <c r="G1585">
        <v>95.504486083984375</v>
      </c>
      <c r="H1585">
        <v>71.595802307128906</v>
      </c>
      <c r="I1585">
        <v>62.135364532470703</v>
      </c>
      <c r="J1585">
        <v>3878.43994140625</v>
      </c>
      <c r="K1585">
        <v>4.2049999237060547</v>
      </c>
      <c r="L1585">
        <v>2444.860107421875</v>
      </c>
      <c r="M1585">
        <v>2200.610107421875</v>
      </c>
      <c r="N1585">
        <v>1498.719970703125</v>
      </c>
      <c r="O1585">
        <v>1776.93994140625</v>
      </c>
    </row>
    <row r="1586" spans="1:15" x14ac:dyDescent="0.25">
      <c r="A1586" s="5">
        <v>44917</v>
      </c>
      <c r="B1586">
        <v>41.130077362060547</v>
      </c>
      <c r="C1586">
        <v>85.907470703125</v>
      </c>
      <c r="D1586">
        <v>34.968070983886719</v>
      </c>
      <c r="E1586">
        <v>85.413825988769531</v>
      </c>
      <c r="F1586">
        <v>76.11578369140625</v>
      </c>
      <c r="G1586">
        <v>94.981559753417969</v>
      </c>
      <c r="H1586">
        <v>71.295005798339844</v>
      </c>
      <c r="I1586">
        <v>61.435966491699219</v>
      </c>
      <c r="J1586">
        <v>3822.389892578125</v>
      </c>
      <c r="K1586">
        <v>4.2080001831054688</v>
      </c>
      <c r="L1586">
        <v>2417.43994140625</v>
      </c>
      <c r="M1586">
        <v>2157.1298828125</v>
      </c>
      <c r="N1586">
        <v>1484.47998046875</v>
      </c>
      <c r="O1586">
        <v>1754.089965820312</v>
      </c>
    </row>
    <row r="1587" spans="1:15" x14ac:dyDescent="0.25">
      <c r="A1587" s="5">
        <v>44918</v>
      </c>
      <c r="B1587">
        <v>41.247695922851563</v>
      </c>
      <c r="C1587">
        <v>85.6103515625</v>
      </c>
      <c r="D1587">
        <v>34.921878814697273</v>
      </c>
      <c r="E1587">
        <v>85.027130126953125</v>
      </c>
      <c r="F1587">
        <v>76.756668090820313</v>
      </c>
      <c r="G1587">
        <v>94.768882751464844</v>
      </c>
      <c r="H1587">
        <v>71.92962646484375</v>
      </c>
      <c r="I1587">
        <v>61.986164093017578</v>
      </c>
      <c r="J1587">
        <v>3844.820068359375</v>
      </c>
      <c r="K1587">
        <v>4.1929998397827148</v>
      </c>
      <c r="L1587">
        <v>2435.14990234375</v>
      </c>
      <c r="M1587">
        <v>2165.6201171875</v>
      </c>
      <c r="N1587">
        <v>1495.359985351562</v>
      </c>
      <c r="O1587">
        <v>1760.930053710938</v>
      </c>
    </row>
    <row r="1588" spans="1:15" x14ac:dyDescent="0.25">
      <c r="A1588" s="5">
        <v>44922</v>
      </c>
      <c r="B1588">
        <v>41.510078430175781</v>
      </c>
      <c r="C1588">
        <v>84.98992919921875</v>
      </c>
      <c r="D1588">
        <v>35.439235687255859</v>
      </c>
      <c r="E1588">
        <v>84.315269470214844</v>
      </c>
      <c r="F1588">
        <v>76.739112854003906</v>
      </c>
      <c r="G1588">
        <v>94.334609985351563</v>
      </c>
      <c r="H1588">
        <v>71.903556823730469</v>
      </c>
      <c r="I1588">
        <v>62.042125701904297</v>
      </c>
      <c r="J1588">
        <v>3829.25</v>
      </c>
      <c r="K1588">
        <v>4.195000171661377</v>
      </c>
      <c r="L1588">
        <v>2435.780029296875</v>
      </c>
      <c r="M1588">
        <v>2144.89990234375</v>
      </c>
      <c r="N1588">
        <v>1496.72998046875</v>
      </c>
      <c r="O1588">
        <v>1749.52001953125</v>
      </c>
    </row>
    <row r="1589" spans="1:15" x14ac:dyDescent="0.25">
      <c r="A1589" s="5">
        <v>44923</v>
      </c>
      <c r="B1589">
        <v>41.003406524658203</v>
      </c>
      <c r="C1589">
        <v>84.841377258300781</v>
      </c>
      <c r="D1589">
        <v>34.921878814697273</v>
      </c>
      <c r="E1589">
        <v>84.113136291503906</v>
      </c>
      <c r="F1589">
        <v>75.343215942382813</v>
      </c>
      <c r="G1589">
        <v>94.228248596191406</v>
      </c>
      <c r="H1589">
        <v>70.677772521972656</v>
      </c>
      <c r="I1589">
        <v>61.221488952636719</v>
      </c>
      <c r="J1589">
        <v>3783.219970703125</v>
      </c>
      <c r="K1589">
        <v>4.3379998207092294</v>
      </c>
      <c r="L1589">
        <v>2394.7099609375</v>
      </c>
      <c r="M1589">
        <v>2117.199951171875</v>
      </c>
      <c r="N1589">
        <v>1479.510009765625</v>
      </c>
      <c r="O1589">
        <v>1722.02001953125</v>
      </c>
    </row>
    <row r="1590" spans="1:15" x14ac:dyDescent="0.25">
      <c r="A1590" s="5">
        <v>44924</v>
      </c>
      <c r="B1590">
        <v>41.627689361572273</v>
      </c>
      <c r="C1590">
        <v>85.155929565429688</v>
      </c>
      <c r="D1590">
        <v>35.503910064697273</v>
      </c>
      <c r="E1590">
        <v>84.526206970214844</v>
      </c>
      <c r="F1590">
        <v>76.949813842773438</v>
      </c>
      <c r="G1590">
        <v>94.618194580078125</v>
      </c>
      <c r="H1590">
        <v>72.225196838378906</v>
      </c>
      <c r="I1590">
        <v>62.126045227050781</v>
      </c>
      <c r="J1590">
        <v>3849.280029296875</v>
      </c>
      <c r="K1590">
        <v>4.2950000762939453</v>
      </c>
      <c r="L1590">
        <v>2441.169921875</v>
      </c>
      <c r="M1590">
        <v>2163.7900390625</v>
      </c>
      <c r="N1590">
        <v>1500.7099609375</v>
      </c>
      <c r="O1590">
        <v>1766.25</v>
      </c>
    </row>
    <row r="1591" spans="1:15" x14ac:dyDescent="0.25">
      <c r="A1591" s="5">
        <v>44925</v>
      </c>
      <c r="B1591">
        <v>41.166263580322273</v>
      </c>
      <c r="C1591">
        <v>84.753990173339844</v>
      </c>
      <c r="D1591">
        <v>35.014263153076172</v>
      </c>
      <c r="E1591">
        <v>84.174659729003906</v>
      </c>
      <c r="F1591">
        <v>76.510856628417969</v>
      </c>
      <c r="G1591">
        <v>94.334609985351563</v>
      </c>
      <c r="H1591">
        <v>71.703605651855469</v>
      </c>
      <c r="I1591">
        <v>62.0887451171875</v>
      </c>
      <c r="J1591">
        <v>3839.5</v>
      </c>
      <c r="K1591">
        <v>4.2600002288818359</v>
      </c>
      <c r="L1591">
        <v>2430.3798828125</v>
      </c>
      <c r="M1591">
        <v>2158.18994140625</v>
      </c>
      <c r="N1591">
        <v>1497.119995117188</v>
      </c>
      <c r="O1591">
        <v>1761.25</v>
      </c>
    </row>
    <row r="1592" spans="1:15" x14ac:dyDescent="0.25">
      <c r="A1592" s="5">
        <v>44929</v>
      </c>
      <c r="B1592">
        <v>41.437694549560547</v>
      </c>
      <c r="C1592">
        <v>85.252090454101563</v>
      </c>
      <c r="D1592">
        <v>35.309894561767578</v>
      </c>
      <c r="E1592">
        <v>84.83380126953125</v>
      </c>
      <c r="F1592">
        <v>76.431838989257813</v>
      </c>
      <c r="G1592">
        <v>94.671363830566406</v>
      </c>
      <c r="H1592">
        <v>71.773139953613281</v>
      </c>
      <c r="I1592">
        <v>62.060779571533203</v>
      </c>
      <c r="J1592">
        <v>3824.139892578125</v>
      </c>
      <c r="K1592">
        <v>4.255000114440918</v>
      </c>
      <c r="L1592">
        <v>2418.77001953125</v>
      </c>
      <c r="M1592">
        <v>2140.699951171875</v>
      </c>
      <c r="N1592">
        <v>1496.219970703125</v>
      </c>
      <c r="O1592">
        <v>1750.72998046875</v>
      </c>
    </row>
    <row r="1593" spans="1:15" x14ac:dyDescent="0.25">
      <c r="A1593" s="5">
        <v>44930</v>
      </c>
      <c r="B1593">
        <v>42.251968383789063</v>
      </c>
      <c r="C1593">
        <v>85.723968505859375</v>
      </c>
      <c r="D1593">
        <v>36.372329711914063</v>
      </c>
      <c r="E1593">
        <v>85.484115600585938</v>
      </c>
      <c r="F1593">
        <v>78.135009765625</v>
      </c>
      <c r="G1593">
        <v>94.7333984375</v>
      </c>
      <c r="H1593">
        <v>73.398811340332031</v>
      </c>
      <c r="I1593">
        <v>62.778835296630859</v>
      </c>
      <c r="J1593">
        <v>3852.969970703125</v>
      </c>
      <c r="K1593">
        <v>4.4000000953674316</v>
      </c>
      <c r="L1593">
        <v>2455.719970703125</v>
      </c>
      <c r="M1593">
        <v>2149.110107421875</v>
      </c>
      <c r="N1593">
        <v>1514.56005859375</v>
      </c>
      <c r="O1593">
        <v>1772.5400390625</v>
      </c>
    </row>
    <row r="1594" spans="1:15" x14ac:dyDescent="0.25">
      <c r="A1594" s="5">
        <v>44931</v>
      </c>
      <c r="B1594">
        <v>41.890064239501953</v>
      </c>
      <c r="C1594">
        <v>85.654045104980469</v>
      </c>
      <c r="D1594">
        <v>36.261478424072273</v>
      </c>
      <c r="E1594">
        <v>85.361099243164063</v>
      </c>
      <c r="F1594">
        <v>75.905075073242188</v>
      </c>
      <c r="G1594">
        <v>94.760002136230469</v>
      </c>
      <c r="H1594">
        <v>71.4254150390625</v>
      </c>
      <c r="I1594">
        <v>62.331203460693359</v>
      </c>
      <c r="J1594">
        <v>3808.10009765625</v>
      </c>
      <c r="K1594">
        <v>4.4980001449584961</v>
      </c>
      <c r="L1594">
        <v>2430.239990234375</v>
      </c>
      <c r="M1594">
        <v>2113.7900390625</v>
      </c>
      <c r="N1594">
        <v>1502.670043945312</v>
      </c>
      <c r="O1594">
        <v>1753.18994140625</v>
      </c>
    </row>
    <row r="1595" spans="1:15" x14ac:dyDescent="0.25">
      <c r="A1595" s="5">
        <v>44932</v>
      </c>
      <c r="B1595">
        <v>42.876243591308587</v>
      </c>
      <c r="C1595">
        <v>86.589080810546875</v>
      </c>
      <c r="D1595">
        <v>37.019039154052727</v>
      </c>
      <c r="E1595">
        <v>86.459602355957031</v>
      </c>
      <c r="F1595">
        <v>77.950645446777344</v>
      </c>
      <c r="G1595">
        <v>95.628517150878906</v>
      </c>
      <c r="H1595">
        <v>73.346656799316406</v>
      </c>
      <c r="I1595">
        <v>63.580829620361328</v>
      </c>
      <c r="J1595">
        <v>3895.080078125</v>
      </c>
      <c r="K1595">
        <v>4.4930000305175781</v>
      </c>
      <c r="L1595">
        <v>2489.949951171875</v>
      </c>
      <c r="M1595">
        <v>2165.0400390625</v>
      </c>
      <c r="N1595">
        <v>1533.97998046875</v>
      </c>
      <c r="O1595">
        <v>1792.800048828125</v>
      </c>
    </row>
    <row r="1596" spans="1:15" x14ac:dyDescent="0.25">
      <c r="A1596" s="5">
        <v>44935</v>
      </c>
      <c r="B1596">
        <v>43.084339141845703</v>
      </c>
      <c r="C1596">
        <v>86.807525634765625</v>
      </c>
      <c r="D1596">
        <v>37.296192169189453</v>
      </c>
      <c r="E1596">
        <v>86.679344177246094</v>
      </c>
      <c r="F1596">
        <v>77.827728271484375</v>
      </c>
      <c r="G1596">
        <v>95.85009765625</v>
      </c>
      <c r="H1596">
        <v>73.372726440429688</v>
      </c>
      <c r="I1596">
        <v>63.375652313232422</v>
      </c>
      <c r="J1596">
        <v>3892.090087890625</v>
      </c>
      <c r="K1596">
        <v>4.4829998016357422</v>
      </c>
      <c r="L1596">
        <v>2490.5</v>
      </c>
      <c r="M1596">
        <v>2175.010009765625</v>
      </c>
      <c r="N1596">
        <v>1527.180053710938</v>
      </c>
      <c r="O1596">
        <v>1795.910034179688</v>
      </c>
    </row>
    <row r="1597" spans="1:15" x14ac:dyDescent="0.25">
      <c r="A1597" s="5">
        <v>44936</v>
      </c>
      <c r="B1597">
        <v>43.28338623046875</v>
      </c>
      <c r="C1597">
        <v>86.475456237792969</v>
      </c>
      <c r="D1597">
        <v>37.564109802246087</v>
      </c>
      <c r="E1597">
        <v>86.134475708007813</v>
      </c>
      <c r="F1597">
        <v>77.775054931640625</v>
      </c>
      <c r="G1597">
        <v>95.460128784179688</v>
      </c>
      <c r="H1597">
        <v>73.537910461425781</v>
      </c>
      <c r="I1597">
        <v>63.720691680908203</v>
      </c>
      <c r="J1597">
        <v>3919.25</v>
      </c>
      <c r="K1597">
        <v>4.565000057220459</v>
      </c>
      <c r="L1597">
        <v>2514.52001953125</v>
      </c>
      <c r="M1597">
        <v>2191.110107421875</v>
      </c>
      <c r="N1597">
        <v>1538.2099609375</v>
      </c>
      <c r="O1597">
        <v>1822.650024414062</v>
      </c>
    </row>
    <row r="1598" spans="1:15" x14ac:dyDescent="0.25">
      <c r="A1598" s="5">
        <v>44937</v>
      </c>
      <c r="B1598">
        <v>43.572910308837891</v>
      </c>
      <c r="C1598">
        <v>87.008506774902344</v>
      </c>
      <c r="D1598">
        <v>37.721172332763672</v>
      </c>
      <c r="E1598">
        <v>86.688133239746094</v>
      </c>
      <c r="F1598">
        <v>80.716094970703125</v>
      </c>
      <c r="G1598">
        <v>95.867828369140625</v>
      </c>
      <c r="H1598">
        <v>76.172035217285156</v>
      </c>
      <c r="I1598">
        <v>64.345497131347656</v>
      </c>
      <c r="J1598">
        <v>3969.610107421875</v>
      </c>
      <c r="K1598">
        <v>4.554999828338623</v>
      </c>
      <c r="L1598">
        <v>2545.360107421875</v>
      </c>
      <c r="M1598">
        <v>2230.949951171875</v>
      </c>
      <c r="N1598">
        <v>1551.880004882812</v>
      </c>
      <c r="O1598">
        <v>1844.050048828125</v>
      </c>
    </row>
    <row r="1599" spans="1:15" x14ac:dyDescent="0.25">
      <c r="A1599" s="5">
        <v>44938</v>
      </c>
      <c r="B1599">
        <v>44.079578399658203</v>
      </c>
      <c r="C1599">
        <v>87.637664794921875</v>
      </c>
      <c r="D1599">
        <v>37.90594482421875</v>
      </c>
      <c r="E1599">
        <v>87.461517333984375</v>
      </c>
      <c r="F1599">
        <v>81.822273254394531</v>
      </c>
      <c r="G1599">
        <v>96.621192932128906</v>
      </c>
      <c r="H1599">
        <v>77.137008666992188</v>
      </c>
      <c r="I1599">
        <v>64.671882629394531</v>
      </c>
      <c r="J1599">
        <v>3983.169921875</v>
      </c>
      <c r="K1599">
        <v>4.4749999046325684</v>
      </c>
      <c r="L1599">
        <v>2568.3701171875</v>
      </c>
      <c r="M1599">
        <v>2239.35009765625</v>
      </c>
      <c r="N1599">
        <v>1558.390014648438</v>
      </c>
      <c r="O1599">
        <v>1876.06005859375</v>
      </c>
    </row>
    <row r="1600" spans="1:15" x14ac:dyDescent="0.25">
      <c r="A1600" s="5">
        <v>44939</v>
      </c>
      <c r="B1600">
        <v>44.369091033935547</v>
      </c>
      <c r="C1600">
        <v>87.314338684082031</v>
      </c>
      <c r="D1600">
        <v>38.155380249023438</v>
      </c>
      <c r="E1600">
        <v>86.995712280273438</v>
      </c>
      <c r="F1600">
        <v>81.190193176269531</v>
      </c>
      <c r="G1600">
        <v>95.867828369140625</v>
      </c>
      <c r="H1600">
        <v>76.658851623535156</v>
      </c>
      <c r="I1600">
        <v>64.858406066894531</v>
      </c>
      <c r="J1600">
        <v>3999.090087890625</v>
      </c>
      <c r="K1600">
        <v>4.4879999160766602</v>
      </c>
      <c r="L1600">
        <v>2580.909912109375</v>
      </c>
      <c r="M1600">
        <v>2251.860107421875</v>
      </c>
      <c r="N1600">
        <v>1562.859985351562</v>
      </c>
      <c r="O1600">
        <v>1887.030029296875</v>
      </c>
    </row>
    <row r="1601" spans="1:15" x14ac:dyDescent="0.25">
      <c r="A1601" s="5">
        <v>44943</v>
      </c>
      <c r="B1601">
        <v>44.378143310546882</v>
      </c>
      <c r="C1601">
        <v>87.157066345214844</v>
      </c>
      <c r="D1601">
        <v>37.942897796630859</v>
      </c>
      <c r="E1601">
        <v>86.723289489746094</v>
      </c>
      <c r="F1601">
        <v>81.620353698730469</v>
      </c>
      <c r="G1601">
        <v>95.593124389648438</v>
      </c>
      <c r="H1601">
        <v>76.876190185546875</v>
      </c>
      <c r="I1601">
        <v>64.485397338867188</v>
      </c>
      <c r="J1601">
        <v>3990.969970703125</v>
      </c>
      <c r="K1601">
        <v>4.4930000305175781</v>
      </c>
      <c r="L1601">
        <v>2575.610107421875</v>
      </c>
      <c r="M1601">
        <v>2255.64990234375</v>
      </c>
      <c r="N1601">
        <v>1555.640014648438</v>
      </c>
      <c r="O1601">
        <v>1884.2900390625</v>
      </c>
    </row>
    <row r="1602" spans="1:15" x14ac:dyDescent="0.25">
      <c r="A1602" s="5">
        <v>44944</v>
      </c>
      <c r="B1602">
        <v>44.170047760009773</v>
      </c>
      <c r="C1602">
        <v>88.02215576171875</v>
      </c>
      <c r="D1602">
        <v>37.684211730957031</v>
      </c>
      <c r="E1602">
        <v>87.900917053222656</v>
      </c>
      <c r="F1602">
        <v>80.637077331542969</v>
      </c>
      <c r="G1602">
        <v>96.248908996582031</v>
      </c>
      <c r="H1602">
        <v>75.754730224609375</v>
      </c>
      <c r="I1602">
        <v>63.384983062744141</v>
      </c>
      <c r="J1602">
        <v>3928.860107421875</v>
      </c>
      <c r="K1602">
        <v>4.5300002098083496</v>
      </c>
      <c r="L1602">
        <v>2543.360107421875</v>
      </c>
      <c r="M1602">
        <v>2225.989990234375</v>
      </c>
      <c r="N1602">
        <v>1528.510009765625</v>
      </c>
      <c r="O1602">
        <v>1854.359985351562</v>
      </c>
    </row>
    <row r="1603" spans="1:15" x14ac:dyDescent="0.25">
      <c r="A1603" s="5">
        <v>44945</v>
      </c>
      <c r="B1603">
        <v>44.233379364013672</v>
      </c>
      <c r="C1603">
        <v>87.821159362792969</v>
      </c>
      <c r="D1603">
        <v>37.970607757568359</v>
      </c>
      <c r="E1603">
        <v>87.733955383300781</v>
      </c>
      <c r="F1603">
        <v>80.277145385742188</v>
      </c>
      <c r="G1603">
        <v>96.842735290527344</v>
      </c>
      <c r="H1603">
        <v>75.337455749511719</v>
      </c>
      <c r="I1603">
        <v>62.937358856201172</v>
      </c>
      <c r="J1603">
        <v>3898.85009765625</v>
      </c>
      <c r="K1603">
        <v>4.5250000953674316</v>
      </c>
      <c r="L1603">
        <v>2516.889892578125</v>
      </c>
      <c r="M1603">
        <v>2205.31005859375</v>
      </c>
      <c r="N1603">
        <v>1517.81005859375</v>
      </c>
      <c r="O1603">
        <v>1836.349975585938</v>
      </c>
    </row>
    <row r="1604" spans="1:15" x14ac:dyDescent="0.25">
      <c r="A1604" s="5">
        <v>44946</v>
      </c>
      <c r="B1604">
        <v>44.685752868652337</v>
      </c>
      <c r="C1604">
        <v>87.462913513183594</v>
      </c>
      <c r="D1604">
        <v>38.552642822265618</v>
      </c>
      <c r="E1604">
        <v>87.153915405273438</v>
      </c>
      <c r="F1604">
        <v>81.295524597167969</v>
      </c>
      <c r="G1604">
        <v>96.293243408203125</v>
      </c>
      <c r="H1604">
        <v>76.232894897460938</v>
      </c>
      <c r="I1604">
        <v>63.860576629638672</v>
      </c>
      <c r="J1604">
        <v>3972.610107421875</v>
      </c>
      <c r="K1604">
        <v>4.5380001068115234</v>
      </c>
      <c r="L1604">
        <v>2558.4599609375</v>
      </c>
      <c r="M1604">
        <v>2260.159912109375</v>
      </c>
      <c r="N1604">
        <v>1539.579956054688</v>
      </c>
      <c r="O1604">
        <v>1867.339965820312</v>
      </c>
    </row>
    <row r="1605" spans="1:15" x14ac:dyDescent="0.25">
      <c r="A1605" s="5">
        <v>44949</v>
      </c>
      <c r="B1605">
        <v>44.920993804931641</v>
      </c>
      <c r="C1605">
        <v>87.244438171386719</v>
      </c>
      <c r="D1605">
        <v>38.829803466796882</v>
      </c>
      <c r="E1605">
        <v>86.872673034667969</v>
      </c>
      <c r="F1605">
        <v>82.059326171875</v>
      </c>
      <c r="G1605">
        <v>96.204643249511719</v>
      </c>
      <c r="H1605">
        <v>76.580612182617188</v>
      </c>
      <c r="I1605">
        <v>64.438758850097656</v>
      </c>
      <c r="J1605">
        <v>4019.81005859375</v>
      </c>
      <c r="K1605">
        <v>4.5349998474121094</v>
      </c>
      <c r="L1605">
        <v>2590.530029296875</v>
      </c>
      <c r="M1605">
        <v>2295.39990234375</v>
      </c>
      <c r="N1605">
        <v>1553.989990234375</v>
      </c>
      <c r="O1605">
        <v>1890.77001953125</v>
      </c>
    </row>
    <row r="1606" spans="1:15" x14ac:dyDescent="0.25">
      <c r="A1606" s="5">
        <v>44950</v>
      </c>
      <c r="B1606">
        <v>44.893852233886719</v>
      </c>
      <c r="C1606">
        <v>87.628952026367188</v>
      </c>
      <c r="D1606">
        <v>38.857521057128913</v>
      </c>
      <c r="E1606">
        <v>87.373641967773438</v>
      </c>
      <c r="F1606">
        <v>82.463165283203125</v>
      </c>
      <c r="G1606">
        <v>96.754096984863281</v>
      </c>
      <c r="H1606">
        <v>76.771873474121094</v>
      </c>
      <c r="I1606">
        <v>64.37347412109375</v>
      </c>
      <c r="J1606">
        <v>4016.949951171875</v>
      </c>
      <c r="K1606">
        <v>4.5729999542236328</v>
      </c>
      <c r="L1606">
        <v>2581.1298828125</v>
      </c>
      <c r="M1606">
        <v>2291.080078125</v>
      </c>
      <c r="N1606">
        <v>1552.910034179688</v>
      </c>
      <c r="O1606">
        <v>1885.609985351562</v>
      </c>
    </row>
    <row r="1607" spans="1:15" x14ac:dyDescent="0.25">
      <c r="A1607" s="5">
        <v>44951</v>
      </c>
      <c r="B1607">
        <v>45.074802398681641</v>
      </c>
      <c r="C1607">
        <v>87.733795166015625</v>
      </c>
      <c r="D1607">
        <v>38.894466400146477</v>
      </c>
      <c r="E1607">
        <v>87.470306396484375</v>
      </c>
      <c r="F1607">
        <v>82.234893798828125</v>
      </c>
      <c r="G1607">
        <v>96.949104309082031</v>
      </c>
      <c r="H1607">
        <v>76.806648254394531</v>
      </c>
      <c r="I1607">
        <v>64.532012939453125</v>
      </c>
      <c r="J1607">
        <v>4016.219970703125</v>
      </c>
      <c r="K1607">
        <v>4.5450000762939453</v>
      </c>
      <c r="L1607">
        <v>2587.60009765625</v>
      </c>
      <c r="M1607">
        <v>2286.820068359375</v>
      </c>
      <c r="N1607">
        <v>1555.530029296875</v>
      </c>
      <c r="O1607">
        <v>1890.319946289062</v>
      </c>
    </row>
    <row r="1608" spans="1:15" x14ac:dyDescent="0.25">
      <c r="A1608" s="5">
        <v>44952</v>
      </c>
      <c r="B1608">
        <v>45.264801025390618</v>
      </c>
      <c r="C1608">
        <v>87.585258483886719</v>
      </c>
      <c r="D1608">
        <v>39.264011383056641</v>
      </c>
      <c r="E1608">
        <v>87.153915405273438</v>
      </c>
      <c r="F1608">
        <v>83.060142517089844</v>
      </c>
      <c r="G1608">
        <v>96.940238952636719</v>
      </c>
      <c r="H1608">
        <v>77.66729736328125</v>
      </c>
      <c r="I1608">
        <v>65.016921997070313</v>
      </c>
      <c r="J1608">
        <v>4060.429931640625</v>
      </c>
      <c r="K1608">
        <v>4.5430002212524414</v>
      </c>
      <c r="L1608">
        <v>2609.93994140625</v>
      </c>
      <c r="M1608">
        <v>2320.110107421875</v>
      </c>
      <c r="N1608">
        <v>1567.7099609375</v>
      </c>
      <c r="O1608">
        <v>1903.06005859375</v>
      </c>
    </row>
    <row r="1609" spans="1:15" x14ac:dyDescent="0.25">
      <c r="A1609" s="5">
        <v>44953</v>
      </c>
      <c r="B1609">
        <v>45.147178649902337</v>
      </c>
      <c r="C1609">
        <v>87.45416259765625</v>
      </c>
      <c r="D1609">
        <v>39.079242706298828</v>
      </c>
      <c r="E1609">
        <v>87.022071838378906</v>
      </c>
      <c r="F1609">
        <v>84.254112243652344</v>
      </c>
      <c r="G1609">
        <v>96.727523803710938</v>
      </c>
      <c r="H1609">
        <v>78.536651611328125</v>
      </c>
      <c r="I1609">
        <v>64.998283386230469</v>
      </c>
      <c r="J1609">
        <v>4070.56005859375</v>
      </c>
      <c r="K1609">
        <v>4.5479998588562012</v>
      </c>
      <c r="L1609">
        <v>2619.469970703125</v>
      </c>
      <c r="M1609">
        <v>2336.89990234375</v>
      </c>
      <c r="N1609">
        <v>1566.640014648438</v>
      </c>
      <c r="O1609">
        <v>1911.4599609375</v>
      </c>
    </row>
    <row r="1610" spans="1:15" x14ac:dyDescent="0.25">
      <c r="A1610" s="5">
        <v>44956</v>
      </c>
      <c r="B1610">
        <v>44.649562835693359</v>
      </c>
      <c r="C1610">
        <v>87.218215942382813</v>
      </c>
      <c r="D1610">
        <v>38.293964385986328</v>
      </c>
      <c r="E1610">
        <v>86.749664306640625</v>
      </c>
      <c r="F1610">
        <v>83.183052062988281</v>
      </c>
      <c r="G1610">
        <v>96.257789611816406</v>
      </c>
      <c r="H1610">
        <v>77.536895751953125</v>
      </c>
      <c r="I1610">
        <v>64.354812622070313</v>
      </c>
      <c r="J1610">
        <v>4017.77001953125</v>
      </c>
      <c r="K1610">
        <v>4.5349998474121094</v>
      </c>
      <c r="L1610">
        <v>2590.669921875</v>
      </c>
      <c r="M1610">
        <v>2298.14990234375</v>
      </c>
      <c r="N1610">
        <v>1550.579956054688</v>
      </c>
      <c r="O1610">
        <v>1885.719970703125</v>
      </c>
    </row>
    <row r="1611" spans="1:15" x14ac:dyDescent="0.25">
      <c r="A1611" s="5">
        <v>44957</v>
      </c>
      <c r="B1611">
        <v>44.839561462402337</v>
      </c>
      <c r="C1611">
        <v>87.576499938964844</v>
      </c>
      <c r="D1611">
        <v>38.210823059082031</v>
      </c>
      <c r="E1611">
        <v>87.1890869140625</v>
      </c>
      <c r="F1611">
        <v>84.842323303222656</v>
      </c>
      <c r="G1611">
        <v>96.293243408203125</v>
      </c>
      <c r="H1611">
        <v>79.162559509277344</v>
      </c>
      <c r="I1611">
        <v>65.240745544433594</v>
      </c>
      <c r="J1611">
        <v>4076.60009765625</v>
      </c>
      <c r="K1611">
        <v>4.570000171661377</v>
      </c>
      <c r="L1611">
        <v>2652.6201171875</v>
      </c>
      <c r="M1611">
        <v>2336.7900390625</v>
      </c>
      <c r="N1611">
        <v>1572.550048828125</v>
      </c>
      <c r="O1611">
        <v>1931.93994140625</v>
      </c>
    </row>
    <row r="1612" spans="1:15" x14ac:dyDescent="0.25">
      <c r="A1612" s="5">
        <v>44958</v>
      </c>
      <c r="B1612">
        <v>45.246700286865227</v>
      </c>
      <c r="C1612">
        <v>88.194053649902344</v>
      </c>
      <c r="D1612">
        <v>38.681983947753913</v>
      </c>
      <c r="E1612">
        <v>87.816116333007813</v>
      </c>
      <c r="F1612">
        <v>85.272506713867188</v>
      </c>
      <c r="G1612">
        <v>96.940238952636719</v>
      </c>
      <c r="H1612">
        <v>79.649421691894531</v>
      </c>
      <c r="I1612">
        <v>65.60443115234375</v>
      </c>
      <c r="J1612">
        <v>4119.2099609375</v>
      </c>
      <c r="K1612">
        <v>4.5199999809265137</v>
      </c>
      <c r="L1612">
        <v>2695.43994140625</v>
      </c>
      <c r="M1612">
        <v>2376.919921875</v>
      </c>
      <c r="N1612">
        <v>1581.430053710938</v>
      </c>
      <c r="O1612">
        <v>1960.81005859375</v>
      </c>
    </row>
    <row r="1613" spans="1:15" x14ac:dyDescent="0.25">
      <c r="A1613" s="5">
        <v>44959</v>
      </c>
      <c r="B1613">
        <v>45.12908935546875</v>
      </c>
      <c r="C1613">
        <v>88.290435791015625</v>
      </c>
      <c r="D1613">
        <v>38.451019287109382</v>
      </c>
      <c r="E1613">
        <v>87.780921936035156</v>
      </c>
      <c r="F1613">
        <v>87.291717529296875</v>
      </c>
      <c r="G1613">
        <v>96.807304382324219</v>
      </c>
      <c r="H1613">
        <v>81.457656860351563</v>
      </c>
      <c r="I1613">
        <v>66.080039978027344</v>
      </c>
      <c r="J1613">
        <v>4179.759765625</v>
      </c>
      <c r="K1613">
        <v>4.5100002288818359</v>
      </c>
      <c r="L1613">
        <v>2726.610107421875</v>
      </c>
      <c r="M1613">
        <v>2433.199951171875</v>
      </c>
      <c r="N1613">
        <v>1592.72998046875</v>
      </c>
      <c r="O1613">
        <v>2001.219970703125</v>
      </c>
    </row>
    <row r="1614" spans="1:15" x14ac:dyDescent="0.25">
      <c r="A1614" s="5">
        <v>44960</v>
      </c>
      <c r="B1614">
        <v>44.595279693603523</v>
      </c>
      <c r="C1614">
        <v>87.440742492675781</v>
      </c>
      <c r="D1614">
        <v>37.767364501953118</v>
      </c>
      <c r="E1614">
        <v>86.838523864746094</v>
      </c>
      <c r="F1614">
        <v>85.834373474121094</v>
      </c>
      <c r="G1614">
        <v>95.903282165527344</v>
      </c>
      <c r="H1614">
        <v>79.927597045898438</v>
      </c>
      <c r="I1614">
        <v>65.511177062988281</v>
      </c>
      <c r="J1614">
        <v>4136.47998046875</v>
      </c>
      <c r="K1614">
        <v>4.5229997634887704</v>
      </c>
      <c r="L1614">
        <v>2707.469970703125</v>
      </c>
      <c r="M1614">
        <v>2400.679931640625</v>
      </c>
      <c r="N1614">
        <v>1579.030029296875</v>
      </c>
      <c r="O1614">
        <v>1985.530029296875</v>
      </c>
    </row>
    <row r="1615" spans="1:15" x14ac:dyDescent="0.25">
      <c r="A1615" s="5">
        <v>44963</v>
      </c>
      <c r="B1615">
        <v>44.106712341308587</v>
      </c>
      <c r="C1615">
        <v>86.958938598632813</v>
      </c>
      <c r="D1615">
        <v>37.213047027587891</v>
      </c>
      <c r="E1615">
        <v>86.089927673339844</v>
      </c>
      <c r="F1615">
        <v>85.290061950683594</v>
      </c>
      <c r="G1615">
        <v>95.522193908691406</v>
      </c>
      <c r="H1615">
        <v>79.345146179199219</v>
      </c>
      <c r="I1615">
        <v>65.138168334960938</v>
      </c>
      <c r="J1615">
        <v>4111.080078125</v>
      </c>
      <c r="K1615">
        <v>4.5329999923706046</v>
      </c>
      <c r="L1615">
        <v>2678.419921875</v>
      </c>
      <c r="M1615">
        <v>2382.550048828125</v>
      </c>
      <c r="N1615">
        <v>1569.739990234375</v>
      </c>
      <c r="O1615">
        <v>1957.719970703125</v>
      </c>
    </row>
    <row r="1616" spans="1:15" x14ac:dyDescent="0.25">
      <c r="A1616" s="5">
        <v>44964</v>
      </c>
      <c r="B1616">
        <v>44.450523376464837</v>
      </c>
      <c r="C1616">
        <v>86.810035705566406</v>
      </c>
      <c r="D1616">
        <v>37.360866546630859</v>
      </c>
      <c r="E1616">
        <v>85.878593444824219</v>
      </c>
      <c r="F1616">
        <v>85.070587158203125</v>
      </c>
      <c r="G1616">
        <v>95.770347595214844</v>
      </c>
      <c r="H1616">
        <v>79.171257019042969</v>
      </c>
      <c r="I1616">
        <v>65.753631591796875</v>
      </c>
      <c r="J1616">
        <v>4164</v>
      </c>
      <c r="K1616">
        <v>4.570000171661377</v>
      </c>
      <c r="L1616">
        <v>2697.9599609375</v>
      </c>
      <c r="M1616">
        <v>2421.81005859375</v>
      </c>
      <c r="N1616">
        <v>1584.069946289062</v>
      </c>
      <c r="O1616">
        <v>1972.609985351562</v>
      </c>
    </row>
    <row r="1617" spans="1:15" x14ac:dyDescent="0.25">
      <c r="A1617" s="5">
        <v>44965</v>
      </c>
      <c r="B1617">
        <v>44.224338531494141</v>
      </c>
      <c r="C1617">
        <v>86.932647705078125</v>
      </c>
      <c r="D1617">
        <v>37.314666748046882</v>
      </c>
      <c r="E1617">
        <v>86.19561767578125</v>
      </c>
      <c r="F1617">
        <v>84.842323303222656</v>
      </c>
      <c r="G1617">
        <v>96.26666259765625</v>
      </c>
      <c r="H1617">
        <v>78.797447204589844</v>
      </c>
      <c r="I1617">
        <v>65.128837585449219</v>
      </c>
      <c r="J1617">
        <v>4117.85986328125</v>
      </c>
      <c r="K1617">
        <v>4.5850000381469727</v>
      </c>
      <c r="L1617">
        <v>2665.419921875</v>
      </c>
      <c r="M1617">
        <v>2390.830078125</v>
      </c>
      <c r="N1617">
        <v>1569.380004882812</v>
      </c>
      <c r="O1617">
        <v>1942.599975585938</v>
      </c>
    </row>
    <row r="1618" spans="1:15" x14ac:dyDescent="0.25">
      <c r="A1618" s="5">
        <v>44966</v>
      </c>
      <c r="B1618">
        <v>44.3238525390625</v>
      </c>
      <c r="C1618">
        <v>86.591033935546875</v>
      </c>
      <c r="D1618">
        <v>37.490203857421882</v>
      </c>
      <c r="E1618">
        <v>85.808128356933594</v>
      </c>
      <c r="F1618">
        <v>83.902946472167969</v>
      </c>
      <c r="G1618">
        <v>95.779205322265625</v>
      </c>
      <c r="H1618">
        <v>77.936798095703125</v>
      </c>
      <c r="I1618">
        <v>64.457412719726563</v>
      </c>
      <c r="J1618">
        <v>4081.5</v>
      </c>
      <c r="K1618">
        <v>4.6129999160766602</v>
      </c>
      <c r="L1618">
        <v>2632.639892578125</v>
      </c>
      <c r="M1618">
        <v>2372.43994140625</v>
      </c>
      <c r="N1618">
        <v>1552.150024414062</v>
      </c>
      <c r="O1618">
        <v>1915.339965820312</v>
      </c>
    </row>
    <row r="1619" spans="1:15" x14ac:dyDescent="0.25">
      <c r="A1619" s="5">
        <v>44967</v>
      </c>
      <c r="B1619">
        <v>44.115764617919922</v>
      </c>
      <c r="C1619">
        <v>86.214363098144531</v>
      </c>
      <c r="D1619">
        <v>37.129901885986328</v>
      </c>
      <c r="E1619">
        <v>85.394180297851563</v>
      </c>
      <c r="F1619">
        <v>84.104866027832031</v>
      </c>
      <c r="G1619">
        <v>95.433555603027344</v>
      </c>
      <c r="H1619">
        <v>78.206298828125</v>
      </c>
      <c r="I1619">
        <v>64.895706176757813</v>
      </c>
      <c r="J1619">
        <v>4090.4599609375</v>
      </c>
      <c r="K1619">
        <v>4.6350002288818359</v>
      </c>
      <c r="L1619">
        <v>2639.300048828125</v>
      </c>
      <c r="M1619">
        <v>2363.360107421875</v>
      </c>
      <c r="N1619">
        <v>1562.859985351562</v>
      </c>
      <c r="O1619">
        <v>1918.81005859375</v>
      </c>
    </row>
    <row r="1620" spans="1:15" x14ac:dyDescent="0.25">
      <c r="A1620" s="5">
        <v>44970</v>
      </c>
      <c r="B1620">
        <v>44.513851165771477</v>
      </c>
      <c r="C1620">
        <v>86.477142333984375</v>
      </c>
      <c r="D1620">
        <v>37.434780120849609</v>
      </c>
      <c r="E1620">
        <v>85.59674072265625</v>
      </c>
      <c r="F1620">
        <v>84.9915771484375</v>
      </c>
      <c r="G1620">
        <v>95.593124389648438</v>
      </c>
      <c r="H1620">
        <v>78.901763916015625</v>
      </c>
      <c r="I1620">
        <v>65.455223083496094</v>
      </c>
      <c r="J1620">
        <v>4137.2900390625</v>
      </c>
      <c r="K1620">
        <v>4.6449999809265137</v>
      </c>
      <c r="L1620">
        <v>2669.8798828125</v>
      </c>
      <c r="M1620">
        <v>2397.35009765625</v>
      </c>
      <c r="N1620">
        <v>1576.369995117188</v>
      </c>
      <c r="O1620">
        <v>1941.140014648438</v>
      </c>
    </row>
    <row r="1621" spans="1:15" x14ac:dyDescent="0.25">
      <c r="A1621" s="5">
        <v>44971</v>
      </c>
      <c r="B1621">
        <v>44.540996551513672</v>
      </c>
      <c r="C1621">
        <v>86.170562744140625</v>
      </c>
      <c r="D1621">
        <v>37.370101928710938</v>
      </c>
      <c r="E1621">
        <v>85.209213256835938</v>
      </c>
      <c r="F1621">
        <v>84.262901306152344</v>
      </c>
      <c r="G1621">
        <v>95.274024963378906</v>
      </c>
      <c r="H1621">
        <v>78.275833129882813</v>
      </c>
      <c r="I1621">
        <v>65.287368774414063</v>
      </c>
      <c r="J1621">
        <v>4136.1298828125</v>
      </c>
      <c r="K1621">
        <v>4.6599998474121094</v>
      </c>
      <c r="L1621">
        <v>2671.02001953125</v>
      </c>
      <c r="M1621">
        <v>2407.3798828125</v>
      </c>
      <c r="N1621">
        <v>1571.510009765625</v>
      </c>
      <c r="O1621">
        <v>1939.910034179688</v>
      </c>
    </row>
    <row r="1622" spans="1:15" x14ac:dyDescent="0.25">
      <c r="A1622" s="5">
        <v>44972</v>
      </c>
      <c r="B1622">
        <v>44.314807891845703</v>
      </c>
      <c r="C1622">
        <v>86.004081726074219</v>
      </c>
      <c r="D1622">
        <v>37.055992126464837</v>
      </c>
      <c r="E1622">
        <v>84.95379638671875</v>
      </c>
      <c r="F1622">
        <v>84.561393737792969</v>
      </c>
      <c r="G1622">
        <v>95.274024963378906</v>
      </c>
      <c r="H1622">
        <v>78.588798522949219</v>
      </c>
      <c r="I1622">
        <v>65.427253723144531</v>
      </c>
      <c r="J1622">
        <v>4147.60009765625</v>
      </c>
      <c r="K1622">
        <v>4.6430001258850098</v>
      </c>
      <c r="L1622">
        <v>2688.530029296875</v>
      </c>
      <c r="M1622">
        <v>2423.31005859375</v>
      </c>
      <c r="N1622">
        <v>1574.390014648438</v>
      </c>
      <c r="O1622">
        <v>1960.969970703125</v>
      </c>
    </row>
    <row r="1623" spans="1:15" x14ac:dyDescent="0.25">
      <c r="A1623" s="5">
        <v>44973</v>
      </c>
      <c r="B1623">
        <v>44.124809265136719</v>
      </c>
      <c r="C1623">
        <v>85.644966125488281</v>
      </c>
      <c r="D1623">
        <v>37.065231323242188</v>
      </c>
      <c r="E1623">
        <v>84.671974182128906</v>
      </c>
      <c r="F1623">
        <v>83.806373596191406</v>
      </c>
      <c r="G1623">
        <v>95.043617248535156</v>
      </c>
      <c r="H1623">
        <v>77.823783874511719</v>
      </c>
      <c r="I1623">
        <v>64.77447509765625</v>
      </c>
      <c r="J1623">
        <v>4090.409912109375</v>
      </c>
      <c r="K1623">
        <v>4.6649999618530273</v>
      </c>
      <c r="L1623">
        <v>2670.2099609375</v>
      </c>
      <c r="M1623">
        <v>2380.18994140625</v>
      </c>
      <c r="N1623">
        <v>1559.18994140625</v>
      </c>
      <c r="O1623">
        <v>1942.2099609375</v>
      </c>
    </row>
    <row r="1624" spans="1:15" x14ac:dyDescent="0.25">
      <c r="A1624" s="5">
        <v>44974</v>
      </c>
      <c r="B1624">
        <v>44.05242919921875</v>
      </c>
      <c r="C1624">
        <v>85.846420288085938</v>
      </c>
      <c r="D1624">
        <v>36.658733367919922</v>
      </c>
      <c r="E1624">
        <v>84.909774780273438</v>
      </c>
      <c r="F1624">
        <v>83.507888793945313</v>
      </c>
      <c r="G1624">
        <v>95.229721069335938</v>
      </c>
      <c r="H1624">
        <v>77.519500732421875</v>
      </c>
      <c r="I1624">
        <v>64.718536376953125</v>
      </c>
      <c r="J1624">
        <v>4079.090087890625</v>
      </c>
      <c r="K1624">
        <v>4.679999828338623</v>
      </c>
      <c r="L1624">
        <v>2666.1201171875</v>
      </c>
      <c r="M1624">
        <v>2367</v>
      </c>
      <c r="N1624">
        <v>1557.22998046875</v>
      </c>
      <c r="O1624">
        <v>1946.359985351562</v>
      </c>
    </row>
    <row r="1625" spans="1:15" x14ac:dyDescent="0.25">
      <c r="A1625" s="5">
        <v>44978</v>
      </c>
      <c r="B1625">
        <v>43.536720275878913</v>
      </c>
      <c r="C1625">
        <v>85.04052734375</v>
      </c>
      <c r="D1625">
        <v>36.196800231933587</v>
      </c>
      <c r="E1625">
        <v>83.985008239746094</v>
      </c>
      <c r="F1625">
        <v>82.103202819824219</v>
      </c>
      <c r="G1625">
        <v>94.804336547851563</v>
      </c>
      <c r="H1625">
        <v>75.963371276855469</v>
      </c>
      <c r="I1625">
        <v>63.534191131591797</v>
      </c>
      <c r="J1625">
        <v>3997.340087890625</v>
      </c>
      <c r="K1625">
        <v>4.6880002021789551</v>
      </c>
      <c r="L1625">
        <v>2601.340087890625</v>
      </c>
      <c r="M1625">
        <v>2312.659912109375</v>
      </c>
      <c r="N1625">
        <v>1528.880004882812</v>
      </c>
      <c r="O1625">
        <v>1888.2099609375</v>
      </c>
    </row>
    <row r="1626" spans="1:15" x14ac:dyDescent="0.25">
      <c r="A1626" s="5">
        <v>44979</v>
      </c>
      <c r="B1626">
        <v>43.28338623046875</v>
      </c>
      <c r="C1626">
        <v>85.268287658691406</v>
      </c>
      <c r="D1626">
        <v>36.021270751953118</v>
      </c>
      <c r="E1626">
        <v>84.134757995605469</v>
      </c>
      <c r="F1626">
        <v>81.523780822753906</v>
      </c>
      <c r="G1626">
        <v>94.751144409179688</v>
      </c>
      <c r="H1626">
        <v>75.276603698730469</v>
      </c>
      <c r="I1626">
        <v>63.403644561767578</v>
      </c>
      <c r="J1626">
        <v>3991.050048828125</v>
      </c>
      <c r="K1626">
        <v>4.695000171661377</v>
      </c>
      <c r="L1626">
        <v>2604.610107421875</v>
      </c>
      <c r="M1626">
        <v>2313.85009765625</v>
      </c>
      <c r="N1626">
        <v>1525.449951171875</v>
      </c>
      <c r="O1626">
        <v>1894.680053710938</v>
      </c>
    </row>
    <row r="1627" spans="1:15" x14ac:dyDescent="0.25">
      <c r="A1627" s="5">
        <v>44980</v>
      </c>
      <c r="B1627">
        <v>43.500530242919922</v>
      </c>
      <c r="C1627">
        <v>85.574874877929688</v>
      </c>
      <c r="D1627">
        <v>36.196800231933587</v>
      </c>
      <c r="E1627">
        <v>84.460617065429688</v>
      </c>
      <c r="F1627">
        <v>82.076873779296875</v>
      </c>
      <c r="G1627">
        <v>95.061325073242188</v>
      </c>
      <c r="H1627">
        <v>75.841682434082031</v>
      </c>
      <c r="I1627">
        <v>63.552845001220703</v>
      </c>
      <c r="J1627">
        <v>4012.320068359375</v>
      </c>
      <c r="K1627">
        <v>4.690000057220459</v>
      </c>
      <c r="L1627">
        <v>2616.469970703125</v>
      </c>
      <c r="M1627">
        <v>2333.02001953125</v>
      </c>
      <c r="N1627">
        <v>1528.109985351562</v>
      </c>
      <c r="O1627">
        <v>1908.089965820312</v>
      </c>
    </row>
    <row r="1628" spans="1:15" x14ac:dyDescent="0.25">
      <c r="A1628" s="5">
        <v>44981</v>
      </c>
      <c r="B1628">
        <v>42.731487274169922</v>
      </c>
      <c r="C1628">
        <v>85.084304809570313</v>
      </c>
      <c r="D1628">
        <v>35.383808135986328</v>
      </c>
      <c r="E1628">
        <v>83.949798583984375</v>
      </c>
      <c r="F1628">
        <v>80.8565673828125</v>
      </c>
      <c r="G1628">
        <v>94.440940856933594</v>
      </c>
      <c r="H1628">
        <v>74.511589050292969</v>
      </c>
      <c r="I1628">
        <v>63.161178588867188</v>
      </c>
      <c r="J1628">
        <v>3970.0400390625</v>
      </c>
      <c r="K1628">
        <v>4.7030000686645508</v>
      </c>
      <c r="L1628">
        <v>2600.679931640625</v>
      </c>
      <c r="M1628">
        <v>2297.260009765625</v>
      </c>
      <c r="N1628">
        <v>1519.06005859375</v>
      </c>
      <c r="O1628">
        <v>1890.489990234375</v>
      </c>
    </row>
    <row r="1629" spans="1:15" x14ac:dyDescent="0.25">
      <c r="A1629" s="5">
        <v>44984</v>
      </c>
      <c r="B1629">
        <v>43.165771484375</v>
      </c>
      <c r="C1629">
        <v>85.250770568847656</v>
      </c>
      <c r="D1629">
        <v>35.568580627441413</v>
      </c>
      <c r="E1629">
        <v>84.205215454101563</v>
      </c>
      <c r="F1629">
        <v>80.90924072265625</v>
      </c>
      <c r="G1629">
        <v>94.635910034179688</v>
      </c>
      <c r="H1629">
        <v>74.624580383300781</v>
      </c>
      <c r="I1629">
        <v>63.133190155029297</v>
      </c>
      <c r="J1629">
        <v>3982.239990234375</v>
      </c>
      <c r="K1629">
        <v>4.6649999618530273</v>
      </c>
      <c r="L1629">
        <v>2605.169921875</v>
      </c>
      <c r="M1629">
        <v>2311.679931640625</v>
      </c>
      <c r="N1629">
        <v>1518.650024414062</v>
      </c>
      <c r="O1629">
        <v>1896.27001953125</v>
      </c>
    </row>
    <row r="1630" spans="1:15" x14ac:dyDescent="0.25">
      <c r="A1630" s="5">
        <v>44985</v>
      </c>
      <c r="B1630">
        <v>42.812915802001953</v>
      </c>
      <c r="C1630">
        <v>85.24200439453125</v>
      </c>
      <c r="D1630">
        <v>35.319137573242188</v>
      </c>
      <c r="E1630">
        <v>84.337310791015625</v>
      </c>
      <c r="F1630">
        <v>80.663421630859375</v>
      </c>
      <c r="G1630">
        <v>94.990432739257813</v>
      </c>
      <c r="H1630">
        <v>74.520271301269531</v>
      </c>
      <c r="I1630">
        <v>62.881412506103523</v>
      </c>
      <c r="J1630">
        <v>3970.14990234375</v>
      </c>
      <c r="K1630">
        <v>4.7100000381469727</v>
      </c>
      <c r="L1630">
        <v>2600.840087890625</v>
      </c>
      <c r="M1630">
        <v>2306.39990234375</v>
      </c>
      <c r="N1630">
        <v>1513.670043945312</v>
      </c>
      <c r="O1630">
        <v>1896.989990234375</v>
      </c>
    </row>
    <row r="1631" spans="1:15" x14ac:dyDescent="0.25">
      <c r="A1631" s="5">
        <v>44986</v>
      </c>
      <c r="B1631">
        <v>43.256252288818359</v>
      </c>
      <c r="C1631">
        <v>84.753776550292969</v>
      </c>
      <c r="D1631">
        <v>36.076702117919922</v>
      </c>
      <c r="E1631">
        <v>83.663063049316406</v>
      </c>
      <c r="F1631">
        <v>79.5396728515625</v>
      </c>
      <c r="G1631">
        <v>94.635910034179688</v>
      </c>
      <c r="H1631">
        <v>73.581367492675781</v>
      </c>
      <c r="I1631">
        <v>62.825454711914063</v>
      </c>
      <c r="J1631">
        <v>3951.389892578125</v>
      </c>
      <c r="K1631">
        <v>4.7249999046325684</v>
      </c>
      <c r="L1631">
        <v>2607.260009765625</v>
      </c>
      <c r="M1631">
        <v>2291.3798828125</v>
      </c>
      <c r="N1631">
        <v>1510.2900390625</v>
      </c>
      <c r="O1631">
        <v>1898.430053710938</v>
      </c>
    </row>
    <row r="1632" spans="1:15" x14ac:dyDescent="0.25">
      <c r="A1632" s="5">
        <v>44987</v>
      </c>
      <c r="B1632">
        <v>43.382911682128913</v>
      </c>
      <c r="C1632">
        <v>84.578163146972656</v>
      </c>
      <c r="D1632">
        <v>36.206047058105469</v>
      </c>
      <c r="E1632">
        <v>83.318878173828125</v>
      </c>
      <c r="F1632">
        <v>80.645866394042969</v>
      </c>
      <c r="G1632">
        <v>94.706832885742188</v>
      </c>
      <c r="H1632">
        <v>74.442024230957031</v>
      </c>
      <c r="I1632">
        <v>63.263744354248047</v>
      </c>
      <c r="J1632">
        <v>3981.35009765625</v>
      </c>
      <c r="K1632">
        <v>4.7230000495910636</v>
      </c>
      <c r="L1632">
        <v>2619.52001953125</v>
      </c>
      <c r="M1632">
        <v>2310.050048828125</v>
      </c>
      <c r="N1632">
        <v>1520.5400390625</v>
      </c>
      <c r="O1632">
        <v>1902.660034179688</v>
      </c>
    </row>
    <row r="1633" spans="1:15" x14ac:dyDescent="0.25">
      <c r="A1633" s="5">
        <v>44988</v>
      </c>
      <c r="B1633">
        <v>43.916717529296882</v>
      </c>
      <c r="C1633">
        <v>85.245498657226563</v>
      </c>
      <c r="D1633">
        <v>36.529392242431641</v>
      </c>
      <c r="E1633">
        <v>83.989608764648438</v>
      </c>
      <c r="F1633">
        <v>81.804725646972656</v>
      </c>
      <c r="G1633">
        <v>95.726036071777344</v>
      </c>
      <c r="H1633">
        <v>75.572174072265625</v>
      </c>
      <c r="I1633">
        <v>64.112358093261719</v>
      </c>
      <c r="J1633">
        <v>4045.639892578125</v>
      </c>
      <c r="K1633">
        <v>4.7179999351501456</v>
      </c>
      <c r="L1633">
        <v>2648.27001953125</v>
      </c>
      <c r="M1633">
        <v>2353.3798828125</v>
      </c>
      <c r="N1633">
        <v>1541.280029296875</v>
      </c>
      <c r="O1633">
        <v>1928.260009765625</v>
      </c>
    </row>
    <row r="1634" spans="1:15" x14ac:dyDescent="0.25">
      <c r="A1634" s="5">
        <v>44991</v>
      </c>
      <c r="B1634">
        <v>43.817195892333977</v>
      </c>
      <c r="C1634">
        <v>85.034759521484375</v>
      </c>
      <c r="D1634">
        <v>36.400054931640618</v>
      </c>
      <c r="E1634">
        <v>83.839561462402344</v>
      </c>
      <c r="F1634">
        <v>81.725700378417969</v>
      </c>
      <c r="G1634">
        <v>95.211997985839844</v>
      </c>
      <c r="H1634">
        <v>75.276603698730469</v>
      </c>
      <c r="I1634">
        <v>63.991134643554688</v>
      </c>
      <c r="J1634">
        <v>4048.419921875</v>
      </c>
      <c r="K1634">
        <v>4.7280001640319824</v>
      </c>
      <c r="L1634">
        <v>2615.64990234375</v>
      </c>
      <c r="M1634">
        <v>2356.6201171875</v>
      </c>
      <c r="N1634">
        <v>1537.660034179688</v>
      </c>
      <c r="O1634">
        <v>1899.760009765625</v>
      </c>
    </row>
    <row r="1635" spans="1:15" x14ac:dyDescent="0.25">
      <c r="A1635" s="5">
        <v>44992</v>
      </c>
      <c r="B1635">
        <v>43.075298309326172</v>
      </c>
      <c r="C1635">
        <v>84.920639038085938</v>
      </c>
      <c r="D1635">
        <v>35.790306091308587</v>
      </c>
      <c r="E1635">
        <v>83.848403930664063</v>
      </c>
      <c r="F1635">
        <v>79.943519592285156</v>
      </c>
      <c r="G1635">
        <v>94.609329223632813</v>
      </c>
      <c r="H1635">
        <v>73.520538330078125</v>
      </c>
      <c r="I1635">
        <v>62.900058746337891</v>
      </c>
      <c r="J1635">
        <v>3986.3701171875</v>
      </c>
      <c r="K1635">
        <v>4.8449997901916504</v>
      </c>
      <c r="L1635">
        <v>2584.800048828125</v>
      </c>
      <c r="M1635">
        <v>2325.9599609375</v>
      </c>
      <c r="N1635">
        <v>1511.699951171875</v>
      </c>
      <c r="O1635">
        <v>1878.719970703125</v>
      </c>
    </row>
    <row r="1636" spans="1:15" x14ac:dyDescent="0.25">
      <c r="A1636" s="5">
        <v>44993</v>
      </c>
      <c r="B1636">
        <v>43.247203826904297</v>
      </c>
      <c r="C1636">
        <v>84.832832336425781</v>
      </c>
      <c r="D1636">
        <v>35.938121795654297</v>
      </c>
      <c r="E1636">
        <v>83.821914672851563</v>
      </c>
      <c r="F1636">
        <v>80.733650207519531</v>
      </c>
      <c r="G1636">
        <v>94.157356262207031</v>
      </c>
      <c r="H1636">
        <v>74.363792419433594</v>
      </c>
      <c r="I1636">
        <v>62.862766265869141</v>
      </c>
      <c r="J1636">
        <v>3992.010009765625</v>
      </c>
      <c r="K1636">
        <v>4.8829998970031738</v>
      </c>
      <c r="L1636">
        <v>2586.429931640625</v>
      </c>
      <c r="M1636">
        <v>2333.56005859375</v>
      </c>
      <c r="N1636">
        <v>1510.630004882812</v>
      </c>
      <c r="O1636">
        <v>1879.47998046875</v>
      </c>
    </row>
    <row r="1637" spans="1:15" x14ac:dyDescent="0.25">
      <c r="A1637" s="5">
        <v>44994</v>
      </c>
      <c r="B1637">
        <v>42.722442626953118</v>
      </c>
      <c r="C1637">
        <v>85.140151977539063</v>
      </c>
      <c r="D1637">
        <v>35.143608093261719</v>
      </c>
      <c r="E1637">
        <v>84.342628479003906</v>
      </c>
      <c r="F1637">
        <v>78.854904174804688</v>
      </c>
      <c r="G1637">
        <v>94.405487060546875</v>
      </c>
      <c r="H1637">
        <v>72.659866333007813</v>
      </c>
      <c r="I1637">
        <v>61.547863006591797</v>
      </c>
      <c r="J1637">
        <v>3918.320068359375</v>
      </c>
      <c r="K1637">
        <v>4.8480000495910636</v>
      </c>
      <c r="L1637">
        <v>2524.030029296875</v>
      </c>
      <c r="M1637">
        <v>2291.909912109375</v>
      </c>
      <c r="N1637">
        <v>1478.699951171875</v>
      </c>
      <c r="O1637">
        <v>1826.589965820312</v>
      </c>
    </row>
    <row r="1638" spans="1:15" x14ac:dyDescent="0.25">
      <c r="A1638" s="5">
        <v>44995</v>
      </c>
      <c r="B1638">
        <v>42.333400726318359</v>
      </c>
      <c r="C1638">
        <v>86.132392883300781</v>
      </c>
      <c r="D1638">
        <v>34.958831787109382</v>
      </c>
      <c r="E1638">
        <v>85.895835876464844</v>
      </c>
      <c r="F1638">
        <v>75.782173156738281</v>
      </c>
      <c r="G1638">
        <v>95.796958923339844</v>
      </c>
      <c r="H1638">
        <v>70.251762390136719</v>
      </c>
      <c r="I1638">
        <v>60.578029632568359</v>
      </c>
      <c r="J1638">
        <v>3861.590087890625</v>
      </c>
      <c r="K1638">
        <v>4.8029999732971191</v>
      </c>
      <c r="L1638">
        <v>2452.590087890625</v>
      </c>
      <c r="M1638">
        <v>2253.1298828125</v>
      </c>
      <c r="N1638">
        <v>1455.77001953125</v>
      </c>
      <c r="O1638">
        <v>1772.699951171875</v>
      </c>
    </row>
    <row r="1639" spans="1:15" x14ac:dyDescent="0.25">
      <c r="A1639" s="5">
        <v>44998</v>
      </c>
      <c r="B1639">
        <v>42.161491394042969</v>
      </c>
      <c r="C1639">
        <v>86.817329406738281</v>
      </c>
      <c r="D1639">
        <v>35.014263153076172</v>
      </c>
      <c r="E1639">
        <v>86.937217712402344</v>
      </c>
      <c r="F1639">
        <v>76.800552368164063</v>
      </c>
      <c r="G1639">
        <v>96.523681640625</v>
      </c>
      <c r="H1639">
        <v>71.173294067382813</v>
      </c>
      <c r="I1639">
        <v>59.971874237060547</v>
      </c>
      <c r="J1639">
        <v>3855.760009765625</v>
      </c>
      <c r="K1639">
        <v>4.6579999923706046</v>
      </c>
      <c r="L1639">
        <v>2406.60009765625</v>
      </c>
      <c r="M1639">
        <v>2265.52001953125</v>
      </c>
      <c r="N1639">
        <v>1440.839965820312</v>
      </c>
      <c r="O1639">
        <v>1744.300048828125</v>
      </c>
    </row>
    <row r="1640" spans="1:15" x14ac:dyDescent="0.25">
      <c r="A1640" s="5">
        <v>44999</v>
      </c>
      <c r="B1640">
        <v>42.577682495117188</v>
      </c>
      <c r="C1640">
        <v>86.308036804199219</v>
      </c>
      <c r="D1640">
        <v>35.032737731933587</v>
      </c>
      <c r="E1640">
        <v>86.116470336914063</v>
      </c>
      <c r="F1640">
        <v>77.450241088867188</v>
      </c>
      <c r="G1640">
        <v>95.991905212402344</v>
      </c>
      <c r="H1640">
        <v>71.860076904296875</v>
      </c>
      <c r="I1640">
        <v>60.764549255371087</v>
      </c>
      <c r="J1640">
        <v>3919.2900390625</v>
      </c>
      <c r="K1640">
        <v>4.679999828338623</v>
      </c>
      <c r="L1640">
        <v>2451.60009765625</v>
      </c>
      <c r="M1640">
        <v>2309.10009765625</v>
      </c>
      <c r="N1640">
        <v>1461.010009765625</v>
      </c>
      <c r="O1640">
        <v>1776.890014648438</v>
      </c>
    </row>
    <row r="1641" spans="1:15" x14ac:dyDescent="0.25">
      <c r="A1641" s="5">
        <v>45000</v>
      </c>
      <c r="B1641">
        <v>41.428642272949219</v>
      </c>
      <c r="C1641">
        <v>87.168548583984375</v>
      </c>
      <c r="D1641">
        <v>34.432231903076172</v>
      </c>
      <c r="E1641">
        <v>87.360816955566406</v>
      </c>
      <c r="F1641">
        <v>77.336082458496094</v>
      </c>
      <c r="G1641">
        <v>97.161811828613281</v>
      </c>
      <c r="H1641">
        <v>71.807914733886719</v>
      </c>
      <c r="I1641">
        <v>60.027824401855469</v>
      </c>
      <c r="J1641">
        <v>3891.929931640625</v>
      </c>
      <c r="K1641">
        <v>4.5580000877380371</v>
      </c>
      <c r="L1641">
        <v>2397.2099609375</v>
      </c>
      <c r="M1641">
        <v>2306.89990234375</v>
      </c>
      <c r="N1641">
        <v>1439.739990234375</v>
      </c>
      <c r="O1641">
        <v>1745.93994140625</v>
      </c>
    </row>
    <row r="1642" spans="1:15" x14ac:dyDescent="0.25">
      <c r="A1642" s="5">
        <v>45001</v>
      </c>
      <c r="B1642">
        <v>42.061977386474609</v>
      </c>
      <c r="C1642">
        <v>86.826080322265625</v>
      </c>
      <c r="D1642">
        <v>34.958831787109382</v>
      </c>
      <c r="E1642">
        <v>86.575355529785156</v>
      </c>
      <c r="F1642">
        <v>76.853256225585938</v>
      </c>
      <c r="G1642">
        <v>96.062812805175781</v>
      </c>
      <c r="H1642">
        <v>71.651420593261719</v>
      </c>
      <c r="I1642">
        <v>60.708583831787109</v>
      </c>
      <c r="J1642">
        <v>3960.280029296875</v>
      </c>
      <c r="K1642">
        <v>4.5300002098083496</v>
      </c>
      <c r="L1642">
        <v>2430.260009765625</v>
      </c>
      <c r="M1642">
        <v>2359.510009765625</v>
      </c>
      <c r="N1642">
        <v>1457.109985351562</v>
      </c>
      <c r="O1642">
        <v>1771.239990234375</v>
      </c>
    </row>
    <row r="1643" spans="1:15" x14ac:dyDescent="0.25">
      <c r="A1643" s="5">
        <v>45002</v>
      </c>
      <c r="B1643">
        <v>41.654834747314453</v>
      </c>
      <c r="C1643">
        <v>87.370506286621094</v>
      </c>
      <c r="D1643">
        <v>34.746341705322273</v>
      </c>
      <c r="E1643">
        <v>87.599105834960938</v>
      </c>
      <c r="F1643">
        <v>75.053497314453125</v>
      </c>
      <c r="G1643">
        <v>96.26666259765625</v>
      </c>
      <c r="H1643">
        <v>70.0257568359375</v>
      </c>
      <c r="I1643">
        <v>59.608173370361328</v>
      </c>
      <c r="J1643">
        <v>3916.639892578125</v>
      </c>
      <c r="K1643">
        <v>4.2930002212524414</v>
      </c>
      <c r="L1643">
        <v>2374.469970703125</v>
      </c>
      <c r="M1643">
        <v>2345.389892578125</v>
      </c>
      <c r="N1643">
        <v>1430.989990234375</v>
      </c>
      <c r="O1643">
        <v>1725.890014648438</v>
      </c>
    </row>
    <row r="1644" spans="1:15" x14ac:dyDescent="0.25">
      <c r="A1644" s="5">
        <v>45005</v>
      </c>
      <c r="B1644">
        <v>42.143398284912109</v>
      </c>
      <c r="C1644">
        <v>87.019287109375</v>
      </c>
      <c r="D1644">
        <v>34.875682830810547</v>
      </c>
      <c r="E1644">
        <v>87.246078491210938</v>
      </c>
      <c r="F1644">
        <v>76.053573608398438</v>
      </c>
      <c r="G1644">
        <v>96.35528564453125</v>
      </c>
      <c r="H1644">
        <v>70.825546264648438</v>
      </c>
      <c r="I1644">
        <v>60.382183074951172</v>
      </c>
      <c r="J1644">
        <v>3951.570068359375</v>
      </c>
      <c r="K1644">
        <v>4.4650001525878906</v>
      </c>
      <c r="L1644">
        <v>2414.0400390625</v>
      </c>
      <c r="M1644">
        <v>2356.14990234375</v>
      </c>
      <c r="N1644">
        <v>1450.089965820312</v>
      </c>
      <c r="O1644">
        <v>1744.989990234375</v>
      </c>
    </row>
    <row r="1645" spans="1:15" x14ac:dyDescent="0.25">
      <c r="A1645" s="5">
        <v>45006</v>
      </c>
      <c r="B1645">
        <v>42.677204132080078</v>
      </c>
      <c r="C1645">
        <v>86.755836486816406</v>
      </c>
      <c r="D1645">
        <v>35.189800262451172</v>
      </c>
      <c r="E1645">
        <v>86.487129211425781</v>
      </c>
      <c r="F1645">
        <v>75.699882507324219</v>
      </c>
      <c r="G1645">
        <v>96.151458740234375</v>
      </c>
      <c r="H1645">
        <v>70.512588500976563</v>
      </c>
      <c r="I1645">
        <v>61.174854278564453</v>
      </c>
      <c r="J1645">
        <v>4002.8701171875</v>
      </c>
      <c r="K1645">
        <v>4.6050000190734863</v>
      </c>
      <c r="L1645">
        <v>2458.1201171875</v>
      </c>
      <c r="M1645">
        <v>2391.47998046875</v>
      </c>
      <c r="N1645">
        <v>1468.75</v>
      </c>
      <c r="O1645">
        <v>1777.739990234375</v>
      </c>
    </row>
    <row r="1646" spans="1:15" x14ac:dyDescent="0.25">
      <c r="A1646" s="5">
        <v>45007</v>
      </c>
      <c r="B1646">
        <v>42.622920989990227</v>
      </c>
      <c r="C1646">
        <v>87.590034484863281</v>
      </c>
      <c r="D1646">
        <v>35.328376770019531</v>
      </c>
      <c r="E1646">
        <v>87.625595092773438</v>
      </c>
      <c r="F1646">
        <v>72.72882080078125</v>
      </c>
      <c r="G1646">
        <v>97.471961975097656</v>
      </c>
      <c r="H1646">
        <v>67.878471374511719</v>
      </c>
      <c r="I1646">
        <v>59.934558868408203</v>
      </c>
      <c r="J1646">
        <v>3936.969970703125</v>
      </c>
      <c r="K1646">
        <v>4.5630002021789551</v>
      </c>
      <c r="L1646">
        <v>2397.199951171875</v>
      </c>
      <c r="M1646">
        <v>2356.489990234375</v>
      </c>
      <c r="N1646">
        <v>1439.369995117188</v>
      </c>
      <c r="O1646">
        <v>1727.359985351562</v>
      </c>
    </row>
    <row r="1647" spans="1:15" x14ac:dyDescent="0.25">
      <c r="A1647" s="5">
        <v>45008</v>
      </c>
      <c r="B1647">
        <v>42.758628845214837</v>
      </c>
      <c r="C1647">
        <v>87.800765991210938</v>
      </c>
      <c r="D1647">
        <v>35.818019866943359</v>
      </c>
      <c r="E1647">
        <v>88.128631591796875</v>
      </c>
      <c r="F1647">
        <v>72.322090148925781</v>
      </c>
      <c r="G1647">
        <v>97.649238586425781</v>
      </c>
      <c r="H1647">
        <v>67.452484130859375</v>
      </c>
      <c r="I1647">
        <v>59.710575103759773</v>
      </c>
      <c r="J1647">
        <v>3948.719970703125</v>
      </c>
      <c r="K1647">
        <v>4.5029997825622559</v>
      </c>
      <c r="L1647">
        <v>2386.47998046875</v>
      </c>
      <c r="M1647">
        <v>2376.080078125</v>
      </c>
      <c r="N1647">
        <v>1433.93994140625</v>
      </c>
      <c r="O1647">
        <v>1720.2900390625</v>
      </c>
    </row>
    <row r="1648" spans="1:15" x14ac:dyDescent="0.25">
      <c r="A1648" s="5">
        <v>45009</v>
      </c>
      <c r="B1648">
        <v>42.659114837646477</v>
      </c>
      <c r="C1648">
        <v>87.950050354003906</v>
      </c>
      <c r="D1648">
        <v>35.725631713867188</v>
      </c>
      <c r="E1648">
        <v>88.155097961425781</v>
      </c>
      <c r="F1648">
        <v>74.028671264648438</v>
      </c>
      <c r="G1648">
        <v>97.401092529296875</v>
      </c>
      <c r="H1648">
        <v>69.182266235351563</v>
      </c>
      <c r="I1648">
        <v>60.2166748046875</v>
      </c>
      <c r="J1648">
        <v>3970.989990234375</v>
      </c>
      <c r="K1648">
        <v>4.5029997825622559</v>
      </c>
      <c r="L1648">
        <v>2404.159912109375</v>
      </c>
      <c r="M1648">
        <v>2383.64990234375</v>
      </c>
      <c r="N1648">
        <v>1444.859985351562</v>
      </c>
      <c r="O1648">
        <v>1734.920043945312</v>
      </c>
    </row>
    <row r="1649" spans="1:15" x14ac:dyDescent="0.25">
      <c r="A1649" s="5">
        <v>45012</v>
      </c>
      <c r="B1649">
        <v>42.885303497314453</v>
      </c>
      <c r="C1649">
        <v>87.001708984375</v>
      </c>
      <c r="D1649">
        <v>35.531623840332031</v>
      </c>
      <c r="E1649">
        <v>87.069587707519531</v>
      </c>
      <c r="F1649">
        <v>74.249725341796875</v>
      </c>
      <c r="G1649">
        <v>96.638893127441406</v>
      </c>
      <c r="H1649">
        <v>69.103233337402344</v>
      </c>
      <c r="I1649">
        <v>60.713397979736328</v>
      </c>
      <c r="J1649">
        <v>3977.530029296875</v>
      </c>
      <c r="K1649">
        <v>4.5830001831054688</v>
      </c>
      <c r="L1649">
        <v>2426.840087890625</v>
      </c>
      <c r="M1649">
        <v>2375.81005859375</v>
      </c>
      <c r="N1649">
        <v>1456.650024414062</v>
      </c>
      <c r="O1649">
        <v>1753.670043945312</v>
      </c>
    </row>
    <row r="1650" spans="1:15" x14ac:dyDescent="0.25">
      <c r="A1650" s="5">
        <v>45013</v>
      </c>
      <c r="B1650">
        <v>43.084339141845703</v>
      </c>
      <c r="C1650">
        <v>86.870002746582031</v>
      </c>
      <c r="D1650">
        <v>36.039745330810547</v>
      </c>
      <c r="E1650">
        <v>87.016632080078125</v>
      </c>
      <c r="F1650">
        <v>74.06402587890625</v>
      </c>
      <c r="G1650">
        <v>96.940238952636719</v>
      </c>
      <c r="H1650">
        <v>68.936408996582031</v>
      </c>
      <c r="I1650">
        <v>60.760261535644531</v>
      </c>
      <c r="J1650">
        <v>3971.27001953125</v>
      </c>
      <c r="K1650">
        <v>4.6279997825622559</v>
      </c>
      <c r="L1650">
        <v>2433.77001953125</v>
      </c>
      <c r="M1650">
        <v>2366.919921875</v>
      </c>
      <c r="N1650">
        <v>1458.31005859375</v>
      </c>
      <c r="O1650">
        <v>1752.630004882812</v>
      </c>
    </row>
    <row r="1651" spans="1:15" x14ac:dyDescent="0.25">
      <c r="A1651" s="5">
        <v>45014</v>
      </c>
      <c r="B1651">
        <v>43.482437133789063</v>
      </c>
      <c r="C1651">
        <v>86.975364685058594</v>
      </c>
      <c r="D1651">
        <v>36.141361236572273</v>
      </c>
      <c r="E1651">
        <v>86.866615295410156</v>
      </c>
      <c r="F1651">
        <v>75.744094848632813</v>
      </c>
      <c r="G1651">
        <v>97.126365661621094</v>
      </c>
      <c r="H1651">
        <v>70.4642333984375</v>
      </c>
      <c r="I1651">
        <v>61.566276550292969</v>
      </c>
      <c r="J1651">
        <v>4027.81005859375</v>
      </c>
      <c r="K1651">
        <v>4.630000114440918</v>
      </c>
      <c r="L1651">
        <v>2462.419921875</v>
      </c>
      <c r="M1651">
        <v>2403.159912109375</v>
      </c>
      <c r="N1651">
        <v>1478.0400390625</v>
      </c>
      <c r="O1651">
        <v>1771.599975585938</v>
      </c>
    </row>
    <row r="1652" spans="1:15" x14ac:dyDescent="0.25">
      <c r="A1652" s="5">
        <v>45015</v>
      </c>
      <c r="B1652">
        <v>43.980052947998047</v>
      </c>
      <c r="C1652">
        <v>87.07196044921875</v>
      </c>
      <c r="D1652">
        <v>36.501674652099609</v>
      </c>
      <c r="E1652">
        <v>86.999015808105469</v>
      </c>
      <c r="F1652">
        <v>76.796348571777344</v>
      </c>
      <c r="G1652">
        <v>97.223846435546875</v>
      </c>
      <c r="H1652">
        <v>71.386199951171875</v>
      </c>
      <c r="I1652">
        <v>61.828701019287109</v>
      </c>
      <c r="J1652">
        <v>4050.830078125</v>
      </c>
      <c r="K1652">
        <v>4.6649999618530273</v>
      </c>
      <c r="L1652">
        <v>2468.800048828125</v>
      </c>
      <c r="M1652">
        <v>2420.550048828125</v>
      </c>
      <c r="N1652">
        <v>1483.880004882812</v>
      </c>
      <c r="O1652">
        <v>1768.380004882812</v>
      </c>
    </row>
    <row r="1653" spans="1:15" x14ac:dyDescent="0.25">
      <c r="A1653" s="5">
        <v>45016</v>
      </c>
      <c r="B1653">
        <v>44.124809265136719</v>
      </c>
      <c r="C1653">
        <v>87.493431091308594</v>
      </c>
      <c r="D1653">
        <v>36.455482482910163</v>
      </c>
      <c r="E1653">
        <v>87.475532531738281</v>
      </c>
      <c r="F1653">
        <v>78.5029296875</v>
      </c>
      <c r="G1653">
        <v>97.711265563964844</v>
      </c>
      <c r="H1653">
        <v>72.914016723632813</v>
      </c>
      <c r="I1653">
        <v>62.615974426269531</v>
      </c>
      <c r="J1653">
        <v>4109.31005859375</v>
      </c>
      <c r="K1653">
        <v>4.5850000381469727</v>
      </c>
      <c r="L1653">
        <v>2512.159912109375</v>
      </c>
      <c r="M1653">
        <v>2461.7099609375</v>
      </c>
      <c r="N1653">
        <v>1503.2900390625</v>
      </c>
      <c r="O1653">
        <v>1802.47998046875</v>
      </c>
    </row>
    <row r="1654" spans="1:15" x14ac:dyDescent="0.25">
      <c r="A1654" s="5">
        <v>45019</v>
      </c>
      <c r="B1654">
        <v>44.441474914550781</v>
      </c>
      <c r="C1654">
        <v>87.873748779296875</v>
      </c>
      <c r="D1654">
        <v>36.529392242431641</v>
      </c>
      <c r="E1654">
        <v>87.88763427734375</v>
      </c>
      <c r="F1654">
        <v>77.981224060058594</v>
      </c>
      <c r="G1654">
        <v>97.886077880859375</v>
      </c>
      <c r="H1654">
        <v>72.334480285644531</v>
      </c>
      <c r="I1654">
        <v>62.972114562988281</v>
      </c>
      <c r="J1654">
        <v>4124.509765625</v>
      </c>
      <c r="K1654">
        <v>4.570000171661377</v>
      </c>
      <c r="L1654">
        <v>2511.2099609375</v>
      </c>
      <c r="M1654">
        <v>2464.239990234375</v>
      </c>
      <c r="N1654">
        <v>1510.989990234375</v>
      </c>
      <c r="O1654">
        <v>1802.31005859375</v>
      </c>
    </row>
    <row r="1655" spans="1:15" x14ac:dyDescent="0.25">
      <c r="A1655" s="5">
        <v>45020</v>
      </c>
      <c r="B1655">
        <v>44.432430267333977</v>
      </c>
      <c r="C1655">
        <v>88.199455261230469</v>
      </c>
      <c r="D1655">
        <v>36.529392242431641</v>
      </c>
      <c r="E1655">
        <v>88.45355224609375</v>
      </c>
      <c r="F1655">
        <v>77.769012451171875</v>
      </c>
      <c r="G1655">
        <v>98.170005798339844</v>
      </c>
      <c r="H1655">
        <v>72.237907409667969</v>
      </c>
      <c r="I1655">
        <v>62.447261810302727</v>
      </c>
      <c r="J1655">
        <v>4100.60009765625</v>
      </c>
      <c r="K1655">
        <v>4.7280001640319824</v>
      </c>
      <c r="L1655">
        <v>2468.18994140625</v>
      </c>
      <c r="M1655">
        <v>2453.2099609375</v>
      </c>
      <c r="N1655">
        <v>1498.530029296875</v>
      </c>
      <c r="O1655">
        <v>1769.650024414062</v>
      </c>
    </row>
    <row r="1656" spans="1:15" x14ac:dyDescent="0.25">
      <c r="A1656" s="5">
        <v>45021</v>
      </c>
      <c r="B1656">
        <v>44.124809265136719</v>
      </c>
      <c r="C1656">
        <v>88.498786926269531</v>
      </c>
      <c r="D1656">
        <v>36.242996215820313</v>
      </c>
      <c r="E1656">
        <v>88.824958801269531</v>
      </c>
      <c r="F1656">
        <v>77.282684326171875</v>
      </c>
      <c r="G1656">
        <v>98.400711059570313</v>
      </c>
      <c r="H1656">
        <v>71.851570129394531</v>
      </c>
      <c r="I1656">
        <v>62.644081115722663</v>
      </c>
      <c r="J1656">
        <v>4090.3798828125</v>
      </c>
      <c r="K1656">
        <v>4.7049999237060547</v>
      </c>
      <c r="L1656">
        <v>2451.5400390625</v>
      </c>
      <c r="M1656">
        <v>2431.31005859375</v>
      </c>
      <c r="N1656">
        <v>1502.359985351562</v>
      </c>
      <c r="O1656">
        <v>1752.130004882812</v>
      </c>
    </row>
    <row r="1657" spans="1:15" x14ac:dyDescent="0.25">
      <c r="A1657" s="5">
        <v>45022</v>
      </c>
      <c r="B1657">
        <v>44.305759429931641</v>
      </c>
      <c r="C1657">
        <v>88.419548034667969</v>
      </c>
      <c r="D1657">
        <v>36.390815734863281</v>
      </c>
      <c r="E1657">
        <v>88.851478576660156</v>
      </c>
      <c r="F1657">
        <v>77.786689758300781</v>
      </c>
      <c r="G1657">
        <v>98.622535705566406</v>
      </c>
      <c r="H1657">
        <v>72.343284606933594</v>
      </c>
      <c r="I1657">
        <v>62.700313568115227</v>
      </c>
      <c r="J1657">
        <v>4105.02001953125</v>
      </c>
      <c r="K1657">
        <v>4.7100000381469727</v>
      </c>
      <c r="L1657">
        <v>2447.090087890625</v>
      </c>
      <c r="M1657">
        <v>2445.89990234375</v>
      </c>
      <c r="N1657">
        <v>1503.319946289062</v>
      </c>
      <c r="O1657">
        <v>1754.4599609375</v>
      </c>
    </row>
    <row r="1658" spans="1:15" x14ac:dyDescent="0.25">
      <c r="A1658" s="5">
        <v>45026</v>
      </c>
      <c r="B1658">
        <v>44.341949462890618</v>
      </c>
      <c r="C1658">
        <v>87.8121337890625</v>
      </c>
      <c r="D1658">
        <v>36.427764892578118</v>
      </c>
      <c r="E1658">
        <v>87.976058959960938</v>
      </c>
      <c r="F1658">
        <v>78.113853454589844</v>
      </c>
      <c r="G1658">
        <v>97.921600341796875</v>
      </c>
      <c r="H1658">
        <v>72.676925659179688</v>
      </c>
      <c r="I1658">
        <v>62.934627532958977</v>
      </c>
      <c r="J1658">
        <v>4109.10986328125</v>
      </c>
      <c r="K1658">
        <v>4.8379998207092294</v>
      </c>
      <c r="L1658">
        <v>2477.18994140625</v>
      </c>
      <c r="M1658">
        <v>2445.659912109375</v>
      </c>
      <c r="N1658">
        <v>1508.530029296875</v>
      </c>
      <c r="O1658">
        <v>1772.43994140625</v>
      </c>
    </row>
    <row r="1659" spans="1:15" x14ac:dyDescent="0.25">
      <c r="A1659" s="5">
        <v>45027</v>
      </c>
      <c r="B1659">
        <v>44.513851165771477</v>
      </c>
      <c r="C1659">
        <v>87.864936828613281</v>
      </c>
      <c r="D1659">
        <v>36.649494171142578</v>
      </c>
      <c r="E1659">
        <v>87.940689086914063</v>
      </c>
      <c r="F1659">
        <v>78.334915161132813</v>
      </c>
      <c r="G1659">
        <v>98.090156555175781</v>
      </c>
      <c r="H1659">
        <v>72.984268188476563</v>
      </c>
      <c r="I1659">
        <v>63.197063446044922</v>
      </c>
      <c r="J1659">
        <v>4108.93994140625</v>
      </c>
      <c r="K1659">
        <v>4.880000114440918</v>
      </c>
      <c r="L1659">
        <v>2499.330078125</v>
      </c>
      <c r="M1659">
        <v>2437.820068359375</v>
      </c>
      <c r="N1659">
        <v>1515.31005859375</v>
      </c>
      <c r="O1659">
        <v>1786.589965820312</v>
      </c>
    </row>
    <row r="1660" spans="1:15" x14ac:dyDescent="0.25">
      <c r="A1660" s="5">
        <v>45028</v>
      </c>
      <c r="B1660">
        <v>44.613372802734382</v>
      </c>
      <c r="C1660">
        <v>87.970558166503906</v>
      </c>
      <c r="D1660">
        <v>36.390815734863281</v>
      </c>
      <c r="E1660">
        <v>88.197105407714844</v>
      </c>
      <c r="F1660">
        <v>77.857437133789063</v>
      </c>
      <c r="G1660">
        <v>98.125640869140625</v>
      </c>
      <c r="H1660">
        <v>72.633033752441406</v>
      </c>
      <c r="I1660">
        <v>63.037712097167969</v>
      </c>
      <c r="J1660">
        <v>4091.949951171875</v>
      </c>
      <c r="K1660">
        <v>4.8600001335144043</v>
      </c>
      <c r="L1660">
        <v>2485.419921875</v>
      </c>
      <c r="M1660">
        <v>2423.639892578125</v>
      </c>
      <c r="N1660">
        <v>1510.900024414062</v>
      </c>
      <c r="O1660">
        <v>1773.699951171875</v>
      </c>
    </row>
    <row r="1661" spans="1:15" x14ac:dyDescent="0.25">
      <c r="A1661" s="5">
        <v>45029</v>
      </c>
      <c r="B1661">
        <v>45.228610992431641</v>
      </c>
      <c r="C1661">
        <v>87.935379028320313</v>
      </c>
      <c r="D1661">
        <v>36.889698028564453</v>
      </c>
      <c r="E1661">
        <v>87.905303955078125</v>
      </c>
      <c r="F1661">
        <v>77.31805419921875</v>
      </c>
      <c r="G1661">
        <v>97.886077880859375</v>
      </c>
      <c r="H1661">
        <v>72.413528442382813</v>
      </c>
      <c r="I1661">
        <v>63.515705108642578</v>
      </c>
      <c r="J1661">
        <v>4146.22021484375</v>
      </c>
      <c r="K1661">
        <v>4.8550000190734863</v>
      </c>
      <c r="L1661">
        <v>2502.56005859375</v>
      </c>
      <c r="M1661">
        <v>2466.889892578125</v>
      </c>
      <c r="N1661">
        <v>1523.0400390625</v>
      </c>
      <c r="O1661">
        <v>1796.680053710938</v>
      </c>
    </row>
    <row r="1662" spans="1:15" x14ac:dyDescent="0.25">
      <c r="A1662" s="5">
        <v>45030</v>
      </c>
      <c r="B1662">
        <v>45.029563903808587</v>
      </c>
      <c r="C1662">
        <v>87.504005432128906</v>
      </c>
      <c r="D1662">
        <v>36.695690155029297</v>
      </c>
      <c r="E1662">
        <v>87.472023010253906</v>
      </c>
      <c r="F1662">
        <v>76.150848388671875</v>
      </c>
      <c r="G1662">
        <v>97.460182189941406</v>
      </c>
      <c r="H1662">
        <v>71.28961181640625</v>
      </c>
      <c r="I1662">
        <v>63.431358337402337</v>
      </c>
      <c r="J1662">
        <v>4137.64013671875</v>
      </c>
      <c r="K1662">
        <v>4.9029998779296884</v>
      </c>
      <c r="L1662">
        <v>2489.469970703125</v>
      </c>
      <c r="M1662">
        <v>2458.530029296875</v>
      </c>
      <c r="N1662">
        <v>1521.27001953125</v>
      </c>
      <c r="O1662">
        <v>1781.150024414062</v>
      </c>
    </row>
    <row r="1663" spans="1:15" x14ac:dyDescent="0.25">
      <c r="A1663" s="5">
        <v>45033</v>
      </c>
      <c r="B1663">
        <v>45.038608551025391</v>
      </c>
      <c r="C1663">
        <v>87.063835144042969</v>
      </c>
      <c r="D1663">
        <v>36.852741241455078</v>
      </c>
      <c r="E1663">
        <v>86.914932250976563</v>
      </c>
      <c r="F1663">
        <v>77.954696655273438</v>
      </c>
      <c r="G1663">
        <v>97.016532897949219</v>
      </c>
      <c r="H1663">
        <v>72.773521423339844</v>
      </c>
      <c r="I1663">
        <v>63.787498474121087</v>
      </c>
      <c r="J1663">
        <v>4151.31982421875</v>
      </c>
      <c r="K1663">
        <v>4.9229998588562012</v>
      </c>
      <c r="L1663">
        <v>2508.419921875</v>
      </c>
      <c r="M1663">
        <v>2463.56005859375</v>
      </c>
      <c r="N1663">
        <v>1528.949951171875</v>
      </c>
      <c r="O1663">
        <v>1802.839965820312</v>
      </c>
    </row>
    <row r="1664" spans="1:15" x14ac:dyDescent="0.25">
      <c r="A1664" s="5">
        <v>45034</v>
      </c>
      <c r="B1664">
        <v>45.192417144775391</v>
      </c>
      <c r="C1664">
        <v>87.18707275390625</v>
      </c>
      <c r="D1664">
        <v>36.806549072265618</v>
      </c>
      <c r="E1664">
        <v>87.056427001953125</v>
      </c>
      <c r="F1664">
        <v>77.769012451171875</v>
      </c>
      <c r="G1664">
        <v>97.114143371582031</v>
      </c>
      <c r="H1664">
        <v>72.606697082519531</v>
      </c>
      <c r="I1664">
        <v>63.806262969970703</v>
      </c>
      <c r="J1664">
        <v>4154.8701171875</v>
      </c>
      <c r="K1664">
        <v>5.0300002098083496</v>
      </c>
      <c r="L1664">
        <v>2505.139892578125</v>
      </c>
      <c r="M1664">
        <v>2466.860107421875</v>
      </c>
      <c r="N1664">
        <v>1529.609985351562</v>
      </c>
      <c r="O1664">
        <v>1795.550048828125</v>
      </c>
    </row>
    <row r="1665" spans="1:15" x14ac:dyDescent="0.25">
      <c r="A1665" s="5">
        <v>45035</v>
      </c>
      <c r="B1665">
        <v>44.957183837890618</v>
      </c>
      <c r="C1665">
        <v>87.0550537109375</v>
      </c>
      <c r="D1665">
        <v>36.437007904052727</v>
      </c>
      <c r="E1665">
        <v>86.8707275390625</v>
      </c>
      <c r="F1665">
        <v>78.299545288085938</v>
      </c>
      <c r="G1665">
        <v>97.016532897949219</v>
      </c>
      <c r="H1665">
        <v>73.036949157714844</v>
      </c>
      <c r="I1665">
        <v>63.768745422363281</v>
      </c>
      <c r="J1665">
        <v>4154.52001953125</v>
      </c>
      <c r="K1665">
        <v>4.994999885559082</v>
      </c>
      <c r="L1665">
        <v>2509.719970703125</v>
      </c>
      <c r="M1665">
        <v>2467.56005859375</v>
      </c>
      <c r="N1665">
        <v>1529.0400390625</v>
      </c>
      <c r="O1665">
        <v>1799.43994140625</v>
      </c>
    </row>
    <row r="1666" spans="1:15" x14ac:dyDescent="0.25">
      <c r="A1666" s="5">
        <v>45036</v>
      </c>
      <c r="B1666">
        <v>44.9390869140625</v>
      </c>
      <c r="C1666">
        <v>87.451171875</v>
      </c>
      <c r="D1666">
        <v>36.381576538085938</v>
      </c>
      <c r="E1666">
        <v>87.374725341796875</v>
      </c>
      <c r="F1666">
        <v>77.654052734375</v>
      </c>
      <c r="G1666">
        <v>97.327079772949219</v>
      </c>
      <c r="H1666">
        <v>72.316940307617188</v>
      </c>
      <c r="I1666">
        <v>63.356380462646477</v>
      </c>
      <c r="J1666">
        <v>4129.7900390625</v>
      </c>
      <c r="K1666">
        <v>4.945000171661377</v>
      </c>
      <c r="L1666">
        <v>2500.27001953125</v>
      </c>
      <c r="M1666">
        <v>2454.31005859375</v>
      </c>
      <c r="N1666">
        <v>1518.77001953125</v>
      </c>
      <c r="O1666">
        <v>1789.699951171875</v>
      </c>
    </row>
    <row r="1667" spans="1:15" x14ac:dyDescent="0.25">
      <c r="A1667" s="5">
        <v>45037</v>
      </c>
      <c r="B1667">
        <v>44.930038452148438</v>
      </c>
      <c r="C1667">
        <v>87.301528930664063</v>
      </c>
      <c r="D1667">
        <v>36.039745330810547</v>
      </c>
      <c r="E1667">
        <v>87.16253662109375</v>
      </c>
      <c r="F1667">
        <v>77.945846557617188</v>
      </c>
      <c r="G1667">
        <v>97.371475219726563</v>
      </c>
      <c r="H1667">
        <v>72.325721740722656</v>
      </c>
      <c r="I1667">
        <v>63.403236389160163</v>
      </c>
      <c r="J1667">
        <v>4133.52001953125</v>
      </c>
      <c r="K1667">
        <v>4.9499998092651367</v>
      </c>
      <c r="L1667">
        <v>2498.830078125</v>
      </c>
      <c r="M1667">
        <v>2456.77001953125</v>
      </c>
      <c r="N1667">
        <v>1519.5</v>
      </c>
      <c r="O1667">
        <v>1791.510009765625</v>
      </c>
    </row>
    <row r="1668" spans="1:15" x14ac:dyDescent="0.25">
      <c r="A1668" s="5">
        <v>45040</v>
      </c>
      <c r="B1668">
        <v>44.984325408935547</v>
      </c>
      <c r="C1668">
        <v>87.644859313964844</v>
      </c>
      <c r="D1668">
        <v>35.956596374511719</v>
      </c>
      <c r="E1668">
        <v>87.58697509765625</v>
      </c>
      <c r="F1668">
        <v>77.662887573242188</v>
      </c>
      <c r="G1668">
        <v>97.744110107421875</v>
      </c>
      <c r="H1668">
        <v>72.053520202636719</v>
      </c>
      <c r="I1668">
        <v>63.534461975097663</v>
      </c>
      <c r="J1668">
        <v>4137.0400390625</v>
      </c>
      <c r="K1668">
        <v>4.8730001449584961</v>
      </c>
      <c r="L1668">
        <v>2499.449951171875</v>
      </c>
      <c r="M1668">
        <v>2454.530029296875</v>
      </c>
      <c r="N1668">
        <v>1522.489990234375</v>
      </c>
      <c r="O1668">
        <v>1788.869995117188</v>
      </c>
    </row>
    <row r="1669" spans="1:15" x14ac:dyDescent="0.25">
      <c r="A1669" s="5">
        <v>45041</v>
      </c>
      <c r="B1669">
        <v>44.296710968017578</v>
      </c>
      <c r="C1669">
        <v>88.190658569335938</v>
      </c>
      <c r="D1669">
        <v>35.282180786132813</v>
      </c>
      <c r="E1669">
        <v>88.45355224609375</v>
      </c>
      <c r="F1669">
        <v>76.999710083007813</v>
      </c>
      <c r="G1669">
        <v>98.320854187011719</v>
      </c>
      <c r="H1669">
        <v>71.342300415039063</v>
      </c>
      <c r="I1669">
        <v>62.625331878662109</v>
      </c>
      <c r="J1669">
        <v>4071.6298828125</v>
      </c>
      <c r="K1669">
        <v>4.9530000686645508</v>
      </c>
      <c r="L1669">
        <v>2451.31005859375</v>
      </c>
      <c r="M1669">
        <v>2408.300048828125</v>
      </c>
      <c r="N1669">
        <v>1500.969970703125</v>
      </c>
      <c r="O1669">
        <v>1745.949951171875</v>
      </c>
    </row>
    <row r="1670" spans="1:15" x14ac:dyDescent="0.25">
      <c r="A1670" s="5">
        <v>45042</v>
      </c>
      <c r="B1670">
        <v>44.3238525390625</v>
      </c>
      <c r="C1670">
        <v>87.864936828613281</v>
      </c>
      <c r="D1670">
        <v>35.485431671142578</v>
      </c>
      <c r="E1670">
        <v>88.108695983886719</v>
      </c>
      <c r="F1670">
        <v>76.3365478515625</v>
      </c>
      <c r="G1670">
        <v>97.974807739257813</v>
      </c>
      <c r="H1670">
        <v>70.65740966796875</v>
      </c>
      <c r="I1670">
        <v>61.866188049316413</v>
      </c>
      <c r="J1670">
        <v>4055.989990234375</v>
      </c>
      <c r="K1670">
        <v>4.9850001335144043</v>
      </c>
      <c r="L1670">
        <v>2430.169921875</v>
      </c>
      <c r="M1670">
        <v>2417.47998046875</v>
      </c>
      <c r="N1670">
        <v>1483.510009765625</v>
      </c>
      <c r="O1670">
        <v>1730.410034179688</v>
      </c>
    </row>
    <row r="1671" spans="1:15" x14ac:dyDescent="0.25">
      <c r="A1671" s="5">
        <v>45043</v>
      </c>
      <c r="B1671">
        <v>44.884799957275391</v>
      </c>
      <c r="C1671">
        <v>87.548011779785156</v>
      </c>
      <c r="D1671">
        <v>35.965839385986328</v>
      </c>
      <c r="E1671">
        <v>87.533897399902344</v>
      </c>
      <c r="F1671">
        <v>77.919326782226563</v>
      </c>
      <c r="G1671">
        <v>97.646507263183594</v>
      </c>
      <c r="H1671">
        <v>72.255462646484375</v>
      </c>
      <c r="I1671">
        <v>63.000225067138672</v>
      </c>
      <c r="J1671">
        <v>4135.35009765625</v>
      </c>
      <c r="K1671">
        <v>5</v>
      </c>
      <c r="L1671">
        <v>2467.360107421875</v>
      </c>
      <c r="M1671">
        <v>2466.669921875</v>
      </c>
      <c r="N1671">
        <v>1510.150024414062</v>
      </c>
      <c r="O1671">
        <v>1751.219970703125</v>
      </c>
    </row>
    <row r="1672" spans="1:15" x14ac:dyDescent="0.25">
      <c r="A1672" s="5">
        <v>45044</v>
      </c>
      <c r="B1672">
        <v>44.948139190673828</v>
      </c>
      <c r="C1672">
        <v>87.996978759765625</v>
      </c>
      <c r="D1672">
        <v>36.150615692138672</v>
      </c>
      <c r="E1672">
        <v>88.188278198242188</v>
      </c>
      <c r="F1672">
        <v>79.05999755859375</v>
      </c>
      <c r="G1672">
        <v>97.761848449707031</v>
      </c>
      <c r="H1672">
        <v>73.142318725585938</v>
      </c>
      <c r="I1672">
        <v>63.618793487548828</v>
      </c>
      <c r="J1672">
        <v>4169.47998046875</v>
      </c>
      <c r="K1672">
        <v>4.9229998588562012</v>
      </c>
      <c r="L1672">
        <v>2490.39990234375</v>
      </c>
      <c r="M1672">
        <v>2484.669921875</v>
      </c>
      <c r="N1672">
        <v>1523.900024414062</v>
      </c>
      <c r="O1672">
        <v>1768.989990234375</v>
      </c>
    </row>
    <row r="1673" spans="1:15" x14ac:dyDescent="0.25">
      <c r="A1673" s="5">
        <v>45047</v>
      </c>
      <c r="B1673">
        <v>44.866706848144531</v>
      </c>
      <c r="C1673">
        <v>87.095939636230469</v>
      </c>
      <c r="D1673">
        <v>36.030509948730469</v>
      </c>
      <c r="E1673">
        <v>87.15032958984375</v>
      </c>
      <c r="F1673">
        <v>78.5029296875</v>
      </c>
      <c r="G1673">
        <v>96.9493408203125</v>
      </c>
      <c r="H1673">
        <v>72.597908020019531</v>
      </c>
      <c r="I1673">
        <v>63.562557220458977</v>
      </c>
      <c r="J1673">
        <v>4167.8701171875</v>
      </c>
      <c r="K1673">
        <v>4.8649997711181641</v>
      </c>
      <c r="L1673">
        <v>2490.110107421875</v>
      </c>
      <c r="M1673">
        <v>2484.469970703125</v>
      </c>
      <c r="N1673">
        <v>1523.130004882812</v>
      </c>
      <c r="O1673">
        <v>1769.2099609375</v>
      </c>
    </row>
    <row r="1674" spans="1:15" x14ac:dyDescent="0.25">
      <c r="A1674" s="5">
        <v>45048</v>
      </c>
      <c r="B1674">
        <v>44.414329528808587</v>
      </c>
      <c r="C1674">
        <v>87.943138122558594</v>
      </c>
      <c r="D1674">
        <v>35.679439544677727</v>
      </c>
      <c r="E1674">
        <v>88.284896850585938</v>
      </c>
      <c r="F1674">
        <v>77.37109375</v>
      </c>
      <c r="G1674">
        <v>97.689613342285156</v>
      </c>
      <c r="H1674">
        <v>71.368629455566406</v>
      </c>
      <c r="I1674">
        <v>62.569107055664063</v>
      </c>
      <c r="J1674">
        <v>4119.580078125</v>
      </c>
      <c r="K1674">
        <v>5.0399999618530273</v>
      </c>
      <c r="L1674">
        <v>2454.56005859375</v>
      </c>
      <c r="M1674">
        <v>2462.39990234375</v>
      </c>
      <c r="N1674">
        <v>1499.800048828125</v>
      </c>
      <c r="O1674">
        <v>1732.109985351562</v>
      </c>
    </row>
    <row r="1675" spans="1:15" x14ac:dyDescent="0.25">
      <c r="A1675" s="5">
        <v>45049</v>
      </c>
      <c r="B1675">
        <v>44.450523376464837</v>
      </c>
      <c r="C1675">
        <v>88.331436157226563</v>
      </c>
      <c r="D1675">
        <v>35.624011993408203</v>
      </c>
      <c r="E1675">
        <v>88.861061096191406</v>
      </c>
      <c r="F1675">
        <v>77.291511535644531</v>
      </c>
      <c r="G1675">
        <v>98.135574340820313</v>
      </c>
      <c r="H1675">
        <v>71.087646484375</v>
      </c>
      <c r="I1675">
        <v>62.100498199462891</v>
      </c>
      <c r="J1675">
        <v>4090.75</v>
      </c>
      <c r="K1675">
        <v>5.0949997901916504</v>
      </c>
      <c r="L1675">
        <v>2451.719970703125</v>
      </c>
      <c r="M1675">
        <v>2449.449951171875</v>
      </c>
      <c r="N1675">
        <v>1487.93994140625</v>
      </c>
      <c r="O1675">
        <v>1739.280029296875</v>
      </c>
    </row>
    <row r="1676" spans="1:15" x14ac:dyDescent="0.25">
      <c r="A1676" s="5">
        <v>45050</v>
      </c>
      <c r="B1676">
        <v>44.486713409423828</v>
      </c>
      <c r="C1676">
        <v>88.225540161132813</v>
      </c>
      <c r="D1676">
        <v>35.910404205322273</v>
      </c>
      <c r="E1676">
        <v>88.843330383300781</v>
      </c>
      <c r="F1676">
        <v>78.140380859375</v>
      </c>
      <c r="G1676">
        <v>98.108810424804688</v>
      </c>
      <c r="H1676">
        <v>71.675956726074219</v>
      </c>
      <c r="I1676">
        <v>61.491306304931641</v>
      </c>
      <c r="J1676">
        <v>4061.219970703125</v>
      </c>
      <c r="K1676">
        <v>5.054999828338623</v>
      </c>
      <c r="L1676">
        <v>2410.219970703125</v>
      </c>
      <c r="M1676">
        <v>2436.81005859375</v>
      </c>
      <c r="N1676">
        <v>1473.469970703125</v>
      </c>
      <c r="O1676">
        <v>1718.81005859375</v>
      </c>
    </row>
    <row r="1677" spans="1:15" x14ac:dyDescent="0.25">
      <c r="A1677" s="5">
        <v>45051</v>
      </c>
      <c r="B1677">
        <v>45.174320220947273</v>
      </c>
      <c r="C1677">
        <v>87.943138122558594</v>
      </c>
      <c r="D1677">
        <v>36.390815734863281</v>
      </c>
      <c r="E1677">
        <v>88.364677429199219</v>
      </c>
      <c r="F1677">
        <v>79.608230590820313</v>
      </c>
      <c r="G1677">
        <v>97.912574768066406</v>
      </c>
      <c r="H1677">
        <v>72.8701171875</v>
      </c>
      <c r="I1677">
        <v>62.503505706787109</v>
      </c>
      <c r="J1677">
        <v>4136.25</v>
      </c>
      <c r="K1677">
        <v>5.0799999237060547</v>
      </c>
      <c r="L1677">
        <v>2461.10009765625</v>
      </c>
      <c r="M1677">
        <v>2487.429931640625</v>
      </c>
      <c r="N1677">
        <v>1497.489990234375</v>
      </c>
      <c r="O1677">
        <v>1759.880004882812</v>
      </c>
    </row>
    <row r="1678" spans="1:15" x14ac:dyDescent="0.25">
      <c r="A1678" s="5">
        <v>45054</v>
      </c>
      <c r="B1678">
        <v>45.21051025390625</v>
      </c>
      <c r="C1678">
        <v>87.457778930664063</v>
      </c>
      <c r="D1678">
        <v>36.409286499023438</v>
      </c>
      <c r="E1678">
        <v>87.823989868164063</v>
      </c>
      <c r="F1678">
        <v>79.236846923828125</v>
      </c>
      <c r="G1678">
        <v>97.546928405761719</v>
      </c>
      <c r="H1678">
        <v>72.448638916015625</v>
      </c>
      <c r="I1678">
        <v>62.494125366210938</v>
      </c>
      <c r="J1678">
        <v>4138.1201171875</v>
      </c>
      <c r="K1678">
        <v>5.0830001831054688</v>
      </c>
      <c r="L1678">
        <v>2453.8701171875</v>
      </c>
      <c r="M1678">
        <v>2491.489990234375</v>
      </c>
      <c r="N1678">
        <v>1497.449951171875</v>
      </c>
      <c r="O1678">
        <v>1754.469970703125</v>
      </c>
    </row>
    <row r="1679" spans="1:15" x14ac:dyDescent="0.25">
      <c r="A1679" s="5">
        <v>45055</v>
      </c>
      <c r="B1679">
        <v>44.984325408935547</v>
      </c>
      <c r="C1679">
        <v>87.378349304199219</v>
      </c>
      <c r="D1679">
        <v>36.18756103515625</v>
      </c>
      <c r="E1679">
        <v>87.717575073242188</v>
      </c>
      <c r="F1679">
        <v>78.723976135253906</v>
      </c>
      <c r="G1679">
        <v>97.404212951660156</v>
      </c>
      <c r="H1679">
        <v>72.141342163085938</v>
      </c>
      <c r="I1679">
        <v>62.278568267822273</v>
      </c>
      <c r="J1679">
        <v>4119.169921875</v>
      </c>
      <c r="K1679">
        <v>5.1230001449584961</v>
      </c>
      <c r="L1679">
        <v>2444.860107421875</v>
      </c>
      <c r="M1679">
        <v>2479.929931640625</v>
      </c>
      <c r="N1679">
        <v>1491.569946289062</v>
      </c>
      <c r="O1679">
        <v>1749.680053710938</v>
      </c>
    </row>
    <row r="1680" spans="1:15" x14ac:dyDescent="0.25">
      <c r="A1680" s="5">
        <v>45056</v>
      </c>
      <c r="B1680">
        <v>44.9390869140625</v>
      </c>
      <c r="C1680">
        <v>87.943138122558594</v>
      </c>
      <c r="D1680">
        <v>36.169086456298828</v>
      </c>
      <c r="E1680">
        <v>88.37353515625</v>
      </c>
      <c r="F1680">
        <v>79.519798278808594</v>
      </c>
      <c r="G1680">
        <v>97.725288391113281</v>
      </c>
      <c r="H1680">
        <v>72.834991455078125</v>
      </c>
      <c r="I1680">
        <v>62.166110992431641</v>
      </c>
      <c r="J1680">
        <v>4137.64013671875</v>
      </c>
      <c r="K1680">
        <v>5.065000057220459</v>
      </c>
      <c r="L1680">
        <v>2449.02001953125</v>
      </c>
      <c r="M1680">
        <v>2503.320068359375</v>
      </c>
      <c r="N1680">
        <v>1490.319946289062</v>
      </c>
      <c r="O1680">
        <v>1759.510009765625</v>
      </c>
    </row>
    <row r="1681" spans="1:15" x14ac:dyDescent="0.25">
      <c r="A1681" s="5">
        <v>45057</v>
      </c>
      <c r="B1681">
        <v>44.767185211181641</v>
      </c>
      <c r="C1681">
        <v>88.207916259765625</v>
      </c>
      <c r="D1681">
        <v>36.039745330810547</v>
      </c>
      <c r="E1681">
        <v>88.701507568359375</v>
      </c>
      <c r="F1681">
        <v>78.662078857421875</v>
      </c>
      <c r="G1681">
        <v>97.939346313476563</v>
      </c>
      <c r="H1681">
        <v>72.035957336425781</v>
      </c>
      <c r="I1681">
        <v>61.894317626953118</v>
      </c>
      <c r="J1681">
        <v>4130.6201171875</v>
      </c>
      <c r="K1681">
        <v>5.0149998664855957</v>
      </c>
      <c r="L1681">
        <v>2433.18994140625</v>
      </c>
      <c r="M1681">
        <v>2505.860107421875</v>
      </c>
      <c r="N1681">
        <v>1482.5</v>
      </c>
      <c r="O1681">
        <v>1744.7099609375</v>
      </c>
    </row>
    <row r="1682" spans="1:15" x14ac:dyDescent="0.25">
      <c r="A1682" s="5">
        <v>45058</v>
      </c>
      <c r="B1682">
        <v>44.559085845947273</v>
      </c>
      <c r="C1682">
        <v>87.713714599609375</v>
      </c>
      <c r="D1682">
        <v>35.614772796630859</v>
      </c>
      <c r="E1682">
        <v>88.169685363769531</v>
      </c>
      <c r="F1682">
        <v>78.485244750976563</v>
      </c>
      <c r="G1682">
        <v>97.591499328613281</v>
      </c>
      <c r="H1682">
        <v>72.027175903320313</v>
      </c>
      <c r="I1682">
        <v>61.866188049316413</v>
      </c>
      <c r="J1682">
        <v>4124.080078125</v>
      </c>
      <c r="K1682">
        <v>5.0279998779296884</v>
      </c>
      <c r="L1682">
        <v>2432.72998046875</v>
      </c>
      <c r="M1682">
        <v>2499.4599609375</v>
      </c>
      <c r="N1682">
        <v>1480.880004882812</v>
      </c>
      <c r="O1682">
        <v>1740.849975585938</v>
      </c>
    </row>
    <row r="1683" spans="1:15" x14ac:dyDescent="0.25">
      <c r="A1683" s="5">
        <v>45061</v>
      </c>
      <c r="B1683">
        <v>45.047657012939453</v>
      </c>
      <c r="C1683">
        <v>87.493072509765625</v>
      </c>
      <c r="D1683">
        <v>36.270709991455078</v>
      </c>
      <c r="E1683">
        <v>87.974639892578125</v>
      </c>
      <c r="F1683">
        <v>78.609031677246094</v>
      </c>
      <c r="G1683">
        <v>97.448799133300781</v>
      </c>
      <c r="H1683">
        <v>71.904251098632813</v>
      </c>
      <c r="I1683">
        <v>62.17547607421875</v>
      </c>
      <c r="J1683">
        <v>4136.27978515625</v>
      </c>
      <c r="K1683">
        <v>5</v>
      </c>
      <c r="L1683">
        <v>2451.449951171875</v>
      </c>
      <c r="M1683">
        <v>2507.860107421875</v>
      </c>
      <c r="N1683">
        <v>1487.2099609375</v>
      </c>
      <c r="O1683">
        <v>1761.550048828125</v>
      </c>
    </row>
    <row r="1684" spans="1:15" x14ac:dyDescent="0.25">
      <c r="A1684" s="5">
        <v>45062</v>
      </c>
      <c r="B1684">
        <v>44.622425079345703</v>
      </c>
      <c r="C1684">
        <v>87.290092468261719</v>
      </c>
      <c r="D1684">
        <v>36.012031555175781</v>
      </c>
      <c r="E1684">
        <v>87.691024780273438</v>
      </c>
      <c r="F1684">
        <v>76.433815002441406</v>
      </c>
      <c r="G1684">
        <v>97.190132141113281</v>
      </c>
      <c r="H1684">
        <v>70.104225158691406</v>
      </c>
      <c r="I1684">
        <v>61.313236236572273</v>
      </c>
      <c r="J1684">
        <v>4109.89990234375</v>
      </c>
      <c r="K1684">
        <v>5.0580000877380371</v>
      </c>
      <c r="L1684">
        <v>2416.43994140625</v>
      </c>
      <c r="M1684">
        <v>2501.75</v>
      </c>
      <c r="N1684">
        <v>1468.31005859375</v>
      </c>
      <c r="O1684">
        <v>1736.180053710938</v>
      </c>
    </row>
    <row r="1685" spans="1:15" x14ac:dyDescent="0.25">
      <c r="A1685" s="5">
        <v>45063</v>
      </c>
      <c r="B1685">
        <v>44.812423706054688</v>
      </c>
      <c r="C1685">
        <v>87.157699584960938</v>
      </c>
      <c r="D1685">
        <v>36.178325653076172</v>
      </c>
      <c r="E1685">
        <v>87.407371520996094</v>
      </c>
      <c r="F1685">
        <v>77.353401184082031</v>
      </c>
      <c r="G1685">
        <v>97.145553588867188</v>
      </c>
      <c r="H1685">
        <v>71.052543640136719</v>
      </c>
      <c r="I1685">
        <v>62.119235992431641</v>
      </c>
      <c r="J1685">
        <v>4158.77001953125</v>
      </c>
      <c r="K1685">
        <v>5.0879998207092294</v>
      </c>
      <c r="L1685">
        <v>2458.22998046875</v>
      </c>
      <c r="M1685">
        <v>2532.429931640625</v>
      </c>
      <c r="N1685">
        <v>1486.619995117188</v>
      </c>
      <c r="O1685">
        <v>1774.5</v>
      </c>
    </row>
    <row r="1686" spans="1:15" x14ac:dyDescent="0.25">
      <c r="A1686" s="5">
        <v>45064</v>
      </c>
      <c r="B1686">
        <v>44.712898254394531</v>
      </c>
      <c r="C1686">
        <v>86.751731872558594</v>
      </c>
      <c r="D1686">
        <v>35.98431396484375</v>
      </c>
      <c r="E1686">
        <v>86.866661071777344</v>
      </c>
      <c r="F1686">
        <v>76.81402587890625</v>
      </c>
      <c r="G1686">
        <v>96.824462890625</v>
      </c>
      <c r="H1686">
        <v>70.710105895996094</v>
      </c>
      <c r="I1686">
        <v>62.466022491455078</v>
      </c>
      <c r="J1686">
        <v>4198.0498046875</v>
      </c>
      <c r="K1686">
        <v>5.125</v>
      </c>
      <c r="L1686">
        <v>2477.8701171875</v>
      </c>
      <c r="M1686">
        <v>2567.989990234375</v>
      </c>
      <c r="N1686">
        <v>1493.969970703125</v>
      </c>
      <c r="O1686">
        <v>1784.859985351562</v>
      </c>
    </row>
    <row r="1687" spans="1:15" x14ac:dyDescent="0.25">
      <c r="A1687" s="5">
        <v>45065</v>
      </c>
      <c r="B1687">
        <v>44.866706848144531</v>
      </c>
      <c r="C1687">
        <v>86.557594299316406</v>
      </c>
      <c r="D1687">
        <v>36.012031555175781</v>
      </c>
      <c r="E1687">
        <v>86.538703918457031</v>
      </c>
      <c r="F1687">
        <v>76.681396484375</v>
      </c>
      <c r="G1687">
        <v>96.592597961425781</v>
      </c>
      <c r="H1687">
        <v>70.595954895019531</v>
      </c>
      <c r="I1687">
        <v>62.362922668457031</v>
      </c>
      <c r="J1687">
        <v>4191.97998046875</v>
      </c>
      <c r="K1687">
        <v>5.0850000381469727</v>
      </c>
      <c r="L1687">
        <v>2455.889892578125</v>
      </c>
      <c r="M1687">
        <v>2561.580078125</v>
      </c>
      <c r="N1687">
        <v>1491.75</v>
      </c>
      <c r="O1687">
        <v>1773.719970703125</v>
      </c>
    </row>
    <row r="1688" spans="1:15" x14ac:dyDescent="0.25">
      <c r="A1688" s="5">
        <v>45068</v>
      </c>
      <c r="B1688">
        <v>44.975276947021477</v>
      </c>
      <c r="C1688">
        <v>86.478134155273438</v>
      </c>
      <c r="D1688">
        <v>36.307662963867188</v>
      </c>
      <c r="E1688">
        <v>86.379158020019531</v>
      </c>
      <c r="F1688">
        <v>77.141181945800781</v>
      </c>
      <c r="G1688">
        <v>96.414207458496094</v>
      </c>
      <c r="H1688">
        <v>71.026191711425781</v>
      </c>
      <c r="I1688">
        <v>62.447261810302727</v>
      </c>
      <c r="J1688">
        <v>4192.6298828125</v>
      </c>
      <c r="K1688">
        <v>5.0949997901916504</v>
      </c>
      <c r="L1688">
        <v>2468.679931640625</v>
      </c>
      <c r="M1688">
        <v>2564.1201171875</v>
      </c>
      <c r="N1688">
        <v>1493.239990234375</v>
      </c>
      <c r="O1688">
        <v>1795.380004882812</v>
      </c>
    </row>
    <row r="1689" spans="1:15" x14ac:dyDescent="0.25">
      <c r="A1689" s="5">
        <v>45069</v>
      </c>
      <c r="B1689">
        <v>44.332901000976563</v>
      </c>
      <c r="C1689">
        <v>86.575248718261719</v>
      </c>
      <c r="D1689">
        <v>35.744110107421882</v>
      </c>
      <c r="E1689">
        <v>86.520957946777344</v>
      </c>
      <c r="F1689">
        <v>76.663688659667969</v>
      </c>
      <c r="G1689">
        <v>96.708518981933594</v>
      </c>
      <c r="H1689">
        <v>70.358856201171875</v>
      </c>
      <c r="I1689">
        <v>61.978645324707031</v>
      </c>
      <c r="J1689">
        <v>4145.580078125</v>
      </c>
      <c r="K1689">
        <v>5.1529998779296884</v>
      </c>
      <c r="L1689">
        <v>2444.2900390625</v>
      </c>
      <c r="M1689">
        <v>2526.81005859375</v>
      </c>
      <c r="N1689">
        <v>1482.199951171875</v>
      </c>
      <c r="O1689">
        <v>1787.7099609375</v>
      </c>
    </row>
    <row r="1690" spans="1:15" x14ac:dyDescent="0.25">
      <c r="A1690" s="5">
        <v>45070</v>
      </c>
      <c r="B1690">
        <v>43.753864288330078</v>
      </c>
      <c r="C1690">
        <v>86.354606628417969</v>
      </c>
      <c r="D1690">
        <v>35.476192474365227</v>
      </c>
      <c r="E1690">
        <v>86.299392700195313</v>
      </c>
      <c r="F1690">
        <v>75.063224792480469</v>
      </c>
      <c r="G1690">
        <v>96.405281066894531</v>
      </c>
      <c r="H1690">
        <v>68.848625183105469</v>
      </c>
      <c r="I1690">
        <v>61.3975830078125</v>
      </c>
      <c r="J1690">
        <v>4115.240234375</v>
      </c>
      <c r="K1690">
        <v>5.184999942779541</v>
      </c>
      <c r="L1690">
        <v>2419.830078125</v>
      </c>
      <c r="M1690">
        <v>2512.97998046875</v>
      </c>
      <c r="N1690">
        <v>1468.52001953125</v>
      </c>
      <c r="O1690">
        <v>1767</v>
      </c>
    </row>
    <row r="1691" spans="1:15" x14ac:dyDescent="0.25">
      <c r="A1691" s="5">
        <v>45071</v>
      </c>
      <c r="B1691">
        <v>43.663383483886719</v>
      </c>
      <c r="C1691">
        <v>86.036888122558594</v>
      </c>
      <c r="D1691">
        <v>35.40228271484375</v>
      </c>
      <c r="E1691">
        <v>85.7586669921875</v>
      </c>
      <c r="F1691">
        <v>75.036712646484375</v>
      </c>
      <c r="G1691">
        <v>95.968269348144531</v>
      </c>
      <c r="H1691">
        <v>68.839828491210938</v>
      </c>
      <c r="I1691">
        <v>61.097667694091797</v>
      </c>
      <c r="J1691">
        <v>4151.27978515625</v>
      </c>
      <c r="K1691">
        <v>5.1630001068115234</v>
      </c>
      <c r="L1691">
        <v>2419.800048828125</v>
      </c>
      <c r="M1691">
        <v>2559.429931640625</v>
      </c>
      <c r="N1691">
        <v>1461.369995117188</v>
      </c>
      <c r="O1691">
        <v>1754.599975585938</v>
      </c>
    </row>
    <row r="1692" spans="1:15" x14ac:dyDescent="0.25">
      <c r="A1692" s="5">
        <v>45072</v>
      </c>
      <c r="B1692">
        <v>44.197189331054688</v>
      </c>
      <c r="C1692">
        <v>86.107498168945313</v>
      </c>
      <c r="D1692">
        <v>36.030509948730469</v>
      </c>
      <c r="E1692">
        <v>85.918212890625</v>
      </c>
      <c r="F1692">
        <v>76.124305725097656</v>
      </c>
      <c r="G1692">
        <v>96.084190368652344</v>
      </c>
      <c r="H1692">
        <v>69.63006591796875</v>
      </c>
      <c r="I1692">
        <v>61.566276550292969</v>
      </c>
      <c r="J1692">
        <v>4205.4501953125</v>
      </c>
      <c r="K1692">
        <v>5.1149997711181641</v>
      </c>
      <c r="L1692">
        <v>2442.85009765625</v>
      </c>
      <c r="M1692">
        <v>2605.949951171875</v>
      </c>
      <c r="N1692">
        <v>1472.589965820312</v>
      </c>
      <c r="O1692">
        <v>1773.02001953125</v>
      </c>
    </row>
    <row r="1693" spans="1:15" x14ac:dyDescent="0.25">
      <c r="A1693" s="5">
        <v>45076</v>
      </c>
      <c r="B1693">
        <v>43.726715087890618</v>
      </c>
      <c r="C1693">
        <v>86.681144714355469</v>
      </c>
      <c r="D1693">
        <v>35.614772796630859</v>
      </c>
      <c r="E1693">
        <v>86.591903686523438</v>
      </c>
      <c r="F1693">
        <v>76.539901733398438</v>
      </c>
      <c r="G1693">
        <v>96.46771240234375</v>
      </c>
      <c r="H1693">
        <v>69.89349365234375</v>
      </c>
      <c r="I1693">
        <v>61.453807830810547</v>
      </c>
      <c r="J1693">
        <v>4205.52001953125</v>
      </c>
      <c r="K1693">
        <v>5.1430001258850098</v>
      </c>
      <c r="L1693">
        <v>2440.3701171875</v>
      </c>
      <c r="M1693">
        <v>2611.530029296875</v>
      </c>
      <c r="N1693">
        <v>1469.569946289062</v>
      </c>
      <c r="O1693">
        <v>1767.2900390625</v>
      </c>
    </row>
    <row r="1694" spans="1:15" x14ac:dyDescent="0.25">
      <c r="A1694" s="5">
        <v>45077</v>
      </c>
      <c r="B1694">
        <v>43.265296936035163</v>
      </c>
      <c r="C1694">
        <v>86.990066528320313</v>
      </c>
      <c r="D1694">
        <v>35.282180786132813</v>
      </c>
      <c r="E1694">
        <v>86.919845581054688</v>
      </c>
      <c r="F1694">
        <v>76.840560913085938</v>
      </c>
      <c r="G1694">
        <v>96.592597961425781</v>
      </c>
      <c r="H1694">
        <v>70.244720458984375</v>
      </c>
      <c r="I1694">
        <v>61.172641754150391</v>
      </c>
      <c r="J1694">
        <v>4179.830078125</v>
      </c>
      <c r="K1694">
        <v>5.2480001449584961</v>
      </c>
      <c r="L1694">
        <v>2406.669921875</v>
      </c>
      <c r="M1694">
        <v>2594.72998046875</v>
      </c>
      <c r="N1694">
        <v>1461.550048828125</v>
      </c>
      <c r="O1694">
        <v>1749.650024414062</v>
      </c>
    </row>
    <row r="1695" spans="1:15" x14ac:dyDescent="0.25">
      <c r="A1695" s="5">
        <v>45078</v>
      </c>
      <c r="B1695">
        <v>43.980052947998047</v>
      </c>
      <c r="C1695">
        <v>87.253715515136719</v>
      </c>
      <c r="D1695">
        <v>35.910404205322273</v>
      </c>
      <c r="E1695">
        <v>87.161491394042969</v>
      </c>
      <c r="F1695">
        <v>76.81402587890625</v>
      </c>
      <c r="G1695">
        <v>96.747314453125</v>
      </c>
      <c r="H1695">
        <v>70.253501892089844</v>
      </c>
      <c r="I1695">
        <v>61.594390869140618</v>
      </c>
      <c r="J1695">
        <v>4221.02001953125</v>
      </c>
      <c r="K1695">
        <v>5.2030000686645508</v>
      </c>
      <c r="L1695">
        <v>2426.25</v>
      </c>
      <c r="M1695">
        <v>2626.43994140625</v>
      </c>
      <c r="N1695">
        <v>1472.119995117188</v>
      </c>
      <c r="O1695">
        <v>1767.93994140625</v>
      </c>
    </row>
    <row r="1696" spans="1:15" x14ac:dyDescent="0.25">
      <c r="A1696" s="5">
        <v>45079</v>
      </c>
      <c r="B1696">
        <v>44.6314697265625</v>
      </c>
      <c r="C1696">
        <v>86.793594360351563</v>
      </c>
      <c r="D1696">
        <v>36.529392242431641</v>
      </c>
      <c r="E1696">
        <v>86.468513488769531</v>
      </c>
      <c r="F1696">
        <v>78.609031677246094</v>
      </c>
      <c r="G1696">
        <v>96.273246765136719</v>
      </c>
      <c r="H1696">
        <v>71.965721130371094</v>
      </c>
      <c r="I1696">
        <v>62.775302886962891</v>
      </c>
      <c r="J1696">
        <v>4282.3701171875</v>
      </c>
      <c r="K1696">
        <v>5.2150001525878906</v>
      </c>
      <c r="L1696">
        <v>2505.550048828125</v>
      </c>
      <c r="M1696">
        <v>2659.2900390625</v>
      </c>
      <c r="N1696">
        <v>1500.349975585938</v>
      </c>
      <c r="O1696">
        <v>1830.910034179688</v>
      </c>
    </row>
    <row r="1697" spans="1:15" x14ac:dyDescent="0.25">
      <c r="A1697" s="5">
        <v>45082</v>
      </c>
      <c r="B1697">
        <v>44.423370361328118</v>
      </c>
      <c r="C1697">
        <v>86.784751892089844</v>
      </c>
      <c r="D1697">
        <v>36.520149230957031</v>
      </c>
      <c r="E1697">
        <v>86.441841125488281</v>
      </c>
      <c r="F1697">
        <v>78.14923095703125</v>
      </c>
      <c r="G1697">
        <v>96.398452758789063</v>
      </c>
      <c r="H1697">
        <v>71.465217590332031</v>
      </c>
      <c r="I1697">
        <v>62.55035400390625</v>
      </c>
      <c r="J1697">
        <v>4273.7900390625</v>
      </c>
      <c r="K1697">
        <v>5.1430001258850098</v>
      </c>
      <c r="L1697">
        <v>2479.300048828125</v>
      </c>
      <c r="M1697">
        <v>2656.8798828125</v>
      </c>
      <c r="N1697">
        <v>1494.93994140625</v>
      </c>
      <c r="O1697">
        <v>1806.7099609375</v>
      </c>
    </row>
    <row r="1698" spans="1:15" x14ac:dyDescent="0.25">
      <c r="A1698" s="5">
        <v>45083</v>
      </c>
      <c r="B1698">
        <v>44.812423706054688</v>
      </c>
      <c r="C1698">
        <v>86.89093017578125</v>
      </c>
      <c r="D1698">
        <v>36.843505859375</v>
      </c>
      <c r="E1698">
        <v>86.495140075683594</v>
      </c>
      <c r="F1698">
        <v>78.900833129882813</v>
      </c>
      <c r="G1698">
        <v>96.452140808105469</v>
      </c>
      <c r="H1698">
        <v>72.150100708007813</v>
      </c>
      <c r="I1698">
        <v>62.934627532958977</v>
      </c>
      <c r="J1698">
        <v>4283.85009765625</v>
      </c>
      <c r="K1698">
        <v>5.1579999923706046</v>
      </c>
      <c r="L1698">
        <v>2530.239990234375</v>
      </c>
      <c r="M1698">
        <v>2659.31005859375</v>
      </c>
      <c r="N1698">
        <v>1503.849975585938</v>
      </c>
      <c r="O1698">
        <v>1855.400024414062</v>
      </c>
    </row>
    <row r="1699" spans="1:15" x14ac:dyDescent="0.25">
      <c r="A1699" s="5">
        <v>45084</v>
      </c>
      <c r="B1699">
        <v>44.488735198974609</v>
      </c>
      <c r="C1699">
        <v>86.430839538574219</v>
      </c>
      <c r="D1699">
        <v>36.685218811035163</v>
      </c>
      <c r="E1699">
        <v>85.864311218261719</v>
      </c>
      <c r="F1699">
        <v>80.430572509765625</v>
      </c>
      <c r="G1699">
        <v>96.004890441894531</v>
      </c>
      <c r="H1699">
        <v>73.475975036621094</v>
      </c>
      <c r="I1699">
        <v>63.459468841552727</v>
      </c>
      <c r="J1699">
        <v>4267.52001953125</v>
      </c>
      <c r="K1699">
        <v>5.1529998779296884</v>
      </c>
      <c r="L1699">
        <v>2568.610107421875</v>
      </c>
      <c r="M1699">
        <v>2623.510009765625</v>
      </c>
      <c r="N1699">
        <v>1515.579956054688</v>
      </c>
      <c r="O1699">
        <v>1888.449951171875</v>
      </c>
    </row>
    <row r="1700" spans="1:15" x14ac:dyDescent="0.25">
      <c r="A1700" s="5">
        <v>45085</v>
      </c>
      <c r="B1700">
        <v>44.893341064453118</v>
      </c>
      <c r="C1700">
        <v>86.89093017578125</v>
      </c>
      <c r="D1700">
        <v>36.9459228515625</v>
      </c>
      <c r="E1700">
        <v>86.441841125488281</v>
      </c>
      <c r="F1700">
        <v>79.891181945800781</v>
      </c>
      <c r="G1700">
        <v>96.478950500488281</v>
      </c>
      <c r="H1700">
        <v>73.019401550292969</v>
      </c>
      <c r="I1700">
        <v>63.525093078613281</v>
      </c>
      <c r="J1700">
        <v>4293.93017578125</v>
      </c>
      <c r="K1700">
        <v>5.0999999046325684</v>
      </c>
      <c r="L1700">
        <v>2557.280029296875</v>
      </c>
      <c r="M1700">
        <v>2649.070068359375</v>
      </c>
      <c r="N1700">
        <v>1517.52001953125</v>
      </c>
      <c r="O1700">
        <v>1880.780029296875</v>
      </c>
    </row>
    <row r="1701" spans="1:15" x14ac:dyDescent="0.25">
      <c r="A1701" s="5">
        <v>45086</v>
      </c>
      <c r="B1701">
        <v>44.911731719970703</v>
      </c>
      <c r="C1701">
        <v>86.68743896484375</v>
      </c>
      <c r="D1701">
        <v>37.113525390625</v>
      </c>
      <c r="E1701">
        <v>86.130867004394531</v>
      </c>
      <c r="F1701">
        <v>79.475593566894531</v>
      </c>
      <c r="G1701">
        <v>96.210655212402344</v>
      </c>
      <c r="H1701">
        <v>72.597908020019531</v>
      </c>
      <c r="I1701">
        <v>63.459468841552727</v>
      </c>
      <c r="J1701">
        <v>4298.85986328125</v>
      </c>
      <c r="K1701">
        <v>5.0949997901916504</v>
      </c>
      <c r="L1701">
        <v>2542.3701171875</v>
      </c>
      <c r="M1701">
        <v>2655.9599609375</v>
      </c>
      <c r="N1701">
        <v>1515.2099609375</v>
      </c>
      <c r="O1701">
        <v>1865.7099609375</v>
      </c>
    </row>
    <row r="1702" spans="1:15" x14ac:dyDescent="0.25">
      <c r="A1702" s="5">
        <v>45089</v>
      </c>
      <c r="B1702">
        <v>45.058864593505859</v>
      </c>
      <c r="C1702">
        <v>86.83782958984375</v>
      </c>
      <c r="D1702">
        <v>37.188011169433587</v>
      </c>
      <c r="E1702">
        <v>86.272994995117188</v>
      </c>
      <c r="F1702">
        <v>79.351799011230469</v>
      </c>
      <c r="G1702">
        <v>96.2911376953125</v>
      </c>
      <c r="H1702">
        <v>72.615486145019531</v>
      </c>
      <c r="I1702">
        <v>63.675033569335938</v>
      </c>
      <c r="J1702">
        <v>4338.93017578125</v>
      </c>
      <c r="K1702">
        <v>5.0949997901916504</v>
      </c>
      <c r="L1702">
        <v>2555.14990234375</v>
      </c>
      <c r="M1702">
        <v>2694.52001953125</v>
      </c>
      <c r="N1702">
        <v>1520.670043945312</v>
      </c>
      <c r="O1702">
        <v>1873.2099609375</v>
      </c>
    </row>
    <row r="1703" spans="1:15" x14ac:dyDescent="0.25">
      <c r="A1703" s="5">
        <v>45090</v>
      </c>
      <c r="B1703">
        <v>45.509456634521477</v>
      </c>
      <c r="C1703">
        <v>86.430839538574219</v>
      </c>
      <c r="D1703">
        <v>37.560451507568359</v>
      </c>
      <c r="E1703">
        <v>85.659965515136719</v>
      </c>
      <c r="F1703">
        <v>79.811599731445313</v>
      </c>
      <c r="G1703">
        <v>95.799186706542969</v>
      </c>
      <c r="H1703">
        <v>73.080856323242188</v>
      </c>
      <c r="I1703">
        <v>64.2186279296875</v>
      </c>
      <c r="J1703">
        <v>4369.009765625</v>
      </c>
      <c r="K1703">
        <v>5.0999999046325684</v>
      </c>
      <c r="L1703">
        <v>2582.75</v>
      </c>
      <c r="M1703">
        <v>2712.64990234375</v>
      </c>
      <c r="N1703">
        <v>1533.06005859375</v>
      </c>
      <c r="O1703">
        <v>1896.329956054688</v>
      </c>
    </row>
    <row r="1704" spans="1:15" x14ac:dyDescent="0.25">
      <c r="A1704" s="5">
        <v>45091</v>
      </c>
      <c r="B1704">
        <v>45.684177398681641</v>
      </c>
      <c r="C1704">
        <v>86.510444641113281</v>
      </c>
      <c r="D1704">
        <v>37.839775085449219</v>
      </c>
      <c r="E1704">
        <v>85.775459289550781</v>
      </c>
      <c r="F1704">
        <v>80.129928588867188</v>
      </c>
      <c r="G1704">
        <v>96.040687561035156</v>
      </c>
      <c r="H1704">
        <v>73.353034973144531</v>
      </c>
      <c r="I1704">
        <v>64.012443542480469</v>
      </c>
      <c r="J1704">
        <v>4372.58984375</v>
      </c>
      <c r="K1704">
        <v>5.0799999237060547</v>
      </c>
      <c r="L1704">
        <v>2566.550048828125</v>
      </c>
      <c r="M1704">
        <v>2722.5</v>
      </c>
      <c r="N1704">
        <v>1528.050048828125</v>
      </c>
      <c r="O1704">
        <v>1874.099975585938</v>
      </c>
    </row>
    <row r="1705" spans="1:15" x14ac:dyDescent="0.25">
      <c r="A1705" s="5">
        <v>45092</v>
      </c>
      <c r="B1705">
        <v>46.162349700927727</v>
      </c>
      <c r="C1705">
        <v>87.112129211425781</v>
      </c>
      <c r="D1705">
        <v>38.193595886230469</v>
      </c>
      <c r="E1705">
        <v>86.441841125488281</v>
      </c>
      <c r="F1705">
        <v>80.342132568359375</v>
      </c>
      <c r="G1705">
        <v>96.648956298828125</v>
      </c>
      <c r="H1705">
        <v>73.739387512207031</v>
      </c>
      <c r="I1705">
        <v>64.790336608886719</v>
      </c>
      <c r="J1705">
        <v>4425.83984375</v>
      </c>
      <c r="K1705">
        <v>5.054999828338623</v>
      </c>
      <c r="L1705">
        <v>2590.52001953125</v>
      </c>
      <c r="M1705">
        <v>2757.14990234375</v>
      </c>
      <c r="N1705">
        <v>1546.510009765625</v>
      </c>
      <c r="O1705">
        <v>1889.280029296875</v>
      </c>
    </row>
    <row r="1706" spans="1:15" x14ac:dyDescent="0.25">
      <c r="A1706" s="5">
        <v>45093</v>
      </c>
      <c r="B1706">
        <v>46.042800903320313</v>
      </c>
      <c r="C1706">
        <v>86.83782958984375</v>
      </c>
      <c r="D1706">
        <v>38.063243865966797</v>
      </c>
      <c r="E1706">
        <v>86.068656921386719</v>
      </c>
      <c r="F1706">
        <v>80.563201904296875</v>
      </c>
      <c r="G1706">
        <v>96.398452758789063</v>
      </c>
      <c r="H1706">
        <v>73.68670654296875</v>
      </c>
      <c r="I1706">
        <v>64.705970764160156</v>
      </c>
      <c r="J1706">
        <v>4409.58984375</v>
      </c>
      <c r="K1706">
        <v>5.065000057220459</v>
      </c>
      <c r="L1706">
        <v>2580.070068359375</v>
      </c>
      <c r="M1706">
        <v>2740.679931640625</v>
      </c>
      <c r="N1706">
        <v>1544.2900390625</v>
      </c>
      <c r="O1706">
        <v>1875.469970703125</v>
      </c>
    </row>
    <row r="1707" spans="1:15" x14ac:dyDescent="0.25">
      <c r="A1707" s="5">
        <v>45097</v>
      </c>
      <c r="B1707">
        <v>45.334735870361328</v>
      </c>
      <c r="C1707">
        <v>86.997108459472656</v>
      </c>
      <c r="D1707">
        <v>37.318363189697273</v>
      </c>
      <c r="E1707">
        <v>86.326347351074219</v>
      </c>
      <c r="F1707">
        <v>79.584579467773438</v>
      </c>
      <c r="G1707">
        <v>96.604217529296875</v>
      </c>
      <c r="H1707">
        <v>72.817451477050781</v>
      </c>
      <c r="I1707">
        <v>64.153007507324219</v>
      </c>
      <c r="J1707">
        <v>4388.7099609375</v>
      </c>
      <c r="K1707">
        <v>5.0749998092651367</v>
      </c>
      <c r="L1707">
        <v>2561.260009765625</v>
      </c>
      <c r="M1707">
        <v>2734.780029296875</v>
      </c>
      <c r="N1707">
        <v>1531.180053710938</v>
      </c>
      <c r="O1707">
        <v>1866.699951171875</v>
      </c>
    </row>
    <row r="1708" spans="1:15" x14ac:dyDescent="0.25">
      <c r="A1708" s="5">
        <v>45098</v>
      </c>
      <c r="B1708">
        <v>45.362319946289063</v>
      </c>
      <c r="C1708">
        <v>87.138687133789063</v>
      </c>
      <c r="D1708">
        <v>37.141456604003913</v>
      </c>
      <c r="E1708">
        <v>86.406303405761719</v>
      </c>
      <c r="F1708">
        <v>79.129219055175781</v>
      </c>
      <c r="G1708">
        <v>96.613151550292969</v>
      </c>
      <c r="H1708">
        <v>72.37841796875</v>
      </c>
      <c r="I1708">
        <v>64.049911499023438</v>
      </c>
      <c r="J1708">
        <v>4365.68994140625</v>
      </c>
      <c r="K1708">
        <v>5.1350002288818359</v>
      </c>
      <c r="L1708">
        <v>2558.2099609375</v>
      </c>
      <c r="M1708">
        <v>2711.10009765625</v>
      </c>
      <c r="N1708">
        <v>1528.68994140625</v>
      </c>
      <c r="O1708">
        <v>1863.010009765625</v>
      </c>
    </row>
    <row r="1709" spans="1:15" x14ac:dyDescent="0.25">
      <c r="A1709" s="5">
        <v>45099</v>
      </c>
      <c r="B1709">
        <v>45.114040374755859</v>
      </c>
      <c r="C1709">
        <v>86.68743896484375</v>
      </c>
      <c r="D1709">
        <v>37.011104583740227</v>
      </c>
      <c r="E1709">
        <v>85.917617797851563</v>
      </c>
      <c r="F1709">
        <v>77.816642761230469</v>
      </c>
      <c r="G1709">
        <v>96.273246765136719</v>
      </c>
      <c r="H1709">
        <v>71.342300415039063</v>
      </c>
      <c r="I1709">
        <v>63.824985504150391</v>
      </c>
      <c r="J1709">
        <v>4381.89013671875</v>
      </c>
      <c r="K1709">
        <v>5.1350002288818359</v>
      </c>
      <c r="L1709">
        <v>2544.070068359375</v>
      </c>
      <c r="M1709">
        <v>2735.389892578125</v>
      </c>
      <c r="N1709">
        <v>1523.2900390625</v>
      </c>
      <c r="O1709">
        <v>1848.180053710938</v>
      </c>
    </row>
    <row r="1710" spans="1:15" x14ac:dyDescent="0.25">
      <c r="A1710" s="5">
        <v>45100</v>
      </c>
      <c r="B1710">
        <v>44.433563232421882</v>
      </c>
      <c r="C1710">
        <v>86.944038391113281</v>
      </c>
      <c r="D1710">
        <v>36.471065521240227</v>
      </c>
      <c r="E1710">
        <v>86.272994995117188</v>
      </c>
      <c r="F1710">
        <v>76.6112060546875</v>
      </c>
      <c r="G1710">
        <v>96.505821228027344</v>
      </c>
      <c r="H1710">
        <v>70.358856201171875</v>
      </c>
      <c r="I1710">
        <v>63.36151123046875</v>
      </c>
      <c r="J1710">
        <v>4348.330078125</v>
      </c>
      <c r="K1710">
        <v>5.1380000114440918</v>
      </c>
      <c r="L1710">
        <v>2514.93994140625</v>
      </c>
      <c r="M1710">
        <v>2711.3701171875</v>
      </c>
      <c r="N1710">
        <v>1512.75</v>
      </c>
      <c r="O1710">
        <v>1821.630004882812</v>
      </c>
    </row>
    <row r="1711" spans="1:15" x14ac:dyDescent="0.25">
      <c r="A1711" s="5">
        <v>45103</v>
      </c>
      <c r="B1711">
        <v>44.5531005859375</v>
      </c>
      <c r="C1711">
        <v>87.050186157226563</v>
      </c>
      <c r="D1711">
        <v>36.592109680175781</v>
      </c>
      <c r="E1711">
        <v>86.486244201660156</v>
      </c>
      <c r="F1711">
        <v>78.691688537597656</v>
      </c>
      <c r="G1711">
        <v>96.550544738769531</v>
      </c>
      <c r="H1711">
        <v>71.9832763671875</v>
      </c>
      <c r="I1711">
        <v>63.681804656982422</v>
      </c>
      <c r="J1711">
        <v>4328.81982421875</v>
      </c>
      <c r="K1711">
        <v>5.1550002098083496</v>
      </c>
      <c r="L1711">
        <v>2534.510009765625</v>
      </c>
      <c r="M1711">
        <v>2680.52001953125</v>
      </c>
      <c r="N1711">
        <v>1519.739990234375</v>
      </c>
      <c r="O1711">
        <v>1823.260009765625</v>
      </c>
    </row>
    <row r="1712" spans="1:15" x14ac:dyDescent="0.25">
      <c r="A1712" s="5">
        <v>45104</v>
      </c>
      <c r="B1712">
        <v>44.948520660400391</v>
      </c>
      <c r="C1712">
        <v>86.882110595703125</v>
      </c>
      <c r="D1712">
        <v>36.964542388916023</v>
      </c>
      <c r="E1712">
        <v>86.184181213378906</v>
      </c>
      <c r="F1712">
        <v>79.709587097167969</v>
      </c>
      <c r="G1712">
        <v>96.282203674316406</v>
      </c>
      <c r="H1712">
        <v>72.8701171875</v>
      </c>
      <c r="I1712">
        <v>64.218757629394531</v>
      </c>
      <c r="J1712">
        <v>4378.41015625</v>
      </c>
      <c r="K1712">
        <v>5.179999828338623</v>
      </c>
      <c r="L1712">
        <v>2575.330078125</v>
      </c>
      <c r="M1712">
        <v>2721.669921875</v>
      </c>
      <c r="N1712">
        <v>1532.670043945312</v>
      </c>
      <c r="O1712">
        <v>1849.930053710938</v>
      </c>
    </row>
    <row r="1713" spans="1:15" x14ac:dyDescent="0.25">
      <c r="A1713" s="5">
        <v>45105</v>
      </c>
      <c r="B1713">
        <v>44.902542114257813</v>
      </c>
      <c r="C1713">
        <v>87.138687133789063</v>
      </c>
      <c r="D1713">
        <v>36.741085052490227</v>
      </c>
      <c r="E1713">
        <v>86.530677795410156</v>
      </c>
      <c r="F1713">
        <v>79.334556579589844</v>
      </c>
      <c r="G1713">
        <v>96.478950500488281</v>
      </c>
      <c r="H1713">
        <v>72.975494384765625</v>
      </c>
      <c r="I1713">
        <v>64.143394470214844</v>
      </c>
      <c r="J1713">
        <v>4376.85986328125</v>
      </c>
      <c r="K1713">
        <v>5.1700000762939453</v>
      </c>
      <c r="L1713">
        <v>2575</v>
      </c>
      <c r="M1713">
        <v>2726.090087890625</v>
      </c>
      <c r="N1713">
        <v>1530.449951171875</v>
      </c>
      <c r="O1713">
        <v>1858.7099609375</v>
      </c>
    </row>
    <row r="1714" spans="1:15" x14ac:dyDescent="0.25">
      <c r="A1714" s="5">
        <v>45106</v>
      </c>
      <c r="B1714">
        <v>44.810581207275391</v>
      </c>
      <c r="C1714">
        <v>86.466209411621094</v>
      </c>
      <c r="D1714">
        <v>36.545555114746087</v>
      </c>
      <c r="E1714">
        <v>85.642189025878906</v>
      </c>
      <c r="F1714">
        <v>80.307846069335938</v>
      </c>
      <c r="G1714">
        <v>95.843894958496094</v>
      </c>
      <c r="H1714">
        <v>73.790641784667969</v>
      </c>
      <c r="I1714">
        <v>64.670928955078125</v>
      </c>
      <c r="J1714">
        <v>4396.43994140625</v>
      </c>
      <c r="K1714">
        <v>5.1750001907348633</v>
      </c>
      <c r="L1714">
        <v>2605.360107421875</v>
      </c>
      <c r="M1714">
        <v>2729.8701171875</v>
      </c>
      <c r="N1714">
        <v>1542.349975585938</v>
      </c>
      <c r="O1714">
        <v>1881.589965820312</v>
      </c>
    </row>
    <row r="1715" spans="1:15" x14ac:dyDescent="0.25">
      <c r="A1715" s="5">
        <v>45107</v>
      </c>
      <c r="B1715">
        <v>45.261173248291023</v>
      </c>
      <c r="C1715">
        <v>86.669746398925781</v>
      </c>
      <c r="D1715">
        <v>36.834197998046882</v>
      </c>
      <c r="E1715">
        <v>85.828788757324219</v>
      </c>
      <c r="F1715">
        <v>80.754295349121094</v>
      </c>
      <c r="G1715">
        <v>96.264320373535156</v>
      </c>
      <c r="H1715">
        <v>74.199104309082031</v>
      </c>
      <c r="I1715">
        <v>65.198471069335938</v>
      </c>
      <c r="J1715">
        <v>4450.3798828125</v>
      </c>
      <c r="K1715">
        <v>5.1529998779296884</v>
      </c>
      <c r="L1715">
        <v>2622.340087890625</v>
      </c>
      <c r="M1715">
        <v>2770.260009765625</v>
      </c>
      <c r="N1715">
        <v>1555.640014648438</v>
      </c>
      <c r="O1715">
        <v>1888.72998046875</v>
      </c>
    </row>
    <row r="1716" spans="1:15" x14ac:dyDescent="0.25">
      <c r="A1716" s="5">
        <v>45110</v>
      </c>
      <c r="B1716">
        <v>45.445083618164063</v>
      </c>
      <c r="C1716">
        <v>86.567695617675781</v>
      </c>
      <c r="D1716">
        <v>37.243877410888672</v>
      </c>
      <c r="E1716">
        <v>85.456497192382813</v>
      </c>
      <c r="F1716">
        <v>81.691848754882813</v>
      </c>
      <c r="G1716">
        <v>96.151069641113281</v>
      </c>
      <c r="H1716">
        <v>74.927238464355469</v>
      </c>
      <c r="I1716">
        <v>65.471672058105469</v>
      </c>
      <c r="J1716">
        <v>4455.58984375</v>
      </c>
      <c r="K1716">
        <v>5.1449999809265137</v>
      </c>
      <c r="L1716">
        <v>2630.47998046875</v>
      </c>
      <c r="M1716">
        <v>2769.89990234375</v>
      </c>
      <c r="N1716">
        <v>1560.760009765625</v>
      </c>
      <c r="O1716">
        <v>1896.780029296875</v>
      </c>
    </row>
    <row r="1717" spans="1:15" x14ac:dyDescent="0.25">
      <c r="A1717" s="5">
        <v>45112</v>
      </c>
      <c r="B1717">
        <v>44.985298156738281</v>
      </c>
      <c r="C1717">
        <v>86.177345275878906</v>
      </c>
      <c r="D1717">
        <v>37.020412445068359</v>
      </c>
      <c r="E1717">
        <v>85.046775817871094</v>
      </c>
      <c r="F1717">
        <v>81.736480712890625</v>
      </c>
      <c r="G1717">
        <v>95.692741394042969</v>
      </c>
      <c r="H1717">
        <v>75.095977783203125</v>
      </c>
      <c r="I1717">
        <v>65.113700866699219</v>
      </c>
      <c r="J1717">
        <v>4446.81982421875</v>
      </c>
      <c r="K1717">
        <v>5.1929998397827148</v>
      </c>
      <c r="L1717">
        <v>2607.199951171875</v>
      </c>
      <c r="M1717">
        <v>2770.18994140625</v>
      </c>
      <c r="N1717">
        <v>1552.880004882812</v>
      </c>
      <c r="O1717">
        <v>1872.910034179688</v>
      </c>
    </row>
    <row r="1718" spans="1:15" x14ac:dyDescent="0.25">
      <c r="A1718" s="5">
        <v>45113</v>
      </c>
      <c r="B1718">
        <v>44.166881561279297</v>
      </c>
      <c r="C1718">
        <v>85.618446350097656</v>
      </c>
      <c r="D1718">
        <v>36.266220092773438</v>
      </c>
      <c r="E1718">
        <v>84.352104187011719</v>
      </c>
      <c r="F1718">
        <v>81.325759887695313</v>
      </c>
      <c r="G1718">
        <v>95.189468383789063</v>
      </c>
      <c r="H1718">
        <v>74.518783569335938</v>
      </c>
      <c r="I1718">
        <v>64.435432434082031</v>
      </c>
      <c r="J1718">
        <v>4411.58984375</v>
      </c>
      <c r="K1718">
        <v>5.2129998207092294</v>
      </c>
      <c r="L1718">
        <v>2579.2900390625</v>
      </c>
      <c r="M1718">
        <v>2751.31005859375</v>
      </c>
      <c r="N1718">
        <v>1536.569946289062</v>
      </c>
      <c r="O1718">
        <v>1842.22998046875</v>
      </c>
    </row>
    <row r="1719" spans="1:15" x14ac:dyDescent="0.25">
      <c r="A1719" s="5">
        <v>45114</v>
      </c>
      <c r="B1719">
        <v>44.571495056152337</v>
      </c>
      <c r="C1719">
        <v>85.636199951171875</v>
      </c>
      <c r="D1719">
        <v>36.6759033203125</v>
      </c>
      <c r="E1719">
        <v>84.245216369628906</v>
      </c>
      <c r="F1719">
        <v>80.977508544921875</v>
      </c>
      <c r="G1719">
        <v>95.126556396484375</v>
      </c>
      <c r="H1719">
        <v>74.350074768066406</v>
      </c>
      <c r="I1719">
        <v>64.52020263671875</v>
      </c>
      <c r="J1719">
        <v>4398.9501953125</v>
      </c>
      <c r="K1719">
        <v>5.2129998207092294</v>
      </c>
      <c r="L1719">
        <v>2603.239990234375</v>
      </c>
      <c r="M1719">
        <v>2739.739990234375</v>
      </c>
      <c r="N1719">
        <v>1537.969970703125</v>
      </c>
      <c r="O1719">
        <v>1864.660034179688</v>
      </c>
    </row>
    <row r="1720" spans="1:15" x14ac:dyDescent="0.25">
      <c r="A1720" s="5">
        <v>45117</v>
      </c>
      <c r="B1720">
        <v>44.654258728027337</v>
      </c>
      <c r="C1720">
        <v>85.875724792480469</v>
      </c>
      <c r="D1720">
        <v>36.703838348388672</v>
      </c>
      <c r="E1720">
        <v>84.681640625</v>
      </c>
      <c r="F1720">
        <v>81.352523803710938</v>
      </c>
      <c r="G1720">
        <v>95.351226806640625</v>
      </c>
      <c r="H1720">
        <v>74.66973876953125</v>
      </c>
      <c r="I1720">
        <v>64.92529296875</v>
      </c>
      <c r="J1720">
        <v>4409.52978515625</v>
      </c>
      <c r="K1720">
        <v>5.2249999046325684</v>
      </c>
      <c r="L1720">
        <v>2635.77001953125</v>
      </c>
      <c r="M1720">
        <v>2741.39990234375</v>
      </c>
      <c r="N1720">
        <v>1547.869995117188</v>
      </c>
      <c r="O1720">
        <v>1895.25</v>
      </c>
    </row>
    <row r="1721" spans="1:15" x14ac:dyDescent="0.25">
      <c r="A1721" s="5">
        <v>45118</v>
      </c>
      <c r="B1721">
        <v>45.068061828613281</v>
      </c>
      <c r="C1721">
        <v>86.062042236328125</v>
      </c>
      <c r="D1721">
        <v>37.076274871826172</v>
      </c>
      <c r="E1721">
        <v>84.859786987304688</v>
      </c>
      <c r="F1721">
        <v>82.504386901855469</v>
      </c>
      <c r="G1721">
        <v>95.243392944335938</v>
      </c>
      <c r="H1721">
        <v>75.735305786132813</v>
      </c>
      <c r="I1721">
        <v>65.631828308105469</v>
      </c>
      <c r="J1721">
        <v>4439.259765625</v>
      </c>
      <c r="K1721">
        <v>5.2430000305175781</v>
      </c>
      <c r="L1721">
        <v>2665.22998046875</v>
      </c>
      <c r="M1721">
        <v>2755.0400390625</v>
      </c>
      <c r="N1721">
        <v>1564.599975585938</v>
      </c>
      <c r="O1721">
        <v>1913.359985351562</v>
      </c>
    </row>
    <row r="1722" spans="1:15" x14ac:dyDescent="0.25">
      <c r="A1722" s="5">
        <v>45119</v>
      </c>
      <c r="B1722">
        <v>45.950847625732422</v>
      </c>
      <c r="C1722">
        <v>86.762870788574219</v>
      </c>
      <c r="D1722">
        <v>37.904956817626953</v>
      </c>
      <c r="E1722">
        <v>85.688056945800781</v>
      </c>
      <c r="F1722">
        <v>82.897262573242188</v>
      </c>
      <c r="G1722">
        <v>96.294853210449219</v>
      </c>
      <c r="H1722">
        <v>76.143775939941406</v>
      </c>
      <c r="I1722">
        <v>65.895591735839844</v>
      </c>
      <c r="J1722">
        <v>4472.16015625</v>
      </c>
      <c r="K1722">
        <v>5.2300000190734863</v>
      </c>
      <c r="L1722">
        <v>2684.1201171875</v>
      </c>
      <c r="M1722">
        <v>2782.909912109375</v>
      </c>
      <c r="N1722">
        <v>1570.849975585938</v>
      </c>
      <c r="O1722">
        <v>1933.380004882812</v>
      </c>
    </row>
    <row r="1723" spans="1:15" x14ac:dyDescent="0.25">
      <c r="A1723" s="5">
        <v>45120</v>
      </c>
      <c r="B1723">
        <v>46.658916473388672</v>
      </c>
      <c r="C1723">
        <v>87.304031372070313</v>
      </c>
      <c r="D1723">
        <v>38.3984375</v>
      </c>
      <c r="E1723">
        <v>86.400566101074219</v>
      </c>
      <c r="F1723">
        <v>83.558021545410156</v>
      </c>
      <c r="G1723">
        <v>96.789138793945313</v>
      </c>
      <c r="H1723">
        <v>76.632164001464844</v>
      </c>
      <c r="I1723">
        <v>66.149940490722656</v>
      </c>
      <c r="J1723">
        <v>4510.0400390625</v>
      </c>
      <c r="K1723">
        <v>5.2230000495910636</v>
      </c>
      <c r="L1723">
        <v>2699.43994140625</v>
      </c>
      <c r="M1723">
        <v>2819.280029296875</v>
      </c>
      <c r="N1723">
        <v>1577.680053710938</v>
      </c>
      <c r="O1723">
        <v>1950.890014648438</v>
      </c>
    </row>
    <row r="1724" spans="1:15" x14ac:dyDescent="0.25">
      <c r="A1724" s="5">
        <v>45121</v>
      </c>
      <c r="B1724">
        <v>46.355457305908203</v>
      </c>
      <c r="C1724">
        <v>86.8870849609375</v>
      </c>
      <c r="D1724">
        <v>38.184280395507813</v>
      </c>
      <c r="E1724">
        <v>85.973052978515625</v>
      </c>
      <c r="F1724">
        <v>83.495506286621094</v>
      </c>
      <c r="G1724">
        <v>96.276878356933594</v>
      </c>
      <c r="H1724">
        <v>76.481216430664063</v>
      </c>
      <c r="I1724">
        <v>65.735443115234375</v>
      </c>
      <c r="J1724">
        <v>4505.419921875</v>
      </c>
      <c r="K1724">
        <v>5.2150001525878906</v>
      </c>
      <c r="L1724">
        <v>2673.93994140625</v>
      </c>
      <c r="M1724">
        <v>2827.429931640625</v>
      </c>
      <c r="N1724">
        <v>1566.52001953125</v>
      </c>
      <c r="O1724">
        <v>1931.089965820312</v>
      </c>
    </row>
    <row r="1725" spans="1:15" x14ac:dyDescent="0.25">
      <c r="A1725" s="5">
        <v>45124</v>
      </c>
      <c r="B1725">
        <v>46.364650726318359</v>
      </c>
      <c r="C1725">
        <v>86.984664916992188</v>
      </c>
      <c r="D1725">
        <v>38.230838775634773</v>
      </c>
      <c r="E1725">
        <v>86.115577697753906</v>
      </c>
      <c r="F1725">
        <v>83.281196594238281</v>
      </c>
      <c r="G1725">
        <v>96.456626892089844</v>
      </c>
      <c r="H1725">
        <v>75.983932495117188</v>
      </c>
      <c r="I1725">
        <v>65.773124694824219</v>
      </c>
      <c r="J1725">
        <v>4522.7900390625</v>
      </c>
      <c r="K1725">
        <v>5.2329998016357422</v>
      </c>
      <c r="L1725">
        <v>2690.820068359375</v>
      </c>
      <c r="M1725">
        <v>2848.56005859375</v>
      </c>
      <c r="N1725">
        <v>1567.780029296875</v>
      </c>
      <c r="O1725">
        <v>1951.27001953125</v>
      </c>
    </row>
    <row r="1726" spans="1:15" x14ac:dyDescent="0.25">
      <c r="A1726" s="5">
        <v>45125</v>
      </c>
      <c r="B1726">
        <v>46.475002288818359</v>
      </c>
      <c r="C1726">
        <v>87.055625915527344</v>
      </c>
      <c r="D1726">
        <v>37.951507568359382</v>
      </c>
      <c r="E1726">
        <v>86.213523864746094</v>
      </c>
      <c r="F1726">
        <v>82.504386901855469</v>
      </c>
      <c r="G1726">
        <v>96.411689758300781</v>
      </c>
      <c r="H1726">
        <v>75.566581726074219</v>
      </c>
      <c r="I1726">
        <v>66.21588134765625</v>
      </c>
      <c r="J1726">
        <v>4554.97998046875</v>
      </c>
      <c r="K1726">
        <v>5.2480001449584961</v>
      </c>
      <c r="L1726">
        <v>2716.2099609375</v>
      </c>
      <c r="M1726">
        <v>2871.22998046875</v>
      </c>
      <c r="N1726">
        <v>1578</v>
      </c>
      <c r="O1726">
        <v>1976.069946289062</v>
      </c>
    </row>
    <row r="1727" spans="1:15" x14ac:dyDescent="0.25">
      <c r="A1727" s="5">
        <v>45126</v>
      </c>
      <c r="B1727">
        <v>46.511791229248047</v>
      </c>
      <c r="C1727">
        <v>87.32177734375</v>
      </c>
      <c r="D1727">
        <v>37.877021789550781</v>
      </c>
      <c r="E1727">
        <v>86.507431030273438</v>
      </c>
      <c r="F1727">
        <v>83.361572265625</v>
      </c>
      <c r="G1727">
        <v>96.74420166015625</v>
      </c>
      <c r="H1727">
        <v>76.419052124023438</v>
      </c>
      <c r="I1727">
        <v>66.517341613769531</v>
      </c>
      <c r="J1727">
        <v>4565.72021484375</v>
      </c>
      <c r="K1727">
        <v>5.244999885559082</v>
      </c>
      <c r="L1727">
        <v>2725.889892578125</v>
      </c>
      <c r="M1727">
        <v>2871.550048828125</v>
      </c>
      <c r="N1727">
        <v>1586.4599609375</v>
      </c>
      <c r="O1727">
        <v>1984.890014648438</v>
      </c>
    </row>
    <row r="1728" spans="1:15" x14ac:dyDescent="0.25">
      <c r="A1728" s="5">
        <v>45127</v>
      </c>
      <c r="B1728">
        <v>46.281894683837891</v>
      </c>
      <c r="C1728">
        <v>86.869316101074219</v>
      </c>
      <c r="D1728">
        <v>37.597694396972663</v>
      </c>
      <c r="E1728">
        <v>85.821632385253906</v>
      </c>
      <c r="F1728">
        <v>83.647300720214844</v>
      </c>
      <c r="G1728">
        <v>96.708236694335938</v>
      </c>
      <c r="H1728">
        <v>76.170402526855469</v>
      </c>
      <c r="I1728">
        <v>66.912994384765625</v>
      </c>
      <c r="J1728">
        <v>4534.8701171875</v>
      </c>
      <c r="K1728">
        <v>5.2430000305175781</v>
      </c>
      <c r="L1728">
        <v>2711.719970703125</v>
      </c>
      <c r="M1728">
        <v>2818.219970703125</v>
      </c>
      <c r="N1728">
        <v>1595.079956054688</v>
      </c>
      <c r="O1728">
        <v>1967.160034179688</v>
      </c>
    </row>
    <row r="1729" spans="1:15" x14ac:dyDescent="0.25">
      <c r="A1729" s="5">
        <v>45128</v>
      </c>
      <c r="B1729">
        <v>46.300281524658203</v>
      </c>
      <c r="C1729">
        <v>86.931442260742188</v>
      </c>
      <c r="D1729">
        <v>37.541828155517578</v>
      </c>
      <c r="E1729">
        <v>85.892906188964844</v>
      </c>
      <c r="F1729">
        <v>84.066970825195313</v>
      </c>
      <c r="G1729">
        <v>96.708236694335938</v>
      </c>
      <c r="H1729">
        <v>76.525596618652344</v>
      </c>
      <c r="I1729">
        <v>67.120231628417969</v>
      </c>
      <c r="J1729">
        <v>4536.33984375</v>
      </c>
      <c r="K1729">
        <v>5.2480001449584961</v>
      </c>
      <c r="L1729">
        <v>2705.820068359375</v>
      </c>
      <c r="M1729">
        <v>2812.27001953125</v>
      </c>
      <c r="N1729">
        <v>1599.430053710938</v>
      </c>
      <c r="O1729">
        <v>1960.260009765625</v>
      </c>
    </row>
    <row r="1730" spans="1:15" x14ac:dyDescent="0.25">
      <c r="A1730" s="5">
        <v>45131</v>
      </c>
      <c r="B1730">
        <v>46.429027557373047</v>
      </c>
      <c r="C1730">
        <v>86.771743774414063</v>
      </c>
      <c r="D1730">
        <v>38.053928375244141</v>
      </c>
      <c r="E1730">
        <v>85.688056945800781</v>
      </c>
      <c r="F1730">
        <v>84.620552062988281</v>
      </c>
      <c r="G1730">
        <v>96.753189086914063</v>
      </c>
      <c r="H1730">
        <v>77.15606689453125</v>
      </c>
      <c r="I1730">
        <v>67.393417358398438</v>
      </c>
      <c r="J1730">
        <v>4554.64013671875</v>
      </c>
      <c r="K1730">
        <v>5.25</v>
      </c>
      <c r="L1730">
        <v>2708.860107421875</v>
      </c>
      <c r="M1730">
        <v>2820.199951171875</v>
      </c>
      <c r="N1730">
        <v>1606.260009765625</v>
      </c>
      <c r="O1730">
        <v>1965.680053710938</v>
      </c>
    </row>
    <row r="1731" spans="1:15" x14ac:dyDescent="0.25">
      <c r="A1731" s="5">
        <v>45132</v>
      </c>
      <c r="B1731">
        <v>46.59454345703125</v>
      </c>
      <c r="C1731">
        <v>86.674171447753906</v>
      </c>
      <c r="D1731">
        <v>38.370502471923828</v>
      </c>
      <c r="E1731">
        <v>85.527740478515625</v>
      </c>
      <c r="F1731">
        <v>84.013389587402344</v>
      </c>
      <c r="G1731">
        <v>96.582427978515625</v>
      </c>
      <c r="H1731">
        <v>76.605522155761719</v>
      </c>
      <c r="I1731">
        <v>67.355758666992188</v>
      </c>
      <c r="J1731">
        <v>4567.4599609375</v>
      </c>
      <c r="K1731">
        <v>5.2649998664855957</v>
      </c>
      <c r="L1731">
        <v>2714.1298828125</v>
      </c>
      <c r="M1731">
        <v>2835.929931640625</v>
      </c>
      <c r="N1731">
        <v>1605.400024414062</v>
      </c>
      <c r="O1731">
        <v>1966.109985351562</v>
      </c>
    </row>
    <row r="1732" spans="1:15" x14ac:dyDescent="0.25">
      <c r="A1732" s="5">
        <v>45133</v>
      </c>
      <c r="B1732">
        <v>46.723289489746087</v>
      </c>
      <c r="C1732">
        <v>86.958030700683594</v>
      </c>
      <c r="D1732">
        <v>38.593967437744141</v>
      </c>
      <c r="E1732">
        <v>85.821632385253906</v>
      </c>
      <c r="F1732">
        <v>84.495574951171875</v>
      </c>
      <c r="G1732">
        <v>96.618400573730469</v>
      </c>
      <c r="H1732">
        <v>76.95184326171875</v>
      </c>
      <c r="I1732">
        <v>67.581840515136719</v>
      </c>
      <c r="J1732">
        <v>4566.75</v>
      </c>
      <c r="K1732">
        <v>5.2680001258850098</v>
      </c>
      <c r="L1732">
        <v>2727.699951171875</v>
      </c>
      <c r="M1732">
        <v>2829.840087890625</v>
      </c>
      <c r="N1732">
        <v>1610.069946289062</v>
      </c>
      <c r="O1732">
        <v>1980.359985351562</v>
      </c>
    </row>
    <row r="1733" spans="1:15" x14ac:dyDescent="0.25">
      <c r="A1733" s="5">
        <v>45134</v>
      </c>
      <c r="B1733">
        <v>46.465801239013672</v>
      </c>
      <c r="C1733">
        <v>86.212806701660156</v>
      </c>
      <c r="D1733">
        <v>38.119106292724609</v>
      </c>
      <c r="E1733">
        <v>84.886451721191406</v>
      </c>
      <c r="F1733">
        <v>82.486526489257813</v>
      </c>
      <c r="G1733">
        <v>95.908416748046875</v>
      </c>
      <c r="H1733">
        <v>75.282440185546875</v>
      </c>
      <c r="I1733">
        <v>67.0072021484375</v>
      </c>
      <c r="J1733">
        <v>4537.41015625</v>
      </c>
      <c r="K1733">
        <v>5.2680001258850098</v>
      </c>
      <c r="L1733">
        <v>2694.6201171875</v>
      </c>
      <c r="M1733">
        <v>2813.530029296875</v>
      </c>
      <c r="N1733">
        <v>1596.150024414062</v>
      </c>
      <c r="O1733">
        <v>1954.900024414062</v>
      </c>
    </row>
    <row r="1734" spans="1:15" x14ac:dyDescent="0.25">
      <c r="A1734" s="5">
        <v>45135</v>
      </c>
      <c r="B1734">
        <v>47.026741027832031</v>
      </c>
      <c r="C1734">
        <v>86.549957275390625</v>
      </c>
      <c r="D1734">
        <v>39.0408935546875</v>
      </c>
      <c r="E1734">
        <v>85.16259765625</v>
      </c>
      <c r="F1734">
        <v>82.593673706054688</v>
      </c>
      <c r="G1734">
        <v>96.276878356933594</v>
      </c>
      <c r="H1734">
        <v>75.22027587890625</v>
      </c>
      <c r="I1734">
        <v>67.261558532714844</v>
      </c>
      <c r="J1734">
        <v>4582.22998046875</v>
      </c>
      <c r="K1734">
        <v>5.255000114440918</v>
      </c>
      <c r="L1734">
        <v>2716.8798828125</v>
      </c>
      <c r="M1734">
        <v>2858.320068359375</v>
      </c>
      <c r="N1734">
        <v>1603.099975585938</v>
      </c>
      <c r="O1734">
        <v>1981.5400390625</v>
      </c>
    </row>
    <row r="1735" spans="1:15" x14ac:dyDescent="0.25">
      <c r="A1735" s="5">
        <v>45138</v>
      </c>
      <c r="B1735">
        <v>47.035938262939453</v>
      </c>
      <c r="C1735">
        <v>86.656425476074219</v>
      </c>
      <c r="D1735">
        <v>39.059520721435547</v>
      </c>
      <c r="E1735">
        <v>85.269454956054688</v>
      </c>
      <c r="F1735">
        <v>83.129417419433594</v>
      </c>
      <c r="G1735">
        <v>96.3038330078125</v>
      </c>
      <c r="H1735">
        <v>75.708656311035156</v>
      </c>
      <c r="I1735">
        <v>67.506484985351563</v>
      </c>
      <c r="J1735">
        <v>4588.9599609375</v>
      </c>
      <c r="K1735">
        <v>5.2480001449584961</v>
      </c>
      <c r="L1735">
        <v>2728.43994140625</v>
      </c>
      <c r="M1735">
        <v>2862.5</v>
      </c>
      <c r="N1735">
        <v>1607.910034179688</v>
      </c>
      <c r="O1735">
        <v>2003.180053710938</v>
      </c>
    </row>
    <row r="1736" spans="1:15" x14ac:dyDescent="0.25">
      <c r="A1736" s="5">
        <v>45139</v>
      </c>
      <c r="B1736">
        <v>46.456611633300781</v>
      </c>
      <c r="C1736">
        <v>86.082626342773438</v>
      </c>
      <c r="D1736">
        <v>38.566036224365227</v>
      </c>
      <c r="E1736">
        <v>84.771209716796875</v>
      </c>
      <c r="F1736">
        <v>82.718681335449219</v>
      </c>
      <c r="G1736">
        <v>95.728401184082031</v>
      </c>
      <c r="H1736">
        <v>75.584358215332031</v>
      </c>
      <c r="I1736">
        <v>67.261558532714844</v>
      </c>
      <c r="J1736">
        <v>4576.72998046875</v>
      </c>
      <c r="K1736">
        <v>5.2600002288818359</v>
      </c>
      <c r="L1736">
        <v>2721.860107421875</v>
      </c>
      <c r="M1736">
        <v>2855.570068359375</v>
      </c>
      <c r="N1736">
        <v>1602.589965820312</v>
      </c>
      <c r="O1736">
        <v>1994.170043945312</v>
      </c>
    </row>
    <row r="1737" spans="1:15" x14ac:dyDescent="0.25">
      <c r="A1737" s="5">
        <v>45140</v>
      </c>
      <c r="B1737">
        <v>45.509456634521477</v>
      </c>
      <c r="C1737">
        <v>85.8780517578125</v>
      </c>
      <c r="D1737">
        <v>37.644248962402337</v>
      </c>
      <c r="E1737">
        <v>84.601554870605469</v>
      </c>
      <c r="F1737">
        <v>82.397232055664063</v>
      </c>
      <c r="G1737">
        <v>95.557273864746094</v>
      </c>
      <c r="H1737">
        <v>75.14923095703125</v>
      </c>
      <c r="I1737">
        <v>66.668067932128906</v>
      </c>
      <c r="J1737">
        <v>4513.39013671875</v>
      </c>
      <c r="K1737">
        <v>5.2600002288818359</v>
      </c>
      <c r="L1737">
        <v>2691.6201171875</v>
      </c>
      <c r="M1737">
        <v>2800.199951171875</v>
      </c>
      <c r="N1737">
        <v>1588.680053710938</v>
      </c>
      <c r="O1737">
        <v>1966.829956054688</v>
      </c>
    </row>
    <row r="1738" spans="1:15" x14ac:dyDescent="0.25">
      <c r="A1738" s="5">
        <v>45141</v>
      </c>
      <c r="B1738">
        <v>45.472675323486328</v>
      </c>
      <c r="C1738">
        <v>85.299835205078125</v>
      </c>
      <c r="D1738">
        <v>37.793224334716797</v>
      </c>
      <c r="E1738">
        <v>83.976547241210938</v>
      </c>
      <c r="F1738">
        <v>81.557907104492188</v>
      </c>
      <c r="G1738">
        <v>94.962944030761719</v>
      </c>
      <c r="H1738">
        <v>74.332298278808594</v>
      </c>
      <c r="I1738">
        <v>66.48907470703125</v>
      </c>
      <c r="J1738">
        <v>4501.89013671875</v>
      </c>
      <c r="K1738">
        <v>5.2579998970031738</v>
      </c>
      <c r="L1738">
        <v>2682.489990234375</v>
      </c>
      <c r="M1738">
        <v>2793.419921875</v>
      </c>
      <c r="N1738">
        <v>1584.22998046875</v>
      </c>
      <c r="O1738">
        <v>1961.400024414062</v>
      </c>
    </row>
    <row r="1739" spans="1:15" x14ac:dyDescent="0.25">
      <c r="A1739" s="5">
        <v>45142</v>
      </c>
      <c r="B1739">
        <v>45.546237945556641</v>
      </c>
      <c r="C1739">
        <v>86.002586364746094</v>
      </c>
      <c r="D1739">
        <v>37.746669769287109</v>
      </c>
      <c r="E1739">
        <v>84.869430541992188</v>
      </c>
      <c r="F1739">
        <v>80.790008544921875</v>
      </c>
      <c r="G1739">
        <v>95.881492614746094</v>
      </c>
      <c r="H1739">
        <v>73.728485107421875</v>
      </c>
      <c r="I1739">
        <v>66.225296020507813</v>
      </c>
      <c r="J1739">
        <v>4478.02978515625</v>
      </c>
      <c r="K1739">
        <v>5.2529997825622559</v>
      </c>
      <c r="L1739">
        <v>2681.580078125</v>
      </c>
      <c r="M1739">
        <v>2777.590087890625</v>
      </c>
      <c r="N1739">
        <v>1577.349975585938</v>
      </c>
      <c r="O1739">
        <v>1957.4599609375</v>
      </c>
    </row>
    <row r="1740" spans="1:15" x14ac:dyDescent="0.25">
      <c r="A1740" s="5">
        <v>45145</v>
      </c>
      <c r="B1740">
        <v>45.785324096679688</v>
      </c>
      <c r="C1740">
        <v>86.020378112792969</v>
      </c>
      <c r="D1740">
        <v>37.690803527832031</v>
      </c>
      <c r="E1740">
        <v>84.664070129394531</v>
      </c>
      <c r="F1740">
        <v>82.111503601074219</v>
      </c>
      <c r="G1740">
        <v>95.9625244140625</v>
      </c>
      <c r="H1740">
        <v>74.6519775390625</v>
      </c>
      <c r="I1740">
        <v>66.818794250488281</v>
      </c>
      <c r="J1740">
        <v>4518.43994140625</v>
      </c>
      <c r="K1740">
        <v>5.2600002288818359</v>
      </c>
      <c r="L1740">
        <v>2703.14990234375</v>
      </c>
      <c r="M1740">
        <v>2799.969970703125</v>
      </c>
      <c r="N1740">
        <v>1592</v>
      </c>
      <c r="O1740">
        <v>1958.93994140625</v>
      </c>
    </row>
    <row r="1741" spans="1:15" x14ac:dyDescent="0.25">
      <c r="A1741" s="5">
        <v>45146</v>
      </c>
      <c r="B1741">
        <v>45.426692962646477</v>
      </c>
      <c r="C1741">
        <v>86.224983215332031</v>
      </c>
      <c r="D1741">
        <v>37.234565734863281</v>
      </c>
      <c r="E1741">
        <v>85.0926513671875</v>
      </c>
      <c r="F1741">
        <v>81.281089782714844</v>
      </c>
      <c r="G1741">
        <v>95.944526672363281</v>
      </c>
      <c r="H1741">
        <v>74.172462463378906</v>
      </c>
      <c r="I1741">
        <v>66.517341613769531</v>
      </c>
      <c r="J1741">
        <v>4499.3798828125</v>
      </c>
      <c r="K1741">
        <v>5.2750000953674316</v>
      </c>
      <c r="L1741">
        <v>2679.35009765625</v>
      </c>
      <c r="M1741">
        <v>2785.8701171875</v>
      </c>
      <c r="N1741">
        <v>1584.760009765625</v>
      </c>
      <c r="O1741">
        <v>1947.420043945312</v>
      </c>
    </row>
    <row r="1742" spans="1:15" x14ac:dyDescent="0.25">
      <c r="A1742" s="5">
        <v>45147</v>
      </c>
      <c r="B1742">
        <v>45.463470458984382</v>
      </c>
      <c r="C1742">
        <v>86.287261962890625</v>
      </c>
      <c r="D1742">
        <v>37.327678680419922</v>
      </c>
      <c r="E1742">
        <v>85.146232604980469</v>
      </c>
      <c r="F1742">
        <v>81.298965454101563</v>
      </c>
      <c r="G1742">
        <v>95.899490356445313</v>
      </c>
      <c r="H1742">
        <v>74.163597106933594</v>
      </c>
      <c r="I1742">
        <v>66.366600036621094</v>
      </c>
      <c r="J1742">
        <v>4467.7099609375</v>
      </c>
      <c r="K1742">
        <v>5.2800002098083496</v>
      </c>
      <c r="L1742">
        <v>2665.6201171875</v>
      </c>
      <c r="M1742">
        <v>2756.27001953125</v>
      </c>
      <c r="N1742">
        <v>1579.47998046875</v>
      </c>
      <c r="O1742">
        <v>1930.77001953125</v>
      </c>
    </row>
    <row r="1743" spans="1:15" x14ac:dyDescent="0.25">
      <c r="A1743" s="5">
        <v>45148</v>
      </c>
      <c r="B1743">
        <v>45.619800567626953</v>
      </c>
      <c r="C1743">
        <v>85.726829528808594</v>
      </c>
      <c r="D1743">
        <v>37.383544921875</v>
      </c>
      <c r="E1743">
        <v>84.494407653808594</v>
      </c>
      <c r="F1743">
        <v>80.870361328125</v>
      </c>
      <c r="G1743">
        <v>95.404182434082031</v>
      </c>
      <c r="H1743">
        <v>73.879432678222656</v>
      </c>
      <c r="I1743">
        <v>66.253570556640625</v>
      </c>
      <c r="J1743">
        <v>4468.830078125</v>
      </c>
      <c r="K1743">
        <v>5.2680001258850098</v>
      </c>
      <c r="L1743">
        <v>2661.080078125</v>
      </c>
      <c r="M1743">
        <v>2760.0400390625</v>
      </c>
      <c r="N1743">
        <v>1577.880004882812</v>
      </c>
      <c r="O1743">
        <v>1922.619995117188</v>
      </c>
    </row>
    <row r="1744" spans="1:15" x14ac:dyDescent="0.25">
      <c r="A1744" s="5">
        <v>45149</v>
      </c>
      <c r="B1744">
        <v>45.215194702148438</v>
      </c>
      <c r="C1744">
        <v>85.459945678710938</v>
      </c>
      <c r="D1744">
        <v>36.834197998046882</v>
      </c>
      <c r="E1744">
        <v>84.0479736328125</v>
      </c>
      <c r="F1744">
        <v>81.147163391113281</v>
      </c>
      <c r="G1744">
        <v>95.269111633300781</v>
      </c>
      <c r="H1744">
        <v>73.994880676269531</v>
      </c>
      <c r="I1744">
        <v>66.432548522949219</v>
      </c>
      <c r="J1744">
        <v>4464.0498046875</v>
      </c>
      <c r="K1744">
        <v>5.2649998664855957</v>
      </c>
      <c r="L1744">
        <v>2660.550048828125</v>
      </c>
      <c r="M1744">
        <v>2747.8701171875</v>
      </c>
      <c r="N1744">
        <v>1581.859985351562</v>
      </c>
      <c r="O1744">
        <v>1925.109985351562</v>
      </c>
    </row>
    <row r="1745" spans="1:15" x14ac:dyDescent="0.25">
      <c r="A1745" s="5">
        <v>45152</v>
      </c>
      <c r="B1745">
        <v>45.012889862060547</v>
      </c>
      <c r="C1745">
        <v>85.397689819335938</v>
      </c>
      <c r="D1745">
        <v>36.657279968261719</v>
      </c>
      <c r="E1745">
        <v>83.914047241210938</v>
      </c>
      <c r="F1745">
        <v>80.450714111328125</v>
      </c>
      <c r="G1745">
        <v>95.070999145507813</v>
      </c>
      <c r="H1745">
        <v>73.506492614746094</v>
      </c>
      <c r="I1745">
        <v>66.432548522949219</v>
      </c>
      <c r="J1745">
        <v>4489.72021484375</v>
      </c>
      <c r="K1745">
        <v>5.2699999809265137</v>
      </c>
      <c r="L1745">
        <v>2664.840087890625</v>
      </c>
      <c r="M1745">
        <v>2778.219970703125</v>
      </c>
      <c r="N1745">
        <v>1580.780029296875</v>
      </c>
      <c r="O1745">
        <v>1920.489990234375</v>
      </c>
    </row>
    <row r="1746" spans="1:15" x14ac:dyDescent="0.25">
      <c r="A1746" s="5">
        <v>45153</v>
      </c>
      <c r="B1746">
        <v>44.433563232421882</v>
      </c>
      <c r="C1746">
        <v>85.166397094726563</v>
      </c>
      <c r="D1746">
        <v>36.238292694091797</v>
      </c>
      <c r="E1746">
        <v>83.753326416015625</v>
      </c>
      <c r="F1746">
        <v>79.557792663574219</v>
      </c>
      <c r="G1746">
        <v>94.773818969726563</v>
      </c>
      <c r="H1746">
        <v>72.6806640625</v>
      </c>
      <c r="I1746">
        <v>65.499916076660156</v>
      </c>
      <c r="J1746">
        <v>4437.85986328125</v>
      </c>
      <c r="K1746">
        <v>5.2800002098083496</v>
      </c>
      <c r="L1746">
        <v>2628.81005859375</v>
      </c>
      <c r="M1746">
        <v>2751.280029296875</v>
      </c>
      <c r="N1746">
        <v>1558.849975585938</v>
      </c>
      <c r="O1746">
        <v>1895.75</v>
      </c>
    </row>
    <row r="1747" spans="1:15" x14ac:dyDescent="0.25">
      <c r="A1747" s="5">
        <v>45154</v>
      </c>
      <c r="B1747">
        <v>44.065731048583977</v>
      </c>
      <c r="C1747">
        <v>84.961784362792969</v>
      </c>
      <c r="D1747">
        <v>35.912406921386719</v>
      </c>
      <c r="E1747">
        <v>83.431884765625</v>
      </c>
      <c r="F1747">
        <v>78.959556579589844</v>
      </c>
      <c r="G1747">
        <v>94.49462890625</v>
      </c>
      <c r="H1747">
        <v>71.783821105957031</v>
      </c>
      <c r="I1747">
        <v>65.066604614257813</v>
      </c>
      <c r="J1747">
        <v>4404.330078125</v>
      </c>
      <c r="K1747">
        <v>5.2849998474121094</v>
      </c>
      <c r="L1747">
        <v>2604.330078125</v>
      </c>
      <c r="M1747">
        <v>2728.429931640625</v>
      </c>
      <c r="N1747">
        <v>1548.109985351562</v>
      </c>
      <c r="O1747">
        <v>1871.52001953125</v>
      </c>
    </row>
    <row r="1748" spans="1:15" x14ac:dyDescent="0.25">
      <c r="A1748" s="5">
        <v>45155</v>
      </c>
      <c r="B1748">
        <v>43.900211334228523</v>
      </c>
      <c r="C1748">
        <v>84.872848510742188</v>
      </c>
      <c r="D1748">
        <v>35.996208190917969</v>
      </c>
      <c r="E1748">
        <v>83.324729919433594</v>
      </c>
      <c r="F1748">
        <v>78.298805236816406</v>
      </c>
      <c r="G1748">
        <v>94.467636108398438</v>
      </c>
      <c r="H1748">
        <v>71.206642150878906</v>
      </c>
      <c r="I1748">
        <v>64.746299743652344</v>
      </c>
      <c r="J1748">
        <v>4370.35986328125</v>
      </c>
      <c r="K1748">
        <v>5.2779998779296884</v>
      </c>
      <c r="L1748">
        <v>2571.010009765625</v>
      </c>
      <c r="M1748">
        <v>2697.75</v>
      </c>
      <c r="N1748">
        <v>1540.319946289062</v>
      </c>
      <c r="O1748">
        <v>1850.06005859375</v>
      </c>
    </row>
    <row r="1749" spans="1:15" x14ac:dyDescent="0.25">
      <c r="A1749" s="5">
        <v>45156</v>
      </c>
      <c r="B1749">
        <v>43.78985595703125</v>
      </c>
      <c r="C1749">
        <v>85.059638977050781</v>
      </c>
      <c r="D1749">
        <v>35.754119873046882</v>
      </c>
      <c r="E1749">
        <v>83.574737548828125</v>
      </c>
      <c r="F1749">
        <v>78.566673278808594</v>
      </c>
      <c r="G1749">
        <v>94.629714965820313</v>
      </c>
      <c r="H1749">
        <v>71.428619384765625</v>
      </c>
      <c r="I1749">
        <v>64.897041320800781</v>
      </c>
      <c r="J1749">
        <v>4369.7099609375</v>
      </c>
      <c r="K1749">
        <v>5.2779998779296884</v>
      </c>
      <c r="L1749">
        <v>2578.860107421875</v>
      </c>
      <c r="M1749">
        <v>2694.93994140625</v>
      </c>
      <c r="N1749">
        <v>1543.099975585938</v>
      </c>
      <c r="O1749">
        <v>1859.420043945312</v>
      </c>
    </row>
    <row r="1750" spans="1:15" x14ac:dyDescent="0.25">
      <c r="A1750" s="5">
        <v>45159</v>
      </c>
      <c r="B1750">
        <v>43.946186065673828</v>
      </c>
      <c r="C1750">
        <v>84.632652282714844</v>
      </c>
      <c r="D1750">
        <v>35.837921142578118</v>
      </c>
      <c r="E1750">
        <v>83.056877136230469</v>
      </c>
      <c r="F1750">
        <v>77.825569152832031</v>
      </c>
      <c r="G1750">
        <v>94.3775634765625</v>
      </c>
      <c r="H1750">
        <v>70.771530151367188</v>
      </c>
      <c r="I1750">
        <v>64.774566650390625</v>
      </c>
      <c r="J1750">
        <v>4399.77001953125</v>
      </c>
      <c r="K1750">
        <v>5.2800002098083496</v>
      </c>
      <c r="L1750">
        <v>2581.330078125</v>
      </c>
      <c r="M1750">
        <v>2731.830078125</v>
      </c>
      <c r="N1750">
        <v>1540.969970703125</v>
      </c>
      <c r="O1750">
        <v>1856.010009765625</v>
      </c>
    </row>
    <row r="1751" spans="1:15" x14ac:dyDescent="0.25">
      <c r="A1751" s="5">
        <v>45160</v>
      </c>
      <c r="B1751">
        <v>43.854225158691413</v>
      </c>
      <c r="C1751">
        <v>84.721633911132813</v>
      </c>
      <c r="D1751">
        <v>35.763431549072273</v>
      </c>
      <c r="E1751">
        <v>83.092575073242188</v>
      </c>
      <c r="F1751">
        <v>78.084495544433594</v>
      </c>
      <c r="G1751">
        <v>94.539665222167969</v>
      </c>
      <c r="H1751">
        <v>70.97576904296875</v>
      </c>
      <c r="I1751">
        <v>64.4825439453125</v>
      </c>
      <c r="J1751">
        <v>4387.5498046875</v>
      </c>
      <c r="K1751">
        <v>5.2950000762939453</v>
      </c>
      <c r="L1751">
        <v>2568.489990234375</v>
      </c>
      <c r="M1751">
        <v>2729.5</v>
      </c>
      <c r="N1751">
        <v>1533.339965820312</v>
      </c>
      <c r="O1751">
        <v>1850.839965820312</v>
      </c>
    </row>
    <row r="1752" spans="1:15" x14ac:dyDescent="0.25">
      <c r="A1752" s="5">
        <v>45161</v>
      </c>
      <c r="B1752">
        <v>44.369190216064453</v>
      </c>
      <c r="C1752">
        <v>85.5311279296875</v>
      </c>
      <c r="D1752">
        <v>36.331405639648438</v>
      </c>
      <c r="E1752">
        <v>83.994400024414063</v>
      </c>
      <c r="F1752">
        <v>79.272071838378906</v>
      </c>
      <c r="G1752">
        <v>95.395172119140625</v>
      </c>
      <c r="H1752">
        <v>72.094612121582031</v>
      </c>
      <c r="I1752">
        <v>64.953544616699219</v>
      </c>
      <c r="J1752">
        <v>4436.009765625</v>
      </c>
      <c r="K1752">
        <v>5.2950000762939453</v>
      </c>
      <c r="L1752">
        <v>2597.139892578125</v>
      </c>
      <c r="M1752">
        <v>2769.85009765625</v>
      </c>
      <c r="N1752">
        <v>1544.5400390625</v>
      </c>
      <c r="O1752">
        <v>1870.030029296875</v>
      </c>
    </row>
    <row r="1753" spans="1:15" x14ac:dyDescent="0.25">
      <c r="A1753" s="5">
        <v>45162</v>
      </c>
      <c r="B1753">
        <v>43.900211334228523</v>
      </c>
      <c r="C1753">
        <v>85.335426330566406</v>
      </c>
      <c r="D1753">
        <v>36.191734313964837</v>
      </c>
      <c r="E1753">
        <v>83.681892395019531</v>
      </c>
      <c r="F1753">
        <v>78.914894104003906</v>
      </c>
      <c r="G1753">
        <v>94.962944030761719</v>
      </c>
      <c r="H1753">
        <v>71.819328308105469</v>
      </c>
      <c r="I1753">
        <v>64.388336181640625</v>
      </c>
      <c r="J1753">
        <v>4376.31005859375</v>
      </c>
      <c r="K1753">
        <v>5.3029999732971191</v>
      </c>
      <c r="L1753">
        <v>2570.68994140625</v>
      </c>
      <c r="M1753">
        <v>2719.840087890625</v>
      </c>
      <c r="N1753">
        <v>1531.369995117188</v>
      </c>
      <c r="O1753">
        <v>1846.280029296875</v>
      </c>
    </row>
    <row r="1754" spans="1:15" x14ac:dyDescent="0.25">
      <c r="A1754" s="5">
        <v>45163</v>
      </c>
      <c r="B1754">
        <v>44.12091064453125</v>
      </c>
      <c r="C1754">
        <v>85.282058715820313</v>
      </c>
      <c r="D1754">
        <v>36.228981018066413</v>
      </c>
      <c r="E1754">
        <v>83.655075073242188</v>
      </c>
      <c r="F1754">
        <v>79.102409362792969</v>
      </c>
      <c r="G1754">
        <v>94.944915771484375</v>
      </c>
      <c r="H1754">
        <v>71.872611999511719</v>
      </c>
      <c r="I1754">
        <v>64.755729675292969</v>
      </c>
      <c r="J1754">
        <v>4405.7099609375</v>
      </c>
      <c r="K1754">
        <v>5.315000057220459</v>
      </c>
      <c r="L1754">
        <v>2579.199951171875</v>
      </c>
      <c r="M1754">
        <v>2741.409912109375</v>
      </c>
      <c r="N1754">
        <v>1539.420043945312</v>
      </c>
      <c r="O1754">
        <v>1853.630004882812</v>
      </c>
    </row>
    <row r="1755" spans="1:15" x14ac:dyDescent="0.25">
      <c r="A1755" s="5">
        <v>45166</v>
      </c>
      <c r="B1755">
        <v>44.580692291259773</v>
      </c>
      <c r="C1755">
        <v>85.468841552734375</v>
      </c>
      <c r="D1755">
        <v>36.582801818847663</v>
      </c>
      <c r="E1755">
        <v>83.88726806640625</v>
      </c>
      <c r="F1755">
        <v>79.789955139160156</v>
      </c>
      <c r="G1755">
        <v>94.998939514160156</v>
      </c>
      <c r="H1755">
        <v>72.547470092773438</v>
      </c>
      <c r="I1755">
        <v>65.113700866699219</v>
      </c>
      <c r="J1755">
        <v>4433.31005859375</v>
      </c>
      <c r="K1755">
        <v>5.3229999542236328</v>
      </c>
      <c r="L1755">
        <v>2602.330078125</v>
      </c>
      <c r="M1755">
        <v>2759.280029296875</v>
      </c>
      <c r="N1755">
        <v>1548.7099609375</v>
      </c>
      <c r="O1755">
        <v>1869.010009765625</v>
      </c>
    </row>
    <row r="1756" spans="1:15" x14ac:dyDescent="0.25">
      <c r="A1756" s="5">
        <v>45167</v>
      </c>
      <c r="B1756">
        <v>45.169212341308587</v>
      </c>
      <c r="C1756">
        <v>86.020378112792969</v>
      </c>
      <c r="D1756">
        <v>37.048351287841797</v>
      </c>
      <c r="E1756">
        <v>84.4854736328125</v>
      </c>
      <c r="F1756">
        <v>80.736427307128906</v>
      </c>
      <c r="G1756">
        <v>95.46722412109375</v>
      </c>
      <c r="H1756">
        <v>73.42657470703125</v>
      </c>
      <c r="I1756">
        <v>65.763702392578125</v>
      </c>
      <c r="J1756">
        <v>4497.6298828125</v>
      </c>
      <c r="K1756">
        <v>5.320000171661377</v>
      </c>
      <c r="L1756">
        <v>2638.60009765625</v>
      </c>
      <c r="M1756">
        <v>2813.530029296875</v>
      </c>
      <c r="N1756">
        <v>1563.369995117188</v>
      </c>
      <c r="O1756">
        <v>1895.5400390625</v>
      </c>
    </row>
    <row r="1757" spans="1:15" x14ac:dyDescent="0.25">
      <c r="A1757" s="5">
        <v>45168</v>
      </c>
      <c r="B1757">
        <v>45.123237609863281</v>
      </c>
      <c r="C1757">
        <v>85.98480224609375</v>
      </c>
      <c r="D1757">
        <v>36.927303314208977</v>
      </c>
      <c r="E1757">
        <v>84.476570129394531</v>
      </c>
      <c r="F1757">
        <v>81.02215576171875</v>
      </c>
      <c r="G1757">
        <v>95.323127746582031</v>
      </c>
      <c r="H1757">
        <v>73.692962646484375</v>
      </c>
      <c r="I1757">
        <v>65.914436340332031</v>
      </c>
      <c r="J1757">
        <v>4514.8701171875</v>
      </c>
      <c r="K1757">
        <v>5.315000057220459</v>
      </c>
      <c r="L1757">
        <v>2644.7900390625</v>
      </c>
      <c r="M1757">
        <v>2830.280029296875</v>
      </c>
      <c r="N1757">
        <v>1566.430053710938</v>
      </c>
      <c r="O1757">
        <v>1903.2099609375</v>
      </c>
    </row>
    <row r="1758" spans="1:15" x14ac:dyDescent="0.25">
      <c r="A1758" s="5">
        <v>45169</v>
      </c>
      <c r="B1758">
        <v>44.8013916015625</v>
      </c>
      <c r="C1758">
        <v>86.109352111816406</v>
      </c>
      <c r="D1758">
        <v>36.471065521240227</v>
      </c>
      <c r="E1758">
        <v>84.646217346191406</v>
      </c>
      <c r="F1758">
        <v>80.441764831542969</v>
      </c>
      <c r="G1758">
        <v>95.521255493164063</v>
      </c>
      <c r="H1758">
        <v>73.151298522949219</v>
      </c>
      <c r="I1758">
        <v>65.669502258300781</v>
      </c>
      <c r="J1758">
        <v>4507.66015625</v>
      </c>
      <c r="K1758">
        <v>5.2979998588562012</v>
      </c>
      <c r="L1758">
        <v>2645.469970703125</v>
      </c>
      <c r="M1758">
        <v>2833.719970703125</v>
      </c>
      <c r="N1758">
        <v>1560.589965820312</v>
      </c>
      <c r="O1758">
        <v>1899.680053710938</v>
      </c>
    </row>
    <row r="1759" spans="1:15" x14ac:dyDescent="0.25">
      <c r="A1759" s="5">
        <v>45170</v>
      </c>
      <c r="B1759">
        <v>44.994491577148438</v>
      </c>
      <c r="C1759">
        <v>85.663360595703125</v>
      </c>
      <c r="D1759">
        <v>36.899372100830078</v>
      </c>
      <c r="E1759">
        <v>84.128791809082031</v>
      </c>
      <c r="F1759">
        <v>80.379264831542969</v>
      </c>
      <c r="G1759">
        <v>95.02716064453125</v>
      </c>
      <c r="H1759">
        <v>73.275619506835938</v>
      </c>
      <c r="I1759">
        <v>65.98980712890625</v>
      </c>
      <c r="J1759">
        <v>4515.77001953125</v>
      </c>
      <c r="K1759">
        <v>5.2680001258850098</v>
      </c>
      <c r="L1759">
        <v>2669.679931640625</v>
      </c>
      <c r="M1759">
        <v>2834.489990234375</v>
      </c>
      <c r="N1759">
        <v>1568.25</v>
      </c>
      <c r="O1759">
        <v>1920.829956054688</v>
      </c>
    </row>
    <row r="1760" spans="1:15" x14ac:dyDescent="0.25">
      <c r="A1760" s="5">
        <v>45174</v>
      </c>
      <c r="B1760">
        <v>44.626667022705078</v>
      </c>
      <c r="C1760">
        <v>85.199531555175781</v>
      </c>
      <c r="D1760">
        <v>36.601425170898438</v>
      </c>
      <c r="E1760">
        <v>83.618568420410156</v>
      </c>
      <c r="F1760">
        <v>79.361366271972656</v>
      </c>
      <c r="G1760">
        <v>94.837471008300781</v>
      </c>
      <c r="H1760">
        <v>72.423164367675781</v>
      </c>
      <c r="I1760">
        <v>65.273841857910156</v>
      </c>
      <c r="J1760">
        <v>4496.830078125</v>
      </c>
      <c r="K1760">
        <v>5.2779998779296884</v>
      </c>
      <c r="L1760">
        <v>2608.919921875</v>
      </c>
      <c r="M1760">
        <v>2836.64990234375</v>
      </c>
      <c r="N1760">
        <v>1550.780029296875</v>
      </c>
      <c r="O1760">
        <v>1880.449951171875</v>
      </c>
    </row>
    <row r="1761" spans="1:15" x14ac:dyDescent="0.25">
      <c r="A1761" s="5">
        <v>45175</v>
      </c>
      <c r="B1761">
        <v>44.442756652832031</v>
      </c>
      <c r="C1761">
        <v>85.119247436523438</v>
      </c>
      <c r="D1761">
        <v>36.396575927734382</v>
      </c>
      <c r="E1761">
        <v>83.4036865234375</v>
      </c>
      <c r="F1761">
        <v>79.298858642578125</v>
      </c>
      <c r="G1761">
        <v>94.692939758300781</v>
      </c>
      <c r="H1761">
        <v>72.272209167480469</v>
      </c>
      <c r="I1761">
        <v>65.066604614257813</v>
      </c>
      <c r="J1761">
        <v>4465.47998046875</v>
      </c>
      <c r="K1761">
        <v>5.3000001907348633</v>
      </c>
      <c r="L1761">
        <v>2601.0400390625</v>
      </c>
      <c r="M1761">
        <v>2809.0400390625</v>
      </c>
      <c r="N1761">
        <v>1546.030029296875</v>
      </c>
      <c r="O1761">
        <v>1874.280029296875</v>
      </c>
    </row>
    <row r="1762" spans="1:15" x14ac:dyDescent="0.25">
      <c r="A1762" s="5">
        <v>45176</v>
      </c>
      <c r="B1762">
        <v>44.194473266601563</v>
      </c>
      <c r="C1762">
        <v>85.3868408203125</v>
      </c>
      <c r="D1762">
        <v>35.968273162841797</v>
      </c>
      <c r="E1762">
        <v>83.690185546875</v>
      </c>
      <c r="F1762">
        <v>79.700668334960938</v>
      </c>
      <c r="G1762">
        <v>95.036209106445313</v>
      </c>
      <c r="H1762">
        <v>72.725067138671875</v>
      </c>
      <c r="I1762">
        <v>64.972396850585938</v>
      </c>
      <c r="J1762">
        <v>4451.14013671875</v>
      </c>
      <c r="K1762">
        <v>5.2829999923706046</v>
      </c>
      <c r="L1762">
        <v>2577.070068359375</v>
      </c>
      <c r="M1762">
        <v>2795.780029296875</v>
      </c>
      <c r="N1762">
        <v>1543.599975585938</v>
      </c>
      <c r="O1762">
        <v>1855.760009765625</v>
      </c>
    </row>
    <row r="1763" spans="1:15" x14ac:dyDescent="0.25">
      <c r="A1763" s="5">
        <v>45177</v>
      </c>
      <c r="B1763">
        <v>44.157688140869141</v>
      </c>
      <c r="C1763">
        <v>85.431449890136719</v>
      </c>
      <c r="D1763">
        <v>36.042762756347663</v>
      </c>
      <c r="E1763">
        <v>83.708091735839844</v>
      </c>
      <c r="F1763">
        <v>79.441719055175781</v>
      </c>
      <c r="G1763">
        <v>95.253005981445313</v>
      </c>
      <c r="H1763">
        <v>72.44091796875</v>
      </c>
      <c r="I1763">
        <v>65.104278564453125</v>
      </c>
      <c r="J1763">
        <v>4457.490234375</v>
      </c>
      <c r="K1763">
        <v>5.2930002212524414</v>
      </c>
      <c r="L1763">
        <v>2574.530029296875</v>
      </c>
      <c r="M1763">
        <v>2798.919921875</v>
      </c>
      <c r="N1763">
        <v>1546.050048828125</v>
      </c>
      <c r="O1763">
        <v>1851.5400390625</v>
      </c>
    </row>
    <row r="1764" spans="1:15" x14ac:dyDescent="0.25">
      <c r="A1764" s="5">
        <v>45180</v>
      </c>
      <c r="B1764">
        <v>44.626667022705078</v>
      </c>
      <c r="C1764">
        <v>85.333320617675781</v>
      </c>
      <c r="D1764">
        <v>36.489688873291023</v>
      </c>
      <c r="E1764">
        <v>83.564842224121094</v>
      </c>
      <c r="F1764">
        <v>79.504203796386719</v>
      </c>
      <c r="G1764">
        <v>95.162635803222656</v>
      </c>
      <c r="H1764">
        <v>72.449798583984375</v>
      </c>
      <c r="I1764">
        <v>65.236175537109375</v>
      </c>
      <c r="J1764">
        <v>4487.4599609375</v>
      </c>
      <c r="K1764">
        <v>5.2930002212524414</v>
      </c>
      <c r="L1764">
        <v>2577.719970703125</v>
      </c>
      <c r="M1764">
        <v>2828.699951171875</v>
      </c>
      <c r="N1764">
        <v>1549.699951171875</v>
      </c>
      <c r="O1764">
        <v>1855.140014648438</v>
      </c>
    </row>
    <row r="1765" spans="1:15" x14ac:dyDescent="0.25">
      <c r="A1765" s="5">
        <v>45181</v>
      </c>
      <c r="B1765">
        <v>44.479534149169922</v>
      </c>
      <c r="C1765">
        <v>85.360069274902344</v>
      </c>
      <c r="D1765">
        <v>36.377952575683587</v>
      </c>
      <c r="E1765">
        <v>83.68121337890625</v>
      </c>
      <c r="F1765">
        <v>79.602439880371094</v>
      </c>
      <c r="G1765">
        <v>95.207794189453125</v>
      </c>
      <c r="H1765">
        <v>72.414276123046875</v>
      </c>
      <c r="I1765">
        <v>65.349220275878906</v>
      </c>
      <c r="J1765">
        <v>4461.89990234375</v>
      </c>
      <c r="K1765">
        <v>5.304999828338623</v>
      </c>
      <c r="L1765">
        <v>2578.669921875</v>
      </c>
      <c r="M1765">
        <v>2796.5</v>
      </c>
      <c r="N1765">
        <v>1551.989990234375</v>
      </c>
      <c r="O1765">
        <v>1855.319946289062</v>
      </c>
    </row>
    <row r="1766" spans="1:15" x14ac:dyDescent="0.25">
      <c r="A1766" s="5">
        <v>45182</v>
      </c>
      <c r="B1766">
        <v>44.387584686279297</v>
      </c>
      <c r="C1766">
        <v>85.484954833984375</v>
      </c>
      <c r="D1766">
        <v>36.331405639648438</v>
      </c>
      <c r="E1766">
        <v>83.779678344726563</v>
      </c>
      <c r="F1766">
        <v>78.852409362792969</v>
      </c>
      <c r="G1766">
        <v>95.334281921386719</v>
      </c>
      <c r="H1766">
        <v>71.623992919921875</v>
      </c>
      <c r="I1766">
        <v>65.189064025878906</v>
      </c>
      <c r="J1766">
        <v>4467.43994140625</v>
      </c>
      <c r="K1766">
        <v>5.304999828338623</v>
      </c>
      <c r="L1766">
        <v>2563.030029296875</v>
      </c>
      <c r="M1766">
        <v>2805.510009765625</v>
      </c>
      <c r="N1766">
        <v>1547.900024414062</v>
      </c>
      <c r="O1766">
        <v>1840.839965820312</v>
      </c>
    </row>
    <row r="1767" spans="1:15" x14ac:dyDescent="0.25">
      <c r="A1767" s="5">
        <v>45183</v>
      </c>
      <c r="B1767">
        <v>44.902542114257813</v>
      </c>
      <c r="C1767">
        <v>85.368995666503906</v>
      </c>
      <c r="D1767">
        <v>36.573486328125</v>
      </c>
      <c r="E1767">
        <v>83.591697692871094</v>
      </c>
      <c r="F1767">
        <v>80.343559265136719</v>
      </c>
      <c r="G1767">
        <v>95.180709838867188</v>
      </c>
      <c r="H1767">
        <v>72.920417785644531</v>
      </c>
      <c r="I1767">
        <v>65.895591735839844</v>
      </c>
      <c r="J1767">
        <v>4505.10009765625</v>
      </c>
      <c r="K1767">
        <v>5.2950000762939453</v>
      </c>
      <c r="L1767">
        <v>2594.47998046875</v>
      </c>
      <c r="M1767">
        <v>2823.52001953125</v>
      </c>
      <c r="N1767">
        <v>1563.989990234375</v>
      </c>
      <c r="O1767">
        <v>1866.630004882812</v>
      </c>
    </row>
    <row r="1768" spans="1:15" x14ac:dyDescent="0.25">
      <c r="A1768" s="5">
        <v>45184</v>
      </c>
      <c r="B1768">
        <v>44.8013916015625</v>
      </c>
      <c r="C1768">
        <v>85.172782897949219</v>
      </c>
      <c r="D1768">
        <v>36.433826446533203</v>
      </c>
      <c r="E1768">
        <v>83.332084655761719</v>
      </c>
      <c r="F1768">
        <v>80.156044006347656</v>
      </c>
      <c r="G1768">
        <v>94.945869445800781</v>
      </c>
      <c r="H1768">
        <v>72.645156860351563</v>
      </c>
      <c r="I1768">
        <v>65.39630126953125</v>
      </c>
      <c r="J1768">
        <v>4450.31982421875</v>
      </c>
      <c r="K1768">
        <v>5.2979998588562012</v>
      </c>
      <c r="L1768">
        <v>2567.330078125</v>
      </c>
      <c r="M1768">
        <v>2779.300048828125</v>
      </c>
      <c r="N1768">
        <v>1552.300048828125</v>
      </c>
      <c r="O1768">
        <v>1847.030029296875</v>
      </c>
    </row>
    <row r="1769" spans="1:15" x14ac:dyDescent="0.25">
      <c r="A1769" s="5">
        <v>45187</v>
      </c>
      <c r="B1769">
        <v>44.681838989257813</v>
      </c>
      <c r="C1769">
        <v>85.297637939453125</v>
      </c>
      <c r="D1769">
        <v>36.38726806640625</v>
      </c>
      <c r="E1769">
        <v>83.412651062011719</v>
      </c>
      <c r="F1769">
        <v>79.254913330078125</v>
      </c>
      <c r="G1769">
        <v>95.14459228515625</v>
      </c>
      <c r="H1769">
        <v>71.996932983398438</v>
      </c>
      <c r="I1769">
        <v>65.377479553222656</v>
      </c>
      <c r="J1769">
        <v>4453.52978515625</v>
      </c>
      <c r="K1769">
        <v>5.3000001907348633</v>
      </c>
      <c r="L1769">
        <v>2564.300048828125</v>
      </c>
      <c r="M1769">
        <v>2782.090087890625</v>
      </c>
      <c r="N1769">
        <v>1551.660034179688</v>
      </c>
      <c r="O1769">
        <v>1834.300048828125</v>
      </c>
    </row>
    <row r="1770" spans="1:15" x14ac:dyDescent="0.25">
      <c r="A1770" s="5">
        <v>45188</v>
      </c>
      <c r="B1770">
        <v>44.599079132080078</v>
      </c>
      <c r="C1770">
        <v>85.047920227050781</v>
      </c>
      <c r="D1770">
        <v>36.173118591308587</v>
      </c>
      <c r="E1770">
        <v>83.108291625976563</v>
      </c>
      <c r="F1770">
        <v>78.966537475585938</v>
      </c>
      <c r="G1770">
        <v>94.873580932617188</v>
      </c>
      <c r="H1770">
        <v>71.668380737304688</v>
      </c>
      <c r="I1770">
        <v>65.217323303222656</v>
      </c>
      <c r="J1770">
        <v>4443.9501953125</v>
      </c>
      <c r="K1770">
        <v>5.309999942779541</v>
      </c>
      <c r="L1770">
        <v>2558.639892578125</v>
      </c>
      <c r="M1770">
        <v>2776.429931640625</v>
      </c>
      <c r="N1770">
        <v>1547.579956054688</v>
      </c>
      <c r="O1770">
        <v>1826.530029296875</v>
      </c>
    </row>
    <row r="1771" spans="1:15" x14ac:dyDescent="0.25">
      <c r="A1771" s="5">
        <v>45189</v>
      </c>
      <c r="B1771">
        <v>44.488735198974609</v>
      </c>
      <c r="C1771">
        <v>85.003318786621094</v>
      </c>
      <c r="D1771">
        <v>36.024139404296882</v>
      </c>
      <c r="E1771">
        <v>83.045639038085938</v>
      </c>
      <c r="F1771">
        <v>79.092704772949219</v>
      </c>
      <c r="G1771">
        <v>94.674873352050781</v>
      </c>
      <c r="H1771">
        <v>71.730537414550781</v>
      </c>
      <c r="I1771">
        <v>64.944137573242188</v>
      </c>
      <c r="J1771">
        <v>4402.2001953125</v>
      </c>
      <c r="K1771">
        <v>5.315000057220459</v>
      </c>
      <c r="L1771">
        <v>2545.219970703125</v>
      </c>
      <c r="M1771">
        <v>2738.8798828125</v>
      </c>
      <c r="N1771">
        <v>1541.369995117188</v>
      </c>
      <c r="O1771">
        <v>1810.099975585938</v>
      </c>
    </row>
    <row r="1772" spans="1:15" x14ac:dyDescent="0.25">
      <c r="A1772" s="5">
        <v>45190</v>
      </c>
      <c r="B1772">
        <v>43.688709259033203</v>
      </c>
      <c r="C1772">
        <v>84.423545837402344</v>
      </c>
      <c r="D1772">
        <v>35.400302886962891</v>
      </c>
      <c r="E1772">
        <v>82.427963256835938</v>
      </c>
      <c r="F1772">
        <v>76.371261596679688</v>
      </c>
      <c r="G1772">
        <v>94.178054809570313</v>
      </c>
      <c r="H1772">
        <v>69.288619995117188</v>
      </c>
      <c r="I1772">
        <v>63.975914001464837</v>
      </c>
      <c r="J1772">
        <v>4330</v>
      </c>
      <c r="K1772">
        <v>5.304999828338623</v>
      </c>
      <c r="L1772">
        <v>2498.860107421875</v>
      </c>
      <c r="M1772">
        <v>2687.320068359375</v>
      </c>
      <c r="N1772">
        <v>1518.380004882812</v>
      </c>
      <c r="O1772">
        <v>1781.829956054688</v>
      </c>
    </row>
    <row r="1773" spans="1:15" x14ac:dyDescent="0.25">
      <c r="A1773" s="5">
        <v>45191</v>
      </c>
      <c r="B1773">
        <v>43.845035552978523</v>
      </c>
      <c r="C1773">
        <v>84.780342102050781</v>
      </c>
      <c r="D1773">
        <v>35.819297790527337</v>
      </c>
      <c r="E1773">
        <v>82.750228881835938</v>
      </c>
      <c r="F1773">
        <v>75.839599609375</v>
      </c>
      <c r="G1773">
        <v>94.50323486328125</v>
      </c>
      <c r="H1773">
        <v>68.764717102050781</v>
      </c>
      <c r="I1773">
        <v>63.701179504394531</v>
      </c>
      <c r="J1773">
        <v>4320.06005859375</v>
      </c>
      <c r="K1773">
        <v>5.304999828338623</v>
      </c>
      <c r="L1773">
        <v>2495.510009765625</v>
      </c>
      <c r="M1773">
        <v>2685.909912109375</v>
      </c>
      <c r="N1773">
        <v>1512.31005859375</v>
      </c>
      <c r="O1773">
        <v>1776.5</v>
      </c>
    </row>
    <row r="1774" spans="1:15" x14ac:dyDescent="0.25">
      <c r="A1774" s="5">
        <v>45194</v>
      </c>
      <c r="B1774">
        <v>43.688709259033203</v>
      </c>
      <c r="C1774">
        <v>84.111366271972656</v>
      </c>
      <c r="D1774">
        <v>35.6610107421875</v>
      </c>
      <c r="E1774">
        <v>82.141510009765625</v>
      </c>
      <c r="F1774">
        <v>75.704414367675781</v>
      </c>
      <c r="G1774">
        <v>93.789627075195313</v>
      </c>
      <c r="H1774">
        <v>68.702560424804688</v>
      </c>
      <c r="I1774">
        <v>63.90960693359375</v>
      </c>
      <c r="J1774">
        <v>4337.43994140625</v>
      </c>
      <c r="K1774">
        <v>5.3130002021789551</v>
      </c>
      <c r="L1774">
        <v>2509.9599609375</v>
      </c>
      <c r="M1774">
        <v>2699.139892578125</v>
      </c>
      <c r="N1774">
        <v>1516.670043945312</v>
      </c>
      <c r="O1774">
        <v>1784.239990234375</v>
      </c>
    </row>
    <row r="1775" spans="1:15" x14ac:dyDescent="0.25">
      <c r="A1775" s="5">
        <v>45195</v>
      </c>
      <c r="B1775">
        <v>43.090991973876953</v>
      </c>
      <c r="C1775">
        <v>84.004295349121094</v>
      </c>
      <c r="D1775">
        <v>35.158218383789063</v>
      </c>
      <c r="E1775">
        <v>82.114654541015625</v>
      </c>
      <c r="F1775">
        <v>74.280632019042969</v>
      </c>
      <c r="G1775">
        <v>93.554763793945313</v>
      </c>
      <c r="H1775">
        <v>67.450508117675781</v>
      </c>
      <c r="I1775">
        <v>63.075920104980469</v>
      </c>
      <c r="J1775">
        <v>4273.52978515625</v>
      </c>
      <c r="K1775">
        <v>5.3249998092651367</v>
      </c>
      <c r="L1775">
        <v>2471.090087890625</v>
      </c>
      <c r="M1775">
        <v>2656.2099609375</v>
      </c>
      <c r="N1775">
        <v>1496.77001953125</v>
      </c>
      <c r="O1775">
        <v>1761.609985351562</v>
      </c>
    </row>
    <row r="1776" spans="1:15" x14ac:dyDescent="0.25">
      <c r="A1776" s="5">
        <v>45196</v>
      </c>
      <c r="B1776">
        <v>43.035812377929688</v>
      </c>
      <c r="C1776">
        <v>83.7099609375</v>
      </c>
      <c r="D1776">
        <v>35.214084625244141</v>
      </c>
      <c r="E1776">
        <v>81.74761962890625</v>
      </c>
      <c r="F1776">
        <v>73.848091125488281</v>
      </c>
      <c r="G1776">
        <v>93.401229858398438</v>
      </c>
      <c r="H1776">
        <v>66.997634887695313</v>
      </c>
      <c r="I1776">
        <v>63.132755279541023</v>
      </c>
      <c r="J1776">
        <v>4274.509765625</v>
      </c>
      <c r="K1776">
        <v>5.3299999237060547</v>
      </c>
      <c r="L1776">
        <v>2485.0400390625</v>
      </c>
      <c r="M1776">
        <v>2659.5400390625</v>
      </c>
      <c r="N1776">
        <v>1497.630004882812</v>
      </c>
      <c r="O1776">
        <v>1778.900024414062</v>
      </c>
    </row>
    <row r="1777" spans="1:15" x14ac:dyDescent="0.25">
      <c r="A1777" s="5">
        <v>45197</v>
      </c>
      <c r="B1777">
        <v>43.311683654785163</v>
      </c>
      <c r="C1777">
        <v>83.959716796875</v>
      </c>
      <c r="D1777">
        <v>35.307197570800781</v>
      </c>
      <c r="E1777">
        <v>81.971435546875</v>
      </c>
      <c r="F1777">
        <v>74.559989929199219</v>
      </c>
      <c r="G1777">
        <v>93.879951477050781</v>
      </c>
      <c r="H1777">
        <v>67.640510559082031</v>
      </c>
      <c r="I1777">
        <v>63.42645263671875</v>
      </c>
      <c r="J1777">
        <v>4299.7001953125</v>
      </c>
      <c r="K1777">
        <v>5.3080000877380371</v>
      </c>
      <c r="L1777">
        <v>2511.050048828125</v>
      </c>
      <c r="M1777">
        <v>2679.39990234375</v>
      </c>
      <c r="N1777">
        <v>1504.910034179688</v>
      </c>
      <c r="O1777">
        <v>1794.31005859375</v>
      </c>
    </row>
    <row r="1778" spans="1:15" x14ac:dyDescent="0.25">
      <c r="A1778" s="5">
        <v>45198</v>
      </c>
      <c r="B1778">
        <v>43.228927612304688</v>
      </c>
      <c r="C1778">
        <v>83.879440307617188</v>
      </c>
      <c r="D1778">
        <v>35.335128784179688</v>
      </c>
      <c r="E1778">
        <v>81.989334106445313</v>
      </c>
      <c r="F1778">
        <v>74.740211486816406</v>
      </c>
      <c r="G1778">
        <v>93.690269470214844</v>
      </c>
      <c r="H1778">
        <v>67.837776184082031</v>
      </c>
      <c r="I1778">
        <v>63.151710510253913</v>
      </c>
      <c r="J1778">
        <v>4288.0498046875</v>
      </c>
      <c r="K1778">
        <v>5.3000001907348633</v>
      </c>
      <c r="L1778">
        <v>2502.1201171875</v>
      </c>
      <c r="M1778">
        <v>2678.449951171875</v>
      </c>
      <c r="N1778">
        <v>1497.599975585938</v>
      </c>
      <c r="O1778">
        <v>1785.099975585938</v>
      </c>
    </row>
    <row r="1779" spans="1:15" x14ac:dyDescent="0.25">
      <c r="A1779" s="5">
        <v>45201</v>
      </c>
      <c r="B1779">
        <v>42.686374664306641</v>
      </c>
      <c r="C1779">
        <v>83.295402526855469</v>
      </c>
      <c r="D1779">
        <v>35.158218383789063</v>
      </c>
      <c r="E1779">
        <v>81.324249267578125</v>
      </c>
      <c r="F1779">
        <v>73.406539916992188</v>
      </c>
      <c r="G1779">
        <v>93.121147155761719</v>
      </c>
      <c r="H1779">
        <v>66.591468811035156</v>
      </c>
      <c r="I1779">
        <v>62.412765502929688</v>
      </c>
      <c r="J1779">
        <v>4288.39013671875</v>
      </c>
      <c r="K1779">
        <v>5.315000057220459</v>
      </c>
      <c r="L1779">
        <v>2468.320068359375</v>
      </c>
      <c r="M1779">
        <v>2701.39990234375</v>
      </c>
      <c r="N1779">
        <v>1480.400024414062</v>
      </c>
      <c r="O1779">
        <v>1756.819946289062</v>
      </c>
    </row>
    <row r="1780" spans="1:15" x14ac:dyDescent="0.25">
      <c r="A1780" s="5">
        <v>45202</v>
      </c>
      <c r="B1780">
        <v>42.134639739990227</v>
      </c>
      <c r="C1780">
        <v>82.642494201660156</v>
      </c>
      <c r="D1780">
        <v>34.692665100097663</v>
      </c>
      <c r="E1780">
        <v>80.651130676269531</v>
      </c>
      <c r="F1780">
        <v>72.072860717773438</v>
      </c>
      <c r="G1780">
        <v>92.460670471191406</v>
      </c>
      <c r="H1780">
        <v>65.2913818359375</v>
      </c>
      <c r="I1780">
        <v>61.796966552734382</v>
      </c>
      <c r="J1780">
        <v>4229.4501953125</v>
      </c>
      <c r="K1780">
        <v>5.3400001525878906</v>
      </c>
      <c r="L1780">
        <v>2428.35009765625</v>
      </c>
      <c r="M1780">
        <v>2652.949951171875</v>
      </c>
      <c r="N1780">
        <v>1464.869995117188</v>
      </c>
      <c r="O1780">
        <v>1727.150024414062</v>
      </c>
    </row>
    <row r="1781" spans="1:15" x14ac:dyDescent="0.25">
      <c r="A1781" s="5">
        <v>45203</v>
      </c>
      <c r="B1781">
        <v>42.116249084472663</v>
      </c>
      <c r="C1781">
        <v>83.223838806152344</v>
      </c>
      <c r="D1781">
        <v>34.590251922607422</v>
      </c>
      <c r="E1781">
        <v>81.162704467773438</v>
      </c>
      <c r="F1781">
        <v>73.019035339355469</v>
      </c>
      <c r="G1781">
        <v>92.867820739746094</v>
      </c>
      <c r="H1781">
        <v>66.089378356933594</v>
      </c>
      <c r="I1781">
        <v>61.853809356689453</v>
      </c>
      <c r="J1781">
        <v>4263.75</v>
      </c>
      <c r="K1781">
        <v>5.3350000381469727</v>
      </c>
      <c r="L1781">
        <v>2440.9599609375</v>
      </c>
      <c r="M1781">
        <v>2688.97998046875</v>
      </c>
      <c r="N1781">
        <v>1467.739990234375</v>
      </c>
      <c r="O1781">
        <v>1729.010009765625</v>
      </c>
    </row>
    <row r="1782" spans="1:15" x14ac:dyDescent="0.25">
      <c r="A1782" s="5">
        <v>45204</v>
      </c>
      <c r="B1782">
        <v>42.45648193359375</v>
      </c>
      <c r="C1782">
        <v>83.277542114257813</v>
      </c>
      <c r="D1782">
        <v>34.720607757568359</v>
      </c>
      <c r="E1782">
        <v>81.315261840820313</v>
      </c>
      <c r="F1782">
        <v>73.442581176757813</v>
      </c>
      <c r="G1782">
        <v>92.732101440429688</v>
      </c>
      <c r="H1782">
        <v>66.456962585449219</v>
      </c>
      <c r="I1782">
        <v>61.711708068847663</v>
      </c>
      <c r="J1782">
        <v>4258.18994140625</v>
      </c>
      <c r="K1782">
        <v>5.3249998092651367</v>
      </c>
      <c r="L1782">
        <v>2435.860107421875</v>
      </c>
      <c r="M1782">
        <v>2688.4599609375</v>
      </c>
      <c r="N1782">
        <v>1463.660034179688</v>
      </c>
      <c r="O1782">
        <v>1731.510009765625</v>
      </c>
    </row>
    <row r="1783" spans="1:15" x14ac:dyDescent="0.25">
      <c r="A1783" s="5">
        <v>45205</v>
      </c>
      <c r="B1783">
        <v>42.962249755859382</v>
      </c>
      <c r="C1783">
        <v>82.955513000488281</v>
      </c>
      <c r="D1783">
        <v>35.223400115966797</v>
      </c>
      <c r="E1783">
        <v>80.839599609375</v>
      </c>
      <c r="F1783">
        <v>73.4786376953125</v>
      </c>
      <c r="G1783">
        <v>92.397323608398438</v>
      </c>
      <c r="H1783">
        <v>66.636314392089844</v>
      </c>
      <c r="I1783">
        <v>62.185401916503913</v>
      </c>
      <c r="J1783">
        <v>4308.5</v>
      </c>
      <c r="K1783">
        <v>5.3480000495910636</v>
      </c>
      <c r="L1783">
        <v>2455.429931640625</v>
      </c>
      <c r="M1783">
        <v>2733.14990234375</v>
      </c>
      <c r="N1783">
        <v>1473.880004882812</v>
      </c>
      <c r="O1783">
        <v>1745.56005859375</v>
      </c>
    </row>
    <row r="1784" spans="1:15" x14ac:dyDescent="0.25">
      <c r="A1784" s="5">
        <v>45208</v>
      </c>
      <c r="B1784">
        <v>42.897880554199219</v>
      </c>
      <c r="C1784">
        <v>83.81414794921875</v>
      </c>
      <c r="D1784">
        <v>35.055797576904297</v>
      </c>
      <c r="E1784">
        <v>81.871757507324219</v>
      </c>
      <c r="F1784">
        <v>74.307662963867188</v>
      </c>
      <c r="G1784">
        <v>93.311172485351563</v>
      </c>
      <c r="H1784">
        <v>67.362556457519531</v>
      </c>
      <c r="I1784">
        <v>62.687488555908203</v>
      </c>
      <c r="J1784">
        <v>4335.66015625</v>
      </c>
      <c r="K1784">
        <v>5.3480000495910636</v>
      </c>
      <c r="L1784">
        <v>2473.989990234375</v>
      </c>
      <c r="M1784">
        <v>2746.7099609375</v>
      </c>
      <c r="N1784">
        <v>1485.699951171875</v>
      </c>
      <c r="O1784">
        <v>1755.989990234375</v>
      </c>
    </row>
    <row r="1785" spans="1:15" x14ac:dyDescent="0.25">
      <c r="A1785" s="5">
        <v>45209</v>
      </c>
      <c r="B1785">
        <v>43.504802703857422</v>
      </c>
      <c r="C1785">
        <v>83.733665466308594</v>
      </c>
      <c r="D1785">
        <v>35.558582305908203</v>
      </c>
      <c r="E1785">
        <v>81.710197448730469</v>
      </c>
      <c r="F1785">
        <v>74.749221801757813</v>
      </c>
      <c r="G1785">
        <v>93.347358703613281</v>
      </c>
      <c r="H1785">
        <v>67.685356140136719</v>
      </c>
      <c r="I1785">
        <v>63.142246246337891</v>
      </c>
      <c r="J1785">
        <v>4358.240234375</v>
      </c>
      <c r="K1785">
        <v>5.3229999542236328</v>
      </c>
      <c r="L1785">
        <v>2497.3701171875</v>
      </c>
      <c r="M1785">
        <v>2759.139892578125</v>
      </c>
      <c r="N1785">
        <v>1496.18994140625</v>
      </c>
      <c r="O1785">
        <v>1775.949951171875</v>
      </c>
    </row>
    <row r="1786" spans="1:15" x14ac:dyDescent="0.25">
      <c r="A1786" s="5">
        <v>45210</v>
      </c>
      <c r="B1786">
        <v>43.707099914550781</v>
      </c>
      <c r="C1786">
        <v>84.118255615234375</v>
      </c>
      <c r="D1786">
        <v>35.782054901123047</v>
      </c>
      <c r="E1786">
        <v>82.158958435058594</v>
      </c>
      <c r="F1786">
        <v>75.920700073242188</v>
      </c>
      <c r="G1786">
        <v>93.763572692871094</v>
      </c>
      <c r="H1786">
        <v>68.859909057617188</v>
      </c>
      <c r="I1786">
        <v>63.104335784912109</v>
      </c>
      <c r="J1786">
        <v>4376.9501953125</v>
      </c>
      <c r="K1786">
        <v>5.3350000381469727</v>
      </c>
      <c r="L1786">
        <v>2505.330078125</v>
      </c>
      <c r="M1786">
        <v>2781.56005859375</v>
      </c>
      <c r="N1786">
        <v>1495.569946289062</v>
      </c>
      <c r="O1786">
        <v>1773.300048828125</v>
      </c>
    </row>
    <row r="1787" spans="1:15" x14ac:dyDescent="0.25">
      <c r="A1787" s="5">
        <v>45211</v>
      </c>
      <c r="B1787">
        <v>43.293296813964837</v>
      </c>
      <c r="C1787">
        <v>83.393783569335938</v>
      </c>
      <c r="D1787">
        <v>35.381679534912109</v>
      </c>
      <c r="E1787">
        <v>81.369171142578125</v>
      </c>
      <c r="F1787">
        <v>74.839340209960938</v>
      </c>
      <c r="G1787">
        <v>93.166404724121094</v>
      </c>
      <c r="H1787">
        <v>67.855697631835938</v>
      </c>
      <c r="I1787">
        <v>62.441177368164063</v>
      </c>
      <c r="J1787">
        <v>4349.60986328125</v>
      </c>
      <c r="K1787">
        <v>5.3350000381469727</v>
      </c>
      <c r="L1787">
        <v>2457.550048828125</v>
      </c>
      <c r="M1787">
        <v>2768.889892578125</v>
      </c>
      <c r="N1787">
        <v>1479.819946289062</v>
      </c>
      <c r="O1787">
        <v>1734.25</v>
      </c>
    </row>
    <row r="1788" spans="1:15" x14ac:dyDescent="0.25">
      <c r="A1788" s="5">
        <v>45212</v>
      </c>
      <c r="B1788">
        <v>43.008228302001953</v>
      </c>
      <c r="C1788">
        <v>83.75152587890625</v>
      </c>
      <c r="D1788">
        <v>35.251327514648438</v>
      </c>
      <c r="E1788">
        <v>81.889678955078125</v>
      </c>
      <c r="F1788">
        <v>74.596046447753906</v>
      </c>
      <c r="G1788">
        <v>93.772628784179688</v>
      </c>
      <c r="H1788">
        <v>67.685356140136719</v>
      </c>
      <c r="I1788">
        <v>62.469608306884773</v>
      </c>
      <c r="J1788">
        <v>4327.77978515625</v>
      </c>
      <c r="K1788">
        <v>5.3280000686645508</v>
      </c>
      <c r="L1788">
        <v>2442.800048828125</v>
      </c>
      <c r="M1788">
        <v>2740.889892578125</v>
      </c>
      <c r="N1788">
        <v>1480.219970703125</v>
      </c>
      <c r="O1788">
        <v>1719.7099609375</v>
      </c>
    </row>
    <row r="1789" spans="1:15" x14ac:dyDescent="0.25">
      <c r="A1789" s="5">
        <v>45215</v>
      </c>
      <c r="B1789">
        <v>43.302490234375</v>
      </c>
      <c r="C1789">
        <v>83.286453247070313</v>
      </c>
      <c r="D1789">
        <v>35.512039184570313</v>
      </c>
      <c r="E1789">
        <v>81.405029296875</v>
      </c>
      <c r="F1789">
        <v>75.389045715332031</v>
      </c>
      <c r="G1789">
        <v>93.501167297363281</v>
      </c>
      <c r="H1789">
        <v>68.492301940917969</v>
      </c>
      <c r="I1789">
        <v>63.113811492919922</v>
      </c>
      <c r="J1789">
        <v>4373.6298828125</v>
      </c>
      <c r="K1789">
        <v>5.3280000686645508</v>
      </c>
      <c r="L1789">
        <v>2482.5</v>
      </c>
      <c r="M1789">
        <v>2772.6298828125</v>
      </c>
      <c r="N1789">
        <v>1495.900024414062</v>
      </c>
      <c r="O1789">
        <v>1747.06005859375</v>
      </c>
    </row>
    <row r="1790" spans="1:15" x14ac:dyDescent="0.25">
      <c r="A1790" s="5">
        <v>45216</v>
      </c>
      <c r="B1790">
        <v>43.293296813964837</v>
      </c>
      <c r="C1790">
        <v>82.687232971191406</v>
      </c>
      <c r="D1790">
        <v>35.418930053710938</v>
      </c>
      <c r="E1790">
        <v>80.60626220703125</v>
      </c>
      <c r="F1790">
        <v>75.479148864746094</v>
      </c>
      <c r="G1790">
        <v>93.048782348632813</v>
      </c>
      <c r="H1790">
        <v>68.393669128417969</v>
      </c>
      <c r="I1790">
        <v>63.398021697998047</v>
      </c>
      <c r="J1790">
        <v>4373.2001953125</v>
      </c>
      <c r="K1790">
        <v>5.3400001525878906</v>
      </c>
      <c r="L1790">
        <v>2511.14990234375</v>
      </c>
      <c r="M1790">
        <v>2765.43994140625</v>
      </c>
      <c r="N1790">
        <v>1502.5</v>
      </c>
      <c r="O1790">
        <v>1766.050048828125</v>
      </c>
    </row>
    <row r="1791" spans="1:15" x14ac:dyDescent="0.25">
      <c r="A1791" s="5">
        <v>45217</v>
      </c>
      <c r="B1791">
        <v>42.566837310791023</v>
      </c>
      <c r="C1791">
        <v>82.3026123046875</v>
      </c>
      <c r="D1791">
        <v>34.878890991210938</v>
      </c>
      <c r="E1791">
        <v>80.229293823242188</v>
      </c>
      <c r="F1791">
        <v>73.911170959472656</v>
      </c>
      <c r="G1791">
        <v>92.849708557128906</v>
      </c>
      <c r="H1791">
        <v>66.941169738769531</v>
      </c>
      <c r="I1791">
        <v>62.554874420166023</v>
      </c>
      <c r="J1791">
        <v>4314.60009765625</v>
      </c>
      <c r="K1791">
        <v>5.3299999237060547</v>
      </c>
      <c r="L1791">
        <v>2456.330078125</v>
      </c>
      <c r="M1791">
        <v>2724.030029296875</v>
      </c>
      <c r="N1791">
        <v>1482.199951171875</v>
      </c>
      <c r="O1791">
        <v>1728.81005859375</v>
      </c>
    </row>
    <row r="1792" spans="1:15" x14ac:dyDescent="0.25">
      <c r="A1792" s="5">
        <v>45218</v>
      </c>
      <c r="B1792">
        <v>42.244983673095703</v>
      </c>
      <c r="C1792">
        <v>81.989578247070313</v>
      </c>
      <c r="D1792">
        <v>34.674049377441413</v>
      </c>
      <c r="E1792">
        <v>79.834365844726563</v>
      </c>
      <c r="F1792">
        <v>72.271087646484375</v>
      </c>
      <c r="G1792">
        <v>92.768295288085938</v>
      </c>
      <c r="H1792">
        <v>65.354148864746094</v>
      </c>
      <c r="I1792">
        <v>61.948539733886719</v>
      </c>
      <c r="J1792">
        <v>4278</v>
      </c>
      <c r="K1792">
        <v>5.309999942779541</v>
      </c>
      <c r="L1792">
        <v>2420.14990234375</v>
      </c>
      <c r="M1792">
        <v>2701.25</v>
      </c>
      <c r="N1792">
        <v>1468.0400390625</v>
      </c>
      <c r="O1792">
        <v>1702.699951171875</v>
      </c>
    </row>
    <row r="1793" spans="1:15" x14ac:dyDescent="0.25">
      <c r="A1793" s="5">
        <v>45219</v>
      </c>
      <c r="B1793">
        <v>41.821987152099609</v>
      </c>
      <c r="C1793">
        <v>82.284736633300781</v>
      </c>
      <c r="D1793">
        <v>34.255054473876953</v>
      </c>
      <c r="E1793">
        <v>80.301101684570313</v>
      </c>
      <c r="F1793">
        <v>71.721412658691406</v>
      </c>
      <c r="G1793">
        <v>93.048782348632813</v>
      </c>
      <c r="H1793">
        <v>64.914810180664063</v>
      </c>
      <c r="I1793">
        <v>61.256969451904297</v>
      </c>
      <c r="J1793">
        <v>4224.16015625</v>
      </c>
      <c r="K1793">
        <v>5.3000001907348633</v>
      </c>
      <c r="L1793">
        <v>2393.280029296875</v>
      </c>
      <c r="M1793">
        <v>2662.3798828125</v>
      </c>
      <c r="N1793">
        <v>1452.650024414062</v>
      </c>
      <c r="O1793">
        <v>1680.7900390625</v>
      </c>
    </row>
    <row r="1794" spans="1:15" x14ac:dyDescent="0.25">
      <c r="A1794" s="5">
        <v>45222</v>
      </c>
      <c r="B1794">
        <v>41.803592681884773</v>
      </c>
      <c r="C1794">
        <v>82.606735229492188</v>
      </c>
      <c r="D1794">
        <v>34.227119445800781</v>
      </c>
      <c r="E1794">
        <v>80.678054809570313</v>
      </c>
      <c r="F1794">
        <v>70.946434020996094</v>
      </c>
      <c r="G1794">
        <v>93.066864013671875</v>
      </c>
      <c r="H1794">
        <v>64.278221130371094</v>
      </c>
      <c r="I1794">
        <v>60.830654144287109</v>
      </c>
      <c r="J1794">
        <v>4217.0400390625</v>
      </c>
      <c r="K1794">
        <v>5.2930002212524414</v>
      </c>
      <c r="L1794">
        <v>2370.669921875</v>
      </c>
      <c r="M1794">
        <v>2669.919921875</v>
      </c>
      <c r="N1794">
        <v>1441.099975585938</v>
      </c>
      <c r="O1794">
        <v>1665.880004882812</v>
      </c>
    </row>
    <row r="1795" spans="1:15" x14ac:dyDescent="0.25">
      <c r="A1795" s="5">
        <v>45223</v>
      </c>
      <c r="B1795">
        <v>42.125446319580078</v>
      </c>
      <c r="C1795">
        <v>82.901870727539063</v>
      </c>
      <c r="D1795">
        <v>34.664737701416023</v>
      </c>
      <c r="E1795">
        <v>80.821640014648438</v>
      </c>
      <c r="F1795">
        <v>71.676361083984375</v>
      </c>
      <c r="G1795">
        <v>93.148300170898438</v>
      </c>
      <c r="H1795">
        <v>65.10308837890625</v>
      </c>
      <c r="I1795">
        <v>61.200130462646477</v>
      </c>
      <c r="J1795">
        <v>4247.68017578125</v>
      </c>
      <c r="K1795">
        <v>5.3080000877380371</v>
      </c>
      <c r="L1795">
        <v>2383.639892578125</v>
      </c>
      <c r="M1795">
        <v>2692.610107421875</v>
      </c>
      <c r="N1795">
        <v>1450.18994140625</v>
      </c>
      <c r="O1795">
        <v>1679.5</v>
      </c>
    </row>
    <row r="1796" spans="1:15" x14ac:dyDescent="0.25">
      <c r="A1796" s="5">
        <v>45224</v>
      </c>
      <c r="B1796">
        <v>41.739223480224609</v>
      </c>
      <c r="C1796">
        <v>82.284736633300781</v>
      </c>
      <c r="D1796">
        <v>34.208503723144531</v>
      </c>
      <c r="E1796">
        <v>80.112617492675781</v>
      </c>
      <c r="F1796">
        <v>70.018257141113281</v>
      </c>
      <c r="G1796">
        <v>92.759254455566406</v>
      </c>
      <c r="H1796">
        <v>63.704383850097663</v>
      </c>
      <c r="I1796">
        <v>60.660129547119141</v>
      </c>
      <c r="J1796">
        <v>4186.77001953125</v>
      </c>
      <c r="K1796">
        <v>5.315000057220459</v>
      </c>
      <c r="L1796">
        <v>2346.60009765625</v>
      </c>
      <c r="M1796">
        <v>2637.27001953125</v>
      </c>
      <c r="N1796">
        <v>1437.339965820312</v>
      </c>
      <c r="O1796">
        <v>1651.430053710938</v>
      </c>
    </row>
    <row r="1797" spans="1:15" x14ac:dyDescent="0.25">
      <c r="A1797" s="5">
        <v>45225</v>
      </c>
      <c r="B1797">
        <v>41.463352203369141</v>
      </c>
      <c r="C1797">
        <v>82.839256286621094</v>
      </c>
      <c r="D1797">
        <v>34.040901184082031</v>
      </c>
      <c r="E1797">
        <v>80.722923278808594</v>
      </c>
      <c r="F1797">
        <v>71.036537170410156</v>
      </c>
      <c r="G1797">
        <v>93.256866455078125</v>
      </c>
      <c r="H1797">
        <v>64.923782348632813</v>
      </c>
      <c r="I1797">
        <v>60.603279113769531</v>
      </c>
      <c r="J1797">
        <v>4137.22998046875</v>
      </c>
      <c r="K1797">
        <v>5.3000001907348633</v>
      </c>
      <c r="L1797">
        <v>2357.93994140625</v>
      </c>
      <c r="M1797">
        <v>2585.719970703125</v>
      </c>
      <c r="N1797">
        <v>1435.819946289062</v>
      </c>
      <c r="O1797">
        <v>1657</v>
      </c>
    </row>
    <row r="1798" spans="1:15" x14ac:dyDescent="0.25">
      <c r="A1798" s="5">
        <v>45226</v>
      </c>
      <c r="B1798">
        <v>41.362201690673828</v>
      </c>
      <c r="C1798">
        <v>82.812431335449219</v>
      </c>
      <c r="D1798">
        <v>34.012969970703118</v>
      </c>
      <c r="E1798">
        <v>80.848587036132813</v>
      </c>
      <c r="F1798">
        <v>69.792984008789063</v>
      </c>
      <c r="G1798">
        <v>93.392593383789063</v>
      </c>
      <c r="H1798">
        <v>63.883708953857422</v>
      </c>
      <c r="I1798">
        <v>59.741176605224609</v>
      </c>
      <c r="J1798">
        <v>4117.3701171875</v>
      </c>
      <c r="K1798">
        <v>5.304999828338623</v>
      </c>
      <c r="L1798">
        <v>2326.820068359375</v>
      </c>
      <c r="M1798">
        <v>2592.39990234375</v>
      </c>
      <c r="N1798">
        <v>1415.589965820312</v>
      </c>
      <c r="O1798">
        <v>1636.93994140625</v>
      </c>
    </row>
    <row r="1799" spans="1:15" x14ac:dyDescent="0.25">
      <c r="A1799" s="5">
        <v>45229</v>
      </c>
      <c r="B1799">
        <v>41.877159118652337</v>
      </c>
      <c r="C1799">
        <v>82.615676879882813</v>
      </c>
      <c r="D1799">
        <v>34.366786956787109</v>
      </c>
      <c r="E1799">
        <v>80.579299926757813</v>
      </c>
      <c r="F1799">
        <v>70.22552490234375</v>
      </c>
      <c r="G1799">
        <v>93.247825622558594</v>
      </c>
      <c r="H1799">
        <v>64.287178039550781</v>
      </c>
      <c r="I1799">
        <v>60.347492218017578</v>
      </c>
      <c r="J1799">
        <v>4166.81982421875</v>
      </c>
      <c r="K1799">
        <v>5.3130002021789551</v>
      </c>
      <c r="L1799">
        <v>2345.080078125</v>
      </c>
      <c r="M1799">
        <v>2628.06005859375</v>
      </c>
      <c r="N1799">
        <v>1428.93994140625</v>
      </c>
      <c r="O1799">
        <v>1647.2900390625</v>
      </c>
    </row>
    <row r="1800" spans="1:15" x14ac:dyDescent="0.25">
      <c r="A1800" s="5">
        <v>45230</v>
      </c>
      <c r="B1800">
        <v>41.877159118652337</v>
      </c>
      <c r="C1800">
        <v>82.561988830566406</v>
      </c>
      <c r="D1800">
        <v>34.171257019042969</v>
      </c>
      <c r="E1800">
        <v>80.408790588378906</v>
      </c>
      <c r="F1800">
        <v>71.351951599121094</v>
      </c>
      <c r="G1800">
        <v>93.012588500976563</v>
      </c>
      <c r="H1800">
        <v>65.381050109863281</v>
      </c>
      <c r="I1800">
        <v>60.896965026855469</v>
      </c>
      <c r="J1800">
        <v>4193.7998046875</v>
      </c>
      <c r="K1800">
        <v>5.320000171661377</v>
      </c>
      <c r="L1800">
        <v>2366.39990234375</v>
      </c>
      <c r="M1800">
        <v>2639.110107421875</v>
      </c>
      <c r="N1800">
        <v>1442.609985351562</v>
      </c>
      <c r="O1800">
        <v>1662.280029296875</v>
      </c>
    </row>
    <row r="1801" spans="1:15" x14ac:dyDescent="0.25">
      <c r="A1801" s="5">
        <v>45231</v>
      </c>
      <c r="B1801">
        <v>42.290966033935547</v>
      </c>
      <c r="C1801">
        <v>83.474349975585938</v>
      </c>
      <c r="D1801">
        <v>34.487831115722663</v>
      </c>
      <c r="E1801">
        <v>81.334915161132813</v>
      </c>
      <c r="F1801">
        <v>71.9647216796875</v>
      </c>
      <c r="G1801">
        <v>93.823226928710938</v>
      </c>
      <c r="H1801">
        <v>65.784530639648438</v>
      </c>
      <c r="I1801">
        <v>61.171710968017578</v>
      </c>
      <c r="J1801">
        <v>4237.85986328125</v>
      </c>
      <c r="K1801">
        <v>5.3000001907348633</v>
      </c>
      <c r="L1801">
        <v>2381.139892578125</v>
      </c>
      <c r="M1801">
        <v>2678.409912109375</v>
      </c>
      <c r="N1801">
        <v>1448.910034179688</v>
      </c>
      <c r="O1801">
        <v>1669.699951171875</v>
      </c>
    </row>
    <row r="1802" spans="1:15" x14ac:dyDescent="0.25">
      <c r="A1802" s="5">
        <v>45232</v>
      </c>
      <c r="B1802">
        <v>43.16455078125</v>
      </c>
      <c r="C1802">
        <v>83.976722717285156</v>
      </c>
      <c r="D1802">
        <v>35.093036651611328</v>
      </c>
      <c r="E1802">
        <v>81.83892822265625</v>
      </c>
      <c r="F1802">
        <v>74.271621704101563</v>
      </c>
      <c r="G1802">
        <v>94.2503662109375</v>
      </c>
      <c r="H1802">
        <v>67.945358276367188</v>
      </c>
      <c r="I1802">
        <v>62.403297424316413</v>
      </c>
      <c r="J1802">
        <v>4317.77978515625</v>
      </c>
      <c r="K1802">
        <v>5.2699999809265137</v>
      </c>
      <c r="L1802">
        <v>2430.75</v>
      </c>
      <c r="M1802">
        <v>2727.570068359375</v>
      </c>
      <c r="N1802">
        <v>1478.18994140625</v>
      </c>
      <c r="O1802">
        <v>1714.2099609375</v>
      </c>
    </row>
    <row r="1803" spans="1:15" x14ac:dyDescent="0.25">
      <c r="A1803" s="5">
        <v>45233</v>
      </c>
      <c r="B1803">
        <v>43.771469116210938</v>
      </c>
      <c r="C1803">
        <v>84.488052368164063</v>
      </c>
      <c r="D1803">
        <v>35.809986114501953</v>
      </c>
      <c r="E1803">
        <v>82.46893310546875</v>
      </c>
      <c r="F1803">
        <v>75.632347106933594</v>
      </c>
      <c r="G1803">
        <v>94.732002258300781</v>
      </c>
      <c r="H1803">
        <v>69.568229675292969</v>
      </c>
      <c r="I1803">
        <v>63.142246246337891</v>
      </c>
      <c r="J1803">
        <v>4358.33984375</v>
      </c>
      <c r="K1803">
        <v>5.2529997825622559</v>
      </c>
      <c r="L1803">
        <v>2478.340087890625</v>
      </c>
      <c r="M1803">
        <v>2754.27001953125</v>
      </c>
      <c r="N1803">
        <v>1495.0400390625</v>
      </c>
      <c r="O1803">
        <v>1760.699951171875</v>
      </c>
    </row>
    <row r="1804" spans="1:15" x14ac:dyDescent="0.25">
      <c r="A1804" s="5">
        <v>45236</v>
      </c>
      <c r="B1804">
        <v>43.771469116210938</v>
      </c>
      <c r="C1804">
        <v>84.066429138183594</v>
      </c>
      <c r="D1804">
        <v>36.098628997802727</v>
      </c>
      <c r="E1804">
        <v>81.991928100585938</v>
      </c>
      <c r="F1804">
        <v>74.668113708496094</v>
      </c>
      <c r="G1804">
        <v>94.486648559570313</v>
      </c>
      <c r="H1804">
        <v>68.564033508300781</v>
      </c>
      <c r="I1804">
        <v>62.801174163818359</v>
      </c>
      <c r="J1804">
        <v>4365.97998046875</v>
      </c>
      <c r="K1804">
        <v>5.2600002288818359</v>
      </c>
      <c r="L1804">
        <v>2455.110107421875</v>
      </c>
      <c r="M1804">
        <v>2769.52001953125</v>
      </c>
      <c r="N1804">
        <v>1487.530029296875</v>
      </c>
      <c r="O1804">
        <v>1737.93994140625</v>
      </c>
    </row>
    <row r="1805" spans="1:15" x14ac:dyDescent="0.25">
      <c r="A1805" s="5">
        <v>45237</v>
      </c>
      <c r="B1805">
        <v>43.495601654052727</v>
      </c>
      <c r="C1805">
        <v>84.514976501464844</v>
      </c>
      <c r="D1805">
        <v>36.033451080322273</v>
      </c>
      <c r="E1805">
        <v>82.459922790527344</v>
      </c>
      <c r="F1805">
        <v>73.893150329589844</v>
      </c>
      <c r="G1805">
        <v>94.741119384765625</v>
      </c>
      <c r="H1805">
        <v>67.999160766601563</v>
      </c>
      <c r="I1805">
        <v>62.535915374755859</v>
      </c>
      <c r="J1805">
        <v>4378.3798828125</v>
      </c>
      <c r="K1805">
        <v>5.2729997634887704</v>
      </c>
      <c r="L1805">
        <v>2447.340087890625</v>
      </c>
      <c r="M1805">
        <v>2796.5</v>
      </c>
      <c r="N1805">
        <v>1481.18994140625</v>
      </c>
      <c r="O1805">
        <v>1733.150024414062</v>
      </c>
    </row>
    <row r="1806" spans="1:15" x14ac:dyDescent="0.25">
      <c r="A1806" s="5">
        <v>45238</v>
      </c>
      <c r="B1806">
        <v>43.394443511962891</v>
      </c>
      <c r="C1806">
        <v>84.802040100097656</v>
      </c>
      <c r="D1806">
        <v>35.791362762451172</v>
      </c>
      <c r="E1806">
        <v>82.792938232421875</v>
      </c>
      <c r="F1806">
        <v>74.397789001464844</v>
      </c>
      <c r="G1806">
        <v>94.950141906738281</v>
      </c>
      <c r="H1806">
        <v>68.223304748535156</v>
      </c>
      <c r="I1806">
        <v>62.355918884277337</v>
      </c>
      <c r="J1806">
        <v>4382.77978515625</v>
      </c>
      <c r="K1806">
        <v>5.2680001258850098</v>
      </c>
      <c r="L1806">
        <v>2436.070068359375</v>
      </c>
      <c r="M1806">
        <v>2807.4599609375</v>
      </c>
      <c r="N1806">
        <v>1476.2099609375</v>
      </c>
      <c r="O1806">
        <v>1714.069946289062</v>
      </c>
    </row>
    <row r="1807" spans="1:15" x14ac:dyDescent="0.25">
      <c r="A1807" s="5">
        <v>45239</v>
      </c>
      <c r="B1807">
        <v>43.256507873535163</v>
      </c>
      <c r="C1807">
        <v>84.093338012695313</v>
      </c>
      <c r="D1807">
        <v>35.456172943115227</v>
      </c>
      <c r="E1807">
        <v>81.97393798828125</v>
      </c>
      <c r="F1807">
        <v>73.145217895507813</v>
      </c>
      <c r="G1807">
        <v>94.150367736816406</v>
      </c>
      <c r="H1807">
        <v>67.147369384765625</v>
      </c>
      <c r="I1807">
        <v>61.863288879394531</v>
      </c>
      <c r="J1807">
        <v>4347.35009765625</v>
      </c>
      <c r="K1807">
        <v>5.2630000114440918</v>
      </c>
      <c r="L1807">
        <v>2409.27001953125</v>
      </c>
      <c r="M1807">
        <v>2782.39990234375</v>
      </c>
      <c r="N1807">
        <v>1464.449951171875</v>
      </c>
      <c r="O1807">
        <v>1687.239990234375</v>
      </c>
    </row>
    <row r="1808" spans="1:15" x14ac:dyDescent="0.25">
      <c r="A1808" s="5">
        <v>45240</v>
      </c>
      <c r="B1808">
        <v>43.523185729980469</v>
      </c>
      <c r="C1808">
        <v>84.290695190429688</v>
      </c>
      <c r="D1808">
        <v>35.707572937011719</v>
      </c>
      <c r="E1808">
        <v>82.063934326171875</v>
      </c>
      <c r="F1808">
        <v>73.90216064453125</v>
      </c>
      <c r="G1808">
        <v>94.186729431152344</v>
      </c>
      <c r="H1808">
        <v>67.775009155273438</v>
      </c>
      <c r="I1808">
        <v>62.498023986816413</v>
      </c>
      <c r="J1808">
        <v>4415.240234375</v>
      </c>
      <c r="K1808">
        <v>5.25</v>
      </c>
      <c r="L1808">
        <v>2439.6201171875</v>
      </c>
      <c r="M1808">
        <v>2836.639892578125</v>
      </c>
      <c r="N1808">
        <v>1479.349975585938</v>
      </c>
      <c r="O1808">
        <v>1705.319946289062</v>
      </c>
    </row>
    <row r="1809" spans="1:15" x14ac:dyDescent="0.25">
      <c r="A1809" s="5">
        <v>45243</v>
      </c>
      <c r="B1809">
        <v>43.605945587158203</v>
      </c>
      <c r="C1809">
        <v>84.281715393066406</v>
      </c>
      <c r="D1809">
        <v>35.698253631591797</v>
      </c>
      <c r="E1809">
        <v>82.0189208984375</v>
      </c>
      <c r="F1809">
        <v>73.154220581054688</v>
      </c>
      <c r="G1809">
        <v>94.123123168945313</v>
      </c>
      <c r="H1809">
        <v>67.210136413574219</v>
      </c>
      <c r="I1809">
        <v>62.479068756103523</v>
      </c>
      <c r="J1809">
        <v>4411.5498046875</v>
      </c>
      <c r="K1809">
        <v>5.2600002288818359</v>
      </c>
      <c r="L1809">
        <v>2436.25</v>
      </c>
      <c r="M1809">
        <v>2834.090087890625</v>
      </c>
      <c r="N1809">
        <v>1478.47998046875</v>
      </c>
      <c r="O1809">
        <v>1705.5</v>
      </c>
    </row>
    <row r="1810" spans="1:15" x14ac:dyDescent="0.25">
      <c r="A1810" s="5">
        <v>45244</v>
      </c>
      <c r="B1810">
        <v>44.709430694580078</v>
      </c>
      <c r="C1810">
        <v>85.340286254882813</v>
      </c>
      <c r="D1810">
        <v>36.647975921630859</v>
      </c>
      <c r="E1810">
        <v>83.251960754394531</v>
      </c>
      <c r="F1810">
        <v>77.119209289550781</v>
      </c>
      <c r="G1810">
        <v>94.895599365234375</v>
      </c>
      <c r="H1810">
        <v>70.9400634765625</v>
      </c>
      <c r="I1810">
        <v>63.862251281738281</v>
      </c>
      <c r="J1810">
        <v>4495.7001953125</v>
      </c>
      <c r="K1810">
        <v>5.2529997825622559</v>
      </c>
      <c r="L1810">
        <v>2530.27001953125</v>
      </c>
      <c r="M1810">
        <v>2889</v>
      </c>
      <c r="N1810">
        <v>1511.0400390625</v>
      </c>
      <c r="O1810">
        <v>1798.319946289062</v>
      </c>
    </row>
    <row r="1811" spans="1:15" x14ac:dyDescent="0.25">
      <c r="A1811" s="5">
        <v>45245</v>
      </c>
      <c r="B1811">
        <v>44.755405426025391</v>
      </c>
      <c r="C1811">
        <v>84.811012268066406</v>
      </c>
      <c r="D1811">
        <v>36.955238342285163</v>
      </c>
      <c r="E1811">
        <v>82.603950500488281</v>
      </c>
      <c r="F1811">
        <v>77.2003173828125</v>
      </c>
      <c r="G1811">
        <v>94.486648559570313</v>
      </c>
      <c r="H1811">
        <v>71.146270751953125</v>
      </c>
      <c r="I1811">
        <v>64.184333801269531</v>
      </c>
      <c r="J1811">
        <v>4502.8798828125</v>
      </c>
      <c r="K1811">
        <v>5.255000114440918</v>
      </c>
      <c r="L1811">
        <v>2541.9599609375</v>
      </c>
      <c r="M1811">
        <v>2887.159912109375</v>
      </c>
      <c r="N1811">
        <v>1518.050048828125</v>
      </c>
      <c r="O1811">
        <v>1801.219970703125</v>
      </c>
    </row>
    <row r="1812" spans="1:15" x14ac:dyDescent="0.25">
      <c r="A1812" s="5">
        <v>45246</v>
      </c>
      <c r="B1812">
        <v>44.599079132080078</v>
      </c>
      <c r="C1812">
        <v>85.277473449707031</v>
      </c>
      <c r="D1812">
        <v>36.601425170898438</v>
      </c>
      <c r="E1812">
        <v>83.224945068359375</v>
      </c>
      <c r="F1812">
        <v>76.839859008789063</v>
      </c>
      <c r="G1812">
        <v>94.831962585449219</v>
      </c>
      <c r="H1812">
        <v>70.99383544921875</v>
      </c>
      <c r="I1812">
        <v>63.994880676269531</v>
      </c>
      <c r="J1812">
        <v>4508.240234375</v>
      </c>
      <c r="K1812">
        <v>5.2430000305175781</v>
      </c>
      <c r="L1812">
        <v>2515.570068359375</v>
      </c>
      <c r="M1812">
        <v>2896.679931640625</v>
      </c>
      <c r="N1812">
        <v>1513</v>
      </c>
      <c r="O1812">
        <v>1773.760009765625</v>
      </c>
    </row>
    <row r="1813" spans="1:15" x14ac:dyDescent="0.25">
      <c r="A1813" s="5">
        <v>45247</v>
      </c>
      <c r="B1813">
        <v>45.022079467773438</v>
      </c>
      <c r="C1813">
        <v>85.44793701171875</v>
      </c>
      <c r="D1813">
        <v>36.647975921630859</v>
      </c>
      <c r="E1813">
        <v>83.278945922851563</v>
      </c>
      <c r="F1813">
        <v>76.794815063476563</v>
      </c>
      <c r="G1813">
        <v>94.931953430175781</v>
      </c>
      <c r="H1813">
        <v>70.9400634765625</v>
      </c>
      <c r="I1813">
        <v>64.3074951171875</v>
      </c>
      <c r="J1813">
        <v>4514.02001953125</v>
      </c>
      <c r="K1813">
        <v>5.2329998016357422</v>
      </c>
      <c r="L1813">
        <v>2536.780029296875</v>
      </c>
      <c r="M1813">
        <v>2895.030029296875</v>
      </c>
      <c r="N1813">
        <v>1520.390014648438</v>
      </c>
      <c r="O1813">
        <v>1797.77001953125</v>
      </c>
    </row>
    <row r="1814" spans="1:15" x14ac:dyDescent="0.25">
      <c r="A1814" s="5">
        <v>45250</v>
      </c>
      <c r="B1814">
        <v>45.307144165039063</v>
      </c>
      <c r="C1814">
        <v>85.582496643066406</v>
      </c>
      <c r="D1814">
        <v>37.104209899902337</v>
      </c>
      <c r="E1814">
        <v>83.395980834960938</v>
      </c>
      <c r="F1814">
        <v>77.389556884765625</v>
      </c>
      <c r="G1814">
        <v>95.21368408203125</v>
      </c>
      <c r="H1814">
        <v>71.4600830078125</v>
      </c>
      <c r="I1814">
        <v>64.56329345703125</v>
      </c>
      <c r="J1814">
        <v>4547.3798828125</v>
      </c>
      <c r="K1814">
        <v>5.2379999160766602</v>
      </c>
      <c r="L1814">
        <v>2546.8798828125</v>
      </c>
      <c r="M1814">
        <v>2925.739990234375</v>
      </c>
      <c r="N1814">
        <v>1525.780029296875</v>
      </c>
      <c r="O1814">
        <v>1807.079956054688</v>
      </c>
    </row>
    <row r="1815" spans="1:15" x14ac:dyDescent="0.25">
      <c r="A1815" s="5">
        <v>45251</v>
      </c>
      <c r="B1815">
        <v>45.095645904541023</v>
      </c>
      <c r="C1815">
        <v>85.672195434570313</v>
      </c>
      <c r="D1815">
        <v>36.871437072753913</v>
      </c>
      <c r="E1815">
        <v>83.503929138183594</v>
      </c>
      <c r="F1815">
        <v>76.984039306640625</v>
      </c>
      <c r="G1815">
        <v>95.013763427734375</v>
      </c>
      <c r="H1815">
        <v>70.957977294921875</v>
      </c>
      <c r="I1815">
        <v>64.468559265136719</v>
      </c>
      <c r="J1815">
        <v>4538.18994140625</v>
      </c>
      <c r="K1815">
        <v>5.255000114440918</v>
      </c>
      <c r="L1815">
        <v>2534.25</v>
      </c>
      <c r="M1815">
        <v>2916.610107421875</v>
      </c>
      <c r="N1815">
        <v>1523.599975585938</v>
      </c>
      <c r="O1815">
        <v>1783.260009765625</v>
      </c>
    </row>
    <row r="1816" spans="1:15" x14ac:dyDescent="0.25">
      <c r="A1816" s="5">
        <v>45252</v>
      </c>
      <c r="B1816">
        <v>45.141628265380859</v>
      </c>
      <c r="C1816">
        <v>85.752922058105469</v>
      </c>
      <c r="D1816">
        <v>36.796951293945313</v>
      </c>
      <c r="E1816">
        <v>83.476959228515625</v>
      </c>
      <c r="F1816">
        <v>77.308448791503906</v>
      </c>
      <c r="G1816">
        <v>95.104606628417969</v>
      </c>
      <c r="H1816">
        <v>71.307670593261719</v>
      </c>
      <c r="I1816">
        <v>64.73382568359375</v>
      </c>
      <c r="J1816">
        <v>4556.6201171875</v>
      </c>
      <c r="K1816">
        <v>5.2649998664855957</v>
      </c>
      <c r="L1816">
        <v>2549.050048828125</v>
      </c>
      <c r="M1816">
        <v>2929.31005859375</v>
      </c>
      <c r="N1816">
        <v>1529.900024414062</v>
      </c>
      <c r="O1816">
        <v>1795.5400390625</v>
      </c>
    </row>
    <row r="1817" spans="1:15" x14ac:dyDescent="0.25">
      <c r="A1817" s="5">
        <v>45254</v>
      </c>
      <c r="B1817">
        <v>45.408306121826172</v>
      </c>
      <c r="C1817">
        <v>85.358230590820313</v>
      </c>
      <c r="D1817">
        <v>36.815574645996087</v>
      </c>
      <c r="E1817">
        <v>83.044960021972656</v>
      </c>
      <c r="F1817">
        <v>77.587806701660156</v>
      </c>
      <c r="G1817">
        <v>94.704757690429688</v>
      </c>
      <c r="H1817">
        <v>71.513870239257813</v>
      </c>
      <c r="I1817">
        <v>64.951705932617188</v>
      </c>
      <c r="J1817">
        <v>4559.33984375</v>
      </c>
      <c r="K1817">
        <v>5.2529997825622559</v>
      </c>
      <c r="L1817">
        <v>2560.330078125</v>
      </c>
      <c r="M1817">
        <v>2925.47998046875</v>
      </c>
      <c r="N1817">
        <v>1535.680053710938</v>
      </c>
      <c r="O1817">
        <v>1807.5</v>
      </c>
    </row>
    <row r="1818" spans="1:15" x14ac:dyDescent="0.25">
      <c r="A1818" s="5">
        <v>45257</v>
      </c>
      <c r="B1818">
        <v>45.242774963378913</v>
      </c>
      <c r="C1818">
        <v>85.842643737792969</v>
      </c>
      <c r="D1818">
        <v>36.666595458984382</v>
      </c>
      <c r="E1818">
        <v>83.674972534179688</v>
      </c>
      <c r="F1818">
        <v>77.722976684570313</v>
      </c>
      <c r="G1818">
        <v>95.013763427734375</v>
      </c>
      <c r="H1818">
        <v>71.773902893066406</v>
      </c>
      <c r="I1818">
        <v>64.78118896484375</v>
      </c>
      <c r="J1818">
        <v>4550.43017578125</v>
      </c>
      <c r="K1818">
        <v>5.2579998970031738</v>
      </c>
      <c r="L1818">
        <v>2556.860107421875</v>
      </c>
      <c r="M1818">
        <v>2922.5</v>
      </c>
      <c r="N1818">
        <v>1531.2900390625</v>
      </c>
      <c r="O1818">
        <v>1801.150024414062</v>
      </c>
    </row>
    <row r="1819" spans="1:15" x14ac:dyDescent="0.25">
      <c r="A1819" s="5">
        <v>45258</v>
      </c>
      <c r="B1819">
        <v>45.362319946289063</v>
      </c>
      <c r="C1819">
        <v>86.219406127929688</v>
      </c>
      <c r="D1819">
        <v>36.973854064941413</v>
      </c>
      <c r="E1819">
        <v>84.043983459472656</v>
      </c>
      <c r="F1819">
        <v>78.020362854003906</v>
      </c>
      <c r="G1819">
        <v>95.386337280273438</v>
      </c>
      <c r="H1819">
        <v>72.249107360839844</v>
      </c>
      <c r="I1819">
        <v>64.73382568359375</v>
      </c>
      <c r="J1819">
        <v>4554.89013671875</v>
      </c>
      <c r="K1819">
        <v>5.2600002288818359</v>
      </c>
      <c r="L1819">
        <v>2539.239990234375</v>
      </c>
      <c r="M1819">
        <v>2929.35009765625</v>
      </c>
      <c r="N1819">
        <v>1530.150024414062</v>
      </c>
      <c r="O1819">
        <v>1792.81005859375</v>
      </c>
    </row>
    <row r="1820" spans="1:15" x14ac:dyDescent="0.25">
      <c r="A1820" s="5">
        <v>45259</v>
      </c>
      <c r="B1820">
        <v>45.34393310546875</v>
      </c>
      <c r="C1820">
        <v>86.641067504882813</v>
      </c>
      <c r="D1820">
        <v>36.759708404541023</v>
      </c>
      <c r="E1820">
        <v>84.485000610351563</v>
      </c>
      <c r="F1820">
        <v>78.398826599121094</v>
      </c>
      <c r="G1820">
        <v>95.768035888671875</v>
      </c>
      <c r="H1820">
        <v>72.751220703125</v>
      </c>
      <c r="I1820">
        <v>64.942230224609375</v>
      </c>
      <c r="J1820">
        <v>4550.580078125</v>
      </c>
      <c r="K1820">
        <v>5.2399997711181641</v>
      </c>
      <c r="L1820">
        <v>2549.010009765625</v>
      </c>
      <c r="M1820">
        <v>2923.02001953125</v>
      </c>
      <c r="N1820">
        <v>1534.160034179688</v>
      </c>
      <c r="O1820">
        <v>1803.81005859375</v>
      </c>
    </row>
    <row r="1821" spans="1:15" x14ac:dyDescent="0.25">
      <c r="A1821" s="5">
        <v>45260</v>
      </c>
      <c r="B1821">
        <v>45.34393310546875</v>
      </c>
      <c r="C1821">
        <v>86.354011535644531</v>
      </c>
      <c r="D1821">
        <v>36.834197998046882</v>
      </c>
      <c r="E1821">
        <v>84.07098388671875</v>
      </c>
      <c r="F1821">
        <v>79.047653198242188</v>
      </c>
      <c r="G1821">
        <v>95.595375061035156</v>
      </c>
      <c r="H1821">
        <v>73.280204772949219</v>
      </c>
      <c r="I1821">
        <v>65.491706848144531</v>
      </c>
      <c r="J1821">
        <v>4567.7998046875</v>
      </c>
      <c r="K1821">
        <v>5.2379999160766602</v>
      </c>
      <c r="L1821">
        <v>2563.6201171875</v>
      </c>
      <c r="M1821">
        <v>2923.530029296875</v>
      </c>
      <c r="N1821">
        <v>1547.0400390625</v>
      </c>
      <c r="O1821">
        <v>1809.02001953125</v>
      </c>
    </row>
    <row r="1822" spans="1:15" x14ac:dyDescent="0.25">
      <c r="A1822" s="5">
        <v>45261</v>
      </c>
      <c r="B1822">
        <v>45.748542785644531</v>
      </c>
      <c r="C1822">
        <v>87.113319396972656</v>
      </c>
      <c r="D1822">
        <v>36.992481231689453</v>
      </c>
      <c r="E1822">
        <v>84.864219665527344</v>
      </c>
      <c r="F1822">
        <v>81.129280090332031</v>
      </c>
      <c r="G1822">
        <v>96.08367919921875</v>
      </c>
      <c r="H1822">
        <v>75.082405090332031</v>
      </c>
      <c r="I1822">
        <v>66.249595642089844</v>
      </c>
      <c r="J1822">
        <v>4594.6298828125</v>
      </c>
      <c r="K1822">
        <v>5.2150001525878906</v>
      </c>
      <c r="L1822">
        <v>2625.580078125</v>
      </c>
      <c r="M1822">
        <v>2935.5</v>
      </c>
      <c r="N1822">
        <v>1564.489990234375</v>
      </c>
      <c r="O1822">
        <v>1862.640014648438</v>
      </c>
    </row>
    <row r="1823" spans="1:15" x14ac:dyDescent="0.25">
      <c r="A1823" s="5">
        <v>45264</v>
      </c>
      <c r="B1823">
        <v>45.353130340576172</v>
      </c>
      <c r="C1823">
        <v>86.78045654296875</v>
      </c>
      <c r="D1823">
        <v>36.573486328125</v>
      </c>
      <c r="E1823">
        <v>84.51226806640625</v>
      </c>
      <c r="F1823">
        <v>81.994361877441406</v>
      </c>
      <c r="G1823">
        <v>95.682823181152344</v>
      </c>
      <c r="H1823">
        <v>75.62933349609375</v>
      </c>
      <c r="I1823">
        <v>66.25909423828125</v>
      </c>
      <c r="J1823">
        <v>4569.77978515625</v>
      </c>
      <c r="K1823">
        <v>5.2230000495910636</v>
      </c>
      <c r="L1823">
        <v>2646.080078125</v>
      </c>
      <c r="M1823">
        <v>2909.830078125</v>
      </c>
      <c r="N1823">
        <v>1564.77001953125</v>
      </c>
      <c r="O1823">
        <v>1882.02001953125</v>
      </c>
    </row>
    <row r="1824" spans="1:15" x14ac:dyDescent="0.25">
      <c r="A1824" s="5">
        <v>45265</v>
      </c>
      <c r="B1824">
        <v>45.178409576416023</v>
      </c>
      <c r="C1824">
        <v>87.356216430664063</v>
      </c>
      <c r="D1824">
        <v>36.350028991699219</v>
      </c>
      <c r="E1824">
        <v>85.107872009277344</v>
      </c>
      <c r="F1824">
        <v>81.363563537597656</v>
      </c>
      <c r="G1824">
        <v>96.20208740234375</v>
      </c>
      <c r="H1824">
        <v>75.127227783203125</v>
      </c>
      <c r="I1824">
        <v>65.728561401367188</v>
      </c>
      <c r="J1824">
        <v>4567.18017578125</v>
      </c>
      <c r="K1824">
        <v>5.2430000305175781</v>
      </c>
      <c r="L1824">
        <v>2610.6201171875</v>
      </c>
      <c r="M1824">
        <v>2922.739990234375</v>
      </c>
      <c r="N1824">
        <v>1551.77001953125</v>
      </c>
      <c r="O1824">
        <v>1856.0400390625</v>
      </c>
    </row>
    <row r="1825" spans="1:15" x14ac:dyDescent="0.25">
      <c r="A1825" s="5">
        <v>45266</v>
      </c>
      <c r="B1825">
        <v>45.23358154296875</v>
      </c>
      <c r="C1825">
        <v>87.581100463867188</v>
      </c>
      <c r="D1825">
        <v>36.303470611572273</v>
      </c>
      <c r="E1825">
        <v>85.459815979003906</v>
      </c>
      <c r="F1825">
        <v>81.021133422851563</v>
      </c>
      <c r="G1825">
        <v>96.302291870117188</v>
      </c>
      <c r="H1825">
        <v>74.903076171875</v>
      </c>
      <c r="I1825">
        <v>65.586456298828125</v>
      </c>
      <c r="J1825">
        <v>4549.33984375</v>
      </c>
      <c r="K1825">
        <v>5.2430000305175781</v>
      </c>
      <c r="L1825">
        <v>2606.3701171875</v>
      </c>
      <c r="M1825">
        <v>2907.43994140625</v>
      </c>
      <c r="N1825">
        <v>1548.680053710938</v>
      </c>
      <c r="O1825">
        <v>1852.050048828125</v>
      </c>
    </row>
    <row r="1826" spans="1:15" x14ac:dyDescent="0.25">
      <c r="A1826" s="5">
        <v>45267</v>
      </c>
      <c r="B1826">
        <v>45.435890197753913</v>
      </c>
      <c r="C1826">
        <v>87.608116149902344</v>
      </c>
      <c r="D1826">
        <v>36.480373382568359</v>
      </c>
      <c r="E1826">
        <v>85.333488464355469</v>
      </c>
      <c r="F1826">
        <v>81.327537536621094</v>
      </c>
      <c r="G1826">
        <v>96.2203369140625</v>
      </c>
      <c r="H1826">
        <v>75.118263244628906</v>
      </c>
      <c r="I1826">
        <v>65.747505187988281</v>
      </c>
      <c r="J1826">
        <v>4585.58984375</v>
      </c>
      <c r="K1826">
        <v>5.2329998016357422</v>
      </c>
      <c r="L1826">
        <v>2620.679931640625</v>
      </c>
      <c r="M1826">
        <v>2941.679931640625</v>
      </c>
      <c r="N1826">
        <v>1553.369995117188</v>
      </c>
      <c r="O1826">
        <v>1868.25</v>
      </c>
    </row>
    <row r="1827" spans="1:15" x14ac:dyDescent="0.25">
      <c r="A1827" s="5">
        <v>45268</v>
      </c>
      <c r="B1827">
        <v>45.500259399414063</v>
      </c>
      <c r="C1827">
        <v>87.167289733886719</v>
      </c>
      <c r="D1827">
        <v>36.322090148925781</v>
      </c>
      <c r="E1827">
        <v>84.782981872558594</v>
      </c>
      <c r="F1827">
        <v>81.354560852050781</v>
      </c>
      <c r="G1827">
        <v>96.101875305175781</v>
      </c>
      <c r="H1827">
        <v>74.992744445800781</v>
      </c>
      <c r="I1827">
        <v>66.031715393066406</v>
      </c>
      <c r="J1827">
        <v>4604.3701171875</v>
      </c>
      <c r="K1827">
        <v>5.2329998016357422</v>
      </c>
      <c r="L1827">
        <v>2632.090087890625</v>
      </c>
      <c r="M1827">
        <v>2956.3701171875</v>
      </c>
      <c r="N1827">
        <v>1558.920043945312</v>
      </c>
      <c r="O1827">
        <v>1880.819946289062</v>
      </c>
    </row>
    <row r="1828" spans="1:15" x14ac:dyDescent="0.25">
      <c r="A1828" s="5">
        <v>45271</v>
      </c>
      <c r="B1828">
        <v>45.629005432128913</v>
      </c>
      <c r="C1828">
        <v>87.176292419433594</v>
      </c>
      <c r="D1828">
        <v>36.536243438720703</v>
      </c>
      <c r="E1828">
        <v>84.791999816894531</v>
      </c>
      <c r="F1828">
        <v>81.742050170898438</v>
      </c>
      <c r="G1828">
        <v>95.901435852050781</v>
      </c>
      <c r="H1828">
        <v>75.198966979980469</v>
      </c>
      <c r="I1828">
        <v>66.514877319335938</v>
      </c>
      <c r="J1828">
        <v>4622.43994140625</v>
      </c>
      <c r="K1828">
        <v>5.2329998016357422</v>
      </c>
      <c r="L1828">
        <v>2645.949951171875</v>
      </c>
      <c r="M1828">
        <v>2958.820068359375</v>
      </c>
      <c r="N1828">
        <v>1571.150024414062</v>
      </c>
      <c r="O1828">
        <v>1883.680053710938</v>
      </c>
    </row>
    <row r="1829" spans="1:15" x14ac:dyDescent="0.25">
      <c r="A1829" s="5">
        <v>45272</v>
      </c>
      <c r="B1829">
        <v>45.674972534179688</v>
      </c>
      <c r="C1829">
        <v>87.43719482421875</v>
      </c>
      <c r="D1829">
        <v>36.545555114746087</v>
      </c>
      <c r="E1829">
        <v>84.972503662109375</v>
      </c>
      <c r="F1829">
        <v>81.805122375488281</v>
      </c>
      <c r="G1829">
        <v>95.846809387207031</v>
      </c>
      <c r="H1829">
        <v>75.154144287109375</v>
      </c>
      <c r="I1829">
        <v>66.57171630859375</v>
      </c>
      <c r="J1829">
        <v>4643.7001953125</v>
      </c>
      <c r="K1829">
        <v>5.2480001449584961</v>
      </c>
      <c r="L1829">
        <v>2640.5</v>
      </c>
      <c r="M1829">
        <v>2981.989990234375</v>
      </c>
      <c r="N1829">
        <v>1571.430053710938</v>
      </c>
      <c r="O1829">
        <v>1881.27001953125</v>
      </c>
    </row>
    <row r="1830" spans="1:15" x14ac:dyDescent="0.25">
      <c r="A1830" s="5">
        <v>45273</v>
      </c>
      <c r="B1830">
        <v>46.318675994873047</v>
      </c>
      <c r="C1830">
        <v>88.534744262695313</v>
      </c>
      <c r="D1830">
        <v>36.908679962158203</v>
      </c>
      <c r="E1830">
        <v>86.235893249511719</v>
      </c>
      <c r="F1830">
        <v>84.968116760253906</v>
      </c>
      <c r="G1830">
        <v>97.149543762207031</v>
      </c>
      <c r="H1830">
        <v>78.032257080078125</v>
      </c>
      <c r="I1830">
        <v>67.7464599609375</v>
      </c>
      <c r="J1830">
        <v>4707.08984375</v>
      </c>
      <c r="K1830">
        <v>5.2230000495910636</v>
      </c>
      <c r="L1830">
        <v>2706.72998046875</v>
      </c>
      <c r="M1830">
        <v>3017.929931640625</v>
      </c>
      <c r="N1830">
        <v>1598.829956054688</v>
      </c>
      <c r="O1830">
        <v>1947.510009765625</v>
      </c>
    </row>
    <row r="1831" spans="1:15" x14ac:dyDescent="0.25">
      <c r="A1831" s="5">
        <v>45274</v>
      </c>
      <c r="B1831">
        <v>46.741676330566413</v>
      </c>
      <c r="C1831">
        <v>89.24932861328125</v>
      </c>
      <c r="D1831">
        <v>37.448722839355469</v>
      </c>
      <c r="E1831">
        <v>86.952735900878906</v>
      </c>
      <c r="F1831">
        <v>87.689552307128906</v>
      </c>
      <c r="G1831">
        <v>98.215438842773438</v>
      </c>
      <c r="H1831">
        <v>80.282760620117188</v>
      </c>
      <c r="I1831">
        <v>68.655937194824219</v>
      </c>
      <c r="J1831">
        <v>4719.5498046875</v>
      </c>
      <c r="K1831">
        <v>5.2150001525878906</v>
      </c>
      <c r="L1831">
        <v>2770.929931640625</v>
      </c>
      <c r="M1831">
        <v>3009.300048828125</v>
      </c>
      <c r="N1831">
        <v>1619.140014648438</v>
      </c>
      <c r="O1831">
        <v>2000.510009765625</v>
      </c>
    </row>
    <row r="1832" spans="1:15" x14ac:dyDescent="0.25">
      <c r="A1832" s="5">
        <v>45275</v>
      </c>
      <c r="B1832">
        <v>46.318675994873047</v>
      </c>
      <c r="C1832">
        <v>89.041816711425781</v>
      </c>
      <c r="D1832">
        <v>37.225257873535163</v>
      </c>
      <c r="E1832">
        <v>86.880317687988281</v>
      </c>
      <c r="F1832">
        <v>86.473007202148438</v>
      </c>
      <c r="G1832">
        <v>98.051422119140625</v>
      </c>
      <c r="H1832">
        <v>79.153022766113281</v>
      </c>
      <c r="I1832">
        <v>68.201187133789063</v>
      </c>
      <c r="J1832">
        <v>4719.18994140625</v>
      </c>
      <c r="K1832">
        <v>5.2249999046325684</v>
      </c>
      <c r="L1832">
        <v>2745.60009765625</v>
      </c>
      <c r="M1832">
        <v>3021.0400390625</v>
      </c>
      <c r="N1832">
        <v>1609.670043945312</v>
      </c>
      <c r="O1832">
        <v>1985.130004882812</v>
      </c>
    </row>
    <row r="1833" spans="1:15" x14ac:dyDescent="0.25">
      <c r="A1833" s="5">
        <v>45278</v>
      </c>
      <c r="B1833">
        <v>46.438217163085938</v>
      </c>
      <c r="C1833">
        <v>88.861343383789063</v>
      </c>
      <c r="D1833">
        <v>37.206630706787109</v>
      </c>
      <c r="E1833">
        <v>86.690254211425781</v>
      </c>
      <c r="F1833">
        <v>86.042922973632813</v>
      </c>
      <c r="G1833">
        <v>97.759902954101563</v>
      </c>
      <c r="H1833">
        <v>78.973724365234375</v>
      </c>
      <c r="I1833">
        <v>68.333824157714844</v>
      </c>
      <c r="J1833">
        <v>4740.56005859375</v>
      </c>
      <c r="K1833">
        <v>5.2249999046325684</v>
      </c>
      <c r="L1833">
        <v>2750.429931640625</v>
      </c>
      <c r="M1833">
        <v>3041.590087890625</v>
      </c>
      <c r="N1833">
        <v>1611.910034179688</v>
      </c>
      <c r="O1833">
        <v>1982.420043945312</v>
      </c>
    </row>
    <row r="1834" spans="1:15" x14ac:dyDescent="0.25">
      <c r="A1834" s="5">
        <v>45279</v>
      </c>
      <c r="B1834">
        <v>46.898002624511719</v>
      </c>
      <c r="C1834">
        <v>88.969642639160156</v>
      </c>
      <c r="D1834">
        <v>37.523204803466797</v>
      </c>
      <c r="E1834">
        <v>86.853157043457031</v>
      </c>
      <c r="F1834">
        <v>86.636451721191406</v>
      </c>
      <c r="G1834">
        <v>97.823677062988281</v>
      </c>
      <c r="H1834">
        <v>79.574432373046875</v>
      </c>
      <c r="I1834">
        <v>68.907806396484375</v>
      </c>
      <c r="J1834">
        <v>4768.3701171875</v>
      </c>
      <c r="K1834">
        <v>5.2379999160766602</v>
      </c>
      <c r="L1834">
        <v>2784.409912109375</v>
      </c>
      <c r="M1834">
        <v>3055.719970703125</v>
      </c>
      <c r="N1834">
        <v>1625.900024414062</v>
      </c>
      <c r="O1834">
        <v>2020.949951171875</v>
      </c>
    </row>
    <row r="1835" spans="1:15" x14ac:dyDescent="0.25">
      <c r="A1835" s="5">
        <v>45280</v>
      </c>
      <c r="B1835">
        <v>46.276874542236328</v>
      </c>
      <c r="C1835">
        <v>89.29443359375</v>
      </c>
      <c r="D1835">
        <v>36.847724914550781</v>
      </c>
      <c r="E1835">
        <v>87.278564453125</v>
      </c>
      <c r="F1835">
        <v>85.385490417480469</v>
      </c>
      <c r="G1835">
        <v>98.215438842773438</v>
      </c>
      <c r="H1835">
        <v>78.606086730957031</v>
      </c>
      <c r="I1835">
        <v>67.782699584960938</v>
      </c>
      <c r="J1835">
        <v>4698.35009765625</v>
      </c>
      <c r="K1835">
        <v>5.2300000190734863</v>
      </c>
      <c r="L1835">
        <v>2741.510009765625</v>
      </c>
      <c r="M1835">
        <v>3014.580078125</v>
      </c>
      <c r="N1835">
        <v>1598.430053710938</v>
      </c>
      <c r="O1835">
        <v>1982.839965820312</v>
      </c>
    </row>
    <row r="1836" spans="1:15" x14ac:dyDescent="0.25">
      <c r="A1836" s="5">
        <v>45281</v>
      </c>
      <c r="B1836">
        <v>47.060279846191413</v>
      </c>
      <c r="C1836">
        <v>89.285408020019531</v>
      </c>
      <c r="D1836">
        <v>37.540279388427727</v>
      </c>
      <c r="E1836">
        <v>87.142814636230469</v>
      </c>
      <c r="F1836">
        <v>86.115982055664063</v>
      </c>
      <c r="G1836">
        <v>98.051422119140625</v>
      </c>
      <c r="H1836">
        <v>79.303184509277344</v>
      </c>
      <c r="I1836">
        <v>68.488288879394531</v>
      </c>
      <c r="J1836">
        <v>4746.75</v>
      </c>
      <c r="K1836">
        <v>5.2100000381469727</v>
      </c>
      <c r="L1836">
        <v>2778.1201171875</v>
      </c>
      <c r="M1836">
        <v>3047.3798828125</v>
      </c>
      <c r="N1836">
        <v>1615.22998046875</v>
      </c>
      <c r="O1836">
        <v>2017.06005859375</v>
      </c>
    </row>
    <row r="1837" spans="1:15" x14ac:dyDescent="0.25">
      <c r="A1837" s="5">
        <v>45282</v>
      </c>
      <c r="B1837">
        <v>47.050952911376953</v>
      </c>
      <c r="C1837">
        <v>89.168128967285156</v>
      </c>
      <c r="D1837">
        <v>37.360027313232422</v>
      </c>
      <c r="E1837">
        <v>87.06134033203125</v>
      </c>
      <c r="F1837">
        <v>86.371650695800781</v>
      </c>
      <c r="G1837">
        <v>97.860122680664063</v>
      </c>
      <c r="H1837">
        <v>79.611793518066406</v>
      </c>
      <c r="I1837">
        <v>68.745719909667969</v>
      </c>
      <c r="J1837">
        <v>4754.6298828125</v>
      </c>
      <c r="K1837">
        <v>5.2080001831054688</v>
      </c>
      <c r="L1837">
        <v>2787.530029296875</v>
      </c>
      <c r="M1837">
        <v>3048.830078125</v>
      </c>
      <c r="N1837">
        <v>1620.969970703125</v>
      </c>
      <c r="O1837">
        <v>2033.9599609375</v>
      </c>
    </row>
    <row r="1838" spans="1:15" x14ac:dyDescent="0.25">
      <c r="A1838" s="5">
        <v>45286</v>
      </c>
      <c r="B1838">
        <v>47.321414947509773</v>
      </c>
      <c r="C1838">
        <v>89.348587036132813</v>
      </c>
      <c r="D1838">
        <v>37.654129028320313</v>
      </c>
      <c r="E1838">
        <v>87.115669250488281</v>
      </c>
      <c r="F1838">
        <v>87.175193786621094</v>
      </c>
      <c r="G1838">
        <v>97.914794921875</v>
      </c>
      <c r="H1838">
        <v>80.2017822265625</v>
      </c>
      <c r="I1838">
        <v>69.155731201171875</v>
      </c>
      <c r="J1838">
        <v>4774.75</v>
      </c>
      <c r="K1838">
        <v>5.2030000686645508</v>
      </c>
      <c r="L1838">
        <v>2808.7900390625</v>
      </c>
      <c r="M1838">
        <v>3058.699951171875</v>
      </c>
      <c r="N1838">
        <v>1630.68994140625</v>
      </c>
      <c r="O1838">
        <v>2059.18994140625</v>
      </c>
    </row>
    <row r="1839" spans="1:15" x14ac:dyDescent="0.25">
      <c r="A1839" s="5">
        <v>45287</v>
      </c>
      <c r="B1839">
        <v>47.545246124267578</v>
      </c>
      <c r="C1839">
        <v>89.916984558105469</v>
      </c>
      <c r="D1839">
        <v>37.872325897216797</v>
      </c>
      <c r="E1839">
        <v>87.794456481933594</v>
      </c>
      <c r="F1839">
        <v>87.576972961425781</v>
      </c>
      <c r="G1839">
        <v>98.361160278320313</v>
      </c>
      <c r="H1839">
        <v>80.592079162597656</v>
      </c>
      <c r="I1839">
        <v>69.2701416015625</v>
      </c>
      <c r="J1839">
        <v>4781.580078125</v>
      </c>
      <c r="K1839">
        <v>5.2350001335144043</v>
      </c>
      <c r="L1839">
        <v>2809.22998046875</v>
      </c>
      <c r="M1839">
        <v>3063.1201171875</v>
      </c>
      <c r="N1839">
        <v>1633.329956054688</v>
      </c>
      <c r="O1839">
        <v>2066.2099609375</v>
      </c>
    </row>
    <row r="1840" spans="1:15" x14ac:dyDescent="0.25">
      <c r="A1840" s="5">
        <v>45288</v>
      </c>
      <c r="B1840">
        <v>47.545246124267578</v>
      </c>
      <c r="C1840">
        <v>89.718498229980469</v>
      </c>
      <c r="D1840">
        <v>38.166431427001953</v>
      </c>
      <c r="E1840">
        <v>87.4595947265625</v>
      </c>
      <c r="F1840">
        <v>88.188743591308594</v>
      </c>
      <c r="G1840">
        <v>98.042327880859375</v>
      </c>
      <c r="H1840">
        <v>81.163925170898438</v>
      </c>
      <c r="I1840">
        <v>69.394096374511719</v>
      </c>
      <c r="J1840">
        <v>4783.35009765625</v>
      </c>
      <c r="K1840">
        <v>5.2179999351501456</v>
      </c>
      <c r="L1840">
        <v>2807</v>
      </c>
      <c r="M1840">
        <v>3063.0400390625</v>
      </c>
      <c r="N1840">
        <v>1634.7099609375</v>
      </c>
      <c r="O1840">
        <v>2058.340087890625</v>
      </c>
    </row>
    <row r="1841" spans="1:15" x14ac:dyDescent="0.25">
      <c r="A1841" s="5">
        <v>45289</v>
      </c>
      <c r="B1841">
        <v>47.601200103759773</v>
      </c>
      <c r="C1841">
        <v>89.547065734863281</v>
      </c>
      <c r="D1841">
        <v>38.147457122802727</v>
      </c>
      <c r="E1841">
        <v>87.24237060546875</v>
      </c>
      <c r="F1841">
        <v>87.038223266601563</v>
      </c>
      <c r="G1841">
        <v>97.923873901367188</v>
      </c>
      <c r="H1841">
        <v>80.2017822265625</v>
      </c>
      <c r="I1841">
        <v>69.165252685546875</v>
      </c>
      <c r="J1841">
        <v>4769.830078125</v>
      </c>
      <c r="K1841">
        <v>5.179999828338623</v>
      </c>
      <c r="L1841">
        <v>2781.5400390625</v>
      </c>
      <c r="M1841">
        <v>3051.679931640625</v>
      </c>
      <c r="N1841">
        <v>1629.420043945312</v>
      </c>
      <c r="O1841">
        <v>2027.069946289062</v>
      </c>
    </row>
    <row r="1842" spans="1:15" x14ac:dyDescent="0.25">
      <c r="A1842" s="5">
        <v>45293</v>
      </c>
      <c r="B1842">
        <v>47.022975921630859</v>
      </c>
      <c r="C1842">
        <v>89.123023986816406</v>
      </c>
      <c r="D1842">
        <v>37.701560974121087</v>
      </c>
      <c r="E1842">
        <v>86.916511535644531</v>
      </c>
      <c r="F1842">
        <v>87.960487365722656</v>
      </c>
      <c r="G1842">
        <v>97.787223815917969</v>
      </c>
      <c r="H1842">
        <v>80.891609191894531</v>
      </c>
      <c r="I1842">
        <v>69.375022888183594</v>
      </c>
      <c r="J1842">
        <v>4742.830078125</v>
      </c>
      <c r="K1842">
        <v>5.2129998207092294</v>
      </c>
      <c r="L1842">
        <v>2772.1298828125</v>
      </c>
      <c r="M1842">
        <v>3006.8701171875</v>
      </c>
      <c r="N1842">
        <v>1635.31005859375</v>
      </c>
      <c r="O1842">
        <v>2012.800048828125</v>
      </c>
    </row>
    <row r="1843" spans="1:15" x14ac:dyDescent="0.25">
      <c r="A1843" s="5">
        <v>45294</v>
      </c>
      <c r="B1843">
        <v>46.7152099609375</v>
      </c>
      <c r="C1843">
        <v>89.168128967285156</v>
      </c>
      <c r="D1843">
        <v>37.492847442626953</v>
      </c>
      <c r="E1843">
        <v>87.124717712402344</v>
      </c>
      <c r="F1843">
        <v>85.924217224121094</v>
      </c>
      <c r="G1843">
        <v>97.942123413085938</v>
      </c>
      <c r="H1843">
        <v>78.958267211914063</v>
      </c>
      <c r="I1843">
        <v>68.745719909667969</v>
      </c>
      <c r="J1843">
        <v>4704.81005859375</v>
      </c>
      <c r="K1843">
        <v>5.2350001335144043</v>
      </c>
      <c r="L1843">
        <v>2708.800048828125</v>
      </c>
      <c r="M1843">
        <v>2978.260009765625</v>
      </c>
      <c r="N1843">
        <v>1620.680053710938</v>
      </c>
      <c r="O1843">
        <v>1959.199951171875</v>
      </c>
    </row>
    <row r="1844" spans="1:15" x14ac:dyDescent="0.25">
      <c r="A1844" s="5">
        <v>45295</v>
      </c>
      <c r="B1844">
        <v>46.771167755126953</v>
      </c>
      <c r="C1844">
        <v>88.807220458984375</v>
      </c>
      <c r="D1844">
        <v>37.369510650634773</v>
      </c>
      <c r="E1844">
        <v>86.5997314453125</v>
      </c>
      <c r="F1844">
        <v>85.832908630371094</v>
      </c>
      <c r="G1844">
        <v>97.486610412597656</v>
      </c>
      <c r="H1844">
        <v>78.813041687011719</v>
      </c>
      <c r="I1844">
        <v>68.678985595703125</v>
      </c>
      <c r="J1844">
        <v>4688.68017578125</v>
      </c>
      <c r="K1844">
        <v>5.2280001640319824</v>
      </c>
      <c r="L1844">
        <v>2704.0400390625</v>
      </c>
      <c r="M1844">
        <v>2965.760009765625</v>
      </c>
      <c r="N1844">
        <v>1618.010009765625</v>
      </c>
      <c r="O1844">
        <v>1957.72998046875</v>
      </c>
    </row>
    <row r="1845" spans="1:15" x14ac:dyDescent="0.25">
      <c r="A1845" s="5">
        <v>45296</v>
      </c>
      <c r="B1845">
        <v>46.827121734619141</v>
      </c>
      <c r="C1845">
        <v>88.599716186523438</v>
      </c>
      <c r="D1845">
        <v>37.416954040527337</v>
      </c>
      <c r="E1845">
        <v>86.282958984375</v>
      </c>
      <c r="F1845">
        <v>85.641151428222656</v>
      </c>
      <c r="G1845">
        <v>97.267967224121094</v>
      </c>
      <c r="H1845">
        <v>78.613349914550781</v>
      </c>
      <c r="I1845">
        <v>68.87921142578125</v>
      </c>
      <c r="J1845">
        <v>4697.240234375</v>
      </c>
      <c r="K1845">
        <v>5.2199997901916504</v>
      </c>
      <c r="L1845">
        <v>2712.5</v>
      </c>
      <c r="M1845">
        <v>2968.7900390625</v>
      </c>
      <c r="N1845">
        <v>1623.180053710938</v>
      </c>
      <c r="O1845">
        <v>1951.140014648438</v>
      </c>
    </row>
    <row r="1846" spans="1:15" x14ac:dyDescent="0.25">
      <c r="A1846" s="5">
        <v>45299</v>
      </c>
      <c r="B1846">
        <v>47.134891510009773</v>
      </c>
      <c r="C1846">
        <v>88.933547973632813</v>
      </c>
      <c r="D1846">
        <v>37.521305084228523</v>
      </c>
      <c r="E1846">
        <v>86.572601318359375</v>
      </c>
      <c r="F1846">
        <v>87.038223266601563</v>
      </c>
      <c r="G1846">
        <v>97.532142639160156</v>
      </c>
      <c r="H1846">
        <v>79.738868713378906</v>
      </c>
      <c r="I1846">
        <v>69.365470886230469</v>
      </c>
      <c r="J1846">
        <v>4763.5400390625</v>
      </c>
      <c r="K1846">
        <v>5.2199997901916504</v>
      </c>
      <c r="L1846">
        <v>2747.489990234375</v>
      </c>
      <c r="M1846">
        <v>3030.10009765625</v>
      </c>
      <c r="N1846">
        <v>1635.010009765625</v>
      </c>
      <c r="O1846">
        <v>1989.010009765625</v>
      </c>
    </row>
    <row r="1847" spans="1:15" x14ac:dyDescent="0.25">
      <c r="A1847" s="5">
        <v>45300</v>
      </c>
      <c r="B1847">
        <v>46.668575286865227</v>
      </c>
      <c r="C1847">
        <v>88.915496826171875</v>
      </c>
      <c r="D1847">
        <v>36.990032196044922</v>
      </c>
      <c r="E1847">
        <v>86.536407470703125</v>
      </c>
      <c r="F1847">
        <v>86.599929809570313</v>
      </c>
      <c r="G1847">
        <v>97.340858459472656</v>
      </c>
      <c r="H1847">
        <v>79.203338623046875</v>
      </c>
      <c r="I1847">
        <v>68.926887512207031</v>
      </c>
      <c r="J1847">
        <v>4756.5</v>
      </c>
      <c r="K1847">
        <v>5.2300000190734863</v>
      </c>
      <c r="L1847">
        <v>2730.510009765625</v>
      </c>
      <c r="M1847">
        <v>3037.4599609375</v>
      </c>
      <c r="N1847">
        <v>1624.5400390625</v>
      </c>
      <c r="O1847">
        <v>1968.0400390625</v>
      </c>
    </row>
    <row r="1848" spans="1:15" x14ac:dyDescent="0.25">
      <c r="A1848" s="5">
        <v>45301</v>
      </c>
      <c r="B1848">
        <v>46.836452484130859</v>
      </c>
      <c r="C1848">
        <v>88.74407958984375</v>
      </c>
      <c r="D1848">
        <v>36.904647827148438</v>
      </c>
      <c r="E1848">
        <v>86.400634765625</v>
      </c>
      <c r="F1848">
        <v>86.919525146484375</v>
      </c>
      <c r="G1848">
        <v>97.25885009765625</v>
      </c>
      <c r="H1848">
        <v>79.294113159179688</v>
      </c>
      <c r="I1848">
        <v>68.936431884765625</v>
      </c>
      <c r="J1848">
        <v>4783.4501953125</v>
      </c>
      <c r="K1848">
        <v>5.2249999046325684</v>
      </c>
      <c r="L1848">
        <v>2737.169921875</v>
      </c>
      <c r="M1848">
        <v>3068.179931640625</v>
      </c>
      <c r="N1848">
        <v>1624.380004882812</v>
      </c>
      <c r="O1848">
        <v>1970.260009765625</v>
      </c>
    </row>
    <row r="1849" spans="1:15" x14ac:dyDescent="0.25">
      <c r="A1849" s="5">
        <v>45302</v>
      </c>
      <c r="B1849">
        <v>46.883083343505859</v>
      </c>
      <c r="C1849">
        <v>89.24932861328125</v>
      </c>
      <c r="D1849">
        <v>37.056442260742188</v>
      </c>
      <c r="E1849">
        <v>86.862228393554688</v>
      </c>
      <c r="F1849">
        <v>86.14337158203125</v>
      </c>
      <c r="G1849">
        <v>97.778129577636719</v>
      </c>
      <c r="H1849">
        <v>78.55889892578125</v>
      </c>
      <c r="I1849">
        <v>68.678985595703125</v>
      </c>
      <c r="J1849">
        <v>4780.240234375</v>
      </c>
      <c r="K1849">
        <v>5.2179999351501456</v>
      </c>
      <c r="L1849">
        <v>2730.590087890625</v>
      </c>
      <c r="M1849">
        <v>3074.02001953125</v>
      </c>
      <c r="N1849">
        <v>1617.869995117188</v>
      </c>
      <c r="O1849">
        <v>1955.4599609375</v>
      </c>
    </row>
    <row r="1850" spans="1:15" x14ac:dyDescent="0.25">
      <c r="A1850" s="5">
        <v>45303</v>
      </c>
      <c r="B1850">
        <v>47.032299041748047</v>
      </c>
      <c r="C1850">
        <v>89.411735534667969</v>
      </c>
      <c r="D1850">
        <v>37.189258575439453</v>
      </c>
      <c r="E1850">
        <v>87.097541809082031</v>
      </c>
      <c r="F1850">
        <v>86.727775573730469</v>
      </c>
      <c r="G1850">
        <v>98.197189331054688</v>
      </c>
      <c r="H1850">
        <v>79.030876159667969</v>
      </c>
      <c r="I1850">
        <v>68.669448852539063</v>
      </c>
      <c r="J1850">
        <v>4783.830078125</v>
      </c>
      <c r="K1850">
        <v>5.1979999542236328</v>
      </c>
      <c r="L1850">
        <v>2728.6298828125</v>
      </c>
      <c r="M1850">
        <v>3076.830078125</v>
      </c>
      <c r="N1850">
        <v>1617.930053710938</v>
      </c>
      <c r="O1850">
        <v>1950.9599609375</v>
      </c>
    </row>
    <row r="1851" spans="1:15" x14ac:dyDescent="0.25">
      <c r="A1851" s="5">
        <v>45307</v>
      </c>
      <c r="B1851">
        <v>46.220924377441413</v>
      </c>
      <c r="C1851">
        <v>88.74407958984375</v>
      </c>
      <c r="D1851">
        <v>36.287990570068359</v>
      </c>
      <c r="E1851">
        <v>86.391586303710938</v>
      </c>
      <c r="F1851">
        <v>86.271217346191406</v>
      </c>
      <c r="G1851">
        <v>97.696136474609375</v>
      </c>
      <c r="H1851">
        <v>78.449966430664063</v>
      </c>
      <c r="I1851">
        <v>68.183181762695313</v>
      </c>
      <c r="J1851">
        <v>4765.97998046875</v>
      </c>
      <c r="K1851">
        <v>5.2030000686645508</v>
      </c>
      <c r="L1851">
        <v>2711.02001953125</v>
      </c>
      <c r="M1851">
        <v>3072.56005859375</v>
      </c>
      <c r="N1851">
        <v>1606.300048828125</v>
      </c>
      <c r="O1851">
        <v>1927.300048828125</v>
      </c>
    </row>
    <row r="1852" spans="1:15" x14ac:dyDescent="0.25">
      <c r="A1852" s="5">
        <v>45308</v>
      </c>
      <c r="B1852">
        <v>45.661338806152337</v>
      </c>
      <c r="C1852">
        <v>88.500473022460938</v>
      </c>
      <c r="D1852">
        <v>35.747230529785163</v>
      </c>
      <c r="E1852">
        <v>86.111007690429688</v>
      </c>
      <c r="F1852">
        <v>84.627601623535156</v>
      </c>
      <c r="G1852">
        <v>97.395492553710938</v>
      </c>
      <c r="H1852">
        <v>77.015853881835938</v>
      </c>
      <c r="I1852">
        <v>67.706451416015625</v>
      </c>
      <c r="J1852">
        <v>4739.2099609375</v>
      </c>
      <c r="K1852">
        <v>5.2150001525878906</v>
      </c>
      <c r="L1852">
        <v>2691.7900390625</v>
      </c>
      <c r="M1852">
        <v>3058</v>
      </c>
      <c r="N1852">
        <v>1595.02001953125</v>
      </c>
      <c r="O1852">
        <v>1913.170043945312</v>
      </c>
    </row>
    <row r="1853" spans="1:15" x14ac:dyDescent="0.25">
      <c r="A1853" s="5">
        <v>45309</v>
      </c>
      <c r="B1853">
        <v>46.062366485595703</v>
      </c>
      <c r="C1853">
        <v>88.419281005859375</v>
      </c>
      <c r="D1853">
        <v>36.041324615478523</v>
      </c>
      <c r="E1853">
        <v>85.920928955078125</v>
      </c>
      <c r="F1853">
        <v>83.851455688476563</v>
      </c>
      <c r="G1853">
        <v>97.422843933105469</v>
      </c>
      <c r="H1853">
        <v>76.59832763671875</v>
      </c>
      <c r="I1853">
        <v>67.916221618652344</v>
      </c>
      <c r="J1853">
        <v>4780.93994140625</v>
      </c>
      <c r="K1853">
        <v>5.1999998092651367</v>
      </c>
      <c r="L1853">
        <v>2713.639892578125</v>
      </c>
      <c r="M1853">
        <v>3098.449951171875</v>
      </c>
      <c r="N1853">
        <v>1599.949951171875</v>
      </c>
      <c r="O1853">
        <v>1923.650024414062</v>
      </c>
    </row>
    <row r="1854" spans="1:15" x14ac:dyDescent="0.25">
      <c r="A1854" s="5">
        <v>45310</v>
      </c>
      <c r="B1854">
        <v>46.304855346679688</v>
      </c>
      <c r="C1854">
        <v>88.43731689453125</v>
      </c>
      <c r="D1854">
        <v>36.420814514160163</v>
      </c>
      <c r="E1854">
        <v>85.929969787597656</v>
      </c>
      <c r="F1854">
        <v>85.0567626953125</v>
      </c>
      <c r="G1854">
        <v>97.495712280273438</v>
      </c>
      <c r="H1854">
        <v>77.51507568359375</v>
      </c>
      <c r="I1854">
        <v>68.526420593261719</v>
      </c>
      <c r="J1854">
        <v>4839.81005859375</v>
      </c>
      <c r="K1854">
        <v>5.1979999542236328</v>
      </c>
      <c r="L1854">
        <v>2740.9599609375</v>
      </c>
      <c r="M1854">
        <v>3144.550048828125</v>
      </c>
      <c r="N1854">
        <v>1614.260009765625</v>
      </c>
      <c r="O1854">
        <v>1944.390014648438</v>
      </c>
    </row>
    <row r="1855" spans="1:15" x14ac:dyDescent="0.25">
      <c r="A1855" s="5">
        <v>45313</v>
      </c>
      <c r="B1855">
        <v>46.295528411865227</v>
      </c>
      <c r="C1855">
        <v>88.599716186523438</v>
      </c>
      <c r="D1855">
        <v>36.098251342773438</v>
      </c>
      <c r="E1855">
        <v>86.192466735839844</v>
      </c>
      <c r="F1855">
        <v>85.485931396484375</v>
      </c>
      <c r="G1855">
        <v>97.541275024414063</v>
      </c>
      <c r="H1855">
        <v>77.977989196777344</v>
      </c>
      <c r="I1855">
        <v>68.78387451171875</v>
      </c>
      <c r="J1855">
        <v>4850.43017578125</v>
      </c>
      <c r="K1855">
        <v>5.1999998092651367</v>
      </c>
      <c r="L1855">
        <v>2771.77001953125</v>
      </c>
      <c r="M1855">
        <v>3152.81005859375</v>
      </c>
      <c r="N1855">
        <v>1619.9599609375</v>
      </c>
      <c r="O1855">
        <v>1983.380004882812</v>
      </c>
    </row>
    <row r="1856" spans="1:15" x14ac:dyDescent="0.25">
      <c r="A1856" s="5">
        <v>45314</v>
      </c>
      <c r="B1856">
        <v>46.323501586914063</v>
      </c>
      <c r="C1856">
        <v>88.383186340332031</v>
      </c>
      <c r="D1856">
        <v>36.411327362060547</v>
      </c>
      <c r="E1856">
        <v>85.975196838378906</v>
      </c>
      <c r="F1856">
        <v>84.828475952148438</v>
      </c>
      <c r="G1856">
        <v>97.222427368164063</v>
      </c>
      <c r="H1856">
        <v>77.442459106445313</v>
      </c>
      <c r="I1856">
        <v>68.945945739746094</v>
      </c>
      <c r="J1856">
        <v>4864.60009765625</v>
      </c>
      <c r="K1856">
        <v>5.2100000381469727</v>
      </c>
      <c r="L1856">
        <v>2761</v>
      </c>
      <c r="M1856">
        <v>3161.47998046875</v>
      </c>
      <c r="N1856">
        <v>1623.2900390625</v>
      </c>
      <c r="O1856">
        <v>1976.27001953125</v>
      </c>
    </row>
    <row r="1857" spans="1:15" x14ac:dyDescent="0.25">
      <c r="A1857" s="5">
        <v>45315</v>
      </c>
      <c r="B1857">
        <v>46.705886840820313</v>
      </c>
      <c r="C1857">
        <v>88.184669494628906</v>
      </c>
      <c r="D1857">
        <v>36.819267272949219</v>
      </c>
      <c r="E1857">
        <v>85.730865478515625</v>
      </c>
      <c r="F1857">
        <v>83.677963256835938</v>
      </c>
      <c r="G1857">
        <v>96.994674682617188</v>
      </c>
      <c r="H1857">
        <v>76.335098266601563</v>
      </c>
      <c r="I1857">
        <v>68.640838623046875</v>
      </c>
      <c r="J1857">
        <v>4868.5498046875</v>
      </c>
      <c r="K1857">
        <v>5.2100000381469727</v>
      </c>
      <c r="L1857">
        <v>2744.110107421875</v>
      </c>
      <c r="M1857">
        <v>3172.330078125</v>
      </c>
      <c r="N1857">
        <v>1616.699951171875</v>
      </c>
      <c r="O1857">
        <v>1961.859985351562</v>
      </c>
    </row>
    <row r="1858" spans="1:15" x14ac:dyDescent="0.25">
      <c r="A1858" s="5">
        <v>45316</v>
      </c>
      <c r="B1858">
        <v>46.799144744873047</v>
      </c>
      <c r="C1858">
        <v>88.5816650390625</v>
      </c>
      <c r="D1858">
        <v>36.86669921875</v>
      </c>
      <c r="E1858">
        <v>86.101943969726563</v>
      </c>
      <c r="F1858">
        <v>84.536293029785156</v>
      </c>
      <c r="G1858">
        <v>97.322647094726563</v>
      </c>
      <c r="H1858">
        <v>77.315391540527344</v>
      </c>
      <c r="I1858">
        <v>69.355949401855469</v>
      </c>
      <c r="J1858">
        <v>4894.16015625</v>
      </c>
      <c r="K1858">
        <v>5.195000171661377</v>
      </c>
      <c r="L1858">
        <v>2759.989990234375</v>
      </c>
      <c r="M1858">
        <v>3176.169921875</v>
      </c>
      <c r="N1858">
        <v>1632.75</v>
      </c>
      <c r="O1858">
        <v>1975.880004882812</v>
      </c>
    </row>
    <row r="1859" spans="1:15" x14ac:dyDescent="0.25">
      <c r="A1859" s="5">
        <v>45317</v>
      </c>
      <c r="B1859">
        <v>46.967021942138672</v>
      </c>
      <c r="C1859">
        <v>88.482429504394531</v>
      </c>
      <c r="D1859">
        <v>36.895160675048828</v>
      </c>
      <c r="E1859">
        <v>85.948089599609375</v>
      </c>
      <c r="F1859">
        <v>84.43585205078125</v>
      </c>
      <c r="G1859">
        <v>97.231529235839844</v>
      </c>
      <c r="H1859">
        <v>77.097541809082031</v>
      </c>
      <c r="I1859">
        <v>69.394096374511719</v>
      </c>
      <c r="J1859">
        <v>4890.97021484375</v>
      </c>
      <c r="K1859">
        <v>5.1999998092651367</v>
      </c>
      <c r="L1859">
        <v>2763.77001953125</v>
      </c>
      <c r="M1859">
        <v>3172.06005859375</v>
      </c>
      <c r="N1859">
        <v>1634.069946289062</v>
      </c>
      <c r="O1859">
        <v>1978.329956054688</v>
      </c>
    </row>
    <row r="1860" spans="1:15" x14ac:dyDescent="0.25">
      <c r="A1860" s="5">
        <v>45320</v>
      </c>
      <c r="B1860">
        <v>47.1815185546875</v>
      </c>
      <c r="C1860">
        <v>88.834297180175781</v>
      </c>
      <c r="D1860">
        <v>36.914134979248047</v>
      </c>
      <c r="E1860">
        <v>86.463958740234375</v>
      </c>
      <c r="F1860">
        <v>85.065902709960938</v>
      </c>
      <c r="G1860">
        <v>97.659706115722656</v>
      </c>
      <c r="H1860">
        <v>77.605842590332031</v>
      </c>
      <c r="I1860">
        <v>69.718292236328125</v>
      </c>
      <c r="J1860">
        <v>4927.93017578125</v>
      </c>
      <c r="K1860">
        <v>5.1999998092651367</v>
      </c>
      <c r="L1860">
        <v>2789.239990234375</v>
      </c>
      <c r="M1860">
        <v>3206.919921875</v>
      </c>
      <c r="N1860">
        <v>1641.9599609375</v>
      </c>
      <c r="O1860">
        <v>2011.420043945312</v>
      </c>
    </row>
    <row r="1861" spans="1:15" x14ac:dyDescent="0.25">
      <c r="A1861" s="5">
        <v>45321</v>
      </c>
      <c r="B1861">
        <v>47.050952911376953</v>
      </c>
      <c r="C1861">
        <v>89.005729675292969</v>
      </c>
      <c r="D1861">
        <v>36.620040893554688</v>
      </c>
      <c r="E1861">
        <v>86.581649780273438</v>
      </c>
      <c r="F1861">
        <v>84.298873901367188</v>
      </c>
      <c r="G1861">
        <v>97.614143371582031</v>
      </c>
      <c r="H1861">
        <v>76.879684448242188</v>
      </c>
      <c r="I1861">
        <v>69.947105407714844</v>
      </c>
      <c r="J1861">
        <v>4924.97021484375</v>
      </c>
      <c r="K1861">
        <v>5.2030000686645508</v>
      </c>
      <c r="L1861">
        <v>2783.5400390625</v>
      </c>
      <c r="M1861">
        <v>3193.340087890625</v>
      </c>
      <c r="N1861">
        <v>1646.670043945312</v>
      </c>
      <c r="O1861">
        <v>1996.239990234375</v>
      </c>
    </row>
    <row r="1862" spans="1:15" x14ac:dyDescent="0.25">
      <c r="A1862" s="5">
        <v>45322</v>
      </c>
      <c r="B1862">
        <v>46.780490875244141</v>
      </c>
      <c r="C1862">
        <v>89.411735534667969</v>
      </c>
      <c r="D1862">
        <v>36.420814514160163</v>
      </c>
      <c r="E1862">
        <v>87.305694580078125</v>
      </c>
      <c r="F1862">
        <v>83.41314697265625</v>
      </c>
      <c r="G1862">
        <v>98.251838684082031</v>
      </c>
      <c r="H1862">
        <v>76.144493103027344</v>
      </c>
      <c r="I1862">
        <v>69.174797058105469</v>
      </c>
      <c r="J1862">
        <v>4845.64990234375</v>
      </c>
      <c r="K1862">
        <v>5.1880002021789551</v>
      </c>
      <c r="L1862">
        <v>2732.179931640625</v>
      </c>
      <c r="M1862">
        <v>3126.639892578125</v>
      </c>
      <c r="N1862">
        <v>1628.780029296875</v>
      </c>
      <c r="O1862">
        <v>1947.339965820312</v>
      </c>
    </row>
    <row r="1863" spans="1:15" x14ac:dyDescent="0.25">
      <c r="A1863" s="5">
        <v>45323</v>
      </c>
      <c r="B1863">
        <v>47.237480163574219</v>
      </c>
      <c r="C1863">
        <v>89.921195983886719</v>
      </c>
      <c r="D1863">
        <v>36.771827697753913</v>
      </c>
      <c r="E1863">
        <v>87.846488952636719</v>
      </c>
      <c r="F1863">
        <v>84.828475952148438</v>
      </c>
      <c r="G1863">
        <v>98.424934387207031</v>
      </c>
      <c r="H1863">
        <v>77.524154663085938</v>
      </c>
      <c r="I1863">
        <v>69.870826721191406</v>
      </c>
      <c r="J1863">
        <v>4906.18994140625</v>
      </c>
      <c r="K1863">
        <v>5.1999998092651367</v>
      </c>
      <c r="L1863">
        <v>2767.419921875</v>
      </c>
      <c r="M1863">
        <v>3172.389892578125</v>
      </c>
      <c r="N1863">
        <v>1644.630004882812</v>
      </c>
      <c r="O1863">
        <v>1974.420043945312</v>
      </c>
    </row>
    <row r="1864" spans="1:15" x14ac:dyDescent="0.25">
      <c r="A1864" s="5">
        <v>45324</v>
      </c>
      <c r="B1864">
        <v>46.911060333251953</v>
      </c>
      <c r="C1864">
        <v>89.097724914550781</v>
      </c>
      <c r="D1864">
        <v>36.667469024658203</v>
      </c>
      <c r="E1864">
        <v>86.703262329101563</v>
      </c>
      <c r="F1864">
        <v>83.87884521484375</v>
      </c>
      <c r="G1864">
        <v>97.477508544921875</v>
      </c>
      <c r="H1864">
        <v>76.562026977539063</v>
      </c>
      <c r="I1864">
        <v>69.746879577636719</v>
      </c>
      <c r="J1864">
        <v>4958.60986328125</v>
      </c>
      <c r="K1864">
        <v>5.2100000381469727</v>
      </c>
      <c r="L1864">
        <v>2767.14990234375</v>
      </c>
      <c r="M1864">
        <v>3234.77001953125</v>
      </c>
      <c r="N1864">
        <v>1642.300048828125</v>
      </c>
      <c r="O1864">
        <v>1962.72998046875</v>
      </c>
    </row>
    <row r="1865" spans="1:15" x14ac:dyDescent="0.25">
      <c r="A1865" s="5">
        <v>45327</v>
      </c>
      <c r="B1865">
        <v>46.687232971191413</v>
      </c>
      <c r="C1865">
        <v>88.36474609375</v>
      </c>
      <c r="D1865">
        <v>36.714908599853523</v>
      </c>
      <c r="E1865">
        <v>85.859443664550781</v>
      </c>
      <c r="F1865">
        <v>82.326553344726563</v>
      </c>
      <c r="G1865">
        <v>96.930892944335938</v>
      </c>
      <c r="H1865">
        <v>74.9554443359375</v>
      </c>
      <c r="I1865">
        <v>69.127120971679688</v>
      </c>
      <c r="J1865">
        <v>4942.81005859375</v>
      </c>
      <c r="K1865">
        <v>5.2280001640319824</v>
      </c>
      <c r="L1865">
        <v>2736.360107421875</v>
      </c>
      <c r="M1865">
        <v>3234.719970703125</v>
      </c>
      <c r="N1865">
        <v>1627.369995117188</v>
      </c>
      <c r="O1865">
        <v>1937.239990234375</v>
      </c>
    </row>
    <row r="1866" spans="1:15" x14ac:dyDescent="0.25">
      <c r="A1866" s="5">
        <v>45328</v>
      </c>
      <c r="B1866">
        <v>47.209495544433587</v>
      </c>
      <c r="C1866">
        <v>88.826263427734375</v>
      </c>
      <c r="D1866">
        <v>37.549774169921882</v>
      </c>
      <c r="E1866">
        <v>86.32220458984375</v>
      </c>
      <c r="F1866">
        <v>83.467948913574219</v>
      </c>
      <c r="G1866">
        <v>97.25885009765625</v>
      </c>
      <c r="H1866">
        <v>75.962966918945313</v>
      </c>
      <c r="I1866">
        <v>69.565727233886719</v>
      </c>
      <c r="J1866">
        <v>4954.22998046875</v>
      </c>
      <c r="K1866">
        <v>5.2230000495910636</v>
      </c>
      <c r="L1866">
        <v>2749.419921875</v>
      </c>
      <c r="M1866">
        <v>3236.949951171875</v>
      </c>
      <c r="N1866">
        <v>1636.900024414062</v>
      </c>
      <c r="O1866">
        <v>1953.630004882812</v>
      </c>
    </row>
    <row r="1867" spans="1:15" x14ac:dyDescent="0.25">
      <c r="A1867" s="5">
        <v>45329</v>
      </c>
      <c r="B1867">
        <v>47.237480163574219</v>
      </c>
      <c r="C1867">
        <v>88.645286560058594</v>
      </c>
      <c r="D1867">
        <v>37.597206115722663</v>
      </c>
      <c r="E1867">
        <v>86.167945861816406</v>
      </c>
      <c r="F1867">
        <v>83.285316467285156</v>
      </c>
      <c r="G1867">
        <v>97.076667785644531</v>
      </c>
      <c r="H1867">
        <v>75.854034423828125</v>
      </c>
      <c r="I1867">
        <v>69.746879577636719</v>
      </c>
      <c r="J1867">
        <v>4995.06005859375</v>
      </c>
      <c r="K1867">
        <v>5.2230000495910636</v>
      </c>
      <c r="L1867">
        <v>2762.35009765625</v>
      </c>
      <c r="M1867">
        <v>3278.6201171875</v>
      </c>
      <c r="N1867">
        <v>1641.079956054688</v>
      </c>
      <c r="O1867">
        <v>1950.359985351562</v>
      </c>
    </row>
    <row r="1868" spans="1:15" x14ac:dyDescent="0.25">
      <c r="A1868" s="5">
        <v>45330</v>
      </c>
      <c r="B1868">
        <v>47.078929901123047</v>
      </c>
      <c r="C1868">
        <v>88.373809814453125</v>
      </c>
      <c r="D1868">
        <v>37.388484954833977</v>
      </c>
      <c r="E1868">
        <v>85.886680603027344</v>
      </c>
      <c r="F1868">
        <v>84.125389099121094</v>
      </c>
      <c r="G1868">
        <v>97.003776550292969</v>
      </c>
      <c r="H1868">
        <v>76.471244812011719</v>
      </c>
      <c r="I1868">
        <v>69.842239379882813</v>
      </c>
      <c r="J1868">
        <v>4997.91015625</v>
      </c>
      <c r="K1868">
        <v>5.2179999351501456</v>
      </c>
      <c r="L1868">
        <v>2787.39990234375</v>
      </c>
      <c r="M1868">
        <v>3284.22998046875</v>
      </c>
      <c r="N1868">
        <v>1642.989990234375</v>
      </c>
      <c r="O1868">
        <v>1979.699951171875</v>
      </c>
    </row>
    <row r="1869" spans="1:15" x14ac:dyDescent="0.25">
      <c r="A1869" s="5">
        <v>45331</v>
      </c>
      <c r="B1869">
        <v>47.274787902832031</v>
      </c>
      <c r="C1869">
        <v>88.346626281738281</v>
      </c>
      <c r="D1869">
        <v>37.549774169921882</v>
      </c>
      <c r="E1869">
        <v>85.732421875</v>
      </c>
      <c r="F1869">
        <v>84.171035766601563</v>
      </c>
      <c r="G1869">
        <v>96.867111206054688</v>
      </c>
      <c r="H1869">
        <v>76.589248657226563</v>
      </c>
      <c r="I1869">
        <v>69.870826721191406</v>
      </c>
      <c r="J1869">
        <v>5026.60986328125</v>
      </c>
      <c r="K1869">
        <v>5.2199997901916504</v>
      </c>
      <c r="L1869">
        <v>2808.469970703125</v>
      </c>
      <c r="M1869">
        <v>3317.52001953125</v>
      </c>
      <c r="N1869">
        <v>1644.079956054688</v>
      </c>
      <c r="O1869">
        <v>2009.989990234375</v>
      </c>
    </row>
    <row r="1870" spans="1:15" x14ac:dyDescent="0.25">
      <c r="A1870" s="5">
        <v>45334</v>
      </c>
      <c r="B1870">
        <v>47.461311340332031</v>
      </c>
      <c r="C1870">
        <v>88.36474609375</v>
      </c>
      <c r="D1870">
        <v>37.843868255615227</v>
      </c>
      <c r="E1870">
        <v>85.8140869140625</v>
      </c>
      <c r="F1870">
        <v>84.0888671875</v>
      </c>
      <c r="G1870">
        <v>96.903572082519531</v>
      </c>
      <c r="H1870">
        <v>76.607406616210938</v>
      </c>
      <c r="I1870">
        <v>70.328521728515625</v>
      </c>
      <c r="J1870">
        <v>5021.83984375</v>
      </c>
      <c r="K1870">
        <v>5.2280001640319824</v>
      </c>
      <c r="L1870">
        <v>2834.340087890625</v>
      </c>
      <c r="M1870">
        <v>3298.409912109375</v>
      </c>
      <c r="N1870">
        <v>1654.219970703125</v>
      </c>
      <c r="O1870">
        <v>2045.260009765625</v>
      </c>
    </row>
    <row r="1871" spans="1:15" x14ac:dyDescent="0.25">
      <c r="A1871" s="5">
        <v>45335</v>
      </c>
      <c r="B1871">
        <v>46.612625122070313</v>
      </c>
      <c r="C1871">
        <v>87.550323486328125</v>
      </c>
      <c r="D1871">
        <v>37.132339477539063</v>
      </c>
      <c r="E1871">
        <v>84.870460510253906</v>
      </c>
      <c r="F1871">
        <v>82.545692443847656</v>
      </c>
      <c r="G1871">
        <v>96.284072875976563</v>
      </c>
      <c r="H1871">
        <v>75.028068542480469</v>
      </c>
      <c r="I1871">
        <v>69.251083374023438</v>
      </c>
      <c r="J1871">
        <v>4953.169921875</v>
      </c>
      <c r="K1871">
        <v>5.2329998016357422</v>
      </c>
      <c r="L1871">
        <v>2765.080078125</v>
      </c>
      <c r="M1871">
        <v>3253.1201171875</v>
      </c>
      <c r="N1871">
        <v>1629</v>
      </c>
      <c r="O1871">
        <v>1964.170043945312</v>
      </c>
    </row>
    <row r="1872" spans="1:15" x14ac:dyDescent="0.25">
      <c r="A1872" s="5">
        <v>45336</v>
      </c>
      <c r="B1872">
        <v>47.200176239013672</v>
      </c>
      <c r="C1872">
        <v>87.939445495605469</v>
      </c>
      <c r="D1872">
        <v>37.663608551025391</v>
      </c>
      <c r="E1872">
        <v>85.18804931640625</v>
      </c>
      <c r="F1872">
        <v>83.084426879882813</v>
      </c>
      <c r="G1872">
        <v>96.694038391113281</v>
      </c>
      <c r="H1872">
        <v>75.6180419921875</v>
      </c>
      <c r="I1872">
        <v>69.832687377929688</v>
      </c>
      <c r="J1872">
        <v>5000.6201171875</v>
      </c>
      <c r="K1872">
        <v>5.2179999351501456</v>
      </c>
      <c r="L1872">
        <v>2804.919921875</v>
      </c>
      <c r="M1872">
        <v>3292.409912109375</v>
      </c>
      <c r="N1872">
        <v>1642.800048828125</v>
      </c>
      <c r="O1872">
        <v>2012.099975585938</v>
      </c>
    </row>
    <row r="1873" spans="1:15" x14ac:dyDescent="0.25">
      <c r="A1873" s="5">
        <v>45337</v>
      </c>
      <c r="B1873">
        <v>47.694461822509773</v>
      </c>
      <c r="C1873">
        <v>88.147567749023438</v>
      </c>
      <c r="D1873">
        <v>37.843868255615227</v>
      </c>
      <c r="E1873">
        <v>85.4239501953125</v>
      </c>
      <c r="F1873">
        <v>85.166313171386719</v>
      </c>
      <c r="G1873">
        <v>96.812469482421875</v>
      </c>
      <c r="H1873">
        <v>77.378936767578125</v>
      </c>
      <c r="I1873">
        <v>70.757553100585938</v>
      </c>
      <c r="J1873">
        <v>5029.72998046875</v>
      </c>
      <c r="K1873">
        <v>5.2179999351501456</v>
      </c>
      <c r="L1873">
        <v>2854.81005859375</v>
      </c>
      <c r="M1873">
        <v>3296.550048828125</v>
      </c>
      <c r="N1873">
        <v>1663.339965820312</v>
      </c>
      <c r="O1873">
        <v>2061.47998046875</v>
      </c>
    </row>
    <row r="1874" spans="1:15" x14ac:dyDescent="0.25">
      <c r="A1874" s="5">
        <v>45338</v>
      </c>
      <c r="B1874">
        <v>47.778400421142578</v>
      </c>
      <c r="C1874">
        <v>87.867042541503906</v>
      </c>
      <c r="D1874">
        <v>38.024120330810547</v>
      </c>
      <c r="E1874">
        <v>85.051948547363281</v>
      </c>
      <c r="F1874">
        <v>84.490638732910156</v>
      </c>
      <c r="G1874">
        <v>96.712272644042969</v>
      </c>
      <c r="H1874">
        <v>76.580177307128906</v>
      </c>
      <c r="I1874">
        <v>70.547813415527344</v>
      </c>
      <c r="J1874">
        <v>5005.56982421875</v>
      </c>
      <c r="K1874">
        <v>5.2230000495910636</v>
      </c>
      <c r="L1874">
        <v>2828.300048828125</v>
      </c>
      <c r="M1874">
        <v>3276.02001953125</v>
      </c>
      <c r="N1874">
        <v>1657.9599609375</v>
      </c>
      <c r="O1874">
        <v>2045.140014648438</v>
      </c>
    </row>
    <row r="1875" spans="1:15" x14ac:dyDescent="0.25">
      <c r="A1875" s="5">
        <v>45342</v>
      </c>
      <c r="B1875">
        <v>47.918296813964837</v>
      </c>
      <c r="C1875">
        <v>87.948493957519531</v>
      </c>
      <c r="D1875">
        <v>38.081039428710938</v>
      </c>
      <c r="E1875">
        <v>85.197113037109375</v>
      </c>
      <c r="F1875">
        <v>84.234962463378906</v>
      </c>
      <c r="G1875">
        <v>96.757804870605469</v>
      </c>
      <c r="H1875">
        <v>76.444023132324219</v>
      </c>
      <c r="I1875">
        <v>70.481048583984375</v>
      </c>
      <c r="J1875">
        <v>4975.509765625</v>
      </c>
      <c r="K1875">
        <v>5.2129998207092294</v>
      </c>
      <c r="L1875">
        <v>2807.9599609375</v>
      </c>
      <c r="M1875">
        <v>3241.929931640625</v>
      </c>
      <c r="N1875">
        <v>1655.849975585938</v>
      </c>
      <c r="O1875">
        <v>2004.140014648438</v>
      </c>
    </row>
    <row r="1876" spans="1:15" x14ac:dyDescent="0.25">
      <c r="A1876" s="5">
        <v>45343</v>
      </c>
      <c r="B1876">
        <v>47.964927673339837</v>
      </c>
      <c r="C1876">
        <v>87.686058044433594</v>
      </c>
      <c r="D1876">
        <v>38.147457122802727</v>
      </c>
      <c r="E1876">
        <v>84.924911499023438</v>
      </c>
      <c r="F1876">
        <v>84.974578857421875</v>
      </c>
      <c r="G1876">
        <v>96.648475646972656</v>
      </c>
      <c r="H1876">
        <v>76.870628356933594</v>
      </c>
      <c r="I1876">
        <v>70.776641845703125</v>
      </c>
      <c r="J1876">
        <v>4981.7998046875</v>
      </c>
      <c r="K1876">
        <v>5.2350001335144043</v>
      </c>
      <c r="L1876">
        <v>2813.169921875</v>
      </c>
      <c r="M1876">
        <v>3233.89990234375</v>
      </c>
      <c r="N1876">
        <v>1663.469970703125</v>
      </c>
      <c r="O1876">
        <v>1994.739990234375</v>
      </c>
    </row>
    <row r="1877" spans="1:15" x14ac:dyDescent="0.25">
      <c r="A1877" s="5">
        <v>45344</v>
      </c>
      <c r="B1877">
        <v>48.459220886230469</v>
      </c>
      <c r="C1877">
        <v>87.758453369140625</v>
      </c>
      <c r="D1877">
        <v>38.536418914794922</v>
      </c>
      <c r="E1877">
        <v>84.933990478515625</v>
      </c>
      <c r="F1877">
        <v>84.928932189941406</v>
      </c>
      <c r="G1877">
        <v>96.52093505859375</v>
      </c>
      <c r="H1877">
        <v>77.015853881835938</v>
      </c>
      <c r="I1877">
        <v>71.329635620117188</v>
      </c>
      <c r="J1877">
        <v>5087.02978515625</v>
      </c>
      <c r="K1877">
        <v>5.2329998016357422</v>
      </c>
      <c r="L1877">
        <v>2855.10009765625</v>
      </c>
      <c r="M1877">
        <v>3333.360107421875</v>
      </c>
      <c r="N1877">
        <v>1676.599975585938</v>
      </c>
      <c r="O1877">
        <v>2013.839965820312</v>
      </c>
    </row>
    <row r="1878" spans="1:15" x14ac:dyDescent="0.25">
      <c r="A1878" s="5">
        <v>45345</v>
      </c>
      <c r="B1878">
        <v>48.524497985839837</v>
      </c>
      <c r="C1878">
        <v>88.084213256835938</v>
      </c>
      <c r="D1878">
        <v>38.517444610595703</v>
      </c>
      <c r="E1878">
        <v>85.324150085449219</v>
      </c>
      <c r="F1878">
        <v>84.563690185546875</v>
      </c>
      <c r="G1878">
        <v>96.76690673828125</v>
      </c>
      <c r="H1878">
        <v>76.97955322265625</v>
      </c>
      <c r="I1878">
        <v>71.520355224609375</v>
      </c>
      <c r="J1878">
        <v>5088.7998046875</v>
      </c>
      <c r="K1878">
        <v>5.2399997711181641</v>
      </c>
      <c r="L1878">
        <v>2858.02001953125</v>
      </c>
      <c r="M1878">
        <v>3329.81005859375</v>
      </c>
      <c r="N1878">
        <v>1681.02001953125</v>
      </c>
      <c r="O1878">
        <v>2016.68994140625</v>
      </c>
    </row>
    <row r="1879" spans="1:15" x14ac:dyDescent="0.25">
      <c r="A1879" s="5">
        <v>45348</v>
      </c>
      <c r="B1879">
        <v>48.384609222412109</v>
      </c>
      <c r="C1879">
        <v>87.894210815429688</v>
      </c>
      <c r="D1879">
        <v>38.3466796875</v>
      </c>
      <c r="E1879">
        <v>85.197113037109375</v>
      </c>
      <c r="F1879">
        <v>83.723617553710938</v>
      </c>
      <c r="G1879">
        <v>96.730484008789063</v>
      </c>
      <c r="H1879">
        <v>76.135406494140625</v>
      </c>
      <c r="I1879">
        <v>71.215232849121094</v>
      </c>
      <c r="J1879">
        <v>5069.52978515625</v>
      </c>
      <c r="K1879">
        <v>5.25</v>
      </c>
      <c r="L1879">
        <v>2854.47998046875</v>
      </c>
      <c r="M1879">
        <v>3321.8701171875</v>
      </c>
      <c r="N1879">
        <v>1673.430053710938</v>
      </c>
      <c r="O1879">
        <v>2028.969970703125</v>
      </c>
    </row>
    <row r="1880" spans="1:15" x14ac:dyDescent="0.25">
      <c r="A1880" s="5">
        <v>45349</v>
      </c>
      <c r="B1880">
        <v>48.477870941162109</v>
      </c>
      <c r="C1880">
        <v>87.776557922363281</v>
      </c>
      <c r="D1880">
        <v>38.422580718994141</v>
      </c>
      <c r="E1880">
        <v>85.006568908691406</v>
      </c>
      <c r="F1880">
        <v>83.979286193847656</v>
      </c>
      <c r="G1880">
        <v>96.612045288085938</v>
      </c>
      <c r="H1880">
        <v>76.226173400878906</v>
      </c>
      <c r="I1880">
        <v>71.41546630859375</v>
      </c>
      <c r="J1880">
        <v>5078.18017578125</v>
      </c>
      <c r="K1880">
        <v>5.244999885559082</v>
      </c>
      <c r="L1880">
        <v>2866.760009765625</v>
      </c>
      <c r="M1880">
        <v>3326.050048828125</v>
      </c>
      <c r="N1880">
        <v>1678.469970703125</v>
      </c>
      <c r="O1880">
        <v>2056.110107421875</v>
      </c>
    </row>
    <row r="1881" spans="1:15" x14ac:dyDescent="0.25">
      <c r="A1881" s="5">
        <v>45350</v>
      </c>
      <c r="B1881">
        <v>48.095493316650391</v>
      </c>
      <c r="C1881">
        <v>87.948493957519531</v>
      </c>
      <c r="D1881">
        <v>37.919765472412109</v>
      </c>
      <c r="E1881">
        <v>85.315071105957031</v>
      </c>
      <c r="F1881">
        <v>84.499771118164063</v>
      </c>
      <c r="G1881">
        <v>96.921775817871094</v>
      </c>
      <c r="H1881">
        <v>76.997703552246094</v>
      </c>
      <c r="I1881">
        <v>71.491744995117188</v>
      </c>
      <c r="J1881">
        <v>5069.759765625</v>
      </c>
      <c r="K1881">
        <v>5.2399997711181641</v>
      </c>
      <c r="L1881">
        <v>2867.0400390625</v>
      </c>
      <c r="M1881">
        <v>3314.6201171875</v>
      </c>
      <c r="N1881">
        <v>1679.489990234375</v>
      </c>
      <c r="O1881">
        <v>2040.31005859375</v>
      </c>
    </row>
    <row r="1882" spans="1:15" x14ac:dyDescent="0.25">
      <c r="A1882" s="5">
        <v>45351</v>
      </c>
      <c r="B1882">
        <v>48.198085784912109</v>
      </c>
      <c r="C1882">
        <v>88.09326171875</v>
      </c>
      <c r="D1882">
        <v>37.938735961914063</v>
      </c>
      <c r="E1882">
        <v>85.487457275390625</v>
      </c>
      <c r="F1882">
        <v>84.892410278320313</v>
      </c>
      <c r="G1882">
        <v>97.222427368164063</v>
      </c>
      <c r="H1882">
        <v>77.651222229003906</v>
      </c>
      <c r="I1882">
        <v>71.69195556640625</v>
      </c>
      <c r="J1882">
        <v>5096.27001953125</v>
      </c>
      <c r="K1882">
        <v>5.2230000495910636</v>
      </c>
      <c r="L1882">
        <v>2890.669921875</v>
      </c>
      <c r="M1882">
        <v>3336.840087890625</v>
      </c>
      <c r="N1882">
        <v>1684.97998046875</v>
      </c>
      <c r="O1882">
        <v>2054.840087890625</v>
      </c>
    </row>
    <row r="1883" spans="1:15" x14ac:dyDescent="0.25">
      <c r="A1883" s="5">
        <v>45352</v>
      </c>
      <c r="B1883">
        <v>48.739006042480469</v>
      </c>
      <c r="C1883">
        <v>88.516220092773438</v>
      </c>
      <c r="D1883">
        <v>38.403602600097663</v>
      </c>
      <c r="E1883">
        <v>85.877738952636719</v>
      </c>
      <c r="F1883">
        <v>85.778121948242188</v>
      </c>
      <c r="G1883">
        <v>97.586807250976563</v>
      </c>
      <c r="H1883">
        <v>78.577049255371094</v>
      </c>
      <c r="I1883">
        <v>72.054290771484375</v>
      </c>
      <c r="J1883">
        <v>5137.080078125</v>
      </c>
      <c r="K1883">
        <v>5.2150001525878906</v>
      </c>
      <c r="L1883">
        <v>2910.659912109375</v>
      </c>
      <c r="M1883">
        <v>3371.6201171875</v>
      </c>
      <c r="N1883">
        <v>1691.969970703125</v>
      </c>
      <c r="O1883">
        <v>2076.389892578125</v>
      </c>
    </row>
    <row r="1884" spans="1:15" x14ac:dyDescent="0.25">
      <c r="A1884" s="5">
        <v>45355</v>
      </c>
      <c r="B1884">
        <v>48.617763519287109</v>
      </c>
      <c r="C1884">
        <v>88.298385620117188</v>
      </c>
      <c r="D1884">
        <v>38.318218231201172</v>
      </c>
      <c r="E1884">
        <v>85.686676025390625</v>
      </c>
      <c r="F1884">
        <v>86.709510803222656</v>
      </c>
      <c r="G1884">
        <v>97.504837036132813</v>
      </c>
      <c r="H1884">
        <v>79.312255859375</v>
      </c>
      <c r="I1884">
        <v>72.283126831054688</v>
      </c>
      <c r="J1884">
        <v>5130.9501953125</v>
      </c>
      <c r="K1884">
        <v>5.2230000495910636</v>
      </c>
      <c r="L1884">
        <v>2930.659912109375</v>
      </c>
      <c r="M1884">
        <v>3357.080078125</v>
      </c>
      <c r="N1884">
        <v>1697.089965820312</v>
      </c>
      <c r="O1884">
        <v>2074.31005859375</v>
      </c>
    </row>
    <row r="1885" spans="1:15" x14ac:dyDescent="0.25">
      <c r="A1885" s="5">
        <v>45356</v>
      </c>
      <c r="B1885">
        <v>48.431243896484382</v>
      </c>
      <c r="C1885">
        <v>88.779434204101563</v>
      </c>
      <c r="D1885">
        <v>37.976680755615227</v>
      </c>
      <c r="E1885">
        <v>86.214302062988281</v>
      </c>
      <c r="F1885">
        <v>85.622901916503906</v>
      </c>
      <c r="G1885">
        <v>97.951217651367188</v>
      </c>
      <c r="H1885">
        <v>78.350143432617188</v>
      </c>
      <c r="I1885">
        <v>72.035224914550781</v>
      </c>
      <c r="J1885">
        <v>5078.64990234375</v>
      </c>
      <c r="K1885">
        <v>5.2249999046325684</v>
      </c>
      <c r="L1885">
        <v>2921.39990234375</v>
      </c>
      <c r="M1885">
        <v>3303.1298828125</v>
      </c>
      <c r="N1885">
        <v>1691.27001953125</v>
      </c>
      <c r="O1885">
        <v>2053.7099609375</v>
      </c>
    </row>
    <row r="1886" spans="1:15" x14ac:dyDescent="0.25">
      <c r="A1886" s="5">
        <v>45357</v>
      </c>
      <c r="B1886">
        <v>49.028121948242188</v>
      </c>
      <c r="C1886">
        <v>88.915542602539063</v>
      </c>
      <c r="D1886">
        <v>38.526935577392578</v>
      </c>
      <c r="E1886">
        <v>86.423561096191406</v>
      </c>
      <c r="F1886">
        <v>86.052055358886719</v>
      </c>
      <c r="G1886">
        <v>97.987663269042969</v>
      </c>
      <c r="H1886">
        <v>78.740432739257813</v>
      </c>
      <c r="I1886">
        <v>72.483352661132813</v>
      </c>
      <c r="J1886">
        <v>5104.759765625</v>
      </c>
      <c r="K1886">
        <v>5.2300000190734863</v>
      </c>
      <c r="L1886">
        <v>2940.489990234375</v>
      </c>
      <c r="M1886">
        <v>3319.580078125</v>
      </c>
      <c r="N1886">
        <v>1701.660034179688</v>
      </c>
      <c r="O1886">
        <v>2068.090087890625</v>
      </c>
    </row>
    <row r="1887" spans="1:15" x14ac:dyDescent="0.25">
      <c r="A1887" s="5">
        <v>45358</v>
      </c>
      <c r="B1887">
        <v>49.559715270996087</v>
      </c>
      <c r="C1887">
        <v>89.10614013671875</v>
      </c>
      <c r="D1887">
        <v>38.764114379882813</v>
      </c>
      <c r="E1887">
        <v>86.569099426269531</v>
      </c>
      <c r="F1887">
        <v>86.1707763671875</v>
      </c>
      <c r="G1887">
        <v>97.933013916015625</v>
      </c>
      <c r="H1887">
        <v>78.722274780273438</v>
      </c>
      <c r="I1887">
        <v>72.855232238769531</v>
      </c>
      <c r="J1887">
        <v>5157.35986328125</v>
      </c>
      <c r="K1887">
        <v>5.2280001640319824</v>
      </c>
      <c r="L1887">
        <v>2968.5400390625</v>
      </c>
      <c r="M1887">
        <v>3366.800048828125</v>
      </c>
      <c r="N1887">
        <v>1710.319946289062</v>
      </c>
      <c r="O1887">
        <v>2084.739990234375</v>
      </c>
    </row>
    <row r="1888" spans="1:15" x14ac:dyDescent="0.25">
      <c r="A1888" s="5">
        <v>45359</v>
      </c>
      <c r="B1888">
        <v>49.419818878173828</v>
      </c>
      <c r="C1888">
        <v>89.187812805175781</v>
      </c>
      <c r="D1888">
        <v>38.726165771484382</v>
      </c>
      <c r="E1888">
        <v>86.632843017578125</v>
      </c>
      <c r="F1888">
        <v>87.038223266601563</v>
      </c>
      <c r="G1888">
        <v>98.014991760253906</v>
      </c>
      <c r="H1888">
        <v>79.629959106445313</v>
      </c>
      <c r="I1888">
        <v>72.864753723144531</v>
      </c>
      <c r="J1888">
        <v>5123.68994140625</v>
      </c>
      <c r="K1888">
        <v>5.2280001640319824</v>
      </c>
      <c r="L1888">
        <v>2952.389892578125</v>
      </c>
      <c r="M1888">
        <v>3328.25</v>
      </c>
      <c r="N1888">
        <v>1710.02001953125</v>
      </c>
      <c r="O1888">
        <v>2082.7099609375</v>
      </c>
    </row>
    <row r="1889" spans="1:15" x14ac:dyDescent="0.25">
      <c r="A1889" s="5">
        <v>45362</v>
      </c>
      <c r="B1889">
        <v>49.261280059814453</v>
      </c>
      <c r="C1889">
        <v>89.087997436523438</v>
      </c>
      <c r="D1889">
        <v>38.811542510986328</v>
      </c>
      <c r="E1889">
        <v>86.52362060546875</v>
      </c>
      <c r="F1889">
        <v>86.554283142089844</v>
      </c>
      <c r="G1889">
        <v>97.841911315917969</v>
      </c>
      <c r="H1889">
        <v>79.248725891113281</v>
      </c>
      <c r="I1889">
        <v>73.064971923828125</v>
      </c>
      <c r="J1889">
        <v>5117.93994140625</v>
      </c>
      <c r="K1889">
        <v>5.2399997711181641</v>
      </c>
      <c r="L1889">
        <v>2938.989990234375</v>
      </c>
      <c r="M1889">
        <v>3312.530029296875</v>
      </c>
      <c r="N1889">
        <v>1714.75</v>
      </c>
      <c r="O1889">
        <v>2065.8798828125</v>
      </c>
    </row>
    <row r="1890" spans="1:15" x14ac:dyDescent="0.25">
      <c r="A1890" s="5">
        <v>45363</v>
      </c>
      <c r="B1890">
        <v>49.699611663818359</v>
      </c>
      <c r="C1890">
        <v>88.861076354980469</v>
      </c>
      <c r="D1890">
        <v>39.238468170166023</v>
      </c>
      <c r="E1890">
        <v>86.168846130371094</v>
      </c>
      <c r="F1890">
        <v>86.508621215820313</v>
      </c>
      <c r="G1890">
        <v>97.650596618652344</v>
      </c>
      <c r="H1890">
        <v>79.076271057128906</v>
      </c>
      <c r="I1890">
        <v>73.227081298828125</v>
      </c>
      <c r="J1890">
        <v>5175.27001953125</v>
      </c>
      <c r="K1890">
        <v>5.2399997711181641</v>
      </c>
      <c r="L1890">
        <v>2953.639892578125</v>
      </c>
      <c r="M1890">
        <v>3369.6201171875</v>
      </c>
      <c r="N1890">
        <v>1719</v>
      </c>
      <c r="O1890">
        <v>2065.47998046875</v>
      </c>
    </row>
    <row r="1891" spans="1:15" x14ac:dyDescent="0.25">
      <c r="A1891" s="5">
        <v>45364</v>
      </c>
      <c r="B1891">
        <v>49.652976989746087</v>
      </c>
      <c r="C1891">
        <v>88.697715759277344</v>
      </c>
      <c r="D1891">
        <v>39.115131378173828</v>
      </c>
      <c r="E1891">
        <v>85.977806091308594</v>
      </c>
      <c r="F1891">
        <v>85.997268676757813</v>
      </c>
      <c r="G1891">
        <v>97.513938903808594</v>
      </c>
      <c r="H1891">
        <v>78.676895141601563</v>
      </c>
      <c r="I1891">
        <v>73.379631042480469</v>
      </c>
      <c r="J1891">
        <v>5165.31005859375</v>
      </c>
      <c r="K1891">
        <v>5.2379999160766602</v>
      </c>
      <c r="L1891">
        <v>2963.780029296875</v>
      </c>
      <c r="M1891">
        <v>3355.7900390625</v>
      </c>
      <c r="N1891">
        <v>1721.910034179688</v>
      </c>
      <c r="O1891">
        <v>2071.7099609375</v>
      </c>
    </row>
    <row r="1892" spans="1:15" x14ac:dyDescent="0.25">
      <c r="A1892" s="5">
        <v>45365</v>
      </c>
      <c r="B1892">
        <v>49.34521484375</v>
      </c>
      <c r="C1892">
        <v>88.135025024414063</v>
      </c>
      <c r="D1892">
        <v>38.915904998779297</v>
      </c>
      <c r="E1892">
        <v>85.340972900390625</v>
      </c>
      <c r="F1892">
        <v>84.691505432128906</v>
      </c>
      <c r="G1892">
        <v>96.921775817871094</v>
      </c>
      <c r="H1892">
        <v>77.496902465820313</v>
      </c>
      <c r="I1892">
        <v>72.807540893554688</v>
      </c>
      <c r="J1892">
        <v>5150.47998046875</v>
      </c>
      <c r="K1892">
        <v>5.2379999160766602</v>
      </c>
      <c r="L1892">
        <v>2926.300048828125</v>
      </c>
      <c r="M1892">
        <v>3357.10009765625</v>
      </c>
      <c r="N1892">
        <v>1707.400024414062</v>
      </c>
      <c r="O1892">
        <v>2031.180053710938</v>
      </c>
    </row>
    <row r="1893" spans="1:15" x14ac:dyDescent="0.25">
      <c r="A1893" s="5">
        <v>45366</v>
      </c>
      <c r="B1893">
        <v>49.242622375488281</v>
      </c>
      <c r="C1893">
        <v>88.125953674316406</v>
      </c>
      <c r="D1893">
        <v>38.678730010986328</v>
      </c>
      <c r="E1893">
        <v>85.195457458496094</v>
      </c>
      <c r="F1893">
        <v>84.545417785644531</v>
      </c>
      <c r="G1893">
        <v>96.858016967773438</v>
      </c>
      <c r="H1893">
        <v>77.324470520019531</v>
      </c>
      <c r="I1893">
        <v>72.798004150390625</v>
      </c>
      <c r="J1893">
        <v>5117.08984375</v>
      </c>
      <c r="K1893">
        <v>5.2379999160766602</v>
      </c>
      <c r="L1893">
        <v>2923.760009765625</v>
      </c>
      <c r="M1893">
        <v>3319.929931640625</v>
      </c>
      <c r="N1893">
        <v>1707.130004882812</v>
      </c>
      <c r="O1893">
        <v>2039.319946289062</v>
      </c>
    </row>
    <row r="1894" spans="1:15" x14ac:dyDescent="0.25">
      <c r="A1894" s="5">
        <v>45369</v>
      </c>
      <c r="B1894">
        <v>49.261280059814453</v>
      </c>
      <c r="C1894">
        <v>88.035194396972656</v>
      </c>
      <c r="D1894">
        <v>38.745140075683587</v>
      </c>
      <c r="E1894">
        <v>85.095367431640625</v>
      </c>
      <c r="F1894">
        <v>84.5784912109375</v>
      </c>
      <c r="G1894">
        <v>96.76690673828125</v>
      </c>
      <c r="H1894">
        <v>77.360786437988281</v>
      </c>
      <c r="I1894">
        <v>72.941024780273438</v>
      </c>
      <c r="J1894">
        <v>5149.419921875</v>
      </c>
      <c r="K1894">
        <v>5.2379999160766602</v>
      </c>
      <c r="L1894">
        <v>2918.02001953125</v>
      </c>
      <c r="M1894">
        <v>3349.760009765625</v>
      </c>
      <c r="N1894">
        <v>1710.949951171875</v>
      </c>
      <c r="O1894">
        <v>2024.739990234375</v>
      </c>
    </row>
    <row r="1895" spans="1:15" x14ac:dyDescent="0.25">
      <c r="A1895" s="5">
        <v>45370</v>
      </c>
      <c r="B1895">
        <v>49.242622375488281</v>
      </c>
      <c r="C1895">
        <v>88.252998352050781</v>
      </c>
      <c r="D1895">
        <v>38.555393218994141</v>
      </c>
      <c r="E1895">
        <v>85.340972900390625</v>
      </c>
      <c r="F1895">
        <v>84.56011962890625</v>
      </c>
      <c r="G1895">
        <v>96.903572082519531</v>
      </c>
      <c r="H1895">
        <v>77.333541870117188</v>
      </c>
      <c r="I1895">
        <v>73.284286499023438</v>
      </c>
      <c r="J1895">
        <v>5178.509765625</v>
      </c>
      <c r="K1895">
        <v>5.2379999160766602</v>
      </c>
      <c r="L1895">
        <v>2939.669921875</v>
      </c>
      <c r="M1895">
        <v>3371.340087890625</v>
      </c>
      <c r="N1895">
        <v>1719.010009765625</v>
      </c>
      <c r="O1895">
        <v>2035.7099609375</v>
      </c>
    </row>
    <row r="1896" spans="1:15" x14ac:dyDescent="0.25">
      <c r="A1896" s="5">
        <v>45371</v>
      </c>
      <c r="B1896">
        <v>49.783546447753913</v>
      </c>
      <c r="C1896">
        <v>88.434532165527344</v>
      </c>
      <c r="D1896">
        <v>38.991794586181641</v>
      </c>
      <c r="E1896">
        <v>85.541107177734375</v>
      </c>
      <c r="F1896">
        <v>85.092872619628906</v>
      </c>
      <c r="G1896">
        <v>97.28619384765625</v>
      </c>
      <c r="H1896">
        <v>77.841835021972656</v>
      </c>
      <c r="I1896">
        <v>73.894500732421875</v>
      </c>
      <c r="J1896">
        <v>5224.6201171875</v>
      </c>
      <c r="K1896">
        <v>5.2280001640319824</v>
      </c>
      <c r="L1896">
        <v>2979.590087890625</v>
      </c>
      <c r="M1896">
        <v>3407.3701171875</v>
      </c>
      <c r="N1896">
        <v>1732.989990234375</v>
      </c>
      <c r="O1896">
        <v>2074.8798828125</v>
      </c>
    </row>
    <row r="1897" spans="1:15" x14ac:dyDescent="0.25">
      <c r="A1897" s="5">
        <v>45372</v>
      </c>
      <c r="B1897">
        <v>49.792873382568359</v>
      </c>
      <c r="C1897">
        <v>88.498062133789063</v>
      </c>
      <c r="D1897">
        <v>39.039241790771477</v>
      </c>
      <c r="E1897">
        <v>85.55023193359375</v>
      </c>
      <c r="F1897">
        <v>85.643974304199219</v>
      </c>
      <c r="G1897">
        <v>97.459297180175781</v>
      </c>
      <c r="H1897">
        <v>78.404579162597656</v>
      </c>
      <c r="I1897">
        <v>74.358963012695313</v>
      </c>
      <c r="J1897">
        <v>5241.52978515625</v>
      </c>
      <c r="K1897">
        <v>5.2280001640319824</v>
      </c>
      <c r="L1897">
        <v>3013.239990234375</v>
      </c>
      <c r="M1897">
        <v>3410.639892578125</v>
      </c>
      <c r="N1897">
        <v>1744.760009765625</v>
      </c>
      <c r="O1897">
        <v>2098.56005859375</v>
      </c>
    </row>
    <row r="1898" spans="1:15" x14ac:dyDescent="0.25">
      <c r="A1898" s="5">
        <v>45373</v>
      </c>
      <c r="B1898">
        <v>49.569046020507813</v>
      </c>
      <c r="C1898">
        <v>88.779434204101563</v>
      </c>
      <c r="D1898">
        <v>38.764114379882813</v>
      </c>
      <c r="E1898">
        <v>85.968696594238281</v>
      </c>
      <c r="F1898">
        <v>84.44989013671875</v>
      </c>
      <c r="G1898">
        <v>97.796363830566406</v>
      </c>
      <c r="H1898">
        <v>77.417762756347656</v>
      </c>
      <c r="I1898">
        <v>73.947174072265625</v>
      </c>
      <c r="J1898">
        <v>5234.18017578125</v>
      </c>
      <c r="K1898">
        <v>5.2199997901916504</v>
      </c>
      <c r="L1898">
        <v>2991.260009765625</v>
      </c>
      <c r="M1898">
        <v>3414.179931640625</v>
      </c>
      <c r="N1898">
        <v>1734.859985351562</v>
      </c>
      <c r="O1898">
        <v>2072</v>
      </c>
    </row>
    <row r="1899" spans="1:15" x14ac:dyDescent="0.25">
      <c r="A1899" s="5">
        <v>45376</v>
      </c>
      <c r="B1899">
        <v>49.53173828125</v>
      </c>
      <c r="C1899">
        <v>88.616043090820313</v>
      </c>
      <c r="D1899">
        <v>38.792568206787109</v>
      </c>
      <c r="E1899">
        <v>85.741256713867188</v>
      </c>
      <c r="F1899">
        <v>83.788551330566406</v>
      </c>
      <c r="G1899">
        <v>97.486610412597656</v>
      </c>
      <c r="H1899">
        <v>76.941734313964844</v>
      </c>
      <c r="I1899">
        <v>73.918449401855469</v>
      </c>
      <c r="J1899">
        <v>5218.18994140625</v>
      </c>
      <c r="K1899">
        <v>5.2179999351501456</v>
      </c>
      <c r="L1899">
        <v>2990.6298828125</v>
      </c>
      <c r="M1899">
        <v>3399.6298828125</v>
      </c>
      <c r="N1899">
        <v>1733.260009765625</v>
      </c>
      <c r="O1899">
        <v>2074.159912109375</v>
      </c>
    </row>
    <row r="1900" spans="1:15" x14ac:dyDescent="0.25">
      <c r="A1900" s="5">
        <v>45377</v>
      </c>
      <c r="B1900">
        <v>49.550392150878913</v>
      </c>
      <c r="C1900">
        <v>88.706787109375</v>
      </c>
      <c r="D1900">
        <v>38.764114379882813</v>
      </c>
      <c r="E1900">
        <v>85.868629455566406</v>
      </c>
      <c r="F1900">
        <v>83.448684692382813</v>
      </c>
      <c r="G1900">
        <v>97.513938903808594</v>
      </c>
      <c r="H1900">
        <v>76.6304931640625</v>
      </c>
      <c r="I1900">
        <v>73.870574951171875</v>
      </c>
      <c r="J1900">
        <v>5203.580078125</v>
      </c>
      <c r="K1900">
        <v>5.2179999351501456</v>
      </c>
      <c r="L1900">
        <v>2985.389892578125</v>
      </c>
      <c r="M1900">
        <v>3387.10009765625</v>
      </c>
      <c r="N1900">
        <v>1731.680053710938</v>
      </c>
      <c r="O1900">
        <v>2070.159912109375</v>
      </c>
    </row>
    <row r="1901" spans="1:15" x14ac:dyDescent="0.25">
      <c r="A1901" s="5">
        <v>45378</v>
      </c>
      <c r="B1901">
        <v>49.820850372314453</v>
      </c>
      <c r="C1901">
        <v>88.997245788574219</v>
      </c>
      <c r="D1901">
        <v>38.830520629882813</v>
      </c>
      <c r="E1901">
        <v>86.196121215820313</v>
      </c>
      <c r="F1901">
        <v>85.73583984375</v>
      </c>
      <c r="G1901">
        <v>97.8145751953125</v>
      </c>
      <c r="H1901">
        <v>78.607826232910156</v>
      </c>
      <c r="I1901">
        <v>75.038848876953125</v>
      </c>
      <c r="J1901">
        <v>5248.490234375</v>
      </c>
      <c r="K1901">
        <v>5.2150001525878906</v>
      </c>
      <c r="L1901">
        <v>3034.340087890625</v>
      </c>
      <c r="M1901">
        <v>3398.179931640625</v>
      </c>
      <c r="N1901">
        <v>1758.530029296875</v>
      </c>
      <c r="O1901">
        <v>2114.35009765625</v>
      </c>
    </row>
    <row r="1902" spans="1:15" x14ac:dyDescent="0.25">
      <c r="A1902" s="5">
        <v>45379</v>
      </c>
      <c r="B1902">
        <v>49.792873382568359</v>
      </c>
      <c r="C1902">
        <v>88.888320922851563</v>
      </c>
      <c r="D1902">
        <v>38.972827911376953</v>
      </c>
      <c r="E1902">
        <v>86.114273071289063</v>
      </c>
      <c r="F1902">
        <v>86.571701049804688</v>
      </c>
      <c r="G1902">
        <v>97.851020812988281</v>
      </c>
      <c r="H1902">
        <v>79.166229248046875</v>
      </c>
      <c r="I1902">
        <v>75.306983947753906</v>
      </c>
      <c r="J1902">
        <v>5254.35009765625</v>
      </c>
      <c r="K1902">
        <v>5.2030000686645508</v>
      </c>
      <c r="L1902">
        <v>3046.360107421875</v>
      </c>
      <c r="M1902">
        <v>3393.860107421875</v>
      </c>
      <c r="N1902">
        <v>1765.859985351562</v>
      </c>
      <c r="O1902">
        <v>2124.550048828125</v>
      </c>
    </row>
    <row r="1903" spans="1:15" x14ac:dyDescent="0.25">
      <c r="A1903" s="5">
        <v>45383</v>
      </c>
      <c r="B1903">
        <v>49.923439025878913</v>
      </c>
      <c r="C1903">
        <v>88.242019653320313</v>
      </c>
      <c r="D1903">
        <v>39.039241790771477</v>
      </c>
      <c r="E1903">
        <v>85.335067749023438</v>
      </c>
      <c r="F1903">
        <v>85.065315246582031</v>
      </c>
      <c r="G1903">
        <v>97.217483520507813</v>
      </c>
      <c r="H1903">
        <v>77.838851928710938</v>
      </c>
      <c r="I1903">
        <v>74.876075744628906</v>
      </c>
      <c r="J1903">
        <v>5243.77001953125</v>
      </c>
      <c r="K1903">
        <v>5.2179999351501456</v>
      </c>
      <c r="L1903">
        <v>3024.81005859375</v>
      </c>
      <c r="M1903">
        <v>3392.1298828125</v>
      </c>
      <c r="N1903">
        <v>1757.300048828125</v>
      </c>
      <c r="O1903">
        <v>2102.840087890625</v>
      </c>
    </row>
    <row r="1904" spans="1:15" x14ac:dyDescent="0.25">
      <c r="A1904" s="5">
        <v>45384</v>
      </c>
      <c r="B1904">
        <v>49.485107421875</v>
      </c>
      <c r="C1904">
        <v>88.178306579589844</v>
      </c>
      <c r="D1904">
        <v>39.162570953369141</v>
      </c>
      <c r="E1904">
        <v>85.152580261230469</v>
      </c>
      <c r="F1904">
        <v>83.917137145996094</v>
      </c>
      <c r="G1904">
        <v>97.244819641113281</v>
      </c>
      <c r="H1904">
        <v>76.859344482421875</v>
      </c>
      <c r="I1904">
        <v>74.502593994140625</v>
      </c>
      <c r="J1904">
        <v>5205.81005859375</v>
      </c>
      <c r="K1904">
        <v>5.2129998207092294</v>
      </c>
      <c r="L1904">
        <v>2986.18994140625</v>
      </c>
      <c r="M1904">
        <v>3363.0400390625</v>
      </c>
      <c r="N1904">
        <v>1745.93994140625</v>
      </c>
      <c r="O1904">
        <v>2065.0400390625</v>
      </c>
    </row>
    <row r="1905" spans="1:15" x14ac:dyDescent="0.25">
      <c r="A1905" s="5">
        <v>45385</v>
      </c>
      <c r="B1905">
        <v>49.690284729003913</v>
      </c>
      <c r="C1905">
        <v>88.232894897460938</v>
      </c>
      <c r="D1905">
        <v>39.191032409667969</v>
      </c>
      <c r="E1905">
        <v>85.252937316894531</v>
      </c>
      <c r="F1905">
        <v>83.953887939453125</v>
      </c>
      <c r="G1905">
        <v>97.244819641113281</v>
      </c>
      <c r="H1905">
        <v>76.941734313964844</v>
      </c>
      <c r="I1905">
        <v>74.512176513671875</v>
      </c>
      <c r="J1905">
        <v>5211.490234375</v>
      </c>
      <c r="K1905">
        <v>5.2100000381469727</v>
      </c>
      <c r="L1905">
        <v>2996.31005859375</v>
      </c>
      <c r="M1905">
        <v>3370.550048828125</v>
      </c>
      <c r="N1905">
        <v>1746.25</v>
      </c>
      <c r="O1905">
        <v>2076.199951171875</v>
      </c>
    </row>
    <row r="1906" spans="1:15" x14ac:dyDescent="0.25">
      <c r="A1906" s="5">
        <v>45386</v>
      </c>
      <c r="B1906">
        <v>49.373188018798828</v>
      </c>
      <c r="C1906">
        <v>88.442268371582031</v>
      </c>
      <c r="D1906">
        <v>39.048721313476563</v>
      </c>
      <c r="E1906">
        <v>85.544929504394531</v>
      </c>
      <c r="F1906">
        <v>83.40277099609375</v>
      </c>
      <c r="G1906">
        <v>97.609458923339844</v>
      </c>
      <c r="H1906">
        <v>76.447395324707031</v>
      </c>
      <c r="I1906">
        <v>73.793960571289063</v>
      </c>
      <c r="J1906">
        <v>5147.2099609375</v>
      </c>
      <c r="K1906">
        <v>5.2030000686645508</v>
      </c>
      <c r="L1906">
        <v>2964.610107421875</v>
      </c>
      <c r="M1906">
        <v>3323.39990234375</v>
      </c>
      <c r="N1906">
        <v>1729.02001953125</v>
      </c>
      <c r="O1906">
        <v>2053.830078125</v>
      </c>
    </row>
    <row r="1907" spans="1:15" x14ac:dyDescent="0.25">
      <c r="A1907" s="5">
        <v>45387</v>
      </c>
      <c r="B1907">
        <v>49.522411346435547</v>
      </c>
      <c r="C1907">
        <v>88.005340576171875</v>
      </c>
      <c r="D1907">
        <v>39.134101867675781</v>
      </c>
      <c r="E1907">
        <v>84.979225158691406</v>
      </c>
      <c r="F1907">
        <v>83.972267150878906</v>
      </c>
      <c r="G1907">
        <v>97.199241638183594</v>
      </c>
      <c r="H1907">
        <v>76.841033935546875</v>
      </c>
      <c r="I1907">
        <v>74.311073303222656</v>
      </c>
      <c r="J1907">
        <v>5204.33984375</v>
      </c>
      <c r="K1907">
        <v>5.2150001525878906</v>
      </c>
      <c r="L1907">
        <v>2989.159912109375</v>
      </c>
      <c r="M1907">
        <v>3370.9599609375</v>
      </c>
      <c r="N1907">
        <v>1741.619995117188</v>
      </c>
      <c r="O1907">
        <v>2063.469970703125</v>
      </c>
    </row>
    <row r="1908" spans="1:15" x14ac:dyDescent="0.25">
      <c r="A1908" s="5">
        <v>45390</v>
      </c>
      <c r="B1908">
        <v>49.755565643310547</v>
      </c>
      <c r="C1908">
        <v>87.923416137695313</v>
      </c>
      <c r="D1908">
        <v>39.3902587890625</v>
      </c>
      <c r="E1908">
        <v>84.787673950195313</v>
      </c>
      <c r="F1908">
        <v>85.258193969726563</v>
      </c>
      <c r="G1908">
        <v>97.162788391113281</v>
      </c>
      <c r="H1908">
        <v>77.664932250976563</v>
      </c>
      <c r="I1908">
        <v>74.406837463378906</v>
      </c>
      <c r="J1908">
        <v>5202.39013671875</v>
      </c>
      <c r="K1908">
        <v>5.2230000495910636</v>
      </c>
      <c r="L1908">
        <v>3001.919921875</v>
      </c>
      <c r="M1908">
        <v>3369.35009765625</v>
      </c>
      <c r="N1908">
        <v>1742.949951171875</v>
      </c>
      <c r="O1908">
        <v>2073.7099609375</v>
      </c>
    </row>
    <row r="1909" spans="1:15" x14ac:dyDescent="0.25">
      <c r="A1909" s="5">
        <v>45391</v>
      </c>
      <c r="B1909">
        <v>49.867481231689453</v>
      </c>
      <c r="C1909">
        <v>88.223808288574219</v>
      </c>
      <c r="D1909">
        <v>39.655895233154297</v>
      </c>
      <c r="E1909">
        <v>85.125221252441406</v>
      </c>
      <c r="F1909">
        <v>86.314521789550781</v>
      </c>
      <c r="G1909">
        <v>97.418037414550781</v>
      </c>
      <c r="H1909">
        <v>78.699356079101563</v>
      </c>
      <c r="I1909">
        <v>74.531318664550781</v>
      </c>
      <c r="J1909">
        <v>5209.91015625</v>
      </c>
      <c r="K1909">
        <v>5.2199997901916504</v>
      </c>
      <c r="L1909">
        <v>3005.1201171875</v>
      </c>
      <c r="M1909">
        <v>3373.489990234375</v>
      </c>
      <c r="N1909">
        <v>1745.699951171875</v>
      </c>
      <c r="O1909">
        <v>2080.800048828125</v>
      </c>
    </row>
    <row r="1910" spans="1:15" x14ac:dyDescent="0.25">
      <c r="A1910" s="5">
        <v>45392</v>
      </c>
      <c r="B1910">
        <v>49.195987701416023</v>
      </c>
      <c r="C1910">
        <v>87.167892456054688</v>
      </c>
      <c r="D1910">
        <v>39.115131378173828</v>
      </c>
      <c r="E1910">
        <v>83.993873596191406</v>
      </c>
      <c r="F1910">
        <v>83.163955688476563</v>
      </c>
      <c r="G1910">
        <v>96.479133605957031</v>
      </c>
      <c r="H1910">
        <v>75.440437316894531</v>
      </c>
      <c r="I1910">
        <v>73.468368530273438</v>
      </c>
      <c r="J1910">
        <v>5160.64013671875</v>
      </c>
      <c r="K1910">
        <v>5.2430000305175781</v>
      </c>
      <c r="L1910">
        <v>2945.14990234375</v>
      </c>
      <c r="M1910">
        <v>3350.659912109375</v>
      </c>
      <c r="N1910">
        <v>1721.56005859375</v>
      </c>
      <c r="O1910">
        <v>2028.390014648438</v>
      </c>
    </row>
    <row r="1911" spans="1:15" x14ac:dyDescent="0.25">
      <c r="A1911" s="5">
        <v>45393</v>
      </c>
      <c r="B1911">
        <v>49.34521484375</v>
      </c>
      <c r="C1911">
        <v>87.186103820800781</v>
      </c>
      <c r="D1911">
        <v>39.352310180664063</v>
      </c>
      <c r="E1911">
        <v>83.875236511230469</v>
      </c>
      <c r="F1911">
        <v>83.310920715332031</v>
      </c>
      <c r="G1911">
        <v>96.397071838378906</v>
      </c>
      <c r="H1911">
        <v>75.696746826171875</v>
      </c>
      <c r="I1911">
        <v>73.363029479980469</v>
      </c>
      <c r="J1911">
        <v>5199.06005859375</v>
      </c>
      <c r="K1911">
        <v>5.2379999160766602</v>
      </c>
      <c r="L1911">
        <v>2946.580078125</v>
      </c>
      <c r="M1911">
        <v>3397.719970703125</v>
      </c>
      <c r="N1911">
        <v>1718.839965820312</v>
      </c>
      <c r="O1911">
        <v>2042.599975585938</v>
      </c>
    </row>
    <row r="1912" spans="1:15" x14ac:dyDescent="0.25">
      <c r="A1912" s="5">
        <v>45394</v>
      </c>
      <c r="B1912">
        <v>48.468544006347663</v>
      </c>
      <c r="C1912">
        <v>87.349983215332031</v>
      </c>
      <c r="D1912">
        <v>38.451042175292969</v>
      </c>
      <c r="E1912">
        <v>84.221969604492188</v>
      </c>
      <c r="F1912">
        <v>82.392379760742188</v>
      </c>
      <c r="G1912">
        <v>96.734352111816406</v>
      </c>
      <c r="H1912">
        <v>74.799629211425781</v>
      </c>
      <c r="I1912">
        <v>72.261764526367188</v>
      </c>
      <c r="J1912">
        <v>5123.41015625</v>
      </c>
      <c r="K1912">
        <v>5.2300000190734863</v>
      </c>
      <c r="L1912">
        <v>2899.719970703125</v>
      </c>
      <c r="M1912">
        <v>3349.590087890625</v>
      </c>
      <c r="N1912">
        <v>1692.22998046875</v>
      </c>
      <c r="O1912">
        <v>2003.170043945312</v>
      </c>
    </row>
    <row r="1913" spans="1:15" x14ac:dyDescent="0.25">
      <c r="A1913" s="5">
        <v>45397</v>
      </c>
      <c r="B1913">
        <v>48.235389709472663</v>
      </c>
      <c r="C1913">
        <v>86.821990966796875</v>
      </c>
      <c r="D1913">
        <v>38.204376220703118</v>
      </c>
      <c r="E1913">
        <v>83.683662414550781</v>
      </c>
      <c r="F1913">
        <v>81.032951354980469</v>
      </c>
      <c r="G1913">
        <v>96.4244384765625</v>
      </c>
      <c r="H1913">
        <v>73.527183532714844</v>
      </c>
      <c r="I1913">
        <v>71.754234313964844</v>
      </c>
      <c r="J1913">
        <v>5061.81982421875</v>
      </c>
      <c r="K1913">
        <v>5.2379999160766602</v>
      </c>
      <c r="L1913">
        <v>2868.8798828125</v>
      </c>
      <c r="M1913">
        <v>3291.800048828125</v>
      </c>
      <c r="N1913">
        <v>1680.920043945312</v>
      </c>
      <c r="O1913">
        <v>1975.7099609375</v>
      </c>
    </row>
    <row r="1914" spans="1:15" x14ac:dyDescent="0.25">
      <c r="A1914" s="5">
        <v>45398</v>
      </c>
      <c r="B1914">
        <v>47.750423431396477</v>
      </c>
      <c r="C1914">
        <v>86.576217651367188</v>
      </c>
      <c r="D1914">
        <v>37.701560974121087</v>
      </c>
      <c r="E1914">
        <v>83.355201721191406</v>
      </c>
      <c r="F1914">
        <v>80.013381958007813</v>
      </c>
      <c r="G1914">
        <v>96.032463073730469</v>
      </c>
      <c r="H1914">
        <v>72.492759704589844</v>
      </c>
      <c r="I1914">
        <v>71.361618041992188</v>
      </c>
      <c r="J1914">
        <v>5051.41015625</v>
      </c>
      <c r="K1914">
        <v>5.2329998016357422</v>
      </c>
      <c r="L1914">
        <v>2854.8701171875</v>
      </c>
      <c r="M1914">
        <v>3292.639892578125</v>
      </c>
      <c r="N1914">
        <v>1671.839965820312</v>
      </c>
      <c r="O1914">
        <v>1967.47998046875</v>
      </c>
    </row>
    <row r="1915" spans="1:15" x14ac:dyDescent="0.25">
      <c r="A1915" s="5">
        <v>45399</v>
      </c>
      <c r="B1915">
        <v>47.750423431396477</v>
      </c>
      <c r="C1915">
        <v>86.976722717285156</v>
      </c>
      <c r="D1915">
        <v>37.673095703125</v>
      </c>
      <c r="E1915">
        <v>83.884368896484375</v>
      </c>
      <c r="F1915">
        <v>79.306106567382813</v>
      </c>
      <c r="G1915">
        <v>96.40618896484375</v>
      </c>
      <c r="H1915">
        <v>71.961807250976563</v>
      </c>
      <c r="I1915">
        <v>71.208389282226563</v>
      </c>
      <c r="J1915">
        <v>5022.2099609375</v>
      </c>
      <c r="K1915">
        <v>5.2399997711181641</v>
      </c>
      <c r="L1915">
        <v>2831.239990234375</v>
      </c>
      <c r="M1915">
        <v>3263.070068359375</v>
      </c>
      <c r="N1915">
        <v>1668.369995117188</v>
      </c>
      <c r="O1915">
        <v>1947.949951171875</v>
      </c>
    </row>
    <row r="1916" spans="1:15" x14ac:dyDescent="0.25">
      <c r="A1916" s="5">
        <v>45400</v>
      </c>
      <c r="B1916">
        <v>47.741096496582031</v>
      </c>
      <c r="C1916">
        <v>86.730972290039063</v>
      </c>
      <c r="D1916">
        <v>37.82489013671875</v>
      </c>
      <c r="E1916">
        <v>83.592414855957031</v>
      </c>
      <c r="F1916">
        <v>79.388771057128906</v>
      </c>
      <c r="G1916">
        <v>96.278579711914063</v>
      </c>
      <c r="H1916">
        <v>71.970962524414063</v>
      </c>
      <c r="I1916">
        <v>71.265838623046875</v>
      </c>
      <c r="J1916">
        <v>5011.1201171875</v>
      </c>
      <c r="K1916">
        <v>5.2430000305175781</v>
      </c>
      <c r="L1916">
        <v>2825.93994140625</v>
      </c>
      <c r="M1916">
        <v>3248.070068359375</v>
      </c>
      <c r="N1916">
        <v>1669.780029296875</v>
      </c>
      <c r="O1916">
        <v>1942.9599609375</v>
      </c>
    </row>
    <row r="1917" spans="1:15" x14ac:dyDescent="0.25">
      <c r="A1917" s="5">
        <v>45401</v>
      </c>
      <c r="B1917">
        <v>47.713119506835938</v>
      </c>
      <c r="C1917">
        <v>86.821990966796875</v>
      </c>
      <c r="D1917">
        <v>37.673095703125</v>
      </c>
      <c r="E1917">
        <v>83.701911926269531</v>
      </c>
      <c r="F1917">
        <v>79.774559020996094</v>
      </c>
      <c r="G1917">
        <v>96.4244384765625</v>
      </c>
      <c r="H1917">
        <v>72.31884765625</v>
      </c>
      <c r="I1917">
        <v>71.725502014160156</v>
      </c>
      <c r="J1917">
        <v>4967.22998046875</v>
      </c>
      <c r="K1917">
        <v>5.244999885559082</v>
      </c>
      <c r="L1917">
        <v>2836.8798828125</v>
      </c>
      <c r="M1917">
        <v>3184.260009765625</v>
      </c>
      <c r="N1917">
        <v>1680.0400390625</v>
      </c>
      <c r="O1917">
        <v>1947.660034179688</v>
      </c>
    </row>
    <row r="1918" spans="1:15" x14ac:dyDescent="0.25">
      <c r="A1918" s="5">
        <v>45404</v>
      </c>
      <c r="B1918">
        <v>48.254047393798828</v>
      </c>
      <c r="C1918">
        <v>86.876594543457031</v>
      </c>
      <c r="D1918">
        <v>38.081039428710938</v>
      </c>
      <c r="E1918">
        <v>83.711044311523438</v>
      </c>
      <c r="F1918">
        <v>80.47265625</v>
      </c>
      <c r="G1918">
        <v>96.433540344238281</v>
      </c>
      <c r="H1918">
        <v>72.959625244140625</v>
      </c>
      <c r="I1918">
        <v>72.338386535644531</v>
      </c>
      <c r="J1918">
        <v>5010.60009765625</v>
      </c>
      <c r="K1918">
        <v>5.244999885559082</v>
      </c>
      <c r="L1918">
        <v>2862.969970703125</v>
      </c>
      <c r="M1918">
        <v>3213.3701171875</v>
      </c>
      <c r="N1918">
        <v>1694</v>
      </c>
      <c r="O1918">
        <v>1967.469970703125</v>
      </c>
    </row>
    <row r="1919" spans="1:15" x14ac:dyDescent="0.25">
      <c r="A1919" s="5">
        <v>45405</v>
      </c>
      <c r="B1919">
        <v>48.739006042480469</v>
      </c>
      <c r="C1919">
        <v>87.05865478515625</v>
      </c>
      <c r="D1919">
        <v>38.394115447998047</v>
      </c>
      <c r="E1919">
        <v>83.820518493652344</v>
      </c>
      <c r="F1919">
        <v>81.280960083007813</v>
      </c>
      <c r="G1919">
        <v>96.524696350097656</v>
      </c>
      <c r="H1919">
        <v>73.627891540527344</v>
      </c>
      <c r="I1919">
        <v>72.98956298828125</v>
      </c>
      <c r="J1919">
        <v>5070.5498046875</v>
      </c>
      <c r="K1919">
        <v>5.244999885559082</v>
      </c>
      <c r="L1919">
        <v>2899.419921875</v>
      </c>
      <c r="M1919">
        <v>3263.1298828125</v>
      </c>
      <c r="N1919">
        <v>1709.099975585938</v>
      </c>
      <c r="O1919">
        <v>2002.640014648438</v>
      </c>
    </row>
    <row r="1920" spans="1:15" x14ac:dyDescent="0.25">
      <c r="A1920" s="5">
        <v>45406</v>
      </c>
      <c r="B1920">
        <v>48.655071258544922</v>
      </c>
      <c r="C1920">
        <v>86.831085205078125</v>
      </c>
      <c r="D1920">
        <v>38.526935577392578</v>
      </c>
      <c r="E1920">
        <v>83.565048217773438</v>
      </c>
      <c r="F1920">
        <v>81.235023498535156</v>
      </c>
      <c r="G1920">
        <v>96.324142456054688</v>
      </c>
      <c r="H1920">
        <v>73.765213012695313</v>
      </c>
      <c r="I1920">
        <v>72.97998046875</v>
      </c>
      <c r="J1920">
        <v>5071.6298828125</v>
      </c>
      <c r="K1920">
        <v>5.255000114440918</v>
      </c>
      <c r="L1920">
        <v>2900.8798828125</v>
      </c>
      <c r="M1920">
        <v>3262.419921875</v>
      </c>
      <c r="N1920">
        <v>1709.839965820312</v>
      </c>
      <c r="O1920">
        <v>1995.430053710938</v>
      </c>
    </row>
    <row r="1921" spans="1:15" x14ac:dyDescent="0.25">
      <c r="A1921" s="5">
        <v>45407</v>
      </c>
      <c r="B1921">
        <v>48.608436584472663</v>
      </c>
      <c r="C1921">
        <v>86.585319519042969</v>
      </c>
      <c r="D1921">
        <v>38.612316131591797</v>
      </c>
      <c r="E1921">
        <v>83.245712280273438</v>
      </c>
      <c r="F1921">
        <v>80.729835510253906</v>
      </c>
      <c r="G1921">
        <v>96.178298950195313</v>
      </c>
      <c r="H1921">
        <v>73.344108581542969</v>
      </c>
      <c r="I1921">
        <v>72.817184448242188</v>
      </c>
      <c r="J1921">
        <v>5048.419921875</v>
      </c>
      <c r="K1921">
        <v>5.244999885559082</v>
      </c>
      <c r="L1921">
        <v>2886.889892578125</v>
      </c>
      <c r="M1921">
        <v>3242.2900390625</v>
      </c>
      <c r="N1921">
        <v>1705.06005859375</v>
      </c>
      <c r="O1921">
        <v>1981.119995117188</v>
      </c>
    </row>
    <row r="1922" spans="1:15" x14ac:dyDescent="0.25">
      <c r="A1922" s="5">
        <v>45408</v>
      </c>
      <c r="B1922">
        <v>48.990814208984382</v>
      </c>
      <c r="C1922">
        <v>86.776458740234375</v>
      </c>
      <c r="D1922">
        <v>39.058208465576172</v>
      </c>
      <c r="E1922">
        <v>83.473800659179688</v>
      </c>
      <c r="F1922">
        <v>80.803329467773438</v>
      </c>
      <c r="G1922">
        <v>96.4244384765625</v>
      </c>
      <c r="H1922">
        <v>73.380722045898438</v>
      </c>
      <c r="I1922">
        <v>72.759735107421875</v>
      </c>
      <c r="J1922">
        <v>5099.9599609375</v>
      </c>
      <c r="K1922">
        <v>5.2379999160766602</v>
      </c>
      <c r="L1922">
        <v>2895.239990234375</v>
      </c>
      <c r="M1922">
        <v>3301.590087890625</v>
      </c>
      <c r="N1922">
        <v>1704.22998046875</v>
      </c>
      <c r="O1922">
        <v>2002</v>
      </c>
    </row>
    <row r="1923" spans="1:15" x14ac:dyDescent="0.25">
      <c r="A1923" s="5">
        <v>45411</v>
      </c>
      <c r="B1923">
        <v>49.261280059814453</v>
      </c>
      <c r="C1923">
        <v>87.040458679199219</v>
      </c>
      <c r="D1923">
        <v>39.437690734863281</v>
      </c>
      <c r="E1923">
        <v>83.811408996582031</v>
      </c>
      <c r="F1923">
        <v>81.602447509765625</v>
      </c>
      <c r="G1923">
        <v>96.661422729492188</v>
      </c>
      <c r="H1923">
        <v>74.131378173828125</v>
      </c>
      <c r="I1923">
        <v>73.104469299316406</v>
      </c>
      <c r="J1923">
        <v>5116.169921875</v>
      </c>
      <c r="K1923">
        <v>5.2430000305175781</v>
      </c>
      <c r="L1923">
        <v>2912.219970703125</v>
      </c>
      <c r="M1923">
        <v>3307.659912109375</v>
      </c>
      <c r="N1923">
        <v>1712.369995117188</v>
      </c>
      <c r="O1923">
        <v>2016.030029296875</v>
      </c>
    </row>
    <row r="1924" spans="1:15" x14ac:dyDescent="0.25">
      <c r="A1924" s="5">
        <v>45412</v>
      </c>
      <c r="B1924">
        <v>48.580455780029297</v>
      </c>
      <c r="C1924">
        <v>86.685447692871094</v>
      </c>
      <c r="D1924">
        <v>38.887447357177727</v>
      </c>
      <c r="E1924">
        <v>83.419082641601563</v>
      </c>
      <c r="F1924">
        <v>80.279762268066406</v>
      </c>
      <c r="G1924">
        <v>96.196540832519531</v>
      </c>
      <c r="H1924">
        <v>72.877235412597656</v>
      </c>
      <c r="I1924">
        <v>72.098976135253906</v>
      </c>
      <c r="J1924">
        <v>5035.68994140625</v>
      </c>
      <c r="K1924">
        <v>5.244999885559082</v>
      </c>
      <c r="L1924">
        <v>2861.110107421875</v>
      </c>
      <c r="M1924">
        <v>3248.64990234375</v>
      </c>
      <c r="N1924">
        <v>1688.319946289062</v>
      </c>
      <c r="O1924">
        <v>1973.910034179688</v>
      </c>
    </row>
    <row r="1925" spans="1:15" x14ac:dyDescent="0.25">
      <c r="A1925" s="5">
        <v>45413</v>
      </c>
      <c r="B1925">
        <v>48.524497985839837</v>
      </c>
      <c r="C1925">
        <v>86.991317749023438</v>
      </c>
      <c r="D1925">
        <v>38.925392150878913</v>
      </c>
      <c r="E1925">
        <v>83.749412536621094</v>
      </c>
      <c r="F1925">
        <v>80.068489074707031</v>
      </c>
      <c r="G1925">
        <v>96.355278015136719</v>
      </c>
      <c r="H1925">
        <v>72.904693603515625</v>
      </c>
      <c r="I1925">
        <v>71.926605224609375</v>
      </c>
      <c r="J1925">
        <v>5018.39013671875</v>
      </c>
      <c r="K1925">
        <v>5.25</v>
      </c>
      <c r="L1925">
        <v>2864.35009765625</v>
      </c>
      <c r="M1925">
        <v>3237.340087890625</v>
      </c>
      <c r="N1925">
        <v>1685.349975585938</v>
      </c>
      <c r="O1925">
        <v>1980.22998046875</v>
      </c>
    </row>
    <row r="1926" spans="1:15" x14ac:dyDescent="0.25">
      <c r="A1926" s="5">
        <v>45414</v>
      </c>
      <c r="B1926">
        <v>49.354537963867188</v>
      </c>
      <c r="C1926">
        <v>87.383964538574219</v>
      </c>
      <c r="D1926">
        <v>39.931018829345703</v>
      </c>
      <c r="E1926">
        <v>84.142936706542969</v>
      </c>
      <c r="F1926">
        <v>81.427925109863281</v>
      </c>
      <c r="G1926">
        <v>96.703971862792969</v>
      </c>
      <c r="H1926">
        <v>73.929977416992188</v>
      </c>
      <c r="I1926">
        <v>72.395828247070313</v>
      </c>
      <c r="J1926">
        <v>5064.2001953125</v>
      </c>
      <c r="K1926">
        <v>5.2379999160766602</v>
      </c>
      <c r="L1926">
        <v>2900.699951171875</v>
      </c>
      <c r="M1926">
        <v>3278.110107421875</v>
      </c>
      <c r="N1926">
        <v>1694.829956054688</v>
      </c>
      <c r="O1926">
        <v>2016.109985351562</v>
      </c>
    </row>
    <row r="1927" spans="1:15" x14ac:dyDescent="0.25">
      <c r="A1927" s="5">
        <v>45415</v>
      </c>
      <c r="B1927">
        <v>49.802204132080078</v>
      </c>
      <c r="C1927">
        <v>87.831398010253906</v>
      </c>
      <c r="D1927">
        <v>40.291526794433587</v>
      </c>
      <c r="E1927">
        <v>84.609596252441406</v>
      </c>
      <c r="F1927">
        <v>82.070884704589844</v>
      </c>
      <c r="G1927">
        <v>97.199440002441406</v>
      </c>
      <c r="H1927">
        <v>74.42431640625</v>
      </c>
      <c r="I1927">
        <v>72.769302368164063</v>
      </c>
      <c r="J1927">
        <v>5127.7900390625</v>
      </c>
      <c r="K1927">
        <v>5.2350001335144043</v>
      </c>
      <c r="L1927">
        <v>2929.0400390625</v>
      </c>
      <c r="M1927">
        <v>3335.35009765625</v>
      </c>
      <c r="N1927">
        <v>1704.069946289062</v>
      </c>
      <c r="O1927">
        <v>2035.719970703125</v>
      </c>
    </row>
    <row r="1928" spans="1:15" x14ac:dyDescent="0.25">
      <c r="A1928" s="5">
        <v>45418</v>
      </c>
      <c r="B1928">
        <v>50.100643157958977</v>
      </c>
      <c r="C1928">
        <v>87.895301818847656</v>
      </c>
      <c r="D1928">
        <v>40.329475402832031</v>
      </c>
      <c r="E1928">
        <v>84.682823181152344</v>
      </c>
      <c r="F1928">
        <v>82.24542236328125</v>
      </c>
      <c r="G1928">
        <v>97.245346069335938</v>
      </c>
      <c r="H1928">
        <v>74.488395690917969</v>
      </c>
      <c r="I1928">
        <v>73.363029479980469</v>
      </c>
      <c r="J1928">
        <v>5180.740234375</v>
      </c>
      <c r="K1928">
        <v>5.2399997711181641</v>
      </c>
      <c r="L1928">
        <v>2970.0400390625</v>
      </c>
      <c r="M1928">
        <v>3378.909912109375</v>
      </c>
      <c r="N1928">
        <v>1717.510009765625</v>
      </c>
      <c r="O1928">
        <v>2060.669921875</v>
      </c>
    </row>
    <row r="1929" spans="1:15" x14ac:dyDescent="0.25">
      <c r="A1929" s="5">
        <v>45419</v>
      </c>
      <c r="B1929">
        <v>50.063335418701172</v>
      </c>
      <c r="C1929">
        <v>88.07794189453125</v>
      </c>
      <c r="D1929">
        <v>40.101787567138672</v>
      </c>
      <c r="E1929">
        <v>84.902442932128906</v>
      </c>
      <c r="F1929">
        <v>82.961860656738281</v>
      </c>
      <c r="G1929">
        <v>97.22698974609375</v>
      </c>
      <c r="H1929">
        <v>75.193275451660156</v>
      </c>
      <c r="I1929">
        <v>73.506668090820313</v>
      </c>
      <c r="J1929">
        <v>5187.7001953125</v>
      </c>
      <c r="K1929">
        <v>5.2430000305175781</v>
      </c>
      <c r="L1929">
        <v>2975.8701171875</v>
      </c>
      <c r="M1929">
        <v>3379.219970703125</v>
      </c>
      <c r="N1929">
        <v>1720.839965820312</v>
      </c>
      <c r="O1929">
        <v>2064.64990234375</v>
      </c>
    </row>
    <row r="1930" spans="1:15" x14ac:dyDescent="0.25">
      <c r="A1930" s="5">
        <v>45420</v>
      </c>
      <c r="B1930">
        <v>50.016704559326172</v>
      </c>
      <c r="C1930">
        <v>87.895301818847656</v>
      </c>
      <c r="D1930">
        <v>40.111274719238281</v>
      </c>
      <c r="E1930">
        <v>84.664520263671875</v>
      </c>
      <c r="F1930">
        <v>82.043342590332031</v>
      </c>
      <c r="G1930">
        <v>97.116874694824219</v>
      </c>
      <c r="H1930">
        <v>74.561622619628906</v>
      </c>
      <c r="I1930">
        <v>73.583282470703125</v>
      </c>
      <c r="J1930">
        <v>5187.669921875</v>
      </c>
      <c r="K1930">
        <v>5.244999885559082</v>
      </c>
      <c r="L1930">
        <v>2967.909912109375</v>
      </c>
      <c r="M1930">
        <v>3373.590087890625</v>
      </c>
      <c r="N1930">
        <v>1722.660034179688</v>
      </c>
      <c r="O1930">
        <v>2055.139892578125</v>
      </c>
    </row>
    <row r="1931" spans="1:15" x14ac:dyDescent="0.25">
      <c r="A1931" s="5">
        <v>45421</v>
      </c>
      <c r="B1931">
        <v>50.315143585205078</v>
      </c>
      <c r="C1931">
        <v>88.059677124023438</v>
      </c>
      <c r="D1931">
        <v>40.234603881835938</v>
      </c>
      <c r="E1931">
        <v>84.920753479003906</v>
      </c>
      <c r="F1931">
        <v>83.74261474609375</v>
      </c>
      <c r="G1931">
        <v>97.465553283691406</v>
      </c>
      <c r="H1931">
        <v>76.09039306640625</v>
      </c>
      <c r="I1931">
        <v>74.244026184082031</v>
      </c>
      <c r="J1931">
        <v>5214.080078125</v>
      </c>
      <c r="K1931">
        <v>5.2399997711181641</v>
      </c>
      <c r="L1931">
        <v>2996.3701171875</v>
      </c>
      <c r="M1931">
        <v>3383.7900390625</v>
      </c>
      <c r="N1931">
        <v>1736.97998046875</v>
      </c>
      <c r="O1931">
        <v>2073.6298828125</v>
      </c>
    </row>
    <row r="1932" spans="1:15" x14ac:dyDescent="0.25">
      <c r="A1932" s="5">
        <v>45422</v>
      </c>
      <c r="B1932">
        <v>50.389751434326172</v>
      </c>
      <c r="C1932">
        <v>87.877044677734375</v>
      </c>
      <c r="D1932">
        <v>40.319992065429688</v>
      </c>
      <c r="E1932">
        <v>84.646224975585938</v>
      </c>
      <c r="F1932">
        <v>83.485435485839844</v>
      </c>
      <c r="G1932">
        <v>97.309562683105469</v>
      </c>
      <c r="H1932">
        <v>75.879837036132813</v>
      </c>
      <c r="I1932">
        <v>74.358963012695313</v>
      </c>
      <c r="J1932">
        <v>5222.68017578125</v>
      </c>
      <c r="K1932">
        <v>5.2430000305175781</v>
      </c>
      <c r="L1932">
        <v>2993.9599609375</v>
      </c>
      <c r="M1932">
        <v>3388.219970703125</v>
      </c>
      <c r="N1932">
        <v>1739.609985351562</v>
      </c>
      <c r="O1932">
        <v>2059.780029296875</v>
      </c>
    </row>
    <row r="1933" spans="1:15" x14ac:dyDescent="0.25">
      <c r="A1933" s="5">
        <v>45425</v>
      </c>
      <c r="B1933">
        <v>50.520317077636719</v>
      </c>
      <c r="C1933">
        <v>87.922691345214844</v>
      </c>
      <c r="D1933">
        <v>40.623580932617188</v>
      </c>
      <c r="E1933">
        <v>84.746864318847656</v>
      </c>
      <c r="F1933">
        <v>83.88958740234375</v>
      </c>
      <c r="G1933">
        <v>97.346260070800781</v>
      </c>
      <c r="H1933">
        <v>76.12701416015625</v>
      </c>
      <c r="I1933">
        <v>74.301498413085938</v>
      </c>
      <c r="J1933">
        <v>5221.419921875</v>
      </c>
      <c r="K1933">
        <v>5.2399997711181641</v>
      </c>
      <c r="L1933">
        <v>2991.169921875</v>
      </c>
      <c r="M1933">
        <v>3388.570068359375</v>
      </c>
      <c r="N1933">
        <v>1738.22998046875</v>
      </c>
      <c r="O1933">
        <v>2062.1201171875</v>
      </c>
    </row>
    <row r="1934" spans="1:15" x14ac:dyDescent="0.25">
      <c r="A1934" s="5">
        <v>45426</v>
      </c>
      <c r="B1934">
        <v>50.809436798095703</v>
      </c>
      <c r="C1934">
        <v>88.160110473632813</v>
      </c>
      <c r="D1934">
        <v>40.841773986816413</v>
      </c>
      <c r="E1934">
        <v>84.993965148925781</v>
      </c>
      <c r="F1934">
        <v>84.52337646484375</v>
      </c>
      <c r="G1934">
        <v>97.52978515625</v>
      </c>
      <c r="H1934">
        <v>76.712875366210938</v>
      </c>
      <c r="I1934">
        <v>74.617500305175781</v>
      </c>
      <c r="J1934">
        <v>5246.68017578125</v>
      </c>
      <c r="K1934">
        <v>5.2350001335144043</v>
      </c>
      <c r="L1934">
        <v>3020.389892578125</v>
      </c>
      <c r="M1934">
        <v>3409.429931640625</v>
      </c>
      <c r="N1934">
        <v>1745.140014648438</v>
      </c>
      <c r="O1934">
        <v>2085.68994140625</v>
      </c>
    </row>
    <row r="1935" spans="1:15" x14ac:dyDescent="0.25">
      <c r="A1935" s="5">
        <v>45427</v>
      </c>
      <c r="B1935">
        <v>51.331707000732422</v>
      </c>
      <c r="C1935">
        <v>88.744476318359375</v>
      </c>
      <c r="D1935">
        <v>41.278179168701172</v>
      </c>
      <c r="E1935">
        <v>85.634506225585938</v>
      </c>
      <c r="F1935">
        <v>85.497024536132813</v>
      </c>
      <c r="G1935">
        <v>98.025283813476563</v>
      </c>
      <c r="H1935">
        <v>77.774772644042969</v>
      </c>
      <c r="I1935">
        <v>75.153778076171875</v>
      </c>
      <c r="J1935">
        <v>5308.14990234375</v>
      </c>
      <c r="K1935">
        <v>5.2399997711181641</v>
      </c>
      <c r="L1935">
        <v>3040.280029296875</v>
      </c>
      <c r="M1935">
        <v>3461.139892578125</v>
      </c>
      <c r="N1935">
        <v>1757.619995117188</v>
      </c>
      <c r="O1935">
        <v>2109.4599609375</v>
      </c>
    </row>
    <row r="1936" spans="1:15" x14ac:dyDescent="0.25">
      <c r="A1936" s="5">
        <v>45428</v>
      </c>
      <c r="B1936">
        <v>51.201137542724609</v>
      </c>
      <c r="C1936">
        <v>88.644027709960938</v>
      </c>
      <c r="D1936">
        <v>41.363563537597663</v>
      </c>
      <c r="E1936">
        <v>85.46978759765625</v>
      </c>
      <c r="F1936">
        <v>85.30413818359375</v>
      </c>
      <c r="G1936">
        <v>97.887641906738281</v>
      </c>
      <c r="H1936">
        <v>77.719841003417969</v>
      </c>
      <c r="I1936">
        <v>75.08673095703125</v>
      </c>
      <c r="J1936">
        <v>5297.10009765625</v>
      </c>
      <c r="K1936">
        <v>5.2430000305175781</v>
      </c>
      <c r="L1936">
        <v>3014.570068359375</v>
      </c>
      <c r="M1936">
        <v>3449.419921875</v>
      </c>
      <c r="N1936">
        <v>1755.150024414062</v>
      </c>
      <c r="O1936">
        <v>2096.25</v>
      </c>
    </row>
    <row r="1937" spans="1:15" x14ac:dyDescent="0.25">
      <c r="A1937" s="5">
        <v>45429</v>
      </c>
      <c r="B1937">
        <v>51.396995544433587</v>
      </c>
      <c r="C1937">
        <v>88.360977172851563</v>
      </c>
      <c r="D1937">
        <v>41.5438232421875</v>
      </c>
      <c r="E1937">
        <v>85.204437255859375</v>
      </c>
      <c r="F1937">
        <v>85.524581909179688</v>
      </c>
      <c r="G1937">
        <v>97.795875549316406</v>
      </c>
      <c r="H1937">
        <v>77.710693359375</v>
      </c>
      <c r="I1937">
        <v>75.31658935546875</v>
      </c>
      <c r="J1937">
        <v>5303.27001953125</v>
      </c>
      <c r="K1937">
        <v>5.2399997711181641</v>
      </c>
      <c r="L1937">
        <v>3016.25</v>
      </c>
      <c r="M1937">
        <v>3449.110107421875</v>
      </c>
      <c r="N1937">
        <v>1760.199951171875</v>
      </c>
      <c r="O1937">
        <v>2095.719970703125</v>
      </c>
    </row>
    <row r="1938" spans="1:15" x14ac:dyDescent="0.25">
      <c r="A1938" s="5">
        <v>45432</v>
      </c>
      <c r="B1938">
        <v>51.378334045410163</v>
      </c>
      <c r="C1938">
        <v>88.278816223144531</v>
      </c>
      <c r="D1938">
        <v>41.39202880859375</v>
      </c>
      <c r="E1938">
        <v>85.076332092285156</v>
      </c>
      <c r="F1938">
        <v>85.056121826171875</v>
      </c>
      <c r="G1938">
        <v>97.759193420410156</v>
      </c>
      <c r="H1938">
        <v>77.25299072265625</v>
      </c>
      <c r="I1938">
        <v>75.058013916015625</v>
      </c>
      <c r="J1938">
        <v>5308.1298828125</v>
      </c>
      <c r="K1938">
        <v>5.2399997711181641</v>
      </c>
      <c r="L1938">
        <v>3019.64990234375</v>
      </c>
      <c r="M1938">
        <v>3465.81005859375</v>
      </c>
      <c r="N1938">
        <v>1753.869995117188</v>
      </c>
      <c r="O1938">
        <v>2102.5</v>
      </c>
    </row>
    <row r="1939" spans="1:15" x14ac:dyDescent="0.25">
      <c r="A1939" s="5">
        <v>45433</v>
      </c>
      <c r="B1939">
        <v>51.21978759765625</v>
      </c>
      <c r="C1939">
        <v>88.44317626953125</v>
      </c>
      <c r="D1939">
        <v>41.135879516601563</v>
      </c>
      <c r="E1939">
        <v>85.295906066894531</v>
      </c>
      <c r="F1939">
        <v>84.991813659667969</v>
      </c>
      <c r="G1939">
        <v>97.94268798828125</v>
      </c>
      <c r="H1939">
        <v>77.225509643554688</v>
      </c>
      <c r="I1939">
        <v>75.115470886230469</v>
      </c>
      <c r="J1939">
        <v>5321.41015625</v>
      </c>
      <c r="K1939">
        <v>5.2399997711181641</v>
      </c>
      <c r="L1939">
        <v>3014.510009765625</v>
      </c>
      <c r="M1939">
        <v>3475.4599609375</v>
      </c>
      <c r="N1939">
        <v>1755.670043945312</v>
      </c>
      <c r="O1939">
        <v>2098.360107421875</v>
      </c>
    </row>
    <row r="1940" spans="1:15" x14ac:dyDescent="0.25">
      <c r="A1940" s="5">
        <v>45434</v>
      </c>
      <c r="B1940">
        <v>50.84674072265625</v>
      </c>
      <c r="C1940">
        <v>88.3336181640625</v>
      </c>
      <c r="D1940">
        <v>41.003059387207031</v>
      </c>
      <c r="E1940">
        <v>85.186126708984375</v>
      </c>
      <c r="F1940">
        <v>84.330490112304688</v>
      </c>
      <c r="G1940">
        <v>97.924369812011719</v>
      </c>
      <c r="H1940">
        <v>76.529792785644531</v>
      </c>
      <c r="I1940">
        <v>74.914382934570313</v>
      </c>
      <c r="J1940">
        <v>5307.009765625</v>
      </c>
      <c r="K1940">
        <v>5.244999885559082</v>
      </c>
      <c r="L1940">
        <v>2990.090087890625</v>
      </c>
      <c r="M1940">
        <v>3464.2900390625</v>
      </c>
      <c r="N1940">
        <v>1750.47998046875</v>
      </c>
      <c r="O1940">
        <v>2081.7099609375</v>
      </c>
    </row>
    <row r="1941" spans="1:15" x14ac:dyDescent="0.25">
      <c r="A1941" s="5">
        <v>45435</v>
      </c>
      <c r="B1941">
        <v>50.548301696777337</v>
      </c>
      <c r="C1941">
        <v>88.087066650390625</v>
      </c>
      <c r="D1941">
        <v>40.699474334716797</v>
      </c>
      <c r="E1941">
        <v>84.884132385253906</v>
      </c>
      <c r="F1941">
        <v>82.530158996582031</v>
      </c>
      <c r="G1941">
        <v>97.548133850097656</v>
      </c>
      <c r="H1941">
        <v>74.882034301757813</v>
      </c>
      <c r="I1941">
        <v>73.822677612304688</v>
      </c>
      <c r="J1941">
        <v>5267.83984375</v>
      </c>
      <c r="K1941">
        <v>5.244999885559082</v>
      </c>
      <c r="L1941">
        <v>2951.93994140625</v>
      </c>
      <c r="M1941">
        <v>3453.550048828125</v>
      </c>
      <c r="N1941">
        <v>1725.530029296875</v>
      </c>
      <c r="O1941">
        <v>2048.409912109375</v>
      </c>
    </row>
    <row r="1942" spans="1:15" x14ac:dyDescent="0.25">
      <c r="A1942" s="5">
        <v>45436</v>
      </c>
      <c r="B1942">
        <v>50.874717712402337</v>
      </c>
      <c r="C1942">
        <v>88.1875</v>
      </c>
      <c r="D1942">
        <v>40.813316345214837</v>
      </c>
      <c r="E1942">
        <v>84.993965148925781</v>
      </c>
      <c r="F1942">
        <v>82.585273742675781</v>
      </c>
      <c r="G1942">
        <v>97.667427062988281</v>
      </c>
      <c r="H1942">
        <v>74.936943054199219</v>
      </c>
      <c r="I1942">
        <v>74.234458923339844</v>
      </c>
      <c r="J1942">
        <v>5304.72021484375</v>
      </c>
      <c r="K1942">
        <v>5.244999885559082</v>
      </c>
      <c r="L1942">
        <v>2976.669921875</v>
      </c>
      <c r="M1942">
        <v>3481.9599609375</v>
      </c>
      <c r="N1942">
        <v>1734.97998046875</v>
      </c>
      <c r="O1942">
        <v>2069.669921875</v>
      </c>
    </row>
    <row r="1943" spans="1:15" x14ac:dyDescent="0.25">
      <c r="A1943" s="5">
        <v>45440</v>
      </c>
      <c r="B1943">
        <v>50.837413787841797</v>
      </c>
      <c r="C1943">
        <v>87.776611328125</v>
      </c>
      <c r="D1943">
        <v>40.756393432617188</v>
      </c>
      <c r="E1943">
        <v>84.518112182617188</v>
      </c>
      <c r="F1943">
        <v>82.199478149414063</v>
      </c>
      <c r="G1943">
        <v>97.373802185058594</v>
      </c>
      <c r="H1943">
        <v>74.442619323730469</v>
      </c>
      <c r="I1943">
        <v>73.755645751953125</v>
      </c>
      <c r="J1943">
        <v>5306.0400390625</v>
      </c>
      <c r="K1943">
        <v>5.2480001449584961</v>
      </c>
      <c r="L1943">
        <v>2957.39990234375</v>
      </c>
      <c r="M1943">
        <v>3497.5</v>
      </c>
      <c r="N1943">
        <v>1723.339965820312</v>
      </c>
      <c r="O1943">
        <v>2066.85009765625</v>
      </c>
    </row>
    <row r="1944" spans="1:15" x14ac:dyDescent="0.25">
      <c r="A1944" s="5">
        <v>45441</v>
      </c>
      <c r="B1944">
        <v>50.035354614257813</v>
      </c>
      <c r="C1944">
        <v>87.438758850097656</v>
      </c>
      <c r="D1944">
        <v>40.149223327636719</v>
      </c>
      <c r="E1944">
        <v>84.106315612792969</v>
      </c>
      <c r="F1944">
        <v>81.363624572753906</v>
      </c>
      <c r="G1944">
        <v>97.144401550292969</v>
      </c>
      <c r="H1944">
        <v>73.719429016113281</v>
      </c>
      <c r="I1944">
        <v>72.932098388671875</v>
      </c>
      <c r="J1944">
        <v>5266.9501953125</v>
      </c>
      <c r="K1944">
        <v>5.25</v>
      </c>
      <c r="L1944">
        <v>2919.56005859375</v>
      </c>
      <c r="M1944">
        <v>3480.97998046875</v>
      </c>
      <c r="N1944">
        <v>1703.760009765625</v>
      </c>
      <c r="O1944">
        <v>2036.18994140625</v>
      </c>
    </row>
    <row r="1945" spans="1:15" x14ac:dyDescent="0.25">
      <c r="A1945" s="5">
        <v>45442</v>
      </c>
      <c r="B1945">
        <v>50.305816650390618</v>
      </c>
      <c r="C1945">
        <v>87.849662780761719</v>
      </c>
      <c r="D1945">
        <v>40.035381317138672</v>
      </c>
      <c r="E1945">
        <v>84.527244567871094</v>
      </c>
      <c r="F1945">
        <v>82.585273742675781</v>
      </c>
      <c r="G1945">
        <v>97.520606994628906</v>
      </c>
      <c r="H1945">
        <v>74.799629211425781</v>
      </c>
      <c r="I1945">
        <v>73.286422729492188</v>
      </c>
      <c r="J1945">
        <v>5235.47998046875</v>
      </c>
      <c r="K1945">
        <v>5.2480001449584961</v>
      </c>
      <c r="L1945">
        <v>2949.5400390625</v>
      </c>
      <c r="M1945">
        <v>3433.110107421875</v>
      </c>
      <c r="N1945">
        <v>1713.25</v>
      </c>
      <c r="O1945">
        <v>2056.60009765625</v>
      </c>
    </row>
    <row r="1946" spans="1:15" x14ac:dyDescent="0.25">
      <c r="A1946" s="5">
        <v>45443</v>
      </c>
      <c r="B1946">
        <v>50.501670837402337</v>
      </c>
      <c r="C1946">
        <v>88.132705688476563</v>
      </c>
      <c r="D1946">
        <v>39.646404266357422</v>
      </c>
      <c r="E1946">
        <v>84.920753479003906</v>
      </c>
      <c r="F1946">
        <v>84.091659545898438</v>
      </c>
      <c r="G1946">
        <v>97.906005859375</v>
      </c>
      <c r="H1946">
        <v>76.200241088867188</v>
      </c>
      <c r="I1946">
        <v>74.435562133789063</v>
      </c>
      <c r="J1946">
        <v>5277.509765625</v>
      </c>
      <c r="K1946">
        <v>5.244999885559082</v>
      </c>
      <c r="L1946">
        <v>2982.860107421875</v>
      </c>
      <c r="M1946">
        <v>3440.260009765625</v>
      </c>
      <c r="N1946">
        <v>1737.9599609375</v>
      </c>
      <c r="O1946">
        <v>2070.1298828125</v>
      </c>
    </row>
    <row r="1947" spans="1:15" x14ac:dyDescent="0.25">
      <c r="A1947" s="5">
        <v>45446</v>
      </c>
      <c r="B1947">
        <v>50.762802124023438</v>
      </c>
      <c r="C1947">
        <v>88.665809631347656</v>
      </c>
      <c r="D1947">
        <v>40.063838958740227</v>
      </c>
      <c r="E1947">
        <v>85.476936340332031</v>
      </c>
      <c r="F1947">
        <v>83.788551330566406</v>
      </c>
      <c r="G1947">
        <v>98.318954467773438</v>
      </c>
      <c r="H1947">
        <v>76.026313781738281</v>
      </c>
      <c r="I1947">
        <v>74.01422119140625</v>
      </c>
      <c r="J1947">
        <v>5283.39990234375</v>
      </c>
      <c r="K1947">
        <v>5.2430000305175781</v>
      </c>
      <c r="L1947">
        <v>2959.93994140625</v>
      </c>
      <c r="M1947">
        <v>3458.909912109375</v>
      </c>
      <c r="N1947">
        <v>1728.510009765625</v>
      </c>
      <c r="O1947">
        <v>2059.679931640625</v>
      </c>
    </row>
    <row r="1948" spans="1:15" x14ac:dyDescent="0.25">
      <c r="A1948" s="5">
        <v>45447</v>
      </c>
      <c r="B1948">
        <v>50.473686218261719</v>
      </c>
      <c r="C1948">
        <v>88.986412048339844</v>
      </c>
      <c r="D1948">
        <v>39.504100799560547</v>
      </c>
      <c r="E1948">
        <v>85.945030212402344</v>
      </c>
      <c r="F1948">
        <v>84.633598327636719</v>
      </c>
      <c r="G1948">
        <v>98.62384033203125</v>
      </c>
      <c r="H1948">
        <v>76.612190246582031</v>
      </c>
      <c r="I1948">
        <v>73.726921081542969</v>
      </c>
      <c r="J1948">
        <v>5291.33984375</v>
      </c>
      <c r="K1948">
        <v>5.2399997711181641</v>
      </c>
      <c r="L1948">
        <v>2921.010009765625</v>
      </c>
      <c r="M1948">
        <v>3472.6201171875</v>
      </c>
      <c r="N1948">
        <v>1722.2099609375</v>
      </c>
      <c r="O1948">
        <v>2033.93994140625</v>
      </c>
    </row>
    <row r="1949" spans="1:15" x14ac:dyDescent="0.25">
      <c r="A1949" s="5">
        <v>45448</v>
      </c>
      <c r="B1949">
        <v>50.958652496337891</v>
      </c>
      <c r="C1949">
        <v>89.261184692382813</v>
      </c>
      <c r="D1949">
        <v>40.139732360839837</v>
      </c>
      <c r="E1949">
        <v>86.257080078125</v>
      </c>
      <c r="F1949">
        <v>84.495811462402344</v>
      </c>
      <c r="G1949">
        <v>98.873298645019531</v>
      </c>
      <c r="H1949">
        <v>76.520637512207031</v>
      </c>
      <c r="I1949">
        <v>74.062080383300781</v>
      </c>
      <c r="J1949">
        <v>5354.02978515625</v>
      </c>
      <c r="K1949">
        <v>5.2399997711181641</v>
      </c>
      <c r="L1949">
        <v>2951.6201171875</v>
      </c>
      <c r="M1949">
        <v>3534.47998046875</v>
      </c>
      <c r="N1949">
        <v>1729.68994140625</v>
      </c>
      <c r="O1949">
        <v>2063.8701171875</v>
      </c>
    </row>
    <row r="1950" spans="1:15" x14ac:dyDescent="0.25">
      <c r="A1950" s="5">
        <v>45449</v>
      </c>
      <c r="B1950">
        <v>51.163833618164063</v>
      </c>
      <c r="C1950">
        <v>89.288658142089844</v>
      </c>
      <c r="D1950">
        <v>40.338962554931641</v>
      </c>
      <c r="E1950">
        <v>86.22039794921875</v>
      </c>
      <c r="F1950">
        <v>84.789749145507813</v>
      </c>
      <c r="G1950">
        <v>98.790138244628906</v>
      </c>
      <c r="H1950">
        <v>76.6671142578125</v>
      </c>
      <c r="I1950">
        <v>73.956748962402344</v>
      </c>
      <c r="J1950">
        <v>5352.9599609375</v>
      </c>
      <c r="K1950">
        <v>5.2329998016357422</v>
      </c>
      <c r="L1950">
        <v>2943.219970703125</v>
      </c>
      <c r="M1950">
        <v>3537.02001953125</v>
      </c>
      <c r="N1950">
        <v>1726.819946289062</v>
      </c>
      <c r="O1950">
        <v>2049.43994140625</v>
      </c>
    </row>
    <row r="1951" spans="1:15" x14ac:dyDescent="0.25">
      <c r="A1951" s="5">
        <v>45450</v>
      </c>
      <c r="B1951">
        <v>50.594932556152337</v>
      </c>
      <c r="C1951">
        <v>88.500961303710938</v>
      </c>
      <c r="D1951">
        <v>39.883583068847663</v>
      </c>
      <c r="E1951">
        <v>85.311737060546875</v>
      </c>
      <c r="F1951">
        <v>84.045738220214844</v>
      </c>
      <c r="G1951">
        <v>97.977142333984375</v>
      </c>
      <c r="H1951">
        <v>75.943923950195313</v>
      </c>
      <c r="I1951">
        <v>73.793960571289063</v>
      </c>
      <c r="J1951">
        <v>5346.990234375</v>
      </c>
      <c r="K1951">
        <v>5.2379999160766602</v>
      </c>
      <c r="L1951">
        <v>2920.699951171875</v>
      </c>
      <c r="M1951">
        <v>3533.1298828125</v>
      </c>
      <c r="N1951">
        <v>1722.630004882812</v>
      </c>
      <c r="O1951">
        <v>2026.550048828125</v>
      </c>
    </row>
    <row r="1952" spans="1:15" x14ac:dyDescent="0.25">
      <c r="A1952" s="5">
        <v>45453</v>
      </c>
      <c r="B1952">
        <v>50.669544219970703</v>
      </c>
      <c r="C1952">
        <v>88.427642822265625</v>
      </c>
      <c r="D1952">
        <v>40.120761871337891</v>
      </c>
      <c r="E1952">
        <v>85.128173828125</v>
      </c>
      <c r="F1952">
        <v>84.293739318847656</v>
      </c>
      <c r="G1952">
        <v>97.838546752929688</v>
      </c>
      <c r="H1952">
        <v>76.200241088867188</v>
      </c>
      <c r="I1952">
        <v>73.956748962402344</v>
      </c>
      <c r="J1952">
        <v>5360.7900390625</v>
      </c>
      <c r="K1952">
        <v>5.2329998016357422</v>
      </c>
      <c r="L1952">
        <v>2926.280029296875</v>
      </c>
      <c r="M1952">
        <v>3545.889892578125</v>
      </c>
      <c r="N1952">
        <v>1726.02001953125</v>
      </c>
      <c r="O1952">
        <v>2031.609985351562</v>
      </c>
    </row>
    <row r="1953" spans="1:15" x14ac:dyDescent="0.25">
      <c r="A1953" s="5">
        <v>45454</v>
      </c>
      <c r="B1953">
        <v>50.181259155273438</v>
      </c>
      <c r="C1953">
        <v>88.729942321777344</v>
      </c>
      <c r="D1953">
        <v>39.987026214599609</v>
      </c>
      <c r="E1953">
        <v>85.577903747558594</v>
      </c>
      <c r="F1953">
        <v>84.036544799804688</v>
      </c>
      <c r="G1953">
        <v>98.106491088867188</v>
      </c>
      <c r="H1953">
        <v>75.925613403320313</v>
      </c>
      <c r="I1953">
        <v>73.477943420410156</v>
      </c>
      <c r="J1953">
        <v>5375.31982421875</v>
      </c>
      <c r="K1953">
        <v>5.244999885559082</v>
      </c>
      <c r="L1953">
        <v>2913.8701171875</v>
      </c>
      <c r="M1953">
        <v>3578.10009765625</v>
      </c>
      <c r="N1953">
        <v>1715.300048828125</v>
      </c>
      <c r="O1953">
        <v>2024.349975585938</v>
      </c>
    </row>
    <row r="1954" spans="1:15" x14ac:dyDescent="0.25">
      <c r="A1954" s="5">
        <v>45455</v>
      </c>
      <c r="B1954">
        <v>50.749031066894531</v>
      </c>
      <c r="C1954">
        <v>89.151268005371094</v>
      </c>
      <c r="D1954">
        <v>40.388229370117188</v>
      </c>
      <c r="E1954">
        <v>86.055183410644531</v>
      </c>
      <c r="F1954">
        <v>84.697891235351563</v>
      </c>
      <c r="G1954">
        <v>98.254280090332031</v>
      </c>
      <c r="H1954">
        <v>76.60302734375</v>
      </c>
      <c r="I1954">
        <v>73.6407470703125</v>
      </c>
      <c r="J1954">
        <v>5421.02978515625</v>
      </c>
      <c r="K1954">
        <v>5.2430000305175781</v>
      </c>
      <c r="L1954">
        <v>2951.969970703125</v>
      </c>
      <c r="M1954">
        <v>3627.22998046875</v>
      </c>
      <c r="N1954">
        <v>1719.43994140625</v>
      </c>
      <c r="O1954">
        <v>2057.10009765625</v>
      </c>
    </row>
    <row r="1955" spans="1:15" x14ac:dyDescent="0.25">
      <c r="A1955" s="5">
        <v>45456</v>
      </c>
      <c r="B1955">
        <v>50.209651947021477</v>
      </c>
      <c r="C1955">
        <v>89.600112915039063</v>
      </c>
      <c r="D1955">
        <v>40.292709350585938</v>
      </c>
      <c r="E1955">
        <v>86.624229431152344</v>
      </c>
      <c r="F1955">
        <v>85.203086853027344</v>
      </c>
      <c r="G1955">
        <v>98.642311096191406</v>
      </c>
      <c r="H1955">
        <v>76.914276123046875</v>
      </c>
      <c r="I1955">
        <v>73.3438720703125</v>
      </c>
      <c r="J1955">
        <v>5433.740234375</v>
      </c>
      <c r="K1955">
        <v>5.2399997711181641</v>
      </c>
      <c r="L1955">
        <v>2935.159912109375</v>
      </c>
      <c r="M1955">
        <v>3644.81005859375</v>
      </c>
      <c r="N1955">
        <v>1713.280029296875</v>
      </c>
      <c r="O1955">
        <v>2038.910034179688</v>
      </c>
    </row>
    <row r="1956" spans="1:15" x14ac:dyDescent="0.25">
      <c r="A1956" s="5">
        <v>45457</v>
      </c>
      <c r="B1956">
        <v>49.897377014160163</v>
      </c>
      <c r="C1956">
        <v>89.691696166992188</v>
      </c>
      <c r="D1956">
        <v>40.340469360351563</v>
      </c>
      <c r="E1956">
        <v>86.826126098632813</v>
      </c>
      <c r="F1956">
        <v>85.276573181152344</v>
      </c>
      <c r="G1956">
        <v>98.762435913085938</v>
      </c>
      <c r="H1956">
        <v>76.895973205566406</v>
      </c>
      <c r="I1956">
        <v>72.97039794921875</v>
      </c>
      <c r="J1956">
        <v>5431.60009765625</v>
      </c>
      <c r="K1956">
        <v>5.2399997711181641</v>
      </c>
      <c r="L1956">
        <v>2895.31005859375</v>
      </c>
      <c r="M1956">
        <v>3655</v>
      </c>
      <c r="N1956">
        <v>1702.619995117188</v>
      </c>
      <c r="O1956">
        <v>2006.160034179688</v>
      </c>
    </row>
    <row r="1957" spans="1:15" x14ac:dyDescent="0.25">
      <c r="A1957" s="5">
        <v>45460</v>
      </c>
      <c r="B1957">
        <v>50.067707061767578</v>
      </c>
      <c r="C1957">
        <v>89.371116638183594</v>
      </c>
      <c r="D1957">
        <v>40.598388671875</v>
      </c>
      <c r="E1957">
        <v>86.422309875488281</v>
      </c>
      <c r="F1957">
        <v>85.12042236328125</v>
      </c>
      <c r="G1957">
        <v>98.62384033203125</v>
      </c>
      <c r="H1957">
        <v>76.593879699707031</v>
      </c>
      <c r="I1957">
        <v>73.334304809570313</v>
      </c>
      <c r="J1957">
        <v>5473.22998046875</v>
      </c>
      <c r="K1957">
        <v>5.2430000305175781</v>
      </c>
      <c r="L1957">
        <v>2921.18994140625</v>
      </c>
      <c r="M1957">
        <v>3690.070068359375</v>
      </c>
      <c r="N1957">
        <v>1710.68994140625</v>
      </c>
      <c r="O1957">
        <v>2022.010009765625</v>
      </c>
    </row>
    <row r="1958" spans="1:15" x14ac:dyDescent="0.25">
      <c r="A1958" s="5">
        <v>45461</v>
      </c>
      <c r="B1958">
        <v>50.342124938964837</v>
      </c>
      <c r="C1958">
        <v>89.691696166992188</v>
      </c>
      <c r="D1958">
        <v>40.970935821533203</v>
      </c>
      <c r="E1958">
        <v>86.798599243164063</v>
      </c>
      <c r="F1958">
        <v>85.460281372070313</v>
      </c>
      <c r="G1958">
        <v>99.021110534667969</v>
      </c>
      <c r="H1958">
        <v>76.895973205566406</v>
      </c>
      <c r="I1958">
        <v>73.612022399902344</v>
      </c>
      <c r="J1958">
        <v>5487.02978515625</v>
      </c>
      <c r="K1958">
        <v>5.2350001335144043</v>
      </c>
      <c r="L1958">
        <v>2929.75</v>
      </c>
      <c r="M1958">
        <v>3695.35009765625</v>
      </c>
      <c r="N1958">
        <v>1716.81005859375</v>
      </c>
      <c r="O1958">
        <v>2025.22998046875</v>
      </c>
    </row>
    <row r="1959" spans="1:15" x14ac:dyDescent="0.25">
      <c r="A1959" s="5">
        <v>45463</v>
      </c>
      <c r="B1959">
        <v>50.342124938964837</v>
      </c>
      <c r="C1959">
        <v>89.535980224609375</v>
      </c>
      <c r="D1959">
        <v>40.904067993164063</v>
      </c>
      <c r="E1959">
        <v>86.578353881835938</v>
      </c>
      <c r="F1959">
        <v>85.12042236328125</v>
      </c>
      <c r="G1959">
        <v>99.039596557617188</v>
      </c>
      <c r="H1959">
        <v>76.67626953125</v>
      </c>
      <c r="I1959">
        <v>73.841835021972656</v>
      </c>
      <c r="J1959">
        <v>5473.169921875</v>
      </c>
      <c r="K1959">
        <v>5.2249999046325684</v>
      </c>
      <c r="L1959">
        <v>2920.8798828125</v>
      </c>
      <c r="M1959">
        <v>3671.739990234375</v>
      </c>
      <c r="N1959">
        <v>1722.31005859375</v>
      </c>
      <c r="O1959">
        <v>2017.390014648438</v>
      </c>
    </row>
    <row r="1960" spans="1:15" x14ac:dyDescent="0.25">
      <c r="A1960" s="5">
        <v>45464</v>
      </c>
      <c r="B1960">
        <v>50.048782348632813</v>
      </c>
      <c r="C1960">
        <v>89.545150756835938</v>
      </c>
      <c r="D1960">
        <v>40.760780334472663</v>
      </c>
      <c r="E1960">
        <v>86.5966796875</v>
      </c>
      <c r="F1960">
        <v>85.221466064453125</v>
      </c>
      <c r="G1960">
        <v>98.891761779785156</v>
      </c>
      <c r="H1960">
        <v>76.868492126464844</v>
      </c>
      <c r="I1960">
        <v>73.841835021972656</v>
      </c>
      <c r="J1960">
        <v>5464.6201171875</v>
      </c>
      <c r="K1960">
        <v>5.2150001525878906</v>
      </c>
      <c r="L1960">
        <v>2931.860107421875</v>
      </c>
      <c r="M1960">
        <v>3663.889892578125</v>
      </c>
      <c r="N1960">
        <v>1722.550048828125</v>
      </c>
      <c r="O1960">
        <v>2022.030029296875</v>
      </c>
    </row>
    <row r="1961" spans="1:15" x14ac:dyDescent="0.25">
      <c r="A1961" s="5">
        <v>45467</v>
      </c>
      <c r="B1961">
        <v>50.379978179931641</v>
      </c>
      <c r="C1961">
        <v>89.618415832519531</v>
      </c>
      <c r="D1961">
        <v>40.760780334472663</v>
      </c>
      <c r="E1961">
        <v>86.670127868652344</v>
      </c>
      <c r="F1961">
        <v>85.991302490234375</v>
      </c>
      <c r="G1961">
        <v>98.947196960449219</v>
      </c>
      <c r="H1961">
        <v>77.463531494140625</v>
      </c>
      <c r="I1961">
        <v>74.425971984863281</v>
      </c>
      <c r="J1961">
        <v>5447.8701171875</v>
      </c>
      <c r="K1961">
        <v>5.2100000381469727</v>
      </c>
      <c r="L1961">
        <v>2950.530029296875</v>
      </c>
      <c r="M1961">
        <v>3627.7099609375</v>
      </c>
      <c r="N1961">
        <v>1735.989990234375</v>
      </c>
      <c r="O1961">
        <v>2030.81005859375</v>
      </c>
    </row>
    <row r="1962" spans="1:15" x14ac:dyDescent="0.25">
      <c r="A1962" s="5">
        <v>45468</v>
      </c>
      <c r="B1962">
        <v>50.427291870117188</v>
      </c>
      <c r="C1962">
        <v>89.6092529296875</v>
      </c>
      <c r="D1962">
        <v>40.665260314941413</v>
      </c>
      <c r="E1962">
        <v>86.743553161621094</v>
      </c>
      <c r="F1962">
        <v>84.961753845214844</v>
      </c>
      <c r="G1962">
        <v>99.067306518554688</v>
      </c>
      <c r="H1962">
        <v>76.511489868164063</v>
      </c>
      <c r="I1962">
        <v>73.880142211914063</v>
      </c>
      <c r="J1962">
        <v>5469.2998046875</v>
      </c>
      <c r="K1962">
        <v>5.2230000495910636</v>
      </c>
      <c r="L1962">
        <v>2921.280029296875</v>
      </c>
      <c r="M1962">
        <v>3667.8701171875</v>
      </c>
      <c r="N1962">
        <v>1723.469970703125</v>
      </c>
      <c r="O1962">
        <v>2022.349975585938</v>
      </c>
    </row>
    <row r="1963" spans="1:15" x14ac:dyDescent="0.25">
      <c r="A1963" s="5">
        <v>45469</v>
      </c>
      <c r="B1963">
        <v>50.133945465087891</v>
      </c>
      <c r="C1963">
        <v>89.20623779296875</v>
      </c>
      <c r="D1963">
        <v>40.579280853271477</v>
      </c>
      <c r="E1963">
        <v>86.22039794921875</v>
      </c>
      <c r="F1963">
        <v>84.766960144042969</v>
      </c>
      <c r="G1963">
        <v>98.771652221679688</v>
      </c>
      <c r="H1963">
        <v>76.273475646972656</v>
      </c>
      <c r="I1963">
        <v>73.602439880371094</v>
      </c>
      <c r="J1963">
        <v>5477.89990234375</v>
      </c>
      <c r="K1963">
        <v>5.2300000190734863</v>
      </c>
      <c r="L1963">
        <v>2912.389892578125</v>
      </c>
      <c r="M1963">
        <v>3687.25</v>
      </c>
      <c r="N1963">
        <v>1716.859985351562</v>
      </c>
      <c r="O1963">
        <v>2018.119995117188</v>
      </c>
    </row>
    <row r="1964" spans="1:15" x14ac:dyDescent="0.25">
      <c r="A1964" s="5">
        <v>45470</v>
      </c>
      <c r="B1964">
        <v>50.228572845458977</v>
      </c>
      <c r="C1964">
        <v>89.352775573730469</v>
      </c>
      <c r="D1964">
        <v>40.607940673828118</v>
      </c>
      <c r="E1964">
        <v>86.413108825683594</v>
      </c>
      <c r="F1964">
        <v>85.508995056152344</v>
      </c>
      <c r="G1964">
        <v>98.956436157226563</v>
      </c>
      <c r="H1964">
        <v>77.014961242675781</v>
      </c>
      <c r="I1964">
        <v>73.620719909667969</v>
      </c>
      <c r="J1964">
        <v>5482.8701171875</v>
      </c>
      <c r="K1964">
        <v>5.2230000495910636</v>
      </c>
      <c r="L1964">
        <v>2922.81005859375</v>
      </c>
      <c r="M1964">
        <v>3695.570068359375</v>
      </c>
      <c r="N1964">
        <v>1716.599975585938</v>
      </c>
      <c r="O1964">
        <v>2038.339965820312</v>
      </c>
    </row>
    <row r="1965" spans="1:15" x14ac:dyDescent="0.25">
      <c r="A1965" s="5">
        <v>45471</v>
      </c>
      <c r="B1965">
        <v>50.275890350341797</v>
      </c>
      <c r="C1965">
        <v>88.913108825683594</v>
      </c>
      <c r="D1965">
        <v>40.684360504150391</v>
      </c>
      <c r="E1965">
        <v>85.954216003417969</v>
      </c>
      <c r="F1965">
        <v>86.353050231933594</v>
      </c>
      <c r="G1965">
        <v>98.651573181152344</v>
      </c>
      <c r="H1965">
        <v>77.629440307617188</v>
      </c>
      <c r="I1965">
        <v>73.697715759277344</v>
      </c>
      <c r="J1965">
        <v>5460.47998046875</v>
      </c>
      <c r="K1965">
        <v>5.2129998207092294</v>
      </c>
      <c r="L1965">
        <v>2930.090087890625</v>
      </c>
      <c r="M1965">
        <v>3669.909912109375</v>
      </c>
      <c r="N1965">
        <v>1718.339965820312</v>
      </c>
      <c r="O1965">
        <v>2047.68994140625</v>
      </c>
    </row>
    <row r="1966" spans="1:15" x14ac:dyDescent="0.25">
      <c r="A1966" s="5">
        <v>45474</v>
      </c>
      <c r="B1966">
        <v>50.351589202880859</v>
      </c>
      <c r="C1966">
        <v>88.436241149902344</v>
      </c>
      <c r="D1966">
        <v>40.779888153076172</v>
      </c>
      <c r="E1966">
        <v>85.314376831054688</v>
      </c>
      <c r="F1966">
        <v>85.666679382324219</v>
      </c>
      <c r="G1966">
        <v>98.259140014648438</v>
      </c>
      <c r="H1966">
        <v>76.897270202636719</v>
      </c>
      <c r="I1966">
        <v>73.216476440429688</v>
      </c>
      <c r="J1966">
        <v>5475.08984375</v>
      </c>
      <c r="K1966">
        <v>5.2179999351501456</v>
      </c>
      <c r="L1966">
        <v>2900.550048828125</v>
      </c>
      <c r="M1966">
        <v>3704.4599609375</v>
      </c>
      <c r="N1966">
        <v>1707.359985351562</v>
      </c>
      <c r="O1966">
        <v>2030.069946289062</v>
      </c>
    </row>
    <row r="1967" spans="1:15" x14ac:dyDescent="0.25">
      <c r="A1967" s="5">
        <v>45475</v>
      </c>
      <c r="B1967">
        <v>50.502994537353523</v>
      </c>
      <c r="C1967">
        <v>88.730278015136719</v>
      </c>
      <c r="D1967">
        <v>40.904067993164063</v>
      </c>
      <c r="E1967">
        <v>85.636581420898438</v>
      </c>
      <c r="F1967">
        <v>86.223182678222656</v>
      </c>
      <c r="G1967">
        <v>98.444686889648438</v>
      </c>
      <c r="H1967">
        <v>77.258720397949219</v>
      </c>
      <c r="I1967">
        <v>73.495613098144531</v>
      </c>
      <c r="J1967">
        <v>5509.009765625</v>
      </c>
      <c r="K1967">
        <v>5.2280001640319824</v>
      </c>
      <c r="L1967">
        <v>2910.610107421875</v>
      </c>
      <c r="M1967">
        <v>3733.77001953125</v>
      </c>
      <c r="N1967">
        <v>1713.449951171875</v>
      </c>
      <c r="O1967">
        <v>2033.869995117188</v>
      </c>
    </row>
    <row r="1968" spans="1:15" x14ac:dyDescent="0.25">
      <c r="A1968" s="5">
        <v>45476</v>
      </c>
      <c r="B1968">
        <v>51.118080139160163</v>
      </c>
      <c r="C1968">
        <v>89.208061218261719</v>
      </c>
      <c r="D1968">
        <v>41.505886077880859</v>
      </c>
      <c r="E1968">
        <v>86.207382202148438</v>
      </c>
      <c r="F1968">
        <v>86.019134521484375</v>
      </c>
      <c r="G1968">
        <v>98.834312438964844</v>
      </c>
      <c r="H1968">
        <v>77.184577941894531</v>
      </c>
      <c r="I1968">
        <v>73.485969543457031</v>
      </c>
      <c r="J1968">
        <v>5537.02001953125</v>
      </c>
      <c r="K1968">
        <v>5.2300000190734863</v>
      </c>
      <c r="L1968">
        <v>2917.860107421875</v>
      </c>
      <c r="M1968">
        <v>3766.739990234375</v>
      </c>
      <c r="N1968">
        <v>1713.880004882812</v>
      </c>
      <c r="O1968">
        <v>2036.619995117188</v>
      </c>
    </row>
    <row r="1969" spans="1:15" x14ac:dyDescent="0.25">
      <c r="A1969" s="5">
        <v>45478</v>
      </c>
      <c r="B1969">
        <v>51.401958465576172</v>
      </c>
      <c r="C1969">
        <v>89.658294677734375</v>
      </c>
      <c r="D1969">
        <v>41.677825927734382</v>
      </c>
      <c r="E1969">
        <v>86.686119079589844</v>
      </c>
      <c r="F1969">
        <v>86.362327575683594</v>
      </c>
      <c r="G1969">
        <v>99.279586791992188</v>
      </c>
      <c r="H1969">
        <v>77.397735595703125</v>
      </c>
      <c r="I1969">
        <v>73.399345397949219</v>
      </c>
      <c r="J1969">
        <v>5567.18994140625</v>
      </c>
      <c r="K1969">
        <v>5.2249999046325684</v>
      </c>
      <c r="L1969">
        <v>2895.800048828125</v>
      </c>
      <c r="M1969">
        <v>3806.22998046875</v>
      </c>
      <c r="N1969">
        <v>1710.800048828125</v>
      </c>
      <c r="O1969">
        <v>2026.72998046875</v>
      </c>
    </row>
    <row r="1970" spans="1:15" x14ac:dyDescent="0.25">
      <c r="A1970" s="5">
        <v>45481</v>
      </c>
      <c r="B1970">
        <v>51.231632232666023</v>
      </c>
      <c r="C1970">
        <v>89.685844421386719</v>
      </c>
      <c r="D1970">
        <v>41.6873779296875</v>
      </c>
      <c r="E1970">
        <v>86.713737487792969</v>
      </c>
      <c r="F1970">
        <v>86.427261352539063</v>
      </c>
      <c r="G1970">
        <v>99.24249267578125</v>
      </c>
      <c r="H1970">
        <v>77.647972106933594</v>
      </c>
      <c r="I1970">
        <v>73.485969543457031</v>
      </c>
      <c r="J1970">
        <v>5572.85009765625</v>
      </c>
      <c r="K1970">
        <v>5.2179999351501456</v>
      </c>
      <c r="L1970">
        <v>2905.64990234375</v>
      </c>
      <c r="M1970">
        <v>3809.919921875</v>
      </c>
      <c r="N1970">
        <v>1712.569946289062</v>
      </c>
      <c r="O1970">
        <v>2038.670043945312</v>
      </c>
    </row>
    <row r="1971" spans="1:15" x14ac:dyDescent="0.25">
      <c r="A1971" s="5">
        <v>45482</v>
      </c>
      <c r="B1971">
        <v>51.165386199951172</v>
      </c>
      <c r="C1971">
        <v>89.603157043457031</v>
      </c>
      <c r="D1971">
        <v>41.859325408935547</v>
      </c>
      <c r="E1971">
        <v>86.59405517578125</v>
      </c>
      <c r="F1971">
        <v>86.436531066894531</v>
      </c>
      <c r="G1971">
        <v>99.094070434570313</v>
      </c>
      <c r="H1971">
        <v>77.629440307617188</v>
      </c>
      <c r="I1971">
        <v>73.447471618652344</v>
      </c>
      <c r="J1971">
        <v>5576.97998046875</v>
      </c>
      <c r="K1971">
        <v>5.2249999046325684</v>
      </c>
      <c r="L1971">
        <v>2887.469970703125</v>
      </c>
      <c r="M1971">
        <v>3813.179931640625</v>
      </c>
      <c r="N1971">
        <v>1711.469970703125</v>
      </c>
      <c r="O1971">
        <v>2029.469970703125</v>
      </c>
    </row>
    <row r="1972" spans="1:15" x14ac:dyDescent="0.25">
      <c r="A1972" s="5">
        <v>45483</v>
      </c>
      <c r="B1972">
        <v>51.761547088623047</v>
      </c>
      <c r="C1972">
        <v>89.695030212402344</v>
      </c>
      <c r="D1972">
        <v>42.098140716552727</v>
      </c>
      <c r="E1972">
        <v>86.676902770996094</v>
      </c>
      <c r="F1972">
        <v>87.104354858398438</v>
      </c>
      <c r="G1972">
        <v>99.279586791992188</v>
      </c>
      <c r="H1972">
        <v>78.204063415527344</v>
      </c>
      <c r="I1972">
        <v>74.140472412109375</v>
      </c>
      <c r="J1972">
        <v>5633.91015625</v>
      </c>
      <c r="K1972">
        <v>5.2249999046325684</v>
      </c>
      <c r="L1972">
        <v>2922.469970703125</v>
      </c>
      <c r="M1972">
        <v>3851.820068359375</v>
      </c>
      <c r="N1972">
        <v>1727.819946289062</v>
      </c>
      <c r="O1972">
        <v>2051.75</v>
      </c>
    </row>
    <row r="1973" spans="1:15" x14ac:dyDescent="0.25">
      <c r="A1973" s="5">
        <v>45484</v>
      </c>
      <c r="B1973">
        <v>51.96026611328125</v>
      </c>
      <c r="C1973">
        <v>90.154449462890625</v>
      </c>
      <c r="D1973">
        <v>42.346508026123047</v>
      </c>
      <c r="E1973">
        <v>87.229270935058594</v>
      </c>
      <c r="F1973">
        <v>89.005767822265625</v>
      </c>
      <c r="G1973">
        <v>99.576438903808594</v>
      </c>
      <c r="H1973">
        <v>80.446945190429688</v>
      </c>
      <c r="I1973">
        <v>74.948959350585938</v>
      </c>
      <c r="J1973">
        <v>5584.5400390625</v>
      </c>
      <c r="K1973">
        <v>5.1979999542236328</v>
      </c>
      <c r="L1973">
        <v>2993.9599609375</v>
      </c>
      <c r="M1973">
        <v>3770.39990234375</v>
      </c>
      <c r="N1973">
        <v>1746.5400390625</v>
      </c>
      <c r="O1973">
        <v>2125.0400390625</v>
      </c>
    </row>
    <row r="1974" spans="1:15" x14ac:dyDescent="0.25">
      <c r="A1974" s="5">
        <v>45485</v>
      </c>
      <c r="B1974">
        <v>52.433406829833977</v>
      </c>
      <c r="C1974">
        <v>90.402519226074219</v>
      </c>
      <c r="D1974">
        <v>42.518451690673828</v>
      </c>
      <c r="E1974">
        <v>87.413406372070313</v>
      </c>
      <c r="F1974">
        <v>89.497367858886719</v>
      </c>
      <c r="G1974">
        <v>99.734169006347656</v>
      </c>
      <c r="H1974">
        <v>81.058631896972656</v>
      </c>
      <c r="I1974">
        <v>75.449440002441406</v>
      </c>
      <c r="J1974">
        <v>5615.35009765625</v>
      </c>
      <c r="K1974">
        <v>5.1979999542236328</v>
      </c>
      <c r="L1974">
        <v>3020.7099609375</v>
      </c>
      <c r="M1974">
        <v>3791.110107421875</v>
      </c>
      <c r="N1974">
        <v>1757.339965820312</v>
      </c>
      <c r="O1974">
        <v>2148.27001953125</v>
      </c>
    </row>
    <row r="1975" spans="1:15" x14ac:dyDescent="0.25">
      <c r="A1975" s="5">
        <v>45488</v>
      </c>
      <c r="B1975">
        <v>51.969730377197273</v>
      </c>
      <c r="C1975">
        <v>90.090126037597656</v>
      </c>
      <c r="D1975">
        <v>42.069484710693359</v>
      </c>
      <c r="E1975">
        <v>87.137237548828125</v>
      </c>
      <c r="F1975">
        <v>90.155921936035156</v>
      </c>
      <c r="G1975">
        <v>99.669212341308594</v>
      </c>
      <c r="H1975">
        <v>81.605461120605469</v>
      </c>
      <c r="I1975">
        <v>75.709320068359375</v>
      </c>
      <c r="J1975">
        <v>5631.22021484375</v>
      </c>
      <c r="K1975">
        <v>5.1929998397827148</v>
      </c>
      <c r="L1975">
        <v>3039.159912109375</v>
      </c>
      <c r="M1975">
        <v>3803.010009765625</v>
      </c>
      <c r="N1975">
        <v>1763.239990234375</v>
      </c>
      <c r="O1975">
        <v>2187.02001953125</v>
      </c>
    </row>
    <row r="1976" spans="1:15" x14ac:dyDescent="0.25">
      <c r="A1976" s="5">
        <v>45489</v>
      </c>
      <c r="B1976">
        <v>52.225223541259773</v>
      </c>
      <c r="C1976">
        <v>90.457664489746094</v>
      </c>
      <c r="D1976">
        <v>42.308296203613281</v>
      </c>
      <c r="E1976">
        <v>87.523872375488281</v>
      </c>
      <c r="F1976">
        <v>91.129829406738281</v>
      </c>
      <c r="G1976">
        <v>99.975357055664063</v>
      </c>
      <c r="H1976">
        <v>82.606391906738281</v>
      </c>
      <c r="I1976">
        <v>77.018302917480469</v>
      </c>
      <c r="J1976">
        <v>5667.2001953125</v>
      </c>
      <c r="K1976">
        <v>5.1929998397827148</v>
      </c>
      <c r="L1976">
        <v>3115.02001953125</v>
      </c>
      <c r="M1976">
        <v>3798.8798828125</v>
      </c>
      <c r="N1976">
        <v>1794.329956054688</v>
      </c>
      <c r="O1976">
        <v>2263.669921875</v>
      </c>
    </row>
    <row r="1977" spans="1:15" x14ac:dyDescent="0.25">
      <c r="A1977" s="5">
        <v>45490</v>
      </c>
      <c r="B1977">
        <v>51.761547088623047</v>
      </c>
      <c r="C1977">
        <v>90.521957397460938</v>
      </c>
      <c r="D1977">
        <v>41.620513916015618</v>
      </c>
      <c r="E1977">
        <v>87.5975341796875</v>
      </c>
      <c r="F1977">
        <v>91.825469970703125</v>
      </c>
      <c r="G1977">
        <v>100.0124435424805</v>
      </c>
      <c r="H1977">
        <v>83.171745300292969</v>
      </c>
      <c r="I1977">
        <v>77.18194580078125</v>
      </c>
      <c r="J1977">
        <v>5588.27001953125</v>
      </c>
      <c r="K1977">
        <v>5.195000171661377</v>
      </c>
      <c r="L1977">
        <v>3070.3701171875</v>
      </c>
      <c r="M1977">
        <v>3691.909912109375</v>
      </c>
      <c r="N1977">
        <v>1797.300048828125</v>
      </c>
      <c r="O1977">
        <v>2239.669921875</v>
      </c>
    </row>
    <row r="1978" spans="1:15" x14ac:dyDescent="0.25">
      <c r="A1978" s="5">
        <v>45491</v>
      </c>
      <c r="B1978">
        <v>51.260017395019531</v>
      </c>
      <c r="C1978">
        <v>90.273895263671875</v>
      </c>
      <c r="D1978">
        <v>41.228855133056641</v>
      </c>
      <c r="E1978">
        <v>87.348945617675781</v>
      </c>
      <c r="F1978">
        <v>91.129829406738281</v>
      </c>
      <c r="G1978">
        <v>99.789817810058594</v>
      </c>
      <c r="H1978">
        <v>82.4395751953125</v>
      </c>
      <c r="I1978">
        <v>76.450439453125</v>
      </c>
      <c r="J1978">
        <v>5544.58984375</v>
      </c>
      <c r="K1978">
        <v>5.1929998397827148</v>
      </c>
      <c r="L1978">
        <v>3036.85009765625</v>
      </c>
      <c r="M1978">
        <v>3663.550048828125</v>
      </c>
      <c r="N1978">
        <v>1780.969970703125</v>
      </c>
      <c r="O1978">
        <v>2198.2900390625</v>
      </c>
    </row>
    <row r="1979" spans="1:15" x14ac:dyDescent="0.25">
      <c r="A1979" s="5">
        <v>45492</v>
      </c>
      <c r="B1979">
        <v>50.909893035888672</v>
      </c>
      <c r="C1979">
        <v>90.090126037597656</v>
      </c>
      <c r="D1979">
        <v>40.827651977539063</v>
      </c>
      <c r="E1979">
        <v>87.072776794433594</v>
      </c>
      <c r="F1979">
        <v>91.083442687988281</v>
      </c>
      <c r="G1979">
        <v>99.548637390136719</v>
      </c>
      <c r="H1979">
        <v>82.291282653808594</v>
      </c>
      <c r="I1979">
        <v>75.940315246582031</v>
      </c>
      <c r="J1979">
        <v>5505</v>
      </c>
      <c r="K1979">
        <v>5.1929998397827148</v>
      </c>
      <c r="L1979">
        <v>3015.300048828125</v>
      </c>
      <c r="M1979">
        <v>3641.25</v>
      </c>
      <c r="N1979">
        <v>1768.630004882812</v>
      </c>
      <c r="O1979">
        <v>2184.35009765625</v>
      </c>
    </row>
    <row r="1980" spans="1:15" x14ac:dyDescent="0.25">
      <c r="A1980" s="5">
        <v>45495</v>
      </c>
      <c r="B1980">
        <v>51.383037567138672</v>
      </c>
      <c r="C1980">
        <v>90.053375244140625</v>
      </c>
      <c r="D1980">
        <v>41.171539306640618</v>
      </c>
      <c r="E1980">
        <v>86.989913940429688</v>
      </c>
      <c r="F1980">
        <v>92.150115966796875</v>
      </c>
      <c r="G1980">
        <v>99.428016662597656</v>
      </c>
      <c r="H1980">
        <v>83.143959045410156</v>
      </c>
      <c r="I1980">
        <v>76.286819458007813</v>
      </c>
      <c r="J1980">
        <v>5564.41015625</v>
      </c>
      <c r="K1980">
        <v>5.190000057220459</v>
      </c>
      <c r="L1980">
        <v>3052.570068359375</v>
      </c>
      <c r="M1980">
        <v>3697.449951171875</v>
      </c>
      <c r="N1980">
        <v>1778.260009765625</v>
      </c>
      <c r="O1980">
        <v>2220.64990234375</v>
      </c>
    </row>
    <row r="1981" spans="1:15" x14ac:dyDescent="0.25">
      <c r="A1981" s="5">
        <v>45496</v>
      </c>
      <c r="B1981">
        <v>51.051837921142578</v>
      </c>
      <c r="C1981">
        <v>90.044189453125</v>
      </c>
      <c r="D1981">
        <v>40.808547973632813</v>
      </c>
      <c r="E1981">
        <v>87.054367065429688</v>
      </c>
      <c r="F1981">
        <v>92.001708984375</v>
      </c>
      <c r="G1981">
        <v>99.372367858886719</v>
      </c>
      <c r="H1981">
        <v>83.079078674316406</v>
      </c>
      <c r="I1981">
        <v>76.055816650390625</v>
      </c>
      <c r="J1981">
        <v>5555.740234375</v>
      </c>
      <c r="K1981">
        <v>5.1729998588562012</v>
      </c>
      <c r="L1981">
        <v>3058.679931640625</v>
      </c>
      <c r="M1981">
        <v>3702.419921875</v>
      </c>
      <c r="N1981">
        <v>1771.599975585938</v>
      </c>
      <c r="O1981">
        <v>2243.27001953125</v>
      </c>
    </row>
    <row r="1982" spans="1:15" x14ac:dyDescent="0.25">
      <c r="A1982" s="5">
        <v>45497</v>
      </c>
      <c r="B1982">
        <v>50.408367156982422</v>
      </c>
      <c r="C1982">
        <v>89.768539428710938</v>
      </c>
      <c r="D1982">
        <v>40.216281890869141</v>
      </c>
      <c r="E1982">
        <v>86.86102294921875</v>
      </c>
      <c r="F1982">
        <v>90.415641784667969</v>
      </c>
      <c r="G1982">
        <v>99.075515747070313</v>
      </c>
      <c r="H1982">
        <v>81.855697631835938</v>
      </c>
      <c r="I1982">
        <v>75.613075256347656</v>
      </c>
      <c r="J1982">
        <v>5427.1298828125</v>
      </c>
      <c r="K1982">
        <v>5.1700000762939453</v>
      </c>
      <c r="L1982">
        <v>2998.47998046875</v>
      </c>
      <c r="M1982">
        <v>3561.159912109375</v>
      </c>
      <c r="N1982">
        <v>1759.410034179688</v>
      </c>
      <c r="O1982">
        <v>2195.3701171875</v>
      </c>
    </row>
    <row r="1983" spans="1:15" x14ac:dyDescent="0.25">
      <c r="A1983" s="5">
        <v>45498</v>
      </c>
      <c r="B1983">
        <v>50.133945465087891</v>
      </c>
      <c r="C1983">
        <v>90.016624450683594</v>
      </c>
      <c r="D1983">
        <v>40.053890228271477</v>
      </c>
      <c r="E1983">
        <v>87.054367065429688</v>
      </c>
      <c r="F1983">
        <v>89.460273742675781</v>
      </c>
      <c r="G1983">
        <v>99.316688537597656</v>
      </c>
      <c r="H1983">
        <v>81.5869140625</v>
      </c>
      <c r="I1983">
        <v>75.776710510253906</v>
      </c>
      <c r="J1983">
        <v>5399.22021484375</v>
      </c>
      <c r="K1983">
        <v>5.1599998474121094</v>
      </c>
      <c r="L1983">
        <v>3025.550048828125</v>
      </c>
      <c r="M1983">
        <v>3524.64990234375</v>
      </c>
      <c r="N1983">
        <v>1764.68994140625</v>
      </c>
      <c r="O1983">
        <v>2222.97998046875</v>
      </c>
    </row>
    <row r="1984" spans="1:15" x14ac:dyDescent="0.25">
      <c r="A1984" s="5">
        <v>45499</v>
      </c>
      <c r="B1984">
        <v>50.73956298828125</v>
      </c>
      <c r="C1984">
        <v>90.338211059570313</v>
      </c>
      <c r="D1984">
        <v>40.464656829833977</v>
      </c>
      <c r="E1984">
        <v>87.468643188476563</v>
      </c>
      <c r="F1984">
        <v>90.953598022460938</v>
      </c>
      <c r="G1984">
        <v>99.632125854492188</v>
      </c>
      <c r="H1984">
        <v>83.014198303222656</v>
      </c>
      <c r="I1984">
        <v>76.873924255371094</v>
      </c>
      <c r="J1984">
        <v>5459.10009765625</v>
      </c>
      <c r="K1984">
        <v>5.1550002098083496</v>
      </c>
      <c r="L1984">
        <v>3074.9599609375</v>
      </c>
      <c r="M1984">
        <v>3554.929931640625</v>
      </c>
      <c r="N1984">
        <v>1789.969970703125</v>
      </c>
      <c r="O1984">
        <v>2260.070068359375</v>
      </c>
    </row>
    <row r="1985" spans="1:15" x14ac:dyDescent="0.25">
      <c r="A1985" s="5">
        <v>45502</v>
      </c>
      <c r="B1985">
        <v>50.502994537353523</v>
      </c>
      <c r="C1985">
        <v>90.4852294921875</v>
      </c>
      <c r="D1985">
        <v>40.330917358398438</v>
      </c>
      <c r="E1985">
        <v>87.615943908691406</v>
      </c>
      <c r="F1985">
        <v>91.500831604003906</v>
      </c>
      <c r="G1985">
        <v>99.734169006347656</v>
      </c>
      <c r="H1985">
        <v>83.440528869628906</v>
      </c>
      <c r="I1985">
        <v>76.835426330566406</v>
      </c>
      <c r="J1985">
        <v>5463.5400390625</v>
      </c>
      <c r="K1985">
        <v>5.1469998359680176</v>
      </c>
      <c r="L1985">
        <v>3069.719970703125</v>
      </c>
      <c r="M1985">
        <v>3561.64990234375</v>
      </c>
      <c r="N1985">
        <v>1788.920043945312</v>
      </c>
      <c r="O1985">
        <v>2235.330078125</v>
      </c>
    </row>
    <row r="1986" spans="1:15" x14ac:dyDescent="0.25">
      <c r="A1986" s="5">
        <v>45503</v>
      </c>
      <c r="B1986">
        <v>50.540843963623047</v>
      </c>
      <c r="C1986">
        <v>90.577110290527344</v>
      </c>
      <c r="D1986">
        <v>40.149421691894531</v>
      </c>
      <c r="E1986">
        <v>87.800086975097656</v>
      </c>
      <c r="F1986">
        <v>91.992408752441406</v>
      </c>
      <c r="G1986">
        <v>99.808372497558594</v>
      </c>
      <c r="H1986">
        <v>84.089302062988281</v>
      </c>
      <c r="I1986">
        <v>77.258918762207031</v>
      </c>
      <c r="J1986">
        <v>5436.43994140625</v>
      </c>
      <c r="K1986">
        <v>5.1350002288818359</v>
      </c>
      <c r="L1986">
        <v>3079.81005859375</v>
      </c>
      <c r="M1986">
        <v>3512.06005859375</v>
      </c>
      <c r="N1986">
        <v>1799.030029296875</v>
      </c>
      <c r="O1986">
        <v>2243.139892578125</v>
      </c>
    </row>
    <row r="1987" spans="1:15" x14ac:dyDescent="0.25">
      <c r="A1987" s="5">
        <v>45504</v>
      </c>
      <c r="B1987">
        <v>51.364109039306641</v>
      </c>
      <c r="C1987">
        <v>91.064079284667969</v>
      </c>
      <c r="D1987">
        <v>41.028255462646477</v>
      </c>
      <c r="E1987">
        <v>88.444496154785156</v>
      </c>
      <c r="F1987">
        <v>91.454452514648438</v>
      </c>
      <c r="G1987">
        <v>100.3557052612305</v>
      </c>
      <c r="H1987">
        <v>83.792732238769531</v>
      </c>
      <c r="I1987">
        <v>77.403305053710938</v>
      </c>
      <c r="J1987">
        <v>5522.2998046875</v>
      </c>
      <c r="K1987">
        <v>5.1350002288818359</v>
      </c>
      <c r="L1987">
        <v>3098.1298828125</v>
      </c>
      <c r="M1987">
        <v>3606.6298828125</v>
      </c>
      <c r="N1987">
        <v>1803.510009765625</v>
      </c>
      <c r="O1987">
        <v>2254.47998046875</v>
      </c>
    </row>
    <row r="1988" spans="1:15" x14ac:dyDescent="0.25">
      <c r="A1988" s="5">
        <v>45505</v>
      </c>
      <c r="B1988">
        <v>50.133945465087891</v>
      </c>
      <c r="C1988">
        <v>91.445632934570313</v>
      </c>
      <c r="D1988">
        <v>40.311809539794922</v>
      </c>
      <c r="E1988">
        <v>88.822181701660156</v>
      </c>
      <c r="F1988">
        <v>92.419097900390625</v>
      </c>
      <c r="G1988">
        <v>100.4885635375977</v>
      </c>
      <c r="H1988">
        <v>84.636116027832031</v>
      </c>
      <c r="I1988">
        <v>76.719947814941406</v>
      </c>
      <c r="J1988">
        <v>5446.68017578125</v>
      </c>
      <c r="K1988">
        <v>5.1149997711181641</v>
      </c>
      <c r="L1988">
        <v>3033.050048828125</v>
      </c>
      <c r="M1988">
        <v>3540.9599609375</v>
      </c>
      <c r="N1988">
        <v>1785.349975585938</v>
      </c>
      <c r="O1988">
        <v>2186.159912109375</v>
      </c>
    </row>
    <row r="1989" spans="1:15" x14ac:dyDescent="0.25">
      <c r="A1989" s="5">
        <v>45506</v>
      </c>
      <c r="B1989">
        <v>49.357997894287109</v>
      </c>
      <c r="C1989">
        <v>92.46868896484375</v>
      </c>
      <c r="D1989">
        <v>39.738655090332031</v>
      </c>
      <c r="E1989">
        <v>90.198051452636719</v>
      </c>
      <c r="F1989">
        <v>92.224311828613281</v>
      </c>
      <c r="G1989">
        <v>100.9717254638672</v>
      </c>
      <c r="H1989">
        <v>84.589775085449219</v>
      </c>
      <c r="I1989">
        <v>75.362823486328125</v>
      </c>
      <c r="J1989">
        <v>5346.56005859375</v>
      </c>
      <c r="K1989">
        <v>5.0300002098083496</v>
      </c>
      <c r="L1989">
        <v>2948.010009765625</v>
      </c>
      <c r="M1989">
        <v>3465.18994140625</v>
      </c>
      <c r="N1989">
        <v>1754.589965820312</v>
      </c>
      <c r="O1989">
        <v>2109.31005859375</v>
      </c>
    </row>
    <row r="1990" spans="1:15" x14ac:dyDescent="0.25">
      <c r="A1990" s="5">
        <v>45509</v>
      </c>
      <c r="B1990">
        <v>48.250846862792969</v>
      </c>
      <c r="C1990">
        <v>92.394943237304688</v>
      </c>
      <c r="D1990">
        <v>38.611454010009773</v>
      </c>
      <c r="E1990">
        <v>90.290390014648438</v>
      </c>
      <c r="F1990">
        <v>89.794189453125</v>
      </c>
      <c r="G1990">
        <v>101.2597732543945</v>
      </c>
      <c r="H1990">
        <v>82.170814514160156</v>
      </c>
      <c r="I1990">
        <v>73.534111022949219</v>
      </c>
      <c r="J1990">
        <v>5186.330078125</v>
      </c>
      <c r="K1990">
        <v>5.059999942779541</v>
      </c>
      <c r="L1990">
        <v>2868.1298828125</v>
      </c>
      <c r="M1990">
        <v>3345.050048828125</v>
      </c>
      <c r="N1990">
        <v>1711.68994140625</v>
      </c>
      <c r="O1990">
        <v>2039.160034179688</v>
      </c>
    </row>
    <row r="1991" spans="1:15" x14ac:dyDescent="0.25">
      <c r="A1991" s="5">
        <v>45510</v>
      </c>
      <c r="B1991">
        <v>48.440101623535163</v>
      </c>
      <c r="C1991">
        <v>91.841926574707031</v>
      </c>
      <c r="D1991">
        <v>38.831165313720703</v>
      </c>
      <c r="E1991">
        <v>89.487022399902344</v>
      </c>
      <c r="F1991">
        <v>91.816200256347656</v>
      </c>
      <c r="G1991">
        <v>100.6743850708008</v>
      </c>
      <c r="H1991">
        <v>83.792732238769531</v>
      </c>
      <c r="I1991">
        <v>74.140472412109375</v>
      </c>
      <c r="J1991">
        <v>5240.02978515625</v>
      </c>
      <c r="K1991">
        <v>5.0799999237060547</v>
      </c>
      <c r="L1991">
        <v>2897.030029296875</v>
      </c>
      <c r="M1991">
        <v>3385.360107421875</v>
      </c>
      <c r="N1991">
        <v>1726.4599609375</v>
      </c>
      <c r="O1991">
        <v>2064.300048828125</v>
      </c>
    </row>
    <row r="1992" spans="1:15" x14ac:dyDescent="0.25">
      <c r="A1992" s="5">
        <v>45511</v>
      </c>
      <c r="B1992">
        <v>48.686141967773438</v>
      </c>
      <c r="C1992">
        <v>91.565452575683594</v>
      </c>
      <c r="D1992">
        <v>39.069980621337891</v>
      </c>
      <c r="E1992">
        <v>89.163818359375</v>
      </c>
      <c r="F1992">
        <v>91.204032897949219</v>
      </c>
      <c r="G1992">
        <v>100.36777496337891</v>
      </c>
      <c r="H1992">
        <v>83.218093872070313</v>
      </c>
      <c r="I1992">
        <v>73.851715087890625</v>
      </c>
      <c r="J1992">
        <v>5199.5</v>
      </c>
      <c r="K1992">
        <v>5.0799999237060547</v>
      </c>
      <c r="L1992">
        <v>2873.4599609375</v>
      </c>
      <c r="M1992">
        <v>3350.169921875</v>
      </c>
      <c r="N1992">
        <v>1717.890014648438</v>
      </c>
      <c r="O1992">
        <v>2035.109985351562</v>
      </c>
    </row>
    <row r="1993" spans="1:15" x14ac:dyDescent="0.25">
      <c r="A1993" s="5">
        <v>45512</v>
      </c>
      <c r="B1993">
        <v>49.604022979736328</v>
      </c>
      <c r="C1993">
        <v>91.427207946777344</v>
      </c>
      <c r="D1993">
        <v>39.958366394042969</v>
      </c>
      <c r="E1993">
        <v>88.896041870117188</v>
      </c>
      <c r="F1993">
        <v>92.326347351074219</v>
      </c>
      <c r="G1993">
        <v>100.2748718261719</v>
      </c>
      <c r="H1993">
        <v>84.033683776855469</v>
      </c>
      <c r="I1993">
        <v>75.035568237304688</v>
      </c>
      <c r="J1993">
        <v>5319.31005859375</v>
      </c>
      <c r="K1993">
        <v>5.0830001831054688</v>
      </c>
      <c r="L1993">
        <v>2936.39990234375</v>
      </c>
      <c r="M1993">
        <v>3449.280029296875</v>
      </c>
      <c r="N1993">
        <v>1747.239990234375</v>
      </c>
      <c r="O1993">
        <v>2084.419921875</v>
      </c>
    </row>
    <row r="1994" spans="1:15" x14ac:dyDescent="0.25">
      <c r="A1994" s="5">
        <v>45513</v>
      </c>
      <c r="B1994">
        <v>49.802749633789063</v>
      </c>
      <c r="C1994">
        <v>91.749801635742188</v>
      </c>
      <c r="D1994">
        <v>40.178077697753913</v>
      </c>
      <c r="E1994">
        <v>89.256172180175781</v>
      </c>
      <c r="F1994">
        <v>92.919967651367188</v>
      </c>
      <c r="G1994">
        <v>100.535026550293</v>
      </c>
      <c r="H1994">
        <v>84.422958374023438</v>
      </c>
      <c r="I1994">
        <v>75.122200012207031</v>
      </c>
      <c r="J1994">
        <v>5344.16015625</v>
      </c>
      <c r="K1994">
        <v>5.0749998092651367</v>
      </c>
      <c r="L1994">
        <v>2935.550048828125</v>
      </c>
      <c r="M1994">
        <v>3477.669921875</v>
      </c>
      <c r="N1994">
        <v>1748.719970703125</v>
      </c>
      <c r="O1994">
        <v>2080.919921875</v>
      </c>
    </row>
    <row r="1995" spans="1:15" x14ac:dyDescent="0.25">
      <c r="A1995" s="5">
        <v>45516</v>
      </c>
      <c r="B1995">
        <v>49.850063323974609</v>
      </c>
      <c r="C1995">
        <v>91.906455993652344</v>
      </c>
      <c r="D1995">
        <v>40.311809539794922</v>
      </c>
      <c r="E1995">
        <v>89.5054931640625</v>
      </c>
      <c r="F1995">
        <v>92.029533386230469</v>
      </c>
      <c r="G1995">
        <v>100.8044891357422</v>
      </c>
      <c r="H1995">
        <v>83.801979064941406</v>
      </c>
      <c r="I1995">
        <v>74.843086242675781</v>
      </c>
      <c r="J1995">
        <v>5344.39013671875</v>
      </c>
      <c r="K1995">
        <v>5.0729999542236328</v>
      </c>
      <c r="L1995">
        <v>2916.030029296875</v>
      </c>
      <c r="M1995">
        <v>3487.6201171875</v>
      </c>
      <c r="N1995">
        <v>1741.099975585938</v>
      </c>
      <c r="O1995">
        <v>2062.080078125</v>
      </c>
    </row>
    <row r="1996" spans="1:15" x14ac:dyDescent="0.25">
      <c r="A1996" s="5">
        <v>45517</v>
      </c>
      <c r="B1996">
        <v>50.569236755371087</v>
      </c>
      <c r="C1996">
        <v>92.275108337402344</v>
      </c>
      <c r="D1996">
        <v>40.760780334472663</v>
      </c>
      <c r="E1996">
        <v>89.902572631835938</v>
      </c>
      <c r="F1996">
        <v>92.994155883789063</v>
      </c>
      <c r="G1996">
        <v>101.01817321777339</v>
      </c>
      <c r="H1996">
        <v>84.534156799316406</v>
      </c>
      <c r="I1996">
        <v>75.53607177734375</v>
      </c>
      <c r="J1996">
        <v>5434.43017578125</v>
      </c>
      <c r="K1996">
        <v>5.0529999732971191</v>
      </c>
      <c r="L1996">
        <v>2954.64990234375</v>
      </c>
      <c r="M1996">
        <v>3569.969970703125</v>
      </c>
      <c r="N1996">
        <v>1757.670043945312</v>
      </c>
      <c r="O1996">
        <v>2095.18994140625</v>
      </c>
    </row>
    <row r="1997" spans="1:15" x14ac:dyDescent="0.25">
      <c r="A1997" s="5">
        <v>45518</v>
      </c>
      <c r="B1997">
        <v>50.644939422607422</v>
      </c>
      <c r="C1997">
        <v>92.441032409667969</v>
      </c>
      <c r="D1997">
        <v>40.541069030761719</v>
      </c>
      <c r="E1997">
        <v>90.022605895996094</v>
      </c>
      <c r="F1997">
        <v>93.337348937988281</v>
      </c>
      <c r="G1997">
        <v>100.9624404907227</v>
      </c>
      <c r="H1997">
        <v>84.756591796875</v>
      </c>
      <c r="I1997">
        <v>75.805580139160156</v>
      </c>
      <c r="J1997">
        <v>5455.2099609375</v>
      </c>
      <c r="K1997">
        <v>5.0630002021789551</v>
      </c>
      <c r="L1997">
        <v>2953.52001953125</v>
      </c>
      <c r="M1997">
        <v>3581.570068359375</v>
      </c>
      <c r="N1997">
        <v>1765.150024414062</v>
      </c>
      <c r="O1997">
        <v>2084.320068359375</v>
      </c>
    </row>
    <row r="1998" spans="1:15" x14ac:dyDescent="0.25">
      <c r="A1998" s="5">
        <v>45519</v>
      </c>
      <c r="B1998">
        <v>51.269485473632813</v>
      </c>
      <c r="C1998">
        <v>92.053916931152344</v>
      </c>
      <c r="D1998">
        <v>40.990043640136719</v>
      </c>
      <c r="E1998">
        <v>89.459327697753906</v>
      </c>
      <c r="F1998">
        <v>93.392997741699219</v>
      </c>
      <c r="G1998">
        <v>100.7487335205078</v>
      </c>
      <c r="H1998">
        <v>84.691703796386719</v>
      </c>
      <c r="I1998">
        <v>76.796928405761719</v>
      </c>
      <c r="J1998">
        <v>5543.22021484375</v>
      </c>
      <c r="K1998">
        <v>5.0799999237060547</v>
      </c>
      <c r="L1998">
        <v>3009.1201171875</v>
      </c>
      <c r="M1998">
        <v>3655.18994140625</v>
      </c>
      <c r="N1998">
        <v>1786.089965820312</v>
      </c>
      <c r="O1998">
        <v>2135.469970703125</v>
      </c>
    </row>
    <row r="1999" spans="1:15" x14ac:dyDescent="0.25">
      <c r="A1999" s="5">
        <v>45520</v>
      </c>
      <c r="B1999">
        <v>51.629074096679688</v>
      </c>
      <c r="C1999">
        <v>92.275108337402344</v>
      </c>
      <c r="D1999">
        <v>41.467670440673828</v>
      </c>
      <c r="E1999">
        <v>89.634773254394531</v>
      </c>
      <c r="F1999">
        <v>93.253875732421875</v>
      </c>
      <c r="G1999">
        <v>100.71157073974609</v>
      </c>
      <c r="H1999">
        <v>84.645378112792969</v>
      </c>
      <c r="I1999">
        <v>77.008682250976563</v>
      </c>
      <c r="J1999">
        <v>5554.25</v>
      </c>
      <c r="K1999">
        <v>5.0749998092651367</v>
      </c>
      <c r="L1999">
        <v>3011.3798828125</v>
      </c>
      <c r="M1999">
        <v>3659.2099609375</v>
      </c>
      <c r="N1999">
        <v>1791.25</v>
      </c>
      <c r="O1999">
        <v>2141.919921875</v>
      </c>
    </row>
    <row r="2000" spans="1:15" x14ac:dyDescent="0.25">
      <c r="A2000" s="5">
        <v>45523</v>
      </c>
      <c r="B2000">
        <v>52.196834564208977</v>
      </c>
      <c r="C2000">
        <v>92.376518249511719</v>
      </c>
      <c r="D2000">
        <v>41.868881225585938</v>
      </c>
      <c r="E2000">
        <v>89.754814147949219</v>
      </c>
      <c r="F2000">
        <v>93.97735595703125</v>
      </c>
      <c r="G2000">
        <v>100.776611328125</v>
      </c>
      <c r="H2000">
        <v>85.349754333496094</v>
      </c>
      <c r="I2000">
        <v>77.586174011230469</v>
      </c>
      <c r="J2000">
        <v>5608.25</v>
      </c>
      <c r="K2000">
        <v>5.0630002021789551</v>
      </c>
      <c r="L2000">
        <v>3038.840087890625</v>
      </c>
      <c r="M2000">
        <v>3702.679931640625</v>
      </c>
      <c r="N2000">
        <v>1804.2099609375</v>
      </c>
      <c r="O2000">
        <v>2167.5</v>
      </c>
    </row>
    <row r="2001" spans="1:15" x14ac:dyDescent="0.25">
      <c r="A2001" s="5">
        <v>45524</v>
      </c>
      <c r="B2001">
        <v>51.9508056640625</v>
      </c>
      <c r="C2001">
        <v>92.652999877929688</v>
      </c>
      <c r="D2001">
        <v>41.544094085693359</v>
      </c>
      <c r="E2001">
        <v>90.114944458007813</v>
      </c>
      <c r="F2001">
        <v>93.884605407714844</v>
      </c>
      <c r="G2001">
        <v>101.1761474609375</v>
      </c>
      <c r="H2001">
        <v>85.247810363769531</v>
      </c>
      <c r="I2001">
        <v>77.2685546875</v>
      </c>
      <c r="J2001">
        <v>5597.1201171875</v>
      </c>
      <c r="K2001">
        <v>5.0329999923706046</v>
      </c>
      <c r="L2001">
        <v>3011.699951171875</v>
      </c>
      <c r="M2001">
        <v>3700.06005859375</v>
      </c>
      <c r="N2001">
        <v>1796.2900390625</v>
      </c>
      <c r="O2001">
        <v>2142.18994140625</v>
      </c>
    </row>
    <row r="2002" spans="1:15" x14ac:dyDescent="0.25">
      <c r="A2002" s="5">
        <v>45525</v>
      </c>
      <c r="B2002">
        <v>52.338779449462891</v>
      </c>
      <c r="C2002">
        <v>92.828102111816406</v>
      </c>
      <c r="D2002">
        <v>41.706485748291023</v>
      </c>
      <c r="E2002">
        <v>90.299606323242188</v>
      </c>
      <c r="F2002">
        <v>94.413284301757813</v>
      </c>
      <c r="G2002">
        <v>101.39914703369141</v>
      </c>
      <c r="H2002">
        <v>85.701942443847656</v>
      </c>
      <c r="I2002">
        <v>77.653549194335938</v>
      </c>
      <c r="J2002">
        <v>5620.85009765625</v>
      </c>
      <c r="K2002">
        <v>5.005000114440918</v>
      </c>
      <c r="L2002">
        <v>3050.739990234375</v>
      </c>
      <c r="M2002">
        <v>3716.969970703125</v>
      </c>
      <c r="N2002">
        <v>1806.010009765625</v>
      </c>
      <c r="O2002">
        <v>2170.56005859375</v>
      </c>
    </row>
    <row r="2003" spans="1:15" x14ac:dyDescent="0.25">
      <c r="A2003" s="5">
        <v>45526</v>
      </c>
      <c r="B2003">
        <v>51.941341400146477</v>
      </c>
      <c r="C2003">
        <v>92.450225830078125</v>
      </c>
      <c r="D2003">
        <v>41.190647125244141</v>
      </c>
      <c r="E2003">
        <v>89.88409423828125</v>
      </c>
      <c r="F2003">
        <v>94.830673217773438</v>
      </c>
      <c r="G2003">
        <v>101.08323669433589</v>
      </c>
      <c r="H2003">
        <v>85.952171325683594</v>
      </c>
      <c r="I2003">
        <v>77.586174011230469</v>
      </c>
      <c r="J2003">
        <v>5570.64013671875</v>
      </c>
      <c r="K2003">
        <v>5.0250000953674316</v>
      </c>
      <c r="L2003">
        <v>3030.070068359375</v>
      </c>
      <c r="M2003">
        <v>3659.969970703125</v>
      </c>
      <c r="N2003">
        <v>1802.869995117188</v>
      </c>
      <c r="O2003">
        <v>2150.030029296875</v>
      </c>
    </row>
    <row r="2004" spans="1:15" x14ac:dyDescent="0.25">
      <c r="A2004" s="5">
        <v>45527</v>
      </c>
      <c r="B2004">
        <v>52.859237670898438</v>
      </c>
      <c r="C2004">
        <v>92.874198913574219</v>
      </c>
      <c r="D2004">
        <v>41.878433227539063</v>
      </c>
      <c r="E2004">
        <v>90.299606323242188</v>
      </c>
      <c r="F2004">
        <v>96.537330627441406</v>
      </c>
      <c r="G2004">
        <v>101.6221466064453</v>
      </c>
      <c r="H2004">
        <v>87.842872619628906</v>
      </c>
      <c r="I2004">
        <v>78.481285095214844</v>
      </c>
      <c r="J2004">
        <v>5634.60986328125</v>
      </c>
      <c r="K2004">
        <v>5</v>
      </c>
      <c r="L2004">
        <v>3096.25</v>
      </c>
      <c r="M2004">
        <v>3704.8798828125</v>
      </c>
      <c r="N2004">
        <v>1824.900024414062</v>
      </c>
      <c r="O2004">
        <v>2218.699951171875</v>
      </c>
    </row>
    <row r="2005" spans="1:15" x14ac:dyDescent="0.25">
      <c r="A2005" s="5">
        <v>45530</v>
      </c>
      <c r="B2005">
        <v>52.613197326660163</v>
      </c>
      <c r="C2005">
        <v>92.791259765625</v>
      </c>
      <c r="D2005">
        <v>41.524986267089837</v>
      </c>
      <c r="E2005">
        <v>90.188804626464844</v>
      </c>
      <c r="F2005">
        <v>96.361091613769531</v>
      </c>
      <c r="G2005">
        <v>101.6314315795898</v>
      </c>
      <c r="H2005">
        <v>87.805801391601563</v>
      </c>
      <c r="I2005">
        <v>78.635276794433594</v>
      </c>
      <c r="J2005">
        <v>5616.83984375</v>
      </c>
      <c r="K2005">
        <v>4.9980001449584961</v>
      </c>
      <c r="L2005">
        <v>3085.56005859375</v>
      </c>
      <c r="M2005">
        <v>3677.489990234375</v>
      </c>
      <c r="N2005">
        <v>1827.569946289062</v>
      </c>
      <c r="O2005">
        <v>2217.919921875</v>
      </c>
    </row>
    <row r="2006" spans="1:15" x14ac:dyDescent="0.25">
      <c r="A2006" s="5">
        <v>45531</v>
      </c>
      <c r="B2006">
        <v>52.792995452880859</v>
      </c>
      <c r="C2006">
        <v>92.818878173828125</v>
      </c>
      <c r="D2006">
        <v>41.582302093505859</v>
      </c>
      <c r="E2006">
        <v>90.151878356933594</v>
      </c>
      <c r="F2006">
        <v>96.657905578613281</v>
      </c>
      <c r="G2006">
        <v>101.6314315795898</v>
      </c>
      <c r="H2006">
        <v>87.935531616210938</v>
      </c>
      <c r="I2006">
        <v>78.606414794921875</v>
      </c>
      <c r="J2006">
        <v>5625.7998046875</v>
      </c>
      <c r="K2006">
        <v>4.9679999351501456</v>
      </c>
      <c r="L2006">
        <v>3075.159912109375</v>
      </c>
      <c r="M2006">
        <v>3687.0400390625</v>
      </c>
      <c r="N2006">
        <v>1827.319946289062</v>
      </c>
      <c r="O2006">
        <v>2203</v>
      </c>
    </row>
    <row r="2007" spans="1:15" x14ac:dyDescent="0.25">
      <c r="A2007" s="5">
        <v>45532</v>
      </c>
      <c r="B2007">
        <v>52.509113311767578</v>
      </c>
      <c r="C2007">
        <v>92.735946655273438</v>
      </c>
      <c r="D2007">
        <v>41.324382781982422</v>
      </c>
      <c r="E2007">
        <v>90.105705261230469</v>
      </c>
      <c r="F2007">
        <v>96.435295104980469</v>
      </c>
      <c r="G2007">
        <v>101.6221466064453</v>
      </c>
      <c r="H2007">
        <v>87.592643737792969</v>
      </c>
      <c r="I2007">
        <v>78.539039611816406</v>
      </c>
      <c r="J2007">
        <v>5592.18017578125</v>
      </c>
      <c r="K2007">
        <v>4.9549999237060547</v>
      </c>
      <c r="L2007">
        <v>3059.570068359375</v>
      </c>
      <c r="M2007">
        <v>3649.330078125</v>
      </c>
      <c r="N2007">
        <v>1824.18994140625</v>
      </c>
      <c r="O2007">
        <v>2188.639892578125</v>
      </c>
    </row>
    <row r="2008" spans="1:15" x14ac:dyDescent="0.25">
      <c r="A2008" s="5">
        <v>45533</v>
      </c>
      <c r="B2008">
        <v>52.679443359375</v>
      </c>
      <c r="C2008">
        <v>92.616127014160156</v>
      </c>
      <c r="D2008">
        <v>41.343486785888672</v>
      </c>
      <c r="E2008">
        <v>89.94873046875</v>
      </c>
      <c r="F2008">
        <v>96.101387023925781</v>
      </c>
      <c r="G2008">
        <v>101.48276519775391</v>
      </c>
      <c r="H2008">
        <v>87.323844909667969</v>
      </c>
      <c r="I2008">
        <v>78.866287231445313</v>
      </c>
      <c r="J2008">
        <v>5591.9599609375</v>
      </c>
      <c r="K2008">
        <v>4.9650001525878906</v>
      </c>
      <c r="L2008">
        <v>3068.97998046875</v>
      </c>
      <c r="M2008">
        <v>3637.989990234375</v>
      </c>
      <c r="N2008">
        <v>1832.510009765625</v>
      </c>
      <c r="O2008">
        <v>2202.97998046875</v>
      </c>
    </row>
    <row r="2009" spans="1:15" x14ac:dyDescent="0.25">
      <c r="A2009" s="5">
        <v>45534</v>
      </c>
      <c r="B2009">
        <v>52.755142211914063</v>
      </c>
      <c r="C2009">
        <v>92.394943237304688</v>
      </c>
      <c r="D2009">
        <v>41.429458618164063</v>
      </c>
      <c r="E2009">
        <v>89.634773254394531</v>
      </c>
      <c r="F2009">
        <v>97.177322387695313</v>
      </c>
      <c r="G2009">
        <v>101.1575622558594</v>
      </c>
      <c r="H2009">
        <v>88.167251586914063</v>
      </c>
      <c r="I2009">
        <v>79.501518249511719</v>
      </c>
      <c r="J2009">
        <v>5648.39990234375</v>
      </c>
      <c r="K2009">
        <v>4.9679999351501456</v>
      </c>
      <c r="L2009">
        <v>3091.52001953125</v>
      </c>
      <c r="M2009">
        <v>3679.1201171875</v>
      </c>
      <c r="N2009">
        <v>1848.0400390625</v>
      </c>
      <c r="O2009">
        <v>2217.6298828125</v>
      </c>
    </row>
    <row r="2010" spans="1:15" x14ac:dyDescent="0.25">
      <c r="A2010" s="5">
        <v>45538</v>
      </c>
      <c r="B2010">
        <v>51.865642547607422</v>
      </c>
      <c r="C2010">
        <v>92.785072326660156</v>
      </c>
      <c r="D2010">
        <v>40.607940673828118</v>
      </c>
      <c r="E2010">
        <v>90.225662231445313</v>
      </c>
      <c r="F2010">
        <v>97.028923034667969</v>
      </c>
      <c r="G2010">
        <v>101.3620300292969</v>
      </c>
      <c r="H2010">
        <v>88.12091064453125</v>
      </c>
      <c r="I2010">
        <v>78.558296203613281</v>
      </c>
      <c r="J2010">
        <v>5528.93017578125</v>
      </c>
      <c r="K2010">
        <v>4.9699997901916504</v>
      </c>
      <c r="L2010">
        <v>3011.81005859375</v>
      </c>
      <c r="M2010">
        <v>3569.31005859375</v>
      </c>
      <c r="N2010">
        <v>1825.109985351562</v>
      </c>
      <c r="O2010">
        <v>2149.2099609375</v>
      </c>
    </row>
    <row r="2011" spans="1:15" x14ac:dyDescent="0.25">
      <c r="A2011" s="5">
        <v>45539</v>
      </c>
      <c r="B2011">
        <v>51.733158111572273</v>
      </c>
      <c r="C2011">
        <v>93.191879272460938</v>
      </c>
      <c r="D2011">
        <v>40.598388671875</v>
      </c>
      <c r="E2011">
        <v>90.753570556640625</v>
      </c>
      <c r="F2011">
        <v>97.24224853515625</v>
      </c>
      <c r="G2011">
        <v>101.6315612792969</v>
      </c>
      <c r="H2011">
        <v>88.37115478515625</v>
      </c>
      <c r="I2011">
        <v>78.452407836914063</v>
      </c>
      <c r="J2011">
        <v>5520.06982421875</v>
      </c>
      <c r="K2011">
        <v>4.9479999542236328</v>
      </c>
      <c r="L2011">
        <v>3002.610107421875</v>
      </c>
      <c r="M2011">
        <v>3558.010009765625</v>
      </c>
      <c r="N2011">
        <v>1824.449951171875</v>
      </c>
      <c r="O2011">
        <v>2145.219970703125</v>
      </c>
    </row>
    <row r="2012" spans="1:15" x14ac:dyDescent="0.25">
      <c r="A2012" s="5">
        <v>45540</v>
      </c>
      <c r="B2012">
        <v>51.752082824707031</v>
      </c>
      <c r="C2012">
        <v>93.432235717773438</v>
      </c>
      <c r="D2012">
        <v>40.655704498291023</v>
      </c>
      <c r="E2012">
        <v>90.966598510742188</v>
      </c>
      <c r="F2012">
        <v>96.852691650390625</v>
      </c>
      <c r="G2012">
        <v>101.6966171264648</v>
      </c>
      <c r="H2012">
        <v>88.083847045898438</v>
      </c>
      <c r="I2012">
        <v>77.903793334960938</v>
      </c>
      <c r="J2012">
        <v>5503.41015625</v>
      </c>
      <c r="K2012">
        <v>4.9320001602172852</v>
      </c>
      <c r="L2012">
        <v>2980.860107421875</v>
      </c>
      <c r="M2012">
        <v>3562.97998046875</v>
      </c>
      <c r="N2012">
        <v>1809.900024414062</v>
      </c>
      <c r="O2012">
        <v>2132.050048828125</v>
      </c>
    </row>
    <row r="2013" spans="1:15" x14ac:dyDescent="0.25">
      <c r="A2013" s="5">
        <v>45541</v>
      </c>
      <c r="B2013">
        <v>50.834197998046882</v>
      </c>
      <c r="C2013">
        <v>93.552459716796875</v>
      </c>
      <c r="D2013">
        <v>39.910602569580078</v>
      </c>
      <c r="E2013">
        <v>91.096244812011719</v>
      </c>
      <c r="F2013">
        <v>96.630073547363281</v>
      </c>
      <c r="G2013">
        <v>101.7616653442383</v>
      </c>
      <c r="H2013">
        <v>88.000419616699219</v>
      </c>
      <c r="I2013">
        <v>77.1434326171875</v>
      </c>
      <c r="J2013">
        <v>5408.419921875</v>
      </c>
      <c r="K2013">
        <v>4.9079999923706046</v>
      </c>
      <c r="L2013">
        <v>2939.409912109375</v>
      </c>
      <c r="M2013">
        <v>3479.9599609375</v>
      </c>
      <c r="N2013">
        <v>1790.630004882812</v>
      </c>
      <c r="O2013">
        <v>2091.409912109375</v>
      </c>
    </row>
    <row r="2014" spans="1:15" x14ac:dyDescent="0.25">
      <c r="A2014" s="5">
        <v>45544</v>
      </c>
      <c r="B2014">
        <v>51.326263427734382</v>
      </c>
      <c r="C2014">
        <v>93.691123962402344</v>
      </c>
      <c r="D2014">
        <v>40.244945526123047</v>
      </c>
      <c r="E2014">
        <v>91.225898742675781</v>
      </c>
      <c r="F2014">
        <v>97.603981018066406</v>
      </c>
      <c r="G2014">
        <v>101.994026184082</v>
      </c>
      <c r="H2014">
        <v>88.982841491699219</v>
      </c>
      <c r="I2014">
        <v>77.788284301757813</v>
      </c>
      <c r="J2014">
        <v>5471.0498046875</v>
      </c>
      <c r="K2014">
        <v>4.8949999809265137</v>
      </c>
      <c r="L2014">
        <v>2952.969970703125</v>
      </c>
      <c r="M2014">
        <v>3522.860107421875</v>
      </c>
      <c r="N2014">
        <v>1808.7900390625</v>
      </c>
      <c r="O2014">
        <v>2097.780029296875</v>
      </c>
    </row>
    <row r="2015" spans="1:15" x14ac:dyDescent="0.25">
      <c r="A2015" s="5">
        <v>45545</v>
      </c>
      <c r="B2015">
        <v>51.118080139160163</v>
      </c>
      <c r="C2015">
        <v>93.977729797363281</v>
      </c>
      <c r="D2015">
        <v>40.092105865478523</v>
      </c>
      <c r="E2015">
        <v>91.614883422851563</v>
      </c>
      <c r="F2015">
        <v>99.023109436035156</v>
      </c>
      <c r="G2015">
        <v>102.2170944213867</v>
      </c>
      <c r="H2015">
        <v>90.271102905273438</v>
      </c>
      <c r="I2015">
        <v>77.76904296875</v>
      </c>
      <c r="J2015">
        <v>5495.52001953125</v>
      </c>
      <c r="K2015">
        <v>4.8350000381469727</v>
      </c>
      <c r="L2015">
        <v>2947.7900390625</v>
      </c>
      <c r="M2015">
        <v>3556.72998046875</v>
      </c>
      <c r="N2015">
        <v>1805.839965820312</v>
      </c>
      <c r="O2015">
        <v>2097.43994140625</v>
      </c>
    </row>
    <row r="2016" spans="1:15" x14ac:dyDescent="0.25">
      <c r="A2016" s="5">
        <v>45546</v>
      </c>
      <c r="B2016">
        <v>51.420886993408203</v>
      </c>
      <c r="C2016">
        <v>93.949981689453125</v>
      </c>
      <c r="D2016">
        <v>40.388229370117188</v>
      </c>
      <c r="E2016">
        <v>91.550071716308594</v>
      </c>
      <c r="F2016">
        <v>98.856155395507813</v>
      </c>
      <c r="G2016">
        <v>102.2821502685547</v>
      </c>
      <c r="H2016">
        <v>90.095001220703125</v>
      </c>
      <c r="I2016">
        <v>77.634300231933594</v>
      </c>
      <c r="J2016">
        <v>5554.1298828125</v>
      </c>
      <c r="K2016">
        <v>4.875</v>
      </c>
      <c r="L2016">
        <v>2959.840087890625</v>
      </c>
      <c r="M2016">
        <v>3632.989990234375</v>
      </c>
      <c r="N2016">
        <v>1803.7900390625</v>
      </c>
      <c r="O2016">
        <v>2103.85009765625</v>
      </c>
    </row>
    <row r="2017" spans="1:15" x14ac:dyDescent="0.25">
      <c r="A2017" s="5">
        <v>45547</v>
      </c>
      <c r="B2017">
        <v>51.894031524658203</v>
      </c>
      <c r="C2017">
        <v>93.866783142089844</v>
      </c>
      <c r="D2017">
        <v>40.722576141357422</v>
      </c>
      <c r="E2017">
        <v>91.401878356933594</v>
      </c>
      <c r="F2017">
        <v>99.486869812011719</v>
      </c>
      <c r="G2017">
        <v>102.3007354736328</v>
      </c>
      <c r="H2017">
        <v>90.475013732910156</v>
      </c>
      <c r="I2017">
        <v>77.971176147460938</v>
      </c>
      <c r="J2017">
        <v>5595.759765625</v>
      </c>
      <c r="K2017">
        <v>4.8400001525878906</v>
      </c>
      <c r="L2017">
        <v>2983.360107421875</v>
      </c>
      <c r="M2017">
        <v>3672.510009765625</v>
      </c>
      <c r="N2017">
        <v>1811.22998046875</v>
      </c>
      <c r="O2017">
        <v>2129.429931640625</v>
      </c>
    </row>
    <row r="2018" spans="1:15" x14ac:dyDescent="0.25">
      <c r="A2018" s="5">
        <v>45548</v>
      </c>
      <c r="B2018">
        <v>52.045433044433587</v>
      </c>
      <c r="C2018">
        <v>94.060920715332031</v>
      </c>
      <c r="D2018">
        <v>40.913623809814453</v>
      </c>
      <c r="E2018">
        <v>91.577842712402344</v>
      </c>
      <c r="F2018">
        <v>100.38658142089839</v>
      </c>
      <c r="G2018">
        <v>102.64463806152339</v>
      </c>
      <c r="H2018">
        <v>91.420356750488281</v>
      </c>
      <c r="I2018">
        <v>78.616035461425781</v>
      </c>
      <c r="J2018">
        <v>5626.02001953125</v>
      </c>
      <c r="K2018">
        <v>4.7630000114440918</v>
      </c>
      <c r="L2018">
        <v>3034.340087890625</v>
      </c>
      <c r="M2018">
        <v>3689.659912109375</v>
      </c>
      <c r="N2018">
        <v>1825.160034179688</v>
      </c>
      <c r="O2018">
        <v>2182.489990234375</v>
      </c>
    </row>
    <row r="2019" spans="1:15" x14ac:dyDescent="0.25">
      <c r="A2019" s="5">
        <v>45551</v>
      </c>
      <c r="B2019">
        <v>52.405025482177727</v>
      </c>
      <c r="C2019">
        <v>94.282814025878906</v>
      </c>
      <c r="D2019">
        <v>41.047355651855469</v>
      </c>
      <c r="E2019">
        <v>91.818641662597656</v>
      </c>
      <c r="F2019">
        <v>100.6091766357422</v>
      </c>
      <c r="G2019">
        <v>102.997802734375</v>
      </c>
      <c r="H2019">
        <v>91.7261962890625</v>
      </c>
      <c r="I2019">
        <v>79.203147888183594</v>
      </c>
      <c r="J2019">
        <v>5633.08984375</v>
      </c>
      <c r="K2019">
        <v>4.744999885559082</v>
      </c>
      <c r="L2019">
        <v>3053.929931640625</v>
      </c>
      <c r="M2019">
        <v>3676.639892578125</v>
      </c>
      <c r="N2019">
        <v>1838.900024414062</v>
      </c>
      <c r="O2019">
        <v>2189.169921875</v>
      </c>
    </row>
    <row r="2020" spans="1:15" x14ac:dyDescent="0.25">
      <c r="A2020" s="5">
        <v>45552</v>
      </c>
      <c r="B2020">
        <v>52.225223541259773</v>
      </c>
      <c r="C2020">
        <v>94.190361022949219</v>
      </c>
      <c r="D2020">
        <v>41.095119476318359</v>
      </c>
      <c r="E2020">
        <v>91.651908874511719</v>
      </c>
      <c r="F2020">
        <v>99.792945861816406</v>
      </c>
      <c r="G2020">
        <v>102.9606246948242</v>
      </c>
      <c r="H2020">
        <v>91.086708068847656</v>
      </c>
      <c r="I2020">
        <v>79.222396850585938</v>
      </c>
      <c r="J2020">
        <v>5634.580078125</v>
      </c>
      <c r="K2020">
        <v>4.7350001335144043</v>
      </c>
      <c r="L2020">
        <v>3070.300048828125</v>
      </c>
      <c r="M2020">
        <v>3680.35009765625</v>
      </c>
      <c r="N2020">
        <v>1839.050048828125</v>
      </c>
      <c r="O2020">
        <v>2205.47998046875</v>
      </c>
    </row>
    <row r="2021" spans="1:15" x14ac:dyDescent="0.25">
      <c r="A2021" s="5">
        <v>45553</v>
      </c>
      <c r="B2021">
        <v>52.092750549316413</v>
      </c>
      <c r="C2021">
        <v>93.894515991210938</v>
      </c>
      <c r="D2021">
        <v>40.951831817626953</v>
      </c>
      <c r="E2021">
        <v>91.253692626953125</v>
      </c>
      <c r="F2021">
        <v>99.765129089355469</v>
      </c>
      <c r="G2021">
        <v>102.5795516967773</v>
      </c>
      <c r="H2021">
        <v>90.975471496582031</v>
      </c>
      <c r="I2021">
        <v>79.145416259765625</v>
      </c>
      <c r="J2021">
        <v>5618.259765625</v>
      </c>
      <c r="K2021">
        <v>4.6149997711181641</v>
      </c>
      <c r="L2021">
        <v>3071.93994140625</v>
      </c>
      <c r="M2021">
        <v>3668.1298828125</v>
      </c>
      <c r="N2021">
        <v>1835.869995117188</v>
      </c>
      <c r="O2021">
        <v>2206.340087890625</v>
      </c>
    </row>
    <row r="2022" spans="1:15" x14ac:dyDescent="0.25">
      <c r="A2022" s="5">
        <v>45554</v>
      </c>
      <c r="B2022">
        <v>53.124191284179688</v>
      </c>
      <c r="C2022">
        <v>93.903762817382813</v>
      </c>
      <c r="D2022">
        <v>41.821117401123047</v>
      </c>
      <c r="E2022">
        <v>91.179580688476563</v>
      </c>
      <c r="F2022">
        <v>99.932090759277344</v>
      </c>
      <c r="G2022">
        <v>102.8862686157227</v>
      </c>
      <c r="H2022">
        <v>90.9940185546875</v>
      </c>
      <c r="I2022">
        <v>79.925025939941406</v>
      </c>
      <c r="J2022">
        <v>5713.64013671875</v>
      </c>
      <c r="K2022">
        <v>4.5929999351501456</v>
      </c>
      <c r="L2022">
        <v>3124.919921875</v>
      </c>
      <c r="M2022">
        <v>3754.89990234375</v>
      </c>
      <c r="N2022">
        <v>1854.449951171875</v>
      </c>
      <c r="O2022">
        <v>2252.7099609375</v>
      </c>
    </row>
    <row r="2023" spans="1:15" x14ac:dyDescent="0.25">
      <c r="A2023" s="5">
        <v>45555</v>
      </c>
      <c r="B2023">
        <v>52.736213684082031</v>
      </c>
      <c r="C2023">
        <v>93.820564270019531</v>
      </c>
      <c r="D2023">
        <v>41.735141754150391</v>
      </c>
      <c r="E2023">
        <v>91.151817321777344</v>
      </c>
      <c r="F2023">
        <v>99.292091369628906</v>
      </c>
      <c r="G2023">
        <v>102.7468643188477</v>
      </c>
      <c r="H2023">
        <v>90.632568359375</v>
      </c>
      <c r="I2023">
        <v>79.732521057128906</v>
      </c>
      <c r="J2023">
        <v>5702.5498046875</v>
      </c>
      <c r="K2023">
        <v>4.5450000762939453</v>
      </c>
      <c r="L2023">
        <v>3103.320068359375</v>
      </c>
      <c r="M2023">
        <v>3748.72998046875</v>
      </c>
      <c r="N2023">
        <v>1849.579956054688</v>
      </c>
      <c r="O2023">
        <v>2227.889892578125</v>
      </c>
    </row>
    <row r="2024" spans="1:15" x14ac:dyDescent="0.25">
      <c r="A2024" s="5">
        <v>45558</v>
      </c>
      <c r="B2024">
        <v>53.010635375976563</v>
      </c>
      <c r="C2024">
        <v>93.783592224121094</v>
      </c>
      <c r="D2024">
        <v>42.059932708740227</v>
      </c>
      <c r="E2024">
        <v>91.096244812011719</v>
      </c>
      <c r="F2024">
        <v>100.463508605957</v>
      </c>
      <c r="G2024">
        <v>102.7561492919922</v>
      </c>
      <c r="H2024">
        <v>91.531562805175781</v>
      </c>
      <c r="I2024">
        <v>80.011634826660156</v>
      </c>
      <c r="J2024">
        <v>5718.56982421875</v>
      </c>
      <c r="K2024">
        <v>4.5029997825622559</v>
      </c>
      <c r="L2024">
        <v>3119.449951171875</v>
      </c>
      <c r="M2024">
        <v>3755.449951171875</v>
      </c>
      <c r="N2024">
        <v>1857.140014648438</v>
      </c>
      <c r="O2024">
        <v>2220.280029296875</v>
      </c>
    </row>
    <row r="2025" spans="1:15" x14ac:dyDescent="0.25">
      <c r="A2025" s="5">
        <v>45559</v>
      </c>
      <c r="B2025">
        <v>53.814975738525391</v>
      </c>
      <c r="C2025">
        <v>93.912994384765625</v>
      </c>
      <c r="D2025">
        <v>43.492813110351563</v>
      </c>
      <c r="E2025">
        <v>91.198112487792969</v>
      </c>
      <c r="F2025">
        <v>100.43544769287109</v>
      </c>
      <c r="G2025">
        <v>103.0070877075195</v>
      </c>
      <c r="H2025">
        <v>91.66131591796875</v>
      </c>
      <c r="I2025">
        <v>80.079010009765625</v>
      </c>
      <c r="J2025">
        <v>5732.93017578125</v>
      </c>
      <c r="K2025">
        <v>4.494999885559082</v>
      </c>
      <c r="L2025">
        <v>3118.93994140625</v>
      </c>
      <c r="M2025">
        <v>3770.580078125</v>
      </c>
      <c r="N2025">
        <v>1858.420043945312</v>
      </c>
      <c r="O2025">
        <v>2223.989990234375</v>
      </c>
    </row>
    <row r="2026" spans="1:15" x14ac:dyDescent="0.25">
      <c r="A2026" s="5">
        <v>45560</v>
      </c>
      <c r="B2026">
        <v>53.41754150390625</v>
      </c>
      <c r="C2026">
        <v>93.552459716796875</v>
      </c>
      <c r="D2026">
        <v>43.034286499023438</v>
      </c>
      <c r="E2026">
        <v>90.827644348144531</v>
      </c>
      <c r="F2026">
        <v>100.0054168701172</v>
      </c>
      <c r="G2026">
        <v>102.6167373657227</v>
      </c>
      <c r="H2026">
        <v>91.049613952636719</v>
      </c>
      <c r="I2026">
        <v>79.559272766113281</v>
      </c>
      <c r="J2026">
        <v>5722.259765625</v>
      </c>
      <c r="K2026">
        <v>4.4869999885559082</v>
      </c>
      <c r="L2026">
        <v>3089.02001953125</v>
      </c>
      <c r="M2026">
        <v>3775.75</v>
      </c>
      <c r="N2026">
        <v>1846.170043945312</v>
      </c>
      <c r="O2026">
        <v>2197.449951171875</v>
      </c>
    </row>
    <row r="2027" spans="1:15" x14ac:dyDescent="0.25">
      <c r="A2027" s="5">
        <v>45561</v>
      </c>
      <c r="B2027">
        <v>54.704486846923828</v>
      </c>
      <c r="C2027">
        <v>93.570930480957031</v>
      </c>
      <c r="D2027">
        <v>44.610462188720703</v>
      </c>
      <c r="E2027">
        <v>90.762832641601563</v>
      </c>
      <c r="F2027">
        <v>98.892898559570313</v>
      </c>
      <c r="G2027">
        <v>102.4866256713867</v>
      </c>
      <c r="H2027">
        <v>90.224769592285156</v>
      </c>
      <c r="I2027">
        <v>80.049850463867188</v>
      </c>
      <c r="J2027">
        <v>5745.3701171875</v>
      </c>
      <c r="K2027">
        <v>4.4679999351501456</v>
      </c>
      <c r="L2027">
        <v>3115.699951171875</v>
      </c>
      <c r="M2027">
        <v>3783.340087890625</v>
      </c>
      <c r="N2027">
        <v>1858.380004882812</v>
      </c>
      <c r="O2027">
        <v>2209.8701171875</v>
      </c>
    </row>
    <row r="2028" spans="1:15" x14ac:dyDescent="0.25">
      <c r="A2028" s="5">
        <v>45562</v>
      </c>
      <c r="B2028">
        <v>54.467914581298828</v>
      </c>
      <c r="C2028">
        <v>93.839042663574219</v>
      </c>
      <c r="D2028">
        <v>44.524490356445313</v>
      </c>
      <c r="E2028">
        <v>91.124031066894531</v>
      </c>
      <c r="F2028">
        <v>99.051826477050781</v>
      </c>
      <c r="G2028">
        <v>102.73756408691411</v>
      </c>
      <c r="H2028">
        <v>90.339736938476563</v>
      </c>
      <c r="I2028">
        <v>80.378822326660156</v>
      </c>
      <c r="J2028">
        <v>5738.169921875</v>
      </c>
      <c r="K2028">
        <v>4.4819998741149902</v>
      </c>
      <c r="L2028">
        <v>3119.239990234375</v>
      </c>
      <c r="M2028">
        <v>3762.679931640625</v>
      </c>
      <c r="N2028">
        <v>1865.489990234375</v>
      </c>
      <c r="O2028">
        <v>2224.699951171875</v>
      </c>
    </row>
    <row r="2029" spans="1:15" x14ac:dyDescent="0.25">
      <c r="A2029" s="5">
        <v>45565</v>
      </c>
      <c r="B2029">
        <v>54.146175384521477</v>
      </c>
      <c r="C2029">
        <v>93.626396179199219</v>
      </c>
      <c r="D2029">
        <v>43.808048248291023</v>
      </c>
      <c r="E2029">
        <v>90.87396240234375</v>
      </c>
      <c r="F2029">
        <v>99.781051635742188</v>
      </c>
      <c r="G2029">
        <v>102.672492980957</v>
      </c>
      <c r="H2029">
        <v>91.050025939941406</v>
      </c>
      <c r="I2029">
        <v>80.630409240722656</v>
      </c>
      <c r="J2029">
        <v>5762.47998046875</v>
      </c>
      <c r="K2029">
        <v>4.4980001449584961</v>
      </c>
      <c r="L2029">
        <v>3121.93994140625</v>
      </c>
      <c r="M2029">
        <v>3781.0400390625</v>
      </c>
      <c r="N2029">
        <v>1870.489990234375</v>
      </c>
      <c r="O2029">
        <v>2229.969970703125</v>
      </c>
    </row>
    <row r="2030" spans="1:15" x14ac:dyDescent="0.25">
      <c r="A2030" s="5">
        <v>45566</v>
      </c>
      <c r="B2030">
        <v>54.042083740234382</v>
      </c>
      <c r="C2030">
        <v>93.874000549316406</v>
      </c>
      <c r="D2030">
        <v>44.123279571533203</v>
      </c>
      <c r="E2030">
        <v>91.204658508300781</v>
      </c>
      <c r="F2030">
        <v>98.948982238769531</v>
      </c>
      <c r="G2030">
        <v>103.0093307495117</v>
      </c>
      <c r="H2030">
        <v>90.461219787597656</v>
      </c>
      <c r="I2030">
        <v>80.320785522460938</v>
      </c>
      <c r="J2030">
        <v>5708.75</v>
      </c>
      <c r="K2030">
        <v>4.4819998741149902</v>
      </c>
      <c r="L2030">
        <v>3094.699951171875</v>
      </c>
      <c r="M2030">
        <v>3729.030029296875</v>
      </c>
      <c r="N2030">
        <v>1862.9599609375</v>
      </c>
      <c r="O2030">
        <v>2197.030029296875</v>
      </c>
    </row>
    <row r="2031" spans="1:15" x14ac:dyDescent="0.25">
      <c r="A2031" s="5">
        <v>45567</v>
      </c>
      <c r="B2031">
        <v>54.117786407470703</v>
      </c>
      <c r="C2031">
        <v>93.679244995117188</v>
      </c>
      <c r="D2031">
        <v>44.992565155029297</v>
      </c>
      <c r="E2031">
        <v>90.944557189941406</v>
      </c>
      <c r="F2031">
        <v>98.425445556640625</v>
      </c>
      <c r="G2031">
        <v>102.91628265380859</v>
      </c>
      <c r="H2031">
        <v>90.143463134765625</v>
      </c>
      <c r="I2031">
        <v>80.253044128417969</v>
      </c>
      <c r="J2031">
        <v>5709.5400390625</v>
      </c>
      <c r="K2031">
        <v>4.4730000495910636</v>
      </c>
      <c r="L2031">
        <v>3097.179931640625</v>
      </c>
      <c r="M2031">
        <v>3731.719970703125</v>
      </c>
      <c r="N2031">
        <v>1862.099975585938</v>
      </c>
      <c r="O2031">
        <v>2195.010009765625</v>
      </c>
    </row>
    <row r="2032" spans="1:15" x14ac:dyDescent="0.25">
      <c r="A2032" s="5">
        <v>45568</v>
      </c>
      <c r="B2032">
        <v>53.568946838378913</v>
      </c>
      <c r="C2032">
        <v>93.299049377441406</v>
      </c>
      <c r="D2032">
        <v>44.457626342773438</v>
      </c>
      <c r="E2032">
        <v>90.480140686035156</v>
      </c>
      <c r="F2032">
        <v>97.733634948730469</v>
      </c>
      <c r="G2032">
        <v>102.47898101806641</v>
      </c>
      <c r="H2032">
        <v>89.320991516113281</v>
      </c>
      <c r="I2032">
        <v>79.895027160644531</v>
      </c>
      <c r="J2032">
        <v>5699.93994140625</v>
      </c>
      <c r="K2032">
        <v>4.4650001525878906</v>
      </c>
      <c r="L2032">
        <v>3088.2099609375</v>
      </c>
      <c r="M2032">
        <v>3733.469970703125</v>
      </c>
      <c r="N2032">
        <v>1853.900024414062</v>
      </c>
      <c r="O2032">
        <v>2180.14990234375</v>
      </c>
    </row>
    <row r="2033" spans="1:15" x14ac:dyDescent="0.25">
      <c r="A2033" s="5">
        <v>45569</v>
      </c>
      <c r="B2033">
        <v>53.985309600830078</v>
      </c>
      <c r="C2033">
        <v>92.696281433105469</v>
      </c>
      <c r="D2033">
        <v>44.868381500244141</v>
      </c>
      <c r="E2033">
        <v>89.607017517089844</v>
      </c>
      <c r="F2033">
        <v>97.574691772460938</v>
      </c>
      <c r="G2033">
        <v>101.781135559082</v>
      </c>
      <c r="H2033">
        <v>88.891075134277344</v>
      </c>
      <c r="I2033">
        <v>80.485275268554688</v>
      </c>
      <c r="J2033">
        <v>5751.06982421875</v>
      </c>
      <c r="K2033">
        <v>4.505000114440918</v>
      </c>
      <c r="L2033">
        <v>3118.260009765625</v>
      </c>
      <c r="M2033">
        <v>3774.5400390625</v>
      </c>
      <c r="N2033">
        <v>1868.160034179688</v>
      </c>
      <c r="O2033">
        <v>2212.800048828125</v>
      </c>
    </row>
    <row r="2034" spans="1:15" x14ac:dyDescent="0.25">
      <c r="A2034" s="5">
        <v>45572</v>
      </c>
      <c r="B2034">
        <v>53.9190673828125</v>
      </c>
      <c r="C2034">
        <v>92.3809814453125</v>
      </c>
      <c r="D2034">
        <v>45.240936279296882</v>
      </c>
      <c r="E2034">
        <v>89.281906127929688</v>
      </c>
      <c r="F2034">
        <v>96.686546325683594</v>
      </c>
      <c r="G2034">
        <v>101.6694869995117</v>
      </c>
      <c r="H2034">
        <v>88.105995178222656</v>
      </c>
      <c r="I2034">
        <v>80.02081298828125</v>
      </c>
      <c r="J2034">
        <v>5695.93994140625</v>
      </c>
      <c r="K2034">
        <v>4.5250000953674316</v>
      </c>
      <c r="L2034">
        <v>3095.22998046875</v>
      </c>
      <c r="M2034">
        <v>3730.6201171875</v>
      </c>
      <c r="N2034">
        <v>1854.739990234375</v>
      </c>
      <c r="O2034">
        <v>2193.090087890625</v>
      </c>
    </row>
    <row r="2035" spans="1:15" x14ac:dyDescent="0.25">
      <c r="A2035" s="5">
        <v>45573</v>
      </c>
      <c r="B2035">
        <v>53.408073425292969</v>
      </c>
      <c r="C2035">
        <v>92.53863525390625</v>
      </c>
      <c r="D2035">
        <v>44.123279571533203</v>
      </c>
      <c r="E2035">
        <v>89.356201171875</v>
      </c>
      <c r="F2035">
        <v>96.555671691894531</v>
      </c>
      <c r="G2035">
        <v>101.8369674682617</v>
      </c>
      <c r="H2035">
        <v>88.283576965332031</v>
      </c>
      <c r="I2035">
        <v>80.059516906738281</v>
      </c>
      <c r="J2035">
        <v>5751.1298828125</v>
      </c>
      <c r="K2035">
        <v>4.5279998779296884</v>
      </c>
      <c r="L2035">
        <v>3096.610107421875</v>
      </c>
      <c r="M2035">
        <v>3792.239990234375</v>
      </c>
      <c r="N2035">
        <v>1856.420043945312</v>
      </c>
      <c r="O2035">
        <v>2194.97998046875</v>
      </c>
    </row>
    <row r="2036" spans="1:15" x14ac:dyDescent="0.25">
      <c r="A2036" s="5">
        <v>45574</v>
      </c>
      <c r="B2036">
        <v>53.351303100585938</v>
      </c>
      <c r="C2036">
        <v>92.297538757324219</v>
      </c>
      <c r="D2036">
        <v>43.884464263916023</v>
      </c>
      <c r="E2036">
        <v>89.021804809570313</v>
      </c>
      <c r="F2036">
        <v>96.761329650878906</v>
      </c>
      <c r="G2036">
        <v>101.6508865356445</v>
      </c>
      <c r="H2036">
        <v>88.377029418945313</v>
      </c>
      <c r="I2036">
        <v>80.64007568359375</v>
      </c>
      <c r="J2036">
        <v>5792.0400390625</v>
      </c>
      <c r="K2036">
        <v>4.5349998474121094</v>
      </c>
      <c r="L2036">
        <v>3117.60009765625</v>
      </c>
      <c r="M2036">
        <v>3819.14990234375</v>
      </c>
      <c r="N2036">
        <v>1869.800048828125</v>
      </c>
      <c r="O2036">
        <v>2200.590087890625</v>
      </c>
    </row>
    <row r="2037" spans="1:15" x14ac:dyDescent="0.25">
      <c r="A2037" s="5">
        <v>45575</v>
      </c>
      <c r="B2037">
        <v>53.360763549804688</v>
      </c>
      <c r="C2037">
        <v>92.24188232421875</v>
      </c>
      <c r="D2037">
        <v>43.970436096191413</v>
      </c>
      <c r="E2037">
        <v>89.012542724609375</v>
      </c>
      <c r="F2037">
        <v>96.172355651855469</v>
      </c>
      <c r="G2037">
        <v>101.85557556152339</v>
      </c>
      <c r="H2037">
        <v>87.591957092285156</v>
      </c>
      <c r="I2037">
        <v>80.369155883789063</v>
      </c>
      <c r="J2037">
        <v>5780.0498046875</v>
      </c>
      <c r="K2037">
        <v>4.5300002098083496</v>
      </c>
      <c r="L2037">
        <v>3103.7099609375</v>
      </c>
      <c r="M2037">
        <v>3817.909912109375</v>
      </c>
      <c r="N2037">
        <v>1862.949951171875</v>
      </c>
      <c r="O2037">
        <v>2188.419921875</v>
      </c>
    </row>
    <row r="2038" spans="1:15" x14ac:dyDescent="0.25">
      <c r="A2038" s="5">
        <v>45576</v>
      </c>
      <c r="B2038">
        <v>53.66357421875</v>
      </c>
      <c r="C2038">
        <v>92.26971435546875</v>
      </c>
      <c r="D2038">
        <v>44.285678863525391</v>
      </c>
      <c r="E2038">
        <v>89.040390014648438</v>
      </c>
      <c r="F2038">
        <v>97.032447814941406</v>
      </c>
      <c r="G2038">
        <v>101.864875793457</v>
      </c>
      <c r="H2038">
        <v>88.582649230957031</v>
      </c>
      <c r="I2038">
        <v>81.307731628417969</v>
      </c>
      <c r="J2038">
        <v>5815.02978515625</v>
      </c>
      <c r="K2038">
        <v>4.5149998664855957</v>
      </c>
      <c r="L2038">
        <v>3153.590087890625</v>
      </c>
      <c r="M2038">
        <v>3827.7099609375</v>
      </c>
      <c r="N2038">
        <v>1884.819946289062</v>
      </c>
      <c r="O2038">
        <v>2234.409912109375</v>
      </c>
    </row>
    <row r="2039" spans="1:15" x14ac:dyDescent="0.25">
      <c r="A2039" s="5">
        <v>45579</v>
      </c>
      <c r="B2039">
        <v>53.691963195800781</v>
      </c>
      <c r="C2039">
        <v>92.186248779296875</v>
      </c>
      <c r="D2039">
        <v>44.104175567626953</v>
      </c>
      <c r="E2039">
        <v>88.88250732421875</v>
      </c>
      <c r="F2039">
        <v>97.546638488769531</v>
      </c>
      <c r="G2039">
        <v>101.7625350952148</v>
      </c>
      <c r="H2039">
        <v>89.115379333496094</v>
      </c>
      <c r="I2039">
        <v>81.839912414550781</v>
      </c>
      <c r="J2039">
        <v>5859.85009765625</v>
      </c>
      <c r="K2039">
        <v>4.5180001258850098</v>
      </c>
      <c r="L2039">
        <v>3172.669921875</v>
      </c>
      <c r="M2039">
        <v>3861.25</v>
      </c>
      <c r="N2039">
        <v>1896.449951171875</v>
      </c>
      <c r="O2039">
        <v>2248.639892578125</v>
      </c>
    </row>
    <row r="2040" spans="1:15" x14ac:dyDescent="0.25">
      <c r="A2040" s="5">
        <v>45580</v>
      </c>
      <c r="B2040">
        <v>52.755142211914063</v>
      </c>
      <c r="C2040">
        <v>92.557197570800781</v>
      </c>
      <c r="D2040">
        <v>43.168025970458977</v>
      </c>
      <c r="E2040">
        <v>89.337615966796875</v>
      </c>
      <c r="F2040">
        <v>98.518936157226563</v>
      </c>
      <c r="G2040">
        <v>101.87416839599609</v>
      </c>
      <c r="H2040">
        <v>90.190185546875</v>
      </c>
      <c r="I2040">
        <v>81.443191528320313</v>
      </c>
      <c r="J2040">
        <v>5815.259765625</v>
      </c>
      <c r="K2040">
        <v>4.5149998664855957</v>
      </c>
      <c r="L2040">
        <v>3164.1201171875</v>
      </c>
      <c r="M2040">
        <v>3823.7099609375</v>
      </c>
      <c r="N2040">
        <v>1888.43994140625</v>
      </c>
      <c r="O2040">
        <v>2249.820068359375</v>
      </c>
    </row>
    <row r="2041" spans="1:15" x14ac:dyDescent="0.25">
      <c r="A2041" s="5">
        <v>45581</v>
      </c>
      <c r="B2041">
        <v>53.010635375976563</v>
      </c>
      <c r="C2041">
        <v>92.677749633789063</v>
      </c>
      <c r="D2041">
        <v>43.502368927001953</v>
      </c>
      <c r="E2041">
        <v>89.476974487304688</v>
      </c>
      <c r="F2041">
        <v>99.939979553222656</v>
      </c>
      <c r="G2041">
        <v>101.8927917480469</v>
      </c>
      <c r="H2041">
        <v>91.180870056152344</v>
      </c>
      <c r="I2041">
        <v>82.139869689941406</v>
      </c>
      <c r="J2041">
        <v>5842.47021484375</v>
      </c>
      <c r="K2041">
        <v>4.5029997825622559</v>
      </c>
      <c r="L2041">
        <v>3193.1201171875</v>
      </c>
      <c r="M2041">
        <v>3830.72998046875</v>
      </c>
      <c r="N2041">
        <v>1903.900024414062</v>
      </c>
      <c r="O2041">
        <v>2286.679931640625</v>
      </c>
    </row>
    <row r="2042" spans="1:15" x14ac:dyDescent="0.25">
      <c r="A2042" s="5">
        <v>45582</v>
      </c>
      <c r="B2042">
        <v>52.972785949707031</v>
      </c>
      <c r="C2042">
        <v>92.223358154296875</v>
      </c>
      <c r="D2042">
        <v>43.435504913330078</v>
      </c>
      <c r="E2042">
        <v>89.012542724609375</v>
      </c>
      <c r="F2042">
        <v>99.285545349121094</v>
      </c>
      <c r="G2042">
        <v>101.58575439453119</v>
      </c>
      <c r="H2042">
        <v>90.461219787597656</v>
      </c>
      <c r="I2042">
        <v>82.023750305175781</v>
      </c>
      <c r="J2042">
        <v>5841.47021484375</v>
      </c>
      <c r="K2042">
        <v>4.5149998664855957</v>
      </c>
      <c r="L2042">
        <v>3197.93994140625</v>
      </c>
      <c r="M2042">
        <v>3832.8798828125</v>
      </c>
      <c r="N2042">
        <v>1902.089965820312</v>
      </c>
      <c r="O2042">
        <v>2280.85009765625</v>
      </c>
    </row>
    <row r="2043" spans="1:15" x14ac:dyDescent="0.25">
      <c r="A2043" s="5">
        <v>45583</v>
      </c>
      <c r="B2043">
        <v>53.370227813720703</v>
      </c>
      <c r="C2043">
        <v>92.288253784179688</v>
      </c>
      <c r="D2043">
        <v>43.865360260009773</v>
      </c>
      <c r="E2043">
        <v>89.114700317382813</v>
      </c>
      <c r="F2043">
        <v>99.968017578125</v>
      </c>
      <c r="G2043">
        <v>101.7532272338867</v>
      </c>
      <c r="H2043">
        <v>91.134140014648438</v>
      </c>
      <c r="I2043">
        <v>82.246307373046875</v>
      </c>
      <c r="J2043">
        <v>5864.669921875</v>
      </c>
      <c r="K2043">
        <v>4.5130000114440918</v>
      </c>
      <c r="L2043">
        <v>3198.2099609375</v>
      </c>
      <c r="M2043">
        <v>3855.5400390625</v>
      </c>
      <c r="N2043">
        <v>1905.719970703125</v>
      </c>
      <c r="O2043">
        <v>2276.090087890625</v>
      </c>
    </row>
    <row r="2044" spans="1:15" x14ac:dyDescent="0.25">
      <c r="A2044" s="5">
        <v>45586</v>
      </c>
      <c r="B2044">
        <v>52.878162384033203</v>
      </c>
      <c r="C2044">
        <v>91.648391723632813</v>
      </c>
      <c r="D2044">
        <v>43.559680938720703</v>
      </c>
      <c r="E2044">
        <v>88.427352905273438</v>
      </c>
      <c r="F2044">
        <v>97.911270141601563</v>
      </c>
      <c r="G2044">
        <v>101.01817321777339</v>
      </c>
      <c r="H2044">
        <v>89.349021911621094</v>
      </c>
      <c r="I2044">
        <v>81.501251220703125</v>
      </c>
      <c r="J2044">
        <v>5853.97998046875</v>
      </c>
      <c r="K2044">
        <v>4.5180001258850098</v>
      </c>
      <c r="L2044">
        <v>3160.22998046875</v>
      </c>
      <c r="M2044">
        <v>3868.389892578125</v>
      </c>
      <c r="N2044">
        <v>1888.719970703125</v>
      </c>
      <c r="O2044">
        <v>2239.7099609375</v>
      </c>
    </row>
    <row r="2045" spans="1:15" x14ac:dyDescent="0.25">
      <c r="A2045" s="5">
        <v>45587</v>
      </c>
      <c r="B2045">
        <v>52.641593933105469</v>
      </c>
      <c r="C2045">
        <v>91.666961669921875</v>
      </c>
      <c r="D2045">
        <v>43.464157104492188</v>
      </c>
      <c r="E2045">
        <v>88.343765258789063</v>
      </c>
      <c r="F2045">
        <v>98.219772338867188</v>
      </c>
      <c r="G2045">
        <v>101.15773010253911</v>
      </c>
      <c r="H2045">
        <v>89.479881286621094</v>
      </c>
      <c r="I2045">
        <v>81.269027709960938</v>
      </c>
      <c r="J2045">
        <v>5851.2001953125</v>
      </c>
      <c r="K2045">
        <v>4.5</v>
      </c>
      <c r="L2045">
        <v>3143.52001953125</v>
      </c>
      <c r="M2045">
        <v>3872.18994140625</v>
      </c>
      <c r="N2045">
        <v>1883.2900390625</v>
      </c>
      <c r="O2045">
        <v>2231.530029296875</v>
      </c>
    </row>
    <row r="2046" spans="1:15" x14ac:dyDescent="0.25">
      <c r="A2046" s="5">
        <v>45588</v>
      </c>
      <c r="B2046">
        <v>52.206298828125</v>
      </c>
      <c r="C2046">
        <v>91.435111999511719</v>
      </c>
      <c r="D2046">
        <v>43.20623779296875</v>
      </c>
      <c r="E2046">
        <v>88.139396667480469</v>
      </c>
      <c r="F2046">
        <v>99.229461669921875</v>
      </c>
      <c r="G2046">
        <v>100.90651702880859</v>
      </c>
      <c r="H2046">
        <v>90.134109497070313</v>
      </c>
      <c r="I2046">
        <v>81.133560180664063</v>
      </c>
      <c r="J2046">
        <v>5797.419921875</v>
      </c>
      <c r="K2046">
        <v>4.505000114440918</v>
      </c>
      <c r="L2046">
        <v>3122.4599609375</v>
      </c>
      <c r="M2046">
        <v>3812.530029296875</v>
      </c>
      <c r="N2046">
        <v>1879.930053710938</v>
      </c>
      <c r="O2046">
        <v>2213.840087890625</v>
      </c>
    </row>
    <row r="2047" spans="1:15" x14ac:dyDescent="0.25">
      <c r="A2047" s="5">
        <v>45589</v>
      </c>
      <c r="B2047">
        <v>52.348243713378913</v>
      </c>
      <c r="C2047">
        <v>91.611297607421875</v>
      </c>
      <c r="D2047">
        <v>43.139369964599609</v>
      </c>
      <c r="E2047">
        <v>88.334495544433594</v>
      </c>
      <c r="F2047">
        <v>98.977035522460938</v>
      </c>
      <c r="G2047">
        <v>101.0088653564453</v>
      </c>
      <c r="H2047">
        <v>90.330375671386719</v>
      </c>
      <c r="I2047">
        <v>80.930374145507813</v>
      </c>
      <c r="J2047">
        <v>5809.85986328125</v>
      </c>
      <c r="K2047">
        <v>4.4869999885559082</v>
      </c>
      <c r="L2047">
        <v>3127.719970703125</v>
      </c>
      <c r="M2047">
        <v>3837.989990234375</v>
      </c>
      <c r="N2047">
        <v>1875.609985351562</v>
      </c>
      <c r="O2047">
        <v>2218.919921875</v>
      </c>
    </row>
    <row r="2048" spans="1:15" x14ac:dyDescent="0.25">
      <c r="A2048" s="5">
        <v>45590</v>
      </c>
      <c r="B2048">
        <v>52.215763092041023</v>
      </c>
      <c r="C2048">
        <v>91.425834655761719</v>
      </c>
      <c r="D2048">
        <v>43.101161956787109</v>
      </c>
      <c r="E2048">
        <v>88.139396667480469</v>
      </c>
      <c r="F2048">
        <v>98.135627746582031</v>
      </c>
      <c r="G2048">
        <v>100.7390441894531</v>
      </c>
      <c r="H2048">
        <v>89.479881286621094</v>
      </c>
      <c r="I2048">
        <v>80.349807739257813</v>
      </c>
      <c r="J2048">
        <v>5808.1201171875</v>
      </c>
      <c r="K2048">
        <v>4.5100002288818359</v>
      </c>
      <c r="L2048">
        <v>3107.510009765625</v>
      </c>
      <c r="M2048">
        <v>3856.27001953125</v>
      </c>
      <c r="N2048">
        <v>1862.920043945312</v>
      </c>
      <c r="O2048">
        <v>2207.989990234375</v>
      </c>
    </row>
    <row r="2049" spans="1:15" x14ac:dyDescent="0.25">
      <c r="A2049" s="5">
        <v>45593</v>
      </c>
      <c r="B2049">
        <v>52.565887451171882</v>
      </c>
      <c r="C2049">
        <v>91.277450561523438</v>
      </c>
      <c r="D2049">
        <v>43.292205810546882</v>
      </c>
      <c r="E2049">
        <v>87.93505859375</v>
      </c>
      <c r="F2049">
        <v>98.640487670898438</v>
      </c>
      <c r="G2049">
        <v>100.54364013671881</v>
      </c>
      <c r="H2049">
        <v>89.760276794433594</v>
      </c>
      <c r="I2049">
        <v>80.823921203613281</v>
      </c>
      <c r="J2049">
        <v>5823.52001953125</v>
      </c>
      <c r="K2049">
        <v>4.4819998741149902</v>
      </c>
      <c r="L2049">
        <v>3138.830078125</v>
      </c>
      <c r="M2049">
        <v>3861.2099609375</v>
      </c>
      <c r="N2049">
        <v>1873.31005859375</v>
      </c>
      <c r="O2049">
        <v>2244.070068359375</v>
      </c>
    </row>
    <row r="2050" spans="1:15" x14ac:dyDescent="0.25">
      <c r="A2050" s="5">
        <v>45594</v>
      </c>
      <c r="B2050">
        <v>52.376628875732422</v>
      </c>
      <c r="C2050">
        <v>91.37945556640625</v>
      </c>
      <c r="D2050">
        <v>43.158477783203118</v>
      </c>
      <c r="E2050">
        <v>87.972213745117188</v>
      </c>
      <c r="F2050">
        <v>98.079544067382813</v>
      </c>
      <c r="G2050">
        <v>100.69252777099609</v>
      </c>
      <c r="H2050">
        <v>89.115379333496094</v>
      </c>
      <c r="I2050">
        <v>80.456245422363281</v>
      </c>
      <c r="J2050">
        <v>5832.919921875</v>
      </c>
      <c r="K2050">
        <v>4.4800000190734863</v>
      </c>
      <c r="L2050">
        <v>3142.1298828125</v>
      </c>
      <c r="M2050">
        <v>3892.679931640625</v>
      </c>
      <c r="N2050">
        <v>1862.969970703125</v>
      </c>
      <c r="O2050">
        <v>2238.090087890625</v>
      </c>
    </row>
    <row r="2051" spans="1:15" x14ac:dyDescent="0.25">
      <c r="A2051" s="5">
        <v>45595</v>
      </c>
      <c r="B2051">
        <v>52.017044067382813</v>
      </c>
      <c r="C2051">
        <v>91.286735534667969</v>
      </c>
      <c r="D2051">
        <v>42.738162994384773</v>
      </c>
      <c r="E2051">
        <v>87.842170715332031</v>
      </c>
      <c r="F2051">
        <v>98.4534912109375</v>
      </c>
      <c r="G2051">
        <v>100.88792419433589</v>
      </c>
      <c r="H2051">
        <v>89.507926940917969</v>
      </c>
      <c r="I2051">
        <v>80.398185729980469</v>
      </c>
      <c r="J2051">
        <v>5813.669921875</v>
      </c>
      <c r="K2051">
        <v>4.4629998207092294</v>
      </c>
      <c r="L2051">
        <v>3138.389892578125</v>
      </c>
      <c r="M2051">
        <v>3874.800048828125</v>
      </c>
      <c r="N2051">
        <v>1861.010009765625</v>
      </c>
      <c r="O2051">
        <v>2233.0400390625</v>
      </c>
    </row>
    <row r="2052" spans="1:15" x14ac:dyDescent="0.25">
      <c r="A2052" s="5">
        <v>45596</v>
      </c>
      <c r="B2052">
        <v>51.629074096679688</v>
      </c>
      <c r="C2052">
        <v>91.268203735351563</v>
      </c>
      <c r="D2052">
        <v>42.461139678955078</v>
      </c>
      <c r="E2052">
        <v>87.795730590820313</v>
      </c>
      <c r="F2052">
        <v>96.536979675292969</v>
      </c>
      <c r="G2052">
        <v>100.77626037597661</v>
      </c>
      <c r="H2052">
        <v>87.99383544921875</v>
      </c>
      <c r="I2052">
        <v>79.730537414550781</v>
      </c>
      <c r="J2052">
        <v>5705.4501953125</v>
      </c>
      <c r="K2052">
        <v>4.4320001602172852</v>
      </c>
      <c r="L2052">
        <v>3098</v>
      </c>
      <c r="M2052">
        <v>3767.639892578125</v>
      </c>
      <c r="N2052">
        <v>1847.550048828125</v>
      </c>
      <c r="O2052">
        <v>2196.64990234375</v>
      </c>
    </row>
    <row r="2053" spans="1:15" x14ac:dyDescent="0.25">
      <c r="A2053" s="5">
        <v>45597</v>
      </c>
      <c r="B2053">
        <v>51.752082824707031</v>
      </c>
      <c r="C2053">
        <v>90.905387878417969</v>
      </c>
      <c r="D2053">
        <v>42.499351501464837</v>
      </c>
      <c r="E2053">
        <v>87.275833129882813</v>
      </c>
      <c r="F2053">
        <v>95.48052978515625</v>
      </c>
      <c r="G2053">
        <v>100.3469696044922</v>
      </c>
      <c r="H2053">
        <v>87.0218505859375</v>
      </c>
      <c r="I2053">
        <v>79.769248962402344</v>
      </c>
      <c r="J2053">
        <v>5728.7998046875</v>
      </c>
      <c r="K2053">
        <v>4.4000000953674316</v>
      </c>
      <c r="L2053">
        <v>3102.85009765625</v>
      </c>
      <c r="M2053">
        <v>3794.580078125</v>
      </c>
      <c r="N2053">
        <v>1848.02001953125</v>
      </c>
      <c r="O2053">
        <v>2210.1298828125</v>
      </c>
    </row>
    <row r="2054" spans="1:15" x14ac:dyDescent="0.25">
      <c r="A2054" s="5">
        <v>45600</v>
      </c>
      <c r="B2054">
        <v>51.884567260742188</v>
      </c>
      <c r="C2054">
        <v>91.286788940429688</v>
      </c>
      <c r="D2054">
        <v>42.738162994384773</v>
      </c>
      <c r="E2054">
        <v>87.741676330566406</v>
      </c>
      <c r="F2054">
        <v>96.536979675292969</v>
      </c>
      <c r="G2054">
        <v>100.51458740234381</v>
      </c>
      <c r="H2054">
        <v>87.975151062011719</v>
      </c>
      <c r="I2054">
        <v>79.633781433105469</v>
      </c>
      <c r="J2054">
        <v>5712.68994140625</v>
      </c>
      <c r="K2054">
        <v>4.4180002212524414</v>
      </c>
      <c r="L2054">
        <v>3111.800048828125</v>
      </c>
      <c r="M2054">
        <v>3781.10009765625</v>
      </c>
      <c r="N2054">
        <v>1845.239990234375</v>
      </c>
      <c r="O2054">
        <v>2219.030029296875</v>
      </c>
    </row>
    <row r="2055" spans="1:15" x14ac:dyDescent="0.25">
      <c r="A2055" s="5">
        <v>45601</v>
      </c>
      <c r="B2055">
        <v>52.45233154296875</v>
      </c>
      <c r="C2055">
        <v>91.500747680664063</v>
      </c>
      <c r="D2055">
        <v>43.320869445800781</v>
      </c>
      <c r="E2055">
        <v>87.788284301757813</v>
      </c>
      <c r="F2055">
        <v>97.845817565917969</v>
      </c>
      <c r="G2055">
        <v>100.6077194213867</v>
      </c>
      <c r="H2055">
        <v>89.143409729003906</v>
      </c>
      <c r="I2055">
        <v>80.504615783691406</v>
      </c>
      <c r="J2055">
        <v>5782.759765625</v>
      </c>
      <c r="K2055">
        <v>4.4229998588562012</v>
      </c>
      <c r="L2055">
        <v>3155.85009765625</v>
      </c>
      <c r="M2055">
        <v>3835.3798828125</v>
      </c>
      <c r="N2055">
        <v>1865.18994140625</v>
      </c>
      <c r="O2055">
        <v>2260.840087890625</v>
      </c>
    </row>
    <row r="2056" spans="1:15" x14ac:dyDescent="0.25">
      <c r="A2056" s="5">
        <v>45602</v>
      </c>
      <c r="B2056">
        <v>51.799400329589837</v>
      </c>
      <c r="C2056">
        <v>90.784439086914063</v>
      </c>
      <c r="D2056">
        <v>42.785923004150391</v>
      </c>
      <c r="E2056">
        <v>86.884490966796875</v>
      </c>
      <c r="F2056">
        <v>96.65850830078125</v>
      </c>
      <c r="G2056">
        <v>100.44940185546881</v>
      </c>
      <c r="H2056">
        <v>87.246147155761719</v>
      </c>
      <c r="I2056">
        <v>82.759140014648438</v>
      </c>
      <c r="J2056">
        <v>5929.0400390625</v>
      </c>
      <c r="K2056">
        <v>4.429999828338623</v>
      </c>
      <c r="L2056">
        <v>3286.7099609375</v>
      </c>
      <c r="M2056">
        <v>3932.75</v>
      </c>
      <c r="N2056">
        <v>1917.069946289062</v>
      </c>
      <c r="O2056">
        <v>2392.919921875</v>
      </c>
    </row>
    <row r="2057" spans="1:15" x14ac:dyDescent="0.25">
      <c r="A2057" s="5">
        <v>45603</v>
      </c>
      <c r="B2057">
        <v>52.698360443115227</v>
      </c>
      <c r="C2057">
        <v>91.472846984863281</v>
      </c>
      <c r="D2057">
        <v>43.73162841796875</v>
      </c>
      <c r="E2057">
        <v>87.583305358886719</v>
      </c>
      <c r="F2057">
        <v>97.565338134765625</v>
      </c>
      <c r="G2057">
        <v>100.82187652587891</v>
      </c>
      <c r="H2057">
        <v>88.292922973632813</v>
      </c>
      <c r="I2057">
        <v>82.52691650390625</v>
      </c>
      <c r="J2057">
        <v>5973.10009765625</v>
      </c>
      <c r="K2057">
        <v>4.4200000762939453</v>
      </c>
      <c r="L2057">
        <v>3281.389892578125</v>
      </c>
      <c r="M2057">
        <v>3998.580078125</v>
      </c>
      <c r="N2057">
        <v>1911.640014648438</v>
      </c>
      <c r="O2057">
        <v>2382.68994140625</v>
      </c>
    </row>
    <row r="2058" spans="1:15" x14ac:dyDescent="0.25">
      <c r="A2058" s="5">
        <v>45604</v>
      </c>
      <c r="B2058">
        <v>51.837249755859382</v>
      </c>
      <c r="C2058">
        <v>91.630989074707031</v>
      </c>
      <c r="D2058">
        <v>42.652191162109382</v>
      </c>
      <c r="E2058">
        <v>87.769622802734375</v>
      </c>
      <c r="F2058">
        <v>99.079864501953125</v>
      </c>
      <c r="G2058">
        <v>101.10125732421881</v>
      </c>
      <c r="H2058">
        <v>89.610725402832031</v>
      </c>
      <c r="I2058">
        <v>82.972007751464844</v>
      </c>
      <c r="J2058">
        <v>5995.5400390625</v>
      </c>
      <c r="K2058">
        <v>4.4229998588562012</v>
      </c>
      <c r="L2058">
        <v>3297.360107421875</v>
      </c>
      <c r="M2058">
        <v>4011.7900390625</v>
      </c>
      <c r="N2058">
        <v>1920.969970703125</v>
      </c>
      <c r="O2058">
        <v>2399.639892578125</v>
      </c>
    </row>
    <row r="2059" spans="1:15" x14ac:dyDescent="0.25">
      <c r="A2059" s="5">
        <v>45607</v>
      </c>
      <c r="B2059">
        <v>51.752082824707031</v>
      </c>
      <c r="C2059">
        <v>91.426353454589844</v>
      </c>
      <c r="D2059">
        <v>42.327404022216797</v>
      </c>
      <c r="E2059">
        <v>87.527397155761719</v>
      </c>
      <c r="F2059">
        <v>98.799407958984375</v>
      </c>
      <c r="G2059">
        <v>100.76601409912109</v>
      </c>
      <c r="H2059">
        <v>89.162109375</v>
      </c>
      <c r="I2059">
        <v>83.417106628417969</v>
      </c>
      <c r="J2059">
        <v>6001.35009765625</v>
      </c>
      <c r="K2059">
        <v>4.4149999618530273</v>
      </c>
      <c r="L2059">
        <v>3325.8798828125</v>
      </c>
      <c r="M2059">
        <v>4011.090087890625</v>
      </c>
      <c r="N2059">
        <v>1931.680053710938</v>
      </c>
      <c r="O2059">
        <v>2434.97998046875</v>
      </c>
    </row>
    <row r="2060" spans="1:15" x14ac:dyDescent="0.25">
      <c r="A2060" s="5">
        <v>45608</v>
      </c>
      <c r="B2060">
        <v>50.909893035888672</v>
      </c>
      <c r="C2060">
        <v>90.896087646484375</v>
      </c>
      <c r="D2060">
        <v>41.524986267089837</v>
      </c>
      <c r="E2060">
        <v>86.9776611328125</v>
      </c>
      <c r="F2060">
        <v>97.443809509277344</v>
      </c>
      <c r="G2060">
        <v>100.23524475097661</v>
      </c>
      <c r="H2060">
        <v>87.928421020507813</v>
      </c>
      <c r="I2060">
        <v>82.817192077636719</v>
      </c>
      <c r="J2060">
        <v>5983.990234375</v>
      </c>
      <c r="K2060">
        <v>4.4229998588562012</v>
      </c>
      <c r="L2060">
        <v>3292.330078125</v>
      </c>
      <c r="M2060">
        <v>4013.419921875</v>
      </c>
      <c r="N2060">
        <v>1917.2900390625</v>
      </c>
      <c r="O2060">
        <v>2391.85009765625</v>
      </c>
    </row>
    <row r="2061" spans="1:15" x14ac:dyDescent="0.25">
      <c r="A2061" s="5">
        <v>45609</v>
      </c>
      <c r="B2061">
        <v>50.607086181640618</v>
      </c>
      <c r="C2061">
        <v>90.877487182617188</v>
      </c>
      <c r="D2061">
        <v>41.257511138916023</v>
      </c>
      <c r="E2061">
        <v>86.921760559082031</v>
      </c>
      <c r="F2061">
        <v>98.191726684570313</v>
      </c>
      <c r="G2061">
        <v>100.0490036010742</v>
      </c>
      <c r="H2061">
        <v>88.414421081542969</v>
      </c>
      <c r="I2061">
        <v>82.846221923828125</v>
      </c>
      <c r="J2061">
        <v>5985.3798828125</v>
      </c>
      <c r="K2061">
        <v>4.3899998664855957</v>
      </c>
      <c r="L2061">
        <v>3274.72998046875</v>
      </c>
      <c r="M2061">
        <v>4010.1298828125</v>
      </c>
      <c r="N2061">
        <v>1918.569946289062</v>
      </c>
      <c r="O2061">
        <v>2369.3701171875</v>
      </c>
    </row>
    <row r="2062" spans="1:15" x14ac:dyDescent="0.25">
      <c r="A2062" s="5">
        <v>45610</v>
      </c>
      <c r="B2062">
        <v>50.569236755371087</v>
      </c>
      <c r="C2062">
        <v>90.84027099609375</v>
      </c>
      <c r="D2062">
        <v>41.028255462646477</v>
      </c>
      <c r="E2062">
        <v>86.912445068359375</v>
      </c>
      <c r="F2062">
        <v>97.060508728027344</v>
      </c>
      <c r="G2062">
        <v>100.0303573608398</v>
      </c>
      <c r="H2062">
        <v>87.620010375976563</v>
      </c>
      <c r="I2062">
        <v>82.314041137695313</v>
      </c>
      <c r="J2062">
        <v>5949.169921875</v>
      </c>
      <c r="K2062">
        <v>4.3829998970031738</v>
      </c>
      <c r="L2062">
        <v>3243.1201171875</v>
      </c>
      <c r="M2062">
        <v>3985.85009765625</v>
      </c>
      <c r="N2062">
        <v>1905.27001953125</v>
      </c>
      <c r="O2062">
        <v>2336.93994140625</v>
      </c>
    </row>
    <row r="2063" spans="1:15" x14ac:dyDescent="0.25">
      <c r="A2063" s="5">
        <v>45611</v>
      </c>
      <c r="B2063">
        <v>50.48406982421875</v>
      </c>
      <c r="C2063">
        <v>90.849578857421875</v>
      </c>
      <c r="D2063">
        <v>41.028255462646477</v>
      </c>
      <c r="E2063">
        <v>86.94970703125</v>
      </c>
      <c r="F2063">
        <v>97.182037353515625</v>
      </c>
      <c r="G2063">
        <v>100.0582962036133</v>
      </c>
      <c r="H2063">
        <v>87.666732788085938</v>
      </c>
      <c r="I2063">
        <v>81.965705871582031</v>
      </c>
      <c r="J2063">
        <v>5870.6201171875</v>
      </c>
      <c r="K2063">
        <v>4.3930001258850098</v>
      </c>
      <c r="L2063">
        <v>3207.52001953125</v>
      </c>
      <c r="M2063">
        <v>3901.659912109375</v>
      </c>
      <c r="N2063">
        <v>1897.43994140625</v>
      </c>
      <c r="O2063">
        <v>2303.840087890625</v>
      </c>
    </row>
    <row r="2064" spans="1:15" x14ac:dyDescent="0.25">
      <c r="A2064" s="5">
        <v>45614</v>
      </c>
      <c r="B2064">
        <v>50.862579345703118</v>
      </c>
      <c r="C2064">
        <v>90.933280944824219</v>
      </c>
      <c r="D2064">
        <v>41.496326446533203</v>
      </c>
      <c r="E2064">
        <v>87.1453857421875</v>
      </c>
      <c r="F2064">
        <v>97.696243286132813</v>
      </c>
      <c r="G2064">
        <v>100.3004150390625</v>
      </c>
      <c r="H2064">
        <v>88.302268981933594</v>
      </c>
      <c r="I2064">
        <v>82.3624267578125</v>
      </c>
      <c r="J2064">
        <v>5893.6201171875</v>
      </c>
      <c r="K2064">
        <v>4.4029998779296884</v>
      </c>
      <c r="L2064">
        <v>3213.60009765625</v>
      </c>
      <c r="M2064">
        <v>3916.659912109375</v>
      </c>
      <c r="N2064">
        <v>1905.969970703125</v>
      </c>
      <c r="O2064">
        <v>2306.340087890625</v>
      </c>
    </row>
    <row r="2065" spans="1:15" x14ac:dyDescent="0.25">
      <c r="A2065" s="5">
        <v>45615</v>
      </c>
      <c r="B2065">
        <v>50.843662261962891</v>
      </c>
      <c r="C2065">
        <v>91.063529968261719</v>
      </c>
      <c r="D2065">
        <v>41.467670440673828</v>
      </c>
      <c r="E2065">
        <v>87.331733703613281</v>
      </c>
      <c r="F2065">
        <v>98.39739990234375</v>
      </c>
      <c r="G2065">
        <v>100.4587097167969</v>
      </c>
      <c r="H2065">
        <v>88.732192993164063</v>
      </c>
      <c r="I2065">
        <v>82.11083984375</v>
      </c>
      <c r="J2065">
        <v>5916.97998046875</v>
      </c>
      <c r="K2065">
        <v>4.4079999923706046</v>
      </c>
      <c r="L2065">
        <v>3216.43994140625</v>
      </c>
      <c r="M2065">
        <v>3960.469970703125</v>
      </c>
      <c r="N2065">
        <v>1899.880004882812</v>
      </c>
      <c r="O2065">
        <v>2324.830078125</v>
      </c>
    </row>
    <row r="2066" spans="1:15" x14ac:dyDescent="0.25">
      <c r="A2066" s="5">
        <v>45616</v>
      </c>
      <c r="B2066">
        <v>50.730106353759773</v>
      </c>
      <c r="C2066">
        <v>90.970489501953125</v>
      </c>
      <c r="D2066">
        <v>41.419910430908203</v>
      </c>
      <c r="E2066">
        <v>87.201278686523438</v>
      </c>
      <c r="F2066">
        <v>97.976699829101563</v>
      </c>
      <c r="G2066">
        <v>100.41217041015619</v>
      </c>
      <c r="H2066">
        <v>88.620040893554688</v>
      </c>
      <c r="I2066">
        <v>82.352745056152344</v>
      </c>
      <c r="J2066">
        <v>5917.10986328125</v>
      </c>
      <c r="K2066">
        <v>4.4099998474121094</v>
      </c>
      <c r="L2066">
        <v>3233.22998046875</v>
      </c>
      <c r="M2066">
        <v>3953.8701171875</v>
      </c>
      <c r="N2066">
        <v>1905.650024414062</v>
      </c>
      <c r="O2066">
        <v>2325.530029296875</v>
      </c>
    </row>
    <row r="2067" spans="1:15" x14ac:dyDescent="0.25">
      <c r="A2067" s="5">
        <v>45617</v>
      </c>
      <c r="B2067">
        <v>50.815269470214837</v>
      </c>
      <c r="C2067">
        <v>90.923988342285156</v>
      </c>
      <c r="D2067">
        <v>41.333938598632813</v>
      </c>
      <c r="E2067">
        <v>87.154693603515625</v>
      </c>
      <c r="F2067">
        <v>98.687210083007813</v>
      </c>
      <c r="G2067">
        <v>100.28179931640619</v>
      </c>
      <c r="H2067">
        <v>89.274261474609375</v>
      </c>
      <c r="I2067">
        <v>83.349372863769531</v>
      </c>
      <c r="J2067">
        <v>5948.7099609375</v>
      </c>
      <c r="K2067">
        <v>4.4130001068115234</v>
      </c>
      <c r="L2067">
        <v>3286.840087890625</v>
      </c>
      <c r="M2067">
        <v>3961.909912109375</v>
      </c>
      <c r="N2067">
        <v>1926.800048828125</v>
      </c>
      <c r="O2067">
        <v>2364.02001953125</v>
      </c>
    </row>
    <row r="2068" spans="1:15" x14ac:dyDescent="0.25">
      <c r="A2068" s="5">
        <v>45618</v>
      </c>
      <c r="B2068">
        <v>50.919361114501953</v>
      </c>
      <c r="C2068">
        <v>90.989105224609375</v>
      </c>
      <c r="D2068">
        <v>41.343486785888672</v>
      </c>
      <c r="E2068">
        <v>87.210609436035156</v>
      </c>
      <c r="F2068">
        <v>99.210762023925781</v>
      </c>
      <c r="G2068">
        <v>100.3562927246094</v>
      </c>
      <c r="H2068">
        <v>89.947181701660156</v>
      </c>
      <c r="I2068">
        <v>83.978317260742188</v>
      </c>
      <c r="J2068">
        <v>5969.33984375</v>
      </c>
      <c r="K2068">
        <v>4.4149999618530273</v>
      </c>
      <c r="L2068">
        <v>3341.77001953125</v>
      </c>
      <c r="M2068">
        <v>3967.550048828125</v>
      </c>
      <c r="N2068">
        <v>1942.97998046875</v>
      </c>
      <c r="O2068">
        <v>2406.669921875</v>
      </c>
    </row>
    <row r="2069" spans="1:15" x14ac:dyDescent="0.25">
      <c r="A2069" s="5">
        <v>45621</v>
      </c>
      <c r="B2069">
        <v>51.061302185058587</v>
      </c>
      <c r="C2069">
        <v>91.807746887207031</v>
      </c>
      <c r="D2069">
        <v>41.372146606445313</v>
      </c>
      <c r="E2069">
        <v>88.151657104492188</v>
      </c>
      <c r="F2069">
        <v>100.52894592285161</v>
      </c>
      <c r="G2069">
        <v>100.9057083129883</v>
      </c>
      <c r="H2069">
        <v>91.199569702148438</v>
      </c>
      <c r="I2069">
        <v>84.568557739257813</v>
      </c>
      <c r="J2069">
        <v>5987.3701171875</v>
      </c>
      <c r="K2069">
        <v>4.4050002098083496</v>
      </c>
      <c r="L2069">
        <v>3390.260009765625</v>
      </c>
      <c r="M2069">
        <v>3970.429931640625</v>
      </c>
      <c r="N2069">
        <v>1957.369995117188</v>
      </c>
      <c r="O2069">
        <v>2442.030029296875</v>
      </c>
    </row>
    <row r="2070" spans="1:15" x14ac:dyDescent="0.25">
      <c r="A2070" s="5">
        <v>45622</v>
      </c>
      <c r="B2070">
        <v>50.805805206298828</v>
      </c>
      <c r="C2070">
        <v>91.668197631835938</v>
      </c>
      <c r="D2070">
        <v>41.200199127197273</v>
      </c>
      <c r="E2070">
        <v>87.965316772460938</v>
      </c>
      <c r="F2070">
        <v>100.828125</v>
      </c>
      <c r="G2070">
        <v>100.6729049682617</v>
      </c>
      <c r="H2070">
        <v>91.564064025878906</v>
      </c>
      <c r="I2070">
        <v>84.587890625</v>
      </c>
      <c r="J2070">
        <v>6021.6298828125</v>
      </c>
      <c r="K2070">
        <v>4.3949999809265137</v>
      </c>
      <c r="L2070">
        <v>3375.280029296875</v>
      </c>
      <c r="M2070">
        <v>4006.989990234375</v>
      </c>
      <c r="N2070">
        <v>1957.030029296875</v>
      </c>
      <c r="O2070">
        <v>2424.31005859375</v>
      </c>
    </row>
    <row r="2071" spans="1:15" x14ac:dyDescent="0.25">
      <c r="A2071" s="5">
        <v>45623</v>
      </c>
      <c r="B2071">
        <v>51.032913208007813</v>
      </c>
      <c r="C2071">
        <v>91.919380187988281</v>
      </c>
      <c r="D2071">
        <v>41.257511138916023</v>
      </c>
      <c r="E2071">
        <v>88.319366455078125</v>
      </c>
      <c r="F2071">
        <v>101.5386276245117</v>
      </c>
      <c r="G2071">
        <v>100.9895095825195</v>
      </c>
      <c r="H2071">
        <v>92.152870178222656</v>
      </c>
      <c r="I2071">
        <v>84.597587585449219</v>
      </c>
      <c r="J2071">
        <v>5998.740234375</v>
      </c>
      <c r="K2071">
        <v>4.3850002288818359</v>
      </c>
      <c r="L2071">
        <v>3363.919921875</v>
      </c>
      <c r="M2071">
        <v>3977.260009765625</v>
      </c>
      <c r="N2071">
        <v>1957.9599609375</v>
      </c>
      <c r="O2071">
        <v>2426.18994140625</v>
      </c>
    </row>
    <row r="2072" spans="1:15" x14ac:dyDescent="0.25">
      <c r="A2072" s="5">
        <v>45625</v>
      </c>
      <c r="B2072">
        <v>51.487125396728523</v>
      </c>
      <c r="C2072">
        <v>92.282173156738281</v>
      </c>
      <c r="D2072">
        <v>41.324382781982422</v>
      </c>
      <c r="E2072">
        <v>88.692070007324219</v>
      </c>
      <c r="F2072">
        <v>100.99639892578119</v>
      </c>
      <c r="G2072">
        <v>101.27817535400391</v>
      </c>
      <c r="H2072">
        <v>91.74163818359375</v>
      </c>
      <c r="I2072">
        <v>84.849166870117188</v>
      </c>
      <c r="J2072">
        <v>6032.3798828125</v>
      </c>
      <c r="K2072">
        <v>4.3730001449584961</v>
      </c>
      <c r="L2072">
        <v>3366.179931640625</v>
      </c>
      <c r="M2072">
        <v>4009.199951171875</v>
      </c>
      <c r="N2072">
        <v>1961.630004882812</v>
      </c>
      <c r="O2072">
        <v>2434.72998046875</v>
      </c>
    </row>
    <row r="2073" spans="1:15" x14ac:dyDescent="0.25">
      <c r="A2073" s="5">
        <v>45628</v>
      </c>
      <c r="B2073">
        <v>51.657455444335938</v>
      </c>
      <c r="C2073">
        <v>92.293365478515625</v>
      </c>
      <c r="D2073">
        <v>41.486774444580078</v>
      </c>
      <c r="E2073">
        <v>88.6845703125</v>
      </c>
      <c r="F2073">
        <v>99.556663513183594</v>
      </c>
      <c r="G2073">
        <v>101.2222137451172</v>
      </c>
      <c r="H2073">
        <v>90.405158996582031</v>
      </c>
      <c r="I2073">
        <v>84.355682373046875</v>
      </c>
      <c r="J2073">
        <v>6047.14990234375</v>
      </c>
      <c r="K2073">
        <v>4.380000114440918</v>
      </c>
      <c r="L2073">
        <v>3357.300048828125</v>
      </c>
      <c r="M2073">
        <v>4044.7900390625</v>
      </c>
      <c r="N2073">
        <v>1951.089965820312</v>
      </c>
      <c r="O2073">
        <v>2434.139892578125</v>
      </c>
    </row>
    <row r="2074" spans="1:15" x14ac:dyDescent="0.25">
      <c r="A2074" s="5">
        <v>45629</v>
      </c>
      <c r="B2074">
        <v>51.865642547607422</v>
      </c>
      <c r="C2074">
        <v>92.116081237792969</v>
      </c>
      <c r="D2074">
        <v>41.572746276855469</v>
      </c>
      <c r="E2074">
        <v>88.4322509765625</v>
      </c>
      <c r="F2074">
        <v>98.948982238769531</v>
      </c>
      <c r="G2074">
        <v>101.2688522338867</v>
      </c>
      <c r="H2074">
        <v>89.947181701660156</v>
      </c>
      <c r="I2074">
        <v>83.862205505371094</v>
      </c>
      <c r="J2074">
        <v>6049.8798828125</v>
      </c>
      <c r="K2074">
        <v>4.3569998741149902</v>
      </c>
      <c r="L2074">
        <v>3347.43994140625</v>
      </c>
      <c r="M2074">
        <v>4068.639892578125</v>
      </c>
      <c r="N2074">
        <v>1940.349975585938</v>
      </c>
      <c r="O2074">
        <v>2416.35009765625</v>
      </c>
    </row>
    <row r="2075" spans="1:15" x14ac:dyDescent="0.25">
      <c r="A2075" s="5">
        <v>45630</v>
      </c>
      <c r="B2075">
        <v>51.941341400146477</v>
      </c>
      <c r="C2075">
        <v>92.414695739746094</v>
      </c>
      <c r="D2075">
        <v>41.677825927734382</v>
      </c>
      <c r="E2075">
        <v>88.768722534179688</v>
      </c>
      <c r="F2075">
        <v>98.818092346191406</v>
      </c>
      <c r="G2075">
        <v>101.5580368041992</v>
      </c>
      <c r="H2075">
        <v>89.704193115234375</v>
      </c>
      <c r="I2075">
        <v>83.852523803710938</v>
      </c>
      <c r="J2075">
        <v>6086.490234375</v>
      </c>
      <c r="K2075">
        <v>4.3449997901916504</v>
      </c>
      <c r="L2075">
        <v>3356.969970703125</v>
      </c>
      <c r="M2075">
        <v>4125.89990234375</v>
      </c>
      <c r="N2075">
        <v>1937.97998046875</v>
      </c>
      <c r="O2075">
        <v>2426.56005859375</v>
      </c>
    </row>
    <row r="2076" spans="1:15" x14ac:dyDescent="0.25">
      <c r="A2076" s="5">
        <v>45631</v>
      </c>
      <c r="B2076">
        <v>52.225223541259773</v>
      </c>
      <c r="C2076">
        <v>92.433349609375</v>
      </c>
      <c r="D2076">
        <v>41.954849243164063</v>
      </c>
      <c r="E2076">
        <v>88.759368896484375</v>
      </c>
      <c r="F2076">
        <v>98.490898132324219</v>
      </c>
      <c r="G2076">
        <v>101.436767578125</v>
      </c>
      <c r="H2076">
        <v>89.489227294921875</v>
      </c>
      <c r="I2076">
        <v>83.504196166992188</v>
      </c>
      <c r="J2076">
        <v>6075.10986328125</v>
      </c>
      <c r="K2076">
        <v>4.3299999237060547</v>
      </c>
      <c r="L2076">
        <v>3328.85009765625</v>
      </c>
      <c r="M2076">
        <v>4121.5498046875</v>
      </c>
      <c r="N2076">
        <v>1929.869995117188</v>
      </c>
      <c r="O2076">
        <v>2396.169921875</v>
      </c>
    </row>
    <row r="2077" spans="1:15" x14ac:dyDescent="0.25">
      <c r="A2077" s="5">
        <v>45632</v>
      </c>
      <c r="B2077">
        <v>52.130599975585938</v>
      </c>
      <c r="C2077">
        <v>92.694664001464844</v>
      </c>
      <c r="D2077">
        <v>41.887981414794922</v>
      </c>
      <c r="E2077">
        <v>89.039741516113281</v>
      </c>
      <c r="F2077">
        <v>98.388038635253906</v>
      </c>
      <c r="G2077">
        <v>101.5207138061523</v>
      </c>
      <c r="H2077">
        <v>89.358375549316406</v>
      </c>
      <c r="I2077">
        <v>83.223587036132813</v>
      </c>
      <c r="J2077">
        <v>6090.27001953125</v>
      </c>
      <c r="K2077">
        <v>4.2950000762939453</v>
      </c>
      <c r="L2077">
        <v>3331.3701171875</v>
      </c>
      <c r="M2077">
        <v>4154.43017578125</v>
      </c>
      <c r="N2077">
        <v>1924.170043945312</v>
      </c>
      <c r="O2077">
        <v>2408.989990234375</v>
      </c>
    </row>
    <row r="2078" spans="1:15" x14ac:dyDescent="0.25">
      <c r="A2078" s="5">
        <v>45635</v>
      </c>
      <c r="B2078">
        <v>52.405025482177727</v>
      </c>
      <c r="C2078">
        <v>92.424018859863281</v>
      </c>
      <c r="D2078">
        <v>42.747714996337891</v>
      </c>
      <c r="E2078">
        <v>88.7313232421875</v>
      </c>
      <c r="F2078">
        <v>98.902244567871094</v>
      </c>
      <c r="G2078">
        <v>101.3341522216797</v>
      </c>
      <c r="H2078">
        <v>89.610725402832031</v>
      </c>
      <c r="I2078">
        <v>82.749458312988281</v>
      </c>
      <c r="J2078">
        <v>6052.85009765625</v>
      </c>
      <c r="K2078">
        <v>4.2930002212524414</v>
      </c>
      <c r="L2078">
        <v>3314.300048828125</v>
      </c>
      <c r="M2078">
        <v>4125.490234375</v>
      </c>
      <c r="N2078">
        <v>1910.630004882812</v>
      </c>
      <c r="O2078">
        <v>2392.840087890625</v>
      </c>
    </row>
    <row r="2079" spans="1:15" x14ac:dyDescent="0.25">
      <c r="A2079" s="5">
        <v>45636</v>
      </c>
      <c r="B2079">
        <v>51.875102996826172</v>
      </c>
      <c r="C2079">
        <v>92.312034606933594</v>
      </c>
      <c r="D2079">
        <v>42.059932708740227</v>
      </c>
      <c r="E2079">
        <v>88.572425842285156</v>
      </c>
      <c r="F2079">
        <v>97.668190002441406</v>
      </c>
      <c r="G2079">
        <v>101.2968292236328</v>
      </c>
      <c r="H2079">
        <v>88.311614990234375</v>
      </c>
      <c r="I2079">
        <v>82.352745056152344</v>
      </c>
      <c r="J2079">
        <v>6034.91015625</v>
      </c>
      <c r="K2079">
        <v>4.2849998474121094</v>
      </c>
      <c r="L2079">
        <v>3291.820068359375</v>
      </c>
      <c r="M2079">
        <v>4113.3701171875</v>
      </c>
      <c r="N2079">
        <v>1901.599975585938</v>
      </c>
      <c r="O2079">
        <v>2382.77001953125</v>
      </c>
    </row>
    <row r="2080" spans="1:15" x14ac:dyDescent="0.25">
      <c r="A2080" s="5">
        <v>45637</v>
      </c>
      <c r="B2080">
        <v>52.140060424804688</v>
      </c>
      <c r="C2080">
        <v>92.097404479980469</v>
      </c>
      <c r="D2080">
        <v>42.231876373291023</v>
      </c>
      <c r="E2080">
        <v>88.310745239257813</v>
      </c>
      <c r="F2080">
        <v>97.266181945800781</v>
      </c>
      <c r="G2080">
        <v>101.147590637207</v>
      </c>
      <c r="H2080">
        <v>88.105995178222656</v>
      </c>
      <c r="I2080">
        <v>82.130203247070313</v>
      </c>
      <c r="J2080">
        <v>6084.18994140625</v>
      </c>
      <c r="K2080">
        <v>4.255000114440918</v>
      </c>
      <c r="L2080">
        <v>3313.030029296875</v>
      </c>
      <c r="M2080">
        <v>4183.43017578125</v>
      </c>
      <c r="N2080">
        <v>1898.630004882812</v>
      </c>
      <c r="O2080">
        <v>2394.159912109375</v>
      </c>
    </row>
    <row r="2081" spans="1:15" x14ac:dyDescent="0.25">
      <c r="A2081" s="5">
        <v>45638</v>
      </c>
      <c r="B2081">
        <v>51.733158111572273</v>
      </c>
      <c r="C2081">
        <v>91.724113464355469</v>
      </c>
      <c r="D2081">
        <v>42.021724700927727</v>
      </c>
      <c r="E2081">
        <v>87.974296569824219</v>
      </c>
      <c r="F2081">
        <v>97.247482299804688</v>
      </c>
      <c r="G2081">
        <v>100.8210906982422</v>
      </c>
      <c r="H2081">
        <v>87.965805053710938</v>
      </c>
      <c r="I2081">
        <v>81.801200866699219</v>
      </c>
      <c r="J2081">
        <v>6051.25</v>
      </c>
      <c r="K2081">
        <v>4.2230000495910636</v>
      </c>
      <c r="L2081">
        <v>3294.360107421875</v>
      </c>
      <c r="M2081">
        <v>4157.830078125</v>
      </c>
      <c r="N2081">
        <v>1889.739990234375</v>
      </c>
      <c r="O2081">
        <v>2361.080078125</v>
      </c>
    </row>
    <row r="2082" spans="1:15" x14ac:dyDescent="0.25">
      <c r="A2082" s="5">
        <v>45639</v>
      </c>
      <c r="B2082">
        <v>51.629074096679688</v>
      </c>
      <c r="C2082">
        <v>91.378814697265625</v>
      </c>
      <c r="D2082">
        <v>42.059932708740227</v>
      </c>
      <c r="E2082">
        <v>87.563041687011719</v>
      </c>
      <c r="F2082">
        <v>97.163337707519531</v>
      </c>
      <c r="G2082">
        <v>100.54123687744141</v>
      </c>
      <c r="H2082">
        <v>87.713455200195313</v>
      </c>
      <c r="I2082">
        <v>81.549629211425781</v>
      </c>
      <c r="J2082">
        <v>6051.08984375</v>
      </c>
      <c r="K2082">
        <v>4.2179999351501456</v>
      </c>
      <c r="L2082">
        <v>3277.199951171875</v>
      </c>
      <c r="M2082">
        <v>4165.31005859375</v>
      </c>
      <c r="N2082">
        <v>1884.18994140625</v>
      </c>
      <c r="O2082">
        <v>2346.89990234375</v>
      </c>
    </row>
    <row r="2083" spans="1:15" x14ac:dyDescent="0.25">
      <c r="A2083" s="5">
        <v>45642</v>
      </c>
      <c r="B2083">
        <v>51.4776611328125</v>
      </c>
      <c r="C2083">
        <v>91.462844848632813</v>
      </c>
      <c r="D2083">
        <v>41.830665588378913</v>
      </c>
      <c r="E2083">
        <v>87.591094970703125</v>
      </c>
      <c r="F2083">
        <v>96.892219543457031</v>
      </c>
      <c r="G2083">
        <v>100.42930603027339</v>
      </c>
      <c r="H2083">
        <v>87.405044555664063</v>
      </c>
      <c r="I2083">
        <v>81.172271728515625</v>
      </c>
      <c r="J2083">
        <v>6074.080078125</v>
      </c>
      <c r="K2083">
        <v>4.2280001640319824</v>
      </c>
      <c r="L2083">
        <v>3274.949951171875</v>
      </c>
      <c r="M2083">
        <v>4213.2900390625</v>
      </c>
      <c r="N2083">
        <v>1874.339965820312</v>
      </c>
      <c r="O2083">
        <v>2361.989990234375</v>
      </c>
    </row>
    <row r="2084" spans="1:15" x14ac:dyDescent="0.25">
      <c r="A2084" s="5">
        <v>45643</v>
      </c>
      <c r="B2084">
        <v>51.273220062255859</v>
      </c>
      <c r="C2084">
        <v>91.462844848632813</v>
      </c>
      <c r="D2084">
        <v>41.730613708496087</v>
      </c>
      <c r="E2084">
        <v>87.591094970703125</v>
      </c>
      <c r="F2084">
        <v>96.630470275878906</v>
      </c>
      <c r="G2084">
        <v>100.37330627441411</v>
      </c>
      <c r="H2084">
        <v>86.984466552734375</v>
      </c>
      <c r="I2084">
        <v>80.582023620605469</v>
      </c>
      <c r="J2084">
        <v>6050.60986328125</v>
      </c>
      <c r="K2084">
        <v>4.2399997711181641</v>
      </c>
      <c r="L2084">
        <v>3237</v>
      </c>
      <c r="M2084">
        <v>4201.0498046875</v>
      </c>
      <c r="N2084">
        <v>1862.079956054688</v>
      </c>
      <c r="O2084">
        <v>2334.080078125</v>
      </c>
    </row>
    <row r="2085" spans="1:15" x14ac:dyDescent="0.25">
      <c r="A2085" s="5">
        <v>45644</v>
      </c>
      <c r="B2085">
        <v>50.006267547607422</v>
      </c>
      <c r="C2085">
        <v>90.766258239746094</v>
      </c>
      <c r="D2085">
        <v>40.759235382080078</v>
      </c>
      <c r="E2085">
        <v>86.914093017578125</v>
      </c>
      <c r="F2085">
        <v>92.759994506835938</v>
      </c>
      <c r="G2085">
        <v>99.738067626953125</v>
      </c>
      <c r="H2085">
        <v>83.395553588867188</v>
      </c>
      <c r="I2085">
        <v>78.511360168457031</v>
      </c>
      <c r="J2085">
        <v>5872.16015625</v>
      </c>
      <c r="K2085">
        <v>4.2319998741149902</v>
      </c>
      <c r="L2085">
        <v>3112.5400390625</v>
      </c>
      <c r="M2085">
        <v>4056.260009765625</v>
      </c>
      <c r="N2085">
        <v>1812.469970703125</v>
      </c>
      <c r="O2085">
        <v>2231.510009765625</v>
      </c>
    </row>
    <row r="2086" spans="1:15" x14ac:dyDescent="0.25">
      <c r="A2086" s="5">
        <v>45645</v>
      </c>
      <c r="B2086">
        <v>50.025466918945313</v>
      </c>
      <c r="C2086">
        <v>90.532211303710938</v>
      </c>
      <c r="D2086">
        <v>40.895229339599609</v>
      </c>
      <c r="E2086">
        <v>86.520263671875</v>
      </c>
      <c r="F2086">
        <v>91.469856262207031</v>
      </c>
      <c r="G2086">
        <v>99.336334228515625</v>
      </c>
      <c r="H2086">
        <v>82.105789184570313</v>
      </c>
      <c r="I2086">
        <v>78.250099182128906</v>
      </c>
      <c r="J2086">
        <v>5867.080078125</v>
      </c>
      <c r="K2086">
        <v>4.2199997901916504</v>
      </c>
      <c r="L2086">
        <v>3105.739990234375</v>
      </c>
      <c r="M2086">
        <v>4059.02001953125</v>
      </c>
      <c r="N2086">
        <v>1807.140014648438</v>
      </c>
      <c r="O2086">
        <v>2221.5</v>
      </c>
    </row>
    <row r="2087" spans="1:15" x14ac:dyDescent="0.25">
      <c r="A2087" s="5">
        <v>45646</v>
      </c>
      <c r="B2087">
        <v>50.006267547607422</v>
      </c>
      <c r="C2087">
        <v>90.775634765625</v>
      </c>
      <c r="D2087">
        <v>41.060359954833977</v>
      </c>
      <c r="E2087">
        <v>86.839057922363281</v>
      </c>
      <c r="F2087">
        <v>93.012413024902344</v>
      </c>
      <c r="G2087">
        <v>99.532539367675781</v>
      </c>
      <c r="H2087">
        <v>83.489021301269531</v>
      </c>
      <c r="I2087">
        <v>79.246734619140625</v>
      </c>
      <c r="J2087">
        <v>5930.85009765625</v>
      </c>
      <c r="K2087">
        <v>4.2150001525878906</v>
      </c>
      <c r="L2087">
        <v>3124.280029296875</v>
      </c>
      <c r="M2087">
        <v>4100.2099609375</v>
      </c>
      <c r="N2087">
        <v>1829.119995117188</v>
      </c>
      <c r="O2087">
        <v>2242.3701171875</v>
      </c>
    </row>
    <row r="2088" spans="1:15" x14ac:dyDescent="0.25">
      <c r="A2088" s="5">
        <v>45649</v>
      </c>
      <c r="B2088">
        <v>50.303810119628913</v>
      </c>
      <c r="C2088">
        <v>90.494781494140625</v>
      </c>
      <c r="D2088">
        <v>41.293491363525391</v>
      </c>
      <c r="E2088">
        <v>86.454627990722656</v>
      </c>
      <c r="F2088">
        <v>93.23248291015625</v>
      </c>
      <c r="G2088">
        <v>99.4017333984375</v>
      </c>
      <c r="H2088">
        <v>83.815513610839844</v>
      </c>
      <c r="I2088">
        <v>79.272994995117188</v>
      </c>
      <c r="J2088">
        <v>5974.06982421875</v>
      </c>
      <c r="K2088">
        <v>4.2150001525878906</v>
      </c>
      <c r="L2088">
        <v>3134.419921875</v>
      </c>
      <c r="M2088">
        <v>4141.85009765625</v>
      </c>
      <c r="N2088">
        <v>1832.72998046875</v>
      </c>
      <c r="O2088">
        <v>2237.43994140625</v>
      </c>
    </row>
    <row r="2089" spans="1:15" x14ac:dyDescent="0.25">
      <c r="A2089" s="5">
        <v>45650</v>
      </c>
      <c r="B2089">
        <v>50.486171722412109</v>
      </c>
      <c r="C2089">
        <v>90.597747802734375</v>
      </c>
      <c r="D2089">
        <v>41.419776916503913</v>
      </c>
      <c r="E2089">
        <v>86.501502990722656</v>
      </c>
      <c r="F2089">
        <v>94.067207336425781</v>
      </c>
      <c r="G2089">
        <v>99.625946044921875</v>
      </c>
      <c r="H2089">
        <v>84.372276306152344</v>
      </c>
      <c r="I2089">
        <v>80.002593994140625</v>
      </c>
      <c r="J2089">
        <v>6040.0400390625</v>
      </c>
      <c r="K2089">
        <v>4.1999998092651367</v>
      </c>
      <c r="L2089">
        <v>3157.93994140625</v>
      </c>
      <c r="M2089">
        <v>4195.7001953125</v>
      </c>
      <c r="N2089">
        <v>1847.93994140625</v>
      </c>
      <c r="O2089">
        <v>2259.85009765625</v>
      </c>
    </row>
    <row r="2090" spans="1:15" x14ac:dyDescent="0.25">
      <c r="A2090" s="5">
        <v>45652</v>
      </c>
      <c r="B2090">
        <v>50.591754913330078</v>
      </c>
      <c r="C2090">
        <v>90.663291931152344</v>
      </c>
      <c r="D2090">
        <v>41.274070739746087</v>
      </c>
      <c r="E2090">
        <v>86.567138671875</v>
      </c>
      <c r="F2090">
        <v>94.27587890625</v>
      </c>
      <c r="G2090">
        <v>99.625946044921875</v>
      </c>
      <c r="H2090">
        <v>84.5987548828125</v>
      </c>
      <c r="I2090">
        <v>80.148513793945313</v>
      </c>
      <c r="J2090">
        <v>6037.58984375</v>
      </c>
      <c r="K2090">
        <v>4.2150001525878906</v>
      </c>
      <c r="L2090">
        <v>3168.14990234375</v>
      </c>
      <c r="M2090">
        <v>4189.22021484375</v>
      </c>
      <c r="N2090">
        <v>1850.319946289062</v>
      </c>
      <c r="O2090">
        <v>2280.18994140625</v>
      </c>
    </row>
    <row r="2091" spans="1:15" x14ac:dyDescent="0.25">
      <c r="A2091" s="5">
        <v>45653</v>
      </c>
      <c r="B2091">
        <v>50.476581573486328</v>
      </c>
      <c r="C2091">
        <v>90.476051330566406</v>
      </c>
      <c r="D2091">
        <v>41.089504241943359</v>
      </c>
      <c r="E2091">
        <v>86.34210205078125</v>
      </c>
      <c r="F2091">
        <v>93.327346801757813</v>
      </c>
      <c r="G2091">
        <v>99.373710632324219</v>
      </c>
      <c r="H2091">
        <v>83.749465942382813</v>
      </c>
      <c r="I2091">
        <v>79.652389526367188</v>
      </c>
      <c r="J2091">
        <v>5970.83984375</v>
      </c>
      <c r="K2091">
        <v>4.1779999732971191</v>
      </c>
      <c r="L2091">
        <v>3138.610107421875</v>
      </c>
      <c r="M2091">
        <v>4126.93994140625</v>
      </c>
      <c r="N2091">
        <v>1838.219970703125</v>
      </c>
      <c r="O2091">
        <v>2244.590087890625</v>
      </c>
    </row>
    <row r="2092" spans="1:15" x14ac:dyDescent="0.25">
      <c r="A2092" s="5">
        <v>45656</v>
      </c>
      <c r="B2092">
        <v>50.111846923828118</v>
      </c>
      <c r="C2092">
        <v>90.831817626953125</v>
      </c>
      <c r="D2092">
        <v>40.759235382080078</v>
      </c>
      <c r="E2092">
        <v>86.84844970703125</v>
      </c>
      <c r="F2092">
        <v>92.834091186523438</v>
      </c>
      <c r="G2092">
        <v>99.663322448730469</v>
      </c>
      <c r="H2092">
        <v>83.334251403808594</v>
      </c>
      <c r="I2092">
        <v>78.883888244628906</v>
      </c>
      <c r="J2092">
        <v>5906.93994140625</v>
      </c>
      <c r="K2092">
        <v>4.1820001602172852</v>
      </c>
      <c r="L2092">
        <v>3117.080078125</v>
      </c>
      <c r="M2092">
        <v>4079.7099609375</v>
      </c>
      <c r="N2092">
        <v>1820.599975585938</v>
      </c>
      <c r="O2092">
        <v>2227.780029296875</v>
      </c>
    </row>
    <row r="2093" spans="1:15" x14ac:dyDescent="0.25">
      <c r="A2093" s="5">
        <v>45657</v>
      </c>
      <c r="B2093">
        <v>50.063858032226563</v>
      </c>
      <c r="C2093">
        <v>90.719451904296875</v>
      </c>
      <c r="D2093">
        <v>40.623237609863281</v>
      </c>
      <c r="E2093">
        <v>86.689033508300781</v>
      </c>
      <c r="F2093">
        <v>93.773155212402344</v>
      </c>
      <c r="G2093">
        <v>99.541862487792969</v>
      </c>
      <c r="H2093">
        <v>84.060867309570313</v>
      </c>
      <c r="I2093">
        <v>79.039527893066406</v>
      </c>
      <c r="J2093">
        <v>5881.6298828125</v>
      </c>
      <c r="K2093">
        <v>4.2080001831054688</v>
      </c>
      <c r="L2093">
        <v>3120.93994140625</v>
      </c>
      <c r="M2093">
        <v>4042.280029296875</v>
      </c>
      <c r="N2093">
        <v>1823.949951171875</v>
      </c>
      <c r="O2093">
        <v>2230.159912109375</v>
      </c>
    </row>
    <row r="2094" spans="1:15" x14ac:dyDescent="0.25">
      <c r="A2094" s="5">
        <v>45659</v>
      </c>
      <c r="B2094">
        <v>49.958278656005859</v>
      </c>
      <c r="C2094">
        <v>90.728828430175781</v>
      </c>
      <c r="D2094">
        <v>40.564956665039063</v>
      </c>
      <c r="E2094">
        <v>86.735923767089844</v>
      </c>
      <c r="F2094">
        <v>92.919471740722656</v>
      </c>
      <c r="G2094">
        <v>99.691352844238281</v>
      </c>
      <c r="H2094">
        <v>83.315376281738281</v>
      </c>
      <c r="I2094">
        <v>78.932525634765625</v>
      </c>
      <c r="J2094">
        <v>5868.5498046875</v>
      </c>
      <c r="K2094">
        <v>4.2080001831054688</v>
      </c>
      <c r="L2094">
        <v>3114.260009765625</v>
      </c>
      <c r="M2094">
        <v>4035.6298828125</v>
      </c>
      <c r="N2094">
        <v>1820.9599609375</v>
      </c>
      <c r="O2094">
        <v>2231.669921875</v>
      </c>
    </row>
    <row r="2095" spans="1:15" x14ac:dyDescent="0.25">
      <c r="A2095" s="5">
        <v>45660</v>
      </c>
      <c r="B2095">
        <v>50.227027893066413</v>
      </c>
      <c r="C2095">
        <v>90.635200500488281</v>
      </c>
      <c r="D2095">
        <v>40.943798065185547</v>
      </c>
      <c r="E2095">
        <v>86.595260620117188</v>
      </c>
      <c r="F2095">
        <v>94.076683044433594</v>
      </c>
      <c r="G2095">
        <v>99.485816955566406</v>
      </c>
      <c r="H2095">
        <v>84.410011291503906</v>
      </c>
      <c r="I2095">
        <v>79.6329345703125</v>
      </c>
      <c r="J2095">
        <v>5942.47021484375</v>
      </c>
      <c r="K2095">
        <v>4.1929998397827148</v>
      </c>
      <c r="L2095">
        <v>3152.139892578125</v>
      </c>
      <c r="M2095">
        <v>4100.68994140625</v>
      </c>
      <c r="N2095">
        <v>1837.7900390625</v>
      </c>
      <c r="O2095">
        <v>2268.469970703125</v>
      </c>
    </row>
    <row r="2096" spans="1:15" x14ac:dyDescent="0.25">
      <c r="A2096" s="5">
        <v>45663</v>
      </c>
      <c r="B2096">
        <v>50.601352691650391</v>
      </c>
      <c r="C2096">
        <v>90.541572570800781</v>
      </c>
      <c r="D2096">
        <v>41.089504241943359</v>
      </c>
      <c r="E2096">
        <v>86.510894775390625</v>
      </c>
      <c r="F2096">
        <v>92.615928649902344</v>
      </c>
      <c r="G2096">
        <v>99.485816955566406</v>
      </c>
      <c r="H2096">
        <v>83.324806213378906</v>
      </c>
      <c r="I2096">
        <v>79.555107116699219</v>
      </c>
      <c r="J2096">
        <v>5975.3798828125</v>
      </c>
      <c r="K2096">
        <v>4.190000057220459</v>
      </c>
      <c r="L2096">
        <v>3156.3701171875</v>
      </c>
      <c r="M2096">
        <v>4146.81005859375</v>
      </c>
      <c r="N2096">
        <v>1835.329956054688</v>
      </c>
      <c r="O2096">
        <v>2266.64990234375</v>
      </c>
    </row>
    <row r="2097" spans="1:15" x14ac:dyDescent="0.25">
      <c r="A2097" s="5">
        <v>45664</v>
      </c>
      <c r="B2097">
        <v>50.4285888671875</v>
      </c>
      <c r="C2097">
        <v>90.223281860351563</v>
      </c>
      <c r="D2097">
        <v>40.798088073730469</v>
      </c>
      <c r="E2097">
        <v>86.117042541503906</v>
      </c>
      <c r="F2097">
        <v>92.122688293457031</v>
      </c>
      <c r="G2097">
        <v>99.326995849609375</v>
      </c>
      <c r="H2097">
        <v>82.532142639160156</v>
      </c>
      <c r="I2097">
        <v>79.409187316894531</v>
      </c>
      <c r="J2097">
        <v>5909.02978515625</v>
      </c>
      <c r="K2097">
        <v>4.2030000686645508</v>
      </c>
      <c r="L2097">
        <v>3137.110107421875</v>
      </c>
      <c r="M2097">
        <v>4067.1298828125</v>
      </c>
      <c r="N2097">
        <v>1832.9599609375</v>
      </c>
      <c r="O2097">
        <v>2249.800048828125</v>
      </c>
    </row>
    <row r="2098" spans="1:15" x14ac:dyDescent="0.25">
      <c r="A2098" s="5">
        <v>45665</v>
      </c>
      <c r="B2098">
        <v>50.39019775390625</v>
      </c>
      <c r="C2098">
        <v>90.326255798339844</v>
      </c>
      <c r="D2098">
        <v>40.603809356689453</v>
      </c>
      <c r="E2098">
        <v>86.26708984375</v>
      </c>
      <c r="F2098">
        <v>92.33135986328125</v>
      </c>
      <c r="G2098">
        <v>99.588577270507813</v>
      </c>
      <c r="H2098">
        <v>82.749183654785156</v>
      </c>
      <c r="I2098">
        <v>79.496734619140625</v>
      </c>
      <c r="J2098">
        <v>5918.25</v>
      </c>
      <c r="K2098">
        <v>4.2049999237060547</v>
      </c>
      <c r="L2098">
        <v>3143.31005859375</v>
      </c>
      <c r="M2098">
        <v>4073.909912109375</v>
      </c>
      <c r="N2098">
        <v>1835.579956054688</v>
      </c>
      <c r="O2098">
        <v>2238.9599609375</v>
      </c>
    </row>
    <row r="2099" spans="1:15" x14ac:dyDescent="0.25">
      <c r="A2099" s="5">
        <v>45667</v>
      </c>
      <c r="B2099">
        <v>49.526363372802727</v>
      </c>
      <c r="C2099">
        <v>89.820693969726563</v>
      </c>
      <c r="D2099">
        <v>39.914131164550781</v>
      </c>
      <c r="E2099">
        <v>85.638832092285156</v>
      </c>
      <c r="F2099">
        <v>90.254051208496094</v>
      </c>
      <c r="G2099">
        <v>99.233566284179688</v>
      </c>
      <c r="H2099">
        <v>80.729759216308594</v>
      </c>
      <c r="I2099">
        <v>78.465591430664063</v>
      </c>
      <c r="J2099">
        <v>5827.0400390625</v>
      </c>
      <c r="K2099">
        <v>4.2129998207092294</v>
      </c>
      <c r="L2099">
        <v>3099.469970703125</v>
      </c>
      <c r="M2099">
        <v>4009.780029296875</v>
      </c>
      <c r="N2099">
        <v>1808.68994140625</v>
      </c>
      <c r="O2099">
        <v>2189.22998046875</v>
      </c>
    </row>
    <row r="2100" spans="1:15" x14ac:dyDescent="0.25">
      <c r="A2100" s="5">
        <v>45670</v>
      </c>
      <c r="B2100">
        <v>49.324802398681641</v>
      </c>
      <c r="C2100">
        <v>89.736442565917969</v>
      </c>
      <c r="D2100">
        <v>39.642143249511719</v>
      </c>
      <c r="E2100">
        <v>85.488792419433594</v>
      </c>
      <c r="F2100">
        <v>91.335395812988281</v>
      </c>
      <c r="G2100">
        <v>99.233566284179688</v>
      </c>
      <c r="H2100">
        <v>81.720603942871094</v>
      </c>
      <c r="I2100">
        <v>79.088172912597656</v>
      </c>
      <c r="J2100">
        <v>5836.22021484375</v>
      </c>
      <c r="K2100">
        <v>4.2179999351501456</v>
      </c>
      <c r="L2100">
        <v>3124.469970703125</v>
      </c>
      <c r="M2100">
        <v>3994.699951171875</v>
      </c>
      <c r="N2100">
        <v>1824.47998046875</v>
      </c>
      <c r="O2100">
        <v>2194.39990234375</v>
      </c>
    </row>
    <row r="2101" spans="1:15" x14ac:dyDescent="0.25">
      <c r="A2101" s="5">
        <v>45671</v>
      </c>
      <c r="B2101">
        <v>49.622341156005859</v>
      </c>
      <c r="C2101">
        <v>89.764518737792969</v>
      </c>
      <c r="D2101">
        <v>40.088981628417969</v>
      </c>
      <c r="E2101">
        <v>85.516937255859375</v>
      </c>
      <c r="F2101">
        <v>92.132156372070313</v>
      </c>
      <c r="G2101">
        <v>99.27093505859375</v>
      </c>
      <c r="H2101">
        <v>82.466079711914063</v>
      </c>
      <c r="I2101">
        <v>79.778854370117188</v>
      </c>
      <c r="J2101">
        <v>5842.91015625</v>
      </c>
      <c r="K2101">
        <v>4.2129998207092294</v>
      </c>
      <c r="L2101">
        <v>3161.300048828125</v>
      </c>
      <c r="M2101">
        <v>3979.800048828125</v>
      </c>
      <c r="N2101">
        <v>1840.410034179688</v>
      </c>
      <c r="O2101">
        <v>2219.239990234375</v>
      </c>
    </row>
    <row r="2102" spans="1:15" x14ac:dyDescent="0.25">
      <c r="A2102" s="5">
        <v>45672</v>
      </c>
      <c r="B2102">
        <v>50.207832336425781</v>
      </c>
      <c r="C2102">
        <v>90.541572570800781</v>
      </c>
      <c r="D2102">
        <v>40.613529205322273</v>
      </c>
      <c r="E2102">
        <v>86.4171142578125</v>
      </c>
      <c r="F2102">
        <v>92.170120239257813</v>
      </c>
      <c r="G2102">
        <v>99.962265014648438</v>
      </c>
      <c r="H2102">
        <v>82.937919616699219</v>
      </c>
      <c r="I2102">
        <v>80.683555603027344</v>
      </c>
      <c r="J2102">
        <v>5949.91015625</v>
      </c>
      <c r="K2102">
        <v>4.2049999237060547</v>
      </c>
      <c r="L2102">
        <v>3202.179931640625</v>
      </c>
      <c r="M2102">
        <v>4076.179931640625</v>
      </c>
      <c r="N2102">
        <v>1860.910034179688</v>
      </c>
      <c r="O2102">
        <v>2263.2900390625</v>
      </c>
    </row>
    <row r="2103" spans="1:15" x14ac:dyDescent="0.25">
      <c r="A2103" s="5">
        <v>45673</v>
      </c>
      <c r="B2103">
        <v>50.351799011230469</v>
      </c>
      <c r="C2103">
        <v>90.738189697265625</v>
      </c>
      <c r="D2103">
        <v>40.564956665039063</v>
      </c>
      <c r="E2103">
        <v>86.623405456542969</v>
      </c>
      <c r="F2103">
        <v>93.678298950195313</v>
      </c>
      <c r="G2103">
        <v>100.0930709838867</v>
      </c>
      <c r="H2103">
        <v>84.655364990234375</v>
      </c>
      <c r="I2103">
        <v>81.199134826660156</v>
      </c>
      <c r="J2103">
        <v>5937.33984375</v>
      </c>
      <c r="K2103">
        <v>4.195000171661377</v>
      </c>
      <c r="L2103">
        <v>3226.68994140625</v>
      </c>
      <c r="M2103">
        <v>4046.139892578125</v>
      </c>
      <c r="N2103">
        <v>1872.949951171875</v>
      </c>
      <c r="O2103">
        <v>2266.7900390625</v>
      </c>
    </row>
    <row r="2104" spans="1:15" x14ac:dyDescent="0.25">
      <c r="A2104" s="5">
        <v>45674</v>
      </c>
      <c r="B2104">
        <v>50.620555877685547</v>
      </c>
      <c r="C2104">
        <v>90.738189697265625</v>
      </c>
      <c r="D2104">
        <v>40.885509490966797</v>
      </c>
      <c r="E2104">
        <v>86.689033508300781</v>
      </c>
      <c r="F2104">
        <v>93.374763488769531</v>
      </c>
      <c r="G2104">
        <v>100.1304244995117</v>
      </c>
      <c r="H2104">
        <v>84.5987548828125</v>
      </c>
      <c r="I2104">
        <v>81.773078918457031</v>
      </c>
      <c r="J2104">
        <v>5996.66015625</v>
      </c>
      <c r="K2104">
        <v>4.1929998397827148</v>
      </c>
      <c r="L2104">
        <v>3239.760009765625</v>
      </c>
      <c r="M2104">
        <v>4096.27001953125</v>
      </c>
      <c r="N2104">
        <v>1885.27001953125</v>
      </c>
      <c r="O2104">
        <v>2275.8798828125</v>
      </c>
    </row>
    <row r="2105" spans="1:15" x14ac:dyDescent="0.25">
      <c r="A2105" s="5">
        <v>45678</v>
      </c>
      <c r="B2105">
        <v>51.436393737792969</v>
      </c>
      <c r="C2105">
        <v>91.03778076171875</v>
      </c>
      <c r="D2105">
        <v>41.322635650634773</v>
      </c>
      <c r="E2105">
        <v>86.979743957519531</v>
      </c>
      <c r="F2105">
        <v>95.347732543945313</v>
      </c>
      <c r="G2105">
        <v>100.20517730712891</v>
      </c>
      <c r="H2105">
        <v>86.184104919433594</v>
      </c>
      <c r="I2105">
        <v>82.784782409667969</v>
      </c>
      <c r="J2105">
        <v>6049.240234375</v>
      </c>
      <c r="K2105">
        <v>4.1970000267028809</v>
      </c>
      <c r="L2105">
        <v>3292.739990234375</v>
      </c>
      <c r="M2105">
        <v>4124.93017578125</v>
      </c>
      <c r="N2105">
        <v>1908.359985351562</v>
      </c>
      <c r="O2105">
        <v>2317.969970703125</v>
      </c>
    </row>
    <row r="2106" spans="1:15" x14ac:dyDescent="0.25">
      <c r="A2106" s="5">
        <v>45679</v>
      </c>
      <c r="B2106">
        <v>51.369205474853523</v>
      </c>
      <c r="C2106">
        <v>90.822456359863281</v>
      </c>
      <c r="D2106">
        <v>41.351776123046882</v>
      </c>
      <c r="E2106">
        <v>86.754676818847656</v>
      </c>
      <c r="F2106">
        <v>93.678298950195313</v>
      </c>
      <c r="G2106">
        <v>100.0930709838867</v>
      </c>
      <c r="H2106">
        <v>84.683670043945313</v>
      </c>
      <c r="I2106">
        <v>82.288658142089844</v>
      </c>
      <c r="J2106">
        <v>6086.3701171875</v>
      </c>
      <c r="K2106">
        <v>4.2150001525878906</v>
      </c>
      <c r="L2106">
        <v>3278.699951171875</v>
      </c>
      <c r="M2106">
        <v>4185.93017578125</v>
      </c>
      <c r="N2106">
        <v>1897.7900390625</v>
      </c>
      <c r="O2106">
        <v>2303.719970703125</v>
      </c>
    </row>
    <row r="2107" spans="1:15" x14ac:dyDescent="0.25">
      <c r="A2107" s="5">
        <v>45680</v>
      </c>
      <c r="B2107">
        <v>51.685943603515618</v>
      </c>
      <c r="C2107">
        <v>90.672660827636719</v>
      </c>
      <c r="D2107">
        <v>41.44891357421875</v>
      </c>
      <c r="E2107">
        <v>86.529632568359375</v>
      </c>
      <c r="F2107">
        <v>94.522506713867188</v>
      </c>
      <c r="G2107">
        <v>100.1864776611328</v>
      </c>
      <c r="H2107">
        <v>85.306495666503906</v>
      </c>
      <c r="I2107">
        <v>82.833427429199219</v>
      </c>
      <c r="J2107">
        <v>6118.7099609375</v>
      </c>
      <c r="K2107">
        <v>4.2129998207092294</v>
      </c>
      <c r="L2107">
        <v>3278.419921875</v>
      </c>
      <c r="M2107">
        <v>4202.25</v>
      </c>
      <c r="N2107">
        <v>1910</v>
      </c>
      <c r="O2107">
        <v>2314.60009765625</v>
      </c>
    </row>
    <row r="2108" spans="1:15" x14ac:dyDescent="0.25">
      <c r="A2108" s="5">
        <v>45681</v>
      </c>
      <c r="B2108">
        <v>51.945091247558587</v>
      </c>
      <c r="C2108">
        <v>90.822456359863281</v>
      </c>
      <c r="D2108">
        <v>41.720905303955078</v>
      </c>
      <c r="E2108">
        <v>86.707809448242188</v>
      </c>
      <c r="F2108">
        <v>94.930381774902344</v>
      </c>
      <c r="G2108">
        <v>100.36399841308589</v>
      </c>
      <c r="H2108">
        <v>85.599029541015625</v>
      </c>
      <c r="I2108">
        <v>82.784782409667969</v>
      </c>
      <c r="J2108">
        <v>6101.240234375</v>
      </c>
      <c r="K2108">
        <v>4.2049999237060547</v>
      </c>
      <c r="L2108">
        <v>3275.639892578125</v>
      </c>
      <c r="M2108">
        <v>4185.25</v>
      </c>
      <c r="N2108">
        <v>1908.550048828125</v>
      </c>
      <c r="O2108">
        <v>2307.739990234375</v>
      </c>
    </row>
    <row r="2109" spans="1:15" x14ac:dyDescent="0.25">
      <c r="A2109" s="5">
        <v>45684</v>
      </c>
      <c r="B2109">
        <v>51.666748046875</v>
      </c>
      <c r="C2109">
        <v>91.327987670898438</v>
      </c>
      <c r="D2109">
        <v>40.963222503662109</v>
      </c>
      <c r="E2109">
        <v>87.270393371582031</v>
      </c>
      <c r="F2109">
        <v>95.945320129394531</v>
      </c>
      <c r="G2109">
        <v>100.7843856811523</v>
      </c>
      <c r="H2109">
        <v>86.7408447265625</v>
      </c>
      <c r="I2109">
        <v>83.08636474609375</v>
      </c>
      <c r="J2109">
        <v>6012.27978515625</v>
      </c>
      <c r="K2109">
        <v>4.1880002021789551</v>
      </c>
      <c r="L2109">
        <v>3239.679931640625</v>
      </c>
      <c r="M2109">
        <v>4062.719970703125</v>
      </c>
      <c r="N2109">
        <v>1914.609985351562</v>
      </c>
      <c r="O2109">
        <v>2284.02001953125</v>
      </c>
    </row>
    <row r="2110" spans="1:15" x14ac:dyDescent="0.25">
      <c r="A2110" s="5">
        <v>45685</v>
      </c>
      <c r="B2110">
        <v>51.743534088134773</v>
      </c>
      <c r="C2110">
        <v>91.299911499023438</v>
      </c>
      <c r="D2110">
        <v>41.264350891113281</v>
      </c>
      <c r="E2110">
        <v>87.279777526855469</v>
      </c>
      <c r="F2110">
        <v>94.873466491699219</v>
      </c>
      <c r="G2110">
        <v>100.8497848510742</v>
      </c>
      <c r="H2110">
        <v>85.693389892578125</v>
      </c>
      <c r="I2110">
        <v>82.551322937011719</v>
      </c>
      <c r="J2110">
        <v>6067.7001953125</v>
      </c>
      <c r="K2110">
        <v>4.190000057220459</v>
      </c>
      <c r="L2110">
        <v>3244.31005859375</v>
      </c>
      <c r="M2110">
        <v>4152.990234375</v>
      </c>
      <c r="N2110">
        <v>1903.22998046875</v>
      </c>
      <c r="O2110">
        <v>2288.860107421875</v>
      </c>
    </row>
    <row r="2111" spans="1:15" x14ac:dyDescent="0.25">
      <c r="A2111" s="5">
        <v>45686</v>
      </c>
      <c r="B2111">
        <v>51.714736938476563</v>
      </c>
      <c r="C2111">
        <v>91.243751525878906</v>
      </c>
      <c r="D2111">
        <v>41.274070739746087</v>
      </c>
      <c r="E2111">
        <v>87.176658630371094</v>
      </c>
      <c r="F2111">
        <v>93.498077392578125</v>
      </c>
      <c r="G2111">
        <v>100.72833251953119</v>
      </c>
      <c r="H2111">
        <v>84.561004638671875</v>
      </c>
      <c r="I2111">
        <v>82.366485595703125</v>
      </c>
      <c r="J2111">
        <v>6039.31005859375</v>
      </c>
      <c r="K2111">
        <v>4.1880002021789551</v>
      </c>
      <c r="L2111">
        <v>3231.090087890625</v>
      </c>
      <c r="M2111">
        <v>4125.4599609375</v>
      </c>
      <c r="N2111">
        <v>1899.75</v>
      </c>
      <c r="O2111">
        <v>2283.10009765625</v>
      </c>
    </row>
    <row r="2112" spans="1:15" x14ac:dyDescent="0.25">
      <c r="A2112" s="5">
        <v>45687</v>
      </c>
      <c r="B2112">
        <v>52.386608123779297</v>
      </c>
      <c r="C2112">
        <v>91.37481689453125</v>
      </c>
      <c r="D2112">
        <v>41.973461151123047</v>
      </c>
      <c r="E2112">
        <v>87.364158630371094</v>
      </c>
      <c r="F2112">
        <v>94.920890808105469</v>
      </c>
      <c r="G2112">
        <v>100.8311080932617</v>
      </c>
      <c r="H2112">
        <v>85.636764526367188</v>
      </c>
      <c r="I2112">
        <v>83.261451721191406</v>
      </c>
      <c r="J2112">
        <v>6071.169921875</v>
      </c>
      <c r="K2112">
        <v>4.1820001602172852</v>
      </c>
      <c r="L2112">
        <v>3268.3701171875</v>
      </c>
      <c r="M2112">
        <v>4134.60009765625</v>
      </c>
      <c r="N2112">
        <v>1919.130004882812</v>
      </c>
      <c r="O2112">
        <v>2307.449951171875</v>
      </c>
    </row>
    <row r="2113" spans="1:15" x14ac:dyDescent="0.25">
      <c r="A2113" s="5">
        <v>45688</v>
      </c>
      <c r="B2113">
        <v>51.810714721679688</v>
      </c>
      <c r="C2113">
        <v>91.18756103515625</v>
      </c>
      <c r="D2113">
        <v>41.497482299804688</v>
      </c>
      <c r="E2113">
        <v>87.223526000976563</v>
      </c>
      <c r="F2113">
        <v>94.636329650878906</v>
      </c>
      <c r="G2113">
        <v>100.9058380126953</v>
      </c>
      <c r="H2113">
        <v>85.448036193847656</v>
      </c>
      <c r="I2113">
        <v>82.58050537109375</v>
      </c>
      <c r="J2113">
        <v>6040.52978515625</v>
      </c>
      <c r="K2113">
        <v>4.1880002021789551</v>
      </c>
      <c r="L2113">
        <v>3239.0400390625</v>
      </c>
      <c r="M2113">
        <v>4121.18017578125</v>
      </c>
      <c r="N2113">
        <v>1905.68994140625</v>
      </c>
      <c r="O2113">
        <v>2287.68994140625</v>
      </c>
    </row>
    <row r="2114" spans="1:15" x14ac:dyDescent="0.25">
      <c r="A2114" s="5">
        <v>45691</v>
      </c>
      <c r="B2114">
        <v>51.302021026611328</v>
      </c>
      <c r="C2114">
        <v>91.27398681640625</v>
      </c>
      <c r="D2114">
        <v>41.196357727050781</v>
      </c>
      <c r="E2114">
        <v>87.285606384277344</v>
      </c>
      <c r="F2114">
        <v>94.351760864257813</v>
      </c>
      <c r="G2114">
        <v>101.139404296875</v>
      </c>
      <c r="H2114">
        <v>85.268745422363281</v>
      </c>
      <c r="I2114">
        <v>82.308113098144531</v>
      </c>
      <c r="J2114">
        <v>5994.56982421875</v>
      </c>
      <c r="K2114">
        <v>4.190000057220459</v>
      </c>
      <c r="L2114">
        <v>3199.5400390625</v>
      </c>
      <c r="M2114">
        <v>4078.340087890625</v>
      </c>
      <c r="N2114">
        <v>1897.4599609375</v>
      </c>
      <c r="O2114">
        <v>2258.419921875</v>
      </c>
    </row>
    <row r="2115" spans="1:15" x14ac:dyDescent="0.25">
      <c r="A2115" s="5">
        <v>45692</v>
      </c>
      <c r="B2115">
        <v>52.012275695800781</v>
      </c>
      <c r="C2115">
        <v>91.44305419921875</v>
      </c>
      <c r="D2115">
        <v>41.934604644775391</v>
      </c>
      <c r="E2115">
        <v>87.501953125</v>
      </c>
      <c r="F2115">
        <v>94.399185180664063</v>
      </c>
      <c r="G2115">
        <v>101.3075714111328</v>
      </c>
      <c r="H2115">
        <v>85.334808349609375</v>
      </c>
      <c r="I2115">
        <v>82.473495483398438</v>
      </c>
      <c r="J2115">
        <v>6037.8798828125</v>
      </c>
      <c r="K2115">
        <v>4.2129998207092294</v>
      </c>
      <c r="L2115">
        <v>3218.760009765625</v>
      </c>
      <c r="M2115">
        <v>4126.580078125</v>
      </c>
      <c r="N2115">
        <v>1900.680053710938</v>
      </c>
      <c r="O2115">
        <v>2290.2099609375</v>
      </c>
    </row>
    <row r="2116" spans="1:15" x14ac:dyDescent="0.25">
      <c r="A2116" s="5">
        <v>45693</v>
      </c>
      <c r="B2116">
        <v>52.329017639160163</v>
      </c>
      <c r="C2116">
        <v>91.931526184082031</v>
      </c>
      <c r="D2116">
        <v>41.827754974365227</v>
      </c>
      <c r="E2116">
        <v>88.009933471679688</v>
      </c>
      <c r="F2116">
        <v>95.622810363769531</v>
      </c>
      <c r="G2116">
        <v>101.755989074707</v>
      </c>
      <c r="H2116">
        <v>86.533241271972656</v>
      </c>
      <c r="I2116">
        <v>83.027992248535156</v>
      </c>
      <c r="J2116">
        <v>6061.47998046875</v>
      </c>
      <c r="K2116">
        <v>4.2100000381469727</v>
      </c>
      <c r="L2116">
        <v>3247.77001953125</v>
      </c>
      <c r="M2116">
        <v>4134.509765625</v>
      </c>
      <c r="N2116">
        <v>1913.660034179688</v>
      </c>
      <c r="O2116">
        <v>2316.22998046875</v>
      </c>
    </row>
    <row r="2117" spans="1:15" x14ac:dyDescent="0.25">
      <c r="A2117" s="5">
        <v>45694</v>
      </c>
      <c r="B2117">
        <v>52.540176391601563</v>
      </c>
      <c r="C2117">
        <v>91.83758544921875</v>
      </c>
      <c r="D2117">
        <v>42.002605438232422</v>
      </c>
      <c r="E2117">
        <v>87.906448364257813</v>
      </c>
      <c r="F2117">
        <v>95.8504638671875</v>
      </c>
      <c r="G2117">
        <v>101.5784912109375</v>
      </c>
      <c r="H2117">
        <v>86.750282287597656</v>
      </c>
      <c r="I2117">
        <v>82.979354858398438</v>
      </c>
      <c r="J2117">
        <v>6083.56982421875</v>
      </c>
      <c r="K2117">
        <v>4.2129998207092294</v>
      </c>
      <c r="L2117">
        <v>3247.510009765625</v>
      </c>
      <c r="M2117">
        <v>4159.1298828125</v>
      </c>
      <c r="N2117">
        <v>1913.869995117188</v>
      </c>
      <c r="O2117">
        <v>2307.1201171875</v>
      </c>
    </row>
    <row r="2118" spans="1:15" x14ac:dyDescent="0.25">
      <c r="A2118" s="5">
        <v>45695</v>
      </c>
      <c r="B2118">
        <v>52.223438262939453</v>
      </c>
      <c r="C2118">
        <v>91.546401977539063</v>
      </c>
      <c r="D2118">
        <v>41.963748931884773</v>
      </c>
      <c r="E2118">
        <v>87.614830017089844</v>
      </c>
      <c r="F2118">
        <v>95.613334655761719</v>
      </c>
      <c r="G2118">
        <v>101.3075714111328</v>
      </c>
      <c r="H2118">
        <v>86.467178344726563</v>
      </c>
      <c r="I2118">
        <v>82.492950439453125</v>
      </c>
      <c r="J2118">
        <v>6025.990234375</v>
      </c>
      <c r="K2118">
        <v>4.2280001640319824</v>
      </c>
      <c r="L2118">
        <v>3206.60009765625</v>
      </c>
      <c r="M2118">
        <v>4109.75</v>
      </c>
      <c r="N2118">
        <v>1901.680053710938</v>
      </c>
      <c r="O2118">
        <v>2279.7099609375</v>
      </c>
    </row>
    <row r="2119" spans="1:15" x14ac:dyDescent="0.25">
      <c r="A2119" s="5">
        <v>45698</v>
      </c>
      <c r="B2119">
        <v>52.655357360839837</v>
      </c>
      <c r="C2119">
        <v>91.5745849609375</v>
      </c>
      <c r="D2119">
        <v>42.468868255615227</v>
      </c>
      <c r="E2119">
        <v>87.596038818359375</v>
      </c>
      <c r="F2119">
        <v>95.499504089355469</v>
      </c>
      <c r="G2119">
        <v>101.35427093505859</v>
      </c>
      <c r="H2119">
        <v>86.429443359375</v>
      </c>
      <c r="I2119">
        <v>82.775054931640625</v>
      </c>
      <c r="J2119">
        <v>6066.43994140625</v>
      </c>
      <c r="K2119">
        <v>4.2280001640319824</v>
      </c>
      <c r="L2119">
        <v>3208.330078125</v>
      </c>
      <c r="M2119">
        <v>4150.169921875</v>
      </c>
      <c r="N2119">
        <v>1906.359985351562</v>
      </c>
      <c r="O2119">
        <v>2287.93994140625</v>
      </c>
    </row>
    <row r="2120" spans="1:15" x14ac:dyDescent="0.25">
      <c r="A2120" s="5">
        <v>45699</v>
      </c>
      <c r="B2120">
        <v>52.770530700683587</v>
      </c>
      <c r="C2120">
        <v>91.367904663085938</v>
      </c>
      <c r="D2120">
        <v>42.303733825683587</v>
      </c>
      <c r="E2120">
        <v>87.370269775390625</v>
      </c>
      <c r="F2120">
        <v>96.049667358398438</v>
      </c>
      <c r="G2120">
        <v>101.3262481689453</v>
      </c>
      <c r="H2120">
        <v>86.806900024414063</v>
      </c>
      <c r="I2120">
        <v>82.920974731445313</v>
      </c>
      <c r="J2120">
        <v>6068.5</v>
      </c>
      <c r="K2120">
        <v>4.2249999046325684</v>
      </c>
      <c r="L2120">
        <v>3194.10009765625</v>
      </c>
      <c r="M2120">
        <v>4138.9599609375</v>
      </c>
      <c r="N2120">
        <v>1910.180053710938</v>
      </c>
      <c r="O2120">
        <v>2275.699951171875</v>
      </c>
    </row>
    <row r="2121" spans="1:15" x14ac:dyDescent="0.25">
      <c r="A2121" s="5">
        <v>45700</v>
      </c>
      <c r="B2121">
        <v>52.952896118164063</v>
      </c>
      <c r="C2121">
        <v>90.888870239257813</v>
      </c>
      <c r="D2121">
        <v>42.536865234375</v>
      </c>
      <c r="E2121">
        <v>86.768241882324219</v>
      </c>
      <c r="F2121">
        <v>95.319282531738281</v>
      </c>
      <c r="G2121">
        <v>100.718994140625</v>
      </c>
      <c r="H2121">
        <v>86.004798889160156</v>
      </c>
      <c r="I2121">
        <v>82.434577941894531</v>
      </c>
      <c r="J2121">
        <v>6051.97021484375</v>
      </c>
      <c r="K2121">
        <v>4.2280001640319824</v>
      </c>
      <c r="L2121">
        <v>3171.7900390625</v>
      </c>
      <c r="M2121">
        <v>4135.0498046875</v>
      </c>
      <c r="N2121">
        <v>1900.150024414062</v>
      </c>
      <c r="O2121">
        <v>2255.889892578125</v>
      </c>
    </row>
    <row r="2122" spans="1:15" x14ac:dyDescent="0.25">
      <c r="A2122" s="5">
        <v>45701</v>
      </c>
      <c r="B2122">
        <v>53.538379669189453</v>
      </c>
      <c r="C2122">
        <v>91.433670043945313</v>
      </c>
      <c r="D2122">
        <v>42.808849334716797</v>
      </c>
      <c r="E2122">
        <v>87.41729736328125</v>
      </c>
      <c r="F2122">
        <v>96.533416748046875</v>
      </c>
      <c r="G2122">
        <v>101.2795333862305</v>
      </c>
      <c r="H2122">
        <v>86.863525390625</v>
      </c>
      <c r="I2122">
        <v>83.193359375</v>
      </c>
      <c r="J2122">
        <v>6115.06982421875</v>
      </c>
      <c r="K2122">
        <v>4.2129998207092294</v>
      </c>
      <c r="L2122">
        <v>3201.070068359375</v>
      </c>
      <c r="M2122">
        <v>4187.4599609375</v>
      </c>
      <c r="N2122">
        <v>1915.329956054688</v>
      </c>
      <c r="O2122">
        <v>2282.179931640625</v>
      </c>
    </row>
    <row r="2123" spans="1:15" x14ac:dyDescent="0.25">
      <c r="A2123" s="5">
        <v>45702</v>
      </c>
      <c r="B2123">
        <v>53.663158416748047</v>
      </c>
      <c r="C2123">
        <v>91.771827697753906</v>
      </c>
      <c r="D2123">
        <v>43.139122009277337</v>
      </c>
      <c r="E2123">
        <v>87.784172058105469</v>
      </c>
      <c r="F2123">
        <v>96.002243041992188</v>
      </c>
      <c r="G2123">
        <v>101.4663848876953</v>
      </c>
      <c r="H2123">
        <v>86.467178344726563</v>
      </c>
      <c r="I2123">
        <v>83.047447204589844</v>
      </c>
      <c r="J2123">
        <v>6114.6298828125</v>
      </c>
      <c r="K2123">
        <v>4.2129998207092294</v>
      </c>
      <c r="L2123">
        <v>3198.610107421875</v>
      </c>
      <c r="M2123">
        <v>4191.9501953125</v>
      </c>
      <c r="N2123">
        <v>1912.699951171875</v>
      </c>
      <c r="O2123">
        <v>2279.97998046875</v>
      </c>
    </row>
    <row r="2124" spans="1:15" x14ac:dyDescent="0.25">
      <c r="A2124" s="5">
        <v>45706</v>
      </c>
      <c r="B2124">
        <v>54.0662841796875</v>
      </c>
      <c r="C2124">
        <v>91.405502319335938</v>
      </c>
      <c r="D2124">
        <v>43.411109924316413</v>
      </c>
      <c r="E2124">
        <v>87.313835144042969</v>
      </c>
      <c r="F2124">
        <v>96.457534790039063</v>
      </c>
      <c r="G2124">
        <v>101.139404296875</v>
      </c>
      <c r="H2124">
        <v>86.854087829589844</v>
      </c>
      <c r="I2124">
        <v>83.533843994140625</v>
      </c>
      <c r="J2124">
        <v>6129.580078125</v>
      </c>
      <c r="K2124">
        <v>4.2129998207092294</v>
      </c>
      <c r="L2124">
        <v>3226.06005859375</v>
      </c>
      <c r="M2124">
        <v>4191.47021484375</v>
      </c>
      <c r="N2124">
        <v>1923.670043945312</v>
      </c>
      <c r="O2124">
        <v>2290.35009765625</v>
      </c>
    </row>
    <row r="2125" spans="1:15" x14ac:dyDescent="0.25">
      <c r="A2125" s="5">
        <v>45707</v>
      </c>
      <c r="B2125">
        <v>53.663158416748047</v>
      </c>
      <c r="C2125">
        <v>91.537002563476563</v>
      </c>
      <c r="D2125">
        <v>43.343112945556641</v>
      </c>
      <c r="E2125">
        <v>87.454940795898438</v>
      </c>
      <c r="F2125">
        <v>96.372161865234375</v>
      </c>
      <c r="G2125">
        <v>101.3449249267578</v>
      </c>
      <c r="H2125">
        <v>86.920143127441406</v>
      </c>
      <c r="I2125">
        <v>83.796493530273438</v>
      </c>
      <c r="J2125">
        <v>6144.14990234375</v>
      </c>
      <c r="K2125">
        <v>4.2179999351501456</v>
      </c>
      <c r="L2125">
        <v>3208.60009765625</v>
      </c>
      <c r="M2125">
        <v>4191.27978515625</v>
      </c>
      <c r="N2125">
        <v>1929.619995117188</v>
      </c>
      <c r="O2125">
        <v>2282.4599609375</v>
      </c>
    </row>
    <row r="2126" spans="1:15" x14ac:dyDescent="0.25">
      <c r="A2126" s="5">
        <v>45708</v>
      </c>
      <c r="B2126">
        <v>53.979900360107422</v>
      </c>
      <c r="C2126">
        <v>91.677894592285156</v>
      </c>
      <c r="D2126">
        <v>43.741378784179688</v>
      </c>
      <c r="E2126">
        <v>87.6336669921875</v>
      </c>
      <c r="F2126">
        <v>96.903350830078125</v>
      </c>
      <c r="G2126">
        <v>101.5504608154297</v>
      </c>
      <c r="H2126">
        <v>87.335357666015625</v>
      </c>
      <c r="I2126">
        <v>83.436561584472656</v>
      </c>
      <c r="J2126">
        <v>6117.52001953125</v>
      </c>
      <c r="K2126">
        <v>4.2049999237060547</v>
      </c>
      <c r="L2126">
        <v>3178.330078125</v>
      </c>
      <c r="M2126">
        <v>4168.2001953125</v>
      </c>
      <c r="N2126">
        <v>1920.390014648438</v>
      </c>
      <c r="O2126">
        <v>2261.739990234375</v>
      </c>
    </row>
    <row r="2127" spans="1:15" x14ac:dyDescent="0.25">
      <c r="A2127" s="5">
        <v>45709</v>
      </c>
      <c r="B2127">
        <v>53.643962860107422</v>
      </c>
      <c r="C2127">
        <v>92.072410583496094</v>
      </c>
      <c r="D2127">
        <v>43.615100860595703</v>
      </c>
      <c r="E2127">
        <v>88.151023864746094</v>
      </c>
      <c r="F2127">
        <v>96.05914306640625</v>
      </c>
      <c r="G2127">
        <v>101.755989074707</v>
      </c>
      <c r="H2127">
        <v>86.47662353515625</v>
      </c>
      <c r="I2127">
        <v>82.337295532226563</v>
      </c>
      <c r="J2127">
        <v>6013.1298828125</v>
      </c>
      <c r="K2127">
        <v>4.1970000267028809</v>
      </c>
      <c r="L2127">
        <v>3101.89990234375</v>
      </c>
      <c r="M2127">
        <v>4075.260009765625</v>
      </c>
      <c r="N2127">
        <v>1893.930053710938</v>
      </c>
      <c r="O2127">
        <v>2195.35009765625</v>
      </c>
    </row>
    <row r="2128" spans="1:15" x14ac:dyDescent="0.25">
      <c r="A2128" s="5">
        <v>45712</v>
      </c>
      <c r="B2128">
        <v>53.375213623046882</v>
      </c>
      <c r="C2128">
        <v>92.232109069824219</v>
      </c>
      <c r="D2128">
        <v>42.944847106933587</v>
      </c>
      <c r="E2128">
        <v>88.339187622070313</v>
      </c>
      <c r="F2128">
        <v>96.448051452636719</v>
      </c>
      <c r="G2128">
        <v>101.98020172119141</v>
      </c>
      <c r="H2128">
        <v>86.816337585449219</v>
      </c>
      <c r="I2128">
        <v>82.385948181152344</v>
      </c>
      <c r="J2128">
        <v>5983.25</v>
      </c>
      <c r="K2128">
        <v>4.190000057220459</v>
      </c>
      <c r="L2128">
        <v>3097.840087890625</v>
      </c>
      <c r="M2128">
        <v>4033.360107421875</v>
      </c>
      <c r="N2128">
        <v>1895.819946289062</v>
      </c>
      <c r="O2128">
        <v>2178.27001953125</v>
      </c>
    </row>
    <row r="2129" spans="1:15" x14ac:dyDescent="0.25">
      <c r="A2129" s="5">
        <v>45713</v>
      </c>
      <c r="B2129">
        <v>53.711147308349609</v>
      </c>
      <c r="C2129">
        <v>92.805091857910156</v>
      </c>
      <c r="D2129">
        <v>42.973991394042969</v>
      </c>
      <c r="E2129">
        <v>89.035285949707031</v>
      </c>
      <c r="F2129">
        <v>97.301734924316406</v>
      </c>
      <c r="G2129">
        <v>102.4099502563477</v>
      </c>
      <c r="H2129">
        <v>87.882667541503906</v>
      </c>
      <c r="I2129">
        <v>82.483230590820313</v>
      </c>
      <c r="J2129">
        <v>5955.25</v>
      </c>
      <c r="K2129">
        <v>4.1820001602172852</v>
      </c>
      <c r="L2129">
        <v>3096.639892578125</v>
      </c>
      <c r="M2129">
        <v>3990.860107421875</v>
      </c>
      <c r="N2129">
        <v>1897.969970703125</v>
      </c>
      <c r="O2129">
        <v>2170.080078125</v>
      </c>
    </row>
    <row r="2130" spans="1:15" x14ac:dyDescent="0.25">
      <c r="A2130" s="5">
        <v>45714</v>
      </c>
      <c r="B2130">
        <v>53.903110504150391</v>
      </c>
      <c r="C2130">
        <v>92.955375671386719</v>
      </c>
      <c r="D2130">
        <v>43.401397705078118</v>
      </c>
      <c r="E2130">
        <v>89.279838562011719</v>
      </c>
      <c r="F2130">
        <v>96.931808471679688</v>
      </c>
      <c r="G2130">
        <v>102.4940185546875</v>
      </c>
      <c r="H2130">
        <v>87.5146484375</v>
      </c>
      <c r="I2130">
        <v>82.113563537597656</v>
      </c>
      <c r="J2130">
        <v>5956.06005859375</v>
      </c>
      <c r="K2130">
        <v>4.1929998397827148</v>
      </c>
      <c r="L2130">
        <v>3101.68994140625</v>
      </c>
      <c r="M2130">
        <v>4006.919921875</v>
      </c>
      <c r="N2130">
        <v>1890.81005859375</v>
      </c>
      <c r="O2130">
        <v>2174.169921875</v>
      </c>
    </row>
    <row r="2131" spans="1:15" x14ac:dyDescent="0.25">
      <c r="A2131" s="5">
        <v>45715</v>
      </c>
      <c r="B2131">
        <v>53.154460906982422</v>
      </c>
      <c r="C2131">
        <v>92.814491271972656</v>
      </c>
      <c r="D2131">
        <v>42.556293487548828</v>
      </c>
      <c r="E2131">
        <v>89.176383972167969</v>
      </c>
      <c r="F2131">
        <v>97.434532165527344</v>
      </c>
      <c r="G2131">
        <v>102.37257385253911</v>
      </c>
      <c r="H2131">
        <v>87.863792419433594</v>
      </c>
      <c r="I2131">
        <v>81.957916259765625</v>
      </c>
      <c r="J2131">
        <v>5861.56982421875</v>
      </c>
      <c r="K2131">
        <v>4.195000171661377</v>
      </c>
      <c r="L2131">
        <v>3064.909912109375</v>
      </c>
      <c r="M2131">
        <v>3901.719970703125</v>
      </c>
      <c r="N2131">
        <v>1884.869995117188</v>
      </c>
      <c r="O2131">
        <v>2139.659912109375</v>
      </c>
    </row>
    <row r="2132" spans="1:15" x14ac:dyDescent="0.25">
      <c r="A2132" s="5">
        <v>45716</v>
      </c>
      <c r="B2132">
        <v>53.096870422363281</v>
      </c>
      <c r="C2132">
        <v>93.227775573730469</v>
      </c>
      <c r="D2132">
        <v>41.973461151123047</v>
      </c>
      <c r="E2132">
        <v>89.665512084960938</v>
      </c>
      <c r="F2132">
        <v>98.1649169921875</v>
      </c>
      <c r="G2132">
        <v>103.0825958251953</v>
      </c>
      <c r="H2132">
        <v>88.609291076660156</v>
      </c>
      <c r="I2132">
        <v>83.027992248535156</v>
      </c>
      <c r="J2132">
        <v>5954.5</v>
      </c>
      <c r="K2132">
        <v>4.1929998397827148</v>
      </c>
      <c r="L2132">
        <v>3095.14990234375</v>
      </c>
      <c r="M2132">
        <v>3970.64990234375</v>
      </c>
      <c r="N2132">
        <v>1909.949951171875</v>
      </c>
      <c r="O2132">
        <v>2163.070068359375</v>
      </c>
    </row>
    <row r="2133" spans="1:15" x14ac:dyDescent="0.25">
      <c r="A2133" s="5">
        <v>45719</v>
      </c>
      <c r="B2133">
        <v>53.221641540527337</v>
      </c>
      <c r="C2133">
        <v>93.429428100585938</v>
      </c>
      <c r="D2133">
        <v>41.604339599609382</v>
      </c>
      <c r="E2133">
        <v>89.991004943847656</v>
      </c>
      <c r="F2133">
        <v>98.705574035644531</v>
      </c>
      <c r="G2133">
        <v>103.3628463745117</v>
      </c>
      <c r="H2133">
        <v>89.024490356445313</v>
      </c>
      <c r="I2133">
        <v>82.17193603515625</v>
      </c>
      <c r="J2133">
        <v>5849.72021484375</v>
      </c>
      <c r="K2133">
        <v>4.1929998397827148</v>
      </c>
      <c r="L2133">
        <v>3025.610107421875</v>
      </c>
      <c r="M2133">
        <v>3872.22998046875</v>
      </c>
      <c r="N2133">
        <v>1890.18994140625</v>
      </c>
      <c r="O2133">
        <v>2102.239990234375</v>
      </c>
    </row>
    <row r="2134" spans="1:15" x14ac:dyDescent="0.25">
      <c r="A2134" s="5">
        <v>45720</v>
      </c>
      <c r="B2134">
        <v>53.336822509765618</v>
      </c>
      <c r="C2134">
        <v>93.193870544433594</v>
      </c>
      <c r="D2134">
        <v>41.954032897949219</v>
      </c>
      <c r="E2134">
        <v>89.707984924316406</v>
      </c>
      <c r="F2134">
        <v>97.387107849121094</v>
      </c>
      <c r="G2134">
        <v>102.99851226806641</v>
      </c>
      <c r="H2134">
        <v>87.99591064453125</v>
      </c>
      <c r="I2134">
        <v>80.615463256835938</v>
      </c>
      <c r="J2134">
        <v>5778.14990234375</v>
      </c>
      <c r="K2134">
        <v>4.195000171661377</v>
      </c>
      <c r="L2134">
        <v>2978.52001953125</v>
      </c>
      <c r="M2134">
        <v>3848.6298828125</v>
      </c>
      <c r="N2134">
        <v>1853.800048828125</v>
      </c>
      <c r="O2134">
        <v>2079.530029296875</v>
      </c>
    </row>
    <row r="2135" spans="1:15" x14ac:dyDescent="0.25">
      <c r="A2135" s="5">
        <v>45721</v>
      </c>
      <c r="B2135">
        <v>54.632564544677727</v>
      </c>
      <c r="C2135">
        <v>92.873512268066406</v>
      </c>
      <c r="D2135">
        <v>43.207122802734382</v>
      </c>
      <c r="E2135">
        <v>89.207984924316406</v>
      </c>
      <c r="F2135">
        <v>98.458961486816406</v>
      </c>
      <c r="G2135">
        <v>102.47535705566411</v>
      </c>
      <c r="H2135">
        <v>88.977310180664063</v>
      </c>
      <c r="I2135">
        <v>81.199134826660156</v>
      </c>
      <c r="J2135">
        <v>5842.6298828125</v>
      </c>
      <c r="K2135">
        <v>4.2049999237060547</v>
      </c>
      <c r="L2135">
        <v>3014.070068359375</v>
      </c>
      <c r="M2135">
        <v>3903.8701171875</v>
      </c>
      <c r="N2135">
        <v>1869.5400390625</v>
      </c>
      <c r="O2135">
        <v>2100.75</v>
      </c>
    </row>
    <row r="2136" spans="1:15" x14ac:dyDescent="0.25">
      <c r="A2136" s="5">
        <v>45722</v>
      </c>
      <c r="B2136">
        <v>54.171855926513672</v>
      </c>
      <c r="C2136">
        <v>92.779296875</v>
      </c>
      <c r="D2136">
        <v>42.935131072998047</v>
      </c>
      <c r="E2136">
        <v>89.160804748535156</v>
      </c>
      <c r="F2136">
        <v>95.935829162597656</v>
      </c>
      <c r="G2136">
        <v>102.4286346435547</v>
      </c>
      <c r="H2136">
        <v>86.69366455078125</v>
      </c>
      <c r="I2136">
        <v>80.4500732421875</v>
      </c>
      <c r="J2136">
        <v>5738.52001953125</v>
      </c>
      <c r="K2136">
        <v>4.1970000267028809</v>
      </c>
      <c r="L2136">
        <v>2967.489990234375</v>
      </c>
      <c r="M2136">
        <v>3796.760009765625</v>
      </c>
      <c r="N2136">
        <v>1851.900024414062</v>
      </c>
      <c r="O2136">
        <v>2066.550048828125</v>
      </c>
    </row>
    <row r="2137" spans="1:15" x14ac:dyDescent="0.25">
      <c r="A2137" s="5">
        <v>45723</v>
      </c>
      <c r="B2137">
        <v>54.603775024414063</v>
      </c>
      <c r="C2137">
        <v>92.666221618652344</v>
      </c>
      <c r="D2137">
        <v>43.148834228515618</v>
      </c>
      <c r="E2137">
        <v>89.047599792480469</v>
      </c>
      <c r="F2137">
        <v>96.362686157226563</v>
      </c>
      <c r="G2137">
        <v>102.26047515869141</v>
      </c>
      <c r="H2137">
        <v>87.212669372558594</v>
      </c>
      <c r="I2137">
        <v>81.014297485351563</v>
      </c>
      <c r="J2137">
        <v>5770.2001953125</v>
      </c>
      <c r="K2137">
        <v>4.1970000267028809</v>
      </c>
      <c r="L2137">
        <v>2987.090087890625</v>
      </c>
      <c r="M2137">
        <v>3813.5</v>
      </c>
      <c r="N2137">
        <v>1863.130004882812</v>
      </c>
      <c r="O2137">
        <v>2075.47998046875</v>
      </c>
    </row>
    <row r="2138" spans="1:15" x14ac:dyDescent="0.25">
      <c r="A2138" s="5">
        <v>45726</v>
      </c>
      <c r="B2138">
        <v>53.327224731445313</v>
      </c>
      <c r="C2138">
        <v>93.109062194824219</v>
      </c>
      <c r="D2138">
        <v>42.119171142578118</v>
      </c>
      <c r="E2138">
        <v>89.670249938964844</v>
      </c>
      <c r="F2138">
        <v>95.281341552734375</v>
      </c>
      <c r="G2138">
        <v>102.7182235717773</v>
      </c>
      <c r="H2138">
        <v>86.372817993164063</v>
      </c>
      <c r="I2138">
        <v>79.846954345703125</v>
      </c>
      <c r="J2138">
        <v>5614.56005859375</v>
      </c>
      <c r="K2138">
        <v>4.184999942779541</v>
      </c>
      <c r="L2138">
        <v>2921.739990234375</v>
      </c>
      <c r="M2138">
        <v>3662.199951171875</v>
      </c>
      <c r="N2138">
        <v>1835.640014648438</v>
      </c>
      <c r="O2138">
        <v>2019.069946289062</v>
      </c>
    </row>
    <row r="2139" spans="1:15" x14ac:dyDescent="0.25">
      <c r="A2139" s="5">
        <v>45727</v>
      </c>
      <c r="B2139">
        <v>53.336822509765618</v>
      </c>
      <c r="C2139">
        <v>92.779296875</v>
      </c>
      <c r="D2139">
        <v>42.468868255615227</v>
      </c>
      <c r="E2139">
        <v>89.349510192871094</v>
      </c>
      <c r="F2139">
        <v>94.000801086425781</v>
      </c>
      <c r="G2139">
        <v>102.43796539306641</v>
      </c>
      <c r="H2139">
        <v>85.363113403320313</v>
      </c>
      <c r="I2139">
        <v>78.874160766601563</v>
      </c>
      <c r="J2139">
        <v>5572.06982421875</v>
      </c>
      <c r="K2139">
        <v>4.195000171661377</v>
      </c>
      <c r="L2139">
        <v>2908.60009765625</v>
      </c>
      <c r="M2139">
        <v>3654.669921875</v>
      </c>
      <c r="N2139">
        <v>1814.089965820312</v>
      </c>
      <c r="O2139">
        <v>2023.589965820312</v>
      </c>
    </row>
    <row r="2140" spans="1:15" x14ac:dyDescent="0.25">
      <c r="A2140" s="5">
        <v>45728</v>
      </c>
      <c r="B2140">
        <v>53.682353973388672</v>
      </c>
      <c r="C2140">
        <v>92.50604248046875</v>
      </c>
      <c r="D2140">
        <v>42.701999664306641</v>
      </c>
      <c r="E2140">
        <v>89.085342407226563</v>
      </c>
      <c r="F2140">
        <v>93.782646179199219</v>
      </c>
      <c r="G2140">
        <v>102.316520690918</v>
      </c>
      <c r="H2140">
        <v>85.098884582519531</v>
      </c>
      <c r="I2140">
        <v>78.582313537597656</v>
      </c>
      <c r="J2140">
        <v>5599.2998046875</v>
      </c>
      <c r="K2140">
        <v>4.1970000267028809</v>
      </c>
      <c r="L2140">
        <v>2905.169921875</v>
      </c>
      <c r="M2140">
        <v>3702.830078125</v>
      </c>
      <c r="N2140">
        <v>1807.099975585938</v>
      </c>
      <c r="O2140">
        <v>2026.469970703125</v>
      </c>
    </row>
    <row r="2141" spans="1:15" x14ac:dyDescent="0.25">
      <c r="A2141" s="5">
        <v>45729</v>
      </c>
      <c r="B2141">
        <v>53.317623138427727</v>
      </c>
      <c r="C2141">
        <v>92.788711547851563</v>
      </c>
      <c r="D2141">
        <v>42.527149200439453</v>
      </c>
      <c r="E2141">
        <v>89.443840026855469</v>
      </c>
      <c r="F2141">
        <v>91.800186157226563</v>
      </c>
      <c r="G2141">
        <v>102.4659881591797</v>
      </c>
      <c r="H2141">
        <v>83.419174194335938</v>
      </c>
      <c r="I2141">
        <v>78.02783203125</v>
      </c>
      <c r="J2141">
        <v>5521.52001953125</v>
      </c>
      <c r="K2141">
        <v>4.1880002021789551</v>
      </c>
      <c r="L2141">
        <v>2858.409912109375</v>
      </c>
      <c r="M2141">
        <v>3622.7099609375</v>
      </c>
      <c r="N2141">
        <v>1795.079956054688</v>
      </c>
      <c r="O2141">
        <v>1993.68994140625</v>
      </c>
    </row>
    <row r="2142" spans="1:15" x14ac:dyDescent="0.25">
      <c r="A2142" s="5">
        <v>45730</v>
      </c>
      <c r="B2142">
        <v>54.296634674072273</v>
      </c>
      <c r="C2142">
        <v>92.600296020507813</v>
      </c>
      <c r="D2142">
        <v>43.30426025390625</v>
      </c>
      <c r="E2142">
        <v>89.132522583007813</v>
      </c>
      <c r="F2142">
        <v>93.241973876953125</v>
      </c>
      <c r="G2142">
        <v>102.2230987548828</v>
      </c>
      <c r="H2142">
        <v>85.089447021484375</v>
      </c>
      <c r="I2142">
        <v>79.45782470703125</v>
      </c>
      <c r="J2142">
        <v>5638.93994140625</v>
      </c>
      <c r="K2142">
        <v>4.1880002021789551</v>
      </c>
      <c r="L2142">
        <v>2927.14990234375</v>
      </c>
      <c r="M2142">
        <v>3715.719970703125</v>
      </c>
      <c r="N2142">
        <v>1826.97998046875</v>
      </c>
      <c r="O2142">
        <v>2044.099975585938</v>
      </c>
    </row>
    <row r="2143" spans="1:15" x14ac:dyDescent="0.25">
      <c r="A2143" s="5">
        <v>45733</v>
      </c>
      <c r="B2143">
        <v>55.0452880859375</v>
      </c>
      <c r="C2143">
        <v>92.722763061523438</v>
      </c>
      <c r="D2143">
        <v>44.042507171630859</v>
      </c>
      <c r="E2143">
        <v>89.207984924316406</v>
      </c>
      <c r="F2143">
        <v>94.845016479492188</v>
      </c>
      <c r="G2143">
        <v>102.25112152099609</v>
      </c>
      <c r="H2143">
        <v>86.542678833007813</v>
      </c>
      <c r="I2143">
        <v>80.54736328125</v>
      </c>
      <c r="J2143">
        <v>5675.1201171875</v>
      </c>
      <c r="K2143">
        <v>4.1880002021789551</v>
      </c>
      <c r="L2143">
        <v>2969.8701171875</v>
      </c>
      <c r="M2143">
        <v>3724.179931640625</v>
      </c>
      <c r="N2143">
        <v>1850.719970703125</v>
      </c>
      <c r="O2143">
        <v>2068.330078125</v>
      </c>
    </row>
    <row r="2144" spans="1:15" x14ac:dyDescent="0.25">
      <c r="A2144" s="5">
        <v>45734</v>
      </c>
      <c r="B2144">
        <v>54.949306488037109</v>
      </c>
      <c r="C2144">
        <v>92.816970825195313</v>
      </c>
      <c r="D2144">
        <v>43.819091796875</v>
      </c>
      <c r="E2144">
        <v>89.311737060546875</v>
      </c>
      <c r="F2144">
        <v>94.228446960449219</v>
      </c>
      <c r="G2144">
        <v>102.3632278442383</v>
      </c>
      <c r="H2144">
        <v>86.0897216796875</v>
      </c>
      <c r="I2144">
        <v>80.2652587890625</v>
      </c>
      <c r="J2144">
        <v>5614.66015625</v>
      </c>
      <c r="K2144">
        <v>4.195000171661377</v>
      </c>
      <c r="L2144">
        <v>2946.610107421875</v>
      </c>
      <c r="M2144">
        <v>3659.6298828125</v>
      </c>
      <c r="N2144">
        <v>1843.579956054688</v>
      </c>
      <c r="O2144">
        <v>2049.93994140625</v>
      </c>
    </row>
    <row r="2145" spans="1:15" x14ac:dyDescent="0.25">
      <c r="A2145" s="5">
        <v>45735</v>
      </c>
      <c r="B2145">
        <v>55.122074127197273</v>
      </c>
      <c r="C2145">
        <v>93.0902099609375</v>
      </c>
      <c r="D2145">
        <v>43.925945281982422</v>
      </c>
      <c r="E2145">
        <v>89.585350036621094</v>
      </c>
      <c r="F2145">
        <v>94.27587890625</v>
      </c>
      <c r="G2145">
        <v>102.8863983154297</v>
      </c>
      <c r="H2145">
        <v>86.193527221679688</v>
      </c>
      <c r="I2145">
        <v>80.858657836914063</v>
      </c>
      <c r="J2145">
        <v>5675.2900390625</v>
      </c>
      <c r="K2145">
        <v>4.190000057220459</v>
      </c>
      <c r="L2145">
        <v>2982.909912109375</v>
      </c>
      <c r="M2145">
        <v>3714.590087890625</v>
      </c>
      <c r="N2145">
        <v>1857.449951171875</v>
      </c>
      <c r="O2145">
        <v>2082.080078125</v>
      </c>
    </row>
    <row r="2146" spans="1:15" x14ac:dyDescent="0.25">
      <c r="A2146" s="5">
        <v>45736</v>
      </c>
      <c r="B2146">
        <v>54.690155029296882</v>
      </c>
      <c r="C2146">
        <v>93.146751403808594</v>
      </c>
      <c r="D2146">
        <v>43.517959594726563</v>
      </c>
      <c r="E2146">
        <v>89.717422485351563</v>
      </c>
      <c r="F2146">
        <v>94.048240661621094</v>
      </c>
      <c r="G2146">
        <v>102.9798278808594</v>
      </c>
      <c r="H2146">
        <v>86.136909484863281</v>
      </c>
      <c r="I2146">
        <v>80.654373168945313</v>
      </c>
      <c r="J2146">
        <v>5662.89013671875</v>
      </c>
      <c r="K2146">
        <v>4.1820001602172852</v>
      </c>
      <c r="L2146">
        <v>2960.800048828125</v>
      </c>
      <c r="M2146">
        <v>3706.280029296875</v>
      </c>
      <c r="N2146">
        <v>1852.800048828125</v>
      </c>
      <c r="O2146">
        <v>2068.6298828125</v>
      </c>
    </row>
    <row r="2147" spans="1:15" x14ac:dyDescent="0.25">
      <c r="A2147" s="5">
        <v>45737</v>
      </c>
      <c r="B2147">
        <v>54.373420715332031</v>
      </c>
      <c r="C2147">
        <v>93.033683776855469</v>
      </c>
      <c r="D2147">
        <v>43.30426025390625</v>
      </c>
      <c r="E2147">
        <v>89.641937255859375</v>
      </c>
      <c r="F2147">
        <v>92.777175903320313</v>
      </c>
      <c r="G2147">
        <v>102.85838317871089</v>
      </c>
      <c r="H2147">
        <v>85.183807373046875</v>
      </c>
      <c r="I2147">
        <v>80.245796203613281</v>
      </c>
      <c r="J2147">
        <v>5667.56005859375</v>
      </c>
      <c r="K2147">
        <v>4.184999942779541</v>
      </c>
      <c r="L2147">
        <v>2945.77001953125</v>
      </c>
      <c r="M2147">
        <v>3726.070068359375</v>
      </c>
      <c r="N2147">
        <v>1844.849975585938</v>
      </c>
      <c r="O2147">
        <v>2056.97998046875</v>
      </c>
    </row>
    <row r="2148" spans="1:15" x14ac:dyDescent="0.25">
      <c r="A2148" s="5">
        <v>45740</v>
      </c>
      <c r="B2148">
        <v>54.507797241210938</v>
      </c>
      <c r="C2148">
        <v>92.675651550292969</v>
      </c>
      <c r="D2148">
        <v>43.49853515625</v>
      </c>
      <c r="E2148">
        <v>89.123085021972656</v>
      </c>
      <c r="F2148">
        <v>94.473281860351563</v>
      </c>
      <c r="G2148">
        <v>102.59678649902339</v>
      </c>
      <c r="H2148">
        <v>86.495498657226563</v>
      </c>
      <c r="I2148">
        <v>81.315864562988281</v>
      </c>
      <c r="J2148">
        <v>5767.56982421875</v>
      </c>
      <c r="K2148">
        <v>4.1820001602172852</v>
      </c>
      <c r="L2148">
        <v>3019.030029296875</v>
      </c>
      <c r="M2148">
        <v>3810.929931640625</v>
      </c>
      <c r="N2148">
        <v>1870.4599609375</v>
      </c>
      <c r="O2148">
        <v>2109.3798828125</v>
      </c>
    </row>
    <row r="2149" spans="1:15" x14ac:dyDescent="0.25">
      <c r="A2149" s="5">
        <v>45741</v>
      </c>
      <c r="B2149">
        <v>54.699760437011719</v>
      </c>
      <c r="C2149">
        <v>92.760444641113281</v>
      </c>
      <c r="D2149">
        <v>43.37225341796875</v>
      </c>
      <c r="E2149">
        <v>89.274024963378906</v>
      </c>
      <c r="F2149">
        <v>93.44244384765625</v>
      </c>
      <c r="G2149">
        <v>102.76495361328119</v>
      </c>
      <c r="H2149">
        <v>85.524986267089844</v>
      </c>
      <c r="I2149">
        <v>81.290458679199219</v>
      </c>
      <c r="J2149">
        <v>5776.64990234375</v>
      </c>
      <c r="K2149">
        <v>4.1820001602172852</v>
      </c>
      <c r="L2149">
        <v>3009.580078125</v>
      </c>
      <c r="M2149">
        <v>3827.9599609375</v>
      </c>
      <c r="N2149">
        <v>1866.410034179688</v>
      </c>
      <c r="O2149">
        <v>2095.3798828125</v>
      </c>
    </row>
    <row r="2150" spans="1:15" x14ac:dyDescent="0.25">
      <c r="A2150" s="5">
        <v>45742</v>
      </c>
      <c r="B2150">
        <v>54.104671478271477</v>
      </c>
      <c r="C2150">
        <v>92.534309387207031</v>
      </c>
      <c r="D2150">
        <v>43.109981536865227</v>
      </c>
      <c r="E2150">
        <v>89.066459655761719</v>
      </c>
      <c r="F2150">
        <v>94.206024169921875</v>
      </c>
      <c r="G2150">
        <v>102.6341552734375</v>
      </c>
      <c r="H2150">
        <v>85.858650207519531</v>
      </c>
      <c r="I2150">
        <v>81.163414001464844</v>
      </c>
      <c r="J2150">
        <v>5712.2001953125</v>
      </c>
      <c r="K2150">
        <v>4.190000057220459</v>
      </c>
      <c r="L2150">
        <v>2991.10009765625</v>
      </c>
      <c r="M2150">
        <v>3745.929931640625</v>
      </c>
      <c r="N2150">
        <v>1866.300048828125</v>
      </c>
      <c r="O2150">
        <v>2073.830078125</v>
      </c>
    </row>
    <row r="2151" spans="1:15" x14ac:dyDescent="0.25">
      <c r="A2151" s="5">
        <v>45743</v>
      </c>
      <c r="B2151">
        <v>54.229446411132813</v>
      </c>
      <c r="C2151">
        <v>92.487213134765625</v>
      </c>
      <c r="D2151">
        <v>43.323684692382813</v>
      </c>
      <c r="E2151">
        <v>88.991012573242188</v>
      </c>
      <c r="F2151">
        <v>93.738334655761719</v>
      </c>
      <c r="G2151">
        <v>102.8490371704102</v>
      </c>
      <c r="H2151">
        <v>85.639396667480469</v>
      </c>
      <c r="I2151">
        <v>80.987503051757813</v>
      </c>
      <c r="J2151">
        <v>5693.31005859375</v>
      </c>
      <c r="K2151">
        <v>4.1880002021789551</v>
      </c>
      <c r="L2151">
        <v>2969.3798828125</v>
      </c>
      <c r="M2151">
        <v>3726.919921875</v>
      </c>
      <c r="N2151">
        <v>1860.819946289062</v>
      </c>
      <c r="O2151">
        <v>2065.699951171875</v>
      </c>
    </row>
    <row r="2152" spans="1:15" x14ac:dyDescent="0.25">
      <c r="A2152" s="5">
        <v>45744</v>
      </c>
      <c r="B2152">
        <v>53.576774597167969</v>
      </c>
      <c r="C2152">
        <v>93.024253845214844</v>
      </c>
      <c r="D2152">
        <v>42.517436981201172</v>
      </c>
      <c r="E2152">
        <v>89.707984924316406</v>
      </c>
      <c r="F2152">
        <v>93.805152893066406</v>
      </c>
      <c r="G2152">
        <v>103.372200012207</v>
      </c>
      <c r="H2152">
        <v>85.524986267089844</v>
      </c>
      <c r="I2152">
        <v>79.922264099121094</v>
      </c>
      <c r="J2152">
        <v>5580.93994140625</v>
      </c>
      <c r="K2152">
        <v>4.1880002021789551</v>
      </c>
      <c r="L2152">
        <v>2915.070068359375</v>
      </c>
      <c r="M2152">
        <v>3630.419921875</v>
      </c>
      <c r="N2152">
        <v>1836.31005859375</v>
      </c>
      <c r="O2152">
        <v>2023.27001953125</v>
      </c>
    </row>
    <row r="2153" spans="1:15" x14ac:dyDescent="0.25">
      <c r="A2153" s="5">
        <v>45747</v>
      </c>
      <c r="B2153">
        <v>53.221641540527337</v>
      </c>
      <c r="C2153">
        <v>93.203285217285156</v>
      </c>
      <c r="D2153">
        <v>42.449443817138672</v>
      </c>
      <c r="E2153">
        <v>89.972145080566406</v>
      </c>
      <c r="F2153">
        <v>94.606895446777344</v>
      </c>
      <c r="G2153">
        <v>103.7832717895508</v>
      </c>
      <c r="H2153">
        <v>86.316261291503906</v>
      </c>
      <c r="I2153">
        <v>80.664993286132813</v>
      </c>
      <c r="J2153">
        <v>5611.85009765625</v>
      </c>
      <c r="K2153">
        <v>4.1929998397827148</v>
      </c>
      <c r="L2153">
        <v>2919.219970703125</v>
      </c>
      <c r="M2153">
        <v>3633.590087890625</v>
      </c>
      <c r="N2153">
        <v>1853.25</v>
      </c>
      <c r="O2153">
        <v>2011.910034179688</v>
      </c>
    </row>
    <row r="2154" spans="1:15" x14ac:dyDescent="0.25">
      <c r="A2154" s="5">
        <v>45748</v>
      </c>
      <c r="B2154">
        <v>53.404006958007813</v>
      </c>
      <c r="C2154">
        <v>93.548309326171875</v>
      </c>
      <c r="D2154">
        <v>42.585430145263672</v>
      </c>
      <c r="E2154">
        <v>90.288246154785156</v>
      </c>
      <c r="F2154">
        <v>94.616439819335938</v>
      </c>
      <c r="G2154">
        <v>103.8481369018555</v>
      </c>
      <c r="H2154">
        <v>86.354408264160156</v>
      </c>
      <c r="I2154">
        <v>80.645439147949219</v>
      </c>
      <c r="J2154">
        <v>5633.06982421875</v>
      </c>
      <c r="K2154">
        <v>4.1999998092651367</v>
      </c>
      <c r="L2154">
        <v>2935.81005859375</v>
      </c>
      <c r="M2154">
        <v>3664.93994140625</v>
      </c>
      <c r="N2154">
        <v>1851.780029296875</v>
      </c>
      <c r="O2154">
        <v>2012.239990234375</v>
      </c>
    </row>
    <row r="2155" spans="1:15" x14ac:dyDescent="0.25">
      <c r="A2155" s="5">
        <v>45749</v>
      </c>
      <c r="B2155">
        <v>53.528785705566413</v>
      </c>
      <c r="C2155">
        <v>93.444343566894531</v>
      </c>
      <c r="D2155">
        <v>42.643718719482422</v>
      </c>
      <c r="E2155">
        <v>90.203056335449219</v>
      </c>
      <c r="F2155">
        <v>95.170036315917969</v>
      </c>
      <c r="G2155">
        <v>103.6883087158203</v>
      </c>
      <c r="H2155">
        <v>86.878730773925781</v>
      </c>
      <c r="I2155">
        <v>81.2220458984375</v>
      </c>
      <c r="J2155">
        <v>5670.97021484375</v>
      </c>
      <c r="K2155">
        <v>4.2030000686645508</v>
      </c>
      <c r="L2155">
        <v>2981.679931640625</v>
      </c>
      <c r="M2155">
        <v>3696.6298828125</v>
      </c>
      <c r="N2155">
        <v>1864.069946289062</v>
      </c>
      <c r="O2155">
        <v>2045.359985351562</v>
      </c>
    </row>
    <row r="2156" spans="1:15" x14ac:dyDescent="0.25">
      <c r="A2156" s="5">
        <v>45750</v>
      </c>
      <c r="B2156">
        <v>52.444190979003913</v>
      </c>
      <c r="C2156">
        <v>93.9359130859375</v>
      </c>
      <c r="D2156">
        <v>41.740333557128913</v>
      </c>
      <c r="E2156">
        <v>91.130538940429688</v>
      </c>
      <c r="F2156">
        <v>91.180351257324219</v>
      </c>
      <c r="G2156">
        <v>104.3370666503906</v>
      </c>
      <c r="H2156">
        <v>83.913818359375</v>
      </c>
      <c r="I2156">
        <v>77.723373413085938</v>
      </c>
      <c r="J2156">
        <v>5396.52001953125</v>
      </c>
      <c r="K2156">
        <v>4.184999942779541</v>
      </c>
      <c r="L2156">
        <v>2783.050048828125</v>
      </c>
      <c r="M2156">
        <v>3486.9599609375</v>
      </c>
      <c r="N2156">
        <v>1785.819946289062</v>
      </c>
      <c r="O2156">
        <v>1910.550048828125</v>
      </c>
    </row>
    <row r="2157" spans="1:15" x14ac:dyDescent="0.25">
      <c r="A2157" s="5">
        <v>45751</v>
      </c>
      <c r="B2157">
        <v>49.161636352539063</v>
      </c>
      <c r="C2157">
        <v>94.020973205566406</v>
      </c>
      <c r="D2157">
        <v>39.418724060058587</v>
      </c>
      <c r="E2157">
        <v>91.386077880859375</v>
      </c>
      <c r="F2157">
        <v>87.104774475097656</v>
      </c>
      <c r="G2157">
        <v>103.9891662597656</v>
      </c>
      <c r="H2157">
        <v>80.272026062011719</v>
      </c>
      <c r="I2157">
        <v>73.003082275390625</v>
      </c>
      <c r="J2157">
        <v>5074.080078125</v>
      </c>
      <c r="K2157">
        <v>4.1550002098083496</v>
      </c>
      <c r="L2157">
        <v>2648.5400390625</v>
      </c>
      <c r="M2157">
        <v>3281.06005859375</v>
      </c>
      <c r="N2157">
        <v>1678.06005859375</v>
      </c>
      <c r="O2157">
        <v>1827.030029296875</v>
      </c>
    </row>
    <row r="2158" spans="1:15" x14ac:dyDescent="0.25">
      <c r="A2158" s="5">
        <v>45754</v>
      </c>
      <c r="B2158">
        <v>47.894680023193359</v>
      </c>
      <c r="C2158">
        <v>92.82989501953125</v>
      </c>
      <c r="D2158">
        <v>37.951934814453118</v>
      </c>
      <c r="E2158">
        <v>90.297698974609375</v>
      </c>
      <c r="F2158">
        <v>84.518173217773438</v>
      </c>
      <c r="G2158">
        <v>102.73866271972661</v>
      </c>
      <c r="H2158">
        <v>78.165130615234375</v>
      </c>
      <c r="I2158">
        <v>72.661048889160156</v>
      </c>
      <c r="J2158">
        <v>5062.25</v>
      </c>
      <c r="K2158">
        <v>4.1500000953674316</v>
      </c>
      <c r="L2158">
        <v>2619.159912109375</v>
      </c>
      <c r="M2158">
        <v>3284.1298828125</v>
      </c>
      <c r="N2158">
        <v>1666.68994140625</v>
      </c>
      <c r="O2158">
        <v>1810.140014648438</v>
      </c>
    </row>
    <row r="2159" spans="1:15" x14ac:dyDescent="0.25">
      <c r="A2159" s="5">
        <v>45755</v>
      </c>
      <c r="B2159">
        <v>47.491558074951172</v>
      </c>
      <c r="C2159">
        <v>92.3477783203125</v>
      </c>
      <c r="D2159">
        <v>37.417678833007813</v>
      </c>
      <c r="E2159">
        <v>89.843429565429688</v>
      </c>
      <c r="F2159">
        <v>82.399253845214844</v>
      </c>
      <c r="G2159">
        <v>102.48480224609381</v>
      </c>
      <c r="H2159">
        <v>76.067756652832031</v>
      </c>
      <c r="I2159">
        <v>71.527397155761719</v>
      </c>
      <c r="J2159">
        <v>4982.77001953125</v>
      </c>
      <c r="K2159">
        <v>4.1779999732971191</v>
      </c>
      <c r="L2159">
        <v>2560.929931640625</v>
      </c>
      <c r="M2159">
        <v>3225.0400390625</v>
      </c>
      <c r="N2159">
        <v>1643.260009765625</v>
      </c>
      <c r="O2159">
        <v>1760.7099609375</v>
      </c>
    </row>
    <row r="2160" spans="1:15" x14ac:dyDescent="0.25">
      <c r="A2160" s="5">
        <v>45756</v>
      </c>
      <c r="B2160">
        <v>50.860504150390618</v>
      </c>
      <c r="C2160">
        <v>92.555732727050781</v>
      </c>
      <c r="D2160">
        <v>40.011268615722663</v>
      </c>
      <c r="E2160">
        <v>89.559501647949219</v>
      </c>
      <c r="F2160">
        <v>87.820632934570313</v>
      </c>
      <c r="G2160">
        <v>102.701057434082</v>
      </c>
      <c r="H2160">
        <v>80.605705261230469</v>
      </c>
      <c r="I2160">
        <v>76.521316528320313</v>
      </c>
      <c r="J2160">
        <v>5456.89990234375</v>
      </c>
      <c r="K2160">
        <v>4.2280001640319824</v>
      </c>
      <c r="L2160">
        <v>2798.780029296875</v>
      </c>
      <c r="M2160">
        <v>3605.81005859375</v>
      </c>
      <c r="N2160">
        <v>1760.099975585938</v>
      </c>
      <c r="O2160">
        <v>1913.160034179688</v>
      </c>
    </row>
    <row r="2161" spans="1:15" x14ac:dyDescent="0.25">
      <c r="A2161" s="5">
        <v>45757</v>
      </c>
      <c r="B2161">
        <v>50.05426025390625</v>
      </c>
      <c r="C2161">
        <v>91.827842712402344</v>
      </c>
      <c r="D2161">
        <v>39.321586608886719</v>
      </c>
      <c r="E2161">
        <v>89.0010986328125</v>
      </c>
      <c r="F2161">
        <v>85.768531799316406</v>
      </c>
      <c r="G2161">
        <v>101.4787673950195</v>
      </c>
      <c r="H2161">
        <v>78.7657470703125</v>
      </c>
      <c r="I2161">
        <v>74.498336791992188</v>
      </c>
      <c r="J2161">
        <v>5268.0498046875</v>
      </c>
      <c r="K2161">
        <v>4.1970000267028809</v>
      </c>
      <c r="L2161">
        <v>2684.429931640625</v>
      </c>
      <c r="M2161">
        <v>3460.510009765625</v>
      </c>
      <c r="N2161">
        <v>1708.319946289062</v>
      </c>
      <c r="O2161">
        <v>1831.390014648438</v>
      </c>
    </row>
    <row r="2162" spans="1:15" x14ac:dyDescent="0.25">
      <c r="A2162" s="5">
        <v>45758</v>
      </c>
      <c r="B2162">
        <v>51.359603881835938</v>
      </c>
      <c r="C2162">
        <v>91.73333740234375</v>
      </c>
      <c r="D2162">
        <v>40.555240631103523</v>
      </c>
      <c r="E2162">
        <v>88.499504089355469</v>
      </c>
      <c r="F2162">
        <v>86.627555847167969</v>
      </c>
      <c r="G2162">
        <v>101.51637268066411</v>
      </c>
      <c r="H2162">
        <v>79.728622436523438</v>
      </c>
      <c r="I2162">
        <v>75.563575744628906</v>
      </c>
      <c r="J2162">
        <v>5363.35986328125</v>
      </c>
      <c r="K2162">
        <v>4.2129998207092294</v>
      </c>
      <c r="L2162">
        <v>2722.550048828125</v>
      </c>
      <c r="M2162">
        <v>3529.06005859375</v>
      </c>
      <c r="N2162">
        <v>1734.569946289062</v>
      </c>
      <c r="O2162">
        <v>1860.199951171875</v>
      </c>
    </row>
    <row r="2163" spans="1:15" x14ac:dyDescent="0.25">
      <c r="A2163" s="5">
        <v>45761</v>
      </c>
      <c r="B2163">
        <v>51.916297912597663</v>
      </c>
      <c r="C2163">
        <v>92.272140502929688</v>
      </c>
      <c r="D2163">
        <v>40.924369812011719</v>
      </c>
      <c r="E2163">
        <v>89.209327697753906</v>
      </c>
      <c r="F2163">
        <v>88.421943664550781</v>
      </c>
      <c r="G2163">
        <v>102.0052947998047</v>
      </c>
      <c r="H2163">
        <v>81.377922058105469</v>
      </c>
      <c r="I2163">
        <v>76.452903747558594</v>
      </c>
      <c r="J2163">
        <v>5405.97021484375</v>
      </c>
      <c r="K2163">
        <v>4.195000171661377</v>
      </c>
      <c r="L2163">
        <v>2754.7099609375</v>
      </c>
      <c r="M2163">
        <v>3546.699951171875</v>
      </c>
      <c r="N2163">
        <v>1754.930053710938</v>
      </c>
      <c r="O2163">
        <v>1880.880004882812</v>
      </c>
    </row>
    <row r="2164" spans="1:15" x14ac:dyDescent="0.25">
      <c r="A2164" s="5">
        <v>45762</v>
      </c>
      <c r="B2164">
        <v>52.223438262939453</v>
      </c>
      <c r="C2164">
        <v>92.461196899414063</v>
      </c>
      <c r="D2164">
        <v>40.885509490966797</v>
      </c>
      <c r="E2164">
        <v>89.474311828613281</v>
      </c>
      <c r="F2164">
        <v>88.660552978515625</v>
      </c>
      <c r="G2164">
        <v>101.9958877563477</v>
      </c>
      <c r="H2164">
        <v>81.625785827636719</v>
      </c>
      <c r="I2164">
        <v>76.276992797851563</v>
      </c>
      <c r="J2164">
        <v>5396.6298828125</v>
      </c>
      <c r="K2164">
        <v>4.1999998092651367</v>
      </c>
      <c r="L2164">
        <v>2751.389892578125</v>
      </c>
      <c r="M2164">
        <v>3546.050048828125</v>
      </c>
      <c r="N2164">
        <v>1750.260009765625</v>
      </c>
      <c r="O2164">
        <v>1882.920043945312</v>
      </c>
    </row>
    <row r="2165" spans="1:15" x14ac:dyDescent="0.25">
      <c r="A2165" s="5">
        <v>45763</v>
      </c>
      <c r="B2165">
        <v>51.954689025878913</v>
      </c>
      <c r="C2165">
        <v>92.754257202148438</v>
      </c>
      <c r="D2165">
        <v>40.409534454345703</v>
      </c>
      <c r="E2165">
        <v>89.862350463867188</v>
      </c>
      <c r="F2165">
        <v>88.765541076660156</v>
      </c>
      <c r="G2165">
        <v>102.277961730957</v>
      </c>
      <c r="H2165">
        <v>81.568588256835938</v>
      </c>
      <c r="I2165">
        <v>75.338790893554688</v>
      </c>
      <c r="J2165">
        <v>5275.7001953125</v>
      </c>
      <c r="K2165">
        <v>4.2080001831054688</v>
      </c>
      <c r="L2165">
        <v>2721.919921875</v>
      </c>
      <c r="M2165">
        <v>3438.530029296875</v>
      </c>
      <c r="N2165">
        <v>1730.280029296875</v>
      </c>
      <c r="O2165">
        <v>1863.47998046875</v>
      </c>
    </row>
    <row r="2166" spans="1:15" x14ac:dyDescent="0.25">
      <c r="A2166" s="5">
        <v>45764</v>
      </c>
      <c r="B2166">
        <v>52.453792572021477</v>
      </c>
      <c r="C2166">
        <v>92.5179443359375</v>
      </c>
      <c r="D2166">
        <v>40.720378875732422</v>
      </c>
      <c r="E2166">
        <v>89.606819152832031</v>
      </c>
      <c r="F2166">
        <v>90.149528503417969</v>
      </c>
      <c r="G2166">
        <v>102.5130310058594</v>
      </c>
      <c r="H2166">
        <v>82.788864135742188</v>
      </c>
      <c r="I2166">
        <v>75.641754150390625</v>
      </c>
      <c r="J2166">
        <v>5282.7001953125</v>
      </c>
      <c r="K2166">
        <v>4.2049999237060547</v>
      </c>
      <c r="L2166">
        <v>2744.389892578125</v>
      </c>
      <c r="M2166">
        <v>3441.5</v>
      </c>
      <c r="N2166">
        <v>1736.030029296875</v>
      </c>
      <c r="O2166">
        <v>1880.619995117188</v>
      </c>
    </row>
    <row r="2167" spans="1:15" x14ac:dyDescent="0.25">
      <c r="A2167" s="5">
        <v>45768</v>
      </c>
      <c r="B2167">
        <v>52.233036041259773</v>
      </c>
      <c r="C2167">
        <v>91.960189819335938</v>
      </c>
      <c r="D2167">
        <v>40.710662841796882</v>
      </c>
      <c r="E2167">
        <v>89.124137878417969</v>
      </c>
      <c r="F2167">
        <v>88.326492309570313</v>
      </c>
      <c r="G2167">
        <v>101.98647308349609</v>
      </c>
      <c r="H2167">
        <v>81.063316345214844</v>
      </c>
      <c r="I2167">
        <v>74.185600280761719</v>
      </c>
      <c r="J2167">
        <v>5158.2001953125</v>
      </c>
      <c r="K2167">
        <v>4.2100000381469727</v>
      </c>
      <c r="L2167">
        <v>2680.889892578125</v>
      </c>
      <c r="M2167">
        <v>3346.739990234375</v>
      </c>
      <c r="N2167">
        <v>1702.180053710938</v>
      </c>
      <c r="O2167">
        <v>1840.319946289062</v>
      </c>
    </row>
    <row r="2168" spans="1:15" x14ac:dyDescent="0.25">
      <c r="A2168" s="5">
        <v>45769</v>
      </c>
      <c r="B2168">
        <v>53.221641540527337</v>
      </c>
      <c r="C2168">
        <v>92.130355834960938</v>
      </c>
      <c r="D2168">
        <v>41.322635650634773</v>
      </c>
      <c r="E2168">
        <v>89.190391540527344</v>
      </c>
      <c r="F2168">
        <v>89.939552307128906</v>
      </c>
      <c r="G2168">
        <v>102.3625869750977</v>
      </c>
      <c r="H2168">
        <v>82.636329650878906</v>
      </c>
      <c r="I2168">
        <v>75.9154052734375</v>
      </c>
      <c r="J2168">
        <v>5287.759765625</v>
      </c>
      <c r="K2168">
        <v>4.2129998207092294</v>
      </c>
      <c r="L2168">
        <v>2749.18994140625</v>
      </c>
      <c r="M2168">
        <v>3437.949951171875</v>
      </c>
      <c r="N2168">
        <v>1742.25</v>
      </c>
      <c r="O2168">
        <v>1890.280029296875</v>
      </c>
    </row>
    <row r="2169" spans="1:15" x14ac:dyDescent="0.25">
      <c r="A2169" s="5">
        <v>45770</v>
      </c>
      <c r="B2169">
        <v>53.499992370605469</v>
      </c>
      <c r="C2169">
        <v>92.357223510742188</v>
      </c>
      <c r="D2169">
        <v>41.798614501953118</v>
      </c>
      <c r="E2169">
        <v>89.285026550292969</v>
      </c>
      <c r="F2169">
        <v>90.340415954589844</v>
      </c>
      <c r="G2169">
        <v>102.663459777832</v>
      </c>
      <c r="H2169">
        <v>82.788864135742188</v>
      </c>
      <c r="I2169">
        <v>76.550636291503906</v>
      </c>
      <c r="J2169">
        <v>5375.85986328125</v>
      </c>
      <c r="K2169">
        <v>4.2080001831054688</v>
      </c>
      <c r="L2169">
        <v>2785.919921875</v>
      </c>
      <c r="M2169">
        <v>3520.139892578125</v>
      </c>
      <c r="N2169">
        <v>1757.739990234375</v>
      </c>
      <c r="O2169">
        <v>1919.140014648438</v>
      </c>
    </row>
    <row r="2170" spans="1:15" x14ac:dyDescent="0.25">
      <c r="A2170" s="5">
        <v>45771</v>
      </c>
      <c r="B2170">
        <v>54.171855926513672</v>
      </c>
      <c r="C2170">
        <v>92.867698669433594</v>
      </c>
      <c r="D2170">
        <v>42.2843017578125</v>
      </c>
      <c r="E2170">
        <v>89.767707824707031</v>
      </c>
      <c r="F2170">
        <v>90.655403137207031</v>
      </c>
      <c r="G2170">
        <v>103.2087707519531</v>
      </c>
      <c r="H2170">
        <v>83.093948364257813</v>
      </c>
      <c r="I2170">
        <v>77.537673950195313</v>
      </c>
      <c r="J2170">
        <v>5484.77001953125</v>
      </c>
      <c r="K2170">
        <v>4.1970000267028809</v>
      </c>
      <c r="L2170">
        <v>2843.72998046875</v>
      </c>
      <c r="M2170">
        <v>3619.780029296875</v>
      </c>
      <c r="N2170">
        <v>1779.569946289062</v>
      </c>
      <c r="O2170">
        <v>1957.589965820312</v>
      </c>
    </row>
    <row r="2171" spans="1:15" x14ac:dyDescent="0.25">
      <c r="A2171" s="5">
        <v>45772</v>
      </c>
      <c r="B2171">
        <v>54.267841339111328</v>
      </c>
      <c r="C2171">
        <v>93.208015441894531</v>
      </c>
      <c r="D2171">
        <v>42.206592559814453</v>
      </c>
      <c r="E2171">
        <v>90.108413696289063</v>
      </c>
      <c r="F2171">
        <v>90.540863037109375</v>
      </c>
      <c r="G2171">
        <v>103.2557907104492</v>
      </c>
      <c r="H2171">
        <v>82.950935363769531</v>
      </c>
      <c r="I2171">
        <v>77.381324768066406</v>
      </c>
      <c r="J2171">
        <v>5525.2099609375</v>
      </c>
      <c r="K2171">
        <v>4.1929998397827148</v>
      </c>
      <c r="L2171">
        <v>2831.669921875</v>
      </c>
      <c r="M2171">
        <v>3674.659912109375</v>
      </c>
      <c r="N2171">
        <v>1775.72998046875</v>
      </c>
      <c r="O2171">
        <v>1957.619995117188</v>
      </c>
    </row>
    <row r="2172" spans="1:15" x14ac:dyDescent="0.25">
      <c r="A2172" s="5">
        <v>45775</v>
      </c>
      <c r="B2172">
        <v>54.5557861328125</v>
      </c>
      <c r="C2172">
        <v>93.463249206542969</v>
      </c>
      <c r="D2172">
        <v>42.2843017578125</v>
      </c>
      <c r="E2172">
        <v>90.468055725097656</v>
      </c>
      <c r="F2172">
        <v>91.161262512207031</v>
      </c>
      <c r="G2172">
        <v>103.6130676269531</v>
      </c>
      <c r="H2172">
        <v>83.46575927734375</v>
      </c>
      <c r="I2172">
        <v>77.66473388671875</v>
      </c>
      <c r="J2172">
        <v>5528.75</v>
      </c>
      <c r="K2172">
        <v>4.1929998397827148</v>
      </c>
      <c r="L2172">
        <v>2842.820068359375</v>
      </c>
      <c r="M2172">
        <v>3669.68994140625</v>
      </c>
      <c r="N2172">
        <v>1782.02001953125</v>
      </c>
      <c r="O2172">
        <v>1965.550048828125</v>
      </c>
    </row>
    <row r="2173" spans="1:15" x14ac:dyDescent="0.25">
      <c r="A2173" s="5">
        <v>45776</v>
      </c>
      <c r="B2173">
        <v>54.632564544677727</v>
      </c>
      <c r="C2173">
        <v>93.690116882324219</v>
      </c>
      <c r="D2173">
        <v>42.400875091552727</v>
      </c>
      <c r="E2173">
        <v>90.780364990234375</v>
      </c>
      <c r="F2173">
        <v>90.932197570800781</v>
      </c>
      <c r="G2173">
        <v>103.79172515869141</v>
      </c>
      <c r="H2173">
        <v>83.913818359375</v>
      </c>
      <c r="I2173">
        <v>78.0849609375</v>
      </c>
      <c r="J2173">
        <v>5560.830078125</v>
      </c>
      <c r="K2173">
        <v>4.190000057220459</v>
      </c>
      <c r="L2173">
        <v>2856.31005859375</v>
      </c>
      <c r="M2173">
        <v>3692.919921875</v>
      </c>
      <c r="N2173">
        <v>1791.81005859375</v>
      </c>
      <c r="O2173">
        <v>1976.52001953125</v>
      </c>
    </row>
    <row r="2174" spans="1:15" x14ac:dyDescent="0.25">
      <c r="A2174" s="5">
        <v>45777</v>
      </c>
      <c r="B2174">
        <v>54.661365509033203</v>
      </c>
      <c r="C2174">
        <v>93.605033874511719</v>
      </c>
      <c r="D2174">
        <v>42.507724761962891</v>
      </c>
      <c r="E2174">
        <v>90.922332763671875</v>
      </c>
      <c r="F2174">
        <v>91.628952026367188</v>
      </c>
      <c r="G2174">
        <v>103.91395568847661</v>
      </c>
      <c r="H2174">
        <v>84.209365844726563</v>
      </c>
      <c r="I2174">
        <v>78.0849609375</v>
      </c>
      <c r="J2174">
        <v>5569.06005859375</v>
      </c>
      <c r="K2174">
        <v>4.190000057220459</v>
      </c>
      <c r="L2174">
        <v>2851.60009765625</v>
      </c>
      <c r="M2174">
        <v>3696.830078125</v>
      </c>
      <c r="N2174">
        <v>1794.260009765625</v>
      </c>
      <c r="O2174">
        <v>1964.119995117188</v>
      </c>
    </row>
    <row r="2175" spans="1:15" x14ac:dyDescent="0.25">
      <c r="A2175" s="5">
        <v>45778</v>
      </c>
      <c r="B2175">
        <v>54.546184539794922</v>
      </c>
      <c r="C2175">
        <v>93.349929809570313</v>
      </c>
      <c r="D2175">
        <v>42.498008728027337</v>
      </c>
      <c r="E2175">
        <v>90.526382446289063</v>
      </c>
      <c r="F2175">
        <v>91.896202087402344</v>
      </c>
      <c r="G2175">
        <v>103.5596618652344</v>
      </c>
      <c r="H2175">
        <v>84.48583984375</v>
      </c>
      <c r="I2175">
        <v>78.114280700683594</v>
      </c>
      <c r="J2175">
        <v>5604.14013671875</v>
      </c>
      <c r="K2175">
        <v>4.184999942779541</v>
      </c>
      <c r="L2175">
        <v>2864.2099609375</v>
      </c>
      <c r="M2175">
        <v>3741.909912109375</v>
      </c>
      <c r="N2175">
        <v>1791.760009765625</v>
      </c>
      <c r="O2175">
        <v>1975.859985351562</v>
      </c>
    </row>
    <row r="2176" spans="1:15" x14ac:dyDescent="0.25">
      <c r="A2176" s="5">
        <v>45779</v>
      </c>
      <c r="B2176">
        <v>55.697959899902337</v>
      </c>
      <c r="C2176">
        <v>92.89471435546875</v>
      </c>
      <c r="D2176">
        <v>43.712238311767578</v>
      </c>
      <c r="E2176">
        <v>89.918701171875</v>
      </c>
      <c r="F2176">
        <v>93.175193786621094</v>
      </c>
      <c r="G2176">
        <v>103.021110534668</v>
      </c>
      <c r="H2176">
        <v>85.524986267089844</v>
      </c>
      <c r="I2176">
        <v>79.296791076660156</v>
      </c>
      <c r="J2176">
        <v>5686.669921875</v>
      </c>
      <c r="K2176">
        <v>4.2080001831054688</v>
      </c>
      <c r="L2176">
        <v>2932.010009765625</v>
      </c>
      <c r="M2176">
        <v>3797.570068359375</v>
      </c>
      <c r="N2176">
        <v>1820.349975585938</v>
      </c>
      <c r="O2176">
        <v>2020.739990234375</v>
      </c>
    </row>
    <row r="2177" spans="1:15" x14ac:dyDescent="0.25">
      <c r="A2177" s="5">
        <v>45782</v>
      </c>
      <c r="B2177">
        <v>55.880329132080078</v>
      </c>
      <c r="C2177">
        <v>92.733467102050781</v>
      </c>
      <c r="D2177">
        <v>44.042507171630859</v>
      </c>
      <c r="E2177">
        <v>89.757286071777344</v>
      </c>
      <c r="F2177">
        <v>92.841117858886719</v>
      </c>
      <c r="G2177">
        <v>102.9171905517578</v>
      </c>
      <c r="H2177">
        <v>85.334320068359375</v>
      </c>
      <c r="I2177">
        <v>78.954742431640625</v>
      </c>
      <c r="J2177">
        <v>5650.3798828125</v>
      </c>
      <c r="K2177">
        <v>4.2080001831054688</v>
      </c>
      <c r="L2177">
        <v>2925.389892578125</v>
      </c>
      <c r="M2177">
        <v>3772.10009765625</v>
      </c>
      <c r="N2177">
        <v>1811.010009765625</v>
      </c>
      <c r="O2177">
        <v>2004.260009765625</v>
      </c>
    </row>
    <row r="2178" spans="1:15" x14ac:dyDescent="0.25">
      <c r="A2178" s="5">
        <v>45783</v>
      </c>
      <c r="B2178">
        <v>55.765144348144531</v>
      </c>
      <c r="C2178">
        <v>92.961090087890625</v>
      </c>
      <c r="D2178">
        <v>43.867660522460938</v>
      </c>
      <c r="E2178">
        <v>89.985160827636719</v>
      </c>
      <c r="F2178">
        <v>92.163459777832031</v>
      </c>
      <c r="G2178">
        <v>103.2289657592773</v>
      </c>
      <c r="H2178">
        <v>84.676506042480469</v>
      </c>
      <c r="I2178">
        <v>78.446556091308594</v>
      </c>
      <c r="J2178">
        <v>5606.91015625</v>
      </c>
      <c r="K2178">
        <v>4.2100000381469727</v>
      </c>
      <c r="L2178">
        <v>2905.5400390625</v>
      </c>
      <c r="M2178">
        <v>3737.469970703125</v>
      </c>
      <c r="N2178">
        <v>1799.949951171875</v>
      </c>
      <c r="O2178">
        <v>1983.18994140625</v>
      </c>
    </row>
    <row r="2179" spans="1:15" x14ac:dyDescent="0.25">
      <c r="A2179" s="5">
        <v>45784</v>
      </c>
      <c r="B2179">
        <v>55.4580078125</v>
      </c>
      <c r="C2179">
        <v>93.103355407714844</v>
      </c>
      <c r="D2179">
        <v>43.362541198730469</v>
      </c>
      <c r="E2179">
        <v>90.222557067871094</v>
      </c>
      <c r="F2179">
        <v>92.258918762207031</v>
      </c>
      <c r="G2179">
        <v>103.332893371582</v>
      </c>
      <c r="H2179">
        <v>84.771842956542969</v>
      </c>
      <c r="I2179">
        <v>78.915657043457031</v>
      </c>
      <c r="J2179">
        <v>5631.27978515625</v>
      </c>
      <c r="K2179">
        <v>4.2150001525878906</v>
      </c>
      <c r="L2179">
        <v>2913.1201171875</v>
      </c>
      <c r="M2179">
        <v>3749.610107421875</v>
      </c>
      <c r="N2179">
        <v>1809.699951171875</v>
      </c>
      <c r="O2179">
        <v>1989.660034179688</v>
      </c>
    </row>
    <row r="2180" spans="1:15" x14ac:dyDescent="0.25">
      <c r="A2180" s="5">
        <v>45785</v>
      </c>
      <c r="B2180">
        <v>55.304439544677727</v>
      </c>
      <c r="C2180">
        <v>92.619667053222656</v>
      </c>
      <c r="D2180">
        <v>43.333396911621087</v>
      </c>
      <c r="E2180">
        <v>89.519912719726563</v>
      </c>
      <c r="F2180">
        <v>92.029838562011719</v>
      </c>
      <c r="G2180">
        <v>102.9644317626953</v>
      </c>
      <c r="H2180">
        <v>84.43817138671875</v>
      </c>
      <c r="I2180">
        <v>79.433624267578125</v>
      </c>
      <c r="J2180">
        <v>5663.93994140625</v>
      </c>
      <c r="K2180">
        <v>4.2150001525878906</v>
      </c>
      <c r="L2180">
        <v>2948.60009765625</v>
      </c>
      <c r="M2180">
        <v>3777.6298828125</v>
      </c>
      <c r="N2180">
        <v>1820.579956054688</v>
      </c>
      <c r="O2180">
        <v>2026.410034179688</v>
      </c>
    </row>
    <row r="2181" spans="1:15" x14ac:dyDescent="0.25">
      <c r="A2181" s="5">
        <v>45786</v>
      </c>
      <c r="B2181">
        <v>55.573188781738281</v>
      </c>
      <c r="C2181">
        <v>92.714500427246094</v>
      </c>
      <c r="D2181">
        <v>43.62481689453125</v>
      </c>
      <c r="E2181">
        <v>89.586372375488281</v>
      </c>
      <c r="F2181">
        <v>92.650245666503906</v>
      </c>
      <c r="G2181">
        <v>103.0589065551758</v>
      </c>
      <c r="H2181">
        <v>85.000656127929688</v>
      </c>
      <c r="I2181">
        <v>79.404296875</v>
      </c>
      <c r="J2181">
        <v>5659.91015625</v>
      </c>
      <c r="K2181">
        <v>4.2150001525878906</v>
      </c>
      <c r="L2181">
        <v>2946.27001953125</v>
      </c>
      <c r="M2181">
        <v>3774.43994140625</v>
      </c>
      <c r="N2181">
        <v>1819.68994140625</v>
      </c>
      <c r="O2181">
        <v>2023.069946289062</v>
      </c>
    </row>
    <row r="2182" spans="1:15" x14ac:dyDescent="0.25">
      <c r="A2182" s="5">
        <v>45789</v>
      </c>
      <c r="B2182">
        <v>56.149074554443359</v>
      </c>
      <c r="C2182">
        <v>92.401542663574219</v>
      </c>
      <c r="D2182">
        <v>44.567058563232422</v>
      </c>
      <c r="E2182">
        <v>89.016677856445313</v>
      </c>
      <c r="F2182">
        <v>93.652435302734375</v>
      </c>
      <c r="G2182">
        <v>102.25583648681641</v>
      </c>
      <c r="H2182">
        <v>85.420120239257813</v>
      </c>
      <c r="I2182">
        <v>81.075454711914063</v>
      </c>
      <c r="J2182">
        <v>5844.18994140625</v>
      </c>
      <c r="K2182">
        <v>4.2800002098083496</v>
      </c>
      <c r="L2182">
        <v>3049.56005859375</v>
      </c>
      <c r="M2182">
        <v>3934.02001953125</v>
      </c>
      <c r="N2182">
        <v>1858.630004882812</v>
      </c>
      <c r="O2182">
        <v>2092.199951171875</v>
      </c>
    </row>
    <row r="2183" spans="1:15" x14ac:dyDescent="0.25">
      <c r="A2183" s="5">
        <v>45790</v>
      </c>
      <c r="B2183">
        <v>56.216262817382813</v>
      </c>
      <c r="C2183">
        <v>92.306716918945313</v>
      </c>
      <c r="D2183">
        <v>44.644767761230469</v>
      </c>
      <c r="E2183">
        <v>88.950202941894531</v>
      </c>
      <c r="F2183">
        <v>92.373451232910156</v>
      </c>
      <c r="G2183">
        <v>102.50148010253911</v>
      </c>
      <c r="H2183">
        <v>84.333297729492188</v>
      </c>
      <c r="I2183">
        <v>80.919090270996094</v>
      </c>
      <c r="J2183">
        <v>5886.5498046875</v>
      </c>
      <c r="K2183">
        <v>4.2849998474121094</v>
      </c>
      <c r="L2183">
        <v>3059.72998046875</v>
      </c>
      <c r="M2183">
        <v>3994.1298828125</v>
      </c>
      <c r="N2183">
        <v>1855.030029296875</v>
      </c>
      <c r="O2183">
        <v>2102.35009765625</v>
      </c>
    </row>
    <row r="2184" spans="1:15" x14ac:dyDescent="0.25">
      <c r="A2184" s="5">
        <v>45791</v>
      </c>
      <c r="B2184">
        <v>56.16827392578125</v>
      </c>
      <c r="C2184">
        <v>92.041160583496094</v>
      </c>
      <c r="D2184">
        <v>44.984748840332031</v>
      </c>
      <c r="E2184">
        <v>88.617881774902344</v>
      </c>
      <c r="F2184">
        <v>91.4571533203125</v>
      </c>
      <c r="G2184">
        <v>102.3975448608398</v>
      </c>
      <c r="H2184">
        <v>83.503875732421875</v>
      </c>
      <c r="I2184">
        <v>80.362037658691406</v>
      </c>
      <c r="J2184">
        <v>5892.580078125</v>
      </c>
      <c r="K2184">
        <v>4.2849998474121094</v>
      </c>
      <c r="L2184">
        <v>3050.31005859375</v>
      </c>
      <c r="M2184">
        <v>4022.2900390625</v>
      </c>
      <c r="N2184">
        <v>1842.900024414062</v>
      </c>
      <c r="O2184">
        <v>2083.800048828125</v>
      </c>
    </row>
    <row r="2185" spans="1:15" x14ac:dyDescent="0.25">
      <c r="A2185" s="5">
        <v>45792</v>
      </c>
      <c r="B2185">
        <v>56.561794281005859</v>
      </c>
      <c r="C2185">
        <v>92.562751770019531</v>
      </c>
      <c r="D2185">
        <v>44.965324401855469</v>
      </c>
      <c r="E2185">
        <v>89.197074890136719</v>
      </c>
      <c r="F2185">
        <v>92.974761962890625</v>
      </c>
      <c r="G2185">
        <v>102.6904602050781</v>
      </c>
      <c r="H2185">
        <v>85.029251098632813</v>
      </c>
      <c r="I2185">
        <v>81.251358032226563</v>
      </c>
      <c r="J2185">
        <v>5916.93017578125</v>
      </c>
      <c r="K2185">
        <v>4.2579998970031738</v>
      </c>
      <c r="L2185">
        <v>3055.929931640625</v>
      </c>
      <c r="M2185">
        <v>4017.75</v>
      </c>
      <c r="N2185">
        <v>1860.489990234375</v>
      </c>
      <c r="O2185">
        <v>2094.68994140625</v>
      </c>
    </row>
    <row r="2186" spans="1:15" x14ac:dyDescent="0.25">
      <c r="A2186" s="5">
        <v>45793</v>
      </c>
      <c r="B2186">
        <v>56.638576507568359</v>
      </c>
      <c r="C2186">
        <v>92.619667053222656</v>
      </c>
      <c r="D2186">
        <v>44.936180114746087</v>
      </c>
      <c r="E2186">
        <v>89.225563049316406</v>
      </c>
      <c r="F2186">
        <v>94.158294677734375</v>
      </c>
      <c r="G2186">
        <v>102.8699417114258</v>
      </c>
      <c r="H2186">
        <v>86.087471008300781</v>
      </c>
      <c r="I2186">
        <v>81.955009460449219</v>
      </c>
      <c r="J2186">
        <v>5958.3798828125</v>
      </c>
      <c r="K2186">
        <v>4.2369999885559082</v>
      </c>
      <c r="L2186">
        <v>3088.219970703125</v>
      </c>
      <c r="M2186">
        <v>4040.06005859375</v>
      </c>
      <c r="N2186">
        <v>1878.119995117188</v>
      </c>
      <c r="O2186">
        <v>2113.25</v>
      </c>
    </row>
    <row r="2187" spans="1:15" x14ac:dyDescent="0.25">
      <c r="A2187" s="5">
        <v>45796</v>
      </c>
      <c r="B2187">
        <v>57.051296234130859</v>
      </c>
      <c r="C2187">
        <v>92.591224670410156</v>
      </c>
      <c r="D2187">
        <v>45.033317565917969</v>
      </c>
      <c r="E2187">
        <v>89.178092956542969</v>
      </c>
      <c r="F2187">
        <v>94.234649658203125</v>
      </c>
      <c r="G2187">
        <v>102.87939453125</v>
      </c>
      <c r="H2187">
        <v>86.106529235839844</v>
      </c>
      <c r="I2187">
        <v>82.042961120605469</v>
      </c>
      <c r="J2187">
        <v>5963.60009765625</v>
      </c>
      <c r="K2187">
        <v>4.2399997711181641</v>
      </c>
      <c r="L2187">
        <v>3077.7099609375</v>
      </c>
      <c r="M2187">
        <v>4041.389892578125</v>
      </c>
      <c r="N2187">
        <v>1880.25</v>
      </c>
      <c r="O2187">
        <v>2104.429931640625</v>
      </c>
    </row>
    <row r="2188" spans="1:15" x14ac:dyDescent="0.25">
      <c r="A2188" s="5">
        <v>45797</v>
      </c>
      <c r="B2188">
        <v>57.233665466308587</v>
      </c>
      <c r="C2188">
        <v>92.430007934570313</v>
      </c>
      <c r="D2188">
        <v>44.984748840332031</v>
      </c>
      <c r="E2188">
        <v>89.06414794921875</v>
      </c>
      <c r="F2188">
        <v>93.671516418457031</v>
      </c>
      <c r="G2188">
        <v>102.7282257080078</v>
      </c>
      <c r="H2188">
        <v>85.60125732421875</v>
      </c>
      <c r="I2188">
        <v>81.906143188476563</v>
      </c>
      <c r="J2188">
        <v>5940.4599609375</v>
      </c>
      <c r="K2188">
        <v>4.2480001449584961</v>
      </c>
      <c r="L2188">
        <v>3069.22998046875</v>
      </c>
      <c r="M2188">
        <v>4020.27001953125</v>
      </c>
      <c r="N2188">
        <v>1876.2099609375</v>
      </c>
      <c r="O2188">
        <v>2105.580078125</v>
      </c>
    </row>
    <row r="2189" spans="1:15" x14ac:dyDescent="0.25">
      <c r="A2189" s="5">
        <v>45798</v>
      </c>
      <c r="B2189">
        <v>56.964912414550781</v>
      </c>
      <c r="C2189">
        <v>91.823020935058594</v>
      </c>
      <c r="D2189">
        <v>44.868183135986328</v>
      </c>
      <c r="E2189">
        <v>88.446968078613281</v>
      </c>
      <c r="F2189">
        <v>91.027641296386719</v>
      </c>
      <c r="G2189">
        <v>102.17079925537109</v>
      </c>
      <c r="H2189">
        <v>83.32275390625</v>
      </c>
      <c r="I2189">
        <v>80.322952270507813</v>
      </c>
      <c r="J2189">
        <v>5844.60986328125</v>
      </c>
      <c r="K2189">
        <v>4.2350001335144043</v>
      </c>
      <c r="L2189">
        <v>2987.639892578125</v>
      </c>
      <c r="M2189">
        <v>3960.25</v>
      </c>
      <c r="N2189">
        <v>1840.010009765625</v>
      </c>
      <c r="O2189">
        <v>2046.56005859375</v>
      </c>
    </row>
    <row r="2190" spans="1:15" x14ac:dyDescent="0.25">
      <c r="A2190" s="5">
        <v>45799</v>
      </c>
      <c r="B2190">
        <v>56.878528594970703</v>
      </c>
      <c r="C2190">
        <v>92.088584899902344</v>
      </c>
      <c r="D2190">
        <v>44.722476959228523</v>
      </c>
      <c r="E2190">
        <v>88.779281616210938</v>
      </c>
      <c r="F2190">
        <v>90.703125</v>
      </c>
      <c r="G2190">
        <v>102.4731369018555</v>
      </c>
      <c r="H2190">
        <v>82.941398620605469</v>
      </c>
      <c r="I2190">
        <v>80.088394165039063</v>
      </c>
      <c r="J2190">
        <v>5842.009765625</v>
      </c>
      <c r="K2190">
        <v>4.2319998741149902</v>
      </c>
      <c r="L2190">
        <v>2982.909912109375</v>
      </c>
      <c r="M2190">
        <v>3971.10009765625</v>
      </c>
      <c r="N2190">
        <v>1833.349975585938</v>
      </c>
      <c r="O2190">
        <v>2045.56005859375</v>
      </c>
    </row>
    <row r="2191" spans="1:15" x14ac:dyDescent="0.25">
      <c r="A2191" s="5">
        <v>45800</v>
      </c>
      <c r="B2191">
        <v>57.060897827148438</v>
      </c>
      <c r="C2191">
        <v>92.221351623535156</v>
      </c>
      <c r="D2191">
        <v>44.90704345703125</v>
      </c>
      <c r="E2191">
        <v>89.035652160644531</v>
      </c>
      <c r="F2191">
        <v>90.674491882324219</v>
      </c>
      <c r="G2191">
        <v>102.56761169433589</v>
      </c>
      <c r="H2191">
        <v>83.027206420898438</v>
      </c>
      <c r="I2191">
        <v>79.883163452148438</v>
      </c>
      <c r="J2191">
        <v>5802.81982421875</v>
      </c>
      <c r="K2191">
        <v>4.2300000190734863</v>
      </c>
      <c r="L2191">
        <v>2977.590087890625</v>
      </c>
      <c r="M2191">
        <v>3930.52001953125</v>
      </c>
      <c r="N2191">
        <v>1829.72998046875</v>
      </c>
      <c r="O2191">
        <v>2039.849975585938</v>
      </c>
    </row>
    <row r="2192" spans="1:15" x14ac:dyDescent="0.25">
      <c r="A2192" s="5">
        <v>45804</v>
      </c>
      <c r="B2192">
        <v>57.560001373291023</v>
      </c>
      <c r="C2192">
        <v>92.638656616210938</v>
      </c>
      <c r="D2192">
        <v>44.800186157226563</v>
      </c>
      <c r="E2192">
        <v>89.405982971191406</v>
      </c>
      <c r="F2192">
        <v>92.421165466308594</v>
      </c>
      <c r="G2192">
        <v>102.8605194091797</v>
      </c>
      <c r="H2192">
        <v>84.476303100585938</v>
      </c>
      <c r="I2192">
        <v>81.182960510253906</v>
      </c>
      <c r="J2192">
        <v>5921.5400390625</v>
      </c>
      <c r="K2192">
        <v>4.2030000686645508</v>
      </c>
      <c r="L2192">
        <v>3041.429931640625</v>
      </c>
      <c r="M2192">
        <v>4025.989990234375</v>
      </c>
      <c r="N2192">
        <v>1858.969970703125</v>
      </c>
      <c r="O2192">
        <v>2090.39990234375</v>
      </c>
    </row>
    <row r="2193" spans="1:15" x14ac:dyDescent="0.25">
      <c r="A2193" s="5">
        <v>45805</v>
      </c>
      <c r="B2193">
        <v>57.060897827148438</v>
      </c>
      <c r="C2193">
        <v>92.467910766601563</v>
      </c>
      <c r="D2193">
        <v>44.596195220947273</v>
      </c>
      <c r="E2193">
        <v>89.159095764160156</v>
      </c>
      <c r="F2193">
        <v>92.41162109375</v>
      </c>
      <c r="G2193">
        <v>102.6243133544922</v>
      </c>
      <c r="H2193">
        <v>84.390487670898438</v>
      </c>
      <c r="I2193">
        <v>80.528175354003906</v>
      </c>
      <c r="J2193">
        <v>5888.5498046875</v>
      </c>
      <c r="K2193">
        <v>4.2249999046325684</v>
      </c>
      <c r="L2193">
        <v>3004.340087890625</v>
      </c>
      <c r="M2193">
        <v>4009.25</v>
      </c>
      <c r="N2193">
        <v>1844.869995117188</v>
      </c>
      <c r="O2193">
        <v>2067.800048828125</v>
      </c>
    </row>
    <row r="2194" spans="1:15" x14ac:dyDescent="0.25">
      <c r="A2194" s="5">
        <v>45806</v>
      </c>
      <c r="B2194">
        <v>57.262458801269531</v>
      </c>
      <c r="C2194">
        <v>92.809356689453125</v>
      </c>
      <c r="D2194">
        <v>44.761337280273438</v>
      </c>
      <c r="E2194">
        <v>89.529411315917969</v>
      </c>
      <c r="F2194">
        <v>93.432891845703125</v>
      </c>
      <c r="G2194">
        <v>102.9171905517578</v>
      </c>
      <c r="H2194">
        <v>85.153182983398438</v>
      </c>
      <c r="I2194">
        <v>80.879997253417969</v>
      </c>
      <c r="J2194">
        <v>5912.169921875</v>
      </c>
      <c r="K2194">
        <v>4.2300000190734863</v>
      </c>
      <c r="L2194">
        <v>3012.260009765625</v>
      </c>
      <c r="M2194">
        <v>4022.3701171875</v>
      </c>
      <c r="N2194">
        <v>1852.27001953125</v>
      </c>
      <c r="O2194">
        <v>2074.780029296875</v>
      </c>
    </row>
    <row r="2195" spans="1:15" x14ac:dyDescent="0.25">
      <c r="A2195" s="5">
        <v>45807</v>
      </c>
      <c r="B2195">
        <v>57.089691162109382</v>
      </c>
      <c r="C2195">
        <v>93.036949157714844</v>
      </c>
      <c r="D2195">
        <v>44.217357635498047</v>
      </c>
      <c r="E2195">
        <v>89.795257568359375</v>
      </c>
      <c r="F2195">
        <v>93.327903747558594</v>
      </c>
      <c r="G2195">
        <v>103.25732421875</v>
      </c>
      <c r="H2195">
        <v>85.153182983398438</v>
      </c>
      <c r="I2195">
        <v>80.928855895996094</v>
      </c>
      <c r="J2195">
        <v>5911.68994140625</v>
      </c>
      <c r="K2195">
        <v>4.2319998741149902</v>
      </c>
      <c r="L2195">
        <v>3001.3798828125</v>
      </c>
      <c r="M2195">
        <v>4021.340087890625</v>
      </c>
      <c r="N2195">
        <v>1853.369995117188</v>
      </c>
      <c r="O2195">
        <v>2066.2900390625</v>
      </c>
    </row>
    <row r="2196" spans="1:15" x14ac:dyDescent="0.25">
      <c r="A2196" s="5">
        <v>45810</v>
      </c>
      <c r="B2196">
        <v>57.713569641113281</v>
      </c>
      <c r="C2196">
        <v>92.79241943359375</v>
      </c>
      <c r="D2196">
        <v>44.537914276123047</v>
      </c>
      <c r="E2196">
        <v>89.490425109863281</v>
      </c>
      <c r="F2196">
        <v>93.576072692871094</v>
      </c>
      <c r="G2196">
        <v>102.9096984863281</v>
      </c>
      <c r="H2196">
        <v>85.267585754394531</v>
      </c>
      <c r="I2196">
        <v>81.036361694335938</v>
      </c>
      <c r="J2196">
        <v>5935.93994140625</v>
      </c>
      <c r="K2196">
        <v>4.2319998741149902</v>
      </c>
      <c r="L2196">
        <v>2994.419921875</v>
      </c>
      <c r="M2196">
        <v>4045.6201171875</v>
      </c>
      <c r="N2196">
        <v>1855.170043945312</v>
      </c>
      <c r="O2196">
        <v>2070.159912109375</v>
      </c>
    </row>
    <row r="2197" spans="1:15" x14ac:dyDescent="0.25">
      <c r="A2197" s="5">
        <v>45811</v>
      </c>
      <c r="B2197">
        <v>57.464015960693359</v>
      </c>
      <c r="C2197">
        <v>92.725814819335938</v>
      </c>
      <c r="D2197">
        <v>44.644767761230469</v>
      </c>
      <c r="E2197">
        <v>89.404693603515625</v>
      </c>
      <c r="F2197">
        <v>93.117919921875</v>
      </c>
      <c r="G2197">
        <v>102.81500244140619</v>
      </c>
      <c r="H2197">
        <v>85.095985412597656</v>
      </c>
      <c r="I2197">
        <v>81.505470275878906</v>
      </c>
      <c r="J2197">
        <v>5970.3701171875</v>
      </c>
      <c r="K2197">
        <v>4.2350001335144043</v>
      </c>
      <c r="L2197">
        <v>3031.27001953125</v>
      </c>
      <c r="M2197">
        <v>4072.56005859375</v>
      </c>
      <c r="N2197">
        <v>1865.859985351562</v>
      </c>
      <c r="O2197">
        <v>2102.97998046875</v>
      </c>
    </row>
    <row r="2198" spans="1:15" x14ac:dyDescent="0.25">
      <c r="A2198" s="5">
        <v>45812</v>
      </c>
      <c r="B2198">
        <v>57.838344573974609</v>
      </c>
      <c r="C2198">
        <v>93.277702331542969</v>
      </c>
      <c r="D2198">
        <v>45.198455810546882</v>
      </c>
      <c r="E2198">
        <v>90.062004089355469</v>
      </c>
      <c r="F2198">
        <v>93.194282531738281</v>
      </c>
      <c r="G2198">
        <v>103.2127990722656</v>
      </c>
      <c r="H2198">
        <v>85.334320068359375</v>
      </c>
      <c r="I2198">
        <v>81.182960510253906</v>
      </c>
      <c r="J2198">
        <v>5970.81005859375</v>
      </c>
      <c r="K2198">
        <v>4.2399997711181641</v>
      </c>
      <c r="L2198">
        <v>3025.06005859375</v>
      </c>
      <c r="M2198">
        <v>4087.68994140625</v>
      </c>
      <c r="N2198">
        <v>1858.22998046875</v>
      </c>
      <c r="O2198">
        <v>2098.47998046875</v>
      </c>
    </row>
    <row r="2199" spans="1:15" x14ac:dyDescent="0.25">
      <c r="A2199" s="5">
        <v>45813</v>
      </c>
      <c r="B2199">
        <v>57.905532836914063</v>
      </c>
      <c r="C2199">
        <v>93.039825439453125</v>
      </c>
      <c r="D2199">
        <v>45.431587219238281</v>
      </c>
      <c r="E2199">
        <v>89.795280456542969</v>
      </c>
      <c r="F2199">
        <v>92.907936096191406</v>
      </c>
      <c r="G2199">
        <v>102.9096984863281</v>
      </c>
      <c r="H2199">
        <v>85.267585754394531</v>
      </c>
      <c r="I2199">
        <v>81.007041931152344</v>
      </c>
      <c r="J2199">
        <v>5939.2998046875</v>
      </c>
      <c r="K2199">
        <v>4.2319998741149902</v>
      </c>
      <c r="L2199">
        <v>3021.27001953125</v>
      </c>
      <c r="M2199">
        <v>4058.97998046875</v>
      </c>
      <c r="N2199">
        <v>1854.319946289062</v>
      </c>
      <c r="O2199">
        <v>2097.35009765625</v>
      </c>
    </row>
    <row r="2200" spans="1:15" x14ac:dyDescent="0.25">
      <c r="A2200" s="5">
        <v>45814</v>
      </c>
      <c r="B2200">
        <v>58.107093811035163</v>
      </c>
      <c r="C2200">
        <v>92.564056396484375</v>
      </c>
      <c r="D2200">
        <v>45.577289581298828</v>
      </c>
      <c r="E2200">
        <v>89.080795288085938</v>
      </c>
      <c r="F2200">
        <v>93.700149536132813</v>
      </c>
      <c r="G2200">
        <v>102.3603439331055</v>
      </c>
      <c r="H2200">
        <v>85.677520751953125</v>
      </c>
      <c r="I2200">
        <v>81.818191528320313</v>
      </c>
      <c r="J2200">
        <v>6000.35986328125</v>
      </c>
      <c r="K2200">
        <v>4.2319998741149902</v>
      </c>
      <c r="L2200">
        <v>3051.10009765625</v>
      </c>
      <c r="M2200">
        <v>4101.419921875</v>
      </c>
      <c r="N2200">
        <v>1872.430053710938</v>
      </c>
      <c r="O2200">
        <v>2132.25</v>
      </c>
    </row>
    <row r="2201" spans="1:15" x14ac:dyDescent="0.25">
      <c r="A2201" s="5">
        <v>45817</v>
      </c>
      <c r="B2201">
        <v>58.212677001953118</v>
      </c>
      <c r="C2201">
        <v>92.678245544433594</v>
      </c>
      <c r="D2201">
        <v>45.965847015380859</v>
      </c>
      <c r="E2201">
        <v>89.242744445800781</v>
      </c>
      <c r="F2201">
        <v>93.84332275390625</v>
      </c>
      <c r="G2201">
        <v>102.5024108886719</v>
      </c>
      <c r="H2201">
        <v>85.791923522949219</v>
      </c>
      <c r="I2201">
        <v>81.857292175292969</v>
      </c>
      <c r="J2201">
        <v>6005.8798828125</v>
      </c>
      <c r="K2201">
        <v>4.2399997711181641</v>
      </c>
      <c r="L2201">
        <v>3058.830078125</v>
      </c>
      <c r="M2201">
        <v>4105.39013671875</v>
      </c>
      <c r="N2201">
        <v>1872.9599609375</v>
      </c>
      <c r="O2201">
        <v>2144.449951171875</v>
      </c>
    </row>
    <row r="2202" spans="1:15" x14ac:dyDescent="0.25">
      <c r="A2202" s="5">
        <v>45818</v>
      </c>
      <c r="B2202">
        <v>58.414234161376953</v>
      </c>
      <c r="C2202">
        <v>92.8875732421875</v>
      </c>
      <c r="D2202">
        <v>46.228122711181641</v>
      </c>
      <c r="E2202">
        <v>89.395164489746094</v>
      </c>
      <c r="F2202">
        <v>94.520988464355469</v>
      </c>
      <c r="G2202">
        <v>102.5497741699219</v>
      </c>
      <c r="H2202">
        <v>86.526008605957031</v>
      </c>
      <c r="I2202">
        <v>82.170013427734375</v>
      </c>
      <c r="J2202">
        <v>6038.81005859375</v>
      </c>
      <c r="K2202">
        <v>4.25</v>
      </c>
      <c r="L2202">
        <v>3067.0400390625</v>
      </c>
      <c r="M2202">
        <v>4130.259765625</v>
      </c>
      <c r="N2202">
        <v>1880.349975585938</v>
      </c>
      <c r="O2202">
        <v>2156.409912109375</v>
      </c>
    </row>
    <row r="2203" spans="1:15" x14ac:dyDescent="0.25">
      <c r="A2203" s="5">
        <v>45819</v>
      </c>
      <c r="B2203">
        <v>58.443027496337891</v>
      </c>
      <c r="C2203">
        <v>93.201576232910156</v>
      </c>
      <c r="D2203">
        <v>46.422397613525391</v>
      </c>
      <c r="E2203">
        <v>89.766700744628906</v>
      </c>
      <c r="F2203">
        <v>93.871955871582031</v>
      </c>
      <c r="G2203">
        <v>102.7202682495117</v>
      </c>
      <c r="H2203">
        <v>86.058860778808594</v>
      </c>
      <c r="I2203">
        <v>82.013648986816406</v>
      </c>
      <c r="J2203">
        <v>6022.240234375</v>
      </c>
      <c r="K2203">
        <v>4.25</v>
      </c>
      <c r="L2203">
        <v>3052.280029296875</v>
      </c>
      <c r="M2203">
        <v>4115.08984375</v>
      </c>
      <c r="N2203">
        <v>1877.97998046875</v>
      </c>
      <c r="O2203">
        <v>2148.22998046875</v>
      </c>
    </row>
    <row r="2204" spans="1:15" x14ac:dyDescent="0.25">
      <c r="A2204" s="5">
        <v>45820</v>
      </c>
      <c r="B2204">
        <v>58.759769439697273</v>
      </c>
      <c r="C2204">
        <v>93.54412841796875</v>
      </c>
      <c r="D2204">
        <v>46.500106811523438</v>
      </c>
      <c r="E2204">
        <v>90.157264709472656</v>
      </c>
      <c r="F2204">
        <v>94.1678466796875</v>
      </c>
      <c r="G2204">
        <v>103.0138854980469</v>
      </c>
      <c r="H2204">
        <v>86.478340148925781</v>
      </c>
      <c r="I2204">
        <v>82.257965087890625</v>
      </c>
      <c r="J2204">
        <v>6045.259765625</v>
      </c>
      <c r="K2204">
        <v>4.2579998970031738</v>
      </c>
      <c r="L2204">
        <v>3054.969970703125</v>
      </c>
      <c r="M2204">
        <v>4132.60009765625</v>
      </c>
      <c r="N2204">
        <v>1882.119995117188</v>
      </c>
      <c r="O2204">
        <v>2140.090087890625</v>
      </c>
    </row>
    <row r="2205" spans="1:15" x14ac:dyDescent="0.25">
      <c r="A2205" s="5">
        <v>45821</v>
      </c>
      <c r="B2205">
        <v>58.001510620117188</v>
      </c>
      <c r="C2205">
        <v>93.211074829101563</v>
      </c>
      <c r="D2205">
        <v>45.761859893798828</v>
      </c>
      <c r="E2205">
        <v>89.8238525390625</v>
      </c>
      <c r="F2205">
        <v>93.308822631835938</v>
      </c>
      <c r="G2205">
        <v>102.8623428344727</v>
      </c>
      <c r="H2205">
        <v>85.639396667480469</v>
      </c>
      <c r="I2205">
        <v>81.446823120117188</v>
      </c>
      <c r="J2205">
        <v>5976.97021484375</v>
      </c>
      <c r="K2205">
        <v>4.2399997711181641</v>
      </c>
      <c r="L2205">
        <v>3006.699951171875</v>
      </c>
      <c r="M2205">
        <v>4080</v>
      </c>
      <c r="N2205">
        <v>1862.7900390625</v>
      </c>
      <c r="O2205">
        <v>2100.510009765625</v>
      </c>
    </row>
    <row r="2206" spans="1:15" x14ac:dyDescent="0.25">
      <c r="A2206" s="5">
        <v>45824</v>
      </c>
      <c r="B2206">
        <v>58.397712707519531</v>
      </c>
      <c r="C2206">
        <v>93.020782470703125</v>
      </c>
      <c r="D2206">
        <v>46.322868347167969</v>
      </c>
      <c r="E2206">
        <v>89.566642761230469</v>
      </c>
      <c r="F2206">
        <v>93.175193786621094</v>
      </c>
      <c r="G2206">
        <v>102.7202682495117</v>
      </c>
      <c r="H2206">
        <v>85.706130981445313</v>
      </c>
      <c r="I2206">
        <v>82.023414611816406</v>
      </c>
      <c r="J2206">
        <v>6033.10986328125</v>
      </c>
      <c r="K2206">
        <v>4.2480001449584961</v>
      </c>
      <c r="L2206">
        <v>3038.530029296875</v>
      </c>
      <c r="M2206">
        <v>4128.81982421875</v>
      </c>
      <c r="N2206">
        <v>1875.030029296875</v>
      </c>
      <c r="O2206">
        <v>2124.1298828125</v>
      </c>
    </row>
    <row r="2207" spans="1:15" x14ac:dyDescent="0.25">
      <c r="A2207" s="5">
        <v>45825</v>
      </c>
      <c r="B2207">
        <v>57.638412475585938</v>
      </c>
      <c r="C2207">
        <v>93.306236267089844</v>
      </c>
      <c r="D2207">
        <v>45.714778900146477</v>
      </c>
      <c r="E2207">
        <v>90.004859924316406</v>
      </c>
      <c r="F2207">
        <v>93.032020568847656</v>
      </c>
      <c r="G2207">
        <v>103.26015472412109</v>
      </c>
      <c r="H2207">
        <v>85.401054382324219</v>
      </c>
      <c r="I2207">
        <v>81.349090576171875</v>
      </c>
      <c r="J2207">
        <v>5982.72021484375</v>
      </c>
      <c r="K2207">
        <v>4.2179999351501456</v>
      </c>
      <c r="L2207">
        <v>3013.7099609375</v>
      </c>
      <c r="M2207">
        <v>4093.64990234375</v>
      </c>
      <c r="N2207">
        <v>1859.920043945312</v>
      </c>
      <c r="O2207">
        <v>2101.9599609375</v>
      </c>
    </row>
    <row r="2208" spans="1:15" x14ac:dyDescent="0.25">
      <c r="A2208" s="5">
        <v>45826</v>
      </c>
      <c r="B2208">
        <v>57.696823120117188</v>
      </c>
      <c r="C2208">
        <v>93.372840881347656</v>
      </c>
      <c r="D2208">
        <v>45.704967498779297</v>
      </c>
      <c r="E2208">
        <v>90.062004089355469</v>
      </c>
      <c r="F2208">
        <v>93.318359375</v>
      </c>
      <c r="G2208">
        <v>103.33592224121089</v>
      </c>
      <c r="H2208">
        <v>85.696586608886719</v>
      </c>
      <c r="I2208">
        <v>81.47613525390625</v>
      </c>
      <c r="J2208">
        <v>5980.8701171875</v>
      </c>
      <c r="K2208">
        <v>4.2230000495910636</v>
      </c>
      <c r="L2208">
        <v>3023.5400390625</v>
      </c>
      <c r="M2208">
        <v>4087.43994140625</v>
      </c>
      <c r="N2208">
        <v>1863.300048828125</v>
      </c>
      <c r="O2208">
        <v>2112.9599609375</v>
      </c>
    </row>
    <row r="2209" spans="1:15" x14ac:dyDescent="0.25">
      <c r="A2209" s="5">
        <v>45828</v>
      </c>
      <c r="B2209">
        <v>57.249031066894531</v>
      </c>
      <c r="C2209">
        <v>93.458488464355469</v>
      </c>
      <c r="D2209">
        <v>45.440158843994141</v>
      </c>
      <c r="E2209">
        <v>90.119155883789063</v>
      </c>
      <c r="F2209">
        <v>93.108375549316406</v>
      </c>
      <c r="G2209">
        <v>103.51589202880859</v>
      </c>
      <c r="H2209">
        <v>85.639396667480469</v>
      </c>
      <c r="I2209">
        <v>81.673515319824219</v>
      </c>
      <c r="J2209">
        <v>5967.83984375</v>
      </c>
      <c r="K2209">
        <v>4.195000171661377</v>
      </c>
      <c r="L2209">
        <v>3025.179931640625</v>
      </c>
      <c r="M2209">
        <v>4064.580078125</v>
      </c>
      <c r="N2209">
        <v>1867.02001953125</v>
      </c>
      <c r="O2209">
        <v>2109.27001953125</v>
      </c>
    </row>
    <row r="2210" spans="1:15" x14ac:dyDescent="0.25">
      <c r="A2210" s="5">
        <v>45831</v>
      </c>
      <c r="B2210">
        <v>57.706554412841797</v>
      </c>
      <c r="C2210">
        <v>93.648796081542969</v>
      </c>
      <c r="D2210">
        <v>45.812858581542969</v>
      </c>
      <c r="E2210">
        <v>90.433547973632813</v>
      </c>
      <c r="F2210">
        <v>94.427345275878906</v>
      </c>
      <c r="G2210">
        <v>103.60113525390619</v>
      </c>
      <c r="H2210">
        <v>86.926414489746094</v>
      </c>
      <c r="I2210">
        <v>82.331474304199219</v>
      </c>
      <c r="J2210">
        <v>6025.169921875</v>
      </c>
      <c r="K2210">
        <v>4.1579999923706046</v>
      </c>
      <c r="L2210">
        <v>3050.550048828125</v>
      </c>
      <c r="M2210">
        <v>4108.6201171875</v>
      </c>
      <c r="N2210">
        <v>1881.660034179688</v>
      </c>
      <c r="O2210">
        <v>2132.679931640625</v>
      </c>
    </row>
    <row r="2211" spans="1:15" x14ac:dyDescent="0.25">
      <c r="A2211" s="5">
        <v>45832</v>
      </c>
      <c r="B2211">
        <v>58.592399597167969</v>
      </c>
      <c r="C2211">
        <v>94.029396057128906</v>
      </c>
      <c r="D2211">
        <v>46.999618530273438</v>
      </c>
      <c r="E2211">
        <v>90.747909545898438</v>
      </c>
      <c r="F2211">
        <v>94.398445129394531</v>
      </c>
      <c r="G2211">
        <v>103.7337265014648</v>
      </c>
      <c r="H2211">
        <v>87.15521240234375</v>
      </c>
      <c r="I2211">
        <v>82.989418029785156</v>
      </c>
      <c r="J2211">
        <v>6092.18017578125</v>
      </c>
      <c r="K2211">
        <v>4.1820001602172852</v>
      </c>
      <c r="L2211">
        <v>3078.8798828125</v>
      </c>
      <c r="M2211">
        <v>4167.18994140625</v>
      </c>
      <c r="N2211">
        <v>1896.859985351562</v>
      </c>
      <c r="O2211">
        <v>2161.2099609375</v>
      </c>
    </row>
    <row r="2212" spans="1:15" x14ac:dyDescent="0.25">
      <c r="A2212" s="5">
        <v>45833</v>
      </c>
      <c r="B2212">
        <v>58.397712707519531</v>
      </c>
      <c r="C2212">
        <v>94.0198974609375</v>
      </c>
      <c r="D2212">
        <v>47.038845062255859</v>
      </c>
      <c r="E2212">
        <v>90.7860107421875</v>
      </c>
      <c r="F2212">
        <v>92.124710083007813</v>
      </c>
      <c r="G2212">
        <v>103.7905654907227</v>
      </c>
      <c r="H2212">
        <v>85.057853698730469</v>
      </c>
      <c r="I2212">
        <v>82.537689208984375</v>
      </c>
      <c r="J2212">
        <v>6092.16015625</v>
      </c>
      <c r="K2212">
        <v>4.1880002021789551</v>
      </c>
      <c r="L2212">
        <v>3054.22998046875</v>
      </c>
      <c r="M2212">
        <v>4181.5</v>
      </c>
      <c r="N2212">
        <v>1885.47998046875</v>
      </c>
      <c r="O2212">
        <v>2136.179931640625</v>
      </c>
    </row>
    <row r="2213" spans="1:15" x14ac:dyDescent="0.25">
      <c r="A2213" s="5">
        <v>45834</v>
      </c>
      <c r="B2213">
        <v>58.981784820556641</v>
      </c>
      <c r="C2213">
        <v>94.27679443359375</v>
      </c>
      <c r="D2213">
        <v>47.352703094482422</v>
      </c>
      <c r="E2213">
        <v>91.109909057617188</v>
      </c>
      <c r="F2213">
        <v>92.336654663085938</v>
      </c>
      <c r="G2213">
        <v>104.0936660766602</v>
      </c>
      <c r="H2213">
        <v>84.978904724121094</v>
      </c>
      <c r="I2213">
        <v>83.077789306640625</v>
      </c>
      <c r="J2213">
        <v>6141.02001953125</v>
      </c>
      <c r="K2213">
        <v>4.1929998397827148</v>
      </c>
      <c r="L2213">
        <v>3094.4599609375</v>
      </c>
      <c r="M2213">
        <v>4220.43017578125</v>
      </c>
      <c r="N2213">
        <v>1899.199951171875</v>
      </c>
      <c r="O2213">
        <v>2172.110107421875</v>
      </c>
    </row>
    <row r="2214" spans="1:15" x14ac:dyDescent="0.25">
      <c r="A2214" s="5">
        <v>45835</v>
      </c>
      <c r="B2214">
        <v>59.205680847167969</v>
      </c>
      <c r="C2214">
        <v>94.010383605957031</v>
      </c>
      <c r="D2214">
        <v>47.166351318359382</v>
      </c>
      <c r="E2214">
        <v>90.871757507324219</v>
      </c>
      <c r="F2214">
        <v>92.355934143066406</v>
      </c>
      <c r="G2214">
        <v>103.9610595703125</v>
      </c>
      <c r="H2214">
        <v>85.190704345703125</v>
      </c>
      <c r="I2214">
        <v>83.333122253417969</v>
      </c>
      <c r="J2214">
        <v>6173.06982421875</v>
      </c>
      <c r="K2214">
        <v>4.1970000267028809</v>
      </c>
      <c r="L2214">
        <v>3102.77001953125</v>
      </c>
      <c r="M2214">
        <v>4245.97998046875</v>
      </c>
      <c r="N2214">
        <v>1906.27001953125</v>
      </c>
      <c r="O2214">
        <v>2172.530029296875</v>
      </c>
    </row>
    <row r="2215" spans="1:15" x14ac:dyDescent="0.25">
      <c r="A2215" s="5">
        <v>45838</v>
      </c>
      <c r="B2215">
        <v>59.322494506835938</v>
      </c>
      <c r="C2215">
        <v>94.390983581542969</v>
      </c>
      <c r="D2215">
        <v>47.313472747802727</v>
      </c>
      <c r="E2215">
        <v>91.233749389648438</v>
      </c>
      <c r="F2215">
        <v>92.91473388671875</v>
      </c>
      <c r="G2215">
        <v>104.22625732421881</v>
      </c>
      <c r="H2215">
        <v>85.739448547363281</v>
      </c>
      <c r="I2215">
        <v>83.676811218261719</v>
      </c>
      <c r="J2215">
        <v>6204.9501953125</v>
      </c>
      <c r="K2215">
        <v>4.190000057220459</v>
      </c>
      <c r="L2215">
        <v>3102.8701171875</v>
      </c>
      <c r="M2215">
        <v>4274.81005859375</v>
      </c>
      <c r="N2215">
        <v>1913.22998046875</v>
      </c>
      <c r="O2215">
        <v>2175.0400390625</v>
      </c>
    </row>
    <row r="2216" spans="1:15" x14ac:dyDescent="0.25">
      <c r="A2216" s="5">
        <v>45839</v>
      </c>
      <c r="B2216">
        <v>59.312763214111328</v>
      </c>
      <c r="C2216">
        <v>94.304100036621094</v>
      </c>
      <c r="D2216">
        <v>47.401744842529297</v>
      </c>
      <c r="E2216">
        <v>91.064590454101563</v>
      </c>
      <c r="F2216">
        <v>93.444625854492188</v>
      </c>
      <c r="G2216">
        <v>104.1692199707031</v>
      </c>
      <c r="H2216">
        <v>86.365211486816406</v>
      </c>
      <c r="I2216">
        <v>84.472236633300781</v>
      </c>
      <c r="J2216">
        <v>6198.009765625</v>
      </c>
      <c r="K2216">
        <v>4.2249999046325684</v>
      </c>
      <c r="L2216">
        <v>3139.530029296875</v>
      </c>
      <c r="M2216">
        <v>4229.919921875</v>
      </c>
      <c r="N2216">
        <v>1930.130004882812</v>
      </c>
      <c r="O2216">
        <v>2197.5400390625</v>
      </c>
    </row>
    <row r="2217" spans="1:15" x14ac:dyDescent="0.25">
      <c r="A2217" s="5">
        <v>45840</v>
      </c>
      <c r="B2217">
        <v>59.468513488769531</v>
      </c>
      <c r="C2217">
        <v>94.189559936523438</v>
      </c>
      <c r="D2217">
        <v>47.607707977294922</v>
      </c>
      <c r="E2217">
        <v>90.873458862304688</v>
      </c>
      <c r="F2217">
        <v>93.772201538085938</v>
      </c>
      <c r="G2217">
        <v>104.12172698974609</v>
      </c>
      <c r="H2217">
        <v>86.5673828125</v>
      </c>
      <c r="I2217">
        <v>84.639183044433594</v>
      </c>
      <c r="J2217">
        <v>6227.419921875</v>
      </c>
      <c r="K2217">
        <v>4.2230000495910636</v>
      </c>
      <c r="L2217">
        <v>3170.77001953125</v>
      </c>
      <c r="M2217">
        <v>4264.52001953125</v>
      </c>
      <c r="N2217">
        <v>1933.52001953125</v>
      </c>
      <c r="O2217">
        <v>2226.3798828125</v>
      </c>
    </row>
    <row r="2218" spans="1:15" x14ac:dyDescent="0.25">
      <c r="A2218" s="5">
        <v>45841</v>
      </c>
      <c r="B2218">
        <v>59.624267578125</v>
      </c>
      <c r="C2218">
        <v>93.998634338378906</v>
      </c>
      <c r="D2218">
        <v>47.823482513427727</v>
      </c>
      <c r="E2218">
        <v>90.558082580566406</v>
      </c>
      <c r="F2218">
        <v>93.993782043457031</v>
      </c>
      <c r="G2218">
        <v>103.94113922119141</v>
      </c>
      <c r="H2218">
        <v>86.663650512695313</v>
      </c>
      <c r="I2218">
        <v>85.0516357421875</v>
      </c>
      <c r="J2218">
        <v>6279.35009765625</v>
      </c>
      <c r="K2218">
        <v>4.2399997711181641</v>
      </c>
      <c r="L2218">
        <v>3191.31005859375</v>
      </c>
      <c r="M2218">
        <v>4312.8798828125</v>
      </c>
      <c r="N2218">
        <v>1943.859985351562</v>
      </c>
      <c r="O2218">
        <v>2249.0400390625</v>
      </c>
    </row>
    <row r="2219" spans="1:15" x14ac:dyDescent="0.25">
      <c r="A2219" s="5">
        <v>45845</v>
      </c>
      <c r="B2219">
        <v>58.952583312988281</v>
      </c>
      <c r="C2219">
        <v>93.664535522460938</v>
      </c>
      <c r="D2219">
        <v>47.146736145019531</v>
      </c>
      <c r="E2219">
        <v>90.271392822265625</v>
      </c>
      <c r="F2219">
        <v>93.145957946777344</v>
      </c>
      <c r="G2219">
        <v>103.8080673217773</v>
      </c>
      <c r="H2219">
        <v>85.922370910644531</v>
      </c>
      <c r="I2219">
        <v>84.403488159179688</v>
      </c>
      <c r="J2219">
        <v>6229.97998046875</v>
      </c>
      <c r="K2219">
        <v>4.244999885559082</v>
      </c>
      <c r="L2219">
        <v>3157.1298828125</v>
      </c>
      <c r="M2219">
        <v>4281.41015625</v>
      </c>
      <c r="N2219">
        <v>1927.7900390625</v>
      </c>
      <c r="O2219">
        <v>2214.22998046875</v>
      </c>
    </row>
    <row r="2220" spans="1:15" x14ac:dyDescent="0.25">
      <c r="A2220" s="5">
        <v>45846</v>
      </c>
      <c r="B2220">
        <v>59.283557891845703</v>
      </c>
      <c r="C2220">
        <v>93.626358032226563</v>
      </c>
      <c r="D2220">
        <v>47.440975189208977</v>
      </c>
      <c r="E2220">
        <v>90.137603759765625</v>
      </c>
      <c r="F2220">
        <v>92.962905883789063</v>
      </c>
      <c r="G2220">
        <v>103.7225341796875</v>
      </c>
      <c r="H2220">
        <v>85.797218322753906</v>
      </c>
      <c r="I2220">
        <v>84.334762573242188</v>
      </c>
      <c r="J2220">
        <v>6225.52001953125</v>
      </c>
      <c r="K2220">
        <v>4.25</v>
      </c>
      <c r="L2220">
        <v>3169.68994140625</v>
      </c>
      <c r="M2220">
        <v>4277.18017578125</v>
      </c>
      <c r="N2220">
        <v>1926.880004882812</v>
      </c>
      <c r="O2220">
        <v>2228.739990234375</v>
      </c>
    </row>
    <row r="2221" spans="1:15" x14ac:dyDescent="0.25">
      <c r="A2221" s="5">
        <v>45847</v>
      </c>
      <c r="B2221">
        <v>59.556121826171882</v>
      </c>
      <c r="C2221">
        <v>94.017730712890625</v>
      </c>
      <c r="D2221">
        <v>47.362510681152337</v>
      </c>
      <c r="E2221">
        <v>90.605888366699219</v>
      </c>
      <c r="F2221">
        <v>92.828025817871094</v>
      </c>
      <c r="G2221">
        <v>104.1122207641602</v>
      </c>
      <c r="H2221">
        <v>85.864608764648438</v>
      </c>
      <c r="I2221">
        <v>84.590080261230469</v>
      </c>
      <c r="J2221">
        <v>6263.259765625</v>
      </c>
      <c r="K2221">
        <v>4.244999885559082</v>
      </c>
      <c r="L2221">
        <v>3183.820068359375</v>
      </c>
      <c r="M2221">
        <v>4318.490234375</v>
      </c>
      <c r="N2221">
        <v>1931.7099609375</v>
      </c>
      <c r="O2221">
        <v>2252.489990234375</v>
      </c>
    </row>
    <row r="2222" spans="1:15" x14ac:dyDescent="0.25">
      <c r="A2222" s="5">
        <v>45848</v>
      </c>
      <c r="B2222">
        <v>59.614532470703118</v>
      </c>
      <c r="C2222">
        <v>93.989082336425781</v>
      </c>
      <c r="D2222">
        <v>47.490013122558587</v>
      </c>
      <c r="E2222">
        <v>90.558082580566406</v>
      </c>
      <c r="F2222">
        <v>93.483161926269531</v>
      </c>
      <c r="G2222">
        <v>104.0836944580078</v>
      </c>
      <c r="H2222">
        <v>86.403717041015625</v>
      </c>
      <c r="I2222">
        <v>85.0516357421875</v>
      </c>
      <c r="J2222">
        <v>6280.4599609375</v>
      </c>
      <c r="K2222">
        <v>4.2399997711181641</v>
      </c>
      <c r="L2222">
        <v>3199.22998046875</v>
      </c>
      <c r="M2222">
        <v>4317.06005859375</v>
      </c>
      <c r="N2222">
        <v>1942.180053710938</v>
      </c>
      <c r="O2222">
        <v>2263.409912109375</v>
      </c>
    </row>
    <row r="2223" spans="1:15" x14ac:dyDescent="0.25">
      <c r="A2223" s="5">
        <v>45849</v>
      </c>
      <c r="B2223">
        <v>59.166740417480469</v>
      </c>
      <c r="C2223">
        <v>93.59771728515625</v>
      </c>
      <c r="D2223">
        <v>47.333087921142578</v>
      </c>
      <c r="E2223">
        <v>90.137603759765625</v>
      </c>
      <c r="F2223">
        <v>93.743293762207031</v>
      </c>
      <c r="G2223">
        <v>103.91262054443359</v>
      </c>
      <c r="H2223">
        <v>86.413360595703125</v>
      </c>
      <c r="I2223">
        <v>84.599899291992188</v>
      </c>
      <c r="J2223">
        <v>6259.75</v>
      </c>
      <c r="K2223">
        <v>4.2369999885559082</v>
      </c>
      <c r="L2223">
        <v>3172.39990234375</v>
      </c>
      <c r="M2223">
        <v>4305.830078125</v>
      </c>
      <c r="N2223">
        <v>1932.199951171875</v>
      </c>
      <c r="O2223">
        <v>2234.830078125</v>
      </c>
    </row>
    <row r="2224" spans="1:15" x14ac:dyDescent="0.25">
      <c r="A2224" s="5">
        <v>45852</v>
      </c>
      <c r="B2224">
        <v>59.234882354736328</v>
      </c>
      <c r="C2224">
        <v>93.588157653808594</v>
      </c>
      <c r="D2224">
        <v>47.401744842529297</v>
      </c>
      <c r="E2224">
        <v>90.099372863769531</v>
      </c>
      <c r="F2224">
        <v>94.302085876464844</v>
      </c>
      <c r="G2224">
        <v>103.97914886474609</v>
      </c>
      <c r="H2224">
        <v>86.971725463867188</v>
      </c>
      <c r="I2224">
        <v>84.698112487792969</v>
      </c>
      <c r="J2224">
        <v>6268.56005859375</v>
      </c>
      <c r="K2224">
        <v>4.2280001640319824</v>
      </c>
      <c r="L2224">
        <v>3182.590087890625</v>
      </c>
      <c r="M2224">
        <v>4318.080078125</v>
      </c>
      <c r="N2224">
        <v>1934.739990234375</v>
      </c>
      <c r="O2224">
        <v>2249.72998046875</v>
      </c>
    </row>
    <row r="2225" spans="1:15" x14ac:dyDescent="0.25">
      <c r="A2225" s="5">
        <v>45853</v>
      </c>
      <c r="B2225">
        <v>58.903907775878913</v>
      </c>
      <c r="C2225">
        <v>93.31134033203125</v>
      </c>
      <c r="D2225">
        <v>47.745018005371087</v>
      </c>
      <c r="E2225">
        <v>89.745803833007813</v>
      </c>
      <c r="F2225">
        <v>93.030342102050781</v>
      </c>
      <c r="G2225">
        <v>103.70351409912109</v>
      </c>
      <c r="H2225">
        <v>85.691314697265625</v>
      </c>
      <c r="I2225">
        <v>83.6669921875</v>
      </c>
      <c r="J2225">
        <v>6243.759765625</v>
      </c>
      <c r="K2225">
        <v>4.2319998741149902</v>
      </c>
      <c r="L2225">
        <v>3125.219970703125</v>
      </c>
      <c r="M2225">
        <v>4328.72998046875</v>
      </c>
      <c r="N2225">
        <v>1910.660034179688</v>
      </c>
      <c r="O2225">
        <v>2205.050048828125</v>
      </c>
    </row>
    <row r="2226" spans="1:15" x14ac:dyDescent="0.25">
      <c r="A2226" s="5">
        <v>45854</v>
      </c>
      <c r="B2226">
        <v>59.205680847167969</v>
      </c>
      <c r="C2226">
        <v>93.444976806640625</v>
      </c>
      <c r="D2226">
        <v>47.970603942871087</v>
      </c>
      <c r="E2226">
        <v>89.994255065917969</v>
      </c>
      <c r="F2226">
        <v>93.743293762207031</v>
      </c>
      <c r="G2226">
        <v>104.05519104003911</v>
      </c>
      <c r="H2226">
        <v>86.499992370605469</v>
      </c>
      <c r="I2226">
        <v>83.991058349609375</v>
      </c>
      <c r="J2226">
        <v>6263.7001953125</v>
      </c>
      <c r="K2226">
        <v>4.2249999046325684</v>
      </c>
      <c r="L2226">
        <v>3139.669921875</v>
      </c>
      <c r="M2226">
        <v>4343.39990234375</v>
      </c>
      <c r="N2226">
        <v>1917.800048828125</v>
      </c>
      <c r="O2226">
        <v>2226.989990234375</v>
      </c>
    </row>
    <row r="2227" spans="1:15" x14ac:dyDescent="0.25">
      <c r="A2227" s="5">
        <v>45855</v>
      </c>
      <c r="B2227">
        <v>59.390636444091797</v>
      </c>
      <c r="C2227">
        <v>93.483154296875</v>
      </c>
      <c r="D2227">
        <v>48.245223999023438</v>
      </c>
      <c r="E2227">
        <v>89.965583801269531</v>
      </c>
      <c r="F2227">
        <v>93.406089782714844</v>
      </c>
      <c r="G2227">
        <v>104.1502304077148</v>
      </c>
      <c r="H2227">
        <v>86.403717041015625</v>
      </c>
      <c r="I2227">
        <v>84.501708984375</v>
      </c>
      <c r="J2227">
        <v>6297.35986328125</v>
      </c>
      <c r="K2227">
        <v>4.2350001335144043</v>
      </c>
      <c r="L2227">
        <v>3173.3798828125</v>
      </c>
      <c r="M2227">
        <v>4370.68017578125</v>
      </c>
      <c r="N2227">
        <v>1928.410034179688</v>
      </c>
      <c r="O2227">
        <v>2253.679931640625</v>
      </c>
    </row>
    <row r="2228" spans="1:15" x14ac:dyDescent="0.25">
      <c r="A2228" s="5">
        <v>45856</v>
      </c>
      <c r="B2228">
        <v>59.244617462158203</v>
      </c>
      <c r="C2228">
        <v>93.654991149902344</v>
      </c>
      <c r="D2228">
        <v>48.137336730957031</v>
      </c>
      <c r="E2228">
        <v>90.214065551757813</v>
      </c>
      <c r="F2228">
        <v>93.608413696289063</v>
      </c>
      <c r="G2228">
        <v>104.264289855957</v>
      </c>
      <c r="H2228">
        <v>86.586639404296875</v>
      </c>
      <c r="I2228">
        <v>84.432960510253906</v>
      </c>
      <c r="J2228">
        <v>6296.7900390625</v>
      </c>
      <c r="K2228">
        <v>4.2300000190734863</v>
      </c>
      <c r="L2228">
        <v>3171.550048828125</v>
      </c>
      <c r="M2228">
        <v>4372.08984375</v>
      </c>
      <c r="N2228">
        <v>1928.089965820312</v>
      </c>
      <c r="O2228">
        <v>2240.010009765625</v>
      </c>
    </row>
    <row r="2229" spans="1:15" x14ac:dyDescent="0.25">
      <c r="A2229" s="5">
        <v>45859</v>
      </c>
      <c r="B2229">
        <v>59.5853271484375</v>
      </c>
      <c r="C2229">
        <v>93.9127197265625</v>
      </c>
      <c r="D2229">
        <v>48.451194763183587</v>
      </c>
      <c r="E2229">
        <v>90.5294189453125</v>
      </c>
      <c r="F2229">
        <v>93.791465759277344</v>
      </c>
      <c r="G2229">
        <v>104.53041076660161</v>
      </c>
      <c r="H2229">
        <v>86.942848205566406</v>
      </c>
      <c r="I2229">
        <v>84.403488159179688</v>
      </c>
      <c r="J2229">
        <v>6305.60009765625</v>
      </c>
      <c r="K2229">
        <v>4.2230000495910636</v>
      </c>
      <c r="L2229">
        <v>3151.199951171875</v>
      </c>
      <c r="M2229">
        <v>4381.75</v>
      </c>
      <c r="N2229">
        <v>1926.430053710938</v>
      </c>
      <c r="O2229">
        <v>2231.1298828125</v>
      </c>
    </row>
    <row r="2230" spans="1:15" x14ac:dyDescent="0.25">
      <c r="A2230" s="5">
        <v>45860</v>
      </c>
      <c r="B2230">
        <v>59.809223175048828</v>
      </c>
      <c r="C2230">
        <v>94.094093322753906</v>
      </c>
      <c r="D2230">
        <v>48.480617523193359</v>
      </c>
      <c r="E2230">
        <v>90.787467956542969</v>
      </c>
      <c r="F2230">
        <v>95.313713073730469</v>
      </c>
      <c r="G2230">
        <v>104.6254577636719</v>
      </c>
      <c r="H2230">
        <v>88.43505859375</v>
      </c>
      <c r="I2230">
        <v>85.169471740722656</v>
      </c>
      <c r="J2230">
        <v>6309.6201171875</v>
      </c>
      <c r="K2230">
        <v>4.2300000190734863</v>
      </c>
      <c r="L2230">
        <v>3192.110107421875</v>
      </c>
      <c r="M2230">
        <v>4355.77978515625</v>
      </c>
      <c r="N2230">
        <v>1943.300048828125</v>
      </c>
      <c r="O2230">
        <v>2248.760009765625</v>
      </c>
    </row>
    <row r="2231" spans="1:15" x14ac:dyDescent="0.25">
      <c r="A2231" s="5">
        <v>45861</v>
      </c>
      <c r="B2231">
        <v>60.957901000976563</v>
      </c>
      <c r="C2231">
        <v>93.884078979492188</v>
      </c>
      <c r="D2231">
        <v>48.971012115478523</v>
      </c>
      <c r="E2231">
        <v>90.4625244140625</v>
      </c>
      <c r="F2231">
        <v>95.467857360839844</v>
      </c>
      <c r="G2231">
        <v>104.2167663574219</v>
      </c>
      <c r="H2231">
        <v>88.608345031738281</v>
      </c>
      <c r="I2231">
        <v>85.76849365234375</v>
      </c>
      <c r="J2231">
        <v>6358.91015625</v>
      </c>
      <c r="K2231">
        <v>4.2399997711181641</v>
      </c>
      <c r="L2231">
        <v>3218.260009765625</v>
      </c>
      <c r="M2231">
        <v>4391.18994140625</v>
      </c>
      <c r="N2231">
        <v>1957.31005859375</v>
      </c>
      <c r="O2231">
        <v>2283.1298828125</v>
      </c>
    </row>
    <row r="2232" spans="1:15" x14ac:dyDescent="0.25">
      <c r="A2232" s="5">
        <v>45862</v>
      </c>
      <c r="B2232">
        <v>60.539314270019531</v>
      </c>
      <c r="C2232">
        <v>93.826805114746094</v>
      </c>
      <c r="D2232">
        <v>48.706195831298828</v>
      </c>
      <c r="E2232">
        <v>90.328727722167969</v>
      </c>
      <c r="F2232">
        <v>94.889793395996094</v>
      </c>
      <c r="G2232">
        <v>104.2928085327148</v>
      </c>
      <c r="H2232">
        <v>88.300277709960938</v>
      </c>
      <c r="I2232">
        <v>85.513175964355469</v>
      </c>
      <c r="J2232">
        <v>6363.35009765625</v>
      </c>
      <c r="K2232">
        <v>4.244999885559082</v>
      </c>
      <c r="L2232">
        <v>3189.3798828125</v>
      </c>
      <c r="M2232">
        <v>4405.35986328125</v>
      </c>
      <c r="N2232">
        <v>1950.989990234375</v>
      </c>
      <c r="O2232">
        <v>2252.1298828125</v>
      </c>
    </row>
    <row r="2233" spans="1:15" x14ac:dyDescent="0.25">
      <c r="A2233" s="5">
        <v>45863</v>
      </c>
      <c r="B2233">
        <v>60.441970825195313</v>
      </c>
      <c r="C2233">
        <v>93.979545593261719</v>
      </c>
      <c r="D2233">
        <v>48.559074401855469</v>
      </c>
      <c r="E2233">
        <v>90.538978576660156</v>
      </c>
      <c r="F2233">
        <v>94.831993103027344</v>
      </c>
      <c r="G2233">
        <v>104.38784027099609</v>
      </c>
      <c r="H2233">
        <v>88.309906005859375</v>
      </c>
      <c r="I2233">
        <v>85.837234497070313</v>
      </c>
      <c r="J2233">
        <v>6388.64013671875</v>
      </c>
      <c r="K2233">
        <v>4.244999885559082</v>
      </c>
      <c r="L2233">
        <v>3218.31005859375</v>
      </c>
      <c r="M2233">
        <v>4426.6298828125</v>
      </c>
      <c r="N2233">
        <v>1958.589965820312</v>
      </c>
      <c r="O2233">
        <v>2261.070068359375</v>
      </c>
    </row>
    <row r="2234" spans="1:15" x14ac:dyDescent="0.25">
      <c r="A2234" s="5">
        <v>45866</v>
      </c>
      <c r="B2234">
        <v>59.68267822265625</v>
      </c>
      <c r="C2234">
        <v>93.855438232421875</v>
      </c>
      <c r="D2234">
        <v>48.235420227050781</v>
      </c>
      <c r="E2234">
        <v>90.338279724121094</v>
      </c>
      <c r="F2234">
        <v>93.261573791503906</v>
      </c>
      <c r="G2234">
        <v>104.25478363037109</v>
      </c>
      <c r="H2234">
        <v>86.89471435546875</v>
      </c>
      <c r="I2234">
        <v>85.454246520996094</v>
      </c>
      <c r="J2234">
        <v>6389.77001953125</v>
      </c>
      <c r="K2234">
        <v>4.2350001335144043</v>
      </c>
      <c r="L2234">
        <v>3210.72998046875</v>
      </c>
      <c r="M2234">
        <v>4444.60009765625</v>
      </c>
      <c r="N2234">
        <v>1950.150024414062</v>
      </c>
      <c r="O2234">
        <v>2256.72998046875</v>
      </c>
    </row>
    <row r="2235" spans="1:15" x14ac:dyDescent="0.25">
      <c r="A2235" s="5">
        <v>45867</v>
      </c>
      <c r="B2235">
        <v>59.614532470703118</v>
      </c>
      <c r="C2235">
        <v>94.361396789550781</v>
      </c>
      <c r="D2235">
        <v>48.255035400390618</v>
      </c>
      <c r="E2235">
        <v>90.930809020996094</v>
      </c>
      <c r="F2235">
        <v>95.246269226074219</v>
      </c>
      <c r="G2235">
        <v>104.815544128418</v>
      </c>
      <c r="H2235">
        <v>88.290657043457031</v>
      </c>
      <c r="I2235">
        <v>85.365875244140625</v>
      </c>
      <c r="J2235">
        <v>6370.85986328125</v>
      </c>
      <c r="K2235">
        <v>4.2300000190734863</v>
      </c>
      <c r="L2235">
        <v>3206.5400390625</v>
      </c>
      <c r="M2235">
        <v>4420.47021484375</v>
      </c>
      <c r="N2235">
        <v>1948.27001953125</v>
      </c>
      <c r="O2235">
        <v>2242.9599609375</v>
      </c>
    </row>
    <row r="2236" spans="1:15" x14ac:dyDescent="0.25">
      <c r="A2236" s="5">
        <v>45868</v>
      </c>
      <c r="B2236">
        <v>59.205680847167969</v>
      </c>
      <c r="C2236">
        <v>94.094093322753906</v>
      </c>
      <c r="D2236">
        <v>47.901950836181641</v>
      </c>
      <c r="E2236">
        <v>90.615425109863281</v>
      </c>
      <c r="F2236">
        <v>93.849273681640625</v>
      </c>
      <c r="G2236">
        <v>104.40684509277339</v>
      </c>
      <c r="H2236">
        <v>87.03912353515625</v>
      </c>
      <c r="I2236">
        <v>84.953422546386719</v>
      </c>
      <c r="J2236">
        <v>6362.89990234375</v>
      </c>
      <c r="K2236">
        <v>4.2319998741149902</v>
      </c>
      <c r="L2236">
        <v>3186.090087890625</v>
      </c>
      <c r="M2236">
        <v>4431.22998046875</v>
      </c>
      <c r="N2236">
        <v>1938.420043945312</v>
      </c>
      <c r="O2236">
        <v>2232.39990234375</v>
      </c>
    </row>
    <row r="2237" spans="1:15" x14ac:dyDescent="0.25">
      <c r="A2237" s="5">
        <v>45869</v>
      </c>
      <c r="B2237">
        <v>58.660541534423828</v>
      </c>
      <c r="C2237">
        <v>94.141845703125</v>
      </c>
      <c r="D2237">
        <v>47.627326965332031</v>
      </c>
      <c r="E2237">
        <v>90.69189453125</v>
      </c>
      <c r="F2237">
        <v>92.230690002441406</v>
      </c>
      <c r="G2237">
        <v>104.2357635498047</v>
      </c>
      <c r="H2237">
        <v>85.816459655761719</v>
      </c>
      <c r="I2237">
        <v>84.256202697753906</v>
      </c>
      <c r="J2237">
        <v>6339.39013671875</v>
      </c>
      <c r="K2237">
        <v>4.2350001335144043</v>
      </c>
      <c r="L2237">
        <v>3151.25</v>
      </c>
      <c r="M2237">
        <v>4435.080078125</v>
      </c>
      <c r="N2237">
        <v>1921.839965820312</v>
      </c>
      <c r="O2237">
        <v>2211.64990234375</v>
      </c>
    </row>
    <row r="2238" spans="1:15" x14ac:dyDescent="0.25">
      <c r="A2238" s="5">
        <v>45870</v>
      </c>
      <c r="B2238">
        <v>58.417179107666023</v>
      </c>
      <c r="C2238">
        <v>94.955947875976563</v>
      </c>
      <c r="D2238">
        <v>47.274238586425781</v>
      </c>
      <c r="E2238">
        <v>91.735992431640625</v>
      </c>
      <c r="F2238">
        <v>91.797126770019531</v>
      </c>
      <c r="G2238">
        <v>104.9636688232422</v>
      </c>
      <c r="H2238">
        <v>85.604667663574219</v>
      </c>
      <c r="I2238">
        <v>83.028694152832031</v>
      </c>
      <c r="J2238">
        <v>6238.009765625</v>
      </c>
      <c r="K2238">
        <v>4.1820001602172852</v>
      </c>
      <c r="L2238">
        <v>3104.60009765625</v>
      </c>
      <c r="M2238">
        <v>4349.06005859375</v>
      </c>
      <c r="N2238">
        <v>1897</v>
      </c>
      <c r="O2238">
        <v>2166.780029296875</v>
      </c>
    </row>
    <row r="2239" spans="1:15" x14ac:dyDescent="0.25">
      <c r="A2239" s="5">
        <v>45873</v>
      </c>
      <c r="B2239">
        <v>59.157009124755859</v>
      </c>
      <c r="C2239">
        <v>95.032585144042969</v>
      </c>
      <c r="D2239">
        <v>47.764636993408203</v>
      </c>
      <c r="E2239">
        <v>91.860641479492188</v>
      </c>
      <c r="F2239">
        <v>92.567878723144531</v>
      </c>
      <c r="G2239">
        <v>105.26853942871089</v>
      </c>
      <c r="H2239">
        <v>86.480751037597656</v>
      </c>
      <c r="I2239">
        <v>83.971420288085938</v>
      </c>
      <c r="J2239">
        <v>6329.93994140625</v>
      </c>
      <c r="K2239">
        <v>4.1529998779296884</v>
      </c>
      <c r="L2239">
        <v>3142.56005859375</v>
      </c>
      <c r="M2239">
        <v>4434.08984375</v>
      </c>
      <c r="N2239">
        <v>1916.31005859375</v>
      </c>
      <c r="O2239">
        <v>2212.300048828125</v>
      </c>
    </row>
    <row r="2240" spans="1:15" x14ac:dyDescent="0.25">
      <c r="A2240" s="5">
        <v>45874</v>
      </c>
      <c r="B2240">
        <v>59.273822784423828</v>
      </c>
      <c r="C2240">
        <v>95.061309814453125</v>
      </c>
      <c r="D2240">
        <v>47.901950836181641</v>
      </c>
      <c r="E2240">
        <v>91.793525695800781</v>
      </c>
      <c r="F2240">
        <v>93.319381713867188</v>
      </c>
      <c r="G2240">
        <v>105.1732711791992</v>
      </c>
      <c r="H2240">
        <v>86.875450134277344</v>
      </c>
      <c r="I2240">
        <v>83.883033752441406</v>
      </c>
      <c r="J2240">
        <v>6299.18994140625</v>
      </c>
      <c r="K2240">
        <v>4.1500000953674316</v>
      </c>
      <c r="L2240">
        <v>3141.3701171875</v>
      </c>
      <c r="M2240">
        <v>4398.7099609375</v>
      </c>
      <c r="N2240">
        <v>1914.010009765625</v>
      </c>
      <c r="O2240">
        <v>2225.669921875</v>
      </c>
    </row>
    <row r="2241" spans="1:15" x14ac:dyDescent="0.25">
      <c r="A2241" s="5">
        <v>45875</v>
      </c>
      <c r="B2241">
        <v>59.663204193115227</v>
      </c>
      <c r="C2241">
        <v>95.02301025390625</v>
      </c>
      <c r="D2241">
        <v>48.127529144287109</v>
      </c>
      <c r="E2241">
        <v>91.726409912109375</v>
      </c>
      <c r="F2241">
        <v>92.664230346679688</v>
      </c>
      <c r="G2241">
        <v>105.0875244140625</v>
      </c>
      <c r="H2241">
        <v>86.201553344726563</v>
      </c>
      <c r="I2241">
        <v>83.873222351074219</v>
      </c>
      <c r="J2241">
        <v>6345.06005859375</v>
      </c>
      <c r="K2241">
        <v>4.1329998970031738</v>
      </c>
      <c r="L2241">
        <v>3131.68994140625</v>
      </c>
      <c r="M2241">
        <v>4456.75</v>
      </c>
      <c r="N2241">
        <v>1914.239990234375</v>
      </c>
      <c r="O2241">
        <v>2221.2900390625</v>
      </c>
    </row>
    <row r="2242" spans="1:15" x14ac:dyDescent="0.25">
      <c r="A2242" s="5">
        <v>45876</v>
      </c>
      <c r="B2242">
        <v>60.130466461181641</v>
      </c>
      <c r="C2242">
        <v>94.946372985839844</v>
      </c>
      <c r="D2242">
        <v>48.529655456542969</v>
      </c>
      <c r="E2242">
        <v>91.6593017578125</v>
      </c>
      <c r="F2242">
        <v>92.972541809082031</v>
      </c>
      <c r="G2242">
        <v>105.20184326171881</v>
      </c>
      <c r="H2242">
        <v>86.451866149902344</v>
      </c>
      <c r="I2242">
        <v>83.873222351074219</v>
      </c>
      <c r="J2242">
        <v>6340</v>
      </c>
      <c r="K2242">
        <v>4.1380000114440918</v>
      </c>
      <c r="L2242">
        <v>3124.449951171875</v>
      </c>
      <c r="M2242">
        <v>4451.10009765625</v>
      </c>
      <c r="N2242">
        <v>1914.050048828125</v>
      </c>
      <c r="O2242">
        <v>2214.719970703125</v>
      </c>
    </row>
    <row r="2243" spans="1:15" x14ac:dyDescent="0.25">
      <c r="A2243" s="5">
        <v>45877</v>
      </c>
      <c r="B2243">
        <v>60.315422058105469</v>
      </c>
      <c r="C2243">
        <v>94.764404296875</v>
      </c>
      <c r="D2243">
        <v>48.490421295166023</v>
      </c>
      <c r="E2243">
        <v>91.448371887207031</v>
      </c>
      <c r="F2243">
        <v>92.240310668945313</v>
      </c>
      <c r="G2243">
        <v>105.1351623535156</v>
      </c>
      <c r="H2243">
        <v>85.739448547363281</v>
      </c>
      <c r="I2243">
        <v>84.285667419433594</v>
      </c>
      <c r="J2243">
        <v>6389.4501953125</v>
      </c>
      <c r="K2243">
        <v>4.1329998970031738</v>
      </c>
      <c r="L2243">
        <v>3124.0400390625</v>
      </c>
      <c r="M2243">
        <v>4489.5400390625</v>
      </c>
      <c r="N2243">
        <v>1923.18994140625</v>
      </c>
      <c r="O2243">
        <v>2218.419921875</v>
      </c>
    </row>
    <row r="2244" spans="1:15" x14ac:dyDescent="0.25">
      <c r="A2244" s="5">
        <v>45880</v>
      </c>
      <c r="B2244">
        <v>60.091526031494141</v>
      </c>
      <c r="C2244">
        <v>94.831466674804688</v>
      </c>
      <c r="D2244">
        <v>48.353111267089837</v>
      </c>
      <c r="E2244">
        <v>91.477134704589844</v>
      </c>
      <c r="F2244">
        <v>91.691154479980469</v>
      </c>
      <c r="G2244">
        <v>105.1351623535156</v>
      </c>
      <c r="H2244">
        <v>85.171455383300781</v>
      </c>
      <c r="I2244">
        <v>84.059799194335938</v>
      </c>
      <c r="J2244">
        <v>6373.4501953125</v>
      </c>
      <c r="K2244">
        <v>4.1430001258850098</v>
      </c>
      <c r="L2244">
        <v>3110.89990234375</v>
      </c>
      <c r="M2244">
        <v>4478.3701171875</v>
      </c>
      <c r="N2244">
        <v>1917.719970703125</v>
      </c>
      <c r="O2244">
        <v>2216.510009765625</v>
      </c>
    </row>
    <row r="2245" spans="1:15" x14ac:dyDescent="0.25">
      <c r="A2245" s="5">
        <v>45881</v>
      </c>
      <c r="B2245">
        <v>60.831356048583977</v>
      </c>
      <c r="C2245">
        <v>94.831466674804688</v>
      </c>
      <c r="D2245">
        <v>48.94158935546875</v>
      </c>
      <c r="E2245">
        <v>91.457939147949219</v>
      </c>
      <c r="F2245">
        <v>92.346298217773438</v>
      </c>
      <c r="G2245">
        <v>104.9541397094727</v>
      </c>
      <c r="H2245">
        <v>85.652809143066406</v>
      </c>
      <c r="I2245">
        <v>85.061447143554688</v>
      </c>
      <c r="J2245">
        <v>6445.759765625</v>
      </c>
      <c r="K2245">
        <v>4.130000114440918</v>
      </c>
      <c r="L2245">
        <v>3182.739990234375</v>
      </c>
      <c r="M2245">
        <v>4531.89013671875</v>
      </c>
      <c r="N2245">
        <v>1940.430053710938</v>
      </c>
      <c r="O2245">
        <v>2282.780029296875</v>
      </c>
    </row>
    <row r="2246" spans="1:15" x14ac:dyDescent="0.25">
      <c r="A2246" s="5">
        <v>45882</v>
      </c>
      <c r="B2246">
        <v>61.269405364990227</v>
      </c>
      <c r="C2246">
        <v>95.176239013671875</v>
      </c>
      <c r="D2246">
        <v>49.530063629150391</v>
      </c>
      <c r="E2246">
        <v>91.783943176269531</v>
      </c>
      <c r="F2246">
        <v>93.213394165039063</v>
      </c>
      <c r="G2246">
        <v>105.3542785644531</v>
      </c>
      <c r="H2246">
        <v>86.451866149902344</v>
      </c>
      <c r="I2246">
        <v>85.856880187988281</v>
      </c>
      <c r="J2246">
        <v>6466.580078125</v>
      </c>
      <c r="K2246">
        <v>4.1100001335144043</v>
      </c>
      <c r="L2246">
        <v>3232.580078125</v>
      </c>
      <c r="M2246">
        <v>4527.1298828125</v>
      </c>
      <c r="N2246">
        <v>1958.52001953125</v>
      </c>
      <c r="O2246">
        <v>2328.06005859375</v>
      </c>
    </row>
    <row r="2247" spans="1:15" x14ac:dyDescent="0.25">
      <c r="A2247" s="5">
        <v>45883</v>
      </c>
      <c r="B2247">
        <v>60.977375030517578</v>
      </c>
      <c r="C2247">
        <v>94.908065795898438</v>
      </c>
      <c r="D2247">
        <v>48.921974182128913</v>
      </c>
      <c r="E2247">
        <v>91.486724853515625</v>
      </c>
      <c r="F2247">
        <v>92.481178283691406</v>
      </c>
      <c r="G2247">
        <v>105.0398788452148</v>
      </c>
      <c r="H2247">
        <v>85.835731506347656</v>
      </c>
      <c r="I2247">
        <v>85.601539611816406</v>
      </c>
      <c r="J2247">
        <v>6468.5400390625</v>
      </c>
      <c r="K2247">
        <v>4.1119999885559082</v>
      </c>
      <c r="L2247">
        <v>3191.02001953125</v>
      </c>
      <c r="M2247">
        <v>4532.31005859375</v>
      </c>
      <c r="N2247">
        <v>1953.2099609375</v>
      </c>
      <c r="O2247">
        <v>2299.080078125</v>
      </c>
    </row>
    <row r="2248" spans="1:15" x14ac:dyDescent="0.25">
      <c r="A2248" s="5">
        <v>45884</v>
      </c>
      <c r="B2248">
        <v>61.279144287109382</v>
      </c>
      <c r="C2248">
        <v>94.764404296875</v>
      </c>
      <c r="D2248">
        <v>48.980819702148438</v>
      </c>
      <c r="E2248">
        <v>91.304557800292969</v>
      </c>
      <c r="F2248">
        <v>93.020713806152344</v>
      </c>
      <c r="G2248">
        <v>104.8398132324219</v>
      </c>
      <c r="H2248">
        <v>86.326698303222656</v>
      </c>
      <c r="I2248">
        <v>85.483711242675781</v>
      </c>
      <c r="J2248">
        <v>6449.7998046875</v>
      </c>
      <c r="K2248">
        <v>4.1119999885559082</v>
      </c>
      <c r="L2248">
        <v>3172.489990234375</v>
      </c>
      <c r="M2248">
        <v>4519.14013671875</v>
      </c>
      <c r="N2248">
        <v>1948.630004882812</v>
      </c>
      <c r="O2248">
        <v>2286.52001953125</v>
      </c>
    </row>
    <row r="2249" spans="1:15" x14ac:dyDescent="0.25">
      <c r="A2249" s="5">
        <v>45887</v>
      </c>
      <c r="B2249">
        <v>61.327816009521477</v>
      </c>
      <c r="C2249">
        <v>94.659034729003906</v>
      </c>
      <c r="D2249">
        <v>49.265247344970703</v>
      </c>
      <c r="E2249">
        <v>91.218269348144531</v>
      </c>
      <c r="F2249">
        <v>92.269218444824219</v>
      </c>
      <c r="G2249">
        <v>104.725471496582</v>
      </c>
      <c r="H2249">
        <v>85.595046997070313</v>
      </c>
      <c r="I2249">
        <v>85.483711242675781</v>
      </c>
      <c r="J2249">
        <v>6449.14990234375</v>
      </c>
      <c r="K2249">
        <v>4.1230001449584961</v>
      </c>
      <c r="L2249">
        <v>3180.5</v>
      </c>
      <c r="M2249">
        <v>4520.6201171875</v>
      </c>
      <c r="N2249">
        <v>1948.420043945312</v>
      </c>
      <c r="O2249">
        <v>2294.469970703125</v>
      </c>
    </row>
    <row r="2250" spans="1:15" x14ac:dyDescent="0.25">
      <c r="A2250" s="5">
        <v>45888</v>
      </c>
      <c r="B2250">
        <v>61.152595520019531</v>
      </c>
      <c r="C2250">
        <v>94.841026306152344</v>
      </c>
      <c r="D2250">
        <v>48.863124847412109</v>
      </c>
      <c r="E2250">
        <v>91.448371887207031</v>
      </c>
      <c r="F2250">
        <v>94.099769592285156</v>
      </c>
      <c r="G2250">
        <v>104.8302764892578</v>
      </c>
      <c r="H2250">
        <v>87.068000793457031</v>
      </c>
      <c r="I2250">
        <v>85.729217529296875</v>
      </c>
      <c r="J2250">
        <v>6411.3701171875</v>
      </c>
      <c r="K2250">
        <v>4.1100001335144043</v>
      </c>
      <c r="L2250">
        <v>3186.260009765625</v>
      </c>
      <c r="M2250">
        <v>4455.8701171875</v>
      </c>
      <c r="N2250">
        <v>1954.27001953125</v>
      </c>
      <c r="O2250">
        <v>2276.610107421875</v>
      </c>
    </row>
    <row r="2251" spans="1:15" x14ac:dyDescent="0.25">
      <c r="A2251" s="5">
        <v>45889</v>
      </c>
      <c r="B2251">
        <v>61.230472564697273</v>
      </c>
      <c r="C2251">
        <v>94.89849853515625</v>
      </c>
      <c r="D2251">
        <v>48.794467926025391</v>
      </c>
      <c r="E2251">
        <v>91.58258056640625</v>
      </c>
      <c r="F2251">
        <v>94.379173278808594</v>
      </c>
      <c r="G2251">
        <v>104.94460296630859</v>
      </c>
      <c r="H2251">
        <v>87.318305969238281</v>
      </c>
      <c r="I2251">
        <v>85.817588806152344</v>
      </c>
      <c r="J2251">
        <v>6395.77978515625</v>
      </c>
      <c r="K2251">
        <v>4.1149997711181641</v>
      </c>
      <c r="L2251">
        <v>3173.639892578125</v>
      </c>
      <c r="M2251">
        <v>4430.25</v>
      </c>
      <c r="N2251">
        <v>1956.260009765625</v>
      </c>
      <c r="O2251">
        <v>2269.35009765625</v>
      </c>
    </row>
    <row r="2252" spans="1:15" x14ac:dyDescent="0.25">
      <c r="A2252" s="5">
        <v>45890</v>
      </c>
      <c r="B2252">
        <v>61.016311645507813</v>
      </c>
      <c r="C2252">
        <v>94.678199768066406</v>
      </c>
      <c r="D2252">
        <v>48.686580657958977</v>
      </c>
      <c r="E2252">
        <v>91.314132690429688</v>
      </c>
      <c r="F2252">
        <v>94.07086181640625</v>
      </c>
      <c r="G2252">
        <v>104.9636688232422</v>
      </c>
      <c r="H2252">
        <v>87.058372497558594</v>
      </c>
      <c r="I2252">
        <v>85.503349304199219</v>
      </c>
      <c r="J2252">
        <v>6370.169921875</v>
      </c>
      <c r="K2252">
        <v>4.1279997825622559</v>
      </c>
      <c r="L2252">
        <v>3169.110107421875</v>
      </c>
      <c r="M2252">
        <v>4412.39990234375</v>
      </c>
      <c r="N2252">
        <v>1949.68994140625</v>
      </c>
      <c r="O2252">
        <v>2274.10009765625</v>
      </c>
    </row>
    <row r="2253" spans="1:15" x14ac:dyDescent="0.25">
      <c r="A2253" s="5">
        <v>45891</v>
      </c>
      <c r="B2253">
        <v>61.989768981933587</v>
      </c>
      <c r="C2253">
        <v>95.204978942871094</v>
      </c>
      <c r="D2253">
        <v>49.657566070556641</v>
      </c>
      <c r="E2253">
        <v>91.822288513183594</v>
      </c>
      <c r="F2253">
        <v>95.631645202636719</v>
      </c>
      <c r="G2253">
        <v>105.6782302856445</v>
      </c>
      <c r="H2253">
        <v>88.743125915527344</v>
      </c>
      <c r="I2253">
        <v>86.937080383300781</v>
      </c>
      <c r="J2253">
        <v>6466.91015625</v>
      </c>
      <c r="K2253">
        <v>4.0879998207092294</v>
      </c>
      <c r="L2253">
        <v>3255.97998046875</v>
      </c>
      <c r="M2253">
        <v>4480.080078125</v>
      </c>
      <c r="N2253">
        <v>1982.43994140625</v>
      </c>
      <c r="O2253">
        <v>2361.949951171875</v>
      </c>
    </row>
    <row r="2254" spans="1:15" x14ac:dyDescent="0.25">
      <c r="A2254" s="5">
        <v>45894</v>
      </c>
      <c r="B2254">
        <v>61.357017517089837</v>
      </c>
      <c r="C2254">
        <v>95.061309814453125</v>
      </c>
      <c r="D2254">
        <v>49.373134613037109</v>
      </c>
      <c r="E2254">
        <v>91.640121459960938</v>
      </c>
      <c r="F2254">
        <v>95.072853088378906</v>
      </c>
      <c r="G2254">
        <v>105.478141784668</v>
      </c>
      <c r="H2254">
        <v>88.232887268066406</v>
      </c>
      <c r="I2254">
        <v>86.338050842285156</v>
      </c>
      <c r="J2254">
        <v>6439.31982421875</v>
      </c>
      <c r="K2254">
        <v>4.0929999351501456</v>
      </c>
      <c r="L2254">
        <v>3231.389892578125</v>
      </c>
      <c r="M2254">
        <v>4471.02978515625</v>
      </c>
      <c r="N2254">
        <v>1968.390014648438</v>
      </c>
      <c r="O2254">
        <v>2339.169921875</v>
      </c>
    </row>
    <row r="2255" spans="1:15" x14ac:dyDescent="0.25">
      <c r="A2255" s="5">
        <v>45895</v>
      </c>
      <c r="B2255">
        <v>61.298614501953118</v>
      </c>
      <c r="C2255">
        <v>95.176239013671875</v>
      </c>
      <c r="D2255">
        <v>49.245635986328118</v>
      </c>
      <c r="E2255">
        <v>91.879829406738281</v>
      </c>
      <c r="F2255">
        <v>95.0439453125</v>
      </c>
      <c r="G2255">
        <v>105.7258605957031</v>
      </c>
      <c r="H2255">
        <v>88.0018310546875</v>
      </c>
      <c r="I2255">
        <v>86.544273376464844</v>
      </c>
      <c r="J2255">
        <v>6465.93994140625</v>
      </c>
      <c r="K2255">
        <v>4.0879998207092294</v>
      </c>
      <c r="L2255">
        <v>3244.9599609375</v>
      </c>
      <c r="M2255">
        <v>4498.58984375</v>
      </c>
      <c r="N2255">
        <v>1972.630004882812</v>
      </c>
      <c r="O2255">
        <v>2358.60009765625</v>
      </c>
    </row>
    <row r="2256" spans="1:15" x14ac:dyDescent="0.25">
      <c r="A2256" s="5">
        <v>45896</v>
      </c>
      <c r="B2256">
        <v>61.133125305175781</v>
      </c>
      <c r="C2256">
        <v>95.272026062011719</v>
      </c>
      <c r="D2256">
        <v>48.951396942138672</v>
      </c>
      <c r="E2256">
        <v>92.052406311035156</v>
      </c>
      <c r="F2256">
        <v>96.132644653320313</v>
      </c>
      <c r="G2256">
        <v>105.96405029296881</v>
      </c>
      <c r="H2256">
        <v>88.550582885742188</v>
      </c>
      <c r="I2256">
        <v>86.809425354003906</v>
      </c>
      <c r="J2256">
        <v>6481.39990234375</v>
      </c>
      <c r="K2256">
        <v>4.059999942779541</v>
      </c>
      <c r="L2256">
        <v>3264.570068359375</v>
      </c>
      <c r="M2256">
        <v>4507.97998046875</v>
      </c>
      <c r="N2256">
        <v>1978.81005859375</v>
      </c>
      <c r="O2256">
        <v>2373.800048828125</v>
      </c>
    </row>
    <row r="2257" spans="1:15" x14ac:dyDescent="0.25">
      <c r="A2257" s="5">
        <v>45897</v>
      </c>
      <c r="B2257">
        <v>61.366756439208977</v>
      </c>
      <c r="C2257">
        <v>95.386962890625</v>
      </c>
      <c r="D2257">
        <v>49.137748718261719</v>
      </c>
      <c r="E2257">
        <v>92.263320922851563</v>
      </c>
      <c r="F2257">
        <v>95.968864440917969</v>
      </c>
      <c r="G2257">
        <v>106.0307312011719</v>
      </c>
      <c r="H2257">
        <v>88.319526672363281</v>
      </c>
      <c r="I2257">
        <v>86.887977600097656</v>
      </c>
      <c r="J2257">
        <v>6501.85986328125</v>
      </c>
      <c r="K2257">
        <v>4.0720000267028809</v>
      </c>
      <c r="L2257">
        <v>3271.699951171875</v>
      </c>
      <c r="M2257">
        <v>4536.14990234375</v>
      </c>
      <c r="N2257">
        <v>1980.300048828125</v>
      </c>
      <c r="O2257">
        <v>2378.409912109375</v>
      </c>
    </row>
    <row r="2258" spans="1:15" x14ac:dyDescent="0.25">
      <c r="A2258" s="5">
        <v>45898</v>
      </c>
      <c r="B2258">
        <v>61.074722290039063</v>
      </c>
      <c r="C2258">
        <v>95.262458801269531</v>
      </c>
      <c r="D2258">
        <v>48.902359008789063</v>
      </c>
      <c r="E2258">
        <v>92.186614990234375</v>
      </c>
      <c r="F2258">
        <v>96.701072692871094</v>
      </c>
      <c r="G2258">
        <v>105.91639709472661</v>
      </c>
      <c r="H2258">
        <v>88.800895690917969</v>
      </c>
      <c r="I2258">
        <v>86.897796630859375</v>
      </c>
      <c r="J2258">
        <v>6460.259765625</v>
      </c>
      <c r="K2258">
        <v>4.0430002212524414</v>
      </c>
      <c r="L2258">
        <v>3254.090087890625</v>
      </c>
      <c r="M2258">
        <v>4481.97998046875</v>
      </c>
      <c r="N2258">
        <v>1979.52001953125</v>
      </c>
      <c r="O2258">
        <v>2366.419921875</v>
      </c>
    </row>
    <row r="2259" spans="1:15" x14ac:dyDescent="0.25">
      <c r="A2259" s="5">
        <v>45902</v>
      </c>
      <c r="B2259">
        <v>60.675601959228523</v>
      </c>
      <c r="C2259">
        <v>95.009719848632813</v>
      </c>
      <c r="D2259">
        <v>48.863124847412109</v>
      </c>
      <c r="E2259">
        <v>91.911506652832031</v>
      </c>
      <c r="F2259">
        <v>95.101753234863281</v>
      </c>
      <c r="G2259">
        <v>105.72227478027339</v>
      </c>
      <c r="H2259">
        <v>87.327926635742188</v>
      </c>
      <c r="I2259">
        <v>86.465713500976563</v>
      </c>
      <c r="J2259">
        <v>6415.5400390625</v>
      </c>
      <c r="K2259">
        <v>4.0320000648498544</v>
      </c>
      <c r="L2259">
        <v>3239.8701171875</v>
      </c>
      <c r="M2259">
        <v>4445.60009765625</v>
      </c>
      <c r="N2259">
        <v>1969.550048828125</v>
      </c>
      <c r="O2259">
        <v>2352.2099609375</v>
      </c>
    </row>
    <row r="2260" spans="1:15" x14ac:dyDescent="0.25">
      <c r="A2260" s="5">
        <v>45903</v>
      </c>
      <c r="B2260">
        <v>60.79241943359375</v>
      </c>
      <c r="C2260">
        <v>95.355674743652344</v>
      </c>
      <c r="D2260">
        <v>49.049476623535163</v>
      </c>
      <c r="E2260">
        <v>92.228958129882813</v>
      </c>
      <c r="F2260">
        <v>95.4293212890625</v>
      </c>
      <c r="G2260">
        <v>105.9613571166992</v>
      </c>
      <c r="H2260">
        <v>87.376068115234375</v>
      </c>
      <c r="I2260">
        <v>86.377342224121094</v>
      </c>
      <c r="J2260">
        <v>6448.259765625</v>
      </c>
      <c r="K2260">
        <v>4.0180001258850098</v>
      </c>
      <c r="L2260">
        <v>3233.679931640625</v>
      </c>
      <c r="M2260">
        <v>4488.02001953125</v>
      </c>
      <c r="N2260">
        <v>1967.630004882812</v>
      </c>
      <c r="O2260">
        <v>2349.969970703125</v>
      </c>
    </row>
    <row r="2261" spans="1:15" x14ac:dyDescent="0.25">
      <c r="A2261" s="5">
        <v>45904</v>
      </c>
      <c r="B2261">
        <v>61.064983367919922</v>
      </c>
      <c r="C2261">
        <v>95.74005126953125</v>
      </c>
      <c r="D2261">
        <v>48.892547607421882</v>
      </c>
      <c r="E2261">
        <v>92.642570495605469</v>
      </c>
      <c r="F2261">
        <v>96.209724426269531</v>
      </c>
      <c r="G2261">
        <v>106.1239318847656</v>
      </c>
      <c r="H2261">
        <v>88.030723571777344</v>
      </c>
      <c r="I2261">
        <v>87.1236572265625</v>
      </c>
      <c r="J2261">
        <v>6502.080078125</v>
      </c>
      <c r="K2261">
        <v>3.997999906539917</v>
      </c>
      <c r="L2261">
        <v>3280.4599609375</v>
      </c>
      <c r="M2261">
        <v>4528.5498046875</v>
      </c>
      <c r="N2261">
        <v>1983.420043945312</v>
      </c>
      <c r="O2261">
        <v>2379.610107421875</v>
      </c>
    </row>
    <row r="2262" spans="1:15" x14ac:dyDescent="0.25">
      <c r="A2262" s="5">
        <v>45905</v>
      </c>
      <c r="B2262">
        <v>61.434898376464837</v>
      </c>
      <c r="C2262">
        <v>96.191696166992188</v>
      </c>
      <c r="D2262">
        <v>49.481025695800781</v>
      </c>
      <c r="E2262">
        <v>93.094673156738281</v>
      </c>
      <c r="F2262">
        <v>97.18280029296875</v>
      </c>
      <c r="G2262">
        <v>106.592529296875</v>
      </c>
      <c r="H2262">
        <v>89.022315979003906</v>
      </c>
      <c r="I2262">
        <v>86.848709106445313</v>
      </c>
      <c r="J2262">
        <v>6481.5</v>
      </c>
      <c r="K2262">
        <v>3.910000085830688</v>
      </c>
      <c r="L2262">
        <v>3296.77001953125</v>
      </c>
      <c r="M2262">
        <v>4518.3701171875</v>
      </c>
      <c r="N2262">
        <v>1978.25</v>
      </c>
      <c r="O2262">
        <v>2391.050048828125</v>
      </c>
    </row>
    <row r="2263" spans="1:15" x14ac:dyDescent="0.25">
      <c r="A2263" s="5">
        <v>45908</v>
      </c>
      <c r="B2263">
        <v>62.018970489501953</v>
      </c>
      <c r="C2263">
        <v>96.518417358398438</v>
      </c>
      <c r="D2263">
        <v>49.93218994140625</v>
      </c>
      <c r="E2263">
        <v>93.383247375488281</v>
      </c>
      <c r="F2263">
        <v>96.8455810546875</v>
      </c>
      <c r="G2263">
        <v>106.8125</v>
      </c>
      <c r="H2263">
        <v>88.502449035644531</v>
      </c>
      <c r="I2263">
        <v>86.829055786132813</v>
      </c>
      <c r="J2263">
        <v>6495.14990234375</v>
      </c>
      <c r="K2263">
        <v>3.9279999732971191</v>
      </c>
      <c r="L2263">
        <v>3296.31005859375</v>
      </c>
      <c r="M2263">
        <v>4544.39990234375</v>
      </c>
      <c r="N2263">
        <v>1976.699951171875</v>
      </c>
      <c r="O2263">
        <v>2394.889892578125</v>
      </c>
    </row>
    <row r="2264" spans="1:15" x14ac:dyDescent="0.25">
      <c r="A2264" s="5">
        <v>45909</v>
      </c>
      <c r="B2264">
        <v>61.950832366943359</v>
      </c>
      <c r="C2264">
        <v>96.32623291015625</v>
      </c>
      <c r="D2264">
        <v>50.206809997558587</v>
      </c>
      <c r="E2264">
        <v>93.162017822265625</v>
      </c>
      <c r="F2264">
        <v>96.450576782226563</v>
      </c>
      <c r="G2264">
        <v>106.6020965576172</v>
      </c>
      <c r="H2264">
        <v>88.300277709960938</v>
      </c>
      <c r="I2264">
        <v>86.907615661621094</v>
      </c>
      <c r="J2264">
        <v>6512.60986328125</v>
      </c>
      <c r="K2264">
        <v>3.9430000782012939</v>
      </c>
      <c r="L2264">
        <v>3267.010009765625</v>
      </c>
      <c r="M2264">
        <v>4558.85009765625</v>
      </c>
      <c r="N2264">
        <v>1979.050048828125</v>
      </c>
      <c r="O2264">
        <v>2381.820068359375</v>
      </c>
    </row>
    <row r="2265" spans="1:15" x14ac:dyDescent="0.25">
      <c r="A2265" s="5">
        <v>45910</v>
      </c>
      <c r="B2265">
        <v>62.067642211914063</v>
      </c>
      <c r="C2265">
        <v>96.518417358398438</v>
      </c>
      <c r="D2265">
        <v>50.550090789794922</v>
      </c>
      <c r="E2265">
        <v>93.412109375</v>
      </c>
      <c r="F2265">
        <v>96.306060791015625</v>
      </c>
      <c r="G2265">
        <v>106.76467132568359</v>
      </c>
      <c r="H2265">
        <v>88.155868530273438</v>
      </c>
      <c r="I2265">
        <v>86.721031188964844</v>
      </c>
      <c r="J2265">
        <v>6532.0400390625</v>
      </c>
      <c r="K2265">
        <v>3.9300000667572021</v>
      </c>
      <c r="L2265">
        <v>3266.330078125</v>
      </c>
      <c r="M2265">
        <v>4590.740234375</v>
      </c>
      <c r="N2265">
        <v>1974.569946289062</v>
      </c>
      <c r="O2265">
        <v>2378.010009765625</v>
      </c>
    </row>
    <row r="2266" spans="1:15" x14ac:dyDescent="0.25">
      <c r="A2266" s="5">
        <v>45911</v>
      </c>
      <c r="B2266">
        <v>62.788002014160163</v>
      </c>
      <c r="C2266">
        <v>96.70098876953125</v>
      </c>
      <c r="D2266">
        <v>51.285686492919922</v>
      </c>
      <c r="E2266">
        <v>93.556396484375</v>
      </c>
      <c r="F2266">
        <v>97.905387878417969</v>
      </c>
      <c r="G2266">
        <v>106.9368133544922</v>
      </c>
      <c r="H2266">
        <v>89.763603210449219</v>
      </c>
      <c r="I2266">
        <v>87.8699951171875</v>
      </c>
      <c r="J2266">
        <v>6587.47021484375</v>
      </c>
      <c r="K2266">
        <v>3.9279999732971191</v>
      </c>
      <c r="L2266">
        <v>3319</v>
      </c>
      <c r="M2266">
        <v>4614.1298828125</v>
      </c>
      <c r="N2266">
        <v>2000.25</v>
      </c>
      <c r="O2266">
        <v>2421.530029296875</v>
      </c>
    </row>
    <row r="2267" spans="1:15" x14ac:dyDescent="0.25">
      <c r="A2267" s="5">
        <v>45912</v>
      </c>
      <c r="B2267">
        <v>62.593315124511719</v>
      </c>
      <c r="C2267">
        <v>96.614509582519531</v>
      </c>
      <c r="D2267">
        <v>51.256259918212891</v>
      </c>
      <c r="E2267">
        <v>93.287055969238281</v>
      </c>
      <c r="F2267">
        <v>97.664527893066406</v>
      </c>
      <c r="G2267">
        <v>106.7933654785156</v>
      </c>
      <c r="H2267">
        <v>89.349639892578125</v>
      </c>
      <c r="I2267">
        <v>87.339706420898438</v>
      </c>
      <c r="J2267">
        <v>6584.2900390625</v>
      </c>
      <c r="K2267">
        <v>3.9279999732971191</v>
      </c>
      <c r="L2267">
        <v>3282.39990234375</v>
      </c>
      <c r="M2267">
        <v>4629.89013671875</v>
      </c>
      <c r="N2267">
        <v>1987.859985351562</v>
      </c>
      <c r="O2267">
        <v>2397.06005859375</v>
      </c>
    </row>
    <row r="2268" spans="1:15" x14ac:dyDescent="0.25">
      <c r="A2268" s="5">
        <v>45915</v>
      </c>
      <c r="B2268">
        <v>63.089775085449219</v>
      </c>
      <c r="C2268">
        <v>96.777870178222656</v>
      </c>
      <c r="D2268">
        <v>51.628963470458977</v>
      </c>
      <c r="E2268">
        <v>93.440971374511719</v>
      </c>
      <c r="F2268">
        <v>97.279136657714844</v>
      </c>
      <c r="G2268">
        <v>106.898567199707</v>
      </c>
      <c r="H2268">
        <v>89.205238342285156</v>
      </c>
      <c r="I2268">
        <v>87.31024169921875</v>
      </c>
      <c r="J2268">
        <v>6615.27978515625</v>
      </c>
      <c r="K2268">
        <v>3.9000000953674321</v>
      </c>
      <c r="L2268">
        <v>3280.320068359375</v>
      </c>
      <c r="M2268">
        <v>4672.68994140625</v>
      </c>
      <c r="N2268">
        <v>1986.27001953125</v>
      </c>
      <c r="O2268">
        <v>2405.1298828125</v>
      </c>
    </row>
    <row r="2269" spans="1:15" x14ac:dyDescent="0.25">
      <c r="A2269" s="5">
        <v>45916</v>
      </c>
      <c r="B2269">
        <v>63.109249114990227</v>
      </c>
      <c r="C2269">
        <v>96.816322326660156</v>
      </c>
      <c r="D2269">
        <v>52.011470794677727</v>
      </c>
      <c r="E2269">
        <v>93.498695373535156</v>
      </c>
      <c r="F2269">
        <v>96.7203369140625</v>
      </c>
      <c r="G2269">
        <v>106.9941864013672</v>
      </c>
      <c r="H2269">
        <v>88.733489990234375</v>
      </c>
      <c r="I2269">
        <v>87.241493225097656</v>
      </c>
      <c r="J2269">
        <v>6606.759765625</v>
      </c>
      <c r="K2269">
        <v>3.8900001049041748</v>
      </c>
      <c r="L2269">
        <v>3272.429931640625</v>
      </c>
      <c r="M2269">
        <v>4665.330078125</v>
      </c>
      <c r="N2269">
        <v>1984.7099609375</v>
      </c>
      <c r="O2269">
        <v>2403.030029296875</v>
      </c>
    </row>
    <row r="2270" spans="1:15" x14ac:dyDescent="0.25">
      <c r="A2270" s="5">
        <v>45917</v>
      </c>
      <c r="B2270">
        <v>63.060573577880859</v>
      </c>
      <c r="C2270">
        <v>96.643341064453125</v>
      </c>
      <c r="D2270">
        <v>52.237052917480469</v>
      </c>
      <c r="E2270">
        <v>93.296684265136719</v>
      </c>
      <c r="F2270">
        <v>96.296424865722656</v>
      </c>
      <c r="G2270">
        <v>106.9272537231445</v>
      </c>
      <c r="H2270">
        <v>88.61798095703125</v>
      </c>
      <c r="I2270">
        <v>87.506645202636719</v>
      </c>
      <c r="J2270">
        <v>6600.35009765625</v>
      </c>
      <c r="K2270">
        <v>3.8680000305175781</v>
      </c>
      <c r="L2270">
        <v>3266.27001953125</v>
      </c>
      <c r="M2270">
        <v>4645.7998046875</v>
      </c>
      <c r="N2270">
        <v>1990.31005859375</v>
      </c>
      <c r="O2270">
        <v>2407.340087890625</v>
      </c>
    </row>
    <row r="2271" spans="1:15" x14ac:dyDescent="0.25">
      <c r="A2271" s="5">
        <v>45918</v>
      </c>
      <c r="B2271">
        <v>63.128715515136719</v>
      </c>
      <c r="C2271">
        <v>96.374282836914063</v>
      </c>
      <c r="D2271">
        <v>52.109550476074219</v>
      </c>
      <c r="E2271">
        <v>92.988876342773438</v>
      </c>
      <c r="F2271">
        <v>96.739616394042969</v>
      </c>
      <c r="G2271">
        <v>106.6307907104492</v>
      </c>
      <c r="H2271">
        <v>88.810516357421875</v>
      </c>
      <c r="I2271">
        <v>87.928909301757813</v>
      </c>
      <c r="J2271">
        <v>6631.9599609375</v>
      </c>
      <c r="K2271">
        <v>3.880000114440918</v>
      </c>
      <c r="L2271">
        <v>3308.889892578125</v>
      </c>
      <c r="M2271">
        <v>4673.5400390625</v>
      </c>
      <c r="N2271">
        <v>2000.089965820312</v>
      </c>
      <c r="O2271">
        <v>2467.699951171875</v>
      </c>
    </row>
    <row r="2272" spans="1:15" x14ac:dyDescent="0.25">
      <c r="A2272" s="5">
        <v>45919</v>
      </c>
      <c r="B2272">
        <v>62.9534912109375</v>
      </c>
      <c r="C2272">
        <v>96.374282836914063</v>
      </c>
      <c r="D2272">
        <v>51.991851806640618</v>
      </c>
      <c r="E2272">
        <v>92.950393676757813</v>
      </c>
      <c r="F2272">
        <v>96.007400512695313</v>
      </c>
      <c r="G2272">
        <v>106.5734024047852</v>
      </c>
      <c r="H2272">
        <v>88.232887268066406</v>
      </c>
      <c r="I2272">
        <v>87.811065673828125</v>
      </c>
      <c r="J2272">
        <v>6664.35986328125</v>
      </c>
      <c r="K2272">
        <v>3.878000020980835</v>
      </c>
      <c r="L2272">
        <v>3284.330078125</v>
      </c>
      <c r="M2272">
        <v>4718.3798828125</v>
      </c>
      <c r="N2272">
        <v>1997.170043945312</v>
      </c>
      <c r="O2272">
        <v>2448.77001953125</v>
      </c>
    </row>
    <row r="2273" spans="1:15" x14ac:dyDescent="0.25">
      <c r="A2273" s="5">
        <v>45922</v>
      </c>
      <c r="B2273">
        <v>63.187126159667969</v>
      </c>
      <c r="C2273">
        <v>96.258956909179688</v>
      </c>
      <c r="D2273">
        <v>52.246864318847663</v>
      </c>
      <c r="E2273">
        <v>92.796478271484375</v>
      </c>
      <c r="F2273">
        <v>96.303230285644531</v>
      </c>
      <c r="G2273">
        <v>106.31520080566411</v>
      </c>
      <c r="H2273">
        <v>88.252143859863281</v>
      </c>
      <c r="I2273">
        <v>87.683403015136719</v>
      </c>
      <c r="J2273">
        <v>6693.75</v>
      </c>
      <c r="K2273">
        <v>3.848000049591064</v>
      </c>
      <c r="L2273">
        <v>3281.030029296875</v>
      </c>
      <c r="M2273">
        <v>4759.169921875</v>
      </c>
      <c r="N2273">
        <v>1994.449951171875</v>
      </c>
      <c r="O2273">
        <v>2463.340087890625</v>
      </c>
    </row>
    <row r="2274" spans="1:15" x14ac:dyDescent="0.25">
      <c r="A2274" s="5">
        <v>45923</v>
      </c>
      <c r="B2274">
        <v>63.138450622558587</v>
      </c>
      <c r="C2274">
        <v>96.4127197265625</v>
      </c>
      <c r="D2274">
        <v>52.276283264160163</v>
      </c>
      <c r="E2274">
        <v>93.056198120117188</v>
      </c>
      <c r="F2274">
        <v>97.081756591796875</v>
      </c>
      <c r="G2274">
        <v>106.6020965576172</v>
      </c>
      <c r="H2274">
        <v>88.733489990234375</v>
      </c>
      <c r="I2274">
        <v>87.712867736816406</v>
      </c>
      <c r="J2274">
        <v>6656.919921875</v>
      </c>
      <c r="K2274">
        <v>3.845000028610229</v>
      </c>
      <c r="L2274">
        <v>3279.090087890625</v>
      </c>
      <c r="M2274">
        <v>4707.6298828125</v>
      </c>
      <c r="N2274">
        <v>1995.9599609375</v>
      </c>
      <c r="O2274">
        <v>2457.510009765625</v>
      </c>
    </row>
    <row r="2275" spans="1:15" x14ac:dyDescent="0.25">
      <c r="A2275" s="5">
        <v>45924</v>
      </c>
      <c r="B2275">
        <v>62.807468414306641</v>
      </c>
      <c r="C2275">
        <v>96.230155944824219</v>
      </c>
      <c r="D2275">
        <v>52.099742889404297</v>
      </c>
      <c r="E2275">
        <v>92.806114196777344</v>
      </c>
      <c r="F2275">
        <v>96.14752197265625</v>
      </c>
      <c r="G2275">
        <v>106.4108123779297</v>
      </c>
      <c r="H2275">
        <v>87.860725402832031</v>
      </c>
      <c r="I2275">
        <v>87.559959411621094</v>
      </c>
      <c r="J2275">
        <v>6637.97021484375</v>
      </c>
      <c r="K2275">
        <v>3.8580000400543208</v>
      </c>
      <c r="L2275">
        <v>3254.510009765625</v>
      </c>
      <c r="M2275">
        <v>4685.35009765625</v>
      </c>
      <c r="N2275">
        <v>1992.280029296875</v>
      </c>
      <c r="O2275">
        <v>2434.97998046875</v>
      </c>
    </row>
    <row r="2276" spans="1:15" x14ac:dyDescent="0.25">
      <c r="A2276" s="5">
        <v>45925</v>
      </c>
      <c r="B2276">
        <v>62.39862060546875</v>
      </c>
      <c r="C2276">
        <v>96.095603942871094</v>
      </c>
      <c r="D2276">
        <v>51.795696258544922</v>
      </c>
      <c r="E2276">
        <v>92.604095458984375</v>
      </c>
      <c r="F2276">
        <v>95.816650390625</v>
      </c>
      <c r="G2276">
        <v>106.2386856079102</v>
      </c>
      <c r="H2276">
        <v>87.598304748535156</v>
      </c>
      <c r="I2276">
        <v>87.17523193359375</v>
      </c>
      <c r="J2276">
        <v>6604.72021484375</v>
      </c>
      <c r="K2276">
        <v>3.8829998970031738</v>
      </c>
      <c r="L2276">
        <v>3234.679931640625</v>
      </c>
      <c r="M2276">
        <v>4659.14990234375</v>
      </c>
      <c r="N2276">
        <v>1982.050048828125</v>
      </c>
      <c r="O2276">
        <v>2411.0400390625</v>
      </c>
    </row>
    <row r="2277" spans="1:15" x14ac:dyDescent="0.25">
      <c r="A2277" s="5">
        <v>45926</v>
      </c>
      <c r="B2277">
        <v>62.680923461914063</v>
      </c>
      <c r="C2277">
        <v>96.162857055664063</v>
      </c>
      <c r="D2277">
        <v>51.697616577148438</v>
      </c>
      <c r="E2277">
        <v>92.556007385253906</v>
      </c>
      <c r="F2277">
        <v>96.867652893066406</v>
      </c>
      <c r="G2277">
        <v>106.2578125</v>
      </c>
      <c r="H2277">
        <v>88.463302612304688</v>
      </c>
      <c r="I2277">
        <v>87.875633239746094</v>
      </c>
      <c r="J2277">
        <v>6643.7001953125</v>
      </c>
      <c r="K2277">
        <v>3.8599998950958252</v>
      </c>
      <c r="L2277">
        <v>3267.7900390625</v>
      </c>
      <c r="M2277">
        <v>4678.2900390625</v>
      </c>
      <c r="N2277">
        <v>1999.140014648438</v>
      </c>
      <c r="O2277">
        <v>2434.320068359375</v>
      </c>
    </row>
    <row r="2278" spans="1:15" x14ac:dyDescent="0.25">
      <c r="A2278" s="5">
        <v>45929</v>
      </c>
      <c r="B2278">
        <v>63.041103363037109</v>
      </c>
      <c r="C2278">
        <v>96.345458984375</v>
      </c>
      <c r="D2278">
        <v>52.16839599609375</v>
      </c>
      <c r="E2278">
        <v>92.825340270996094</v>
      </c>
      <c r="F2278">
        <v>96.848190307617188</v>
      </c>
      <c r="G2278">
        <v>106.39170074462891</v>
      </c>
      <c r="H2278">
        <v>88.492469787597656</v>
      </c>
      <c r="I2278">
        <v>87.974281311035156</v>
      </c>
      <c r="J2278">
        <v>6661.2099609375</v>
      </c>
      <c r="K2278">
        <v>3.8629999160766602</v>
      </c>
      <c r="L2278">
        <v>3261.320068359375</v>
      </c>
      <c r="M2278">
        <v>4695.89990234375</v>
      </c>
      <c r="N2278">
        <v>2001.619995117188</v>
      </c>
      <c r="O2278">
        <v>2435.25</v>
      </c>
    </row>
    <row r="2279" spans="1:15" x14ac:dyDescent="0.25">
      <c r="A2279" s="5">
        <v>45930</v>
      </c>
      <c r="B2279">
        <v>63.284469604492188</v>
      </c>
      <c r="C2279">
        <v>96.335838317871094</v>
      </c>
      <c r="D2279">
        <v>52.374366760253913</v>
      </c>
      <c r="E2279">
        <v>92.786857604980469</v>
      </c>
      <c r="F2279">
        <v>97.597526550292969</v>
      </c>
      <c r="G2279">
        <v>106.36301422119141</v>
      </c>
      <c r="H2279">
        <v>88.852066040039063</v>
      </c>
      <c r="I2279">
        <v>88.161712646484375</v>
      </c>
      <c r="J2279">
        <v>6688.4599609375</v>
      </c>
      <c r="K2279">
        <v>3.845000028610229</v>
      </c>
      <c r="L2279">
        <v>3263.6201171875</v>
      </c>
      <c r="M2279">
        <v>4717.75</v>
      </c>
      <c r="N2279">
        <v>2005.380004882812</v>
      </c>
      <c r="O2279">
        <v>2436.47998046875</v>
      </c>
    </row>
    <row r="2280" spans="1:15" x14ac:dyDescent="0.25">
      <c r="A2280" s="5">
        <v>45931</v>
      </c>
      <c r="B2280">
        <v>63.800403594970703</v>
      </c>
      <c r="C2280">
        <v>96.581687927246094</v>
      </c>
      <c r="D2280">
        <v>52.786296844482422</v>
      </c>
      <c r="E2280">
        <v>93.099472045898438</v>
      </c>
      <c r="F2280">
        <v>97.762962341308594</v>
      </c>
      <c r="G2280">
        <v>106.5527038574219</v>
      </c>
      <c r="H2280">
        <v>88.988136291503906</v>
      </c>
      <c r="I2280">
        <v>88.28009033203125</v>
      </c>
      <c r="J2280">
        <v>6711.2001953125</v>
      </c>
      <c r="K2280">
        <v>3.845000028610229</v>
      </c>
      <c r="L2280">
        <v>3274.43994140625</v>
      </c>
      <c r="M2280">
        <v>4743.2099609375</v>
      </c>
      <c r="N2280">
        <v>2007.319946289062</v>
      </c>
      <c r="O2280">
        <v>2442.35009765625</v>
      </c>
    </row>
    <row r="2281" spans="1:15" x14ac:dyDescent="0.25">
      <c r="A2281" s="5">
        <v>45932</v>
      </c>
      <c r="B2281">
        <v>63.975624084472663</v>
      </c>
      <c r="C2281">
        <v>96.687736511230469</v>
      </c>
      <c r="D2281">
        <v>53.031494140625</v>
      </c>
      <c r="E2281">
        <v>93.195953369140625</v>
      </c>
      <c r="F2281">
        <v>97.218002319335938</v>
      </c>
      <c r="G2281">
        <v>106.5048065185547</v>
      </c>
      <c r="H2281">
        <v>88.521621704101563</v>
      </c>
      <c r="I2281">
        <v>88.329414367675781</v>
      </c>
      <c r="J2281">
        <v>6715.35009765625</v>
      </c>
      <c r="K2281">
        <v>3.848000049591064</v>
      </c>
      <c r="L2281">
        <v>3278.760009765625</v>
      </c>
      <c r="M2281">
        <v>4749.08984375</v>
      </c>
      <c r="N2281">
        <v>2008.800048828125</v>
      </c>
      <c r="O2281">
        <v>2458.489990234375</v>
      </c>
    </row>
    <row r="2282" spans="1:15" x14ac:dyDescent="0.25">
      <c r="A2282" s="5">
        <v>45933</v>
      </c>
      <c r="B2282">
        <v>64.413681030273438</v>
      </c>
      <c r="C2282">
        <v>96.581687927246094</v>
      </c>
      <c r="D2282">
        <v>53.188423156738281</v>
      </c>
      <c r="E2282">
        <v>93.012649536132813</v>
      </c>
      <c r="F2282">
        <v>97.578056335449219</v>
      </c>
      <c r="G2282">
        <v>106.3898391723633</v>
      </c>
      <c r="H2282">
        <v>88.852066040039063</v>
      </c>
      <c r="I2282">
        <v>88.75360107421875</v>
      </c>
      <c r="J2282">
        <v>6715.7900390625</v>
      </c>
      <c r="K2282">
        <v>3.8580000400543208</v>
      </c>
      <c r="L2282">
        <v>3288.929931640625</v>
      </c>
      <c r="M2282">
        <v>4731.08984375</v>
      </c>
      <c r="N2282">
        <v>2017.7900390625</v>
      </c>
      <c r="O2282">
        <v>2476.179931640625</v>
      </c>
    </row>
    <row r="2283" spans="1:15" x14ac:dyDescent="0.25">
      <c r="A2283" s="5">
        <v>45936</v>
      </c>
      <c r="B2283">
        <v>64.608367919921875</v>
      </c>
      <c r="C2283">
        <v>96.369583129882813</v>
      </c>
      <c r="D2283">
        <v>53.433624267578118</v>
      </c>
      <c r="E2283">
        <v>92.742477416992188</v>
      </c>
      <c r="F2283">
        <v>96.828727722167969</v>
      </c>
      <c r="G2283">
        <v>106.2078094482422</v>
      </c>
      <c r="H2283">
        <v>88.016227722167969</v>
      </c>
      <c r="I2283">
        <v>88.8818359375</v>
      </c>
      <c r="J2283">
        <v>6740.27978515625</v>
      </c>
      <c r="K2283">
        <v>3.8599998950958252</v>
      </c>
      <c r="L2283">
        <v>3292.97998046875</v>
      </c>
      <c r="M2283">
        <v>4760.31005859375</v>
      </c>
      <c r="N2283">
        <v>2019.800048828125</v>
      </c>
      <c r="O2283">
        <v>2486.35009765625</v>
      </c>
    </row>
    <row r="2284" spans="1:15" x14ac:dyDescent="0.25">
      <c r="A2284" s="5">
        <v>45937</v>
      </c>
      <c r="B2284">
        <v>64.1021728515625</v>
      </c>
      <c r="C2284">
        <v>96.533470153808594</v>
      </c>
      <c r="D2284">
        <v>53.021690368652337</v>
      </c>
      <c r="E2284">
        <v>92.974037170410156</v>
      </c>
      <c r="F2284">
        <v>96.449203491210938</v>
      </c>
      <c r="G2284">
        <v>106.5048065185547</v>
      </c>
      <c r="H2284">
        <v>87.695503234863281</v>
      </c>
      <c r="I2284">
        <v>88.546440124511719</v>
      </c>
      <c r="J2284">
        <v>6714.58984375</v>
      </c>
      <c r="K2284">
        <v>3.842999935150146</v>
      </c>
      <c r="L2284">
        <v>3257.56005859375</v>
      </c>
      <c r="M2284">
        <v>4734.6298828125</v>
      </c>
      <c r="N2284">
        <v>2013.06005859375</v>
      </c>
      <c r="O2284">
        <v>2458.419921875</v>
      </c>
    </row>
    <row r="2285" spans="1:15" x14ac:dyDescent="0.25">
      <c r="A2285" s="5">
        <v>45938</v>
      </c>
      <c r="B2285">
        <v>64.403945922851563</v>
      </c>
      <c r="C2285">
        <v>96.543136596679688</v>
      </c>
      <c r="D2285">
        <v>53.443431854248047</v>
      </c>
      <c r="E2285">
        <v>92.99334716796875</v>
      </c>
      <c r="F2285">
        <v>95.972358703613281</v>
      </c>
      <c r="G2285">
        <v>106.58144378662109</v>
      </c>
      <c r="H2285">
        <v>87.23870849609375</v>
      </c>
      <c r="I2285">
        <v>88.75360107421875</v>
      </c>
      <c r="J2285">
        <v>6753.72021484375</v>
      </c>
      <c r="K2285">
        <v>3.842999935150146</v>
      </c>
      <c r="L2285">
        <v>3289.10009765625</v>
      </c>
      <c r="M2285">
        <v>4781.2998046875</v>
      </c>
      <c r="N2285">
        <v>2017.160034179688</v>
      </c>
      <c r="O2285">
        <v>2483.989990234375</v>
      </c>
    </row>
    <row r="2286" spans="1:15" x14ac:dyDescent="0.25">
      <c r="A2286" s="5">
        <v>45939</v>
      </c>
      <c r="B2286">
        <v>63.829601287841797</v>
      </c>
      <c r="C2286">
        <v>96.427413940429688</v>
      </c>
      <c r="D2286">
        <v>52.894184112548828</v>
      </c>
      <c r="E2286">
        <v>92.925804138183594</v>
      </c>
      <c r="F2286">
        <v>95.359275817871094</v>
      </c>
      <c r="G2286">
        <v>106.456916809082</v>
      </c>
      <c r="H2286">
        <v>86.762458801269531</v>
      </c>
      <c r="I2286">
        <v>88.211036682128906</v>
      </c>
      <c r="J2286">
        <v>6735.10986328125</v>
      </c>
      <c r="K2286">
        <v>3.8529999256134029</v>
      </c>
      <c r="L2286">
        <v>3254.159912109375</v>
      </c>
      <c r="M2286">
        <v>4778.2900390625</v>
      </c>
      <c r="N2286">
        <v>2004.97998046875</v>
      </c>
      <c r="O2286">
        <v>2468.85009765625</v>
      </c>
    </row>
    <row r="2287" spans="1:15" x14ac:dyDescent="0.25">
      <c r="A2287" s="5">
        <v>45940</v>
      </c>
      <c r="B2287">
        <v>62.281803131103523</v>
      </c>
      <c r="C2287">
        <v>96.822700500488281</v>
      </c>
      <c r="D2287">
        <v>50.942405700683587</v>
      </c>
      <c r="E2287">
        <v>93.504722595214844</v>
      </c>
      <c r="F2287">
        <v>94.094169616699219</v>
      </c>
      <c r="G2287">
        <v>106.83054351806641</v>
      </c>
      <c r="H2287">
        <v>85.65447998046875</v>
      </c>
      <c r="I2287">
        <v>86.366325378417969</v>
      </c>
      <c r="J2287">
        <v>6552.509765625</v>
      </c>
      <c r="K2287">
        <v>3.8529999256134029</v>
      </c>
      <c r="L2287">
        <v>3161.8798828125</v>
      </c>
      <c r="M2287">
        <v>4625.240234375</v>
      </c>
      <c r="N2287">
        <v>1962.5</v>
      </c>
      <c r="O2287">
        <v>2394.590087890625</v>
      </c>
    </row>
    <row r="2288" spans="1:15" x14ac:dyDescent="0.25">
      <c r="A2288" s="5">
        <v>45943</v>
      </c>
      <c r="B2288">
        <v>63.245529174804688</v>
      </c>
      <c r="C2288">
        <v>97.005867004394531</v>
      </c>
      <c r="D2288">
        <v>52.423408508300781</v>
      </c>
      <c r="E2288">
        <v>93.552970886230469</v>
      </c>
      <c r="F2288">
        <v>95.028404235839844</v>
      </c>
      <c r="G2288">
        <v>107.0987854003906</v>
      </c>
      <c r="H2288">
        <v>86.198768615722656</v>
      </c>
      <c r="I2288">
        <v>87.293609619140625</v>
      </c>
      <c r="J2288">
        <v>6654.72021484375</v>
      </c>
      <c r="K2288">
        <v>3.8529999256134029</v>
      </c>
      <c r="L2288">
        <v>3223.800048828125</v>
      </c>
      <c r="M2288">
        <v>4718.31982421875</v>
      </c>
      <c r="N2288">
        <v>1983.910034179688</v>
      </c>
      <c r="O2288">
        <v>2461.419921875</v>
      </c>
    </row>
    <row r="2289" spans="1:15" x14ac:dyDescent="0.25">
      <c r="A2289" s="5">
        <v>45944</v>
      </c>
      <c r="B2289">
        <v>63.313671112060547</v>
      </c>
      <c r="C2289">
        <v>97.160125732421875</v>
      </c>
      <c r="D2289">
        <v>51.952625274658203</v>
      </c>
      <c r="E2289">
        <v>93.794181823730469</v>
      </c>
      <c r="F2289">
        <v>95.933433532714844</v>
      </c>
      <c r="G2289">
        <v>106.98382568359381</v>
      </c>
      <c r="H2289">
        <v>87.08319091796875</v>
      </c>
      <c r="I2289">
        <v>87.964408874511719</v>
      </c>
      <c r="J2289">
        <v>6644.31005859375</v>
      </c>
      <c r="K2289">
        <v>3.8529999256134029</v>
      </c>
      <c r="L2289">
        <v>3253.47998046875</v>
      </c>
      <c r="M2289">
        <v>4680.419921875</v>
      </c>
      <c r="N2289">
        <v>1998.890014648438</v>
      </c>
      <c r="O2289">
        <v>2495.5</v>
      </c>
    </row>
    <row r="2290" spans="1:15" x14ac:dyDescent="0.25">
      <c r="A2290" s="5">
        <v>45945</v>
      </c>
      <c r="B2290">
        <v>63.819869995117188</v>
      </c>
      <c r="C2290">
        <v>97.121551513671875</v>
      </c>
      <c r="D2290">
        <v>52.805915832519531</v>
      </c>
      <c r="E2290">
        <v>93.688041687011719</v>
      </c>
      <c r="F2290">
        <v>97.334762573242188</v>
      </c>
      <c r="G2290">
        <v>106.955078125</v>
      </c>
      <c r="H2290">
        <v>88.3466796875</v>
      </c>
      <c r="I2290">
        <v>88.240623474121094</v>
      </c>
      <c r="J2290">
        <v>6671.06005859375</v>
      </c>
      <c r="K2290">
        <v>3.8580000400543208</v>
      </c>
      <c r="L2290">
        <v>3255.010009765625</v>
      </c>
      <c r="M2290">
        <v>4701.97021484375</v>
      </c>
      <c r="N2290">
        <v>2005.130004882812</v>
      </c>
      <c r="O2290">
        <v>2519.75</v>
      </c>
    </row>
    <row r="2291" spans="1:15" x14ac:dyDescent="0.25">
      <c r="A2291" s="5">
        <v>45946</v>
      </c>
      <c r="B2291">
        <v>64.111900329589844</v>
      </c>
      <c r="C2291">
        <v>97.468635559082031</v>
      </c>
      <c r="D2291">
        <v>53.149192810058587</v>
      </c>
      <c r="E2291">
        <v>94.122238159179688</v>
      </c>
      <c r="F2291">
        <v>97.091476440429688</v>
      </c>
      <c r="G2291">
        <v>107.2041778564453</v>
      </c>
      <c r="H2291">
        <v>88.035667419433594</v>
      </c>
      <c r="I2291">
        <v>87.352798461914063</v>
      </c>
      <c r="J2291">
        <v>6629.06982421875</v>
      </c>
      <c r="K2291">
        <v>3.8529999256134029</v>
      </c>
      <c r="L2291">
        <v>3216.639892578125</v>
      </c>
      <c r="M2291">
        <v>4679.990234375</v>
      </c>
      <c r="N2291">
        <v>1986.050048828125</v>
      </c>
      <c r="O2291">
        <v>2467.02001953125</v>
      </c>
    </row>
    <row r="2292" spans="1:15" x14ac:dyDescent="0.25">
      <c r="A2292" s="5">
        <v>45947</v>
      </c>
      <c r="B2292">
        <v>64.14111328125</v>
      </c>
      <c r="C2292">
        <v>97.333656311035156</v>
      </c>
      <c r="D2292">
        <v>53.139385223388672</v>
      </c>
      <c r="E2292">
        <v>93.967849731445313</v>
      </c>
      <c r="F2292">
        <v>97.957588195800781</v>
      </c>
      <c r="G2292">
        <v>106.993408203125</v>
      </c>
      <c r="H2292">
        <v>88.609100341796875</v>
      </c>
      <c r="I2292">
        <v>87.836174011230469</v>
      </c>
      <c r="J2292">
        <v>6664.009765625</v>
      </c>
      <c r="K2292">
        <v>3.8320000171661381</v>
      </c>
      <c r="L2292">
        <v>3223.889892578125</v>
      </c>
      <c r="M2292">
        <v>4703.2900390625</v>
      </c>
      <c r="N2292">
        <v>1995.660034179688</v>
      </c>
      <c r="O2292">
        <v>2452.169921875</v>
      </c>
    </row>
    <row r="2293" spans="1:15" x14ac:dyDescent="0.25">
      <c r="A2293" s="5">
        <v>45950</v>
      </c>
      <c r="B2293">
        <v>64.783599853515625</v>
      </c>
      <c r="C2293">
        <v>97.49755859375</v>
      </c>
      <c r="D2293">
        <v>53.865169525146477</v>
      </c>
      <c r="E2293">
        <v>94.093292236328125</v>
      </c>
      <c r="F2293">
        <v>98.86260986328125</v>
      </c>
      <c r="G2293">
        <v>107.08921813964839</v>
      </c>
      <c r="H2293">
        <v>89.503250122070313</v>
      </c>
      <c r="I2293">
        <v>88.704277038574219</v>
      </c>
      <c r="J2293">
        <v>6735.1298828125</v>
      </c>
      <c r="K2293">
        <v>3.7980000972747798</v>
      </c>
      <c r="L2293">
        <v>3261.139892578125</v>
      </c>
      <c r="M2293">
        <v>4756.97021484375</v>
      </c>
      <c r="N2293">
        <v>2016.0400390625</v>
      </c>
      <c r="O2293">
        <v>2499.909912109375</v>
      </c>
    </row>
    <row r="2294" spans="1:15" x14ac:dyDescent="0.25">
      <c r="A2294" s="5">
        <v>45951</v>
      </c>
      <c r="B2294">
        <v>64.209251403808594</v>
      </c>
      <c r="C2294">
        <v>97.593971252441406</v>
      </c>
      <c r="D2294">
        <v>53.266887664794922</v>
      </c>
      <c r="E2294">
        <v>94.266975402832031</v>
      </c>
      <c r="F2294">
        <v>98.385772705078125</v>
      </c>
      <c r="G2294">
        <v>107.3191299438477</v>
      </c>
      <c r="H2294">
        <v>89.250556945800781</v>
      </c>
      <c r="I2294">
        <v>88.852249145507813</v>
      </c>
      <c r="J2294">
        <v>6735.35009765625</v>
      </c>
      <c r="K2294">
        <v>3.785000085830688</v>
      </c>
      <c r="L2294">
        <v>3273.739990234375</v>
      </c>
      <c r="M2294">
        <v>4755.490234375</v>
      </c>
      <c r="N2294">
        <v>2017.9599609375</v>
      </c>
      <c r="O2294">
        <v>2487.68994140625</v>
      </c>
    </row>
    <row r="2295" spans="1:15" x14ac:dyDescent="0.25">
      <c r="A2295" s="5">
        <v>45952</v>
      </c>
      <c r="B2295">
        <v>64.170310974121094</v>
      </c>
      <c r="C2295">
        <v>97.584327697753906</v>
      </c>
      <c r="D2295">
        <v>53.217845916748047</v>
      </c>
      <c r="E2295">
        <v>94.286262512207031</v>
      </c>
      <c r="F2295">
        <v>98.989128112792969</v>
      </c>
      <c r="G2295">
        <v>107.491584777832</v>
      </c>
      <c r="H2295">
        <v>89.629600524902344</v>
      </c>
      <c r="I2295">
        <v>88.428062438964844</v>
      </c>
      <c r="J2295">
        <v>6699.39990234375</v>
      </c>
      <c r="K2295">
        <v>3.788000106811523</v>
      </c>
      <c r="L2295">
        <v>3235.929931640625</v>
      </c>
      <c r="M2295">
        <v>4719.7900390625</v>
      </c>
      <c r="N2295">
        <v>2008.890014648438</v>
      </c>
      <c r="O2295">
        <v>2451.550048828125</v>
      </c>
    </row>
    <row r="2296" spans="1:15" x14ac:dyDescent="0.25">
      <c r="A2296" s="5">
        <v>45953</v>
      </c>
      <c r="B2296">
        <v>64.530487060546875</v>
      </c>
      <c r="C2296">
        <v>97.410774230957031</v>
      </c>
      <c r="D2296">
        <v>53.688629150390618</v>
      </c>
      <c r="E2296">
        <v>93.977508544921875</v>
      </c>
      <c r="F2296">
        <v>98.677719116210938</v>
      </c>
      <c r="G2296">
        <v>107.2808151245117</v>
      </c>
      <c r="H2296">
        <v>89.571281433105469</v>
      </c>
      <c r="I2296">
        <v>88.783203125</v>
      </c>
      <c r="J2296">
        <v>6738.43994140625</v>
      </c>
      <c r="K2296">
        <v>3.788000106811523</v>
      </c>
      <c r="L2296">
        <v>3279.639892578125</v>
      </c>
      <c r="M2296">
        <v>4759.6298828125</v>
      </c>
      <c r="N2296">
        <v>2017.4599609375</v>
      </c>
      <c r="O2296">
        <v>2482.659912109375</v>
      </c>
    </row>
    <row r="2297" spans="1:15" x14ac:dyDescent="0.25">
      <c r="A2297" s="5">
        <v>45954</v>
      </c>
      <c r="B2297">
        <v>64.773857116699219</v>
      </c>
      <c r="C2297">
        <v>97.507209777832031</v>
      </c>
      <c r="D2297">
        <v>54.041713714599609</v>
      </c>
      <c r="E2297">
        <v>94.0643310546875</v>
      </c>
      <c r="F2297">
        <v>98.950202941894531</v>
      </c>
      <c r="G2297">
        <v>107.27122497558589</v>
      </c>
      <c r="H2297">
        <v>89.833702087402344</v>
      </c>
      <c r="I2297">
        <v>89.365211486816406</v>
      </c>
      <c r="J2297">
        <v>6791.68994140625</v>
      </c>
      <c r="K2297">
        <v>3.7630000114440918</v>
      </c>
      <c r="L2297">
        <v>3298.580078125</v>
      </c>
      <c r="M2297">
        <v>4801.97998046875</v>
      </c>
      <c r="N2297">
        <v>2029.27001953125</v>
      </c>
      <c r="O2297">
        <v>2513.469970703125</v>
      </c>
    </row>
    <row r="2298" spans="1:15" x14ac:dyDescent="0.25">
      <c r="A2298" s="5">
        <v>45957</v>
      </c>
      <c r="B2298">
        <v>65.270317077636719</v>
      </c>
      <c r="C2298">
        <v>97.574691772460938</v>
      </c>
      <c r="D2298">
        <v>54.639995574951172</v>
      </c>
      <c r="E2298">
        <v>94.0643310546875</v>
      </c>
      <c r="F2298">
        <v>99.397850036621094</v>
      </c>
      <c r="G2298">
        <v>107.2425003051758</v>
      </c>
      <c r="H2298">
        <v>90.086395263671875</v>
      </c>
      <c r="I2298">
        <v>89.838722229003906</v>
      </c>
      <c r="J2298">
        <v>6875.16015625</v>
      </c>
      <c r="K2298">
        <v>3.717999935150146</v>
      </c>
      <c r="L2298">
        <v>3309.56005859375</v>
      </c>
      <c r="M2298">
        <v>4884.35009765625</v>
      </c>
      <c r="N2298">
        <v>2041.06005859375</v>
      </c>
      <c r="O2298">
        <v>2520.43994140625</v>
      </c>
    </row>
    <row r="2299" spans="1:15" x14ac:dyDescent="0.25">
      <c r="A2299" s="5">
        <v>45958</v>
      </c>
      <c r="B2299">
        <v>65.309257507324219</v>
      </c>
      <c r="C2299">
        <v>97.632537841796875</v>
      </c>
      <c r="D2299">
        <v>54.620380401611328</v>
      </c>
      <c r="E2299">
        <v>94.15118408203125</v>
      </c>
      <c r="F2299">
        <v>97.490478515625</v>
      </c>
      <c r="G2299">
        <v>107.32872009277339</v>
      </c>
      <c r="H2299">
        <v>88.317527770996094</v>
      </c>
      <c r="I2299">
        <v>89.22711181640625</v>
      </c>
      <c r="J2299">
        <v>6890.89013671875</v>
      </c>
      <c r="K2299">
        <v>3.720000028610229</v>
      </c>
      <c r="L2299">
        <v>3281.22998046875</v>
      </c>
      <c r="M2299">
        <v>4925.08984375</v>
      </c>
      <c r="N2299">
        <v>2026.920043945312</v>
      </c>
      <c r="O2299">
        <v>2506.64990234375</v>
      </c>
    </row>
    <row r="2300" spans="1:15" x14ac:dyDescent="0.25">
      <c r="A2300" s="5">
        <v>45959</v>
      </c>
      <c r="B2300">
        <v>65.104835510253906</v>
      </c>
      <c r="C2300">
        <v>97.169776916503906</v>
      </c>
      <c r="D2300">
        <v>54.934234619140618</v>
      </c>
      <c r="E2300">
        <v>93.543296813964844</v>
      </c>
      <c r="F2300">
        <v>95.330078125</v>
      </c>
      <c r="G2300">
        <v>106.7634735107422</v>
      </c>
      <c r="H2300">
        <v>86.043243408203125</v>
      </c>
      <c r="I2300">
        <v>88.654953002929688</v>
      </c>
      <c r="J2300">
        <v>6890.58984375</v>
      </c>
      <c r="K2300">
        <v>3.7300000190734859</v>
      </c>
      <c r="L2300">
        <v>3258.760009765625</v>
      </c>
      <c r="M2300">
        <v>4947.8701171875</v>
      </c>
      <c r="N2300">
        <v>2012.52001953125</v>
      </c>
      <c r="O2300">
        <v>2484.81005859375</v>
      </c>
    </row>
    <row r="2301" spans="1:15" x14ac:dyDescent="0.25">
      <c r="A2301" s="5">
        <v>45960</v>
      </c>
      <c r="B2301">
        <v>64.725181579589844</v>
      </c>
      <c r="C2301">
        <v>96.986587524414063</v>
      </c>
      <c r="D2301">
        <v>54.365375518798828</v>
      </c>
      <c r="E2301">
        <v>93.408233642578125</v>
      </c>
      <c r="F2301">
        <v>95.758262634277344</v>
      </c>
      <c r="G2301">
        <v>106.5335388183594</v>
      </c>
      <c r="H2301">
        <v>86.451454162597656</v>
      </c>
      <c r="I2301">
        <v>88.230766296386719</v>
      </c>
      <c r="J2301">
        <v>6822.33984375</v>
      </c>
      <c r="K2301">
        <v>3.7569999694824219</v>
      </c>
      <c r="L2301">
        <v>3226.659912109375</v>
      </c>
      <c r="M2301">
        <v>4873.39013671875</v>
      </c>
      <c r="N2301">
        <v>2004.319946289062</v>
      </c>
      <c r="O2301">
        <v>2465.949951171875</v>
      </c>
    </row>
    <row r="2302" spans="1:15" x14ac:dyDescent="0.25">
      <c r="A2302" s="5">
        <v>45961</v>
      </c>
      <c r="B2302">
        <v>64.588897705078125</v>
      </c>
      <c r="C2302">
        <v>96.928741455078125</v>
      </c>
      <c r="D2302">
        <v>54.237873077392578</v>
      </c>
      <c r="E2302">
        <v>93.446830749511719</v>
      </c>
      <c r="F2302">
        <v>96.040481567382813</v>
      </c>
      <c r="G2302">
        <v>106.7059860229492</v>
      </c>
      <c r="H2302">
        <v>86.67498779296875</v>
      </c>
      <c r="I2302">
        <v>88.576042175292969</v>
      </c>
      <c r="J2302">
        <v>6840.2001953125</v>
      </c>
      <c r="K2302">
        <v>3.717999935150146</v>
      </c>
      <c r="L2302">
        <v>3246.260009765625</v>
      </c>
      <c r="M2302">
        <v>4887.919921875</v>
      </c>
      <c r="N2302">
        <v>2011.7900390625</v>
      </c>
      <c r="O2302">
        <v>2479.3798828125</v>
      </c>
    </row>
    <row r="2303" spans="1:15" x14ac:dyDescent="0.25">
      <c r="A2303" s="5">
        <v>45964</v>
      </c>
      <c r="B2303">
        <v>64.73492431640625</v>
      </c>
      <c r="C2303">
        <v>96.809776306152344</v>
      </c>
      <c r="D2303">
        <v>54.581153869628913</v>
      </c>
      <c r="E2303">
        <v>93.402320861816406</v>
      </c>
      <c r="F2303">
        <v>95.943161010742188</v>
      </c>
      <c r="G2303">
        <v>106.6300735473633</v>
      </c>
      <c r="H2303">
        <v>86.54864501953125</v>
      </c>
      <c r="I2303">
        <v>88.3590087890625</v>
      </c>
      <c r="J2303">
        <v>6851.97021484375</v>
      </c>
      <c r="K2303">
        <v>3.782999992370605</v>
      </c>
      <c r="L2303">
        <v>3242.679931640625</v>
      </c>
      <c r="M2303">
        <v>4908.60986328125</v>
      </c>
      <c r="N2303">
        <v>2006.670043945312</v>
      </c>
      <c r="O2303">
        <v>2471.239990234375</v>
      </c>
    </row>
    <row r="2304" spans="1:15" x14ac:dyDescent="0.25">
      <c r="A2304" s="5">
        <v>45965</v>
      </c>
      <c r="B2304">
        <v>63.858802795410163</v>
      </c>
      <c r="C2304">
        <v>96.858161926269531</v>
      </c>
      <c r="D2304">
        <v>53.580741882324219</v>
      </c>
      <c r="E2304">
        <v>93.518455505371094</v>
      </c>
      <c r="F2304">
        <v>96.011283874511719</v>
      </c>
      <c r="G2304">
        <v>106.67811584472661</v>
      </c>
      <c r="H2304">
        <v>86.694427490234375</v>
      </c>
      <c r="I2304">
        <v>87.816436767578125</v>
      </c>
      <c r="J2304">
        <v>6771.5498046875</v>
      </c>
      <c r="K2304">
        <v>3.7929999828338619</v>
      </c>
      <c r="L2304">
        <v>3214.860107421875</v>
      </c>
      <c r="M2304">
        <v>4823.3798828125</v>
      </c>
      <c r="N2304">
        <v>1994.930053710938</v>
      </c>
      <c r="O2304">
        <v>2427.340087890625</v>
      </c>
    </row>
    <row r="2305" spans="1:15" x14ac:dyDescent="0.25">
      <c r="A2305" s="5">
        <v>45966</v>
      </c>
      <c r="B2305">
        <v>64.316337585449219</v>
      </c>
      <c r="C2305">
        <v>96.596992492675781</v>
      </c>
      <c r="D2305">
        <v>54.061328887939453</v>
      </c>
      <c r="E2305">
        <v>93.073226928710938</v>
      </c>
      <c r="F2305">
        <v>96.332427978515625</v>
      </c>
      <c r="G2305">
        <v>106.284049987793</v>
      </c>
      <c r="H2305">
        <v>86.772178649902344</v>
      </c>
      <c r="I2305">
        <v>88.378738403320313</v>
      </c>
      <c r="J2305">
        <v>6796.2900390625</v>
      </c>
      <c r="K2305">
        <v>3.788000106811523</v>
      </c>
      <c r="L2305">
        <v>3236.949951171875</v>
      </c>
      <c r="M2305">
        <v>4832.72998046875</v>
      </c>
      <c r="N2305">
        <v>2007.430053710938</v>
      </c>
      <c r="O2305">
        <v>2464.780029296875</v>
      </c>
    </row>
    <row r="2306" spans="1:15" x14ac:dyDescent="0.25">
      <c r="A2306" s="5">
        <v>45967</v>
      </c>
      <c r="B2306">
        <v>64.063224792480469</v>
      </c>
      <c r="C2306">
        <v>96.954864501953125</v>
      </c>
      <c r="D2306">
        <v>53.659206390380859</v>
      </c>
      <c r="E2306">
        <v>93.547492980957031</v>
      </c>
      <c r="F2306">
        <v>96.040481567382813</v>
      </c>
      <c r="G2306">
        <v>106.572395324707</v>
      </c>
      <c r="H2306">
        <v>86.354263305664063</v>
      </c>
      <c r="I2306">
        <v>87.944694519042969</v>
      </c>
      <c r="J2306">
        <v>6720.31982421875</v>
      </c>
      <c r="K2306">
        <v>3.7630000114440918</v>
      </c>
      <c r="L2306">
        <v>3206.909912109375</v>
      </c>
      <c r="M2306">
        <v>4753.39013671875</v>
      </c>
      <c r="N2306">
        <v>1997.22998046875</v>
      </c>
      <c r="O2306">
        <v>2418.820068359375</v>
      </c>
    </row>
    <row r="2307" spans="1:15" x14ac:dyDescent="0.25">
      <c r="A2307" s="5">
        <v>45968</v>
      </c>
      <c r="B2307">
        <v>64.170310974121094</v>
      </c>
      <c r="C2307">
        <v>96.916168212890625</v>
      </c>
      <c r="D2307">
        <v>53.502277374267578</v>
      </c>
      <c r="E2307">
        <v>93.586212158203125</v>
      </c>
      <c r="F2307">
        <v>97.55859375</v>
      </c>
      <c r="G2307">
        <v>106.5916213989258</v>
      </c>
      <c r="H2307">
        <v>87.695503234863281</v>
      </c>
      <c r="I2307">
        <v>88.516845703125</v>
      </c>
      <c r="J2307">
        <v>6728.7998046875</v>
      </c>
      <c r="K2307">
        <v>3.7569999694824219</v>
      </c>
      <c r="L2307">
        <v>3242.97998046875</v>
      </c>
      <c r="M2307">
        <v>4744.27978515625</v>
      </c>
      <c r="N2307">
        <v>2010.510009765625</v>
      </c>
      <c r="O2307">
        <v>2432.820068359375</v>
      </c>
    </row>
    <row r="2308" spans="1:15" x14ac:dyDescent="0.25">
      <c r="A2308" s="5">
        <v>45971</v>
      </c>
      <c r="B2308">
        <v>65.026954650878906</v>
      </c>
      <c r="C2308">
        <v>96.877487182617188</v>
      </c>
      <c r="D2308">
        <v>54.443836212158203</v>
      </c>
      <c r="E2308">
        <v>93.460365295410156</v>
      </c>
      <c r="F2308">
        <v>97.276382446289063</v>
      </c>
      <c r="G2308">
        <v>106.6108474731445</v>
      </c>
      <c r="H2308">
        <v>87.64691162109375</v>
      </c>
      <c r="I2308">
        <v>89.128456115722656</v>
      </c>
      <c r="J2308">
        <v>6832.43017578125</v>
      </c>
      <c r="K2308">
        <v>3.782999992370605</v>
      </c>
      <c r="L2308">
        <v>3263.25</v>
      </c>
      <c r="M2308">
        <v>4848.740234375</v>
      </c>
      <c r="N2308">
        <v>2023.989990234375</v>
      </c>
      <c r="O2308">
        <v>2455.64990234375</v>
      </c>
    </row>
    <row r="2309" spans="1:15" x14ac:dyDescent="0.25">
      <c r="A2309" s="5">
        <v>45972</v>
      </c>
      <c r="B2309">
        <v>65.348190307617188</v>
      </c>
      <c r="C2309">
        <v>97.167648315429688</v>
      </c>
      <c r="D2309">
        <v>54.502685546875</v>
      </c>
      <c r="E2309">
        <v>93.750755310058594</v>
      </c>
      <c r="F2309">
        <v>98.171676635742188</v>
      </c>
      <c r="G2309">
        <v>107.0433654785156</v>
      </c>
      <c r="H2309">
        <v>88.6285400390625</v>
      </c>
      <c r="I2309">
        <v>89.710487365722656</v>
      </c>
      <c r="J2309">
        <v>6846.60986328125</v>
      </c>
      <c r="K2309">
        <v>3.782999992370605</v>
      </c>
      <c r="L2309">
        <v>3262.8798828125</v>
      </c>
      <c r="M2309">
        <v>4841.0400390625</v>
      </c>
      <c r="N2309">
        <v>2037.089965820312</v>
      </c>
      <c r="O2309">
        <v>2458.280029296875</v>
      </c>
    </row>
    <row r="2310" spans="1:15" x14ac:dyDescent="0.25">
      <c r="A2310" s="5">
        <v>45973</v>
      </c>
      <c r="B2310">
        <v>65.659698486328125</v>
      </c>
      <c r="C2310">
        <v>97.128959655761719</v>
      </c>
      <c r="D2310">
        <v>54.512493133544922</v>
      </c>
      <c r="E2310">
        <v>93.770095825195313</v>
      </c>
      <c r="F2310">
        <v>97.363967895507813</v>
      </c>
      <c r="G2310">
        <v>106.81268310546881</v>
      </c>
      <c r="H2310">
        <v>87.967636108398438</v>
      </c>
      <c r="I2310">
        <v>90.085350036621094</v>
      </c>
      <c r="J2310">
        <v>6850.919921875</v>
      </c>
      <c r="K2310">
        <v>3.778000116348267</v>
      </c>
      <c r="L2310">
        <v>3273.949951171875</v>
      </c>
      <c r="M2310">
        <v>4831.8701171875</v>
      </c>
      <c r="N2310">
        <v>2045.089965820312</v>
      </c>
      <c r="O2310">
        <v>2450.800048828125</v>
      </c>
    </row>
    <row r="2311" spans="1:15" x14ac:dyDescent="0.25">
      <c r="A2311" s="5">
        <v>45974</v>
      </c>
      <c r="B2311">
        <v>64.880943298339844</v>
      </c>
      <c r="C2311">
        <v>96.838798522949219</v>
      </c>
      <c r="D2311">
        <v>53.874980926513672</v>
      </c>
      <c r="E2311">
        <v>93.499092102050781</v>
      </c>
      <c r="F2311">
        <v>96.536781311035156</v>
      </c>
      <c r="G2311">
        <v>106.572395324707</v>
      </c>
      <c r="H2311">
        <v>86.888809204101563</v>
      </c>
      <c r="I2311">
        <v>88.970619201660156</v>
      </c>
      <c r="J2311">
        <v>6737.490234375</v>
      </c>
      <c r="K2311">
        <v>3.7929999828338619</v>
      </c>
      <c r="L2311">
        <v>3213.2099609375</v>
      </c>
      <c r="M2311">
        <v>4729.4599609375</v>
      </c>
      <c r="N2311">
        <v>2019.890014648438</v>
      </c>
      <c r="O2311">
        <v>2382.97998046875</v>
      </c>
    </row>
    <row r="2312" spans="1:15" x14ac:dyDescent="0.25">
      <c r="A2312" s="5">
        <v>45975</v>
      </c>
      <c r="B2312">
        <v>64.793319702148438</v>
      </c>
      <c r="C2312">
        <v>96.722732543945313</v>
      </c>
      <c r="D2312">
        <v>53.904403686523438</v>
      </c>
      <c r="E2312">
        <v>93.34423828125</v>
      </c>
      <c r="F2312">
        <v>96.711952209472656</v>
      </c>
      <c r="G2312">
        <v>106.44744873046881</v>
      </c>
      <c r="H2312">
        <v>87.073471069335938</v>
      </c>
      <c r="I2312">
        <v>88.654953002929688</v>
      </c>
      <c r="J2312">
        <v>6734.10986328125</v>
      </c>
      <c r="K2312">
        <v>3.788000106811523</v>
      </c>
      <c r="L2312">
        <v>3205.010009765625</v>
      </c>
      <c r="M2312">
        <v>4738.72021484375</v>
      </c>
      <c r="N2312">
        <v>2011.880004882812</v>
      </c>
      <c r="O2312">
        <v>2388.22998046875</v>
      </c>
    </row>
    <row r="2313" spans="1:15" x14ac:dyDescent="0.25">
      <c r="A2313" s="5">
        <v>45978</v>
      </c>
      <c r="B2313">
        <v>63.995090484619141</v>
      </c>
      <c r="C2313">
        <v>96.7420654296875</v>
      </c>
      <c r="D2313">
        <v>53.266887664794922</v>
      </c>
      <c r="E2313">
        <v>93.450706481933594</v>
      </c>
      <c r="F2313">
        <v>96.342155456542969</v>
      </c>
      <c r="G2313">
        <v>106.466667175293</v>
      </c>
      <c r="H2313">
        <v>86.354263305664063</v>
      </c>
      <c r="I2313">
        <v>87.717796325683594</v>
      </c>
      <c r="J2313">
        <v>6672.41015625</v>
      </c>
      <c r="K2313">
        <v>3.7720000743865971</v>
      </c>
      <c r="L2313">
        <v>3146.159912109375</v>
      </c>
      <c r="M2313">
        <v>4695.93994140625</v>
      </c>
      <c r="N2313">
        <v>1990.300048828125</v>
      </c>
      <c r="O2313">
        <v>2341.3798828125</v>
      </c>
    </row>
    <row r="2314" spans="1:15" x14ac:dyDescent="0.25">
      <c r="A2314" s="5">
        <v>45979</v>
      </c>
      <c r="B2314">
        <v>63.411014556884773</v>
      </c>
      <c r="C2314">
        <v>96.800117492675781</v>
      </c>
      <c r="D2314">
        <v>53.0020751953125</v>
      </c>
      <c r="E2314">
        <v>93.605567932128906</v>
      </c>
      <c r="F2314">
        <v>96.770347595214844</v>
      </c>
      <c r="G2314">
        <v>106.54355621337891</v>
      </c>
      <c r="H2314">
        <v>86.704147338867188</v>
      </c>
      <c r="I2314">
        <v>87.629013061523438</v>
      </c>
      <c r="J2314">
        <v>6617.31982421875</v>
      </c>
      <c r="K2314">
        <v>3.7720000743865971</v>
      </c>
      <c r="L2314">
        <v>3156.06005859375</v>
      </c>
      <c r="M2314">
        <v>4636.89990234375</v>
      </c>
      <c r="N2314">
        <v>1987.579956054688</v>
      </c>
      <c r="O2314">
        <v>2348.739990234375</v>
      </c>
    </row>
    <row r="2315" spans="1:15" x14ac:dyDescent="0.25">
      <c r="A2315" s="5">
        <v>45980</v>
      </c>
      <c r="B2315">
        <v>63.235794067382813</v>
      </c>
      <c r="C2315">
        <v>96.800117492675781</v>
      </c>
      <c r="D2315">
        <v>52.815719604492188</v>
      </c>
      <c r="E2315">
        <v>93.537811279296875</v>
      </c>
      <c r="F2315">
        <v>95.9918212890625</v>
      </c>
      <c r="G2315">
        <v>106.4090042114258</v>
      </c>
      <c r="H2315">
        <v>86.023818969726563</v>
      </c>
      <c r="I2315">
        <v>87.49090576171875</v>
      </c>
      <c r="J2315">
        <v>6642.16015625</v>
      </c>
      <c r="K2315">
        <v>3.7720000743865971</v>
      </c>
      <c r="L2315">
        <v>3159.719970703125</v>
      </c>
      <c r="M2315">
        <v>4672.18017578125</v>
      </c>
      <c r="N2315">
        <v>1985.2099609375</v>
      </c>
      <c r="O2315">
        <v>2347.889892578125</v>
      </c>
    </row>
    <row r="2316" spans="1:15" x14ac:dyDescent="0.25">
      <c r="A2316" s="5">
        <v>45981</v>
      </c>
      <c r="B2316">
        <v>62.369419097900391</v>
      </c>
      <c r="C2316">
        <v>96.916168212890625</v>
      </c>
      <c r="D2316">
        <v>52.089939117431641</v>
      </c>
      <c r="E2316">
        <v>93.76043701171875</v>
      </c>
      <c r="F2316">
        <v>95.884773254394531</v>
      </c>
      <c r="G2316">
        <v>106.4570617675781</v>
      </c>
      <c r="H2316">
        <v>85.664199829101563</v>
      </c>
      <c r="I2316">
        <v>86.573486328125</v>
      </c>
      <c r="J2316">
        <v>6538.759765625</v>
      </c>
      <c r="K2316">
        <v>3.7750000953674321</v>
      </c>
      <c r="L2316">
        <v>3109.889892578125</v>
      </c>
      <c r="M2316">
        <v>4576.990234375</v>
      </c>
      <c r="N2316">
        <v>1963.68994140625</v>
      </c>
      <c r="O2316">
        <v>2305.110107421875</v>
      </c>
    </row>
    <row r="2317" spans="1:15" x14ac:dyDescent="0.25">
      <c r="A2317" s="5">
        <v>45982</v>
      </c>
      <c r="B2317">
        <v>62.992427825927727</v>
      </c>
      <c r="C2317">
        <v>97.148307800292969</v>
      </c>
      <c r="D2317">
        <v>52.080123901367188</v>
      </c>
      <c r="E2317">
        <v>94.070167541503906</v>
      </c>
      <c r="F2317">
        <v>97.383430480957031</v>
      </c>
      <c r="G2317">
        <v>106.7069473266602</v>
      </c>
      <c r="H2317">
        <v>87.054039001464844</v>
      </c>
      <c r="I2317">
        <v>87.944694519042969</v>
      </c>
      <c r="J2317">
        <v>6602.990234375</v>
      </c>
      <c r="K2317">
        <v>3.7400000095367432</v>
      </c>
      <c r="L2317">
        <v>3183.39990234375</v>
      </c>
      <c r="M2317">
        <v>4602.330078125</v>
      </c>
      <c r="N2317">
        <v>1994.469970703125</v>
      </c>
      <c r="O2317">
        <v>2369.590087890625</v>
      </c>
    </row>
    <row r="2318" spans="1:15" x14ac:dyDescent="0.25">
      <c r="A2318" s="5">
        <v>45985</v>
      </c>
      <c r="B2318">
        <v>63.264995574951172</v>
      </c>
      <c r="C2318">
        <v>97.341758728027344</v>
      </c>
      <c r="D2318">
        <v>52.629371643066413</v>
      </c>
      <c r="E2318">
        <v>94.215339660644531</v>
      </c>
      <c r="F2318">
        <v>97.655914306640625</v>
      </c>
      <c r="G2318">
        <v>106.755012512207</v>
      </c>
      <c r="H2318">
        <v>87.28729248046875</v>
      </c>
      <c r="I2318">
        <v>88.526702880859375</v>
      </c>
      <c r="J2318">
        <v>6705.1201171875</v>
      </c>
      <c r="K2318">
        <v>3.7300000190734859</v>
      </c>
      <c r="L2318">
        <v>3214.39990234375</v>
      </c>
      <c r="M2318">
        <v>4706.419921875</v>
      </c>
      <c r="N2318">
        <v>2008.589965820312</v>
      </c>
      <c r="O2318">
        <v>2414.280029296875</v>
      </c>
    </row>
    <row r="2319" spans="1:15" x14ac:dyDescent="0.25">
      <c r="A2319" s="5">
        <v>45986</v>
      </c>
      <c r="B2319">
        <v>63.839336395263672</v>
      </c>
      <c r="C2319">
        <v>97.496513366699219</v>
      </c>
      <c r="D2319">
        <v>52.815719604492188</v>
      </c>
      <c r="E2319">
        <v>94.457313537597656</v>
      </c>
      <c r="F2319">
        <v>98.395500183105469</v>
      </c>
      <c r="G2319">
        <v>106.9472351074219</v>
      </c>
      <c r="H2319">
        <v>88.093986511230469</v>
      </c>
      <c r="I2319">
        <v>89.740089416503906</v>
      </c>
      <c r="J2319">
        <v>6765.8798828125</v>
      </c>
      <c r="K2319">
        <v>3.7320001125335689</v>
      </c>
      <c r="L2319">
        <v>3273.7099609375</v>
      </c>
      <c r="M2319">
        <v>4739.240234375</v>
      </c>
      <c r="N2319">
        <v>2035.339965820312</v>
      </c>
      <c r="O2319">
        <v>2465.97998046875</v>
      </c>
    </row>
    <row r="2320" spans="1:15" x14ac:dyDescent="0.25">
      <c r="A2320" s="5">
        <v>45987</v>
      </c>
      <c r="B2320">
        <v>64.491554260253906</v>
      </c>
      <c r="C2320">
        <v>97.651260375976563</v>
      </c>
      <c r="D2320">
        <v>53.198234558105469</v>
      </c>
      <c r="E2320">
        <v>94.534759521484375</v>
      </c>
      <c r="F2320">
        <v>98.872352600097656</v>
      </c>
      <c r="G2320">
        <v>107.1779251098633</v>
      </c>
      <c r="H2320">
        <v>88.482749938964844</v>
      </c>
      <c r="I2320">
        <v>90.262916564941406</v>
      </c>
      <c r="J2320">
        <v>6812.60986328125</v>
      </c>
      <c r="K2320">
        <v>3.753000020980835</v>
      </c>
      <c r="L2320">
        <v>3293.590087890625</v>
      </c>
      <c r="M2320">
        <v>4775.14990234375</v>
      </c>
      <c r="N2320">
        <v>2047.719970703125</v>
      </c>
      <c r="O2320">
        <v>2486.1201171875</v>
      </c>
    </row>
    <row r="2321" spans="1:15" x14ac:dyDescent="0.25">
      <c r="A2321" s="5">
        <v>45989</v>
      </c>
      <c r="B2321">
        <v>64.725181579589844</v>
      </c>
      <c r="C2321">
        <v>97.515846252441406</v>
      </c>
      <c r="D2321">
        <v>53.276691436767578</v>
      </c>
      <c r="E2321">
        <v>94.370193481445313</v>
      </c>
      <c r="F2321">
        <v>99.251876831054688</v>
      </c>
      <c r="G2321">
        <v>106.93763732910161</v>
      </c>
      <c r="H2321">
        <v>88.774314880371094</v>
      </c>
      <c r="I2321">
        <v>90.923858642578125</v>
      </c>
      <c r="J2321">
        <v>6849.08984375</v>
      </c>
      <c r="K2321">
        <v>3.6970000267028809</v>
      </c>
      <c r="L2321">
        <v>3308.489990234375</v>
      </c>
      <c r="M2321">
        <v>4796.56982421875</v>
      </c>
      <c r="N2321">
        <v>2061.510009765625</v>
      </c>
      <c r="O2321">
        <v>2500.429931640625</v>
      </c>
    </row>
    <row r="2322" spans="1:15" x14ac:dyDescent="0.25">
      <c r="A2322" s="5">
        <v>45992</v>
      </c>
      <c r="B2322">
        <v>64.4818115234375</v>
      </c>
      <c r="C2322">
        <v>97.0947265625</v>
      </c>
      <c r="D2322">
        <v>53.237464904785163</v>
      </c>
      <c r="E2322">
        <v>93.86346435546875</v>
      </c>
      <c r="F2322">
        <v>98.37603759765625</v>
      </c>
      <c r="G2322">
        <v>106.5154190063477</v>
      </c>
      <c r="H2322">
        <v>87.753807067871094</v>
      </c>
      <c r="I2322">
        <v>90.302375793457031</v>
      </c>
      <c r="J2322">
        <v>6812.6298828125</v>
      </c>
      <c r="K2322">
        <v>3.6930000782012939</v>
      </c>
      <c r="L2322">
        <v>3290.77001953125</v>
      </c>
      <c r="M2322">
        <v>4777.5498046875</v>
      </c>
      <c r="N2322">
        <v>2046.859985351562</v>
      </c>
      <c r="O2322">
        <v>2469.1298828125</v>
      </c>
    </row>
    <row r="2323" spans="1:15" x14ac:dyDescent="0.25">
      <c r="A2323" s="5">
        <v>45993</v>
      </c>
      <c r="B2323">
        <v>64.588897705078125</v>
      </c>
      <c r="C2323">
        <v>97.220870971679688</v>
      </c>
      <c r="D2323">
        <v>53.257080078125</v>
      </c>
      <c r="E2323">
        <v>93.941123962402344</v>
      </c>
      <c r="F2323">
        <v>98.113288879394531</v>
      </c>
      <c r="G2323">
        <v>106.5443420410156</v>
      </c>
      <c r="H2323">
        <v>87.442802429199219</v>
      </c>
      <c r="I2323">
        <v>90.253044128417969</v>
      </c>
      <c r="J2323">
        <v>6829.3701171875</v>
      </c>
      <c r="K2323">
        <v>3.6719999313354492</v>
      </c>
      <c r="L2323">
        <v>3279.409912109375</v>
      </c>
      <c r="M2323">
        <v>4798.7998046875</v>
      </c>
      <c r="N2323">
        <v>2046.22998046875</v>
      </c>
      <c r="O2323">
        <v>2464.97998046875</v>
      </c>
    </row>
    <row r="2324" spans="1:15" x14ac:dyDescent="0.25">
      <c r="A2324" s="5">
        <v>45994</v>
      </c>
      <c r="B2324">
        <v>64.842002868652344</v>
      </c>
      <c r="C2324">
        <v>97.405220031738281</v>
      </c>
      <c r="D2324">
        <v>53.296310424804688</v>
      </c>
      <c r="E2324">
        <v>94.135284423828125</v>
      </c>
      <c r="F2324">
        <v>98.171676635742188</v>
      </c>
      <c r="G2324">
        <v>106.7853317260742</v>
      </c>
      <c r="H2324">
        <v>87.666336059570313</v>
      </c>
      <c r="I2324">
        <v>91.061958312988281</v>
      </c>
      <c r="J2324">
        <v>6849.72021484375</v>
      </c>
      <c r="K2324">
        <v>3.6349999904632568</v>
      </c>
      <c r="L2324">
        <v>3303.22998046875</v>
      </c>
      <c r="M2324">
        <v>4794.35009765625</v>
      </c>
      <c r="N2324">
        <v>2064.179931640625</v>
      </c>
      <c r="O2324">
        <v>2512.139892578125</v>
      </c>
    </row>
    <row r="2325" spans="1:15" x14ac:dyDescent="0.25">
      <c r="A2325" s="5">
        <v>45995</v>
      </c>
      <c r="B2325">
        <v>65.046424865722656</v>
      </c>
      <c r="C2325">
        <v>97.172348022460938</v>
      </c>
      <c r="D2325">
        <v>53.286506652832031</v>
      </c>
      <c r="E2325">
        <v>93.844047546386719</v>
      </c>
      <c r="F2325">
        <v>97.782424926757813</v>
      </c>
      <c r="G2325">
        <v>106.640739440918</v>
      </c>
      <c r="H2325">
        <v>87.452522277832031</v>
      </c>
      <c r="I2325">
        <v>91.061958312988281</v>
      </c>
      <c r="J2325">
        <v>6857.1201171875</v>
      </c>
      <c r="K2325">
        <v>3.6119999885559082</v>
      </c>
      <c r="L2325">
        <v>3318.3798828125</v>
      </c>
      <c r="M2325">
        <v>4804.77001953125</v>
      </c>
      <c r="N2325">
        <v>2063.989990234375</v>
      </c>
      <c r="O2325">
        <v>2531.159912109375</v>
      </c>
    </row>
    <row r="2326" spans="1:15" x14ac:dyDescent="0.25">
      <c r="A2326" s="5">
        <v>45996</v>
      </c>
      <c r="B2326">
        <v>65.19244384765625</v>
      </c>
      <c r="C2326">
        <v>97.065620422363281</v>
      </c>
      <c r="D2326">
        <v>53.688629150390618</v>
      </c>
      <c r="E2326">
        <v>93.649894714355469</v>
      </c>
      <c r="F2326">
        <v>97.616981506347656</v>
      </c>
      <c r="G2326">
        <v>106.46722412109381</v>
      </c>
      <c r="H2326">
        <v>87.355323791503906</v>
      </c>
      <c r="I2326">
        <v>91.131019592285156</v>
      </c>
      <c r="J2326">
        <v>6870.39990234375</v>
      </c>
      <c r="K2326">
        <v>3.6029999256134029</v>
      </c>
      <c r="L2326">
        <v>3320.1201171875</v>
      </c>
      <c r="M2326">
        <v>4817.43994140625</v>
      </c>
      <c r="N2326">
        <v>2065.570068359375</v>
      </c>
      <c r="O2326">
        <v>2521.47998046875</v>
      </c>
    </row>
    <row r="2327" spans="1:15" x14ac:dyDescent="0.25">
      <c r="A2327" s="5">
        <v>45999</v>
      </c>
      <c r="B2327">
        <v>64.978279113769531</v>
      </c>
      <c r="C2327">
        <v>96.910362243652344</v>
      </c>
      <c r="D2327">
        <v>53.570934295654297</v>
      </c>
      <c r="E2327">
        <v>93.455741882324219</v>
      </c>
      <c r="F2327">
        <v>96.575714111328125</v>
      </c>
      <c r="G2327">
        <v>106.2551727294922</v>
      </c>
      <c r="H2327">
        <v>86.684715270996094</v>
      </c>
      <c r="I2327">
        <v>90.578582763671875</v>
      </c>
      <c r="J2327">
        <v>6846.509765625</v>
      </c>
      <c r="K2327">
        <v>3.6180000305175781</v>
      </c>
      <c r="L2327">
        <v>3302.52001953125</v>
      </c>
      <c r="M2327">
        <v>4812.7001953125</v>
      </c>
      <c r="N2327">
        <v>2052.139892578125</v>
      </c>
      <c r="O2327">
        <v>2520.97998046875</v>
      </c>
    </row>
    <row r="2328" spans="1:15" x14ac:dyDescent="0.25">
      <c r="A2328" s="5">
        <v>46000</v>
      </c>
      <c r="B2328">
        <v>64.910140991210938</v>
      </c>
      <c r="C2328">
        <v>96.823013305664063</v>
      </c>
      <c r="D2328">
        <v>53.482662200927727</v>
      </c>
      <c r="E2328">
        <v>93.319847106933594</v>
      </c>
      <c r="F2328">
        <v>96.1669921875</v>
      </c>
      <c r="G2328">
        <v>106.1202087402344</v>
      </c>
      <c r="H2328">
        <v>86.354263305664063</v>
      </c>
      <c r="I2328">
        <v>90.351692199707031</v>
      </c>
      <c r="J2328">
        <v>6840.509765625</v>
      </c>
      <c r="K2328">
        <v>3.6319999694824219</v>
      </c>
      <c r="L2328">
        <v>3299.080078125</v>
      </c>
      <c r="M2328">
        <v>4813.66015625</v>
      </c>
      <c r="N2328">
        <v>2047.380004882812</v>
      </c>
      <c r="O2328">
        <v>2526.239990234375</v>
      </c>
    </row>
    <row r="2329" spans="1:15" x14ac:dyDescent="0.25">
      <c r="A2329" s="5">
        <v>46001</v>
      </c>
      <c r="B2329">
        <v>65.640228271484375</v>
      </c>
      <c r="C2329">
        <v>97.133529663085938</v>
      </c>
      <c r="D2329">
        <v>54.080944061279297</v>
      </c>
      <c r="E2329">
        <v>93.620773315429688</v>
      </c>
      <c r="F2329">
        <v>96.439468383789063</v>
      </c>
      <c r="G2329">
        <v>106.46722412109381</v>
      </c>
      <c r="H2329">
        <v>86.665275573730469</v>
      </c>
      <c r="I2329">
        <v>91.555206298828125</v>
      </c>
      <c r="J2329">
        <v>6886.68017578125</v>
      </c>
      <c r="K2329">
        <v>3.592999935150146</v>
      </c>
      <c r="L2329">
        <v>3362.179931640625</v>
      </c>
      <c r="M2329">
        <v>4823.47998046875</v>
      </c>
      <c r="N2329">
        <v>2074.85009765625</v>
      </c>
      <c r="O2329">
        <v>2559.610107421875</v>
      </c>
    </row>
    <row r="2330" spans="1:15" x14ac:dyDescent="0.25">
      <c r="A2330" s="5">
        <v>46002</v>
      </c>
      <c r="B2330">
        <v>65.84466552734375</v>
      </c>
      <c r="C2330">
        <v>97.152946472167969</v>
      </c>
      <c r="D2330">
        <v>53.825939178466797</v>
      </c>
      <c r="E2330">
        <v>93.6304931640625</v>
      </c>
      <c r="F2330">
        <v>96.556251525878906</v>
      </c>
      <c r="G2330">
        <v>106.4190292358398</v>
      </c>
      <c r="H2330">
        <v>87.044319152832031</v>
      </c>
      <c r="I2330">
        <v>92.176681518554688</v>
      </c>
      <c r="J2330">
        <v>6901</v>
      </c>
      <c r="K2330">
        <v>3.5680000782012939</v>
      </c>
      <c r="L2330">
        <v>3395.14990234375</v>
      </c>
      <c r="M2330">
        <v>4818.5</v>
      </c>
      <c r="N2330">
        <v>2088.5</v>
      </c>
      <c r="O2330">
        <v>2590.610107421875</v>
      </c>
    </row>
    <row r="2331" spans="1:15" x14ac:dyDescent="0.25">
      <c r="A2331" s="5">
        <v>46003</v>
      </c>
      <c r="B2331">
        <v>65.377403259277344</v>
      </c>
      <c r="C2331">
        <v>96.852119445800781</v>
      </c>
      <c r="D2331">
        <v>53.198234558105469</v>
      </c>
      <c r="E2331">
        <v>93.378074645996094</v>
      </c>
      <c r="F2331">
        <v>96.663299560546875</v>
      </c>
      <c r="G2331">
        <v>106.2551727294922</v>
      </c>
      <c r="H2331">
        <v>86.937400817871094</v>
      </c>
      <c r="I2331">
        <v>91.693305969238281</v>
      </c>
      <c r="J2331">
        <v>6827.41015625</v>
      </c>
      <c r="K2331">
        <v>3.5250000953674321</v>
      </c>
      <c r="L2331">
        <v>3350.949951171875</v>
      </c>
      <c r="M2331">
        <v>4742.60986328125</v>
      </c>
      <c r="N2331">
        <v>2077.610107421875</v>
      </c>
      <c r="O2331">
        <v>2551.4599609375</v>
      </c>
    </row>
    <row r="2332" spans="1:15" x14ac:dyDescent="0.25">
      <c r="A2332" s="5">
        <v>46006</v>
      </c>
      <c r="B2332">
        <v>65.572097778320313</v>
      </c>
      <c r="C2332">
        <v>96.949165344238281</v>
      </c>
      <c r="D2332">
        <v>53.041309356689453</v>
      </c>
      <c r="E2332">
        <v>93.455741882324219</v>
      </c>
      <c r="F2332">
        <v>97.500205993652344</v>
      </c>
      <c r="G2332">
        <v>106.1780471801758</v>
      </c>
      <c r="H2332">
        <v>87.209548950195313</v>
      </c>
      <c r="I2332">
        <v>91.841278076171875</v>
      </c>
      <c r="J2332">
        <v>6816.509765625</v>
      </c>
      <c r="K2332">
        <v>3.538000106811523</v>
      </c>
      <c r="L2332">
        <v>3342.389892578125</v>
      </c>
      <c r="M2332">
        <v>4719.18994140625</v>
      </c>
      <c r="N2332">
        <v>2079.919921875</v>
      </c>
      <c r="O2332">
        <v>2530.669921875</v>
      </c>
    </row>
    <row r="2333" spans="1:15" x14ac:dyDescent="0.25">
      <c r="A2333" s="5">
        <v>46007</v>
      </c>
      <c r="B2333">
        <v>65.185447692871094</v>
      </c>
      <c r="C2333">
        <v>97.133529663085938</v>
      </c>
      <c r="D2333">
        <v>52.706047058105469</v>
      </c>
      <c r="E2333">
        <v>93.717857360839844</v>
      </c>
      <c r="F2333">
        <v>96.604904174804688</v>
      </c>
      <c r="G2333">
        <v>106.1973190307617</v>
      </c>
      <c r="H2333">
        <v>86.568084716796875</v>
      </c>
      <c r="I2333">
        <v>91.081695556640625</v>
      </c>
      <c r="J2333">
        <v>6800.259765625</v>
      </c>
      <c r="K2333">
        <v>3.5450000762939449</v>
      </c>
      <c r="L2333">
        <v>3322.780029296875</v>
      </c>
      <c r="M2333">
        <v>4731.58984375</v>
      </c>
      <c r="N2333">
        <v>2063.159912109375</v>
      </c>
      <c r="O2333">
        <v>2519.300048828125</v>
      </c>
    </row>
    <row r="2334" spans="1:15" x14ac:dyDescent="0.25">
      <c r="A2334" s="5">
        <v>46008</v>
      </c>
      <c r="B2334">
        <v>64.661354064941406</v>
      </c>
      <c r="C2334">
        <v>97.104423522949219</v>
      </c>
      <c r="D2334">
        <v>52.328010559082031</v>
      </c>
      <c r="E2334">
        <v>93.69842529296875</v>
      </c>
      <c r="F2334">
        <v>97.130409240722656</v>
      </c>
      <c r="G2334">
        <v>106.3129959106445</v>
      </c>
      <c r="H2334">
        <v>86.888809204101563</v>
      </c>
      <c r="I2334">
        <v>90.80548095703125</v>
      </c>
      <c r="J2334">
        <v>6721.43017578125</v>
      </c>
      <c r="K2334">
        <v>3.5429999828338619</v>
      </c>
      <c r="L2334">
        <v>3306.75</v>
      </c>
      <c r="M2334">
        <v>4644.85986328125</v>
      </c>
      <c r="N2334">
        <v>2056.1201171875</v>
      </c>
      <c r="O2334">
        <v>2492.300048828125</v>
      </c>
    </row>
    <row r="2335" spans="1:15" x14ac:dyDescent="0.25">
      <c r="A2335" s="5">
        <v>46009</v>
      </c>
      <c r="B2335">
        <v>65.244781494140625</v>
      </c>
      <c r="C2335">
        <v>97.347007751464844</v>
      </c>
      <c r="D2335">
        <v>52.924911499023438</v>
      </c>
      <c r="E2335">
        <v>93.941123962402344</v>
      </c>
      <c r="F2335">
        <v>96.624374389648438</v>
      </c>
      <c r="G2335">
        <v>106.5154190063477</v>
      </c>
      <c r="H2335">
        <v>86.432014465332031</v>
      </c>
      <c r="I2335">
        <v>90.973175048828125</v>
      </c>
      <c r="J2335">
        <v>6774.759765625</v>
      </c>
      <c r="K2335">
        <v>3.5220000743865971</v>
      </c>
      <c r="L2335">
        <v>3321.5400390625</v>
      </c>
      <c r="M2335">
        <v>4705.27001953125</v>
      </c>
      <c r="N2335">
        <v>2060.179931640625</v>
      </c>
      <c r="O2335">
        <v>2507.8701171875</v>
      </c>
    </row>
    <row r="2336" spans="1:15" x14ac:dyDescent="0.25">
      <c r="A2336" s="5">
        <v>46010</v>
      </c>
      <c r="B2336">
        <v>65.739212036132813</v>
      </c>
      <c r="C2336">
        <v>97.204872131347656</v>
      </c>
      <c r="D2336">
        <v>53.442222595214837</v>
      </c>
      <c r="E2336">
        <v>93.729782104492188</v>
      </c>
      <c r="F2336">
        <v>96.176719665527344</v>
      </c>
      <c r="G2336">
        <v>106.3046340942383</v>
      </c>
      <c r="H2336">
        <v>86.1015625</v>
      </c>
      <c r="I2336">
        <v>91.338172912597656</v>
      </c>
      <c r="J2336">
        <v>6834.5</v>
      </c>
      <c r="K2336">
        <v>3.5220000743865971</v>
      </c>
      <c r="L2336">
        <v>3350.25</v>
      </c>
      <c r="M2336">
        <v>4768.4501953125</v>
      </c>
      <c r="N2336">
        <v>2068.2099609375</v>
      </c>
      <c r="O2336">
        <v>2529.429931640625</v>
      </c>
    </row>
    <row r="2337" spans="1:15" x14ac:dyDescent="0.25">
      <c r="A2337" s="5">
        <v>46013</v>
      </c>
      <c r="B2337">
        <v>65.996307373046875</v>
      </c>
      <c r="C2337">
        <v>97.165931701660156</v>
      </c>
      <c r="D2337">
        <v>53.730720520019531</v>
      </c>
      <c r="E2337">
        <v>93.632408142089844</v>
      </c>
      <c r="F2337">
        <v>96.695907592773438</v>
      </c>
      <c r="G2337">
        <v>106.14992523193359</v>
      </c>
      <c r="H2337">
        <v>86.543899536132813</v>
      </c>
      <c r="I2337">
        <v>92.024467468261719</v>
      </c>
      <c r="J2337">
        <v>6878.490234375</v>
      </c>
      <c r="K2337">
        <v>3.528000116348267</v>
      </c>
      <c r="L2337">
        <v>3378.97998046875</v>
      </c>
      <c r="M2337">
        <v>4796.89013671875</v>
      </c>
      <c r="N2337">
        <v>2084.639892578125</v>
      </c>
      <c r="O2337">
        <v>2558.780029296875</v>
      </c>
    </row>
    <row r="2338" spans="1:15" x14ac:dyDescent="0.25">
      <c r="A2338" s="5">
        <v>46014</v>
      </c>
      <c r="B2338">
        <v>66.441299438476563</v>
      </c>
      <c r="C2338">
        <v>97.165931701660156</v>
      </c>
      <c r="D2338">
        <v>54.029170989990227</v>
      </c>
      <c r="E2338">
        <v>93.59344482421875</v>
      </c>
      <c r="F2338">
        <v>96.400352478027344</v>
      </c>
      <c r="G2338">
        <v>106.1982727050781</v>
      </c>
      <c r="H2338">
        <v>86.485054016113281</v>
      </c>
      <c r="I2338">
        <v>92.103813171386719</v>
      </c>
      <c r="J2338">
        <v>6909.7900390625</v>
      </c>
      <c r="K2338">
        <v>3.5469999313354492</v>
      </c>
      <c r="L2338">
        <v>3367.5</v>
      </c>
      <c r="M2338">
        <v>4826.75</v>
      </c>
      <c r="N2338">
        <v>2085.719970703125</v>
      </c>
      <c r="O2338">
        <v>2541.1201171875</v>
      </c>
    </row>
    <row r="2339" spans="1:15" x14ac:dyDescent="0.25">
      <c r="A2339" s="5">
        <v>46015</v>
      </c>
      <c r="B2339">
        <v>66.500625610351563</v>
      </c>
      <c r="C2339">
        <v>97.380119323730469</v>
      </c>
      <c r="D2339">
        <v>54.138599395751953</v>
      </c>
      <c r="E2339">
        <v>93.8369140625</v>
      </c>
      <c r="F2339">
        <v>97.218055725097656</v>
      </c>
      <c r="G2339">
        <v>106.4206619262695</v>
      </c>
      <c r="H2339">
        <v>87.053909301757813</v>
      </c>
      <c r="I2339">
        <v>92.490592956542969</v>
      </c>
      <c r="J2339">
        <v>6932.0498046875</v>
      </c>
      <c r="K2339">
        <v>3.5550000667572021</v>
      </c>
      <c r="L2339">
        <v>3373.14990234375</v>
      </c>
      <c r="M2339">
        <v>4837.77978515625</v>
      </c>
      <c r="N2339">
        <v>2094.39990234375</v>
      </c>
      <c r="O2339">
        <v>2548.080078125</v>
      </c>
    </row>
    <row r="2340" spans="1:15" x14ac:dyDescent="0.25">
      <c r="A2340" s="5">
        <v>46017</v>
      </c>
      <c r="B2340">
        <v>66.737953186035156</v>
      </c>
      <c r="C2340">
        <v>97.399574279785156</v>
      </c>
      <c r="D2340">
        <v>54.516635894775391</v>
      </c>
      <c r="E2340">
        <v>93.924575805664063</v>
      </c>
      <c r="F2340">
        <v>97.198356628417969</v>
      </c>
      <c r="G2340">
        <v>106.41099548339839</v>
      </c>
      <c r="H2340">
        <v>87.1519775390625</v>
      </c>
      <c r="I2340">
        <v>92.450927734375</v>
      </c>
      <c r="J2340">
        <v>6929.93994140625</v>
      </c>
      <c r="K2340">
        <v>3.5429999828338619</v>
      </c>
      <c r="L2340">
        <v>3373.2900390625</v>
      </c>
      <c r="M2340">
        <v>4837.080078125</v>
      </c>
      <c r="N2340">
        <v>2093.18994140625</v>
      </c>
      <c r="O2340">
        <v>2534.35009765625</v>
      </c>
    </row>
    <row r="2341" spans="1:15" x14ac:dyDescent="0.25">
      <c r="A2341" s="5">
        <v>46020</v>
      </c>
      <c r="B2341">
        <v>66.530288696289063</v>
      </c>
      <c r="C2341">
        <v>97.516426086425781</v>
      </c>
      <c r="D2341">
        <v>54.377361297607422</v>
      </c>
      <c r="E2341">
        <v>94.060920715332031</v>
      </c>
      <c r="F2341">
        <v>97.355987548828125</v>
      </c>
      <c r="G2341">
        <v>106.5076904296875</v>
      </c>
      <c r="H2341">
        <v>87.328521728515625</v>
      </c>
      <c r="I2341">
        <v>92.302154541015625</v>
      </c>
      <c r="J2341">
        <v>6905.740234375</v>
      </c>
      <c r="K2341">
        <v>3.538000106811523</v>
      </c>
      <c r="L2341">
        <v>3352.72998046875</v>
      </c>
      <c r="M2341">
        <v>4811.22021484375</v>
      </c>
      <c r="N2341">
        <v>2089.389892578125</v>
      </c>
      <c r="O2341">
        <v>2519.800048828125</v>
      </c>
    </row>
    <row r="2342" spans="1:15" x14ac:dyDescent="0.25">
      <c r="A2342" s="5">
        <v>46021</v>
      </c>
      <c r="B2342">
        <v>66.678619384765625</v>
      </c>
      <c r="C2342">
        <v>97.47747802734375</v>
      </c>
      <c r="D2342">
        <v>54.596221923828118</v>
      </c>
      <c r="E2342">
        <v>93.963523864746094</v>
      </c>
      <c r="F2342">
        <v>97.553024291992188</v>
      </c>
      <c r="G2342">
        <v>106.4883499145508</v>
      </c>
      <c r="H2342">
        <v>87.505058288574219</v>
      </c>
      <c r="I2342">
        <v>92.222816467285156</v>
      </c>
      <c r="J2342">
        <v>6896.240234375</v>
      </c>
      <c r="K2342">
        <v>3.5399999618530269</v>
      </c>
      <c r="L2342">
        <v>3340.31005859375</v>
      </c>
      <c r="M2342">
        <v>4801.6298828125</v>
      </c>
      <c r="N2342">
        <v>2087.510009765625</v>
      </c>
      <c r="O2342">
        <v>2500.590087890625</v>
      </c>
    </row>
    <row r="2343" spans="1:15" x14ac:dyDescent="0.25">
      <c r="A2343" s="5">
        <v>46022</v>
      </c>
      <c r="B2343">
        <v>66.3819580078125</v>
      </c>
      <c r="C2343">
        <v>97.243812561035156</v>
      </c>
      <c r="D2343">
        <v>54.427101135253913</v>
      </c>
      <c r="E2343">
        <v>93.651863098144531</v>
      </c>
      <c r="F2343">
        <v>96.774726867675781</v>
      </c>
      <c r="G2343">
        <v>106.2756271362305</v>
      </c>
      <c r="H2343">
        <v>86.789093017578125</v>
      </c>
      <c r="I2343">
        <v>91.53851318359375</v>
      </c>
      <c r="J2343">
        <v>6845.5</v>
      </c>
      <c r="K2343">
        <v>3.5469999313354492</v>
      </c>
      <c r="L2343">
        <v>3305.139892578125</v>
      </c>
      <c r="M2343">
        <v>4764.52978515625</v>
      </c>
      <c r="N2343">
        <v>2071.570068359375</v>
      </c>
      <c r="O2343">
        <v>2481.909912109375</v>
      </c>
    </row>
    <row r="2344" spans="1:15" x14ac:dyDescent="0.25">
      <c r="A2344" s="5">
        <v>46024</v>
      </c>
      <c r="B2344">
        <v>67.370819091796875</v>
      </c>
      <c r="C2344">
        <v>97.214599609375</v>
      </c>
      <c r="D2344">
        <v>55.949192047119141</v>
      </c>
      <c r="E2344">
        <v>93.573951721191406</v>
      </c>
      <c r="F2344">
        <v>96.9619140625</v>
      </c>
      <c r="G2344">
        <v>106.22727203369141</v>
      </c>
      <c r="H2344">
        <v>86.818519592285156</v>
      </c>
      <c r="I2344">
        <v>92.35174560546875</v>
      </c>
      <c r="J2344">
        <v>6858.47021484375</v>
      </c>
      <c r="K2344">
        <v>3.532999992370605</v>
      </c>
      <c r="L2344">
        <v>3349.389892578125</v>
      </c>
      <c r="M2344">
        <v>4751.669921875</v>
      </c>
      <c r="N2344">
        <v>2089.409912109375</v>
      </c>
      <c r="O2344">
        <v>2508.219970703125</v>
      </c>
    </row>
    <row r="2345" spans="1:15" x14ac:dyDescent="0.25">
      <c r="A2345" s="5">
        <v>46027</v>
      </c>
      <c r="B2345">
        <v>68.112464904785156</v>
      </c>
      <c r="C2345">
        <v>97.399574279785156</v>
      </c>
      <c r="D2345">
        <v>56.565982818603523</v>
      </c>
      <c r="E2345">
        <v>93.856407165527344</v>
      </c>
      <c r="F2345">
        <v>96.814132690429688</v>
      </c>
      <c r="G2345">
        <v>106.5173645019531</v>
      </c>
      <c r="H2345">
        <v>87.014671325683594</v>
      </c>
      <c r="I2345">
        <v>93.412925720214844</v>
      </c>
      <c r="J2345">
        <v>6902.0498046875</v>
      </c>
      <c r="K2345">
        <v>3.5150001049041748</v>
      </c>
      <c r="L2345">
        <v>3392.280029296875</v>
      </c>
      <c r="M2345">
        <v>4767.919921875</v>
      </c>
      <c r="N2345">
        <v>2112.989990234375</v>
      </c>
      <c r="O2345">
        <v>2547.919921875</v>
      </c>
    </row>
    <row r="2346" spans="1:15" x14ac:dyDescent="0.25">
      <c r="A2346" s="5">
        <v>46028</v>
      </c>
      <c r="B2346">
        <v>68.36956787109375</v>
      </c>
      <c r="C2346">
        <v>97.380119323730469</v>
      </c>
      <c r="D2346">
        <v>56.983810424804688</v>
      </c>
      <c r="E2346">
        <v>93.788223266601563</v>
      </c>
      <c r="F2346">
        <v>97.75006103515625</v>
      </c>
      <c r="G2346">
        <v>106.4400100708008</v>
      </c>
      <c r="H2346">
        <v>87.652175903320313</v>
      </c>
      <c r="I2346">
        <v>94.236068725585938</v>
      </c>
      <c r="J2346">
        <v>6944.81982421875</v>
      </c>
      <c r="K2346">
        <v>3.5199999809265141</v>
      </c>
      <c r="L2346">
        <v>3443.429931640625</v>
      </c>
      <c r="M2346">
        <v>4790.27978515625</v>
      </c>
      <c r="N2346">
        <v>2131.949951171875</v>
      </c>
      <c r="O2346">
        <v>2582.89990234375</v>
      </c>
    </row>
    <row r="2347" spans="1:15" x14ac:dyDescent="0.25">
      <c r="A2347" s="5">
        <v>46029</v>
      </c>
      <c r="B2347">
        <v>67.983909606933594</v>
      </c>
      <c r="C2347">
        <v>97.47747802734375</v>
      </c>
      <c r="D2347">
        <v>56.556034088134773</v>
      </c>
      <c r="E2347">
        <v>93.963523864746094</v>
      </c>
      <c r="F2347">
        <v>97.119544982910156</v>
      </c>
      <c r="G2347">
        <v>106.60438537597661</v>
      </c>
      <c r="H2347">
        <v>86.798896789550781</v>
      </c>
      <c r="I2347">
        <v>93.283988952636719</v>
      </c>
      <c r="J2347">
        <v>6920.93017578125</v>
      </c>
      <c r="K2347">
        <v>3.5150001049041748</v>
      </c>
      <c r="L2347">
        <v>3417.280029296875</v>
      </c>
      <c r="M2347">
        <v>4801.56005859375</v>
      </c>
      <c r="N2347">
        <v>2110.5400390625</v>
      </c>
      <c r="O2347">
        <v>2575.419921875</v>
      </c>
    </row>
    <row r="2348" spans="1:15" x14ac:dyDescent="0.25">
      <c r="A2348" s="5">
        <v>46030</v>
      </c>
      <c r="B2348">
        <v>67.983909606933594</v>
      </c>
      <c r="C2348">
        <v>97.302230834960938</v>
      </c>
      <c r="D2348">
        <v>56.575931549072273</v>
      </c>
      <c r="E2348">
        <v>93.681083679199219</v>
      </c>
      <c r="F2348">
        <v>98.124427795410156</v>
      </c>
      <c r="G2348">
        <v>106.3916549682617</v>
      </c>
      <c r="H2348">
        <v>87.573715209960938</v>
      </c>
      <c r="I2348">
        <v>94.05755615234375</v>
      </c>
      <c r="J2348">
        <v>6921.4599609375</v>
      </c>
      <c r="K2348">
        <v>3.5069999694824219</v>
      </c>
      <c r="L2348">
        <v>3430.81005859375</v>
      </c>
      <c r="M2348">
        <v>4764.5498046875</v>
      </c>
      <c r="N2348">
        <v>2128.47998046875</v>
      </c>
      <c r="O2348">
        <v>2603.909912109375</v>
      </c>
    </row>
    <row r="2349" spans="1:15" x14ac:dyDescent="0.25">
      <c r="A2349" s="5">
        <v>46031</v>
      </c>
      <c r="B2349">
        <v>68.478340148925781</v>
      </c>
      <c r="C2349">
        <v>97.516426086425781</v>
      </c>
      <c r="D2349">
        <v>56.844535827636719</v>
      </c>
      <c r="E2349">
        <v>93.788223266601563</v>
      </c>
      <c r="F2349">
        <v>98.232795715332031</v>
      </c>
      <c r="G2349">
        <v>106.5366973876953</v>
      </c>
      <c r="H2349">
        <v>87.750259399414063</v>
      </c>
      <c r="I2349">
        <v>94.682357788085938</v>
      </c>
      <c r="J2349">
        <v>6966.27978515625</v>
      </c>
      <c r="K2349">
        <v>3.5130000114440918</v>
      </c>
      <c r="L2349">
        <v>3459.81005859375</v>
      </c>
      <c r="M2349">
        <v>4794.2998046875</v>
      </c>
      <c r="N2349">
        <v>2142.030029296875</v>
      </c>
      <c r="O2349">
        <v>2624.219970703125</v>
      </c>
    </row>
    <row r="2350" spans="1:15" x14ac:dyDescent="0.25">
      <c r="A2350" s="5">
        <v>46034</v>
      </c>
      <c r="B2350">
        <v>69.0419921875</v>
      </c>
      <c r="C2350">
        <v>97.467742919921875</v>
      </c>
      <c r="D2350">
        <v>57.640396118164063</v>
      </c>
      <c r="E2350">
        <v>93.671363830566406</v>
      </c>
      <c r="F2350">
        <v>98.193389892578125</v>
      </c>
      <c r="G2350">
        <v>106.5366973876953</v>
      </c>
      <c r="H2350">
        <v>87.867942810058594</v>
      </c>
      <c r="I2350">
        <v>94.712112426757813</v>
      </c>
      <c r="J2350">
        <v>6977.27001953125</v>
      </c>
      <c r="K2350">
        <v>3.532999992370605</v>
      </c>
      <c r="L2350">
        <v>3465.780029296875</v>
      </c>
      <c r="M2350">
        <v>4805.14990234375</v>
      </c>
      <c r="N2350">
        <v>2143.25</v>
      </c>
      <c r="O2350">
        <v>2635.68994140625</v>
      </c>
    </row>
    <row r="2351" spans="1:15" x14ac:dyDescent="0.25">
      <c r="A2351" s="5">
        <v>46035</v>
      </c>
      <c r="B2351">
        <v>68.685997009277344</v>
      </c>
      <c r="C2351">
        <v>97.555366516113281</v>
      </c>
      <c r="D2351">
        <v>57.212619781494141</v>
      </c>
      <c r="E2351">
        <v>93.788223266601563</v>
      </c>
      <c r="F2351">
        <v>98.715538024902344</v>
      </c>
      <c r="G2351">
        <v>106.6333923339844</v>
      </c>
      <c r="H2351">
        <v>88.35833740234375</v>
      </c>
      <c r="I2351">
        <v>94.642692565917969</v>
      </c>
      <c r="J2351">
        <v>6963.740234375</v>
      </c>
      <c r="K2351">
        <v>3.559999942779541</v>
      </c>
      <c r="L2351">
        <v>3472.280029296875</v>
      </c>
      <c r="M2351">
        <v>4792.06982421875</v>
      </c>
      <c r="N2351">
        <v>2141.2900390625</v>
      </c>
      <c r="O2351">
        <v>2633.110107421875</v>
      </c>
    </row>
    <row r="2352" spans="1:15" x14ac:dyDescent="0.25">
      <c r="A2352" s="5">
        <v>46036</v>
      </c>
      <c r="B2352">
        <v>68.982658386230469</v>
      </c>
      <c r="C2352">
        <v>97.701400756835938</v>
      </c>
      <c r="D2352">
        <v>57.451381683349609</v>
      </c>
      <c r="E2352">
        <v>93.983009338378906</v>
      </c>
      <c r="F2352">
        <v>99.464279174804688</v>
      </c>
      <c r="G2352">
        <v>106.7494201660156</v>
      </c>
      <c r="H2352">
        <v>89.12335205078125</v>
      </c>
      <c r="I2352">
        <v>95.029472351074219</v>
      </c>
      <c r="J2352">
        <v>6926.60009765625</v>
      </c>
      <c r="K2352">
        <v>3.559999942779541</v>
      </c>
      <c r="L2352">
        <v>3475.1298828125</v>
      </c>
      <c r="M2352">
        <v>4731.27001953125</v>
      </c>
      <c r="N2352">
        <v>2148.929931640625</v>
      </c>
      <c r="O2352">
        <v>2651.639892578125</v>
      </c>
    </row>
    <row r="2353" spans="1:15" x14ac:dyDescent="0.25">
      <c r="A2353" s="5">
        <v>46037</v>
      </c>
      <c r="B2353">
        <v>69.150764465332031</v>
      </c>
      <c r="C2353">
        <v>97.574844360351563</v>
      </c>
      <c r="D2353">
        <v>57.789623260498047</v>
      </c>
      <c r="E2353">
        <v>93.788223266601563</v>
      </c>
      <c r="F2353">
        <v>99.966728210449219</v>
      </c>
      <c r="G2353">
        <v>106.5850448608398</v>
      </c>
      <c r="H2353">
        <v>89.741233825683594</v>
      </c>
      <c r="I2353">
        <v>95.406333923339844</v>
      </c>
      <c r="J2353">
        <v>6944.47021484375</v>
      </c>
      <c r="K2353">
        <v>3.565000057220459</v>
      </c>
      <c r="L2353">
        <v>3516.909912109375</v>
      </c>
      <c r="M2353">
        <v>4738.81982421875</v>
      </c>
      <c r="N2353">
        <v>2157.340087890625</v>
      </c>
      <c r="O2353">
        <v>2674.56005859375</v>
      </c>
    </row>
    <row r="2354" spans="1:15" x14ac:dyDescent="0.25">
      <c r="A2354" s="5">
        <v>46038</v>
      </c>
      <c r="B2354">
        <v>69.1112060546875</v>
      </c>
      <c r="C2354">
        <v>97.409324645996094</v>
      </c>
      <c r="D2354">
        <v>57.570758819580078</v>
      </c>
      <c r="E2354">
        <v>93.427871704101563</v>
      </c>
      <c r="F2354">
        <v>101.0701217651367</v>
      </c>
      <c r="G2354">
        <v>106.3819885253906</v>
      </c>
      <c r="H2354">
        <v>90.839714050292969</v>
      </c>
      <c r="I2354">
        <v>95.307159423828125</v>
      </c>
      <c r="J2354">
        <v>6940.009765625</v>
      </c>
      <c r="K2354">
        <v>3.5569999217987061</v>
      </c>
      <c r="L2354">
        <v>3505.840087890625</v>
      </c>
      <c r="M2354">
        <v>4736.77978515625</v>
      </c>
      <c r="N2354">
        <v>2155.27001953125</v>
      </c>
      <c r="O2354">
        <v>2677.739990234375</v>
      </c>
    </row>
    <row r="2355" spans="1:15" x14ac:dyDescent="0.25">
      <c r="A2355" s="5">
        <v>46042</v>
      </c>
      <c r="B2355">
        <v>68.260787963867188</v>
      </c>
      <c r="C2355">
        <v>97.039360046386719</v>
      </c>
      <c r="D2355">
        <v>57.013656616210938</v>
      </c>
      <c r="E2355">
        <v>93.057785034179688</v>
      </c>
      <c r="F2355">
        <v>99.631759643554688</v>
      </c>
      <c r="G2355">
        <v>106.0629043579102</v>
      </c>
      <c r="H2355">
        <v>89.15277099609375</v>
      </c>
      <c r="I2355">
        <v>93.958381652832031</v>
      </c>
      <c r="J2355">
        <v>6796.85986328125</v>
      </c>
      <c r="K2355">
        <v>3.5720000267028809</v>
      </c>
      <c r="L2355">
        <v>3458.31005859375</v>
      </c>
      <c r="M2355">
        <v>4617.06005859375</v>
      </c>
      <c r="N2355">
        <v>2124.9599609375</v>
      </c>
      <c r="O2355">
        <v>2645.360107421875</v>
      </c>
    </row>
    <row r="2356" spans="1:15" x14ac:dyDescent="0.25">
      <c r="A2356" s="5">
        <v>46043</v>
      </c>
      <c r="B2356">
        <v>68.962875366210938</v>
      </c>
      <c r="C2356">
        <v>97.360649108886719</v>
      </c>
      <c r="D2356">
        <v>57.958744049072273</v>
      </c>
      <c r="E2356">
        <v>93.301261901855469</v>
      </c>
      <c r="F2356">
        <v>99.868209838867188</v>
      </c>
      <c r="G2356">
        <v>106.4786834716797</v>
      </c>
      <c r="H2356">
        <v>89.505851745605469</v>
      </c>
      <c r="I2356">
        <v>95.376579284667969</v>
      </c>
      <c r="J2356">
        <v>6875.6201171875</v>
      </c>
      <c r="K2356">
        <v>3.5880000591278081</v>
      </c>
      <c r="L2356">
        <v>3519.219970703125</v>
      </c>
      <c r="M2356">
        <v>4655.8798828125</v>
      </c>
      <c r="N2356">
        <v>2156.68994140625</v>
      </c>
      <c r="O2356">
        <v>2698.169921875</v>
      </c>
    </row>
    <row r="2357" spans="1:15" x14ac:dyDescent="0.25">
      <c r="A2357" s="5">
        <v>46044</v>
      </c>
      <c r="B2357">
        <v>69.368316650390625</v>
      </c>
      <c r="C2357">
        <v>97.380119323730469</v>
      </c>
      <c r="D2357">
        <v>58.396469116210938</v>
      </c>
      <c r="E2357">
        <v>93.291511535644531</v>
      </c>
      <c r="F2357">
        <v>98.518501281738281</v>
      </c>
      <c r="G2357">
        <v>106.37232971191411</v>
      </c>
      <c r="H2357">
        <v>88.623153686523438</v>
      </c>
      <c r="I2357">
        <v>95.614608764648438</v>
      </c>
      <c r="J2357">
        <v>6913.35009765625</v>
      </c>
      <c r="K2357">
        <v>3.5880000591278081</v>
      </c>
      <c r="L2357">
        <v>3521.860107421875</v>
      </c>
      <c r="M2357">
        <v>4692.509765625</v>
      </c>
      <c r="N2357">
        <v>2162.659912109375</v>
      </c>
      <c r="O2357">
        <v>2718.77001953125</v>
      </c>
    </row>
    <row r="2358" spans="1:15" x14ac:dyDescent="0.25">
      <c r="A2358" s="5">
        <v>46045</v>
      </c>
      <c r="B2358">
        <v>69.78363037109375</v>
      </c>
      <c r="C2358">
        <v>97.467742919921875</v>
      </c>
      <c r="D2358">
        <v>58.764556884765618</v>
      </c>
      <c r="E2358">
        <v>93.447341918945313</v>
      </c>
      <c r="F2358">
        <v>98.814064025878906</v>
      </c>
      <c r="G2358">
        <v>106.5850448608398</v>
      </c>
      <c r="H2358">
        <v>88.799690246582031</v>
      </c>
      <c r="I2358">
        <v>95.088973999023438</v>
      </c>
      <c r="J2358">
        <v>6915.60986328125</v>
      </c>
      <c r="K2358">
        <v>3.5820000171661381</v>
      </c>
      <c r="L2358">
        <v>3486.719970703125</v>
      </c>
      <c r="M2358">
        <v>4713.9501953125</v>
      </c>
      <c r="N2358">
        <v>2150.169921875</v>
      </c>
      <c r="O2358">
        <v>2669.159912109375</v>
      </c>
    </row>
    <row r="2359" spans="1:15" x14ac:dyDescent="0.25">
      <c r="A2359" s="5">
        <v>46048</v>
      </c>
      <c r="B2359">
        <v>70.040733337402344</v>
      </c>
      <c r="C2359">
        <v>97.613784790039063</v>
      </c>
      <c r="D2359">
        <v>58.864036560058587</v>
      </c>
      <c r="E2359">
        <v>93.583702087402344</v>
      </c>
      <c r="F2359">
        <v>98.380577087402344</v>
      </c>
      <c r="G2359">
        <v>106.73008728027339</v>
      </c>
      <c r="H2359">
        <v>88.681999206542969</v>
      </c>
      <c r="I2359">
        <v>95.346824645996094</v>
      </c>
      <c r="J2359">
        <v>6950.22998046875</v>
      </c>
      <c r="K2359">
        <v>3.5750000476837158</v>
      </c>
      <c r="L2359">
        <v>3483.330078125</v>
      </c>
      <c r="M2359">
        <v>4742.85986328125</v>
      </c>
      <c r="N2359">
        <v>2156.300048828125</v>
      </c>
      <c r="O2359">
        <v>2659.669921875</v>
      </c>
    </row>
    <row r="2360" spans="1:15" x14ac:dyDescent="0.25">
      <c r="A2360" s="5">
        <v>46049</v>
      </c>
      <c r="B2360">
        <v>71.16802978515625</v>
      </c>
      <c r="C2360">
        <v>97.545631408691406</v>
      </c>
      <c r="D2360">
        <v>60.027988433837891</v>
      </c>
      <c r="E2360">
        <v>93.476577758789063</v>
      </c>
      <c r="F2360">
        <v>98.488945007324219</v>
      </c>
      <c r="G2360">
        <v>106.73976135253911</v>
      </c>
      <c r="H2360">
        <v>88.652572631835938</v>
      </c>
      <c r="I2360">
        <v>95.35675048828125</v>
      </c>
      <c r="J2360">
        <v>6978.60009765625</v>
      </c>
      <c r="K2360">
        <v>3.5699999332427979</v>
      </c>
      <c r="L2360">
        <v>3484.1298828125</v>
      </c>
      <c r="M2360">
        <v>4775.31982421875</v>
      </c>
      <c r="N2360">
        <v>2156.260009765625</v>
      </c>
      <c r="O2360">
        <v>2666.699951171875</v>
      </c>
    </row>
    <row r="2361" spans="1:15" x14ac:dyDescent="0.25">
      <c r="A2361" s="5">
        <v>46050</v>
      </c>
      <c r="B2361">
        <v>70.910926818847656</v>
      </c>
      <c r="C2361">
        <v>97.506675720214844</v>
      </c>
      <c r="D2361">
        <v>60.435867309570313</v>
      </c>
      <c r="E2361">
        <v>93.398651123046875</v>
      </c>
      <c r="F2361">
        <v>97.385536193847656</v>
      </c>
      <c r="G2361">
        <v>106.78810119628911</v>
      </c>
      <c r="H2361">
        <v>87.740447998046875</v>
      </c>
      <c r="I2361">
        <v>95.416252136230469</v>
      </c>
      <c r="J2361">
        <v>6978.02978515625</v>
      </c>
      <c r="K2361">
        <v>3.5820000171661381</v>
      </c>
      <c r="L2361">
        <v>3475.679931640625</v>
      </c>
      <c r="M2361">
        <v>4764.56005859375</v>
      </c>
      <c r="N2361">
        <v>2157.909912109375</v>
      </c>
      <c r="O2361">
        <v>2653.550048828125</v>
      </c>
    </row>
    <row r="2362" spans="1:15" x14ac:dyDescent="0.25">
      <c r="A2362" s="5">
        <v>46051</v>
      </c>
      <c r="B2362">
        <v>71.12847900390625</v>
      </c>
      <c r="C2362">
        <v>97.506675720214844</v>
      </c>
      <c r="D2362">
        <v>60.127471923828118</v>
      </c>
      <c r="E2362">
        <v>93.49603271484375</v>
      </c>
      <c r="F2362">
        <v>98.971687316894531</v>
      </c>
      <c r="G2362">
        <v>106.86545562744141</v>
      </c>
      <c r="H2362">
        <v>88.966415405273438</v>
      </c>
      <c r="I2362">
        <v>95.872451782226563</v>
      </c>
      <c r="J2362">
        <v>6969.009765625</v>
      </c>
      <c r="K2362">
        <v>3.5799999237060551</v>
      </c>
      <c r="L2362">
        <v>3471.510009765625</v>
      </c>
      <c r="M2362">
        <v>4729.080078125</v>
      </c>
      <c r="N2362">
        <v>2168.360107421875</v>
      </c>
      <c r="O2362">
        <v>2654.780029296875</v>
      </c>
    </row>
    <row r="2363" spans="1:15" x14ac:dyDescent="0.25">
      <c r="A2363" s="5">
        <v>46052</v>
      </c>
      <c r="B2363">
        <v>69.991287231445313</v>
      </c>
      <c r="C2363">
        <v>97.487205505371094</v>
      </c>
      <c r="D2363">
        <v>58.794399261474609</v>
      </c>
      <c r="E2363">
        <v>93.437614440917969</v>
      </c>
      <c r="F2363">
        <v>99.424873352050781</v>
      </c>
      <c r="G2363">
        <v>106.8267822265625</v>
      </c>
      <c r="H2363">
        <v>89.054695129394531</v>
      </c>
      <c r="I2363">
        <v>95.684028625488281</v>
      </c>
      <c r="J2363">
        <v>6939.02978515625</v>
      </c>
      <c r="K2363">
        <v>3.5720000267028809</v>
      </c>
      <c r="L2363">
        <v>3437.10009765625</v>
      </c>
      <c r="M2363">
        <v>4691.16015625</v>
      </c>
      <c r="N2363">
        <v>2163.1298828125</v>
      </c>
      <c r="O2363">
        <v>2613.739990234375</v>
      </c>
    </row>
    <row r="2364" spans="1:15" x14ac:dyDescent="0.25">
      <c r="A2364" s="5">
        <v>46055</v>
      </c>
      <c r="B2364">
        <v>70.4263916015625</v>
      </c>
      <c r="C2364">
        <v>97.3748779296875</v>
      </c>
      <c r="D2364">
        <v>58.973468780517578</v>
      </c>
      <c r="E2364">
        <v>93.253913879394531</v>
      </c>
      <c r="F2364">
        <v>98.548057556152344</v>
      </c>
      <c r="G2364">
        <v>106.5463790893555</v>
      </c>
      <c r="H2364">
        <v>88.132759094238281</v>
      </c>
      <c r="I2364">
        <v>96.457595825195313</v>
      </c>
      <c r="J2364">
        <v>6976.43994140625</v>
      </c>
      <c r="K2364">
        <v>3.5780000686645508</v>
      </c>
      <c r="L2364">
        <v>3467.469970703125</v>
      </c>
      <c r="M2364">
        <v>4705.60009765625</v>
      </c>
      <c r="N2364">
        <v>2180.239990234375</v>
      </c>
      <c r="O2364">
        <v>2640.280029296875</v>
      </c>
    </row>
    <row r="2365" spans="1:15" x14ac:dyDescent="0.25">
      <c r="A2365" s="5">
        <v>46056</v>
      </c>
      <c r="B2365">
        <v>70.545051574707031</v>
      </c>
      <c r="C2365">
        <v>97.384635925292969</v>
      </c>
      <c r="D2365">
        <v>59.291812896728523</v>
      </c>
      <c r="E2365">
        <v>93.34185791015625</v>
      </c>
      <c r="F2365">
        <v>99.070205688476563</v>
      </c>
      <c r="G2365">
        <v>106.7204132080078</v>
      </c>
      <c r="H2365">
        <v>87.936607360839844</v>
      </c>
      <c r="I2365">
        <v>96.61627197265625</v>
      </c>
      <c r="J2365">
        <v>6917.81005859375</v>
      </c>
      <c r="K2365">
        <v>3.589999914169312</v>
      </c>
      <c r="L2365">
        <v>3473.510009765625</v>
      </c>
      <c r="M2365">
        <v>4622.64013671875</v>
      </c>
      <c r="N2365">
        <v>2183.97998046875</v>
      </c>
      <c r="O2365">
        <v>2648.5</v>
      </c>
    </row>
    <row r="2366" spans="1:15" x14ac:dyDescent="0.25">
      <c r="A2366" s="5">
        <v>46057</v>
      </c>
      <c r="B2366">
        <v>70.406608581542969</v>
      </c>
      <c r="C2366">
        <v>97.326034545898438</v>
      </c>
      <c r="D2366">
        <v>58.495952606201172</v>
      </c>
      <c r="E2366">
        <v>93.322319030761719</v>
      </c>
      <c r="F2366">
        <v>100.518424987793</v>
      </c>
      <c r="G2366">
        <v>106.60438537597661</v>
      </c>
      <c r="H2366">
        <v>89.201805114746094</v>
      </c>
      <c r="I2366">
        <v>96.903877258300781</v>
      </c>
      <c r="J2366">
        <v>6882.72021484375</v>
      </c>
      <c r="K2366">
        <v>3.595000028610229</v>
      </c>
      <c r="L2366">
        <v>3496.9599609375</v>
      </c>
      <c r="M2366">
        <v>4568.10009765625</v>
      </c>
      <c r="N2366">
        <v>2190.110107421875</v>
      </c>
      <c r="O2366">
        <v>2624.550048828125</v>
      </c>
    </row>
    <row r="2367" spans="1:15" x14ac:dyDescent="0.25">
      <c r="A2367" s="5">
        <v>46058</v>
      </c>
      <c r="B2367">
        <v>69.615524291992188</v>
      </c>
      <c r="C2367">
        <v>97.746047973632813</v>
      </c>
      <c r="D2367">
        <v>58.227348327636719</v>
      </c>
      <c r="E2367">
        <v>93.869483947753906</v>
      </c>
      <c r="F2367">
        <v>100.9223556518555</v>
      </c>
      <c r="G2367">
        <v>106.9041366577148</v>
      </c>
      <c r="H2367">
        <v>89.074310302734375</v>
      </c>
      <c r="I2367">
        <v>96.080726623535156</v>
      </c>
      <c r="J2367">
        <v>6798.39990234375</v>
      </c>
      <c r="K2367">
        <v>3.5780000686645508</v>
      </c>
      <c r="L2367">
        <v>3480.139892578125</v>
      </c>
      <c r="M2367">
        <v>4491.3798828125</v>
      </c>
      <c r="N2367">
        <v>2172.590087890625</v>
      </c>
      <c r="O2367">
        <v>2577.64990234375</v>
      </c>
    </row>
    <row r="2368" spans="1:15" x14ac:dyDescent="0.25">
      <c r="A2368" s="5">
        <v>46059</v>
      </c>
      <c r="B2368">
        <v>71.247146606445313</v>
      </c>
      <c r="C2368">
        <v>97.804656982421875</v>
      </c>
      <c r="D2368">
        <v>59.759384155273438</v>
      </c>
      <c r="E2368">
        <v>93.869483947753906</v>
      </c>
      <c r="F2368">
        <v>102.4395446777344</v>
      </c>
      <c r="G2368">
        <v>107.0104904174805</v>
      </c>
      <c r="H2368">
        <v>90.476821899414063</v>
      </c>
      <c r="I2368">
        <v>97.736953735351563</v>
      </c>
      <c r="J2368">
        <v>6932.2998046875</v>
      </c>
      <c r="K2368">
        <v>3.589999914169312</v>
      </c>
      <c r="L2368">
        <v>3587.010009765625</v>
      </c>
      <c r="M2368">
        <v>4599.4501953125</v>
      </c>
      <c r="N2368">
        <v>2210.030029296875</v>
      </c>
      <c r="O2368">
        <v>2670.340087890625</v>
      </c>
    </row>
    <row r="2369" spans="1:15" x14ac:dyDescent="0.25">
      <c r="A2369" s="5">
        <v>46062</v>
      </c>
      <c r="B2369">
        <v>72.137107849121094</v>
      </c>
      <c r="C2369">
        <v>97.833969116210938</v>
      </c>
      <c r="D2369">
        <v>60.197109222412109</v>
      </c>
      <c r="E2369">
        <v>93.889030456542969</v>
      </c>
      <c r="F2369">
        <v>102.5873107910156</v>
      </c>
      <c r="G2369">
        <v>107.097526550293</v>
      </c>
      <c r="H2369">
        <v>90.859321594238281</v>
      </c>
      <c r="I2369">
        <v>97.756782531738281</v>
      </c>
      <c r="J2369">
        <v>6964.81982421875</v>
      </c>
      <c r="K2369">
        <v>3.592999935150146</v>
      </c>
      <c r="L2369">
        <v>3592.929931640625</v>
      </c>
      <c r="M2369">
        <v>4641.89990234375</v>
      </c>
      <c r="N2369">
        <v>2209.93994140625</v>
      </c>
      <c r="O2369">
        <v>2689.050048828125</v>
      </c>
    </row>
    <row r="2370" spans="1:15" x14ac:dyDescent="0.25">
      <c r="A2370" s="5">
        <v>46063</v>
      </c>
      <c r="B2370">
        <v>72.344772338867188</v>
      </c>
      <c r="C2370">
        <v>98.117233276367188</v>
      </c>
      <c r="D2370">
        <v>60.286643981933587</v>
      </c>
      <c r="E2370">
        <v>94.299400329589844</v>
      </c>
      <c r="F2370">
        <v>103.97642517089839</v>
      </c>
      <c r="G2370">
        <v>107.3199157714844</v>
      </c>
      <c r="H2370">
        <v>92.075485229492188</v>
      </c>
      <c r="I2370">
        <v>97.647689819335938</v>
      </c>
      <c r="J2370">
        <v>6941.81005859375</v>
      </c>
      <c r="K2370">
        <v>3.589999914169312</v>
      </c>
      <c r="L2370">
        <v>3589.830078125</v>
      </c>
      <c r="M2370">
        <v>4624.10986328125</v>
      </c>
      <c r="N2370">
        <v>2206.580078125</v>
      </c>
      <c r="O2370">
        <v>2679.77001953125</v>
      </c>
    </row>
    <row r="2371" spans="1:15" x14ac:dyDescent="0.25">
      <c r="A2371" s="5">
        <v>46064</v>
      </c>
      <c r="B2371">
        <v>72.938087463378906</v>
      </c>
      <c r="C2371">
        <v>97.892578125</v>
      </c>
      <c r="D2371">
        <v>61.241680145263672</v>
      </c>
      <c r="E2371">
        <v>94.035591125488281</v>
      </c>
      <c r="F2371">
        <v>104.2325820922852</v>
      </c>
      <c r="G2371">
        <v>107.14585876464839</v>
      </c>
      <c r="H2371">
        <v>91.56549072265625</v>
      </c>
      <c r="I2371">
        <v>97.855949401855469</v>
      </c>
      <c r="J2371">
        <v>6941.47021484375</v>
      </c>
      <c r="K2371">
        <v>3.5999999046325679</v>
      </c>
      <c r="L2371">
        <v>3581.449951171875</v>
      </c>
      <c r="M2371">
        <v>4609.64013671875</v>
      </c>
      <c r="N2371">
        <v>2211.56005859375</v>
      </c>
      <c r="O2371">
        <v>2669.469970703125</v>
      </c>
    </row>
    <row r="2372" spans="1:15" x14ac:dyDescent="0.25">
      <c r="A2372" s="5">
        <v>46065</v>
      </c>
      <c r="B2372">
        <v>72.186553955078125</v>
      </c>
      <c r="C2372">
        <v>98.332122802734375</v>
      </c>
      <c r="D2372">
        <v>60.545299530029297</v>
      </c>
      <c r="E2372">
        <v>94.612068176269531</v>
      </c>
      <c r="F2372">
        <v>103.8976135253906</v>
      </c>
      <c r="G2372">
        <v>107.57131195068359</v>
      </c>
      <c r="H2372">
        <v>91.457595825195313</v>
      </c>
      <c r="I2372">
        <v>96.715438842773438</v>
      </c>
      <c r="J2372">
        <v>6832.759765625</v>
      </c>
      <c r="K2372">
        <v>3.598000049591064</v>
      </c>
      <c r="L2372">
        <v>3531.9599609375</v>
      </c>
      <c r="M2372">
        <v>4518.60986328125</v>
      </c>
      <c r="N2372">
        <v>2184.969970703125</v>
      </c>
      <c r="O2372">
        <v>2615.830078125</v>
      </c>
    </row>
    <row r="2373" spans="1:15" x14ac:dyDescent="0.25">
      <c r="A2373" s="5">
        <v>46066</v>
      </c>
      <c r="B2373">
        <v>72.433769226074219</v>
      </c>
      <c r="C2373">
        <v>98.644691467285156</v>
      </c>
      <c r="D2373">
        <v>60.803955078125</v>
      </c>
      <c r="E2373">
        <v>94.983375549316406</v>
      </c>
      <c r="F2373">
        <v>105.178352355957</v>
      </c>
      <c r="G2373">
        <v>107.7066955566406</v>
      </c>
      <c r="H2373">
        <v>92.771835327148438</v>
      </c>
      <c r="I2373">
        <v>97.379920959472656</v>
      </c>
      <c r="J2373">
        <v>6836.169921875</v>
      </c>
      <c r="K2373">
        <v>3.592999935150146</v>
      </c>
      <c r="L2373">
        <v>3563.449951171875</v>
      </c>
      <c r="M2373">
        <v>4502.22021484375</v>
      </c>
      <c r="N2373">
        <v>2200.090087890625</v>
      </c>
      <c r="O2373">
        <v>2646.699951171875</v>
      </c>
    </row>
    <row r="2374" spans="1:15" x14ac:dyDescent="0.25">
      <c r="A2374" s="5">
        <v>46070</v>
      </c>
      <c r="B2374">
        <v>72.285438537597656</v>
      </c>
      <c r="C2374">
        <v>98.654464721679688</v>
      </c>
      <c r="D2374">
        <v>60.555248260498047</v>
      </c>
      <c r="E2374">
        <v>94.973602294921875</v>
      </c>
      <c r="F2374">
        <v>106.4098358154297</v>
      </c>
      <c r="G2374">
        <v>107.55197906494141</v>
      </c>
      <c r="H2374">
        <v>93.654541015625</v>
      </c>
      <c r="I2374">
        <v>97.141899108886719</v>
      </c>
      <c r="J2374">
        <v>6843.22021484375</v>
      </c>
      <c r="K2374">
        <v>3.592999935150146</v>
      </c>
      <c r="L2374">
        <v>3567.669921875</v>
      </c>
      <c r="M2374">
        <v>4522.33984375</v>
      </c>
      <c r="N2374">
        <v>2193.81005859375</v>
      </c>
      <c r="O2374">
        <v>2646.590087890625</v>
      </c>
    </row>
    <row r="2375" spans="1:15" x14ac:dyDescent="0.25">
      <c r="A2375" s="5">
        <v>46071</v>
      </c>
      <c r="B2375">
        <v>72.53265380859375</v>
      </c>
      <c r="C2375">
        <v>98.517723083496094</v>
      </c>
      <c r="D2375">
        <v>60.873592376708977</v>
      </c>
      <c r="E2375">
        <v>94.778182983398438</v>
      </c>
      <c r="F2375">
        <v>104.8926467895508</v>
      </c>
      <c r="G2375">
        <v>107.4842987060547</v>
      </c>
      <c r="H2375">
        <v>92.556068420410156</v>
      </c>
      <c r="I2375">
        <v>97.608016967773438</v>
      </c>
      <c r="J2375">
        <v>6881.31005859375</v>
      </c>
      <c r="K2375">
        <v>3.6029999256134029</v>
      </c>
      <c r="L2375">
        <v>3584.72998046875</v>
      </c>
      <c r="M2375">
        <v>4550.72998046875</v>
      </c>
      <c r="N2375">
        <v>2204.7900390625</v>
      </c>
      <c r="O2375">
        <v>2658.610107421875</v>
      </c>
    </row>
    <row r="2376" spans="1:15" x14ac:dyDescent="0.25">
      <c r="A2376" s="5">
        <v>46072</v>
      </c>
      <c r="B2376">
        <v>72.404106140136719</v>
      </c>
      <c r="C2376">
        <v>98.537246704101563</v>
      </c>
      <c r="D2376">
        <v>60.724369049072273</v>
      </c>
      <c r="E2376">
        <v>94.866127014160156</v>
      </c>
      <c r="F2376">
        <v>104.8630905151367</v>
      </c>
      <c r="G2376">
        <v>107.57131195068359</v>
      </c>
      <c r="H2376">
        <v>92.359916687011719</v>
      </c>
      <c r="I2376">
        <v>97.489013671875</v>
      </c>
      <c r="J2376">
        <v>6861.89013671875</v>
      </c>
      <c r="K2376">
        <v>3.595000028610229</v>
      </c>
      <c r="L2376">
        <v>3584.929931640625</v>
      </c>
      <c r="M2376">
        <v>4534.85986328125</v>
      </c>
      <c r="N2376">
        <v>2201.530029296875</v>
      </c>
      <c r="O2376">
        <v>2665.090087890625</v>
      </c>
    </row>
    <row r="2377" spans="1:15" x14ac:dyDescent="0.25">
      <c r="A2377" s="5">
        <v>46073</v>
      </c>
      <c r="B2377">
        <v>73.294075012207031</v>
      </c>
      <c r="C2377">
        <v>98.556785583496094</v>
      </c>
      <c r="D2377">
        <v>62.017646789550781</v>
      </c>
      <c r="E2377">
        <v>94.866127014160156</v>
      </c>
      <c r="F2377">
        <v>105.5625762939453</v>
      </c>
      <c r="G2377">
        <v>107.513298034668</v>
      </c>
      <c r="H2377">
        <v>93.056259155273438</v>
      </c>
      <c r="I2377">
        <v>98.054306030273438</v>
      </c>
      <c r="J2377">
        <v>6909.509765625</v>
      </c>
      <c r="K2377">
        <v>3.595000028610229</v>
      </c>
      <c r="L2377">
        <v>3606.949951171875</v>
      </c>
      <c r="M2377">
        <v>4567.2099609375</v>
      </c>
      <c r="N2377">
        <v>2213.72998046875</v>
      </c>
      <c r="O2377">
        <v>2663.780029296875</v>
      </c>
    </row>
    <row r="2378" spans="1:15" x14ac:dyDescent="0.25">
      <c r="A2378" s="5">
        <v>46076</v>
      </c>
      <c r="B2378">
        <v>72.829315185546875</v>
      </c>
      <c r="C2378">
        <v>98.75213623046875</v>
      </c>
      <c r="D2378">
        <v>61.331214904785163</v>
      </c>
      <c r="E2378">
        <v>95.208106994628906</v>
      </c>
      <c r="F2378">
        <v>105.78916931152339</v>
      </c>
      <c r="G2378">
        <v>107.61000061035161</v>
      </c>
      <c r="H2378">
        <v>93.066078186035156</v>
      </c>
      <c r="I2378">
        <v>97.092315673828125</v>
      </c>
      <c r="J2378">
        <v>6837.75</v>
      </c>
      <c r="K2378">
        <v>3.5880000591278081</v>
      </c>
      <c r="L2378">
        <v>3543.300048828125</v>
      </c>
      <c r="M2378">
        <v>4506.740234375</v>
      </c>
      <c r="N2378">
        <v>2191.85009765625</v>
      </c>
      <c r="O2378">
        <v>2620.989990234375</v>
      </c>
    </row>
    <row r="2379" spans="1:15" x14ac:dyDescent="0.25">
      <c r="A2379" s="5">
        <v>46077</v>
      </c>
      <c r="B2379">
        <v>73.264404296875</v>
      </c>
      <c r="C2379">
        <v>98.742362976074219</v>
      </c>
      <c r="D2379">
        <v>62.296199798583977</v>
      </c>
      <c r="E2379">
        <v>95.188568115234375</v>
      </c>
      <c r="F2379">
        <v>105.8088760375977</v>
      </c>
      <c r="G2379">
        <v>107.6293258666992</v>
      </c>
      <c r="H2379">
        <v>93.301460266113281</v>
      </c>
      <c r="I2379">
        <v>97.657615661621094</v>
      </c>
      <c r="J2379">
        <v>6890.06982421875</v>
      </c>
      <c r="K2379">
        <v>3.5880000591278081</v>
      </c>
      <c r="L2379">
        <v>3577.050048828125</v>
      </c>
      <c r="M2379">
        <v>4553.60009765625</v>
      </c>
      <c r="N2379">
        <v>2204.39990234375</v>
      </c>
      <c r="O2379">
        <v>2652.330078125</v>
      </c>
    </row>
    <row r="2380" spans="1:15" x14ac:dyDescent="0.25">
      <c r="A2380" s="5">
        <v>46078</v>
      </c>
      <c r="B2380">
        <v>74.006050109863281</v>
      </c>
      <c r="C2380">
        <v>98.693534851074219</v>
      </c>
      <c r="D2380">
        <v>62.982631683349609</v>
      </c>
      <c r="E2380">
        <v>95.110389709472656</v>
      </c>
      <c r="F2380">
        <v>105.9073867797852</v>
      </c>
      <c r="G2380">
        <v>107.7260360717773</v>
      </c>
      <c r="H2380">
        <v>93.046463012695313</v>
      </c>
      <c r="I2380">
        <v>97.945220947265625</v>
      </c>
      <c r="J2380">
        <v>6946.1298828125</v>
      </c>
      <c r="K2380">
        <v>3.5880000591278081</v>
      </c>
      <c r="L2380">
        <v>3589.800048828125</v>
      </c>
      <c r="M2380">
        <v>4611.7001953125</v>
      </c>
      <c r="N2380">
        <v>2210.840087890625</v>
      </c>
      <c r="O2380">
        <v>2663.330078125</v>
      </c>
    </row>
    <row r="2381" spans="1:15" x14ac:dyDescent="0.25">
      <c r="A2381" s="5">
        <v>46079</v>
      </c>
      <c r="B2381">
        <v>73.798385620117188</v>
      </c>
      <c r="C2381">
        <v>98.849815368652344</v>
      </c>
      <c r="D2381">
        <v>62.385734558105469</v>
      </c>
      <c r="E2381">
        <v>95.364448547363281</v>
      </c>
      <c r="F2381">
        <v>106.8728713989258</v>
      </c>
      <c r="G2381">
        <v>108.0161056518555</v>
      </c>
      <c r="H2381">
        <v>93.6839599609375</v>
      </c>
      <c r="I2381">
        <v>98.093978881835938</v>
      </c>
      <c r="J2381">
        <v>6908.85986328125</v>
      </c>
      <c r="K2381">
        <v>3.5880000591278081</v>
      </c>
      <c r="L2381">
        <v>3604.429931640625</v>
      </c>
      <c r="M2381">
        <v>4569.919921875</v>
      </c>
      <c r="N2381">
        <v>2214.409912109375</v>
      </c>
      <c r="O2381">
        <v>2677.2900390625</v>
      </c>
    </row>
    <row r="2382" spans="1:15" x14ac:dyDescent="0.25">
      <c r="A2382" s="5">
        <v>46080</v>
      </c>
      <c r="B2382">
        <v>73.620391845703125</v>
      </c>
      <c r="C2382">
        <v>99.045173645019531</v>
      </c>
      <c r="D2382">
        <v>62.25640869140625</v>
      </c>
      <c r="E2382">
        <v>95.745506286621094</v>
      </c>
      <c r="F2382">
        <v>106.5477676391602</v>
      </c>
      <c r="G2382">
        <v>108.18048095703119</v>
      </c>
      <c r="H2382">
        <v>93.8507080078125</v>
      </c>
      <c r="I2382">
        <v>98.163406372070313</v>
      </c>
      <c r="J2382">
        <v>6878.8798828125</v>
      </c>
      <c r="K2382">
        <v>3.5780000686645508</v>
      </c>
      <c r="L2382">
        <v>3575.27001953125</v>
      </c>
      <c r="M2382">
        <v>4530.990234375</v>
      </c>
      <c r="N2382">
        <v>2215.81005859375</v>
      </c>
      <c r="O2382">
        <v>2632.360107421875</v>
      </c>
    </row>
    <row r="2383" spans="1:15" x14ac:dyDescent="0.25">
      <c r="A2383" s="5">
        <v>46083</v>
      </c>
      <c r="B2383">
        <v>72.364547729492188</v>
      </c>
      <c r="C2383">
        <v>98.649322509765625</v>
      </c>
      <c r="D2383">
        <v>61.181991577148438</v>
      </c>
      <c r="E2383">
        <v>95.170295715332031</v>
      </c>
      <c r="F2383">
        <v>106.9812393188477</v>
      </c>
      <c r="G2383">
        <v>107.880729675293</v>
      </c>
      <c r="H2383">
        <v>94.086090087890625</v>
      </c>
      <c r="I2383">
        <v>98.004722595214844</v>
      </c>
      <c r="J2383">
        <v>6881.6201171875</v>
      </c>
      <c r="K2383">
        <v>3.589999914169312</v>
      </c>
      <c r="L2383">
        <v>3604.969970703125</v>
      </c>
      <c r="M2383">
        <v>4545.759765625</v>
      </c>
      <c r="N2383">
        <v>2212.090087890625</v>
      </c>
      <c r="O2383">
        <v>2655.93994140625</v>
      </c>
    </row>
    <row r="2384" spans="1:15" x14ac:dyDescent="0.25">
      <c r="A2384" s="5">
        <v>46084</v>
      </c>
      <c r="B2384">
        <v>69.842964172363281</v>
      </c>
      <c r="C2384">
        <v>98.541542053222656</v>
      </c>
      <c r="D2384">
        <v>58.117916107177727</v>
      </c>
      <c r="E2384">
        <v>95.0625</v>
      </c>
      <c r="F2384">
        <v>106.26206207275391</v>
      </c>
      <c r="G2384">
        <v>107.8130416870117</v>
      </c>
      <c r="H2384">
        <v>93.585884094238281</v>
      </c>
      <c r="I2384">
        <v>96.745201110839844</v>
      </c>
      <c r="J2384">
        <v>6816.6298828125</v>
      </c>
      <c r="K2384">
        <v>3.595000028610229</v>
      </c>
      <c r="L2384">
        <v>3541.330078125</v>
      </c>
      <c r="M2384">
        <v>4514.18994140625</v>
      </c>
      <c r="N2384">
        <v>2183.139892578125</v>
      </c>
      <c r="O2384">
        <v>2608.360107421875</v>
      </c>
    </row>
    <row r="2385" spans="1:15" x14ac:dyDescent="0.25">
      <c r="A2385" s="5">
        <v>46085</v>
      </c>
      <c r="B2385">
        <v>70.624160766601563</v>
      </c>
      <c r="C2385">
        <v>98.502342224121094</v>
      </c>
      <c r="D2385">
        <v>58.744659423828118</v>
      </c>
      <c r="E2385">
        <v>94.86651611328125</v>
      </c>
      <c r="F2385">
        <v>106.5083541870117</v>
      </c>
      <c r="G2385">
        <v>107.57131195068359</v>
      </c>
      <c r="H2385">
        <v>93.703575134277344</v>
      </c>
      <c r="I2385">
        <v>97.181564331054688</v>
      </c>
      <c r="J2385">
        <v>6869.5</v>
      </c>
      <c r="K2385">
        <v>3.595000028610229</v>
      </c>
      <c r="L2385">
        <v>3543.56005859375</v>
      </c>
      <c r="M2385">
        <v>4560.31982421875</v>
      </c>
      <c r="N2385">
        <v>2193.409912109375</v>
      </c>
      <c r="O2385">
        <v>2636.010009765625</v>
      </c>
    </row>
    <row r="2386" spans="1:15" x14ac:dyDescent="0.25">
      <c r="A2386" s="5">
        <v>46086</v>
      </c>
      <c r="B2386">
        <v>69.101318359375</v>
      </c>
      <c r="C2386">
        <v>98.218193054199219</v>
      </c>
      <c r="D2386">
        <v>57.332004547119141</v>
      </c>
      <c r="E2386">
        <v>94.572540283203125</v>
      </c>
      <c r="F2386">
        <v>105.44435119628911</v>
      </c>
      <c r="G2386">
        <v>107.5423126220703</v>
      </c>
      <c r="H2386">
        <v>92.762031555175781</v>
      </c>
      <c r="I2386">
        <v>96.011299133300781</v>
      </c>
      <c r="J2386">
        <v>6830.7099609375</v>
      </c>
      <c r="K2386">
        <v>3.5880000591278081</v>
      </c>
      <c r="L2386">
        <v>3493.590087890625</v>
      </c>
      <c r="M2386">
        <v>4559.52001953125</v>
      </c>
      <c r="N2386">
        <v>2167</v>
      </c>
      <c r="O2386">
        <v>2585.570068359375</v>
      </c>
    </row>
    <row r="2387" spans="1:15" x14ac:dyDescent="0.25">
      <c r="A2387" s="5">
        <v>46087</v>
      </c>
      <c r="B2387">
        <v>68.527786254882813</v>
      </c>
      <c r="C2387">
        <v>98.100608825683594</v>
      </c>
      <c r="D2387">
        <v>57.023605346679688</v>
      </c>
      <c r="E2387">
        <v>94.51373291015625</v>
      </c>
      <c r="F2387">
        <v>104.1931686401367</v>
      </c>
      <c r="G2387">
        <v>107.745361328125</v>
      </c>
      <c r="H2387">
        <v>91.7518310546875</v>
      </c>
      <c r="I2387">
        <v>94.781532287597656</v>
      </c>
      <c r="J2387">
        <v>6740.02001953125</v>
      </c>
      <c r="K2387">
        <v>3.5699999332427979</v>
      </c>
      <c r="L2387">
        <v>3410.320068359375</v>
      </c>
      <c r="M2387">
        <v>4498.58984375</v>
      </c>
      <c r="N2387">
        <v>2138.52001953125</v>
      </c>
      <c r="O2387">
        <v>2525.300048828125</v>
      </c>
    </row>
    <row r="2388" spans="1:15" x14ac:dyDescent="0.25">
      <c r="A2388" s="5">
        <v>46090</v>
      </c>
      <c r="B2388">
        <v>69.308975219726563</v>
      </c>
      <c r="C2388">
        <v>98.414154052734375</v>
      </c>
      <c r="D2388">
        <v>58.147762298583977</v>
      </c>
      <c r="E2388">
        <v>94.807708740234375</v>
      </c>
      <c r="F2388">
        <v>104.43946838378911</v>
      </c>
      <c r="G2388">
        <v>107.91941070556641</v>
      </c>
      <c r="H2388">
        <v>91.957794189453125</v>
      </c>
      <c r="I2388">
        <v>95.217903137207031</v>
      </c>
      <c r="J2388">
        <v>6795.990234375</v>
      </c>
      <c r="K2388">
        <v>3.592999935150146</v>
      </c>
      <c r="L2388">
        <v>3443.27001953125</v>
      </c>
      <c r="M2388">
        <v>4551.85009765625</v>
      </c>
      <c r="N2388">
        <v>2147.75</v>
      </c>
      <c r="O2388">
        <v>2553.669921875</v>
      </c>
    </row>
    <row r="2389" spans="1:15" x14ac:dyDescent="0.25">
      <c r="A2389" s="5">
        <v>46091</v>
      </c>
      <c r="B2389">
        <v>69.506752014160156</v>
      </c>
      <c r="C2389">
        <v>98.0908203125</v>
      </c>
      <c r="D2389">
        <v>58.376571655273438</v>
      </c>
      <c r="E2389">
        <v>94.503944396972656</v>
      </c>
      <c r="F2389">
        <v>104.60694885253911</v>
      </c>
      <c r="G2389">
        <v>107.5616455078125</v>
      </c>
      <c r="H2389">
        <v>91.820487976074219</v>
      </c>
      <c r="I2389">
        <v>94.940216064453125</v>
      </c>
      <c r="J2389">
        <v>6781.47998046875</v>
      </c>
      <c r="K2389">
        <v>3.595000028610229</v>
      </c>
      <c r="L2389">
        <v>3426.320068359375</v>
      </c>
      <c r="M2389">
        <v>4542.22998046875</v>
      </c>
      <c r="N2389">
        <v>2140.77001953125</v>
      </c>
      <c r="O2389">
        <v>2548.080078125</v>
      </c>
    </row>
    <row r="2390" spans="1:15" x14ac:dyDescent="0.25">
      <c r="A2390" s="5">
        <v>46092</v>
      </c>
      <c r="B2390">
        <v>69.437530517578125</v>
      </c>
      <c r="C2390">
        <v>97.649887084960938</v>
      </c>
      <c r="D2390">
        <v>58.525798797607422</v>
      </c>
      <c r="E2390">
        <v>94.072769165039063</v>
      </c>
      <c r="F2390">
        <v>103.5429382324219</v>
      </c>
      <c r="G2390">
        <v>107.3972625732422</v>
      </c>
      <c r="H2390">
        <v>90.869132995605469</v>
      </c>
      <c r="I2390">
        <v>94.722030639648438</v>
      </c>
      <c r="J2390">
        <v>6775.7998046875</v>
      </c>
      <c r="K2390">
        <v>3.5999999046325679</v>
      </c>
      <c r="L2390">
        <v>3417.780029296875</v>
      </c>
      <c r="M2390">
        <v>4542.080078125</v>
      </c>
      <c r="N2390">
        <v>2136.02001953125</v>
      </c>
      <c r="O2390">
        <v>2542.89990234375</v>
      </c>
    </row>
    <row r="2391" spans="1:15" x14ac:dyDescent="0.25">
      <c r="A2391" s="5">
        <v>46093</v>
      </c>
      <c r="B2391">
        <v>68.043243408203125</v>
      </c>
      <c r="C2391">
        <v>97.287345886230469</v>
      </c>
      <c r="D2391">
        <v>56.655517578125</v>
      </c>
      <c r="E2391">
        <v>93.769004821777344</v>
      </c>
      <c r="F2391">
        <v>102.97153472900391</v>
      </c>
      <c r="G2391">
        <v>107.2618942260742</v>
      </c>
      <c r="H2391">
        <v>90.241432189941406</v>
      </c>
      <c r="I2391">
        <v>93.442672729492188</v>
      </c>
      <c r="J2391">
        <v>6672.6201171875</v>
      </c>
      <c r="K2391">
        <v>3.6050000190734859</v>
      </c>
      <c r="L2391">
        <v>3347.489990234375</v>
      </c>
      <c r="M2391">
        <v>4460.43017578125</v>
      </c>
      <c r="N2391">
        <v>2107.090087890625</v>
      </c>
      <c r="O2391">
        <v>2488.989990234375</v>
      </c>
    </row>
    <row r="2392" spans="1:15" x14ac:dyDescent="0.25">
      <c r="A2392" s="5">
        <v>46094</v>
      </c>
      <c r="B2392">
        <v>67.440040588378906</v>
      </c>
      <c r="C2392">
        <v>97.208961486816406</v>
      </c>
      <c r="D2392">
        <v>56.506294250488281</v>
      </c>
      <c r="E2392">
        <v>93.671012878417969</v>
      </c>
      <c r="F2392">
        <v>102.7055358886719</v>
      </c>
      <c r="G2392">
        <v>107.04917907714839</v>
      </c>
      <c r="H2392">
        <v>90.3885498046875</v>
      </c>
      <c r="I2392">
        <v>93.472419738769531</v>
      </c>
      <c r="J2392">
        <v>6632.18994140625</v>
      </c>
      <c r="K2392">
        <v>3.6029999256134029</v>
      </c>
      <c r="L2392">
        <v>3340.9599609375</v>
      </c>
      <c r="M2392">
        <v>4409.759765625</v>
      </c>
      <c r="N2392">
        <v>2107.489990234375</v>
      </c>
      <c r="O2392">
        <v>2480.050048828125</v>
      </c>
    </row>
    <row r="2393" spans="1:15" x14ac:dyDescent="0.25">
      <c r="A2393" s="5">
        <v>46097</v>
      </c>
      <c r="B2393">
        <v>68.854103088378906</v>
      </c>
      <c r="C2393">
        <v>97.591094970703125</v>
      </c>
      <c r="D2393">
        <v>58.078125</v>
      </c>
      <c r="E2393">
        <v>94.092369079589844</v>
      </c>
      <c r="F2393">
        <v>103.6119079589844</v>
      </c>
      <c r="G2393">
        <v>107.38759613037109</v>
      </c>
      <c r="H2393">
        <v>91.143753051757813</v>
      </c>
      <c r="I2393">
        <v>94.285659790039063</v>
      </c>
      <c r="J2393">
        <v>6699.3798828125</v>
      </c>
      <c r="K2393">
        <v>3.6050000190734859</v>
      </c>
      <c r="L2393">
        <v>3365.25</v>
      </c>
      <c r="M2393">
        <v>4461.5498046875</v>
      </c>
      <c r="N2393">
        <v>2125.159912109375</v>
      </c>
      <c r="O2393">
        <v>2503.2900390625</v>
      </c>
    </row>
    <row r="2394" spans="1:15" x14ac:dyDescent="0.25">
      <c r="A2394" s="5">
        <v>46098</v>
      </c>
      <c r="B2394">
        <v>69.140876770019531</v>
      </c>
      <c r="C2394">
        <v>97.787078857421875</v>
      </c>
      <c r="D2394">
        <v>58.446208953857422</v>
      </c>
      <c r="E2394">
        <v>94.258956909179688</v>
      </c>
      <c r="F2394">
        <v>103.9567184448242</v>
      </c>
      <c r="G2394">
        <v>107.7647018432617</v>
      </c>
      <c r="H2394">
        <v>91.545860290527344</v>
      </c>
      <c r="I2394">
        <v>94.741859436035156</v>
      </c>
      <c r="J2394">
        <v>6716.08984375</v>
      </c>
      <c r="K2394">
        <v>3.6050000190734859</v>
      </c>
      <c r="L2394">
        <v>3394.389892578125</v>
      </c>
      <c r="M2394">
        <v>4466.64013671875</v>
      </c>
      <c r="N2394">
        <v>2135.159912109375</v>
      </c>
      <c r="O2394">
        <v>2519.989990234375</v>
      </c>
    </row>
    <row r="2395" spans="1:15" x14ac:dyDescent="0.25">
      <c r="A2395" s="5">
        <v>46099</v>
      </c>
      <c r="B2395">
        <v>67.825691223144531</v>
      </c>
      <c r="C2395">
        <v>97.375534057617188</v>
      </c>
      <c r="D2395">
        <v>57.262367248535163</v>
      </c>
      <c r="E2395">
        <v>93.827789306640625</v>
      </c>
      <c r="F2395">
        <v>102.5183486938477</v>
      </c>
      <c r="G2395">
        <v>107.5616455078125</v>
      </c>
      <c r="H2395">
        <v>90.192398071289063</v>
      </c>
      <c r="I2395">
        <v>93.581520080566406</v>
      </c>
      <c r="J2395">
        <v>6624.7001953125</v>
      </c>
      <c r="K2395">
        <v>3.6099998950958252</v>
      </c>
      <c r="L2395">
        <v>3363.199951171875</v>
      </c>
      <c r="M2395">
        <v>4401</v>
      </c>
      <c r="N2395">
        <v>2109.56005859375</v>
      </c>
      <c r="O2395">
        <v>2478.639892578125</v>
      </c>
    </row>
    <row r="2396" spans="1:15" x14ac:dyDescent="0.25">
      <c r="A2396" s="5">
        <v>46100</v>
      </c>
      <c r="B2396">
        <v>67.6971435546875</v>
      </c>
      <c r="C2396">
        <v>97.483322143554688</v>
      </c>
      <c r="D2396">
        <v>57.322052001953118</v>
      </c>
      <c r="E2396">
        <v>93.8179931640625</v>
      </c>
      <c r="F2396">
        <v>102.0947189331055</v>
      </c>
      <c r="G2396">
        <v>107.4359512329102</v>
      </c>
      <c r="H2396">
        <v>89.829498291015625</v>
      </c>
      <c r="I2396">
        <v>93.462509155273438</v>
      </c>
      <c r="J2396">
        <v>6606.490234375</v>
      </c>
      <c r="K2396">
        <v>3.6119999885559082</v>
      </c>
      <c r="L2396">
        <v>3371.919921875</v>
      </c>
      <c r="M2396">
        <v>4383.919921875</v>
      </c>
      <c r="N2396">
        <v>2107.010009765625</v>
      </c>
      <c r="O2396">
        <v>2494.7099609375</v>
      </c>
    </row>
    <row r="2397" spans="1:15" x14ac:dyDescent="0.25">
      <c r="A2397" s="5">
        <v>46101</v>
      </c>
      <c r="B2397">
        <v>65.63043212890625</v>
      </c>
      <c r="C2397">
        <v>96.670051574707031</v>
      </c>
      <c r="D2397">
        <v>55.352291107177727</v>
      </c>
      <c r="E2397">
        <v>92.975257873535156</v>
      </c>
      <c r="F2397">
        <v>98.75494384765625</v>
      </c>
      <c r="G2397">
        <v>106.57537841796881</v>
      </c>
      <c r="H2397">
        <v>87.044097900390625</v>
      </c>
      <c r="I2397">
        <v>92.341827392578125</v>
      </c>
      <c r="J2397">
        <v>6506.47998046875</v>
      </c>
      <c r="K2397">
        <v>3.6180000305175781</v>
      </c>
      <c r="L2397">
        <v>3296.2900390625</v>
      </c>
      <c r="M2397">
        <v>4304.60009765625</v>
      </c>
      <c r="N2397">
        <v>2079.610107421875</v>
      </c>
      <c r="O2397">
        <v>2438.449951171875</v>
      </c>
    </row>
    <row r="2398" spans="1:15" x14ac:dyDescent="0.25">
      <c r="A2398" s="5">
        <v>46104</v>
      </c>
      <c r="B2398">
        <v>67.271934509277344</v>
      </c>
      <c r="C2398">
        <v>97.032600402832031</v>
      </c>
      <c r="D2398">
        <v>57.013656616210938</v>
      </c>
      <c r="E2398">
        <v>93.26922607421875</v>
      </c>
      <c r="F2398">
        <v>99.564834594726563</v>
      </c>
      <c r="G2398">
        <v>106.5463790893555</v>
      </c>
      <c r="H2398">
        <v>87.720832824707031</v>
      </c>
      <c r="I2398">
        <v>93.065803527832031</v>
      </c>
      <c r="J2398">
        <v>6581</v>
      </c>
      <c r="K2398">
        <v>3.6119999885559082</v>
      </c>
      <c r="L2398">
        <v>3359.469970703125</v>
      </c>
      <c r="M2398">
        <v>4369.52978515625</v>
      </c>
      <c r="N2398">
        <v>2098.64990234375</v>
      </c>
      <c r="O2398">
        <v>2494.22998046875</v>
      </c>
    </row>
    <row r="2399" spans="1:15" x14ac:dyDescent="0.25">
      <c r="A2399" s="5">
        <v>46105</v>
      </c>
      <c r="B2399">
        <v>66.747840881347656</v>
      </c>
      <c r="C2399">
        <v>96.768035888671875</v>
      </c>
      <c r="D2399">
        <v>56.227741241455078</v>
      </c>
      <c r="E2399">
        <v>92.955657958984375</v>
      </c>
      <c r="F2399">
        <v>99.138580322265625</v>
      </c>
      <c r="G2399">
        <v>106.1982727050781</v>
      </c>
      <c r="H2399">
        <v>87.141937255859375</v>
      </c>
      <c r="I2399">
        <v>93.456291198730469</v>
      </c>
      <c r="J2399">
        <v>6556.3701171875</v>
      </c>
      <c r="K2399">
        <v>3.619999885559082</v>
      </c>
      <c r="L2399">
        <v>3384.800048828125</v>
      </c>
      <c r="M2399">
        <v>4322.89990234375</v>
      </c>
      <c r="N2399">
        <v>2105.510009765625</v>
      </c>
      <c r="O2399">
        <v>2505.43994140625</v>
      </c>
    </row>
    <row r="2400" spans="1:15" x14ac:dyDescent="0.25">
      <c r="A2400" s="5">
        <v>46106</v>
      </c>
      <c r="B2400">
        <v>67.746589660644531</v>
      </c>
      <c r="C2400">
        <v>97.110984802246094</v>
      </c>
      <c r="D2400">
        <v>57.123085021972663</v>
      </c>
      <c r="E2400">
        <v>93.445625305175781</v>
      </c>
      <c r="F2400">
        <v>99.227790832519531</v>
      </c>
      <c r="G2400">
        <v>106.5173645019531</v>
      </c>
      <c r="H2400">
        <v>87.072540283203125</v>
      </c>
      <c r="I2400">
        <v>93.894584655761719</v>
      </c>
      <c r="J2400">
        <v>6591.89990234375</v>
      </c>
      <c r="K2400">
        <v>3.619999885559082</v>
      </c>
      <c r="L2400">
        <v>3413.97998046875</v>
      </c>
      <c r="M2400">
        <v>4351.35009765625</v>
      </c>
      <c r="N2400">
        <v>2115.699951171875</v>
      </c>
      <c r="O2400">
        <v>2536.3798828125</v>
      </c>
    </row>
    <row r="2401" spans="1:15" x14ac:dyDescent="0.25">
      <c r="A2401" s="5">
        <v>46107</v>
      </c>
      <c r="B2401">
        <v>66.065528869628906</v>
      </c>
      <c r="C2401">
        <v>96.562286376953125</v>
      </c>
      <c r="D2401">
        <v>55.183174133300781</v>
      </c>
      <c r="E2401">
        <v>92.691078186035156</v>
      </c>
      <c r="F2401">
        <v>99.198051452636719</v>
      </c>
      <c r="G2401">
        <v>106.1305847167969</v>
      </c>
      <c r="H2401">
        <v>86.953598022460938</v>
      </c>
      <c r="I2401">
        <v>92.838691711425781</v>
      </c>
      <c r="J2401">
        <v>6477.16015625</v>
      </c>
      <c r="K2401">
        <v>3.619999885559082</v>
      </c>
      <c r="L2401">
        <v>3365.6298828125</v>
      </c>
      <c r="M2401">
        <v>4251.72998046875</v>
      </c>
      <c r="N2401">
        <v>2092.510009765625</v>
      </c>
      <c r="O2401">
        <v>2493.320068359375</v>
      </c>
    </row>
    <row r="2402" spans="1:15" x14ac:dyDescent="0.25">
      <c r="A2402" s="5">
        <v>46108</v>
      </c>
      <c r="B2402">
        <v>65.59088134765625</v>
      </c>
      <c r="C2402">
        <v>96.552482604980469</v>
      </c>
      <c r="D2402">
        <v>54.914569854736328</v>
      </c>
      <c r="E2402">
        <v>92.700881958007813</v>
      </c>
      <c r="F2402">
        <v>98.385200500488281</v>
      </c>
      <c r="G2402">
        <v>106.04355621337891</v>
      </c>
      <c r="H2402">
        <v>86.239883422851563</v>
      </c>
      <c r="I2402">
        <v>91.782798767089844</v>
      </c>
      <c r="J2402">
        <v>6368.85009765625</v>
      </c>
      <c r="K2402">
        <v>3.6070001125335689</v>
      </c>
      <c r="L2402">
        <v>3310.820068359375</v>
      </c>
      <c r="M2402">
        <v>4155.669921875</v>
      </c>
      <c r="N2402">
        <v>2068.64990234375</v>
      </c>
      <c r="O2402">
        <v>2449.699951171875</v>
      </c>
    </row>
    <row r="2403" spans="1:15" x14ac:dyDescent="0.25">
      <c r="A2403" s="5">
        <v>46111</v>
      </c>
      <c r="B2403">
        <v>65.551322937011719</v>
      </c>
      <c r="C2403">
        <v>97.042396545410156</v>
      </c>
      <c r="D2403">
        <v>54.466896057128913</v>
      </c>
      <c r="E2403">
        <v>93.357429504394531</v>
      </c>
      <c r="F2403">
        <v>98.732147216796875</v>
      </c>
      <c r="G2403">
        <v>106.7010803222656</v>
      </c>
      <c r="H2403">
        <v>86.567001342773438</v>
      </c>
      <c r="I2403">
        <v>91.474006652832031</v>
      </c>
      <c r="J2403">
        <v>6343.72021484375</v>
      </c>
      <c r="K2403">
        <v>3.598000049591064</v>
      </c>
      <c r="L2403">
        <v>3283.72998046875</v>
      </c>
      <c r="M2403">
        <v>4137.2900390625</v>
      </c>
      <c r="N2403">
        <v>2061.659912109375</v>
      </c>
      <c r="O2403">
        <v>2414.010009765625</v>
      </c>
    </row>
    <row r="2404" spans="1:15" x14ac:dyDescent="0.25">
      <c r="A2404" s="5">
        <v>46112</v>
      </c>
      <c r="B2404">
        <v>67.70703125</v>
      </c>
      <c r="C2404">
        <v>97.267745971679688</v>
      </c>
      <c r="D2404">
        <v>56.496345520019531</v>
      </c>
      <c r="E2404">
        <v>93.524017333984375</v>
      </c>
      <c r="F2404">
        <v>100.0902099609375</v>
      </c>
      <c r="G2404">
        <v>106.7107467651367</v>
      </c>
      <c r="H2404">
        <v>87.925025939941406</v>
      </c>
      <c r="I2404">
        <v>93.376594543457031</v>
      </c>
      <c r="J2404">
        <v>6528.52001953125</v>
      </c>
      <c r="K2404">
        <v>3.5999999046325679</v>
      </c>
      <c r="L2404">
        <v>3376.35009765625</v>
      </c>
      <c r="M2404">
        <v>4292.6298828125</v>
      </c>
      <c r="N2404">
        <v>2104.81005859375</v>
      </c>
      <c r="O2404">
        <v>2496.3701171875</v>
      </c>
    </row>
    <row r="2405" spans="1:15" x14ac:dyDescent="0.25">
      <c r="A2405" s="5">
        <v>46113</v>
      </c>
      <c r="B2405">
        <v>68.616783142089844</v>
      </c>
      <c r="C2405">
        <v>97.333625793457031</v>
      </c>
      <c r="D2405">
        <v>56.934070587158203</v>
      </c>
      <c r="E2405">
        <v>93.442413330078125</v>
      </c>
      <c r="F2405">
        <v>100.6849822998047</v>
      </c>
      <c r="G2405">
        <v>106.7107467651367</v>
      </c>
      <c r="H2405">
        <v>88.242233276367188</v>
      </c>
      <c r="I2405">
        <v>93.944389343261719</v>
      </c>
      <c r="J2405">
        <v>6575.31982421875</v>
      </c>
      <c r="K2405">
        <v>3.6050000190734859</v>
      </c>
      <c r="L2405">
        <v>3405</v>
      </c>
      <c r="M2405">
        <v>4330.35009765625</v>
      </c>
      <c r="N2405">
        <v>2116.0400390625</v>
      </c>
      <c r="O2405">
        <v>2512.3701171875</v>
      </c>
    </row>
    <row r="2406" spans="1:15" x14ac:dyDescent="0.25">
      <c r="A2406" s="5">
        <v>46114</v>
      </c>
      <c r="B2406">
        <v>68.161911010742188</v>
      </c>
      <c r="C2406">
        <v>97.559761047363281</v>
      </c>
      <c r="D2406">
        <v>56.297378540039063</v>
      </c>
      <c r="E2406">
        <v>93.658706665039063</v>
      </c>
      <c r="F2406">
        <v>101.7456588745117</v>
      </c>
      <c r="G2406">
        <v>107.14585876464839</v>
      </c>
      <c r="H2406">
        <v>89.441665649414063</v>
      </c>
      <c r="I2406">
        <v>94.183464050292969</v>
      </c>
      <c r="J2406">
        <v>6582.68994140625</v>
      </c>
      <c r="K2406">
        <v>3.6070001125335689</v>
      </c>
      <c r="L2406">
        <v>3408.159912109375</v>
      </c>
      <c r="M2406">
        <v>4329.68994140625</v>
      </c>
      <c r="N2406">
        <v>2121.409912109375</v>
      </c>
      <c r="O2406">
        <v>2530.0400390625</v>
      </c>
    </row>
    <row r="2407" spans="1:15" x14ac:dyDescent="0.25">
      <c r="A2407" s="5">
        <v>46118</v>
      </c>
      <c r="B2407">
        <v>68.527786254882813</v>
      </c>
      <c r="C2407">
        <v>97.382789611816406</v>
      </c>
      <c r="D2407">
        <v>56.814693450927727</v>
      </c>
      <c r="E2407">
        <v>93.412918090820313</v>
      </c>
      <c r="F2407">
        <v>101.5672302246094</v>
      </c>
      <c r="G2407">
        <v>107.097526550293</v>
      </c>
      <c r="H2407">
        <v>89.570526123046875</v>
      </c>
      <c r="I2407">
        <v>94.661598205566406</v>
      </c>
      <c r="J2407">
        <v>6611.830078125</v>
      </c>
      <c r="K2407">
        <v>3.622999906539917</v>
      </c>
      <c r="L2407">
        <v>3423.550048828125</v>
      </c>
      <c r="M2407">
        <v>4346.06005859375</v>
      </c>
      <c r="N2407">
        <v>2131.830078125</v>
      </c>
      <c r="O2407">
        <v>2540.639892578125</v>
      </c>
    </row>
    <row r="2408" spans="1:15" x14ac:dyDescent="0.25">
      <c r="A2408" s="5">
        <v>46119</v>
      </c>
      <c r="B2408">
        <v>68.557449340820313</v>
      </c>
      <c r="C2408">
        <v>97.500770568847656</v>
      </c>
      <c r="D2408">
        <v>57.013656616210938</v>
      </c>
      <c r="E2408">
        <v>93.648887634277344</v>
      </c>
      <c r="F2408">
        <v>102.02321624755859</v>
      </c>
      <c r="G2408">
        <v>107.2232284545898</v>
      </c>
      <c r="H2408">
        <v>89.699386596679688</v>
      </c>
      <c r="I2408">
        <v>94.681526184082031</v>
      </c>
      <c r="J2408">
        <v>6616.85009765625</v>
      </c>
      <c r="K2408">
        <v>3.6150000095367432</v>
      </c>
      <c r="L2408">
        <v>3427.699951171875</v>
      </c>
      <c r="M2408">
        <v>4350.2900390625</v>
      </c>
      <c r="N2408">
        <v>2131.860107421875</v>
      </c>
      <c r="O2408">
        <v>2544.949951171875</v>
      </c>
    </row>
    <row r="2409" spans="1:15" x14ac:dyDescent="0.25">
      <c r="A2409" s="5">
        <v>46120</v>
      </c>
      <c r="B2409">
        <v>71.454803466796875</v>
      </c>
      <c r="C2409">
        <v>97.756401062011719</v>
      </c>
      <c r="D2409">
        <v>60.127471923828118</v>
      </c>
      <c r="E2409">
        <v>93.855361938476563</v>
      </c>
      <c r="F2409">
        <v>103.738151550293</v>
      </c>
      <c r="G2409">
        <v>107.242561340332</v>
      </c>
      <c r="H2409">
        <v>91.315155029296875</v>
      </c>
      <c r="I2409">
        <v>97.032379150390625</v>
      </c>
      <c r="J2409">
        <v>6782.81005859375</v>
      </c>
      <c r="K2409">
        <v>3.5999999046325679</v>
      </c>
      <c r="L2409">
        <v>3523.9599609375</v>
      </c>
      <c r="M2409">
        <v>4460.91015625</v>
      </c>
      <c r="N2409">
        <v>2183.919921875</v>
      </c>
      <c r="O2409">
        <v>2620.4599609375</v>
      </c>
    </row>
    <row r="2410" spans="1:15" x14ac:dyDescent="0.25">
      <c r="A2410" s="5">
        <v>46121</v>
      </c>
      <c r="B2410">
        <v>71.306472778320313</v>
      </c>
      <c r="C2410">
        <v>97.815383911132813</v>
      </c>
      <c r="D2410">
        <v>59.968299865722663</v>
      </c>
      <c r="E2410">
        <v>93.825859069824219</v>
      </c>
      <c r="F2410">
        <v>104.57082366943359</v>
      </c>
      <c r="G2410">
        <v>107.29090881347661</v>
      </c>
      <c r="H2410">
        <v>91.969383239746094</v>
      </c>
      <c r="I2410">
        <v>97.520477294921875</v>
      </c>
      <c r="J2410">
        <v>6824.66015625</v>
      </c>
      <c r="K2410">
        <v>3.5880000591278081</v>
      </c>
      <c r="L2410">
        <v>3533.89990234375</v>
      </c>
      <c r="M2410">
        <v>4483.10986328125</v>
      </c>
      <c r="N2410">
        <v>2195.929931640625</v>
      </c>
      <c r="O2410">
        <v>2636.31005859375</v>
      </c>
    </row>
    <row r="2411" spans="1:15" x14ac:dyDescent="0.25">
      <c r="A2411" s="5">
        <v>46122</v>
      </c>
      <c r="B2411">
        <v>71.484466552734375</v>
      </c>
      <c r="C2411">
        <v>97.648239135742188</v>
      </c>
      <c r="D2411">
        <v>60.246852874755859</v>
      </c>
      <c r="E2411">
        <v>93.668548583984375</v>
      </c>
      <c r="F2411">
        <v>104.9177703857422</v>
      </c>
      <c r="G2411">
        <v>107.3489227294922</v>
      </c>
      <c r="H2411">
        <v>92.167640686035156</v>
      </c>
      <c r="I2411">
        <v>96.972602844238281</v>
      </c>
      <c r="J2411">
        <v>6816.89013671875</v>
      </c>
      <c r="K2411">
        <v>3.592999935150146</v>
      </c>
      <c r="L2411">
        <v>3522.6298828125</v>
      </c>
      <c r="M2411">
        <v>4493.35009765625</v>
      </c>
      <c r="N2411">
        <v>2182.909912109375</v>
      </c>
      <c r="O2411">
        <v>2630.590087890625</v>
      </c>
    </row>
    <row r="2412" spans="1:15" x14ac:dyDescent="0.25">
      <c r="A2412" s="5">
        <v>46125</v>
      </c>
      <c r="B2412">
        <v>71.969001770019531</v>
      </c>
      <c r="C2412">
        <v>97.844863891601563</v>
      </c>
      <c r="D2412">
        <v>60.754215240478523</v>
      </c>
      <c r="E2412">
        <v>93.875022888183594</v>
      </c>
      <c r="F2412">
        <v>105.01690673828119</v>
      </c>
      <c r="G2412">
        <v>107.60032653808589</v>
      </c>
      <c r="H2412">
        <v>92.514579772949219</v>
      </c>
      <c r="I2412">
        <v>97.7396240234375</v>
      </c>
      <c r="J2412">
        <v>6886.240234375</v>
      </c>
      <c r="K2412">
        <v>3.6029999256134029</v>
      </c>
      <c r="L2412">
        <v>3562</v>
      </c>
      <c r="M2412">
        <v>4554.56982421875</v>
      </c>
      <c r="N2412">
        <v>2201.300048828125</v>
      </c>
      <c r="O2412">
        <v>2670.489990234375</v>
      </c>
    </row>
    <row r="2413" spans="1:15" x14ac:dyDescent="0.25">
      <c r="A2413" s="5">
        <v>46126</v>
      </c>
      <c r="B2413">
        <v>72.799652099609375</v>
      </c>
      <c r="C2413">
        <v>98.100494384765625</v>
      </c>
      <c r="D2413">
        <v>61.918167114257813</v>
      </c>
      <c r="E2413">
        <v>94.179801940917969</v>
      </c>
      <c r="F2413">
        <v>106.3551406860352</v>
      </c>
      <c r="G2413">
        <v>107.8420486450195</v>
      </c>
      <c r="H2413">
        <v>93.396804809570313</v>
      </c>
      <c r="I2413">
        <v>98.197837829589844</v>
      </c>
      <c r="J2413">
        <v>6967.3798828125</v>
      </c>
      <c r="K2413">
        <v>3.6119999885559082</v>
      </c>
      <c r="L2413">
        <v>3578.06005859375</v>
      </c>
      <c r="M2413">
        <v>4636.7900390625</v>
      </c>
      <c r="N2413">
        <v>2210.81005859375</v>
      </c>
      <c r="O2413">
        <v>2705.669921875</v>
      </c>
    </row>
    <row r="2414" spans="1:15" x14ac:dyDescent="0.25">
      <c r="A2414" s="5">
        <v>46127</v>
      </c>
      <c r="B2414">
        <v>72.671089172363281</v>
      </c>
      <c r="C2414">
        <v>97.943199157714844</v>
      </c>
      <c r="D2414">
        <v>61.878372192382813</v>
      </c>
      <c r="E2414">
        <v>93.973335266113281</v>
      </c>
      <c r="F2414">
        <v>106.44435882568359</v>
      </c>
      <c r="G2414">
        <v>107.745361328125</v>
      </c>
      <c r="H2414">
        <v>93.466194152832031</v>
      </c>
      <c r="I2414">
        <v>97.918922424316406</v>
      </c>
      <c r="J2414">
        <v>7022.9501953125</v>
      </c>
      <c r="K2414">
        <v>3.6119999885559082</v>
      </c>
      <c r="L2414">
        <v>3568.39990234375</v>
      </c>
      <c r="M2414">
        <v>4720.06982421875</v>
      </c>
      <c r="N2414">
        <v>2204.1298828125</v>
      </c>
      <c r="O2414">
        <v>2713.659912109375</v>
      </c>
    </row>
    <row r="2415" spans="1:15" x14ac:dyDescent="0.25">
      <c r="A2415" s="5">
        <v>46128</v>
      </c>
      <c r="B2415">
        <v>72.641426086425781</v>
      </c>
      <c r="C2415">
        <v>97.805557250976563</v>
      </c>
      <c r="D2415">
        <v>62.127079010009773</v>
      </c>
      <c r="E2415">
        <v>93.806190490722656</v>
      </c>
      <c r="F2415">
        <v>107.1580810546875</v>
      </c>
      <c r="G2415">
        <v>107.513298034668</v>
      </c>
      <c r="H2415">
        <v>94.328590393066406</v>
      </c>
      <c r="I2415">
        <v>98.287483215332031</v>
      </c>
      <c r="J2415">
        <v>7041.27978515625</v>
      </c>
      <c r="K2415">
        <v>3.6099998950958252</v>
      </c>
      <c r="L2415">
        <v>3575.949951171875</v>
      </c>
      <c r="M2415">
        <v>4725.41015625</v>
      </c>
      <c r="N2415">
        <v>2213.070068359375</v>
      </c>
      <c r="O2415">
        <v>2719.60009765625</v>
      </c>
    </row>
    <row r="2416" spans="1:15" x14ac:dyDescent="0.25">
      <c r="A2416" s="5">
        <v>46129</v>
      </c>
      <c r="B2416">
        <v>73.640174865722656</v>
      </c>
      <c r="C2416">
        <v>98.169319152832031</v>
      </c>
      <c r="D2416">
        <v>63.310924530029297</v>
      </c>
      <c r="E2416">
        <v>94.317451477050781</v>
      </c>
      <c r="F2416">
        <v>108.7639694213867</v>
      </c>
      <c r="G2416">
        <v>107.79371643066411</v>
      </c>
      <c r="H2416">
        <v>95.835311889648438</v>
      </c>
      <c r="I2416">
        <v>99.293571472167969</v>
      </c>
      <c r="J2416">
        <v>7126.06005859375</v>
      </c>
      <c r="K2416">
        <v>3.5999999046325679</v>
      </c>
      <c r="L2416">
        <v>3646.35009765625</v>
      </c>
      <c r="M2416">
        <v>4794.81005859375</v>
      </c>
      <c r="N2416">
        <v>2235.300048828125</v>
      </c>
      <c r="O2416">
        <v>2776.89990234375</v>
      </c>
    </row>
    <row r="2417" spans="1:15" x14ac:dyDescent="0.25">
      <c r="A2417" s="5">
        <v>46132</v>
      </c>
      <c r="B2417">
        <v>73.363296508789063</v>
      </c>
      <c r="C2417">
        <v>98.159492492675781</v>
      </c>
      <c r="D2417">
        <v>62.853305816650391</v>
      </c>
      <c r="E2417">
        <v>94.228958129882813</v>
      </c>
      <c r="F2417">
        <v>109.2001419067383</v>
      </c>
      <c r="G2417">
        <v>107.7260360717773</v>
      </c>
      <c r="H2417">
        <v>96.1822509765625</v>
      </c>
      <c r="I2417">
        <v>99.3433837890625</v>
      </c>
      <c r="J2417">
        <v>7109.14013671875</v>
      </c>
      <c r="K2417">
        <v>3.598000049591064</v>
      </c>
      <c r="L2417">
        <v>3668.669921875</v>
      </c>
      <c r="M2417">
        <v>4778.27001953125</v>
      </c>
      <c r="N2417">
        <v>2235.68994140625</v>
      </c>
      <c r="O2417">
        <v>2792.9599609375</v>
      </c>
    </row>
    <row r="2418" spans="1:15" x14ac:dyDescent="0.25">
      <c r="A2418" s="5">
        <v>46133</v>
      </c>
      <c r="B2418">
        <v>71.949234008789063</v>
      </c>
      <c r="C2418">
        <v>97.79571533203125</v>
      </c>
      <c r="D2418">
        <v>61.928112030029297</v>
      </c>
      <c r="E2418">
        <v>93.816017150878906</v>
      </c>
      <c r="F2418">
        <v>107.4653854370117</v>
      </c>
      <c r="G2418">
        <v>107.5423126220703</v>
      </c>
      <c r="H2418">
        <v>94.477279663085938</v>
      </c>
      <c r="I2418">
        <v>98.735748291015625</v>
      </c>
      <c r="J2418">
        <v>7064.009765625</v>
      </c>
      <c r="K2418">
        <v>3.598000049591064</v>
      </c>
      <c r="L2418">
        <v>3647.590087890625</v>
      </c>
      <c r="M2418">
        <v>4744.830078125</v>
      </c>
      <c r="N2418">
        <v>2222.219970703125</v>
      </c>
      <c r="O2418">
        <v>2764.969970703125</v>
      </c>
    </row>
    <row r="2419" spans="1:15" x14ac:dyDescent="0.25">
      <c r="A2419" s="5">
        <v>46134</v>
      </c>
      <c r="B2419">
        <v>72.54254150390625</v>
      </c>
      <c r="C2419">
        <v>97.933364868164063</v>
      </c>
      <c r="D2419">
        <v>63.052268981933587</v>
      </c>
      <c r="E2419">
        <v>93.914329528808594</v>
      </c>
      <c r="F2419">
        <v>106.0874938964844</v>
      </c>
      <c r="G2419">
        <v>107.7066955566406</v>
      </c>
      <c r="H2419">
        <v>93.694175720214844</v>
      </c>
      <c r="I2419">
        <v>99.004692077636719</v>
      </c>
      <c r="J2419">
        <v>7137.89990234375</v>
      </c>
      <c r="K2419">
        <v>3.595000028610229</v>
      </c>
      <c r="L2419">
        <v>3634.260009765625</v>
      </c>
      <c r="M2419">
        <v>4820.77001953125</v>
      </c>
      <c r="N2419">
        <v>2228.75</v>
      </c>
      <c r="O2419">
        <v>2785.3798828125</v>
      </c>
    </row>
    <row r="2420" spans="1:15" x14ac:dyDescent="0.25">
      <c r="A2420" s="5">
        <v>46135</v>
      </c>
      <c r="B2420">
        <v>71.751457214355469</v>
      </c>
      <c r="C2420">
        <v>97.776054382324219</v>
      </c>
      <c r="D2420">
        <v>62.027595520019531</v>
      </c>
      <c r="E2420">
        <v>93.766868591308594</v>
      </c>
      <c r="F2420">
        <v>107.53477478027339</v>
      </c>
      <c r="G2420">
        <v>107.880729675293</v>
      </c>
      <c r="H2420">
        <v>94.655708312988281</v>
      </c>
      <c r="I2420">
        <v>99.393180847167969</v>
      </c>
      <c r="J2420">
        <v>7108.39990234375</v>
      </c>
      <c r="K2420">
        <v>3.595000028610229</v>
      </c>
      <c r="L2420">
        <v>3633.360107421875</v>
      </c>
      <c r="M2420">
        <v>4760.27001953125</v>
      </c>
      <c r="N2420">
        <v>2237.820068359375</v>
      </c>
      <c r="O2420">
        <v>2775.10009765625</v>
      </c>
    </row>
    <row r="2421" spans="1:15" x14ac:dyDescent="0.25">
      <c r="A2421" s="5">
        <v>46136</v>
      </c>
      <c r="B2421">
        <v>72.493095397949219</v>
      </c>
      <c r="C2421">
        <v>97.913703918457031</v>
      </c>
      <c r="D2421">
        <v>63.410408020019531</v>
      </c>
      <c r="E2421">
        <v>93.953666687011719</v>
      </c>
      <c r="F2421">
        <v>107.32659912109381</v>
      </c>
      <c r="G2421">
        <v>108.10312652587891</v>
      </c>
      <c r="H2421">
        <v>94.467369079589844</v>
      </c>
      <c r="I2421">
        <v>99.492790222167969</v>
      </c>
      <c r="J2421">
        <v>7165.080078125</v>
      </c>
      <c r="K2421">
        <v>3.592999935150146</v>
      </c>
      <c r="L2421">
        <v>3641.320068359375</v>
      </c>
      <c r="M2421">
        <v>4823.43017578125</v>
      </c>
      <c r="N2421">
        <v>2239.550048828125</v>
      </c>
      <c r="O2421">
        <v>2787</v>
      </c>
    </row>
    <row r="2422" spans="1:15" x14ac:dyDescent="0.25">
      <c r="A2422" s="5">
        <v>46139</v>
      </c>
      <c r="B2422">
        <v>72.374443054199219</v>
      </c>
      <c r="C2422">
        <v>97.766220092773438</v>
      </c>
      <c r="D2422">
        <v>63.310924530029297</v>
      </c>
      <c r="E2422">
        <v>93.73736572265625</v>
      </c>
      <c r="F2422">
        <v>107.009391784668</v>
      </c>
      <c r="G2422">
        <v>108.07411956787109</v>
      </c>
      <c r="H2422">
        <v>93.951911926269531</v>
      </c>
      <c r="I2422">
        <v>99.462913513183594</v>
      </c>
      <c r="J2422">
        <v>7173.91015625</v>
      </c>
      <c r="K2422">
        <v>3.589999914169312</v>
      </c>
      <c r="L2422">
        <v>3641.469970703125</v>
      </c>
      <c r="M2422">
        <v>4831.43994140625</v>
      </c>
      <c r="N2422">
        <v>2239.260009765625</v>
      </c>
      <c r="O2422">
        <v>2788.18994140625</v>
      </c>
    </row>
    <row r="2423" spans="1:15" x14ac:dyDescent="0.25">
      <c r="A2423" s="5">
        <v>46140</v>
      </c>
      <c r="B2423">
        <v>71.850349426269531</v>
      </c>
      <c r="C2423">
        <v>97.726905822753906</v>
      </c>
      <c r="D2423">
        <v>62.664287567138672</v>
      </c>
      <c r="E2423">
        <v>93.648887634277344</v>
      </c>
      <c r="F2423">
        <v>108.07997894287109</v>
      </c>
      <c r="G2423">
        <v>108.0354461669922</v>
      </c>
      <c r="H2423">
        <v>94.814308166503906</v>
      </c>
      <c r="I2423">
        <v>99.20391845703125</v>
      </c>
      <c r="J2423">
        <v>7138.7998046875</v>
      </c>
      <c r="K2423">
        <v>3.589999914169312</v>
      </c>
      <c r="L2423">
        <v>3604.85009765625</v>
      </c>
      <c r="M2423">
        <v>4793.169921875</v>
      </c>
      <c r="N2423">
        <v>2233.02001953125</v>
      </c>
      <c r="O2423">
        <v>2756.050048828125</v>
      </c>
    </row>
    <row r="2424" spans="1:15" x14ac:dyDescent="0.25">
      <c r="A2424" s="5">
        <v>46141</v>
      </c>
      <c r="B2424">
        <v>71.276809692382813</v>
      </c>
      <c r="C2424">
        <v>97.2943115234375</v>
      </c>
      <c r="D2424">
        <v>62.365837097167969</v>
      </c>
      <c r="E2424">
        <v>93.206443786621094</v>
      </c>
      <c r="F2424">
        <v>107.30677795410161</v>
      </c>
      <c r="G2424">
        <v>107.7066955566406</v>
      </c>
      <c r="H2424">
        <v>94.07086181640625</v>
      </c>
      <c r="I2424">
        <v>99.223846435546875</v>
      </c>
      <c r="J2424">
        <v>7135.9501953125</v>
      </c>
      <c r="K2424">
        <v>3.589999914169312</v>
      </c>
      <c r="L2424">
        <v>3579.669921875</v>
      </c>
      <c r="M2424">
        <v>4782.77001953125</v>
      </c>
      <c r="N2424">
        <v>2232.760009765625</v>
      </c>
      <c r="O2424">
        <v>2739.469970703125</v>
      </c>
    </row>
    <row r="2425" spans="1:15" x14ac:dyDescent="0.25">
      <c r="A2425" s="5">
        <v>46142</v>
      </c>
      <c r="B2425">
        <v>72.809532165527344</v>
      </c>
      <c r="C2425">
        <v>97.431938171386719</v>
      </c>
      <c r="D2425">
        <v>63.65911865234375</v>
      </c>
      <c r="E2425">
        <v>93.383430480957031</v>
      </c>
      <c r="F2425">
        <v>108.6351013183594</v>
      </c>
      <c r="G2425">
        <v>107.8710632324219</v>
      </c>
      <c r="H2425">
        <v>95.488372802734375</v>
      </c>
      <c r="I2425">
        <v>101.0467529296875</v>
      </c>
      <c r="J2425">
        <v>7209.009765625</v>
      </c>
      <c r="K2425">
        <v>3.5850000381469731</v>
      </c>
      <c r="L2425">
        <v>3639.81005859375</v>
      </c>
      <c r="M2425">
        <v>4801.990234375</v>
      </c>
      <c r="N2425">
        <v>2274.179931640625</v>
      </c>
      <c r="O2425">
        <v>2799.909912109375</v>
      </c>
    </row>
    <row r="2426" spans="1:15" x14ac:dyDescent="0.25">
      <c r="A2426" s="5">
        <v>46143</v>
      </c>
      <c r="B2426">
        <v>72.829315185546875</v>
      </c>
      <c r="C2426">
        <v>97.560188293457031</v>
      </c>
      <c r="D2426">
        <v>63.798389434814453</v>
      </c>
      <c r="E2426">
        <v>93.454444885253906</v>
      </c>
      <c r="F2426">
        <v>108.4269256591797</v>
      </c>
      <c r="G2426">
        <v>108.21217346191411</v>
      </c>
      <c r="H2426">
        <v>95.220726013183594</v>
      </c>
      <c r="I2426">
        <v>100.85748291015619</v>
      </c>
      <c r="J2426">
        <v>7230.1201171875</v>
      </c>
      <c r="K2426">
        <v>3.5750000476837158</v>
      </c>
      <c r="L2426">
        <v>3639.840087890625</v>
      </c>
      <c r="M2426">
        <v>4834.14990234375</v>
      </c>
      <c r="N2426">
        <v>2270.280029296875</v>
      </c>
      <c r="O2426">
        <v>2812.820068359375</v>
      </c>
    </row>
    <row r="2427" spans="1:15" x14ac:dyDescent="0.25">
      <c r="A2427" s="5">
        <v>46146</v>
      </c>
      <c r="B2427">
        <v>72.097564697265625</v>
      </c>
      <c r="C2427">
        <v>97.254386901855469</v>
      </c>
      <c r="D2427">
        <v>63.768543243408203</v>
      </c>
      <c r="E2427">
        <v>93.109199523925781</v>
      </c>
      <c r="F2427">
        <v>107.633903503418</v>
      </c>
      <c r="G2427">
        <v>108.01780700683589</v>
      </c>
      <c r="H2427">
        <v>94.625968933105469</v>
      </c>
      <c r="I2427">
        <v>100.319580078125</v>
      </c>
      <c r="J2427">
        <v>7200.75</v>
      </c>
      <c r="K2427">
        <v>3.589999914169312</v>
      </c>
      <c r="L2427">
        <v>3615.909912109375</v>
      </c>
      <c r="M2427">
        <v>4823.14013671875</v>
      </c>
      <c r="N2427">
        <v>2257.31005859375</v>
      </c>
      <c r="O2427">
        <v>2796</v>
      </c>
    </row>
    <row r="2428" spans="1:15" x14ac:dyDescent="0.25">
      <c r="A2428" s="5">
        <v>46147</v>
      </c>
      <c r="B2428">
        <v>73.135856628417969</v>
      </c>
      <c r="C2428">
        <v>97.43194580078125</v>
      </c>
      <c r="D2428">
        <v>65.06182861328125</v>
      </c>
      <c r="E2428">
        <v>93.247291564941406</v>
      </c>
      <c r="F2428">
        <v>108.1791076660156</v>
      </c>
      <c r="G2428">
        <v>107.940055847168</v>
      </c>
      <c r="H2428">
        <v>94.923347473144531</v>
      </c>
      <c r="I2428">
        <v>101.43524169921881</v>
      </c>
      <c r="J2428">
        <v>7259.22021484375</v>
      </c>
      <c r="K2428">
        <v>3.5999999046325679</v>
      </c>
      <c r="L2428">
        <v>3663.429931640625</v>
      </c>
      <c r="M2428">
        <v>4847.93994140625</v>
      </c>
      <c r="N2428">
        <v>2281.949951171875</v>
      </c>
      <c r="O2428">
        <v>2845</v>
      </c>
    </row>
    <row r="2429" spans="1:15" x14ac:dyDescent="0.25">
      <c r="A2429" s="5">
        <v>46148</v>
      </c>
      <c r="B2429">
        <v>75.143234252929688</v>
      </c>
      <c r="C2429">
        <v>97.846267700195313</v>
      </c>
      <c r="D2429">
        <v>67.141014099121094</v>
      </c>
      <c r="E2429">
        <v>93.710922241210938</v>
      </c>
      <c r="F2429">
        <v>109.7651748657227</v>
      </c>
      <c r="G2429">
        <v>108.01780700683589</v>
      </c>
      <c r="H2429">
        <v>96.241722106933594</v>
      </c>
      <c r="I2429">
        <v>102.4811630249023</v>
      </c>
      <c r="J2429">
        <v>7365.1201171875</v>
      </c>
      <c r="K2429">
        <v>3.5999999046325679</v>
      </c>
      <c r="L2429">
        <v>3730.1201171875</v>
      </c>
      <c r="M2429">
        <v>4931.93017578125</v>
      </c>
      <c r="N2429">
        <v>2306.81005859375</v>
      </c>
      <c r="O2429">
        <v>2886.77001953125</v>
      </c>
    </row>
    <row r="2430" spans="1:15" x14ac:dyDescent="0.25">
      <c r="A2430" s="5">
        <v>46149</v>
      </c>
      <c r="B2430">
        <v>73.94671630859375</v>
      </c>
      <c r="C2430">
        <v>97.609504699707031</v>
      </c>
      <c r="D2430">
        <v>66.24566650390625</v>
      </c>
      <c r="E2430">
        <v>93.424858093261719</v>
      </c>
      <c r="F2430">
        <v>108.9523162841797</v>
      </c>
      <c r="G2430">
        <v>107.9011917114258</v>
      </c>
      <c r="H2430">
        <v>95.547843933105469</v>
      </c>
      <c r="I2430">
        <v>101.37546539306641</v>
      </c>
      <c r="J2430">
        <v>7337.10986328125</v>
      </c>
      <c r="K2430">
        <v>3.598000049591064</v>
      </c>
      <c r="L2430">
        <v>3681.820068359375</v>
      </c>
      <c r="M2430">
        <v>4940.33984375</v>
      </c>
      <c r="N2430">
        <v>2281.719970703125</v>
      </c>
      <c r="O2430">
        <v>2839.6298828125</v>
      </c>
    </row>
    <row r="2431" spans="1:15" x14ac:dyDescent="0.25">
      <c r="A2431" s="5">
        <v>46150</v>
      </c>
      <c r="B2431">
        <v>74.945465087890625</v>
      </c>
      <c r="C2431">
        <v>97.836387634277344</v>
      </c>
      <c r="D2431">
        <v>67.588691711425781</v>
      </c>
      <c r="E2431">
        <v>93.671455383300781</v>
      </c>
      <c r="F2431">
        <v>109.4479598999023</v>
      </c>
      <c r="G2431">
        <v>108.26076507568359</v>
      </c>
      <c r="H2431">
        <v>95.775833129882813</v>
      </c>
      <c r="I2431">
        <v>102.2122116088867</v>
      </c>
      <c r="J2431">
        <v>7398.93017578125</v>
      </c>
      <c r="K2431">
        <v>3.595000028610229</v>
      </c>
      <c r="L2431">
        <v>3699.830078125</v>
      </c>
      <c r="M2431">
        <v>4975.919921875</v>
      </c>
      <c r="N2431">
        <v>2299.909912109375</v>
      </c>
      <c r="O2431">
        <v>2861.2099609375</v>
      </c>
    </row>
    <row r="2432" spans="1:15" x14ac:dyDescent="0.25">
      <c r="A2432" s="5">
        <v>46153</v>
      </c>
      <c r="B2432">
        <v>74.846580505371094</v>
      </c>
      <c r="C2432">
        <v>97.579910278320313</v>
      </c>
      <c r="D2432">
        <v>67.538948059082031</v>
      </c>
      <c r="E2432">
        <v>93.355804443359375</v>
      </c>
      <c r="F2432">
        <v>109.53717041015619</v>
      </c>
      <c r="G2432">
        <v>108.1732940673828</v>
      </c>
      <c r="H2432">
        <v>95.845222473144531</v>
      </c>
      <c r="I2432">
        <v>102.56085205078119</v>
      </c>
      <c r="J2432">
        <v>7412.83984375</v>
      </c>
      <c r="K2432">
        <v>3.5999999046325679</v>
      </c>
      <c r="L2432">
        <v>3687.889892578125</v>
      </c>
      <c r="M2432">
        <v>4973.240234375</v>
      </c>
      <c r="N2432">
        <v>2306.85009765625</v>
      </c>
      <c r="O2432">
        <v>2870.639892578125</v>
      </c>
    </row>
    <row r="2433" spans="1:15" x14ac:dyDescent="0.25">
      <c r="A2433" s="5">
        <v>46154</v>
      </c>
      <c r="B2433">
        <v>73.85772705078125</v>
      </c>
      <c r="C2433">
        <v>97.293846130371094</v>
      </c>
      <c r="D2433">
        <v>65.479652404785156</v>
      </c>
      <c r="E2433">
        <v>93.040153503417969</v>
      </c>
      <c r="F2433">
        <v>109.7750778198242</v>
      </c>
      <c r="G2433">
        <v>107.988655090332</v>
      </c>
      <c r="H2433">
        <v>95.845222473144531</v>
      </c>
      <c r="I2433">
        <v>102.3715896606445</v>
      </c>
      <c r="J2433">
        <v>7400.9599609375</v>
      </c>
      <c r="K2433">
        <v>3.6029999256134029</v>
      </c>
      <c r="L2433">
        <v>3663.3701171875</v>
      </c>
      <c r="M2433">
        <v>4963.58984375</v>
      </c>
      <c r="N2433">
        <v>2302.330078125</v>
      </c>
      <c r="O2433">
        <v>2842.830078125</v>
      </c>
    </row>
    <row r="2434" spans="1:15" x14ac:dyDescent="0.25">
      <c r="A2434" s="5">
        <v>46155</v>
      </c>
      <c r="B2434">
        <v>74.6092529296875</v>
      </c>
      <c r="C2434">
        <v>97.333305358886719</v>
      </c>
      <c r="D2434">
        <v>66.862464904785156</v>
      </c>
      <c r="E2434">
        <v>93.040153503417969</v>
      </c>
      <c r="F2434">
        <v>109.2497024536133</v>
      </c>
      <c r="G2434">
        <v>107.988655090332</v>
      </c>
      <c r="H2434">
        <v>95.052207946777344</v>
      </c>
      <c r="I2434">
        <v>102.550895690918</v>
      </c>
      <c r="J2434">
        <v>7444.25</v>
      </c>
      <c r="K2434">
        <v>3.5999999046325679</v>
      </c>
      <c r="L2434">
        <v>3654.18994140625</v>
      </c>
      <c r="M2434">
        <v>5004.41015625</v>
      </c>
      <c r="N2434">
        <v>2306.8701171875</v>
      </c>
      <c r="O2434">
        <v>2843.929931640625</v>
      </c>
    </row>
    <row r="2435" spans="1:15" x14ac:dyDescent="0.25">
      <c r="A2435" s="5">
        <v>46156</v>
      </c>
      <c r="B2435">
        <v>74.5697021484375</v>
      </c>
      <c r="C2435">
        <v>97.303703308105469</v>
      </c>
      <c r="D2435">
        <v>67.031585693359375</v>
      </c>
      <c r="E2435">
        <v>92.98095703125</v>
      </c>
      <c r="F2435">
        <v>108.99196624755859</v>
      </c>
      <c r="G2435">
        <v>107.8817520141602</v>
      </c>
      <c r="H2435">
        <v>94.487190246582031</v>
      </c>
      <c r="I2435">
        <v>102.7999267578125</v>
      </c>
      <c r="J2435">
        <v>7501.240234375</v>
      </c>
      <c r="K2435">
        <v>3.5880000591278081</v>
      </c>
      <c r="L2435">
        <v>3670.179931640625</v>
      </c>
      <c r="M2435">
        <v>5067.77978515625</v>
      </c>
      <c r="N2435">
        <v>2311.75</v>
      </c>
      <c r="O2435">
        <v>2863.090087890625</v>
      </c>
    </row>
    <row r="2436" spans="1:15" x14ac:dyDescent="0.25">
      <c r="A2436" s="5">
        <v>46157</v>
      </c>
      <c r="B2436">
        <v>72.868865966796875</v>
      </c>
      <c r="C2436">
        <v>96.692108154296875</v>
      </c>
      <c r="D2436">
        <v>64.733528137207031</v>
      </c>
      <c r="E2436">
        <v>92.241142272949219</v>
      </c>
      <c r="F2436">
        <v>107.11843109130859</v>
      </c>
      <c r="G2436">
        <v>107.49301910400391</v>
      </c>
      <c r="H2436">
        <v>93.089515686035156</v>
      </c>
      <c r="I2436">
        <v>101.5049667358398</v>
      </c>
      <c r="J2436">
        <v>7408.5</v>
      </c>
      <c r="K2436">
        <v>3.5880000591278081</v>
      </c>
      <c r="L2436">
        <v>3609.800048828125</v>
      </c>
      <c r="M2436">
        <v>5007.490234375</v>
      </c>
      <c r="N2436">
        <v>2281.27001953125</v>
      </c>
      <c r="O2436">
        <v>2793.300048828125</v>
      </c>
    </row>
    <row r="2437" spans="1:15" x14ac:dyDescent="0.25">
      <c r="A2437" s="5">
        <v>46160</v>
      </c>
      <c r="B2437">
        <v>73.284187316894531</v>
      </c>
      <c r="C2437">
        <v>96.682243347167969</v>
      </c>
      <c r="D2437">
        <v>64.634048461914063</v>
      </c>
      <c r="E2437">
        <v>92.201675415039063</v>
      </c>
      <c r="F2437">
        <v>108.3377151489258</v>
      </c>
      <c r="G2437">
        <v>107.3666915893555</v>
      </c>
      <c r="H2437">
        <v>94.179901123046875</v>
      </c>
      <c r="I2437">
        <v>101.69422912597661</v>
      </c>
      <c r="J2437">
        <v>7403.0498046875</v>
      </c>
      <c r="K2437">
        <v>3.5680000782012939</v>
      </c>
      <c r="L2437">
        <v>3603.929931640625</v>
      </c>
      <c r="M2437">
        <v>4995.47998046875</v>
      </c>
      <c r="N2437">
        <v>2286.110107421875</v>
      </c>
      <c r="O2437">
        <v>2775.10009765625</v>
      </c>
    </row>
    <row r="2438" spans="1:15" x14ac:dyDescent="0.25">
      <c r="A2438" s="5">
        <v>46161</v>
      </c>
      <c r="B2438">
        <v>72.680984497070313</v>
      </c>
      <c r="C2438">
        <v>96.307395935058594</v>
      </c>
      <c r="D2438">
        <v>63.927722930908203</v>
      </c>
      <c r="E2438">
        <v>91.846565246582031</v>
      </c>
      <c r="F2438">
        <v>108.456672668457</v>
      </c>
      <c r="G2438">
        <v>107.0071105957031</v>
      </c>
      <c r="H2438">
        <v>94.447540283203125</v>
      </c>
      <c r="I2438">
        <v>101.2559356689453</v>
      </c>
      <c r="J2438">
        <v>7353.60986328125</v>
      </c>
      <c r="K2438">
        <v>3.5750000476837158</v>
      </c>
      <c r="L2438">
        <v>3569.27001953125</v>
      </c>
      <c r="M2438">
        <v>4953.22021484375</v>
      </c>
      <c r="N2438">
        <v>2275.52001953125</v>
      </c>
      <c r="O2438">
        <v>2747.070068359375</v>
      </c>
    </row>
    <row r="2439" spans="1:15" x14ac:dyDescent="0.25">
      <c r="A2439" s="5">
        <v>46162</v>
      </c>
      <c r="B2439">
        <v>73.996162414550781</v>
      </c>
      <c r="C2439">
        <v>96.889404296875</v>
      </c>
      <c r="D2439">
        <v>65.121513366699219</v>
      </c>
      <c r="E2439">
        <v>92.468017578125</v>
      </c>
      <c r="F2439">
        <v>109.8940353393555</v>
      </c>
      <c r="G2439">
        <v>107.25978088378911</v>
      </c>
      <c r="H2439">
        <v>95.646965026855469</v>
      </c>
      <c r="I2439">
        <v>102.12255859375</v>
      </c>
      <c r="J2439">
        <v>7432.97021484375</v>
      </c>
      <c r="K2439">
        <v>3.5569999217987061</v>
      </c>
      <c r="L2439">
        <v>3638.56005859375</v>
      </c>
      <c r="M2439">
        <v>5018.7099609375</v>
      </c>
      <c r="N2439">
        <v>2296.81005859375</v>
      </c>
      <c r="O2439">
        <v>2817.3701171875</v>
      </c>
    </row>
    <row r="2440" spans="1:15" x14ac:dyDescent="0.25">
      <c r="A2440" s="5">
        <v>46163</v>
      </c>
      <c r="B2440">
        <v>74.460929870605469</v>
      </c>
      <c r="C2440">
        <v>97.007774353027344</v>
      </c>
      <c r="D2440">
        <v>65.688568115234375</v>
      </c>
      <c r="E2440">
        <v>92.527206420898438</v>
      </c>
      <c r="F2440">
        <v>110.0129928588867</v>
      </c>
      <c r="G2440">
        <v>107.25978088378911</v>
      </c>
      <c r="H2440">
        <v>95.825393676757813</v>
      </c>
      <c r="I2440">
        <v>102.550895690918</v>
      </c>
      <c r="J2440">
        <v>7445.72021484375</v>
      </c>
      <c r="K2440">
        <v>3.5820000171661381</v>
      </c>
      <c r="L2440">
        <v>3642.860107421875</v>
      </c>
      <c r="M2440">
        <v>5018.39013671875</v>
      </c>
      <c r="N2440">
        <v>2305.97998046875</v>
      </c>
      <c r="O2440">
        <v>2843.449951171875</v>
      </c>
    </row>
    <row r="2441" spans="1:15" x14ac:dyDescent="0.25">
      <c r="A2441" s="5">
        <v>46164</v>
      </c>
      <c r="B2441">
        <v>74.253265380859375</v>
      </c>
      <c r="C2441">
        <v>97.106422424316406</v>
      </c>
      <c r="D2441">
        <v>65.539337158203125</v>
      </c>
      <c r="E2441">
        <v>92.606117248535156</v>
      </c>
      <c r="F2441">
        <v>110.231071472168</v>
      </c>
      <c r="G2441">
        <v>107.26950836181641</v>
      </c>
      <c r="H2441">
        <v>95.924522399902344</v>
      </c>
      <c r="I2441">
        <v>103.2780685424805</v>
      </c>
      <c r="J2441">
        <v>7473.47021484375</v>
      </c>
      <c r="K2441">
        <v>3.5850000381469731</v>
      </c>
      <c r="L2441">
        <v>3673.409912109375</v>
      </c>
      <c r="M2441">
        <v>5030.1298828125</v>
      </c>
      <c r="N2441">
        <v>2321.1201171875</v>
      </c>
      <c r="O2441">
        <v>2869.22998046875</v>
      </c>
    </row>
    <row r="2442" spans="1:15" x14ac:dyDescent="0.25">
      <c r="A2442" s="5">
        <v>46168</v>
      </c>
      <c r="B2442">
        <v>75.726661682128906</v>
      </c>
      <c r="C2442">
        <v>97.382621765136719</v>
      </c>
      <c r="D2442">
        <v>68.046310424804688</v>
      </c>
      <c r="E2442">
        <v>93.000686645507813</v>
      </c>
      <c r="F2442">
        <v>110.9249725341797</v>
      </c>
      <c r="G2442">
        <v>107.6971054077148</v>
      </c>
      <c r="H2442">
        <v>96.370590209960938</v>
      </c>
      <c r="I2442">
        <v>104.17457580566411</v>
      </c>
      <c r="J2442">
        <v>7519.1201171875</v>
      </c>
      <c r="K2442">
        <v>3.5820000171661381</v>
      </c>
      <c r="L2442">
        <v>3727.080078125</v>
      </c>
      <c r="M2442">
        <v>5055.68017578125</v>
      </c>
      <c r="N2442">
        <v>2340.0400390625</v>
      </c>
      <c r="O2442">
        <v>2920.5400390625</v>
      </c>
    </row>
    <row r="2443" spans="1:15" x14ac:dyDescent="0.25">
      <c r="A2443" s="5">
        <v>46169</v>
      </c>
      <c r="B2443">
        <v>75.489334106445313</v>
      </c>
      <c r="C2443">
        <v>97.4615478515625</v>
      </c>
      <c r="D2443">
        <v>68.036361694335938</v>
      </c>
      <c r="E2443">
        <v>93.040153503417969</v>
      </c>
      <c r="F2443">
        <v>110.61767578125</v>
      </c>
      <c r="G2443">
        <v>107.7554168701172</v>
      </c>
      <c r="H2443">
        <v>96.073211669921875</v>
      </c>
      <c r="I2443">
        <v>103.96539306640619</v>
      </c>
      <c r="J2443">
        <v>7520.35986328125</v>
      </c>
      <c r="K2443">
        <v>3.5850000381469731</v>
      </c>
      <c r="L2443">
        <v>3715.14990234375</v>
      </c>
      <c r="M2443">
        <v>5059.31982421875</v>
      </c>
      <c r="N2443">
        <v>2336.8701171875</v>
      </c>
      <c r="O2443">
        <v>2919.93994140625</v>
      </c>
    </row>
    <row r="2444" spans="1:15" x14ac:dyDescent="0.25">
      <c r="A2444" s="5">
        <v>46170</v>
      </c>
      <c r="B2444">
        <v>75.598106384277344</v>
      </c>
      <c r="C2444">
        <v>97.658828735351563</v>
      </c>
      <c r="D2444">
        <v>68.255226135253906</v>
      </c>
      <c r="E2444">
        <v>93.257156372070313</v>
      </c>
      <c r="F2444">
        <v>110.08238220214839</v>
      </c>
      <c r="G2444">
        <v>108.0469589233398</v>
      </c>
      <c r="H2444">
        <v>95.706451416015625</v>
      </c>
      <c r="I2444">
        <v>104.02516174316411</v>
      </c>
      <c r="J2444">
        <v>7563.6298828125</v>
      </c>
      <c r="K2444">
        <v>3.589999914169312</v>
      </c>
      <c r="L2444">
        <v>3718.919921875</v>
      </c>
      <c r="M2444">
        <v>5117.490234375</v>
      </c>
      <c r="N2444">
        <v>2338.320068359375</v>
      </c>
      <c r="O2444">
        <v>2936.570068359375</v>
      </c>
    </row>
    <row r="2445" spans="1:15" x14ac:dyDescent="0.25">
      <c r="A2445" s="5">
        <v>46171</v>
      </c>
      <c r="B2445">
        <v>75.647552490234375</v>
      </c>
      <c r="C2445">
        <v>97.718009948730469</v>
      </c>
      <c r="D2445">
        <v>68.245277404785156</v>
      </c>
      <c r="E2445">
        <v>93.365669250488281</v>
      </c>
      <c r="F2445">
        <v>108.88291931152339</v>
      </c>
      <c r="G2445">
        <v>108.07611083984381</v>
      </c>
      <c r="H2445">
        <v>94.863868713378906</v>
      </c>
      <c r="I2445">
        <v>104.02516174316411</v>
      </c>
      <c r="J2445">
        <v>7580.06005859375</v>
      </c>
      <c r="K2445">
        <v>3.5880000591278081</v>
      </c>
      <c r="L2445">
        <v>3725.1298828125</v>
      </c>
      <c r="M2445">
        <v>5144.75</v>
      </c>
      <c r="N2445">
        <v>2337.31005859375</v>
      </c>
      <c r="O2445">
        <v>2919.340087890625</v>
      </c>
    </row>
    <row r="2446" spans="1:15" x14ac:dyDescent="0.25">
      <c r="A2446" s="5">
        <v>46174</v>
      </c>
      <c r="B2446">
        <v>76.082656860351563</v>
      </c>
      <c r="C2446">
        <v>97.669525146484375</v>
      </c>
      <c r="D2446">
        <v>69.717628479003906</v>
      </c>
      <c r="E2446">
        <v>93.204338073730469</v>
      </c>
      <c r="F2446">
        <v>106.6921768188477</v>
      </c>
      <c r="G2446">
        <v>108.12331390380859</v>
      </c>
      <c r="H2446">
        <v>93.267936706542969</v>
      </c>
      <c r="I2446">
        <v>103.7860870361328</v>
      </c>
      <c r="J2446">
        <v>7599.9599609375</v>
      </c>
      <c r="K2446">
        <v>3.619999885559082</v>
      </c>
      <c r="L2446">
        <v>3722.320068359375</v>
      </c>
      <c r="M2446">
        <v>5182</v>
      </c>
      <c r="N2446">
        <v>2331.52001953125</v>
      </c>
      <c r="O2446">
        <v>2905.760009765625</v>
      </c>
    </row>
    <row r="2447" spans="1:15" x14ac:dyDescent="0.25">
      <c r="A2447" s="5">
        <v>46175</v>
      </c>
      <c r="B2447">
        <v>76.685859680175781</v>
      </c>
      <c r="C2447">
        <v>97.69921875</v>
      </c>
      <c r="D2447">
        <v>70.433906555175781</v>
      </c>
      <c r="E2447">
        <v>93.273612976074219</v>
      </c>
      <c r="F2447">
        <v>107.207649230957</v>
      </c>
      <c r="G2447">
        <v>108.1134719848633</v>
      </c>
      <c r="H2447">
        <v>93.694175720214844</v>
      </c>
      <c r="I2447">
        <v>104.6128692626953</v>
      </c>
      <c r="J2447">
        <v>7609.77978515625</v>
      </c>
      <c r="K2447">
        <v>3.6180000305175781</v>
      </c>
      <c r="L2447">
        <v>3754.679931640625</v>
      </c>
      <c r="M2447">
        <v>5162.75</v>
      </c>
      <c r="N2447">
        <v>2349.760009765625</v>
      </c>
      <c r="O2447">
        <v>2931.9599609375</v>
      </c>
    </row>
    <row r="2448" spans="1:15" x14ac:dyDescent="0.25">
      <c r="A2448" s="5">
        <v>46176</v>
      </c>
      <c r="B2448">
        <v>75.874992370605469</v>
      </c>
      <c r="C2448">
        <v>97.491363525390625</v>
      </c>
      <c r="D2448">
        <v>69.558448791503906</v>
      </c>
      <c r="E2448">
        <v>93.036079406738281</v>
      </c>
      <c r="F2448">
        <v>107.4951248168945</v>
      </c>
      <c r="G2448">
        <v>107.91685485839839</v>
      </c>
      <c r="H2448">
        <v>93.58514404296875</v>
      </c>
      <c r="I2448">
        <v>104.6128692626953</v>
      </c>
      <c r="J2448">
        <v>7553.68017578125</v>
      </c>
      <c r="K2448">
        <v>3.622999906539917</v>
      </c>
      <c r="L2448">
        <v>3751.110107421875</v>
      </c>
      <c r="M2448">
        <v>5093.06982421875</v>
      </c>
      <c r="N2448">
        <v>2348.7099609375</v>
      </c>
      <c r="O2448">
        <v>2893.510009765625</v>
      </c>
    </row>
    <row r="2449" spans="1:15" x14ac:dyDescent="0.25">
      <c r="A2449" s="5">
        <v>46177</v>
      </c>
      <c r="B2449">
        <v>76.043098449707031</v>
      </c>
      <c r="C2449">
        <v>97.649726867675781</v>
      </c>
      <c r="D2449">
        <v>68.742691040039063</v>
      </c>
      <c r="E2449">
        <v>93.154853820800781</v>
      </c>
      <c r="F2449">
        <v>108.9820556640625</v>
      </c>
      <c r="G2449">
        <v>107.9266815185547</v>
      </c>
      <c r="H2449">
        <v>95.2603759765625</v>
      </c>
      <c r="I2449">
        <v>105.30019378662109</v>
      </c>
      <c r="J2449">
        <v>7584.31005859375</v>
      </c>
      <c r="K2449">
        <v>3.619999885559082</v>
      </c>
      <c r="L2449">
        <v>3765.85009765625</v>
      </c>
      <c r="M2449">
        <v>5103.47021484375</v>
      </c>
      <c r="N2449">
        <v>2365.639892578125</v>
      </c>
      <c r="O2449">
        <v>2935.330078125</v>
      </c>
    </row>
    <row r="2450" spans="1:15" x14ac:dyDescent="0.25">
      <c r="A2450" s="5">
        <v>46178</v>
      </c>
      <c r="B2450">
        <v>73.096298217773438</v>
      </c>
      <c r="C2450">
        <v>97.164749145507813</v>
      </c>
      <c r="D2450">
        <v>64.256011962890625</v>
      </c>
      <c r="E2450">
        <v>92.659988403320313</v>
      </c>
      <c r="F2450">
        <v>110.13194274902339</v>
      </c>
      <c r="G2450">
        <v>107.405632019043</v>
      </c>
      <c r="H2450">
        <v>95.944351196289063</v>
      </c>
      <c r="I2450">
        <v>103.3179092407227</v>
      </c>
      <c r="J2450">
        <v>7383.740234375</v>
      </c>
      <c r="K2450">
        <v>3.625</v>
      </c>
      <c r="L2450">
        <v>3693.56005859375</v>
      </c>
      <c r="M2450">
        <v>4936.3701171875</v>
      </c>
      <c r="N2450">
        <v>2320.10009765625</v>
      </c>
      <c r="O2450">
        <v>2833.5</v>
      </c>
    </row>
    <row r="2451" spans="1:15" x14ac:dyDescent="0.25">
      <c r="A2451" s="5">
        <v>46181</v>
      </c>
      <c r="B2451">
        <v>73.818168640136719</v>
      </c>
      <c r="C2451">
        <v>97.164749145507813</v>
      </c>
      <c r="D2451">
        <v>65.410011291503906</v>
      </c>
      <c r="E2451">
        <v>92.561004638671875</v>
      </c>
      <c r="F2451">
        <v>108.8531799316406</v>
      </c>
      <c r="G2451">
        <v>107.28765869140619</v>
      </c>
      <c r="H2451">
        <v>94.635879516601563</v>
      </c>
      <c r="I2451">
        <v>103.726318359375</v>
      </c>
      <c r="J2451">
        <v>7405.72998046875</v>
      </c>
      <c r="K2451">
        <v>3.628000020980835</v>
      </c>
      <c r="L2451">
        <v>3699.89990234375</v>
      </c>
      <c r="M2451">
        <v>4947.0498046875</v>
      </c>
      <c r="N2451">
        <v>2329.419921875</v>
      </c>
      <c r="O2451">
        <v>2855.419921875</v>
      </c>
    </row>
    <row r="2452" spans="1:15" x14ac:dyDescent="0.25">
      <c r="A2452" s="5">
        <v>46182</v>
      </c>
      <c r="B2452">
        <v>73.89727783203125</v>
      </c>
      <c r="C2452">
        <v>97.362693786621094</v>
      </c>
      <c r="D2452">
        <v>65.479652404785156</v>
      </c>
      <c r="E2452">
        <v>92.818336486816406</v>
      </c>
      <c r="F2452">
        <v>111.53956604003911</v>
      </c>
      <c r="G2452">
        <v>107.4744491577148</v>
      </c>
      <c r="H2452">
        <v>96.816658020019531</v>
      </c>
      <c r="I2452">
        <v>104.0849227905273</v>
      </c>
      <c r="J2452">
        <v>7386.64990234375</v>
      </c>
      <c r="K2452">
        <v>3.6349999904632568</v>
      </c>
      <c r="L2452">
        <v>3732.590087890625</v>
      </c>
      <c r="M2452">
        <v>4910.60009765625</v>
      </c>
      <c r="N2452">
        <v>2338.919921875</v>
      </c>
      <c r="O2452">
        <v>2867.02001953125</v>
      </c>
    </row>
    <row r="2453" spans="1:15" x14ac:dyDescent="0.25">
      <c r="A2453" s="5">
        <v>46183</v>
      </c>
      <c r="B2453">
        <v>72.809532165527344</v>
      </c>
      <c r="C2453">
        <v>97.303314208984375</v>
      </c>
      <c r="D2453">
        <v>64.325653076171875</v>
      </c>
      <c r="E2453">
        <v>92.729263305664063</v>
      </c>
      <c r="F2453">
        <v>111.66844177246089</v>
      </c>
      <c r="G2453">
        <v>107.3663024902344</v>
      </c>
      <c r="H2453">
        <v>96.826576232910156</v>
      </c>
      <c r="I2453">
        <v>102.8596954345703</v>
      </c>
      <c r="J2453">
        <v>7266.990234375</v>
      </c>
      <c r="K2453">
        <v>3.6349999904632568</v>
      </c>
      <c r="L2453">
        <v>3676.010009765625</v>
      </c>
      <c r="M2453">
        <v>4814.56005859375</v>
      </c>
      <c r="N2453">
        <v>2309.139892578125</v>
      </c>
      <c r="O2453">
        <v>2835.4599609375</v>
      </c>
    </row>
    <row r="2454" spans="1:15" x14ac:dyDescent="0.25">
      <c r="A2454" s="5">
        <v>46184</v>
      </c>
      <c r="B2454">
        <v>75.29156494140625</v>
      </c>
      <c r="C2454">
        <v>97.867477416992188</v>
      </c>
      <c r="D2454">
        <v>67.150962829589844</v>
      </c>
      <c r="E2454">
        <v>93.372589111328125</v>
      </c>
      <c r="F2454">
        <v>111.8666915893555</v>
      </c>
      <c r="G2454">
        <v>107.7497177124023</v>
      </c>
      <c r="H2454">
        <v>96.757186889648438</v>
      </c>
      <c r="I2454">
        <v>104.85194396972661</v>
      </c>
      <c r="J2454">
        <v>7394.2998046875</v>
      </c>
      <c r="K2454">
        <v>3.622999906539917</v>
      </c>
      <c r="L2454">
        <v>3769.669921875</v>
      </c>
      <c r="M2454">
        <v>4893.93994140625</v>
      </c>
      <c r="N2454">
        <v>2355.110107421875</v>
      </c>
      <c r="O2454">
        <v>2921.030029296875</v>
      </c>
    </row>
    <row r="2455" spans="1:15" x14ac:dyDescent="0.25">
      <c r="A2455" s="5">
        <v>46185</v>
      </c>
      <c r="B2455">
        <v>75.608001708984375</v>
      </c>
      <c r="C2455">
        <v>97.748703002929688</v>
      </c>
      <c r="D2455">
        <v>67.528999328613281</v>
      </c>
      <c r="E2455">
        <v>93.2142333984375</v>
      </c>
      <c r="F2455">
        <v>112.9075469970703</v>
      </c>
      <c r="G2455">
        <v>107.7595596313477</v>
      </c>
      <c r="H2455">
        <v>97.649322509765625</v>
      </c>
      <c r="I2455">
        <v>105.86798095703119</v>
      </c>
      <c r="J2455">
        <v>7431.4599609375</v>
      </c>
      <c r="K2455">
        <v>3.6180000305175781</v>
      </c>
      <c r="L2455">
        <v>3796.320068359375</v>
      </c>
      <c r="M2455">
        <v>4894.47021484375</v>
      </c>
      <c r="N2455">
        <v>2377.429931640625</v>
      </c>
      <c r="O2455">
        <v>2943.989990234375</v>
      </c>
    </row>
    <row r="2456" spans="1:15" x14ac:dyDescent="0.25">
      <c r="A2456" s="5">
        <v>46188</v>
      </c>
      <c r="B2456">
        <v>76.790000915527344</v>
      </c>
      <c r="C2456">
        <v>97.837783813476563</v>
      </c>
      <c r="D2456">
        <v>69.75</v>
      </c>
      <c r="E2456">
        <v>93.313209533691406</v>
      </c>
      <c r="F2456">
        <v>112.00547790527339</v>
      </c>
      <c r="G2456">
        <v>107.9070205688477</v>
      </c>
      <c r="H2456">
        <v>96.965347290039063</v>
      </c>
      <c r="I2456">
        <v>106.8740692138672</v>
      </c>
      <c r="J2456">
        <v>7554.2900390625</v>
      </c>
      <c r="K2456">
        <v>3.6180000305175781</v>
      </c>
      <c r="L2456">
        <v>3808.179931640625</v>
      </c>
      <c r="M2456">
        <v>5006.009765625</v>
      </c>
      <c r="N2456">
        <v>2398.47998046875</v>
      </c>
      <c r="O2456">
        <v>2965.090087890625</v>
      </c>
    </row>
    <row r="2457" spans="1:15" x14ac:dyDescent="0.25">
      <c r="A2457" s="5">
        <v>46189</v>
      </c>
      <c r="B2457">
        <v>76.419998168945313</v>
      </c>
      <c r="C2457">
        <v>97.956550598144531</v>
      </c>
      <c r="D2457">
        <v>68.639999389648438</v>
      </c>
      <c r="E2457">
        <v>93.550750732421875</v>
      </c>
      <c r="F2457">
        <v>112.1442565917969</v>
      </c>
      <c r="G2457">
        <v>107.9070205688477</v>
      </c>
      <c r="H2457">
        <v>97.2032470703125</v>
      </c>
      <c r="I2457">
        <v>106.54534912109381</v>
      </c>
      <c r="J2457">
        <v>7511.35009765625</v>
      </c>
      <c r="K2457">
        <v>3.630000114440918</v>
      </c>
      <c r="L2457">
        <v>3795.929931640625</v>
      </c>
      <c r="M2457">
        <v>4964.68017578125</v>
      </c>
      <c r="N2457">
        <v>2390.360107421875</v>
      </c>
      <c r="O2457">
        <v>2939.199951171875</v>
      </c>
    </row>
    <row r="2458" spans="1:15" x14ac:dyDescent="0.25">
      <c r="A2458" s="5">
        <v>46190</v>
      </c>
      <c r="B2458">
        <v>76.029998779296875</v>
      </c>
      <c r="C2458">
        <v>97.600242614746094</v>
      </c>
      <c r="D2458">
        <v>68.55999755859375</v>
      </c>
      <c r="E2458">
        <v>93.055870056152344</v>
      </c>
      <c r="F2458">
        <v>109.2893524169922</v>
      </c>
      <c r="G2458">
        <v>107.18934631347661</v>
      </c>
      <c r="H2458">
        <v>94.774658203125</v>
      </c>
      <c r="I2458">
        <v>105.3500061035156</v>
      </c>
      <c r="J2458">
        <v>7420.10009765625</v>
      </c>
      <c r="K2458">
        <v>3.6470000743865971</v>
      </c>
      <c r="L2458">
        <v>3748.9599609375</v>
      </c>
      <c r="M2458">
        <v>4896.72021484375</v>
      </c>
      <c r="N2458">
        <v>2365.3798828125</v>
      </c>
      <c r="O2458">
        <v>2917.97998046875</v>
      </c>
    </row>
    <row r="2459" spans="1:15" x14ac:dyDescent="0.25">
      <c r="A2459" s="5">
        <v>46191</v>
      </c>
      <c r="B2459">
        <v>77.099998474121094</v>
      </c>
      <c r="C2459">
        <v>97.887275695800781</v>
      </c>
      <c r="D2459">
        <v>70.790000915527344</v>
      </c>
      <c r="E2459">
        <v>93.39239501953125</v>
      </c>
      <c r="F2459">
        <v>109.556999206543</v>
      </c>
      <c r="G2459">
        <v>107.5432662963867</v>
      </c>
      <c r="H2459">
        <v>94.725090026855469</v>
      </c>
      <c r="I2459">
        <v>106.13999938964839</v>
      </c>
      <c r="J2459">
        <v>7500.580078125</v>
      </c>
      <c r="K2459">
        <v>3.657999992370605</v>
      </c>
      <c r="L2459">
        <v>3791.47998046875</v>
      </c>
      <c r="M2459">
        <v>4964.85009765625</v>
      </c>
      <c r="N2459">
        <v>2383.090087890625</v>
      </c>
      <c r="O2459">
        <v>2979.77001953125</v>
      </c>
    </row>
    <row r="2460" spans="1:15" x14ac:dyDescent="0.25">
      <c r="A2460" s="5">
        <v>46195</v>
      </c>
      <c r="B2460">
        <v>77.379997253417969</v>
      </c>
      <c r="C2460">
        <v>97.620033264160156</v>
      </c>
      <c r="D2460">
        <v>71.209999084472656</v>
      </c>
      <c r="E2460">
        <v>93.036079406738281</v>
      </c>
      <c r="F2460">
        <v>110.94000244140619</v>
      </c>
      <c r="G2460">
        <v>107.1008682250977</v>
      </c>
      <c r="H2460">
        <v>95.74609375</v>
      </c>
      <c r="I2460">
        <v>106.7900009155273</v>
      </c>
      <c r="J2460">
        <v>7472.7900390625</v>
      </c>
      <c r="K2460">
        <v>3.6800000667572021</v>
      </c>
      <c r="L2460">
        <v>3806.68994140625</v>
      </c>
      <c r="M2460">
        <v>4901.72998046875</v>
      </c>
      <c r="N2460">
        <v>2396.25</v>
      </c>
      <c r="O2460">
        <v>3004.39990234375</v>
      </c>
    </row>
    <row r="2461" spans="1:15" x14ac:dyDescent="0.25">
      <c r="A2461" s="5">
        <v>46196</v>
      </c>
      <c r="B2461">
        <v>74.930000305175781</v>
      </c>
      <c r="C2461">
        <v>97.69921875</v>
      </c>
      <c r="D2461">
        <v>67.169998168945313</v>
      </c>
      <c r="E2461">
        <v>93.154853820800781</v>
      </c>
      <c r="F2461">
        <v>112.38999938964839</v>
      </c>
      <c r="G2461">
        <v>107.06153869628911</v>
      </c>
      <c r="H2461">
        <v>97.004997253417969</v>
      </c>
      <c r="I2461">
        <v>105.63999938964839</v>
      </c>
      <c r="J2461">
        <v>7365.4599609375</v>
      </c>
      <c r="K2461">
        <v>3.690000057220459</v>
      </c>
      <c r="L2461">
        <v>3767.239990234375</v>
      </c>
      <c r="M2461">
        <v>4823</v>
      </c>
      <c r="N2461">
        <v>2370.43994140625</v>
      </c>
      <c r="O2461">
        <v>2975.47998046875</v>
      </c>
    </row>
    <row r="2462" spans="1:15" x14ac:dyDescent="0.25">
      <c r="A2462" s="5">
        <v>46197</v>
      </c>
      <c r="B2462">
        <v>74.870002746582031</v>
      </c>
      <c r="C2462">
        <v>98.174308776855469</v>
      </c>
      <c r="D2462">
        <v>67.25</v>
      </c>
      <c r="E2462">
        <v>93.758598327636719</v>
      </c>
      <c r="F2462">
        <v>112.6699981689453</v>
      </c>
      <c r="G2462">
        <v>107.4744491577148</v>
      </c>
      <c r="H2462">
        <v>97.010002136230469</v>
      </c>
      <c r="I2462">
        <v>105.7099990844727</v>
      </c>
      <c r="J2462">
        <v>7358.22021484375</v>
      </c>
      <c r="K2462">
        <v>3.690000057220459</v>
      </c>
      <c r="L2462">
        <v>3788.610107421875</v>
      </c>
      <c r="M2462">
        <v>4817.2900390625</v>
      </c>
      <c r="N2462">
        <v>2372.0400390625</v>
      </c>
      <c r="O2462">
        <v>2986.6298828125</v>
      </c>
    </row>
    <row r="2463" spans="1:15" x14ac:dyDescent="0.25">
      <c r="A2463" s="5">
        <v>46198</v>
      </c>
      <c r="B2463">
        <v>75.55999755859375</v>
      </c>
      <c r="C2463">
        <v>98.233695983886719</v>
      </c>
      <c r="D2463">
        <v>67.959999084472656</v>
      </c>
      <c r="E2463">
        <v>93.817985534667969</v>
      </c>
      <c r="F2463">
        <v>113.4100036621094</v>
      </c>
      <c r="G2463">
        <v>107.6514129638672</v>
      </c>
      <c r="H2463">
        <v>97.19000244140625</v>
      </c>
      <c r="I2463">
        <v>107.2200012207031</v>
      </c>
      <c r="J2463">
        <v>7357.490234375</v>
      </c>
      <c r="K2463">
        <v>3.6800000667572021</v>
      </c>
      <c r="L2463">
        <v>3822.25</v>
      </c>
      <c r="M2463">
        <v>4754.27978515625</v>
      </c>
      <c r="N2463">
        <v>2405.070068359375</v>
      </c>
      <c r="O2463">
        <v>3007.860107421875</v>
      </c>
    </row>
    <row r="2464" spans="1:15" x14ac:dyDescent="0.25">
      <c r="A2464" s="5">
        <v>46199</v>
      </c>
      <c r="B2464">
        <v>75.010002136230469</v>
      </c>
      <c r="C2464">
        <v>98.322761535644531</v>
      </c>
      <c r="D2464">
        <v>67.19000244140625</v>
      </c>
      <c r="E2464">
        <v>94.055519104003906</v>
      </c>
      <c r="F2464">
        <v>114.7200012207031</v>
      </c>
      <c r="G2464">
        <v>107.84803771972661</v>
      </c>
      <c r="H2464">
        <v>98.669998168945313</v>
      </c>
      <c r="I2464">
        <v>106.38999938964839</v>
      </c>
      <c r="J2464">
        <v>7354.02001953125</v>
      </c>
      <c r="K2464">
        <v>3.663000106811523</v>
      </c>
      <c r="L2464">
        <v>3816.300048828125</v>
      </c>
      <c r="M2464">
        <v>4795.8701171875</v>
      </c>
      <c r="N2464">
        <v>2389.340087890625</v>
      </c>
      <c r="O2464">
        <v>3010.080078125</v>
      </c>
    </row>
    <row r="2465" spans="1:15" x14ac:dyDescent="0.25">
      <c r="A2465" s="5">
        <v>46202</v>
      </c>
      <c r="B2465">
        <v>75.489997863769531</v>
      </c>
      <c r="C2465">
        <v>98.352462768554688</v>
      </c>
      <c r="D2465">
        <v>67.430000305175781</v>
      </c>
      <c r="E2465">
        <v>94.085205078125</v>
      </c>
      <c r="F2465">
        <v>114.7099990844727</v>
      </c>
      <c r="G2465">
        <v>108.04466247558589</v>
      </c>
      <c r="H2465">
        <v>98.150001525878906</v>
      </c>
      <c r="I2465">
        <v>106.5</v>
      </c>
      <c r="J2465">
        <v>7440.43017578125</v>
      </c>
      <c r="K2465">
        <v>3.6800000667572021</v>
      </c>
      <c r="L2465">
        <v>3828.080078125</v>
      </c>
      <c r="M2465">
        <v>4914.93017578125</v>
      </c>
      <c r="N2465">
        <v>2390.110107421875</v>
      </c>
      <c r="O2465">
        <v>3010.419921875</v>
      </c>
    </row>
    <row r="2466" spans="1:15" x14ac:dyDescent="0.25">
      <c r="A2466" s="5">
        <v>46203</v>
      </c>
      <c r="B2466">
        <v>76.110000610351563</v>
      </c>
      <c r="C2466">
        <v>97.966461181640625</v>
      </c>
      <c r="D2466">
        <v>68.410003662109375</v>
      </c>
      <c r="E2466">
        <v>93.600242614746094</v>
      </c>
      <c r="F2466">
        <v>112.9700012207031</v>
      </c>
      <c r="G2466">
        <v>107.5825958251953</v>
      </c>
      <c r="H2466">
        <v>96.430000305175781</v>
      </c>
      <c r="I2466">
        <v>106.30999755859381</v>
      </c>
      <c r="J2466">
        <v>7499.35986328125</v>
      </c>
      <c r="K2466">
        <v>3.7320001125335689</v>
      </c>
      <c r="L2466">
        <v>3852.5400390625</v>
      </c>
      <c r="M2466">
        <v>5003.830078125</v>
      </c>
      <c r="N2466">
        <v>2386.330078125</v>
      </c>
      <c r="O2466">
        <v>3024.3701171875</v>
      </c>
    </row>
    <row r="2467" spans="1:15" x14ac:dyDescent="0.25">
      <c r="A2467" s="5">
        <v>46204</v>
      </c>
      <c r="B2467">
        <v>74.989997863769531</v>
      </c>
      <c r="C2467">
        <v>97.8184814453125</v>
      </c>
      <c r="D2467">
        <v>66.480003356933594</v>
      </c>
      <c r="E2467">
        <v>93.372840881347656</v>
      </c>
      <c r="F2467">
        <v>113.48000335693359</v>
      </c>
      <c r="G2467">
        <v>107.38206481933589</v>
      </c>
      <c r="H2467">
        <v>96.819999694824219</v>
      </c>
      <c r="I2467">
        <v>106.94000244140619</v>
      </c>
      <c r="J2467">
        <v>7483.22998046875</v>
      </c>
      <c r="K2467">
        <v>3.7000000476837158</v>
      </c>
      <c r="L2467">
        <v>3819.56005859375</v>
      </c>
      <c r="M2467">
        <v>4951.919921875</v>
      </c>
      <c r="N2467">
        <v>2398.93994140625</v>
      </c>
      <c r="O2467">
        <v>3012.590087890625</v>
      </c>
    </row>
    <row r="2468" spans="1:15" x14ac:dyDescent="0.25">
      <c r="A2468" s="5">
        <v>46205</v>
      </c>
      <c r="B2468">
        <v>75.230003356933594</v>
      </c>
      <c r="C2468">
        <v>97.927719116210938</v>
      </c>
      <c r="D2468">
        <v>65.699996948242188</v>
      </c>
      <c r="E2468">
        <v>93.462211608886719</v>
      </c>
      <c r="F2468">
        <v>115.1800003051758</v>
      </c>
      <c r="G2468">
        <v>107.540901184082</v>
      </c>
      <c r="H2468">
        <v>98.019996643066406</v>
      </c>
      <c r="I2468">
        <v>108.23000335693359</v>
      </c>
      <c r="J2468">
        <v>7483.240234375</v>
      </c>
      <c r="K2468">
        <v>3.6679999828338619</v>
      </c>
      <c r="L2468">
        <v>3802.81005859375</v>
      </c>
      <c r="M2468">
        <v>4884.33984375</v>
      </c>
      <c r="N2468">
        <v>2429.570068359375</v>
      </c>
      <c r="O2468">
        <v>2996.110107421875</v>
      </c>
    </row>
    <row r="2469" spans="1:15" x14ac:dyDescent="0.25">
      <c r="A2469" s="5">
        <v>46209</v>
      </c>
      <c r="B2469">
        <v>76.430000305175781</v>
      </c>
      <c r="C2469">
        <v>97.977386474609375</v>
      </c>
      <c r="D2469">
        <v>67.569999694824219</v>
      </c>
      <c r="E2469">
        <v>93.52178955078125</v>
      </c>
      <c r="F2469">
        <v>114.379997253418</v>
      </c>
      <c r="G2469">
        <v>107.69972991943359</v>
      </c>
      <c r="H2469">
        <v>97.239997863769531</v>
      </c>
      <c r="I2469">
        <v>108.40000152587891</v>
      </c>
      <c r="J2469">
        <v>7537.43017578125</v>
      </c>
      <c r="K2469">
        <v>3.690000057220459</v>
      </c>
      <c r="L2469">
        <v>3817.260009765625</v>
      </c>
      <c r="M2469">
        <v>4950.77978515625</v>
      </c>
      <c r="N2469">
        <v>2432.139892578125</v>
      </c>
      <c r="O2469">
        <v>3009.5400390625</v>
      </c>
    </row>
    <row r="2470" spans="1:15" x14ac:dyDescent="0.25">
      <c r="A2470" s="5">
        <v>46210</v>
      </c>
      <c r="B2470">
        <v>75.139999389648438</v>
      </c>
      <c r="C2470">
        <v>97.530494689941406</v>
      </c>
      <c r="D2470">
        <v>65.720001220703125</v>
      </c>
      <c r="E2470">
        <v>93.045135498046875</v>
      </c>
      <c r="F2470">
        <v>115.6699981689453</v>
      </c>
      <c r="G2470">
        <v>107.38206481933589</v>
      </c>
      <c r="H2470">
        <v>98.400001525878906</v>
      </c>
      <c r="I2470">
        <v>108.620002746582</v>
      </c>
      <c r="J2470">
        <v>7503.85009765625</v>
      </c>
      <c r="K2470">
        <v>3.7249999046325679</v>
      </c>
      <c r="L2470">
        <v>3771.77001953125</v>
      </c>
      <c r="M2470">
        <v>4887.669921875</v>
      </c>
      <c r="N2470">
        <v>2436.639892578125</v>
      </c>
      <c r="O2470">
        <v>2982.489990234375</v>
      </c>
    </row>
    <row r="2471" spans="1:15" x14ac:dyDescent="0.25">
      <c r="A2471" s="5">
        <v>46211</v>
      </c>
      <c r="B2471">
        <v>74.919998168945313</v>
      </c>
      <c r="C2471">
        <v>97.361671447753906</v>
      </c>
      <c r="D2471">
        <v>66.230003356933594</v>
      </c>
      <c r="E2471">
        <v>92.856475830078125</v>
      </c>
      <c r="F2471">
        <v>113.73000335693359</v>
      </c>
      <c r="G2471">
        <v>107.262939453125</v>
      </c>
      <c r="H2471">
        <v>96.800003051757813</v>
      </c>
      <c r="I2471">
        <v>107.51999664306641</v>
      </c>
      <c r="J2471">
        <v>7482.7099609375</v>
      </c>
      <c r="K2471">
        <v>3.723000049591064</v>
      </c>
      <c r="L2471">
        <v>3735.5</v>
      </c>
      <c r="M2471">
        <v>4904.60009765625</v>
      </c>
      <c r="N2471">
        <v>2411.860107421875</v>
      </c>
      <c r="O2471">
        <v>2956.389892578125</v>
      </c>
    </row>
    <row r="2472" spans="1:15" x14ac:dyDescent="0.25">
      <c r="A2472" s="5">
        <v>46212</v>
      </c>
      <c r="B2472">
        <v>75.470001220703125</v>
      </c>
      <c r="C2472">
        <v>97.500694274902344</v>
      </c>
      <c r="D2472">
        <v>66.779998779296875</v>
      </c>
      <c r="E2472">
        <v>93.055076599121094</v>
      </c>
      <c r="F2472">
        <v>113.7600021362305</v>
      </c>
      <c r="G2472">
        <v>107.3324356079102</v>
      </c>
      <c r="H2472">
        <v>97.089996337890625</v>
      </c>
      <c r="I2472">
        <v>108.05999755859381</v>
      </c>
      <c r="J2472">
        <v>7543.64013671875</v>
      </c>
      <c r="K2472">
        <v>3.6819999217987061</v>
      </c>
      <c r="L2472">
        <v>3781.860107421875</v>
      </c>
      <c r="M2472">
        <v>4966.72021484375</v>
      </c>
      <c r="N2472">
        <v>2423.360107421875</v>
      </c>
      <c r="O2472">
        <v>2992.5400390625</v>
      </c>
    </row>
    <row r="2473" spans="1:15" x14ac:dyDescent="0.25">
      <c r="A2473" s="5">
        <v>46213</v>
      </c>
      <c r="B2473">
        <v>75.739997863769531</v>
      </c>
      <c r="C2473">
        <v>97.401397705078125</v>
      </c>
      <c r="D2473">
        <v>66.900001525878906</v>
      </c>
      <c r="E2473">
        <v>92.975631713867188</v>
      </c>
      <c r="F2473">
        <v>113.870002746582</v>
      </c>
      <c r="G2473">
        <v>107.3423538208008</v>
      </c>
      <c r="H2473">
        <v>97.319999694824219</v>
      </c>
      <c r="I2473">
        <v>108.26999664306641</v>
      </c>
      <c r="J2473">
        <v>7575.39013671875</v>
      </c>
      <c r="K2473">
        <v>3.6949999332427979</v>
      </c>
      <c r="L2473">
        <v>3780.110107421875</v>
      </c>
      <c r="M2473">
        <v>4991.419921875</v>
      </c>
      <c r="N2473">
        <v>2427.5</v>
      </c>
      <c r="O2473">
        <v>2977.81005859375</v>
      </c>
    </row>
    <row r="2474" spans="1:15" x14ac:dyDescent="0.25">
      <c r="A2474" s="5">
        <v>46216</v>
      </c>
      <c r="B2474">
        <v>74.349998474121094</v>
      </c>
      <c r="C2474">
        <v>97.033950805664063</v>
      </c>
      <c r="D2474">
        <v>64.5</v>
      </c>
      <c r="E2474">
        <v>92.638008117675781</v>
      </c>
      <c r="F2474">
        <v>114.629997253418</v>
      </c>
      <c r="G2474">
        <v>107.12396240234381</v>
      </c>
      <c r="H2474">
        <v>97.830001831054688</v>
      </c>
      <c r="I2474">
        <v>108.5699996948242</v>
      </c>
      <c r="J2474">
        <v>7515.33984375</v>
      </c>
      <c r="K2474">
        <v>3.7279999256134029</v>
      </c>
      <c r="L2474">
        <v>3758.760009765625</v>
      </c>
      <c r="M2474">
        <v>4895.10009765625</v>
      </c>
      <c r="N2474">
        <v>2434.419921875</v>
      </c>
      <c r="O2474">
        <v>2953.169921875</v>
      </c>
    </row>
    <row r="2475" spans="1:15" x14ac:dyDescent="0.25">
      <c r="A2475" s="5">
        <v>46217</v>
      </c>
      <c r="B2475">
        <v>75.150001525878906</v>
      </c>
      <c r="C2475">
        <v>97.321945190429688</v>
      </c>
      <c r="D2475">
        <v>65.669998168945313</v>
      </c>
      <c r="E2475">
        <v>92.896194458007813</v>
      </c>
      <c r="F2475">
        <v>114.55999755859381</v>
      </c>
      <c r="G2475">
        <v>107.2232360839844</v>
      </c>
      <c r="H2475">
        <v>97.569999694824219</v>
      </c>
      <c r="I2475">
        <v>108.0100021362305</v>
      </c>
      <c r="J2475">
        <v>7543.58984375</v>
      </c>
      <c r="K2475">
        <v>3.7000000476837158</v>
      </c>
      <c r="L2475">
        <v>3777.260009765625</v>
      </c>
      <c r="M2475">
        <v>4962.39013671875</v>
      </c>
      <c r="N2475">
        <v>2421.409912109375</v>
      </c>
      <c r="O2475">
        <v>2964.760009765625</v>
      </c>
    </row>
    <row r="2476" spans="1:15" x14ac:dyDescent="0.25">
      <c r="A2476" s="5">
        <v>46218</v>
      </c>
      <c r="B2476">
        <v>75.430000305175781</v>
      </c>
      <c r="C2476">
        <v>97.460975646972656</v>
      </c>
      <c r="D2476">
        <v>65.569999694824219</v>
      </c>
      <c r="E2476">
        <v>93.124588012695313</v>
      </c>
      <c r="F2476">
        <v>114.3199996948242</v>
      </c>
      <c r="G2476">
        <v>107.2827911376953</v>
      </c>
      <c r="H2476">
        <v>97.860000610351563</v>
      </c>
      <c r="I2476">
        <v>108.51999664306641</v>
      </c>
      <c r="J2476">
        <v>7572.39990234375</v>
      </c>
      <c r="K2476">
        <v>3.687999963760376</v>
      </c>
      <c r="L2476">
        <v>3778.280029296875</v>
      </c>
      <c r="M2476">
        <v>4976.39990234375</v>
      </c>
      <c r="N2476">
        <v>2431.52001953125</v>
      </c>
      <c r="O2476">
        <v>2976.260009765625</v>
      </c>
    </row>
    <row r="2477" spans="1:15" x14ac:dyDescent="0.25">
      <c r="A2477" s="5">
        <v>46219</v>
      </c>
      <c r="B2477">
        <v>74.580001831054688</v>
      </c>
      <c r="C2477">
        <v>97.451042175292969</v>
      </c>
      <c r="D2477">
        <v>64.19000244140625</v>
      </c>
      <c r="E2477">
        <v>93.06500244140625</v>
      </c>
      <c r="F2477">
        <v>117.6600036621094</v>
      </c>
      <c r="G2477">
        <v>107.1835250854492</v>
      </c>
      <c r="H2477">
        <v>100.0699996948242</v>
      </c>
      <c r="I2477">
        <v>109.379997253418</v>
      </c>
      <c r="J2477">
        <v>7533.77001953125</v>
      </c>
      <c r="K2477">
        <v>3.6970000267028809</v>
      </c>
      <c r="L2477">
        <v>3796.5400390625</v>
      </c>
      <c r="M2477">
        <v>4879.77978515625</v>
      </c>
      <c r="N2477">
        <v>2452.610107421875</v>
      </c>
      <c r="O2477">
        <v>2974.570068359375</v>
      </c>
    </row>
    <row r="2478" spans="1:15" x14ac:dyDescent="0.25">
      <c r="A2478" s="5">
        <v>46220</v>
      </c>
      <c r="B2478">
        <v>74.010002136230469</v>
      </c>
      <c r="C2478">
        <v>97.520553588867188</v>
      </c>
      <c r="D2478">
        <v>63.290000915527337</v>
      </c>
      <c r="E2478">
        <v>93.184165954589844</v>
      </c>
      <c r="F2478">
        <v>117.61000061035161</v>
      </c>
      <c r="G2478">
        <v>107.481330871582</v>
      </c>
      <c r="H2478">
        <v>100.01999664306641</v>
      </c>
      <c r="I2478">
        <v>108.76999664306641</v>
      </c>
      <c r="J2478">
        <v>7457.68994140625</v>
      </c>
      <c r="K2478">
        <v>3.7070000171661381</v>
      </c>
      <c r="L2478">
        <v>3775.169921875</v>
      </c>
      <c r="M2478">
        <v>4809.7099609375</v>
      </c>
      <c r="N2478">
        <v>2438.090087890625</v>
      </c>
      <c r="O2478">
        <v>2962.219970703125</v>
      </c>
    </row>
    <row r="2479" spans="1:15" x14ac:dyDescent="0.25">
      <c r="A2479" s="5">
        <v>46223</v>
      </c>
      <c r="B2479">
        <v>73.739997863769531</v>
      </c>
      <c r="C2479">
        <v>97.272293090820313</v>
      </c>
      <c r="D2479">
        <v>63.560001373291023</v>
      </c>
      <c r="E2479">
        <v>92.886268615722656</v>
      </c>
      <c r="F2479">
        <v>117.19000244140619</v>
      </c>
      <c r="G2479">
        <v>107.262939453125</v>
      </c>
      <c r="H2479">
        <v>99.480003356933594</v>
      </c>
      <c r="I2479">
        <v>108.2900009155273</v>
      </c>
      <c r="J2479">
        <v>7443.27978515625</v>
      </c>
      <c r="K2479">
        <v>3.7049999237060551</v>
      </c>
      <c r="L2479">
        <v>3744.580078125</v>
      </c>
      <c r="N2479">
        <v>2427.179931640625</v>
      </c>
      <c r="O2479">
        <v>2942.429931640625</v>
      </c>
    </row>
    <row r="2480" spans="1:15" x14ac:dyDescent="0.25">
      <c r="A2480" s="5">
        <v>46224</v>
      </c>
      <c r="B2480">
        <v>75.080001831054688</v>
      </c>
      <c r="C2480">
        <v>97.063743591308594</v>
      </c>
      <c r="D2480">
        <v>65.339996337890625</v>
      </c>
      <c r="E2480">
        <v>92.657867431640625</v>
      </c>
      <c r="F2480">
        <v>117.61000061035161</v>
      </c>
      <c r="G2480">
        <v>107.09417724609381</v>
      </c>
      <c r="H2480">
        <v>99.519996643066406</v>
      </c>
      <c r="I2480">
        <v>108.4899978637695</v>
      </c>
      <c r="J2480">
        <v>7509.2001953125</v>
      </c>
      <c r="K2480">
        <v>3.7300000190734859</v>
      </c>
      <c r="L2480">
        <v>3784.22998046875</v>
      </c>
      <c r="N2480">
        <v>2432.60009765625</v>
      </c>
      <c r="O2480">
        <v>2987.39990234375</v>
      </c>
    </row>
    <row r="2481" spans="1:15" x14ac:dyDescent="0.25">
      <c r="A2481" s="5">
        <v>46225</v>
      </c>
      <c r="B2481">
        <v>75.05999755859375</v>
      </c>
      <c r="C2481">
        <v>96.90484619140625</v>
      </c>
      <c r="D2481">
        <v>64.989997863769531</v>
      </c>
      <c r="E2481">
        <v>92.449333190917969</v>
      </c>
      <c r="F2481">
        <v>116.7200012207031</v>
      </c>
      <c r="G2481">
        <v>106.984977722168</v>
      </c>
      <c r="H2481">
        <v>99.019996643066406</v>
      </c>
      <c r="I2481">
        <v>108.51999664306641</v>
      </c>
      <c r="J2481">
        <v>7498.9599609375</v>
      </c>
      <c r="K2481">
        <v>3.744999885559082</v>
      </c>
      <c r="L2481">
        <v>3783.030029296875</v>
      </c>
      <c r="N2481">
        <v>2432.949951171875</v>
      </c>
      <c r="O2481">
        <v>2959.93994140625</v>
      </c>
    </row>
    <row r="2482" spans="1:15" x14ac:dyDescent="0.25">
      <c r="A2482" s="5">
        <v>46226</v>
      </c>
      <c r="B2482">
        <v>74.30999755859375</v>
      </c>
      <c r="C2482">
        <v>96.66650390625</v>
      </c>
      <c r="D2482">
        <v>64.599998474121094</v>
      </c>
      <c r="E2482">
        <v>92.201080322265625</v>
      </c>
      <c r="F2482">
        <v>116.6999969482422</v>
      </c>
      <c r="G2482">
        <v>106.70701599121089</v>
      </c>
      <c r="H2482">
        <v>98.69000244140625</v>
      </c>
      <c r="I2482">
        <v>107.9599990844727</v>
      </c>
      <c r="J2482">
        <v>7408.2998046875</v>
      </c>
      <c r="K2482">
        <v>3.7999999523162842</v>
      </c>
      <c r="L2482">
        <v>3769.219970703125</v>
      </c>
      <c r="N2482">
        <v>2420.010009765625</v>
      </c>
      <c r="O2482">
        <v>2940.159912109375</v>
      </c>
    </row>
    <row r="2483" spans="1:15" x14ac:dyDescent="0.25">
      <c r="A2483" s="5">
        <v>46227</v>
      </c>
      <c r="B2483">
        <v>74.099998474121094</v>
      </c>
      <c r="C2483">
        <v>96.785682678222656</v>
      </c>
      <c r="D2483">
        <v>63.330001831054688</v>
      </c>
      <c r="E2483">
        <v>92.379829406738281</v>
      </c>
      <c r="F2483">
        <v>119.19000244140619</v>
      </c>
      <c r="G2483">
        <v>106.7169494628906</v>
      </c>
      <c r="H2483">
        <v>100.80999755859381</v>
      </c>
      <c r="I2483">
        <v>108.84999847412109</v>
      </c>
      <c r="J2483">
        <v>7411.97998046875</v>
      </c>
      <c r="K2483">
        <v>3.8050000667572021</v>
      </c>
      <c r="L2483">
        <v>3783.860107421875</v>
      </c>
      <c r="N2483">
        <v>2440.219970703125</v>
      </c>
      <c r="O2483">
        <v>2930</v>
      </c>
    </row>
    <row r="2484" spans="1:15" x14ac:dyDescent="0.25">
      <c r="A2484" s="5">
        <v>46230</v>
      </c>
      <c r="B2484">
        <v>74.430000305175781</v>
      </c>
      <c r="C2484">
        <v>97.014091491699219</v>
      </c>
      <c r="D2484">
        <v>63.619998931884773</v>
      </c>
      <c r="E2484">
        <v>92.628082275390625</v>
      </c>
      <c r="F2484">
        <v>118.65000152587891</v>
      </c>
      <c r="G2484">
        <v>106.6077499389648</v>
      </c>
      <c r="H2484">
        <v>100.5400009155273</v>
      </c>
      <c r="I2484">
        <v>109.5</v>
      </c>
      <c r="J2484">
        <v>7413.18017578125</v>
      </c>
      <c r="K2484">
        <v>3.7969999313354492</v>
      </c>
      <c r="L2484">
        <v>3795.780029296875</v>
      </c>
      <c r="N2484">
        <v>2454.260009765625</v>
      </c>
      <c r="O2484">
        <v>2948.0400390625</v>
      </c>
    </row>
    <row r="2485" spans="1:15" x14ac:dyDescent="0.25">
      <c r="A2485" s="5">
        <v>46231</v>
      </c>
      <c r="B2485">
        <v>73.94000244140625</v>
      </c>
      <c r="C2485">
        <v>97.24249267578125</v>
      </c>
      <c r="D2485">
        <v>62.360000610351563</v>
      </c>
      <c r="E2485">
        <v>92.906120300292969</v>
      </c>
      <c r="F2485">
        <v>118.76999664306641</v>
      </c>
      <c r="G2485">
        <v>106.8757858276367</v>
      </c>
      <c r="H2485">
        <v>100.9499969482422</v>
      </c>
      <c r="I2485">
        <v>110.5</v>
      </c>
      <c r="J2485">
        <v>7428.77978515625</v>
      </c>
      <c r="K2485">
        <v>3.7599999904632568</v>
      </c>
      <c r="L2485">
        <v>3798.3701171875</v>
      </c>
      <c r="N2485">
        <v>2476.6201171875</v>
      </c>
      <c r="O2485">
        <v>2953.800048828125</v>
      </c>
    </row>
    <row r="2486" spans="1:15" x14ac:dyDescent="0.25">
      <c r="A2486" s="5">
        <v>46232</v>
      </c>
      <c r="B2486">
        <v>73.169998168945313</v>
      </c>
      <c r="C2486">
        <v>96.87506103515625</v>
      </c>
      <c r="D2486">
        <v>61.069999694824219</v>
      </c>
      <c r="E2486">
        <v>92.518844604492188</v>
      </c>
      <c r="F2486">
        <v>118.2600021362305</v>
      </c>
      <c r="G2486">
        <v>106.984977722168</v>
      </c>
      <c r="H2486">
        <v>100.6600036621094</v>
      </c>
      <c r="I2486">
        <v>109.379997253418</v>
      </c>
      <c r="J2486">
        <v>7316.14990234375</v>
      </c>
      <c r="K2486">
        <v>3.657999992370605</v>
      </c>
      <c r="L2486">
        <v>3734.239990234375</v>
      </c>
      <c r="N2486">
        <v>2451.239990234375</v>
      </c>
      <c r="O2486">
        <v>2906.31005859375</v>
      </c>
    </row>
    <row r="2487" spans="1:15" x14ac:dyDescent="0.25">
      <c r="A2487" s="5">
        <v>46233</v>
      </c>
      <c r="B2487">
        <v>75.379997253417969</v>
      </c>
      <c r="C2487">
        <v>96.944572448730469</v>
      </c>
      <c r="D2487">
        <v>63.590000152587891</v>
      </c>
      <c r="E2487">
        <v>92.558563232421875</v>
      </c>
      <c r="F2487">
        <v>116.40000152587891</v>
      </c>
      <c r="G2487">
        <v>106.955192565918</v>
      </c>
      <c r="H2487">
        <v>99.489997863769531</v>
      </c>
      <c r="I2487">
        <v>110</v>
      </c>
      <c r="J2487">
        <v>7437.6298828125</v>
      </c>
      <c r="K2487">
        <v>3.6749999523162842</v>
      </c>
      <c r="L2487">
        <v>3764.469970703125</v>
      </c>
      <c r="N2487">
        <v>2463.280029296875</v>
      </c>
      <c r="O2487">
        <v>2946.10009765625</v>
      </c>
    </row>
    <row r="2488" spans="1:15" x14ac:dyDescent="0.25">
      <c r="A2488" s="5">
        <v>46234</v>
      </c>
      <c r="B2488">
        <v>75.25</v>
      </c>
      <c r="C2488">
        <v>96.696311950683594</v>
      </c>
      <c r="D2488">
        <v>64.089996337890625</v>
      </c>
      <c r="E2488">
        <v>92.300376892089844</v>
      </c>
      <c r="F2488">
        <v>115.94000244140619</v>
      </c>
      <c r="G2488">
        <v>106.8459930419922</v>
      </c>
      <c r="H2488">
        <v>98.949996948242188</v>
      </c>
      <c r="I2488">
        <v>110.4199981689453</v>
      </c>
      <c r="J2488">
        <v>7489.72021484375</v>
      </c>
      <c r="K2488">
        <v>3.6819999217987061</v>
      </c>
      <c r="L2488">
        <v>3758.639892578125</v>
      </c>
      <c r="N2488">
        <v>2474.340087890625</v>
      </c>
      <c r="O2488">
        <v>2931.340087890625</v>
      </c>
    </row>
    <row r="2489" spans="1:15" x14ac:dyDescent="0.25">
      <c r="A2489" s="5">
        <v>46237</v>
      </c>
      <c r="B2489">
        <v>75.660003662109375</v>
      </c>
      <c r="C2489">
        <v>96.923515319824219</v>
      </c>
      <c r="D2489">
        <v>64.319999694824219</v>
      </c>
      <c r="E2489">
        <v>92.487709045410156</v>
      </c>
      <c r="F2489">
        <v>115.9199981689453</v>
      </c>
      <c r="G2489">
        <v>106.86000061035161</v>
      </c>
      <c r="H2489">
        <v>99.069999694824219</v>
      </c>
      <c r="I2489">
        <v>111.48000335693359</v>
      </c>
      <c r="J2489">
        <v>7600.5</v>
      </c>
      <c r="K2489">
        <v>3.7000000476837158</v>
      </c>
      <c r="L2489">
        <v>3800.419921875</v>
      </c>
      <c r="N2489">
        <v>2498.25</v>
      </c>
      <c r="O2489">
        <v>2981.909912109375</v>
      </c>
    </row>
    <row r="2490" spans="1:15" x14ac:dyDescent="0.25">
      <c r="A2490" s="5">
        <v>46238</v>
      </c>
      <c r="B2490">
        <v>76.860000610351563</v>
      </c>
      <c r="C2490">
        <v>97.322135925292969</v>
      </c>
      <c r="D2490">
        <v>66</v>
      </c>
      <c r="E2490">
        <v>92.916175842285156</v>
      </c>
      <c r="F2490">
        <v>115.01999664306641</v>
      </c>
      <c r="G2490">
        <v>107.0500030517578</v>
      </c>
      <c r="H2490">
        <v>98.919998168945313</v>
      </c>
      <c r="I2490">
        <v>112.5299987792969</v>
      </c>
      <c r="J2490">
        <v>7736.52001953125</v>
      </c>
      <c r="K2490">
        <v>3.7300000190734859</v>
      </c>
      <c r="L2490">
        <v>3868.409912109375</v>
      </c>
      <c r="N2490">
        <v>2522.2900390625</v>
      </c>
      <c r="O2490">
        <v>3036.97998046875</v>
      </c>
    </row>
    <row r="2491" spans="1:15" x14ac:dyDescent="0.25">
      <c r="A2491" s="5">
        <v>46239</v>
      </c>
      <c r="B2491">
        <v>76.919998168945313</v>
      </c>
      <c r="C2491">
        <v>97.371955871582031</v>
      </c>
      <c r="D2491">
        <v>65.720001220703125</v>
      </c>
      <c r="E2491">
        <v>92.9759521484375</v>
      </c>
      <c r="F2491">
        <v>115.5299987792969</v>
      </c>
      <c r="G2491">
        <v>107</v>
      </c>
      <c r="H2491">
        <v>98.919998168945313</v>
      </c>
      <c r="I2491">
        <v>112.370002746582</v>
      </c>
      <c r="J2491">
        <v>7723.5498046875</v>
      </c>
      <c r="K2491">
        <v>3.7249999046325679</v>
      </c>
      <c r="L2491">
        <v>3847.330078125</v>
      </c>
      <c r="N2491">
        <v>2518.139892578125</v>
      </c>
      <c r="O2491">
        <v>3019.18994140625</v>
      </c>
    </row>
    <row r="2492" spans="1:15" x14ac:dyDescent="0.25">
      <c r="A2492" s="5">
        <v>46240</v>
      </c>
      <c r="B2492">
        <v>76.639999389648438</v>
      </c>
      <c r="C2492">
        <v>97.092926025390625</v>
      </c>
      <c r="D2492">
        <v>65.019996643066406</v>
      </c>
      <c r="E2492">
        <v>92.617240905761719</v>
      </c>
      <c r="F2492">
        <v>114.2399978637695</v>
      </c>
      <c r="G2492">
        <v>106.870002746582</v>
      </c>
      <c r="H2492">
        <v>98.040000915527344</v>
      </c>
      <c r="I2492">
        <v>112.30999755859381</v>
      </c>
      <c r="J2492">
        <v>7709.9599609375</v>
      </c>
      <c r="K2492">
        <v>3.7320001125335689</v>
      </c>
      <c r="L2492">
        <v>3834.389892578125</v>
      </c>
      <c r="N2492">
        <v>2517.050048828125</v>
      </c>
      <c r="O2492">
        <v>3001.550048828125</v>
      </c>
    </row>
    <row r="2493" spans="1:15" x14ac:dyDescent="0.25">
      <c r="A2493" s="5">
        <v>46241</v>
      </c>
      <c r="B2493">
        <v>77.410003662109375</v>
      </c>
      <c r="C2493">
        <v>97.262336730957031</v>
      </c>
      <c r="D2493">
        <v>65.639999389648438</v>
      </c>
      <c r="E2493">
        <v>92.836456298828125</v>
      </c>
      <c r="F2493">
        <v>114.7900009155273</v>
      </c>
      <c r="G2493">
        <v>107.0800018310547</v>
      </c>
      <c r="H2493">
        <v>98.430000305175781</v>
      </c>
      <c r="I2493">
        <v>112.9700012207031</v>
      </c>
      <c r="J2493">
        <v>7757.64013671875</v>
      </c>
      <c r="K2493">
        <v>3.7100000381469731</v>
      </c>
      <c r="L2493">
        <v>3885.570068359375</v>
      </c>
      <c r="N2493">
        <v>2531.489990234375</v>
      </c>
      <c r="O2493">
        <v>3034.489990234375</v>
      </c>
    </row>
    <row r="2494" spans="1:15" x14ac:dyDescent="0.25">
      <c r="A2494" s="5">
        <v>46244</v>
      </c>
      <c r="B2494">
        <v>77.040000915527344</v>
      </c>
      <c r="C2494">
        <v>96.903579711914063</v>
      </c>
      <c r="D2494">
        <v>65.169998168945313</v>
      </c>
      <c r="E2494">
        <v>92.427932739257813</v>
      </c>
      <c r="F2494">
        <v>113.2099990844727</v>
      </c>
      <c r="G2494">
        <v>106.86000061035161</v>
      </c>
      <c r="H2494">
        <v>97.110000610351563</v>
      </c>
      <c r="I2494">
        <v>113.2900009155273</v>
      </c>
      <c r="J2494">
        <v>7753.10986328125</v>
      </c>
      <c r="K2494">
        <v>3.717999935150146</v>
      </c>
      <c r="L2494">
        <v>3871.550048828125</v>
      </c>
      <c r="N2494">
        <v>2538.06005859375</v>
      </c>
      <c r="O2494">
        <v>3017.39990234375</v>
      </c>
    </row>
    <row r="2495" spans="1:15" x14ac:dyDescent="0.25">
      <c r="A2495" s="5">
        <v>46245</v>
      </c>
      <c r="B2495">
        <v>77.139999389648438</v>
      </c>
      <c r="C2495">
        <v>96.983306884765625</v>
      </c>
      <c r="D2495">
        <v>65.430000305175781</v>
      </c>
      <c r="E2495">
        <v>92.53753662109375</v>
      </c>
      <c r="F2495">
        <v>111.9899978637695</v>
      </c>
      <c r="G2495">
        <v>106.88999938964839</v>
      </c>
      <c r="H2495">
        <v>96.379997253417969</v>
      </c>
      <c r="I2495">
        <v>113.11000061035161</v>
      </c>
      <c r="J2495">
        <v>7728.2001953125</v>
      </c>
      <c r="K2495">
        <v>3.7300000190734859</v>
      </c>
      <c r="L2495">
        <v>3882.389892578125</v>
      </c>
      <c r="N2495">
        <v>2534.3798828125</v>
      </c>
      <c r="O2495">
        <v>3027.1201171875</v>
      </c>
    </row>
    <row r="2496" spans="1:15" x14ac:dyDescent="0.25">
      <c r="A2496" s="5">
        <v>46246</v>
      </c>
      <c r="B2496">
        <v>77.75</v>
      </c>
      <c r="C2496">
        <v>97.092926025390625</v>
      </c>
      <c r="D2496">
        <v>66.459999084472656</v>
      </c>
      <c r="E2496">
        <v>92.627212524414063</v>
      </c>
      <c r="F2496">
        <v>113.11000061035161</v>
      </c>
      <c r="G2496">
        <v>106.9199981689453</v>
      </c>
      <c r="H2496">
        <v>97.30999755859375</v>
      </c>
      <c r="I2496">
        <v>113.0500030517578</v>
      </c>
      <c r="J2496">
        <v>7748.5</v>
      </c>
      <c r="K2496">
        <v>3.7070000171661381</v>
      </c>
      <c r="L2496">
        <v>3898.989990234375</v>
      </c>
      <c r="N2496">
        <v>2532.31005859375</v>
      </c>
      <c r="O2496">
        <v>3045.47998046875</v>
      </c>
    </row>
    <row r="2497" spans="1:15" x14ac:dyDescent="0.25">
      <c r="A2497" s="5">
        <v>46247</v>
      </c>
      <c r="B2497">
        <v>77.910003662109375</v>
      </c>
      <c r="C2497">
        <v>97.352027893066406</v>
      </c>
      <c r="D2497">
        <v>66.680000305175781</v>
      </c>
      <c r="E2497">
        <v>92.965995788574219</v>
      </c>
      <c r="F2497">
        <v>114.36000061035161</v>
      </c>
      <c r="G2497">
        <v>107.1600036621094</v>
      </c>
      <c r="H2497">
        <v>98.580001831054688</v>
      </c>
      <c r="I2497">
        <v>113.4199981689453</v>
      </c>
      <c r="J2497">
        <v>7798.990234375</v>
      </c>
      <c r="K2497">
        <v>3.7049999237060551</v>
      </c>
      <c r="L2497">
        <v>3914.429931640625</v>
      </c>
      <c r="N2497">
        <v>2541.31005859375</v>
      </c>
      <c r="O2497">
        <v>3052.85009765625</v>
      </c>
    </row>
    <row r="2498" spans="1:15" x14ac:dyDescent="0.25">
      <c r="A2498" s="5">
        <v>46248</v>
      </c>
      <c r="B2498">
        <v>77.870002746582031</v>
      </c>
      <c r="C2498">
        <v>97.14276123046875</v>
      </c>
      <c r="D2498">
        <v>66.610000610351563</v>
      </c>
      <c r="E2498">
        <v>92.706924438476563</v>
      </c>
      <c r="F2498">
        <v>114.4700012207031</v>
      </c>
      <c r="G2498">
        <v>106.9899978637695</v>
      </c>
      <c r="H2498">
        <v>98.830001831054688</v>
      </c>
      <c r="I2498">
        <v>113.4199981689453</v>
      </c>
      <c r="J2498">
        <v>7785.759765625</v>
      </c>
      <c r="K2498">
        <v>3.6970000267028809</v>
      </c>
      <c r="L2498">
        <v>3926.97998046875</v>
      </c>
      <c r="N2498">
        <v>2540.260009765625</v>
      </c>
      <c r="O2498">
        <v>3068.419921875</v>
      </c>
    </row>
    <row r="2499" spans="1:15" x14ac:dyDescent="0.25">
      <c r="A2499" s="5">
        <v>46251</v>
      </c>
      <c r="B2499">
        <v>78.099998474121094</v>
      </c>
      <c r="C2499">
        <v>96.913551330566406</v>
      </c>
      <c r="D2499">
        <v>67.319999694824219</v>
      </c>
      <c r="E2499">
        <v>92.507637023925781</v>
      </c>
      <c r="F2499">
        <v>113.7399978637695</v>
      </c>
      <c r="G2499">
        <v>106.76999664306641</v>
      </c>
      <c r="H2499">
        <v>97.980003356933594</v>
      </c>
      <c r="I2499">
        <v>112.5500030517578</v>
      </c>
      <c r="J2499">
        <v>7745.06005859375</v>
      </c>
      <c r="K2499">
        <v>3.7030000686645508</v>
      </c>
      <c r="L2499">
        <v>3917.110107421875</v>
      </c>
      <c r="N2499">
        <v>2519.639892578125</v>
      </c>
      <c r="O2499">
        <v>3057.5400390625</v>
      </c>
    </row>
    <row r="2500" spans="1:15" x14ac:dyDescent="0.25">
      <c r="A2500" s="5">
        <v>46252</v>
      </c>
      <c r="B2500">
        <v>76.769996643066406</v>
      </c>
      <c r="C2500">
        <v>97.013206481933594</v>
      </c>
      <c r="D2500">
        <v>65.339996337890625</v>
      </c>
      <c r="E2500">
        <v>92.597320556640625</v>
      </c>
      <c r="F2500">
        <v>113.4599990844727</v>
      </c>
      <c r="G2500">
        <v>107.01999664306641</v>
      </c>
      <c r="H2500">
        <v>97.620002746582031</v>
      </c>
      <c r="I2500">
        <v>112.5899963378906</v>
      </c>
      <c r="J2500">
        <v>7691.759765625</v>
      </c>
      <c r="K2500">
        <v>3.7049999237060551</v>
      </c>
      <c r="L2500">
        <v>3854.6201171875</v>
      </c>
      <c r="N2500">
        <v>2520.610107421875</v>
      </c>
      <c r="O2500">
        <v>3017.889892578125</v>
      </c>
    </row>
    <row r="2501" spans="1:15" x14ac:dyDescent="0.25">
      <c r="A2501" s="5">
        <v>46253</v>
      </c>
      <c r="B2501">
        <v>77.260002136230469</v>
      </c>
      <c r="C2501">
        <v>97.481575012207031</v>
      </c>
      <c r="D2501">
        <v>66.110000610351563</v>
      </c>
      <c r="E2501">
        <v>93.045707702636719</v>
      </c>
      <c r="F2501">
        <v>114.3399963378906</v>
      </c>
      <c r="G2501">
        <v>107.5100021362305</v>
      </c>
      <c r="H2501">
        <v>98.610000610351563</v>
      </c>
      <c r="I2501">
        <v>113.51999664306641</v>
      </c>
      <c r="J2501">
        <v>7707.97998046875</v>
      </c>
      <c r="K2501">
        <v>3.7000000476837158</v>
      </c>
      <c r="L2501">
        <v>3843.989990234375</v>
      </c>
      <c r="N2501">
        <v>2540.080078125</v>
      </c>
      <c r="O2501">
        <v>3032.93994140625</v>
      </c>
    </row>
    <row r="2502" spans="1:15" x14ac:dyDescent="0.25">
      <c r="A2502" s="5">
        <v>46254</v>
      </c>
      <c r="B2502">
        <v>77.300003051757813</v>
      </c>
      <c r="C2502">
        <v>97.152717590332031</v>
      </c>
      <c r="D2502">
        <v>66.620002746582031</v>
      </c>
      <c r="E2502">
        <v>92.667068481445313</v>
      </c>
      <c r="F2502">
        <v>114.4700012207031</v>
      </c>
      <c r="G2502">
        <v>107.51999664306641</v>
      </c>
      <c r="H2502">
        <v>98.599998474121094</v>
      </c>
      <c r="I2502">
        <v>112.3399963378906</v>
      </c>
      <c r="J2502">
        <v>7641.16015625</v>
      </c>
      <c r="K2502">
        <v>3.7030000686645508</v>
      </c>
      <c r="L2502">
        <v>3810.889892578125</v>
      </c>
      <c r="N2502">
        <v>2514.280029296875</v>
      </c>
      <c r="O2502">
        <v>2992.429931640625</v>
      </c>
    </row>
    <row r="2503" spans="1:15" x14ac:dyDescent="0.25">
      <c r="A2503" s="5">
        <v>46255</v>
      </c>
      <c r="B2503">
        <v>77.94000244140625</v>
      </c>
      <c r="C2503">
        <v>97.013206481933594</v>
      </c>
      <c r="D2503">
        <v>67.120002746582031</v>
      </c>
      <c r="E2503">
        <v>92.487709045410156</v>
      </c>
      <c r="F2503">
        <v>114.4199981689453</v>
      </c>
      <c r="G2503">
        <v>107.129997253418</v>
      </c>
      <c r="H2503">
        <v>98.5</v>
      </c>
      <c r="I2503">
        <v>112.8199996948242</v>
      </c>
      <c r="J2503">
        <v>7674.3701171875</v>
      </c>
      <c r="K2503">
        <v>3.7100000381469731</v>
      </c>
      <c r="L2503">
        <v>3830.39990234375</v>
      </c>
      <c r="N2503">
        <v>2526.1298828125</v>
      </c>
      <c r="O2503">
        <v>3017.8701171875</v>
      </c>
    </row>
    <row r="2504" spans="1:15" x14ac:dyDescent="0.25">
      <c r="A2504" s="5">
        <v>46258</v>
      </c>
      <c r="B2504">
        <v>77.449996948242188</v>
      </c>
      <c r="C2504">
        <v>97.212516784667969</v>
      </c>
      <c r="D2504">
        <v>66.110000610351563</v>
      </c>
      <c r="E2504">
        <v>92.677032470703125</v>
      </c>
      <c r="F2504">
        <v>115.1800003051758</v>
      </c>
      <c r="G2504">
        <v>107.25</v>
      </c>
      <c r="H2504">
        <v>99.099998474121094</v>
      </c>
      <c r="I2504">
        <v>113.2900009155273</v>
      </c>
      <c r="J2504">
        <v>7652.85986328125</v>
      </c>
      <c r="K2504">
        <v>3.7030000686645508</v>
      </c>
      <c r="L2504">
        <v>3801.300048828125</v>
      </c>
      <c r="N2504">
        <v>2535.7099609375</v>
      </c>
      <c r="O2504">
        <v>2995.080078125</v>
      </c>
    </row>
    <row r="2505" spans="1:15" x14ac:dyDescent="0.25">
      <c r="A2505" s="5">
        <v>46259</v>
      </c>
      <c r="B2505">
        <v>78.220001220703125</v>
      </c>
      <c r="C2505">
        <v>97.670921325683594</v>
      </c>
      <c r="D2505">
        <v>67.25</v>
      </c>
      <c r="E2505">
        <v>93.175247192382813</v>
      </c>
      <c r="F2505">
        <v>115.2799987792969</v>
      </c>
      <c r="G2505">
        <v>107.63999938964839</v>
      </c>
      <c r="H2505">
        <v>99.25</v>
      </c>
      <c r="I2505">
        <v>113.26999664306641</v>
      </c>
      <c r="J2505">
        <v>7677.27978515625</v>
      </c>
      <c r="K2505">
        <v>3.7049999237060551</v>
      </c>
      <c r="L2505">
        <v>3799.77001953125</v>
      </c>
      <c r="N2505">
        <v>2535.300048828125</v>
      </c>
      <c r="O2505">
        <v>3010.02001953125</v>
      </c>
    </row>
    <row r="2506" spans="1:15" x14ac:dyDescent="0.25">
      <c r="A2506" s="5">
        <v>46260</v>
      </c>
      <c r="B2506">
        <v>77.900001525878906</v>
      </c>
      <c r="C2506">
        <v>97.521438598632813</v>
      </c>
      <c r="D2506">
        <v>67.169998168945313</v>
      </c>
      <c r="E2506">
        <v>92.985923767089844</v>
      </c>
      <c r="F2506">
        <v>114.620002746582</v>
      </c>
      <c r="G2506">
        <v>107.5100021362305</v>
      </c>
      <c r="H2506">
        <v>98.610000610351563</v>
      </c>
      <c r="I2506">
        <v>113.370002746582</v>
      </c>
      <c r="J2506">
        <v>7675.7001953125</v>
      </c>
      <c r="K2506">
        <v>3.690000057220459</v>
      </c>
      <c r="L2506">
        <v>3822.7900390625</v>
      </c>
      <c r="N2506">
        <v>2536.919921875</v>
      </c>
      <c r="O2506">
        <v>3005.89990234375</v>
      </c>
    </row>
    <row r="2507" spans="1:15" x14ac:dyDescent="0.25">
      <c r="A2507" s="5">
        <v>46261</v>
      </c>
      <c r="B2507">
        <v>77.959999084472656</v>
      </c>
      <c r="C2507">
        <v>97.491546630859375</v>
      </c>
      <c r="D2507">
        <v>67.610000610351563</v>
      </c>
      <c r="E2507">
        <v>92.896247863769531</v>
      </c>
      <c r="F2507">
        <v>113.44000244140619</v>
      </c>
      <c r="G2507">
        <v>107.44000244140619</v>
      </c>
      <c r="H2507">
        <v>97.650001525878906</v>
      </c>
      <c r="I2507">
        <v>112.9899978637695</v>
      </c>
      <c r="J2507">
        <v>7730.990234375</v>
      </c>
      <c r="K2507">
        <v>3.6779999732971191</v>
      </c>
      <c r="L2507">
        <v>3825.239990234375</v>
      </c>
      <c r="N2507">
        <v>2529.199951171875</v>
      </c>
      <c r="O2507">
        <v>3014.340087890625</v>
      </c>
    </row>
    <row r="2508" spans="1:15" x14ac:dyDescent="0.25">
      <c r="A2508" s="5">
        <v>46262</v>
      </c>
      <c r="B2508">
        <v>77.610000610351563</v>
      </c>
      <c r="C2508">
        <v>97.152717590332031</v>
      </c>
      <c r="D2508">
        <v>67.139999389648438</v>
      </c>
      <c r="E2508">
        <v>92.517601013183594</v>
      </c>
      <c r="F2508">
        <v>112.88999938964839</v>
      </c>
      <c r="G2508">
        <v>106.94000244140619</v>
      </c>
      <c r="H2508">
        <v>97.239997863769531</v>
      </c>
      <c r="I2508">
        <v>113.2799987792969</v>
      </c>
      <c r="J2508">
        <v>7711.759765625</v>
      </c>
      <c r="K2508">
        <v>3.7300000190734859</v>
      </c>
      <c r="L2508">
        <v>3779.469970703125</v>
      </c>
      <c r="N2508">
        <v>2535.68994140625</v>
      </c>
      <c r="O2508">
        <v>2972.3701171875</v>
      </c>
    </row>
    <row r="2509" spans="1:15" x14ac:dyDescent="0.25">
      <c r="A2509" s="5">
        <v>46265</v>
      </c>
      <c r="B2509">
        <v>77.400001525878906</v>
      </c>
      <c r="C2509">
        <v>97.072998046875</v>
      </c>
      <c r="D2509">
        <v>67.019996643066406</v>
      </c>
      <c r="E2509">
        <v>92.407997131347656</v>
      </c>
      <c r="F2509">
        <v>112.0299987792969</v>
      </c>
      <c r="G2509">
        <v>106.8199996948242</v>
      </c>
      <c r="H2509">
        <v>96.44000244140625</v>
      </c>
      <c r="I2509">
        <v>112.69000244140619</v>
      </c>
      <c r="J2509">
        <v>7686.14013671875</v>
      </c>
      <c r="K2509">
        <v>3.7320001125335689</v>
      </c>
      <c r="L2509">
        <v>3760.239990234375</v>
      </c>
      <c r="N2509">
        <v>2520.89990234375</v>
      </c>
      <c r="O2509">
        <v>2956.449951171875</v>
      </c>
    </row>
    <row r="2510" spans="1:15" x14ac:dyDescent="0.25">
      <c r="A2510" s="5">
        <v>46266</v>
      </c>
      <c r="B2510">
        <v>76.839996337890625</v>
      </c>
      <c r="C2510">
        <v>96.769996643066406</v>
      </c>
      <c r="D2510">
        <v>66.769996643066406</v>
      </c>
      <c r="E2510">
        <v>92.099998474121094</v>
      </c>
      <c r="F2510">
        <v>112.0800018310547</v>
      </c>
      <c r="G2510">
        <v>106.80999755859381</v>
      </c>
      <c r="H2510">
        <v>96.300003051757813</v>
      </c>
      <c r="I2510">
        <v>112.1999969482422</v>
      </c>
      <c r="J2510">
        <v>7631.47021484375</v>
      </c>
      <c r="K2510">
        <v>3.7720000743865971</v>
      </c>
      <c r="L2510">
        <v>3720.7900390625</v>
      </c>
      <c r="N2510">
        <v>2511.419921875</v>
      </c>
      <c r="O2510">
        <v>2920.1298828125</v>
      </c>
    </row>
    <row r="2511" spans="1:15" x14ac:dyDescent="0.25">
      <c r="A2511" s="5">
        <v>46267</v>
      </c>
      <c r="B2511">
        <v>77.319999694824219</v>
      </c>
      <c r="C2511">
        <v>96.839996337890625</v>
      </c>
      <c r="D2511">
        <v>67.150001525878906</v>
      </c>
      <c r="E2511">
        <v>92.180000305175781</v>
      </c>
      <c r="F2511">
        <v>111.629997253418</v>
      </c>
      <c r="G2511">
        <v>106.86000061035161</v>
      </c>
      <c r="H2511">
        <v>95.779998779296875</v>
      </c>
      <c r="I2511">
        <v>112.7399978637695</v>
      </c>
      <c r="J2511">
        <v>7666.60009765625</v>
      </c>
      <c r="K2511">
        <v>3.7720000743865971</v>
      </c>
      <c r="L2511">
        <v>3746.43994140625</v>
      </c>
      <c r="N2511">
        <v>2522.110107421875</v>
      </c>
      <c r="O2511">
        <v>2953.169921875</v>
      </c>
    </row>
    <row r="2512" spans="1:15" x14ac:dyDescent="0.25">
      <c r="A2512" s="5">
        <v>46268</v>
      </c>
      <c r="B2512">
        <v>78.089996337890625</v>
      </c>
      <c r="C2512">
        <v>96.949996948242188</v>
      </c>
      <c r="D2512">
        <v>67.470001220703125</v>
      </c>
      <c r="E2512">
        <v>92.279998779296875</v>
      </c>
      <c r="F2512">
        <v>112.0500030517578</v>
      </c>
      <c r="G2512">
        <v>107</v>
      </c>
      <c r="H2512">
        <v>96.660003662109375</v>
      </c>
      <c r="I2512">
        <v>113.73000335693359</v>
      </c>
      <c r="J2512">
        <v>7747.7099609375</v>
      </c>
      <c r="K2512">
        <v>3.7400000095367432</v>
      </c>
      <c r="L2512">
        <v>3779.85009765625</v>
      </c>
      <c r="N2512">
        <v>2545.14990234375</v>
      </c>
      <c r="O2512">
        <v>2968.27001953125</v>
      </c>
    </row>
    <row r="2513" spans="1:15" x14ac:dyDescent="0.25">
      <c r="A2513" s="5">
        <v>46269</v>
      </c>
      <c r="B2513">
        <v>78.5</v>
      </c>
      <c r="C2513">
        <v>97</v>
      </c>
      <c r="D2513">
        <v>68.699996948242188</v>
      </c>
      <c r="E2513">
        <v>92.25</v>
      </c>
      <c r="F2513">
        <v>111.3300018310547</v>
      </c>
      <c r="G2513">
        <v>106.9700012207031</v>
      </c>
      <c r="H2513">
        <v>96.019996643066406</v>
      </c>
      <c r="I2513">
        <v>113.0100021362305</v>
      </c>
      <c r="J2513">
        <v>7718.60009765625</v>
      </c>
      <c r="K2513">
        <v>3.7569999694824219</v>
      </c>
      <c r="L2513">
        <v>3784.989990234375</v>
      </c>
      <c r="N2513">
        <v>2527.489990234375</v>
      </c>
      <c r="O2513">
        <v>2975.64990234375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EFC9-936F-4790-AB86-45103276A0A7}">
  <sheetPr>
    <pageSetUpPr fitToPage="1"/>
  </sheetPr>
  <dimension ref="A1:O2519"/>
  <sheetViews>
    <sheetView topLeftCell="A19" zoomScale="82" zoomScaleNormal="82" workbookViewId="0">
      <selection activeCell="R20" sqref="R20"/>
    </sheetView>
  </sheetViews>
  <sheetFormatPr defaultRowHeight="15" x14ac:dyDescent="0.25"/>
  <cols>
    <col min="1" max="1" width="18.28515625" customWidth="1"/>
    <col min="2" max="2" width="12.140625" bestFit="1" customWidth="1"/>
    <col min="3" max="3" width="9.85546875" bestFit="1" customWidth="1"/>
    <col min="4" max="4" width="10.85546875" bestFit="1" customWidth="1"/>
    <col min="5" max="5" width="9.85546875" bestFit="1" customWidth="1"/>
    <col min="6" max="6" width="10.85546875" bestFit="1" customWidth="1"/>
    <col min="7" max="7" width="9.85546875" bestFit="1" customWidth="1"/>
    <col min="8" max="10" width="10.85546875" bestFit="1" customWidth="1"/>
    <col min="11" max="11" width="12.85546875" bestFit="1" customWidth="1"/>
    <col min="12" max="12" width="10.85546875" bestFit="1" customWidth="1"/>
    <col min="13" max="14" width="11.85546875" bestFit="1" customWidth="1"/>
    <col min="15" max="15" width="10.85546875" bestFit="1" customWidth="1"/>
  </cols>
  <sheetData>
    <row r="1" spans="1:15" x14ac:dyDescent="0.25">
      <c r="A1" t="s">
        <v>59</v>
      </c>
      <c r="B1" t="s">
        <v>51</v>
      </c>
      <c r="C1" t="s">
        <v>55</v>
      </c>
      <c r="D1" t="s">
        <v>50</v>
      </c>
      <c r="E1" t="s">
        <v>54</v>
      </c>
      <c r="F1" t="s">
        <v>53</v>
      </c>
      <c r="G1" t="s">
        <v>56</v>
      </c>
      <c r="H1" t="s">
        <v>52</v>
      </c>
      <c r="I1" t="s">
        <v>58</v>
      </c>
      <c r="J1" t="s">
        <v>48</v>
      </c>
      <c r="K1" t="s">
        <v>46</v>
      </c>
      <c r="L1" t="s">
        <v>45</v>
      </c>
      <c r="M1" t="s">
        <v>47</v>
      </c>
      <c r="N1" t="s">
        <v>44</v>
      </c>
      <c r="O1" t="s">
        <v>49</v>
      </c>
    </row>
    <row r="2" spans="1:15" x14ac:dyDescent="0.25">
      <c r="A2" t="s">
        <v>60</v>
      </c>
      <c r="B2" s="7">
        <f>(1+AVERAGE(B7:B879,B1399:B2484))^252-1</f>
        <v>8.4229859765295068E-2</v>
      </c>
      <c r="C2" s="7">
        <f t="shared" ref="C2:O2" si="0">(1+AVERAGE(C7:C879,C1399:C2484))^252-1</f>
        <v>2.3342288904396158E-2</v>
      </c>
      <c r="D2" s="7">
        <f t="shared" si="0"/>
        <v>7.9635892243749451E-2</v>
      </c>
      <c r="E2" s="7">
        <f t="shared" si="0"/>
        <v>1.4326234845799091E-2</v>
      </c>
      <c r="F2" s="7">
        <f t="shared" si="0"/>
        <v>3.3021616601051962E-2</v>
      </c>
      <c r="G2" s="7">
        <f t="shared" si="0"/>
        <v>1.4786153372701394E-2</v>
      </c>
      <c r="H2" s="7">
        <f t="shared" si="0"/>
        <v>3.1191862475901111E-2</v>
      </c>
      <c r="I2" s="7">
        <f t="shared" si="0"/>
        <v>9.4978165914282764E-2</v>
      </c>
      <c r="J2" s="7">
        <f t="shared" si="0"/>
        <v>0.11240944163946764</v>
      </c>
      <c r="K2" s="7">
        <f t="shared" si="0"/>
        <v>5.4742268230372204E-3</v>
      </c>
      <c r="L2" s="7">
        <f t="shared" si="0"/>
        <v>6.4061717854958289E-2</v>
      </c>
      <c r="M2" s="7">
        <f t="shared" si="0"/>
        <v>0.14662495895709826</v>
      </c>
      <c r="N2" s="7">
        <f t="shared" si="0"/>
        <v>7.032674503051406E-2</v>
      </c>
      <c r="O2" s="7">
        <f t="shared" si="0"/>
        <v>6.925454729806968E-2</v>
      </c>
    </row>
    <row r="3" spans="1:15" x14ac:dyDescent="0.25">
      <c r="A3" t="s">
        <v>61</v>
      </c>
      <c r="B3" s="7">
        <f>_xlfn.STDEV.S(B7:B879,B1399:B2484)*SQRT(252)</f>
        <v>0.14870493228875156</v>
      </c>
      <c r="C3" s="7">
        <f t="shared" ref="C3:O3" si="1">_xlfn.STDEV.S(C7:C879,C1399:C2484)*SQRT(252)</f>
        <v>5.0775353061605466E-2</v>
      </c>
      <c r="D3" s="7">
        <f t="shared" si="1"/>
        <v>0.18623654025788097</v>
      </c>
      <c r="E3" s="7">
        <f t="shared" si="1"/>
        <v>6.6325712411689206E-2</v>
      </c>
      <c r="F3" s="7">
        <f t="shared" si="1"/>
        <v>0.17371514531971954</v>
      </c>
      <c r="G3" s="7">
        <f t="shared" si="1"/>
        <v>5.1998938443837669E-2</v>
      </c>
      <c r="H3" s="7">
        <f t="shared" si="1"/>
        <v>0.17137514352588581</v>
      </c>
      <c r="I3" s="7">
        <f t="shared" si="1"/>
        <v>0.13754132242260639</v>
      </c>
      <c r="J3" s="7">
        <f t="shared" si="1"/>
        <v>0.1541502363295113</v>
      </c>
      <c r="K3" s="7">
        <f t="shared" si="1"/>
        <v>5.503035218441722E-3</v>
      </c>
      <c r="L3" s="7">
        <f t="shared" si="1"/>
        <v>0.17335481645342637</v>
      </c>
      <c r="M3" s="7">
        <f t="shared" si="1"/>
        <v>0.18933466217319722</v>
      </c>
      <c r="N3" s="7">
        <f t="shared" si="1"/>
        <v>0.13800608574710377</v>
      </c>
      <c r="O3" s="7">
        <f t="shared" si="1"/>
        <v>0.19839628076556104</v>
      </c>
    </row>
    <row r="4" spans="1:15" x14ac:dyDescent="0.25">
      <c r="A4" t="s">
        <v>62</v>
      </c>
      <c r="B4" s="9">
        <f>SKEW(B7:B879,B1399:B2484)</f>
        <v>-0.18715326366789911</v>
      </c>
      <c r="C4" s="9">
        <f t="shared" ref="C4:O4" si="2">SKEW(C7:C879,C1399:C2484)</f>
        <v>4.4676853589061767E-2</v>
      </c>
      <c r="D4" s="9">
        <f t="shared" si="2"/>
        <v>-0.27984006228716729</v>
      </c>
      <c r="E4" s="9">
        <f t="shared" si="2"/>
        <v>0.11729158394883264</v>
      </c>
      <c r="F4" s="9">
        <f t="shared" si="2"/>
        <v>-0.27674381349545979</v>
      </c>
      <c r="G4" s="9">
        <f t="shared" si="2"/>
        <v>3.7046191540574008E-2</v>
      </c>
      <c r="H4" s="9">
        <f t="shared" si="2"/>
        <v>-0.24837674583037475</v>
      </c>
      <c r="I4" s="9">
        <f t="shared" si="2"/>
        <v>-0.43600693361894549</v>
      </c>
      <c r="J4" s="9">
        <f t="shared" si="2"/>
        <v>-0.20876168105792561</v>
      </c>
      <c r="K4" s="9">
        <f t="shared" si="2"/>
        <v>1.4197224994725062</v>
      </c>
      <c r="L4" s="9">
        <f t="shared" si="2"/>
        <v>-0.10757425091921458</v>
      </c>
      <c r="M4" s="9">
        <f t="shared" si="2"/>
        <v>-8.8251648656790291E-2</v>
      </c>
      <c r="N4" s="9">
        <f t="shared" si="2"/>
        <v>-0.38748822831578644</v>
      </c>
      <c r="O4" s="9">
        <f t="shared" si="2"/>
        <v>-7.0627631268437893E-2</v>
      </c>
    </row>
    <row r="5" spans="1:15" x14ac:dyDescent="0.25">
      <c r="A5" t="s">
        <v>63</v>
      </c>
      <c r="B5" s="9">
        <f>KURT(B7:B879,B1399:B2484)</f>
        <v>4.3177230992223024</v>
      </c>
      <c r="C5" s="9">
        <f t="shared" ref="C5:O5" si="3">KURT(C7:C879,C1399:C2484)</f>
        <v>2.8538865224095376</v>
      </c>
      <c r="D5" s="9">
        <f t="shared" si="3"/>
        <v>2.6022014743807644</v>
      </c>
      <c r="E5" s="9">
        <f t="shared" si="3"/>
        <v>1.8853993122244357</v>
      </c>
      <c r="F5" s="9">
        <f t="shared" si="3"/>
        <v>3.2315239237512796</v>
      </c>
      <c r="G5" s="9">
        <f t="shared" si="3"/>
        <v>3.5125697265396938</v>
      </c>
      <c r="H5" s="9">
        <f t="shared" si="3"/>
        <v>3.2319612115938257</v>
      </c>
      <c r="I5" s="9">
        <f t="shared" si="3"/>
        <v>5.8998982129776447</v>
      </c>
      <c r="J5" s="9">
        <f t="shared" si="3"/>
        <v>7.5111670142829059</v>
      </c>
      <c r="K5" s="9">
        <f t="shared" si="3"/>
        <v>46.789764908954396</v>
      </c>
      <c r="L5" s="9">
        <f t="shared" si="3"/>
        <v>4.6113559703142126</v>
      </c>
      <c r="M5" s="9">
        <f t="shared" si="3"/>
        <v>6.5122245606296412</v>
      </c>
      <c r="N5" s="9">
        <f t="shared" si="3"/>
        <v>5.7905656122699929</v>
      </c>
      <c r="O5" s="9">
        <f t="shared" si="3"/>
        <v>2.7052292598729806</v>
      </c>
    </row>
    <row r="6" spans="1:15" x14ac:dyDescent="0.25">
      <c r="A6" s="5">
        <v>42621</v>
      </c>
    </row>
    <row r="7" spans="1:15" x14ac:dyDescent="0.25">
      <c r="A7" s="5">
        <v>42622</v>
      </c>
      <c r="B7" s="8">
        <f>LN(Prices!B3/Prices!B2)</f>
        <v>-2.2185655721061386E-2</v>
      </c>
      <c r="C7" s="8">
        <f>LN(Prices!C3/Prices!C2)</f>
        <v>-4.3758725701470835E-3</v>
      </c>
      <c r="D7" s="8">
        <f>LN(Prices!D3/Prices!D2)</f>
        <v>-3.4273728364358776E-2</v>
      </c>
      <c r="E7" s="8">
        <f>LN(Prices!E3/Prices!E2)</f>
        <v>-4.7631206857644669E-3</v>
      </c>
      <c r="F7" s="8">
        <f>LN(Prices!F3/Prices!F2)</f>
        <v>-3.8998090554615054E-2</v>
      </c>
      <c r="G7" s="8">
        <f>LN(Prices!G3/Prices!G2)</f>
        <v>-6.9279968316550995E-3</v>
      </c>
      <c r="H7" s="8">
        <f>LN(Prices!H3/Prices!H2)</f>
        <v>-4.0408325895830911E-2</v>
      </c>
      <c r="I7" s="8">
        <f>LN(Prices!I3/Prices!I2)</f>
        <v>-2.5440903862627078E-2</v>
      </c>
      <c r="J7" s="8">
        <f>LN(Prices!J3/Prices!J2)</f>
        <v>-2.4827742410836417E-2</v>
      </c>
      <c r="K7" s="8">
        <f>(Prices!K3-Prices!K2)/100</f>
        <v>0</v>
      </c>
      <c r="L7" s="8">
        <f>LN(Prices!L3/Prices!L2)</f>
        <v>-2.9635455421382188E-2</v>
      </c>
      <c r="M7" s="8">
        <f>LN(Prices!M3/Prices!M2)</f>
        <v>-2.5123575500830848E-2</v>
      </c>
      <c r="N7" s="8">
        <f>LN(Prices!N3/Prices!N2)</f>
        <v>-2.5273981100154032E-2</v>
      </c>
      <c r="O7" s="8">
        <f>LN(Prices!O3/Prices!O2)</f>
        <v>-3.1606198243258506E-2</v>
      </c>
    </row>
    <row r="8" spans="1:15" x14ac:dyDescent="0.25">
      <c r="A8" s="5">
        <v>42625</v>
      </c>
      <c r="B8" s="8">
        <f>LN(Prices!B4/Prices!B3)</f>
        <v>7.2888539125638809E-3</v>
      </c>
      <c r="C8" s="8">
        <f>LN(Prices!C4/Prices!C3)</f>
        <v>8.0497410783498646E-4</v>
      </c>
      <c r="D8" s="8">
        <f>LN(Prices!D4/Prices!D3)</f>
        <v>6.7867463171481686E-3</v>
      </c>
      <c r="E8" s="8">
        <f>LN(Prices!E4/Prices!E3)</f>
        <v>9.0016008392270386E-4</v>
      </c>
      <c r="F8" s="8">
        <f>LN(Prices!F4/Prices!F3)</f>
        <v>1.2013087557021684E-2</v>
      </c>
      <c r="G8" s="8">
        <f>LN(Prices!G4/Prices!G3)</f>
        <v>3.4785267493765861E-4</v>
      </c>
      <c r="H8" s="8">
        <f>LN(Prices!H4/Prices!H3)</f>
        <v>1.1778218185997256E-2</v>
      </c>
      <c r="I8" s="8">
        <f>LN(Prices!I4/Prices!I3)</f>
        <v>1.4309324503876116E-2</v>
      </c>
      <c r="J8" s="8">
        <f>LN(Prices!J4/Prices!J3)</f>
        <v>1.4570387233434434E-2</v>
      </c>
      <c r="K8" s="8">
        <f>(Prices!K4-Prices!K3)/100</f>
        <v>1.6999989748001099E-4</v>
      </c>
      <c r="L8" s="8">
        <f>LN(Prices!L4/Prices!L3)</f>
        <v>1.1488938023441727E-2</v>
      </c>
      <c r="M8" s="8">
        <f>LN(Prices!M4/Prices!M3)</f>
        <v>1.4507927968973596E-2</v>
      </c>
      <c r="N8" s="8">
        <f>LN(Prices!N4/Prices!N3)</f>
        <v>1.4067607577114366E-2</v>
      </c>
      <c r="O8" s="8">
        <f>LN(Prices!O4/Prices!O3)</f>
        <v>1.3572095582312397E-2</v>
      </c>
    </row>
    <row r="9" spans="1:15" x14ac:dyDescent="0.25">
      <c r="A9" s="5">
        <v>42626</v>
      </c>
      <c r="B9" s="8">
        <f>LN(Prices!B5/Prices!B4)</f>
        <v>-2.1037986713678462E-2</v>
      </c>
      <c r="C9" s="8">
        <f>LN(Prices!C5/Prices!C4)</f>
        <v>-2.7757544662822802E-3</v>
      </c>
      <c r="D9" s="8">
        <f>LN(Prices!D5/Prices!D4)</f>
        <v>-2.5484154511479815E-2</v>
      </c>
      <c r="E9" s="8">
        <f>LN(Prices!E5/Prices!E4)</f>
        <v>-3.6971850588640872E-3</v>
      </c>
      <c r="F9" s="8">
        <f>LN(Prices!F5/Prices!F4)</f>
        <v>-2.5950971634480475E-2</v>
      </c>
      <c r="G9" s="8">
        <f>LN(Prices!G5/Prices!G4)</f>
        <v>-4.4401427963880868E-3</v>
      </c>
      <c r="H9" s="8">
        <f>LN(Prices!H5/Prices!H4)</f>
        <v>-2.5426994957392465E-2</v>
      </c>
      <c r="I9" s="8">
        <f>LN(Prices!I5/Prices!I4)</f>
        <v>-1.7042170949896591E-2</v>
      </c>
      <c r="J9" s="8">
        <f>LN(Prices!J5/Prices!J4)</f>
        <v>-1.4941748278210834E-2</v>
      </c>
      <c r="K9" s="8">
        <f>(Prices!K5-Prices!K4)/100</f>
        <v>-4.9999952316284181E-5</v>
      </c>
      <c r="L9" s="8">
        <f>LN(Prices!L5/Prices!L4)</f>
        <v>-1.8745443090453059E-2</v>
      </c>
      <c r="M9" s="8">
        <f>LN(Prices!M5/Prices!M4)</f>
        <v>-1.2290011933995806E-2</v>
      </c>
      <c r="N9" s="8">
        <f>LN(Prices!N5/Prices!N4)</f>
        <v>-1.8197586753731117E-2</v>
      </c>
      <c r="O9" s="8">
        <f>LN(Prices!O5/Prices!O4)</f>
        <v>-1.9239336662800387E-2</v>
      </c>
    </row>
    <row r="10" spans="1:15" x14ac:dyDescent="0.25">
      <c r="A10" s="5">
        <v>42627</v>
      </c>
      <c r="B10" s="8">
        <f>LN(Prices!B6/Prices!B5)</f>
        <v>2.470348527574902E-4</v>
      </c>
      <c r="C10" s="8">
        <f>LN(Prices!C6/Prices!C5)</f>
        <v>1.2547640093706596E-3</v>
      </c>
      <c r="D10" s="8">
        <f>LN(Prices!D6/Prices!D5)</f>
        <v>3.0485372689585352E-3</v>
      </c>
      <c r="E10" s="8">
        <f>LN(Prices!E6/Prices!E5)</f>
        <v>2.2553920022174668E-3</v>
      </c>
      <c r="F10" s="8">
        <f>LN(Prices!F6/Prices!F5)</f>
        <v>4.076392554428012E-3</v>
      </c>
      <c r="G10" s="8">
        <f>LN(Prices!G6/Prices!G5)</f>
        <v>1.5692604927878108E-3</v>
      </c>
      <c r="H10" s="8">
        <f>LN(Prices!H6/Prices!H5)</f>
        <v>3.1966670492178618E-3</v>
      </c>
      <c r="I10" s="8">
        <f>LN(Prices!I6/Prices!I5)</f>
        <v>-4.1688191441418849E-3</v>
      </c>
      <c r="J10" s="8">
        <f>LN(Prices!J6/Prices!J5)</f>
        <v>-5.8784939981283582E-4</v>
      </c>
      <c r="K10" s="8">
        <f>(Prices!K6-Prices!K5)/100</f>
        <v>-3.0000001192092895E-4</v>
      </c>
      <c r="L10" s="8">
        <f>LN(Prices!L6/Prices!L5)</f>
        <v>-2.957045897382327E-3</v>
      </c>
      <c r="M10" s="8">
        <f>LN(Prices!M6/Prices!M5)</f>
        <v>1.6772679303579177E-3</v>
      </c>
      <c r="N10" s="8">
        <f>LN(Prices!N6/Prices!N5)</f>
        <v>-2.9492118896744441E-3</v>
      </c>
      <c r="O10" s="8">
        <f>LN(Prices!O6/Prices!O5)</f>
        <v>-6.0231651941516386E-4</v>
      </c>
    </row>
    <row r="11" spans="1:15" x14ac:dyDescent="0.25">
      <c r="A11" s="5">
        <v>42628</v>
      </c>
      <c r="B11" s="8">
        <f>LN(Prices!B7/Prices!B6)</f>
        <v>9.8378944743518458E-3</v>
      </c>
      <c r="C11" s="8">
        <f>LN(Prices!C7/Prices!C6)</f>
        <v>6.2592931876911658E-4</v>
      </c>
      <c r="D11" s="8">
        <f>LN(Prices!D7/Prices!D6)</f>
        <v>1.7009767863697595E-2</v>
      </c>
      <c r="E11" s="8">
        <f>LN(Prices!E7/Prices!E6)</f>
        <v>2.7098354542832949E-4</v>
      </c>
      <c r="F11" s="8">
        <f>LN(Prices!F7/Prices!F6)</f>
        <v>3.7486527463139576E-3</v>
      </c>
      <c r="G11" s="8">
        <f>LN(Prices!G7/Prices!G6)</f>
        <v>-2.6135741424975536E-4</v>
      </c>
      <c r="H11" s="8">
        <f>LN(Prices!H7/Prices!H6)</f>
        <v>3.7747892970613865E-3</v>
      </c>
      <c r="I11" s="8">
        <f>LN(Prices!I7/Prices!I6)</f>
        <v>1.0716017078764592E-2</v>
      </c>
      <c r="J11" s="8">
        <f>LN(Prices!J7/Prices!J6)</f>
        <v>1.005851644943989E-2</v>
      </c>
      <c r="K11" s="8">
        <f>(Prices!K7-Prices!K6)/100</f>
        <v>-3.7000000476837102E-4</v>
      </c>
      <c r="L11" s="8">
        <f>LN(Prices!L7/Prices!L6)</f>
        <v>1.0462084045489671E-2</v>
      </c>
      <c r="M11" s="8">
        <f>LN(Prices!M7/Prices!M6)</f>
        <v>1.0834436497289763E-2</v>
      </c>
      <c r="N11" s="8">
        <f>LN(Prices!N7/Prices!N6)</f>
        <v>9.1621339302662645E-3</v>
      </c>
      <c r="O11" s="8">
        <f>LN(Prices!O7/Prices!O6)</f>
        <v>1.2654963054809917E-2</v>
      </c>
    </row>
    <row r="12" spans="1:15" x14ac:dyDescent="0.25">
      <c r="A12" s="5">
        <v>42629</v>
      </c>
      <c r="B12" s="8">
        <f>LN(Prices!B8/Prices!B7)</f>
        <v>-1.1817239597975527E-2</v>
      </c>
      <c r="C12" s="8">
        <f>LN(Prices!C8/Prices!C7)</f>
        <v>7.1629449501353214E-4</v>
      </c>
      <c r="D12" s="8">
        <f>LN(Prices!D8/Prices!D7)</f>
        <v>-6.8238615716459932E-3</v>
      </c>
      <c r="E12" s="8">
        <f>LN(Prices!E8/Prices!E7)</f>
        <v>1.0807691749102398E-3</v>
      </c>
      <c r="F12" s="8">
        <f>LN(Prices!F8/Prices!F7)</f>
        <v>-2.2019345624581891E-4</v>
      </c>
      <c r="G12" s="8">
        <f>LN(Prices!G8/Prices!G7)</f>
        <v>1.6542012951404645E-3</v>
      </c>
      <c r="H12" s="8">
        <f>LN(Prices!H8/Prices!H7)</f>
        <v>4.7091463290223242E-4</v>
      </c>
      <c r="I12" s="8">
        <f>LN(Prices!I8/Prices!I7)</f>
        <v>-5.8906916978447542E-3</v>
      </c>
      <c r="J12" s="8">
        <f>LN(Prices!J8/Prices!J7)</f>
        <v>-3.7794277955721001E-3</v>
      </c>
      <c r="K12" s="8">
        <f>(Prices!K8-Prices!K7)/100</f>
        <v>-4.9999952316285292E-5</v>
      </c>
      <c r="L12" s="8">
        <f>LN(Prices!L8/Prices!L7)</f>
        <v>-5.0694324074988546E-3</v>
      </c>
      <c r="M12" s="8">
        <f>LN(Prices!M8/Prices!M7)</f>
        <v>-2.6637951305567746E-3</v>
      </c>
      <c r="N12" s="8">
        <f>LN(Prices!N8/Prices!N7)</f>
        <v>-4.7854881173289374E-3</v>
      </c>
      <c r="O12" s="8">
        <f>LN(Prices!O8/Prices!O7)</f>
        <v>-1.8272214805396616E-3</v>
      </c>
    </row>
    <row r="13" spans="1:15" x14ac:dyDescent="0.25">
      <c r="A13" s="5">
        <v>42632</v>
      </c>
      <c r="B13" s="8">
        <f>LN(Prices!B9/Prices!B8)</f>
        <v>6.4184458977166077E-3</v>
      </c>
      <c r="C13" s="8">
        <f>LN(Prices!C9/Prices!C8)</f>
        <v>-8.0529973257651799E-4</v>
      </c>
      <c r="D13" s="8">
        <f>LN(Prices!D9/Prices!D8)</f>
        <v>7.911531157516926E-3</v>
      </c>
      <c r="E13" s="8">
        <f>LN(Prices!E9/Prices!E8)</f>
        <v>-1.7118736730383438E-3</v>
      </c>
      <c r="F13" s="8">
        <f>LN(Prices!F9/Prices!F8)</f>
        <v>8.6599212746248169E-3</v>
      </c>
      <c r="G13" s="8">
        <f>LN(Prices!G9/Prices!G8)</f>
        <v>-1.2188240485087693E-3</v>
      </c>
      <c r="H13" s="8">
        <f>LN(Prices!H9/Prices!H8)</f>
        <v>9.0207872913067762E-3</v>
      </c>
      <c r="I13" s="8">
        <f>LN(Prices!I9/Prices!I8)</f>
        <v>1.8585612727219174E-3</v>
      </c>
      <c r="J13" s="8">
        <f>LN(Prices!J9/Prices!J8)</f>
        <v>-1.8603233824686035E-5</v>
      </c>
      <c r="K13" s="8">
        <f>(Prices!K9-Prices!K8)/100</f>
        <v>-3.4999996423721284E-4</v>
      </c>
      <c r="L13" s="8">
        <f>LN(Prices!L9/Prices!L8)</f>
        <v>7.4869289102570064E-3</v>
      </c>
      <c r="M13" s="8">
        <f>LN(Prices!M9/Prices!M8)</f>
        <v>-7.2508257717526347E-4</v>
      </c>
      <c r="N13" s="8">
        <f>LN(Prices!N9/Prices!N8)</f>
        <v>1.8058215544231742E-3</v>
      </c>
      <c r="O13" s="8">
        <f>LN(Prices!O9/Prices!O8)</f>
        <v>6.3077312274499664E-3</v>
      </c>
    </row>
    <row r="14" spans="1:15" x14ac:dyDescent="0.25">
      <c r="A14" s="5">
        <v>42633</v>
      </c>
      <c r="B14" s="8">
        <f>LN(Prices!B10/Prices!B9)</f>
        <v>4.1742605691293027E-3</v>
      </c>
      <c r="C14" s="8">
        <f>LN(Prices!C10/Prices!C9)</f>
        <v>3.5760770815935605E-4</v>
      </c>
      <c r="D14" s="8">
        <f>LN(Prices!D10/Prices!D9)</f>
        <v>5.4332698466018467E-4</v>
      </c>
      <c r="E14" s="8">
        <f>LN(Prices!E10/Prices!E9)</f>
        <v>1.5317686749852085E-3</v>
      </c>
      <c r="F14" s="8">
        <f>LN(Prices!F10/Prices!F9)</f>
        <v>-2.0804561365987651E-4</v>
      </c>
      <c r="G14" s="8">
        <f>LN(Prices!G10/Prices!G9)</f>
        <v>-1.7401983238182493E-4</v>
      </c>
      <c r="H14" s="8">
        <f>LN(Prices!H10/Prices!H9)</f>
        <v>-1.5168151505255626E-3</v>
      </c>
      <c r="I14" s="8">
        <f>LN(Prices!I10/Prices!I9)</f>
        <v>1.6453459886669965E-4</v>
      </c>
      <c r="J14" s="8">
        <f>LN(Prices!J10/Prices!J9)</f>
        <v>2.9909348423417772E-4</v>
      </c>
      <c r="K14" s="8">
        <f>(Prices!K10-Prices!K9)/100</f>
        <v>4.9999982118606597E-4</v>
      </c>
      <c r="L14" s="8">
        <f>LN(Prices!L10/Prices!L9)</f>
        <v>-4.6047417534004305E-3</v>
      </c>
      <c r="M14" s="8">
        <f>LN(Prices!M10/Prices!M9)</f>
        <v>1.3144148084205925E-3</v>
      </c>
      <c r="N14" s="8">
        <f>LN(Prices!N10/Prices!N9)</f>
        <v>-1.4834526655767301E-3</v>
      </c>
      <c r="O14" s="8">
        <f>LN(Prices!O10/Prices!O9)</f>
        <v>-3.4135036901418656E-3</v>
      </c>
    </row>
    <row r="15" spans="1:15" x14ac:dyDescent="0.25">
      <c r="A15" s="5">
        <v>42634</v>
      </c>
      <c r="B15" s="8">
        <f>LN(Prices!B11/Prices!B10)</f>
        <v>1.8932632348439348E-2</v>
      </c>
      <c r="C15" s="8">
        <f>LN(Prices!C11/Prices!C10)</f>
        <v>2.5026683074098597E-3</v>
      </c>
      <c r="D15" s="8">
        <f>LN(Prices!D11/Prices!D10)</f>
        <v>2.7589809769788642E-2</v>
      </c>
      <c r="E15" s="8">
        <f>LN(Prices!E11/Prices!E10)</f>
        <v>1.6188246375883992E-3</v>
      </c>
      <c r="F15" s="8">
        <f>LN(Prices!F11/Prices!F10)</f>
        <v>1.2084021622138987E-2</v>
      </c>
      <c r="G15" s="8">
        <f>LN(Prices!G11/Prices!G10)</f>
        <v>4.6935091112250563E-3</v>
      </c>
      <c r="H15" s="8">
        <f>LN(Prices!H11/Prices!H10)</f>
        <v>1.2767051421453068E-2</v>
      </c>
      <c r="I15" s="8">
        <f>LN(Prices!I11/Prices!I10)</f>
        <v>1.0059067287263565E-2</v>
      </c>
      <c r="J15" s="8">
        <f>LN(Prices!J11/Prices!J10)</f>
        <v>1.0858000333635954E-2</v>
      </c>
      <c r="K15" s="8">
        <f>(Prices!K11-Prices!K10)/100</f>
        <v>-6.4999982714652983E-4</v>
      </c>
      <c r="L15" s="8">
        <f>LN(Prices!L11/Prices!L10)</f>
        <v>1.2586447834702011E-2</v>
      </c>
      <c r="M15" s="8">
        <f>LN(Prices!M11/Prices!M10)</f>
        <v>1.0052250587671872E-2</v>
      </c>
      <c r="N15" s="8">
        <f>LN(Prices!N11/Prices!N10)</f>
        <v>1.1816000493765891E-2</v>
      </c>
      <c r="O15" s="8">
        <f>LN(Prices!O11/Prices!O10)</f>
        <v>1.3512201800280248E-2</v>
      </c>
    </row>
    <row r="16" spans="1:15" x14ac:dyDescent="0.25">
      <c r="A16" s="5">
        <v>42635</v>
      </c>
      <c r="B16" s="8">
        <f>LN(Prices!B12/Prices!B11)</f>
        <v>9.8099084528384204E-3</v>
      </c>
      <c r="C16" s="8">
        <f>LN(Prices!C12/Prices!C11)</f>
        <v>2.0509427757107236E-3</v>
      </c>
      <c r="D16" s="8">
        <f>LN(Prices!D12/Prices!D11)</f>
        <v>7.1079890577963999E-3</v>
      </c>
      <c r="E16" s="8">
        <f>LN(Prices!E12/Prices!E11)</f>
        <v>2.9627129626719284E-3</v>
      </c>
      <c r="F16" s="8">
        <f>LN(Prices!F12/Prices!F11)</f>
        <v>1.7906809582041616E-2</v>
      </c>
      <c r="G16" s="8">
        <f>LN(Prices!G12/Prices!G11)</f>
        <v>4.9299898065672046E-3</v>
      </c>
      <c r="H16" s="8">
        <f>LN(Prices!H12/Prices!H11)</f>
        <v>1.7717442240415601E-2</v>
      </c>
      <c r="I16" s="8">
        <f>LN(Prices!I12/Prices!I11)</f>
        <v>7.3704824952437447E-3</v>
      </c>
      <c r="J16" s="8">
        <f>LN(Prices!J12/Prices!J11)</f>
        <v>6.4787519176421216E-3</v>
      </c>
      <c r="K16" s="8">
        <f>(Prices!K12-Prices!K11)/100</f>
        <v>-6.3000008463859585E-4</v>
      </c>
      <c r="L16" s="8">
        <f>LN(Prices!L12/Prices!L11)</f>
        <v>1.1758301744864549E-2</v>
      </c>
      <c r="M16" s="8">
        <f>LN(Prices!M12/Prices!M11)</f>
        <v>7.4400883574384617E-3</v>
      </c>
      <c r="N16" s="8">
        <f>LN(Prices!N12/Prices!N11)</f>
        <v>6.3979420185903855E-3</v>
      </c>
      <c r="O16" s="8">
        <f>LN(Prices!O12/Prices!O11)</f>
        <v>1.4670423914188747E-2</v>
      </c>
    </row>
    <row r="17" spans="1:15" x14ac:dyDescent="0.25">
      <c r="A17" s="5">
        <v>42636</v>
      </c>
      <c r="B17" s="8">
        <f>LN(Prices!B13/Prices!B12)</f>
        <v>-1.0050290380074879E-2</v>
      </c>
      <c r="C17" s="8">
        <f>LN(Prices!C13/Prices!C12)</f>
        <v>-2.6692995235923082E-4</v>
      </c>
      <c r="D17" s="8">
        <f>LN(Prices!D13/Prices!D12)</f>
        <v>-1.2937388194861251E-2</v>
      </c>
      <c r="E17" s="8">
        <f>LN(Prices!E13/Prices!E12)</f>
        <v>4.4719372426853276E-4</v>
      </c>
      <c r="F17" s="8">
        <f>LN(Prices!F13/Prices!F12)</f>
        <v>3.020537456487248E-3</v>
      </c>
      <c r="G17" s="8">
        <f>LN(Prices!G13/Prices!G12)</f>
        <v>2.7573045505305664E-3</v>
      </c>
      <c r="H17" s="8">
        <f>LN(Prices!H13/Prices!H12)</f>
        <v>3.0545878467563808E-3</v>
      </c>
      <c r="I17" s="8">
        <f>LN(Prices!I13/Prices!I12)</f>
        <v>-6.1744518896979864E-3</v>
      </c>
      <c r="J17" s="8">
        <f>LN(Prices!J13/Prices!J12)</f>
        <v>-5.7532929597187759E-3</v>
      </c>
      <c r="K17" s="8">
        <f>(Prices!K13-Prices!K12)/100</f>
        <v>5.0000101327895838E-5</v>
      </c>
      <c r="L17" s="8">
        <f>LN(Prices!L13/Prices!L12)</f>
        <v>-7.7848368300444488E-3</v>
      </c>
      <c r="M17" s="8">
        <f>LN(Prices!M13/Prices!M12)</f>
        <v>-5.3960209254298929E-3</v>
      </c>
      <c r="N17" s="8">
        <f>LN(Prices!N13/Prices!N12)</f>
        <v>-5.9540885338388444E-3</v>
      </c>
      <c r="O17" s="8">
        <f>LN(Prices!O13/Prices!O12)</f>
        <v>-7.0053792058368926E-3</v>
      </c>
    </row>
    <row r="18" spans="1:15" x14ac:dyDescent="0.25">
      <c r="A18" s="5">
        <v>42639</v>
      </c>
      <c r="B18" s="8">
        <f>LN(Prices!B14/Prices!B13)</f>
        <v>-1.1124858186262359E-2</v>
      </c>
      <c r="C18" s="8">
        <f>LN(Prices!C14/Prices!C13)</f>
        <v>1.2460872787359975E-3</v>
      </c>
      <c r="D18" s="8">
        <f>LN(Prices!D14/Prices!D13)</f>
        <v>-1.472376468604196E-2</v>
      </c>
      <c r="E18" s="8">
        <f>LN(Prices!E14/Prices!E13)</f>
        <v>2.8630353196862136E-3</v>
      </c>
      <c r="F18" s="8">
        <f>LN(Prices!F14/Prices!F13)</f>
        <v>2.3093194669182738E-3</v>
      </c>
      <c r="G18" s="8">
        <f>LN(Prices!G14/Prices!G13)</f>
        <v>4.2973072251419899E-4</v>
      </c>
      <c r="H18" s="8">
        <f>LN(Prices!H14/Prices!H13)</f>
        <v>2.3692155286856673E-3</v>
      </c>
      <c r="I18" s="8">
        <f>LN(Prices!I14/Prices!I13)</f>
        <v>-8.8403257331377688E-3</v>
      </c>
      <c r="J18" s="8">
        <f>LN(Prices!J14/Prices!J13)</f>
        <v>-8.6248501179160466E-3</v>
      </c>
      <c r="K18" s="8">
        <f>(Prices!K14-Prices!K13)/100</f>
        <v>7.9999864101409909E-5</v>
      </c>
      <c r="L18" s="8">
        <f>LN(Prices!L14/Prices!L13)</f>
        <v>-5.366333327490906E-3</v>
      </c>
      <c r="M18" s="8">
        <f>LN(Prices!M14/Prices!M13)</f>
        <v>-7.6823733987684212E-3</v>
      </c>
      <c r="N18" s="8">
        <f>LN(Prices!N14/Prices!N13)</f>
        <v>-8.7695258892316313E-3</v>
      </c>
      <c r="O18" s="8">
        <f>LN(Prices!O14/Prices!O13)</f>
        <v>-1.0963624267397413E-2</v>
      </c>
    </row>
    <row r="19" spans="1:15" x14ac:dyDescent="0.25">
      <c r="A19" s="5">
        <v>42640</v>
      </c>
      <c r="B19" s="8">
        <f>LN(Prices!B15/Prices!B14)</f>
        <v>6.0614590383121624E-3</v>
      </c>
      <c r="C19" s="8">
        <f>LN(Prices!C15/Prices!C14)</f>
        <v>1.2450775572310016E-3</v>
      </c>
      <c r="D19" s="8">
        <f>LN(Prices!D15/Prices!D14)</f>
        <v>1.4192325541857655E-2</v>
      </c>
      <c r="E19" s="8">
        <f>LN(Prices!E15/Prices!E14)</f>
        <v>1.6957451305217724E-3</v>
      </c>
      <c r="F19" s="8">
        <f>LN(Prices!F15/Prices!F14)</f>
        <v>-1.0486053697732745E-2</v>
      </c>
      <c r="G19" s="8">
        <f>LN(Prices!G15/Prices!G14)</f>
        <v>8.5962016854395653E-4</v>
      </c>
      <c r="H19" s="8">
        <f>LN(Prices!H15/Prices!H14)</f>
        <v>-1.064918417080098E-2</v>
      </c>
      <c r="I19" s="8">
        <f>LN(Prices!I15/Prices!I14)</f>
        <v>3.3927101669137365E-3</v>
      </c>
      <c r="J19" s="8">
        <f>LN(Prices!J15/Prices!J14)</f>
        <v>6.4234951652981142E-3</v>
      </c>
      <c r="K19" s="8">
        <f>(Prices!K15-Prices!K14)/100</f>
        <v>8.2000002264976529E-4</v>
      </c>
      <c r="L19" s="8">
        <f>LN(Prices!L15/Prices!L14)</f>
        <v>1.1403459430537365E-3</v>
      </c>
      <c r="M19" s="8">
        <f>LN(Prices!M15/Prices!M14)</f>
        <v>7.7396823119974941E-3</v>
      </c>
      <c r="N19" s="8">
        <f>LN(Prices!N15/Prices!N14)</f>
        <v>3.9631314184203955E-3</v>
      </c>
      <c r="O19" s="8">
        <f>LN(Prices!O15/Prices!O14)</f>
        <v>4.3742439800407516E-3</v>
      </c>
    </row>
    <row r="20" spans="1:15" x14ac:dyDescent="0.25">
      <c r="A20" s="5">
        <v>42641</v>
      </c>
      <c r="B20" s="8">
        <f>LN(Prices!B16/Prices!B15)</f>
        <v>8.6642076038804527E-3</v>
      </c>
      <c r="C20" s="8">
        <f>LN(Prices!C16/Prices!C15)</f>
        <v>2.6653636959081758E-4</v>
      </c>
      <c r="D20" s="8">
        <f>LN(Prices!D16/Prices!D15)</f>
        <v>8.999219400051715E-3</v>
      </c>
      <c r="E20" s="8">
        <f>LN(Prices!E16/Prices!E15)</f>
        <v>-4.458477086671229E-4</v>
      </c>
      <c r="F20" s="8">
        <f>LN(Prices!F16/Prices!F15)</f>
        <v>7.6734930480905697E-3</v>
      </c>
      <c r="G20" s="8">
        <f>LN(Prices!G16/Prices!G15)</f>
        <v>1.2031175005024009E-3</v>
      </c>
      <c r="H20" s="8">
        <f>LN(Prices!H16/Prices!H15)</f>
        <v>8.16729654626497E-3</v>
      </c>
      <c r="I20" s="8">
        <f>LN(Prices!I16/Prices!I15)</f>
        <v>9.5680133543245213E-3</v>
      </c>
      <c r="J20" s="8">
        <f>LN(Prices!J16/Prices!J15)</f>
        <v>5.2825766036424578E-3</v>
      </c>
      <c r="K20" s="8">
        <f>(Prices!K16-Prices!K15)/100</f>
        <v>8.0000162124633793E-5</v>
      </c>
      <c r="L20" s="8">
        <f>LN(Prices!L16/Prices!L15)</f>
        <v>8.1709466542809906E-3</v>
      </c>
      <c r="M20" s="8">
        <f>LN(Prices!M16/Prices!M15)</f>
        <v>1.773205173403288E-3</v>
      </c>
      <c r="N20" s="8">
        <f>LN(Prices!N16/Prices!N15)</f>
        <v>9.2921641483994077E-3</v>
      </c>
      <c r="O20" s="8">
        <f>LN(Prices!O16/Prices!O15)</f>
        <v>7.4259759579983139E-3</v>
      </c>
    </row>
    <row r="21" spans="1:15" x14ac:dyDescent="0.25">
      <c r="A21" s="5">
        <v>42642</v>
      </c>
      <c r="B21" s="8">
        <f>LN(Prices!B17/Prices!B16)</f>
        <v>-1.2539127705543796E-2</v>
      </c>
      <c r="C21" s="8">
        <f>LN(Prices!C17/Prices!C16)</f>
        <v>0</v>
      </c>
      <c r="D21" s="8">
        <f>LN(Prices!D17/Prices!D16)</f>
        <v>-1.7544320726111947E-2</v>
      </c>
      <c r="E21" s="8">
        <f>LN(Prices!E17/Prices!E16)</f>
        <v>6.239763426967058E-4</v>
      </c>
      <c r="F21" s="8">
        <f>LN(Prices!F17/Prices!F16)</f>
        <v>-1.3977441705838849E-2</v>
      </c>
      <c r="G21" s="8">
        <f>LN(Prices!G17/Prices!G16)</f>
        <v>-1.7236985918218868E-4</v>
      </c>
      <c r="H21" s="8">
        <f>LN(Prices!H17/Prices!H16)</f>
        <v>-1.3419996468031754E-2</v>
      </c>
      <c r="I21" s="8">
        <f>LN(Prices!I17/Prices!I16)</f>
        <v>-8.6947204442507954E-3</v>
      </c>
      <c r="J21" s="8">
        <f>LN(Prices!J17/Prices!J16)</f>
        <v>-9.3651277300811978E-3</v>
      </c>
      <c r="K21" s="8">
        <f>(Prices!K17-Prices!K16)/100</f>
        <v>-2.8000012040138187E-4</v>
      </c>
      <c r="L21" s="8">
        <f>LN(Prices!L17/Prices!L16)</f>
        <v>-1.1225626166973954E-2</v>
      </c>
      <c r="M21" s="8">
        <f>LN(Prices!M17/Prices!M16)</f>
        <v>-9.1187923815624974E-3</v>
      </c>
      <c r="N21" s="8">
        <f>LN(Prices!N17/Prices!N16)</f>
        <v>-9.8449496747130827E-3</v>
      </c>
      <c r="O21" s="8">
        <f>LN(Prices!O17/Prices!O16)</f>
        <v>-1.4374114408709237E-2</v>
      </c>
    </row>
    <row r="22" spans="1:15" x14ac:dyDescent="0.25">
      <c r="A22" s="5">
        <v>42643</v>
      </c>
      <c r="B22" s="8">
        <f>LN(Prices!B18/Prices!B17)</f>
        <v>6.5306567741805592E-3</v>
      </c>
      <c r="C22" s="8">
        <f>LN(Prices!C18/Prices!C17)</f>
        <v>-1.0663012371553643E-3</v>
      </c>
      <c r="D22" s="8">
        <f>LN(Prices!D18/Prices!D17)</f>
        <v>4.2815511591756594E-3</v>
      </c>
      <c r="E22" s="8">
        <f>LN(Prices!E18/Prices!E17)</f>
        <v>-2.4994519146448128E-3</v>
      </c>
      <c r="F22" s="8">
        <f>LN(Prices!F18/Prices!F17)</f>
        <v>-6.8573317582500421E-3</v>
      </c>
      <c r="G22" s="8">
        <f>LN(Prices!G18/Prices!G17)</f>
        <v>0</v>
      </c>
      <c r="H22" s="8">
        <f>LN(Prices!H18/Prices!H17)</f>
        <v>-6.8938100533828114E-3</v>
      </c>
      <c r="I22" s="8">
        <f>LN(Prices!I18/Prices!I17)</f>
        <v>8.6947204442507902E-3</v>
      </c>
      <c r="J22" s="8">
        <f>LN(Prices!J18/Prices!J17)</f>
        <v>7.9363925880276999E-3</v>
      </c>
      <c r="K22" s="8">
        <f>(Prices!K18-Prices!K17)/100</f>
        <v>2.4999991059303174E-4</v>
      </c>
      <c r="L22" s="8">
        <f>LN(Prices!L18/Prices!L17)</f>
        <v>8.2088180246145913E-3</v>
      </c>
      <c r="M22" s="8">
        <f>LN(Prices!M18/Prices!M17)</f>
        <v>6.6964765665368962E-3</v>
      </c>
      <c r="N22" s="8">
        <f>LN(Prices!N18/Prices!N17)</f>
        <v>8.9416591128520483E-3</v>
      </c>
      <c r="O22" s="8">
        <f>LN(Prices!O18/Prices!O17)</f>
        <v>1.1167485126214351E-2</v>
      </c>
    </row>
    <row r="23" spans="1:15" x14ac:dyDescent="0.25">
      <c r="A23" s="5">
        <v>42646</v>
      </c>
      <c r="B23" s="8">
        <f>LN(Prices!B19/Prices!B18)</f>
        <v>-7.2407280538847637E-4</v>
      </c>
      <c r="C23" s="8">
        <f>LN(Prices!C19/Prices!C18)</f>
        <v>-1.1325828241224669E-3</v>
      </c>
      <c r="D23" s="8">
        <f>LN(Prices!D19/Prices!D18)</f>
        <v>6.9185558385780228E-3</v>
      </c>
      <c r="E23" s="8">
        <f>LN(Prices!E19/Prices!E18)</f>
        <v>-2.329662624323491E-3</v>
      </c>
      <c r="F23" s="8">
        <f>LN(Prices!F19/Prices!F18)</f>
        <v>-1.9915531269565325E-2</v>
      </c>
      <c r="G23" s="8">
        <f>LN(Prices!G19/Prices!G18)</f>
        <v>-9.444701171003794E-4</v>
      </c>
      <c r="H23" s="8">
        <f>LN(Prices!H19/Prices!H18)</f>
        <v>-1.8852964952011827E-2</v>
      </c>
      <c r="I23" s="8">
        <f>LN(Prices!I19/Prices!I18)</f>
        <v>-3.7946800237737034E-3</v>
      </c>
      <c r="J23" s="8">
        <f>LN(Prices!J19/Prices!J18)</f>
        <v>-3.2660231815271222E-3</v>
      </c>
      <c r="K23" s="8">
        <f>(Prices!K19-Prices!K18)/100</f>
        <v>2.7999997138977104E-4</v>
      </c>
      <c r="L23" s="8">
        <f>LN(Prices!L19/Prices!L18)</f>
        <v>-6.5798138221741928E-3</v>
      </c>
      <c r="M23" s="8">
        <f>LN(Prices!M19/Prices!M18)</f>
        <v>-2.6195953034391351E-3</v>
      </c>
      <c r="N23" s="8">
        <f>LN(Prices!N19/Prices!N18)</f>
        <v>-3.9588230700341644E-3</v>
      </c>
      <c r="O23" s="8">
        <f>LN(Prices!O19/Prices!O18)</f>
        <v>-4.700837100917339E-3</v>
      </c>
    </row>
    <row r="24" spans="1:15" x14ac:dyDescent="0.25">
      <c r="A24" s="5">
        <v>42647</v>
      </c>
      <c r="B24" s="8">
        <f>LN(Prices!B20/Prices!B19)</f>
        <v>-3.624996272916963E-3</v>
      </c>
      <c r="C24" s="8">
        <f>LN(Prices!C20/Prices!C19)</f>
        <v>-3.3959458087429316E-3</v>
      </c>
      <c r="D24" s="8">
        <f>LN(Prices!D20/Prices!D19)</f>
        <v>-1.1200106997753761E-2</v>
      </c>
      <c r="E24" s="8">
        <f>LN(Prices!E20/Prices!E19)</f>
        <v>-4.585377208916443E-3</v>
      </c>
      <c r="F24" s="8">
        <f>LN(Prices!F20/Prices!F19)</f>
        <v>-1.3606918147590038E-2</v>
      </c>
      <c r="G24" s="8">
        <f>LN(Prices!G20/Prices!G19)</f>
        <v>-4.9099644282592234E-3</v>
      </c>
      <c r="H24" s="8">
        <f>LN(Prices!H20/Prices!H19)</f>
        <v>-1.372157363750371E-2</v>
      </c>
      <c r="I24" s="8">
        <f>LN(Prices!I20/Prices!I19)</f>
        <v>-5.5554037639449225E-3</v>
      </c>
      <c r="J24" s="8">
        <f>LN(Prices!J20/Prices!J19)</f>
        <v>-4.9678817863620019E-3</v>
      </c>
      <c r="K24" s="8">
        <f>(Prices!K20-Prices!K19)/100</f>
        <v>2.7000010013580324E-4</v>
      </c>
      <c r="L24" s="8">
        <f>LN(Prices!L20/Prices!L19)</f>
        <v>-5.2860499143001826E-3</v>
      </c>
      <c r="M24" s="8">
        <f>LN(Prices!M20/Prices!M19)</f>
        <v>-4.3652197004851968E-3</v>
      </c>
      <c r="N24" s="8">
        <f>LN(Prices!N20/Prices!N19)</f>
        <v>-5.6135266770513228E-3</v>
      </c>
      <c r="O24" s="8">
        <f>LN(Prices!O20/Prices!O19)</f>
        <v>-4.8278951325568201E-3</v>
      </c>
    </row>
    <row r="25" spans="1:15" x14ac:dyDescent="0.25">
      <c r="A25" s="5">
        <v>42648</v>
      </c>
      <c r="B25" s="8">
        <f>LN(Prices!B21/Prices!B20)</f>
        <v>7.2375572480184698E-3</v>
      </c>
      <c r="C25" s="8">
        <f>LN(Prices!C21/Prices!C20)</f>
        <v>-1.343239235189788E-3</v>
      </c>
      <c r="D25" s="8">
        <f>LN(Prices!D21/Prices!D20)</f>
        <v>1.4377527464679954E-2</v>
      </c>
      <c r="E25" s="8">
        <f>LN(Prices!E21/Prices!E20)</f>
        <v>-2.2560458417279958E-3</v>
      </c>
      <c r="F25" s="8">
        <f>LN(Prices!F21/Prices!F20)</f>
        <v>-1.9085361371806633E-2</v>
      </c>
      <c r="G25" s="8">
        <f>LN(Prices!G21/Prices!G20)</f>
        <v>-1.6420864863621019E-3</v>
      </c>
      <c r="H25" s="8">
        <f>LN(Prices!H21/Prices!H20)</f>
        <v>-2.0455410842324349E-2</v>
      </c>
      <c r="I25" s="8">
        <f>LN(Prices!I21/Prices!I20)</f>
        <v>6.6415963018703252E-3</v>
      </c>
      <c r="J25" s="8">
        <f>LN(Prices!J21/Prices!J20)</f>
        <v>4.2874862311969939E-3</v>
      </c>
      <c r="K25" s="8">
        <f>(Prices!K21-Prices!K20)/100</f>
        <v>-2.0000040531157893E-5</v>
      </c>
      <c r="L25" s="8">
        <f>LN(Prices!L21/Prices!L20)</f>
        <v>5.1888372960574311E-3</v>
      </c>
      <c r="M25" s="8">
        <f>LN(Prices!M21/Prices!M20)</f>
        <v>1.8156026104190559E-3</v>
      </c>
      <c r="N25" s="8">
        <f>LN(Prices!N21/Prices!N20)</f>
        <v>6.7324840288063709E-3</v>
      </c>
      <c r="O25" s="8">
        <f>LN(Prices!O21/Prices!O20)</f>
        <v>6.9047283028863086E-3</v>
      </c>
    </row>
    <row r="26" spans="1:15" x14ac:dyDescent="0.25">
      <c r="A26" s="5">
        <v>42649</v>
      </c>
      <c r="B26" s="8">
        <f>LN(Prices!B22/Prices!B21)</f>
        <v>-4.0947669422222279E-3</v>
      </c>
      <c r="C26" s="8">
        <f>LN(Prices!C22/Prices!C21)</f>
        <v>0</v>
      </c>
      <c r="D26" s="8">
        <f>LN(Prices!D22/Prices!D21)</f>
        <v>7.9213720162684114E-4</v>
      </c>
      <c r="E26" s="8">
        <f>LN(Prices!E22/Prices!E21)</f>
        <v>-2.079505528646618E-3</v>
      </c>
      <c r="F26" s="8">
        <f>LN(Prices!F22/Prices!F21)</f>
        <v>1.0819373932683355E-3</v>
      </c>
      <c r="G26" s="8">
        <f>LN(Prices!G22/Prices!G21)</f>
        <v>5.1929756943919604E-4</v>
      </c>
      <c r="H26" s="8">
        <f>LN(Prices!H22/Prices!H21)</f>
        <v>3.6451509953015369E-4</v>
      </c>
      <c r="I26" s="8">
        <f>LN(Prices!I22/Prices!I21)</f>
        <v>-3.2587770692812056E-4</v>
      </c>
      <c r="J26" s="8">
        <f>LN(Prices!J22/Prices!J21)</f>
        <v>4.8144385260450248E-4</v>
      </c>
      <c r="K26" s="8">
        <f>(Prices!K22-Prices!K21)/100</f>
        <v>-2.9999911785126288E-5</v>
      </c>
      <c r="L26" s="8">
        <f>LN(Prices!L22/Prices!L21)</f>
        <v>1.4969602594180982E-3</v>
      </c>
      <c r="M26" s="8">
        <f>LN(Prices!M22/Prices!M21)</f>
        <v>2.9741961470184047E-4</v>
      </c>
      <c r="N26" s="8">
        <f>LN(Prices!N22/Prices!N21)</f>
        <v>-2.9895683121267135E-4</v>
      </c>
      <c r="O26" s="8">
        <f>LN(Prices!O22/Prices!O21)</f>
        <v>-1.7076861015915335E-3</v>
      </c>
    </row>
    <row r="27" spans="1:15" x14ac:dyDescent="0.25">
      <c r="A27" s="5">
        <v>42650</v>
      </c>
      <c r="B27" s="8">
        <f>LN(Prices!B23/Prices!B22)</f>
        <v>-5.3243780016714332E-3</v>
      </c>
      <c r="C27" s="8">
        <f>LN(Prices!C23/Prices!C22)</f>
        <v>1.7873690787259002E-4</v>
      </c>
      <c r="D27" s="8">
        <f>LN(Prices!D23/Prices!D22)</f>
        <v>-4.5001211910355747E-3</v>
      </c>
      <c r="E27" s="8">
        <f>LN(Prices!E23/Prices!E22)</f>
        <v>1.4470701929219154E-3</v>
      </c>
      <c r="F27" s="8">
        <f>LN(Prices!F23/Prices!F22)</f>
        <v>-2.3817159372118775E-3</v>
      </c>
      <c r="G27" s="8">
        <f>LN(Prices!G23/Prices!G22)</f>
        <v>-2.595254801264194E-4</v>
      </c>
      <c r="H27" s="8">
        <f>LN(Prices!H23/Prices!H22)</f>
        <v>-1.7025511926394663E-3</v>
      </c>
      <c r="I27" s="8">
        <f>LN(Prices!I23/Prices!I22)</f>
        <v>-2.3906863724200396E-3</v>
      </c>
      <c r="J27" s="8">
        <f>LN(Prices!J23/Prices!J22)</f>
        <v>-3.2587874416142044E-3</v>
      </c>
      <c r="K27" s="8">
        <f>(Prices!K23-Prices!K22)/100</f>
        <v>0</v>
      </c>
      <c r="L27" s="8">
        <f>LN(Prices!L23/Prices!L22)</f>
        <v>-6.6792720929217181E-3</v>
      </c>
      <c r="M27" s="8">
        <f>LN(Prices!M23/Prices!M22)</f>
        <v>-4.4136692221323926E-3</v>
      </c>
      <c r="N27" s="8">
        <f>LN(Prices!N23/Prices!N22)</f>
        <v>-2.4813749120462672E-3</v>
      </c>
      <c r="O27" s="8">
        <f>LN(Prices!O23/Prices!O22)</f>
        <v>-7.797632107027606E-3</v>
      </c>
    </row>
    <row r="28" spans="1:15" x14ac:dyDescent="0.25">
      <c r="A28" s="5">
        <v>42653</v>
      </c>
      <c r="B28" s="8">
        <f>LN(Prices!B24/Prices!B23)</f>
        <v>5.324378001671448E-3</v>
      </c>
      <c r="C28" s="8">
        <f>LN(Prices!C24/Prices!C23)</f>
        <v>-4.4767405210992825E-4</v>
      </c>
      <c r="D28" s="8">
        <f>LN(Prices!D24/Prices!D23)</f>
        <v>1.0819467345742108E-2</v>
      </c>
      <c r="E28" s="8">
        <f>LN(Prices!E24/Prices!E23)</f>
        <v>-2.624358559664113E-3</v>
      </c>
      <c r="F28" s="8">
        <f>LN(Prices!F24/Prices!F23)</f>
        <v>6.266632170117443E-3</v>
      </c>
      <c r="G28" s="8">
        <f>LN(Prices!G24/Prices!G23)</f>
        <v>-1.3841381154732538E-3</v>
      </c>
      <c r="H28" s="8">
        <f>LN(Prices!H24/Prices!H23)</f>
        <v>6.1886409625148894E-3</v>
      </c>
      <c r="I28" s="8">
        <f>LN(Prices!I24/Prices!I23)</f>
        <v>5.3173116394410426E-3</v>
      </c>
      <c r="J28" s="8">
        <f>LN(Prices!J24/Prices!J23)</f>
        <v>4.5953303173243872E-3</v>
      </c>
      <c r="K28" s="8">
        <f>(Prices!K24-Prices!K23)/100</f>
        <v>-2.0000040531159004E-5</v>
      </c>
      <c r="L28" s="8">
        <f>LN(Prices!L24/Prices!L23)</f>
        <v>7.727778793934735E-3</v>
      </c>
      <c r="M28" s="8">
        <f>LN(Prices!M24/Prices!M23)</f>
        <v>4.3656476241167161E-3</v>
      </c>
      <c r="N28" s="8">
        <f>LN(Prices!N24/Prices!N23)</f>
        <v>5.1105416325126982E-3</v>
      </c>
      <c r="O28" s="8">
        <f>LN(Prices!O24/Prices!O23)</f>
        <v>1.1417996118444209E-2</v>
      </c>
    </row>
    <row r="29" spans="1:15" x14ac:dyDescent="0.25">
      <c r="A29" s="5">
        <v>42654</v>
      </c>
      <c r="B29" s="8">
        <f>LN(Prices!B25/Prices!B24)</f>
        <v>-1.581360303256461E-2</v>
      </c>
      <c r="C29" s="8">
        <f>LN(Prices!C25/Prices!C24)</f>
        <v>-1.5254661054284583E-3</v>
      </c>
      <c r="D29" s="8">
        <f>LN(Prices!D25/Prices!D24)</f>
        <v>-2.3367750054993676E-2</v>
      </c>
      <c r="E29" s="8">
        <f>LN(Prices!E25/Prices!E24)</f>
        <v>-2.7161691199218367E-4</v>
      </c>
      <c r="F29" s="8">
        <f>LN(Prices!F25/Prices!F24)</f>
        <v>-9.958734449694702E-3</v>
      </c>
      <c r="G29" s="8">
        <f>LN(Prices!G25/Prices!G24)</f>
        <v>-7.8032956052823794E-4</v>
      </c>
      <c r="H29" s="8">
        <f>LN(Prices!H25/Prices!H24)</f>
        <v>-9.7253344403006765E-3</v>
      </c>
      <c r="I29" s="8">
        <f>LN(Prices!I25/Prices!I24)</f>
        <v>-1.2305049998210827E-2</v>
      </c>
      <c r="J29" s="8">
        <f>LN(Prices!J25/Prices!J24)</f>
        <v>-1.2524577697755964E-2</v>
      </c>
      <c r="K29" s="8">
        <f>(Prices!K25-Prices!K24)/100</f>
        <v>1.1999994516372737E-4</v>
      </c>
      <c r="L29" s="8">
        <f>LN(Prices!L25/Prices!L24)</f>
        <v>-1.6212367037436302E-2</v>
      </c>
      <c r="M29" s="8">
        <f>LN(Prices!M25/Prices!M24)</f>
        <v>-1.2649328767330622E-2</v>
      </c>
      <c r="N29" s="8">
        <f>LN(Prices!N25/Prices!N24)</f>
        <v>-1.2660192393999948E-2</v>
      </c>
      <c r="O29" s="8">
        <f>LN(Prices!O25/Prices!O24)</f>
        <v>-1.8674042759801692E-2</v>
      </c>
    </row>
    <row r="30" spans="1:15" x14ac:dyDescent="0.25">
      <c r="A30" s="5">
        <v>42655</v>
      </c>
      <c r="B30" s="8">
        <f>LN(Prices!B26/Prices!B25)</f>
        <v>-1.7177300395557751E-3</v>
      </c>
      <c r="C30" s="8">
        <f>LN(Prices!C26/Prices!C25)</f>
        <v>3.5908378463315175E-4</v>
      </c>
      <c r="D30" s="8">
        <f>LN(Prices!D26/Prices!D25)</f>
        <v>-1.8824033846896546E-3</v>
      </c>
      <c r="E30" s="8">
        <f>LN(Prices!E26/Prices!E25)</f>
        <v>0</v>
      </c>
      <c r="F30" s="8">
        <f>LN(Prices!F26/Prices!F25)</f>
        <v>1.1250630216569621E-2</v>
      </c>
      <c r="G30" s="8">
        <f>LN(Prices!G26/Prices!G25)</f>
        <v>-3.4700868803894488E-4</v>
      </c>
      <c r="H30" s="8">
        <f>LN(Prices!H26/Prices!H25)</f>
        <v>1.1417662650661941E-2</v>
      </c>
      <c r="I30" s="8">
        <f>LN(Prices!I26/Prices!I25)</f>
        <v>7.6678949281612518E-4</v>
      </c>
      <c r="J30" s="8">
        <f>LN(Prices!J26/Prices!J25)</f>
        <v>1.1459322063988205E-3</v>
      </c>
      <c r="K30" s="8">
        <f>(Prices!K26-Prices!K25)/100</f>
        <v>2.0000010728836061E-4</v>
      </c>
      <c r="L30" s="8">
        <f>LN(Prices!L26/Prices!L25)</f>
        <v>3.3147164444851341E-3</v>
      </c>
      <c r="M30" s="8">
        <f>LN(Prices!M26/Prices!M25)</f>
        <v>1.8349038896751822E-3</v>
      </c>
      <c r="N30" s="8">
        <f>LN(Prices!N26/Prices!N25)</f>
        <v>3.7982582084605321E-4</v>
      </c>
      <c r="O30" s="8">
        <f>LN(Prices!O26/Prices!O25)</f>
        <v>-3.1775029480277816E-4</v>
      </c>
    </row>
    <row r="31" spans="1:15" x14ac:dyDescent="0.25">
      <c r="A31" s="5">
        <v>42656</v>
      </c>
      <c r="B31" s="8">
        <f>LN(Prices!B27/Prices!B26)</f>
        <v>-3.9381091209400899E-3</v>
      </c>
      <c r="C31" s="8">
        <f>LN(Prices!C27/Prices!C26)</f>
        <v>1.4353194650325416E-3</v>
      </c>
      <c r="D31" s="8">
        <f>LN(Prices!D27/Prices!D26)</f>
        <v>-8.9227275438095149E-3</v>
      </c>
      <c r="E31" s="8">
        <f>LN(Prices!E27/Prices!E26)</f>
        <v>2.08243044284344E-3</v>
      </c>
      <c r="F31" s="8">
        <f>LN(Prices!F27/Prices!F26)</f>
        <v>6.3271396143522096E-3</v>
      </c>
      <c r="G31" s="8">
        <f>LN(Prices!G27/Prices!G26)</f>
        <v>1.5603226611207771E-3</v>
      </c>
      <c r="H31" s="8">
        <f>LN(Prices!H27/Prices!H26)</f>
        <v>7.8195473099045634E-3</v>
      </c>
      <c r="I31" s="8">
        <f>LN(Prices!I27/Prices!I26)</f>
        <v>-4.7188788365416946E-3</v>
      </c>
      <c r="J31" s="8">
        <f>LN(Prices!J27/Prices!J26)</f>
        <v>-3.1040764122339942E-3</v>
      </c>
      <c r="K31" s="8">
        <f>(Prices!K27-Prices!K26)/100</f>
        <v>-6.4999997615814212E-4</v>
      </c>
      <c r="L31" s="8">
        <f>LN(Prices!L27/Prices!L26)</f>
        <v>-4.2356034564184821E-3</v>
      </c>
      <c r="M31" s="8">
        <f>LN(Prices!M27/Prices!M26)</f>
        <v>-2.7584284818797915E-3</v>
      </c>
      <c r="N31" s="8">
        <f>LN(Prices!N27/Prices!N26)</f>
        <v>-3.3844589925671183E-3</v>
      </c>
      <c r="O31" s="8">
        <f>LN(Prices!O27/Prices!O26)</f>
        <v>-9.3984110084844464E-3</v>
      </c>
    </row>
    <row r="32" spans="1:15" x14ac:dyDescent="0.25">
      <c r="A32" s="5">
        <v>42657</v>
      </c>
      <c r="B32" s="8">
        <f>LN(Prices!B28/Prices!B27)</f>
        <v>4.9303595395178233E-4</v>
      </c>
      <c r="C32" s="8">
        <f>LN(Prices!C28/Prices!C27)</f>
        <v>-1.7050067031229976E-3</v>
      </c>
      <c r="D32" s="8">
        <f>LN(Prices!D28/Prices!D27)</f>
        <v>1.6281475806499868E-3</v>
      </c>
      <c r="E32" s="8">
        <f>LN(Prices!E28/Prices!E27)</f>
        <v>-3.0802144946925616E-3</v>
      </c>
      <c r="F32" s="8">
        <f>LN(Prices!F28/Prices!F27)</f>
        <v>-3.7488066095498376E-3</v>
      </c>
      <c r="G32" s="8">
        <f>LN(Prices!G28/Prices!G27)</f>
        <v>-9.5295692334170087E-4</v>
      </c>
      <c r="H32" s="8">
        <f>LN(Prices!H28/Prices!H27)</f>
        <v>-4.4432552844345342E-3</v>
      </c>
      <c r="I32" s="8">
        <f>LN(Prices!I28/Prices!I27)</f>
        <v>5.4959343074346143E-4</v>
      </c>
      <c r="J32" s="8">
        <f>LN(Prices!J28/Prices!J27)</f>
        <v>2.015841591211507E-4</v>
      </c>
      <c r="K32" s="8">
        <f>(Prices!K28-Prices!K27)/100</f>
        <v>1.4999985694885199E-4</v>
      </c>
      <c r="L32" s="8">
        <f>LN(Prices!L28/Prices!L27)</f>
        <v>1.447451876753574E-4</v>
      </c>
      <c r="M32" s="8">
        <f>LN(Prices!M28/Prices!M27)</f>
        <v>7.7764647529623613E-5</v>
      </c>
      <c r="N32" s="8">
        <f>LN(Prices!N28/Prices!N27)</f>
        <v>-1.4652373363391243E-4</v>
      </c>
      <c r="O32" s="8">
        <f>LN(Prices!O28/Prices!O27)</f>
        <v>-2.7510278398006727E-3</v>
      </c>
    </row>
    <row r="33" spans="1:15" x14ac:dyDescent="0.25">
      <c r="A33" s="5">
        <v>42660</v>
      </c>
      <c r="B33" s="8">
        <f>LN(Prices!B29/Prices!B28)</f>
        <v>-2.9622991301316063E-3</v>
      </c>
      <c r="C33" s="8">
        <f>LN(Prices!C29/Prices!C28)</f>
        <v>1.7050067031231541E-3</v>
      </c>
      <c r="D33" s="8">
        <f>LN(Prices!D29/Prices!D28)</f>
        <v>-1.0851156399040208E-3</v>
      </c>
      <c r="E33" s="8">
        <f>LN(Prices!E29/Prices!E28)</f>
        <v>2.175217609916332E-3</v>
      </c>
      <c r="F33" s="8">
        <f>LN(Prices!F29/Prices!F28)</f>
        <v>1.3937878458039465E-3</v>
      </c>
      <c r="G33" s="8">
        <f>LN(Prices!G29/Prices!G28)</f>
        <v>4.4945522143245362E-3</v>
      </c>
      <c r="H33" s="8">
        <f>LN(Prices!H29/Prices!H28)</f>
        <v>2.1641649377330016E-3</v>
      </c>
      <c r="I33" s="8">
        <f>LN(Prices!I29/Prices!I28)</f>
        <v>-2.4216834902047479E-3</v>
      </c>
      <c r="J33" s="8">
        <f>LN(Prices!J29/Prices!J28)</f>
        <v>-3.0426181118402627E-3</v>
      </c>
      <c r="K33" s="8">
        <f>(Prices!K29-Prices!K28)/100</f>
        <v>4.9999952316284181E-5</v>
      </c>
      <c r="L33" s="8">
        <f>LN(Prices!L29/Prices!L28)</f>
        <v>-1.0730742160023087E-3</v>
      </c>
      <c r="M33" s="8">
        <f>LN(Prices!M29/Prices!M28)</f>
        <v>-3.3511394305894811E-3</v>
      </c>
      <c r="N33" s="8">
        <f>LN(Prices!N29/Prices!N28)</f>
        <v>-2.4262764260485907E-3</v>
      </c>
      <c r="O33" s="8">
        <f>LN(Prices!O29/Prices!O28)</f>
        <v>-1.8740749622380851E-3</v>
      </c>
    </row>
    <row r="34" spans="1:15" x14ac:dyDescent="0.25">
      <c r="A34" s="5">
        <v>42661</v>
      </c>
      <c r="B34" s="8">
        <f>LN(Prices!B30/Prices!B29)</f>
        <v>1.3749132801114807E-2</v>
      </c>
      <c r="C34" s="8">
        <f>LN(Prices!C30/Prices!C29)</f>
        <v>1.6117432127828687E-3</v>
      </c>
      <c r="D34" s="8">
        <f>LN(Prices!D30/Prices!D29)</f>
        <v>1.74899664719857E-2</v>
      </c>
      <c r="E34" s="8">
        <f>LN(Prices!E30/Prices!E29)</f>
        <v>1.9892864295760512E-3</v>
      </c>
      <c r="F34" s="8">
        <f>LN(Prices!F30/Prices!F29)</f>
        <v>6.0891360129532559E-3</v>
      </c>
      <c r="G34" s="8">
        <f>LN(Prices!G30/Prices!G29)</f>
        <v>6.0373997204953792E-4</v>
      </c>
      <c r="H34" s="8">
        <f>LN(Prices!H30/Prices!H29)</f>
        <v>6.3455693468627656E-3</v>
      </c>
      <c r="I34" s="8">
        <f>LN(Prices!I30/Prices!I29)</f>
        <v>4.8377241750291846E-3</v>
      </c>
      <c r="J34" s="8">
        <f>LN(Prices!J30/Prices!J29)</f>
        <v>6.1415056056986304E-3</v>
      </c>
      <c r="K34" s="8">
        <f>(Prices!K30-Prices!K29)/100</f>
        <v>3.800001740455633E-4</v>
      </c>
      <c r="L34" s="8">
        <f>LN(Prices!L30/Prices!L29)</f>
        <v>5.8975809826531641E-3</v>
      </c>
      <c r="M34" s="8">
        <f>LN(Prices!M30/Prices!M29)</f>
        <v>7.0594798526701606E-3</v>
      </c>
      <c r="N34" s="8">
        <f>LN(Prices!N30/Prices!N29)</f>
        <v>5.2851248246915871E-3</v>
      </c>
      <c r="O34" s="8">
        <f>LN(Prices!O30/Prices!O29)</f>
        <v>5.8992640455187342E-3</v>
      </c>
    </row>
    <row r="35" spans="1:15" x14ac:dyDescent="0.25">
      <c r="A35" s="5">
        <v>42662</v>
      </c>
      <c r="B35" s="8">
        <f>LN(Prices!B31/Prices!B30)</f>
        <v>3.4082348169245805E-3</v>
      </c>
      <c r="C35" s="8">
        <f>LN(Prices!C31/Prices!C30)</f>
        <v>5.3697294624100529E-4</v>
      </c>
      <c r="D35" s="8">
        <f>LN(Prices!D31/Prices!D30)</f>
        <v>6.116186462671161E-3</v>
      </c>
      <c r="E35" s="8">
        <f>LN(Prices!E31/Prices!E30)</f>
        <v>4.5209308770419155E-4</v>
      </c>
      <c r="F35" s="8">
        <f>LN(Prices!F31/Prices!F30)</f>
        <v>2.2339559220139723E-3</v>
      </c>
      <c r="G35" s="8">
        <f>LN(Prices!G31/Prices!G30)</f>
        <v>1.3779091138602165E-3</v>
      </c>
      <c r="H35" s="8">
        <f>LN(Prices!H31/Prices!H30)</f>
        <v>2.1455109097514233E-3</v>
      </c>
      <c r="I35" s="8">
        <f>LN(Prices!I31/Prices!I30)</f>
        <v>3.5031106719364325E-3</v>
      </c>
      <c r="J35" s="8">
        <f>LN(Prices!J31/Prices!J30)</f>
        <v>2.1895721553504997E-3</v>
      </c>
      <c r="K35" s="8">
        <f>(Prices!K31-Prices!K30)/100</f>
        <v>-9.9999904632568361E-5</v>
      </c>
      <c r="L35" s="8">
        <f>LN(Prices!L31/Prices!L30)</f>
        <v>4.4819003467379288E-3</v>
      </c>
      <c r="M35" s="8">
        <f>LN(Prices!M31/Prices!M30)</f>
        <v>1.6942346199090991E-3</v>
      </c>
      <c r="N35" s="8">
        <f>LN(Prices!N31/Prices!N30)</f>
        <v>3.1422937743610523E-3</v>
      </c>
      <c r="O35" s="8">
        <f>LN(Prices!O31/Prices!O30)</f>
        <v>4.3771356731959268E-3</v>
      </c>
    </row>
    <row r="36" spans="1:15" x14ac:dyDescent="0.25">
      <c r="A36" s="5">
        <v>42663</v>
      </c>
      <c r="B36" s="8">
        <f>LN(Prices!B32/Prices!B31)</f>
        <v>-7.2957918711903918E-4</v>
      </c>
      <c r="C36" s="8">
        <f>LN(Prices!C32/Prices!C31)</f>
        <v>-3.5734578359333298E-4</v>
      </c>
      <c r="D36" s="8">
        <f>LN(Prices!D32/Prices!D31)</f>
        <v>-2.9202133868632828E-3</v>
      </c>
      <c r="E36" s="8">
        <f>LN(Prices!E32/Prices!E31)</f>
        <v>-9.0351981930140383E-4</v>
      </c>
      <c r="F36" s="8">
        <f>LN(Prices!F32/Prices!F31)</f>
        <v>-2.873228740283197E-3</v>
      </c>
      <c r="G36" s="8">
        <f>LN(Prices!G32/Prices!G31)</f>
        <v>-1.5502924931352457E-3</v>
      </c>
      <c r="H36" s="8">
        <f>LN(Prices!H32/Prices!H31)</f>
        <v>-2.2652294429520263E-3</v>
      </c>
      <c r="I36" s="8">
        <f>LN(Prices!I32/Prices!I31)</f>
        <v>-1.6406685681933646E-3</v>
      </c>
      <c r="J36" s="8">
        <f>LN(Prices!J32/Prices!J31)</f>
        <v>-1.3766711313809553E-3</v>
      </c>
      <c r="K36" s="8">
        <f>(Prices!K32-Prices!K31)/100</f>
        <v>-3.0000209808349609E-5</v>
      </c>
      <c r="L36" s="8">
        <f>LN(Prices!L32/Prices!L31)</f>
        <v>-3.990916451998225E-3</v>
      </c>
      <c r="M36" s="8">
        <f>LN(Prices!M32/Prices!M31)</f>
        <v>-1.626462134129024E-3</v>
      </c>
      <c r="N36" s="8">
        <f>LN(Prices!N32/Prices!N31)</f>
        <v>-1.5651032003756483E-3</v>
      </c>
      <c r="O36" s="8">
        <f>LN(Prices!O32/Prices!O31)</f>
        <v>-2.3337224131217077E-3</v>
      </c>
    </row>
    <row r="37" spans="1:15" x14ac:dyDescent="0.25">
      <c r="A37" s="5">
        <v>42664</v>
      </c>
      <c r="B37" s="8">
        <f>LN(Prices!B33/Prices!B32)</f>
        <v>-9.7335874172031181E-4</v>
      </c>
      <c r="C37" s="8">
        <f>LN(Prices!C33/Prices!C32)</f>
        <v>6.2563360350462497E-4</v>
      </c>
      <c r="D37" s="8">
        <f>LN(Prices!D33/Prices!D32)</f>
        <v>-2.6655182972703888E-4</v>
      </c>
      <c r="E37" s="8">
        <f>LN(Prices!E33/Prices!E32)</f>
        <v>1.0842128519537816E-3</v>
      </c>
      <c r="F37" s="8">
        <f>LN(Prices!F33/Prices!F32)</f>
        <v>-3.7366248152701995E-3</v>
      </c>
      <c r="G37" s="8">
        <f>LN(Prices!G33/Prices!G32)</f>
        <v>1.1204072847755635E-3</v>
      </c>
      <c r="H37" s="8">
        <f>LN(Prices!H33/Prices!H32)</f>
        <v>-3.7069308217873693E-3</v>
      </c>
      <c r="I37" s="8">
        <f>LN(Prices!I33/Prices!I32)</f>
        <v>-3.1795776939571429E-3</v>
      </c>
      <c r="J37" s="8">
        <f>LN(Prices!J33/Prices!J32)</f>
        <v>-8.414514015477906E-5</v>
      </c>
      <c r="K37" s="8">
        <f>(Prices!K33-Prices!K32)/100</f>
        <v>-4.9999952316284181E-5</v>
      </c>
      <c r="L37" s="8">
        <f>LN(Prices!L33/Prices!L32)</f>
        <v>-7.5951275750964957E-4</v>
      </c>
      <c r="M37" s="8">
        <f>LN(Prices!M33/Prices!M32)</f>
        <v>3.1729451498965339E-3</v>
      </c>
      <c r="N37" s="8">
        <f>LN(Prices!N33/Prices!N32)</f>
        <v>-3.3813324935127579E-3</v>
      </c>
      <c r="O37" s="8">
        <f>LN(Prices!O33/Prices!O32)</f>
        <v>-1.3864971242767657E-3</v>
      </c>
    </row>
    <row r="38" spans="1:15" x14ac:dyDescent="0.25">
      <c r="A38" s="5">
        <v>42667</v>
      </c>
      <c r="B38" s="8">
        <f>LN(Prices!B34/Prices!B33)</f>
        <v>7.3016838071121928E-4</v>
      </c>
      <c r="C38" s="8">
        <f>LN(Prices!C34/Prices!C33)</f>
        <v>-1.5213711767646802E-3</v>
      </c>
      <c r="D38" s="8">
        <f>LN(Prices!D34/Prices!D33)</f>
        <v>4.2465788363053201E-3</v>
      </c>
      <c r="E38" s="8">
        <f>LN(Prices!E34/Prices!E33)</f>
        <v>-1.355602276887491E-3</v>
      </c>
      <c r="F38" s="8">
        <f>LN(Prices!F34/Prices!F33)</f>
        <v>2.1369399767242974E-3</v>
      </c>
      <c r="G38" s="8">
        <f>LN(Prices!G34/Prices!G33)</f>
        <v>-1.551763877550111E-3</v>
      </c>
      <c r="H38" s="8">
        <f>LN(Prices!H34/Prices!H33)</f>
        <v>2.2736998385764124E-3</v>
      </c>
      <c r="I38" s="8">
        <f>LN(Prices!I34/Prices!I33)</f>
        <v>2.7415765327330859E-3</v>
      </c>
      <c r="J38" s="8">
        <f>LN(Prices!J34/Prices!J33)</f>
        <v>4.7385946474273657E-3</v>
      </c>
      <c r="K38" s="8">
        <f>(Prices!K34-Prices!K33)/100</f>
        <v>-2.0000040531157893E-5</v>
      </c>
      <c r="L38" s="8">
        <f>LN(Prices!L34/Prices!L33)</f>
        <v>5.213129865241555E-3</v>
      </c>
      <c r="M38" s="8">
        <f>LN(Prices!M34/Prices!M33)</f>
        <v>7.2271360711876429E-3</v>
      </c>
      <c r="N38" s="8">
        <f>LN(Prices!N34/Prices!N33)</f>
        <v>2.1645800406579186E-3</v>
      </c>
      <c r="O38" s="8">
        <f>LN(Prices!O34/Prices!O33)</f>
        <v>6.8315299833497959E-3</v>
      </c>
    </row>
    <row r="39" spans="1:15" x14ac:dyDescent="0.25">
      <c r="A39" s="5">
        <v>42668</v>
      </c>
      <c r="B39" s="8">
        <f>LN(Prices!B35/Prices!B34)</f>
        <v>-9.7323213847615663E-4</v>
      </c>
      <c r="C39" s="8">
        <f>LN(Prices!C35/Prices!C34)</f>
        <v>0</v>
      </c>
      <c r="D39" s="8">
        <f>LN(Prices!D35/Prices!D34)</f>
        <v>1.0588172502488682E-3</v>
      </c>
      <c r="E39" s="8">
        <f>LN(Prices!E35/Prices!E34)</f>
        <v>-1.8058967674610779E-4</v>
      </c>
      <c r="F39" s="8">
        <f>LN(Prices!F35/Prices!F34)</f>
        <v>-2.6721486275184851E-3</v>
      </c>
      <c r="G39" s="8">
        <f>LN(Prices!G35/Prices!G34)</f>
        <v>1.5517638775500186E-3</v>
      </c>
      <c r="H39" s="8">
        <f>LN(Prices!H35/Prices!H34)</f>
        <v>-1.7946176811932558E-3</v>
      </c>
      <c r="I39" s="8">
        <f>LN(Prices!I35/Prices!I34)</f>
        <v>-2.1921610209485885E-3</v>
      </c>
      <c r="J39" s="8">
        <f>LN(Prices!J35/Prices!J34)</f>
        <v>-3.8049574647063588E-3</v>
      </c>
      <c r="K39" s="8">
        <f>(Prices!K35-Prices!K34)/100</f>
        <v>1.199999451637257E-4</v>
      </c>
      <c r="L39" s="8">
        <f>LN(Prices!L35/Prices!L34)</f>
        <v>-7.9021513823647298E-3</v>
      </c>
      <c r="M39" s="8">
        <f>LN(Prices!M35/Prices!M34)</f>
        <v>-6.560999036597996E-3</v>
      </c>
      <c r="N39" s="8">
        <f>LN(Prices!N35/Prices!N34)</f>
        <v>-2.0181511857868088E-3</v>
      </c>
      <c r="O39" s="8">
        <f>LN(Prices!O35/Prices!O34)</f>
        <v>-8.4747807352714387E-3</v>
      </c>
    </row>
    <row r="40" spans="1:15" x14ac:dyDescent="0.25">
      <c r="A40" s="5">
        <v>42669</v>
      </c>
      <c r="B40" s="8">
        <f>LN(Prices!B36/Prices!B35)</f>
        <v>-6.350969735455245E-3</v>
      </c>
      <c r="C40" s="8">
        <f>LN(Prices!C36/Prices!C35)</f>
        <v>-1.9718156147566774E-3</v>
      </c>
      <c r="D40" s="8">
        <f>LN(Prices!D36/Prices!D35)</f>
        <v>-1.0638264159829068E-2</v>
      </c>
      <c r="E40" s="8">
        <f>LN(Prices!E36/Prices!E35)</f>
        <v>-2.1730289237026808E-3</v>
      </c>
      <c r="F40" s="8">
        <f>LN(Prices!F36/Prices!F35)</f>
        <v>-1.2058694742928104E-2</v>
      </c>
      <c r="G40" s="8">
        <f>LN(Prices!G36/Prices!G35)</f>
        <v>-1.0341225628254615E-3</v>
      </c>
      <c r="H40" s="8">
        <f>LN(Prices!H36/Prices!H35)</f>
        <v>-1.3138298596532363E-2</v>
      </c>
      <c r="I40" s="8">
        <f>LN(Prices!I36/Prices!I35)</f>
        <v>9.8700493152458803E-4</v>
      </c>
      <c r="J40" s="8">
        <f>LN(Prices!J36/Prices!J35)</f>
        <v>-1.741927921187231E-3</v>
      </c>
      <c r="K40" s="8">
        <f>(Prices!K36-Prices!K35)/100</f>
        <v>-1.199999451637257E-4</v>
      </c>
      <c r="L40" s="8">
        <f>LN(Prices!L36/Prices!L35)</f>
        <v>-5.1358120590737147E-3</v>
      </c>
      <c r="M40" s="8">
        <f>LN(Prices!M36/Prices!M35)</f>
        <v>-4.7211932261553959E-3</v>
      </c>
      <c r="N40" s="8">
        <f>LN(Prices!N36/Prices!N35)</f>
        <v>6.9265499107903005E-4</v>
      </c>
      <c r="O40" s="8">
        <f>LN(Prices!O36/Prices!O35)</f>
        <v>-9.3769203908088111E-3</v>
      </c>
    </row>
    <row r="41" spans="1:15" x14ac:dyDescent="0.25">
      <c r="A41" s="5">
        <v>42670</v>
      </c>
      <c r="B41" s="8">
        <f>LN(Prices!B37/Prices!B36)</f>
        <v>-1.9619863625027485E-3</v>
      </c>
      <c r="C41" s="8">
        <f>LN(Prices!C37/Prices!C36)</f>
        <v>-2.515940469065856E-3</v>
      </c>
      <c r="D41" s="8">
        <f>LN(Prices!D37/Prices!D36)</f>
        <v>-8.5929056388555879E-3</v>
      </c>
      <c r="E41" s="8">
        <f>LN(Prices!E37/Prices!E36)</f>
        <v>-3.4506003773743538E-3</v>
      </c>
      <c r="F41" s="8">
        <f>LN(Prices!F37/Prices!F36)</f>
        <v>-2.489537496620645E-2</v>
      </c>
      <c r="G41" s="8">
        <f>LN(Prices!G37/Prices!G36)</f>
        <v>-4.3194353367581057E-3</v>
      </c>
      <c r="H41" s="8">
        <f>LN(Prices!H37/Prices!H36)</f>
        <v>-2.6556711503577357E-2</v>
      </c>
      <c r="I41" s="8">
        <f>LN(Prices!I37/Prices!I36)</f>
        <v>-2.745303304729752E-3</v>
      </c>
      <c r="J41" s="8">
        <f>LN(Prices!J37/Prices!J36)</f>
        <v>-2.9911959060088668E-3</v>
      </c>
      <c r="K41" s="8">
        <f>(Prices!K37-Prices!K36)/100</f>
        <v>-3.7999987602233942E-4</v>
      </c>
      <c r="L41" s="8">
        <f>LN(Prices!L37/Prices!L36)</f>
        <v>-9.1581200288317899E-3</v>
      </c>
      <c r="M41" s="8">
        <f>LN(Prices!M37/Prices!M36)</f>
        <v>-4.6363107009943704E-3</v>
      </c>
      <c r="N41" s="8">
        <f>LN(Prices!N37/Prices!N36)</f>
        <v>-2.4020487598834634E-3</v>
      </c>
      <c r="O41" s="8">
        <f>LN(Prices!O37/Prices!O36)</f>
        <v>-1.2360828138083207E-2</v>
      </c>
    </row>
    <row r="42" spans="1:15" x14ac:dyDescent="0.25">
      <c r="A42" s="5">
        <v>42671</v>
      </c>
      <c r="B42" s="8">
        <f>LN(Prices!B38/Prices!B37)</f>
        <v>-4.9103753635691195E-4</v>
      </c>
      <c r="C42" s="8">
        <f>LN(Prices!C38/Prices!C37)</f>
        <v>0</v>
      </c>
      <c r="D42" s="8">
        <f>LN(Prices!D38/Prices!D37)</f>
        <v>-4.0536128661894958E-3</v>
      </c>
      <c r="E42" s="8">
        <f>LN(Prices!E38/Prices!E37)</f>
        <v>1.8248399844261122E-4</v>
      </c>
      <c r="F42" s="8">
        <f>LN(Prices!F38/Prices!F37)</f>
        <v>2.8827584822908011E-3</v>
      </c>
      <c r="G42" s="8">
        <f>LN(Prices!G38/Prices!G37)</f>
        <v>1.1247094995287799E-3</v>
      </c>
      <c r="H42" s="8">
        <f>LN(Prices!H38/Prices!H37)</f>
        <v>2.3642490630353553E-3</v>
      </c>
      <c r="I42" s="8">
        <f>LN(Prices!I38/Prices!I37)</f>
        <v>-9.8971962537720902E-4</v>
      </c>
      <c r="J42" s="8">
        <f>LN(Prices!J38/Prices!J37)</f>
        <v>-3.1131401396250701E-3</v>
      </c>
      <c r="K42" s="8">
        <f>(Prices!K38-Prices!K37)/100</f>
        <v>-2.0000040531159004E-5</v>
      </c>
      <c r="L42" s="8">
        <f>LN(Prices!L38/Prices!L37)</f>
        <v>-8.9316571491973573E-4</v>
      </c>
      <c r="M42" s="8">
        <f>LN(Prices!M38/Prices!M37)</f>
        <v>-3.8459952059959049E-3</v>
      </c>
      <c r="N42" s="8">
        <f>LN(Prices!N38/Prices!N37)</f>
        <v>-1.633962555233563E-3</v>
      </c>
      <c r="O42" s="8">
        <f>LN(Prices!O38/Prices!O37)</f>
        <v>-1.9683765190392521E-3</v>
      </c>
    </row>
    <row r="43" spans="1:15" x14ac:dyDescent="0.25">
      <c r="A43" s="5">
        <v>42674</v>
      </c>
      <c r="B43" s="8">
        <f>LN(Prices!B39/Prices!B38)</f>
        <v>9.8195617747591502E-4</v>
      </c>
      <c r="C43" s="8">
        <f>LN(Prices!C39/Prices!C38)</f>
        <v>1.2583519983032437E-3</v>
      </c>
      <c r="D43" s="8">
        <f>LN(Prices!D39/Prices!D38)</f>
        <v>5.6704171261083656E-3</v>
      </c>
      <c r="E43" s="8">
        <f>LN(Prices!E39/Prices!E38)</f>
        <v>8.1748390271503373E-4</v>
      </c>
      <c r="F43" s="8">
        <f>LN(Prices!F39/Prices!F38)</f>
        <v>1.7017482790751354E-2</v>
      </c>
      <c r="G43" s="8">
        <f>LN(Prices!G39/Prices!G38)</f>
        <v>1.9006563933236626E-3</v>
      </c>
      <c r="H43" s="8">
        <f>LN(Prices!H39/Prices!H38)</f>
        <v>1.6152338170350611E-2</v>
      </c>
      <c r="I43" s="8">
        <f>LN(Prices!I39/Prices!I38)</f>
        <v>1.4294541335253355E-3</v>
      </c>
      <c r="J43" s="8">
        <f>LN(Prices!J39/Prices!J38)</f>
        <v>-1.2228388419855381E-4</v>
      </c>
      <c r="K43" s="8">
        <f>(Prices!K39-Prices!K38)/100</f>
        <v>2.1999984979629517E-4</v>
      </c>
      <c r="L43" s="8">
        <f>LN(Prices!L39/Prices!L38)</f>
        <v>6.480215057689735E-3</v>
      </c>
      <c r="M43" s="8">
        <f>LN(Prices!M39/Prices!M38)</f>
        <v>-6.2613330468224207E-4</v>
      </c>
      <c r="N43" s="8">
        <f>LN(Prices!N39/Prices!N38)</f>
        <v>1.3504306287948128E-3</v>
      </c>
      <c r="O43" s="8">
        <f>LN(Prices!O39/Prices!O38)</f>
        <v>3.1778331046374811E-3</v>
      </c>
    </row>
    <row r="44" spans="1:15" x14ac:dyDescent="0.25">
      <c r="A44" s="5">
        <v>42675</v>
      </c>
      <c r="B44" s="8">
        <f>LN(Prices!B40/Prices!B39)</f>
        <v>-3.9341137695717964E-3</v>
      </c>
      <c r="C44" s="8">
        <f>LN(Prices!C40/Prices!C39)</f>
        <v>-5.4002328791746704E-4</v>
      </c>
      <c r="D44" s="8">
        <f>LN(Prices!D40/Prices!D39)</f>
        <v>-8.1104182658549764E-3</v>
      </c>
      <c r="E44" s="8">
        <f>LN(Prices!E40/Prices!E39)</f>
        <v>3.7198182159693076E-5</v>
      </c>
      <c r="F44" s="8">
        <f>LN(Prices!F40/Prices!F39)</f>
        <v>-2.1678865251836578E-2</v>
      </c>
      <c r="G44" s="8">
        <f>LN(Prices!G40/Prices!G39)</f>
        <v>8.6478419507435362E-5</v>
      </c>
      <c r="H44" s="8">
        <f>LN(Prices!H40/Prices!H39)</f>
        <v>-2.2011505036085781E-2</v>
      </c>
      <c r="I44" s="8">
        <f>LN(Prices!I40/Prices!I39)</f>
        <v>-7.0583288750376708E-3</v>
      </c>
      <c r="J44" s="8">
        <f>LN(Prices!J40/Prices!J39)</f>
        <v>-6.8100191087350787E-3</v>
      </c>
      <c r="K44" s="8">
        <f>(Prices!K40-Prices!K39)/100</f>
        <v>5.0000011920929013E-4</v>
      </c>
      <c r="L44" s="8">
        <f>LN(Prices!L40/Prices!L39)</f>
        <v>-1.0288158429347943E-2</v>
      </c>
      <c r="M44" s="8">
        <f>LN(Prices!M40/Prices!M39)</f>
        <v>-7.4159787155049697E-3</v>
      </c>
      <c r="N44" s="8">
        <f>LN(Prices!N40/Prices!N39)</f>
        <v>-6.4062507555344627E-3</v>
      </c>
      <c r="O44" s="8">
        <f>LN(Prices!O40/Prices!O39)</f>
        <v>-1.1353604582232907E-2</v>
      </c>
    </row>
    <row r="45" spans="1:15" x14ac:dyDescent="0.25">
      <c r="A45" s="5">
        <v>42676</v>
      </c>
      <c r="B45" s="8">
        <f>LN(Prices!B41/Prices!B40)</f>
        <v>-8.6603705529424077E-3</v>
      </c>
      <c r="C45" s="8">
        <f>LN(Prices!C41/Prices!C40)</f>
        <v>1.1703338215398069E-3</v>
      </c>
      <c r="D45" s="8">
        <f>LN(Prices!D41/Prices!D40)</f>
        <v>-1.2015290469158245E-2</v>
      </c>
      <c r="E45" s="8">
        <f>LN(Prices!E41/Prices!E40)</f>
        <v>2.9969482735965618E-3</v>
      </c>
      <c r="F45" s="8">
        <f>LN(Prices!F41/Prices!F40)</f>
        <v>-1.3439479392712726E-2</v>
      </c>
      <c r="G45" s="8">
        <f>LN(Prices!G41/Prices!G40)</f>
        <v>4.3129669696629903E-4</v>
      </c>
      <c r="H45" s="8">
        <f>LN(Prices!H41/Prices!H40)</f>
        <v>-1.4736646586116888E-2</v>
      </c>
      <c r="I45" s="8">
        <f>LN(Prices!I41/Prices!I40)</f>
        <v>-5.8833431863785941E-3</v>
      </c>
      <c r="J45" s="8">
        <f>LN(Prices!J41/Prices!J40)</f>
        <v>-6.5468844534540011E-3</v>
      </c>
      <c r="K45" s="8">
        <f>(Prices!K41-Prices!K40)/100</f>
        <v>0</v>
      </c>
      <c r="L45" s="8">
        <f>LN(Prices!L41/Prices!L40)</f>
        <v>-9.894750741531514E-3</v>
      </c>
      <c r="M45" s="8">
        <f>LN(Prices!M41/Prices!M40)</f>
        <v>-6.2007471903245508E-3</v>
      </c>
      <c r="N45" s="8">
        <f>LN(Prices!N41/Prices!N40)</f>
        <v>-7.9047108625553888E-3</v>
      </c>
      <c r="O45" s="8">
        <f>LN(Prices!O41/Prices!O40)</f>
        <v>-1.3177020970343838E-2</v>
      </c>
    </row>
    <row r="46" spans="1:15" x14ac:dyDescent="0.25">
      <c r="A46" s="5">
        <v>42677</v>
      </c>
      <c r="B46" s="8">
        <f>LN(Prices!B42/Prices!B41)</f>
        <v>-1.2432881480465461E-3</v>
      </c>
      <c r="C46" s="8">
        <f>LN(Prices!C42/Prices!C41)</f>
        <v>-1.3502546404755142E-3</v>
      </c>
      <c r="D46" s="8">
        <f>LN(Prices!D42/Prices!D41)</f>
        <v>-2.7514070161761208E-3</v>
      </c>
      <c r="E46" s="8">
        <f>LN(Prices!E42/Prices!E41)</f>
        <v>-6.3441847960877184E-4</v>
      </c>
      <c r="F46" s="8">
        <f>LN(Prices!F42/Prices!F41)</f>
        <v>-5.7669923547617056E-3</v>
      </c>
      <c r="G46" s="8">
        <f>LN(Prices!G42/Prices!G41)</f>
        <v>-2.8505038293460869E-3</v>
      </c>
      <c r="H46" s="8">
        <f>LN(Prices!H42/Prices!H41)</f>
        <v>-7.7700023785956338E-3</v>
      </c>
      <c r="I46" s="8">
        <f>LN(Prices!I42/Prices!I41)</f>
        <v>-3.3457716558009378E-3</v>
      </c>
      <c r="J46" s="8">
        <f>LN(Prices!J42/Prices!J41)</f>
        <v>-4.4332130226093988E-3</v>
      </c>
      <c r="K46" s="8">
        <f>(Prices!K42-Prices!K41)/100</f>
        <v>1.3000011444091797E-4</v>
      </c>
      <c r="L46" s="8">
        <f>LN(Prices!L42/Prices!L41)</f>
        <v>-1.7726748573312764E-3</v>
      </c>
      <c r="M46" s="8">
        <f>LN(Prices!M42/Prices!M41)</f>
        <v>-6.8785917839898642E-3</v>
      </c>
      <c r="N46" s="8">
        <f>LN(Prices!N42/Prices!N41)</f>
        <v>-1.757410587296511E-3</v>
      </c>
      <c r="O46" s="8">
        <f>LN(Prices!O42/Prices!O41)</f>
        <v>-4.8546965454215711E-3</v>
      </c>
    </row>
    <row r="47" spans="1:15" x14ac:dyDescent="0.25">
      <c r="A47" s="5">
        <v>42678</v>
      </c>
      <c r="B47" s="8">
        <f>LN(Prices!B43/Prices!B42)</f>
        <v>-9.2490789619108262E-3</v>
      </c>
      <c r="C47" s="8">
        <f>LN(Prices!C43/Prices!C42)</f>
        <v>2.0694093905946104E-3</v>
      </c>
      <c r="D47" s="8">
        <f>LN(Prices!D43/Prices!D42)</f>
        <v>-1.0245073451647735E-2</v>
      </c>
      <c r="E47" s="8">
        <f>LN(Prices!E43/Prices!E42)</f>
        <v>3.0811176493267256E-3</v>
      </c>
      <c r="F47" s="8">
        <f>LN(Prices!F43/Prices!F42)</f>
        <v>6.6687929425413295E-3</v>
      </c>
      <c r="G47" s="8">
        <f>LN(Prices!G43/Prices!G42)</f>
        <v>2.5913368463589158E-3</v>
      </c>
      <c r="H47" s="8">
        <f>LN(Prices!H43/Prices!H42)</f>
        <v>7.8970558864441039E-3</v>
      </c>
      <c r="I47" s="8">
        <f>LN(Prices!I43/Prices!I42)</f>
        <v>-1.5652769299925289E-3</v>
      </c>
      <c r="J47" s="8">
        <f>LN(Prices!J43/Prices!J42)</f>
        <v>-1.6675202716929607E-3</v>
      </c>
      <c r="K47" s="8">
        <f>(Prices!K43-Prices!K42)/100</f>
        <v>0</v>
      </c>
      <c r="L47" s="8">
        <f>LN(Prices!L43/Prices!L42)</f>
        <v>1.4548438109483908E-3</v>
      </c>
      <c r="M47" s="8">
        <f>LN(Prices!M43/Prices!M42)</f>
        <v>-5.0956900444906164E-4</v>
      </c>
      <c r="N47" s="8">
        <f>LN(Prices!N43/Prices!N42)</f>
        <v>-1.9396425781808405E-3</v>
      </c>
      <c r="O47" s="8">
        <f>LN(Prices!O43/Prices!O42)</f>
        <v>5.6457006369921292E-3</v>
      </c>
    </row>
    <row r="48" spans="1:15" x14ac:dyDescent="0.25">
      <c r="A48" s="5">
        <v>42681</v>
      </c>
      <c r="B48" s="8">
        <f>LN(Prices!B44/Prices!B43)</f>
        <v>2.0875664207272548E-2</v>
      </c>
      <c r="C48" s="8">
        <f>LN(Prices!C44/Prices!C43)</f>
        <v>-1.1692190428682959E-3</v>
      </c>
      <c r="D48" s="8">
        <f>LN(Prices!D44/Prices!D43)</f>
        <v>3.5542122068429681E-2</v>
      </c>
      <c r="E48" s="8">
        <f>LN(Prices!E44/Prices!E43)</f>
        <v>-4.1708157689269E-3</v>
      </c>
      <c r="F48" s="8">
        <f>LN(Prices!F44/Prices!F43)</f>
        <v>1.5426159216180919E-2</v>
      </c>
      <c r="G48" s="8">
        <f>LN(Prices!G44/Prices!G43)</f>
        <v>-5.1764098890553069E-4</v>
      </c>
      <c r="H48" s="8">
        <f>LN(Prices!H44/Prices!H43)</f>
        <v>1.7356617463945762E-2</v>
      </c>
      <c r="I48" s="8">
        <f>LN(Prices!I44/Prices!I43)</f>
        <v>2.1034948313806541E-2</v>
      </c>
      <c r="J48" s="8">
        <f>LN(Prices!J44/Prices!J43)</f>
        <v>2.1980199729464904E-2</v>
      </c>
      <c r="K48" s="8">
        <f>(Prices!K44-Prices!K43)/100</f>
        <v>3.1999975442886406E-4</v>
      </c>
      <c r="L48" s="8">
        <f>LN(Prices!L44/Prices!L43)</f>
        <v>2.0726019186919489E-2</v>
      </c>
      <c r="M48" s="8">
        <f>LN(Prices!M44/Prices!M43)</f>
        <v>2.2462014424596392E-2</v>
      </c>
      <c r="N48" s="8">
        <f>LN(Prices!N44/Prices!N43)</f>
        <v>2.0966666913456489E-2</v>
      </c>
      <c r="O48" s="8">
        <f>LN(Prices!O44/Prices!O43)</f>
        <v>2.4461194671382736E-2</v>
      </c>
    </row>
    <row r="49" spans="1:15" x14ac:dyDescent="0.25">
      <c r="A49" s="5">
        <v>42682</v>
      </c>
      <c r="B49" s="8">
        <f>LN(Prices!B45/Prices!B44)</f>
        <v>1.2292310477230188E-3</v>
      </c>
      <c r="C49" s="8">
        <f>LN(Prices!C45/Prices!C44)</f>
        <v>-1.6214732896930901E-3</v>
      </c>
      <c r="D49" s="8">
        <f>LN(Prices!D45/Prices!D44)</f>
        <v>6.4258108188588276E-3</v>
      </c>
      <c r="E49" s="8">
        <f>LN(Prices!E45/Prices!E44)</f>
        <v>-3.5505096458473976E-3</v>
      </c>
      <c r="F49" s="8">
        <f>LN(Prices!F45/Prices!F44)</f>
        <v>6.0823786214260524E-3</v>
      </c>
      <c r="G49" s="8">
        <f>LN(Prices!G45/Prices!G44)</f>
        <v>-1.7283635913705241E-3</v>
      </c>
      <c r="H49" s="8">
        <f>LN(Prices!H45/Prices!H44)</f>
        <v>5.2231963195205899E-3</v>
      </c>
      <c r="I49" s="8">
        <f>LN(Prices!I45/Prices!I44)</f>
        <v>3.7179730475224459E-3</v>
      </c>
      <c r="J49" s="8">
        <f>LN(Prices!J45/Prices!J44)</f>
        <v>3.7648783971575305E-3</v>
      </c>
      <c r="K49" s="8">
        <f>(Prices!K45-Prices!K44)/100</f>
        <v>3.0000001192092787E-4</v>
      </c>
      <c r="L49" s="8">
        <f>LN(Prices!L45/Prices!L44)</f>
        <v>2.3418820120126404E-3</v>
      </c>
      <c r="M49" s="8">
        <f>LN(Prices!M45/Prices!M44)</f>
        <v>4.3098724323564711E-3</v>
      </c>
      <c r="N49" s="8">
        <f>LN(Prices!N45/Prices!N44)</f>
        <v>3.0763596518148125E-3</v>
      </c>
      <c r="O49" s="8">
        <f>LN(Prices!O45/Prices!O44)</f>
        <v>2.4210673935749459E-3</v>
      </c>
    </row>
    <row r="50" spans="1:15" x14ac:dyDescent="0.25">
      <c r="A50" s="5">
        <v>42683</v>
      </c>
      <c r="B50" s="8">
        <f>LN(Prices!B46/Prices!B45)</f>
        <v>-5.9128103317790167E-3</v>
      </c>
      <c r="C50" s="8">
        <f>LN(Prices!C46/Prices!C45)</f>
        <v>-9.3283897283972343E-3</v>
      </c>
      <c r="D50" s="8">
        <f>LN(Prices!D46/Prices!D45)</f>
        <v>-3.3100882925476277E-2</v>
      </c>
      <c r="E50" s="8">
        <f>LN(Prices!E46/Prices!E45)</f>
        <v>-1.5345875348959242E-2</v>
      </c>
      <c r="F50" s="8">
        <f>LN(Prices!F46/Prices!F45)</f>
        <v>-1.5108095260197177E-2</v>
      </c>
      <c r="G50" s="8">
        <f>LN(Prices!G46/Prices!G45)</f>
        <v>-7.4649104737590935E-3</v>
      </c>
      <c r="H50" s="8">
        <f>LN(Prices!H46/Prices!H45)</f>
        <v>-1.5248195591018442E-2</v>
      </c>
      <c r="I50" s="8">
        <f>LN(Prices!I46/Prices!I45)</f>
        <v>1.5272339356585854E-2</v>
      </c>
      <c r="J50" s="8">
        <f>LN(Prices!J46/Prices!J45)</f>
        <v>1.1016119879656035E-2</v>
      </c>
      <c r="K50" s="8">
        <f>(Prices!K46-Prices!K45)/100</f>
        <v>-1.9999742507934016E-5</v>
      </c>
      <c r="L50" s="8">
        <f>LN(Prices!L46/Prices!L45)</f>
        <v>1.7872320772927847E-2</v>
      </c>
      <c r="M50" s="8">
        <f>LN(Prices!M46/Prices!M45)</f>
        <v>7.2805948847817232E-3</v>
      </c>
      <c r="N50" s="8">
        <f>LN(Prices!N46/Prices!N45)</f>
        <v>1.5576286263533995E-2</v>
      </c>
      <c r="O50" s="8">
        <f>LN(Prices!O46/Prices!O45)</f>
        <v>3.0505408958681601E-2</v>
      </c>
    </row>
    <row r="51" spans="1:15" x14ac:dyDescent="0.25">
      <c r="A51" s="5">
        <v>42684</v>
      </c>
      <c r="B51" s="8">
        <f>LN(Prices!B47/Prices!B46)</f>
        <v>-8.6862847642374119E-3</v>
      </c>
      <c r="C51" s="8">
        <f>LN(Prices!C47/Prices!C46)</f>
        <v>-4.1031239171220773E-3</v>
      </c>
      <c r="D51" s="8">
        <f>LN(Prices!D47/Prices!D46)</f>
        <v>-2.8825281264433976E-2</v>
      </c>
      <c r="E51" s="8">
        <f>LN(Prices!E47/Prices!E46)</f>
        <v>-6.0374793320103612E-3</v>
      </c>
      <c r="F51" s="8">
        <f>LN(Prices!F47/Prices!F46)</f>
        <v>-1.284266442094089E-2</v>
      </c>
      <c r="G51" s="8">
        <f>LN(Prices!G47/Prices!G46)</f>
        <v>-1.7442496630272132E-3</v>
      </c>
      <c r="H51" s="8">
        <f>LN(Prices!H47/Prices!H46)</f>
        <v>-1.6892726287074923E-2</v>
      </c>
      <c r="I51" s="8">
        <f>LN(Prices!I47/Prices!I46)</f>
        <v>8.0294893736228366E-3</v>
      </c>
      <c r="J51" s="8">
        <f>LN(Prices!J47/Prices!J46)</f>
        <v>1.9488457160953959E-3</v>
      </c>
      <c r="K51" s="8">
        <f>(Prices!K47-Prices!K46)/100</f>
        <v>3.9999991655349733E-4</v>
      </c>
      <c r="L51" s="8">
        <f>LN(Prices!L47/Prices!L46)</f>
        <v>4.5333048162123661E-3</v>
      </c>
      <c r="M51" s="8">
        <f>LN(Prices!M47/Prices!M46)</f>
        <v>-4.919086755300504E-3</v>
      </c>
      <c r="N51" s="8">
        <f>LN(Prices!N47/Prices!N46)</f>
        <v>8.1680053334354415E-3</v>
      </c>
      <c r="O51" s="8">
        <f>LN(Prices!O47/Prices!O46)</f>
        <v>1.566195630163305E-2</v>
      </c>
    </row>
    <row r="52" spans="1:15" x14ac:dyDescent="0.25">
      <c r="A52" s="5">
        <v>42685</v>
      </c>
      <c r="B52" s="8">
        <f>LN(Prices!B48/Prices!B47)</f>
        <v>-8.2592566958551977E-3</v>
      </c>
      <c r="C52" s="8">
        <f>LN(Prices!C48/Prices!C47)</f>
        <v>-1.8288127565712685E-3</v>
      </c>
      <c r="D52" s="8">
        <f>LN(Prices!D48/Prices!D47)</f>
        <v>-1.9206970656723471E-2</v>
      </c>
      <c r="E52" s="8">
        <f>LN(Prices!E48/Prices!E47)</f>
        <v>-2.0515124310220611E-3</v>
      </c>
      <c r="F52" s="8">
        <f>LN(Prices!F48/Prices!F47)</f>
        <v>6.5546395161325483E-3</v>
      </c>
      <c r="G52" s="8">
        <f>LN(Prices!G48/Prices!G47)</f>
        <v>-2.7968892195877398E-3</v>
      </c>
      <c r="H52" s="8">
        <f>LN(Prices!H48/Prices!H47)</f>
        <v>6.0022265208468702E-3</v>
      </c>
      <c r="I52" s="8">
        <f>LN(Prices!I48/Prices!I47)</f>
        <v>-1.0670154931947814E-3</v>
      </c>
      <c r="J52" s="8">
        <f>LN(Prices!J48/Prices!J47)</f>
        <v>-1.3989283477976058E-3</v>
      </c>
      <c r="K52" s="8">
        <f>(Prices!K48-Prices!K47)/100</f>
        <v>-4.5800000429153439E-3</v>
      </c>
      <c r="L52" s="8">
        <f>LN(Prices!L48/Prices!L47)</f>
        <v>9.8759155528469582E-3</v>
      </c>
      <c r="M52" s="8">
        <f>LN(Prices!M48/Prices!M47)</f>
        <v>1.7476192582875484E-4</v>
      </c>
      <c r="N52" s="8">
        <f>LN(Prices!N48/Prices!N47)</f>
        <v>-1.5579425766300867E-3</v>
      </c>
      <c r="O52" s="8">
        <f>LN(Prices!O48/Prices!O47)</f>
        <v>2.4287019391168063E-2</v>
      </c>
    </row>
    <row r="53" spans="1:15" x14ac:dyDescent="0.25">
      <c r="A53" s="5">
        <v>42688</v>
      </c>
      <c r="B53" s="8">
        <f>LN(Prices!B49/Prices!B48)</f>
        <v>-6.5558189084003946E-3</v>
      </c>
      <c r="C53" s="8">
        <f>LN(Prices!C49/Prices!C48)</f>
        <v>-4.0356085693887805E-3</v>
      </c>
      <c r="D53" s="8">
        <f>LN(Prices!D49/Prices!D48)</f>
        <v>-7.2618032831000866E-3</v>
      </c>
      <c r="E53" s="8">
        <f>LN(Prices!E49/Prices!E48)</f>
        <v>-5.8045363910697841E-3</v>
      </c>
      <c r="F53" s="8">
        <f>LN(Prices!F49/Prices!F48)</f>
        <v>2.4807631822190333E-2</v>
      </c>
      <c r="G53" s="8">
        <f>LN(Prices!G49/Prices!G48)</f>
        <v>-7.7321637703012865E-3</v>
      </c>
      <c r="H53" s="8">
        <f>LN(Prices!H49/Prices!H48)</f>
        <v>2.3406001383973411E-2</v>
      </c>
      <c r="I53" s="8">
        <f>LN(Prices!I49/Prices!I48)</f>
        <v>6.5970565902299426E-3</v>
      </c>
      <c r="J53" s="8">
        <f>LN(Prices!J49/Prices!J48)</f>
        <v>-1.1550945718323702E-4</v>
      </c>
      <c r="K53" s="8">
        <f>(Prices!K49-Prices!K48)/100</f>
        <v>5.0300002098083493E-3</v>
      </c>
      <c r="L53" s="8">
        <f>LN(Prices!L49/Prices!L48)</f>
        <v>1.5950276427787492E-2</v>
      </c>
      <c r="M53" s="8">
        <f>LN(Prices!M49/Prices!M48)</f>
        <v>-4.7669407876353032E-3</v>
      </c>
      <c r="N53" s="8">
        <f>LN(Prices!N49/Prices!N48)</f>
        <v>7.1238242631974733E-3</v>
      </c>
      <c r="O53" s="8">
        <f>LN(Prices!O49/Prices!O48)</f>
        <v>1.2569012050700719E-2</v>
      </c>
    </row>
    <row r="54" spans="1:15" x14ac:dyDescent="0.25">
      <c r="A54" s="5">
        <v>42689</v>
      </c>
      <c r="B54" s="8">
        <f>LN(Prices!B50/Prices!B49)</f>
        <v>8.5642337608201873E-3</v>
      </c>
      <c r="C54" s="8">
        <f>LN(Prices!C50/Prices!C49)</f>
        <v>7.3468091282957412E-4</v>
      </c>
      <c r="D54" s="8">
        <f>LN(Prices!D50/Prices!D49)</f>
        <v>1.9916818409910688E-2</v>
      </c>
      <c r="E54" s="8">
        <f>LN(Prices!E50/Prices!E49)</f>
        <v>0</v>
      </c>
      <c r="F54" s="8">
        <f>LN(Prices!F50/Prices!F49)</f>
        <v>-1.0826440181421759E-2</v>
      </c>
      <c r="G54" s="8">
        <f>LN(Prices!G50/Prices!G49)</f>
        <v>6.1729243035868301E-4</v>
      </c>
      <c r="H54" s="8">
        <f>LN(Prices!H50/Prices!H49)</f>
        <v>-8.3679153145159082E-3</v>
      </c>
      <c r="I54" s="8">
        <f>LN(Prices!I50/Prices!I49)</f>
        <v>7.2900386412777431E-3</v>
      </c>
      <c r="J54" s="8">
        <f>LN(Prices!J50/Prices!J49)</f>
        <v>7.4529550220894594E-3</v>
      </c>
      <c r="K54" s="8">
        <f>(Prices!K50-Prices!K49)/100</f>
        <v>-1.5000015497207642E-4</v>
      </c>
      <c r="L54" s="8">
        <f>LN(Prices!L50/Prices!L49)</f>
        <v>4.717721991203799E-3</v>
      </c>
      <c r="M54" s="8">
        <f>LN(Prices!M50/Prices!M49)</f>
        <v>7.1032083855912852E-3</v>
      </c>
      <c r="N54" s="8">
        <f>LN(Prices!N50/Prices!N49)</f>
        <v>7.5981221500501898E-3</v>
      </c>
      <c r="O54" s="8">
        <f>LN(Prices!O50/Prices!O49)</f>
        <v>2.7223338450529321E-3</v>
      </c>
    </row>
    <row r="55" spans="1:15" x14ac:dyDescent="0.25">
      <c r="A55" s="5">
        <v>42690</v>
      </c>
      <c r="B55" s="8">
        <f>LN(Prices!B51/Prices!B50)</f>
        <v>-9.323408745743101E-3</v>
      </c>
      <c r="C55" s="8">
        <f>LN(Prices!C51/Prices!C50)</f>
        <v>2.2017360436844113E-3</v>
      </c>
      <c r="D55" s="8">
        <f>LN(Prices!D51/Prices!D50)</f>
        <v>-8.3225638411554333E-3</v>
      </c>
      <c r="E55" s="8">
        <f>LN(Prices!E51/Prices!E50)</f>
        <v>9.3840719274094727E-4</v>
      </c>
      <c r="F55" s="8">
        <f>LN(Prices!F51/Prices!F50)</f>
        <v>-3.560791232311262E-3</v>
      </c>
      <c r="G55" s="8">
        <f>LN(Prices!G51/Prices!G50)</f>
        <v>2.1126835891329032E-3</v>
      </c>
      <c r="H55" s="8">
        <f>LN(Prices!H51/Prices!H50)</f>
        <v>-2.8889780427976343E-3</v>
      </c>
      <c r="I55" s="8">
        <f>LN(Prices!I51/Prices!I50)</f>
        <v>-4.6427349350395795E-3</v>
      </c>
      <c r="J55" s="8">
        <f>LN(Prices!J51/Prices!J50)</f>
        <v>-1.5835165223759536E-3</v>
      </c>
      <c r="K55" s="8">
        <f>(Prices!K51-Prices!K50)/100</f>
        <v>-3.4999996423721311E-4</v>
      </c>
      <c r="L55" s="8">
        <f>LN(Prices!L51/Prices!L50)</f>
        <v>-6.2657832824989846E-5</v>
      </c>
      <c r="M55" s="8">
        <f>LN(Prices!M51/Prices!M50)</f>
        <v>2.8329202596637875E-3</v>
      </c>
      <c r="N55" s="8">
        <f>LN(Prices!N51/Prices!N50)</f>
        <v>-5.683713010547064E-3</v>
      </c>
      <c r="O55" s="8">
        <f>LN(Prices!O51/Prices!O50)</f>
        <v>4.602818697568585E-5</v>
      </c>
    </row>
    <row r="56" spans="1:15" x14ac:dyDescent="0.25">
      <c r="A56" s="5">
        <v>42691</v>
      </c>
      <c r="B56" s="8">
        <f>LN(Prices!B52/Prices!B51)</f>
        <v>6.0575109810971535E-3</v>
      </c>
      <c r="C56" s="8">
        <f>LN(Prices!C52/Prices!C51)</f>
        <v>-3.7638692348095693E-3</v>
      </c>
      <c r="D56" s="8">
        <f>LN(Prices!D52/Prices!D51)</f>
        <v>1.439875408069204E-3</v>
      </c>
      <c r="E56" s="8">
        <f>LN(Prices!E52/Prices!E51)</f>
        <v>-4.4189341258210144E-3</v>
      </c>
      <c r="F56" s="8">
        <f>LN(Prices!F52/Prices!F51)</f>
        <v>-1.0082556112644034E-2</v>
      </c>
      <c r="G56" s="8">
        <f>LN(Prices!G52/Prices!G51)</f>
        <v>-1.672241421186924E-3</v>
      </c>
      <c r="H56" s="8">
        <f>LN(Prices!H52/Prices!H51)</f>
        <v>-1.0241178488584881E-2</v>
      </c>
      <c r="I56" s="8">
        <f>LN(Prices!I52/Prices!I51)</f>
        <v>3.0622936669379799E-3</v>
      </c>
      <c r="J56" s="8">
        <f>LN(Prices!J52/Prices!J51)</f>
        <v>4.6654693611979008E-3</v>
      </c>
      <c r="K56" s="8">
        <f>(Prices!K52-Prices!K51)/100</f>
        <v>-3.3000022172927914E-4</v>
      </c>
      <c r="L56" s="8">
        <f>LN(Prices!L52/Prices!L51)</f>
        <v>6.0672842254233944E-3</v>
      </c>
      <c r="M56" s="8">
        <f>LN(Prices!M52/Prices!M51)</f>
        <v>7.1386692367929596E-3</v>
      </c>
      <c r="N56" s="8">
        <f>LN(Prices!N52/Prices!N51)</f>
        <v>2.78482515560694E-3</v>
      </c>
      <c r="O56" s="8">
        <f>LN(Prices!O52/Prices!O51)</f>
        <v>5.5749926047767573E-3</v>
      </c>
    </row>
    <row r="57" spans="1:15" x14ac:dyDescent="0.25">
      <c r="A57" s="5">
        <v>42692</v>
      </c>
      <c r="B57" s="8">
        <f>LN(Prices!B53/Prices!B52)</f>
        <v>-8.8463676750950102E-3</v>
      </c>
      <c r="C57" s="8">
        <f>LN(Prices!C53/Prices!C52)</f>
        <v>-3.224321881600318E-3</v>
      </c>
      <c r="D57" s="8">
        <f>LN(Prices!D53/Prices!D52)</f>
        <v>-4.6147121239731997E-3</v>
      </c>
      <c r="E57" s="8">
        <f>LN(Prices!E53/Prices!E52)</f>
        <v>-4.4381836320859756E-3</v>
      </c>
      <c r="F57" s="8">
        <f>LN(Prices!F53/Prices!F52)</f>
        <v>1.5751396652676597E-3</v>
      </c>
      <c r="G57" s="8">
        <f>LN(Prices!G53/Prices!G52)</f>
        <v>-1.4989173005311566E-3</v>
      </c>
      <c r="H57" s="8">
        <f>LN(Prices!H53/Prices!H52)</f>
        <v>2.9186018814152809E-3</v>
      </c>
      <c r="I57" s="8">
        <f>LN(Prices!I53/Prices!I52)</f>
        <v>-9.4960492512523797E-4</v>
      </c>
      <c r="J57" s="8">
        <f>LN(Prices!J53/Prices!J52)</f>
        <v>-2.3896513655484401E-3</v>
      </c>
      <c r="K57" s="8">
        <f>(Prices!K53-Prices!K52)/100</f>
        <v>-1.9999742507934016E-5</v>
      </c>
      <c r="L57" s="8">
        <f>LN(Prices!L53/Prices!L52)</f>
        <v>4.2978943982524309E-4</v>
      </c>
      <c r="M57" s="8">
        <f>LN(Prices!M53/Prices!M52)</f>
        <v>-3.4667264539899319E-3</v>
      </c>
      <c r="N57" s="8">
        <f>LN(Prices!N53/Prices!N52)</f>
        <v>-1.0528150921784122E-3</v>
      </c>
      <c r="O57" s="8">
        <f>LN(Prices!O53/Prices!O52)</f>
        <v>4.6931534541086815E-3</v>
      </c>
    </row>
    <row r="58" spans="1:15" x14ac:dyDescent="0.25">
      <c r="A58" s="5">
        <v>42695</v>
      </c>
      <c r="B58" s="8">
        <f>LN(Prices!B54/Prices!B53)</f>
        <v>9.0980033080283775E-3</v>
      </c>
      <c r="C58" s="8">
        <f>LN(Prices!C54/Prices!C53)</f>
        <v>8.2937783005424014E-4</v>
      </c>
      <c r="D58" s="8">
        <f>LN(Prices!D54/Prices!D53)</f>
        <v>9.7813683760149296E-3</v>
      </c>
      <c r="E58" s="8">
        <f>LN(Prices!E54/Prices!E53)</f>
        <v>8.515362953702059E-4</v>
      </c>
      <c r="F58" s="8">
        <f>LN(Prices!F54/Prices!F53)</f>
        <v>-4.0552786137741641E-3</v>
      </c>
      <c r="G58" s="8">
        <f>LN(Prices!G54/Prices!G53)</f>
        <v>2.3797674197752641E-3</v>
      </c>
      <c r="H58" s="8">
        <f>LN(Prices!H54/Prices!H53)</f>
        <v>-3.0455790099559337E-3</v>
      </c>
      <c r="I58" s="8">
        <f>LN(Prices!I54/Prices!I53)</f>
        <v>6.9415633947945646E-3</v>
      </c>
      <c r="J58" s="8">
        <f>LN(Prices!J54/Prices!J53)</f>
        <v>7.4337020708738757E-3</v>
      </c>
      <c r="K58" s="8">
        <f>(Prices!K54-Prices!K53)/100</f>
        <v>1.9999742507934016E-5</v>
      </c>
      <c r="L58" s="8">
        <f>LN(Prices!L54/Prices!L53)</f>
        <v>6.6716354233473168E-3</v>
      </c>
      <c r="M58" s="8">
        <f>LN(Prices!M54/Prices!M53)</f>
        <v>7.9432407339103429E-3</v>
      </c>
      <c r="N58" s="8">
        <f>LN(Prices!N54/Prices!N53)</f>
        <v>6.879611299187397E-3</v>
      </c>
      <c r="O58" s="8">
        <f>LN(Prices!O54/Prices!O53)</f>
        <v>4.9964399625884752E-3</v>
      </c>
    </row>
    <row r="59" spans="1:15" x14ac:dyDescent="0.25">
      <c r="A59" s="5">
        <v>42696</v>
      </c>
      <c r="B59" s="8">
        <f>LN(Prices!B55/Prices!B54)</f>
        <v>4.5182732406609501E-3</v>
      </c>
      <c r="C59" s="8">
        <f>LN(Prices!C55/Prices!C54)</f>
        <v>9.2227682199636592E-4</v>
      </c>
      <c r="D59" s="8">
        <f>LN(Prices!D55/Prices!D54)</f>
        <v>1.5059139197936349E-2</v>
      </c>
      <c r="E59" s="8">
        <f>LN(Prices!E55/Prices!E54)</f>
        <v>9.4478678383644744E-4</v>
      </c>
      <c r="F59" s="8">
        <f>LN(Prices!F55/Prices!F54)</f>
        <v>1.6457358398905195E-2</v>
      </c>
      <c r="G59" s="8">
        <f>LN(Prices!G55/Prices!G54)</f>
        <v>8.7998376464139272E-4</v>
      </c>
      <c r="H59" s="8">
        <f>LN(Prices!H55/Prices!H54)</f>
        <v>1.7387518173273855E-2</v>
      </c>
      <c r="I59" s="8">
        <f>LN(Prices!I55/Prices!I54)</f>
        <v>2.5125665004846532E-3</v>
      </c>
      <c r="J59" s="8">
        <f>LN(Prices!J55/Prices!J54)</f>
        <v>2.163091103593048E-3</v>
      </c>
      <c r="K59" s="8">
        <f>(Prices!K55-Prices!K54)/100</f>
        <v>5.5000007152557423E-4</v>
      </c>
      <c r="L59" s="8">
        <f>LN(Prices!L55/Prices!L54)</f>
        <v>7.3030885219064687E-3</v>
      </c>
      <c r="M59" s="8">
        <f>LN(Prices!M55/Prices!M54)</f>
        <v>2.7732879051450264E-3</v>
      </c>
      <c r="N59" s="8">
        <f>LN(Prices!N55/Prices!N54)</f>
        <v>2.0062474554126352E-3</v>
      </c>
      <c r="O59" s="8">
        <f>LN(Prices!O55/Prices!O54)</f>
        <v>9.1170716217717288E-3</v>
      </c>
    </row>
    <row r="60" spans="1:15" x14ac:dyDescent="0.25">
      <c r="A60" s="5">
        <v>42697</v>
      </c>
      <c r="B60" s="8">
        <f>LN(Prices!B56/Prices!B55)</f>
        <v>-4.5182732406608807E-3</v>
      </c>
      <c r="C60" s="8">
        <f>LN(Prices!C56/Prices!C55)</f>
        <v>-3.5066633131819614E-3</v>
      </c>
      <c r="D60" s="8">
        <f>LN(Prices!D56/Prices!D55)</f>
        <v>-1.0774195262024985E-2</v>
      </c>
      <c r="E60" s="8">
        <f>LN(Prices!E56/Prices!E55)</f>
        <v>-3.5959699506718699E-3</v>
      </c>
      <c r="F60" s="8">
        <f>LN(Prices!F56/Prices!F55)</f>
        <v>-4.1172402709913607E-3</v>
      </c>
      <c r="G60" s="8">
        <f>LN(Prices!G56/Prices!G55)</f>
        <v>-3.3484500282169919E-3</v>
      </c>
      <c r="H60" s="8">
        <f>LN(Prices!H56/Prices!H55)</f>
        <v>-4.2559877960428611E-3</v>
      </c>
      <c r="I60" s="8">
        <f>LN(Prices!I56/Prices!I55)</f>
        <v>2.4018474881796767E-3</v>
      </c>
      <c r="J60" s="8">
        <f>LN(Prices!J56/Prices!J55)</f>
        <v>8.0769815690880098E-4</v>
      </c>
      <c r="K60" s="8">
        <f>(Prices!K56-Prices!K55)/100</f>
        <v>1.0000020265579168E-4</v>
      </c>
      <c r="L60" s="8">
        <f>LN(Prices!L56/Prices!L55)</f>
        <v>4.3135491931283387E-3</v>
      </c>
      <c r="M60" s="8">
        <f>LN(Prices!M56/Prices!M55)</f>
        <v>-7.0451781042761813E-4</v>
      </c>
      <c r="N60" s="8">
        <f>LN(Prices!N56/Prices!N55)</f>
        <v>3.0064391754726534E-3</v>
      </c>
      <c r="O60" s="8">
        <f>LN(Prices!O56/Prices!O55)</f>
        <v>5.7913129495145484E-3</v>
      </c>
    </row>
    <row r="61" spans="1:15" x14ac:dyDescent="0.25">
      <c r="A61" s="5">
        <v>42699</v>
      </c>
      <c r="B61" s="8">
        <f>LN(Prices!B57/Prices!B56)</f>
        <v>3.7662698548959449E-3</v>
      </c>
      <c r="C61" s="8">
        <f>LN(Prices!C57/Prices!C56)</f>
        <v>-9.2606726631959112E-5</v>
      </c>
      <c r="D61" s="8">
        <f>LN(Prices!D57/Prices!D56)</f>
        <v>4.8343294338553831E-3</v>
      </c>
      <c r="E61" s="8">
        <f>LN(Prices!E57/Prices!E56)</f>
        <v>-8.5407169246721755E-4</v>
      </c>
      <c r="F61" s="8">
        <f>LN(Prices!F57/Prices!F56)</f>
        <v>5.1159180683591002E-3</v>
      </c>
      <c r="G61" s="8">
        <f>LN(Prices!G57/Prices!G56)</f>
        <v>-1.677980966882395E-3</v>
      </c>
      <c r="H61" s="8">
        <f>LN(Prices!H57/Prices!H56)</f>
        <v>5.7537579931482572E-3</v>
      </c>
      <c r="I61" s="8">
        <f>LN(Prices!I57/Prices!I56)</f>
        <v>3.4359468210095469E-3</v>
      </c>
      <c r="J61" s="8">
        <f>LN(Prices!J57/Prices!J56)</f>
        <v>3.9067456134237082E-3</v>
      </c>
      <c r="K61" s="8">
        <f>(Prices!K57-Prices!K56)/100</f>
        <v>-5.0000250339508057E-5</v>
      </c>
      <c r="L61" s="8">
        <f>LN(Prices!L57/Prices!L56)</f>
        <v>3.1987234477524381E-3</v>
      </c>
      <c r="M61" s="8">
        <f>LN(Prices!M57/Prices!M56)</f>
        <v>3.8308492379768425E-3</v>
      </c>
      <c r="N61" s="8">
        <f>LN(Prices!N57/Prices!N56)</f>
        <v>3.9514102633796729E-3</v>
      </c>
      <c r="O61" s="8">
        <f>LN(Prices!O57/Prices!O56)</f>
        <v>3.8002533450260121E-3</v>
      </c>
    </row>
    <row r="62" spans="1:15" x14ac:dyDescent="0.25">
      <c r="A62" s="5">
        <v>42702</v>
      </c>
      <c r="B62" s="8">
        <f>LN(Prices!B58/Prices!B57)</f>
        <v>-3.2633135840302602E-3</v>
      </c>
      <c r="C62" s="8">
        <f>LN(Prices!C58/Prices!C57)</f>
        <v>3.5068943751114584E-3</v>
      </c>
      <c r="D62" s="8">
        <f>LN(Prices!D58/Prices!D57)</f>
        <v>3.9637387154114268E-3</v>
      </c>
      <c r="E62" s="8">
        <f>LN(Prices!E58/Prices!E57)</f>
        <v>4.5447347747590234E-3</v>
      </c>
      <c r="F62" s="8">
        <f>LN(Prices!F58/Prices!F57)</f>
        <v>6.0823786214260524E-3</v>
      </c>
      <c r="G62" s="8">
        <f>LN(Prices!G58/Prices!G57)</f>
        <v>1.5019316082236999E-3</v>
      </c>
      <c r="H62" s="8">
        <f>LN(Prices!H58/Prices!H57)</f>
        <v>4.6039424128583801E-3</v>
      </c>
      <c r="I62" s="8">
        <f>LN(Prices!I58/Prices!I57)</f>
        <v>-6.046876170941933E-3</v>
      </c>
      <c r="J62" s="8">
        <f>LN(Prices!J58/Prices!J57)</f>
        <v>-5.2683892547352165E-3</v>
      </c>
      <c r="K62" s="8">
        <f>(Prices!K58-Prices!K57)/100</f>
        <v>-3.0000001192092895E-4</v>
      </c>
      <c r="L62" s="8">
        <f>LN(Prices!L58/Prices!L57)</f>
        <v>-7.4201542878450091E-3</v>
      </c>
      <c r="M62" s="8">
        <f>LN(Prices!M58/Prices!M57)</f>
        <v>-4.707366042589479E-3</v>
      </c>
      <c r="N62" s="8">
        <f>LN(Prices!N58/Prices!N57)</f>
        <v>-6.6688569556515309E-3</v>
      </c>
      <c r="O62" s="8">
        <f>LN(Prices!O58/Prices!O57)</f>
        <v>-1.2977246792406959E-2</v>
      </c>
    </row>
    <row r="63" spans="1:15" x14ac:dyDescent="0.25">
      <c r="A63" s="5">
        <v>42703</v>
      </c>
      <c r="B63" s="8">
        <f>LN(Prices!B59/Prices!B58)</f>
        <v>4.2658176219801556E-3</v>
      </c>
      <c r="C63" s="8">
        <f>LN(Prices!C59/Prices!C58)</f>
        <v>1.1049684772156698E-3</v>
      </c>
      <c r="D63" s="8">
        <f>LN(Prices!D59/Prices!D58)</f>
        <v>1.4118890139688033E-3</v>
      </c>
      <c r="E63" s="8">
        <f>LN(Prices!E59/Prices!E58)</f>
        <v>1.0384005188756485E-3</v>
      </c>
      <c r="F63" s="8">
        <f>LN(Prices!F59/Prices!F58)</f>
        <v>8.125752604846069E-3</v>
      </c>
      <c r="G63" s="8">
        <f>LN(Prices!G59/Prices!G58)</f>
        <v>9.7076642445973176E-4</v>
      </c>
      <c r="H63" s="8">
        <f>LN(Prices!H59/Prices!H58)</f>
        <v>9.5139900092357597E-3</v>
      </c>
      <c r="I63" s="8">
        <f>LN(Prices!I59/Prices!I58)</f>
        <v>1.0449692015712931E-4</v>
      </c>
      <c r="J63" s="8">
        <f>LN(Prices!J59/Prices!J58)</f>
        <v>1.334402353261901E-3</v>
      </c>
      <c r="K63" s="8">
        <f>(Prices!K59-Prices!K58)/100</f>
        <v>1.8000006675720327E-4</v>
      </c>
      <c r="L63" s="8">
        <f>LN(Prices!L59/Prices!L58)</f>
        <v>1.490851902470854E-3</v>
      </c>
      <c r="M63" s="8">
        <f>LN(Prices!M59/Prices!M58)</f>
        <v>3.017122073324613E-3</v>
      </c>
      <c r="N63" s="8">
        <f>LN(Prices!N59/Prices!N58)</f>
        <v>-4.0085726872052648E-4</v>
      </c>
      <c r="O63" s="8">
        <f>LN(Prices!O59/Prices!O58)</f>
        <v>-1.2114035423061885E-3</v>
      </c>
    </row>
    <row r="64" spans="1:15" x14ac:dyDescent="0.25">
      <c r="A64" s="5">
        <v>42704</v>
      </c>
      <c r="B64" s="8">
        <f>LN(Prices!B60/Prices!B59)</f>
        <v>-5.0125103523266626E-4</v>
      </c>
      <c r="C64" s="8">
        <f>LN(Prices!C60/Prices!C59)</f>
        <v>-3.9648230972532629E-3</v>
      </c>
      <c r="D64" s="8">
        <f>LN(Prices!D60/Prices!D59)</f>
        <v>1.691826993122469E-3</v>
      </c>
      <c r="E64" s="8">
        <f>LN(Prices!E60/Prices!E59)</f>
        <v>-6.7223936878385007E-3</v>
      </c>
      <c r="F64" s="8">
        <f>LN(Prices!F60/Prices!F59)</f>
        <v>-9.0082959837427343E-3</v>
      </c>
      <c r="G64" s="8">
        <f>LN(Prices!G60/Prices!G59)</f>
        <v>5.2863879211746266E-4</v>
      </c>
      <c r="H64" s="8">
        <f>LN(Prices!H60/Prices!H59)</f>
        <v>-1.1502167913927469E-2</v>
      </c>
      <c r="I64" s="8">
        <f>LN(Prices!I60/Prices!I59)</f>
        <v>5.3186554401357285E-3</v>
      </c>
      <c r="J64" s="8">
        <f>LN(Prices!J60/Prices!J59)</f>
        <v>-2.6569305551563936E-3</v>
      </c>
      <c r="K64" s="8">
        <f>(Prices!K60-Prices!K59)/100</f>
        <v>0</v>
      </c>
      <c r="L64" s="8">
        <f>LN(Prices!L60/Prices!L59)</f>
        <v>-2.203359858168389E-3</v>
      </c>
      <c r="M64" s="8">
        <f>LN(Prices!M60/Prices!M59)</f>
        <v>-9.9520617396401979E-3</v>
      </c>
      <c r="N64" s="8">
        <f>LN(Prices!N60/Prices!N59)</f>
        <v>4.8084354374626744E-3</v>
      </c>
      <c r="O64" s="8">
        <f>LN(Prices!O60/Prices!O59)</f>
        <v>-4.4368093304209795E-3</v>
      </c>
    </row>
    <row r="65" spans="1:15" x14ac:dyDescent="0.25">
      <c r="A65" s="5">
        <v>42705</v>
      </c>
      <c r="B65" s="8">
        <f>LN(Prices!B61/Prices!B60)</f>
        <v>-4.5191584905465371E-3</v>
      </c>
      <c r="C65" s="8">
        <f>LN(Prices!C61/Prices!C60)</f>
        <v>-3.3002969069338126E-3</v>
      </c>
      <c r="D65" s="8">
        <f>LN(Prices!D61/Prices!D60)</f>
        <v>-1.1901784156358036E-2</v>
      </c>
      <c r="E65" s="8">
        <f>LN(Prices!E61/Prices!E60)</f>
        <v>-3.8223719349111196E-3</v>
      </c>
      <c r="F65" s="8">
        <f>LN(Prices!F61/Prices!F60)</f>
        <v>-1.4001620944884455E-2</v>
      </c>
      <c r="G65" s="8">
        <f>LN(Prices!G61/Prices!G60)</f>
        <v>-2.8837296794264828E-3</v>
      </c>
      <c r="H65" s="8">
        <f>LN(Prices!H61/Prices!H60)</f>
        <v>-1.4787483063959002E-2</v>
      </c>
      <c r="I65" s="8">
        <f>LN(Prices!I61/Prices!I60)</f>
        <v>1.3510576765043954E-3</v>
      </c>
      <c r="J65" s="8">
        <f>LN(Prices!J61/Prices!J60)</f>
        <v>-3.5217229667638128E-3</v>
      </c>
      <c r="K65" s="8">
        <f>(Prices!K61-Prices!K60)/100</f>
        <v>-9.9999904632568917E-5</v>
      </c>
      <c r="L65" s="8">
        <f>LN(Prices!L61/Prices!L60)</f>
        <v>-2.6085840870027463E-3</v>
      </c>
      <c r="M65" s="8">
        <f>LN(Prices!M61/Prices!M60)</f>
        <v>-9.3059143799904386E-3</v>
      </c>
      <c r="N65" s="8">
        <f>LN(Prices!N61/Prices!N60)</f>
        <v>1.5204892350971528E-3</v>
      </c>
      <c r="O65" s="8">
        <f>LN(Prices!O61/Prices!O60)</f>
        <v>-6.4791299548318379E-3</v>
      </c>
    </row>
    <row r="66" spans="1:15" x14ac:dyDescent="0.25">
      <c r="A66" s="5">
        <v>42706</v>
      </c>
      <c r="B66" s="8">
        <f>LN(Prices!B62/Prices!B61)</f>
        <v>2.2623819416403108E-3</v>
      </c>
      <c r="C66" s="8">
        <f>LN(Prices!C62/Prices!C61)</f>
        <v>3.152166801731587E-3</v>
      </c>
      <c r="D66" s="8">
        <f>LN(Prices!D62/Prices!D61)</f>
        <v>1.1395936299741754E-3</v>
      </c>
      <c r="E66" s="8">
        <f>LN(Prices!E62/Prices!E61)</f>
        <v>4.4787936653471108E-3</v>
      </c>
      <c r="F66" s="8">
        <f>LN(Prices!F62/Prices!F61)</f>
        <v>9.6886296249322438E-3</v>
      </c>
      <c r="G66" s="8">
        <f>LN(Prices!G62/Prices!G61)</f>
        <v>5.3144110788452272E-4</v>
      </c>
      <c r="H66" s="8">
        <f>LN(Prices!H62/Prices!H61)</f>
        <v>9.9240451754781227E-3</v>
      </c>
      <c r="I66" s="8">
        <f>LN(Prices!I62/Prices!I61)</f>
        <v>-7.273338658553498E-4</v>
      </c>
      <c r="J66" s="8">
        <f>LN(Prices!J62/Prices!J61)</f>
        <v>3.9692772008462381E-4</v>
      </c>
      <c r="K66" s="8">
        <f>(Prices!K62-Prices!K61)/100</f>
        <v>-2.9999911785125177E-5</v>
      </c>
      <c r="L66" s="8">
        <f>LN(Prices!L62/Prices!L61)</f>
        <v>9.2978897784197999E-4</v>
      </c>
      <c r="M66" s="8">
        <f>LN(Prices!M62/Prices!M61)</f>
        <v>1.2200058814012731E-3</v>
      </c>
      <c r="N66" s="8">
        <f>LN(Prices!N62/Prices!N61)</f>
        <v>-3.8921066905972312E-4</v>
      </c>
      <c r="O66" s="8">
        <f>LN(Prices!O62/Prices!O61)</f>
        <v>3.4242207561614713E-4</v>
      </c>
    </row>
    <row r="67" spans="1:15" x14ac:dyDescent="0.25">
      <c r="A67" s="5">
        <v>42709</v>
      </c>
      <c r="B67" s="8">
        <f>LN(Prices!B63/Prices!B62)</f>
        <v>8.4997518186679492E-3</v>
      </c>
      <c r="C67" s="8">
        <f>LN(Prices!C63/Prices!C62)</f>
        <v>8.3282990221245795E-4</v>
      </c>
      <c r="D67" s="8">
        <f>LN(Prices!D63/Prices!D62)</f>
        <v>8.2236437240222719E-3</v>
      </c>
      <c r="E67" s="8">
        <f>LN(Prices!E63/Prices!E62)</f>
        <v>-3.8082743967046196E-4</v>
      </c>
      <c r="F67" s="8">
        <f>LN(Prices!F63/Prices!F62)</f>
        <v>7.6180466464135666E-3</v>
      </c>
      <c r="G67" s="8">
        <f>LN(Prices!G63/Prices!G62)</f>
        <v>1.4159494190066862E-3</v>
      </c>
      <c r="H67" s="8">
        <f>LN(Prices!H63/Prices!H62)</f>
        <v>7.3481306056900585E-3</v>
      </c>
      <c r="I67" s="8">
        <f>LN(Prices!I63/Prices!I62)</f>
        <v>6.2168141331163593E-3</v>
      </c>
      <c r="J67" s="8">
        <f>LN(Prices!J63/Prices!J62)</f>
        <v>5.8044269267436711E-3</v>
      </c>
      <c r="K67" s="8">
        <f>(Prices!K63-Prices!K62)/100</f>
        <v>-2.0000040531159004E-5</v>
      </c>
      <c r="L67" s="8">
        <f>LN(Prices!L63/Prices!L62)</f>
        <v>1.1017438988612882E-2</v>
      </c>
      <c r="M67" s="8">
        <f>LN(Prices!M63/Prices!M62)</f>
        <v>6.7219241401972113E-3</v>
      </c>
      <c r="N67" s="8">
        <f>LN(Prices!N63/Prices!N62)</f>
        <v>5.8217513334267983E-3</v>
      </c>
      <c r="O67" s="8">
        <f>LN(Prices!O63/Prices!O62)</f>
        <v>1.7752867197200844E-2</v>
      </c>
    </row>
    <row r="68" spans="1:15" x14ac:dyDescent="0.25">
      <c r="A68" s="5">
        <v>42710</v>
      </c>
      <c r="B68" s="8">
        <f>LN(Prices!B64/Prices!B63)</f>
        <v>5.9570859943770893E-3</v>
      </c>
      <c r="C68" s="8">
        <f>LN(Prices!C64/Prices!C63)</f>
        <v>-1.8517932626548132E-4</v>
      </c>
      <c r="D68" s="8">
        <f>LN(Prices!D64/Prices!D63)</f>
        <v>5.3512018149791674E-3</v>
      </c>
      <c r="E68" s="8">
        <f>LN(Prices!E64/Prices!E63)</f>
        <v>3.8082743967039133E-4</v>
      </c>
      <c r="F68" s="8">
        <f>LN(Prices!F64/Prices!F63)</f>
        <v>6.795705566792631E-3</v>
      </c>
      <c r="G68" s="8">
        <f>LN(Prices!G64/Prices!G63)</f>
        <v>1.9427844667335818E-3</v>
      </c>
      <c r="H68" s="8">
        <f>LN(Prices!H64/Prices!H63)</f>
        <v>6.4318028637861463E-3</v>
      </c>
      <c r="I68" s="8">
        <f>LN(Prices!I64/Prices!I63)</f>
        <v>5.048954177149163E-3</v>
      </c>
      <c r="J68" s="8">
        <f>LN(Prices!J64/Prices!J63)</f>
        <v>3.4050844688746093E-3</v>
      </c>
      <c r="K68" s="8">
        <f>(Prices!K64-Prices!K63)/100</f>
        <v>3.2000005245208686E-4</v>
      </c>
      <c r="L68" s="8">
        <f>LN(Prices!L64/Prices!L63)</f>
        <v>9.3848985966461188E-3</v>
      </c>
      <c r="M68" s="8">
        <f>LN(Prices!M64/Prices!M63)</f>
        <v>2.9368269857032491E-3</v>
      </c>
      <c r="N68" s="8">
        <f>LN(Prices!N64/Prices!N63)</f>
        <v>5.0273490553887175E-3</v>
      </c>
      <c r="O68" s="8">
        <f>LN(Prices!O64/Prices!O63)</f>
        <v>1.1061421573797003E-2</v>
      </c>
    </row>
    <row r="69" spans="1:15" x14ac:dyDescent="0.25">
      <c r="A69" s="5">
        <v>42711</v>
      </c>
      <c r="B69" s="8">
        <f>LN(Prices!B65/Prices!B64)</f>
        <v>1.3762768995143716E-2</v>
      </c>
      <c r="C69" s="8">
        <f>LN(Prices!C65/Prices!C64)</f>
        <v>2.5874400652886381E-3</v>
      </c>
      <c r="D69" s="8">
        <f>LN(Prices!D65/Prices!D64)</f>
        <v>1.671369841164471E-2</v>
      </c>
      <c r="E69" s="8">
        <f>LN(Prices!E65/Prices!E64)</f>
        <v>3.3217216331078905E-3</v>
      </c>
      <c r="F69" s="8">
        <f>LN(Prices!F65/Prices!F64)</f>
        <v>2.0436517970249431E-2</v>
      </c>
      <c r="G69" s="8">
        <f>LN(Prices!G65/Prices!G64)</f>
        <v>8.8220226153667796E-4</v>
      </c>
      <c r="H69" s="8">
        <f>LN(Prices!H65/Prices!H64)</f>
        <v>1.9776010888742805E-2</v>
      </c>
      <c r="I69" s="8">
        <f>LN(Prices!I65/Prices!I64)</f>
        <v>1.3170484460140111E-2</v>
      </c>
      <c r="J69" s="8">
        <f>LN(Prices!J65/Prices!J64)</f>
        <v>1.3077358744723351E-2</v>
      </c>
      <c r="K69" s="8">
        <f>(Prices!K65-Prices!K64)/100</f>
        <v>2.9999911785126288E-5</v>
      </c>
      <c r="L69" s="8">
        <f>LN(Prices!L65/Prices!L64)</f>
        <v>1.1696536220170471E-2</v>
      </c>
      <c r="M69" s="8">
        <f>LN(Prices!M65/Prices!M64)</f>
        <v>1.2021936182838517E-2</v>
      </c>
      <c r="N69" s="8">
        <f>LN(Prices!N65/Prices!N64)</f>
        <v>1.3440875203944103E-2</v>
      </c>
      <c r="O69" s="8">
        <f>LN(Prices!O65/Prices!O64)</f>
        <v>8.7149474996849226E-3</v>
      </c>
    </row>
    <row r="70" spans="1:15" x14ac:dyDescent="0.25">
      <c r="A70" s="5">
        <v>42712</v>
      </c>
      <c r="B70" s="8">
        <f>LN(Prices!B66/Prices!B65)</f>
        <v>9.756064582633826E-4</v>
      </c>
      <c r="C70" s="8">
        <f>LN(Prices!C66/Prices!C65)</f>
        <v>-1.8475813511722686E-3</v>
      </c>
      <c r="D70" s="8">
        <f>LN(Prices!D66/Prices!D65)</f>
        <v>4.4099895448846205E-3</v>
      </c>
      <c r="E70" s="8">
        <f>LN(Prices!E66/Prices!E65)</f>
        <v>-3.7977557544953597E-3</v>
      </c>
      <c r="F70" s="8">
        <f>LN(Prices!F66/Prices!F65)</f>
        <v>5.124653853590894E-3</v>
      </c>
      <c r="G70" s="8">
        <f>LN(Prices!G66/Prices!G65)</f>
        <v>-9.7006384611356632E-4</v>
      </c>
      <c r="H70" s="8">
        <f>LN(Prices!H66/Prices!H65)</f>
        <v>6.8661111946098511E-3</v>
      </c>
      <c r="I70" s="8">
        <f>LN(Prices!I66/Prices!I65)</f>
        <v>4.1501202607799629E-3</v>
      </c>
      <c r="J70" s="8">
        <f>LN(Prices!J66/Prices!J65)</f>
        <v>2.1570150168711013E-3</v>
      </c>
      <c r="K70" s="8">
        <f>(Prices!K66-Prices!K65)/100</f>
        <v>2.0000040531159004E-5</v>
      </c>
      <c r="L70" s="8">
        <f>LN(Prices!L66/Prices!L65)</f>
        <v>1.0865812196430309E-2</v>
      </c>
      <c r="M70" s="8">
        <f>LN(Prices!M66/Prices!M65)</f>
        <v>1.40053820877752E-3</v>
      </c>
      <c r="N70" s="8">
        <f>LN(Prices!N66/Prices!N65)</f>
        <v>3.9360044554826194E-3</v>
      </c>
      <c r="O70" s="8">
        <f>LN(Prices!O66/Prices!O65)</f>
        <v>1.5893419898334482E-2</v>
      </c>
    </row>
    <row r="71" spans="1:15" x14ac:dyDescent="0.25">
      <c r="A71" s="5">
        <v>42713</v>
      </c>
      <c r="B71" s="8">
        <f>LN(Prices!B67/Prices!B66)</f>
        <v>1.9488465031975589E-3</v>
      </c>
      <c r="C71" s="8">
        <f>LN(Prices!C67/Prices!C66)</f>
        <v>-3.0549721200688646E-3</v>
      </c>
      <c r="D71" s="8">
        <f>LN(Prices!D67/Prices!D66)</f>
        <v>-5.2392536625460355E-3</v>
      </c>
      <c r="E71" s="8">
        <f>LN(Prices!E67/Prices!E66)</f>
        <v>-5.1500757840427019E-3</v>
      </c>
      <c r="F71" s="8">
        <f>LN(Prices!F67/Prices!F66)</f>
        <v>-1.9184965427205155E-3</v>
      </c>
      <c r="G71" s="8">
        <f>LN(Prices!G67/Prices!G66)</f>
        <v>-4.599913339952022E-3</v>
      </c>
      <c r="H71" s="8">
        <f>LN(Prices!H67/Prices!H66)</f>
        <v>-1.0809436602650219E-3</v>
      </c>
      <c r="I71" s="8">
        <f>LN(Prices!I67/Prices!I66)</f>
        <v>4.132872724679393E-3</v>
      </c>
      <c r="J71" s="8">
        <f>LN(Prices!J67/Prices!J66)</f>
        <v>5.9214185329697147E-3</v>
      </c>
      <c r="K71" s="8">
        <f>(Prices!K67-Prices!K66)/100</f>
        <v>2.9999971389770453E-4</v>
      </c>
      <c r="L71" s="8">
        <f>LN(Prices!L67/Prices!L66)</f>
        <v>-1.8530085093571512E-3</v>
      </c>
      <c r="M71" s="8">
        <f>LN(Prices!M67/Prices!M66)</f>
        <v>6.2589330311308266E-3</v>
      </c>
      <c r="N71" s="8">
        <f>LN(Prices!N67/Prices!N66)</f>
        <v>4.0552043800483779E-3</v>
      </c>
      <c r="O71" s="8">
        <f>LN(Prices!O67/Prices!O66)</f>
        <v>1.2254375084773932E-3</v>
      </c>
    </row>
    <row r="72" spans="1:15" x14ac:dyDescent="0.25">
      <c r="A72" s="5">
        <v>42716</v>
      </c>
      <c r="B72" s="8">
        <f>LN(Prices!B68/Prices!B67)</f>
        <v>-3.1686552164344856E-3</v>
      </c>
      <c r="C72" s="8">
        <f>LN(Prices!C68/Prices!C67)</f>
        <v>-9.2799769128325412E-4</v>
      </c>
      <c r="D72" s="8">
        <f>LN(Prices!D68/Prices!D67)</f>
        <v>-6.6575983852912024E-3</v>
      </c>
      <c r="E72" s="8">
        <f>LN(Prices!E68/Prices!E67)</f>
        <v>1.9175464280867725E-4</v>
      </c>
      <c r="F72" s="8">
        <f>LN(Prices!F68/Prices!F67)</f>
        <v>7.0169080425578163E-3</v>
      </c>
      <c r="G72" s="8">
        <f>LN(Prices!G68/Prices!G67)</f>
        <v>-1.7710675265790289E-4</v>
      </c>
      <c r="H72" s="8">
        <f>LN(Prices!H68/Prices!H67)</f>
        <v>6.5876970140247475E-3</v>
      </c>
      <c r="I72" s="8">
        <f>LN(Prices!I68/Prices!I67)</f>
        <v>-5.0315108467704735E-4</v>
      </c>
      <c r="J72" s="8">
        <f>LN(Prices!J68/Prices!J67)</f>
        <v>-1.1380822905995159E-3</v>
      </c>
      <c r="K72" s="8">
        <f>(Prices!K68-Prices!K67)/100</f>
        <v>-1.9999980926513672E-4</v>
      </c>
      <c r="L72" s="8">
        <f>LN(Prices!L68/Prices!L67)</f>
        <v>-6.203546335838102E-3</v>
      </c>
      <c r="M72" s="8">
        <f>LN(Prices!M68/Prices!M67)</f>
        <v>-3.3885665224760854E-3</v>
      </c>
      <c r="N72" s="8">
        <f>LN(Prices!N68/Prices!N67)</f>
        <v>-2.5131188440982206E-4</v>
      </c>
      <c r="O72" s="8">
        <f>LN(Prices!O68/Prices!O67)</f>
        <v>-1.0814155642748185E-2</v>
      </c>
    </row>
    <row r="73" spans="1:15" x14ac:dyDescent="0.25">
      <c r="A73" s="5">
        <v>42717</v>
      </c>
      <c r="B73" s="8">
        <f>LN(Prices!B69/Prices!B68)</f>
        <v>1.0201645642812767E-2</v>
      </c>
      <c r="C73" s="8">
        <f>LN(Prices!C69/Prices!C68)</f>
        <v>1.2982449688679709E-3</v>
      </c>
      <c r="D73" s="8">
        <f>LN(Prices!D69/Prices!D68)</f>
        <v>1.1071369161452869E-2</v>
      </c>
      <c r="E73" s="8">
        <f>LN(Prices!E69/Prices!E68)</f>
        <v>5.7348323316288555E-4</v>
      </c>
      <c r="F73" s="8">
        <f>LN(Prices!F69/Prices!F68)</f>
        <v>-3.1809721750543867E-4</v>
      </c>
      <c r="G73" s="8">
        <f>LN(Prices!G69/Prices!G68)</f>
        <v>-3.5513303076011905E-4</v>
      </c>
      <c r="H73" s="8">
        <f>LN(Prices!H69/Prices!H68)</f>
        <v>-4.7745017365355511E-4</v>
      </c>
      <c r="I73" s="8">
        <f>LN(Prices!I69/Prices!I68)</f>
        <v>4.9195054153634392E-3</v>
      </c>
      <c r="J73" s="8">
        <f>LN(Prices!J69/Prices!J68)</f>
        <v>6.51848320123699E-3</v>
      </c>
      <c r="K73" s="8">
        <f>(Prices!K69-Prices!K68)/100</f>
        <v>2.3000001907348634E-4</v>
      </c>
      <c r="L73" s="8">
        <f>LN(Prices!L69/Prices!L68)</f>
        <v>2.1018122308250828E-3</v>
      </c>
      <c r="M73" s="8">
        <f>LN(Prices!M69/Prices!M68)</f>
        <v>7.5334000042814485E-3</v>
      </c>
      <c r="N73" s="8">
        <f>LN(Prices!N69/Prices!N68)</f>
        <v>4.7011292952003321E-3</v>
      </c>
      <c r="O73" s="8">
        <f>LN(Prices!O69/Prices!O68)</f>
        <v>2.8399090157773252E-4</v>
      </c>
    </row>
    <row r="74" spans="1:15" x14ac:dyDescent="0.25">
      <c r="A74" s="5">
        <v>42718</v>
      </c>
      <c r="B74" s="8">
        <f>LN(Prices!B70/Prices!B69)</f>
        <v>-1.7552828481293484E-2</v>
      </c>
      <c r="C74" s="8">
        <f>LN(Prices!C70/Prices!C69)</f>
        <v>-5.484078389597264E-3</v>
      </c>
      <c r="D74" s="8">
        <f>LN(Prices!D70/Prices!D69)</f>
        <v>-3.0178314805265269E-2</v>
      </c>
      <c r="E74" s="8">
        <f>LN(Prices!E70/Prices!E69)</f>
        <v>-8.3464352071722613E-3</v>
      </c>
      <c r="F74" s="8">
        <f>LN(Prices!F70/Prices!F69)</f>
        <v>-2.1640035184564917E-2</v>
      </c>
      <c r="G74" s="8">
        <f>LN(Prices!G70/Prices!G69)</f>
        <v>-7.9251486509326514E-3</v>
      </c>
      <c r="H74" s="8">
        <f>LN(Prices!H70/Prices!H69)</f>
        <v>-2.2101005440011222E-2</v>
      </c>
      <c r="I74" s="8">
        <f>LN(Prices!I70/Prices!I69)</f>
        <v>-1.1532124862405962E-2</v>
      </c>
      <c r="J74" s="8">
        <f>LN(Prices!J70/Prices!J69)</f>
        <v>-8.1502954618586157E-3</v>
      </c>
      <c r="K74" s="8">
        <f>(Prices!K70-Prices!K69)/100</f>
        <v>0</v>
      </c>
      <c r="L74" s="8">
        <f>LN(Prices!L70/Prices!L69)</f>
        <v>-1.2965930450287454E-2</v>
      </c>
      <c r="M74" s="8">
        <f>LN(Prices!M70/Prices!M69)</f>
        <v>-5.6023332013068489E-3</v>
      </c>
      <c r="N74" s="8">
        <f>LN(Prices!N70/Prices!N69)</f>
        <v>-1.1175566180762807E-2</v>
      </c>
      <c r="O74" s="8">
        <f>LN(Prices!O70/Prices!O69)</f>
        <v>-1.2830136578408822E-2</v>
      </c>
    </row>
    <row r="75" spans="1:15" x14ac:dyDescent="0.25">
      <c r="A75" s="5">
        <v>42719</v>
      </c>
      <c r="B75" s="8">
        <f>LN(Prices!B71/Prices!B70)</f>
        <v>-1.4768049499929263E-3</v>
      </c>
      <c r="C75" s="8">
        <f>LN(Prices!C71/Prices!C70)</f>
        <v>-1.2120768207804125E-3</v>
      </c>
      <c r="D75" s="8">
        <f>LN(Prices!D71/Prices!D70)</f>
        <v>1.7007366024893481E-3</v>
      </c>
      <c r="E75" s="8">
        <f>LN(Prices!E71/Prices!E70)</f>
        <v>-2.7976359759306164E-3</v>
      </c>
      <c r="F75" s="8">
        <f>LN(Prices!F71/Prices!F70)</f>
        <v>-4.5586145765045775E-3</v>
      </c>
      <c r="G75" s="8">
        <f>LN(Prices!G71/Prices!G70)</f>
        <v>-6.2778902564115825E-3</v>
      </c>
      <c r="H75" s="8">
        <f>LN(Prices!H71/Prices!H70)</f>
        <v>-5.878764173384639E-3</v>
      </c>
      <c r="I75" s="8">
        <f>LN(Prices!I71/Prices!I70)</f>
        <v>5.5998366475339288E-3</v>
      </c>
      <c r="J75" s="8">
        <f>LN(Prices!J71/Prices!J70)</f>
        <v>3.8757076875535726E-3</v>
      </c>
      <c r="K75" s="8">
        <f>(Prices!K71-Prices!K70)/100</f>
        <v>-3.4999996423721311E-4</v>
      </c>
      <c r="L75" s="8">
        <f>LN(Prices!L71/Prices!L70)</f>
        <v>3.8440225698884922E-3</v>
      </c>
      <c r="M75" s="8">
        <f>LN(Prices!M71/Prices!M70)</f>
        <v>2.7065696138302078E-3</v>
      </c>
      <c r="N75" s="8">
        <f>LN(Prices!N71/Prices!N70)</f>
        <v>4.7675926305052784E-3</v>
      </c>
      <c r="O75" s="8">
        <f>LN(Prices!O71/Prices!O70)</f>
        <v>7.6329344654489433E-3</v>
      </c>
    </row>
    <row r="76" spans="1:15" x14ac:dyDescent="0.25">
      <c r="A76" s="5">
        <v>42720</v>
      </c>
      <c r="B76" s="8">
        <f>LN(Prices!B72/Prices!B71)</f>
        <v>-1.9722673333974904E-3</v>
      </c>
      <c r="C76" s="8">
        <f>LN(Prices!C72/Prices!C71)</f>
        <v>6.5284653658127844E-4</v>
      </c>
      <c r="D76" s="8">
        <f>LN(Prices!D72/Prices!D71)</f>
        <v>-4.5416286299313933E-3</v>
      </c>
      <c r="E76" s="8">
        <f>LN(Prices!E72/Prices!E71)</f>
        <v>1.255029510272106E-3</v>
      </c>
      <c r="F76" s="8">
        <f>LN(Prices!F72/Prices!F71)</f>
        <v>1.6327691754288574E-2</v>
      </c>
      <c r="G76" s="8">
        <f>LN(Prices!G72/Prices!G71)</f>
        <v>-5.400496132013415E-4</v>
      </c>
      <c r="H76" s="8">
        <f>LN(Prices!H72/Prices!H71)</f>
        <v>1.48747799727723E-2</v>
      </c>
      <c r="I76" s="8">
        <f>LN(Prices!I72/Prices!I71)</f>
        <v>-1.8291893170880201E-3</v>
      </c>
      <c r="J76" s="8">
        <f>LN(Prices!J72/Prices!J71)</f>
        <v>-1.7521567509802415E-3</v>
      </c>
      <c r="K76" s="8">
        <f>(Prices!K72-Prices!K71)/100</f>
        <v>-2.9999911785126288E-5</v>
      </c>
      <c r="L76" s="8">
        <f>LN(Prices!L72/Prices!L71)</f>
        <v>-1.8032275908779485E-3</v>
      </c>
      <c r="M76" s="8">
        <f>LN(Prices!M72/Prices!M71)</f>
        <v>-1.7190212419034268E-3</v>
      </c>
      <c r="N76" s="8">
        <f>LN(Prices!N72/Prices!N71)</f>
        <v>-1.3945026880537315E-3</v>
      </c>
      <c r="O76" s="8">
        <f>LN(Prices!O72/Prices!O71)</f>
        <v>-1.6260845839565787E-3</v>
      </c>
    </row>
    <row r="77" spans="1:15" x14ac:dyDescent="0.25">
      <c r="A77" s="5">
        <v>42723</v>
      </c>
      <c r="B77" s="8">
        <f>LN(Prices!B73/Prices!B72)</f>
        <v>-1.9762263802093867E-3</v>
      </c>
      <c r="C77" s="8">
        <f>LN(Prices!C73/Prices!C72)</f>
        <v>2.6079770269490984E-3</v>
      </c>
      <c r="D77" s="8">
        <f>LN(Prices!D73/Prices!D72)</f>
        <v>-6.8513872061853852E-3</v>
      </c>
      <c r="E77" s="8">
        <f>LN(Prices!E73/Prices!E72)</f>
        <v>4.6206987948308256E-3</v>
      </c>
      <c r="F77" s="8">
        <f>LN(Prices!F73/Prices!F72)</f>
        <v>8.1296182619276652E-3</v>
      </c>
      <c r="G77" s="8">
        <f>LN(Prices!G73/Prices!G72)</f>
        <v>4.1322664541679922E-3</v>
      </c>
      <c r="H77" s="8">
        <f>LN(Prices!H73/Prices!H72)</f>
        <v>1.0713234464989773E-2</v>
      </c>
      <c r="I77" s="8">
        <f>LN(Prices!I73/Prices!I72)</f>
        <v>2.5396169159034947E-3</v>
      </c>
      <c r="J77" s="8">
        <f>LN(Prices!J73/Prices!J72)</f>
        <v>1.9731727152112587E-3</v>
      </c>
      <c r="K77" s="8">
        <f>(Prices!K73-Prices!K72)/100</f>
        <v>-7.0000290870665953E-5</v>
      </c>
      <c r="L77" s="8">
        <f>LN(Prices!L73/Prices!L72)</f>
        <v>6.0915486750718591E-3</v>
      </c>
      <c r="M77" s="8">
        <f>LN(Prices!M73/Prices!M72)</f>
        <v>2.6852459380766382E-3</v>
      </c>
      <c r="N77" s="8">
        <f>LN(Prices!N73/Prices!N72)</f>
        <v>1.5383782086506349E-3</v>
      </c>
      <c r="O77" s="8">
        <f>LN(Prices!O73/Prices!O72)</f>
        <v>5.4755021485269808E-3</v>
      </c>
    </row>
    <row r="78" spans="1:15" x14ac:dyDescent="0.25">
      <c r="A78" s="5">
        <v>42724</v>
      </c>
      <c r="B78" s="8">
        <f>LN(Prices!B74/Prices!B73)</f>
        <v>3.702372119226899E-3</v>
      </c>
      <c r="C78" s="8">
        <f>LN(Prices!C74/Prices!C73)</f>
        <v>-9.3028415677324182E-4</v>
      </c>
      <c r="D78" s="8">
        <f>LN(Prices!D74/Prices!D73)</f>
        <v>3.4316968618430398E-3</v>
      </c>
      <c r="E78" s="8">
        <f>LN(Prices!E74/Prices!E73)</f>
        <v>-2.1151703000096438E-3</v>
      </c>
      <c r="F78" s="8">
        <f>LN(Prices!F74/Prices!F73)</f>
        <v>2.1568889134318384E-3</v>
      </c>
      <c r="G78" s="8">
        <f>LN(Prices!G74/Prices!G73)</f>
        <v>9.8554139746471385E-4</v>
      </c>
      <c r="H78" s="8">
        <f>LN(Prices!H74/Prices!H73)</f>
        <v>2.2721383449319623E-3</v>
      </c>
      <c r="I78" s="8">
        <f>LN(Prices!I74/Prices!I73)</f>
        <v>4.3535051562735294E-3</v>
      </c>
      <c r="J78" s="8">
        <f>LN(Prices!J74/Prices!J73)</f>
        <v>3.6309124011527547E-3</v>
      </c>
      <c r="K78" s="8">
        <f>(Prices!K74-Prices!K73)/100</f>
        <v>3.50000262260437E-4</v>
      </c>
      <c r="L78" s="8">
        <f>LN(Prices!L74/Prices!L73)</f>
        <v>5.4146465241836092E-3</v>
      </c>
      <c r="M78" s="8">
        <f>LN(Prices!M74/Prices!M73)</f>
        <v>3.1266672053037584E-3</v>
      </c>
      <c r="N78" s="8">
        <f>LN(Prices!N74/Prices!N73)</f>
        <v>4.3773603152626314E-3</v>
      </c>
      <c r="O78" s="8">
        <f>LN(Prices!O74/Prices!O73)</f>
        <v>8.9126217131900061E-3</v>
      </c>
    </row>
    <row r="79" spans="1:15" x14ac:dyDescent="0.25">
      <c r="A79" s="5">
        <v>42725</v>
      </c>
      <c r="B79" s="8">
        <f>LN(Prices!B75/Prices!B74)</f>
        <v>-2.4912496823218316E-4</v>
      </c>
      <c r="C79" s="8">
        <f>LN(Prices!C75/Prices!C74)</f>
        <v>2.1386048990152079E-3</v>
      </c>
      <c r="D79" s="8">
        <f>LN(Prices!D75/Prices!D74)</f>
        <v>-4.1665577757585654E-3</v>
      </c>
      <c r="E79" s="8">
        <f>LN(Prices!E75/Prices!E74)</f>
        <v>1.6346578746120294E-3</v>
      </c>
      <c r="F79" s="8">
        <f>LN(Prices!F75/Prices!F74)</f>
        <v>-1.5414901954996486E-2</v>
      </c>
      <c r="G79" s="8">
        <f>LN(Prices!G75/Prices!G74)</f>
        <v>2.5045958094896499E-3</v>
      </c>
      <c r="H79" s="8">
        <f>LN(Prices!H75/Prices!H74)</f>
        <v>-1.5287652218571424E-2</v>
      </c>
      <c r="I79" s="8">
        <f>LN(Prices!I75/Prices!I74)</f>
        <v>-2.7313459584627589E-3</v>
      </c>
      <c r="J79" s="8">
        <f>LN(Prices!J75/Prices!J74)</f>
        <v>-2.4603857246776667E-3</v>
      </c>
      <c r="K79" s="8">
        <f>(Prices!K75-Prices!K74)/100</f>
        <v>-9.9999904632568361E-5</v>
      </c>
      <c r="L79" s="8">
        <f>LN(Prices!L75/Prices!L74)</f>
        <v>-4.4020293715312676E-3</v>
      </c>
      <c r="M79" s="8">
        <f>LN(Prices!M75/Prices!M74)</f>
        <v>-2.2832722689468178E-3</v>
      </c>
      <c r="N79" s="8">
        <f>LN(Prices!N75/Prices!N74)</f>
        <v>-2.8323604991760099E-3</v>
      </c>
      <c r="O79" s="8">
        <f>LN(Prices!O75/Prices!O74)</f>
        <v>-6.3570660358059864E-3</v>
      </c>
    </row>
    <row r="80" spans="1:15" x14ac:dyDescent="0.25">
      <c r="A80" s="5">
        <v>42726</v>
      </c>
      <c r="B80" s="8">
        <f>LN(Prices!B76/Prices!B75)</f>
        <v>-5.4888045096887711E-3</v>
      </c>
      <c r="C80" s="8">
        <f>LN(Prices!C76/Prices!C75)</f>
        <v>-9.4673034257268652E-6</v>
      </c>
      <c r="D80" s="8">
        <f>LN(Prices!D76/Prices!D75)</f>
        <v>-1.1958640414497524E-2</v>
      </c>
      <c r="E80" s="8">
        <f>LN(Prices!E76/Prices!E75)</f>
        <v>-4.3300035759703337E-4</v>
      </c>
      <c r="F80" s="8">
        <f>LN(Prices!F76/Prices!F75)</f>
        <v>-1.6423155754793377E-3</v>
      </c>
      <c r="G80" s="8">
        <f>LN(Prices!G76/Prices!G75)</f>
        <v>3.1214426188186815E-3</v>
      </c>
      <c r="H80" s="8">
        <f>LN(Prices!H76/Prices!H75)</f>
        <v>-1.673036122775492E-3</v>
      </c>
      <c r="I80" s="8">
        <f>LN(Prices!I76/Prices!I75)</f>
        <v>-1.3178038417722504E-3</v>
      </c>
      <c r="J80" s="8">
        <f>LN(Prices!J76/Prices!J75)</f>
        <v>-1.8647112223965044E-3</v>
      </c>
      <c r="K80" s="8">
        <f>(Prices!K76-Prices!K75)/100</f>
        <v>-1.0000020265579279E-4</v>
      </c>
      <c r="L80" s="8">
        <f>LN(Prices!L76/Prices!L75)</f>
        <v>-6.0314027838001003E-3</v>
      </c>
      <c r="M80" s="8">
        <f>LN(Prices!M76/Prices!M75)</f>
        <v>-3.5004100227241939E-3</v>
      </c>
      <c r="N80" s="8">
        <f>LN(Prices!N76/Prices!N75)</f>
        <v>-1.2034469563649332E-3</v>
      </c>
      <c r="O80" s="8">
        <f>LN(Prices!O76/Prices!O75)</f>
        <v>-9.1531638462551707E-3</v>
      </c>
    </row>
    <row r="81" spans="1:15" x14ac:dyDescent="0.25">
      <c r="A81" s="5">
        <v>42727</v>
      </c>
      <c r="B81" s="8">
        <f>LN(Prices!B77/Prices!B76)</f>
        <v>2.997638666845704E-3</v>
      </c>
      <c r="C81" s="8">
        <f>LN(Prices!C77/Prices!C76)</f>
        <v>2.7920092483562845E-4</v>
      </c>
      <c r="D81" s="8">
        <f>LN(Prices!D77/Prices!D76)</f>
        <v>5.8513552720832421E-3</v>
      </c>
      <c r="E81" s="8">
        <f>LN(Prices!E77/Prices!E76)</f>
        <v>9.6213253781939707E-4</v>
      </c>
      <c r="F81" s="8">
        <f>LN(Prices!F77/Prices!F76)</f>
        <v>1.8609560370594182E-3</v>
      </c>
      <c r="G81" s="8">
        <f>LN(Prices!G77/Prices!G76)</f>
        <v>1.1570315011197869E-3</v>
      </c>
      <c r="H81" s="8">
        <f>LN(Prices!H77/Prices!H76)</f>
        <v>2.6014366816023665E-3</v>
      </c>
      <c r="I81" s="8">
        <f>LN(Prices!I77/Prices!I76)</f>
        <v>1.3178038417721288E-3</v>
      </c>
      <c r="J81" s="8">
        <f>LN(Prices!J77/Prices!J76)</f>
        <v>1.2509325350792359E-3</v>
      </c>
      <c r="K81" s="8">
        <f>(Prices!K77-Prices!K76)/100</f>
        <v>6.9999992847443181E-5</v>
      </c>
      <c r="L81" s="8">
        <f>LN(Prices!L77/Prices!L76)</f>
        <v>2.4109762383776974E-3</v>
      </c>
      <c r="M81" s="8">
        <f>LN(Prices!M77/Prices!M76)</f>
        <v>1.7376459980020086E-3</v>
      </c>
      <c r="N81" s="8">
        <f>LN(Prices!N77/Prices!N76)</f>
        <v>1.2034469563649258E-3</v>
      </c>
      <c r="O81" s="8">
        <f>LN(Prices!O77/Prices!O76)</f>
        <v>6.4736328397136398E-3</v>
      </c>
    </row>
    <row r="82" spans="1:15" x14ac:dyDescent="0.25">
      <c r="A82" s="5">
        <v>42731</v>
      </c>
      <c r="B82" s="8">
        <f>LN(Prices!B78/Prices!B77)</f>
        <v>-4.9906483247280837E-4</v>
      </c>
      <c r="C82" s="8">
        <f>LN(Prices!C78/Prices!C77)</f>
        <v>-7.4442775943180692E-4</v>
      </c>
      <c r="D82" s="8">
        <f>LN(Prices!D78/Prices!D77)</f>
        <v>4.3663440564982526E-3</v>
      </c>
      <c r="E82" s="8">
        <f>LN(Prices!E78/Prices!E77)</f>
        <v>-1.4437309439427816E-3</v>
      </c>
      <c r="F82" s="8">
        <f>LN(Prices!F78/Prices!F77)</f>
        <v>1.7482144524330516E-3</v>
      </c>
      <c r="G82" s="8">
        <f>LN(Prices!G78/Prices!G77)</f>
        <v>-4.4432285836502015E-4</v>
      </c>
      <c r="H82" s="8">
        <f>LN(Prices!H78/Prices!H77)</f>
        <v>2.1012162503589709E-3</v>
      </c>
      <c r="I82" s="8">
        <f>LN(Prices!I78/Prices!I77)</f>
        <v>1.0126098879250473E-3</v>
      </c>
      <c r="J82" s="8">
        <f>LN(Prices!J78/Prices!J77)</f>
        <v>2.2458489045486347E-3</v>
      </c>
      <c r="K82" s="8">
        <f>(Prices!K78-Prices!K77)/100</f>
        <v>-4.9999952316284181E-5</v>
      </c>
      <c r="L82" s="8">
        <f>LN(Prices!L78/Prices!L77)</f>
        <v>3.9835292807804956E-3</v>
      </c>
      <c r="M82" s="8">
        <f>LN(Prices!M78/Prices!M77)</f>
        <v>3.0734644530249567E-3</v>
      </c>
      <c r="N82" s="8">
        <f>LN(Prices!N78/Prices!N77)</f>
        <v>1.5695281840022203E-3</v>
      </c>
      <c r="O82" s="8">
        <f>LN(Prices!O78/Prices!O77)</f>
        <v>4.5103423869355362E-3</v>
      </c>
    </row>
    <row r="83" spans="1:15" x14ac:dyDescent="0.25">
      <c r="A83" s="5">
        <v>42732</v>
      </c>
      <c r="B83" s="8">
        <f>LN(Prices!B79/Prices!B78)</f>
        <v>-1.9981991900732388E-3</v>
      </c>
      <c r="C83" s="8">
        <f>LN(Prices!C79/Prices!C78)</f>
        <v>1.5822185400380336E-3</v>
      </c>
      <c r="D83" s="8">
        <f>LN(Prices!D79/Prices!D78)</f>
        <v>7.5230749044137915E-3</v>
      </c>
      <c r="E83" s="8">
        <f>LN(Prices!E79/Prices!E78)</f>
        <v>3.6542152599826926E-3</v>
      </c>
      <c r="F83" s="8">
        <f>LN(Prices!F79/Prices!F78)</f>
        <v>-6.02320057124189E-3</v>
      </c>
      <c r="G83" s="8">
        <f>LN(Prices!G79/Prices!G78)</f>
        <v>2.5772655934917939E-3</v>
      </c>
      <c r="H83" s="8">
        <f>LN(Prices!H79/Prices!H78)</f>
        <v>-6.0682345221965729E-3</v>
      </c>
      <c r="I83" s="8">
        <f>LN(Prices!I79/Prices!I78)</f>
        <v>-8.3325637195630613E-3</v>
      </c>
      <c r="J83" s="8">
        <f>LN(Prices!J79/Prices!J78)</f>
        <v>-8.3916407097715164E-3</v>
      </c>
      <c r="K83" s="8">
        <f>(Prices!K79-Prices!K78)/100</f>
        <v>0</v>
      </c>
      <c r="L83" s="8">
        <f>LN(Prices!L79/Prices!L78)</f>
        <v>-1.0602162740917256E-2</v>
      </c>
      <c r="M83" s="8">
        <f>LN(Prices!M79/Prices!M78)</f>
        <v>-7.739080811306186E-3</v>
      </c>
      <c r="N83" s="8">
        <f>LN(Prices!N79/Prices!N78)</f>
        <v>-9.3638923316617384E-3</v>
      </c>
      <c r="O83" s="8">
        <f>LN(Prices!O79/Prices!O78)</f>
        <v>-1.2327896744266589E-2</v>
      </c>
    </row>
    <row r="84" spans="1:15" x14ac:dyDescent="0.25">
      <c r="A84" s="5">
        <v>42733</v>
      </c>
      <c r="B84" s="8">
        <f>LN(Prices!B80/Prices!B79)</f>
        <v>6.7289830741095432E-3</v>
      </c>
      <c r="C84" s="8">
        <f>LN(Prices!C80/Prices!C79)</f>
        <v>3.0648193558304926E-3</v>
      </c>
      <c r="D84" s="8">
        <f>LN(Prices!D80/Prices!D79)</f>
        <v>1.6297511407915358E-2</v>
      </c>
      <c r="E84" s="8">
        <f>LN(Prices!E80/Prices!E79)</f>
        <v>3.0662294977077671E-3</v>
      </c>
      <c r="F84" s="8">
        <f>LN(Prices!F80/Prices!F79)</f>
        <v>1.1793383754682902E-2</v>
      </c>
      <c r="G84" s="8">
        <f>LN(Prices!G80/Prices!G79)</f>
        <v>1.2415077877760271E-3</v>
      </c>
      <c r="H84" s="8">
        <f>LN(Prices!H80/Prices!H79)</f>
        <v>1.2345589470594281E-2</v>
      </c>
      <c r="I84" s="8">
        <f>LN(Prices!I80/Prices!I79)</f>
        <v>-5.1036529029049968E-4</v>
      </c>
      <c r="J84" s="8">
        <f>LN(Prices!J80/Prices!J79)</f>
        <v>-2.9334773186837293E-4</v>
      </c>
      <c r="K84" s="8">
        <f>(Prices!K80-Prices!K79)/100</f>
        <v>-5.5000007152557369E-4</v>
      </c>
      <c r="L84" s="8">
        <f>LN(Prices!L80/Prices!L79)</f>
        <v>2.805094118966703E-3</v>
      </c>
      <c r="M84" s="8">
        <f>LN(Prices!M80/Prices!M79)</f>
        <v>1.8862199718744761E-4</v>
      </c>
      <c r="N84" s="8">
        <f>LN(Prices!N80/Prices!N79)</f>
        <v>-5.0664736886876197E-4</v>
      </c>
      <c r="O84" s="8">
        <f>LN(Prices!O80/Prices!O79)</f>
        <v>1.7254696061269933E-3</v>
      </c>
    </row>
    <row r="85" spans="1:15" x14ac:dyDescent="0.25">
      <c r="A85" s="5">
        <v>42734</v>
      </c>
      <c r="B85" s="8">
        <f>LN(Prices!B81/Prices!B80)</f>
        <v>2.4814110770800924E-4</v>
      </c>
      <c r="C85" s="8">
        <f>LN(Prices!C81/Prices!C80)</f>
        <v>2.0376963968788148E-3</v>
      </c>
      <c r="D85" s="8">
        <f>LN(Prices!D81/Prices!D80)</f>
        <v>-7.1152813260877291E-3</v>
      </c>
      <c r="E85" s="8">
        <f>LN(Prices!E81/Prices!E80)</f>
        <v>2.9620686095735917E-3</v>
      </c>
      <c r="F85" s="8">
        <f>LN(Prices!F81/Prices!F80)</f>
        <v>1.3263849812311794E-2</v>
      </c>
      <c r="G85" s="8">
        <f>LN(Prices!G81/Prices!G80)</f>
        <v>3.2746670247809674E-3</v>
      </c>
      <c r="H85" s="8">
        <f>LN(Prices!H81/Prices!H80)</f>
        <v>1.2558635960168277E-2</v>
      </c>
      <c r="I85" s="8">
        <f>LN(Prices!I81/Prices!I80)</f>
        <v>-1.7370008434239388E-3</v>
      </c>
      <c r="J85" s="8">
        <f>LN(Prices!J81/Prices!J80)</f>
        <v>-4.647834696854234E-3</v>
      </c>
      <c r="K85" s="8">
        <f>(Prices!K81-Prices!K80)/100</f>
        <v>3.9999991655349679E-4</v>
      </c>
      <c r="L85" s="8">
        <f>LN(Prices!L81/Prices!L80)</f>
        <v>-3.9666960905113393E-3</v>
      </c>
      <c r="M85" s="8">
        <f>LN(Prices!M81/Prices!M80)</f>
        <v>-6.8673621606439618E-3</v>
      </c>
      <c r="N85" s="8">
        <f>LN(Prices!N81/Prices!N80)</f>
        <v>-2.1836060880115688E-3</v>
      </c>
      <c r="O85" s="8">
        <f>LN(Prices!O81/Prices!O80)</f>
        <v>-4.4480656050018231E-3</v>
      </c>
    </row>
    <row r="86" spans="1:15" x14ac:dyDescent="0.25">
      <c r="A86" s="5">
        <v>42738</v>
      </c>
      <c r="B86" s="8">
        <f>LN(Prices!B82/Prices!B81)</f>
        <v>5.4483913499925821E-3</v>
      </c>
      <c r="C86" s="8">
        <f>LN(Prices!C82/Prices!C81)</f>
        <v>1.0173862934533245E-3</v>
      </c>
      <c r="D86" s="8">
        <f>LN(Prices!D82/Prices!D81)</f>
        <v>1.1925156483731388E-2</v>
      </c>
      <c r="E86" s="8">
        <f>LN(Prices!E82/Prices!E81)</f>
        <v>-4.7746115677930611E-4</v>
      </c>
      <c r="F86" s="8">
        <f>LN(Prices!F82/Prices!F81)</f>
        <v>2.0333771847145551E-3</v>
      </c>
      <c r="G86" s="8">
        <f>LN(Prices!G82/Prices!G81)</f>
        <v>9.7171474191380279E-4</v>
      </c>
      <c r="H86" s="8">
        <f>LN(Prices!H82/Prices!H81)</f>
        <v>3.2664269280155882E-3</v>
      </c>
      <c r="I86" s="8">
        <f>LN(Prices!I82/Prices!I81)</f>
        <v>7.4378865464587978E-3</v>
      </c>
      <c r="J86" s="8">
        <f>LN(Prices!J82/Prices!J81)</f>
        <v>8.4507667531571115E-3</v>
      </c>
      <c r="K86" s="8">
        <f>(Prices!K82-Prices!K81)/100</f>
        <v>-4.9999952316283625E-5</v>
      </c>
      <c r="L86" s="8">
        <f>LN(Prices!L82/Prices!L81)</f>
        <v>5.5968465464679056E-3</v>
      </c>
      <c r="M86" s="8">
        <f>LN(Prices!M82/Prices!M81)</f>
        <v>8.4026341565411802E-3</v>
      </c>
      <c r="N86" s="8">
        <f>LN(Prices!N82/Prices!N81)</f>
        <v>8.3641012635149465E-3</v>
      </c>
      <c r="O86" s="8">
        <f>LN(Prices!O82/Prices!O81)</f>
        <v>6.1411520082894407E-3</v>
      </c>
    </row>
    <row r="87" spans="1:15" x14ac:dyDescent="0.25">
      <c r="A87" s="5">
        <v>42739</v>
      </c>
      <c r="B87" s="8">
        <f>LN(Prices!B83/Prices!B82)</f>
        <v>1.1052608040324171E-2</v>
      </c>
      <c r="C87" s="8">
        <f>LN(Prices!C83/Prices!C82)</f>
        <v>2.7746705326573464E-4</v>
      </c>
      <c r="D87" s="8">
        <f>LN(Prices!D83/Prices!D82)</f>
        <v>7.5916539672218767E-3</v>
      </c>
      <c r="E87" s="8">
        <f>LN(Prices!E83/Prices!E82)</f>
        <v>1.1449936830731759E-3</v>
      </c>
      <c r="F87" s="8">
        <f>LN(Prices!F83/Prices!F82)</f>
        <v>1.4223536395371874E-2</v>
      </c>
      <c r="G87" s="8">
        <f>LN(Prices!G83/Prices!G82)</f>
        <v>2.2044736502777303E-3</v>
      </c>
      <c r="H87" s="8">
        <f>LN(Prices!H83/Prices!H82)</f>
        <v>1.450796480346502E-2</v>
      </c>
      <c r="I87" s="8">
        <f>LN(Prices!I83/Prices!I82)</f>
        <v>6.9796141594153102E-3</v>
      </c>
      <c r="J87" s="8">
        <f>LN(Prices!J83/Prices!J82)</f>
        <v>5.7059637705494382E-3</v>
      </c>
      <c r="K87" s="8">
        <f>(Prices!K83-Prices!K82)/100</f>
        <v>4.3000012636184692E-4</v>
      </c>
      <c r="L87" s="8">
        <f>LN(Prices!L83/Prices!L82)</f>
        <v>1.5408511566633568E-2</v>
      </c>
      <c r="M87" s="8">
        <f>LN(Prices!M83/Prices!M82)</f>
        <v>7.8005913546965481E-3</v>
      </c>
      <c r="N87" s="8">
        <f>LN(Prices!N83/Prices!N82)</f>
        <v>5.9994544394673874E-3</v>
      </c>
      <c r="O87" s="8">
        <f>LN(Prices!O83/Prices!O82)</f>
        <v>1.6314471772698715E-2</v>
      </c>
    </row>
    <row r="88" spans="1:15" x14ac:dyDescent="0.25">
      <c r="A88" s="5">
        <v>42740</v>
      </c>
      <c r="B88" s="8">
        <f>LN(Prices!B84/Prices!B83)</f>
        <v>8.5128700937543208E-3</v>
      </c>
      <c r="C88" s="8">
        <f>LN(Prices!C84/Prices!C83)</f>
        <v>4.1503847735978802E-3</v>
      </c>
      <c r="D88" s="8">
        <f>LN(Prices!D84/Prices!D83)</f>
        <v>1.0865334112207999E-2</v>
      </c>
      <c r="E88" s="8">
        <f>LN(Prices!E84/Prices!E83)</f>
        <v>6.4622569521597525E-3</v>
      </c>
      <c r="F88" s="8">
        <f>LN(Prices!F84/Prices!F83)</f>
        <v>2.3161075321079748E-3</v>
      </c>
      <c r="G88" s="8">
        <f>LN(Prices!G84/Prices!G83)</f>
        <v>3.4295548177603091E-3</v>
      </c>
      <c r="H88" s="8">
        <f>LN(Prices!H84/Prices!H83)</f>
        <v>3.2085806376002481E-3</v>
      </c>
      <c r="I88" s="8">
        <f>LN(Prices!I84/Prices!I83)</f>
        <v>-3.9391563417908405E-3</v>
      </c>
      <c r="J88" s="8">
        <f>LN(Prices!J84/Prices!J83)</f>
        <v>-7.7096760248118474E-4</v>
      </c>
      <c r="K88" s="8">
        <f>(Prices!K84-Prices!K83)/100</f>
        <v>-9.9999904632568361E-5</v>
      </c>
      <c r="L88" s="8">
        <f>LN(Prices!L84/Prices!L83)</f>
        <v>-7.368590675190404E-3</v>
      </c>
      <c r="M88" s="8">
        <f>LN(Prices!M84/Prices!M83)</f>
        <v>1.4744588296626863E-3</v>
      </c>
      <c r="N88" s="8">
        <f>LN(Prices!N84/Prices!N83)</f>
        <v>-3.645586424579851E-3</v>
      </c>
      <c r="O88" s="8">
        <f>LN(Prices!O84/Prices!O83)</f>
        <v>-1.16020493406574E-2</v>
      </c>
    </row>
    <row r="89" spans="1:15" x14ac:dyDescent="0.25">
      <c r="A89" s="5">
        <v>42741</v>
      </c>
      <c r="B89" s="8">
        <f>LN(Prices!B85/Prices!B84)</f>
        <v>-4.126058064199376E-3</v>
      </c>
      <c r="C89" s="8">
        <f>LN(Prices!C85/Prices!C84)</f>
        <v>-3.3182593287112154E-3</v>
      </c>
      <c r="D89" s="8">
        <f>LN(Prices!D85/Prices!D84)</f>
        <v>-4.1648947250656687E-3</v>
      </c>
      <c r="E89" s="8">
        <f>LN(Prices!E85/Prices!E84)</f>
        <v>-4.557329431888836E-3</v>
      </c>
      <c r="F89" s="8">
        <f>LN(Prices!F85/Prices!F84)</f>
        <v>1.1560452344339916E-3</v>
      </c>
      <c r="G89" s="8">
        <f>LN(Prices!G85/Prices!G84)</f>
        <v>-4.1342499979413541E-3</v>
      </c>
      <c r="H89" s="8">
        <f>LN(Prices!H85/Prices!H84)</f>
        <v>1.1859036128216311E-4</v>
      </c>
      <c r="I89" s="8">
        <f>LN(Prices!I85/Prices!I84)</f>
        <v>1.6182482489345326E-3</v>
      </c>
      <c r="J89" s="8">
        <f>LN(Prices!J85/Prices!J84)</f>
        <v>3.5107891805790594E-3</v>
      </c>
      <c r="K89" s="8">
        <f>(Prices!K85-Prices!K84)/100</f>
        <v>-4.9999952316284181E-5</v>
      </c>
      <c r="L89" s="8">
        <f>LN(Prices!L85/Prices!L84)</f>
        <v>-7.7853403195868624E-4</v>
      </c>
      <c r="M89" s="8">
        <f>LN(Prices!M85/Prices!M84)</f>
        <v>5.9598187476404031E-3</v>
      </c>
      <c r="N89" s="8">
        <f>LN(Prices!N85/Prices!N84)</f>
        <v>7.3552301743104952E-4</v>
      </c>
      <c r="O89" s="8">
        <f>LN(Prices!O85/Prices!O84)</f>
        <v>-3.4023675750878991E-3</v>
      </c>
    </row>
    <row r="90" spans="1:15" x14ac:dyDescent="0.25">
      <c r="A90" s="5">
        <v>42744</v>
      </c>
      <c r="B90" s="8">
        <f>LN(Prices!B86/Prices!B85)</f>
        <v>-1.4600334693013017E-3</v>
      </c>
      <c r="C90" s="8">
        <f>LN(Prices!C86/Prices!C85)</f>
        <v>1.6600420053265888E-3</v>
      </c>
      <c r="D90" s="8">
        <f>LN(Prices!D86/Prices!D85)</f>
        <v>-8.3523455338737642E-4</v>
      </c>
      <c r="E90" s="8">
        <f>LN(Prices!E86/Prices!E85)</f>
        <v>3.7984577313018349E-3</v>
      </c>
      <c r="F90" s="8">
        <f>LN(Prices!F86/Prices!F85)</f>
        <v>-1.0028190847916322E-2</v>
      </c>
      <c r="G90" s="8">
        <f>LN(Prices!G86/Prices!G85)</f>
        <v>1.5851621175508399E-3</v>
      </c>
      <c r="H90" s="8">
        <f>LN(Prices!H86/Prices!H85)</f>
        <v>-9.0572181507142611E-3</v>
      </c>
      <c r="I90" s="8">
        <f>LN(Prices!I86/Prices!I85)</f>
        <v>-7.1995176647293938E-3</v>
      </c>
      <c r="J90" s="8">
        <f>LN(Prices!J86/Prices!J85)</f>
        <v>-3.5549054715596291E-3</v>
      </c>
      <c r="K90" s="8">
        <f>(Prices!K86-Prices!K85)/100</f>
        <v>-1.800000667572027E-4</v>
      </c>
      <c r="L90" s="8">
        <f>LN(Prices!L86/Prices!L85)</f>
        <v>-7.057823044796541E-3</v>
      </c>
      <c r="M90" s="8">
        <f>LN(Prices!M86/Prices!M85)</f>
        <v>-3.4304387772535021E-4</v>
      </c>
      <c r="N90" s="8">
        <f>LN(Prices!N86/Prices!N85)</f>
        <v>-6.856363578001708E-3</v>
      </c>
      <c r="O90" s="8">
        <f>LN(Prices!O86/Prices!O85)</f>
        <v>-7.1859871628017075E-3</v>
      </c>
    </row>
    <row r="91" spans="1:15" x14ac:dyDescent="0.25">
      <c r="A91" s="5">
        <v>42745</v>
      </c>
      <c r="B91" s="8">
        <f>LN(Prices!B87/Prices!B86)</f>
        <v>2.6751616059396618E-3</v>
      </c>
      <c r="C91" s="8">
        <f>LN(Prices!C87/Prices!C86)</f>
        <v>-2.7649783876227888E-4</v>
      </c>
      <c r="D91" s="8">
        <f>LN(Prices!D87/Prices!D86)</f>
        <v>5.8308096933676386E-3</v>
      </c>
      <c r="E91" s="8">
        <f>LN(Prices!E87/Prices!E86)</f>
        <v>-4.7360959686431654E-4</v>
      </c>
      <c r="F91" s="8">
        <f>LN(Prices!F87/Prices!F86)</f>
        <v>-1.0451314931465051E-2</v>
      </c>
      <c r="G91" s="8">
        <f>LN(Prices!G87/Prices!G86)</f>
        <v>7.919579980393412E-4</v>
      </c>
      <c r="H91" s="8">
        <f>LN(Prices!H87/Prices!H86)</f>
        <v>-8.5364456826410272E-3</v>
      </c>
      <c r="I91" s="8">
        <f>LN(Prices!I87/Prices!I86)</f>
        <v>6.1009346372481617E-4</v>
      </c>
      <c r="J91" s="8">
        <f>LN(Prices!J87/Prices!J86)</f>
        <v>0</v>
      </c>
      <c r="K91" s="8">
        <f>(Prices!K87-Prices!K86)/100</f>
        <v>1.800000667572027E-4</v>
      </c>
      <c r="L91" s="8">
        <f>LN(Prices!L87/Prices!L86)</f>
        <v>6.48100370319312E-3</v>
      </c>
      <c r="M91" s="8">
        <f>LN(Prices!M87/Prices!M86)</f>
        <v>7.8788625903485011E-4</v>
      </c>
      <c r="N91" s="8">
        <f>LN(Prices!N87/Prices!N86)</f>
        <v>2.5280019882667807E-4</v>
      </c>
      <c r="O91" s="8">
        <f>LN(Prices!O87/Prices!O86)</f>
        <v>9.8300771460687972E-3</v>
      </c>
    </row>
    <row r="92" spans="1:15" x14ac:dyDescent="0.25">
      <c r="A92" s="5">
        <v>42746</v>
      </c>
      <c r="B92" s="8">
        <f>LN(Prices!B88/Prices!B87)</f>
        <v>7.0193798369314782E-3</v>
      </c>
      <c r="C92" s="8">
        <f>LN(Prices!C88/Prices!C87)</f>
        <v>1.1986254353342908E-3</v>
      </c>
      <c r="D92" s="8">
        <f>LN(Prices!D88/Prices!D87)</f>
        <v>1.1834614416510071E-2</v>
      </c>
      <c r="E92" s="8">
        <f>LN(Prices!E88/Prices!E87)</f>
        <v>1.1373585374603614E-3</v>
      </c>
      <c r="F92" s="8">
        <f>LN(Prices!F88/Prices!F87)</f>
        <v>-7.9646812039431535E-3</v>
      </c>
      <c r="G92" s="8">
        <f>LN(Prices!G88/Prices!G87)</f>
        <v>3.1605779106932234E-3</v>
      </c>
      <c r="H92" s="8">
        <f>LN(Prices!H88/Prices!H87)</f>
        <v>-6.1766607496429732E-3</v>
      </c>
      <c r="I92" s="8">
        <f>LN(Prices!I88/Prices!I87)</f>
        <v>3.3509710428934769E-3</v>
      </c>
      <c r="J92" s="8">
        <f>LN(Prices!J88/Prices!J87)</f>
        <v>2.8256423891019514E-3</v>
      </c>
      <c r="K92" s="8">
        <f>(Prices!K88-Prices!K87)/100</f>
        <v>-5.0000250339507502E-5</v>
      </c>
      <c r="L92" s="8">
        <f>LN(Prices!L88/Prices!L87)</f>
        <v>3.450146727738029E-3</v>
      </c>
      <c r="M92" s="8">
        <f>LN(Prices!M88/Prices!M87)</f>
        <v>1.0650298253550333E-3</v>
      </c>
      <c r="N92" s="8">
        <f>LN(Prices!N88/Prices!N87)</f>
        <v>4.3772681219656174E-3</v>
      </c>
      <c r="O92" s="8">
        <f>LN(Prices!O88/Prices!O87)</f>
        <v>1.7491618409199636E-3</v>
      </c>
    </row>
    <row r="93" spans="1:15" x14ac:dyDescent="0.25">
      <c r="A93" s="5">
        <v>42747</v>
      </c>
      <c r="B93" s="8">
        <f>LN(Prices!B89/Prices!B88)</f>
        <v>4.8221824173304154E-4</v>
      </c>
      <c r="C93" s="8">
        <f>LN(Prices!C89/Prices!C88)</f>
        <v>3.6783454238286116E-4</v>
      </c>
      <c r="D93" s="8">
        <f>LN(Prices!D89/Prices!D88)</f>
        <v>4.3681505140831019E-3</v>
      </c>
      <c r="E93" s="8">
        <f>LN(Prices!E89/Prices!E88)</f>
        <v>5.6805833399189585E-4</v>
      </c>
      <c r="F93" s="8">
        <f>LN(Prices!F89/Prices!F88)</f>
        <v>4.9586459485806049E-3</v>
      </c>
      <c r="G93" s="8">
        <f>LN(Prices!G89/Prices!G88)</f>
        <v>8.7631431797325753E-4</v>
      </c>
      <c r="H93" s="8">
        <f>LN(Prices!H89/Prices!H88)</f>
        <v>5.089410718767816E-3</v>
      </c>
      <c r="I93" s="8">
        <f>LN(Prices!I89/Prices!I88)</f>
        <v>-2.2326371634636779E-3</v>
      </c>
      <c r="J93" s="8">
        <f>LN(Prices!J89/Prices!J88)</f>
        <v>-2.1471123937296171E-3</v>
      </c>
      <c r="K93" s="8">
        <f>(Prices!K89-Prices!K88)/100</f>
        <v>5.0000250339507502E-5</v>
      </c>
      <c r="L93" s="8">
        <f>LN(Prices!L89/Prices!L88)</f>
        <v>-5.1230320828154121E-3</v>
      </c>
      <c r="M93" s="8">
        <f>LN(Prices!M89/Prices!M88)</f>
        <v>-1.1483944204594011E-3</v>
      </c>
      <c r="N93" s="8">
        <f>LN(Prices!N89/Prices!N88)</f>
        <v>-3.2855836518389564E-3</v>
      </c>
      <c r="O93" s="8">
        <f>LN(Prices!O89/Prices!O88)</f>
        <v>-8.9455224549799608E-3</v>
      </c>
    </row>
    <row r="94" spans="1:15" x14ac:dyDescent="0.25">
      <c r="A94" s="5">
        <v>42748</v>
      </c>
      <c r="B94" s="8">
        <f>LN(Prices!B90/Prices!B89)</f>
        <v>3.129118562504119E-3</v>
      </c>
      <c r="C94" s="8">
        <f>LN(Prices!C90/Prices!C89)</f>
        <v>-1.7509271977794909E-3</v>
      </c>
      <c r="D94" s="8">
        <f>LN(Prices!D90/Prices!D89)</f>
        <v>-8.1758012878417781E-4</v>
      </c>
      <c r="E94" s="8">
        <f>LN(Prices!E90/Prices!E89)</f>
        <v>-2.1796148947657973E-3</v>
      </c>
      <c r="F94" s="8">
        <f>LN(Prices!F90/Prices!F89)</f>
        <v>-1.6138726760947021E-3</v>
      </c>
      <c r="G94" s="8">
        <f>LN(Prices!G90/Prices!G89)</f>
        <v>-1.7530343840423948E-3</v>
      </c>
      <c r="H94" s="8">
        <f>LN(Prices!H90/Prices!H89)</f>
        <v>-1.4514189645414379E-3</v>
      </c>
      <c r="I94" s="8">
        <f>LN(Prices!I90/Prices!I89)</f>
        <v>1.3196584760986627E-3</v>
      </c>
      <c r="J94" s="8">
        <f>LN(Prices!J90/Prices!J89)</f>
        <v>1.8481313951466559E-3</v>
      </c>
      <c r="K94" s="8">
        <f>(Prices!K90-Prices!K89)/100</f>
        <v>9.9999904632568361E-5</v>
      </c>
      <c r="L94" s="8">
        <f>LN(Prices!L90/Prices!L89)</f>
        <v>5.4134560387113437E-3</v>
      </c>
      <c r="M94" s="8">
        <f>LN(Prices!M90/Prices!M89)</f>
        <v>2.7022447003796786E-3</v>
      </c>
      <c r="N94" s="8">
        <f>LN(Prices!N90/Prices!N89)</f>
        <v>1.7116087160161809E-3</v>
      </c>
      <c r="O94" s="8">
        <f>LN(Prices!O90/Prices!O89)</f>
        <v>8.0348917216193517E-3</v>
      </c>
    </row>
    <row r="95" spans="1:15" x14ac:dyDescent="0.25">
      <c r="A95" s="5">
        <v>42752</v>
      </c>
      <c r="B95" s="8">
        <f>LN(Prices!B91/Prices!B90)</f>
        <v>-1.9243519965555114E-3</v>
      </c>
      <c r="C95" s="8">
        <f>LN(Prices!C91/Prices!C90)</f>
        <v>3.4066385123609649E-3</v>
      </c>
      <c r="D95" s="8">
        <f>LN(Prices!D91/Prices!D90)</f>
        <v>-5.4551040220325705E-4</v>
      </c>
      <c r="E95" s="8">
        <f>LN(Prices!E91/Prices!E90)</f>
        <v>5.0157101069205293E-3</v>
      </c>
      <c r="F95" s="8">
        <f>LN(Prices!F91/Prices!F90)</f>
        <v>7.1895634968438017E-3</v>
      </c>
      <c r="G95" s="8">
        <f>LN(Prices!G91/Prices!G90)</f>
        <v>3.1527462003120036E-3</v>
      </c>
      <c r="H95" s="8">
        <f>LN(Prices!H91/Prices!H90)</f>
        <v>7.7168258774064739E-3</v>
      </c>
      <c r="I95" s="8">
        <f>LN(Prices!I91/Prices!I90)</f>
        <v>-4.9841035405769349E-3</v>
      </c>
      <c r="J95" s="8">
        <f>LN(Prices!J91/Prices!J90)</f>
        <v>-2.9719144562184454E-3</v>
      </c>
      <c r="K95" s="8">
        <f>(Prices!K91-Prices!K90)/100</f>
        <v>0</v>
      </c>
      <c r="L95" s="8">
        <f>LN(Prices!L91/Prices!L90)</f>
        <v>-8.7318866440878745E-3</v>
      </c>
      <c r="M95" s="8">
        <f>LN(Prices!M91/Prices!M90)</f>
        <v>-1.3780559200034512E-3</v>
      </c>
      <c r="N95" s="8">
        <f>LN(Prices!N91/Prices!N90)</f>
        <v>-5.3972536652085734E-3</v>
      </c>
      <c r="O95" s="8">
        <f>LN(Prices!O91/Prices!O90)</f>
        <v>-1.4484411088186105E-2</v>
      </c>
    </row>
    <row r="96" spans="1:15" x14ac:dyDescent="0.25">
      <c r="A96" s="5">
        <v>42753</v>
      </c>
      <c r="B96" s="8">
        <f>LN(Prices!B92/Prices!B91)</f>
        <v>-5.0695162565374307E-3</v>
      </c>
      <c r="C96" s="8">
        <f>LN(Prices!C92/Prices!C91)</f>
        <v>-4.3289277926427542E-3</v>
      </c>
      <c r="D96" s="8">
        <f>LN(Prices!D92/Prices!D91)</f>
        <v>-5.470567840120932E-3</v>
      </c>
      <c r="E96" s="8">
        <f>LN(Prices!E92/Prices!E91)</f>
        <v>-7.1054223384364327E-3</v>
      </c>
      <c r="F96" s="8">
        <f>LN(Prices!F92/Prices!F91)</f>
        <v>2.4565282581758435E-3</v>
      </c>
      <c r="G96" s="8">
        <f>LN(Prices!G92/Prices!G91)</f>
        <v>-4.909495219120672E-3</v>
      </c>
      <c r="H96" s="8">
        <f>LN(Prices!H92/Prices!H91)</f>
        <v>1.6811495093321915E-3</v>
      </c>
      <c r="I96" s="8">
        <f>LN(Prices!I92/Prices!I91)</f>
        <v>1.6306401635700111E-3</v>
      </c>
      <c r="J96" s="8">
        <f>LN(Prices!J92/Prices!J91)</f>
        <v>1.7622004698093201E-3</v>
      </c>
      <c r="K96" s="8">
        <f>(Prices!K92-Prices!K91)/100</f>
        <v>1.9999742507934572E-5</v>
      </c>
      <c r="L96" s="8">
        <f>LN(Prices!L92/Prices!L91)</f>
        <v>4.3189081001909768E-3</v>
      </c>
      <c r="M96" s="8">
        <f>LN(Prices!M92/Prices!M91)</f>
        <v>2.1262893881810723E-3</v>
      </c>
      <c r="N96" s="8">
        <f>LN(Prices!N92/Prices!N91)</f>
        <v>2.0341656674302323E-3</v>
      </c>
      <c r="O96" s="8">
        <f>LN(Prices!O92/Prices!O91)</f>
        <v>4.6037621103464056E-3</v>
      </c>
    </row>
    <row r="97" spans="1:15" x14ac:dyDescent="0.25">
      <c r="A97" s="5">
        <v>42754</v>
      </c>
      <c r="B97" s="8">
        <f>LN(Prices!B93/Prices!B92)</f>
        <v>-1.9378111824675998E-3</v>
      </c>
      <c r="C97" s="8">
        <f>LN(Prices!C93/Prices!C92)</f>
        <v>-2.5883234193959984E-3</v>
      </c>
      <c r="D97" s="8">
        <f>LN(Prices!D93/Prices!D92)</f>
        <v>-3.0215047548548951E-3</v>
      </c>
      <c r="E97" s="8">
        <f>LN(Prices!E93/Prices!E92)</f>
        <v>-3.8108590829525344E-3</v>
      </c>
      <c r="F97" s="8">
        <f>LN(Prices!F93/Prices!F92)</f>
        <v>-1.072406477721962E-2</v>
      </c>
      <c r="G97" s="8">
        <f>LN(Prices!G93/Prices!G92)</f>
        <v>-7.9099482786724562E-4</v>
      </c>
      <c r="H97" s="8">
        <f>LN(Prices!H93/Prices!H92)</f>
        <v>-1.0245699425522658E-2</v>
      </c>
      <c r="I97" s="8">
        <f>LN(Prices!I93/Prices!I92)</f>
        <v>-3.773723107419736E-3</v>
      </c>
      <c r="J97" s="8">
        <f>LN(Prices!J93/Prices!J92)</f>
        <v>-3.6158376243193742E-3</v>
      </c>
      <c r="K97" s="8">
        <f>(Prices!K93-Prices!K92)/100</f>
        <v>-1.1999964714050293E-4</v>
      </c>
      <c r="L97" s="8">
        <f>LN(Prices!L93/Prices!L92)</f>
        <v>-7.4864376626095396E-3</v>
      </c>
      <c r="M97" s="8">
        <f>LN(Prices!M93/Prices!M92)</f>
        <v>-3.1447665675770537E-3</v>
      </c>
      <c r="N97" s="8">
        <f>LN(Prices!N93/Prices!N92)</f>
        <v>-4.2628967711841022E-3</v>
      </c>
      <c r="O97" s="8">
        <f>LN(Prices!O93/Prices!O92)</f>
        <v>-9.4813180242643014E-3</v>
      </c>
    </row>
    <row r="98" spans="1:15" x14ac:dyDescent="0.25">
      <c r="A98" s="5">
        <v>42755</v>
      </c>
      <c r="B98" s="8">
        <f>LN(Prices!B94/Prices!B93)</f>
        <v>4.3553269583212033E-3</v>
      </c>
      <c r="C98" s="8">
        <f>LN(Prices!C94/Prices!C93)</f>
        <v>3.7019752053220323E-4</v>
      </c>
      <c r="D98" s="8">
        <f>LN(Prices!D94/Prices!D93)</f>
        <v>1.9238552097544594E-3</v>
      </c>
      <c r="E98" s="8">
        <f>LN(Prices!E94/Prices!E93)</f>
        <v>4.7746115677940211E-4</v>
      </c>
      <c r="F98" s="8">
        <f>LN(Prices!F94/Prices!F93)</f>
        <v>7.7330097364162135E-3</v>
      </c>
      <c r="G98" s="8">
        <f>LN(Prices!G94/Prices!G93)</f>
        <v>1.7605297639562524E-4</v>
      </c>
      <c r="H98" s="8">
        <f>LN(Prices!H94/Prices!H93)</f>
        <v>7.2428317370477517E-3</v>
      </c>
      <c r="I98" s="8">
        <f>LN(Prices!I94/Prices!I93)</f>
        <v>4.2825383615995791E-3</v>
      </c>
      <c r="J98" s="8">
        <f>LN(Prices!J94/Prices!J93)</f>
        <v>3.3605840612999428E-3</v>
      </c>
      <c r="K98" s="8">
        <f>(Prices!K94-Prices!K93)/100</f>
        <v>-2.3000031709671077E-4</v>
      </c>
      <c r="L98" s="8">
        <f>LN(Prices!L94/Prices!L93)</f>
        <v>4.9296040845844078E-3</v>
      </c>
      <c r="M98" s="8">
        <f>LN(Prices!M94/Prices!M93)</f>
        <v>1.795623998974842E-3</v>
      </c>
      <c r="N98" s="8">
        <f>LN(Prices!N94/Prices!N93)</f>
        <v>4.6872629811164608E-3</v>
      </c>
      <c r="O98" s="8">
        <f>LN(Prices!O94/Prices!O93)</f>
        <v>4.5299662864657191E-3</v>
      </c>
    </row>
    <row r="99" spans="1:15" x14ac:dyDescent="0.25">
      <c r="A99" s="5">
        <v>42758</v>
      </c>
      <c r="B99" s="8">
        <f>LN(Prices!B95/Prices!B94)</f>
        <v>4.3362626230214916E-3</v>
      </c>
      <c r="C99" s="8">
        <f>LN(Prices!C95/Prices!C94)</f>
        <v>2.771657262771835E-3</v>
      </c>
      <c r="D99" s="8">
        <f>LN(Prices!D95/Prices!D94)</f>
        <v>1.471801245881669E-2</v>
      </c>
      <c r="E99" s="8">
        <f>LN(Prices!E95/Prices!E94)</f>
        <v>5.2331677227812371E-3</v>
      </c>
      <c r="F99" s="8">
        <f>LN(Prices!F95/Prices!F94)</f>
        <v>7.8857444426744978E-3</v>
      </c>
      <c r="G99" s="8">
        <f>LN(Prices!G95/Prices!G94)</f>
        <v>4.0376083501740502E-3</v>
      </c>
      <c r="H99" s="8">
        <f>LN(Prices!H95/Prices!H94)</f>
        <v>8.3845154386311266E-3</v>
      </c>
      <c r="I99" s="8">
        <f>LN(Prices!I95/Prices!I94)</f>
        <v>-4.1807343825303574E-3</v>
      </c>
      <c r="J99" s="8">
        <f>LN(Prices!J95/Prices!J94)</f>
        <v>-2.6937496460698149E-3</v>
      </c>
      <c r="K99" s="8">
        <f>(Prices!K95-Prices!K94)/100</f>
        <v>-6.999999284744207E-5</v>
      </c>
      <c r="L99" s="8">
        <f>LN(Prices!L95/Prices!L94)</f>
        <v>-2.2942892366070132E-3</v>
      </c>
      <c r="M99" s="8">
        <f>LN(Prices!M95/Prices!M94)</f>
        <v>1.9413594385252843E-4</v>
      </c>
      <c r="N99" s="8">
        <f>LN(Prices!N95/Prices!N94)</f>
        <v>-5.2770174515894708E-3</v>
      </c>
      <c r="O99" s="8">
        <f>LN(Prices!O95/Prices!O94)</f>
        <v>-2.9707209359203977E-3</v>
      </c>
    </row>
    <row r="100" spans="1:15" x14ac:dyDescent="0.25">
      <c r="A100" s="5">
        <v>42759</v>
      </c>
      <c r="B100" s="8">
        <f>LN(Prices!B96/Prices!B95)</f>
        <v>4.3174226540873871E-3</v>
      </c>
      <c r="C100" s="8">
        <f>LN(Prices!C96/Prices!C95)</f>
        <v>-1.5693213827325718E-3</v>
      </c>
      <c r="D100" s="8">
        <f>LN(Prices!D96/Prices!D95)</f>
        <v>6.2036587208954778E-3</v>
      </c>
      <c r="E100" s="8">
        <f>LN(Prices!E96/Prices!E95)</f>
        <v>-3.8032469568067798E-3</v>
      </c>
      <c r="F100" s="8">
        <f>LN(Prices!F96/Prices!F95)</f>
        <v>-1.274817181391618E-3</v>
      </c>
      <c r="G100" s="8">
        <f>LN(Prices!G96/Prices!G95)</f>
        <v>-1.6659174798938808E-3</v>
      </c>
      <c r="H100" s="8">
        <f>LN(Prices!H96/Prices!H95)</f>
        <v>2.3827956739804043E-4</v>
      </c>
      <c r="I100" s="8">
        <f>LN(Prices!I96/Prices!I95)</f>
        <v>7.1271303776477002E-3</v>
      </c>
      <c r="J100" s="8">
        <f>LN(Prices!J96/Prices!J95)</f>
        <v>6.5431405289623169E-3</v>
      </c>
      <c r="K100" s="8">
        <f>(Prices!K96-Prices!K95)/100</f>
        <v>2.0000010728836004E-4</v>
      </c>
      <c r="L100" s="8">
        <f>LN(Prices!L96/Prices!L95)</f>
        <v>1.5043285949442405E-2</v>
      </c>
      <c r="M100" s="8">
        <f>LN(Prices!M96/Prices!M95)</f>
        <v>6.110988704756402E-3</v>
      </c>
      <c r="N100" s="8">
        <f>LN(Prices!N96/Prices!N95)</f>
        <v>8.1077231072362761E-3</v>
      </c>
      <c r="O100" s="8">
        <f>LN(Prices!O96/Prices!O95)</f>
        <v>1.5730616928405869E-2</v>
      </c>
    </row>
    <row r="101" spans="1:15" x14ac:dyDescent="0.25">
      <c r="A101" s="5">
        <v>42760</v>
      </c>
      <c r="B101" s="8">
        <f>LN(Prices!B97/Prices!B96)</f>
        <v>1.0002549714409038E-2</v>
      </c>
      <c r="C101" s="8">
        <f>LN(Prices!C97/Prices!C96)</f>
        <v>-2.6840422261050927E-3</v>
      </c>
      <c r="D101" s="8">
        <f>LN(Prices!D97/Prices!D96)</f>
        <v>1.0963942703741804E-2</v>
      </c>
      <c r="E101" s="8">
        <f>LN(Prices!E97/Prices!E96)</f>
        <v>-4.9660826745894972E-3</v>
      </c>
      <c r="F101" s="8">
        <f>LN(Prices!F97/Prices!F96)</f>
        <v>-7.0391626467572058E-3</v>
      </c>
      <c r="G101" s="8">
        <f>LN(Prices!G97/Prices!G96)</f>
        <v>-3.2516288028794607E-3</v>
      </c>
      <c r="H101" s="8">
        <f>LN(Prices!H97/Prices!H96)</f>
        <v>-6.5800867348846052E-3</v>
      </c>
      <c r="I101" s="8">
        <f>LN(Prices!I97/Prices!I96)</f>
        <v>8.6870704225544566E-3</v>
      </c>
      <c r="J101" s="8">
        <f>LN(Prices!J97/Prices!J96)</f>
        <v>7.9940527959686813E-3</v>
      </c>
      <c r="K101" s="8">
        <f>(Prices!K97-Prices!K96)/100</f>
        <v>-9.9999904632567805E-5</v>
      </c>
      <c r="L101" s="8">
        <f>LN(Prices!L97/Prices!L96)</f>
        <v>7.6948878099170233E-3</v>
      </c>
      <c r="M101" s="8">
        <f>LN(Prices!M97/Prices!M96)</f>
        <v>7.2240295077824488E-3</v>
      </c>
      <c r="N101" s="8">
        <f>LN(Prices!N97/Prices!N96)</f>
        <v>8.4175488161769164E-3</v>
      </c>
      <c r="O101" s="8">
        <f>LN(Prices!O97/Prices!O96)</f>
        <v>9.616108797017171E-3</v>
      </c>
    </row>
    <row r="102" spans="1:15" x14ac:dyDescent="0.25">
      <c r="A102" s="5">
        <v>42761</v>
      </c>
      <c r="B102" s="8">
        <f>LN(Prices!B98/Prices!B97)</f>
        <v>-3.3231179010458703E-3</v>
      </c>
      <c r="C102" s="8">
        <f>LN(Prices!C98/Prices!C97)</f>
        <v>6.4861572800471896E-4</v>
      </c>
      <c r="D102" s="8">
        <f>LN(Prices!D98/Prices!D97)</f>
        <v>-4.2639726235332133E-3</v>
      </c>
      <c r="E102" s="8">
        <f>LN(Prices!E98/Prices!E97)</f>
        <v>1.3390692722614972E-3</v>
      </c>
      <c r="F102" s="8">
        <f>LN(Prices!F98/Prices!F97)</f>
        <v>-1.820970044923931E-3</v>
      </c>
      <c r="G102" s="8">
        <f>LN(Prices!G98/Prices!G97)</f>
        <v>1.4948797840709696E-3</v>
      </c>
      <c r="H102" s="8">
        <f>LN(Prices!H98/Prices!H97)</f>
        <v>-1.9222928996686316E-3</v>
      </c>
      <c r="I102" s="8">
        <f>LN(Prices!I98/Prices!I97)</f>
        <v>0</v>
      </c>
      <c r="J102" s="8">
        <f>LN(Prices!J98/Prices!J97)</f>
        <v>-7.3565493526310337E-4</v>
      </c>
      <c r="K102" s="8">
        <f>(Prices!K98-Prices!K97)/100</f>
        <v>4.9999952316284181E-5</v>
      </c>
      <c r="L102" s="8">
        <f>LN(Prices!L98/Prices!L97)</f>
        <v>-3.109600612680292E-3</v>
      </c>
      <c r="M102" s="8">
        <f>LN(Prices!M98/Prices!M97)</f>
        <v>-1.0679920810443863E-3</v>
      </c>
      <c r="N102" s="8">
        <f>LN(Prices!N98/Prices!N97)</f>
        <v>-6.6078819761428164E-4</v>
      </c>
      <c r="O102" s="8">
        <f>LN(Prices!O98/Prices!O97)</f>
        <v>-4.960029621888273E-3</v>
      </c>
    </row>
    <row r="103" spans="1:15" x14ac:dyDescent="0.25">
      <c r="A103" s="5">
        <v>42762</v>
      </c>
      <c r="B103" s="8">
        <f>LN(Prices!B99/Prices!B98)</f>
        <v>-1.1892242968338353E-3</v>
      </c>
      <c r="C103" s="8">
        <f>LN(Prices!C99/Prices!C98)</f>
        <v>8.3309061806094745E-4</v>
      </c>
      <c r="D103" s="8">
        <f>LN(Prices!D99/Prices!D98)</f>
        <v>8.0074002833256859E-4</v>
      </c>
      <c r="E103" s="8">
        <f>LN(Prices!E99/Prices!E98)</f>
        <v>1.2424917596468657E-3</v>
      </c>
      <c r="F103" s="8">
        <f>LN(Prices!F99/Prices!F98)</f>
        <v>-1.0347049137747441E-2</v>
      </c>
      <c r="G103" s="8">
        <f>LN(Prices!G99/Prices!G98)</f>
        <v>1.6692978131690186E-3</v>
      </c>
      <c r="H103" s="8">
        <f>LN(Prices!H99/Prices!H98)</f>
        <v>-9.789273580473835E-3</v>
      </c>
      <c r="I103" s="8">
        <f>LN(Prices!I99/Prices!I98)</f>
        <v>-4.435313138570993E-3</v>
      </c>
      <c r="J103" s="8">
        <f>LN(Prices!J99/Prices!J98)</f>
        <v>-8.6683948974159266E-4</v>
      </c>
      <c r="K103" s="8">
        <f>(Prices!K99-Prices!K98)/100</f>
        <v>9.9999904632568917E-5</v>
      </c>
      <c r="L103" s="8">
        <f>LN(Prices!L99/Prices!L98)</f>
        <v>-4.885836576136459E-3</v>
      </c>
      <c r="M103" s="8">
        <f>LN(Prices!M99/Prices!M98)</f>
        <v>5.8433353676862307E-4</v>
      </c>
      <c r="N103" s="8">
        <f>LN(Prices!N99/Prices!N98)</f>
        <v>-2.9252648332991895E-3</v>
      </c>
      <c r="O103" s="8">
        <f>LN(Prices!O99/Prices!O98)</f>
        <v>-3.5684591956048847E-3</v>
      </c>
    </row>
    <row r="104" spans="1:15" x14ac:dyDescent="0.25">
      <c r="A104" s="5">
        <v>42765</v>
      </c>
      <c r="B104" s="8">
        <f>LN(Prices!B100/Prices!B99)</f>
        <v>-7.1670894268998486E-3</v>
      </c>
      <c r="C104" s="8">
        <f>LN(Prices!C100/Prices!C99)</f>
        <v>-4.6281490847876577E-4</v>
      </c>
      <c r="D104" s="8">
        <f>LN(Prices!D100/Prices!D99)</f>
        <v>-5.3516780624271211E-3</v>
      </c>
      <c r="E104" s="8">
        <f>LN(Prices!E100/Prices!E99)</f>
        <v>-2.8679624111542068E-4</v>
      </c>
      <c r="F104" s="8">
        <f>LN(Prices!F100/Prices!F99)</f>
        <v>-6.9583022686601883E-3</v>
      </c>
      <c r="G104" s="8">
        <f>LN(Prices!G100/Prices!G99)</f>
        <v>-2.6348845067714858E-4</v>
      </c>
      <c r="H104" s="8">
        <f>LN(Prices!H100/Prices!H99)</f>
        <v>-6.8244480890400213E-3</v>
      </c>
      <c r="I104" s="8">
        <f>LN(Prices!I100/Prices!I99)</f>
        <v>-6.3845297056265866E-3</v>
      </c>
      <c r="J104" s="8">
        <f>LN(Prices!J100/Prices!J99)</f>
        <v>-6.0276734960966541E-3</v>
      </c>
      <c r="K104" s="8">
        <f>(Prices!K100-Prices!K99)/100</f>
        <v>-2.9999911785126288E-5</v>
      </c>
      <c r="L104" s="8">
        <f>LN(Prices!L100/Prices!L99)</f>
        <v>-8.3570036323365512E-3</v>
      </c>
      <c r="M104" s="8">
        <f>LN(Prices!M100/Prices!M99)</f>
        <v>-5.3721456975511783E-3</v>
      </c>
      <c r="N104" s="8">
        <f>LN(Prices!N100/Prices!N99)</f>
        <v>-7.1476923279822071E-3</v>
      </c>
      <c r="O104" s="8">
        <f>LN(Prices!O100/Prices!O99)</f>
        <v>-1.3492524450790995E-2</v>
      </c>
    </row>
    <row r="105" spans="1:15" x14ac:dyDescent="0.25">
      <c r="A105" s="5">
        <v>42766</v>
      </c>
      <c r="B105" s="8">
        <f>LN(Prices!B101/Prices!B100)</f>
        <v>2.3948203860929148E-3</v>
      </c>
      <c r="C105" s="8">
        <f>LN(Prices!C101/Prices!C100)</f>
        <v>2.4041531411224558E-3</v>
      </c>
      <c r="D105" s="8">
        <f>LN(Prices!D101/Prices!D100)</f>
        <v>1.8764097928061546E-3</v>
      </c>
      <c r="E105" s="8">
        <f>LN(Prices!E101/Prices!E100)</f>
        <v>3.43285143611148E-3</v>
      </c>
      <c r="F105" s="8">
        <f>LN(Prices!F101/Prices!F100)</f>
        <v>8.6902814796331398E-3</v>
      </c>
      <c r="G105" s="8">
        <f>LN(Prices!G101/Prices!G100)</f>
        <v>2.1039740403591251E-3</v>
      </c>
      <c r="H105" s="8">
        <f>LN(Prices!H101/Prices!H100)</f>
        <v>7.1888915530467831E-3</v>
      </c>
      <c r="I105" s="8">
        <f>LN(Prices!I101/Prices!I100)</f>
        <v>1.1174976545937282E-3</v>
      </c>
      <c r="J105" s="8">
        <f>LN(Prices!J101/Prices!J100)</f>
        <v>-8.9030160803254524E-4</v>
      </c>
      <c r="K105" s="8">
        <f>(Prices!K101-Prices!K100)/100</f>
        <v>4.9999952316284181E-5</v>
      </c>
      <c r="L105" s="8">
        <f>LN(Prices!L101/Prices!L100)</f>
        <v>2.7538596591334076E-3</v>
      </c>
      <c r="M105" s="8">
        <f>LN(Prices!M101/Prices!M100)</f>
        <v>-1.3130385565163715E-3</v>
      </c>
      <c r="N105" s="8">
        <f>LN(Prices!N101/Prices!N100)</f>
        <v>5.5024275329639406E-4</v>
      </c>
      <c r="O105" s="8">
        <f>LN(Prices!O101/Prices!O100)</f>
        <v>6.9930027810984991E-3</v>
      </c>
    </row>
    <row r="106" spans="1:15" x14ac:dyDescent="0.25">
      <c r="A106" s="5">
        <v>42767</v>
      </c>
      <c r="B106" s="8">
        <f>LN(Prices!B102/Prices!B101)</f>
        <v>4.0577498196885413E-3</v>
      </c>
      <c r="C106" s="8">
        <f>LN(Prices!C102/Prices!C101)</f>
        <v>-1.4079880518713145E-3</v>
      </c>
      <c r="D106" s="8">
        <f>LN(Prices!D102/Prices!D101)</f>
        <v>5.3539022012644014E-4</v>
      </c>
      <c r="E106" s="8">
        <f>LN(Prices!E102/Prices!E101)</f>
        <v>-1.9180944438039751E-3</v>
      </c>
      <c r="F106" s="8">
        <f>LN(Prices!F102/Prices!F101)</f>
        <v>-1.3611849484270057E-2</v>
      </c>
      <c r="G106" s="8">
        <f>LN(Prices!G102/Prices!G101)</f>
        <v>-2.1039740403590973E-3</v>
      </c>
      <c r="H106" s="8">
        <f>LN(Prices!H102/Prices!H101)</f>
        <v>-1.2092034359155976E-2</v>
      </c>
      <c r="I106" s="8">
        <f>LN(Prices!I102/Prices!I101)</f>
        <v>-3.1527513238306434E-3</v>
      </c>
      <c r="J106" s="8">
        <f>LN(Prices!J102/Prices!J101)</f>
        <v>2.9831898811628964E-4</v>
      </c>
      <c r="K106" s="8">
        <f>(Prices!K102-Prices!K101)/100</f>
        <v>0</v>
      </c>
      <c r="L106" s="8">
        <f>LN(Prices!L102/Prices!L101)</f>
        <v>-2.1894288376572216E-3</v>
      </c>
      <c r="M106" s="8">
        <f>LN(Prices!M102/Prices!M101)</f>
        <v>2.5785990017277026E-3</v>
      </c>
      <c r="N106" s="8">
        <f>LN(Prices!N102/Prices!N101)</f>
        <v>-2.3655356515611767E-3</v>
      </c>
      <c r="O106" s="8">
        <f>LN(Prices!O102/Prices!O101)</f>
        <v>-4.3331253220572257E-4</v>
      </c>
    </row>
    <row r="107" spans="1:15" x14ac:dyDescent="0.25">
      <c r="A107" s="5">
        <v>42768</v>
      </c>
      <c r="B107" s="8">
        <f>LN(Prices!B103/Prices!B102)</f>
        <v>2.3826892458009825E-4</v>
      </c>
      <c r="C107" s="8">
        <f>LN(Prices!C103/Prices!C102)</f>
        <v>5.554878671398956E-4</v>
      </c>
      <c r="D107" s="8">
        <f>LN(Prices!D103/Prices!D102)</f>
        <v>4.2735221671171813E-3</v>
      </c>
      <c r="E107" s="8">
        <f>LN(Prices!E103/Prices!E102)</f>
        <v>3.8210284884579036E-4</v>
      </c>
      <c r="F107" s="8">
        <f>LN(Prices!F103/Prices!F102)</f>
        <v>1.2204708718941436E-2</v>
      </c>
      <c r="G107" s="8">
        <f>LN(Prices!G103/Prices!G102)</f>
        <v>8.7292776124483492E-5</v>
      </c>
      <c r="H107" s="8">
        <f>LN(Prices!H103/Prices!H102)</f>
        <v>1.1849042151392883E-2</v>
      </c>
      <c r="I107" s="8">
        <f>LN(Prices!I103/Prices!I102)</f>
        <v>2.0352536692367362E-3</v>
      </c>
      <c r="J107" s="8">
        <f>LN(Prices!J103/Prices!J102)</f>
        <v>5.7014683869101366E-4</v>
      </c>
      <c r="K107" s="8">
        <f>(Prices!K103-Prices!K102)/100</f>
        <v>-1.1999994516372681E-4</v>
      </c>
      <c r="L107" s="8">
        <f>LN(Prices!L103/Prices!L102)</f>
        <v>7.9562390055296789E-4</v>
      </c>
      <c r="M107" s="8">
        <f>LN(Prices!M103/Prices!M102)</f>
        <v>-2.1997271800520195E-4</v>
      </c>
      <c r="N107" s="8">
        <f>LN(Prices!N103/Prices!N102)</f>
        <v>1.7250801398392128E-3</v>
      </c>
      <c r="O107" s="8">
        <f>LN(Prices!O103/Prices!O102)</f>
        <v>-2.7954427435442773E-3</v>
      </c>
    </row>
    <row r="108" spans="1:15" x14ac:dyDescent="0.25">
      <c r="A108" s="5">
        <v>42769</v>
      </c>
      <c r="B108" s="8">
        <f>LN(Prices!B104/Prices!B103)</f>
        <v>3.8030820813828702E-3</v>
      </c>
      <c r="C108" s="8">
        <f>LN(Prices!C104/Prices!C103)</f>
        <v>2.7823283169667865E-4</v>
      </c>
      <c r="D108" s="8">
        <f>LN(Prices!D104/Prices!D103)</f>
        <v>6.1112861292949849E-3</v>
      </c>
      <c r="E108" s="8">
        <f>LN(Prices!E104/Prices!E103)</f>
        <v>7.6367660002732755E-4</v>
      </c>
      <c r="F108" s="8">
        <f>LN(Prices!F104/Prices!F103)</f>
        <v>4.7540026281457613E-3</v>
      </c>
      <c r="G108" s="8">
        <f>LN(Prices!G104/Prices!G103)</f>
        <v>-1.0537390118304962E-3</v>
      </c>
      <c r="H108" s="8">
        <f>LN(Prices!H104/Prices!H103)</f>
        <v>5.4494962809145345E-3</v>
      </c>
      <c r="I108" s="8">
        <f>LN(Prices!I104/Prices!I103)</f>
        <v>9.5116447798237417E-3</v>
      </c>
      <c r="J108" s="8">
        <f>LN(Prices!J104/Prices!J103)</f>
        <v>7.2384968545536081E-3</v>
      </c>
      <c r="K108" s="8">
        <f>(Prices!K104-Prices!K103)/100</f>
        <v>0</v>
      </c>
      <c r="L108" s="8">
        <f>LN(Prices!L104/Prices!L103)</f>
        <v>1.2855950324893292E-2</v>
      </c>
      <c r="M108" s="8">
        <f>LN(Prices!M104/Prices!M103)</f>
        <v>5.6492133854546874E-3</v>
      </c>
      <c r="N108" s="8">
        <f>LN(Prices!N104/Prices!N103)</f>
        <v>9.475102602459427E-3</v>
      </c>
      <c r="O108" s="8">
        <f>LN(Prices!O104/Prices!O103)</f>
        <v>1.4923785051646557E-2</v>
      </c>
    </row>
    <row r="109" spans="1:15" x14ac:dyDescent="0.25">
      <c r="A109" s="5">
        <v>42772</v>
      </c>
      <c r="B109" s="8">
        <f>LN(Prices!B105/Prices!B104)</f>
        <v>-5.7103546567935596E-3</v>
      </c>
      <c r="C109" s="8">
        <f>LN(Prices!C105/Prices!C104)</f>
        <v>2.8658187465753012E-3</v>
      </c>
      <c r="D109" s="8">
        <f>LN(Prices!D105/Prices!D104)</f>
        <v>-2.3866043970905207E-3</v>
      </c>
      <c r="E109" s="8">
        <f>LN(Prices!E105/Prices!E104)</f>
        <v>4.7595607434455858E-3</v>
      </c>
      <c r="F109" s="8">
        <f>LN(Prices!F105/Prices!F104)</f>
        <v>-1.2941609016326474E-3</v>
      </c>
      <c r="G109" s="8">
        <f>LN(Prices!G105/Prices!G104)</f>
        <v>2.4571805659091188E-3</v>
      </c>
      <c r="H109" s="8">
        <f>LN(Prices!H105/Prices!H104)</f>
        <v>-1.6922053360358166E-3</v>
      </c>
      <c r="I109" s="8">
        <f>LN(Prices!I105/Prices!I104)</f>
        <v>-2.7230909122298134E-3</v>
      </c>
      <c r="J109" s="8">
        <f>LN(Prices!J105/Prices!J104)</f>
        <v>-2.1175975137091032E-3</v>
      </c>
      <c r="K109" s="8">
        <f>(Prices!K105-Prices!K104)/100</f>
        <v>1.5000015497207642E-4</v>
      </c>
      <c r="L109" s="8">
        <f>LN(Prices!L105/Prices!L104)</f>
        <v>-4.4749080979602932E-3</v>
      </c>
      <c r="M109" s="8">
        <f>LN(Prices!M105/Prices!M104)</f>
        <v>-1.0032719617040376E-3</v>
      </c>
      <c r="N109" s="8">
        <f>LN(Prices!N105/Prices!N104)</f>
        <v>-3.2141539943550527E-3</v>
      </c>
      <c r="O109" s="8">
        <f>LN(Prices!O105/Prices!O104)</f>
        <v>-8.1471987475123398E-3</v>
      </c>
    </row>
    <row r="110" spans="1:15" x14ac:dyDescent="0.25">
      <c r="A110" s="5">
        <v>42773</v>
      </c>
      <c r="B110" s="8">
        <f>LN(Prices!B106/Prices!B105)</f>
        <v>-1.9104459813050665E-3</v>
      </c>
      <c r="C110" s="8">
        <f>LN(Prices!C106/Prices!C105)</f>
        <v>1.0150340847621599E-3</v>
      </c>
      <c r="D110" s="8">
        <f>LN(Prices!D106/Prices!D105)</f>
        <v>-5.0583258498273949E-3</v>
      </c>
      <c r="E110" s="8">
        <f>LN(Prices!E106/Prices!E105)</f>
        <v>1.8024303203788207E-3</v>
      </c>
      <c r="F110" s="8">
        <f>LN(Prices!F106/Prices!F105)</f>
        <v>-4.6518534158422132E-3</v>
      </c>
      <c r="G110" s="8">
        <f>LN(Prices!G106/Prices!G105)</f>
        <v>-4.3864721903155869E-4</v>
      </c>
      <c r="H110" s="8">
        <f>LN(Prices!H106/Prices!H105)</f>
        <v>-3.5142987371157043E-3</v>
      </c>
      <c r="I110" s="8">
        <f>LN(Prices!I106/Prices!I105)</f>
        <v>-2.4264070328825723E-3</v>
      </c>
      <c r="J110" s="8">
        <f>LN(Prices!J106/Prices!J105)</f>
        <v>2.2680346384577153E-4</v>
      </c>
      <c r="K110" s="8">
        <f>(Prices!K106-Prices!K105)/100</f>
        <v>2.1999955177307129E-4</v>
      </c>
      <c r="L110" s="8">
        <f>LN(Prices!L106/Prices!L105)</f>
        <v>-2.8291851113901858E-3</v>
      </c>
      <c r="M110" s="8">
        <f>LN(Prices!M106/Prices!M105)</f>
        <v>2.4424087059536997E-3</v>
      </c>
      <c r="N110" s="8">
        <f>LN(Prices!N106/Prices!N105)</f>
        <v>-2.4241344098714758E-3</v>
      </c>
      <c r="O110" s="8">
        <f>LN(Prices!O106/Prices!O105)</f>
        <v>-4.1059810119874534E-3</v>
      </c>
    </row>
    <row r="111" spans="1:15" x14ac:dyDescent="0.25">
      <c r="A111" s="5">
        <v>42774</v>
      </c>
      <c r="B111" s="8">
        <f>LN(Prices!B107/Prices!B106)</f>
        <v>3.8177185567158049E-3</v>
      </c>
      <c r="C111" s="8">
        <f>LN(Prices!C107/Prices!C106)</f>
        <v>2.8549190800732736E-3</v>
      </c>
      <c r="D111" s="8">
        <f>LN(Prices!D107/Prices!D106)</f>
        <v>6.1197283328244282E-3</v>
      </c>
      <c r="E111" s="8">
        <f>LN(Prices!E107/Prices!E106)</f>
        <v>4.0676086399030493E-3</v>
      </c>
      <c r="F111" s="8">
        <f>LN(Prices!F107/Prices!F106)</f>
        <v>8.5297779192112528E-3</v>
      </c>
      <c r="G111" s="8">
        <f>LN(Prices!G107/Prices!G106)</f>
        <v>2.3645132644917783E-3</v>
      </c>
      <c r="H111" s="8">
        <f>LN(Prices!H107/Prices!H106)</f>
        <v>7.8599592747259812E-3</v>
      </c>
      <c r="I111" s="8">
        <f>LN(Prices!I107/Prices!I106)</f>
        <v>2.0206131118345288E-4</v>
      </c>
      <c r="J111" s="8">
        <f>LN(Prices!J107/Prices!J106)</f>
        <v>6.9308214860963179E-4</v>
      </c>
      <c r="K111" s="8">
        <f>(Prices!K107-Prices!K106)/100</f>
        <v>0</v>
      </c>
      <c r="L111" s="8">
        <f>LN(Prices!L107/Prices!L106)</f>
        <v>6.0778194672668213E-4</v>
      </c>
      <c r="M111" s="8">
        <f>LN(Prices!M107/Prices!M106)</f>
        <v>2.1730673611985566E-3</v>
      </c>
      <c r="N111" s="8">
        <f>LN(Prices!N107/Prices!N106)</f>
        <v>-5.7549580473758265E-4</v>
      </c>
      <c r="O111" s="8">
        <f>LN(Prices!O107/Prices!O106)</f>
        <v>-1.7060584458140908E-3</v>
      </c>
    </row>
    <row r="112" spans="1:15" x14ac:dyDescent="0.25">
      <c r="A112" s="5">
        <v>42775</v>
      </c>
      <c r="B112" s="8">
        <f>LN(Prices!B108/Prices!B107)</f>
        <v>3.5658346416563283E-3</v>
      </c>
      <c r="C112" s="8">
        <f>LN(Prices!C108/Prices!C107)</f>
        <v>-2.3941834028493487E-3</v>
      </c>
      <c r="D112" s="8">
        <f>LN(Prices!D108/Prices!D107)</f>
        <v>4.4987752731614023E-3</v>
      </c>
      <c r="E112" s="8">
        <f>LN(Prices!E108/Prices!E107)</f>
        <v>-5.9658888423435698E-3</v>
      </c>
      <c r="F112" s="8">
        <f>LN(Prices!F108/Prices!F107)</f>
        <v>2.0405755640381788E-3</v>
      </c>
      <c r="G112" s="8">
        <f>LN(Prices!G108/Prices!G107)</f>
        <v>-1.9258660454601483E-3</v>
      </c>
      <c r="H112" s="8">
        <f>LN(Prices!H108/Prices!H107)</f>
        <v>2.4063784193110675E-3</v>
      </c>
      <c r="I112" s="8">
        <f>LN(Prices!I108/Prices!I107)</f>
        <v>6.7581218882300578E-3</v>
      </c>
      <c r="J112" s="8">
        <f>LN(Prices!J108/Prices!J107)</f>
        <v>5.7360637359602498E-3</v>
      </c>
      <c r="K112" s="8">
        <f>(Prices!K108-Prices!K107)/100</f>
        <v>3.0000209808349609E-5</v>
      </c>
      <c r="L112" s="8">
        <f>LN(Prices!L108/Prices!L107)</f>
        <v>9.4932383680779633E-3</v>
      </c>
      <c r="M112" s="8">
        <f>LN(Prices!M108/Prices!M107)</f>
        <v>5.281032628847989E-3</v>
      </c>
      <c r="N112" s="8">
        <f>LN(Prices!N108/Prices!N107)</f>
        <v>6.7321693287824133E-3</v>
      </c>
      <c r="O112" s="8">
        <f>LN(Prices!O108/Prices!O107)</f>
        <v>1.4459942749480471E-2</v>
      </c>
    </row>
    <row r="113" spans="1:15" x14ac:dyDescent="0.25">
      <c r="A113" s="5">
        <v>42776</v>
      </c>
      <c r="B113" s="8">
        <f>LN(Prices!B109/Prices!B108)</f>
        <v>4.262215200781426E-3</v>
      </c>
      <c r="C113" s="8">
        <f>LN(Prices!C109/Prices!C108)</f>
        <v>-1.8430584820361716E-4</v>
      </c>
      <c r="D113" s="8">
        <f>LN(Prices!D109/Prices!D108)</f>
        <v>9.199934785328363E-3</v>
      </c>
      <c r="E113" s="8">
        <f>LN(Prices!E109/Prices!E108)</f>
        <v>-6.6465423052143981E-4</v>
      </c>
      <c r="F113" s="8">
        <f>LN(Prices!F109/Prices!F108)</f>
        <v>7.056924719944636E-3</v>
      </c>
      <c r="G113" s="8">
        <f>LN(Prices!G109/Prices!G108)</f>
        <v>7.8853721382896415E-4</v>
      </c>
      <c r="H113" s="8">
        <f>LN(Prices!H109/Prices!H108)</f>
        <v>7.0647375569165161E-3</v>
      </c>
      <c r="I113" s="8">
        <f>LN(Prices!I109/Prices!I108)</f>
        <v>4.513313777202964E-3</v>
      </c>
      <c r="J113" s="8">
        <f>LN(Prices!J109/Prices!J108)</f>
        <v>3.5597068220090916E-3</v>
      </c>
      <c r="K113" s="8">
        <f>(Prices!K109-Prices!K108)/100</f>
        <v>-4.9999952316284181E-5</v>
      </c>
      <c r="L113" s="8">
        <f>LN(Prices!L109/Prices!L108)</f>
        <v>5.4890628914428955E-3</v>
      </c>
      <c r="M113" s="8">
        <f>LN(Prices!M109/Prices!M108)</f>
        <v>3.0670663625395923E-3</v>
      </c>
      <c r="N113" s="8">
        <f>LN(Prices!N109/Prices!N108)</f>
        <v>4.0656419827882293E-3</v>
      </c>
      <c r="O113" s="8">
        <f>LN(Prices!O109/Prices!O108)</f>
        <v>7.4511064594570322E-3</v>
      </c>
    </row>
    <row r="114" spans="1:15" x14ac:dyDescent="0.25">
      <c r="A114" s="5">
        <v>42779</v>
      </c>
      <c r="B114" s="8">
        <f>LN(Prices!B110/Prices!B109)</f>
        <v>3.7734834649537402E-3</v>
      </c>
      <c r="C114" s="8">
        <f>LN(Prices!C110/Prices!C109)</f>
        <v>-1.4762275036376809E-3</v>
      </c>
      <c r="D114" s="8">
        <f>LN(Prices!D110/Prices!D109)</f>
        <v>3.1349755981636557E-3</v>
      </c>
      <c r="E114" s="8">
        <f>LN(Prices!E110/Prices!E109)</f>
        <v>-1.5215606729841145E-3</v>
      </c>
      <c r="F114" s="8">
        <f>LN(Prices!F110/Prices!F109)</f>
        <v>3.1944035134972302E-4</v>
      </c>
      <c r="G114" s="8">
        <f>LN(Prices!G110/Prices!G109)</f>
        <v>-1.5776060280738888E-3</v>
      </c>
      <c r="H114" s="8">
        <f>LN(Prices!H110/Prices!H109)</f>
        <v>3.5785493266835922E-4</v>
      </c>
      <c r="I114" s="8">
        <f>LN(Prices!I110/Prices!I109)</f>
        <v>5.1900911905517948E-3</v>
      </c>
      <c r="J114" s="8">
        <f>LN(Prices!J110/Prices!J109)</f>
        <v>5.2321335840112039E-3</v>
      </c>
      <c r="K114" s="8">
        <f>(Prices!K110-Prices!K109)/100</f>
        <v>0</v>
      </c>
      <c r="L114" s="8">
        <f>LN(Prices!L110/Prices!L109)</f>
        <v>2.802882494735392E-3</v>
      </c>
      <c r="M114" s="8">
        <f>LN(Prices!M110/Prices!M109)</f>
        <v>4.2691513143374377E-3</v>
      </c>
      <c r="N114" s="8">
        <f>LN(Prices!N110/Prices!N109)</f>
        <v>5.7935433620765874E-3</v>
      </c>
      <c r="O114" s="8">
        <f>LN(Prices!O110/Prices!O109)</f>
        <v>2.5456749279430613E-3</v>
      </c>
    </row>
    <row r="115" spans="1:15" x14ac:dyDescent="0.25">
      <c r="A115" s="5">
        <v>42780</v>
      </c>
      <c r="B115" s="8">
        <f>LN(Prices!B111/Prices!B110)</f>
        <v>-7.0614690150932135E-4</v>
      </c>
      <c r="C115" s="8">
        <f>LN(Prices!C111/Prices!C110)</f>
        <v>-2.2183424375435113E-3</v>
      </c>
      <c r="D115" s="8">
        <f>LN(Prices!D111/Prices!D110)</f>
        <v>1.0427708644076483E-3</v>
      </c>
      <c r="E115" s="8">
        <f>LN(Prices!E111/Prices!E110)</f>
        <v>-3.6232754067515838E-3</v>
      </c>
      <c r="F115" s="8">
        <f>LN(Prices!F111/Prices!F110)</f>
        <v>-5.0182167831571518E-3</v>
      </c>
      <c r="G115" s="8">
        <f>LN(Prices!G111/Prices!G110)</f>
        <v>-2.3711309056557881E-3</v>
      </c>
      <c r="H115" s="8">
        <f>LN(Prices!H111/Prices!H110)</f>
        <v>-5.2622548230299793E-3</v>
      </c>
      <c r="I115" s="8">
        <f>LN(Prices!I111/Prices!I110)</f>
        <v>4.370895492291354E-3</v>
      </c>
      <c r="J115" s="8">
        <f>LN(Prices!J111/Prices!J110)</f>
        <v>3.9993271956725793E-3</v>
      </c>
      <c r="K115" s="8">
        <f>(Prices!K111-Prices!K110)/100</f>
        <v>1.2000024318695068E-4</v>
      </c>
      <c r="L115" s="8">
        <f>LN(Prices!L111/Prices!L110)</f>
        <v>2.251668442639492E-3</v>
      </c>
      <c r="M115" s="8">
        <f>LN(Prices!M111/Prices!M110)</f>
        <v>3.3128186202781447E-3</v>
      </c>
      <c r="N115" s="8">
        <f>LN(Prices!N111/Prices!N110)</f>
        <v>4.5368092121551911E-3</v>
      </c>
      <c r="O115" s="8">
        <f>LN(Prices!O111/Prices!O110)</f>
        <v>3.0620128307525239E-3</v>
      </c>
    </row>
    <row r="116" spans="1:15" x14ac:dyDescent="0.25">
      <c r="A116" s="5">
        <v>42781</v>
      </c>
      <c r="B116" s="8">
        <f>LN(Prices!B112/Prices!B111)</f>
        <v>4.9347835502171122E-3</v>
      </c>
      <c r="C116" s="8">
        <f>LN(Prices!C112/Prices!C111)</f>
        <v>-1.5743396639175536E-3</v>
      </c>
      <c r="D116" s="8">
        <f>LN(Prices!D112/Prices!D111)</f>
        <v>8.044709423649217E-3</v>
      </c>
      <c r="E116" s="8">
        <f>LN(Prices!E112/Prices!E111)</f>
        <v>-1.9119741682527289E-3</v>
      </c>
      <c r="F116" s="8">
        <f>LN(Prices!F112/Prices!F111)</f>
        <v>-3.968782825808999E-3</v>
      </c>
      <c r="G116" s="8">
        <f>LN(Prices!G112/Prices!G111)</f>
        <v>1.3182209779746873E-3</v>
      </c>
      <c r="H116" s="8">
        <f>LN(Prices!H112/Prices!H111)</f>
        <v>-3.3626039507275154E-3</v>
      </c>
      <c r="I116" s="8">
        <f>LN(Prices!I112/Prices!I111)</f>
        <v>5.7322580303294903E-3</v>
      </c>
      <c r="J116" s="8">
        <f>LN(Prices!J112/Prices!J111)</f>
        <v>4.9798886657344502E-3</v>
      </c>
      <c r="K116" s="8">
        <f>(Prices!K112-Prices!K111)/100</f>
        <v>-1.500004529953003E-4</v>
      </c>
      <c r="L116" s="8">
        <f>LN(Prices!L112/Prices!L111)</f>
        <v>2.8578836127751616E-3</v>
      </c>
      <c r="M116" s="8">
        <f>LN(Prices!M112/Prices!M111)</f>
        <v>5.2600950012503455E-3</v>
      </c>
      <c r="N116" s="8">
        <f>LN(Prices!N112/Prices!N111)</f>
        <v>4.4285622628330162E-3</v>
      </c>
      <c r="O116" s="8">
        <f>LN(Prices!O112/Prices!O111)</f>
        <v>5.3983097492302312E-3</v>
      </c>
    </row>
    <row r="117" spans="1:15" x14ac:dyDescent="0.25">
      <c r="A117" s="5">
        <v>42782</v>
      </c>
      <c r="B117" s="8">
        <f>LN(Prices!B113/Prices!B112)</f>
        <v>1.4054274197321274E-3</v>
      </c>
      <c r="C117" s="8">
        <f>LN(Prices!C113/Prices!C112)</f>
        <v>2.129572623217378E-3</v>
      </c>
      <c r="D117" s="8">
        <f>LN(Prices!D113/Prices!D112)</f>
        <v>-3.6254049769966091E-3</v>
      </c>
      <c r="E117" s="8">
        <f>LN(Prices!E113/Prices!E112)</f>
        <v>4.0106399739294326E-3</v>
      </c>
      <c r="F117" s="8">
        <f>LN(Prices!F113/Prices!F112)</f>
        <v>6.4275970780467741E-3</v>
      </c>
      <c r="G117" s="8">
        <f>LN(Prices!G113/Prices!G112)</f>
        <v>0</v>
      </c>
      <c r="H117" s="8">
        <f>LN(Prices!H113/Prices!H112)</f>
        <v>5.8777181494761438E-3</v>
      </c>
      <c r="I117" s="8">
        <f>LN(Prices!I113/Prices!I112)</f>
        <v>-1.5780685595138176E-3</v>
      </c>
      <c r="J117" s="8">
        <f>LN(Prices!J113/Prices!J112)</f>
        <v>-8.6449160155016916E-4</v>
      </c>
      <c r="K117" s="8">
        <f>(Prices!K113-Prices!K112)/100</f>
        <v>-1.1999964714050293E-4</v>
      </c>
      <c r="L117" s="8">
        <f>LN(Prices!L113/Prices!L112)</f>
        <v>-7.8438221041635516E-4</v>
      </c>
      <c r="M117" s="8">
        <f>LN(Prices!M113/Prices!M112)</f>
        <v>-7.7389656419617539E-4</v>
      </c>
      <c r="N117" s="8">
        <f>LN(Prices!N113/Prices!N112)</f>
        <v>-1.1755119025008691E-3</v>
      </c>
      <c r="O117" s="8">
        <f>LN(Prices!O113/Prices!O112)</f>
        <v>-3.6242208772747043E-3</v>
      </c>
    </row>
    <row r="118" spans="1:15" x14ac:dyDescent="0.25">
      <c r="A118" s="5">
        <v>42783</v>
      </c>
      <c r="B118" s="8">
        <f>LN(Prices!B114/Prices!B113)</f>
        <v>-3.0481523627114318E-3</v>
      </c>
      <c r="C118" s="8">
        <f>LN(Prices!C114/Prices!C113)</f>
        <v>2.217112446601009E-3</v>
      </c>
      <c r="D118" s="8">
        <f>LN(Prices!D114/Prices!D113)</f>
        <v>-4.1588579917600042E-3</v>
      </c>
      <c r="E118" s="8">
        <f>LN(Prices!E114/Prices!E113)</f>
        <v>2.6660653747309308E-3</v>
      </c>
      <c r="F118" s="8">
        <f>LN(Prices!F114/Prices!F113)</f>
        <v>3.0921026671270257E-3</v>
      </c>
      <c r="G118" s="8">
        <f>LN(Prices!G114/Prices!G113)</f>
        <v>2.2801619239079703E-3</v>
      </c>
      <c r="H118" s="8">
        <f>LN(Prices!H114/Prices!H113)</f>
        <v>1.9117928405718316E-3</v>
      </c>
      <c r="I118" s="8">
        <f>LN(Prices!I114/Prices!I113)</f>
        <v>7.8929925973424001E-4</v>
      </c>
      <c r="J118" s="8">
        <f>LN(Prices!J114/Prices!J113)</f>
        <v>1.6771493272371579E-3</v>
      </c>
      <c r="K118" s="8">
        <f>(Prices!K114-Prices!K113)/100</f>
        <v>0</v>
      </c>
      <c r="L118" s="8">
        <f>LN(Prices!L114/Prices!L113)</f>
        <v>9.2850474860183051E-4</v>
      </c>
      <c r="M118" s="8">
        <f>LN(Prices!M114/Prices!M113)</f>
        <v>2.4708528784908963E-3</v>
      </c>
      <c r="N118" s="8">
        <f>LN(Prices!N114/Prices!N113)</f>
        <v>9.5629921554511797E-4</v>
      </c>
      <c r="O118" s="8">
        <f>LN(Prices!O114/Prices!O113)</f>
        <v>5.2160278375233779E-4</v>
      </c>
    </row>
    <row r="119" spans="1:15" x14ac:dyDescent="0.25">
      <c r="A119" s="5">
        <v>42787</v>
      </c>
      <c r="B119" s="8">
        <f>LN(Prices!B115/Prices!B114)</f>
        <v>4.4512617500022614E-3</v>
      </c>
      <c r="C119" s="8">
        <f>LN(Prices!C115/Prices!C114)</f>
        <v>-9.2436141595862687E-5</v>
      </c>
      <c r="D119" s="8">
        <f>LN(Prices!D115/Prices!D114)</f>
        <v>1.0880608624492125E-2</v>
      </c>
      <c r="E119" s="8">
        <f>LN(Prices!E115/Prices!E114)</f>
        <v>-4.7560763458643561E-4</v>
      </c>
      <c r="F119" s="8">
        <f>LN(Prices!F115/Prices!F114)</f>
        <v>1.2693057800889361E-2</v>
      </c>
      <c r="G119" s="8">
        <f>LN(Prices!G115/Prices!G114)</f>
        <v>-8.7675624158509684E-5</v>
      </c>
      <c r="H119" s="8">
        <f>LN(Prices!H115/Prices!H114)</f>
        <v>1.2692214812577898E-2</v>
      </c>
      <c r="I119" s="8">
        <f>LN(Prices!I115/Prices!I114)</f>
        <v>6.9782214866564371E-3</v>
      </c>
      <c r="J119" s="8">
        <f>LN(Prices!J115/Prices!J114)</f>
        <v>6.0298500200691545E-3</v>
      </c>
      <c r="K119" s="8">
        <f>(Prices!K115-Prices!K114)/100</f>
        <v>-3.0000209808349609E-5</v>
      </c>
      <c r="L119" s="8">
        <f>LN(Prices!L115/Prices!L114)</f>
        <v>8.2894317124108576E-3</v>
      </c>
      <c r="M119" s="8">
        <f>LN(Prices!M115/Prices!M114)</f>
        <v>5.2060436392990439E-3</v>
      </c>
      <c r="N119" s="8">
        <f>LN(Prices!N115/Prices!N114)</f>
        <v>7.0346636998307585E-3</v>
      </c>
      <c r="O119" s="8">
        <f>LN(Prices!O115/Prices!O114)</f>
        <v>7.4585646818056441E-3</v>
      </c>
    </row>
    <row r="120" spans="1:15" x14ac:dyDescent="0.25">
      <c r="A120" s="5">
        <v>42788</v>
      </c>
      <c r="B120" s="8">
        <f>LN(Prices!B116/Prices!B115)</f>
        <v>9.3492750644814319E-4</v>
      </c>
      <c r="C120" s="8">
        <f>LN(Prices!C116/Prices!C115)</f>
        <v>6.4594704321827457E-4</v>
      </c>
      <c r="D120" s="8">
        <f>LN(Prices!D116/Prices!D115)</f>
        <v>3.0875116071796232E-3</v>
      </c>
      <c r="E120" s="8">
        <f>LN(Prices!E116/Prices!E115)</f>
        <v>1.6162166464974816E-3</v>
      </c>
      <c r="F120" s="8">
        <f>LN(Prices!F116/Prices!F115)</f>
        <v>-3.5802958893373276E-3</v>
      </c>
      <c r="G120" s="8">
        <f>LN(Prices!G116/Prices!G115)</f>
        <v>1.8377675343876994E-3</v>
      </c>
      <c r="H120" s="8">
        <f>LN(Prices!H116/Prices!H115)</f>
        <v>-3.3061521982772966E-3</v>
      </c>
      <c r="I120" s="8">
        <f>LN(Prices!I116/Prices!I115)</f>
        <v>-2.9428004790493568E-3</v>
      </c>
      <c r="J120" s="8">
        <f>LN(Prices!J116/Prices!J115)</f>
        <v>-1.082786146804093E-3</v>
      </c>
      <c r="K120" s="8">
        <f>(Prices!K116-Prices!K115)/100</f>
        <v>4.9999952316284181E-5</v>
      </c>
      <c r="L120" s="8">
        <f>LN(Prices!L116/Prices!L115)</f>
        <v>-3.7515554709800294E-3</v>
      </c>
      <c r="M120" s="8">
        <f>LN(Prices!M116/Prices!M115)</f>
        <v>1.7678694683230332E-5</v>
      </c>
      <c r="N120" s="8">
        <f>LN(Prices!N116/Prices!N115)</f>
        <v>-2.668147489705184E-3</v>
      </c>
      <c r="O120" s="8">
        <f>LN(Prices!O116/Prices!O115)</f>
        <v>-4.6052107408463879E-3</v>
      </c>
    </row>
    <row r="121" spans="1:15" x14ac:dyDescent="0.25">
      <c r="A121" s="5">
        <v>42789</v>
      </c>
      <c r="B121" s="8">
        <f>LN(Prices!B117/Prices!B116)</f>
        <v>1.1668567798861001E-3</v>
      </c>
      <c r="C121" s="8">
        <f>LN(Prices!C117/Prices!C116)</f>
        <v>1.6592518603188904E-3</v>
      </c>
      <c r="D121" s="8">
        <f>LN(Prices!D117/Prices!D116)</f>
        <v>2.568276814657779E-4</v>
      </c>
      <c r="E121" s="8">
        <f>LN(Prices!E117/Prices!E116)</f>
        <v>2.6547702463607633E-3</v>
      </c>
      <c r="F121" s="8">
        <f>LN(Prices!F117/Prices!F116)</f>
        <v>5.4704456690850738E-3</v>
      </c>
      <c r="G121" s="8">
        <f>LN(Prices!G117/Prices!G116)</f>
        <v>2.3583173319775223E-3</v>
      </c>
      <c r="H121" s="8">
        <f>LN(Prices!H117/Prices!H116)</f>
        <v>5.1899945910271264E-3</v>
      </c>
      <c r="I121" s="8">
        <f>LN(Prices!I117/Prices!I116)</f>
        <v>1.8646868340649568E-3</v>
      </c>
      <c r="J121" s="8">
        <f>LN(Prices!J117/Prices!J116)</f>
        <v>4.1889897125923353E-4</v>
      </c>
      <c r="K121" s="8">
        <f>(Prices!K117-Prices!K116)/100</f>
        <v>-1.1999994516372626E-4</v>
      </c>
      <c r="L121" s="8">
        <f>LN(Prices!L117/Prices!L116)</f>
        <v>-4.7338682719035687E-3</v>
      </c>
      <c r="M121" s="8">
        <f>LN(Prices!M117/Prices!M116)</f>
        <v>-1.6085308447106419E-3</v>
      </c>
      <c r="N121" s="8">
        <f>LN(Prices!N117/Prices!N116)</f>
        <v>1.3174539929989581E-3</v>
      </c>
      <c r="O121" s="8">
        <f>LN(Prices!O117/Prices!O116)</f>
        <v>-6.6036018671720821E-3</v>
      </c>
    </row>
    <row r="122" spans="1:15" x14ac:dyDescent="0.25">
      <c r="A122" s="5">
        <v>42790</v>
      </c>
      <c r="B122" s="8">
        <f>LN(Prices!B118/Prices!B117)</f>
        <v>-7.7273472129571448E-3</v>
      </c>
      <c r="C122" s="8">
        <f>LN(Prices!C118/Prices!C117)</f>
        <v>3.6766003325301639E-3</v>
      </c>
      <c r="D122" s="8">
        <f>LN(Prices!D118/Prices!D117)</f>
        <v>-1.1883367095464106E-2</v>
      </c>
      <c r="E122" s="8">
        <f>LN(Prices!E118/Prices!E117)</f>
        <v>4.6298817035340572E-3</v>
      </c>
      <c r="F122" s="8">
        <f>LN(Prices!F118/Prices!F117)</f>
        <v>3.3514947284017087E-3</v>
      </c>
      <c r="G122" s="8">
        <f>LN(Prices!G118/Prices!G117)</f>
        <v>2.8743756894791038E-3</v>
      </c>
      <c r="H122" s="8">
        <f>LN(Prices!H118/Prices!H117)</f>
        <v>4.6952683363924207E-3</v>
      </c>
      <c r="I122" s="8">
        <f>LN(Prices!I118/Prices!I117)</f>
        <v>-1.3737104969337027E-3</v>
      </c>
      <c r="J122" s="8">
        <f>LN(Prices!J118/Prices!J117)</f>
        <v>1.4922502320316529E-3</v>
      </c>
      <c r="K122" s="8">
        <f>(Prices!K118-Prices!K117)/100</f>
        <v>0</v>
      </c>
      <c r="L122" s="8">
        <f>LN(Prices!L118/Prices!L117)</f>
        <v>1.3021866390475049E-3</v>
      </c>
      <c r="M122" s="8">
        <f>LN(Prices!M118/Prices!M117)</f>
        <v>3.3906417898739629E-3</v>
      </c>
      <c r="N122" s="8">
        <f>LN(Prices!N118/Prices!N117)</f>
        <v>-3.4876624296331519E-4</v>
      </c>
      <c r="O122" s="8">
        <f>LN(Prices!O118/Prices!O117)</f>
        <v>-7.1689184089467382E-5</v>
      </c>
    </row>
    <row r="123" spans="1:15" x14ac:dyDescent="0.25">
      <c r="A123" s="5">
        <v>42793</v>
      </c>
      <c r="B123" s="8">
        <f>LN(Prices!B119/Prices!B118)</f>
        <v>-1.6467827178259552E-3</v>
      </c>
      <c r="C123" s="8">
        <f>LN(Prices!C119/Prices!C118)</f>
        <v>-1.8371645037944604E-3</v>
      </c>
      <c r="D123" s="8">
        <f>LN(Prices!D119/Prices!D118)</f>
        <v>-3.1232461802701205E-3</v>
      </c>
      <c r="E123" s="8">
        <f>LN(Prices!E119/Prices!E118)</f>
        <v>-3.5887158591738004E-3</v>
      </c>
      <c r="F123" s="8">
        <f>LN(Prices!F119/Prices!F118)</f>
        <v>6.3576393555703492E-3</v>
      </c>
      <c r="G123" s="8">
        <f>LN(Prices!G119/Prices!G118)</f>
        <v>-2.7000368272321077E-3</v>
      </c>
      <c r="H123" s="8">
        <f>LN(Prices!H119/Prices!H118)</f>
        <v>5.255187812368417E-3</v>
      </c>
      <c r="I123" s="8">
        <f>LN(Prices!I119/Prices!I118)</f>
        <v>3.1372332888111843E-3</v>
      </c>
      <c r="J123" s="8">
        <f>LN(Prices!J119/Prices!J118)</f>
        <v>1.0174652677336642E-3</v>
      </c>
      <c r="K123" s="8">
        <f>(Prices!K119-Prices!K118)/100</f>
        <v>-7.9999864101409909E-5</v>
      </c>
      <c r="L123" s="8">
        <f>LN(Prices!L119/Prices!L118)</f>
        <v>6.6171094346783241E-3</v>
      </c>
      <c r="M123" s="8">
        <f>LN(Prices!M119/Prices!M118)</f>
        <v>1.1629535164706219E-3</v>
      </c>
      <c r="N123" s="8">
        <f>LN(Prices!N119/Prices!N118)</f>
        <v>1.8039459670073153E-3</v>
      </c>
      <c r="O123" s="8">
        <f>LN(Prices!O119/Prices!O118)</f>
        <v>9.5986458364314339E-3</v>
      </c>
    </row>
    <row r="124" spans="1:15" x14ac:dyDescent="0.25">
      <c r="A124" s="5">
        <v>42794</v>
      </c>
      <c r="B124" s="8">
        <f>LN(Prices!B120/Prices!B119)</f>
        <v>-4.2471287915840693E-3</v>
      </c>
      <c r="C124" s="8">
        <f>LN(Prices!C120/Prices!C119)</f>
        <v>-2.7547348391020497E-4</v>
      </c>
      <c r="D124" s="8">
        <f>LN(Prices!D120/Prices!D119)</f>
        <v>-9.6923106718743279E-3</v>
      </c>
      <c r="E124" s="8">
        <f>LN(Prices!E120/Prices!E119)</f>
        <v>-4.7331234744899816E-4</v>
      </c>
      <c r="F124" s="8">
        <f>LN(Prices!F120/Prices!F119)</f>
        <v>-6.0442540464355123E-3</v>
      </c>
      <c r="G124" s="8">
        <f>LN(Prices!G120/Prices!G119)</f>
        <v>0</v>
      </c>
      <c r="H124" s="8">
        <f>LN(Prices!H120/Prices!H119)</f>
        <v>-6.896413421223063E-3</v>
      </c>
      <c r="I124" s="8">
        <f>LN(Prices!I120/Prices!I119)</f>
        <v>-2.5475319925645297E-3</v>
      </c>
      <c r="J124" s="8">
        <f>LN(Prices!J120/Prices!J119)</f>
        <v>-2.5817061151949088E-3</v>
      </c>
      <c r="K124" s="8">
        <f>(Prices!K120-Prices!K119)/100</f>
        <v>3.2999992370605412E-4</v>
      </c>
      <c r="L124" s="8">
        <f>LN(Prices!L120/Prices!L119)</f>
        <v>-1.085257190873638E-2</v>
      </c>
      <c r="M124" s="8">
        <f>LN(Prices!M120/Prices!M119)</f>
        <v>-3.7401601233931865E-3</v>
      </c>
      <c r="N124" s="8">
        <f>LN(Prices!N120/Prices!N119)</f>
        <v>-2.5805900165997899E-3</v>
      </c>
      <c r="O124" s="8">
        <f>LN(Prices!O120/Prices!O119)</f>
        <v>-1.5236490205865797E-2</v>
      </c>
    </row>
    <row r="125" spans="1:15" x14ac:dyDescent="0.25">
      <c r="A125" s="5">
        <v>42795</v>
      </c>
      <c r="B125" s="8">
        <f>LN(Prices!B121/Prices!B120)</f>
        <v>1.2454401942480939E-2</v>
      </c>
      <c r="C125" s="8">
        <f>LN(Prices!C121/Prices!C120)</f>
        <v>-4.709266123042153E-3</v>
      </c>
      <c r="D125" s="8">
        <f>LN(Prices!D121/Prices!D120)</f>
        <v>1.5411074575311913E-2</v>
      </c>
      <c r="E125" s="8">
        <f>LN(Prices!E121/Prices!E120)</f>
        <v>-6.9908693029949167E-3</v>
      </c>
      <c r="F125" s="8">
        <f>LN(Prices!F121/Prices!F120)</f>
        <v>-3.7698996471278996E-3</v>
      </c>
      <c r="G125" s="8">
        <f>LN(Prices!G121/Prices!G120)</f>
        <v>-6.0362711226231982E-3</v>
      </c>
      <c r="H125" s="8">
        <f>LN(Prices!H121/Prices!H120)</f>
        <v>-3.0540427275378315E-3</v>
      </c>
      <c r="I125" s="8">
        <f>LN(Prices!I121/Prices!I120)</f>
        <v>1.4417676347288555E-2</v>
      </c>
      <c r="J125" s="8">
        <f>LN(Prices!J121/Prices!J120)</f>
        <v>1.3581211083725323E-2</v>
      </c>
      <c r="K125" s="8">
        <f>(Prices!K121-Prices!K120)/100</f>
        <v>9.2000007629394536E-4</v>
      </c>
      <c r="L125" s="8">
        <f>LN(Prices!L121/Prices!L120)</f>
        <v>1.6590569132009077E-2</v>
      </c>
      <c r="M125" s="8">
        <f>LN(Prices!M121/Prices!M120)</f>
        <v>1.2192063444392606E-2</v>
      </c>
      <c r="N125" s="8">
        <f>LN(Prices!N121/Prices!N120)</f>
        <v>1.4498956374320629E-2</v>
      </c>
      <c r="O125" s="8">
        <f>LN(Prices!O121/Prices!O120)</f>
        <v>1.925550885611697E-2</v>
      </c>
    </row>
    <row r="126" spans="1:15" x14ac:dyDescent="0.25">
      <c r="A126" s="5">
        <v>42796</v>
      </c>
      <c r="B126" s="8">
        <f>LN(Prices!B122/Prices!B121)</f>
        <v>-8.6782478636881835E-3</v>
      </c>
      <c r="C126" s="8">
        <f>LN(Prices!C122/Prices!C121)</f>
        <v>-1.8530988133724992E-3</v>
      </c>
      <c r="D126" s="8">
        <f>LN(Prices!D122/Prices!D121)</f>
        <v>-1.7783078860078006E-2</v>
      </c>
      <c r="E126" s="8">
        <f>LN(Prices!E122/Prices!E121)</f>
        <v>-2.8669527416396961E-3</v>
      </c>
      <c r="F126" s="8">
        <f>LN(Prices!F122/Prices!F121)</f>
        <v>-4.3110862583958303E-3</v>
      </c>
      <c r="G126" s="8">
        <f>LN(Prices!G122/Prices!G121)</f>
        <v>-3.1645478125096205E-3</v>
      </c>
      <c r="H126" s="8">
        <f>LN(Prices!H122/Prices!H121)</f>
        <v>-5.4263667010669278E-3</v>
      </c>
      <c r="I126" s="8">
        <f>LN(Prices!I122/Prices!I121)</f>
        <v>-6.6961717676723214E-3</v>
      </c>
      <c r="J126" s="8">
        <f>LN(Prices!J122/Prices!J121)</f>
        <v>-5.8771169721052695E-3</v>
      </c>
      <c r="K126" s="8">
        <f>(Prices!K122-Prices!K121)/100</f>
        <v>2.9999971389770507E-4</v>
      </c>
      <c r="L126" s="8">
        <f>LN(Prices!L122/Prices!L121)</f>
        <v>-1.1347944240741545E-2</v>
      </c>
      <c r="M126" s="8">
        <f>LN(Prices!M122/Prices!M121)</f>
        <v>-4.8133816141800881E-3</v>
      </c>
      <c r="N126" s="8">
        <f>LN(Prices!N122/Prices!N121)</f>
        <v>-7.6609491118254892E-3</v>
      </c>
      <c r="O126" s="8">
        <f>LN(Prices!O122/Prices!O121)</f>
        <v>-1.2793330335229254E-2</v>
      </c>
    </row>
    <row r="127" spans="1:15" x14ac:dyDescent="0.25">
      <c r="A127" s="5">
        <v>42797</v>
      </c>
      <c r="B127" s="8">
        <f>LN(Prices!B123/Prices!B122)</f>
        <v>5.8717622512090952E-3</v>
      </c>
      <c r="C127" s="8">
        <f>LN(Prices!C123/Prices!C122)</f>
        <v>7.4170739304371301E-4</v>
      </c>
      <c r="D127" s="8">
        <f>LN(Prices!D123/Prices!D122)</f>
        <v>7.6226437823637833E-3</v>
      </c>
      <c r="E127" s="8">
        <f>LN(Prices!E123/Prices!E122)</f>
        <v>9.5677786278741412E-4</v>
      </c>
      <c r="F127" s="8">
        <f>LN(Prices!F123/Prices!F122)</f>
        <v>-4.7531396762326445E-3</v>
      </c>
      <c r="G127" s="8">
        <f>LN(Prices!G123/Prices!G122)</f>
        <v>2.2861778443029035E-3</v>
      </c>
      <c r="H127" s="8">
        <f>LN(Prices!H123/Prices!H122)</f>
        <v>-3.9112084739222879E-3</v>
      </c>
      <c r="I127" s="8">
        <f>LN(Prices!I123/Prices!I122)</f>
        <v>-4.8700313097230994E-4</v>
      </c>
      <c r="J127" s="8">
        <f>LN(Prices!J123/Prices!J122)</f>
        <v>5.0375036853478967E-4</v>
      </c>
      <c r="K127" s="8">
        <f>(Prices!K123-Prices!K122)/100</f>
        <v>3.8000047206878664E-4</v>
      </c>
      <c r="L127" s="8">
        <f>LN(Prices!L123/Prices!L122)</f>
        <v>6.1527765440490777E-4</v>
      </c>
      <c r="M127" s="8">
        <f>LN(Prices!M123/Prices!M122)</f>
        <v>9.5573736241612263E-4</v>
      </c>
      <c r="N127" s="8">
        <f>LN(Prices!N123/Prices!N122)</f>
        <v>4.3341077067203055E-4</v>
      </c>
      <c r="O127" s="8">
        <f>LN(Prices!O123/Prices!O122)</f>
        <v>-1.1040498902993294E-3</v>
      </c>
    </row>
    <row r="128" spans="1:15" x14ac:dyDescent="0.25">
      <c r="A128" s="5">
        <v>42800</v>
      </c>
      <c r="B128" s="8">
        <f>LN(Prices!B124/Prices!B123)</f>
        <v>-2.8139212114058894E-3</v>
      </c>
      <c r="C128" s="8">
        <f>LN(Prices!C124/Prices!C123)</f>
        <v>-4.6349103048188087E-4</v>
      </c>
      <c r="D128" s="8">
        <f>LN(Prices!D124/Prices!D123)</f>
        <v>5.2353853248198108E-4</v>
      </c>
      <c r="E128" s="8">
        <f>LN(Prices!E124/Prices!E123)</f>
        <v>-1.9161164521458934E-4</v>
      </c>
      <c r="F128" s="8">
        <f>LN(Prices!F124/Prices!F123)</f>
        <v>-4.6695821879939583E-3</v>
      </c>
      <c r="G128" s="8">
        <f>LN(Prices!G124/Prices!G123)</f>
        <v>-1.0546634213884885E-3</v>
      </c>
      <c r="H128" s="8">
        <f>LN(Prices!H124/Prices!H123)</f>
        <v>-4.5223611275625212E-3</v>
      </c>
      <c r="I128" s="8">
        <f>LN(Prices!I124/Prices!I123)</f>
        <v>-3.1218982997578875E-3</v>
      </c>
      <c r="J128" s="8">
        <f>LN(Prices!J124/Prices!J123)</f>
        <v>-3.2826227635658124E-3</v>
      </c>
      <c r="K128" s="8">
        <f>(Prices!K124-Prices!K123)/100</f>
        <v>2.1999955177307129E-4</v>
      </c>
      <c r="L128" s="8">
        <f>LN(Prices!L124/Prices!L123)</f>
        <v>-6.3957850779808138E-3</v>
      </c>
      <c r="M128" s="8">
        <f>LN(Prices!M124/Prices!M123)</f>
        <v>-3.23922289910057E-3</v>
      </c>
      <c r="N128" s="8">
        <f>LN(Prices!N124/Prices!N123)</f>
        <v>-3.8900586317366414E-3</v>
      </c>
      <c r="O128" s="8">
        <f>LN(Prices!O124/Prices!O123)</f>
        <v>-7.1120915865752416E-3</v>
      </c>
    </row>
    <row r="129" spans="1:15" x14ac:dyDescent="0.25">
      <c r="A129" s="5">
        <v>42801</v>
      </c>
      <c r="B129" s="8">
        <f>LN(Prices!B125/Prices!B124)</f>
        <v>-2.8225580778764789E-3</v>
      </c>
      <c r="C129" s="8">
        <f>LN(Prices!C125/Prices!C124)</f>
        <v>-1.2987886263960172E-3</v>
      </c>
      <c r="D129" s="8">
        <f>LN(Prices!D125/Prices!D124)</f>
        <v>1.046501033028524E-3</v>
      </c>
      <c r="E129" s="8">
        <f>LN(Prices!E125/Prices!E124)</f>
        <v>-1.4358313824639037E-3</v>
      </c>
      <c r="F129" s="8">
        <f>LN(Prices!F125/Prices!F124)</f>
        <v>-4.0501657426883593E-3</v>
      </c>
      <c r="G129" s="8">
        <f>LN(Prices!G125/Prices!G124)</f>
        <v>-1.7595497895174996E-3</v>
      </c>
      <c r="H129" s="8">
        <f>LN(Prices!H125/Prices!H124)</f>
        <v>-4.7830833616070833E-3</v>
      </c>
      <c r="I129" s="8">
        <f>LN(Prices!I125/Prices!I124)</f>
        <v>-4.0151211781362375E-3</v>
      </c>
      <c r="J129" s="8">
        <f>LN(Prices!J125/Prices!J124)</f>
        <v>-2.9176259020898777E-3</v>
      </c>
      <c r="K129" s="8">
        <f>(Prices!K125-Prices!K124)/100</f>
        <v>3.0000030994415284E-4</v>
      </c>
      <c r="L129" s="8">
        <f>LN(Prices!L125/Prices!L124)</f>
        <v>-5.7326392441971082E-3</v>
      </c>
      <c r="M129" s="8">
        <f>LN(Prices!M125/Prices!M124)</f>
        <v>-2.5091661948549162E-3</v>
      </c>
      <c r="N129" s="8">
        <f>LN(Prices!N125/Prices!N124)</f>
        <v>-3.8791292005357714E-3</v>
      </c>
      <c r="O129" s="8">
        <f>LN(Prices!O125/Prices!O124)</f>
        <v>-6.7920185867177164E-3</v>
      </c>
    </row>
    <row r="130" spans="1:15" x14ac:dyDescent="0.25">
      <c r="A130" s="5">
        <v>42802</v>
      </c>
      <c r="B130" s="8">
        <f>LN(Prices!B126/Prices!B125)</f>
        <v>-5.4316313570674148E-3</v>
      </c>
      <c r="C130" s="8">
        <f>LN(Prices!C126/Prices!C125)</f>
        <v>-2.4165204964372048E-3</v>
      </c>
      <c r="D130" s="8">
        <f>LN(Prices!D126/Prices!D125)</f>
        <v>-9.4565594841263673E-3</v>
      </c>
      <c r="E130" s="8">
        <f>LN(Prices!E126/Prices!E125)</f>
        <v>-3.3578835027794265E-3</v>
      </c>
      <c r="F130" s="8">
        <f>LN(Prices!F126/Prices!F125)</f>
        <v>-1.6041673643623224E-2</v>
      </c>
      <c r="G130" s="8">
        <f>LN(Prices!G126/Prices!G125)</f>
        <v>-4.3248912635045255E-3</v>
      </c>
      <c r="H130" s="8">
        <f>LN(Prices!H126/Prices!H125)</f>
        <v>-1.8631086832862059E-2</v>
      </c>
      <c r="I130" s="8">
        <f>LN(Prices!I126/Prices!I125)</f>
        <v>-5.4110554537853718E-3</v>
      </c>
      <c r="J130" s="8">
        <f>LN(Prices!J126/Prices!J125)</f>
        <v>-2.286827964063899E-3</v>
      </c>
      <c r="K130" s="8">
        <f>(Prices!K126-Prices!K125)/100</f>
        <v>-2.7000010013580324E-4</v>
      </c>
      <c r="L130" s="8">
        <f>LN(Prices!L126/Prices!L125)</f>
        <v>-4.8355854542735978E-3</v>
      </c>
      <c r="M130" s="8">
        <f>LN(Prices!M126/Prices!M125)</f>
        <v>8.4594034104564105E-4</v>
      </c>
      <c r="N130" s="8">
        <f>LN(Prices!N126/Prices!N125)</f>
        <v>-5.8074302936531102E-3</v>
      </c>
      <c r="O130" s="8">
        <f>LN(Prices!O126/Prices!O125)</f>
        <v>-6.4503862420542922E-3</v>
      </c>
    </row>
    <row r="131" spans="1:15" x14ac:dyDescent="0.25">
      <c r="A131" s="5">
        <v>42803</v>
      </c>
      <c r="B131" s="8">
        <f>LN(Prices!B127/Prices!B126)</f>
        <v>9.4698142046181744E-4</v>
      </c>
      <c r="C131" s="8">
        <f>LN(Prices!C127/Prices!C126)</f>
        <v>-3.0749474695984007E-3</v>
      </c>
      <c r="D131" s="8">
        <f>LN(Prices!D127/Prices!D126)</f>
        <v>-7.9491494038259353E-3</v>
      </c>
      <c r="E131" s="8">
        <f>LN(Prices!E127/Prices!E126)</f>
        <v>-2.7909609595188046E-3</v>
      </c>
      <c r="F131" s="8">
        <f>LN(Prices!F127/Prices!F126)</f>
        <v>-1.7407008479674878E-2</v>
      </c>
      <c r="G131" s="8">
        <f>LN(Prices!G127/Prices!G126)</f>
        <v>-2.6571277056817054E-3</v>
      </c>
      <c r="H131" s="8">
        <f>LN(Prices!H127/Prices!H126)</f>
        <v>-1.5134239299233116E-2</v>
      </c>
      <c r="I131" s="8">
        <f>LN(Prices!I127/Prices!I126)</f>
        <v>6.9071369747540482E-4</v>
      </c>
      <c r="J131" s="8">
        <f>LN(Prices!J127/Prices!J126)</f>
        <v>7.9957561276638664E-4</v>
      </c>
      <c r="K131" s="8">
        <f>(Prices!K127-Prices!K126)/100</f>
        <v>4.9999952316284181E-5</v>
      </c>
      <c r="L131" s="8">
        <f>LN(Prices!L127/Prices!L126)</f>
        <v>-3.8137521489662648E-3</v>
      </c>
      <c r="M131" s="8">
        <f>LN(Prices!M127/Prices!M126)</f>
        <v>8.804853017002589E-5</v>
      </c>
      <c r="N131" s="8">
        <f>LN(Prices!N127/Prices!N126)</f>
        <v>6.674305309593829E-4</v>
      </c>
      <c r="O131" s="8">
        <f>LN(Prices!O127/Prices!O126)</f>
        <v>-4.3431443325800921E-3</v>
      </c>
    </row>
    <row r="132" spans="1:15" x14ac:dyDescent="0.25">
      <c r="A132" s="5">
        <v>42804</v>
      </c>
      <c r="B132" s="8">
        <f>LN(Prices!B128/Prices!B127)</f>
        <v>8.4806376115289673E-3</v>
      </c>
      <c r="C132" s="8">
        <f>LN(Prices!C128/Prices!C127)</f>
        <v>1.4921720787873316E-3</v>
      </c>
      <c r="D132" s="8">
        <f>LN(Prices!D128/Prices!D127)</f>
        <v>1.1111385543536372E-2</v>
      </c>
      <c r="E132" s="8">
        <f>LN(Prices!E128/Prices!E127)</f>
        <v>2.118139455704451E-3</v>
      </c>
      <c r="F132" s="8">
        <f>LN(Prices!F128/Prices!F127)</f>
        <v>-4.205486616181019E-3</v>
      </c>
      <c r="G132" s="8">
        <f>LN(Prices!G128/Prices!G127)</f>
        <v>1.8603826432586528E-3</v>
      </c>
      <c r="H132" s="8">
        <f>LN(Prices!H128/Prices!H127)</f>
        <v>-3.1042495700769035E-3</v>
      </c>
      <c r="I132" s="8">
        <f>LN(Prices!I128/Prices!I127)</f>
        <v>2.7566167665748005E-3</v>
      </c>
      <c r="J132" s="8">
        <f>LN(Prices!J128/Prices!J127)</f>
        <v>3.2633397058585423E-3</v>
      </c>
      <c r="K132" s="8">
        <f>(Prices!K128-Prices!K127)/100</f>
        <v>1.2000024318695068E-4</v>
      </c>
      <c r="L132" s="8">
        <f>LN(Prices!L128/Prices!L127)</f>
        <v>4.1996084337426205E-3</v>
      </c>
      <c r="M132" s="8">
        <f>LN(Prices!M128/Prices!M127)</f>
        <v>3.7797354379031918E-3</v>
      </c>
      <c r="N132" s="8">
        <f>LN(Prices!N128/Prices!N127)</f>
        <v>2.8141484846553543E-3</v>
      </c>
      <c r="O132" s="8">
        <f>LN(Prices!O128/Prices!O127)</f>
        <v>3.7719662824669156E-3</v>
      </c>
    </row>
    <row r="133" spans="1:15" x14ac:dyDescent="0.25">
      <c r="A133" s="5">
        <v>42807</v>
      </c>
      <c r="B133" s="8">
        <f>LN(Prices!B129/Prices!B128)</f>
        <v>6.5464549452099192E-3</v>
      </c>
      <c r="C133" s="8">
        <f>LN(Prices!C129/Prices!C128)</f>
        <v>-1.6794352016621279E-3</v>
      </c>
      <c r="D133" s="8">
        <f>LN(Prices!D129/Prices!D128)</f>
        <v>1.3847478425722787E-2</v>
      </c>
      <c r="E133" s="8">
        <f>LN(Prices!E129/Prices!E128)</f>
        <v>-2.504115397703636E-3</v>
      </c>
      <c r="F133" s="8">
        <f>LN(Prices!F129/Prices!F128)</f>
        <v>1.2193303741306009E-3</v>
      </c>
      <c r="G133" s="8">
        <f>LN(Prices!G129/Prices!G128)</f>
        <v>-2.3043220476855844E-3</v>
      </c>
      <c r="H133" s="8">
        <f>LN(Prices!H129/Prices!H128)</f>
        <v>2.4843890656993145E-3</v>
      </c>
      <c r="I133" s="8">
        <f>LN(Prices!I129/Prices!I128)</f>
        <v>3.9253685774864714E-4</v>
      </c>
      <c r="J133" s="8">
        <f>LN(Prices!J129/Prices!J128)</f>
        <v>3.6656561916963279E-4</v>
      </c>
      <c r="K133" s="8">
        <f>(Prices!K129-Prices!K128)/100</f>
        <v>2.9999613761901856E-5</v>
      </c>
      <c r="L133" s="8">
        <f>LN(Prices!L129/Prices!L128)</f>
        <v>1.6935936258418132E-3</v>
      </c>
      <c r="M133" s="8">
        <f>LN(Prices!M129/Prices!M128)</f>
        <v>1.297602571612854E-3</v>
      </c>
      <c r="N133" s="8">
        <f>LN(Prices!N129/Prices!N128)</f>
        <v>-2.1011593967006843E-4</v>
      </c>
      <c r="O133" s="8">
        <f>LN(Prices!O129/Prices!O128)</f>
        <v>3.6702260575757553E-3</v>
      </c>
    </row>
    <row r="134" spans="1:15" x14ac:dyDescent="0.25">
      <c r="A134" s="5">
        <v>42808</v>
      </c>
      <c r="B134" s="8">
        <f>LN(Prices!B130/Prices!B129)</f>
        <v>-7.2504631374511836E-3</v>
      </c>
      <c r="C134" s="8">
        <f>LN(Prices!C130/Prices!C129)</f>
        <v>3.7458474332237535E-4</v>
      </c>
      <c r="D134" s="8">
        <f>LN(Prices!D130/Prices!D129)</f>
        <v>-5.7249608144804365E-3</v>
      </c>
      <c r="E134" s="8">
        <f>LN(Prices!E130/Prices!E129)</f>
        <v>1.0600393961898151E-3</v>
      </c>
      <c r="F134" s="8">
        <f>LN(Prices!F130/Prices!F129)</f>
        <v>-3.3245057626925354E-4</v>
      </c>
      <c r="G134" s="8">
        <f>LN(Prices!G130/Prices!G129)</f>
        <v>-7.1043780721951602E-4</v>
      </c>
      <c r="H134" s="8">
        <f>LN(Prices!H130/Prices!H129)</f>
        <v>-2.4809289409552098E-4</v>
      </c>
      <c r="I134" s="8">
        <f>LN(Prices!I130/Prices!I129)</f>
        <v>-4.2340073340669136E-3</v>
      </c>
      <c r="J134" s="8">
        <f>LN(Prices!J130/Prices!J129)</f>
        <v>-3.3847489808910051E-3</v>
      </c>
      <c r="K134" s="8">
        <f>(Prices!K130-Prices!K129)/100</f>
        <v>2.5000035762786868E-4</v>
      </c>
      <c r="L134" s="8">
        <f>LN(Prices!L130/Prices!L129)</f>
        <v>-3.9054184930569402E-3</v>
      </c>
      <c r="M134" s="8">
        <f>LN(Prices!M130/Prices!M129)</f>
        <v>-3.0451320710326532E-3</v>
      </c>
      <c r="N134" s="8">
        <f>LN(Prices!N130/Prices!N129)</f>
        <v>-3.8074665783245859E-3</v>
      </c>
      <c r="O134" s="8">
        <f>LN(Prices!O130/Prices!O129)</f>
        <v>-5.7819460335219262E-3</v>
      </c>
    </row>
    <row r="135" spans="1:15" x14ac:dyDescent="0.25">
      <c r="A135" s="5">
        <v>42809</v>
      </c>
      <c r="B135" s="8">
        <f>LN(Prices!B131/Prices!B130)</f>
        <v>1.6298365970801709E-2</v>
      </c>
      <c r="C135" s="8">
        <f>LN(Prices!C131/Prices!C130)</f>
        <v>5.7687977263211248E-3</v>
      </c>
      <c r="D135" s="8">
        <f>LN(Prices!D131/Prices!D130)</f>
        <v>2.576154275340703E-2</v>
      </c>
      <c r="E135" s="8">
        <f>LN(Prices!E131/Prices!E130)</f>
        <v>8.7263836660581868E-3</v>
      </c>
      <c r="F135" s="8">
        <f>LN(Prices!F131/Prices!F130)</f>
        <v>2.0942638691968014E-2</v>
      </c>
      <c r="G135" s="8">
        <f>LN(Prices!G131/Prices!G130)</f>
        <v>9.0166945542218182E-3</v>
      </c>
      <c r="H135" s="8">
        <f>LN(Prices!H131/Prices!H130)</f>
        <v>2.0023716443948372E-2</v>
      </c>
      <c r="I135" s="8">
        <f>LN(Prices!I131/Prices!I130)</f>
        <v>9.5269031598498137E-3</v>
      </c>
      <c r="J135" s="8">
        <f>LN(Prices!J131/Prices!J130)</f>
        <v>8.3398791246863651E-3</v>
      </c>
      <c r="K135" s="8">
        <f>(Prices!K131-Prices!K130)/100</f>
        <v>-3.8000047206878664E-4</v>
      </c>
      <c r="L135" s="8">
        <f>LN(Prices!L131/Prices!L130)</f>
        <v>1.2897416600278697E-2</v>
      </c>
      <c r="M135" s="8">
        <f>LN(Prices!M131/Prices!M130)</f>
        <v>7.9485679188630032E-3</v>
      </c>
      <c r="N135" s="8">
        <f>LN(Prices!N131/Prices!N130)</f>
        <v>9.4130779857154821E-3</v>
      </c>
      <c r="O135" s="8">
        <f>LN(Prices!O131/Prices!O130)</f>
        <v>1.489891829599763E-2</v>
      </c>
    </row>
    <row r="136" spans="1:15" x14ac:dyDescent="0.25">
      <c r="A136" s="5">
        <v>42810</v>
      </c>
      <c r="B136" s="8">
        <f>LN(Prices!B132/Prices!B131)</f>
        <v>5.5274349130260683E-3</v>
      </c>
      <c r="C136" s="8">
        <f>LN(Prices!C132/Prices!C131)</f>
        <v>-1.1143528774428726E-3</v>
      </c>
      <c r="D136" s="8">
        <f>LN(Prices!D132/Prices!D131)</f>
        <v>6.0850183326376104E-3</v>
      </c>
      <c r="E136" s="8">
        <f>LN(Prices!E132/Prices!E131)</f>
        <v>-2.7725494579043022E-3</v>
      </c>
      <c r="F136" s="8">
        <f>LN(Prices!F132/Prices!F131)</f>
        <v>-1.4114946897554736E-3</v>
      </c>
      <c r="G136" s="8">
        <f>LN(Prices!G132/Prices!G131)</f>
        <v>-7.0474119515833702E-4</v>
      </c>
      <c r="H136" s="8">
        <f>LN(Prices!H132/Prices!H131)</f>
        <v>-1.9478019051661576E-3</v>
      </c>
      <c r="I136" s="8">
        <f>LN(Prices!I132/Prices!I131)</f>
        <v>-9.7805464569734879E-4</v>
      </c>
      <c r="J136" s="8">
        <f>LN(Prices!J132/Prices!J131)</f>
        <v>-1.6280347991836145E-3</v>
      </c>
      <c r="K136" s="8">
        <f>(Prices!K132-Prices!K131)/100</f>
        <v>-6.9999694824218755E-5</v>
      </c>
      <c r="L136" s="8">
        <f>LN(Prices!L132/Prices!L131)</f>
        <v>-6.1319371046464604E-4</v>
      </c>
      <c r="M136" s="8">
        <f>LN(Prices!M132/Prices!M131)</f>
        <v>-1.4484581738565519E-3</v>
      </c>
      <c r="N136" s="8">
        <f>LN(Prices!N132/Prices!N131)</f>
        <v>-1.367912663075223E-3</v>
      </c>
      <c r="O136" s="8">
        <f>LN(Prices!O132/Prices!O131)</f>
        <v>2.3114745302589656E-3</v>
      </c>
    </row>
    <row r="137" spans="1:15" x14ac:dyDescent="0.25">
      <c r="A137" s="5">
        <v>42811</v>
      </c>
      <c r="B137" s="8">
        <f>LN(Prices!B133/Prices!B132)</f>
        <v>6.8881435240057925E-4</v>
      </c>
      <c r="C137" s="8">
        <f>LN(Prices!C133/Prices!C132)</f>
        <v>2.1339866553824419E-3</v>
      </c>
      <c r="D137" s="8">
        <f>LN(Prices!D133/Prices!D132)</f>
        <v>-1.7711363886465557E-3</v>
      </c>
      <c r="E137" s="8">
        <f>LN(Prices!E133/Prices!E132)</f>
        <v>2.6770406717539076E-3</v>
      </c>
      <c r="F137" s="8">
        <f>LN(Prices!F133/Prices!F132)</f>
        <v>4.0171523663776942E-3</v>
      </c>
      <c r="G137" s="8">
        <f>LN(Prices!G133/Prices!G132)</f>
        <v>2.199953766867423E-3</v>
      </c>
      <c r="H137" s="8">
        <f>LN(Prices!H133/Prices!H132)</f>
        <v>4.6200170670900528E-3</v>
      </c>
      <c r="I137" s="8">
        <f>LN(Prices!I133/Prices!I132)</f>
        <v>-2.4491456910477384E-3</v>
      </c>
      <c r="J137" s="8">
        <f>LN(Prices!J133/Prices!J132)</f>
        <v>-1.3151792642314352E-3</v>
      </c>
      <c r="K137" s="8">
        <f>(Prices!K133-Prices!K132)/100</f>
        <v>0</v>
      </c>
      <c r="L137" s="8">
        <f>LN(Prices!L133/Prices!L132)</f>
        <v>1.6881993497019064E-3</v>
      </c>
      <c r="M137" s="8">
        <f>LN(Prices!M133/Prices!M132)</f>
        <v>1.3972879101377958E-4</v>
      </c>
      <c r="N137" s="8">
        <f>LN(Prices!N133/Prices!N132)</f>
        <v>-2.3132509110657495E-3</v>
      </c>
      <c r="O137" s="8">
        <f>LN(Prices!O133/Prices!O132)</f>
        <v>3.9531222028631333E-3</v>
      </c>
    </row>
    <row r="138" spans="1:15" x14ac:dyDescent="0.25">
      <c r="A138" s="5">
        <v>42814</v>
      </c>
      <c r="B138" s="8">
        <f>LN(Prices!B134/Prices!B133)</f>
        <v>1.3759810442397576E-3</v>
      </c>
      <c r="C138" s="8">
        <f>LN(Prices!C134/Prices!C133)</f>
        <v>1.481714169378801E-3</v>
      </c>
      <c r="D138" s="8">
        <f>LN(Prices!D134/Prices!D133)</f>
        <v>1.158130882872936E-2</v>
      </c>
      <c r="E138" s="8">
        <f>LN(Prices!E134/Prices!E133)</f>
        <v>2.3840763820914103E-3</v>
      </c>
      <c r="F138" s="8">
        <f>LN(Prices!F134/Prices!F133)</f>
        <v>-2.072035626242886E-3</v>
      </c>
      <c r="G138" s="8">
        <f>LN(Prices!G134/Prices!G133)</f>
        <v>1.4926173963158062E-3</v>
      </c>
      <c r="H138" s="8">
        <f>LN(Prices!H134/Prices!H133)</f>
        <v>-8.4927201638536137E-4</v>
      </c>
      <c r="I138" s="8">
        <f>LN(Prices!I134/Prices!I133)</f>
        <v>-3.8329736240876981E-3</v>
      </c>
      <c r="J138" s="8">
        <f>LN(Prices!J134/Prices!J133)</f>
        <v>-2.0119160803802947E-3</v>
      </c>
      <c r="K138" s="8">
        <f>(Prices!K134-Prices!K133)/100</f>
        <v>1.9999742507934572E-5</v>
      </c>
      <c r="L138" s="8">
        <f>LN(Prices!L134/Prices!L133)</f>
        <v>-5.2182598870336092E-3</v>
      </c>
      <c r="M138" s="8">
        <f>LN(Prices!M134/Prices!M133)</f>
        <v>-8.298127011237904E-4</v>
      </c>
      <c r="N138" s="8">
        <f>LN(Prices!N134/Prices!N133)</f>
        <v>-3.7386665250978609E-3</v>
      </c>
      <c r="O138" s="8">
        <f>LN(Prices!O134/Prices!O133)</f>
        <v>-5.3465976136529772E-3</v>
      </c>
    </row>
    <row r="139" spans="1:15" x14ac:dyDescent="0.25">
      <c r="A139" s="5">
        <v>42815</v>
      </c>
      <c r="B139" s="8">
        <f>LN(Prices!B135/Prices!B134)</f>
        <v>-6.8994856302692503E-3</v>
      </c>
      <c r="C139" s="8">
        <f>LN(Prices!C135/Prices!C134)</f>
        <v>2.0343459781161778E-3</v>
      </c>
      <c r="D139" s="8">
        <f>LN(Prices!D135/Prices!D134)</f>
        <v>-1.1074881771277634E-2</v>
      </c>
      <c r="E139" s="8">
        <f>LN(Prices!E135/Prices!E134)</f>
        <v>3.3282776502721271E-3</v>
      </c>
      <c r="F139" s="8">
        <f>LN(Prices!F135/Prices!F134)</f>
        <v>-3.8282922471461409E-3</v>
      </c>
      <c r="G139" s="8">
        <f>LN(Prices!G135/Prices!G134)</f>
        <v>7.0114745485463004E-4</v>
      </c>
      <c r="H139" s="8">
        <f>LN(Prices!H135/Prices!H134)</f>
        <v>-4.3802288360146871E-3</v>
      </c>
      <c r="I139" s="8">
        <f>LN(Prices!I135/Prices!I134)</f>
        <v>-1.3781017314190921E-2</v>
      </c>
      <c r="J139" s="8">
        <f>LN(Prices!J135/Prices!J134)</f>
        <v>-1.2485594590102116E-2</v>
      </c>
      <c r="K139" s="8">
        <f>(Prices!K135-Prices!K134)/100</f>
        <v>4.300004243850708E-4</v>
      </c>
      <c r="L139" s="8">
        <f>LN(Prices!L135/Prices!L134)</f>
        <v>-1.9454894441890986E-2</v>
      </c>
      <c r="M139" s="8">
        <f>LN(Prices!M135/Prices!M134)</f>
        <v>-1.1998739573917241E-2</v>
      </c>
      <c r="N139" s="8">
        <f>LN(Prices!N135/Prices!N134)</f>
        <v>-1.4383805569277149E-2</v>
      </c>
      <c r="O139" s="8">
        <f>LN(Prices!O135/Prices!O134)</f>
        <v>-2.7504289131255712E-2</v>
      </c>
    </row>
    <row r="140" spans="1:15" x14ac:dyDescent="0.25">
      <c r="A140" s="5">
        <v>42816</v>
      </c>
      <c r="B140" s="8">
        <f>LN(Prices!B136/Prices!B135)</f>
        <v>1.6142376393172455E-3</v>
      </c>
      <c r="C140" s="8">
        <f>LN(Prices!C136/Prices!C135)</f>
        <v>1.3842352928112066E-3</v>
      </c>
      <c r="D140" s="8">
        <f>LN(Prices!D136/Prices!D135)</f>
        <v>4.7972441829969483E-3</v>
      </c>
      <c r="E140" s="8">
        <f>LN(Prices!E136/Prices!E135)</f>
        <v>1.8971312755891067E-3</v>
      </c>
      <c r="F140" s="8">
        <f>LN(Prices!F136/Prices!F135)</f>
        <v>-1.3158097811306008E-3</v>
      </c>
      <c r="G140" s="8">
        <f>LN(Prices!G136/Prices!G135)</f>
        <v>1.6644793107656807E-3</v>
      </c>
      <c r="H140" s="8">
        <f>LN(Prices!H136/Prices!H135)</f>
        <v>-5.526489037927804E-4</v>
      </c>
      <c r="I140" s="8">
        <f>LN(Prices!I136/Prices!I135)</f>
        <v>-5.4141908818671879E-4</v>
      </c>
      <c r="J140" s="8">
        <f>LN(Prices!J136/Prices!J135)</f>
        <v>1.8881028474626675E-3</v>
      </c>
      <c r="K140" s="8">
        <f>(Prices!K136-Prices!K135)/100</f>
        <v>-4.9999952316284181E-5</v>
      </c>
      <c r="L140" s="8">
        <f>LN(Prices!L136/Prices!L135)</f>
        <v>1.7096687007156662E-3</v>
      </c>
      <c r="M140" s="8">
        <f>LN(Prices!M136/Prices!M135)</f>
        <v>3.6368125713212001E-3</v>
      </c>
      <c r="N140" s="8">
        <f>LN(Prices!N136/Prices!N135)</f>
        <v>5.3445275852277043E-5</v>
      </c>
      <c r="O140" s="8">
        <f>LN(Prices!O136/Prices!O135)</f>
        <v>-7.0581005739834537E-4</v>
      </c>
    </row>
    <row r="141" spans="1:15" x14ac:dyDescent="0.25">
      <c r="A141" s="5">
        <v>42817</v>
      </c>
      <c r="B141" s="8">
        <f>LN(Prices!B137/Prices!B136)</f>
        <v>2.0716754217734272E-3</v>
      </c>
      <c r="C141" s="8">
        <f>LN(Prices!C137/Prices!C136)</f>
        <v>2.7635842615337267E-4</v>
      </c>
      <c r="D141" s="8">
        <f>LN(Prices!D137/Prices!D136)</f>
        <v>2.5202443102828202E-4</v>
      </c>
      <c r="E141" s="8">
        <f>LN(Prices!E137/Prices!E136)</f>
        <v>-1.0429541051458261E-3</v>
      </c>
      <c r="F141" s="8">
        <f>LN(Prices!F137/Prices!F136)</f>
        <v>8.3052861503471378E-3</v>
      </c>
      <c r="G141" s="8">
        <f>LN(Prices!G137/Prices!G136)</f>
        <v>-1.1383975379142424E-3</v>
      </c>
      <c r="H141" s="8">
        <f>LN(Prices!H137/Prices!H136)</f>
        <v>7.3461296568711797E-3</v>
      </c>
      <c r="I141" s="8">
        <f>LN(Prices!I137/Prices!I136)</f>
        <v>6.0169407243225231E-4</v>
      </c>
      <c r="J141" s="8">
        <f>LN(Prices!J137/Prices!J136)</f>
        <v>-1.0608321448300831E-3</v>
      </c>
      <c r="K141" s="8">
        <f>(Prices!K137-Prices!K136)/100</f>
        <v>0</v>
      </c>
      <c r="L141" s="8">
        <f>LN(Prices!L137/Prices!L136)</f>
        <v>2.7035002635071989E-3</v>
      </c>
      <c r="M141" s="8">
        <f>LN(Prices!M137/Prices!M136)</f>
        <v>-1.7462304154716565E-3</v>
      </c>
      <c r="N141" s="8">
        <f>LN(Prices!N137/Prices!N136)</f>
        <v>1.7791308004590597E-4</v>
      </c>
      <c r="O141" s="8">
        <f>LN(Prices!O137/Prices!O136)</f>
        <v>5.8021585581896871E-3</v>
      </c>
    </row>
    <row r="142" spans="1:15" x14ac:dyDescent="0.25">
      <c r="A142" s="5">
        <v>42818</v>
      </c>
      <c r="B142" s="8">
        <f>LN(Prices!B138/Prices!B137)</f>
        <v>2.9844868101262518E-3</v>
      </c>
      <c r="C142" s="8">
        <f>LN(Prices!C138/Prices!C137)</f>
        <v>-8.2976711815654837E-4</v>
      </c>
      <c r="D142" s="8">
        <f>LN(Prices!D138/Prices!D137)</f>
        <v>2.5151057110452454E-3</v>
      </c>
      <c r="E142" s="8">
        <f>LN(Prices!E138/Prices!E137)</f>
        <v>5.6971123929172433E-4</v>
      </c>
      <c r="F142" s="8">
        <f>LN(Prices!F138/Prices!F137)</f>
        <v>-1.5248650104256005E-3</v>
      </c>
      <c r="G142" s="8">
        <f>LN(Prices!G138/Prices!G137)</f>
        <v>2.8876547803917034E-3</v>
      </c>
      <c r="H142" s="8">
        <f>LN(Prices!H138/Prices!H137)</f>
        <v>-1.0981138453313487E-3</v>
      </c>
      <c r="I142" s="8">
        <f>LN(Prices!I138/Prices!I137)</f>
        <v>-8.0233924253540897E-4</v>
      </c>
      <c r="J142" s="8">
        <f>LN(Prices!J138/Prices!J137)</f>
        <v>-8.4435221393848285E-4</v>
      </c>
      <c r="K142" s="8">
        <f>(Prices!K138-Prices!K137)/100</f>
        <v>0</v>
      </c>
      <c r="L142" s="8">
        <f>LN(Prices!L138/Prices!L137)</f>
        <v>-1.1855563120197854E-3</v>
      </c>
      <c r="M142" s="8">
        <f>LN(Prices!M138/Prices!M137)</f>
        <v>-6.1740649960729309E-5</v>
      </c>
      <c r="N142" s="8">
        <f>LN(Prices!N138/Prices!N137)</f>
        <v>-1.4066813204636674E-3</v>
      </c>
      <c r="O142" s="8">
        <f>LN(Prices!O138/Prices!O137)</f>
        <v>8.9359653736527595E-4</v>
      </c>
    </row>
    <row r="143" spans="1:15" x14ac:dyDescent="0.25">
      <c r="A143" s="5">
        <v>42821</v>
      </c>
      <c r="B143" s="8">
        <f>LN(Prices!B139/Prices!B138)</f>
        <v>2.0611251501883878E-3</v>
      </c>
      <c r="C143" s="8">
        <f>LN(Prices!C139/Prices!C138)</f>
        <v>2.3965109090885784E-3</v>
      </c>
      <c r="D143" s="8">
        <f>LN(Prices!D139/Prices!D138)</f>
        <v>-2.7671301420734602E-3</v>
      </c>
      <c r="E143" s="8">
        <f>LN(Prices!E139/Prices!E138)</f>
        <v>2.4612969130968641E-3</v>
      </c>
      <c r="F143" s="8">
        <f>LN(Prices!F139/Prices!F138)</f>
        <v>-9.9678953558441814E-3</v>
      </c>
      <c r="G143" s="8">
        <f>LN(Prices!G139/Prices!G138)</f>
        <v>1.9203307602016217E-3</v>
      </c>
      <c r="H143" s="8">
        <f>LN(Prices!H139/Prices!H138)</f>
        <v>-9.0792227461200994E-3</v>
      </c>
      <c r="I143" s="8">
        <f>LN(Prices!I139/Prices!I138)</f>
        <v>-3.5175876942977091E-3</v>
      </c>
      <c r="J143" s="8">
        <f>LN(Prices!J139/Prices!J138)</f>
        <v>-1.0201075858456302E-3</v>
      </c>
      <c r="K143" s="8">
        <f>(Prices!K139-Prices!K138)/100</f>
        <v>9.9999904632568361E-5</v>
      </c>
      <c r="L143" s="8">
        <f>LN(Prices!L139/Prices!L138)</f>
        <v>-1.5356214455231145E-3</v>
      </c>
      <c r="M143" s="8">
        <f>LN(Prices!M139/Prices!M138)</f>
        <v>4.854178674784339E-4</v>
      </c>
      <c r="N143" s="8">
        <f>LN(Prices!N139/Prices!N138)</f>
        <v>-2.3459679864201279E-3</v>
      </c>
      <c r="O143" s="8">
        <f>LN(Prices!O139/Prices!O138)</f>
        <v>1.9763805893602973E-3</v>
      </c>
    </row>
    <row r="144" spans="1:15" x14ac:dyDescent="0.25">
      <c r="A144" s="5">
        <v>42822</v>
      </c>
      <c r="B144" s="8">
        <f>LN(Prices!B140/Prices!B139)</f>
        <v>3.1975371773277656E-3</v>
      </c>
      <c r="C144" s="8">
        <f>LN(Prices!C140/Prices!C139)</f>
        <v>-2.304825359004697E-3</v>
      </c>
      <c r="D144" s="8">
        <f>LN(Prices!D140/Prices!D139)</f>
        <v>2.7671301420734576E-3</v>
      </c>
      <c r="E144" s="8">
        <f>LN(Prices!E140/Prices!E139)</f>
        <v>-3.4104515437972313E-3</v>
      </c>
      <c r="F144" s="8">
        <f>LN(Prices!F140/Prices!F139)</f>
        <v>5.0512291846577509E-3</v>
      </c>
      <c r="G144" s="8">
        <f>LN(Prices!G140/Prices!G139)</f>
        <v>-3.3195097698751528E-3</v>
      </c>
      <c r="H144" s="8">
        <f>LN(Prices!H140/Prices!H139)</f>
        <v>4.304595177387625E-3</v>
      </c>
      <c r="I144" s="8">
        <f>LN(Prices!I140/Prices!I139)</f>
        <v>9.3198281879966257E-3</v>
      </c>
      <c r="J144" s="8">
        <f>LN(Prices!J140/Prices!J139)</f>
        <v>7.2253088296239509E-3</v>
      </c>
      <c r="K144" s="8">
        <f>(Prices!K140-Prices!K139)/100</f>
        <v>1.4999985694885253E-4</v>
      </c>
      <c r="L144" s="8">
        <f>LN(Prices!L140/Prices!L139)</f>
        <v>7.8188788521853948E-3</v>
      </c>
      <c r="M144" s="8">
        <f>LN(Prices!M140/Prices!M139)</f>
        <v>6.0430008865042873E-3</v>
      </c>
      <c r="N144" s="8">
        <f>LN(Prices!N140/Prices!N139)</f>
        <v>8.572154522011417E-3</v>
      </c>
      <c r="O144" s="8">
        <f>LN(Prices!O140/Prices!O139)</f>
        <v>7.296616534002107E-3</v>
      </c>
    </row>
    <row r="145" spans="1:15" x14ac:dyDescent="0.25">
      <c r="A145" s="5">
        <v>42823</v>
      </c>
      <c r="B145" s="8">
        <f>LN(Prices!B141/Prices!B140)</f>
        <v>1.5951109564121613E-3</v>
      </c>
      <c r="C145" s="8">
        <f>LN(Prices!C141/Prices!C140)</f>
        <v>2.2127970376623141E-3</v>
      </c>
      <c r="D145" s="8">
        <f>LN(Prices!D141/Prices!D140)</f>
        <v>1.7567941801288074E-3</v>
      </c>
      <c r="E145" s="8">
        <f>LN(Prices!E141/Prices!E140)</f>
        <v>2.8430461281812752E-3</v>
      </c>
      <c r="F145" s="8">
        <f>LN(Prices!F141/Prices!F140)</f>
        <v>3.2803470595417338E-3</v>
      </c>
      <c r="G145" s="8">
        <f>LN(Prices!G141/Prices!G140)</f>
        <v>2.6212815552874337E-3</v>
      </c>
      <c r="H145" s="8">
        <f>LN(Prices!H141/Prices!H140)</f>
        <v>5.6291989707788368E-3</v>
      </c>
      <c r="I145" s="8">
        <f>LN(Prices!I141/Prices!I140)</f>
        <v>4.9877640433254426E-4</v>
      </c>
      <c r="J145" s="8">
        <f>LN(Prices!J141/Prices!J140)</f>
        <v>1.0847362038301697E-3</v>
      </c>
      <c r="K145" s="8">
        <f>(Prices!K141-Prices!K140)/100</f>
        <v>-1.8000006675720215E-4</v>
      </c>
      <c r="L145" s="8">
        <f>LN(Prices!L141/Prices!L140)</f>
        <v>2.6298253856609673E-3</v>
      </c>
      <c r="M145" s="8">
        <f>LN(Prices!M141/Prices!M140)</f>
        <v>2.2687464195713697E-3</v>
      </c>
      <c r="N145" s="8">
        <f>LN(Prices!N141/Prices!N140)</f>
        <v>2.1247098867573281E-4</v>
      </c>
      <c r="O145" s="8">
        <f>LN(Prices!O141/Prices!O140)</f>
        <v>3.1983705703518628E-3</v>
      </c>
    </row>
    <row r="146" spans="1:15" x14ac:dyDescent="0.25">
      <c r="A146" s="5">
        <v>42824</v>
      </c>
      <c r="B146" s="8">
        <f>LN(Prices!B142/Prices!B141)</f>
        <v>-3.1926577958705411E-3</v>
      </c>
      <c r="C146" s="8">
        <f>LN(Prices!C142/Prices!C141)</f>
        <v>-1.8435494383399547E-3</v>
      </c>
      <c r="D146" s="8">
        <f>LN(Prices!D142/Prices!D141)</f>
        <v>-5.2797870865131814E-3</v>
      </c>
      <c r="E146" s="8">
        <f>LN(Prices!E142/Prices!E141)</f>
        <v>-2.8430461281812088E-3</v>
      </c>
      <c r="F146" s="8">
        <f>LN(Prices!F142/Prices!F141)</f>
        <v>1.7453807146431261E-3</v>
      </c>
      <c r="G146" s="8">
        <f>LN(Prices!G142/Prices!G141)</f>
        <v>-2.4464240630193501E-3</v>
      </c>
      <c r="H146" s="8">
        <f>LN(Prices!H142/Prices!H141)</f>
        <v>1.8284926470233669E-3</v>
      </c>
      <c r="I146" s="8">
        <f>LN(Prices!I142/Prices!I141)</f>
        <v>4.8736637877505925E-3</v>
      </c>
      <c r="J146" s="8">
        <f>LN(Prices!J142/Prices!J141)</f>
        <v>2.9308109117050134E-3</v>
      </c>
      <c r="K146" s="8">
        <f>(Prices!K142-Prices!K141)/100</f>
        <v>3.0000209808349609E-5</v>
      </c>
      <c r="L146" s="8">
        <f>LN(Prices!L142/Prices!L141)</f>
        <v>5.2506422732105885E-3</v>
      </c>
      <c r="M146" s="8">
        <f>LN(Prices!M142/Prices!M141)</f>
        <v>1.16301170874038E-3</v>
      </c>
      <c r="N146" s="8">
        <f>LN(Prices!N142/Prices!N141)</f>
        <v>4.7600972515408181E-3</v>
      </c>
      <c r="O146" s="8">
        <f>LN(Prices!O142/Prices!O141)</f>
        <v>7.7778168885943126E-3</v>
      </c>
    </row>
    <row r="147" spans="1:15" x14ac:dyDescent="0.25">
      <c r="A147" s="5">
        <v>42825</v>
      </c>
      <c r="B147" s="8">
        <f>LN(Prices!B143/Prices!B142)</f>
        <v>-3.6611154880577088E-3</v>
      </c>
      <c r="C147" s="8">
        <f>LN(Prices!C143/Prices!C142)</f>
        <v>7.3790159563884511E-4</v>
      </c>
      <c r="D147" s="8">
        <f>LN(Prices!D143/Prices!D142)</f>
        <v>-7.0832018893225634E-3</v>
      </c>
      <c r="E147" s="8">
        <f>LN(Prices!E143/Prices!E142)</f>
        <v>1.9909716166188643E-3</v>
      </c>
      <c r="F147" s="8">
        <f>LN(Prices!F143/Prices!F142)</f>
        <v>5.6505420483861655E-3</v>
      </c>
      <c r="G147" s="8">
        <f>LN(Prices!G143/Prices!G142)</f>
        <v>2.9701634696293754E-3</v>
      </c>
      <c r="H147" s="8">
        <f>LN(Prices!H143/Prices!H142)</f>
        <v>5.9503822384356893E-3</v>
      </c>
      <c r="I147" s="8">
        <f>LN(Prices!I143/Prices!I142)</f>
        <v>-3.6776703206513601E-3</v>
      </c>
      <c r="J147" s="8">
        <f>LN(Prices!J143/Prices!J142)</f>
        <v>-2.2575939382668176E-3</v>
      </c>
      <c r="K147" s="8">
        <f>(Prices!K143-Prices!K142)/100</f>
        <v>-2.0000040531158446E-4</v>
      </c>
      <c r="L147" s="8">
        <f>LN(Prices!L143/Prices!L142)</f>
        <v>6.224530645141988E-4</v>
      </c>
      <c r="M147" s="8">
        <f>LN(Prices!M143/Prices!M142)</f>
        <v>-8.9185944077049665E-4</v>
      </c>
      <c r="N147" s="8">
        <f>LN(Prices!N143/Prices!N142)</f>
        <v>-3.0088780496702184E-3</v>
      </c>
      <c r="O147" s="8">
        <f>LN(Prices!O143/Prices!O142)</f>
        <v>2.5792789817437036E-3</v>
      </c>
    </row>
    <row r="148" spans="1:15" x14ac:dyDescent="0.25">
      <c r="A148" s="5">
        <v>42828</v>
      </c>
      <c r="B148" s="8">
        <f>LN(Prices!B144/Prices!B143)</f>
        <v>6.8766438003656509E-4</v>
      </c>
      <c r="C148" s="8">
        <f>LN(Prices!C144/Prices!C143)</f>
        <v>3.7062216665729513E-3</v>
      </c>
      <c r="D148" s="8">
        <f>LN(Prices!D144/Prices!D143)</f>
        <v>5.5696416634556977E-3</v>
      </c>
      <c r="E148" s="8">
        <f>LN(Prices!E144/Prices!E143)</f>
        <v>4.9100919037962654E-3</v>
      </c>
      <c r="F148" s="8">
        <f>LN(Prices!F144/Prices!F143)</f>
        <v>3.2460225825641929E-3</v>
      </c>
      <c r="G148" s="8">
        <f>LN(Prices!G144/Prices!G143)</f>
        <v>2.3992329211338847E-3</v>
      </c>
      <c r="H148" s="8">
        <f>LN(Prices!H144/Prices!H143)</f>
        <v>2.9021017886373466E-3</v>
      </c>
      <c r="I148" s="8">
        <f>LN(Prices!I144/Prices!I143)</f>
        <v>-1.4950989035286122E-3</v>
      </c>
      <c r="J148" s="8">
        <f>LN(Prices!J144/Prices!J143)</f>
        <v>-1.6434753080133316E-3</v>
      </c>
      <c r="K148" s="8">
        <f>(Prices!K144-Prices!K143)/100</f>
        <v>2.0000338554382325E-5</v>
      </c>
      <c r="L148" s="8">
        <f>LN(Prices!L144/Prices!L143)</f>
        <v>-5.890589394119846E-3</v>
      </c>
      <c r="M148" s="8">
        <f>LN(Prices!M144/Prices!M143)</f>
        <v>-1.698396037828954E-3</v>
      </c>
      <c r="N148" s="8">
        <f>LN(Prices!N144/Prices!N143)</f>
        <v>-2.3002129622220297E-3</v>
      </c>
      <c r="O148" s="8">
        <f>LN(Prices!O144/Prices!O143)</f>
        <v>-1.17943437555681E-2</v>
      </c>
    </row>
    <row r="149" spans="1:15" x14ac:dyDescent="0.25">
      <c r="A149" s="5">
        <v>42829</v>
      </c>
      <c r="B149" s="8">
        <f>LN(Prices!B145/Prices!B144)</f>
        <v>0</v>
      </c>
      <c r="C149" s="8">
        <f>LN(Prices!C145/Prices!C144)</f>
        <v>-9.2093718078010219E-4</v>
      </c>
      <c r="D149" s="8">
        <f>LN(Prices!D145/Prices!D144)</f>
        <v>5.0501163779299515E-4</v>
      </c>
      <c r="E149" s="8">
        <f>LN(Prices!E145/Prices!E144)</f>
        <v>-1.416335276842997E-3</v>
      </c>
      <c r="F149" s="8">
        <f>LN(Prices!F145/Prices!F144)</f>
        <v>-7.5634583071333694E-4</v>
      </c>
      <c r="G149" s="8">
        <f>LN(Prices!G145/Prices!G144)</f>
        <v>-1.1334147017667976E-3</v>
      </c>
      <c r="H149" s="8">
        <f>LN(Prices!H145/Prices!H144)</f>
        <v>0</v>
      </c>
      <c r="I149" s="8">
        <f>LN(Prices!I145/Prices!I144)</f>
        <v>8.9714121850684506E-4</v>
      </c>
      <c r="J149" s="8">
        <f>LN(Prices!J145/Prices!J144)</f>
        <v>5.5936607466137132E-4</v>
      </c>
      <c r="K149" s="8">
        <f>(Prices!K145-Prices!K144)/100</f>
        <v>3.9999961853027344E-4</v>
      </c>
      <c r="L149" s="8">
        <f>LN(Prices!L145/Prices!L144)</f>
        <v>-9.4806418174873009E-4</v>
      </c>
      <c r="M149" s="8">
        <f>LN(Prices!M145/Prices!M144)</f>
        <v>-3.7689792701415604E-4</v>
      </c>
      <c r="N149" s="8">
        <f>LN(Prices!N145/Prices!N144)</f>
        <v>1.4426930780437057E-3</v>
      </c>
      <c r="O149" s="8">
        <f>LN(Prices!O145/Prices!O144)</f>
        <v>-1.0884382477685983E-3</v>
      </c>
    </row>
    <row r="150" spans="1:15" x14ac:dyDescent="0.25">
      <c r="A150" s="5">
        <v>42830</v>
      </c>
      <c r="B150" s="8">
        <f>LN(Prices!B146/Prices!B145)</f>
        <v>-4.1324172651696573E-3</v>
      </c>
      <c r="C150" s="8">
        <f>LN(Prices!C146/Prices!C145)</f>
        <v>1.1046914955189218E-3</v>
      </c>
      <c r="D150" s="8">
        <f>LN(Prices!D146/Prices!D145)</f>
        <v>-3.0328328306121317E-3</v>
      </c>
      <c r="E150" s="8">
        <f>LN(Prices!E146/Prices!E145)</f>
        <v>1.8883919673712362E-3</v>
      </c>
      <c r="F150" s="8">
        <f>LN(Prices!F146/Prices!F145)</f>
        <v>1.2960805443256809E-3</v>
      </c>
      <c r="G150" s="8">
        <f>LN(Prices!G146/Prices!G145)</f>
        <v>1.9168989099700399E-3</v>
      </c>
      <c r="H150" s="8">
        <f>LN(Prices!H146/Prices!H145)</f>
        <v>1.4476345974993028E-3</v>
      </c>
      <c r="I150" s="8">
        <f>LN(Prices!I146/Prices!I145)</f>
        <v>-3.1936649596874139E-3</v>
      </c>
      <c r="J150" s="8">
        <f>LN(Prices!J146/Prices!J145)</f>
        <v>-3.0595368115221228E-3</v>
      </c>
      <c r="K150" s="8">
        <f>(Prices!K146-Prices!K145)/100</f>
        <v>0</v>
      </c>
      <c r="L150" s="8">
        <f>LN(Prices!L146/Prices!L145)</f>
        <v>-7.7232799677327425E-3</v>
      </c>
      <c r="M150" s="8">
        <f>LN(Prices!M146/Prices!M145)</f>
        <v>-3.0286796955268304E-3</v>
      </c>
      <c r="N150" s="8">
        <f>LN(Prices!N146/Prices!N145)</f>
        <v>-3.9701759268477308E-3</v>
      </c>
      <c r="O150" s="8">
        <f>LN(Prices!O146/Prices!O145)</f>
        <v>-1.1792895360001901E-2</v>
      </c>
    </row>
    <row r="151" spans="1:15" x14ac:dyDescent="0.25">
      <c r="A151" s="5">
        <v>42831</v>
      </c>
      <c r="B151" s="8">
        <f>LN(Prices!B147/Prices!B146)</f>
        <v>-2.3015580856124339E-4</v>
      </c>
      <c r="C151" s="8">
        <f>LN(Prices!C147/Prices!C146)</f>
        <v>-9.178087538792238E-5</v>
      </c>
      <c r="D151" s="8">
        <f>LN(Prices!D147/Prices!D146)</f>
        <v>-1.7732607065711157E-3</v>
      </c>
      <c r="E151" s="8">
        <f>LN(Prices!E147/Prices!E146)</f>
        <v>-6.6034683763767528E-4</v>
      </c>
      <c r="F151" s="8">
        <f>LN(Prices!F147/Prices!F146)</f>
        <v>5.5981856964721277E-3</v>
      </c>
      <c r="G151" s="8">
        <f>LN(Prices!G147/Prices!G146)</f>
        <v>-5.2225459425426254E-4</v>
      </c>
      <c r="H151" s="8">
        <f>LN(Prices!H147/Prices!H146)</f>
        <v>5.2903985626880159E-3</v>
      </c>
      <c r="I151" s="8">
        <f>LN(Prices!I147/Prices!I146)</f>
        <v>3.0936910431994631E-3</v>
      </c>
      <c r="J151" s="8">
        <f>LN(Prices!J147/Prices!J146)</f>
        <v>1.9276502937349931E-3</v>
      </c>
      <c r="K151" s="8">
        <f>(Prices!K147-Prices!K146)/100</f>
        <v>8.0000162124633793E-5</v>
      </c>
      <c r="L151" s="8">
        <f>LN(Prices!L147/Prices!L146)</f>
        <v>7.7935351294341412E-3</v>
      </c>
      <c r="M151" s="8">
        <f>LN(Prices!M147/Prices!M146)</f>
        <v>1.8622100115720972E-3</v>
      </c>
      <c r="N151" s="8">
        <f>LN(Prices!N147/Prices!N146)</f>
        <v>3.1738350562901274E-3</v>
      </c>
      <c r="O151" s="8">
        <f>LN(Prices!O147/Prices!O146)</f>
        <v>9.0482649834431467E-3</v>
      </c>
    </row>
    <row r="152" spans="1:15" x14ac:dyDescent="0.25">
      <c r="A152" s="5">
        <v>42832</v>
      </c>
      <c r="B152" s="8">
        <f>LN(Prices!B148/Prices!B147)</f>
        <v>-6.9067195800518149E-4</v>
      </c>
      <c r="C152" s="8">
        <f>LN(Prices!C148/Prices!C147)</f>
        <v>-2.2110846041694097E-3</v>
      </c>
      <c r="D152" s="8">
        <f>LN(Prices!D148/Prices!D147)</f>
        <v>-1.7765300189018375E-3</v>
      </c>
      <c r="E152" s="8">
        <f>LN(Prices!E148/Prices!E147)</f>
        <v>-3.0251593010302766E-3</v>
      </c>
      <c r="F152" s="8">
        <f>LN(Prices!F148/Prices!F147)</f>
        <v>4.2939516590689554E-4</v>
      </c>
      <c r="G152" s="8">
        <f>LN(Prices!G148/Prices!G147)</f>
        <v>-3.9274335946434423E-3</v>
      </c>
      <c r="H152" s="8">
        <f>LN(Prices!H148/Prices!H147)</f>
        <v>1.4375922851884171E-3</v>
      </c>
      <c r="I152" s="8">
        <f>LN(Prices!I148/Prices!I147)</f>
        <v>-8.9676465090913896E-4</v>
      </c>
      <c r="J152" s="8">
        <f>LN(Prices!J148/Prices!J147)</f>
        <v>-8.2747246294487156E-4</v>
      </c>
      <c r="K152" s="8">
        <f>(Prices!K148-Prices!K147)/100</f>
        <v>9.9999904632568361E-5</v>
      </c>
      <c r="L152" s="8">
        <f>LN(Prices!L148/Prices!L147)</f>
        <v>-9.78227143164895E-4</v>
      </c>
      <c r="M152" s="8">
        <f>LN(Prices!M148/Prices!M147)</f>
        <v>-1.2288238815651552E-4</v>
      </c>
      <c r="N152" s="8">
        <f>LN(Prices!N148/Prices!N147)</f>
        <v>-1.5058476892037119E-3</v>
      </c>
      <c r="O152" s="8">
        <f>LN(Prices!O148/Prices!O147)</f>
        <v>9.5276917511959109E-5</v>
      </c>
    </row>
    <row r="153" spans="1:15" x14ac:dyDescent="0.25">
      <c r="A153" s="5">
        <v>42835</v>
      </c>
      <c r="B153" s="8">
        <f>LN(Prices!B149/Prices!B148)</f>
        <v>-1.38220852065542E-3</v>
      </c>
      <c r="C153" s="8">
        <f>LN(Prices!C149/Prices!C148)</f>
        <v>1.2898635758550889E-3</v>
      </c>
      <c r="D153" s="8">
        <f>LN(Prices!D149/Prices!D148)</f>
        <v>-4.072120009565033E-3</v>
      </c>
      <c r="E153" s="8">
        <f>LN(Prices!E149/Prices!E148)</f>
        <v>1.7971141712965445E-3</v>
      </c>
      <c r="F153" s="8">
        <f>LN(Prices!F149/Prices!F148)</f>
        <v>7.9093884731215296E-3</v>
      </c>
      <c r="G153" s="8">
        <f>LN(Prices!G149/Prices!G148)</f>
        <v>5.2457995876728806E-4</v>
      </c>
      <c r="H153" s="8">
        <f>LN(Prices!H149/Prices!H148)</f>
        <v>6.2077284498292034E-3</v>
      </c>
      <c r="I153" s="8">
        <f>LN(Prices!I149/Prices!I148)</f>
        <v>1.9918477913686281E-4</v>
      </c>
      <c r="J153" s="8">
        <f>LN(Prices!J149/Prices!J148)</f>
        <v>6.8745013578327605E-4</v>
      </c>
      <c r="K153" s="8">
        <f>(Prices!K149-Prices!K148)/100</f>
        <v>-9.9999904632568361E-5</v>
      </c>
      <c r="L153" s="8">
        <f>LN(Prices!L149/Prices!L148)</f>
        <v>2.3355481367307133E-3</v>
      </c>
      <c r="M153" s="8">
        <f>LN(Prices!M149/Prices!M148)</f>
        <v>8.5097474187030586E-4</v>
      </c>
      <c r="N153" s="8">
        <f>LN(Prices!N149/Prices!N148)</f>
        <v>1.0543098103329436E-3</v>
      </c>
      <c r="O153" s="8">
        <f>LN(Prices!O149/Prices!O148)</f>
        <v>1.852292883269209E-3</v>
      </c>
    </row>
    <row r="154" spans="1:15" x14ac:dyDescent="0.25">
      <c r="A154" s="5">
        <v>42836</v>
      </c>
      <c r="B154" s="8">
        <f>LN(Prices!B150/Prices!B149)</f>
        <v>3.9120795347669865E-3</v>
      </c>
      <c r="C154" s="8">
        <f>LN(Prices!C150/Prices!C149)</f>
        <v>2.8512630743571851E-3</v>
      </c>
      <c r="D154" s="8">
        <f>LN(Prices!D150/Prices!D149)</f>
        <v>-2.2979957047121729E-3</v>
      </c>
      <c r="E154" s="8">
        <f>LN(Prices!E150/Prices!E149)</f>
        <v>4.621018770009558E-3</v>
      </c>
      <c r="F154" s="8">
        <f>LN(Prices!F150/Prices!F149)</f>
        <v>6.4732321911480485E-3</v>
      </c>
      <c r="G154" s="8">
        <f>LN(Prices!G150/Prices!G149)</f>
        <v>1.9208386905614058E-3</v>
      </c>
      <c r="H154" s="8">
        <f>LN(Prices!H150/Prices!H149)</f>
        <v>6.8787847026863386E-3</v>
      </c>
      <c r="I154" s="8">
        <f>LN(Prices!I150/Prices!I149)</f>
        <v>1.9951800618288977E-4</v>
      </c>
      <c r="J154" s="8">
        <f>LN(Prices!J150/Prices!J149)</f>
        <v>-1.4349082919582845E-3</v>
      </c>
      <c r="K154" s="8">
        <f>(Prices!K150-Prices!K149)/100</f>
        <v>1.2000024318695068E-4</v>
      </c>
      <c r="L154" s="8">
        <f>LN(Prices!L150/Prices!L149)</f>
        <v>5.527345001413126E-3</v>
      </c>
      <c r="M154" s="8">
        <f>LN(Prices!M150/Prices!M149)</f>
        <v>-1.3074966636545606E-3</v>
      </c>
      <c r="N154" s="8">
        <f>LN(Prices!N150/Prices!N149)</f>
        <v>-7.1749772324404017E-4</v>
      </c>
      <c r="O154" s="8">
        <f>LN(Prices!O150/Prices!O149)</f>
        <v>7.1865046321511073E-3</v>
      </c>
    </row>
    <row r="155" spans="1:15" x14ac:dyDescent="0.25">
      <c r="A155" s="5">
        <v>42837</v>
      </c>
      <c r="B155" s="8">
        <f>LN(Prices!B151/Prices!B150)</f>
        <v>0</v>
      </c>
      <c r="C155" s="8">
        <f>LN(Prices!C151/Prices!C150)</f>
        <v>2.2017738449189345E-3</v>
      </c>
      <c r="D155" s="8">
        <f>LN(Prices!D151/Prices!D150)</f>
        <v>4.8452521805396739E-3</v>
      </c>
      <c r="E155" s="8">
        <f>LN(Prices!E151/Prices!E150)</f>
        <v>3.0996971273522383E-3</v>
      </c>
      <c r="F155" s="8">
        <f>LN(Prices!F151/Prices!F150)</f>
        <v>-2.4360406814474982E-3</v>
      </c>
      <c r="G155" s="8">
        <f>LN(Prices!G151/Prices!G150)</f>
        <v>3.7438688735395914E-3</v>
      </c>
      <c r="H155" s="8">
        <f>LN(Prices!H151/Prices!H150)</f>
        <v>-1.7742658310683993E-3</v>
      </c>
      <c r="I155" s="8">
        <f>LN(Prices!I151/Prices!I150)</f>
        <v>-4.9974954905013282E-3</v>
      </c>
      <c r="J155" s="8">
        <f>LN(Prices!J151/Prices!J150)</f>
        <v>-3.7670374189869064E-3</v>
      </c>
      <c r="K155" s="8">
        <f>(Prices!K151-Prices!K150)/100</f>
        <v>-7.0000290870666509E-5</v>
      </c>
      <c r="L155" s="8">
        <f>LN(Prices!L151/Prices!L150)</f>
        <v>-1.1667623359978953E-2</v>
      </c>
      <c r="M155" s="8">
        <f>LN(Prices!M151/Prices!M150)</f>
        <v>-3.7300589386172101E-3</v>
      </c>
      <c r="N155" s="8">
        <f>LN(Prices!N151/Prices!N150)</f>
        <v>-4.7168113731211169E-3</v>
      </c>
      <c r="O155" s="8">
        <f>LN(Prices!O151/Prices!O150)</f>
        <v>-1.2974617354145828E-2</v>
      </c>
    </row>
    <row r="156" spans="1:15" x14ac:dyDescent="0.25">
      <c r="A156" s="5">
        <v>42838</v>
      </c>
      <c r="B156" s="8">
        <f>LN(Prices!B152/Prices!B151)</f>
        <v>-6.9139097529285652E-3</v>
      </c>
      <c r="C156" s="8">
        <f>LN(Prices!C152/Prices!C151)</f>
        <v>1.2825372940664598E-3</v>
      </c>
      <c r="D156" s="8">
        <f>LN(Prices!D152/Prices!D151)</f>
        <v>-4.3341565707761612E-3</v>
      </c>
      <c r="E156" s="8">
        <f>LN(Prices!E152/Prices!E151)</f>
        <v>2.9967244128848805E-3</v>
      </c>
      <c r="F156" s="8">
        <f>LN(Prices!F152/Prices!F151)</f>
        <v>-2.2290556165597795E-3</v>
      </c>
      <c r="G156" s="8">
        <f>LN(Prices!G152/Prices!G151)</f>
        <v>1.4769289741542416E-3</v>
      </c>
      <c r="H156" s="8">
        <f>LN(Prices!H152/Prices!H151)</f>
        <v>-2.2526641601661019E-3</v>
      </c>
      <c r="I156" s="8">
        <f>LN(Prices!I152/Prices!I151)</f>
        <v>-8.856500092279557E-3</v>
      </c>
      <c r="J156" s="8">
        <f>LN(Prices!J152/Prices!J151)</f>
        <v>-6.8380202898042164E-3</v>
      </c>
      <c r="K156" s="8">
        <f>(Prices!K152-Prices!K151)/100</f>
        <v>-2.9999613761901856E-5</v>
      </c>
      <c r="L156" s="8">
        <f>LN(Prices!L152/Prices!L151)</f>
        <v>-1.1156767424263392E-2</v>
      </c>
      <c r="M156" s="8">
        <f>LN(Prices!M152/Prices!M151)</f>
        <v>-4.6025081620649872E-3</v>
      </c>
      <c r="N156" s="8">
        <f>LN(Prices!N152/Prices!N151)</f>
        <v>-9.2401119848509895E-3</v>
      </c>
      <c r="O156" s="8">
        <f>LN(Prices!O152/Prices!O151)</f>
        <v>-1.0323826913583937E-2</v>
      </c>
    </row>
    <row r="157" spans="1:15" x14ac:dyDescent="0.25">
      <c r="A157" s="5">
        <v>42842</v>
      </c>
      <c r="B157" s="8">
        <f>LN(Prices!B153/Prices!B152)</f>
        <v>8.0615948548752748E-3</v>
      </c>
      <c r="C157" s="8">
        <f>LN(Prices!C153/Prices!C152)</f>
        <v>-5.493527337985559E-4</v>
      </c>
      <c r="D157" s="8">
        <f>LN(Prices!D153/Prices!D152)</f>
        <v>1.0420658730034723E-2</v>
      </c>
      <c r="E157" s="8">
        <f>LN(Prices!E153/Prices!E152)</f>
        <v>-1.5907379015862469E-3</v>
      </c>
      <c r="F157" s="8">
        <f>LN(Prices!F153/Prices!F152)</f>
        <v>1.2356727195840803E-2</v>
      </c>
      <c r="G157" s="8">
        <f>LN(Prices!G153/Prices!G152)</f>
        <v>-2.346260547261158E-3</v>
      </c>
      <c r="H157" s="8">
        <f>LN(Prices!H153/Prices!H152)</f>
        <v>1.2031502470427606E-2</v>
      </c>
      <c r="I157" s="8">
        <f>LN(Prices!I153/Prices!I152)</f>
        <v>8.1546997037461409E-3</v>
      </c>
      <c r="J157" s="8">
        <f>LN(Prices!J153/Prices!J152)</f>
        <v>8.5764656911072913E-3</v>
      </c>
      <c r="K157" s="8">
        <f>(Prices!K153-Prices!K152)/100</f>
        <v>0</v>
      </c>
      <c r="L157" s="8">
        <f>LN(Prices!L153/Prices!L152)</f>
        <v>1.1603758369981105E-2</v>
      </c>
      <c r="M157" s="8">
        <f>LN(Prices!M153/Prices!M152)</f>
        <v>8.5432789366283509E-3</v>
      </c>
      <c r="N157" s="8">
        <f>LN(Prices!N153/Prices!N152)</f>
        <v>8.8749603996755733E-3</v>
      </c>
      <c r="O157" s="8">
        <f>LN(Prices!O153/Prices!O152)</f>
        <v>1.1779581539921773E-2</v>
      </c>
    </row>
    <row r="158" spans="1:15" x14ac:dyDescent="0.25">
      <c r="A158" s="5">
        <v>42843</v>
      </c>
      <c r="B158" s="8">
        <f>LN(Prices!B154/Prices!B153)</f>
        <v>-6.6751200149727406E-3</v>
      </c>
      <c r="C158" s="8">
        <f>LN(Prices!C154/Prices!C153)</f>
        <v>4.0207443692325652E-3</v>
      </c>
      <c r="D158" s="8">
        <f>LN(Prices!D154/Prices!D153)</f>
        <v>-1.2722889378379815E-2</v>
      </c>
      <c r="E158" s="8">
        <f>LN(Prices!E154/Prices!E153)</f>
        <v>5.6968366296475167E-3</v>
      </c>
      <c r="F158" s="8">
        <f>LN(Prices!F154/Prices!F153)</f>
        <v>2.7253877442481446E-3</v>
      </c>
      <c r="G158" s="8">
        <f>LN(Prices!G154/Prices!G153)</f>
        <v>2.172406493716104E-3</v>
      </c>
      <c r="H158" s="8">
        <f>LN(Prices!H154/Prices!H153)</f>
        <v>2.6932477089309762E-3</v>
      </c>
      <c r="I158" s="8">
        <f>LN(Prices!I154/Prices!I153)</f>
        <v>-3.011950208801099E-3</v>
      </c>
      <c r="J158" s="8">
        <f>LN(Prices!J154/Prices!J153)</f>
        <v>-2.9076028458332546E-3</v>
      </c>
      <c r="K158" s="8">
        <f>(Prices!K154-Prices!K153)/100</f>
        <v>1.4999985694885253E-4</v>
      </c>
      <c r="L158" s="8">
        <f>LN(Prices!L154/Prices!L153)</f>
        <v>9.9910260285508137E-5</v>
      </c>
      <c r="M158" s="8">
        <f>LN(Prices!M154/Prices!M153)</f>
        <v>-1.6166289858475006E-3</v>
      </c>
      <c r="N158" s="8">
        <f>LN(Prices!N154/Prices!N153)</f>
        <v>-3.7479195644632658E-3</v>
      </c>
      <c r="O158" s="8">
        <f>LN(Prices!O154/Prices!O153)</f>
        <v>5.2144156100562649E-4</v>
      </c>
    </row>
    <row r="159" spans="1:15" x14ac:dyDescent="0.25">
      <c r="A159" s="5">
        <v>42844</v>
      </c>
      <c r="B159" s="8">
        <f>LN(Prices!B155/Prices!B154)</f>
        <v>-4.3978004238900926E-3</v>
      </c>
      <c r="C159" s="8">
        <f>LN(Prices!C155/Prices!C154)</f>
        <v>-1.5524010035534311E-3</v>
      </c>
      <c r="D159" s="8">
        <f>LN(Prices!D155/Prices!D154)</f>
        <v>-6.1650989474893118E-3</v>
      </c>
      <c r="E159" s="8">
        <f>LN(Prices!E155/Prices!E154)</f>
        <v>-2.6110528625652527E-3</v>
      </c>
      <c r="F159" s="8">
        <f>LN(Prices!F155/Prices!F154)</f>
        <v>-2.095249111120895E-3</v>
      </c>
      <c r="G159" s="8">
        <f>LN(Prices!G155/Prices!G154)</f>
        <v>-1.8240624065225281E-3</v>
      </c>
      <c r="H159" s="8">
        <f>LN(Prices!H155/Prices!H154)</f>
        <v>-1.4042286666846521E-3</v>
      </c>
      <c r="I159" s="8">
        <f>LN(Prices!I155/Prices!I154)</f>
        <v>-4.1326101313271671E-3</v>
      </c>
      <c r="J159" s="8">
        <f>LN(Prices!J155/Prices!J154)</f>
        <v>-1.7178253968685745E-3</v>
      </c>
      <c r="K159" s="8">
        <f>(Prices!K155-Prices!K154)/100</f>
        <v>-1.9999980926513672E-4</v>
      </c>
      <c r="L159" s="8">
        <f>LN(Prices!L155/Prices!L154)</f>
        <v>2.3021310479774621E-3</v>
      </c>
      <c r="M159" s="8">
        <f>LN(Prices!M155/Prices!M154)</f>
        <v>6.5048371690267534E-4</v>
      </c>
      <c r="N159" s="8">
        <f>LN(Prices!N155/Prices!N154)</f>
        <v>-3.4390147793777605E-3</v>
      </c>
      <c r="O159" s="8">
        <f>LN(Prices!O155/Prices!O154)</f>
        <v>3.8402039094286512E-3</v>
      </c>
    </row>
    <row r="160" spans="1:15" x14ac:dyDescent="0.25">
      <c r="A160" s="5">
        <v>42845</v>
      </c>
      <c r="B160" s="8">
        <f>LN(Prices!B156/Prices!B155)</f>
        <v>9.2358329322545455E-3</v>
      </c>
      <c r="C160" s="8">
        <f>LN(Prices!C156/Prices!C155)</f>
        <v>-1.5537163306243507E-3</v>
      </c>
      <c r="D160" s="8">
        <f>LN(Prices!D156/Prices!D155)</f>
        <v>1.2292481979277547E-2</v>
      </c>
      <c r="E160" s="8">
        <f>LN(Prices!E156/Prices!E155)</f>
        <v>-2.2427823139146864E-3</v>
      </c>
      <c r="F160" s="8">
        <f>LN(Prices!F156/Prices!F155)</f>
        <v>-4.2008510846407317E-4</v>
      </c>
      <c r="G160" s="8">
        <f>LN(Prices!G156/Prices!G155)</f>
        <v>-1.0444078153239043E-3</v>
      </c>
      <c r="H160" s="8">
        <f>LN(Prices!H156/Prices!H155)</f>
        <v>1.1714782944148003E-4</v>
      </c>
      <c r="I160" s="8">
        <f>LN(Prices!I156/Prices!I155)</f>
        <v>8.0466508783719609E-3</v>
      </c>
      <c r="J160" s="8">
        <f>LN(Prices!J156/Prices!J155)</f>
        <v>7.5288503629738525E-3</v>
      </c>
      <c r="K160" s="8">
        <f>(Prices!K156-Prices!K155)/100</f>
        <v>-1.500004529953003E-4</v>
      </c>
      <c r="L160" s="8">
        <f>LN(Prices!L156/Prices!L155)</f>
        <v>9.469595909635347E-3</v>
      </c>
      <c r="M160" s="8">
        <f>LN(Prices!M156/Prices!M155)</f>
        <v>7.8167241022083118E-3</v>
      </c>
      <c r="N160" s="8">
        <f>LN(Prices!N156/Prices!N155)</f>
        <v>7.284893717524837E-3</v>
      </c>
      <c r="O160" s="8">
        <f>LN(Prices!O156/Prices!O155)</f>
        <v>1.2372594915631974E-2</v>
      </c>
    </row>
    <row r="161" spans="1:15" x14ac:dyDescent="0.25">
      <c r="A161" s="5">
        <v>42846</v>
      </c>
      <c r="B161" s="8">
        <f>LN(Prices!B157/Prices!B156)</f>
        <v>2.3000459261247178E-4</v>
      </c>
      <c r="C161" s="8">
        <f>LN(Prices!C157/Prices!C156)</f>
        <v>2.7464599004859265E-4</v>
      </c>
      <c r="D161" s="8">
        <f>LN(Prices!D157/Prices!D156)</f>
        <v>0</v>
      </c>
      <c r="E161" s="8">
        <f>LN(Prices!E157/Prices!E156)</f>
        <v>4.6696537992548155E-4</v>
      </c>
      <c r="F161" s="8">
        <f>LN(Prices!F157/Prices!F156)</f>
        <v>-3.8903791569462687E-3</v>
      </c>
      <c r="G161" s="8">
        <f>LN(Prices!G157/Prices!G156)</f>
        <v>-1.3937626709754774E-3</v>
      </c>
      <c r="H161" s="8">
        <f>LN(Prices!H157/Prices!H156)</f>
        <v>-3.6363706798698192E-3</v>
      </c>
      <c r="I161" s="8">
        <f>LN(Prices!I157/Prices!I156)</f>
        <v>-4.4175585390896933E-3</v>
      </c>
      <c r="J161" s="8">
        <f>LN(Prices!J157/Prices!J156)</f>
        <v>-3.0396881071153782E-3</v>
      </c>
      <c r="K161" s="8">
        <f>(Prices!K157-Prices!K156)/100</f>
        <v>-6.9999694824218755E-5</v>
      </c>
      <c r="L161" s="8">
        <f>LN(Prices!L157/Prices!L156)</f>
        <v>-1.9251489930643896E-3</v>
      </c>
      <c r="M161" s="8">
        <f>LN(Prices!M157/Prices!M156)</f>
        <v>-1.31746852126522E-3</v>
      </c>
      <c r="N161" s="8">
        <f>LN(Prices!N157/Prices!N156)</f>
        <v>-4.6866928181698887E-3</v>
      </c>
      <c r="O161" s="8">
        <f>LN(Prices!O157/Prices!O156)</f>
        <v>-3.1114705479574384E-3</v>
      </c>
    </row>
    <row r="162" spans="1:15" x14ac:dyDescent="0.25">
      <c r="A162" s="5">
        <v>42849</v>
      </c>
      <c r="B162" s="8">
        <f>LN(Prices!B158/Prices!B157)</f>
        <v>2.091930290586767E-2</v>
      </c>
      <c r="C162" s="8">
        <f>LN(Prices!C158/Prices!C157)</f>
        <v>-1.4643375231398713E-3</v>
      </c>
      <c r="D162" s="8">
        <f>LN(Prices!D158/Prices!D157)</f>
        <v>1.4152023707795879E-2</v>
      </c>
      <c r="E162" s="8">
        <f>LN(Prices!E158/Prices!E157)</f>
        <v>-2.0596996305314052E-3</v>
      </c>
      <c r="F162" s="8">
        <f>LN(Prices!F158/Prices!F157)</f>
        <v>-1.1336742195647172E-2</v>
      </c>
      <c r="G162" s="8">
        <f>LN(Prices!G158/Prices!G157)</f>
        <v>-2.6141185775856445E-4</v>
      </c>
      <c r="H162" s="8">
        <f>LN(Prices!H158/Prices!H157)</f>
        <v>-1.1107093723026255E-2</v>
      </c>
      <c r="I162" s="8">
        <f>LN(Prices!I158/Prices!I157)</f>
        <v>1.0510196002815154E-2</v>
      </c>
      <c r="J162" s="8">
        <f>LN(Prices!J158/Prices!J157)</f>
        <v>1.0781736588111827E-2</v>
      </c>
      <c r="K162" s="8">
        <f>(Prices!K158-Prices!K157)/100</f>
        <v>6.9999694824218755E-5</v>
      </c>
      <c r="L162" s="8">
        <f>LN(Prices!L158/Prices!L157)</f>
        <v>1.1398030407160472E-2</v>
      </c>
      <c r="M162" s="8">
        <f>LN(Prices!M158/Prices!M157)</f>
        <v>1.0275348596947599E-2</v>
      </c>
      <c r="N162" s="8">
        <f>LN(Prices!N158/Prices!N157)</f>
        <v>1.1016703440678705E-2</v>
      </c>
      <c r="O162" s="8">
        <f>LN(Prices!O158/Prices!O157)</f>
        <v>1.3024902605439951E-2</v>
      </c>
    </row>
    <row r="163" spans="1:15" x14ac:dyDescent="0.25">
      <c r="A163" s="5">
        <v>42850</v>
      </c>
      <c r="B163" s="8">
        <f>LN(Prices!B159/Prices!B158)</f>
        <v>6.2808800443352264E-3</v>
      </c>
      <c r="C163" s="8">
        <f>LN(Prices!C159/Prices!C158)</f>
        <v>-3.302827448822745E-3</v>
      </c>
      <c r="D163" s="8">
        <f>LN(Prices!D159/Prices!D158)</f>
        <v>8.7448742784635002E-3</v>
      </c>
      <c r="E163" s="8">
        <f>LN(Prices!E159/Prices!E158)</f>
        <v>-5.1685609544489183E-3</v>
      </c>
      <c r="F163" s="8">
        <f>LN(Prices!F159/Prices!F158)</f>
        <v>4.5713594414104157E-3</v>
      </c>
      <c r="G163" s="8">
        <f>LN(Prices!G159/Prices!G158)</f>
        <v>-1.6584597483271122E-3</v>
      </c>
      <c r="H163" s="8">
        <f>LN(Prices!H159/Prices!H158)</f>
        <v>4.1499286163291533E-3</v>
      </c>
      <c r="I163" s="8">
        <f>LN(Prices!I159/Prices!I158)</f>
        <v>5.9568110895145271E-3</v>
      </c>
      <c r="J163" s="8">
        <f>LN(Prices!J159/Prices!J158)</f>
        <v>6.0722142117511767E-3</v>
      </c>
      <c r="K163" s="8">
        <f>(Prices!K159-Prices!K158)/100</f>
        <v>3.8000047206878664E-4</v>
      </c>
      <c r="L163" s="8">
        <f>LN(Prices!L159/Prices!L158)</f>
        <v>6.01977056540431E-3</v>
      </c>
      <c r="M163" s="8">
        <f>LN(Prices!M159/Prices!M158)</f>
        <v>5.8589963203317715E-3</v>
      </c>
      <c r="N163" s="8">
        <f>LN(Prices!N159/Prices!N158)</f>
        <v>6.2813904153291213E-3</v>
      </c>
      <c r="O163" s="8">
        <f>LN(Prices!O159/Prices!O158)</f>
        <v>9.3556549768472191E-3</v>
      </c>
    </row>
    <row r="164" spans="1:15" x14ac:dyDescent="0.25">
      <c r="A164" s="5">
        <v>42851</v>
      </c>
      <c r="B164" s="8">
        <f>LN(Prices!B160/Prices!B159)</f>
        <v>-3.3599886261346658E-3</v>
      </c>
      <c r="C164" s="8">
        <f>LN(Prices!C160/Prices!C159)</f>
        <v>1.2856376348534075E-3</v>
      </c>
      <c r="D164" s="8">
        <f>LN(Prices!D160/Prices!D159)</f>
        <v>-3.7384599196183862E-3</v>
      </c>
      <c r="E164" s="8">
        <f>LN(Prices!E160/Prices!E159)</f>
        <v>2.6346380638192011E-3</v>
      </c>
      <c r="F164" s="8">
        <f>LN(Prices!F160/Prices!F159)</f>
        <v>-9.6987687681478543E-3</v>
      </c>
      <c r="G164" s="8">
        <f>LN(Prices!G160/Prices!G159)</f>
        <v>2.0940182306934717E-3</v>
      </c>
      <c r="H164" s="8">
        <f>LN(Prices!H160/Prices!H159)</f>
        <v>-7.4826424825333634E-3</v>
      </c>
      <c r="I164" s="8">
        <f>LN(Prices!I160/Prices!I159)</f>
        <v>-2.9740666331462475E-4</v>
      </c>
      <c r="J164" s="8">
        <f>LN(Prices!J160/Prices!J159)</f>
        <v>-4.8582147568734991E-4</v>
      </c>
      <c r="K164" s="8">
        <f>(Prices!K160-Prices!K159)/100</f>
        <v>-5.0000548362731934E-5</v>
      </c>
      <c r="L164" s="8">
        <f>LN(Prices!L160/Prices!L159)</f>
        <v>2.9747699922629293E-4</v>
      </c>
      <c r="M164" s="8">
        <f>LN(Prices!M160/Prices!M159)</f>
        <v>1.3747459402581886E-4</v>
      </c>
      <c r="N164" s="8">
        <f>LN(Prices!N160/Prices!N159)</f>
        <v>-7.1255521491662261E-4</v>
      </c>
      <c r="O164" s="8">
        <f>LN(Prices!O160/Prices!O159)</f>
        <v>5.9000829181663252E-3</v>
      </c>
    </row>
    <row r="165" spans="1:15" x14ac:dyDescent="0.25">
      <c r="A165" s="5">
        <v>42852</v>
      </c>
      <c r="B165" s="8">
        <f>LN(Prices!B161/Prices!B160)</f>
        <v>0</v>
      </c>
      <c r="C165" s="8">
        <f>LN(Prices!C161/Prices!C160)</f>
        <v>9.1755070071860103E-4</v>
      </c>
      <c r="D165" s="8">
        <f>LN(Prices!D161/Prices!D160)</f>
        <v>-1.2491090416616626E-3</v>
      </c>
      <c r="E165" s="8">
        <f>LN(Prices!E161/Prices!E160)</f>
        <v>6.5757636199756766E-4</v>
      </c>
      <c r="F165" s="8">
        <f>LN(Prices!F161/Prices!F160)</f>
        <v>-3.7559220462353108E-3</v>
      </c>
      <c r="G165" s="8">
        <f>LN(Prices!G161/Prices!G160)</f>
        <v>8.713574526641244E-4</v>
      </c>
      <c r="H165" s="8">
        <f>LN(Prices!H161/Prices!H160)</f>
        <v>-2.6262488691076885E-3</v>
      </c>
      <c r="I165" s="8">
        <f>LN(Prices!I161/Prices!I160)</f>
        <v>-2.6768419145338611E-3</v>
      </c>
      <c r="J165" s="8">
        <f>LN(Prices!J161/Prices!J160)</f>
        <v>5.5276700029920631E-4</v>
      </c>
      <c r="K165" s="8">
        <f>(Prices!K161-Prices!K160)/100</f>
        <v>-1.7999947071075439E-4</v>
      </c>
      <c r="L165" s="8">
        <f>LN(Prices!L161/Prices!L160)</f>
        <v>6.0041046369946251E-4</v>
      </c>
      <c r="M165" s="8">
        <f>LN(Prices!M161/Prices!M160)</f>
        <v>3.6097226539567378E-3</v>
      </c>
      <c r="N165" s="8">
        <f>LN(Prices!N161/Prices!N160)</f>
        <v>-2.3526181955172156E-3</v>
      </c>
      <c r="O165" s="8">
        <f>LN(Prices!O161/Prices!O160)</f>
        <v>-1.6217173510889448E-3</v>
      </c>
    </row>
    <row r="166" spans="1:15" x14ac:dyDescent="0.25">
      <c r="A166" s="5">
        <v>42853</v>
      </c>
      <c r="B166" s="8">
        <f>LN(Prices!B162/Prices!B161)</f>
        <v>-2.2392192881391925E-4</v>
      </c>
      <c r="C166" s="8">
        <f>LN(Prices!C162/Prices!C161)</f>
        <v>1.7408196622558786E-3</v>
      </c>
      <c r="D166" s="8">
        <f>LN(Prices!D162/Prices!D161)</f>
        <v>1.4990484924349479E-3</v>
      </c>
      <c r="E166" s="8">
        <f>LN(Prices!E162/Prices!E161)</f>
        <v>1.0328069451849455E-3</v>
      </c>
      <c r="F166" s="8">
        <f>LN(Prices!F162/Prices!F161)</f>
        <v>-1.0047984301696428E-2</v>
      </c>
      <c r="G166" s="8">
        <f>LN(Prices!G162/Prices!G161)</f>
        <v>1.4792172442747678E-3</v>
      </c>
      <c r="H166" s="8">
        <f>LN(Prices!H162/Prices!H161)</f>
        <v>-1.0453527895948134E-2</v>
      </c>
      <c r="I166" s="8">
        <f>LN(Prices!I162/Prices!I161)</f>
        <v>-4.7767710389331024E-3</v>
      </c>
      <c r="J166" s="8">
        <f>LN(Prices!J162/Prices!J161)</f>
        <v>-1.9149794714900413E-3</v>
      </c>
      <c r="K166" s="8">
        <f>(Prices!K162-Prices!K161)/100</f>
        <v>-5.0000548362731934E-5</v>
      </c>
      <c r="L166" s="8">
        <f>LN(Prices!L162/Prices!L161)</f>
        <v>-9.5630891625134301E-3</v>
      </c>
      <c r="M166" s="8">
        <f>LN(Prices!M162/Prices!M161)</f>
        <v>8.5671074052527277E-6</v>
      </c>
      <c r="N166" s="8">
        <f>LN(Prices!N162/Prices!N161)</f>
        <v>-5.0497889826606858E-3</v>
      </c>
      <c r="O166" s="8">
        <f>LN(Prices!O162/Prices!O161)</f>
        <v>-1.1854332392411203E-2</v>
      </c>
    </row>
    <row r="167" spans="1:15" x14ac:dyDescent="0.25">
      <c r="A167" s="5">
        <v>42856</v>
      </c>
      <c r="B167" s="8">
        <f>LN(Prices!B163/Prices!B162)</f>
        <v>4.0309838299700017E-3</v>
      </c>
      <c r="C167" s="8">
        <f>LN(Prices!C163/Prices!C162)</f>
        <v>-2.5811487506360612E-3</v>
      </c>
      <c r="D167" s="8">
        <f>LN(Prices!D163/Prices!D162)</f>
        <v>5.7245565941347089E-3</v>
      </c>
      <c r="E167" s="8">
        <f>LN(Prices!E163/Prices!E162)</f>
        <v>-2.163808140762532E-3</v>
      </c>
      <c r="F167" s="8">
        <f>LN(Prices!F163/Prices!F162)</f>
        <v>7.1412943240105062E-3</v>
      </c>
      <c r="G167" s="8">
        <f>LN(Prices!G163/Prices!G162)</f>
        <v>-3.3704160414171707E-3</v>
      </c>
      <c r="H167" s="8">
        <f>LN(Prices!H163/Prices!H162)</f>
        <v>5.9007376565524622E-3</v>
      </c>
      <c r="I167" s="8">
        <f>LN(Prices!I163/Prices!I162)</f>
        <v>8.9741347535554443E-4</v>
      </c>
      <c r="J167" s="8">
        <f>LN(Prices!J163/Prices!J162)</f>
        <v>1.7307918268938255E-3</v>
      </c>
      <c r="K167" s="8">
        <f>(Prices!K163-Prices!K162)/100</f>
        <v>5.0000548362731934E-5</v>
      </c>
      <c r="L167" s="8">
        <f>LN(Prices!L163/Prices!L162)</f>
        <v>2.6569540951234287E-3</v>
      </c>
      <c r="M167" s="8">
        <f>LN(Prices!M163/Prices!M162)</f>
        <v>3.4005624229981489E-3</v>
      </c>
      <c r="N167" s="8">
        <f>LN(Prices!N163/Prices!N162)</f>
        <v>4.0772703889221354E-4</v>
      </c>
      <c r="O167" s="8">
        <f>LN(Prices!O163/Prices!O162)</f>
        <v>4.9362278629338403E-3</v>
      </c>
    </row>
    <row r="168" spans="1:15" x14ac:dyDescent="0.25">
      <c r="A168" s="5">
        <v>42857</v>
      </c>
      <c r="B168" s="8">
        <f>LN(Prices!B164/Prices!B163)</f>
        <v>4.4604318707376989E-3</v>
      </c>
      <c r="C168" s="8">
        <f>LN(Prices!C164/Prices!C163)</f>
        <v>1.3778757141866833E-3</v>
      </c>
      <c r="D168" s="8">
        <f>LN(Prices!D164/Prices!D163)</f>
        <v>7.172261484851135E-3</v>
      </c>
      <c r="E168" s="8">
        <f>LN(Prices!E164/Prices!E163)</f>
        <v>2.0689426608823738E-3</v>
      </c>
      <c r="F168" s="8">
        <f>LN(Prices!F164/Prices!F163)</f>
        <v>-1.6187763841840478E-3</v>
      </c>
      <c r="G168" s="8">
        <f>LN(Prices!G164/Prices!G163)</f>
        <v>0</v>
      </c>
      <c r="H168" s="8">
        <f>LN(Prices!H164/Prices!H163)</f>
        <v>-1.682215149798694E-3</v>
      </c>
      <c r="I168" s="8">
        <f>LN(Prices!I164/Prices!I163)</f>
        <v>-1.3960655158992254E-3</v>
      </c>
      <c r="J168" s="8">
        <f>LN(Prices!J164/Prices!J163)</f>
        <v>1.1883435858115294E-3</v>
      </c>
      <c r="K168" s="8">
        <f>(Prices!K164-Prices!K163)/100</f>
        <v>5.7999968528747562E-4</v>
      </c>
      <c r="L168" s="8">
        <f>LN(Prices!L164/Prices!L163)</f>
        <v>-1.5264725019930741E-3</v>
      </c>
      <c r="M168" s="8">
        <f>LN(Prices!M164/Prices!M163)</f>
        <v>2.2833851369290573E-3</v>
      </c>
      <c r="N168" s="8">
        <f>LN(Prices!N164/Prices!N163)</f>
        <v>-4.6097755541854232E-4</v>
      </c>
      <c r="O168" s="8">
        <f>LN(Prices!O164/Prices!O163)</f>
        <v>-5.7006197612900038E-3</v>
      </c>
    </row>
    <row r="169" spans="1:15" x14ac:dyDescent="0.25">
      <c r="A169" s="5">
        <v>42858</v>
      </c>
      <c r="B169" s="8">
        <f>LN(Prices!B165/Prices!B164)</f>
        <v>-3.7901964996686919E-3</v>
      </c>
      <c r="C169" s="8">
        <f>LN(Prices!C165/Prices!C164)</f>
        <v>-1.010213682973232E-3</v>
      </c>
      <c r="D169" s="8">
        <f>LN(Prices!D165/Prices!D164)</f>
        <v>-6.6757710189850284E-3</v>
      </c>
      <c r="E169" s="8">
        <f>LN(Prices!E165/Prices!E164)</f>
        <v>-2.0689426608823864E-3</v>
      </c>
      <c r="F169" s="8">
        <f>LN(Prices!F165/Prices!F164)</f>
        <v>-1.370013038824758E-2</v>
      </c>
      <c r="G169" s="8">
        <f>LN(Prices!G165/Prices!G164)</f>
        <v>-2.1887797365938389E-3</v>
      </c>
      <c r="H169" s="8">
        <f>LN(Prices!H165/Prices!H164)</f>
        <v>-1.3441005793118544E-2</v>
      </c>
      <c r="I169" s="8">
        <f>LN(Prices!I165/Prices!I164)</f>
        <v>8.9767441771390817E-4</v>
      </c>
      <c r="J169" s="8">
        <f>LN(Prices!J165/Prices!J164)</f>
        <v>-1.2721693958273864E-3</v>
      </c>
      <c r="K169" s="8">
        <f>(Prices!K165-Prices!K164)/100</f>
        <v>4.9999952316284181E-5</v>
      </c>
      <c r="L169" s="8">
        <f>LN(Prices!L165/Prices!L164)</f>
        <v>-4.2228035202215505E-3</v>
      </c>
      <c r="M169" s="8">
        <f>LN(Prices!M165/Prices!M164)</f>
        <v>-3.3330670836588471E-3</v>
      </c>
      <c r="N169" s="8">
        <f>LN(Prices!N165/Prices!N164)</f>
        <v>-2.0393673745277999E-4</v>
      </c>
      <c r="O169" s="8">
        <f>LN(Prices!O165/Prices!O164)</f>
        <v>-6.0495484735259217E-3</v>
      </c>
    </row>
    <row r="170" spans="1:15" x14ac:dyDescent="0.25">
      <c r="A170" s="5">
        <v>42859</v>
      </c>
      <c r="B170" s="8">
        <f>LN(Prices!B166/Prices!B165)</f>
        <v>4.234972014594017E-3</v>
      </c>
      <c r="C170" s="8">
        <f>LN(Prices!C166/Prices!C165)</f>
        <v>-8.2777421669989867E-4</v>
      </c>
      <c r="D170" s="8">
        <f>LN(Prices!D166/Prices!D165)</f>
        <v>-1.1226089332537307E-2</v>
      </c>
      <c r="E170" s="8">
        <f>LN(Prices!E166/Prices!E165)</f>
        <v>-2.2618882975861988E-3</v>
      </c>
      <c r="F170" s="8">
        <f>LN(Prices!F166/Prices!F165)</f>
        <v>0</v>
      </c>
      <c r="G170" s="8">
        <f>LN(Prices!G166/Prices!G165)</f>
        <v>-3.7755707589237084E-3</v>
      </c>
      <c r="H170" s="8">
        <f>LN(Prices!H166/Prices!H165)</f>
        <v>-4.8882338675535226E-3</v>
      </c>
      <c r="I170" s="8">
        <f>LN(Prices!I166/Prices!I165)</f>
        <v>-2.5957949763206383E-3</v>
      </c>
      <c r="J170" s="8">
        <f>LN(Prices!J166/Prices!J165)</f>
        <v>5.8193328786954653E-4</v>
      </c>
      <c r="K170" s="8">
        <f>(Prices!K166-Prices!K165)/100</f>
        <v>7.0000290870666509E-5</v>
      </c>
      <c r="L170" s="8">
        <f>LN(Prices!L166/Prices!L165)</f>
        <v>-1.8715903855019429E-3</v>
      </c>
      <c r="M170" s="8">
        <f>LN(Prices!M166/Prices!M165)</f>
        <v>2.3027312280876518E-3</v>
      </c>
      <c r="N170" s="8">
        <f>LN(Prices!N166/Prices!N165)</f>
        <v>-2.1129313260356743E-3</v>
      </c>
      <c r="O170" s="8">
        <f>LN(Prices!O166/Prices!O165)</f>
        <v>-1.4893812995256479E-3</v>
      </c>
    </row>
    <row r="171" spans="1:15" x14ac:dyDescent="0.25">
      <c r="A171" s="5">
        <v>42860</v>
      </c>
      <c r="B171" s="8">
        <f>LN(Prices!B167/Prices!B166)</f>
        <v>1.0619705064632542E-2</v>
      </c>
      <c r="C171" s="8">
        <f>LN(Prices!C167/Prices!C166)</f>
        <v>1.8407027936053453E-4</v>
      </c>
      <c r="D171" s="8">
        <f>LN(Prices!D167/Prices!D166)</f>
        <v>8.2448443146491673E-3</v>
      </c>
      <c r="E171" s="8">
        <f>LN(Prices!E167/Prices!E166)</f>
        <v>1.8865623691443974E-4</v>
      </c>
      <c r="F171" s="8">
        <f>LN(Prices!F167/Prices!F166)</f>
        <v>6.3297459493336927E-3</v>
      </c>
      <c r="G171" s="8">
        <f>LN(Prices!G167/Prices!G166)</f>
        <v>7.9144353795800851E-4</v>
      </c>
      <c r="H171" s="8">
        <f>LN(Prices!H167/Prices!H166)</f>
        <v>9.3888274836489358E-3</v>
      </c>
      <c r="I171" s="8">
        <f>LN(Prices!I167/Prices!I166)</f>
        <v>5.9803751877537305E-3</v>
      </c>
      <c r="J171" s="8">
        <f>LN(Prices!J167/Prices!J166)</f>
        <v>4.0803594074783596E-3</v>
      </c>
      <c r="K171" s="8">
        <f>(Prices!K167-Prices!K166)/100</f>
        <v>1.2999951839447023E-4</v>
      </c>
      <c r="L171" s="8">
        <f>LN(Prices!L167/Prices!L166)</f>
        <v>8.2825815087000498E-3</v>
      </c>
      <c r="M171" s="8">
        <f>LN(Prices!M167/Prices!M166)</f>
        <v>4.0044798598544594E-3</v>
      </c>
      <c r="N171" s="8">
        <f>LN(Prices!N167/Prices!N166)</f>
        <v>5.3535658447457866E-3</v>
      </c>
      <c r="O171" s="8">
        <f>LN(Prices!O167/Prices!O166)</f>
        <v>5.851031273413106E-3</v>
      </c>
    </row>
    <row r="172" spans="1:15" x14ac:dyDescent="0.25">
      <c r="A172" s="5">
        <v>42863</v>
      </c>
      <c r="B172" s="8">
        <f>LN(Prices!B168/Prices!B167)</f>
        <v>-5.5172646747044364E-3</v>
      </c>
      <c r="C172" s="8">
        <f>LN(Prices!C168/Prices!C167)</f>
        <v>-1.9334176394852169E-3</v>
      </c>
      <c r="D172" s="8">
        <f>LN(Prices!D168/Prices!D167)</f>
        <v>-2.4901403832834E-4</v>
      </c>
      <c r="E172" s="8">
        <f>LN(Prices!E168/Prices!E167)</f>
        <v>-2.4560329838550447E-3</v>
      </c>
      <c r="F172" s="8">
        <f>LN(Prices!F168/Prices!F167)</f>
        <v>-6.4394243038444444E-3</v>
      </c>
      <c r="G172" s="8">
        <f>LN(Prices!G168/Prices!G167)</f>
        <v>-3.8757730535349429E-3</v>
      </c>
      <c r="H172" s="8">
        <f>LN(Prices!H168/Prices!H167)</f>
        <v>-7.0639970069525078E-3</v>
      </c>
      <c r="I172" s="8">
        <f>LN(Prices!I168/Prices!I167)</f>
        <v>-1.3922253084264445E-3</v>
      </c>
      <c r="J172" s="8">
        <f>LN(Prices!J168/Prices!J167)</f>
        <v>3.7445271907879016E-5</v>
      </c>
      <c r="K172" s="8">
        <f>(Prices!K168-Prices!K167)/100</f>
        <v>2.0000338554382325E-5</v>
      </c>
      <c r="L172" s="8">
        <f>LN(Prices!L168/Prices!L167)</f>
        <v>-3.7573776640368742E-3</v>
      </c>
      <c r="M172" s="8">
        <f>LN(Prices!M168/Prices!M167)</f>
        <v>-2.5479973829506185E-5</v>
      </c>
      <c r="N172" s="8">
        <f>LN(Prices!N168/Prices!N167)</f>
        <v>-8.2248507493156526E-4</v>
      </c>
      <c r="O172" s="8">
        <f>LN(Prices!O168/Prices!O167)</f>
        <v>-3.8441619743243348E-3</v>
      </c>
    </row>
    <row r="173" spans="1:15" x14ac:dyDescent="0.25">
      <c r="A173" s="5">
        <v>42864</v>
      </c>
      <c r="B173" s="8">
        <f>LN(Prices!B169/Prices!B168)</f>
        <v>6.6399946494013237E-4</v>
      </c>
      <c r="C173" s="8">
        <f>LN(Prices!C169/Prices!C168)</f>
        <v>9.2016492733049154E-5</v>
      </c>
      <c r="D173" s="8">
        <f>LN(Prices!D169/Prices!D168)</f>
        <v>1.261300340229011E-2</v>
      </c>
      <c r="E173" s="8">
        <f>LN(Prices!E169/Prices!E168)</f>
        <v>-1.1355288861496394E-3</v>
      </c>
      <c r="F173" s="8">
        <f>LN(Prices!F169/Prices!F168)</f>
        <v>-5.5998748797619347E-3</v>
      </c>
      <c r="G173" s="8">
        <f>LN(Prices!G169/Prices!G168)</f>
        <v>-8.8303912317354966E-4</v>
      </c>
      <c r="H173" s="8">
        <f>LN(Prices!H169/Prices!H168)</f>
        <v>-5.3921217494234102E-3</v>
      </c>
      <c r="I173" s="8">
        <f>LN(Prices!I169/Prices!I168)</f>
        <v>-3.4890202950988223E-3</v>
      </c>
      <c r="J173" s="8">
        <f>LN(Prices!J169/Prices!J168)</f>
        <v>-1.0257745567932176E-3</v>
      </c>
      <c r="K173" s="8">
        <f>(Prices!K169-Prices!K168)/100</f>
        <v>1.9999980926513672E-4</v>
      </c>
      <c r="L173" s="8">
        <f>LN(Prices!L169/Prices!L168)</f>
        <v>-2.4105496614196691E-3</v>
      </c>
      <c r="M173" s="8">
        <f>LN(Prices!M169/Prices!M168)</f>
        <v>1.5260991481674047E-3</v>
      </c>
      <c r="N173" s="8">
        <f>LN(Prices!N169/Prices!N168)</f>
        <v>-3.4740028610106659E-3</v>
      </c>
      <c r="O173" s="8">
        <f>LN(Prices!O169/Prices!O168)</f>
        <v>1.580533167466323E-4</v>
      </c>
    </row>
    <row r="174" spans="1:15" x14ac:dyDescent="0.25">
      <c r="A174" s="5">
        <v>42865</v>
      </c>
      <c r="B174" s="8">
        <f>LN(Prices!B170/Prices!B169)</f>
        <v>2.8704722447068162E-3</v>
      </c>
      <c r="C174" s="8">
        <f>LN(Prices!C170/Prices!C169)</f>
        <v>2.7627464745899263E-4</v>
      </c>
      <c r="D174" s="8">
        <f>LN(Prices!D170/Prices!D169)</f>
        <v>6.6136326076992854E-3</v>
      </c>
      <c r="E174" s="8">
        <f>LN(Prices!E170/Prices!E169)</f>
        <v>-3.7870603446701814E-4</v>
      </c>
      <c r="F174" s="8">
        <f>LN(Prices!F170/Prices!F169)</f>
        <v>8.9886962652317472E-3</v>
      </c>
      <c r="G174" s="8">
        <f>LN(Prices!G170/Prices!G169)</f>
        <v>3.5358207340701155E-4</v>
      </c>
      <c r="H174" s="8">
        <f>LN(Prices!H170/Prices!H169)</f>
        <v>7.8334832049709834E-3</v>
      </c>
      <c r="I174" s="8">
        <f>LN(Prices!I170/Prices!I169)</f>
        <v>3.4890202950987868E-3</v>
      </c>
      <c r="J174" s="8">
        <f>LN(Prices!J170/Prices!J169)</f>
        <v>1.1299627174494742E-3</v>
      </c>
      <c r="K174" s="8">
        <f>(Prices!K170-Prices!K169)/100</f>
        <v>-1.4999985694885253E-4</v>
      </c>
      <c r="L174" s="8">
        <f>LN(Prices!L170/Prices!L169)</f>
        <v>6.1909576046574868E-3</v>
      </c>
      <c r="M174" s="8">
        <f>LN(Prices!M170/Prices!M169)</f>
        <v>2.4569691857724893E-4</v>
      </c>
      <c r="N174" s="8">
        <f>LN(Prices!N170/Prices!N169)</f>
        <v>2.4472956351960988E-3</v>
      </c>
      <c r="O174" s="8">
        <f>LN(Prices!O170/Prices!O169)</f>
        <v>5.5383405488665886E-3</v>
      </c>
    </row>
    <row r="175" spans="1:15" x14ac:dyDescent="0.25">
      <c r="A175" s="5">
        <v>42866</v>
      </c>
      <c r="B175" s="8">
        <f>LN(Prices!B171/Prices!B170)</f>
        <v>-1.103011059906977E-3</v>
      </c>
      <c r="C175" s="8">
        <f>LN(Prices!C171/Prices!C170)</f>
        <v>-9.1623092100647272E-5</v>
      </c>
      <c r="D175" s="8">
        <f>LN(Prices!D171/Prices!D170)</f>
        <v>2.1950504079638528E-3</v>
      </c>
      <c r="E175" s="8">
        <f>LN(Prices!E171/Prices!E170)</f>
        <v>7.5726870496460282E-4</v>
      </c>
      <c r="F175" s="8">
        <f>LN(Prices!F171/Prices!F170)</f>
        <v>-4.8131974069208737E-3</v>
      </c>
      <c r="G175" s="8">
        <f>LN(Prices!G171/Prices!G170)</f>
        <v>2.9972822610848668E-3</v>
      </c>
      <c r="H175" s="8">
        <f>LN(Prices!H171/Prices!H170)</f>
        <v>-5.011084366312181E-3</v>
      </c>
      <c r="I175" s="8">
        <f>LN(Prices!I171/Prices!I170)</f>
        <v>-2.590528393387987E-3</v>
      </c>
      <c r="J175" s="8">
        <f>LN(Prices!J171/Prices!J170)</f>
        <v>-2.1651513741066187E-3</v>
      </c>
      <c r="K175" s="8">
        <f>(Prices!K171-Prices!K170)/100</f>
        <v>-1.4999985694885253E-4</v>
      </c>
      <c r="L175" s="8">
        <f>LN(Prices!L171/Prices!L170)</f>
        <v>-6.3587642321839364E-3</v>
      </c>
      <c r="M175" s="8">
        <f>LN(Prices!M171/Prices!M170)</f>
        <v>-1.9584618527637683E-3</v>
      </c>
      <c r="N175" s="8">
        <f>LN(Prices!N171/Prices!N170)</f>
        <v>-3.0156519295557026E-3</v>
      </c>
      <c r="O175" s="8">
        <f>LN(Prices!O171/Prices!O170)</f>
        <v>-6.7317256049594784E-3</v>
      </c>
    </row>
    <row r="176" spans="1:15" x14ac:dyDescent="0.25">
      <c r="A176" s="5">
        <v>42867</v>
      </c>
      <c r="B176" s="8">
        <f>LN(Prices!B172/Prices!B171)</f>
        <v>4.4050880921650028E-3</v>
      </c>
      <c r="C176" s="8">
        <f>LN(Prices!C172/Prices!C171)</f>
        <v>3.6785563522400652E-3</v>
      </c>
      <c r="D176" s="8">
        <f>LN(Prices!D172/Prices!D171)</f>
        <v>4.1325111152450741E-3</v>
      </c>
      <c r="E176" s="8">
        <f>LN(Prices!E172/Prices!E171)</f>
        <v>5.0982351438009351E-3</v>
      </c>
      <c r="F176" s="8">
        <f>LN(Prices!F172/Prices!F171)</f>
        <v>-5.7179957092432241E-3</v>
      </c>
      <c r="G176" s="8">
        <f>LN(Prices!G172/Prices!G171)</f>
        <v>1.5837793891669404E-3</v>
      </c>
      <c r="H176" s="8">
        <f>LN(Prices!H172/Prices!H171)</f>
        <v>-4.0516984991238944E-3</v>
      </c>
      <c r="I176" s="8">
        <f>LN(Prices!I172/Prices!I171)</f>
        <v>-3.6985369295535423E-3</v>
      </c>
      <c r="J176" s="8">
        <f>LN(Prices!J172/Prices!J171)</f>
        <v>-1.4795353407942593E-3</v>
      </c>
      <c r="K176" s="8">
        <f>(Prices!K172-Prices!K171)/100</f>
        <v>-4.9999952316284181E-5</v>
      </c>
      <c r="L176" s="8">
        <f>LN(Prices!L172/Prices!L171)</f>
        <v>-4.7637993576341575E-3</v>
      </c>
      <c r="M176" s="8">
        <f>LN(Prices!M172/Prices!M171)</f>
        <v>-1.4432212889899424E-4</v>
      </c>
      <c r="N176" s="8">
        <f>LN(Prices!N172/Prices!N171)</f>
        <v>-3.2386228998951996E-3</v>
      </c>
      <c r="O176" s="8">
        <f>LN(Prices!O172/Prices!O171)</f>
        <v>-5.3588387178044551E-3</v>
      </c>
    </row>
    <row r="177" spans="1:15" x14ac:dyDescent="0.25">
      <c r="A177" s="5">
        <v>42870</v>
      </c>
      <c r="B177" s="8">
        <f>LN(Prices!B173/Prices!B172)</f>
        <v>6.3538217801699364E-3</v>
      </c>
      <c r="C177" s="8">
        <f>LN(Prices!C173/Prices!C172)</f>
        <v>-3.6788914053338955E-4</v>
      </c>
      <c r="D177" s="8">
        <f>LN(Prices!D173/Prices!D172)</f>
        <v>1.0137815033209915E-2</v>
      </c>
      <c r="E177" s="8">
        <f>LN(Prices!E173/Prices!E172)</f>
        <v>-6.5961256082933855E-4</v>
      </c>
      <c r="F177" s="8">
        <f>LN(Prices!F173/Prices!F172)</f>
        <v>2.4233526558880354E-3</v>
      </c>
      <c r="G177" s="8">
        <f>LN(Prices!G173/Prices!G172)</f>
        <v>-2.6405434436594984E-3</v>
      </c>
      <c r="H177" s="8">
        <f>LN(Prices!H173/Prices!H172)</f>
        <v>2.9482008451068823E-3</v>
      </c>
      <c r="I177" s="8">
        <f>LN(Prices!I173/Prices!I172)</f>
        <v>6.6869487965233289E-3</v>
      </c>
      <c r="J177" s="8">
        <f>LN(Prices!J173/Prices!J172)</f>
        <v>4.7651423030152336E-3</v>
      </c>
      <c r="K177" s="8">
        <f>(Prices!K173-Prices!K172)/100</f>
        <v>7.9999566078186039E-5</v>
      </c>
      <c r="L177" s="8">
        <f>LN(Prices!L173/Prices!L172)</f>
        <v>6.8397227986865261E-3</v>
      </c>
      <c r="M177" s="8">
        <f>LN(Prices!M173/Prices!M172)</f>
        <v>3.7446935004584255E-3</v>
      </c>
      <c r="N177" s="8">
        <f>LN(Prices!N173/Prices!N172)</f>
        <v>6.2276801083493627E-3</v>
      </c>
      <c r="O177" s="8">
        <f>LN(Prices!O173/Prices!O172)</f>
        <v>8.0312055654224949E-3</v>
      </c>
    </row>
    <row r="178" spans="1:15" x14ac:dyDescent="0.25">
      <c r="A178" s="5">
        <v>42871</v>
      </c>
      <c r="B178" s="8">
        <f>LN(Prices!B174/Prices!B173)</f>
        <v>5.0101822423139685E-3</v>
      </c>
      <c r="C178" s="8">
        <f>LN(Prices!C174/Prices!C173)</f>
        <v>1.2854177704802055E-3</v>
      </c>
      <c r="D178" s="8">
        <f>LN(Prices!D174/Prices!D173)</f>
        <v>9.6011387169873269E-4</v>
      </c>
      <c r="E178" s="8">
        <f>LN(Prices!E174/Prices!E173)</f>
        <v>1.3184314086744718E-3</v>
      </c>
      <c r="F178" s="8">
        <f>LN(Prices!F174/Prices!F173)</f>
        <v>-7.5092073723348005E-3</v>
      </c>
      <c r="G178" s="8">
        <f>LN(Prices!G174/Prices!G173)</f>
        <v>7.0478462002525138E-4</v>
      </c>
      <c r="H178" s="8">
        <f>LN(Prices!H174/Prices!H173)</f>
        <v>-6.7693583673162812E-3</v>
      </c>
      <c r="I178" s="8">
        <f>LN(Prices!I174/Prices!I173)</f>
        <v>-1.2937703851528706E-3</v>
      </c>
      <c r="J178" s="8">
        <f>LN(Prices!J174/Prices!J173)</f>
        <v>-6.8713303698604566E-4</v>
      </c>
      <c r="K178" s="8">
        <f>(Prices!K174-Prices!K173)/100</f>
        <v>2.7000010013580324E-4</v>
      </c>
      <c r="L178" s="8">
        <f>LN(Prices!L174/Prices!L173)</f>
        <v>-9.3045263540469253E-4</v>
      </c>
      <c r="M178" s="8">
        <f>LN(Prices!M174/Prices!M173)</f>
        <v>-1.0157901700066902E-4</v>
      </c>
      <c r="N178" s="8">
        <f>LN(Prices!N174/Prices!N173)</f>
        <v>-1.4979050796485949E-3</v>
      </c>
      <c r="O178" s="8">
        <f>LN(Prices!O174/Prices!O173)</f>
        <v>5.4508338078458445E-4</v>
      </c>
    </row>
    <row r="179" spans="1:15" x14ac:dyDescent="0.25">
      <c r="A179" s="5">
        <v>42872</v>
      </c>
      <c r="B179" s="8">
        <f>LN(Prices!B175/Prices!B174)</f>
        <v>-1.2683288089684506E-2</v>
      </c>
      <c r="C179" s="8">
        <f>LN(Prices!C175/Prices!C174)</f>
        <v>5.1236627451468186E-3</v>
      </c>
      <c r="D179" s="8">
        <f>LN(Prices!D175/Prices!D174)</f>
        <v>-1.7181447009186508E-2</v>
      </c>
      <c r="E179" s="8">
        <f>LN(Prices!E175/Prices!E174)</f>
        <v>7.9681190882861328E-3</v>
      </c>
      <c r="F179" s="8">
        <f>LN(Prices!F175/Prices!F174)</f>
        <v>5.196319195325187E-3</v>
      </c>
      <c r="G179" s="8">
        <f>LN(Prices!G175/Prices!G174)</f>
        <v>5.7956201992420599E-3</v>
      </c>
      <c r="H179" s="8">
        <f>LN(Prices!H175/Prices!H174)</f>
        <v>4.0669767192858834E-3</v>
      </c>
      <c r="I179" s="8">
        <f>LN(Prices!I175/Prices!I174)</f>
        <v>-1.6976352409321164E-2</v>
      </c>
      <c r="J179" s="8">
        <f>LN(Prices!J175/Prices!J174)</f>
        <v>-1.8345468171115042E-2</v>
      </c>
      <c r="K179" s="8">
        <f>(Prices!K175-Prices!K174)/100</f>
        <v>-1.4999985694885253E-4</v>
      </c>
      <c r="L179" s="8">
        <f>LN(Prices!L175/Prices!L174)</f>
        <v>-2.094021656583259E-2</v>
      </c>
      <c r="M179" s="8">
        <f>LN(Prices!M175/Prices!M174)</f>
        <v>-1.8953178732706914E-2</v>
      </c>
      <c r="N179" s="8">
        <f>LN(Prices!N175/Prices!N174)</f>
        <v>-1.7672811042834694E-2</v>
      </c>
      <c r="O179" s="8">
        <f>LN(Prices!O175/Prices!O174)</f>
        <v>-2.8206960702228275E-2</v>
      </c>
    </row>
    <row r="180" spans="1:15" x14ac:dyDescent="0.25">
      <c r="A180" s="5">
        <v>42873</v>
      </c>
      <c r="B180" s="8">
        <f>LN(Prices!B176/Prices!B175)</f>
        <v>-2.2034065564665826E-3</v>
      </c>
      <c r="C180" s="8">
        <f>LN(Prices!C176/Prices!C175)</f>
        <v>-5.4751128878250831E-4</v>
      </c>
      <c r="D180" s="8">
        <f>LN(Prices!D176/Prices!D175)</f>
        <v>-1.6736910838570124E-2</v>
      </c>
      <c r="E180" s="8">
        <f>LN(Prices!E176/Prices!E175)</f>
        <v>-2.8061671404455523E-4</v>
      </c>
      <c r="F180" s="8">
        <f>LN(Prices!F176/Prices!F175)</f>
        <v>6.3747372932627683E-3</v>
      </c>
      <c r="G180" s="8">
        <f>LN(Prices!G176/Prices!G175)</f>
        <v>1.5750079694834662E-3</v>
      </c>
      <c r="H180" s="8">
        <f>LN(Prices!H176/Prices!H175)</f>
        <v>5.5196721029587151E-3</v>
      </c>
      <c r="I180" s="8">
        <f>LN(Prices!I176/Prices!I175)</f>
        <v>7.0914443690603499E-4</v>
      </c>
      <c r="J180" s="8">
        <f>LN(Prices!J176/Prices!J175)</f>
        <v>3.6800386272159511E-3</v>
      </c>
      <c r="K180" s="8">
        <f>(Prices!K176-Prices!K175)/100</f>
        <v>1.8000006675720215E-4</v>
      </c>
      <c r="L180" s="8">
        <f>LN(Prices!L176/Prices!L175)</f>
        <v>8.0265432809088321E-4</v>
      </c>
      <c r="M180" s="8">
        <f>LN(Prices!M176/Prices!M175)</f>
        <v>5.6723390747076908E-3</v>
      </c>
      <c r="N180" s="8">
        <f>LN(Prices!N176/Prices!N175)</f>
        <v>1.4254460345580174E-3</v>
      </c>
      <c r="O180" s="8">
        <f>LN(Prices!O176/Prices!O175)</f>
        <v>3.8203938760123604E-3</v>
      </c>
    </row>
    <row r="181" spans="1:15" x14ac:dyDescent="0.25">
      <c r="A181" s="5">
        <v>42874</v>
      </c>
      <c r="B181" s="8">
        <f>LN(Prices!B177/Prices!B176)</f>
        <v>1.292923756119033E-2</v>
      </c>
      <c r="C181" s="8">
        <f>LN(Prices!C177/Prices!C176)</f>
        <v>0</v>
      </c>
      <c r="D181" s="8">
        <f>LN(Prices!D177/Prices!D176)</f>
        <v>2.1120908004707575E-2</v>
      </c>
      <c r="E181" s="8">
        <f>LN(Prices!E177/Prices!E176)</f>
        <v>-2.7971576038710754E-4</v>
      </c>
      <c r="F181" s="8">
        <f>LN(Prices!F177/Prices!F176)</f>
        <v>6.0081448492957101E-3</v>
      </c>
      <c r="G181" s="8">
        <f>LN(Prices!G177/Prices!G176)</f>
        <v>1.7463852779055001E-3</v>
      </c>
      <c r="H181" s="8">
        <f>LN(Prices!H177/Prices!H176)</f>
        <v>5.367916083213211E-3</v>
      </c>
      <c r="I181" s="8">
        <f>LN(Prices!I177/Prices!I176)</f>
        <v>8.0662161586270067E-3</v>
      </c>
      <c r="J181" s="8">
        <f>LN(Prices!J177/Prices!J176)</f>
        <v>6.7447032082007001E-3</v>
      </c>
      <c r="K181" s="8">
        <f>(Prices!K177-Prices!K176)/100</f>
        <v>-4.9999952316284181E-5</v>
      </c>
      <c r="L181" s="8">
        <f>LN(Prices!L177/Prices!L176)</f>
        <v>1.0002617512753612E-2</v>
      </c>
      <c r="M181" s="8">
        <f>LN(Prices!M177/Prices!M176)</f>
        <v>5.7256441537201306E-3</v>
      </c>
      <c r="N181" s="8">
        <f>LN(Prices!N177/Prices!N176)</f>
        <v>8.3131904945486865E-3</v>
      </c>
      <c r="O181" s="8">
        <f>LN(Prices!O177/Prices!O176)</f>
        <v>4.5814310410570644E-3</v>
      </c>
    </row>
    <row r="182" spans="1:15" x14ac:dyDescent="0.25">
      <c r="A182" s="5">
        <v>42877</v>
      </c>
      <c r="B182" s="8">
        <f>LN(Prices!B178/Prices!B177)</f>
        <v>2.6090565587963926E-3</v>
      </c>
      <c r="C182" s="8">
        <f>LN(Prices!C178/Prices!C177)</f>
        <v>-6.3929429779157828E-4</v>
      </c>
      <c r="D182" s="8">
        <f>LN(Prices!D178/Prices!D177)</f>
        <v>9.716550452906344E-4</v>
      </c>
      <c r="E182" s="8">
        <f>LN(Prices!E178/Prices!E177)</f>
        <v>-1.1223210711218843E-3</v>
      </c>
      <c r="F182" s="8">
        <f>LN(Prices!F178/Prices!F177)</f>
        <v>2.0671906474927543E-3</v>
      </c>
      <c r="G182" s="8">
        <f>LN(Prices!G178/Prices!G177)</f>
        <v>-1.5714473936883728E-3</v>
      </c>
      <c r="H182" s="8">
        <f>LN(Prices!H178/Prices!H177)</f>
        <v>3.8860102138189878E-3</v>
      </c>
      <c r="I182" s="8">
        <f>LN(Prices!I178/Prices!I177)</f>
        <v>4.4087055508034677E-3</v>
      </c>
      <c r="J182" s="8">
        <f>LN(Prices!J178/Prices!J177)</f>
        <v>5.1468632960084302E-3</v>
      </c>
      <c r="K182" s="8">
        <f>(Prices!K178-Prices!K177)/100</f>
        <v>-9.9999904632568361E-5</v>
      </c>
      <c r="L182" s="8">
        <f>LN(Prices!L178/Prices!L177)</f>
        <v>4.9698906688225289E-3</v>
      </c>
      <c r="M182" s="8">
        <f>LN(Prices!M178/Prices!M177)</f>
        <v>6.5313968494936352E-3</v>
      </c>
      <c r="N182" s="8">
        <f>LN(Prices!N178/Prices!N177)</f>
        <v>3.9260391913017532E-3</v>
      </c>
      <c r="O182" s="8">
        <f>LN(Prices!O178/Prices!O177)</f>
        <v>7.1489945086488441E-3</v>
      </c>
    </row>
    <row r="183" spans="1:15" x14ac:dyDescent="0.25">
      <c r="A183" s="5">
        <v>42878</v>
      </c>
      <c r="B183" s="8">
        <f>LN(Prices!B179/Prices!B178)</f>
        <v>-1.0862351214862122E-3</v>
      </c>
      <c r="C183" s="8">
        <f>LN(Prices!C179/Prices!C178)</f>
        <v>-1.9207956854175462E-3</v>
      </c>
      <c r="D183" s="8">
        <f>LN(Prices!D179/Prices!D178)</f>
        <v>9.7037017388566316E-4</v>
      </c>
      <c r="E183" s="8">
        <f>LN(Prices!E179/Prices!E178)</f>
        <v>-2.6219594422861982E-3</v>
      </c>
      <c r="F183" s="8">
        <f>LN(Prices!F179/Prices!F178)</f>
        <v>2.0628120567811855E-3</v>
      </c>
      <c r="G183" s="8">
        <f>LN(Prices!G179/Prices!G178)</f>
        <v>-1.4871820367318917E-3</v>
      </c>
      <c r="H183" s="8">
        <f>LN(Prices!H179/Prices!H178)</f>
        <v>8.4811558773817853E-4</v>
      </c>
      <c r="I183" s="8">
        <f>LN(Prices!I179/Prices!I178)</f>
        <v>3.2936341643007038E-3</v>
      </c>
      <c r="J183" s="8">
        <f>LN(Prices!J179/Prices!J178)</f>
        <v>1.8361851723804105E-3</v>
      </c>
      <c r="K183" s="8">
        <f>(Prices!K179-Prices!K178)/100</f>
        <v>3.4999966621398928E-4</v>
      </c>
      <c r="L183" s="8">
        <f>LN(Prices!L179/Prices!L178)</f>
        <v>1.8407002847454861E-3</v>
      </c>
      <c r="M183" s="8">
        <f>LN(Prices!M179/Prices!M178)</f>
        <v>-2.5422380976837268E-5</v>
      </c>
      <c r="N183" s="8">
        <f>LN(Prices!N179/Prices!N178)</f>
        <v>3.5024849750875794E-3</v>
      </c>
      <c r="O183" s="8">
        <f>LN(Prices!O179/Prices!O178)</f>
        <v>2.7844824069708524E-3</v>
      </c>
    </row>
    <row r="184" spans="1:15" x14ac:dyDescent="0.25">
      <c r="A184" s="5">
        <v>42879</v>
      </c>
      <c r="B184" s="8">
        <f>LN(Prices!B180/Prices!B179)</f>
        <v>1.9546952446905927E-3</v>
      </c>
      <c r="C184" s="8">
        <f>LN(Prices!C180/Prices!C179)</f>
        <v>1.7378044217818116E-3</v>
      </c>
      <c r="D184" s="8">
        <f>LN(Prices!D180/Prices!D179)</f>
        <v>3.8732263475720536E-3</v>
      </c>
      <c r="E184" s="8">
        <f>LN(Prices!E180/Prices!E179)</f>
        <v>2.0605938482446237E-3</v>
      </c>
      <c r="F184" s="8">
        <f>LN(Prices!F180/Prices!F179)</f>
        <v>6.8095748313334948E-3</v>
      </c>
      <c r="G184" s="8">
        <f>LN(Prices!G180/Prices!G179)</f>
        <v>6.1245673988350152E-4</v>
      </c>
      <c r="H184" s="8">
        <f>LN(Prices!H180/Prices!H179)</f>
        <v>8.0801021869759005E-3</v>
      </c>
      <c r="I184" s="8">
        <f>LN(Prices!I180/Prices!I179)</f>
        <v>8.9670593264278313E-4</v>
      </c>
      <c r="J184" s="8">
        <f>LN(Prices!J180/Prices!J179)</f>
        <v>2.4860338045762944E-3</v>
      </c>
      <c r="K184" s="8">
        <f>(Prices!K180-Prices!K179)/100</f>
        <v>-8.0000162124633793E-5</v>
      </c>
      <c r="L184" s="8">
        <f>LN(Prices!L180/Prices!L179)</f>
        <v>2.6476111572565648E-3</v>
      </c>
      <c r="M184" s="8">
        <f>LN(Prices!M180/Prices!M179)</f>
        <v>4.3927028699560213E-3</v>
      </c>
      <c r="N184" s="8">
        <f>LN(Prices!N180/Prices!N179)</f>
        <v>6.9196930720617691E-4</v>
      </c>
      <c r="O184" s="8">
        <f>LN(Prices!O180/Prices!O179)</f>
        <v>1.1073168049234754E-3</v>
      </c>
    </row>
    <row r="185" spans="1:15" x14ac:dyDescent="0.25">
      <c r="A185" s="5">
        <v>42880</v>
      </c>
      <c r="B185" s="8">
        <f>LN(Prices!B181/Prices!B180)</f>
        <v>8.6727924564125841E-4</v>
      </c>
      <c r="C185" s="8">
        <f>LN(Prices!C181/Prices!C180)</f>
        <v>4.5714182271007096E-4</v>
      </c>
      <c r="D185" s="8">
        <f>LN(Prices!D181/Prices!D180)</f>
        <v>4.8203620397084508E-3</v>
      </c>
      <c r="E185" s="8">
        <f>LN(Prices!E181/Prices!E180)</f>
        <v>5.6136559404146205E-4</v>
      </c>
      <c r="F185" s="8">
        <f>LN(Prices!F181/Prices!F180)</f>
        <v>-1.0757775322843929E-4</v>
      </c>
      <c r="G185" s="8">
        <f>LN(Prices!G181/Prices!G180)</f>
        <v>-1.5760211473290833E-3</v>
      </c>
      <c r="H185" s="8">
        <f>LN(Prices!H181/Prices!H180)</f>
        <v>1.2043623716637279E-4</v>
      </c>
      <c r="I185" s="8">
        <f>LN(Prices!I181/Prices!I180)</f>
        <v>5.9729552920002361E-4</v>
      </c>
      <c r="J185" s="8">
        <f>LN(Prices!J181/Prices!J180)</f>
        <v>4.4321120419781746E-3</v>
      </c>
      <c r="K185" s="8">
        <f>(Prices!K181-Prices!K180)/100</f>
        <v>3.0000209808349609E-5</v>
      </c>
      <c r="L185" s="8">
        <f>LN(Prices!L181/Prices!L180)</f>
        <v>1.7284733773405535E-3</v>
      </c>
      <c r="M185" s="8">
        <f>LN(Prices!M181/Prices!M180)</f>
        <v>7.3314377432519328E-3</v>
      </c>
      <c r="N185" s="8">
        <f>LN(Prices!N181/Prices!N180)</f>
        <v>8.2432349657079475E-4</v>
      </c>
      <c r="O185" s="8">
        <f>LN(Prices!O181/Prices!O180)</f>
        <v>6.3632445478062534E-4</v>
      </c>
    </row>
    <row r="186" spans="1:15" x14ac:dyDescent="0.25">
      <c r="A186" s="5">
        <v>42881</v>
      </c>
      <c r="B186" s="8">
        <f>LN(Prices!B182/Prices!B181)</f>
        <v>-1.5186338616182818E-3</v>
      </c>
      <c r="C186" s="8">
        <f>LN(Prices!C182/Prices!C181)</f>
        <v>-3.6536833930737335E-4</v>
      </c>
      <c r="D186" s="8">
        <f>LN(Prices!D182/Prices!D181)</f>
        <v>3.6000558439707245E-3</v>
      </c>
      <c r="E186" s="8">
        <f>LN(Prices!E182/Prices!E181)</f>
        <v>6.5399384018476915E-4</v>
      </c>
      <c r="F186" s="8">
        <f>LN(Prices!F182/Prices!F181)</f>
        <v>-8.547542745427723E-3</v>
      </c>
      <c r="G186" s="8">
        <f>LN(Prices!G182/Prices!G181)</f>
        <v>2.3635964497087545E-3</v>
      </c>
      <c r="H186" s="8">
        <f>LN(Prices!H182/Prices!H181)</f>
        <v>-7.2324273520785968E-3</v>
      </c>
      <c r="I186" s="8">
        <f>LN(Prices!I182/Prices!I181)</f>
        <v>1.9908126851504764E-4</v>
      </c>
      <c r="J186" s="8">
        <f>LN(Prices!J182/Prices!J181)</f>
        <v>3.1050178530242343E-4</v>
      </c>
      <c r="K186" s="8">
        <f>(Prices!K182-Prices!K181)/100</f>
        <v>2.0000338554382325E-5</v>
      </c>
      <c r="L186" s="8">
        <f>LN(Prices!L182/Prices!L181)</f>
        <v>-2.3535166930835345E-3</v>
      </c>
      <c r="M186" s="8">
        <f>LN(Prices!M182/Prices!M181)</f>
        <v>6.608302420418893E-4</v>
      </c>
      <c r="N186" s="8">
        <f>LN(Prices!N182/Prices!N181)</f>
        <v>-2.0379938811730089E-4</v>
      </c>
      <c r="O186" s="8">
        <f>LN(Prices!O182/Prices!O181)</f>
        <v>-8.3165461635652433E-4</v>
      </c>
    </row>
    <row r="187" spans="1:15" x14ac:dyDescent="0.25">
      <c r="A187" s="5">
        <v>42885</v>
      </c>
      <c r="B187" s="8">
        <f>LN(Prices!B183/Prices!B182)</f>
        <v>-1.5207293136258258E-3</v>
      </c>
      <c r="C187" s="8">
        <f>LN(Prices!C183/Prices!C182)</f>
        <v>1.9168327804313815E-3</v>
      </c>
      <c r="D187" s="8">
        <f>LN(Prices!D183/Prices!D182)</f>
        <v>-5.2841053319508443E-3</v>
      </c>
      <c r="E187" s="8">
        <f>LN(Prices!E183/Prices!E182)</f>
        <v>2.5206946659644637E-3</v>
      </c>
      <c r="F187" s="8">
        <f>LN(Prices!F183/Prices!F182)</f>
        <v>-6.6503709404363903E-3</v>
      </c>
      <c r="G187" s="8">
        <f>LN(Prices!G183/Prices!G182)</f>
        <v>2.182583607923244E-3</v>
      </c>
      <c r="H187" s="8">
        <f>LN(Prices!H183/Prices!H182)</f>
        <v>-6.3108736560293357E-3</v>
      </c>
      <c r="I187" s="8">
        <f>LN(Prices!I183/Prices!I182)</f>
        <v>-2.290898623109511E-3</v>
      </c>
      <c r="J187" s="8">
        <f>LN(Prices!J183/Prices!J182)</f>
        <v>-1.2053507295338199E-3</v>
      </c>
      <c r="K187" s="8">
        <f>(Prices!K183-Prices!K182)/100</f>
        <v>0</v>
      </c>
      <c r="L187" s="8">
        <f>LN(Prices!L183/Prices!L182)</f>
        <v>-3.5843475470852823E-3</v>
      </c>
      <c r="M187" s="8">
        <f>LN(Prices!M183/Prices!M182)</f>
        <v>-4.185051974798824E-5</v>
      </c>
      <c r="N187" s="8">
        <f>LN(Prices!N183/Prices!N182)</f>
        <v>-3.1155940654685535E-3</v>
      </c>
      <c r="O187" s="8">
        <f>LN(Prices!O183/Prices!O182)</f>
        <v>-8.0264313427709094E-3</v>
      </c>
    </row>
    <row r="188" spans="1:15" x14ac:dyDescent="0.25">
      <c r="A188" s="5">
        <v>42886</v>
      </c>
      <c r="B188" s="8">
        <f>LN(Prices!B184/Prices!B183)</f>
        <v>-1.3054327523977823E-3</v>
      </c>
      <c r="C188" s="8">
        <f>LN(Prices!C184/Prices!C183)</f>
        <v>1.0023829158199065E-3</v>
      </c>
      <c r="D188" s="8">
        <f>LN(Prices!D184/Prices!D183)</f>
        <v>-7.7371142643822589E-3</v>
      </c>
      <c r="E188" s="8">
        <f>LN(Prices!E184/Prices!E183)</f>
        <v>4.6581586062874601E-4</v>
      </c>
      <c r="F188" s="8">
        <f>LN(Prices!F184/Prices!F183)</f>
        <v>9.8397660891091725E-4</v>
      </c>
      <c r="G188" s="8">
        <f>LN(Prices!G184/Prices!G183)</f>
        <v>2.6112675669547476E-4</v>
      </c>
      <c r="H188" s="8">
        <f>LN(Prices!H184/Prices!H183)</f>
        <v>6.0863678240836213E-4</v>
      </c>
      <c r="I188" s="8">
        <f>LN(Prices!I184/Prices!I183)</f>
        <v>-1.396668599189092E-3</v>
      </c>
      <c r="J188" s="8">
        <f>LN(Prices!J184/Prices!J183)</f>
        <v>-4.6007461995132762E-4</v>
      </c>
      <c r="K188" s="8">
        <f>(Prices!K184-Prices!K183)/100</f>
        <v>3.9999961853027344E-4</v>
      </c>
      <c r="L188" s="8">
        <f>LN(Prices!L184/Prices!L183)</f>
        <v>3.4854135796040053E-4</v>
      </c>
      <c r="M188" s="8">
        <f>LN(Prices!M184/Prices!M183)</f>
        <v>5.9350119988264794E-4</v>
      </c>
      <c r="N188" s="8">
        <f>LN(Prices!N184/Prices!N183)</f>
        <v>-1.1474140387602511E-3</v>
      </c>
      <c r="O188" s="8">
        <f>LN(Prices!O184/Prices!O183)</f>
        <v>-7.149489643269014E-4</v>
      </c>
    </row>
    <row r="189" spans="1:15" x14ac:dyDescent="0.25">
      <c r="A189" s="5">
        <v>42887</v>
      </c>
      <c r="B189" s="8">
        <f>LN(Prices!B185/Prices!B184)</f>
        <v>1.0611795008143578E-2</v>
      </c>
      <c r="C189" s="8">
        <f>LN(Prices!C185/Prices!C184)</f>
        <v>-4.5615757095485827E-4</v>
      </c>
      <c r="D189" s="8">
        <f>LN(Prices!D185/Prices!D184)</f>
        <v>8.4590840408459069E-3</v>
      </c>
      <c r="E189" s="8">
        <f>LN(Prices!E185/Prices!E184)</f>
        <v>-5.2243589607441228E-4</v>
      </c>
      <c r="F189" s="8">
        <f>LN(Prices!F185/Prices!F184)</f>
        <v>4.5791321788205544E-3</v>
      </c>
      <c r="G189" s="8">
        <f>LN(Prices!G185/Prices!G184)</f>
        <v>-4.5438829096075642E-4</v>
      </c>
      <c r="H189" s="8">
        <f>LN(Prices!H185/Prices!H184)</f>
        <v>5.21796708374402E-3</v>
      </c>
      <c r="I189" s="8">
        <f>LN(Prices!I185/Prices!I184)</f>
        <v>8.9462400994869788E-3</v>
      </c>
      <c r="J189" s="8">
        <f>LN(Prices!J185/Prices!J184)</f>
        <v>7.5425955848472245E-3</v>
      </c>
      <c r="K189" s="8">
        <f>(Prices!K185-Prices!K184)/100</f>
        <v>-1.9999742507934572E-5</v>
      </c>
      <c r="L189" s="8">
        <f>LN(Prices!L185/Prices!L184)</f>
        <v>1.5091568426831075E-2</v>
      </c>
      <c r="M189" s="8">
        <f>LN(Prices!M185/Prices!M184)</f>
        <v>7.3771458284825663E-3</v>
      </c>
      <c r="N189" s="8">
        <f>LN(Prices!N185/Prices!N184)</f>
        <v>9.2137106679283515E-3</v>
      </c>
      <c r="O189" s="8">
        <f>LN(Prices!O185/Prices!O184)</f>
        <v>1.869004107379112E-2</v>
      </c>
    </row>
    <row r="190" spans="1:15" x14ac:dyDescent="0.25">
      <c r="A190" s="5">
        <v>42888</v>
      </c>
      <c r="B190" s="8">
        <f>LN(Prices!B186/Prices!B185)</f>
        <v>5.3710404902407981E-3</v>
      </c>
      <c r="C190" s="8">
        <f>LN(Prices!C186/Prices!C185)</f>
        <v>3.2824387360334776E-3</v>
      </c>
      <c r="D190" s="8">
        <f>LN(Prices!D186/Prices!D185)</f>
        <v>5.0414950989385691E-3</v>
      </c>
      <c r="E190" s="8">
        <f>LN(Prices!E186/Prices!E185)</f>
        <v>4.3787982496975913E-3</v>
      </c>
      <c r="F190" s="8">
        <f>LN(Prices!F186/Prices!F185)</f>
        <v>9.2035842200265169E-3</v>
      </c>
      <c r="G190" s="8">
        <f>LN(Prices!G186/Prices!G185)</f>
        <v>4.0139766746595711E-3</v>
      </c>
      <c r="H190" s="8">
        <f>LN(Prices!H186/Prices!H185)</f>
        <v>1.0235558971328832E-2</v>
      </c>
      <c r="I190" s="8">
        <f>LN(Prices!I186/Prices!I185)</f>
        <v>-6.9302339656482879E-4</v>
      </c>
      <c r="J190" s="8">
        <f>LN(Prices!J186/Prices!J185)</f>
        <v>3.70087461804602E-3</v>
      </c>
      <c r="K190" s="8">
        <f>(Prices!K186-Prices!K185)/100</f>
        <v>4.9999952316284181E-5</v>
      </c>
      <c r="L190" s="8">
        <f>LN(Prices!L186/Prices!L185)</f>
        <v>1.8519632455709816E-3</v>
      </c>
      <c r="M190" s="8">
        <f>LN(Prices!M186/Prices!M185)</f>
        <v>7.4137933757579995E-3</v>
      </c>
      <c r="N190" s="8">
        <f>LN(Prices!N186/Prices!N185)</f>
        <v>-5.3807443124810888E-4</v>
      </c>
      <c r="O190" s="8">
        <f>LN(Prices!O186/Prices!O185)</f>
        <v>6.6608294316461113E-3</v>
      </c>
    </row>
    <row r="191" spans="1:15" x14ac:dyDescent="0.25">
      <c r="A191" s="5">
        <v>42891</v>
      </c>
      <c r="B191" s="8">
        <f>LN(Prices!B187/Prices!B186)</f>
        <v>-3.6491244511660096E-3</v>
      </c>
      <c r="C191" s="8">
        <f>LN(Prices!C187/Prices!C186)</f>
        <v>-1.5484380497122021E-3</v>
      </c>
      <c r="D191" s="8">
        <f>LN(Prices!D187/Prices!D186)</f>
        <v>-1.1981544973237045E-3</v>
      </c>
      <c r="E191" s="8">
        <f>LN(Prices!E187/Prices!E186)</f>
        <v>-1.6745747703321883E-3</v>
      </c>
      <c r="F191" s="8">
        <f>LN(Prices!F187/Prices!F186)</f>
        <v>-2.6980141734131626E-3</v>
      </c>
      <c r="G191" s="8">
        <f>LN(Prices!G187/Prices!G186)</f>
        <v>-2.6158968533722513E-3</v>
      </c>
      <c r="H191" s="8">
        <f>LN(Prices!H187/Prices!H186)</f>
        <v>-4.3220542329545043E-3</v>
      </c>
      <c r="I191" s="8">
        <f>LN(Prices!I187/Prices!I186)</f>
        <v>-1.1891718859536099E-3</v>
      </c>
      <c r="J191" s="8">
        <f>LN(Prices!J187/Prices!J186)</f>
        <v>-1.2184071404286387E-3</v>
      </c>
      <c r="K191" s="8">
        <f>(Prices!K187-Prices!K186)/100</f>
        <v>-4.9999952316284181E-5</v>
      </c>
      <c r="L191" s="8">
        <f>LN(Prices!L187/Prices!L186)</f>
        <v>-4.2864551736273631E-3</v>
      </c>
      <c r="M191" s="8">
        <f>LN(Prices!M187/Prices!M186)</f>
        <v>-1.4750863116385279E-3</v>
      </c>
      <c r="N191" s="8">
        <f>LN(Prices!N187/Prices!N186)</f>
        <v>-1.6248090398199894E-3</v>
      </c>
      <c r="O191" s="8">
        <f>LN(Prices!O187/Prices!O186)</f>
        <v>-6.3815877606797737E-3</v>
      </c>
    </row>
    <row r="192" spans="1:15" x14ac:dyDescent="0.25">
      <c r="A192" s="5">
        <v>42892</v>
      </c>
      <c r="B192" s="8">
        <f>LN(Prices!B188/Prices!B187)</f>
        <v>-2.1528056256675471E-3</v>
      </c>
      <c r="C192" s="8">
        <f>LN(Prices!C188/Prices!C187)</f>
        <v>2.0038263704246335E-3</v>
      </c>
      <c r="D192" s="8">
        <f>LN(Prices!D188/Prices!D187)</f>
        <v>4.7970414587595467E-4</v>
      </c>
      <c r="E192" s="8">
        <f>LN(Prices!E188/Prices!E187)</f>
        <v>3.1606173533845483E-3</v>
      </c>
      <c r="F192" s="8">
        <f>LN(Prices!F188/Prices!F187)</f>
        <v>-4.8754626273103787E-3</v>
      </c>
      <c r="G192" s="8">
        <f>LN(Prices!G188/Prices!G187)</f>
        <v>1.1341774620941933E-3</v>
      </c>
      <c r="H192" s="8">
        <f>LN(Prices!H188/Prices!H187)</f>
        <v>-4.8246245724464431E-3</v>
      </c>
      <c r="I192" s="8">
        <f>LN(Prices!I188/Prices!I187)</f>
        <v>-1.6866279982470545E-3</v>
      </c>
      <c r="J192" s="8">
        <f>LN(Prices!J188/Prices!J187)</f>
        <v>-2.7829086662040834E-3</v>
      </c>
      <c r="K192" s="8">
        <f>(Prices!K188-Prices!K187)/100</f>
        <v>9.9999904632568361E-5</v>
      </c>
      <c r="L192" s="8">
        <f>LN(Prices!L188/Prices!L187)</f>
        <v>-3.7751088202646003E-3</v>
      </c>
      <c r="M192" s="8">
        <f>LN(Prices!M188/Prices!M187)</f>
        <v>-3.8337770622332112E-3</v>
      </c>
      <c r="N192" s="8">
        <f>LN(Prices!N188/Prices!N187)</f>
        <v>-1.848783351843683E-3</v>
      </c>
      <c r="O192" s="8">
        <f>LN(Prices!O188/Prices!O187)</f>
        <v>-1.1105213825979832E-3</v>
      </c>
    </row>
    <row r="193" spans="1:15" x14ac:dyDescent="0.25">
      <c r="A193" s="5">
        <v>42893</v>
      </c>
      <c r="B193" s="8">
        <f>LN(Prices!B189/Prices!B188)</f>
        <v>-6.4710780087350213E-4</v>
      </c>
      <c r="C193" s="8">
        <f>LN(Prices!C189/Prices!C188)</f>
        <v>-1.1836969797425624E-3</v>
      </c>
      <c r="D193" s="8">
        <f>LN(Prices!D189/Prices!D188)</f>
        <v>-1.199128799382079E-3</v>
      </c>
      <c r="E193" s="8">
        <f>LN(Prices!E189/Prices!E188)</f>
        <v>-1.8583411984557611E-3</v>
      </c>
      <c r="F193" s="8">
        <f>LN(Prices!F189/Prices!F188)</f>
        <v>7.5734768007236263E-3</v>
      </c>
      <c r="G193" s="8">
        <f>LN(Prices!G189/Prices!G188)</f>
        <v>-2.3571433139739622E-3</v>
      </c>
      <c r="H193" s="8">
        <f>LN(Prices!H189/Prices!H188)</f>
        <v>6.9879209576408337E-3</v>
      </c>
      <c r="I193" s="8">
        <f>LN(Prices!I189/Prices!I188)</f>
        <v>9.9079181200421615E-5</v>
      </c>
      <c r="J193" s="8">
        <f>LN(Prices!J189/Prices!J188)</f>
        <v>1.5670287963475379E-3</v>
      </c>
      <c r="K193" s="8">
        <f>(Prices!K189-Prices!K188)/100</f>
        <v>1.4999985694885253E-4</v>
      </c>
      <c r="L193" s="8">
        <f>LN(Prices!L189/Prices!L188)</f>
        <v>-1.20949717569162E-4</v>
      </c>
      <c r="M193" s="8">
        <f>LN(Prices!M189/Prices!M188)</f>
        <v>2.5546951029655333E-3</v>
      </c>
      <c r="N193" s="8">
        <f>LN(Prices!N189/Prices!N188)</f>
        <v>1.0624019578037161E-4</v>
      </c>
      <c r="O193" s="8">
        <f>LN(Prices!O189/Prices!O188)</f>
        <v>1.2681177438551188E-3</v>
      </c>
    </row>
    <row r="194" spans="1:15" x14ac:dyDescent="0.25">
      <c r="A194" s="5">
        <v>42894</v>
      </c>
      <c r="B194" s="8">
        <f>LN(Prices!B190/Prices!B189)</f>
        <v>2.1581996554477251E-4</v>
      </c>
      <c r="C194" s="8">
        <f>LN(Prices!C190/Prices!C189)</f>
        <v>-1.0029159320328331E-3</v>
      </c>
      <c r="D194" s="8">
        <f>LN(Prices!D190/Prices!D189)</f>
        <v>5.9801965177598438E-3</v>
      </c>
      <c r="E194" s="8">
        <f>LN(Prices!E190/Prices!E189)</f>
        <v>-1.5819108017635429E-3</v>
      </c>
      <c r="F194" s="8">
        <f>LN(Prices!F190/Prices!F189)</f>
        <v>-1.2942110609851993E-3</v>
      </c>
      <c r="G194" s="8">
        <f>LN(Prices!G190/Prices!G189)</f>
        <v>-1.05015480399419E-3</v>
      </c>
      <c r="H194" s="8">
        <f>LN(Prices!H190/Prices!H189)</f>
        <v>-2.4038272940815047E-3</v>
      </c>
      <c r="I194" s="8">
        <f>LN(Prices!I190/Prices!I189)</f>
        <v>2.3806106888933881E-3</v>
      </c>
      <c r="J194" s="8">
        <f>LN(Prices!J190/Prices!J189)</f>
        <v>2.6716903566476714E-4</v>
      </c>
      <c r="K194" s="8">
        <f>(Prices!K190-Prices!K189)/100</f>
        <v>0</v>
      </c>
      <c r="L194" s="8">
        <f>LN(Prices!L190/Prices!L189)</f>
        <v>7.9826344540413884E-3</v>
      </c>
      <c r="M194" s="8">
        <f>LN(Prices!M190/Prices!M189)</f>
        <v>-7.764261295431943E-4</v>
      </c>
      <c r="N194" s="8">
        <f>LN(Prices!N190/Prices!N189)</f>
        <v>1.9280857630032781E-3</v>
      </c>
      <c r="O194" s="8">
        <f>LN(Prices!O190/Prices!O189)</f>
        <v>1.3469659896559358E-2</v>
      </c>
    </row>
    <row r="195" spans="1:15" x14ac:dyDescent="0.25">
      <c r="A195" s="5">
        <v>42895</v>
      </c>
      <c r="B195" s="8">
        <f>LN(Prices!B191/Prices!B190)</f>
        <v>-4.3214324634098236E-3</v>
      </c>
      <c r="C195" s="8">
        <f>LN(Prices!C191/Prices!C190)</f>
        <v>-8.2122545534958364E-4</v>
      </c>
      <c r="D195" s="8">
        <f>LN(Prices!D191/Prices!D190)</f>
        <v>-7.6610576468005478E-3</v>
      </c>
      <c r="E195" s="8">
        <f>LN(Prices!E191/Prices!E190)</f>
        <v>-9.3158598883090113E-4</v>
      </c>
      <c r="F195" s="8">
        <f>LN(Prices!F191/Prices!F190)</f>
        <v>6.9903962838545634E-3</v>
      </c>
      <c r="G195" s="8">
        <f>LN(Prices!G191/Prices!G190)</f>
        <v>-8.748170543417536E-4</v>
      </c>
      <c r="H195" s="8">
        <f>LN(Prices!H191/Prices!H190)</f>
        <v>6.9556791835030541E-3</v>
      </c>
      <c r="I195" s="8">
        <f>LN(Prices!I191/Prices!I190)</f>
        <v>7.5013209339912503E-3</v>
      </c>
      <c r="J195" s="8">
        <f>LN(Prices!J191/Prices!J190)</f>
        <v>-8.3033386618727625E-4</v>
      </c>
      <c r="K195" s="8">
        <f>(Prices!K191-Prices!K190)/100</f>
        <v>7.0000290870666509E-5</v>
      </c>
      <c r="L195" s="8">
        <f>LN(Prices!L191/Prices!L190)</f>
        <v>3.8651413181655177E-3</v>
      </c>
      <c r="M195" s="8">
        <f>LN(Prices!M191/Prices!M190)</f>
        <v>-9.5736072159443106E-3</v>
      </c>
      <c r="N195" s="8">
        <f>LN(Prices!N191/Prices!N190)</f>
        <v>8.3505688721619703E-3</v>
      </c>
      <c r="O195" s="8">
        <f>LN(Prices!O191/Prices!O190)</f>
        <v>4.2998217329558112E-3</v>
      </c>
    </row>
    <row r="196" spans="1:15" x14ac:dyDescent="0.25">
      <c r="A196" s="5">
        <v>42898</v>
      </c>
      <c r="B196" s="8">
        <f>LN(Prices!B192/Prices!B191)</f>
        <v>-3.2535880934098636E-3</v>
      </c>
      <c r="C196" s="8">
        <f>LN(Prices!C192/Prices!C191)</f>
        <v>0</v>
      </c>
      <c r="D196" s="8">
        <f>LN(Prices!D192/Prices!D191)</f>
        <v>-5.3013371472599366E-3</v>
      </c>
      <c r="E196" s="8">
        <f>LN(Prices!E192/Prices!E191)</f>
        <v>-1.8675871866435869E-4</v>
      </c>
      <c r="F196" s="8">
        <f>LN(Prices!F192/Prices!F191)</f>
        <v>9.5993238450287101E-3</v>
      </c>
      <c r="G196" s="8">
        <f>LN(Prices!G192/Prices!G191)</f>
        <v>-2.1050159008097159E-3</v>
      </c>
      <c r="H196" s="8">
        <f>LN(Prices!H192/Prices!H191)</f>
        <v>8.9242839842337482E-3</v>
      </c>
      <c r="I196" s="8">
        <f>LN(Prices!I192/Prices!I191)</f>
        <v>2.6508849146349585E-3</v>
      </c>
      <c r="J196" s="8">
        <f>LN(Prices!J192/Prices!J191)</f>
        <v>-9.7924247971811372E-4</v>
      </c>
      <c r="K196" s="8">
        <f>(Prices!K192-Prices!K191)/100</f>
        <v>-7.0000290870666509E-5</v>
      </c>
      <c r="L196" s="8">
        <f>LN(Prices!L192/Prices!L191)</f>
        <v>8.3033948435964943E-4</v>
      </c>
      <c r="M196" s="8">
        <f>LN(Prices!M192/Prices!M191)</f>
        <v>-3.4850595642171851E-3</v>
      </c>
      <c r="N196" s="8">
        <f>LN(Prices!N192/Prices!N191)</f>
        <v>1.9784218130801889E-3</v>
      </c>
      <c r="O196" s="8">
        <f>LN(Prices!O192/Prices!O191)</f>
        <v>-1.7599937443352723E-3</v>
      </c>
    </row>
    <row r="197" spans="1:15" x14ac:dyDescent="0.25">
      <c r="A197" s="5">
        <v>42899</v>
      </c>
      <c r="B197" s="8">
        <f>LN(Prices!B193/Prices!B192)</f>
        <v>6.9279524763513189E-3</v>
      </c>
      <c r="C197" s="8">
        <f>LN(Prices!C193/Prices!C192)</f>
        <v>2.7402887439327404E-4</v>
      </c>
      <c r="D197" s="8">
        <f>LN(Prices!D193/Prices!D192)</f>
        <v>4.8203620397084508E-3</v>
      </c>
      <c r="E197" s="8">
        <f>LN(Prices!E193/Prices!E192)</f>
        <v>3.7277265444894453E-4</v>
      </c>
      <c r="F197" s="8">
        <f>LN(Prices!F193/Prices!F192)</f>
        <v>2.2263443471519885E-3</v>
      </c>
      <c r="G197" s="8">
        <f>LN(Prices!G193/Prices!G192)</f>
        <v>1.6661945567152136E-3</v>
      </c>
      <c r="H197" s="8">
        <f>LN(Prices!H193/Prices!H192)</f>
        <v>2.2482123061689278E-3</v>
      </c>
      <c r="I197" s="8">
        <f>LN(Prices!I193/Prices!I192)</f>
        <v>2.8401185079830354E-3</v>
      </c>
      <c r="J197" s="8">
        <f>LN(Prices!J193/Prices!J192)</f>
        <v>4.5013588432301398E-3</v>
      </c>
      <c r="K197" s="8">
        <f>(Prices!K193-Prices!K192)/100</f>
        <v>9.9999904632568361E-5</v>
      </c>
      <c r="L197" s="8">
        <f>LN(Prices!L193/Prices!L192)</f>
        <v>5.8611106190834643E-3</v>
      </c>
      <c r="M197" s="8">
        <f>LN(Prices!M193/Prices!M192)</f>
        <v>6.6587754390464897E-3</v>
      </c>
      <c r="N197" s="8">
        <f>LN(Prices!N193/Prices!N192)</f>
        <v>3.0039522917038272E-3</v>
      </c>
      <c r="O197" s="8">
        <f>LN(Prices!O193/Prices!O192)</f>
        <v>4.7659512490203695E-3</v>
      </c>
    </row>
    <row r="198" spans="1:15" x14ac:dyDescent="0.25">
      <c r="A198" s="5">
        <v>42900</v>
      </c>
      <c r="B198" s="8">
        <f>LN(Prices!B194/Prices!B193)</f>
        <v>-1.0793071526300122E-3</v>
      </c>
      <c r="C198" s="8">
        <f>LN(Prices!C194/Prices!C193)</f>
        <v>3.1885374453216567E-3</v>
      </c>
      <c r="D198" s="8">
        <f>LN(Prices!D194/Prices!D193)</f>
        <v>-2.4029200110378888E-4</v>
      </c>
      <c r="E198" s="8">
        <f>LN(Prices!E194/Prices!E193)</f>
        <v>5.2067505723960381E-3</v>
      </c>
      <c r="F198" s="8">
        <f>LN(Prices!F194/Prices!F193)</f>
        <v>2.0104360592165002E-3</v>
      </c>
      <c r="G198" s="8">
        <f>LN(Prices!G194/Prices!G193)</f>
        <v>1.7549762378123038E-4</v>
      </c>
      <c r="H198" s="8">
        <f>LN(Prices!H194/Prices!H193)</f>
        <v>1.416942750906894E-3</v>
      </c>
      <c r="I198" s="8">
        <f>LN(Prices!I194/Prices!I193)</f>
        <v>-1.8598116345096508E-3</v>
      </c>
      <c r="J198" s="8">
        <f>LN(Prices!J194/Prices!J193)</f>
        <v>-9.9632696531760283E-4</v>
      </c>
      <c r="K198" s="8">
        <f>(Prices!K194-Prices!K193)/100</f>
        <v>0</v>
      </c>
      <c r="L198" s="8">
        <f>LN(Prices!L194/Prices!L193)</f>
        <v>-4.3500106207712465E-3</v>
      </c>
      <c r="M198" s="8">
        <f>LN(Prices!M194/Prices!M193)</f>
        <v>-2.2459048628790474E-4</v>
      </c>
      <c r="N198" s="8">
        <f>LN(Prices!N194/Prices!N193)</f>
        <v>-2.2433971789610433E-3</v>
      </c>
      <c r="O198" s="8">
        <f>LN(Prices!O194/Prices!O193)</f>
        <v>-5.9222022693929052E-3</v>
      </c>
    </row>
    <row r="199" spans="1:15" x14ac:dyDescent="0.25">
      <c r="A199" s="5">
        <v>42901</v>
      </c>
      <c r="B199" s="8">
        <f>LN(Prices!B195/Prices!B194)</f>
        <v>-1.0202793615468254E-2</v>
      </c>
      <c r="C199" s="8">
        <f>LN(Prices!C195/Prices!C194)</f>
        <v>-6.364231584761479E-4</v>
      </c>
      <c r="D199" s="8">
        <f>LN(Prices!D195/Prices!D194)</f>
        <v>-1.0395321605353081E-2</v>
      </c>
      <c r="E199" s="8">
        <f>LN(Prices!E195/Prices!E194)</f>
        <v>-1.7638486380651742E-3</v>
      </c>
      <c r="F199" s="8">
        <f>LN(Prices!F195/Prices!F194)</f>
        <v>5.6913775744233154E-3</v>
      </c>
      <c r="G199" s="8">
        <f>LN(Prices!G195/Prices!G194)</f>
        <v>-4.9181937725171817E-3</v>
      </c>
      <c r="H199" s="8">
        <f>LN(Prices!H195/Prices!H194)</f>
        <v>5.062583505915051E-3</v>
      </c>
      <c r="I199" s="8">
        <f>LN(Prices!I195/Prices!I194)</f>
        <v>-1.3725704359577012E-3</v>
      </c>
      <c r="J199" s="8">
        <f>LN(Prices!J195/Prices!J194)</f>
        <v>-2.242109796840374E-3</v>
      </c>
      <c r="K199" s="8">
        <f>(Prices!K195-Prices!K194)/100</f>
        <v>9.9999904632568361E-5</v>
      </c>
      <c r="L199" s="8">
        <f>LN(Prices!L195/Prices!L194)</f>
        <v>-4.7568114105180663E-3</v>
      </c>
      <c r="M199" s="8">
        <f>LN(Prices!M195/Prices!M194)</f>
        <v>-3.0074837495317332E-3</v>
      </c>
      <c r="N199" s="8">
        <f>LN(Prices!N195/Prices!N194)</f>
        <v>-1.7842208479830147E-3</v>
      </c>
      <c r="O199" s="8">
        <f>LN(Prices!O195/Prices!O194)</f>
        <v>-5.297691022996303E-3</v>
      </c>
    </row>
    <row r="200" spans="1:15" x14ac:dyDescent="0.25">
      <c r="A200" s="5">
        <v>42902</v>
      </c>
      <c r="B200" s="8">
        <f>LN(Prices!B196/Prices!B195)</f>
        <v>7.1748204666544418E-3</v>
      </c>
      <c r="C200" s="8">
        <f>LN(Prices!C196/Prices!C195)</f>
        <v>6.3642315847603373E-4</v>
      </c>
      <c r="D200" s="8">
        <f>LN(Prices!D196/Prices!D195)</f>
        <v>1.6995209381404357E-3</v>
      </c>
      <c r="E200" s="8">
        <f>LN(Prices!E196/Prices!E195)</f>
        <v>5.5733171112840214E-4</v>
      </c>
      <c r="F200" s="8">
        <f>LN(Prices!F196/Prices!F195)</f>
        <v>-2.5575445935239137E-3</v>
      </c>
      <c r="G200" s="8">
        <f>LN(Prices!G196/Prices!G195)</f>
        <v>8.7981170760071325E-4</v>
      </c>
      <c r="H200" s="8">
        <f>LN(Prices!H196/Prices!H195)</f>
        <v>-2.5869164124759881E-3</v>
      </c>
      <c r="I200" s="8">
        <f>LN(Prices!I196/Prices!I195)</f>
        <v>1.5683150476633199E-3</v>
      </c>
      <c r="J200" s="8">
        <f>LN(Prices!J196/Prices!J195)</f>
        <v>2.8359915005969524E-4</v>
      </c>
      <c r="K200" s="8">
        <f>(Prices!K196-Prices!K195)/100</f>
        <v>-7.9999566078186039E-5</v>
      </c>
      <c r="L200" s="8">
        <f>LN(Prices!L196/Prices!L195)</f>
        <v>9.1202197493068149E-5</v>
      </c>
      <c r="M200" s="8">
        <f>LN(Prices!M196/Prices!M195)</f>
        <v>-1.4528250845547062E-3</v>
      </c>
      <c r="N200" s="8">
        <f>LN(Prices!N196/Prices!N195)</f>
        <v>1.7754735375133278E-3</v>
      </c>
      <c r="O200" s="8">
        <f>LN(Prices!O196/Prices!O195)</f>
        <v>-2.3785610252858727E-3</v>
      </c>
    </row>
    <row r="201" spans="1:15" x14ac:dyDescent="0.25">
      <c r="A201" s="5">
        <v>42905</v>
      </c>
      <c r="B201" s="8">
        <f>LN(Prices!B197/Prices!B196)</f>
        <v>5.1856362172407857E-3</v>
      </c>
      <c r="C201" s="8">
        <f>LN(Prices!C197/Prices!C196)</f>
        <v>-1.3653491044485486E-3</v>
      </c>
      <c r="D201" s="8">
        <f>LN(Prices!D197/Prices!D196)</f>
        <v>9.8973604691668191E-3</v>
      </c>
      <c r="E201" s="8">
        <f>LN(Prices!E197/Prices!E196)</f>
        <v>-2.789238156404457E-3</v>
      </c>
      <c r="F201" s="8">
        <f>LN(Prices!F197/Prices!F196)</f>
        <v>-6.3783006415090522E-4</v>
      </c>
      <c r="G201" s="8">
        <f>LN(Prices!G197/Prices!G196)</f>
        <v>-1.1436890224700363E-3</v>
      </c>
      <c r="H201" s="8">
        <f>LN(Prices!H197/Prices!H196)</f>
        <v>1.1739543447109359E-4</v>
      </c>
      <c r="I201" s="8">
        <f>LN(Prices!I197/Prices!I196)</f>
        <v>5.2755926416472058E-3</v>
      </c>
      <c r="J201" s="8">
        <f>LN(Prices!J197/Prices!J196)</f>
        <v>8.3125832068939951E-3</v>
      </c>
      <c r="K201" s="8">
        <f>(Prices!K197-Prices!K196)/100</f>
        <v>0</v>
      </c>
      <c r="L201" s="8">
        <f>LN(Prices!L197/Prices!L196)</f>
        <v>6.1063456246158027E-3</v>
      </c>
      <c r="M201" s="8">
        <f>LN(Prices!M197/Prices!M196)</f>
        <v>1.0993899311343053E-2</v>
      </c>
      <c r="N201" s="8">
        <f>LN(Prices!N197/Prices!N196)</f>
        <v>5.4642973994722156E-3</v>
      </c>
      <c r="O201" s="8">
        <f>LN(Prices!O197/Prices!O196)</f>
        <v>8.0359648398392238E-3</v>
      </c>
    </row>
    <row r="202" spans="1:15" x14ac:dyDescent="0.25">
      <c r="A202" s="5">
        <v>42906</v>
      </c>
      <c r="B202" s="8">
        <f>LN(Prices!B198/Prices!B197)</f>
        <v>-9.6465174010926663E-3</v>
      </c>
      <c r="C202" s="8">
        <f>LN(Prices!C198/Prices!C197)</f>
        <v>1.5475629249422167E-3</v>
      </c>
      <c r="D202" s="8">
        <f>LN(Prices!D198/Prices!D197)</f>
        <v>-1.1114186511586405E-2</v>
      </c>
      <c r="E202" s="8">
        <f>LN(Prices!E198/Prices!E197)</f>
        <v>2.5107879465852733E-3</v>
      </c>
      <c r="F202" s="8">
        <f>LN(Prices!F198/Prices!F197)</f>
        <v>-2.5547289685206313E-3</v>
      </c>
      <c r="G202" s="8">
        <f>LN(Prices!G198/Prices!G197)</f>
        <v>1.0558150041028213E-3</v>
      </c>
      <c r="H202" s="8">
        <f>LN(Prices!H198/Prices!H197)</f>
        <v>-2.3569927823891427E-3</v>
      </c>
      <c r="I202" s="8">
        <f>LN(Prices!I198/Prices!I197)</f>
        <v>-7.0399595612085329E-3</v>
      </c>
      <c r="J202" s="8">
        <f>LN(Prices!J198/Prices!J197)</f>
        <v>-6.7191604469316645E-3</v>
      </c>
      <c r="K202" s="8">
        <f>(Prices!K198-Prices!K197)/100</f>
        <v>7.9999566078186039E-5</v>
      </c>
      <c r="L202" s="8">
        <f>LN(Prices!L198/Prices!L197)</f>
        <v>-1.070779750634171E-2</v>
      </c>
      <c r="M202" s="8">
        <f>LN(Prices!M198/Prices!M197)</f>
        <v>-6.6583960526232699E-3</v>
      </c>
      <c r="N202" s="8">
        <f>LN(Prices!N198/Prices!N197)</f>
        <v>-7.3011130708326216E-3</v>
      </c>
      <c r="O202" s="8">
        <f>LN(Prices!O198/Prices!O197)</f>
        <v>-1.0712415760223854E-2</v>
      </c>
    </row>
    <row r="203" spans="1:15" x14ac:dyDescent="0.25">
      <c r="A203" s="5">
        <v>42907</v>
      </c>
      <c r="B203" s="8">
        <f>LN(Prices!B199/Prices!B198)</f>
        <v>0</v>
      </c>
      <c r="C203" s="8">
        <f>LN(Prices!C199/Prices!C198)</f>
        <v>1.818182893824521E-4</v>
      </c>
      <c r="D203" s="8">
        <f>LN(Prices!D199/Prices!D198)</f>
        <v>2.1938880513122892E-3</v>
      </c>
      <c r="E203" s="8">
        <f>LN(Prices!E199/Prices!E198)</f>
        <v>-9.3099221424412765E-5</v>
      </c>
      <c r="F203" s="8">
        <f>LN(Prices!F199/Prices!F198)</f>
        <v>-1.1734641338296613E-3</v>
      </c>
      <c r="G203" s="8">
        <f>LN(Prices!G199/Prices!G198)</f>
        <v>1.5823574279446599E-3</v>
      </c>
      <c r="H203" s="8">
        <f>LN(Prices!H199/Prices!H198)</f>
        <v>-2.0078210969015436E-3</v>
      </c>
      <c r="I203" s="8">
        <f>LN(Prices!I199/Prices!I198)</f>
        <v>-5.510374608963137E-3</v>
      </c>
      <c r="J203" s="8">
        <f>LN(Prices!J199/Prices!J198)</f>
        <v>-5.828141932715965E-4</v>
      </c>
      <c r="K203" s="8">
        <f>(Prices!K199-Prices!K198)/100</f>
        <v>-2.4999976158142091E-4</v>
      </c>
      <c r="L203" s="8">
        <f>LN(Prices!L199/Prices!L198)</f>
        <v>-6.0339461033380327E-3</v>
      </c>
      <c r="M203" s="8">
        <f>LN(Prices!M199/Prices!M198)</f>
        <v>3.7450975966421573E-3</v>
      </c>
      <c r="N203" s="8">
        <f>LN(Prices!N199/Prices!N198)</f>
        <v>-5.6012762976035066E-3</v>
      </c>
      <c r="O203" s="8">
        <f>LN(Prices!O199/Prices!O198)</f>
        <v>-2.6550184690905922E-3</v>
      </c>
    </row>
    <row r="204" spans="1:15" x14ac:dyDescent="0.25">
      <c r="A204" s="5">
        <v>42908</v>
      </c>
      <c r="B204" s="8">
        <f>LN(Prices!B200/Prices!B199)</f>
        <v>2.2055366924980096E-3</v>
      </c>
      <c r="C204" s="8">
        <f>LN(Prices!C200/Prices!C199)</f>
        <v>4.5462750444404077E-4</v>
      </c>
      <c r="D204" s="8">
        <f>LN(Prices!D200/Prices!D199)</f>
        <v>5.1002428303387965E-3</v>
      </c>
      <c r="E204" s="8">
        <f>LN(Prices!E200/Prices!E199)</f>
        <v>9.2848236137732694E-4</v>
      </c>
      <c r="F204" s="8">
        <f>LN(Prices!F200/Prices!F199)</f>
        <v>3.2010141976925938E-4</v>
      </c>
      <c r="G204" s="8">
        <f>LN(Prices!G200/Prices!G199)</f>
        <v>3.2445016309568817E-3</v>
      </c>
      <c r="H204" s="8">
        <f>LN(Prices!H200/Prices!H199)</f>
        <v>9.4535918099706423E-4</v>
      </c>
      <c r="I204" s="8">
        <f>LN(Prices!I200/Prices!I199)</f>
        <v>-2.9609848254334779E-4</v>
      </c>
      <c r="J204" s="8">
        <f>LN(Prices!J200/Prices!J199)</f>
        <v>-4.5588597243808519E-4</v>
      </c>
      <c r="K204" s="8">
        <f>(Prices!K200-Prices!K199)/100</f>
        <v>-3.4999966621398928E-4</v>
      </c>
      <c r="L204" s="8">
        <f>LN(Prices!L200/Prices!L199)</f>
        <v>8.6998921271182628E-4</v>
      </c>
      <c r="M204" s="8">
        <f>LN(Prices!M200/Prices!M199)</f>
        <v>1.5741935881900845E-4</v>
      </c>
      <c r="N204" s="8">
        <f>LN(Prices!N200/Prices!N199)</f>
        <v>-6.517039460818974E-4</v>
      </c>
      <c r="O204" s="8">
        <f>LN(Prices!O200/Prices!O199)</f>
        <v>3.7734960649619615E-3</v>
      </c>
    </row>
    <row r="205" spans="1:15" x14ac:dyDescent="0.25">
      <c r="A205" s="5">
        <v>42909</v>
      </c>
      <c r="B205" s="8">
        <f>LN(Prices!B201/Prices!B200)</f>
        <v>2.4203784325699017E-3</v>
      </c>
      <c r="C205" s="8">
        <f>LN(Prices!C201/Prices!C200)</f>
        <v>1.8161209300354128E-4</v>
      </c>
      <c r="D205" s="8">
        <f>LN(Prices!D201/Prices!D200)</f>
        <v>5.315641766344404E-3</v>
      </c>
      <c r="E205" s="8">
        <f>LN(Prices!E201/Prices!E200)</f>
        <v>2.785709698312308E-4</v>
      </c>
      <c r="F205" s="8">
        <f>LN(Prices!F201/Prices!F200)</f>
        <v>3.8333569251654083E-3</v>
      </c>
      <c r="G205" s="8">
        <f>LN(Prices!G201/Prices!G200)</f>
        <v>7.8777188622035756E-4</v>
      </c>
      <c r="H205" s="8">
        <f>LN(Prices!H201/Prices!H200)</f>
        <v>3.4641271002036965E-3</v>
      </c>
      <c r="I205" s="8">
        <f>LN(Prices!I201/Prices!I200)</f>
        <v>9.8640832625852327E-4</v>
      </c>
      <c r="J205" s="8">
        <f>LN(Prices!J201/Prices!J200)</f>
        <v>1.5596985554090976E-3</v>
      </c>
      <c r="K205" s="8">
        <f>(Prices!K201-Prices!K200)/100</f>
        <v>0</v>
      </c>
      <c r="L205" s="8">
        <f>LN(Prices!L201/Prices!L200)</f>
        <v>4.3270795840953582E-3</v>
      </c>
      <c r="M205" s="8">
        <f>LN(Prices!M201/Prices!M200)</f>
        <v>2.8633136001732953E-3</v>
      </c>
      <c r="N205" s="8">
        <f>LN(Prices!N201/Prices!N200)</f>
        <v>1.0830011279116458E-3</v>
      </c>
      <c r="O205" s="8">
        <f>LN(Prices!O201/Prices!O200)</f>
        <v>7.2641878290230916E-3</v>
      </c>
    </row>
    <row r="206" spans="1:15" x14ac:dyDescent="0.25">
      <c r="A206" s="5">
        <v>42912</v>
      </c>
      <c r="B206" s="8">
        <f>LN(Prices!B202/Prices!B201)</f>
        <v>3.5104930917896154E-3</v>
      </c>
      <c r="C206" s="8">
        <f>LN(Prices!C202/Prices!C201)</f>
        <v>9.0847049054752218E-4</v>
      </c>
      <c r="D206" s="8">
        <f>LN(Prices!D202/Prices!D201)</f>
        <v>9.5921491667923884E-3</v>
      </c>
      <c r="E206" s="8">
        <f>LN(Prices!E202/Prices!E201)</f>
        <v>8.344534675272723E-4</v>
      </c>
      <c r="F206" s="8">
        <f>LN(Prices!F202/Prices!F201)</f>
        <v>4.3479659630477801E-3</v>
      </c>
      <c r="G206" s="8">
        <f>LN(Prices!G202/Prices!G201)</f>
        <v>1.573325412459115E-3</v>
      </c>
      <c r="H206" s="8">
        <f>LN(Prices!H202/Prices!H201)</f>
        <v>7.10472180175779E-3</v>
      </c>
      <c r="I206" s="8">
        <f>LN(Prices!I202/Prices!I201)</f>
        <v>3.445338113381673E-3</v>
      </c>
      <c r="J206" s="8">
        <f>LN(Prices!J202/Prices!J201)</f>
        <v>3.1575193973236123E-4</v>
      </c>
      <c r="K206" s="8">
        <f>(Prices!K202-Prices!K201)/100</f>
        <v>0</v>
      </c>
      <c r="L206" s="8">
        <f>LN(Prices!L202/Prices!L201)</f>
        <v>3.8916402010385079E-3</v>
      </c>
      <c r="M206" s="8">
        <f>LN(Prices!M202/Prices!M201)</f>
        <v>-2.1424957684040686E-3</v>
      </c>
      <c r="N206" s="8">
        <f>LN(Prices!N202/Prices!N201)</f>
        <v>3.3122240447952568E-3</v>
      </c>
      <c r="O206" s="8">
        <f>LN(Prices!O202/Prices!O201)</f>
        <v>1.3138182185907143E-3</v>
      </c>
    </row>
    <row r="207" spans="1:15" x14ac:dyDescent="0.25">
      <c r="A207" s="5">
        <v>42913</v>
      </c>
      <c r="B207" s="8">
        <f>LN(Prices!B203/Prices!B202)</f>
        <v>-1.5343378906210628E-3</v>
      </c>
      <c r="C207" s="8">
        <f>LN(Prices!C203/Prices!C202)</f>
        <v>-3.0009085927868661E-3</v>
      </c>
      <c r="D207" s="8">
        <f>LN(Prices!D203/Prices!D202)</f>
        <v>-1.1763392706975642E-2</v>
      </c>
      <c r="E207" s="8">
        <f>LN(Prices!E203/Prices!E202)</f>
        <v>-4.9246189599051271E-3</v>
      </c>
      <c r="F207" s="8">
        <f>LN(Prices!F203/Prices!F202)</f>
        <v>-6.9021632343804207E-3</v>
      </c>
      <c r="G207" s="8">
        <f>LN(Prices!G203/Prices!G202)</f>
        <v>-4.7268807026618898E-3</v>
      </c>
      <c r="H207" s="8">
        <f>LN(Prices!H203/Prices!H202)</f>
        <v>-9.0078057809607585E-3</v>
      </c>
      <c r="I207" s="8">
        <f>LN(Prices!I203/Prices!I202)</f>
        <v>-4.1356479570968212E-3</v>
      </c>
      <c r="J207" s="8">
        <f>LN(Prices!J203/Prices!J202)</f>
        <v>-8.1055865756729066E-3</v>
      </c>
      <c r="K207" s="8">
        <f>(Prices!K203-Prices!K202)/100</f>
        <v>5.6999981403350831E-4</v>
      </c>
      <c r="L207" s="8">
        <f>LN(Prices!L203/Prices!L202)</f>
        <v>-8.1266310379474842E-3</v>
      </c>
      <c r="M207" s="8">
        <f>LN(Prices!M203/Prices!M202)</f>
        <v>-1.2072071290494353E-2</v>
      </c>
      <c r="N207" s="8">
        <f>LN(Prices!N203/Prices!N202)</f>
        <v>-4.6859520052758138E-3</v>
      </c>
      <c r="O207" s="8">
        <f>LN(Prices!O203/Prices!O202)</f>
        <v>-9.3045001786717461E-3</v>
      </c>
    </row>
    <row r="208" spans="1:15" x14ac:dyDescent="0.25">
      <c r="A208" s="5">
        <v>42914</v>
      </c>
      <c r="B208" s="8">
        <f>LN(Prices!B204/Prices!B203)</f>
        <v>8.5181457992906523E-3</v>
      </c>
      <c r="C208" s="8">
        <f>LN(Prices!C204/Prices!C203)</f>
        <v>3.645205210132477E-4</v>
      </c>
      <c r="D208" s="8">
        <f>LN(Prices!D204/Prices!D203)</f>
        <v>7.6982798902958073E-3</v>
      </c>
      <c r="E208" s="8">
        <f>LN(Prices!E204/Prices!E203)</f>
        <v>-9.3158598883090113E-4</v>
      </c>
      <c r="F208" s="8">
        <f>LN(Prices!F204/Prices!F203)</f>
        <v>1.5973735333687925E-3</v>
      </c>
      <c r="G208" s="8">
        <f>LN(Prices!G204/Prices!G203)</f>
        <v>7.8864577801908463E-4</v>
      </c>
      <c r="H208" s="8">
        <f>LN(Prices!H204/Prices!H203)</f>
        <v>2.3785634455216033E-3</v>
      </c>
      <c r="I208" s="8">
        <f>LN(Prices!I204/Prices!I203)</f>
        <v>7.1296542042948987E-3</v>
      </c>
      <c r="J208" s="8">
        <f>LN(Prices!J204/Prices!J203)</f>
        <v>8.7695016465510842E-3</v>
      </c>
      <c r="K208" s="8">
        <f>(Prices!K204-Prices!K203)/100</f>
        <v>-4.9999952316284181E-5</v>
      </c>
      <c r="L208" s="8">
        <f>LN(Prices!L204/Prices!L203)</f>
        <v>1.1001283816529582E-2</v>
      </c>
      <c r="M208" s="8">
        <f>LN(Prices!M204/Prices!M203)</f>
        <v>1.0530498660344082E-2</v>
      </c>
      <c r="N208" s="8">
        <f>LN(Prices!N204/Prices!N203)</f>
        <v>7.322600899507402E-3</v>
      </c>
      <c r="O208" s="8">
        <f>LN(Prices!O204/Prices!O203)</f>
        <v>1.5377902437260928E-2</v>
      </c>
    </row>
    <row r="209" spans="1:15" x14ac:dyDescent="0.25">
      <c r="A209" s="5">
        <v>42915</v>
      </c>
      <c r="B209" s="8">
        <f>LN(Prices!B205/Prices!B204)</f>
        <v>-1.0274440393332387E-2</v>
      </c>
      <c r="C209" s="8">
        <f>LN(Prices!C205/Prices!C204)</f>
        <v>-1.9136949904630309E-3</v>
      </c>
      <c r="D209" s="8">
        <f>LN(Prices!D205/Prices!D204)</f>
        <v>-1.2782469940158643E-2</v>
      </c>
      <c r="E209" s="8">
        <f>LN(Prices!E205/Prices!E204)</f>
        <v>-3.736294036035352E-3</v>
      </c>
      <c r="F209" s="8">
        <f>LN(Prices!F205/Prices!F204)</f>
        <v>-8.9763871547415119E-3</v>
      </c>
      <c r="G209" s="8">
        <f>LN(Prices!G205/Prices!G204)</f>
        <v>-3.9537154885555224E-3</v>
      </c>
      <c r="H209" s="8">
        <f>LN(Prices!H205/Prices!H204)</f>
        <v>-1.1468508590992086E-2</v>
      </c>
      <c r="I209" s="8">
        <f>LN(Prices!I205/Prices!I204)</f>
        <v>-3.850021594687903E-3</v>
      </c>
      <c r="J209" s="8">
        <f>LN(Prices!J205/Prices!J204)</f>
        <v>-8.6372168441413485E-3</v>
      </c>
      <c r="K209" s="8">
        <f>(Prices!K205-Prices!K204)/100</f>
        <v>1.8000006675720215E-4</v>
      </c>
      <c r="L209" s="8">
        <f>LN(Prices!L205/Prices!L204)</f>
        <v>-6.7203763599941735E-3</v>
      </c>
      <c r="M209" s="8">
        <f>LN(Prices!M205/Prices!M204)</f>
        <v>-1.335913718542959E-2</v>
      </c>
      <c r="N209" s="8">
        <f>LN(Prices!N205/Prices!N204)</f>
        <v>-4.1288160983541065E-3</v>
      </c>
      <c r="O209" s="8">
        <f>LN(Prices!O205/Prices!O204)</f>
        <v>-6.3840894032300994E-3</v>
      </c>
    </row>
    <row r="210" spans="1:15" x14ac:dyDescent="0.25">
      <c r="A210" s="5">
        <v>42916</v>
      </c>
      <c r="B210" s="8">
        <f>LN(Prices!B206/Prices!B205)</f>
        <v>1.7562945940416449E-3</v>
      </c>
      <c r="C210" s="8">
        <f>LN(Prices!C206/Prices!C205)</f>
        <v>-1.2774400500142223E-3</v>
      </c>
      <c r="D210" s="8">
        <f>LN(Prices!D206/Prices!D205)</f>
        <v>4.600975316772192E-3</v>
      </c>
      <c r="E210" s="8">
        <f>LN(Prices!E206/Prices!E205)</f>
        <v>-2.3424489733051886E-3</v>
      </c>
      <c r="F210" s="8">
        <f>LN(Prices!F206/Prices!F205)</f>
        <v>-1.9342559878892638E-3</v>
      </c>
      <c r="G210" s="8">
        <f>LN(Prices!G206/Prices!G205)</f>
        <v>-1.4095672815496341E-3</v>
      </c>
      <c r="H210" s="8">
        <f>LN(Prices!H206/Prices!H205)</f>
        <v>0</v>
      </c>
      <c r="I210" s="8">
        <f>LN(Prices!I206/Prices!I205)</f>
        <v>8.8973358166631741E-4</v>
      </c>
      <c r="J210" s="8">
        <f>LN(Prices!J206/Prices!J205)</f>
        <v>1.5320576108735333E-3</v>
      </c>
      <c r="K210" s="8">
        <f>(Prices!K206-Prices!K205)/100</f>
        <v>-1.0000050067901611E-4</v>
      </c>
      <c r="L210" s="8">
        <f>LN(Prices!L206/Prices!L205)</f>
        <v>1.5011376401548001E-3</v>
      </c>
      <c r="M210" s="8">
        <f>LN(Prices!M206/Prices!M205)</f>
        <v>1.9901132363127167E-3</v>
      </c>
      <c r="N210" s="8">
        <f>LN(Prices!N206/Prices!N205)</f>
        <v>1.2465188411275865E-3</v>
      </c>
      <c r="O210" s="8">
        <f>LN(Prices!O206/Prices!O205)</f>
        <v>-5.9328840906169064E-4</v>
      </c>
    </row>
    <row r="211" spans="1:15" x14ac:dyDescent="0.25">
      <c r="A211" s="5">
        <v>42919</v>
      </c>
      <c r="B211" s="8">
        <f>LN(Prices!B207/Prices!B206)</f>
        <v>-2.1958131652613039E-4</v>
      </c>
      <c r="C211" s="8">
        <f>LN(Prices!C207/Prices!C206)</f>
        <v>-1.7861131212185118E-3</v>
      </c>
      <c r="D211" s="8">
        <f>LN(Prices!D207/Prices!D206)</f>
        <v>5.7817632858225198E-3</v>
      </c>
      <c r="E211" s="8">
        <f>LN(Prices!E207/Prices!E206)</f>
        <v>-3.6797065122840429E-3</v>
      </c>
      <c r="F211" s="8">
        <f>LN(Prices!F207/Prices!F206)</f>
        <v>1.5474827684041141E-2</v>
      </c>
      <c r="G211" s="8">
        <f>LN(Prices!G207/Prices!G206)</f>
        <v>-1.8399784792723858E-3</v>
      </c>
      <c r="H211" s="8">
        <f>LN(Prices!H207/Prices!H206)</f>
        <v>1.2655125078385449E-2</v>
      </c>
      <c r="I211" s="8">
        <f>LN(Prices!I207/Prices!I206)</f>
        <v>7.5805462701660714E-3</v>
      </c>
      <c r="J211" s="8">
        <f>LN(Prices!J207/Prices!J206)</f>
        <v>2.3081679791475806E-3</v>
      </c>
      <c r="K211" s="8">
        <f>(Prices!K207-Prices!K206)/100</f>
        <v>7.0000290870666509E-5</v>
      </c>
      <c r="L211" s="8">
        <f>LN(Prices!L207/Prices!L206)</f>
        <v>6.4998927398052129E-3</v>
      </c>
      <c r="M211" s="8">
        <f>LN(Prices!M207/Prices!M206)</f>
        <v>-2.9739726435018998E-3</v>
      </c>
      <c r="N211" s="8">
        <f>LN(Prices!N207/Prices!N206)</f>
        <v>7.6909094670385971E-3</v>
      </c>
      <c r="O211" s="8">
        <f>LN(Prices!O207/Prices!O206)</f>
        <v>7.9661989756127458E-3</v>
      </c>
    </row>
    <row r="212" spans="1:15" x14ac:dyDescent="0.25">
      <c r="A212" s="5">
        <v>42921</v>
      </c>
      <c r="B212" s="8">
        <f>LN(Prices!B208/Prices!B207)</f>
        <v>4.386884033014523E-4</v>
      </c>
      <c r="C212" s="8">
        <f>LN(Prices!C208/Prices!C207)</f>
        <v>5.5030549720809323E-4</v>
      </c>
      <c r="D212" s="8">
        <f>LN(Prices!D208/Prices!D207)</f>
        <v>-1.9234675131872226E-3</v>
      </c>
      <c r="E212" s="8">
        <f>LN(Prices!E208/Prices!E207)</f>
        <v>7.5391613259795571E-4</v>
      </c>
      <c r="F212" s="8">
        <f>LN(Prices!F208/Prices!F207)</f>
        <v>-1.5259725501540441E-2</v>
      </c>
      <c r="G212" s="8">
        <f>LN(Prices!G208/Prices!G207)</f>
        <v>1.5042467983126103E-3</v>
      </c>
      <c r="H212" s="8">
        <f>LN(Prices!H208/Prices!H207)</f>
        <v>-1.4218423172378329E-2</v>
      </c>
      <c r="I212" s="8">
        <f>LN(Prices!I208/Prices!I207)</f>
        <v>-1.6689816869098287E-3</v>
      </c>
      <c r="J212" s="8">
        <f>LN(Prices!J208/Prices!J207)</f>
        <v>1.4522240362887008E-3</v>
      </c>
      <c r="K212" s="8">
        <f>(Prices!K208-Prices!K207)/100</f>
        <v>1.9999980926513894E-4</v>
      </c>
      <c r="L212" s="8">
        <f>LN(Prices!L208/Prices!L207)</f>
        <v>-3.4758624446754763E-3</v>
      </c>
      <c r="M212" s="8">
        <f>LN(Prices!M208/Prices!M207)</f>
        <v>4.4828531801864727E-3</v>
      </c>
      <c r="N212" s="8">
        <f>LN(Prices!N208/Prices!N207)</f>
        <v>-2.3621065428896595E-3</v>
      </c>
      <c r="O212" s="8">
        <f>LN(Prices!O208/Prices!O207)</f>
        <v>-4.5875872955034652E-3</v>
      </c>
    </row>
    <row r="213" spans="1:15" x14ac:dyDescent="0.25">
      <c r="A213" s="5">
        <v>42922</v>
      </c>
      <c r="B213" s="8">
        <f>LN(Prices!B209/Prices!B208)</f>
        <v>-6.6005119287656658E-3</v>
      </c>
      <c r="C213" s="8">
        <f>LN(Prices!C209/Prices!C208)</f>
        <v>-1.9256616538204864E-3</v>
      </c>
      <c r="D213" s="8">
        <f>LN(Prices!D209/Prices!D208)</f>
        <v>-1.2106596614355364E-2</v>
      </c>
      <c r="E213" s="8">
        <f>LN(Prices!E209/Prices!E208)</f>
        <v>-1.8856328163201206E-3</v>
      </c>
      <c r="F213" s="8">
        <f>LN(Prices!F209/Prices!F208)</f>
        <v>-1.9763976643743148E-2</v>
      </c>
      <c r="G213" s="8">
        <f>LN(Prices!G209/Prices!G208)</f>
        <v>-2.56769931735089E-3</v>
      </c>
      <c r="H213" s="8">
        <f>LN(Prices!H209/Prices!H208)</f>
        <v>-1.8951125126515613E-2</v>
      </c>
      <c r="I213" s="8">
        <f>LN(Prices!I209/Prices!I208)</f>
        <v>-1.0170240122703275E-2</v>
      </c>
      <c r="J213" s="8">
        <f>LN(Prices!J209/Prices!J208)</f>
        <v>-9.4129873068661829E-3</v>
      </c>
      <c r="K213" s="8">
        <f>(Prices!K209-Prices!K208)/100</f>
        <v>-1.199996471405096E-4</v>
      </c>
      <c r="L213" s="8">
        <f>LN(Prices!L209/Prices!L208)</f>
        <v>-1.216887133136494E-2</v>
      </c>
      <c r="M213" s="8">
        <f>LN(Prices!M209/Prices!M208)</f>
        <v>-8.8253724434678923E-3</v>
      </c>
      <c r="N213" s="8">
        <f>LN(Prices!N209/Prices!N208)</f>
        <v>-1.0950630182447716E-2</v>
      </c>
      <c r="O213" s="8">
        <f>LN(Prices!O209/Prices!O208)</f>
        <v>-1.3711834457972093E-2</v>
      </c>
    </row>
    <row r="214" spans="1:15" x14ac:dyDescent="0.25">
      <c r="A214" s="5">
        <v>42923</v>
      </c>
      <c r="B214" s="8">
        <f>LN(Prices!B210/Prices!B209)</f>
        <v>1.9848712082519539E-3</v>
      </c>
      <c r="C214" s="8">
        <f>LN(Prices!C210/Prices!C209)</f>
        <v>-3.6739173778195207E-4</v>
      </c>
      <c r="D214" s="8">
        <f>LN(Prices!D210/Prices!D209)</f>
        <v>1.9468728989217572E-3</v>
      </c>
      <c r="E214" s="8">
        <f>LN(Prices!E210/Prices!E209)</f>
        <v>-1.6067790426584924E-3</v>
      </c>
      <c r="F214" s="8">
        <f>LN(Prices!F210/Prices!F209)</f>
        <v>4.9234472421400485E-3</v>
      </c>
      <c r="G214" s="8">
        <f>LN(Prices!G210/Prices!G209)</f>
        <v>-3.1073763499077358E-3</v>
      </c>
      <c r="H214" s="8">
        <f>LN(Prices!H210/Prices!H209)</f>
        <v>5.6256673452006857E-3</v>
      </c>
      <c r="I214" s="8">
        <f>LN(Prices!I210/Prices!I209)</f>
        <v>3.2700848788738469E-3</v>
      </c>
      <c r="J214" s="8">
        <f>LN(Prices!J210/Prices!J209)</f>
        <v>6.3827125696158012E-3</v>
      </c>
      <c r="K214" s="8">
        <f>(Prices!K210-Prices!K209)/100</f>
        <v>0</v>
      </c>
      <c r="L214" s="8">
        <f>LN(Prices!L210/Prices!L209)</f>
        <v>9.5512285081007248E-3</v>
      </c>
      <c r="M214" s="8">
        <f>LN(Prices!M210/Prices!M209)</f>
        <v>9.5036572675221455E-3</v>
      </c>
      <c r="N214" s="8">
        <f>LN(Prices!N210/Prices!N209)</f>
        <v>3.892014544502961E-3</v>
      </c>
      <c r="O214" s="8">
        <f>LN(Prices!O210/Prices!O209)</f>
        <v>1.0672287825635013E-2</v>
      </c>
    </row>
    <row r="215" spans="1:15" x14ac:dyDescent="0.25">
      <c r="A215" s="5">
        <v>42926</v>
      </c>
      <c r="B215" s="8">
        <f>LN(Prices!B211/Prices!B210)</f>
        <v>3.0796019513484245E-3</v>
      </c>
      <c r="C215" s="8">
        <f>LN(Prices!C211/Prices!C210)</f>
        <v>4.587395112753421E-4</v>
      </c>
      <c r="D215" s="8">
        <f>LN(Prices!D211/Prices!D210)</f>
        <v>9.4374825624105301E-3</v>
      </c>
      <c r="E215" s="8">
        <f>LN(Prices!E211/Prices!E210)</f>
        <v>1.3232008729746007E-3</v>
      </c>
      <c r="F215" s="8">
        <f>LN(Prices!F211/Prices!F210)</f>
        <v>-1.0311467168221542E-2</v>
      </c>
      <c r="G215" s="8">
        <f>LN(Prices!G211/Prices!G210)</f>
        <v>-4.4480439983861234E-4</v>
      </c>
      <c r="H215" s="8">
        <f>LN(Prices!H211/Prices!H210)</f>
        <v>-9.1885253827442039E-3</v>
      </c>
      <c r="I215" s="8">
        <f>LN(Prices!I211/Prices!I210)</f>
        <v>-9.900292177173484E-4</v>
      </c>
      <c r="J215" s="8">
        <f>LN(Prices!J211/Prices!J210)</f>
        <v>9.2733610351256545E-4</v>
      </c>
      <c r="K215" s="8">
        <f>(Prices!K211-Prices!K210)/100</f>
        <v>4.9999952316290842E-5</v>
      </c>
      <c r="L215" s="8">
        <f>LN(Prices!L211/Prices!L210)</f>
        <v>-2.4581735240499043E-3</v>
      </c>
      <c r="M215" s="8">
        <f>LN(Prices!M211/Prices!M210)</f>
        <v>2.9336238238531829E-3</v>
      </c>
      <c r="N215" s="8">
        <f>LN(Prices!N211/Prices!N210)</f>
        <v>-1.5127406977149282E-3</v>
      </c>
      <c r="O215" s="8">
        <f>LN(Prices!O211/Prices!O210)</f>
        <v>-5.2189823435418716E-3</v>
      </c>
    </row>
    <row r="216" spans="1:15" x14ac:dyDescent="0.25">
      <c r="A216" s="5">
        <v>42927</v>
      </c>
      <c r="B216" s="8">
        <f>LN(Prices!B212/Prices!B211)</f>
        <v>3.7268112540349671E-3</v>
      </c>
      <c r="C216" s="8">
        <f>LN(Prices!C212/Prices!C211)</f>
        <v>9.1730402252456465E-4</v>
      </c>
      <c r="D216" s="8">
        <f>LN(Prices!D212/Prices!D211)</f>
        <v>8.1553114232670899E-3</v>
      </c>
      <c r="E216" s="8">
        <f>LN(Prices!E212/Prices!E211)</f>
        <v>1.3206456183809758E-3</v>
      </c>
      <c r="F216" s="8">
        <f>LN(Prices!F212/Prices!F211)</f>
        <v>-1.5454399996924137E-3</v>
      </c>
      <c r="G216" s="8">
        <f>LN(Prices!G212/Prices!G211)</f>
        <v>3.1974754088754335E-3</v>
      </c>
      <c r="H216" s="8">
        <f>LN(Prices!H212/Prices!H211)</f>
        <v>-1.1078557920122189E-3</v>
      </c>
      <c r="I216" s="8">
        <f>LN(Prices!I212/Prices!I211)</f>
        <v>-1.3870443532165654E-3</v>
      </c>
      <c r="J216" s="8">
        <f>LN(Prices!J212/Prices!J211)</f>
        <v>-7.8298706608217344E-4</v>
      </c>
      <c r="K216" s="8">
        <f>(Prices!K212-Prices!K211)/100</f>
        <v>1.9999980926513005E-4</v>
      </c>
      <c r="L216" s="8">
        <f>LN(Prices!L212/Prices!L211)</f>
        <v>1.3071990600952283E-3</v>
      </c>
      <c r="M216" s="8">
        <f>LN(Prices!M212/Prices!M211)</f>
        <v>5.9245421632646831E-4</v>
      </c>
      <c r="N216" s="8">
        <f>LN(Prices!N212/Prices!N211)</f>
        <v>-1.3916150864870115E-3</v>
      </c>
      <c r="O216" s="8">
        <f>LN(Prices!O212/Prices!O211)</f>
        <v>3.2465352831998061E-3</v>
      </c>
    </row>
    <row r="217" spans="1:15" x14ac:dyDescent="0.25">
      <c r="A217" s="5">
        <v>42928</v>
      </c>
      <c r="B217" s="8">
        <f>LN(Prices!B213/Prices!B212)</f>
        <v>1.1097921830498748E-2</v>
      </c>
      <c r="C217" s="8">
        <f>LN(Prices!C213/Prices!C212)</f>
        <v>3.0214106392912081E-3</v>
      </c>
      <c r="D217" s="8">
        <f>LN(Prices!D213/Prices!D212)</f>
        <v>1.9165502701859096E-2</v>
      </c>
      <c r="E217" s="8">
        <f>LN(Prices!E213/Prices!E212)</f>
        <v>2.9191545279396111E-3</v>
      </c>
      <c r="F217" s="8">
        <f>LN(Prices!F213/Prices!F212)</f>
        <v>1.0765065377288226E-2</v>
      </c>
      <c r="G217" s="8">
        <f>LN(Prices!G213/Prices!G212)</f>
        <v>2.9224046582219157E-3</v>
      </c>
      <c r="H217" s="8">
        <f>LN(Prices!H213/Prices!H212)</f>
        <v>1.2245737211778221E-2</v>
      </c>
      <c r="I217" s="8">
        <f>LN(Prices!I213/Prices!I212)</f>
        <v>4.5503173568024599E-3</v>
      </c>
      <c r="J217" s="8">
        <f>LN(Prices!J213/Prices!J212)</f>
        <v>7.2790509478214346E-3</v>
      </c>
      <c r="K217" s="8">
        <f>(Prices!K213-Prices!K212)/100</f>
        <v>-9.9999904632559484E-5</v>
      </c>
      <c r="L217" s="8">
        <f>LN(Prices!L213/Prices!L212)</f>
        <v>6.8461880817907491E-3</v>
      </c>
      <c r="M217" s="8">
        <f>LN(Prices!M213/Prices!M212)</f>
        <v>9.5298738311031094E-3</v>
      </c>
      <c r="N217" s="8">
        <f>LN(Prices!N213/Prices!N212)</f>
        <v>5.0902939982348594E-3</v>
      </c>
      <c r="O217" s="8">
        <f>LN(Prices!O213/Prices!O212)</f>
        <v>7.9439457998356465E-3</v>
      </c>
    </row>
    <row r="218" spans="1:15" x14ac:dyDescent="0.25">
      <c r="A218" s="5">
        <v>42929</v>
      </c>
      <c r="B218" s="8">
        <f>LN(Prices!B214/Prices!B213)</f>
        <v>2.8094757225835243E-3</v>
      </c>
      <c r="C218" s="8">
        <f>LN(Prices!C214/Prices!C213)</f>
        <v>-1.097324488417191E-3</v>
      </c>
      <c r="D218" s="8">
        <f>LN(Prices!D214/Prices!D213)</f>
        <v>4.9092487123926004E-3</v>
      </c>
      <c r="E218" s="8">
        <f>LN(Prices!E214/Prices!E213)</f>
        <v>-1.0346691973721167E-3</v>
      </c>
      <c r="F218" s="8">
        <f>LN(Prices!F214/Prices!F213)</f>
        <v>2.5094676041974404E-3</v>
      </c>
      <c r="G218" s="8">
        <f>LN(Prices!G214/Prices!G213)</f>
        <v>-3.5370490846505149E-4</v>
      </c>
      <c r="H218" s="8">
        <f>LN(Prices!H214/Prices!H213)</f>
        <v>1.5812356595879418E-3</v>
      </c>
      <c r="I218" s="8">
        <f>LN(Prices!I214/Prices!I213)</f>
        <v>2.8587019242058828E-3</v>
      </c>
      <c r="J218" s="8">
        <f>LN(Prices!J214/Prices!J213)</f>
        <v>1.8728294734730649E-3</v>
      </c>
      <c r="K218" s="8">
        <f>(Prices!K214-Prices!K213)/100</f>
        <v>-9.9999904632570584E-5</v>
      </c>
      <c r="L218" s="8">
        <f>LN(Prices!L214/Prices!L213)</f>
        <v>1.1601943335425684E-3</v>
      </c>
      <c r="M218" s="8">
        <f>LN(Prices!M214/Prices!M213)</f>
        <v>1.4117501906578476E-3</v>
      </c>
      <c r="N218" s="8">
        <f>LN(Prices!N214/Prices!N213)</f>
        <v>2.2337214474503486E-3</v>
      </c>
      <c r="O218" s="8">
        <f>LN(Prices!O214/Prices!O213)</f>
        <v>9.4041923001060015E-4</v>
      </c>
    </row>
    <row r="219" spans="1:15" x14ac:dyDescent="0.25">
      <c r="A219" s="5">
        <v>42930</v>
      </c>
      <c r="B219" s="8">
        <f>LN(Prices!B215/Prices!B214)</f>
        <v>8.166736829029738E-3</v>
      </c>
      <c r="C219" s="8">
        <f>LN(Prices!C215/Prices!C214)</f>
        <v>1.0064267183496362E-3</v>
      </c>
      <c r="D219" s="8">
        <f>LN(Prices!D215/Prices!D214)</f>
        <v>1.2514585026675139E-2</v>
      </c>
      <c r="E219" s="8">
        <f>LN(Prices!E215/Prices!E214)</f>
        <v>1.4106797636958325E-3</v>
      </c>
      <c r="F219" s="8">
        <f>LN(Prices!F215/Prices!F214)</f>
        <v>8.8964634363076708E-3</v>
      </c>
      <c r="G219" s="8">
        <f>LN(Prices!G215/Prices!G214)</f>
        <v>-8.8672456425621413E-5</v>
      </c>
      <c r="H219" s="8">
        <f>LN(Prices!H215/Prices!H214)</f>
        <v>9.5544931908989848E-3</v>
      </c>
      <c r="I219" s="8">
        <f>LN(Prices!I215/Prices!I214)</f>
        <v>3.7332088541271657E-3</v>
      </c>
      <c r="J219" s="8">
        <f>LN(Prices!J215/Prices!J214)</f>
        <v>4.6626161700092329E-3</v>
      </c>
      <c r="K219" s="8">
        <f>(Prices!K215-Prices!K214)/100</f>
        <v>-4.9999952316290842E-5</v>
      </c>
      <c r="L219" s="8">
        <f>LN(Prices!L215/Prices!L214)</f>
        <v>3.3704696068957252E-3</v>
      </c>
      <c r="M219" s="8">
        <f>LN(Prices!M215/Prices!M214)</f>
        <v>6.0210491251645598E-3</v>
      </c>
      <c r="N219" s="8">
        <f>LN(Prices!N215/Prices!N214)</f>
        <v>3.1449375336798581E-3</v>
      </c>
      <c r="O219" s="8">
        <f>LN(Prices!O215/Prices!O214)</f>
        <v>2.2140028458905343E-3</v>
      </c>
    </row>
    <row r="220" spans="1:15" x14ac:dyDescent="0.25">
      <c r="A220" s="5">
        <v>42933</v>
      </c>
      <c r="B220" s="8">
        <f>LN(Prices!B216/Prices!B215)</f>
        <v>-2.3575169329560683E-3</v>
      </c>
      <c r="C220" s="8">
        <f>LN(Prices!C216/Prices!C215)</f>
        <v>4.5667776134590142E-4</v>
      </c>
      <c r="D220" s="8">
        <f>LN(Prices!D216/Prices!D215)</f>
        <v>-4.6165860697191139E-3</v>
      </c>
      <c r="E220" s="8">
        <f>LN(Prices!E216/Prices!E215)</f>
        <v>1.2206126729653382E-3</v>
      </c>
      <c r="F220" s="8">
        <f>LN(Prices!F216/Prices!F215)</f>
        <v>8.7113200978332136E-3</v>
      </c>
      <c r="G220" s="8">
        <f>LN(Prices!G216/Prices!G215)</f>
        <v>2.032503074795433E-3</v>
      </c>
      <c r="H220" s="8">
        <f>LN(Prices!H216/Prices!H215)</f>
        <v>8.0321497594581931E-3</v>
      </c>
      <c r="I220" s="8">
        <f>LN(Prices!I216/Prices!I215)</f>
        <v>-9.8092888005242508E-4</v>
      </c>
      <c r="J220" s="8">
        <f>LN(Prices!J216/Prices!J215)</f>
        <v>-5.2914236706864249E-5</v>
      </c>
      <c r="K220" s="8">
        <f>(Prices!K216-Prices!K215)/100</f>
        <v>1.199996471405096E-4</v>
      </c>
      <c r="L220" s="8">
        <f>LN(Prices!L216/Prices!L215)</f>
        <v>1.6018694108773214E-3</v>
      </c>
      <c r="M220" s="8">
        <f>LN(Prices!M216/Prices!M215)</f>
        <v>-5.7462519237433872E-5</v>
      </c>
      <c r="N220" s="8">
        <f>LN(Prices!N216/Prices!N215)</f>
        <v>9.5927637630239249E-5</v>
      </c>
      <c r="O220" s="8">
        <f>LN(Prices!O216/Prices!O215)</f>
        <v>1.943791644672099E-3</v>
      </c>
    </row>
    <row r="221" spans="1:15" x14ac:dyDescent="0.25">
      <c r="A221" s="5">
        <v>42934</v>
      </c>
      <c r="B221" s="8">
        <f>LN(Prices!B217/Prices!B216)</f>
        <v>1.7148818157884222E-3</v>
      </c>
      <c r="C221" s="8">
        <f>LN(Prices!C217/Prices!C216)</f>
        <v>2.2823507437002761E-3</v>
      </c>
      <c r="D221" s="8">
        <f>LN(Prices!D217/Prices!D216)</f>
        <v>3.003252683078288E-3</v>
      </c>
      <c r="E221" s="8">
        <f>LN(Prices!E217/Prices!E216)</f>
        <v>3.6543465053288644E-3</v>
      </c>
      <c r="F221" s="8">
        <f>LN(Prices!F217/Prices!F216)</f>
        <v>-1.7145806757996893E-3</v>
      </c>
      <c r="G221" s="8">
        <f>LN(Prices!G217/Prices!G216)</f>
        <v>2.8207522086930426E-3</v>
      </c>
      <c r="H221" s="8">
        <f>LN(Prices!H217/Prices!H216)</f>
        <v>-2.1519890335308816E-3</v>
      </c>
      <c r="I221" s="8">
        <f>LN(Prices!I217/Prices!I216)</f>
        <v>-1.4734283135776653E-3</v>
      </c>
      <c r="J221" s="8">
        <f>LN(Prices!J217/Prices!J216)</f>
        <v>5.9767869811098745E-4</v>
      </c>
      <c r="K221" s="8">
        <f>(Prices!K217-Prices!K216)/100</f>
        <v>1.9999980926513005E-4</v>
      </c>
      <c r="L221" s="8">
        <f>LN(Prices!L217/Prices!L216)</f>
        <v>-2.8942021395887319E-3</v>
      </c>
      <c r="M221" s="8">
        <f>LN(Prices!M217/Prices!M216)</f>
        <v>2.7845334076876138E-3</v>
      </c>
      <c r="N221" s="8">
        <f>LN(Prices!N217/Prices!N216)</f>
        <v>-1.8768906081993268E-3</v>
      </c>
      <c r="O221" s="8">
        <f>LN(Prices!O217/Prices!O216)</f>
        <v>-2.7909757442821236E-3</v>
      </c>
    </row>
    <row r="222" spans="1:15" x14ac:dyDescent="0.25">
      <c r="A222" s="5">
        <v>42935</v>
      </c>
      <c r="B222" s="8">
        <f>LN(Prices!B218/Prices!B217)</f>
        <v>4.9141738913458998E-3</v>
      </c>
      <c r="C222" s="8">
        <f>LN(Prices!C218/Prices!C217)</f>
        <v>2.7346348836899346E-4</v>
      </c>
      <c r="D222" s="8">
        <f>LN(Prices!D218/Prices!D217)</f>
        <v>8.270270549120308E-3</v>
      </c>
      <c r="E222" s="8">
        <f>LN(Prices!E218/Prices!E217)</f>
        <v>0</v>
      </c>
      <c r="F222" s="8">
        <f>LN(Prices!F218/Prices!F217)</f>
        <v>7.1606095625630856E-3</v>
      </c>
      <c r="G222" s="8">
        <f>LN(Prices!G218/Prices!G217)</f>
        <v>7.9192479013642141E-4</v>
      </c>
      <c r="H222" s="8">
        <f>LN(Prices!H218/Prices!H217)</f>
        <v>7.5101769651773238E-3</v>
      </c>
      <c r="I222" s="8">
        <f>LN(Prices!I218/Prices!I217)</f>
        <v>5.2943034286555288E-3</v>
      </c>
      <c r="J222" s="8">
        <f>LN(Prices!J218/Prices!J217)</f>
        <v>5.3582582160534497E-3</v>
      </c>
      <c r="K222" s="8">
        <f>(Prices!K218-Prices!K217)/100</f>
        <v>4.5000076293946203E-4</v>
      </c>
      <c r="L222" s="8">
        <f>LN(Prices!L218/Prices!L217)</f>
        <v>9.8265000036904405E-3</v>
      </c>
      <c r="M222" s="8">
        <f>LN(Prices!M218/Prices!M217)</f>
        <v>5.7735394075685712E-3</v>
      </c>
      <c r="N222" s="8">
        <f>LN(Prices!N218/Prices!N217)</f>
        <v>5.611439238904661E-3</v>
      </c>
      <c r="O222" s="8">
        <f>LN(Prices!O218/Prices!O217)</f>
        <v>9.869831882642675E-3</v>
      </c>
    </row>
    <row r="223" spans="1:15" x14ac:dyDescent="0.25">
      <c r="A223" s="5">
        <v>42936</v>
      </c>
      <c r="B223" s="8">
        <f>LN(Prices!B219/Prices!B218)</f>
        <v>3.4043279944001772E-3</v>
      </c>
      <c r="C223" s="8">
        <f>LN(Prices!C219/Prices!C218)</f>
        <v>2.7366053759313809E-4</v>
      </c>
      <c r="D223" s="8">
        <f>LN(Prices!D219/Prices!D218)</f>
        <v>-1.1443139311296058E-3</v>
      </c>
      <c r="E223" s="8">
        <f>LN(Prices!E219/Prices!E218)</f>
        <v>2.8072214221566797E-4</v>
      </c>
      <c r="F223" s="8">
        <f>LN(Prices!F219/Prices!F218)</f>
        <v>-5.0178705858676172E-3</v>
      </c>
      <c r="G223" s="8">
        <f>LN(Prices!G219/Prices!G218)</f>
        <v>-2.4657781570567262E-3</v>
      </c>
      <c r="H223" s="8">
        <f>LN(Prices!H219/Prices!H218)</f>
        <v>-4.6421666123222698E-3</v>
      </c>
      <c r="I223" s="8">
        <f>LN(Prices!I219/Prices!I218)</f>
        <v>4.8866885878454916E-4</v>
      </c>
      <c r="J223" s="8">
        <f>LN(Prices!J219/Prices!J218)</f>
        <v>-1.5367108860704477E-4</v>
      </c>
      <c r="K223" s="8">
        <f>(Prices!K219-Prices!K218)/100</f>
        <v>2.7999997138976828E-4</v>
      </c>
      <c r="L223" s="8">
        <f>LN(Prices!L219/Prices!L218)</f>
        <v>-1.0339617860059328E-3</v>
      </c>
      <c r="M223" s="8">
        <f>LN(Prices!M219/Prices!M218)</f>
        <v>-8.0399859266984474E-6</v>
      </c>
      <c r="N223" s="8">
        <f>LN(Prices!N219/Prices!N218)</f>
        <v>-4.1713854388896615E-4</v>
      </c>
      <c r="O223" s="8">
        <f>LN(Prices!O219/Prices!O218)</f>
        <v>4.0217193701139756E-4</v>
      </c>
    </row>
    <row r="224" spans="1:15" x14ac:dyDescent="0.25">
      <c r="A224" s="5">
        <v>42937</v>
      </c>
      <c r="B224" s="8">
        <f>LN(Prices!B220/Prices!B219)</f>
        <v>-3.4043279944002396E-3</v>
      </c>
      <c r="C224" s="8">
        <f>LN(Prices!C220/Prices!C219)</f>
        <v>1.7297581113271193E-3</v>
      </c>
      <c r="D224" s="8">
        <f>LN(Prices!D220/Prices!D219)</f>
        <v>-6.8743168483606347E-4</v>
      </c>
      <c r="E224" s="8">
        <f>LN(Prices!E220/Prices!E219)</f>
        <v>1.7756651753067464E-3</v>
      </c>
      <c r="F224" s="8">
        <f>LN(Prices!F220/Prices!F219)</f>
        <v>-1.2852488998165231E-3</v>
      </c>
      <c r="G224" s="8">
        <f>LN(Prices!G220/Prices!G219)</f>
        <v>1.4981558996386211E-3</v>
      </c>
      <c r="H224" s="8">
        <f>LN(Prices!H220/Prices!H219)</f>
        <v>-7.1602131932409728E-4</v>
      </c>
      <c r="I224" s="8">
        <f>LN(Prices!I220/Prices!I219)</f>
        <v>-1.7609455234551361E-3</v>
      </c>
      <c r="J224" s="8">
        <f>LN(Prices!J220/Prices!J219)</f>
        <v>-3.679393292088825E-4</v>
      </c>
      <c r="K224" s="8">
        <f>(Prices!K220-Prices!K219)/100</f>
        <v>2.4999976158142091E-4</v>
      </c>
      <c r="L224" s="8">
        <f>LN(Prices!L220/Prices!L219)</f>
        <v>-2.6403403164466325E-3</v>
      </c>
      <c r="M224" s="8">
        <f>LN(Prices!M220/Prices!M219)</f>
        <v>6.0966438991549908E-4</v>
      </c>
      <c r="N224" s="8">
        <f>LN(Prices!N220/Prices!N219)</f>
        <v>-1.4440355986304874E-3</v>
      </c>
      <c r="O224" s="8">
        <f>LN(Prices!O220/Prices!O219)</f>
        <v>-4.523690930598242E-3</v>
      </c>
    </row>
    <row r="225" spans="1:15" x14ac:dyDescent="0.25">
      <c r="A225" s="5">
        <v>42940</v>
      </c>
      <c r="B225" s="8">
        <f>LN(Prices!B221/Prices!B220)</f>
        <v>-2.1314932660945895E-4</v>
      </c>
      <c r="C225" s="8">
        <f>LN(Prices!C221/Prices!C220)</f>
        <v>-9.1040243475920774E-4</v>
      </c>
      <c r="D225" s="8">
        <f>LN(Prices!D221/Prices!D220)</f>
        <v>2.9747515892944005E-3</v>
      </c>
      <c r="E225" s="8">
        <f>LN(Prices!E221/Prices!E220)</f>
        <v>-6.5391911359467391E-4</v>
      </c>
      <c r="F225" s="8">
        <f>LN(Prices!F221/Prices!F220)</f>
        <v>-1.9309198942678136E-3</v>
      </c>
      <c r="G225" s="8">
        <f>LN(Prices!G221/Prices!G220)</f>
        <v>0</v>
      </c>
      <c r="H225" s="8">
        <f>LN(Prices!H221/Prices!H220)</f>
        <v>-1.9123114347721619E-3</v>
      </c>
      <c r="I225" s="8">
        <f>LN(Prices!I221/Prices!I220)</f>
        <v>-1.9600168611821223E-3</v>
      </c>
      <c r="J225" s="8">
        <f>LN(Prices!J221/Prices!J220)</f>
        <v>-1.0643009954088047E-3</v>
      </c>
      <c r="K225" s="8">
        <f>(Prices!K221-Prices!K220)/100</f>
        <v>1.1999964714050071E-4</v>
      </c>
      <c r="L225" s="8">
        <f>LN(Prices!L221/Prices!L220)</f>
        <v>1.6222092641154861E-3</v>
      </c>
      <c r="M225" s="8">
        <f>LN(Prices!M221/Prices!M220)</f>
        <v>7.716687118065836E-4</v>
      </c>
      <c r="N225" s="8">
        <f>LN(Prices!N221/Prices!N220)</f>
        <v>-2.0477758596491578E-3</v>
      </c>
      <c r="O225" s="8">
        <f>LN(Prices!O221/Prices!O220)</f>
        <v>1.5380431625599458E-3</v>
      </c>
    </row>
    <row r="226" spans="1:15" x14ac:dyDescent="0.25">
      <c r="A226" s="5">
        <v>42941</v>
      </c>
      <c r="B226" s="8">
        <f>LN(Prices!B222/Prices!B221)</f>
        <v>8.5253173336016297E-4</v>
      </c>
      <c r="C226" s="8">
        <f>LN(Prices!C222/Prices!C221)</f>
        <v>-3.5571565068367277E-3</v>
      </c>
      <c r="D226" s="8">
        <f>LN(Prices!D222/Prices!D221)</f>
        <v>-2.5165540711605361E-3</v>
      </c>
      <c r="E226" s="8">
        <f>LN(Prices!E222/Prices!E221)</f>
        <v>-5.6197489045137815E-3</v>
      </c>
      <c r="F226" s="8">
        <f>LN(Prices!F222/Prices!F221)</f>
        <v>1.9309198942679023E-3</v>
      </c>
      <c r="G226" s="8">
        <f>LN(Prices!G222/Prices!G221)</f>
        <v>-3.8816912047949566E-3</v>
      </c>
      <c r="H226" s="8">
        <f>LN(Prices!H222/Prices!H221)</f>
        <v>1.3149002785098995E-3</v>
      </c>
      <c r="I226" s="8">
        <f>LN(Prices!I222/Prices!I221)</f>
        <v>6.1613655887790353E-3</v>
      </c>
      <c r="J226" s="8">
        <f>LN(Prices!J222/Prices!J221)</f>
        <v>2.9189075198980331E-3</v>
      </c>
      <c r="K226" s="8">
        <f>(Prices!K222-Prices!K221)/100</f>
        <v>-6.9999694824220964E-5</v>
      </c>
      <c r="L226" s="8">
        <f>LN(Prices!L222/Prices!L221)</f>
        <v>8.4792601845564558E-3</v>
      </c>
      <c r="M226" s="8">
        <f>LN(Prices!M222/Prices!M221)</f>
        <v>2.1923486723016548E-4</v>
      </c>
      <c r="N226" s="8">
        <f>LN(Prices!N222/Prices!N221)</f>
        <v>6.0180742422286599E-3</v>
      </c>
      <c r="O226" s="8">
        <f>LN(Prices!O222/Prices!O221)</f>
        <v>8.5444327212611301E-3</v>
      </c>
    </row>
    <row r="227" spans="1:15" x14ac:dyDescent="0.25">
      <c r="A227" s="5">
        <v>42942</v>
      </c>
      <c r="B227" s="8">
        <f>LN(Prices!B223/Prices!B222)</f>
        <v>5.9460181543965571E-3</v>
      </c>
      <c r="C227" s="8">
        <f>LN(Prices!C223/Prices!C222)</f>
        <v>1.917229191257261E-3</v>
      </c>
      <c r="D227" s="8">
        <f>LN(Prices!D223/Prices!D222)</f>
        <v>8.2135556173919353E-3</v>
      </c>
      <c r="E227" s="8">
        <f>LN(Prices!E223/Prices!E222)</f>
        <v>3.1878550772472128E-3</v>
      </c>
      <c r="F227" s="8">
        <f>LN(Prices!F223/Prices!F222)</f>
        <v>7.1547159972767714E-3</v>
      </c>
      <c r="G227" s="8">
        <f>LN(Prices!G223/Prices!G222)</f>
        <v>2.9124993990760914E-3</v>
      </c>
      <c r="H227" s="8">
        <f>LN(Prices!H223/Prices!H222)</f>
        <v>6.9057037304454958E-3</v>
      </c>
      <c r="I227" s="8">
        <f>LN(Prices!I223/Prices!I222)</f>
        <v>-2.4404032041416548E-3</v>
      </c>
      <c r="J227" s="8">
        <f>LN(Prices!J223/Prices!J222)</f>
        <v>2.8262400611947947E-4</v>
      </c>
      <c r="K227" s="8">
        <f>(Prices!K223-Prices!K222)/100</f>
        <v>-4.7999978065490947E-4</v>
      </c>
      <c r="L227" s="8">
        <f>LN(Prices!L223/Prices!L222)</f>
        <v>-8.5412316110766995E-3</v>
      </c>
      <c r="M227" s="8">
        <f>LN(Prices!M223/Prices!M222)</f>
        <v>2.2300530544362598E-3</v>
      </c>
      <c r="N227" s="8">
        <f>LN(Prices!N223/Prices!N222)</f>
        <v>-2.2133925642390385E-3</v>
      </c>
      <c r="O227" s="8">
        <f>LN(Prices!O223/Prices!O222)</f>
        <v>-5.6072808011881697E-3</v>
      </c>
    </row>
    <row r="228" spans="1:15" x14ac:dyDescent="0.25">
      <c r="A228" s="5">
        <v>42943</v>
      </c>
      <c r="B228" s="8">
        <f>LN(Prices!B224/Prices!B223)</f>
        <v>-2.9686928282958683E-3</v>
      </c>
      <c r="C228" s="8">
        <f>LN(Prices!C224/Prices!C223)</f>
        <v>-1.460256860649893E-3</v>
      </c>
      <c r="D228" s="8">
        <f>LN(Prices!D224/Prices!D223)</f>
        <v>-5.4681298936882713E-3</v>
      </c>
      <c r="E228" s="8">
        <f>LN(Prices!E224/Prices!E223)</f>
        <v>-1.5927018058042889E-3</v>
      </c>
      <c r="F228" s="8">
        <f>LN(Prices!F224/Prices!F223)</f>
        <v>1.7011312934253153E-3</v>
      </c>
      <c r="G228" s="8">
        <f>LN(Prices!G224/Prices!G223)</f>
        <v>-7.0558872004579832E-4</v>
      </c>
      <c r="H228" s="8">
        <f>LN(Prices!H224/Prices!H223)</f>
        <v>1.1858002930607765E-3</v>
      </c>
      <c r="I228" s="8">
        <f>LN(Prices!I224/Prices!I223)</f>
        <v>1.0744676416836246E-3</v>
      </c>
      <c r="J228" s="8">
        <f>LN(Prices!J224/Prices!J223)</f>
        <v>-9.7316163739371371E-4</v>
      </c>
      <c r="K228" s="8">
        <f>(Prices!K224-Prices!K223)/100</f>
        <v>-1.7000079154968039E-4</v>
      </c>
      <c r="L228" s="8">
        <f>LN(Prices!L224/Prices!L223)</f>
        <v>-3.196386832543874E-3</v>
      </c>
      <c r="M228" s="8">
        <f>LN(Prices!M224/Prices!M223)</f>
        <v>-4.0664893734114263E-3</v>
      </c>
      <c r="N228" s="8">
        <f>LN(Prices!N224/Prices!N223)</f>
        <v>1.0595726971886169E-3</v>
      </c>
      <c r="O228" s="8">
        <f>LN(Prices!O224/Prices!O223)</f>
        <v>-6.0225044553090376E-3</v>
      </c>
    </row>
    <row r="229" spans="1:15" x14ac:dyDescent="0.25">
      <c r="A229" s="5">
        <v>42944</v>
      </c>
      <c r="B229" s="8">
        <f>LN(Prices!B225/Prices!B224)</f>
        <v>6.3697178888169918E-4</v>
      </c>
      <c r="C229" s="8">
        <f>LN(Prices!C225/Prices!C224)</f>
        <v>2.0071679620682508E-3</v>
      </c>
      <c r="D229" s="8">
        <f>LN(Prices!D225/Prices!D224)</f>
        <v>-4.5715468154603297E-4</v>
      </c>
      <c r="E229" s="8">
        <f>LN(Prices!E225/Prices!E224)</f>
        <v>1.6866776181368615E-3</v>
      </c>
      <c r="F229" s="8">
        <f>LN(Prices!F225/Prices!F224)</f>
        <v>-2.6588533080260973E-3</v>
      </c>
      <c r="G229" s="8">
        <f>LN(Prices!G225/Prices!G224)</f>
        <v>2.3788282063509354E-3</v>
      </c>
      <c r="H229" s="8">
        <f>LN(Prices!H225/Prices!H224)</f>
        <v>-2.7295425142297206E-3</v>
      </c>
      <c r="I229" s="8">
        <f>LN(Prices!I225/Prices!I224)</f>
        <v>-5.8603746352130584E-4</v>
      </c>
      <c r="J229" s="8">
        <f>LN(Prices!J225/Prices!J224)</f>
        <v>-1.3420156781160386E-3</v>
      </c>
      <c r="K229" s="8">
        <f>(Prices!K225-Prices!K224)/100</f>
        <v>-2.4999976158142091E-4</v>
      </c>
      <c r="L229" s="8">
        <f>LN(Prices!L225/Prices!L224)</f>
        <v>-4.9132107727662671E-3</v>
      </c>
      <c r="M229" s="8">
        <f>LN(Prices!M225/Prices!M224)</f>
        <v>-1.9865377377297202E-3</v>
      </c>
      <c r="N229" s="8">
        <f>LN(Prices!N225/Prices!N224)</f>
        <v>-8.3365405854480656E-4</v>
      </c>
      <c r="O229" s="8">
        <f>LN(Prices!O225/Prices!O224)</f>
        <v>-3.0458759814516404E-3</v>
      </c>
    </row>
    <row r="230" spans="1:15" x14ac:dyDescent="0.25">
      <c r="A230" s="5">
        <v>42947</v>
      </c>
      <c r="B230" s="8">
        <f>LN(Prices!B226/Prices!B225)</f>
        <v>1.4843484941207716E-3</v>
      </c>
      <c r="C230" s="8">
        <f>LN(Prices!C226/Prices!C225)</f>
        <v>-4.5623716094695652E-4</v>
      </c>
      <c r="D230" s="8">
        <f>LN(Prices!D226/Prices!D225)</f>
        <v>1.1421749426907494E-3</v>
      </c>
      <c r="E230" s="8">
        <f>LN(Prices!E226/Prices!E225)</f>
        <v>2.812517188039718E-4</v>
      </c>
      <c r="F230" s="8">
        <f>LN(Prices!F226/Prices!F225)</f>
        <v>-1.0658799482553781E-3</v>
      </c>
      <c r="G230" s="8">
        <f>LN(Prices!G226/Prices!G225)</f>
        <v>0</v>
      </c>
      <c r="H230" s="8">
        <f>LN(Prices!H226/Prices!H225)</f>
        <v>1.3066064646655355E-3</v>
      </c>
      <c r="I230" s="8">
        <f>LN(Prices!I226/Prices!I225)</f>
        <v>1.5615204255403988E-3</v>
      </c>
      <c r="J230" s="8">
        <f>LN(Prices!J226/Prices!J225)</f>
        <v>-7.2841083455980188E-4</v>
      </c>
      <c r="K230" s="8">
        <f>(Prices!K226-Prices!K225)/100</f>
        <v>0</v>
      </c>
      <c r="L230" s="8">
        <f>LN(Prices!L226/Prices!L225)</f>
        <v>-9.4232347417923885E-4</v>
      </c>
      <c r="M230" s="8">
        <f>LN(Prices!M226/Prices!M225)</f>
        <v>-3.3876647817700331E-3</v>
      </c>
      <c r="N230" s="8">
        <f>LN(Prices!N226/Prices!N225)</f>
        <v>1.840130255427443E-3</v>
      </c>
      <c r="O230" s="8">
        <f>LN(Prices!O226/Prices!O225)</f>
        <v>-2.8867698592293291E-3</v>
      </c>
    </row>
    <row r="231" spans="1:15" x14ac:dyDescent="0.25">
      <c r="A231" s="5">
        <v>42948</v>
      </c>
      <c r="B231" s="8">
        <f>LN(Prices!B227/Prices!B226)</f>
        <v>4.862026478675196E-3</v>
      </c>
      <c r="C231" s="8">
        <f>LN(Prices!C227/Prices!C226)</f>
        <v>2.7383748868089457E-3</v>
      </c>
      <c r="D231" s="8">
        <f>LN(Prices!D227/Prices!D226)</f>
        <v>2.9637553844951083E-3</v>
      </c>
      <c r="E231" s="8">
        <f>LN(Prices!E227/Prices!E226)</f>
        <v>2.4805022127377214E-3</v>
      </c>
      <c r="F231" s="8">
        <f>LN(Prices!F227/Prices!F226)</f>
        <v>5.1045879979246421E-3</v>
      </c>
      <c r="G231" s="8">
        <f>LN(Prices!G227/Prices!G226)</f>
        <v>8.5422344109578293E-4</v>
      </c>
      <c r="H231" s="8">
        <f>LN(Prices!H227/Prices!H226)</f>
        <v>4.4993881542244553E-3</v>
      </c>
      <c r="I231" s="8">
        <f>LN(Prices!I227/Prices!I226)</f>
        <v>2.8247338978953538E-3</v>
      </c>
      <c r="J231" s="8">
        <f>LN(Prices!J227/Prices!J226)</f>
        <v>2.4461207749384662E-3</v>
      </c>
      <c r="K231" s="8">
        <f>(Prices!K227-Prices!K226)/100</f>
        <v>4.9999952316290842E-5</v>
      </c>
      <c r="L231" s="8">
        <f>LN(Prices!L227/Prices!L226)</f>
        <v>2.2352384149451191E-3</v>
      </c>
      <c r="M231" s="8">
        <f>LN(Prices!M227/Prices!M226)</f>
        <v>2.254240241062909E-3</v>
      </c>
      <c r="N231" s="8">
        <f>LN(Prices!N227/Prices!N226)</f>
        <v>2.5808754980438582E-3</v>
      </c>
      <c r="O231" s="8">
        <f>LN(Prices!O227/Prices!O226)</f>
        <v>2.2358341022444489E-3</v>
      </c>
    </row>
    <row r="232" spans="1:15" x14ac:dyDescent="0.25">
      <c r="A232" s="5">
        <v>42949</v>
      </c>
      <c r="B232" s="8">
        <f>LN(Prices!B228/Prices!B227)</f>
        <v>1.2645788389025706E-3</v>
      </c>
      <c r="C232" s="8">
        <f>LN(Prices!C228/Prices!C227)</f>
        <v>-7.2960899506853232E-4</v>
      </c>
      <c r="D232" s="8">
        <f>LN(Prices!D228/Prices!D227)</f>
        <v>9.1003772934636709E-4</v>
      </c>
      <c r="E232" s="8">
        <f>LN(Prices!E228/Prices!E227)</f>
        <v>-9.3525219248775601E-4</v>
      </c>
      <c r="F232" s="8">
        <f>LN(Prices!F228/Prices!F227)</f>
        <v>-9.5928152238404264E-3</v>
      </c>
      <c r="G232" s="8">
        <f>LN(Prices!G228/Prices!G227)</f>
        <v>-5.2834973329848477E-4</v>
      </c>
      <c r="H232" s="8">
        <f>LN(Prices!H228/Prices!H227)</f>
        <v>-9.1392086813201732E-3</v>
      </c>
      <c r="I232" s="8">
        <f>LN(Prices!I228/Prices!I227)</f>
        <v>-1.6550105298477938E-3</v>
      </c>
      <c r="J232" s="8">
        <f>LN(Prices!J228/Prices!J227)</f>
        <v>4.9252740734744981E-4</v>
      </c>
      <c r="K232" s="8">
        <f>(Prices!K228-Prices!K227)/100</f>
        <v>-8.0000162124640447E-5</v>
      </c>
      <c r="L232" s="8">
        <f>LN(Prices!L228/Prices!L227)</f>
        <v>-6.8863153711634243E-3</v>
      </c>
      <c r="M232" s="8">
        <f>LN(Prices!M228/Prices!M227)</f>
        <v>1.6223502734199441E-3</v>
      </c>
      <c r="N232" s="8">
        <f>LN(Prices!N228/Prices!N227)</f>
        <v>-1.8006878843607058E-3</v>
      </c>
      <c r="O232" s="8">
        <f>LN(Prices!O228/Prices!O227)</f>
        <v>-1.0861551820681352E-2</v>
      </c>
    </row>
    <row r="233" spans="1:15" x14ac:dyDescent="0.25">
      <c r="A233" s="5">
        <v>42950</v>
      </c>
      <c r="B233" s="8">
        <f>LN(Prices!B229/Prices!B228)</f>
        <v>-1.4754804666738174E-3</v>
      </c>
      <c r="C233" s="8">
        <f>LN(Prices!C229/Prices!C228)</f>
        <v>2.004738839386531E-3</v>
      </c>
      <c r="D233" s="8">
        <f>LN(Prices!D229/Prices!D228)</f>
        <v>-4.1020810656634014E-3</v>
      </c>
      <c r="E233" s="8">
        <f>LN(Prices!E229/Prices!E228)</f>
        <v>3.4565330001070189E-3</v>
      </c>
      <c r="F233" s="8">
        <f>LN(Prices!F229/Prices!F228)</f>
        <v>-2.2515223503049259E-3</v>
      </c>
      <c r="G233" s="8">
        <f>LN(Prices!G229/Prices!G228)</f>
        <v>2.7284254806935132E-3</v>
      </c>
      <c r="H233" s="8">
        <f>LN(Prices!H229/Prices!H228)</f>
        <v>-2.0287474468462458E-3</v>
      </c>
      <c r="I233" s="8">
        <f>LN(Prices!I229/Prices!I228)</f>
        <v>-2.1452063300664722E-3</v>
      </c>
      <c r="J233" s="8">
        <f>LN(Prices!J229/Prices!J228)</f>
        <v>-2.1860418349456704E-3</v>
      </c>
      <c r="K233" s="8">
        <f>(Prices!K229-Prices!K228)/100</f>
        <v>8.0000162124640447E-5</v>
      </c>
      <c r="L233" s="8">
        <f>LN(Prices!L229/Prices!L228)</f>
        <v>-3.0345729948388035E-3</v>
      </c>
      <c r="M233" s="8">
        <f>LN(Prices!M229/Prices!M228)</f>
        <v>-1.8670805675648008E-3</v>
      </c>
      <c r="N233" s="8">
        <f>LN(Prices!N229/Prices!N228)</f>
        <v>-2.2555617077386274E-3</v>
      </c>
      <c r="O233" s="8">
        <f>LN(Prices!O229/Prices!O228)</f>
        <v>-5.4433705122266729E-3</v>
      </c>
    </row>
    <row r="234" spans="1:15" x14ac:dyDescent="0.25">
      <c r="A234" s="5">
        <v>42951</v>
      </c>
      <c r="B234" s="8">
        <f>LN(Prices!B230/Prices!B229)</f>
        <v>1.4754804666737488E-3</v>
      </c>
      <c r="C234" s="8">
        <f>LN(Prices!C230/Prices!C229)</f>
        <v>-1.6397773458295658E-3</v>
      </c>
      <c r="D234" s="8">
        <f>LN(Prices!D230/Prices!D229)</f>
        <v>3.6471125470268762E-3</v>
      </c>
      <c r="E234" s="8">
        <f>LN(Prices!E230/Prices!E229)</f>
        <v>-2.7086340723319544E-3</v>
      </c>
      <c r="F234" s="8">
        <f>LN(Prices!F230/Prices!F229)</f>
        <v>3.3219711329164946E-3</v>
      </c>
      <c r="G234" s="8">
        <f>LN(Prices!G230/Prices!G229)</f>
        <v>-1.4074439387466104E-3</v>
      </c>
      <c r="H234" s="8">
        <f>LN(Prices!H230/Prices!H229)</f>
        <v>3.3395843359703475E-3</v>
      </c>
      <c r="I234" s="8">
        <f>LN(Prices!I230/Prices!I229)</f>
        <v>2.632428925138207E-3</v>
      </c>
      <c r="J234" s="8">
        <f>LN(Prices!J230/Prices!J229)</f>
        <v>1.8873214175395684E-3</v>
      </c>
      <c r="K234" s="8">
        <f>(Prices!K230-Prices!K229)/100</f>
        <v>-4.9999952316290842E-5</v>
      </c>
      <c r="L234" s="8">
        <f>LN(Prices!L230/Prices!L229)</f>
        <v>2.4466550330783034E-3</v>
      </c>
      <c r="M234" s="8">
        <f>LN(Prices!M230/Prices!M229)</f>
        <v>2.0787482496973397E-3</v>
      </c>
      <c r="N234" s="8">
        <f>LN(Prices!N230/Prices!N229)</f>
        <v>2.0908555673970976E-3</v>
      </c>
      <c r="O234" s="8">
        <f>LN(Prices!O230/Prices!O229)</f>
        <v>5.0327277026990412E-3</v>
      </c>
    </row>
    <row r="235" spans="1:15" x14ac:dyDescent="0.25">
      <c r="A235" s="5">
        <v>42954</v>
      </c>
      <c r="B235" s="8">
        <f>LN(Prices!B231/Prices!B230)</f>
        <v>1.4733066311249298E-3</v>
      </c>
      <c r="C235" s="8">
        <f>LN(Prices!C231/Prices!C230)</f>
        <v>-9.1363581617270038E-5</v>
      </c>
      <c r="D235" s="8">
        <f>LN(Prices!D231/Prices!D230)</f>
        <v>6.8028882816745413E-3</v>
      </c>
      <c r="E235" s="8">
        <f>LN(Prices!E231/Prices!E230)</f>
        <v>5.612448477861151E-4</v>
      </c>
      <c r="F235" s="8">
        <f>LN(Prices!F231/Prices!F230)</f>
        <v>4.276803440381897E-4</v>
      </c>
      <c r="G235" s="8">
        <f>LN(Prices!G231/Prices!G230)</f>
        <v>1.1437046655635183E-3</v>
      </c>
      <c r="H235" s="8">
        <f>LN(Prices!H231/Prices!H230)</f>
        <v>-1.0724691187325656E-3</v>
      </c>
      <c r="I235" s="8">
        <f>LN(Prices!I231/Prices!I230)</f>
        <v>-7.7916281434671844E-4</v>
      </c>
      <c r="J235" s="8">
        <f>LN(Prices!J231/Prices!J230)</f>
        <v>1.6458446442804673E-3</v>
      </c>
      <c r="K235" s="8">
        <f>(Prices!K231-Prices!K230)/100</f>
        <v>-1.9999980926513894E-4</v>
      </c>
      <c r="L235" s="8">
        <f>LN(Prices!L231/Prices!L230)</f>
        <v>8.1043951914953991E-4</v>
      </c>
      <c r="M235" s="8">
        <f>LN(Prices!M231/Prices!M230)</f>
        <v>3.80406043776797E-3</v>
      </c>
      <c r="N235" s="8">
        <f>LN(Prices!N231/Prices!N230)</f>
        <v>-7.1086420296756286E-4</v>
      </c>
      <c r="O235" s="8">
        <f>LN(Prices!O231/Prices!O230)</f>
        <v>1.3091133716117644E-3</v>
      </c>
    </row>
    <row r="236" spans="1:15" x14ac:dyDescent="0.25">
      <c r="A236" s="5">
        <v>42955</v>
      </c>
      <c r="B236" s="8">
        <f>LN(Prices!B232/Prices!B231)</f>
        <v>-3.1595282913362806E-3</v>
      </c>
      <c r="C236" s="8">
        <f>LN(Prices!C232/Prices!C231)</f>
        <v>-9.1210320492165022E-4</v>
      </c>
      <c r="D236" s="8">
        <f>LN(Prices!D232/Prices!D231)</f>
        <v>2.2591503208889036E-4</v>
      </c>
      <c r="E236" s="8">
        <f>LN(Prices!E232/Prices!E231)</f>
        <v>-8.4131955810285233E-4</v>
      </c>
      <c r="F236" s="8">
        <f>LN(Prices!F232/Prices!F231)</f>
        <v>-4.2862894674674107E-3</v>
      </c>
      <c r="G236" s="8">
        <f>LN(Prices!G232/Prices!G231)</f>
        <v>7.0285064647695062E-4</v>
      </c>
      <c r="H236" s="8">
        <f>LN(Prices!H232/Prices!H231)</f>
        <v>-4.7792241521067017E-3</v>
      </c>
      <c r="I236" s="8">
        <f>LN(Prices!I232/Prices!I231)</f>
        <v>-2.2438893249956981E-3</v>
      </c>
      <c r="J236" s="8">
        <f>LN(Prices!J232/Prices!J231)</f>
        <v>-2.4173522303853352E-3</v>
      </c>
      <c r="K236" s="8">
        <f>(Prices!K232-Prices!K231)/100</f>
        <v>-3.0000209808340729E-5</v>
      </c>
      <c r="L236" s="8">
        <f>LN(Prices!L232/Prices!L231)</f>
        <v>-2.7935695466876323E-3</v>
      </c>
      <c r="M236" s="8">
        <f>LN(Prices!M232/Prices!M231)</f>
        <v>-2.6401422432215851E-3</v>
      </c>
      <c r="N236" s="8">
        <f>LN(Prices!N232/Prices!N231)</f>
        <v>-2.3618488253691681E-3</v>
      </c>
      <c r="O236" s="8">
        <f>LN(Prices!O232/Prices!O231)</f>
        <v>-2.8467186074794711E-3</v>
      </c>
    </row>
    <row r="237" spans="1:15" x14ac:dyDescent="0.25">
      <c r="A237" s="5">
        <v>42956</v>
      </c>
      <c r="B237" s="8">
        <f>LN(Prices!B233/Prices!B232)</f>
        <v>-3.5930111120727895E-3</v>
      </c>
      <c r="C237" s="8">
        <f>LN(Prices!C233/Prices!C232)</f>
        <v>9.1210320492169522E-4</v>
      </c>
      <c r="D237" s="8">
        <f>LN(Prices!D233/Prices!D232)</f>
        <v>-9.0786738347470638E-3</v>
      </c>
      <c r="E237" s="8">
        <f>LN(Prices!E233/Prices!E232)</f>
        <v>1.2154261037162575E-3</v>
      </c>
      <c r="F237" s="8">
        <f>LN(Prices!F233/Prices!F232)</f>
        <v>-4.0900252084328436E-3</v>
      </c>
      <c r="G237" s="8">
        <f>LN(Prices!G233/Prices!G232)</f>
        <v>1.8425238974771555E-3</v>
      </c>
      <c r="H237" s="8">
        <f>LN(Prices!H233/Prices!H232)</f>
        <v>-3.359216804686749E-3</v>
      </c>
      <c r="I237" s="8">
        <f>LN(Prices!I233/Prices!I232)</f>
        <v>-1.6620576951447018E-3</v>
      </c>
      <c r="J237" s="8">
        <f>LN(Prices!J233/Prices!J232)</f>
        <v>-3.6367479271237618E-4</v>
      </c>
      <c r="K237" s="8">
        <f>(Prices!K233-Prices!K232)/100</f>
        <v>-4.9999952316288619E-5</v>
      </c>
      <c r="L237" s="8">
        <f>LN(Prices!L233/Prices!L232)</f>
        <v>-6.92898395192597E-3</v>
      </c>
      <c r="M237" s="8">
        <f>LN(Prices!M233/Prices!M232)</f>
        <v>-4.8815412814307474E-4</v>
      </c>
      <c r="N237" s="8">
        <f>LN(Prices!N233/Prices!N232)</f>
        <v>-1.1219841617854439E-3</v>
      </c>
      <c r="O237" s="8">
        <f>LN(Prices!O233/Prices!O232)</f>
        <v>-9.4048453233699439E-3</v>
      </c>
    </row>
    <row r="238" spans="1:15" x14ac:dyDescent="0.25">
      <c r="A238" s="5">
        <v>42957</v>
      </c>
      <c r="B238" s="8">
        <f>LN(Prices!B234/Prices!B233)</f>
        <v>-1.686806022975005E-2</v>
      </c>
      <c r="C238" s="8">
        <f>LN(Prices!C234/Prices!C233)</f>
        <v>1.0027331419211805E-3</v>
      </c>
      <c r="D238" s="8">
        <f>LN(Prices!D234/Prices!D233)</f>
        <v>-2.3997527920434466E-2</v>
      </c>
      <c r="E238" s="8">
        <f>LN(Prices!E234/Prices!E233)</f>
        <v>3.7301191895797781E-3</v>
      </c>
      <c r="F238" s="8">
        <f>LN(Prices!F234/Prices!F233)</f>
        <v>-6.3825627949543433E-3</v>
      </c>
      <c r="G238" s="8">
        <f>LN(Prices!G234/Prices!G233)</f>
        <v>2.5394489208515805E-3</v>
      </c>
      <c r="H238" s="8">
        <f>LN(Prices!H234/Prices!H233)</f>
        <v>-7.2368184218256724E-3</v>
      </c>
      <c r="I238" s="8">
        <f>LN(Prices!I234/Prices!I233)</f>
        <v>-1.131375978529506E-2</v>
      </c>
      <c r="J238" s="8">
        <f>LN(Prices!J234/Prices!J233)</f>
        <v>-1.4580218400741529E-2</v>
      </c>
      <c r="K238" s="8">
        <f>(Prices!K234-Prices!K233)/100</f>
        <v>-6.9999694824220964E-5</v>
      </c>
      <c r="L238" s="8">
        <f>LN(Prices!L234/Prices!L233)</f>
        <v>-1.6325486610376284E-2</v>
      </c>
      <c r="M238" s="8">
        <f>LN(Prices!M234/Prices!M233)</f>
        <v>-1.7014441063071935E-2</v>
      </c>
      <c r="N238" s="8">
        <f>LN(Prices!N234/Prices!N233)</f>
        <v>-1.2541056430425204E-2</v>
      </c>
      <c r="O238" s="8">
        <f>LN(Prices!O234/Prices!O233)</f>
        <v>-1.7628187365380361E-2</v>
      </c>
    </row>
    <row r="239" spans="1:15" x14ac:dyDescent="0.25">
      <c r="A239" s="5">
        <v>42958</v>
      </c>
      <c r="B239" s="8">
        <f>LN(Prices!B235/Prices!B234)</f>
        <v>-2.1556181731690666E-4</v>
      </c>
      <c r="C239" s="8">
        <f>LN(Prices!C235/Prices!C234)</f>
        <v>8.1934245264208715E-4</v>
      </c>
      <c r="D239" s="8">
        <f>LN(Prices!D235/Prices!D234)</f>
        <v>2.3329009817489935E-3</v>
      </c>
      <c r="E239" s="8">
        <f>LN(Prices!E235/Prices!E234)</f>
        <v>1.116336779865807E-3</v>
      </c>
      <c r="F239" s="8">
        <f>LN(Prices!F235/Prices!F234)</f>
        <v>-7.2983417848593137E-3</v>
      </c>
      <c r="G239" s="8">
        <f>LN(Prices!G235/Prices!G234)</f>
        <v>-6.1238951246065645E-4</v>
      </c>
      <c r="H239" s="8">
        <f>LN(Prices!H235/Prices!H234)</f>
        <v>-6.1926635795773559E-3</v>
      </c>
      <c r="I239" s="8">
        <f>LN(Prices!I235/Prices!I234)</f>
        <v>-1.6832302396741522E-3</v>
      </c>
      <c r="J239" s="8">
        <f>LN(Prices!J235/Prices!J234)</f>
        <v>1.2747571279871366E-3</v>
      </c>
      <c r="K239" s="8">
        <f>(Prices!K235-Prices!K234)/100</f>
        <v>-4.9999952316279742E-5</v>
      </c>
      <c r="L239" s="8">
        <f>LN(Prices!L235/Prices!L234)</f>
        <v>1.883712631629373E-3</v>
      </c>
      <c r="M239" s="8">
        <f>LN(Prices!M235/Prices!M234)</f>
        <v>4.937939171632523E-3</v>
      </c>
      <c r="N239" s="8">
        <f>LN(Prices!N235/Prices!N234)</f>
        <v>-1.7993609700902051E-3</v>
      </c>
      <c r="O239" s="8">
        <f>LN(Prices!O235/Prices!O234)</f>
        <v>1.2304937125889417E-3</v>
      </c>
    </row>
    <row r="240" spans="1:15" x14ac:dyDescent="0.25">
      <c r="A240" s="5">
        <v>42961</v>
      </c>
      <c r="B240" s="8">
        <f>LN(Prices!B236/Prices!B235)</f>
        <v>7.0822644420578604E-3</v>
      </c>
      <c r="C240" s="8">
        <f>LN(Prices!C236/Prices!C235)</f>
        <v>-4.5502706787137382E-4</v>
      </c>
      <c r="D240" s="8">
        <f>LN(Prices!D236/Prices!D235)</f>
        <v>1.0199324840668017E-2</v>
      </c>
      <c r="E240" s="8">
        <f>LN(Prices!E236/Prices!E235)</f>
        <v>-2.4208227392284324E-3</v>
      </c>
      <c r="F240" s="8">
        <f>LN(Prices!F236/Prices!F235)</f>
        <v>1.64809247695928E-2</v>
      </c>
      <c r="G240" s="8">
        <f>LN(Prices!G236/Prices!G235)</f>
        <v>-3.9455642608328487E-3</v>
      </c>
      <c r="H240" s="8">
        <f>LN(Prices!H236/Prices!H235)</f>
        <v>1.6549188959309791E-2</v>
      </c>
      <c r="I240" s="8">
        <f>LN(Prices!I236/Prices!I235)</f>
        <v>7.7005444423124091E-3</v>
      </c>
      <c r="J240" s="8">
        <f>LN(Prices!J236/Prices!J235)</f>
        <v>9.993651246049404E-3</v>
      </c>
      <c r="K240" s="8">
        <f>(Prices!K236-Prices!K235)/100</f>
        <v>-9.9999904632570584E-5</v>
      </c>
      <c r="L240" s="8">
        <f>LN(Prices!L236/Prices!L235)</f>
        <v>1.1540055824637135E-2</v>
      </c>
      <c r="M240" s="8">
        <f>LN(Prices!M236/Prices!M235)</f>
        <v>1.1881173498187302E-2</v>
      </c>
      <c r="N240" s="8">
        <f>LN(Prices!N236/Prices!N235)</f>
        <v>8.2033949509428012E-3</v>
      </c>
      <c r="O240" s="8">
        <f>LN(Prices!O236/Prices!O235)</f>
        <v>1.4506151226788831E-2</v>
      </c>
    </row>
    <row r="241" spans="1:15" x14ac:dyDescent="0.25">
      <c r="A241" s="5">
        <v>42962</v>
      </c>
      <c r="B241" s="8">
        <f>LN(Prices!B237/Prices!B236)</f>
        <v>-1.0695396024328716E-3</v>
      </c>
      <c r="C241" s="8">
        <f>LN(Prices!C237/Prices!C236)</f>
        <v>-1.457696685515287E-3</v>
      </c>
      <c r="D241" s="8">
        <f>LN(Prices!D237/Prices!D236)</f>
        <v>1.1524421826452677E-3</v>
      </c>
      <c r="E241" s="8">
        <f>LN(Prices!E237/Prices!E236)</f>
        <v>-2.9864906409166267E-3</v>
      </c>
      <c r="F241" s="8">
        <f>LN(Prices!F237/Prices!F236)</f>
        <v>-3.6628759919000629E-3</v>
      </c>
      <c r="G241" s="8">
        <f>LN(Prices!G237/Prices!G236)</f>
        <v>-2.9915558990226405E-3</v>
      </c>
      <c r="H241" s="8">
        <f>LN(Prices!H237/Prices!H236)</f>
        <v>-2.9994403178209704E-3</v>
      </c>
      <c r="I241" s="8">
        <f>LN(Prices!I237/Prices!I236)</f>
        <v>-7.8716509761518974E-4</v>
      </c>
      <c r="J241" s="8">
        <f>LN(Prices!J237/Prices!J236)</f>
        <v>-4.9893232688349E-4</v>
      </c>
      <c r="K241" s="8">
        <f>(Prices!K237-Prices!K236)/100</f>
        <v>4.9999952316279742E-5</v>
      </c>
      <c r="L241" s="8">
        <f>LN(Prices!L237/Prices!L236)</f>
        <v>-5.2770179209689376E-3</v>
      </c>
      <c r="M241" s="8">
        <f>LN(Prices!M237/Prices!M236)</f>
        <v>-4.1522441050684445E-4</v>
      </c>
      <c r="N241" s="8">
        <f>LN(Prices!N237/Prices!N236)</f>
        <v>-1.0951704084435441E-3</v>
      </c>
      <c r="O241" s="8">
        <f>LN(Prices!O237/Prices!O236)</f>
        <v>-7.9711449154354821E-3</v>
      </c>
    </row>
    <row r="242" spans="1:15" x14ac:dyDescent="0.25">
      <c r="A242" s="5">
        <v>42963</v>
      </c>
      <c r="B242" s="8">
        <f>LN(Prices!B238/Prices!B237)</f>
        <v>7.8898246406949903E-3</v>
      </c>
      <c r="C242" s="8">
        <f>LN(Prices!C238/Prices!C237)</f>
        <v>1.821789086270153E-3</v>
      </c>
      <c r="D242" s="8">
        <f>LN(Prices!D238/Prices!D237)</f>
        <v>1.0312859915372185E-2</v>
      </c>
      <c r="E242" s="8">
        <f>LN(Prices!E238/Prices!E237)</f>
        <v>1.8678008613219148E-3</v>
      </c>
      <c r="F242" s="8">
        <f>LN(Prices!F238/Prices!F237)</f>
        <v>1.7254174272734392E-3</v>
      </c>
      <c r="G242" s="8">
        <f>LN(Prices!G238/Prices!G237)</f>
        <v>1.7605312459772239E-3</v>
      </c>
      <c r="H242" s="8">
        <f>LN(Prices!H238/Prices!H237)</f>
        <v>3.9573954026585825E-3</v>
      </c>
      <c r="I242" s="8">
        <f>LN(Prices!I238/Prices!I237)</f>
        <v>8.8590572499269401E-4</v>
      </c>
      <c r="J242" s="8">
        <f>LN(Prices!J238/Prices!J237)</f>
        <v>1.4190955233323716E-3</v>
      </c>
      <c r="K242" s="8">
        <f>(Prices!K238-Prices!K237)/100</f>
        <v>-2.300000190734819E-4</v>
      </c>
      <c r="L242" s="8">
        <f>LN(Prices!L238/Prices!L237)</f>
        <v>2.3377851197620694E-3</v>
      </c>
      <c r="M242" s="8">
        <f>LN(Prices!M238/Prices!M237)</f>
        <v>2.9353671520853187E-3</v>
      </c>
      <c r="N242" s="8">
        <f>LN(Prices!N238/Prices!N237)</f>
        <v>4.4698294217277357E-4</v>
      </c>
      <c r="O242" s="8">
        <f>LN(Prices!O238/Prices!O237)</f>
        <v>2.0965896082076466E-4</v>
      </c>
    </row>
    <row r="243" spans="1:15" x14ac:dyDescent="0.25">
      <c r="A243" s="5">
        <v>42964</v>
      </c>
      <c r="B243" s="8">
        <f>LN(Prices!B239/Prices!B238)</f>
        <v>-1.1751107012148663E-2</v>
      </c>
      <c r="C243" s="8">
        <f>LN(Prices!C239/Prices!C238)</f>
        <v>1.4554061177824069E-3</v>
      </c>
      <c r="D243" s="8">
        <f>LN(Prices!D239/Prices!D238)</f>
        <v>-1.2850160847060319E-2</v>
      </c>
      <c r="E243" s="8">
        <f>LN(Prices!E239/Prices!E238)</f>
        <v>3.5395125188231414E-3</v>
      </c>
      <c r="F243" s="8">
        <f>LN(Prices!F239/Prices!F238)</f>
        <v>-5.7270118473042439E-3</v>
      </c>
      <c r="G243" s="8">
        <f>LN(Prices!G239/Prices!G238)</f>
        <v>2.4603561966659079E-3</v>
      </c>
      <c r="H243" s="8">
        <f>LN(Prices!H239/Prices!H238)</f>
        <v>-6.2432400019320176E-3</v>
      </c>
      <c r="I243" s="8">
        <f>LN(Prices!I239/Prices!I238)</f>
        <v>-1.4661428136530439E-2</v>
      </c>
      <c r="J243" s="8">
        <f>LN(Prices!J239/Prices!J238)</f>
        <v>-1.5557342487191416E-2</v>
      </c>
      <c r="K243" s="8">
        <f>(Prices!K239-Prices!K238)/100</f>
        <v>-7.0000290870666509E-5</v>
      </c>
      <c r="L243" s="8">
        <f>LN(Prices!L239/Prices!L238)</f>
        <v>-1.7352978951215531E-2</v>
      </c>
      <c r="M243" s="8">
        <f>LN(Prices!M239/Prices!M238)</f>
        <v>-1.6239861750785942E-2</v>
      </c>
      <c r="N243" s="8">
        <f>LN(Prices!N239/Prices!N238)</f>
        <v>-1.4847841930702422E-2</v>
      </c>
      <c r="O243" s="8">
        <f>LN(Prices!O239/Prices!O238)</f>
        <v>-1.7933284352901074E-2</v>
      </c>
    </row>
    <row r="244" spans="1:15" x14ac:dyDescent="0.25">
      <c r="A244" s="5">
        <v>42965</v>
      </c>
      <c r="B244" s="8">
        <f>LN(Prices!B240/Prices!B239)</f>
        <v>3.0043684239893865E-3</v>
      </c>
      <c r="C244" s="8">
        <f>LN(Prices!C240/Prices!C239)</f>
        <v>-6.3629908816380276E-4</v>
      </c>
      <c r="D244" s="8">
        <f>LN(Prices!D240/Prices!D239)</f>
        <v>8.5087484573071505E-3</v>
      </c>
      <c r="E244" s="8">
        <f>LN(Prices!E240/Prices!E239)</f>
        <v>1.8609678807321109E-4</v>
      </c>
      <c r="F244" s="8">
        <f>LN(Prices!F240/Prices!F239)</f>
        <v>-9.9103214726392625E-3</v>
      </c>
      <c r="G244" s="8">
        <f>LN(Prices!G240/Prices!G239)</f>
        <v>1.7558524870486483E-4</v>
      </c>
      <c r="H244" s="8">
        <f>LN(Prices!H240/Prices!H239)</f>
        <v>-1.01683295453531E-2</v>
      </c>
      <c r="I244" s="8">
        <f>LN(Prices!I240/Prices!I239)</f>
        <v>-2.4977624630199385E-3</v>
      </c>
      <c r="J244" s="8">
        <f>LN(Prices!J240/Prices!J239)</f>
        <v>-1.8370536613519935E-3</v>
      </c>
      <c r="K244" s="8">
        <f>(Prices!K240-Prices!K239)/100</f>
        <v>9.9999904632568361E-5</v>
      </c>
      <c r="L244" s="8">
        <f>LN(Prices!L240/Prices!L239)</f>
        <v>-2.2665104840134866E-3</v>
      </c>
      <c r="M244" s="8">
        <f>LN(Prices!M240/Prices!M239)</f>
        <v>-1.6600884306446242E-3</v>
      </c>
      <c r="N244" s="8">
        <f>LN(Prices!N240/Prices!N239)</f>
        <v>-1.9940810131836048E-3</v>
      </c>
      <c r="O244" s="8">
        <f>LN(Prices!O240/Prices!O239)</f>
        <v>-8.4653419418731805E-4</v>
      </c>
    </row>
    <row r="245" spans="1:15" x14ac:dyDescent="0.25">
      <c r="A245" s="5">
        <v>42968</v>
      </c>
      <c r="B245" s="8">
        <f>LN(Prices!B241/Prices!B240)</f>
        <v>8.5691394746443801E-4</v>
      </c>
      <c r="C245" s="8">
        <f>LN(Prices!C241/Prices!C240)</f>
        <v>7.269211763994769E-4</v>
      </c>
      <c r="D245" s="8">
        <f>LN(Prices!D241/Prices!D240)</f>
        <v>3.6572229276601613E-3</v>
      </c>
      <c r="E245" s="8">
        <f>LN(Prices!E241/Prices!E240)</f>
        <v>6.5066938461885986E-4</v>
      </c>
      <c r="F245" s="8">
        <f>LN(Prices!F241/Prices!F240)</f>
        <v>9.910321472639148E-3</v>
      </c>
      <c r="G245" s="8">
        <f>LN(Prices!G241/Prices!G240)</f>
        <v>3.5098830580313373E-4</v>
      </c>
      <c r="H245" s="8">
        <f>LN(Prices!H241/Prices!H240)</f>
        <v>1.06500253275696E-2</v>
      </c>
      <c r="I245" s="8">
        <f>LN(Prices!I241/Prices!I240)</f>
        <v>1.0998213434357878E-3</v>
      </c>
      <c r="J245" s="8">
        <f>LN(Prices!J241/Prices!J240)</f>
        <v>1.1619757145661966E-3</v>
      </c>
      <c r="K245" s="8">
        <f>(Prices!K241-Prices!K240)/100</f>
        <v>-2.3000001907348634E-4</v>
      </c>
      <c r="L245" s="8">
        <f>LN(Prices!L241/Prices!L240)</f>
        <v>-3.7234660639410254E-4</v>
      </c>
      <c r="M245" s="8">
        <f>LN(Prices!M241/Prices!M240)</f>
        <v>1.0575084430967305E-3</v>
      </c>
      <c r="N245" s="8">
        <f>LN(Prices!N241/Prices!N240)</f>
        <v>1.1221733897062672E-3</v>
      </c>
      <c r="O245" s="8">
        <f>LN(Prices!O241/Prices!O240)</f>
        <v>-6.5570261025406254E-4</v>
      </c>
    </row>
    <row r="246" spans="1:15" x14ac:dyDescent="0.25">
      <c r="A246" s="5">
        <v>42969</v>
      </c>
      <c r="B246" s="8">
        <f>LN(Prices!B242/Prices!B241)</f>
        <v>6.8272488438111262E-3</v>
      </c>
      <c r="C246" s="8">
        <f>LN(Prices!C242/Prices!C241)</f>
        <v>-9.0848588021452605E-4</v>
      </c>
      <c r="D246" s="8">
        <f>LN(Prices!D242/Prices!D241)</f>
        <v>1.1117282747831699E-2</v>
      </c>
      <c r="E246" s="8">
        <f>LN(Prices!E242/Prices!E241)</f>
        <v>-1.9531029525578548E-3</v>
      </c>
      <c r="F246" s="8">
        <f>LN(Prices!F242/Prices!F241)</f>
        <v>-3.4736883592223137E-3</v>
      </c>
      <c r="G246" s="8">
        <f>LN(Prices!G242/Prices!G241)</f>
        <v>-1.2286839828018618E-3</v>
      </c>
      <c r="H246" s="8">
        <f>LN(Prices!H242/Prices!H241)</f>
        <v>-2.8933338743096027E-3</v>
      </c>
      <c r="I246" s="8">
        <f>LN(Prices!I242/Prices!I241)</f>
        <v>7.8632600643378219E-3</v>
      </c>
      <c r="J246" s="8">
        <f>LN(Prices!J242/Prices!J241)</f>
        <v>9.8916952606250778E-3</v>
      </c>
      <c r="K246" s="8">
        <f>(Prices!K242-Prices!K241)/100</f>
        <v>3.0000030994415284E-4</v>
      </c>
      <c r="L246" s="8">
        <f>LN(Prices!L242/Prices!L241)</f>
        <v>9.0446666655691343E-3</v>
      </c>
      <c r="M246" s="8">
        <f>LN(Prices!M242/Prices!M241)</f>
        <v>1.2432022177675871E-2</v>
      </c>
      <c r="N246" s="8">
        <f>LN(Prices!N242/Prices!N241)</f>
        <v>7.334243959250945E-3</v>
      </c>
      <c r="O246" s="8">
        <f>LN(Prices!O242/Prices!O241)</f>
        <v>1.0731520436334695E-2</v>
      </c>
    </row>
    <row r="247" spans="1:15" x14ac:dyDescent="0.25">
      <c r="A247" s="5">
        <v>42970</v>
      </c>
      <c r="B247" s="8">
        <f>LN(Prices!B243/Prices!B242)</f>
        <v>2.1260550395887026E-4</v>
      </c>
      <c r="C247" s="8">
        <f>LN(Prices!C243/Prices!C242)</f>
        <v>2.271064736426211E-3</v>
      </c>
      <c r="D247" s="8">
        <f>LN(Prices!D243/Prices!D242)</f>
        <v>4.7273333149142503E-3</v>
      </c>
      <c r="E247" s="8">
        <f>LN(Prices!E243/Prices!E242)</f>
        <v>3.4379921479394779E-3</v>
      </c>
      <c r="F247" s="8">
        <f>LN(Prices!F243/Prices!F242)</f>
        <v>9.9546773196111885E-3</v>
      </c>
      <c r="G247" s="8">
        <f>LN(Prices!G243/Prices!G242)</f>
        <v>2.7185858645618136E-3</v>
      </c>
      <c r="H247" s="8">
        <f>LN(Prices!H243/Prices!H242)</f>
        <v>1.0209827404399654E-2</v>
      </c>
      <c r="I247" s="8">
        <f>LN(Prices!I243/Prices!I242)</f>
        <v>-1.7861823867409614E-3</v>
      </c>
      <c r="J247" s="8">
        <f>LN(Prices!J243/Prices!J242)</f>
        <v>-3.4595701326390073E-3</v>
      </c>
      <c r="K247" s="8">
        <f>(Prices!K243-Prices!K242)/100</f>
        <v>-1.4999985694885253E-4</v>
      </c>
      <c r="L247" s="8">
        <f>LN(Prices!L243/Prices!L242)</f>
        <v>-2.3225486455702819E-3</v>
      </c>
      <c r="M247" s="8">
        <f>LN(Prices!M243/Prices!M242)</f>
        <v>-4.5363556595364738E-3</v>
      </c>
      <c r="N247" s="8">
        <f>LN(Prices!N243/Prices!N242)</f>
        <v>-1.7776296962756285E-3</v>
      </c>
      <c r="O247" s="8">
        <f>LN(Prices!O243/Prices!O242)</f>
        <v>-1.3132909207408897E-3</v>
      </c>
    </row>
    <row r="248" spans="1:15" x14ac:dyDescent="0.25">
      <c r="A248" s="5">
        <v>42971</v>
      </c>
      <c r="B248" s="8">
        <f>LN(Prices!B244/Prices!B243)</f>
        <v>4.2517865446816056E-4</v>
      </c>
      <c r="C248" s="8">
        <f>LN(Prices!C244/Prices!C243)</f>
        <v>-1.2718748206224349E-3</v>
      </c>
      <c r="D248" s="8">
        <f>LN(Prices!D244/Prices!D243)</f>
        <v>3.1389763660503852E-3</v>
      </c>
      <c r="E248" s="8">
        <f>LN(Prices!E244/Prices!E243)</f>
        <v>-1.5780931912640988E-3</v>
      </c>
      <c r="F248" s="8">
        <f>LN(Prices!F244/Prices!F243)</f>
        <v>-3.6672214669059289E-3</v>
      </c>
      <c r="G248" s="8">
        <f>LN(Prices!G244/Prices!G243)</f>
        <v>-2.5432365938780465E-3</v>
      </c>
      <c r="H248" s="8">
        <f>LN(Prices!H244/Prices!H243)</f>
        <v>-3.1121251791256729E-3</v>
      </c>
      <c r="I248" s="8">
        <f>LN(Prices!I244/Prices!I243)</f>
        <v>-1.8884558164746293E-3</v>
      </c>
      <c r="J248" s="8">
        <f>LN(Prices!J244/Prices!J243)</f>
        <v>-2.0766167471384417E-3</v>
      </c>
      <c r="K248" s="8">
        <f>(Prices!K244-Prices!K243)/100</f>
        <v>1.8000006675720215E-4</v>
      </c>
      <c r="L248" s="8">
        <f>LN(Prices!L244/Prices!L243)</f>
        <v>-9.4578461541809406E-4</v>
      </c>
      <c r="M248" s="8">
        <f>LN(Prices!M244/Prices!M243)</f>
        <v>-1.8942597818381438E-3</v>
      </c>
      <c r="N248" s="8">
        <f>LN(Prices!N244/Prices!N243)</f>
        <v>-1.6743949425929629E-3</v>
      </c>
      <c r="O248" s="8">
        <f>LN(Prices!O244/Prices!O243)</f>
        <v>3.0179236177228321E-3</v>
      </c>
    </row>
    <row r="249" spans="1:15" x14ac:dyDescent="0.25">
      <c r="A249" s="5">
        <v>42972</v>
      </c>
      <c r="B249" s="8">
        <f>LN(Prices!B245/Prices!B244)</f>
        <v>5.7209029236068507E-3</v>
      </c>
      <c r="C249" s="8">
        <f>LN(Prices!C245/Prices!C244)</f>
        <v>7.271381271707248E-4</v>
      </c>
      <c r="D249" s="8">
        <f>LN(Prices!D245/Prices!D244)</f>
        <v>5.8036038803659972E-3</v>
      </c>
      <c r="E249" s="8">
        <f>LN(Prices!E245/Prices!E244)</f>
        <v>1.6711502253888341E-3</v>
      </c>
      <c r="F249" s="8">
        <f>LN(Prices!F245/Prices!F244)</f>
        <v>5.1731358742030638E-3</v>
      </c>
      <c r="G249" s="8">
        <f>LN(Prices!G245/Prices!G244)</f>
        <v>1.6667971869211312E-3</v>
      </c>
      <c r="H249" s="8">
        <f>LN(Prices!H245/Prices!H244)</f>
        <v>4.783418883883719E-3</v>
      </c>
      <c r="I249" s="8">
        <f>LN(Prices!I245/Prices!I244)</f>
        <v>3.1789859373802967E-3</v>
      </c>
      <c r="J249" s="8">
        <f>LN(Prices!J245/Prices!J244)</f>
        <v>1.6714716689374216E-3</v>
      </c>
      <c r="K249" s="8">
        <f>(Prices!K245-Prices!K244)/100</f>
        <v>-3.0000209808349609E-5</v>
      </c>
      <c r="L249" s="8">
        <f>LN(Prices!L245/Prices!L244)</f>
        <v>4.3982666279540105E-3</v>
      </c>
      <c r="M249" s="8">
        <f>LN(Prices!M245/Prices!M244)</f>
        <v>3.0363931129117976E-4</v>
      </c>
      <c r="N249" s="8">
        <f>LN(Prices!N245/Prices!N244)</f>
        <v>3.1161948018654639E-3</v>
      </c>
      <c r="O249" s="8">
        <f>LN(Prices!O245/Prices!O244)</f>
        <v>2.595071001686548E-3</v>
      </c>
    </row>
    <row r="250" spans="1:15" x14ac:dyDescent="0.25">
      <c r="A250" s="5">
        <v>42975</v>
      </c>
      <c r="B250" s="8">
        <f>LN(Prices!B246/Prices!B245)</f>
        <v>-1.2684863487854644E-3</v>
      </c>
      <c r="C250" s="8">
        <f>LN(Prices!C246/Prices!C245)</f>
        <v>3.6274046083859934E-4</v>
      </c>
      <c r="D250" s="8">
        <f>LN(Prices!D246/Prices!D245)</f>
        <v>-3.5674205983346006E-3</v>
      </c>
      <c r="E250" s="8">
        <f>LN(Prices!E246/Prices!E245)</f>
        <v>9.2666420432527925E-4</v>
      </c>
      <c r="F250" s="8">
        <f>LN(Prices!F246/Prices!F245)</f>
        <v>-8.8541948771708526E-3</v>
      </c>
      <c r="G250" s="8">
        <f>LN(Prices!G246/Prices!G245)</f>
        <v>7.8917051379098822E-4</v>
      </c>
      <c r="H250" s="8">
        <f>LN(Prices!H246/Prices!H245)</f>
        <v>-7.664465723832622E-3</v>
      </c>
      <c r="I250" s="8">
        <f>LN(Prices!I246/Prices!I245)</f>
        <v>-1.5883682752696952E-3</v>
      </c>
      <c r="J250" s="8">
        <f>LN(Prices!J246/Prices!J245)</f>
        <v>4.8695347329607452E-4</v>
      </c>
      <c r="K250" s="8">
        <f>(Prices!K246-Prices!K245)/100</f>
        <v>9.9999904632563916E-5</v>
      </c>
      <c r="L250" s="8">
        <f>LN(Prices!L246/Prices!L245)</f>
        <v>-5.7359788046806577E-4</v>
      </c>
      <c r="M250" s="8">
        <f>LN(Prices!M246/Prices!M245)</f>
        <v>2.1802674152880596E-3</v>
      </c>
      <c r="N250" s="8">
        <f>LN(Prices!N246/Prices!N245)</f>
        <v>-1.4771340114897342E-3</v>
      </c>
      <c r="O250" s="8">
        <f>LN(Prices!O246/Prices!O245)</f>
        <v>3.4641945410808692E-3</v>
      </c>
    </row>
    <row r="251" spans="1:15" x14ac:dyDescent="0.25">
      <c r="A251" s="5">
        <v>42976</v>
      </c>
      <c r="B251" s="8">
        <f>LN(Prices!B247/Prices!B246)</f>
        <v>-2.9661770084650732E-3</v>
      </c>
      <c r="C251" s="8">
        <f>LN(Prices!C247/Prices!C246)</f>
        <v>1.4518957219959842E-3</v>
      </c>
      <c r="D251" s="8">
        <f>LN(Prices!D247/Prices!D246)</f>
        <v>-1.7885464054516625E-3</v>
      </c>
      <c r="E251" s="8">
        <f>LN(Prices!E247/Prices!E246)</f>
        <v>2.3148849908366164E-3</v>
      </c>
      <c r="F251" s="8">
        <f>LN(Prices!F247/Prices!F246)</f>
        <v>-1.6281309220218946E-3</v>
      </c>
      <c r="G251" s="8">
        <f>LN(Prices!G247/Prices!G246)</f>
        <v>1.5747753465508323E-3</v>
      </c>
      <c r="H251" s="8">
        <f>LN(Prices!H247/Prices!H246)</f>
        <v>-1.0826585283910341E-3</v>
      </c>
      <c r="I251" s="8">
        <f>LN(Prices!I247/Prices!I246)</f>
        <v>-4.971486121695221E-4</v>
      </c>
      <c r="J251" s="8">
        <f>LN(Prices!J247/Prices!J246)</f>
        <v>8.4246676200979169E-4</v>
      </c>
      <c r="K251" s="8">
        <f>(Prices!K247-Prices!K246)/100</f>
        <v>4.9999952316290842E-5</v>
      </c>
      <c r="L251" s="8">
        <f>LN(Prices!L247/Prices!L246)</f>
        <v>-7.6724050689375612E-4</v>
      </c>
      <c r="M251" s="8">
        <f>LN(Prices!M247/Prices!M246)</f>
        <v>2.3470405817141902E-3</v>
      </c>
      <c r="N251" s="8">
        <f>LN(Prices!N247/Prices!N246)</f>
        <v>-1.0806175739785972E-3</v>
      </c>
      <c r="O251" s="8">
        <f>LN(Prices!O247/Prices!O246)</f>
        <v>1.0485325676699942E-3</v>
      </c>
    </row>
    <row r="252" spans="1:15" x14ac:dyDescent="0.25">
      <c r="A252" s="5">
        <v>42977</v>
      </c>
      <c r="B252" s="8">
        <f>LN(Prices!B248/Prices!B247)</f>
        <v>-1.0614479278997547E-3</v>
      </c>
      <c r="C252" s="8">
        <f>LN(Prices!C248/Prices!C247)</f>
        <v>-1.8122556286967169E-4</v>
      </c>
      <c r="D252" s="8">
        <f>LN(Prices!D248/Prices!D247)</f>
        <v>1.5649963280245803E-3</v>
      </c>
      <c r="E252" s="8">
        <f>LN(Prices!E248/Prices!E247)</f>
        <v>-8.3318052350841055E-4</v>
      </c>
      <c r="F252" s="8">
        <f>LN(Prices!F248/Prices!F247)</f>
        <v>6.1731834725247446E-3</v>
      </c>
      <c r="G252" s="8">
        <f>LN(Prices!G248/Prices!G247)</f>
        <v>-2.6215617428615456E-4</v>
      </c>
      <c r="H252" s="8">
        <f>LN(Prices!H248/Prices!H247)</f>
        <v>5.6405935822320067E-3</v>
      </c>
      <c r="I252" s="8">
        <f>LN(Prices!I248/Prices!I247)</f>
        <v>2.4823533390504744E-3</v>
      </c>
      <c r="J252" s="8">
        <f>LN(Prices!J248/Prices!J247)</f>
        <v>4.6045317880610438E-3</v>
      </c>
      <c r="K252" s="8">
        <f>(Prices!K248-Prices!K247)/100</f>
        <v>-1.1999964714050515E-4</v>
      </c>
      <c r="L252" s="8">
        <f>LN(Prices!L248/Prices!L247)</f>
        <v>5.8363990285879679E-3</v>
      </c>
      <c r="M252" s="8">
        <f>LN(Prices!M248/Prices!M247)</f>
        <v>7.5920637602358322E-3</v>
      </c>
      <c r="N252" s="8">
        <f>LN(Prices!N248/Prices!N247)</f>
        <v>2.3456017667580135E-3</v>
      </c>
      <c r="O252" s="8">
        <f>LN(Prices!O248/Prices!O247)</f>
        <v>5.5062427969404656E-3</v>
      </c>
    </row>
    <row r="253" spans="1:15" x14ac:dyDescent="0.25">
      <c r="A253" s="5">
        <v>42978</v>
      </c>
      <c r="B253" s="8">
        <f>LN(Prices!B249/Prices!B248)</f>
        <v>6.5630930977573984E-3</v>
      </c>
      <c r="C253" s="8">
        <f>LN(Prices!C249/Prices!C248)</f>
        <v>1.3585265934214935E-3</v>
      </c>
      <c r="D253" s="8">
        <f>LN(Prices!D249/Prices!D248)</f>
        <v>1.562759465999951E-3</v>
      </c>
      <c r="E253" s="8">
        <f>LN(Prices!E249/Prices!E248)</f>
        <v>1.5720242303677192E-3</v>
      </c>
      <c r="F253" s="8">
        <f>LN(Prices!F249/Prices!F248)</f>
        <v>4.6318077590069996E-3</v>
      </c>
      <c r="G253" s="8">
        <f>LN(Prices!G249/Prices!G248)</f>
        <v>2.5329682644815738E-3</v>
      </c>
      <c r="H253" s="8">
        <f>LN(Prices!H249/Prices!H248)</f>
        <v>5.7279842136710038E-3</v>
      </c>
      <c r="I253" s="8">
        <f>LN(Prices!I249/Prices!I248)</f>
        <v>4.7480513261651067E-3</v>
      </c>
      <c r="J253" s="8">
        <f>LN(Prices!J249/Prices!J248)</f>
        <v>5.7046735847135445E-3</v>
      </c>
      <c r="K253" s="8">
        <f>(Prices!K249-Prices!K248)/100</f>
        <v>-2.0000040531158446E-4</v>
      </c>
      <c r="L253" s="8">
        <f>LN(Prices!L249/Prices!L248)</f>
        <v>8.2435591695413177E-3</v>
      </c>
      <c r="M253" s="8">
        <f>LN(Prices!M249/Prices!M248)</f>
        <v>7.6636077401497377E-3</v>
      </c>
      <c r="N253" s="8">
        <f>LN(Prices!N249/Prices!N248)</f>
        <v>4.7010791761240558E-3</v>
      </c>
      <c r="O253" s="8">
        <f>LN(Prices!O249/Prices!O248)</f>
        <v>9.9836938313907098E-3</v>
      </c>
    </row>
    <row r="254" spans="1:15" x14ac:dyDescent="0.25">
      <c r="A254" s="5">
        <v>42979</v>
      </c>
      <c r="B254" s="8">
        <f>LN(Prices!B250/Prices!B249)</f>
        <v>3.5807995774881939E-3</v>
      </c>
      <c r="C254" s="8">
        <f>LN(Prices!C250/Prices!C249)</f>
        <v>-2.2703690123490649E-3</v>
      </c>
      <c r="D254" s="8">
        <f>LN(Prices!D250/Prices!D249)</f>
        <v>7.3340743582051542E-3</v>
      </c>
      <c r="E254" s="8">
        <f>LN(Prices!E250/Prices!E249)</f>
        <v>-2.9470471758412924E-3</v>
      </c>
      <c r="F254" s="8">
        <f>LN(Prices!F250/Prices!F249)</f>
        <v>4.2896069709781092E-3</v>
      </c>
      <c r="G254" s="8">
        <f>LN(Prices!G250/Prices!G249)</f>
        <v>-2.3020345957737668E-3</v>
      </c>
      <c r="H254" s="8">
        <f>LN(Prices!H250/Prices!H249)</f>
        <v>3.4448432652116243E-3</v>
      </c>
      <c r="I254" s="8">
        <f>LN(Prices!I250/Prices!I249)</f>
        <v>3.4481330524583093E-3</v>
      </c>
      <c r="J254" s="8">
        <f>LN(Prices!J250/Prices!J249)</f>
        <v>1.9805780423351972E-3</v>
      </c>
      <c r="K254" s="8">
        <f>(Prices!K250-Prices!K249)/100</f>
        <v>7.0000290870666509E-5</v>
      </c>
      <c r="L254" s="8">
        <f>LN(Prices!L250/Prices!L249)</f>
        <v>3.9842609606318266E-3</v>
      </c>
      <c r="M254" s="8">
        <f>LN(Prices!M250/Prices!M249)</f>
        <v>8.0413655610634262E-4</v>
      </c>
      <c r="N254" s="8">
        <f>LN(Prices!N250/Prices!N249)</f>
        <v>3.6275726637123172E-3</v>
      </c>
      <c r="O254" s="8">
        <f>LN(Prices!O250/Prices!O249)</f>
        <v>5.8817893562413516E-3</v>
      </c>
    </row>
    <row r="255" spans="1:15" x14ac:dyDescent="0.25">
      <c r="A255" s="5">
        <v>42983</v>
      </c>
      <c r="B255" s="8">
        <f>LN(Prices!B251/Prices!B250)</f>
        <v>-8.234096863142493E-3</v>
      </c>
      <c r="C255" s="8">
        <f>LN(Prices!C251/Prices!C250)</f>
        <v>4.0837133723982556E-3</v>
      </c>
      <c r="D255" s="8">
        <f>LN(Prices!D251/Prices!D250)</f>
        <v>-1.3150452294386697E-2</v>
      </c>
      <c r="E255" s="8">
        <f>LN(Prices!E251/Prices!E250)</f>
        <v>6.9361137007571102E-3</v>
      </c>
      <c r="F255" s="8">
        <f>LN(Prices!F251/Prices!F250)</f>
        <v>-3.6447003404188457E-3</v>
      </c>
      <c r="G255" s="8">
        <f>LN(Prices!G251/Prices!G250)</f>
        <v>6.4636961861715561E-3</v>
      </c>
      <c r="H255" s="8">
        <f>LN(Prices!H251/Prices!H250)</f>
        <v>-2.7310983091007363E-3</v>
      </c>
      <c r="I255" s="8">
        <f>LN(Prices!I251/Prices!I250)</f>
        <v>-9.486202141333118E-3</v>
      </c>
      <c r="J255" s="8">
        <f>LN(Prices!J251/Prices!J250)</f>
        <v>-7.5794585521449286E-3</v>
      </c>
      <c r="K255" s="8">
        <f>(Prices!K251-Prices!K250)/100</f>
        <v>-2.0000338554382325E-5</v>
      </c>
      <c r="L255" s="8">
        <f>LN(Prices!L251/Prices!L250)</f>
        <v>-1.1255524851959263E-2</v>
      </c>
      <c r="M255" s="8">
        <f>LN(Prices!M251/Prices!M250)</f>
        <v>-6.3380037391225167E-3</v>
      </c>
      <c r="N255" s="8">
        <f>LN(Prices!N251/Prices!N250)</f>
        <v>-9.4698098955918481E-3</v>
      </c>
      <c r="O255" s="8">
        <f>LN(Prices!O251/Prices!O250)</f>
        <v>-9.8890069868474238E-3</v>
      </c>
    </row>
    <row r="256" spans="1:15" x14ac:dyDescent="0.25">
      <c r="A256" s="5">
        <v>42984</v>
      </c>
      <c r="B256" s="8">
        <f>LN(Prices!B252/Prices!B251)</f>
        <v>7.1820464301425614E-3</v>
      </c>
      <c r="C256" s="8">
        <f>LN(Prices!C252/Prices!C251)</f>
        <v>-1.0870195722382909E-3</v>
      </c>
      <c r="D256" s="8">
        <f>LN(Prices!D252/Prices!D251)</f>
        <v>6.4855190601806742E-3</v>
      </c>
      <c r="E256" s="8">
        <f>LN(Prices!E252/Prices!E251)</f>
        <v>-2.3989362279049787E-3</v>
      </c>
      <c r="F256" s="8">
        <f>LN(Prices!F252/Prices!F251)</f>
        <v>4.0724721592578237E-3</v>
      </c>
      <c r="G256" s="8">
        <f>LN(Prices!G252/Prices!G251)</f>
        <v>-1.2195723278746059E-3</v>
      </c>
      <c r="H256" s="8">
        <f>LN(Prices!H252/Prices!H251)</f>
        <v>2.6126077703544407E-3</v>
      </c>
      <c r="I256" s="8">
        <f>LN(Prices!I252/Prices!I251)</f>
        <v>4.4578582477301214E-3</v>
      </c>
      <c r="J256" s="8">
        <f>LN(Prices!J252/Prices!J251)</f>
        <v>3.1238424931441331E-3</v>
      </c>
      <c r="K256" s="8">
        <f>(Prices!K252-Prices!K251)/100</f>
        <v>5.5000007152557597E-4</v>
      </c>
      <c r="L256" s="8">
        <f>LN(Prices!L252/Prices!L251)</f>
        <v>7.7374887657709335E-4</v>
      </c>
      <c r="M256" s="8">
        <f>LN(Prices!M252/Prices!M251)</f>
        <v>1.9153107303580678E-3</v>
      </c>
      <c r="N256" s="8">
        <f>LN(Prices!N252/Prices!N251)</f>
        <v>3.842864172005855E-3</v>
      </c>
      <c r="O256" s="8">
        <f>LN(Prices!O252/Prices!O251)</f>
        <v>1.8130225644411063E-3</v>
      </c>
    </row>
    <row r="257" spans="1:15" x14ac:dyDescent="0.25">
      <c r="A257" s="5">
        <v>42985</v>
      </c>
      <c r="B257" s="8">
        <f>LN(Prices!B253/Prices!B252)</f>
        <v>7.5488150909948457E-3</v>
      </c>
      <c r="C257" s="8">
        <f>LN(Prices!C253/Prices!C252)</f>
        <v>2.4444702754041784E-3</v>
      </c>
      <c r="D257" s="8">
        <f>LN(Prices!D253/Prices!D252)</f>
        <v>7.329186403227164E-3</v>
      </c>
      <c r="E257" s="8">
        <f>LN(Prices!E253/Prices!E252)</f>
        <v>4.3324299036178711E-3</v>
      </c>
      <c r="F257" s="8">
        <f>LN(Prices!F253/Prices!F252)</f>
        <v>6.0786111448378538E-3</v>
      </c>
      <c r="G257" s="8">
        <f>LN(Prices!G253/Prices!G252)</f>
        <v>4.1750740147004309E-3</v>
      </c>
      <c r="H257" s="8">
        <f>LN(Prices!H253/Prices!H252)</f>
        <v>6.3835321653498475E-3</v>
      </c>
      <c r="I257" s="8">
        <f>LN(Prices!I253/Prices!I252)</f>
        <v>-4.4578582477300078E-3</v>
      </c>
      <c r="J257" s="8">
        <f>LN(Prices!J253/Prices!J252)</f>
        <v>-1.7845204485370908E-4</v>
      </c>
      <c r="K257" s="8">
        <f>(Prices!K253-Prices!K252)/100</f>
        <v>-1.4999985694885031E-4</v>
      </c>
      <c r="L257" s="8">
        <f>LN(Prices!L253/Prices!L252)</f>
        <v>-3.5477138444615663E-3</v>
      </c>
      <c r="M257" s="8">
        <f>LN(Prices!M253/Prices!M252)</f>
        <v>3.0955993205715264E-3</v>
      </c>
      <c r="N257" s="8">
        <f>LN(Prices!N253/Prices!N252)</f>
        <v>-4.1172256255426103E-3</v>
      </c>
      <c r="O257" s="8">
        <f>LN(Prices!O253/Prices!O252)</f>
        <v>-2.5205804636445769E-3</v>
      </c>
    </row>
    <row r="258" spans="1:15" x14ac:dyDescent="0.25">
      <c r="A258" s="5">
        <v>42986</v>
      </c>
      <c r="B258" s="8">
        <f>LN(Prices!B254/Prices!B253)</f>
        <v>-1.4634509507987152E-3</v>
      </c>
      <c r="C258" s="8">
        <f>LN(Prices!C254/Prices!C253)</f>
        <v>-1.1765300658677503E-3</v>
      </c>
      <c r="D258" s="8">
        <f>LN(Prices!D254/Prices!D253)</f>
        <v>-6.6608050989573758E-3</v>
      </c>
      <c r="E258" s="8">
        <f>LN(Prices!E254/Prices!E253)</f>
        <v>-7.3622381738091104E-4</v>
      </c>
      <c r="F258" s="8">
        <f>LN(Prices!F254/Prices!F253)</f>
        <v>1.5933665246335655E-3</v>
      </c>
      <c r="G258" s="8">
        <f>LN(Prices!G254/Prices!G253)</f>
        <v>1.739566053108164E-4</v>
      </c>
      <c r="H258" s="8">
        <f>LN(Prices!H254/Prices!H253)</f>
        <v>8.2450396581771983E-4</v>
      </c>
      <c r="I258" s="8">
        <f>LN(Prices!I254/Prices!I253)</f>
        <v>7.9413204562836894E-4</v>
      </c>
      <c r="J258" s="8">
        <f>LN(Prices!J254/Prices!J253)</f>
        <v>-1.4899601434577049E-3</v>
      </c>
      <c r="K258" s="8">
        <f>(Prices!K254-Prices!K253)/100</f>
        <v>-3.0000209808351828E-5</v>
      </c>
      <c r="L258" s="8">
        <f>LN(Prices!L254/Prices!L253)</f>
        <v>3.2103375059820889E-3</v>
      </c>
      <c r="M258" s="8">
        <f>LN(Prices!M254/Prices!M253)</f>
        <v>-2.7888394712664169E-3</v>
      </c>
      <c r="N258" s="8">
        <f>LN(Prices!N254/Prices!N253)</f>
        <v>3.7181242993958221E-4</v>
      </c>
      <c r="O258" s="8">
        <f>LN(Prices!O254/Prices!O253)</f>
        <v>5.4323273492081631E-4</v>
      </c>
    </row>
    <row r="259" spans="1:15" x14ac:dyDescent="0.25">
      <c r="A259" s="5">
        <v>42989</v>
      </c>
      <c r="B259" s="8">
        <f>LN(Prices!B255/Prices!B254)</f>
        <v>8.9557081113098604E-3</v>
      </c>
      <c r="C259" s="8">
        <f>LN(Prices!C255/Prices!C254)</f>
        <v>-2.7198592627792396E-3</v>
      </c>
      <c r="D259" s="8">
        <f>LN(Prices!D255/Prices!D254)</f>
        <v>1.3277537272646573E-2</v>
      </c>
      <c r="E259" s="8">
        <f>LN(Prices!E255/Prices!E254)</f>
        <v>-5.7231126756766473E-3</v>
      </c>
      <c r="F259" s="8">
        <f>LN(Prices!F255/Prices!F254)</f>
        <v>7.8241404627142786E-3</v>
      </c>
      <c r="G259" s="8">
        <f>LN(Prices!G255/Prices!G254)</f>
        <v>-3.82586965894762E-3</v>
      </c>
      <c r="H259" s="8">
        <f>LN(Prices!H255/Prices!H254)</f>
        <v>9.1422368758291277E-3</v>
      </c>
      <c r="I259" s="8">
        <f>LN(Prices!I255/Prices!I254)</f>
        <v>1.1442096218754505E-2</v>
      </c>
      <c r="J259" s="8">
        <f>LN(Prices!J255/Prices!J254)</f>
        <v>1.0780975197147024E-2</v>
      </c>
      <c r="K259" s="8">
        <f>(Prices!K255-Prices!K254)/100</f>
        <v>0</v>
      </c>
      <c r="L259" s="8">
        <f>LN(Prices!L255/Prices!L254)</f>
        <v>1.1526686231063196E-2</v>
      </c>
      <c r="M259" s="8">
        <f>LN(Prices!M255/Prices!M254)</f>
        <v>9.8467654239180712E-3</v>
      </c>
      <c r="N259" s="8">
        <f>LN(Prices!N255/Prices!N254)</f>
        <v>1.1946756625843482E-2</v>
      </c>
      <c r="O259" s="8">
        <f>LN(Prices!O255/Prices!O254)</f>
        <v>1.0944302234911106E-2</v>
      </c>
    </row>
    <row r="260" spans="1:15" x14ac:dyDescent="0.25">
      <c r="A260" s="5">
        <v>42990</v>
      </c>
      <c r="B260" s="8">
        <f>LN(Prices!B256/Prices!B255)</f>
        <v>2.484963076011077E-3</v>
      </c>
      <c r="C260" s="8">
        <f>LN(Prices!C256/Prices!C255)</f>
        <v>-1.4543002486234627E-3</v>
      </c>
      <c r="D260" s="8">
        <f>LN(Prices!D256/Prices!D255)</f>
        <v>-1.0997185193847305E-3</v>
      </c>
      <c r="E260" s="8">
        <f>LN(Prices!E256/Prices!E255)</f>
        <v>-2.4102708834124E-3</v>
      </c>
      <c r="F260" s="8">
        <f>LN(Prices!F256/Prices!F255)</f>
        <v>-1.2292202724709825E-2</v>
      </c>
      <c r="G260" s="8">
        <f>LN(Prices!G256/Prices!G255)</f>
        <v>-1.6574379904967659E-3</v>
      </c>
      <c r="H260" s="8">
        <f>LN(Prices!H256/Prices!H255)</f>
        <v>-1.1853823100886937E-2</v>
      </c>
      <c r="I260" s="8">
        <f>LN(Prices!I256/Prices!I255)</f>
        <v>5.7698740155225792E-3</v>
      </c>
      <c r="J260" s="8">
        <f>LN(Prices!J256/Prices!J255)</f>
        <v>3.3583025948831129E-3</v>
      </c>
      <c r="K260" s="8">
        <f>(Prices!K256-Prices!K255)/100</f>
        <v>-1.999974250793901E-5</v>
      </c>
      <c r="L260" s="8">
        <f>LN(Prices!L256/Prices!L255)</f>
        <v>7.0080712693216625E-3</v>
      </c>
      <c r="M260" s="8">
        <f>LN(Prices!M256/Prices!M255)</f>
        <v>1.7008951173316826E-3</v>
      </c>
      <c r="N260" s="8">
        <f>LN(Prices!N256/Prices!N255)</f>
        <v>5.363788154386406E-3</v>
      </c>
      <c r="O260" s="8">
        <f>LN(Prices!O256/Prices!O255)</f>
        <v>6.0811486706791691E-3</v>
      </c>
    </row>
    <row r="261" spans="1:15" x14ac:dyDescent="0.25">
      <c r="A261" s="5">
        <v>42991</v>
      </c>
      <c r="B261" s="8">
        <f>LN(Prices!B257/Prices!B256)</f>
        <v>-5.3920138365464087E-3</v>
      </c>
      <c r="C261" s="8">
        <f>LN(Prices!C257/Prices!C256)</f>
        <v>-1.0000853752108664E-3</v>
      </c>
      <c r="D261" s="8">
        <f>LN(Prices!D257/Prices!D256)</f>
        <v>-5.2957973557284212E-3</v>
      </c>
      <c r="E261" s="8">
        <f>LN(Prices!E257/Prices!E256)</f>
        <v>-2.0432616779044051E-3</v>
      </c>
      <c r="F261" s="8">
        <f>LN(Prices!F257/Prices!F256)</f>
        <v>-7.4665891980964618E-4</v>
      </c>
      <c r="G261" s="8">
        <f>LN(Prices!G257/Prices!G256)</f>
        <v>-1.8340545618966461E-3</v>
      </c>
      <c r="H261" s="8">
        <f>LN(Prices!H257/Prices!H256)</f>
        <v>-2.6010640533067602E-3</v>
      </c>
      <c r="I261" s="8">
        <f>LN(Prices!I257/Prices!I256)</f>
        <v>1.2669214827204563E-3</v>
      </c>
      <c r="J261" s="8">
        <f>LN(Prices!J257/Prices!J256)</f>
        <v>7.5683424808252941E-4</v>
      </c>
      <c r="K261" s="8">
        <f>(Prices!K257-Prices!K256)/100</f>
        <v>0</v>
      </c>
      <c r="L261" s="8">
        <f>LN(Prices!L257/Prices!L256)</f>
        <v>-1.5829907593722416E-3</v>
      </c>
      <c r="M261" s="8">
        <f>LN(Prices!M257/Prices!M256)</f>
        <v>-3.4308485637430433E-4</v>
      </c>
      <c r="N261" s="8">
        <f>LN(Prices!N257/Prices!N256)</f>
        <v>1.4601755229097409E-3</v>
      </c>
      <c r="O261" s="8">
        <f>LN(Prices!O257/Prices!O256)</f>
        <v>2.4067608511461167E-3</v>
      </c>
    </row>
    <row r="262" spans="1:15" x14ac:dyDescent="0.25">
      <c r="A262" s="5">
        <v>42992</v>
      </c>
      <c r="B262" s="8">
        <f>LN(Prices!B258/Prices!B257)</f>
        <v>2.4922892328963693E-3</v>
      </c>
      <c r="C262" s="8">
        <f>LN(Prices!C258/Prices!C257)</f>
        <v>5.4582978267845781E-4</v>
      </c>
      <c r="D262" s="8">
        <f>LN(Prices!D258/Prices!D257)</f>
        <v>2.6514043574717085E-3</v>
      </c>
      <c r="E262" s="8">
        <f>LN(Prices!E258/Prices!E257)</f>
        <v>1.8557124583631248E-4</v>
      </c>
      <c r="F262" s="8">
        <f>LN(Prices!F258/Prices!F257)</f>
        <v>1.0296830551828826E-2</v>
      </c>
      <c r="G262" s="8">
        <f>LN(Prices!G258/Prices!G257)</f>
        <v>1.5721635011100644E-3</v>
      </c>
      <c r="H262" s="8">
        <f>LN(Prices!H258/Prices!H257)</f>
        <v>8.2519158018338323E-3</v>
      </c>
      <c r="I262" s="8">
        <f>LN(Prices!I258/Prices!I257)</f>
        <v>1.070431240544626E-3</v>
      </c>
      <c r="J262" s="8">
        <f>LN(Prices!J258/Prices!J257)</f>
        <v>-1.1013238508279736E-3</v>
      </c>
      <c r="K262" s="8">
        <f>(Prices!K258-Prices!K257)/100</f>
        <v>9.9999904632570584E-5</v>
      </c>
      <c r="L262" s="8">
        <f>LN(Prices!L258/Prices!L257)</f>
        <v>-1.0356846902593716E-3</v>
      </c>
      <c r="M262" s="8">
        <f>LN(Prices!M258/Prices!M257)</f>
        <v>-2.5893006618291524E-3</v>
      </c>
      <c r="N262" s="8">
        <f>LN(Prices!N258/Prices!N257)</f>
        <v>4.3418232417348008E-4</v>
      </c>
      <c r="O262" s="8">
        <f>LN(Prices!O258/Prices!O257)</f>
        <v>-1.3113985804408534E-3</v>
      </c>
    </row>
    <row r="263" spans="1:15" x14ac:dyDescent="0.25">
      <c r="A263" s="5">
        <v>42993</v>
      </c>
      <c r="B263" s="8">
        <f>LN(Prices!B259/Prices!B258)</f>
        <v>1.658014945632162E-3</v>
      </c>
      <c r="C263" s="8">
        <f>LN(Prices!C259/Prices!C258)</f>
        <v>-1.8212034061629285E-4</v>
      </c>
      <c r="D263" s="8">
        <f>LN(Prices!D259/Prices!D258)</f>
        <v>5.9399270503378418E-3</v>
      </c>
      <c r="E263" s="8">
        <f>LN(Prices!E259/Prices!E258)</f>
        <v>1.2082784648681825E-3</v>
      </c>
      <c r="F263" s="8">
        <f>LN(Prices!F259/Prices!F258)</f>
        <v>9.7891777276022055E-4</v>
      </c>
      <c r="G263" s="8">
        <f>LN(Prices!G259/Prices!G258)</f>
        <v>-5.2318546700395212E-4</v>
      </c>
      <c r="H263" s="8">
        <f>LN(Prices!H259/Prices!H258)</f>
        <v>1.8768400524643578E-3</v>
      </c>
      <c r="I263" s="8">
        <f>LN(Prices!I259/Prices!I258)</f>
        <v>1.8468722758091672E-3</v>
      </c>
      <c r="J263" s="8">
        <f>LN(Prices!J259/Prices!J258)</f>
        <v>1.845477546159349E-3</v>
      </c>
      <c r="K263" s="8">
        <f>(Prices!K259-Prices!K258)/100</f>
        <v>-1.8000006675719993E-4</v>
      </c>
      <c r="L263" s="8">
        <f>LN(Prices!L259/Prices!L258)</f>
        <v>4.1364576132993597E-3</v>
      </c>
      <c r="M263" s="8">
        <f>LN(Prices!M259/Prices!M258)</f>
        <v>2.1661759448195037E-3</v>
      </c>
      <c r="N263" s="8">
        <f>LN(Prices!N259/Prices!N258)</f>
        <v>1.7261713913355934E-3</v>
      </c>
      <c r="O263" s="8">
        <f>LN(Prices!O259/Prices!O258)</f>
        <v>4.6836443636531951E-3</v>
      </c>
    </row>
    <row r="264" spans="1:15" x14ac:dyDescent="0.25">
      <c r="A264" s="5">
        <v>42996</v>
      </c>
      <c r="B264" s="8">
        <f>LN(Prices!B260/Prices!B259)</f>
        <v>1.4484110213859559E-3</v>
      </c>
      <c r="C264" s="8">
        <f>LN(Prices!C260/Prices!C259)</f>
        <v>-4.5508553911193357E-4</v>
      </c>
      <c r="D264" s="8">
        <f>LN(Prices!D260/Prices!D259)</f>
        <v>3.5035722694121466E-3</v>
      </c>
      <c r="E264" s="8">
        <f>LN(Prices!E260/Prices!E259)</f>
        <v>-3.9079152756575433E-3</v>
      </c>
      <c r="F264" s="8">
        <f>LN(Prices!F260/Prices!F259)</f>
        <v>-4.9046424055146981E-3</v>
      </c>
      <c r="G264" s="8">
        <f>LN(Prices!G260/Prices!G259)</f>
        <v>-4.3692559729209107E-4</v>
      </c>
      <c r="H264" s="8">
        <f>LN(Prices!H260/Prices!H259)</f>
        <v>-5.4047667548654072E-3</v>
      </c>
      <c r="I264" s="8">
        <f>LN(Prices!I260/Prices!I259)</f>
        <v>3.1993425271510984E-3</v>
      </c>
      <c r="J264" s="8">
        <f>LN(Prices!J260/Prices!J259)</f>
        <v>1.4548619291293301E-3</v>
      </c>
      <c r="K264" s="8">
        <f>(Prices!K260-Prices!K259)/100</f>
        <v>-9.9999904632570584E-5</v>
      </c>
      <c r="L264" s="8">
        <f>LN(Prices!L260/Prices!L259)</f>
        <v>4.7267603779101311E-3</v>
      </c>
      <c r="M264" s="8">
        <f>LN(Prices!M260/Prices!M259)</f>
        <v>5.4275994660976266E-4</v>
      </c>
      <c r="N264" s="8">
        <f>LN(Prices!N260/Prices!N259)</f>
        <v>3.1324618588281679E-3</v>
      </c>
      <c r="O264" s="8">
        <f>LN(Prices!O260/Prices!O259)</f>
        <v>6.523295204304504E-3</v>
      </c>
    </row>
    <row r="265" spans="1:15" x14ac:dyDescent="0.25">
      <c r="A265" s="5">
        <v>42997</v>
      </c>
      <c r="B265" s="8">
        <f>LN(Prices!B261/Prices!B260)</f>
        <v>3.921330543676731E-3</v>
      </c>
      <c r="C265" s="8">
        <f>LN(Prices!C261/Prices!C260)</f>
        <v>-5.4617779449030743E-4</v>
      </c>
      <c r="D265" s="8">
        <f>LN(Prices!D261/Prices!D260)</f>
        <v>2.1832479944528128E-3</v>
      </c>
      <c r="E265" s="8">
        <f>LN(Prices!E261/Prices!E260)</f>
        <v>-1.1195222537873043E-3</v>
      </c>
      <c r="F265" s="8">
        <f>LN(Prices!F261/Prices!F260)</f>
        <v>-7.7256178825012576E-3</v>
      </c>
      <c r="G265" s="8">
        <f>LN(Prices!G261/Prices!G260)</f>
        <v>-1.1365971451610161E-3</v>
      </c>
      <c r="H265" s="8">
        <f>LN(Prices!H261/Prices!H260)</f>
        <v>-6.6193749522359246E-3</v>
      </c>
      <c r="I265" s="8">
        <f>LN(Prices!I261/Prices!I260)</f>
        <v>1.1610766021173998E-3</v>
      </c>
      <c r="J265" s="8">
        <f>LN(Prices!J261/Prices!J260)</f>
        <v>1.1095796167313857E-3</v>
      </c>
      <c r="K265" s="8">
        <f>(Prices!K261-Prices!K260)/100</f>
        <v>1.8000006675719993E-4</v>
      </c>
      <c r="L265" s="8">
        <f>LN(Prices!L261/Prices!L260)</f>
        <v>-3.9727742853950431E-4</v>
      </c>
      <c r="M265" s="8">
        <f>LN(Prices!M261/Prices!M260)</f>
        <v>7.8185534868670345E-4</v>
      </c>
      <c r="N265" s="8">
        <f>LN(Prices!N261/Prices!N260)</f>
        <v>1.1398472675281752E-3</v>
      </c>
      <c r="O265" s="8">
        <f>LN(Prices!O261/Prices!O260)</f>
        <v>-4.7193224166339155E-4</v>
      </c>
    </row>
    <row r="266" spans="1:15" x14ac:dyDescent="0.25">
      <c r="A266" s="5">
        <v>42998</v>
      </c>
      <c r="B266" s="8">
        <f>LN(Prices!B262/Prices!B261)</f>
        <v>-1.0303864810549857E-3</v>
      </c>
      <c r="C266" s="8">
        <f>LN(Prices!C262/Prices!C261)</f>
        <v>-8.1987155188192776E-4</v>
      </c>
      <c r="D266" s="8">
        <f>LN(Prices!D262/Prices!D261)</f>
        <v>-4.5907179568621176E-3</v>
      </c>
      <c r="E266" s="8">
        <f>LN(Prices!E262/Prices!E261)</f>
        <v>-1.9615866709429591E-3</v>
      </c>
      <c r="F266" s="8">
        <f>LN(Prices!F262/Prices!F261)</f>
        <v>-1.7240337992524128E-3</v>
      </c>
      <c r="G266" s="8">
        <f>LN(Prices!G262/Prices!G261)</f>
        <v>-2.8032730551740305E-3</v>
      </c>
      <c r="H266" s="8">
        <f>LN(Prices!H262/Prices!H261)</f>
        <v>-2.7320029420357336E-3</v>
      </c>
      <c r="I266" s="8">
        <f>LN(Prices!I262/Prices!I261)</f>
        <v>1.449048660418563E-3</v>
      </c>
      <c r="J266" s="8">
        <f>LN(Prices!J262/Prices!J261)</f>
        <v>6.3414670230943699E-4</v>
      </c>
      <c r="K266" s="8">
        <f>(Prices!K262-Prices!K261)/100</f>
        <v>1.999974250793901E-5</v>
      </c>
      <c r="L266" s="8">
        <f>LN(Prices!L262/Prices!L261)</f>
        <v>3.0891149023315229E-3</v>
      </c>
      <c r="M266" s="8">
        <f>LN(Prices!M262/Prices!M261)</f>
        <v>1.3548930054329034E-4</v>
      </c>
      <c r="N266" s="8">
        <f>LN(Prices!N262/Prices!N261)</f>
        <v>1.7589731932314962E-3</v>
      </c>
      <c r="O266" s="8">
        <f>LN(Prices!O262/Prices!O261)</f>
        <v>3.479097432210307E-3</v>
      </c>
    </row>
    <row r="267" spans="1:15" x14ac:dyDescent="0.25">
      <c r="A267" s="5">
        <v>42999</v>
      </c>
      <c r="B267" s="8">
        <f>LN(Prices!B263/Prices!B262)</f>
        <v>-1.6508298886778879E-3</v>
      </c>
      <c r="C267" s="8">
        <f>LN(Prices!C263/Prices!C262)</f>
        <v>-1.8221479835836514E-4</v>
      </c>
      <c r="D267" s="8">
        <f>LN(Prices!D263/Prices!D262)</f>
        <v>0</v>
      </c>
      <c r="E267" s="8">
        <f>LN(Prices!E263/Prices!E262)</f>
        <v>-1.3101020177850402E-3</v>
      </c>
      <c r="F267" s="8">
        <f>LN(Prices!F263/Prices!F262)</f>
        <v>-2.3772991865291873E-3</v>
      </c>
      <c r="G267" s="8">
        <f>LN(Prices!G263/Prices!G262)</f>
        <v>-2.2833869718878472E-3</v>
      </c>
      <c r="H267" s="8">
        <f>LN(Prices!H263/Prices!H262)</f>
        <v>-1.9043144989853095E-3</v>
      </c>
      <c r="I267" s="8">
        <f>LN(Prices!I263/Prices!I262)</f>
        <v>-1.0626220084192387E-3</v>
      </c>
      <c r="J267" s="8">
        <f>LN(Prices!J263/Prices!J262)</f>
        <v>-3.0505659469148337E-3</v>
      </c>
      <c r="K267" s="8">
        <f>(Prices!K263-Prices!K262)/100</f>
        <v>-1.199996471405096E-4</v>
      </c>
      <c r="L267" s="8">
        <f>LN(Prices!L263/Prices!L262)</f>
        <v>-2.3457513925589004E-3</v>
      </c>
      <c r="M267" s="8">
        <f>LN(Prices!M263/Prices!M262)</f>
        <v>-4.2266143184641353E-3</v>
      </c>
      <c r="N267" s="8">
        <f>LN(Prices!N263/Prices!N262)</f>
        <v>-1.8108041425985305E-3</v>
      </c>
      <c r="O267" s="8">
        <f>LN(Prices!O263/Prices!O262)</f>
        <v>-8.5824354137631722E-4</v>
      </c>
    </row>
    <row r="268" spans="1:15" x14ac:dyDescent="0.25">
      <c r="A268" s="5">
        <v>43000</v>
      </c>
      <c r="B268" s="8">
        <f>LN(Prices!B264/Prices!B263)</f>
        <v>8.2585581955463261E-4</v>
      </c>
      <c r="C268" s="8">
        <f>LN(Prices!C264/Prices!C263)</f>
        <v>7.2920121956887465E-4</v>
      </c>
      <c r="D268" s="8">
        <f>LN(Prices!D264/Prices!D263)</f>
        <v>-5.7128557578708973E-3</v>
      </c>
      <c r="E268" s="8">
        <f>LN(Prices!E264/Prices!E263)</f>
        <v>1.7777191423328804E-3</v>
      </c>
      <c r="F268" s="8">
        <f>LN(Prices!F264/Prices!F263)</f>
        <v>-6.5099062709893709E-3</v>
      </c>
      <c r="G268" s="8">
        <f>LN(Prices!G264/Prices!G263)</f>
        <v>2.5465642738229256E-3</v>
      </c>
      <c r="H268" s="8">
        <f>LN(Prices!H264/Prices!H263)</f>
        <v>-7.0785041005447273E-3</v>
      </c>
      <c r="I268" s="8">
        <f>LN(Prices!I264/Prices!I263)</f>
        <v>7.7285451518048531E-4</v>
      </c>
      <c r="J268" s="8">
        <f>LN(Prices!J264/Prices!J263)</f>
        <v>6.475839951670207E-4</v>
      </c>
      <c r="K268" s="8">
        <f>(Prices!K264-Prices!K263)/100</f>
        <v>-4.9999952316279742E-5</v>
      </c>
      <c r="L268" s="8">
        <f>LN(Prices!L264/Prices!L263)</f>
        <v>3.2961102205476683E-3</v>
      </c>
      <c r="M268" s="8">
        <f>LN(Prices!M264/Prices!M263)</f>
        <v>6.4028461191056689E-4</v>
      </c>
      <c r="N268" s="8">
        <f>LN(Prices!N264/Prices!N263)</f>
        <v>9.3170429426970506E-4</v>
      </c>
      <c r="O268" s="8">
        <f>LN(Prices!O264/Prices!O263)</f>
        <v>4.5596393948927469E-3</v>
      </c>
    </row>
    <row r="269" spans="1:15" x14ac:dyDescent="0.25">
      <c r="A269" s="5">
        <v>43003</v>
      </c>
      <c r="B269" s="8">
        <f>LN(Prices!B265/Prices!B264)</f>
        <v>-7.8725471851114909E-3</v>
      </c>
      <c r="C269" s="8">
        <f>LN(Prices!C265/Prices!C264)</f>
        <v>2.365023632597339E-3</v>
      </c>
      <c r="D269" s="8">
        <f>LN(Prices!D265/Prices!D264)</f>
        <v>-1.7113628612951286E-2</v>
      </c>
      <c r="E269" s="8">
        <f>LN(Prices!E265/Prices!E264)</f>
        <v>2.9863286650559351E-3</v>
      </c>
      <c r="F269" s="8">
        <f>LN(Prices!F265/Prices!F264)</f>
        <v>7.6990386885691531E-3</v>
      </c>
      <c r="G269" s="8">
        <f>LN(Prices!G265/Prices!G264)</f>
        <v>2.8021792902717443E-3</v>
      </c>
      <c r="H269" s="8">
        <f>LN(Prices!H265/Prices!H264)</f>
        <v>5.8019605936437272E-3</v>
      </c>
      <c r="I269" s="8">
        <f>LN(Prices!I265/Prices!I264)</f>
        <v>2.700431011904533E-3</v>
      </c>
      <c r="J269" s="8">
        <f>LN(Prices!J265/Prices!J264)</f>
        <v>-2.2245226998538568E-3</v>
      </c>
      <c r="K269" s="8">
        <f>(Prices!K265-Prices!K264)/100</f>
        <v>-4.9999952316284181E-5</v>
      </c>
      <c r="L269" s="8">
        <f>LN(Prices!L265/Prices!L264)</f>
        <v>1.8076271957070315E-3</v>
      </c>
      <c r="M269" s="8">
        <f>LN(Prices!M265/Prices!M264)</f>
        <v>-7.2839887224928797E-3</v>
      </c>
      <c r="N269" s="8">
        <f>LN(Prices!N265/Prices!N264)</f>
        <v>2.9357978922450365E-3</v>
      </c>
      <c r="O269" s="8">
        <f>LN(Prices!O265/Prices!O264)</f>
        <v>8.1297788267808827E-4</v>
      </c>
    </row>
    <row r="270" spans="1:15" x14ac:dyDescent="0.25">
      <c r="A270" s="5">
        <v>43004</v>
      </c>
      <c r="B270" s="8">
        <f>LN(Prices!B266/Prices!B265)</f>
        <v>-2.2904517814508894E-3</v>
      </c>
      <c r="C270" s="8">
        <f>LN(Prices!C266/Prices!C265)</f>
        <v>-3.6340283684948833E-4</v>
      </c>
      <c r="D270" s="8">
        <f>LN(Prices!D266/Prices!D265)</f>
        <v>-2.6935553605114309E-3</v>
      </c>
      <c r="E270" s="8">
        <f>LN(Prices!E266/Prices!E265)</f>
        <v>-8.3896802671429803E-4</v>
      </c>
      <c r="F270" s="8">
        <f>LN(Prices!F266/Prices!F265)</f>
        <v>2.2661616601688753E-3</v>
      </c>
      <c r="G270" s="8">
        <f>LN(Prices!G266/Prices!G265)</f>
        <v>-7.8708224597444528E-4</v>
      </c>
      <c r="H270" s="8">
        <f>LN(Prices!H266/Prices!H265)</f>
        <v>1.6861483751071122E-3</v>
      </c>
      <c r="I270" s="8">
        <f>LN(Prices!I266/Prices!I265)</f>
        <v>0</v>
      </c>
      <c r="J270" s="8">
        <f>LN(Prices!J266/Prices!J265)</f>
        <v>7.2164125894879342E-5</v>
      </c>
      <c r="K270" s="8">
        <f>(Prices!K266-Prices!K265)/100</f>
        <v>4.4999957084655538E-4</v>
      </c>
      <c r="L270" s="8">
        <f>LN(Prices!L266/Prices!L265)</f>
        <v>1.0491914143235333E-3</v>
      </c>
      <c r="M270" s="8">
        <f>LN(Prices!M266/Prices!M265)</f>
        <v>9.1039491431441273E-4</v>
      </c>
      <c r="N270" s="8">
        <f>LN(Prices!N266/Prices!N265)</f>
        <v>-8.2561667144038879E-4</v>
      </c>
      <c r="O270" s="8">
        <f>LN(Prices!O266/Prices!O265)</f>
        <v>3.3690837792933978E-3</v>
      </c>
    </row>
    <row r="271" spans="1:15" x14ac:dyDescent="0.25">
      <c r="A271" s="5">
        <v>43005</v>
      </c>
      <c r="B271" s="8">
        <f>LN(Prices!B267/Prices!B266)</f>
        <v>-4.1711129015332011E-4</v>
      </c>
      <c r="C271" s="8">
        <f>LN(Prices!C267/Prices!C266)</f>
        <v>-2.913340846089177E-3</v>
      </c>
      <c r="D271" s="8">
        <f>LN(Prices!D267/Prices!D266)</f>
        <v>-3.6028709509625043E-3</v>
      </c>
      <c r="E271" s="8">
        <f>LN(Prices!E267/Prices!E266)</f>
        <v>-5.1422788117433376E-3</v>
      </c>
      <c r="F271" s="8">
        <f>LN(Prices!F267/Prices!F266)</f>
        <v>-9.6392879135555557E-3</v>
      </c>
      <c r="G271" s="8">
        <f>LN(Prices!G267/Prices!G266)</f>
        <v>-3.0679531938810033E-3</v>
      </c>
      <c r="H271" s="8">
        <f>LN(Prices!H267/Prices!H266)</f>
        <v>-9.065481999989319E-3</v>
      </c>
      <c r="I271" s="8">
        <f>LN(Prices!I267/Prices!I266)</f>
        <v>1.5014950665849746E-3</v>
      </c>
      <c r="J271" s="8">
        <f>LN(Prices!J267/Prices!J266)</f>
        <v>4.0768224019879246E-3</v>
      </c>
      <c r="K271" s="8">
        <f>(Prices!K267-Prices!K266)/100</f>
        <v>-4.9999952316279742E-5</v>
      </c>
      <c r="L271" s="8">
        <f>LN(Prices!L267/Prices!L266)</f>
        <v>9.2316443035022604E-3</v>
      </c>
      <c r="M271" s="8">
        <f>LN(Prices!M267/Prices!M266)</f>
        <v>6.1414854899218075E-3</v>
      </c>
      <c r="N271" s="8">
        <f>LN(Prices!N267/Prices!N266)</f>
        <v>2.251726399107147E-3</v>
      </c>
      <c r="O271" s="8">
        <f>LN(Prices!O267/Prices!O266)</f>
        <v>1.9003432713248874E-2</v>
      </c>
    </row>
    <row r="272" spans="1:15" x14ac:dyDescent="0.25">
      <c r="A272" s="5">
        <v>43006</v>
      </c>
      <c r="B272" s="8">
        <f>LN(Prices!B268/Prices!B267)</f>
        <v>1.2505088084135965E-3</v>
      </c>
      <c r="C272" s="8">
        <f>LN(Prices!C268/Prices!C267)</f>
        <v>9.0992780038558186E-5</v>
      </c>
      <c r="D272" s="8">
        <f>LN(Prices!D268/Prices!D267)</f>
        <v>-6.7703856289745069E-4</v>
      </c>
      <c r="E272" s="8">
        <f>LN(Prices!E268/Prices!E267)</f>
        <v>-1.8845243335563361E-4</v>
      </c>
      <c r="F272" s="8">
        <f>LN(Prices!F268/Prices!F267)</f>
        <v>6.6167828656360323E-3</v>
      </c>
      <c r="G272" s="8">
        <f>LN(Prices!G268/Prices!G267)</f>
        <v>-7.0266992796143139E-4</v>
      </c>
      <c r="H272" s="8">
        <f>LN(Prices!H268/Prices!H267)</f>
        <v>6.7766146001471796E-3</v>
      </c>
      <c r="I272" s="8">
        <f>LN(Prices!I268/Prices!I267)</f>
        <v>1.0644069934403792E-3</v>
      </c>
      <c r="J272" s="8">
        <f>LN(Prices!J268/Prices!J267)</f>
        <v>1.2038906289380277E-3</v>
      </c>
      <c r="K272" s="8">
        <f>(Prices!K268-Prices!K267)/100</f>
        <v>-8.000016212463157E-5</v>
      </c>
      <c r="L272" s="8">
        <f>LN(Prices!L268/Prices!L267)</f>
        <v>1.936481629591323E-3</v>
      </c>
      <c r="M272" s="8">
        <f>LN(Prices!M268/Prices!M267)</f>
        <v>1.6954159898799333E-3</v>
      </c>
      <c r="N272" s="8">
        <f>LN(Prices!N268/Prices!N267)</f>
        <v>7.2082750889111919E-4</v>
      </c>
      <c r="O272" s="8">
        <f>LN(Prices!O268/Prices!O267)</f>
        <v>2.6768783391494882E-3</v>
      </c>
    </row>
    <row r="273" spans="1:15" x14ac:dyDescent="0.25">
      <c r="A273" s="5">
        <v>43007</v>
      </c>
      <c r="B273" s="8">
        <f>LN(Prices!B269/Prices!B268)</f>
        <v>7.0569300914356155E-3</v>
      </c>
      <c r="C273" s="8">
        <f>LN(Prices!C269/Prices!C268)</f>
        <v>-8.2067869167443174E-4</v>
      </c>
      <c r="D273" s="8">
        <f>LN(Prices!D269/Prices!D268)</f>
        <v>1.1446941669466517E-2</v>
      </c>
      <c r="E273" s="8">
        <f>LN(Prices!E269/Prices!E268)</f>
        <v>-1.2197129434385406E-3</v>
      </c>
      <c r="F273" s="8">
        <f>LN(Prices!F269/Prices!F268)</f>
        <v>1.0786032098907043E-4</v>
      </c>
      <c r="G273" s="8">
        <f>LN(Prices!G269/Prices!G268)</f>
        <v>-2.1984357621508766E-3</v>
      </c>
      <c r="H273" s="8">
        <f>LN(Prices!H269/Prices!H268)</f>
        <v>2.0476091808540719E-3</v>
      </c>
      <c r="I273" s="8">
        <f>LN(Prices!I269/Prices!I268)</f>
        <v>1.9319256920109849E-3</v>
      </c>
      <c r="J273" s="8">
        <f>LN(Prices!J269/Prices!J268)</f>
        <v>3.6982630684988258E-3</v>
      </c>
      <c r="K273" s="8">
        <f>(Prices!K269-Prices!K268)/100</f>
        <v>-1.999974250793901E-5</v>
      </c>
      <c r="L273" s="8">
        <f>LN(Prices!L269/Prices!L268)</f>
        <v>1.2870270683438231E-3</v>
      </c>
      <c r="M273" s="8">
        <f>LN(Prices!M269/Prices!M268)</f>
        <v>5.203850655580977E-3</v>
      </c>
      <c r="N273" s="8">
        <f>LN(Prices!N269/Prices!N268)</f>
        <v>1.979731317865469E-3</v>
      </c>
      <c r="O273" s="8">
        <f>LN(Prices!O269/Prices!O268)</f>
        <v>1.389389092737441E-3</v>
      </c>
    </row>
    <row r="274" spans="1:15" x14ac:dyDescent="0.25">
      <c r="A274" s="5">
        <v>43010</v>
      </c>
      <c r="B274" s="8">
        <f>LN(Prices!B270/Prices!B269)</f>
        <v>-8.2763509917474574E-4</v>
      </c>
      <c r="C274" s="8">
        <f>LN(Prices!C270/Prices!C269)</f>
        <v>6.1205102986005558E-4</v>
      </c>
      <c r="D274" s="8">
        <f>LN(Prices!D270/Prices!D269)</f>
        <v>2.2298774254325788E-4</v>
      </c>
      <c r="E274" s="8">
        <f>LN(Prices!E270/Prices!E269)</f>
        <v>-1.137830535998717E-3</v>
      </c>
      <c r="F274" s="8">
        <f>LN(Prices!F270/Prices!F269)</f>
        <v>-2.4892313967348864E-3</v>
      </c>
      <c r="G274" s="8">
        <f>LN(Prices!G270/Prices!G269)</f>
        <v>-1.3399809971369433E-3</v>
      </c>
      <c r="H274" s="8">
        <f>LN(Prices!H270/Prices!H269)</f>
        <v>-1.4448901561193272E-3</v>
      </c>
      <c r="I274" s="8">
        <f>LN(Prices!I270/Prices!I269)</f>
        <v>6.7328082064094102E-3</v>
      </c>
      <c r="J274" s="8">
        <f>LN(Prices!J270/Prices!J269)</f>
        <v>3.8665188297123134E-3</v>
      </c>
      <c r="K274" s="8">
        <f>(Prices!K270-Prices!K269)/100</f>
        <v>-1.4999985694885031E-4</v>
      </c>
      <c r="L274" s="8">
        <f>LN(Prices!L270/Prices!L269)</f>
        <v>8.3561769656426733E-3</v>
      </c>
      <c r="M274" s="8">
        <f>LN(Prices!M270/Prices!M269)</f>
        <v>2.1993455221591606E-3</v>
      </c>
      <c r="N274" s="8">
        <f>LN(Prices!N270/Prices!N269)</f>
        <v>6.09436542394407E-3</v>
      </c>
      <c r="O274" s="8">
        <f>LN(Prices!O270/Prices!O269)</f>
        <v>1.2405451593121453E-2</v>
      </c>
    </row>
    <row r="275" spans="1:15" x14ac:dyDescent="0.25">
      <c r="A275" s="5">
        <v>43011</v>
      </c>
      <c r="B275" s="8">
        <f>LN(Prices!B271/Prices!B270)</f>
        <v>6.3965266450541217E-3</v>
      </c>
      <c r="C275" s="8">
        <f>LN(Prices!C271/Prices!C270)</f>
        <v>8.2252224562757287E-4</v>
      </c>
      <c r="D275" s="8">
        <f>LN(Prices!D271/Prices!D270)</f>
        <v>1.5717150607123486E-2</v>
      </c>
      <c r="E275" s="8">
        <f>LN(Prices!E271/Prices!E270)</f>
        <v>1.4110126192480687E-3</v>
      </c>
      <c r="F275" s="8">
        <f>LN(Prices!F271/Prices!F270)</f>
        <v>-3.2520794271875326E-4</v>
      </c>
      <c r="G275" s="8">
        <f>LN(Prices!G271/Prices!G270)</f>
        <v>9.6947781118803921E-4</v>
      </c>
      <c r="H275" s="8">
        <f>LN(Prices!H271/Prices!H270)</f>
        <v>-1.4475641402997136E-3</v>
      </c>
      <c r="I275" s="8">
        <f>LN(Prices!I271/Prices!I270)</f>
        <v>1.9150975973070256E-3</v>
      </c>
      <c r="J275" s="8">
        <f>LN(Prices!J271/Prices!J270)</f>
        <v>2.1565111846609192E-3</v>
      </c>
      <c r="K275" s="8">
        <f>(Prices!K271-Prices!K270)/100</f>
        <v>2.1999955177306907E-4</v>
      </c>
      <c r="L275" s="8">
        <f>LN(Prices!L271/Prices!L270)</f>
        <v>2.4596651353741604E-3</v>
      </c>
      <c r="M275" s="8">
        <f>LN(Prices!M271/Prices!M270)</f>
        <v>2.218283043639805E-3</v>
      </c>
      <c r="N275" s="8">
        <f>LN(Prices!N271/Prices!N270)</f>
        <v>2.3712806055142346E-3</v>
      </c>
      <c r="O275" s="8">
        <f>LN(Prices!O271/Prices!O270)</f>
        <v>1.6548404859947435E-3</v>
      </c>
    </row>
    <row r="276" spans="1:15" x14ac:dyDescent="0.25">
      <c r="A276" s="5">
        <v>43012</v>
      </c>
      <c r="B276" s="8">
        <f>LN(Prices!B272/Prices!B271)</f>
        <v>-1.0289021443408927E-3</v>
      </c>
      <c r="C276" s="8">
        <f>LN(Prices!C272/Prices!C271)</f>
        <v>-2.7409891732018337E-4</v>
      </c>
      <c r="D276" s="8">
        <f>LN(Prices!D272/Prices!D271)</f>
        <v>-2.1981807345206465E-4</v>
      </c>
      <c r="E276" s="8">
        <f>LN(Prices!E272/Prices!E271)</f>
        <v>-2.8172300623682226E-4</v>
      </c>
      <c r="F276" s="8">
        <f>LN(Prices!F272/Prices!F271)</f>
        <v>5.9442536811599583E-3</v>
      </c>
      <c r="G276" s="8">
        <f>LN(Prices!G272/Prices!G271)</f>
        <v>8.8094514989665472E-4</v>
      </c>
      <c r="H276" s="8">
        <f>LN(Prices!H272/Prices!H271)</f>
        <v>5.0563984388595738E-3</v>
      </c>
      <c r="I276" s="8">
        <f>LN(Prices!I272/Prices!I271)</f>
        <v>5.7387664958875916E-4</v>
      </c>
      <c r="J276" s="8">
        <f>LN(Prices!J272/Prices!J271)</f>
        <v>1.2459436611136387E-3</v>
      </c>
      <c r="K276" s="8">
        <f>(Prices!K272-Prices!K271)/100</f>
        <v>8.000016212463157E-5</v>
      </c>
      <c r="L276" s="8">
        <f>LN(Prices!L272/Prices!L271)</f>
        <v>-6.9428150138220988E-4</v>
      </c>
      <c r="M276" s="8">
        <f>LN(Prices!M272/Prices!M271)</f>
        <v>1.7473297206871677E-3</v>
      </c>
      <c r="N276" s="8">
        <f>LN(Prices!N272/Prices!N271)</f>
        <v>7.9773894301596868E-4</v>
      </c>
      <c r="O276" s="8">
        <f>LN(Prices!O272/Prices!O271)</f>
        <v>-2.7883047108899725E-3</v>
      </c>
    </row>
    <row r="277" spans="1:15" x14ac:dyDescent="0.25">
      <c r="A277" s="5">
        <v>43013</v>
      </c>
      <c r="B277" s="8">
        <f>LN(Prices!B273/Prices!B272)</f>
        <v>1.0289021443409816E-3</v>
      </c>
      <c r="C277" s="8">
        <f>LN(Prices!C273/Prices!C272)</f>
        <v>-4.5660735039410521E-4</v>
      </c>
      <c r="D277" s="8">
        <f>LN(Prices!D273/Prices!D272)</f>
        <v>7.4414375469130699E-3</v>
      </c>
      <c r="E277" s="8">
        <f>LN(Prices!E273/Prices!E272)</f>
        <v>-1.034792022384624E-3</v>
      </c>
      <c r="F277" s="8">
        <f>LN(Prices!F273/Prices!F272)</f>
        <v>3.9793637897400109E-3</v>
      </c>
      <c r="G277" s="8">
        <f>LN(Prices!G273/Prices!G272)</f>
        <v>-1.0566697264469784E-3</v>
      </c>
      <c r="H277" s="8">
        <f>LN(Prices!H273/Prices!H272)</f>
        <v>3.596628405056642E-3</v>
      </c>
      <c r="I277" s="8">
        <f>LN(Prices!I273/Prices!I272)</f>
        <v>4.389106928089608E-3</v>
      </c>
      <c r="J277" s="8">
        <f>LN(Prices!J273/Prices!J272)</f>
        <v>5.63090403129274E-3</v>
      </c>
      <c r="K277" s="8">
        <f>(Prices!K273-Prices!K272)/100</f>
        <v>0</v>
      </c>
      <c r="L277" s="8">
        <f>LN(Prices!L273/Prices!L272)</f>
        <v>3.1644116382804339E-3</v>
      </c>
      <c r="M277" s="8">
        <f>LN(Prices!M273/Prices!M272)</f>
        <v>6.6059966563983673E-3</v>
      </c>
      <c r="N277" s="8">
        <f>LN(Prices!N273/Prices!N272)</f>
        <v>4.215434507229378E-3</v>
      </c>
      <c r="O277" s="8">
        <f>LN(Prices!O273/Prices!O272)</f>
        <v>2.8676649879802998E-3</v>
      </c>
    </row>
    <row r="278" spans="1:15" x14ac:dyDescent="0.25">
      <c r="A278" s="5">
        <v>43014</v>
      </c>
      <c r="B278" s="8">
        <f>LN(Prices!B274/Prices!B273)</f>
        <v>-1.6467519616793068E-3</v>
      </c>
      <c r="C278" s="8">
        <f>LN(Prices!C274/Prices!C273)</f>
        <v>-1.4630162837542971E-3</v>
      </c>
      <c r="D278" s="8">
        <f>LN(Prices!D274/Prices!D273)</f>
        <v>-5.0278336408494289E-3</v>
      </c>
      <c r="E278" s="8">
        <f>LN(Prices!E274/Prices!E273)</f>
        <v>-1.2243505839787234E-3</v>
      </c>
      <c r="F278" s="8">
        <f>LN(Prices!F274/Prices!F273)</f>
        <v>-2.5790485680636404E-3</v>
      </c>
      <c r="G278" s="8">
        <f>LN(Prices!G274/Prices!G273)</f>
        <v>-7.9375323463765578E-4</v>
      </c>
      <c r="H278" s="8">
        <f>LN(Prices!H274/Prices!H273)</f>
        <v>-3.236060617452944E-3</v>
      </c>
      <c r="I278" s="8">
        <f>LN(Prices!I274/Prices!I273)</f>
        <v>-1.9061360988241155E-3</v>
      </c>
      <c r="J278" s="8">
        <f>LN(Prices!J274/Prices!J273)</f>
        <v>-1.0742111652397249E-3</v>
      </c>
      <c r="K278" s="8">
        <f>(Prices!K274-Prices!K273)/100</f>
        <v>0</v>
      </c>
      <c r="L278" s="8">
        <f>LN(Prices!L274/Prices!L273)</f>
        <v>-8.4098038449484207E-4</v>
      </c>
      <c r="M278" s="8">
        <f>LN(Prices!M274/Prices!M273)</f>
        <v>7.5306414658734471E-4</v>
      </c>
      <c r="N278" s="8">
        <f>LN(Prices!N274/Prices!N273)</f>
        <v>-2.8591549728355778E-3</v>
      </c>
      <c r="O278" s="8">
        <f>LN(Prices!O274/Prices!O273)</f>
        <v>-1.2374610116701918E-3</v>
      </c>
    </row>
    <row r="279" spans="1:15" x14ac:dyDescent="0.25">
      <c r="A279" s="5">
        <v>43017</v>
      </c>
      <c r="B279" s="8">
        <f>LN(Prices!B275/Prices!B274)</f>
        <v>-8.2449415821027252E-4</v>
      </c>
      <c r="C279" s="8">
        <f>LN(Prices!C275/Prices!C274)</f>
        <v>1.3712003058408749E-3</v>
      </c>
      <c r="D279" s="8">
        <f>LN(Prices!D275/Prices!D274)</f>
        <v>-6.5774331661950993E-4</v>
      </c>
      <c r="E279" s="8">
        <f>LN(Prices!E275/Prices!E274)</f>
        <v>1.1298529933519714E-3</v>
      </c>
      <c r="F279" s="8">
        <f>LN(Prices!F275/Prices!F274)</f>
        <v>2.0425636359450204E-3</v>
      </c>
      <c r="G279" s="8">
        <f>LN(Prices!G275/Prices!G274)</f>
        <v>3.5295697675141356E-4</v>
      </c>
      <c r="H279" s="8">
        <f>LN(Prices!H275/Prices!H274)</f>
        <v>2.3976606703591725E-3</v>
      </c>
      <c r="I279" s="8">
        <f>LN(Prices!I275/Prices!I274)</f>
        <v>-4.2055012572484902E-3</v>
      </c>
      <c r="J279" s="8">
        <f>LN(Prices!J275/Prices!J274)</f>
        <v>-1.8060638680135568E-3</v>
      </c>
      <c r="K279" s="8">
        <f>(Prices!K275-Prices!K274)/100</f>
        <v>1.999974250793901E-5</v>
      </c>
      <c r="L279" s="8">
        <f>LN(Prices!L275/Prices!L274)</f>
        <v>-2.8968021271310916E-3</v>
      </c>
      <c r="M279" s="8">
        <f>LN(Prices!M275/Prices!M274)</f>
        <v>-7.7663049135735947E-4</v>
      </c>
      <c r="N279" s="8">
        <f>LN(Prices!N275/Prices!N274)</f>
        <v>-3.0457404675134901E-3</v>
      </c>
      <c r="O279" s="8">
        <f>LN(Prices!O275/Prices!O274)</f>
        <v>-4.4196476753186904E-3</v>
      </c>
    </row>
    <row r="280" spans="1:15" x14ac:dyDescent="0.25">
      <c r="A280" s="5">
        <v>43018</v>
      </c>
      <c r="B280" s="8">
        <f>LN(Prices!B276/Prices!B275)</f>
        <v>9.2353797588254818E-3</v>
      </c>
      <c r="C280" s="8">
        <f>LN(Prices!C276/Prices!C275)</f>
        <v>9.1815977913569906E-5</v>
      </c>
      <c r="D280" s="8">
        <f>LN(Prices!D276/Prices!D275)</f>
        <v>9.8201987652209201E-3</v>
      </c>
      <c r="E280" s="8">
        <f>LN(Prices!E276/Prices!E275)</f>
        <v>3.7597801924382025E-4</v>
      </c>
      <c r="F280" s="8">
        <f>LN(Prices!F276/Prices!F275)</f>
        <v>2.5737928400358071E-3</v>
      </c>
      <c r="G280" s="8">
        <f>LN(Prices!G276/Prices!G275)</f>
        <v>1.7613916820681543E-3</v>
      </c>
      <c r="H280" s="8">
        <f>LN(Prices!H276/Prices!H275)</f>
        <v>2.9901841686006416E-3</v>
      </c>
      <c r="I280" s="8">
        <f>LN(Prices!I276/Prices!I275)</f>
        <v>4.682530116410716E-3</v>
      </c>
      <c r="J280" s="8">
        <f>LN(Prices!J276/Prices!J275)</f>
        <v>2.3197196304780643E-3</v>
      </c>
      <c r="K280" s="8">
        <f>(Prices!K276-Prices!K275)/100</f>
        <v>9.9999904632570584E-5</v>
      </c>
      <c r="L280" s="8">
        <f>LN(Prices!L276/Prices!L275)</f>
        <v>2.9792337637955493E-3</v>
      </c>
      <c r="M280" s="8">
        <f>LN(Prices!M276/Prices!M275)</f>
        <v>7.374782381470229E-4</v>
      </c>
      <c r="N280" s="8">
        <f>LN(Prices!N276/Prices!N275)</f>
        <v>3.7232427161919758E-3</v>
      </c>
      <c r="O280" s="8">
        <f>LN(Prices!O276/Prices!O275)</f>
        <v>2.9552388352117515E-3</v>
      </c>
    </row>
    <row r="281" spans="1:15" x14ac:dyDescent="0.25">
      <c r="A281" s="5">
        <v>43019</v>
      </c>
      <c r="B281" s="8">
        <f>LN(Prices!B277/Prices!B276)</f>
        <v>2.8560500147945121E-3</v>
      </c>
      <c r="C281" s="8">
        <f>LN(Prices!C277/Prices!C276)</f>
        <v>1.8288458508146713E-4</v>
      </c>
      <c r="D281" s="8">
        <f>LN(Prices!D277/Prices!D276)</f>
        <v>4.5495331902485683E-3</v>
      </c>
      <c r="E281" s="8">
        <f>LN(Prices!E277/Prices!E276)</f>
        <v>1.1286874744044614E-3</v>
      </c>
      <c r="F281" s="8">
        <f>LN(Prices!F277/Prices!F276)</f>
        <v>3.8486422695420031E-3</v>
      </c>
      <c r="G281" s="8">
        <f>LN(Prices!G277/Prices!G276)</f>
        <v>1.2315703627987025E-3</v>
      </c>
      <c r="H281" s="8">
        <f>LN(Prices!H277/Prices!H276)</f>
        <v>3.3372344113268442E-3</v>
      </c>
      <c r="I281" s="8">
        <f>LN(Prices!I277/Prices!I276)</f>
        <v>-1.9074900834875115E-4</v>
      </c>
      <c r="J281" s="8">
        <f>LN(Prices!J277/Prices!J276)</f>
        <v>1.8018829296635641E-3</v>
      </c>
      <c r="K281" s="8">
        <f>(Prices!K277-Prices!K276)/100</f>
        <v>1.3000011444090908E-4</v>
      </c>
      <c r="L281" s="8">
        <f>LN(Prices!L277/Prices!L276)</f>
        <v>6.3767576030734419E-4</v>
      </c>
      <c r="M281" s="8">
        <f>LN(Prices!M277/Prices!M276)</f>
        <v>3.4836175216498566E-3</v>
      </c>
      <c r="N281" s="8">
        <f>LN(Prices!N277/Prices!N276)</f>
        <v>-1.6947464101745633E-5</v>
      </c>
      <c r="O281" s="8">
        <f>LN(Prices!O277/Prices!O276)</f>
        <v>-7.230455422719647E-4</v>
      </c>
    </row>
    <row r="282" spans="1:15" x14ac:dyDescent="0.25">
      <c r="A282" s="5">
        <v>43020</v>
      </c>
      <c r="B282" s="8">
        <f>LN(Prices!B278/Prices!B277)</f>
        <v>-2.0352830283649201E-4</v>
      </c>
      <c r="C282" s="8">
        <f>LN(Prices!C278/Prices!C277)</f>
        <v>1.1866730849299316E-3</v>
      </c>
      <c r="D282" s="8">
        <f>LN(Prices!D278/Prices!D277)</f>
        <v>-4.3213827965316758E-4</v>
      </c>
      <c r="E282" s="8">
        <f>LN(Prices!E278/Prices!E277)</f>
        <v>9.3986727971875688E-4</v>
      </c>
      <c r="F282" s="8">
        <f>LN(Prices!F278/Prices!F277)</f>
        <v>5.1085898895866146E-3</v>
      </c>
      <c r="G282" s="8">
        <f>LN(Prices!G278/Prices!G277)</f>
        <v>1.8443371822717037E-3</v>
      </c>
      <c r="H282" s="8">
        <f>LN(Prices!H278/Prices!H277)</f>
        <v>6.4059193288196533E-3</v>
      </c>
      <c r="I282" s="8">
        <f>LN(Prices!I278/Prices!I277)</f>
        <v>-3.7257474708936034E-3</v>
      </c>
      <c r="J282" s="8">
        <f>LN(Prices!J278/Prices!J277)</f>
        <v>-1.6881771203513885E-3</v>
      </c>
      <c r="K282" s="8">
        <f>(Prices!K278-Prices!K277)/100</f>
        <v>-1.4999985694885031E-4</v>
      </c>
      <c r="L282" s="8">
        <f>LN(Prices!L278/Prices!L277)</f>
        <v>-5.5006721888451873E-6</v>
      </c>
      <c r="M282" s="8">
        <f>LN(Prices!M278/Prices!M277)</f>
        <v>6.2502839171437461E-4</v>
      </c>
      <c r="N282" s="8">
        <f>LN(Prices!N278/Prices!N277)</f>
        <v>-3.7148005568080045E-3</v>
      </c>
      <c r="O282" s="8">
        <f>LN(Prices!O278/Prices!O277)</f>
        <v>-1.1686342462876025E-3</v>
      </c>
    </row>
    <row r="283" spans="1:15" x14ac:dyDescent="0.25">
      <c r="A283" s="5">
        <v>43021</v>
      </c>
      <c r="B283" s="8">
        <f>LN(Prices!B279/Prices!B278)</f>
        <v>5.4860908148592815E-3</v>
      </c>
      <c r="C283" s="8">
        <f>LN(Prices!C279/Prices!C278)</f>
        <v>2.4605948931242135E-3</v>
      </c>
      <c r="D283" s="8">
        <f>LN(Prices!D279/Prices!D278)</f>
        <v>9.0421285809676351E-3</v>
      </c>
      <c r="E283" s="8">
        <f>LN(Prices!E279/Prices!E278)</f>
        <v>3.3745620234135946E-3</v>
      </c>
      <c r="F283" s="8">
        <f>LN(Prices!F279/Prices!F278)</f>
        <v>3.3913582458058866E-3</v>
      </c>
      <c r="G283" s="8">
        <f>LN(Prices!G279/Prices!G278)</f>
        <v>1.4032447657091002E-3</v>
      </c>
      <c r="H283" s="8">
        <f>LN(Prices!H279/Prices!H278)</f>
        <v>2.5980480790437797E-3</v>
      </c>
      <c r="I283" s="8">
        <f>LN(Prices!I279/Prices!I278)</f>
        <v>4.7867201602803787E-4</v>
      </c>
      <c r="J283" s="8">
        <f>LN(Prices!J279/Prices!J278)</f>
        <v>8.7772200484630429E-4</v>
      </c>
      <c r="K283" s="8">
        <f>(Prices!K279-Prices!K278)/100</f>
        <v>-3.0000209808349609E-5</v>
      </c>
      <c r="L283" s="8">
        <f>LN(Prices!L279/Prices!L278)</f>
        <v>-5.0021806322956956E-4</v>
      </c>
      <c r="M283" s="8">
        <f>LN(Prices!M279/Prices!M278)</f>
        <v>1.7322818876782673E-3</v>
      </c>
      <c r="N283" s="8">
        <f>LN(Prices!N279/Prices!N278)</f>
        <v>-1.7842062730857256E-4</v>
      </c>
      <c r="O283" s="8">
        <f>LN(Prices!O279/Prices!O278)</f>
        <v>-1.6623338623193355E-3</v>
      </c>
    </row>
    <row r="284" spans="1:15" x14ac:dyDescent="0.25">
      <c r="A284" s="5">
        <v>43024</v>
      </c>
      <c r="B284" s="8">
        <f>LN(Prices!B280/Prices!B279)</f>
        <v>0</v>
      </c>
      <c r="C284" s="8">
        <f>LN(Prices!C280/Prices!C279)</f>
        <v>-1.0015337862352227E-3</v>
      </c>
      <c r="D284" s="8">
        <f>LN(Prices!D280/Prices!D279)</f>
        <v>-6.4331940591112107E-4</v>
      </c>
      <c r="E284" s="8">
        <f>LN(Prices!E280/Prices!E279)</f>
        <v>-1.6860349567368181E-3</v>
      </c>
      <c r="F284" s="8">
        <f>LN(Prices!F280/Prices!F279)</f>
        <v>-5.6232108303341946E-3</v>
      </c>
      <c r="G284" s="8">
        <f>LN(Prices!G280/Prices!G279)</f>
        <v>-2.2812513236256451E-3</v>
      </c>
      <c r="H284" s="8">
        <f>LN(Prices!H280/Prices!H279)</f>
        <v>-4.9656543360134531E-3</v>
      </c>
      <c r="I284" s="8">
        <f>LN(Prices!I280/Prices!I279)</f>
        <v>8.6043232182049859E-4</v>
      </c>
      <c r="J284" s="8">
        <f>LN(Prices!J280/Prices!J279)</f>
        <v>1.7492225323057532E-3</v>
      </c>
      <c r="K284" s="8">
        <f>(Prices!K280-Prices!K279)/100</f>
        <v>4.9999952316290842E-5</v>
      </c>
      <c r="L284" s="8">
        <f>LN(Prices!L280/Prices!L279)</f>
        <v>3.5182265870651013E-4</v>
      </c>
      <c r="M284" s="8">
        <f>LN(Prices!M280/Prices!M279)</f>
        <v>1.9472079083074874E-3</v>
      </c>
      <c r="N284" s="8">
        <f>LN(Prices!N280/Prices!N279)</f>
        <v>1.2824680212904596E-3</v>
      </c>
      <c r="O284" s="8">
        <f>LN(Prices!O280/Prices!O279)</f>
        <v>1.3322639478318184E-5</v>
      </c>
    </row>
    <row r="285" spans="1:15" x14ac:dyDescent="0.25">
      <c r="A285" s="5">
        <v>43025</v>
      </c>
      <c r="B285" s="8">
        <f>LN(Prices!B281/Prices!B280)</f>
        <v>-2.841079829479543E-3</v>
      </c>
      <c r="C285" s="8">
        <f>LN(Prices!C281/Prices!C280)</f>
        <v>-3.6447568982405612E-4</v>
      </c>
      <c r="D285" s="8">
        <f>LN(Prices!D281/Prices!D280)</f>
        <v>-5.1599973935384834E-3</v>
      </c>
      <c r="E285" s="8">
        <f>LN(Prices!E281/Prices!E280)</f>
        <v>-3.7483402943500738E-4</v>
      </c>
      <c r="F285" s="8">
        <f>LN(Prices!F281/Prices!F280)</f>
        <v>8.5075937520017473E-4</v>
      </c>
      <c r="G285" s="8">
        <f>LN(Prices!G281/Prices!G280)</f>
        <v>-1.8455097883299963E-3</v>
      </c>
      <c r="H285" s="8">
        <f>LN(Prices!H281/Prices!H280)</f>
        <v>1.1845673865250575E-3</v>
      </c>
      <c r="I285" s="8">
        <f>LN(Prices!I281/Prices!I280)</f>
        <v>-4.7808357747782291E-4</v>
      </c>
      <c r="J285" s="8">
        <f>LN(Prices!J281/Prices!J280)</f>
        <v>6.7235290543399306E-4</v>
      </c>
      <c r="K285" s="8">
        <f>(Prices!K281-Prices!K280)/100</f>
        <v>1.8000006675719993E-4</v>
      </c>
      <c r="L285" s="8">
        <f>LN(Prices!L281/Prices!L280)</f>
        <v>-1.7162637911239324E-3</v>
      </c>
      <c r="M285" s="8">
        <f>LN(Prices!M281/Prices!M280)</f>
        <v>1.1587275609945703E-3</v>
      </c>
      <c r="N285" s="8">
        <f>LN(Prices!N281/Prices!N280)</f>
        <v>-9.3459880705440475E-5</v>
      </c>
      <c r="O285" s="8">
        <f>LN(Prices!O281/Prices!O280)</f>
        <v>-3.4531653204798248E-3</v>
      </c>
    </row>
    <row r="286" spans="1:15" x14ac:dyDescent="0.25">
      <c r="A286" s="5">
        <v>43026</v>
      </c>
      <c r="B286" s="8">
        <f>LN(Prices!B282/Prices!B281)</f>
        <v>2.4357332654183304E-3</v>
      </c>
      <c r="C286" s="8">
        <f>LN(Prices!C282/Prices!C281)</f>
        <v>-1.5507760028060553E-3</v>
      </c>
      <c r="D286" s="8">
        <f>LN(Prices!D282/Prices!D281)</f>
        <v>2.36819127693844E-3</v>
      </c>
      <c r="E286" s="8">
        <f>LN(Prices!E282/Prices!E281)</f>
        <v>-2.5351679765574092E-3</v>
      </c>
      <c r="F286" s="8">
        <f>LN(Prices!F282/Prices!F281)</f>
        <v>-2.2349405599292388E-3</v>
      </c>
      <c r="G286" s="8">
        <f>LN(Prices!G282/Prices!G281)</f>
        <v>-1.2328340758442483E-3</v>
      </c>
      <c r="H286" s="8">
        <f>LN(Prices!H282/Prices!H281)</f>
        <v>-1.0662065616310001E-3</v>
      </c>
      <c r="I286" s="8">
        <f>LN(Prices!I282/Prices!I281)</f>
        <v>1.6241468428025549E-3</v>
      </c>
      <c r="J286" s="8">
        <f>LN(Prices!J282/Prices!J281)</f>
        <v>7.4205951132954673E-4</v>
      </c>
      <c r="K286" s="8">
        <f>(Prices!K282-Prices!K281)/100</f>
        <v>-4.9999952316290842E-5</v>
      </c>
      <c r="L286" s="8">
        <f>LN(Prices!L282/Prices!L281)</f>
        <v>3.050963332764613E-3</v>
      </c>
      <c r="M286" s="8">
        <f>LN(Prices!M282/Prices!M281)</f>
        <v>5.9829881194522604E-4</v>
      </c>
      <c r="N286" s="8">
        <f>LN(Prices!N282/Prices!N281)</f>
        <v>8.9093278325860271E-4</v>
      </c>
      <c r="O286" s="8">
        <f>LN(Prices!O282/Prices!O281)</f>
        <v>5.0888758550668399E-3</v>
      </c>
    </row>
    <row r="287" spans="1:15" x14ac:dyDescent="0.25">
      <c r="A287" s="5">
        <v>43027</v>
      </c>
      <c r="B287" s="8">
        <f>LN(Prices!B283/Prices!B282)</f>
        <v>-3.0452490756242402E-3</v>
      </c>
      <c r="C287" s="8">
        <f>LN(Prices!C283/Prices!C282)</f>
        <v>7.2994928398790711E-4</v>
      </c>
      <c r="D287" s="8">
        <f>LN(Prices!D283/Prices!D282)</f>
        <v>-8.8562374240443494E-3</v>
      </c>
      <c r="E287" s="8">
        <f>LN(Prices!E283/Prices!E282)</f>
        <v>1.0335365908934495E-3</v>
      </c>
      <c r="F287" s="8">
        <f>LN(Prices!F283/Prices!F282)</f>
        <v>-2.8806171415846496E-3</v>
      </c>
      <c r="G287" s="8">
        <f>LN(Prices!G283/Prices!G282)</f>
        <v>1.3209124759126678E-3</v>
      </c>
      <c r="H287" s="8">
        <f>LN(Prices!H283/Prices!H282)</f>
        <v>-2.966996932808265E-3</v>
      </c>
      <c r="I287" s="8">
        <f>LN(Prices!I283/Prices!I282)</f>
        <v>8.5914887497284039E-4</v>
      </c>
      <c r="J287" s="8">
        <f>LN(Prices!J283/Prices!J282)</f>
        <v>3.2794411501048555E-4</v>
      </c>
      <c r="K287" s="8">
        <f>(Prices!K283-Prices!K282)/100</f>
        <v>-2.999901771544966E-5</v>
      </c>
      <c r="L287" s="8">
        <f>LN(Prices!L283/Prices!L282)</f>
        <v>1.075206203168991E-3</v>
      </c>
      <c r="M287" s="8">
        <f>LN(Prices!M283/Prices!M282)</f>
        <v>-5.3615696067350373E-4</v>
      </c>
      <c r="N287" s="8">
        <f>LN(Prices!N283/Prices!N282)</f>
        <v>1.1866425129717676E-3</v>
      </c>
      <c r="O287" s="8">
        <f>LN(Prices!O283/Prices!O282)</f>
        <v>-2.0617167104411238E-3</v>
      </c>
    </row>
    <row r="288" spans="1:15" x14ac:dyDescent="0.25">
      <c r="A288" s="5">
        <v>43028</v>
      </c>
      <c r="B288" s="8">
        <f>LN(Prices!B284/Prices!B283)</f>
        <v>-1.0172791094012056E-3</v>
      </c>
      <c r="C288" s="8">
        <f>LN(Prices!C284/Prices!C283)</f>
        <v>-2.9237226886671217E-3</v>
      </c>
      <c r="D288" s="8">
        <f>LN(Prices!D284/Prices!D283)</f>
        <v>3.6813726452410464E-3</v>
      </c>
      <c r="E288" s="8">
        <f>LN(Prices!E284/Prices!E283)</f>
        <v>-4.140749522602803E-3</v>
      </c>
      <c r="F288" s="8">
        <f>LN(Prices!F284/Prices!F283)</f>
        <v>-6.2167010699717201E-3</v>
      </c>
      <c r="G288" s="8">
        <f>LN(Prices!G284/Prices!G283)</f>
        <v>-2.2898638811431806E-3</v>
      </c>
      <c r="H288" s="8">
        <f>LN(Prices!H284/Prices!H283)</f>
        <v>-5.7221177092147092E-3</v>
      </c>
      <c r="I288" s="8">
        <f>LN(Prices!I284/Prices!I283)</f>
        <v>5.8019055043983282E-3</v>
      </c>
      <c r="J288" s="8">
        <f>LN(Prices!J284/Prices!J283)</f>
        <v>5.1037961850303858E-3</v>
      </c>
      <c r="K288" s="8">
        <f>(Prices!K284-Prices!K283)/100</f>
        <v>9.9999904632570584E-5</v>
      </c>
      <c r="L288" s="8">
        <f>LN(Prices!L284/Prices!L283)</f>
        <v>5.70786890567942E-3</v>
      </c>
      <c r="M288" s="8">
        <f>LN(Prices!M284/Prices!M283)</f>
        <v>4.714161182363813E-3</v>
      </c>
      <c r="N288" s="8">
        <f>LN(Prices!N284/Prices!N283)</f>
        <v>5.6593790551224005E-3</v>
      </c>
      <c r="O288" s="8">
        <f>LN(Prices!O284/Prices!O283)</f>
        <v>4.7886285423052464E-3</v>
      </c>
    </row>
    <row r="289" spans="1:15" x14ac:dyDescent="0.25">
      <c r="A289" s="5">
        <v>43031</v>
      </c>
      <c r="B289" s="8">
        <f>LN(Prices!B285/Prices!B284)</f>
        <v>-3.2621458750515765E-3</v>
      </c>
      <c r="C289" s="8">
        <f>LN(Prices!C285/Prices!C284)</f>
        <v>1.0977591631046921E-3</v>
      </c>
      <c r="D289" s="8">
        <f>LN(Prices!D285/Prices!D284)</f>
        <v>-8.030343209837915E-3</v>
      </c>
      <c r="E289" s="8">
        <f>LN(Prices!E285/Prices!E284)</f>
        <v>9.4261045657876739E-4</v>
      </c>
      <c r="F289" s="8">
        <f>LN(Prices!F285/Prices!F284)</f>
        <v>-1.5063180550587613E-3</v>
      </c>
      <c r="G289" s="8">
        <f>LN(Prices!G285/Prices!G284)</f>
        <v>8.8002600182637762E-5</v>
      </c>
      <c r="H289" s="8">
        <f>LN(Prices!H285/Prices!H284)</f>
        <v>-3.8326517096583198E-3</v>
      </c>
      <c r="I289" s="8">
        <f>LN(Prices!I285/Prices!I284)</f>
        <v>-2.7542600016870807E-3</v>
      </c>
      <c r="J289" s="8">
        <f>LN(Prices!J285/Prices!J284)</f>
        <v>-3.9803953129971953E-3</v>
      </c>
      <c r="K289" s="8">
        <f>(Prices!K285-Prices!K284)/100</f>
        <v>-4.9999952316290842E-5</v>
      </c>
      <c r="L289" s="8">
        <f>LN(Prices!L285/Prices!L284)</f>
        <v>-5.1268174686225666E-3</v>
      </c>
      <c r="M289" s="8">
        <f>LN(Prices!M285/Prices!M284)</f>
        <v>-5.1805565068242321E-3</v>
      </c>
      <c r="N289" s="8">
        <f>LN(Prices!N285/Prices!N284)</f>
        <v>-3.2058262652741826E-3</v>
      </c>
      <c r="O289" s="8">
        <f>LN(Prices!O285/Prices!O284)</f>
        <v>-7.8224720268839556E-3</v>
      </c>
    </row>
    <row r="290" spans="1:15" x14ac:dyDescent="0.25">
      <c r="A290" s="5">
        <v>43032</v>
      </c>
      <c r="B290" s="8">
        <f>LN(Prices!B286/Prices!B285)</f>
        <v>1.6323041215528787E-3</v>
      </c>
      <c r="C290" s="8">
        <f>LN(Prices!C286/Prices!C285)</f>
        <v>-2.1044270316947864E-3</v>
      </c>
      <c r="D290" s="8">
        <f>LN(Prices!D286/Prices!D285)</f>
        <v>0</v>
      </c>
      <c r="E290" s="8">
        <f>LN(Prices!E286/Prices!E285)</f>
        <v>-3.0197009622618398E-3</v>
      </c>
      <c r="F290" s="8">
        <f>LN(Prices!F286/Prices!F285)</f>
        <v>-7.9999285330229174E-3</v>
      </c>
      <c r="G290" s="8">
        <f>LN(Prices!G286/Prices!G285)</f>
        <v>-1.4115848355753082E-3</v>
      </c>
      <c r="H290" s="8">
        <f>LN(Prices!H286/Prices!H285)</f>
        <v>-6.018449977441654E-3</v>
      </c>
      <c r="I290" s="8">
        <f>LN(Prices!I286/Prices!I285)</f>
        <v>1.425751854135042E-3</v>
      </c>
      <c r="J290" s="8">
        <f>LN(Prices!J286/Prices!J285)</f>
        <v>1.6166008745580412E-3</v>
      </c>
      <c r="K290" s="8">
        <f>(Prices!K286-Prices!K285)/100</f>
        <v>2.799999713897705E-4</v>
      </c>
      <c r="L290" s="8">
        <f>LN(Prices!L286/Prices!L285)</f>
        <v>3.4353072642634964E-3</v>
      </c>
      <c r="M290" s="8">
        <f>LN(Prices!M286/Prices!M285)</f>
        <v>1.817760333668968E-3</v>
      </c>
      <c r="N290" s="8">
        <f>LN(Prices!N286/Prices!N285)</f>
        <v>1.4185499032993297E-3</v>
      </c>
      <c r="O290" s="8">
        <f>LN(Prices!O286/Prices!O285)</f>
        <v>1.9547315366390556E-3</v>
      </c>
    </row>
    <row r="291" spans="1:15" x14ac:dyDescent="0.25">
      <c r="A291" s="5">
        <v>43033</v>
      </c>
      <c r="B291" s="8">
        <f>LN(Prices!B287/Prices!B286)</f>
        <v>-3.0625605207615187E-3</v>
      </c>
      <c r="C291" s="8">
        <f>LN(Prices!C287/Prices!C286)</f>
        <v>-6.4128301518365596E-4</v>
      </c>
      <c r="D291" s="8">
        <f>LN(Prices!D287/Prices!D286)</f>
        <v>-2.1815474486548986E-3</v>
      </c>
      <c r="E291" s="8">
        <f>LN(Prices!E287/Prices!E286)</f>
        <v>-1.607227399623065E-3</v>
      </c>
      <c r="F291" s="8">
        <f>LN(Prices!F287/Prices!F286)</f>
        <v>-1.7382312438841176E-3</v>
      </c>
      <c r="G291" s="8">
        <f>LN(Prices!G287/Prices!G286)</f>
        <v>-1.0602007440827796E-3</v>
      </c>
      <c r="H291" s="8">
        <f>LN(Prices!H287/Prices!H286)</f>
        <v>-2.9017415412756777E-3</v>
      </c>
      <c r="I291" s="8">
        <f>LN(Prices!I287/Prices!I286)</f>
        <v>-5.905369565184412E-3</v>
      </c>
      <c r="J291" s="8">
        <f>LN(Prices!J287/Prices!J286)</f>
        <v>-4.6739556872599846E-3</v>
      </c>
      <c r="K291" s="8">
        <f>(Prices!K287-Prices!K286)/100</f>
        <v>-1.5000104904173918E-4</v>
      </c>
      <c r="L291" s="8">
        <f>LN(Prices!L287/Prices!L286)</f>
        <v>-5.8328149094824984E-3</v>
      </c>
      <c r="M291" s="8">
        <f>LN(Prices!M287/Prices!M286)</f>
        <v>-4.2154167577011341E-3</v>
      </c>
      <c r="N291" s="8">
        <f>LN(Prices!N287/Prices!N286)</f>
        <v>-5.6440489423344739E-3</v>
      </c>
      <c r="O291" s="8">
        <f>LN(Prices!O287/Prices!O286)</f>
        <v>-4.6361440600401378E-3</v>
      </c>
    </row>
    <row r="292" spans="1:15" x14ac:dyDescent="0.25">
      <c r="A292" s="5">
        <v>43034</v>
      </c>
      <c r="B292" s="8">
        <f>LN(Prices!B288/Prices!B287)</f>
        <v>-1.8423669057037002E-3</v>
      </c>
      <c r="C292" s="8">
        <f>LN(Prices!C288/Prices!C287)</f>
        <v>-1.1001446045759975E-3</v>
      </c>
      <c r="D292" s="8">
        <f>LN(Prices!D288/Prices!D287)</f>
        <v>-6.7927382923634949E-3</v>
      </c>
      <c r="E292" s="8">
        <f>LN(Prices!E288/Prices!E287)</f>
        <v>-1.3263696772167176E-3</v>
      </c>
      <c r="F292" s="8">
        <f>LN(Prices!F288/Prices!F287)</f>
        <v>-7.4211790983637104E-3</v>
      </c>
      <c r="G292" s="8">
        <f>LN(Prices!G288/Prices!G287)</f>
        <v>-4.4217250960524722E-4</v>
      </c>
      <c r="H292" s="8">
        <f>LN(Prices!H288/Prices!H287)</f>
        <v>-8.2671650207993726E-3</v>
      </c>
      <c r="I292" s="8">
        <f>LN(Prices!I288/Prices!I287)</f>
        <v>2.1947767996241176E-3</v>
      </c>
      <c r="J292" s="8">
        <f>LN(Prices!J288/Prices!J287)</f>
        <v>1.2701392506023993E-3</v>
      </c>
      <c r="K292" s="8">
        <f>(Prices!K288-Prices!K287)/100</f>
        <v>-2.9999017715460763E-5</v>
      </c>
      <c r="L292" s="8">
        <f>LN(Prices!L288/Prices!L287)</f>
        <v>4.7838090077392528E-3</v>
      </c>
      <c r="M292" s="8">
        <f>LN(Prices!M288/Prices!M287)</f>
        <v>1.3708203802298021E-3</v>
      </c>
      <c r="N292" s="8">
        <f>LN(Prices!N288/Prices!N287)</f>
        <v>1.8905434297637406E-3</v>
      </c>
      <c r="O292" s="8">
        <f>LN(Prices!O288/Prices!O287)</f>
        <v>2.6613592354558851E-3</v>
      </c>
    </row>
    <row r="293" spans="1:15" x14ac:dyDescent="0.25">
      <c r="A293" s="5">
        <v>43035</v>
      </c>
      <c r="B293" s="8">
        <f>LN(Prices!B289/Prices!B288)</f>
        <v>4.7010350621121601E-3</v>
      </c>
      <c r="C293" s="8">
        <f>LN(Prices!C289/Prices!C288)</f>
        <v>2.199351547981144E-3</v>
      </c>
      <c r="D293" s="8">
        <f>LN(Prices!D289/Prices!D288)</f>
        <v>1.4407271536894053E-2</v>
      </c>
      <c r="E293" s="8">
        <f>LN(Prices!E289/Prices!E288)</f>
        <v>3.2178304210053318E-3</v>
      </c>
      <c r="F293" s="8">
        <f>LN(Prices!F289/Prices!F288)</f>
        <v>3.8264146148572725E-3</v>
      </c>
      <c r="G293" s="8">
        <f>LN(Prices!G289/Prices!G288)</f>
        <v>3.1785491139200302E-3</v>
      </c>
      <c r="H293" s="8">
        <f>LN(Prices!H289/Prices!H288)</f>
        <v>4.5068704406723776E-3</v>
      </c>
      <c r="I293" s="8">
        <f>LN(Prices!I289/Prices!I288)</f>
        <v>-2.8573035094924323E-4</v>
      </c>
      <c r="J293" s="8">
        <f>LN(Prices!J289/Prices!J288)</f>
        <v>8.0406099797270987E-3</v>
      </c>
      <c r="K293" s="8">
        <f>(Prices!K289-Prices!K288)/100</f>
        <v>-7.0000886917109817E-5</v>
      </c>
      <c r="L293" s="8">
        <f>LN(Prices!L289/Prices!L288)</f>
        <v>5.3702028511757776E-3</v>
      </c>
      <c r="M293" s="8">
        <f>LN(Prices!M289/Prices!M288)</f>
        <v>1.5385452646520888E-2</v>
      </c>
      <c r="N293" s="8">
        <f>LN(Prices!N289/Prices!N288)</f>
        <v>1.1858311695262423E-4</v>
      </c>
      <c r="O293" s="8">
        <f>LN(Prices!O289/Prices!O288)</f>
        <v>7.226099676356644E-3</v>
      </c>
    </row>
    <row r="294" spans="1:15" x14ac:dyDescent="0.25">
      <c r="A294" s="5">
        <v>43038</v>
      </c>
      <c r="B294" s="8">
        <f>LN(Prices!B290/Prices!B289)</f>
        <v>8.1551805207923404E-4</v>
      </c>
      <c r="C294" s="8">
        <f>LN(Prices!C290/Prices!C289)</f>
        <v>2.7425173450477242E-3</v>
      </c>
      <c r="D294" s="8">
        <f>LN(Prices!D290/Prices!D289)</f>
        <v>-6.3048298745770719E-3</v>
      </c>
      <c r="E294" s="8">
        <f>LN(Prices!E290/Prices!E289)</f>
        <v>3.5825948151799562E-3</v>
      </c>
      <c r="F294" s="8">
        <f>LN(Prices!F290/Prices!F289)</f>
        <v>-2.1846971405338395E-3</v>
      </c>
      <c r="G294" s="8">
        <f>LN(Prices!G290/Prices!G289)</f>
        <v>2.640451991784433E-3</v>
      </c>
      <c r="H294" s="8">
        <f>LN(Prices!H290/Prices!H289)</f>
        <v>-8.511582774443949E-4</v>
      </c>
      <c r="I294" s="8">
        <f>LN(Prices!I290/Prices!I289)</f>
        <v>-5.5455709513743349E-3</v>
      </c>
      <c r="J294" s="8">
        <f>LN(Prices!J290/Prices!J289)</f>
        <v>-3.1975773767407194E-3</v>
      </c>
      <c r="K294" s="8">
        <f>(Prices!K290-Prices!K289)/100</f>
        <v>2.0000934600830078E-5</v>
      </c>
      <c r="L294" s="8">
        <f>LN(Prices!L290/Prices!L289)</f>
        <v>-7.4715885498144114E-3</v>
      </c>
      <c r="M294" s="8">
        <f>LN(Prices!M290/Prices!M289)</f>
        <v>-1.2807378799830624E-3</v>
      </c>
      <c r="N294" s="8">
        <f>LN(Prices!N290/Prices!N289)</f>
        <v>-5.6221388430017262E-3</v>
      </c>
      <c r="O294" s="8">
        <f>LN(Prices!O290/Prices!O289)</f>
        <v>-1.1616432228324492E-2</v>
      </c>
    </row>
    <row r="295" spans="1:15" x14ac:dyDescent="0.25">
      <c r="A295" s="5">
        <v>43039</v>
      </c>
      <c r="B295" s="8">
        <f>LN(Prices!B291/Prices!B290)</f>
        <v>4.0666584193233719E-3</v>
      </c>
      <c r="C295" s="8">
        <f>LN(Prices!C291/Prices!C290)</f>
        <v>-6.3905274765843623E-4</v>
      </c>
      <c r="D295" s="8">
        <f>LN(Prices!D291/Prices!D290)</f>
        <v>9.3346438845829365E-3</v>
      </c>
      <c r="E295" s="8">
        <f>LN(Prices!E291/Prices!E290)</f>
        <v>-6.5858689028493059E-4</v>
      </c>
      <c r="F295" s="8">
        <f>LN(Prices!F291/Prices!F290)</f>
        <v>3.2786189804553966E-4</v>
      </c>
      <c r="G295" s="8">
        <f>LN(Prices!G291/Prices!G290)</f>
        <v>4.3969722056785848E-4</v>
      </c>
      <c r="H295" s="8">
        <f>LN(Prices!H291/Prices!H290)</f>
        <v>-1.2161587673014479E-4</v>
      </c>
      <c r="I295" s="8">
        <f>LN(Prices!I291/Prices!I290)</f>
        <v>9.5814659572326683E-4</v>
      </c>
      <c r="J295" s="8">
        <f>LN(Prices!J291/Prices!J290)</f>
        <v>9.4401293667931553E-4</v>
      </c>
      <c r="K295" s="8">
        <f>(Prices!K291-Prices!K290)/100</f>
        <v>4.7999978065490947E-4</v>
      </c>
      <c r="L295" s="8">
        <f>LN(Prices!L291/Prices!L290)</f>
        <v>5.2833574872157042E-3</v>
      </c>
      <c r="M295" s="8">
        <f>LN(Prices!M291/Prices!M290)</f>
        <v>2.2306818553511276E-3</v>
      </c>
      <c r="N295" s="8">
        <f>LN(Prices!N291/Prices!N290)</f>
        <v>5.3640489554879103E-4</v>
      </c>
      <c r="O295" s="8">
        <f>LN(Prices!O291/Prices!O290)</f>
        <v>7.7703926207839044E-3</v>
      </c>
    </row>
    <row r="296" spans="1:15" x14ac:dyDescent="0.25">
      <c r="A296" s="5">
        <v>43040</v>
      </c>
      <c r="B296" s="8">
        <f>LN(Prices!B292/Prices!B291)</f>
        <v>2.8370494052531092E-3</v>
      </c>
      <c r="C296" s="8">
        <f>LN(Prices!C292/Prices!C291)</f>
        <v>4.3916146043087131E-4</v>
      </c>
      <c r="D296" s="8">
        <f>LN(Prices!D292/Prices!D291)</f>
        <v>5.172432185408719E-3</v>
      </c>
      <c r="E296" s="8">
        <f>LN(Prices!E292/Prices!E291)</f>
        <v>6.0353562489372464E-4</v>
      </c>
      <c r="F296" s="8">
        <f>LN(Prices!F292/Prices!F291)</f>
        <v>6.3209243668345336E-3</v>
      </c>
      <c r="G296" s="8">
        <f>LN(Prices!G292/Prices!G291)</f>
        <v>1.0379300700139576E-3</v>
      </c>
      <c r="H296" s="8">
        <f>LN(Prices!H292/Prices!H291)</f>
        <v>4.8545004034269978E-3</v>
      </c>
      <c r="I296" s="8">
        <f>LN(Prices!I292/Prices!I291)</f>
        <v>2.9649187975627741E-3</v>
      </c>
      <c r="J296" s="8">
        <f>LN(Prices!J292/Prices!J291)</f>
        <v>1.5908441079038695E-3</v>
      </c>
      <c r="K296" s="8">
        <f>(Prices!K292-Prices!K291)/100</f>
        <v>1.4999985694885031E-4</v>
      </c>
      <c r="L296" s="8">
        <f>LN(Prices!L292/Prices!L291)</f>
        <v>-2.7283658017398169E-3</v>
      </c>
      <c r="M296" s="8">
        <f>LN(Prices!M292/Prices!M291)</f>
        <v>-4.2118197184124422E-4</v>
      </c>
      <c r="N296" s="8">
        <f>LN(Prices!N292/Prices!N291)</f>
        <v>2.9662809082759635E-3</v>
      </c>
      <c r="O296" s="8">
        <f>LN(Prices!O292/Prices!O291)</f>
        <v>-6.510200443492555E-3</v>
      </c>
    </row>
    <row r="297" spans="1:15" x14ac:dyDescent="0.25">
      <c r="A297" s="5">
        <v>43041</v>
      </c>
      <c r="B297" s="8">
        <f>LN(Prices!B293/Prices!B292)</f>
        <v>2.4250026729641045E-3</v>
      </c>
      <c r="C297" s="8">
        <f>LN(Prices!C293/Prices!C292)</f>
        <v>5.4834263913548017E-4</v>
      </c>
      <c r="D297" s="8">
        <f>LN(Prices!D293/Prices!D292)</f>
        <v>1.2889635961277626E-3</v>
      </c>
      <c r="E297" s="8">
        <f>LN(Prices!E293/Prices!E292)</f>
        <v>1.3187043036933172E-3</v>
      </c>
      <c r="F297" s="8">
        <f>LN(Prices!F293/Prices!F292)</f>
        <v>5.7412724123416864E-3</v>
      </c>
      <c r="G297" s="8">
        <f>LN(Prices!G293/Prices!G292)</f>
        <v>1.4943214681429375E-3</v>
      </c>
      <c r="H297" s="8">
        <f>LN(Prices!H293/Prices!H292)</f>
        <v>8.4387730542423243E-3</v>
      </c>
      <c r="I297" s="8">
        <f>LN(Prices!I293/Prices!I292)</f>
        <v>-1.9081227909761774E-4</v>
      </c>
      <c r="J297" s="8">
        <f>LN(Prices!J293/Prices!J292)</f>
        <v>1.8994776966671517E-4</v>
      </c>
      <c r="K297" s="8">
        <f>(Prices!K293-Prices!K292)/100</f>
        <v>0</v>
      </c>
      <c r="L297" s="8">
        <f>LN(Prices!L293/Prices!L292)</f>
        <v>6.7732384068733081E-4</v>
      </c>
      <c r="M297" s="8">
        <f>LN(Prices!M293/Prices!M292)</f>
        <v>2.5273046981751578E-4</v>
      </c>
      <c r="N297" s="8">
        <f>LN(Prices!N293/Prices!N292)</f>
        <v>-9.3450362540437539E-5</v>
      </c>
      <c r="O297" s="8">
        <f>LN(Prices!O293/Prices!O292)</f>
        <v>2.5223186677210564E-3</v>
      </c>
    </row>
    <row r="298" spans="1:15" x14ac:dyDescent="0.25">
      <c r="A298" s="5">
        <v>43042</v>
      </c>
      <c r="B298" s="8">
        <f>LN(Prices!B294/Prices!B293)</f>
        <v>-1.8182495790761558E-3</v>
      </c>
      <c r="C298" s="8">
        <f>LN(Prices!C294/Prices!C293)</f>
        <v>9.1419761289301266E-4</v>
      </c>
      <c r="D298" s="8">
        <f>LN(Prices!D294/Prices!D293)</f>
        <v>-5.1657521647525155E-3</v>
      </c>
      <c r="E298" s="8">
        <f>LN(Prices!E294/Prices!E293)</f>
        <v>1.59946335237433E-3</v>
      </c>
      <c r="F298" s="8">
        <f>LN(Prices!F294/Prices!F293)</f>
        <v>-2.9202782448236992E-3</v>
      </c>
      <c r="G298" s="8">
        <f>LN(Prices!G294/Prices!G293)</f>
        <v>7.0221208625565129E-4</v>
      </c>
      <c r="H298" s="8">
        <f>LN(Prices!H294/Prices!H293)</f>
        <v>-2.5245119300442822E-3</v>
      </c>
      <c r="I298" s="8">
        <f>LN(Prices!I294/Prices!I293)</f>
        <v>1.050030778218422E-3</v>
      </c>
      <c r="J298" s="8">
        <f>LN(Prices!J294/Prices!J293)</f>
        <v>3.0922893263143941E-3</v>
      </c>
      <c r="K298" s="8">
        <f>(Prices!K294-Prices!K293)/100</f>
        <v>9.9999904632570584E-5</v>
      </c>
      <c r="L298" s="8">
        <f>LN(Prices!L294/Prices!L293)</f>
        <v>2.5304675852295877E-3</v>
      </c>
      <c r="M298" s="8">
        <f>LN(Prices!M294/Prices!M293)</f>
        <v>5.7046130715913594E-3</v>
      </c>
      <c r="N298" s="8">
        <f>LN(Prices!N294/Prices!N293)</f>
        <v>5.7703558511192153E-4</v>
      </c>
      <c r="O298" s="8">
        <f>LN(Prices!O294/Prices!O293)</f>
        <v>-1.096464446949859E-3</v>
      </c>
    </row>
    <row r="299" spans="1:15" x14ac:dyDescent="0.25">
      <c r="A299" s="5">
        <v>43045</v>
      </c>
      <c r="B299" s="8">
        <f>LN(Prices!B295/Prices!B294)</f>
        <v>3.8349613859627344E-3</v>
      </c>
      <c r="C299" s="8">
        <f>LN(Prices!C295/Prices!C294)</f>
        <v>9.1327262032155055E-4</v>
      </c>
      <c r="D299" s="8">
        <f>LN(Prices!D295/Prices!D294)</f>
        <v>1.115904490293273E-2</v>
      </c>
      <c r="E299" s="8">
        <f>LN(Prices!E295/Prices!E294)</f>
        <v>1.221630013170654E-3</v>
      </c>
      <c r="F299" s="8">
        <f>LN(Prices!F295/Prices!F294)</f>
        <v>6.8015063495155889E-3</v>
      </c>
      <c r="G299" s="8">
        <f>LN(Prices!G295/Prices!G294)</f>
        <v>1.6657912560516337E-3</v>
      </c>
      <c r="H299" s="8">
        <f>LN(Prices!H295/Prices!H294)</f>
        <v>6.7171504350521313E-3</v>
      </c>
      <c r="I299" s="8">
        <f>LN(Prices!I295/Prices!I294)</f>
        <v>1.620849230199484E-3</v>
      </c>
      <c r="J299" s="8">
        <f>LN(Prices!J295/Prices!J294)</f>
        <v>1.2704438847764301E-3</v>
      </c>
      <c r="K299" s="8">
        <f>(Prices!K295-Prices!K294)/100</f>
        <v>9.9999904632559484E-5</v>
      </c>
      <c r="L299" s="8">
        <f>LN(Prices!L295/Prices!L294)</f>
        <v>4.0115971062820834E-3</v>
      </c>
      <c r="M299" s="8">
        <f>LN(Prices!M295/Prices!M294)</f>
        <v>1.6587315183346329E-3</v>
      </c>
      <c r="N299" s="8">
        <f>LN(Prices!N295/Prices!N294)</f>
        <v>1.3139961814651593E-3</v>
      </c>
      <c r="O299" s="8">
        <f>LN(Prices!O295/Prices!O294)</f>
        <v>2.0381291660267432E-3</v>
      </c>
    </row>
    <row r="300" spans="1:15" x14ac:dyDescent="0.25">
      <c r="A300" s="5">
        <v>43046</v>
      </c>
      <c r="B300" s="8">
        <f>LN(Prices!B296/Prices!B295)</f>
        <v>-4.0373024928973249E-3</v>
      </c>
      <c r="C300" s="8">
        <f>LN(Prices!C296/Prices!C295)</f>
        <v>2.7382821963237012E-4</v>
      </c>
      <c r="D300" s="8">
        <f>LN(Prices!D296/Prices!D295)</f>
        <v>-6.4227626936529262E-3</v>
      </c>
      <c r="E300" s="8">
        <f>LN(Prices!E296/Prices!E295)</f>
        <v>3.7536782185031083E-4</v>
      </c>
      <c r="F300" s="8">
        <f>LN(Prices!F296/Prices!F295)</f>
        <v>9.2106240301263326E-3</v>
      </c>
      <c r="G300" s="8">
        <f>LN(Prices!G296/Prices!G295)</f>
        <v>1.4013260758331421E-3</v>
      </c>
      <c r="H300" s="8">
        <f>LN(Prices!H296/Prices!H295)</f>
        <v>8.0965336871009243E-3</v>
      </c>
      <c r="I300" s="8">
        <f>LN(Prices!I296/Prices!I295)</f>
        <v>-2.2892036613533953E-3</v>
      </c>
      <c r="J300" s="8">
        <f>LN(Prices!J296/Prices!J295)</f>
        <v>-1.8912080508191734E-4</v>
      </c>
      <c r="K300" s="8">
        <f>(Prices!K296-Prices!K295)/100</f>
        <v>2.9999971389770951E-4</v>
      </c>
      <c r="L300" s="8">
        <f>LN(Prices!L296/Prices!L295)</f>
        <v>-6.9352807397922139E-3</v>
      </c>
      <c r="M300" s="8">
        <f>LN(Prices!M296/Prices!M295)</f>
        <v>5.4719832674732271E-4</v>
      </c>
      <c r="N300" s="8">
        <f>LN(Prices!N296/Prices!N295)</f>
        <v>-2.0097739820297534E-3</v>
      </c>
      <c r="O300" s="8">
        <f>LN(Prices!O296/Prices!O295)</f>
        <v>-1.2677145696046633E-2</v>
      </c>
    </row>
    <row r="301" spans="1:15" x14ac:dyDescent="0.25">
      <c r="A301" s="5">
        <v>43047</v>
      </c>
      <c r="B301" s="8">
        <f>LN(Prices!B297/Prices!B296)</f>
        <v>3.4327746225321517E-3</v>
      </c>
      <c r="C301" s="8">
        <f>LN(Prices!C297/Prices!C296)</f>
        <v>-6.3874908518330277E-4</v>
      </c>
      <c r="D301" s="8">
        <f>LN(Prices!D297/Prices!D296)</f>
        <v>4.7138556276167618E-3</v>
      </c>
      <c r="E301" s="8">
        <f>LN(Prices!E297/Prices!E296)</f>
        <v>-1.2211712585752375E-3</v>
      </c>
      <c r="F301" s="8">
        <f>LN(Prices!F297/Prices!F296)</f>
        <v>4.3614043839796989E-3</v>
      </c>
      <c r="G301" s="8">
        <f>LN(Prices!G297/Prices!G296)</f>
        <v>-6.127605203851478E-4</v>
      </c>
      <c r="H301" s="8">
        <f>LN(Prices!H297/Prices!H296)</f>
        <v>4.9680672199029496E-3</v>
      </c>
      <c r="I301" s="8">
        <f>LN(Prices!I297/Prices!I296)</f>
        <v>-2.8666263065585743E-4</v>
      </c>
      <c r="J301" s="8">
        <f>LN(Prices!J297/Prices!J296)</f>
        <v>1.4426139320604147E-3</v>
      </c>
      <c r="K301" s="8">
        <f>(Prices!K297-Prices!K296)/100</f>
        <v>7.0000886917109817E-5</v>
      </c>
      <c r="L301" s="8">
        <f>LN(Prices!L297/Prices!L296)</f>
        <v>2.9835873680269338E-3</v>
      </c>
      <c r="M301" s="8">
        <f>LN(Prices!M297/Prices!M296)</f>
        <v>3.2240351685501761E-3</v>
      </c>
      <c r="N301" s="8">
        <f>LN(Prices!N297/Prices!N296)</f>
        <v>-3.0572764920804555E-4</v>
      </c>
      <c r="O301" s="8">
        <f>LN(Prices!O297/Prices!O296)</f>
        <v>1.783300164122292E-3</v>
      </c>
    </row>
    <row r="302" spans="1:15" x14ac:dyDescent="0.25">
      <c r="A302" s="5">
        <v>43048</v>
      </c>
      <c r="B302" s="8">
        <f>LN(Prices!B298/Prices!B297)</f>
        <v>-5.6601501832643378E-3</v>
      </c>
      <c r="C302" s="8">
        <f>LN(Prices!C298/Prices!C297)</f>
        <v>-7.3105235116380696E-4</v>
      </c>
      <c r="D302" s="8">
        <f>LN(Prices!D298/Prices!D297)</f>
        <v>-6.2184043675679694E-3</v>
      </c>
      <c r="E302" s="8">
        <f>LN(Prices!E298/Prices!E297)</f>
        <v>-3.7582657644570644E-4</v>
      </c>
      <c r="F302" s="8">
        <f>LN(Prices!F298/Prices!F297)</f>
        <v>2.7557472231410384E-3</v>
      </c>
      <c r="G302" s="8">
        <f>LN(Prices!G298/Prices!G297)</f>
        <v>-1.755001603000463E-4</v>
      </c>
      <c r="H302" s="8">
        <f>LN(Prices!H298/Prices!H297)</f>
        <v>1.0610477620639268E-3</v>
      </c>
      <c r="I302" s="8">
        <f>LN(Prices!I298/Prices!I297)</f>
        <v>-1.9117140346520645E-3</v>
      </c>
      <c r="J302" s="8">
        <f>LN(Prices!J298/Prices!J297)</f>
        <v>-3.7689813393701364E-3</v>
      </c>
      <c r="K302" s="8">
        <f>(Prices!K298-Prices!K297)/100</f>
        <v>7.9998970031740495E-5</v>
      </c>
      <c r="L302" s="8">
        <f>LN(Prices!L298/Prices!L297)</f>
        <v>-5.4010135266985108E-3</v>
      </c>
      <c r="M302" s="8">
        <f>LN(Prices!M298/Prices!M297)</f>
        <v>-5.1862630853496865E-3</v>
      </c>
      <c r="N302" s="8">
        <f>LN(Prices!N298/Prices!N297)</f>
        <v>-2.5845912823885273E-3</v>
      </c>
      <c r="O302" s="8">
        <f>LN(Prices!O298/Prices!O297)</f>
        <v>-4.5387485965306057E-3</v>
      </c>
    </row>
    <row r="303" spans="1:15" x14ac:dyDescent="0.25">
      <c r="A303" s="5">
        <v>43049</v>
      </c>
      <c r="B303" s="8">
        <f>LN(Prices!B299/Prices!B298)</f>
        <v>-3.0452490756242402E-3</v>
      </c>
      <c r="C303" s="8">
        <f>LN(Prices!C299/Prices!C298)</f>
        <v>-4.0286954999362743E-3</v>
      </c>
      <c r="D303" s="8">
        <f>LN(Prices!D299/Prices!D298)</f>
        <v>-4.3111684128991235E-3</v>
      </c>
      <c r="E303" s="8">
        <f>LN(Prices!E299/Prices!E298)</f>
        <v>-5.089317395041106E-3</v>
      </c>
      <c r="F303" s="8">
        <f>LN(Prices!F299/Prices!F298)</f>
        <v>2.5378256731452115E-3</v>
      </c>
      <c r="G303" s="8">
        <f>LN(Prices!G299/Prices!G298)</f>
        <v>-4.3867947952932092E-3</v>
      </c>
      <c r="H303" s="8">
        <f>LN(Prices!H299/Prices!H298)</f>
        <v>1.060744980196514E-3</v>
      </c>
      <c r="I303" s="8">
        <f>LN(Prices!I299/Prices!I298)</f>
        <v>-1.6281452042283821E-3</v>
      </c>
      <c r="J303" s="8">
        <f>LN(Prices!J299/Prices!J298)</f>
        <v>-8.9804697605371019E-4</v>
      </c>
      <c r="K303" s="8">
        <f>(Prices!K299-Prices!K298)/100</f>
        <v>-2.999901771544966E-5</v>
      </c>
      <c r="L303" s="8">
        <f>LN(Prices!L299/Prices!L298)</f>
        <v>-2.4641694446411369E-4</v>
      </c>
      <c r="M303" s="8">
        <f>LN(Prices!M299/Prices!M298)</f>
        <v>3.0449746330174341E-4</v>
      </c>
      <c r="N303" s="8">
        <f>LN(Prices!N299/Prices!N298)</f>
        <v>-1.644439649383327E-3</v>
      </c>
      <c r="O303" s="8">
        <f>LN(Prices!O299/Prices!O298)</f>
        <v>1.6947486334440264E-4</v>
      </c>
    </row>
    <row r="304" spans="1:15" x14ac:dyDescent="0.25">
      <c r="A304" s="5">
        <v>43052</v>
      </c>
      <c r="B304" s="8">
        <f>LN(Prices!B300/Prices!B299)</f>
        <v>-2.8510132272529598E-3</v>
      </c>
      <c r="C304" s="8">
        <f>LN(Prices!C300/Prices!C299)</f>
        <v>0</v>
      </c>
      <c r="D304" s="8">
        <f>LN(Prices!D300/Prices!D299)</f>
        <v>-2.1627764981373529E-3</v>
      </c>
      <c r="E304" s="8">
        <f>LN(Prices!E300/Prices!E299)</f>
        <v>-4.7238048491499949E-4</v>
      </c>
      <c r="F304" s="8">
        <f>LN(Prices!F300/Prices!F299)</f>
        <v>4.6350939736542196E-3</v>
      </c>
      <c r="G304" s="8">
        <f>LN(Prices!G300/Prices!G299)</f>
        <v>-8.8595410305077513E-5</v>
      </c>
      <c r="H304" s="8">
        <f>LN(Prices!H300/Prices!H299)</f>
        <v>5.0498684679114872E-3</v>
      </c>
      <c r="I304" s="8">
        <f>LN(Prices!I300/Prices!I299)</f>
        <v>7.6628203661700822E-4</v>
      </c>
      <c r="J304" s="8">
        <f>LN(Prices!J300/Prices!J299)</f>
        <v>9.8315091129303205E-4</v>
      </c>
      <c r="K304" s="8">
        <f>(Prices!K300-Prices!K299)/100</f>
        <v>-1.5000104904175026E-4</v>
      </c>
      <c r="L304" s="8">
        <f>LN(Prices!L300/Prices!L299)</f>
        <v>1.7402642457197853E-3</v>
      </c>
      <c r="M304" s="8">
        <f>LN(Prices!M300/Prices!M299)</f>
        <v>1.1560970264182621E-3</v>
      </c>
      <c r="N304" s="8">
        <f>LN(Prices!N300/Prices!N299)</f>
        <v>7.7570203489487201E-4</v>
      </c>
      <c r="O304" s="8">
        <f>LN(Prices!O300/Prices!O299)</f>
        <v>-1.3562724622415338E-4</v>
      </c>
    </row>
    <row r="305" spans="1:15" x14ac:dyDescent="0.25">
      <c r="A305" s="5">
        <v>43053</v>
      </c>
      <c r="B305" s="8">
        <f>LN(Prices!B301/Prices!B300)</f>
        <v>-2.0411141400235285E-3</v>
      </c>
      <c r="C305" s="8">
        <f>LN(Prices!C301/Prices!C300)</f>
        <v>1.0088546423379964E-3</v>
      </c>
      <c r="D305" s="8">
        <f>LN(Prices!D301/Prices!D300)</f>
        <v>-6.7340198741355486E-3</v>
      </c>
      <c r="E305" s="8">
        <f>LN(Prices!E301/Prices!E300)</f>
        <v>1.4168293174783896E-3</v>
      </c>
      <c r="F305" s="8">
        <f>LN(Prices!F301/Prices!F300)</f>
        <v>-1.9993782696619907E-3</v>
      </c>
      <c r="G305" s="8">
        <f>LN(Prices!G301/Prices!G300)</f>
        <v>1.2308535715686046E-3</v>
      </c>
      <c r="H305" s="8">
        <f>LN(Prices!H301/Prices!H300)</f>
        <v>-2.1107154863815891E-3</v>
      </c>
      <c r="I305" s="8">
        <f>LN(Prices!I301/Prices!I300)</f>
        <v>-2.9733624349549039E-3</v>
      </c>
      <c r="J305" s="8">
        <f>LN(Prices!J301/Prices!J300)</f>
        <v>-2.3122805602819227E-3</v>
      </c>
      <c r="K305" s="8">
        <f>(Prices!K301-Prices!K300)/100</f>
        <v>5.5000066757201929E-4</v>
      </c>
      <c r="L305" s="8">
        <f>LN(Prices!L301/Prices!L300)</f>
        <v>-1.1652967063210339E-3</v>
      </c>
      <c r="M305" s="8">
        <f>LN(Prices!M301/Prices!M300)</f>
        <v>-1.2398083265400812E-3</v>
      </c>
      <c r="N305" s="8">
        <f>LN(Prices!N301/Prices!N300)</f>
        <v>-3.4397249130260162E-3</v>
      </c>
      <c r="O305" s="8">
        <f>LN(Prices!O301/Prices!O300)</f>
        <v>-2.5862267321367922E-3</v>
      </c>
    </row>
    <row r="306" spans="1:15" x14ac:dyDescent="0.25">
      <c r="A306" s="5">
        <v>43054</v>
      </c>
      <c r="B306" s="8">
        <f>LN(Prices!B302/Prices!B301)</f>
        <v>-5.1213363566987484E-3</v>
      </c>
      <c r="C306" s="8">
        <f>LN(Prices!C302/Prices!C301)</f>
        <v>1.9225749693982373E-3</v>
      </c>
      <c r="D306" s="8">
        <f>LN(Prices!D302/Prices!D301)</f>
        <v>-5.2447741423853316E-3</v>
      </c>
      <c r="E306" s="8">
        <f>LN(Prices!E302/Prices!E301)</f>
        <v>3.5810414748855867E-3</v>
      </c>
      <c r="F306" s="8">
        <f>LN(Prices!F302/Prices!F301)</f>
        <v>-9.6292201547370608E-3</v>
      </c>
      <c r="G306" s="8">
        <f>LN(Prices!G302/Prices!G301)</f>
        <v>2.8071682395505548E-3</v>
      </c>
      <c r="H306" s="8">
        <f>LN(Prices!H302/Prices!H301)</f>
        <v>-1.0147825990040734E-2</v>
      </c>
      <c r="I306" s="8">
        <f>LN(Prices!I302/Prices!I301)</f>
        <v>-4.1390560880457733E-3</v>
      </c>
      <c r="J306" s="8">
        <f>LN(Prices!J302/Prices!J301)</f>
        <v>-5.5409987421236109E-3</v>
      </c>
      <c r="K306" s="8">
        <f>(Prices!K302-Prices!K301)/100</f>
        <v>-9.9999904632568361E-5</v>
      </c>
      <c r="L306" s="8">
        <f>LN(Prices!L302/Prices!L301)</f>
        <v>-4.801304072696886E-3</v>
      </c>
      <c r="M306" s="8">
        <f>LN(Prices!M302/Prices!M301)</f>
        <v>-6.9352497068958397E-3</v>
      </c>
      <c r="N306" s="8">
        <f>LN(Prices!N302/Prices!N301)</f>
        <v>-3.8377073254124614E-3</v>
      </c>
      <c r="O306" s="8">
        <f>LN(Prices!O302/Prices!O301)</f>
        <v>-4.8853174341458123E-3</v>
      </c>
    </row>
    <row r="307" spans="1:15" x14ac:dyDescent="0.25">
      <c r="A307" s="5">
        <v>43055</v>
      </c>
      <c r="B307" s="8">
        <f>LN(Prices!B303/Prices!B302)</f>
        <v>1.0826266286930376E-2</v>
      </c>
      <c r="C307" s="8">
        <f>LN(Prices!C303/Prices!C302)</f>
        <v>-1.0984712033018148E-3</v>
      </c>
      <c r="D307" s="8">
        <f>LN(Prices!D303/Prices!D302)</f>
        <v>2.0601473615753083E-2</v>
      </c>
      <c r="E307" s="8">
        <f>LN(Prices!E303/Prices!E302)</f>
        <v>-2.5433908009860778E-3</v>
      </c>
      <c r="F307" s="8">
        <f>LN(Prices!F303/Prices!F302)</f>
        <v>8.8922469722710201E-3</v>
      </c>
      <c r="G307" s="8">
        <f>LN(Prices!G303/Prices!G302)</f>
        <v>-2.1045029483491408E-3</v>
      </c>
      <c r="H307" s="8">
        <f>LN(Prices!H303/Prices!H302)</f>
        <v>8.2672204156142327E-3</v>
      </c>
      <c r="I307" s="8">
        <f>LN(Prices!I303/Prices!I302)</f>
        <v>6.8254080877056707E-3</v>
      </c>
      <c r="J307" s="8">
        <f>LN(Prices!J303/Prices!J302)</f>
        <v>8.1626527829724033E-3</v>
      </c>
      <c r="K307" s="8">
        <f>(Prices!K303-Prices!K302)/100</f>
        <v>0</v>
      </c>
      <c r="L307" s="8">
        <f>LN(Prices!L303/Prices!L302)</f>
        <v>1.0037170933353204E-2</v>
      </c>
      <c r="M307" s="8">
        <f>LN(Prices!M303/Prices!M302)</f>
        <v>1.0217961367690561E-2</v>
      </c>
      <c r="N307" s="8">
        <f>LN(Prices!N303/Prices!N302)</f>
        <v>6.2885278555948679E-3</v>
      </c>
      <c r="O307" s="8">
        <f>LN(Prices!O303/Prices!O302)</f>
        <v>1.5446102396749838E-2</v>
      </c>
    </row>
    <row r="308" spans="1:15" x14ac:dyDescent="0.25">
      <c r="A308" s="5">
        <v>43056</v>
      </c>
      <c r="B308" s="8">
        <f>LN(Prices!B304/Prices!B303)</f>
        <v>-8.1280256295513786E-4</v>
      </c>
      <c r="C308" s="8">
        <f>LN(Prices!C304/Prices!C303)</f>
        <v>1.0984712033018551E-3</v>
      </c>
      <c r="D308" s="8">
        <f>LN(Prices!D304/Prices!D303)</f>
        <v>4.9245880887372707E-3</v>
      </c>
      <c r="E308" s="8">
        <f>LN(Prices!E304/Prices!E303)</f>
        <v>1.3197542980918494E-3</v>
      </c>
      <c r="F308" s="8">
        <f>LN(Prices!F304/Prices!F303)</f>
        <v>-3.6953340102537612E-3</v>
      </c>
      <c r="G308" s="8">
        <f>LN(Prices!G304/Prices!G303)</f>
        <v>1.7540598779066604E-3</v>
      </c>
      <c r="H308" s="8">
        <f>LN(Prices!H304/Prices!H303)</f>
        <v>-4.361308779674505E-3</v>
      </c>
      <c r="I308" s="8">
        <f>LN(Prices!I304/Prices!I303)</f>
        <v>-5.7497641622801423E-4</v>
      </c>
      <c r="J308" s="8">
        <f>LN(Prices!J304/Prices!J303)</f>
        <v>-2.6294169788973949E-3</v>
      </c>
      <c r="K308" s="8">
        <f>(Prices!K304-Prices!K303)/100</f>
        <v>9.9999904632568361E-5</v>
      </c>
      <c r="L308" s="8">
        <f>LN(Prices!L304/Prices!L303)</f>
        <v>2.3659634602776437E-3</v>
      </c>
      <c r="M308" s="8">
        <f>LN(Prices!M304/Prices!M303)</f>
        <v>-2.9326759476329366E-3</v>
      </c>
      <c r="N308" s="8">
        <f>LN(Prices!N304/Prices!N303)</f>
        <v>-8.1054204825175863E-4</v>
      </c>
      <c r="O308" s="8">
        <f>LN(Prices!O304/Prices!O303)</f>
        <v>3.9869445728716304E-3</v>
      </c>
    </row>
    <row r="309" spans="1:15" x14ac:dyDescent="0.25">
      <c r="A309" s="5">
        <v>43059</v>
      </c>
      <c r="B309" s="8">
        <f>LN(Prices!B305/Prices!B304)</f>
        <v>1.8282226150205931E-3</v>
      </c>
      <c r="C309" s="8">
        <f>LN(Prices!C305/Prices!C304)</f>
        <v>-5.4899452605397796E-4</v>
      </c>
      <c r="D309" s="8">
        <f>LN(Prices!D305/Prices!D304)</f>
        <v>5.1128279816815073E-3</v>
      </c>
      <c r="E309" s="8">
        <f>LN(Prices!E305/Prices!E304)</f>
        <v>-1.6018815644889613E-3</v>
      </c>
      <c r="F309" s="8">
        <f>LN(Prices!F305/Prices!F304)</f>
        <v>-3.9214736372253697E-3</v>
      </c>
      <c r="G309" s="8">
        <f>LN(Prices!G305/Prices!G304)</f>
        <v>-1.4910451862780007E-3</v>
      </c>
      <c r="H309" s="8">
        <f>LN(Prices!H305/Prices!H304)</f>
        <v>-2.9572018443711572E-3</v>
      </c>
      <c r="I309" s="8">
        <f>LN(Prices!I305/Prices!I304)</f>
        <v>8.6198685152311463E-4</v>
      </c>
      <c r="J309" s="8">
        <f>LN(Prices!J305/Prices!J304)</f>
        <v>1.2748698887901106E-3</v>
      </c>
      <c r="K309" s="8">
        <f>(Prices!K305-Prices!K304)/100</f>
        <v>0</v>
      </c>
      <c r="L309" s="8">
        <f>LN(Prices!L305/Prices!L304)</f>
        <v>3.5087121172842116E-3</v>
      </c>
      <c r="M309" s="8">
        <f>LN(Prices!M305/Prices!M304)</f>
        <v>1.9535079268097723E-3</v>
      </c>
      <c r="N309" s="8">
        <f>LN(Prices!N305/Prices!N304)</f>
        <v>9.1288068397104357E-4</v>
      </c>
      <c r="O309" s="8">
        <f>LN(Prices!O305/Prices!O304)</f>
        <v>7.0623133167686198E-3</v>
      </c>
    </row>
    <row r="310" spans="1:15" x14ac:dyDescent="0.25">
      <c r="A310" s="5">
        <v>43060</v>
      </c>
      <c r="B310" s="8">
        <f>LN(Prices!B306/Prices!B305)</f>
        <v>8.6894695567811889E-3</v>
      </c>
      <c r="C310" s="8">
        <f>LN(Prices!C306/Prices!C305)</f>
        <v>1.0066354900481699E-3</v>
      </c>
      <c r="D310" s="8">
        <f>LN(Prices!D306/Prices!D305)</f>
        <v>1.3298182190181123E-2</v>
      </c>
      <c r="E310" s="8">
        <f>LN(Prices!E306/Prices!E305)</f>
        <v>1.8749963851628416E-4</v>
      </c>
      <c r="F310" s="8">
        <f>LN(Prices!F306/Prices!F305)</f>
        <v>6.6678324497557798E-3</v>
      </c>
      <c r="G310" s="8">
        <f>LN(Prices!G306/Prices!G305)</f>
        <v>-8.7872468588604173E-5</v>
      </c>
      <c r="H310" s="8">
        <f>LN(Prices!H306/Prices!H305)</f>
        <v>7.4365981021237201E-3</v>
      </c>
      <c r="I310" s="8">
        <f>LN(Prices!I306/Prices!I305)</f>
        <v>3.9192063086440033E-3</v>
      </c>
      <c r="J310" s="8">
        <f>LN(Prices!J306/Prices!J305)</f>
        <v>6.5198388797526961E-3</v>
      </c>
      <c r="K310" s="8">
        <f>(Prices!K306-Prices!K305)/100</f>
        <v>3.799998760223411E-4</v>
      </c>
      <c r="L310" s="8">
        <f>LN(Prices!L306/Prices!L305)</f>
        <v>6.3407990544278696E-3</v>
      </c>
      <c r="M310" s="8">
        <f>LN(Prices!M306/Prices!M305)</f>
        <v>9.267101882098663E-3</v>
      </c>
      <c r="N310" s="8">
        <f>LN(Prices!N306/Prices!N305)</f>
        <v>3.8898385971192734E-3</v>
      </c>
      <c r="O310" s="8">
        <f>LN(Prices!O306/Prices!O305)</f>
        <v>1.0250588571975824E-2</v>
      </c>
    </row>
    <row r="311" spans="1:15" x14ac:dyDescent="0.25">
      <c r="A311" s="5">
        <v>43061</v>
      </c>
      <c r="B311" s="8">
        <f>LN(Prices!B307/Prices!B306)</f>
        <v>3.4148472513759191E-3</v>
      </c>
      <c r="C311" s="8">
        <f>LN(Prices!C307/Prices!C306)</f>
        <v>1.735598140920748E-3</v>
      </c>
      <c r="D311" s="8">
        <f>LN(Prices!D307/Prices!D306)</f>
        <v>2.5133383760605238E-3</v>
      </c>
      <c r="E311" s="8">
        <f>LN(Prices!E307/Prices!E306)</f>
        <v>3.2018455164589924E-3</v>
      </c>
      <c r="F311" s="8">
        <f>LN(Prices!F307/Prices!F306)</f>
        <v>-1.9007657250517894E-3</v>
      </c>
      <c r="G311" s="8">
        <f>LN(Prices!G307/Prices!G306)</f>
        <v>2.9801319366555331E-3</v>
      </c>
      <c r="H311" s="8">
        <f>LN(Prices!H307/Prices!H306)</f>
        <v>-2.2373798653780755E-3</v>
      </c>
      <c r="I311" s="8">
        <f>LN(Prices!I307/Prices!I306)</f>
        <v>-9.5257418706147647E-5</v>
      </c>
      <c r="J311" s="8">
        <f>LN(Prices!J307/Prices!J306)</f>
        <v>-7.5054270332954422E-4</v>
      </c>
      <c r="K311" s="8">
        <f>(Prices!K307-Prices!K306)/100</f>
        <v>-1.3000011444092019E-4</v>
      </c>
      <c r="L311" s="8">
        <f>LN(Prices!L307/Prices!L306)</f>
        <v>-5.649521167631963E-4</v>
      </c>
      <c r="M311" s="8">
        <f>LN(Prices!M307/Prices!M306)</f>
        <v>-9.4846694909983911E-4</v>
      </c>
      <c r="N311" s="8">
        <f>LN(Prices!N307/Prices!N306)</f>
        <v>-3.5689192014517872E-4</v>
      </c>
      <c r="O311" s="8">
        <f>LN(Prices!O307/Prices!O306)</f>
        <v>-1.4033272710877952E-3</v>
      </c>
    </row>
    <row r="312" spans="1:15" x14ac:dyDescent="0.25">
      <c r="A312" s="5">
        <v>43063</v>
      </c>
      <c r="B312" s="8">
        <f>LN(Prices!B308/Prices!B307)</f>
        <v>4.4017233273862082E-3</v>
      </c>
      <c r="C312" s="8">
        <f>LN(Prices!C308/Prices!C307)</f>
        <v>-1.8235377186215371E-4</v>
      </c>
      <c r="D312" s="8">
        <f>LN(Prices!D308/Prices!D307)</f>
        <v>-2.093846448998864E-3</v>
      </c>
      <c r="E312" s="8">
        <f>LN(Prices!E308/Prices!E307)</f>
        <v>-8.4639327575703556E-4</v>
      </c>
      <c r="F312" s="8">
        <f>LN(Prices!F308/Prices!F307)</f>
        <v>9.5099840124896037E-4</v>
      </c>
      <c r="G312" s="8">
        <f>LN(Prices!G308/Prices!G307)</f>
        <v>-1.2264682120153539E-3</v>
      </c>
      <c r="H312" s="8">
        <f>LN(Prices!H308/Prices!H307)</f>
        <v>1.2961448184001642E-3</v>
      </c>
      <c r="I312" s="8">
        <f>LN(Prices!I308/Prices!I307)</f>
        <v>4.7690103516006362E-4</v>
      </c>
      <c r="J312" s="8">
        <f>LN(Prices!J308/Prices!J307)</f>
        <v>2.0539842782319661E-3</v>
      </c>
      <c r="K312" s="8">
        <f>(Prices!K308-Prices!K307)/100</f>
        <v>-2.4999976158142091E-4</v>
      </c>
      <c r="L312" s="8">
        <f>LN(Prices!L308/Prices!L307)</f>
        <v>6.8865905439820794E-4</v>
      </c>
      <c r="M312" s="8">
        <f>LN(Prices!M308/Prices!M307)</f>
        <v>3.6458759174897433E-3</v>
      </c>
      <c r="N312" s="8">
        <f>LN(Prices!N308/Prices!N307)</f>
        <v>3.3138164198973075E-4</v>
      </c>
      <c r="O312" s="8">
        <f>LN(Prices!O308/Prices!O307)</f>
        <v>1.5810857198436952E-3</v>
      </c>
    </row>
    <row r="313" spans="1:15" x14ac:dyDescent="0.25">
      <c r="A313" s="5">
        <v>43066</v>
      </c>
      <c r="B313" s="8">
        <f>LN(Prices!B309/Prices!B308)</f>
        <v>-8.2188665250452677E-3</v>
      </c>
      <c r="C313" s="8">
        <f>LN(Prices!C309/Prices!C308)</f>
        <v>0</v>
      </c>
      <c r="D313" s="8">
        <f>LN(Prices!D309/Prices!D308)</f>
        <v>-1.4780585317758766E-2</v>
      </c>
      <c r="E313" s="8">
        <f>LN(Prices!E309/Prices!E308)</f>
        <v>6.5869352498513817E-4</v>
      </c>
      <c r="F313" s="8">
        <f>LN(Prices!F309/Prices!F308)</f>
        <v>-4.8691509670728168E-3</v>
      </c>
      <c r="G313" s="8">
        <f>LN(Prices!G309/Prices!G308)</f>
        <v>-1.7474606977372202E-4</v>
      </c>
      <c r="H313" s="8">
        <f>LN(Prices!H309/Prices!H308)</f>
        <v>-4.7201451581775989E-3</v>
      </c>
      <c r="I313" s="8">
        <f>LN(Prices!I309/Prices!I308)</f>
        <v>-1.3358611732177824E-3</v>
      </c>
      <c r="J313" s="8">
        <f>LN(Prices!J309/Prices!J308)</f>
        <v>-3.8433158680325395E-4</v>
      </c>
      <c r="K313" s="8">
        <f>(Prices!K309-Prices!K308)/100</f>
        <v>-1.6999959945678933E-4</v>
      </c>
      <c r="L313" s="8">
        <f>LN(Prices!L309/Prices!L308)</f>
        <v>-1.6579855306166978E-3</v>
      </c>
      <c r="M313" s="8">
        <f>LN(Prices!M309/Prices!M308)</f>
        <v>4.1265063226296255E-4</v>
      </c>
      <c r="N313" s="8">
        <f>LN(Prices!N309/Prices!N308)</f>
        <v>-1.8791790497314222E-3</v>
      </c>
      <c r="O313" s="8">
        <f>LN(Prices!O309/Prices!O308)</f>
        <v>-3.8582295381841027E-3</v>
      </c>
    </row>
    <row r="314" spans="1:15" x14ac:dyDescent="0.25">
      <c r="A314" s="5">
        <v>43067</v>
      </c>
      <c r="B314" s="8">
        <f>LN(Prices!B310/Prices!B309)</f>
        <v>5.2196970444536323E-3</v>
      </c>
      <c r="C314" s="8">
        <f>LN(Prices!C310/Prices!C309)</f>
        <v>0</v>
      </c>
      <c r="D314" s="8">
        <f>LN(Prices!D310/Prices!D309)</f>
        <v>7.4174525840466216E-3</v>
      </c>
      <c r="E314" s="8">
        <f>LN(Prices!E310/Prices!E309)</f>
        <v>1.8769975077183155E-4</v>
      </c>
      <c r="F314" s="8">
        <f>LN(Prices!F310/Prices!F309)</f>
        <v>-4.7858263131929169E-3</v>
      </c>
      <c r="G314" s="8">
        <f>LN(Prices!G310/Prices!G309)</f>
        <v>-8.7830801515191543E-5</v>
      </c>
      <c r="H314" s="8">
        <f>LN(Prices!H310/Prices!H309)</f>
        <v>-3.7917135164864633E-3</v>
      </c>
      <c r="I314" s="8">
        <f>LN(Prices!I310/Prices!I309)</f>
        <v>1.2903436497318477E-2</v>
      </c>
      <c r="J314" s="8">
        <f>LN(Prices!J310/Prices!J309)</f>
        <v>9.800332196793644E-3</v>
      </c>
      <c r="K314" s="8">
        <f>(Prices!K310-Prices!K309)/100</f>
        <v>4.1999936103821023E-4</v>
      </c>
      <c r="L314" s="8">
        <f>LN(Prices!L310/Prices!L309)</f>
        <v>1.2927178388547293E-2</v>
      </c>
      <c r="M314" s="8">
        <f>LN(Prices!M310/Prices!M309)</f>
        <v>5.9451732077788208E-3</v>
      </c>
      <c r="N314" s="8">
        <f>LN(Prices!N310/Prices!N309)</f>
        <v>1.3500841471651256E-2</v>
      </c>
      <c r="O314" s="8">
        <f>LN(Prices!O310/Prices!O309)</f>
        <v>1.5162234939301019E-2</v>
      </c>
    </row>
    <row r="315" spans="1:15" x14ac:dyDescent="0.25">
      <c r="A315" s="5">
        <v>43068</v>
      </c>
      <c r="B315" s="8">
        <f>LN(Prices!B311/Prices!B310)</f>
        <v>-7.2346855128467037E-3</v>
      </c>
      <c r="C315" s="8">
        <f>LN(Prices!C311/Prices!C310)</f>
        <v>-2.4681944033247603E-3</v>
      </c>
      <c r="D315" s="8">
        <f>LN(Prices!D311/Prices!D310)</f>
        <v>-1.5963064850867462E-2</v>
      </c>
      <c r="E315" s="8">
        <f>LN(Prices!E311/Prices!E310)</f>
        <v>-3.2018455164588744E-3</v>
      </c>
      <c r="F315" s="8">
        <f>LN(Prices!F311/Prices!F310)</f>
        <v>3.2992308649321587E-3</v>
      </c>
      <c r="G315" s="8">
        <f>LN(Prices!G311/Prices!G310)</f>
        <v>-2.7199647218755564E-3</v>
      </c>
      <c r="H315" s="8">
        <f>LN(Prices!H311/Prices!H310)</f>
        <v>3.5620399348685434E-4</v>
      </c>
      <c r="I315" s="8">
        <f>LN(Prices!I311/Prices!I310)</f>
        <v>7.6066751842808443E-3</v>
      </c>
      <c r="J315" s="8">
        <f>LN(Prices!J311/Prices!J310)</f>
        <v>-3.6929388279077812E-4</v>
      </c>
      <c r="K315" s="8">
        <f>(Prices!K311-Prices!K310)/100</f>
        <v>-6.9999694824220964E-5</v>
      </c>
      <c r="L315" s="8">
        <f>LN(Prices!L311/Prices!L310)</f>
        <v>4.584591634960342E-3</v>
      </c>
      <c r="M315" s="8">
        <f>LN(Prices!M311/Prices!M310)</f>
        <v>-8.4986273417528829E-3</v>
      </c>
      <c r="N315" s="8">
        <f>LN(Prices!N311/Prices!N310)</f>
        <v>7.8205896139213575E-3</v>
      </c>
      <c r="O315" s="8">
        <f>LN(Prices!O311/Prices!O310)</f>
        <v>3.8132619844101719E-3</v>
      </c>
    </row>
    <row r="316" spans="1:15" x14ac:dyDescent="0.25">
      <c r="A316" s="5">
        <v>43069</v>
      </c>
      <c r="B316" s="8">
        <f>LN(Prices!B312/Prices!B311)</f>
        <v>-1.8167811604674537E-3</v>
      </c>
      <c r="C316" s="8">
        <f>LN(Prices!C312/Prices!C311)</f>
        <v>-1.6487333660689795E-3</v>
      </c>
      <c r="D316" s="8">
        <f>LN(Prices!D312/Prices!D311)</f>
        <v>-1.1001936544915438E-2</v>
      </c>
      <c r="E316" s="8">
        <f>LN(Prices!E312/Prices!E311)</f>
        <v>-3.116661898070337E-3</v>
      </c>
      <c r="F316" s="8">
        <f>LN(Prices!F312/Prices!F311)</f>
        <v>2.4412158220955475E-3</v>
      </c>
      <c r="G316" s="8">
        <f>LN(Prices!G312/Prices!G311)</f>
        <v>-1.0553847785123621E-3</v>
      </c>
      <c r="H316" s="8">
        <f>LN(Prices!H312/Prices!H311)</f>
        <v>1.5415135236495688E-3</v>
      </c>
      <c r="I316" s="8">
        <f>LN(Prices!I312/Prices!I311)</f>
        <v>6.4342735726409224E-3</v>
      </c>
      <c r="J316" s="8">
        <f>LN(Prices!J312/Prices!J311)</f>
        <v>8.1575866628111737E-3</v>
      </c>
      <c r="K316" s="8">
        <f>(Prices!K312-Prices!K311)/100</f>
        <v>-1.9999980926513005E-4</v>
      </c>
      <c r="L316" s="8">
        <f>LN(Prices!L312/Prices!L311)</f>
        <v>5.4275803684957439E-3</v>
      </c>
      <c r="M316" s="8">
        <f>LN(Prices!M312/Prices!M311)</f>
        <v>9.8622154628007479E-3</v>
      </c>
      <c r="N316" s="8">
        <f>LN(Prices!N312/Prices!N311)</f>
        <v>5.8566820717811637E-3</v>
      </c>
      <c r="O316" s="8">
        <f>LN(Prices!O312/Prices!O311)</f>
        <v>1.1922901468614819E-3</v>
      </c>
    </row>
    <row r="317" spans="1:15" x14ac:dyDescent="0.25">
      <c r="A317" s="5">
        <v>43070</v>
      </c>
      <c r="B317" s="8">
        <f>LN(Prices!B313/Prices!B312)</f>
        <v>-2.023027080070538E-3</v>
      </c>
      <c r="C317" s="8">
        <f>LN(Prices!C313/Prices!C312)</f>
        <v>2.8531289824628471E-3</v>
      </c>
      <c r="D317" s="8">
        <f>LN(Prices!D313/Prices!D312)</f>
        <v>-5.6557915560429229E-3</v>
      </c>
      <c r="E317" s="8">
        <f>LN(Prices!E313/Prices!E312)</f>
        <v>3.6883900041111959E-3</v>
      </c>
      <c r="F317" s="8">
        <f>LN(Prices!F313/Prices!F312)</f>
        <v>2.1179391045104789E-3</v>
      </c>
      <c r="G317" s="8">
        <f>LN(Prices!G313/Prices!G312)</f>
        <v>3.8007890932058308E-3</v>
      </c>
      <c r="H317" s="8">
        <f>LN(Prices!H313/Prices!H312)</f>
        <v>2.3668556848294238E-3</v>
      </c>
      <c r="I317" s="8">
        <f>LN(Prices!I313/Prices!I312)</f>
        <v>5.5798694594472685E-4</v>
      </c>
      <c r="J317" s="8">
        <f>LN(Prices!J313/Prices!J312)</f>
        <v>-2.0265829358053324E-3</v>
      </c>
      <c r="K317" s="8">
        <f>(Prices!K313-Prices!K312)/100</f>
        <v>-3.0000209808349609E-5</v>
      </c>
      <c r="L317" s="8">
        <f>LN(Prices!L313/Prices!L312)</f>
        <v>-2.4250874588053126E-3</v>
      </c>
      <c r="M317" s="8">
        <f>LN(Prices!M313/Prices!M312)</f>
        <v>-4.2532528767314946E-3</v>
      </c>
      <c r="N317" s="8">
        <f>LN(Prices!N313/Prices!N312)</f>
        <v>4.471140169217449E-4</v>
      </c>
      <c r="O317" s="8">
        <f>LN(Prices!O313/Prices!O312)</f>
        <v>-4.6216410128224333E-3</v>
      </c>
    </row>
    <row r="318" spans="1:15" x14ac:dyDescent="0.25">
      <c r="A318" s="5">
        <v>43073</v>
      </c>
      <c r="B318" s="8">
        <f>LN(Prices!B314/Prices!B313)</f>
        <v>-3.6510837063816197E-3</v>
      </c>
      <c r="C318" s="8">
        <f>LN(Prices!C314/Prices!C313)</f>
        <v>-9.1484954551884239E-5</v>
      </c>
      <c r="D318" s="8">
        <f>LN(Prices!D314/Prices!D313)</f>
        <v>1.9612120772801323E-3</v>
      </c>
      <c r="E318" s="8">
        <f>LN(Prices!E314/Prices!E313)</f>
        <v>-4.7184365026461294E-4</v>
      </c>
      <c r="F318" s="8">
        <f>LN(Prices!F314/Prices!F313)</f>
        <v>-2.7541416389856746E-3</v>
      </c>
      <c r="G318" s="8">
        <f>LN(Prices!G314/Prices!G313)</f>
        <v>3.5207105826887613E-4</v>
      </c>
      <c r="H318" s="8">
        <f>LN(Prices!H314/Prices!H313)</f>
        <v>-4.9774258487742164E-3</v>
      </c>
      <c r="I318" s="8">
        <f>LN(Prices!I314/Prices!I313)</f>
        <v>4.4491344143343763E-3</v>
      </c>
      <c r="J318" s="8">
        <f>LN(Prices!J314/Prices!J313)</f>
        <v>-1.0527105492864532E-3</v>
      </c>
      <c r="K318" s="8">
        <f>(Prices!K314-Prices!K313)/100</f>
        <v>9.9999904632570584E-5</v>
      </c>
      <c r="L318" s="8">
        <f>LN(Prices!L314/Prices!L313)</f>
        <v>-2.6923034951905652E-4</v>
      </c>
      <c r="M318" s="8">
        <f>LN(Prices!M314/Prices!M313)</f>
        <v>-7.0537297598609622E-3</v>
      </c>
      <c r="N318" s="8">
        <f>LN(Prices!N314/Prices!N313)</f>
        <v>4.6092812168856889E-3</v>
      </c>
      <c r="O318" s="8">
        <f>LN(Prices!O314/Prices!O313)</f>
        <v>-3.0038077018627058E-3</v>
      </c>
    </row>
    <row r="319" spans="1:15" x14ac:dyDescent="0.25">
      <c r="A319" s="5">
        <v>43074</v>
      </c>
      <c r="B319" s="8">
        <f>LN(Prices!B315/Prices!B314)</f>
        <v>-1.0164613488290446E-3</v>
      </c>
      <c r="C319" s="8">
        <f>LN(Prices!C315/Prices!C314)</f>
        <v>1.0068649829096444E-3</v>
      </c>
      <c r="D319" s="8">
        <f>LN(Prices!D315/Prices!D314)</f>
        <v>-6.532421917673899E-4</v>
      </c>
      <c r="E319" s="8">
        <f>LN(Prices!E315/Prices!E314)</f>
        <v>7.5509229954809028E-4</v>
      </c>
      <c r="F319" s="8">
        <f>LN(Prices!F315/Prices!F314)</f>
        <v>-9.0564953038198056E-3</v>
      </c>
      <c r="G319" s="8">
        <f>LN(Prices!G315/Prices!G314)</f>
        <v>1.0552917909304029E-3</v>
      </c>
      <c r="H319" s="8">
        <f>LN(Prices!H315/Prices!H314)</f>
        <v>-8.3508636019065455E-3</v>
      </c>
      <c r="I319" s="8">
        <f>LN(Prices!I315/Prices!I314)</f>
        <v>-6.4022057662751364E-3</v>
      </c>
      <c r="J319" s="8">
        <f>LN(Prices!J315/Prices!J314)</f>
        <v>-3.746390525955308E-3</v>
      </c>
      <c r="K319" s="8">
        <f>(Prices!K315-Prices!K314)/100</f>
        <v>3.7999987602232999E-4</v>
      </c>
      <c r="L319" s="8">
        <f>LN(Prices!L315/Prices!L314)</f>
        <v>-7.9190181671813693E-3</v>
      </c>
      <c r="M319" s="8">
        <f>LN(Prices!M315/Prices!M314)</f>
        <v>-1.1302245454673297E-3</v>
      </c>
      <c r="N319" s="8">
        <f>LN(Prices!N315/Prices!N314)</f>
        <v>-6.789118206348854E-3</v>
      </c>
      <c r="O319" s="8">
        <f>LN(Prices!O315/Prices!O314)</f>
        <v>-1.0265194537547049E-2</v>
      </c>
    </row>
    <row r="320" spans="1:15" x14ac:dyDescent="0.25">
      <c r="A320" s="5">
        <v>43075</v>
      </c>
      <c r="B320" s="8">
        <f>LN(Prices!B316/Prices!B315)</f>
        <v>-4.8939249265062441E-3</v>
      </c>
      <c r="C320" s="8">
        <f>LN(Prices!C316/Prices!C315)</f>
        <v>1.0064819161583493E-3</v>
      </c>
      <c r="D320" s="8">
        <f>LN(Prices!D316/Prices!D315)</f>
        <v>-1.359965793847968E-2</v>
      </c>
      <c r="E320" s="8">
        <f>LN(Prices!E316/Prices!E315)</f>
        <v>2.0742350659988043E-3</v>
      </c>
      <c r="F320" s="8">
        <f>LN(Prices!F316/Prices!F315)</f>
        <v>-1.7143572211905846E-3</v>
      </c>
      <c r="G320" s="8">
        <f>LN(Prices!G316/Prices!G315)</f>
        <v>1.0541793240404964E-3</v>
      </c>
      <c r="H320" s="8">
        <f>LN(Prices!H316/Prices!H315)</f>
        <v>-9.5909206188311076E-4</v>
      </c>
      <c r="I320" s="8">
        <f>LN(Prices!I316/Prices!I315)</f>
        <v>-3.076605715553423E-3</v>
      </c>
      <c r="J320" s="8">
        <f>LN(Prices!J316/Prices!J315)</f>
        <v>-1.1411217053034995E-4</v>
      </c>
      <c r="K320" s="8">
        <f>(Prices!K316-Prices!K315)/100</f>
        <v>-1.9999980926513005E-4</v>
      </c>
      <c r="L320" s="8">
        <f>LN(Prices!L316/Prices!L315)</f>
        <v>-4.2824262035659894E-3</v>
      </c>
      <c r="M320" s="8">
        <f>LN(Prices!M316/Prices!M315)</f>
        <v>1.882998528199762E-3</v>
      </c>
      <c r="N320" s="8">
        <f>LN(Prices!N316/Prices!N315)</f>
        <v>-2.8583306778000354E-3</v>
      </c>
      <c r="O320" s="8">
        <f>LN(Prices!O316/Prices!O315)</f>
        <v>-5.2088303045228976E-3</v>
      </c>
    </row>
    <row r="321" spans="1:15" x14ac:dyDescent="0.25">
      <c r="A321" s="5">
        <v>43076</v>
      </c>
      <c r="B321" s="8">
        <f>LN(Prices!B317/Prices!B316)</f>
        <v>2.6537496022296042E-3</v>
      </c>
      <c r="C321" s="8">
        <f>LN(Prices!C317/Prices!C316)</f>
        <v>-1.280890861324232E-3</v>
      </c>
      <c r="D321" s="8">
        <f>LN(Prices!D317/Prices!D316)</f>
        <v>2.866919148421544E-3</v>
      </c>
      <c r="E321" s="8">
        <f>LN(Prices!E317/Prices!E316)</f>
        <v>-1.791244635978795E-3</v>
      </c>
      <c r="F321" s="8">
        <f>LN(Prices!F317/Prices!F316)</f>
        <v>2.2493948020416619E-3</v>
      </c>
      <c r="G321" s="8">
        <f>LN(Prices!G317/Prices!G316)</f>
        <v>-1.3176972795535613E-3</v>
      </c>
      <c r="H321" s="8">
        <f>LN(Prices!H317/Prices!H316)</f>
        <v>2.5152480075498283E-3</v>
      </c>
      <c r="I321" s="8">
        <f>LN(Prices!I317/Prices!I316)</f>
        <v>2.5182157937893015E-3</v>
      </c>
      <c r="J321" s="8">
        <f>LN(Prices!J317/Prices!J316)</f>
        <v>2.928067010109385E-3</v>
      </c>
      <c r="K321" s="8">
        <f>(Prices!K317-Prices!K316)/100</f>
        <v>-3.0000209808349609E-5</v>
      </c>
      <c r="L321" s="8">
        <f>LN(Prices!L317/Prices!L316)</f>
        <v>6.6052679798821639E-3</v>
      </c>
      <c r="M321" s="8">
        <f>LN(Prices!M317/Prices!M316)</f>
        <v>4.9391382159766116E-3</v>
      </c>
      <c r="N321" s="8">
        <f>LN(Prices!N317/Prices!N316)</f>
        <v>1.8788171843760137E-3</v>
      </c>
      <c r="O321" s="8">
        <f>LN(Prices!O317/Prices!O316)</f>
        <v>7.6518213236473681E-3</v>
      </c>
    </row>
    <row r="322" spans="1:15" x14ac:dyDescent="0.25">
      <c r="A322" s="5">
        <v>43077</v>
      </c>
      <c r="B322" s="8">
        <f>LN(Prices!B318/Prices!B317)</f>
        <v>5.4896350251496338E-3</v>
      </c>
      <c r="C322" s="8">
        <f>LN(Prices!C318/Prices!C317)</f>
        <v>-3.6629611351024645E-4</v>
      </c>
      <c r="D322" s="8">
        <f>LN(Prices!D318/Prices!D317)</f>
        <v>1.160373532892057E-2</v>
      </c>
      <c r="E322" s="8">
        <f>LN(Prices!E318/Prices!E317)</f>
        <v>-7.5487856522443643E-4</v>
      </c>
      <c r="F322" s="8">
        <f>LN(Prices!F318/Prices!F317)</f>
        <v>5.4407416106677731E-3</v>
      </c>
      <c r="G322" s="8">
        <f>LN(Prices!G318/Prices!G317)</f>
        <v>-4.3938069877986216E-4</v>
      </c>
      <c r="H322" s="8">
        <f>LN(Prices!H318/Prices!H317)</f>
        <v>5.1300662355228252E-3</v>
      </c>
      <c r="I322" s="8">
        <f>LN(Prices!I318/Prices!I317)</f>
        <v>5.2944249474348891E-3</v>
      </c>
      <c r="J322" s="8">
        <f>LN(Prices!J318/Prices!J317)</f>
        <v>5.4912020355181411E-3</v>
      </c>
      <c r="K322" s="8">
        <f>(Prices!K318-Prices!K317)/100</f>
        <v>-6.9999694824220964E-5</v>
      </c>
      <c r="L322" s="8">
        <f>LN(Prices!L318/Prices!L317)</f>
        <v>3.8999961365037343E-3</v>
      </c>
      <c r="M322" s="8">
        <f>LN(Prices!M318/Prices!M317)</f>
        <v>5.0042687949505386E-3</v>
      </c>
      <c r="N322" s="8">
        <f>LN(Prices!N318/Prices!N317)</f>
        <v>5.9373247491414927E-3</v>
      </c>
      <c r="O322" s="8">
        <f>LN(Prices!O318/Prices!O317)</f>
        <v>8.2177647972094274E-4</v>
      </c>
    </row>
    <row r="323" spans="1:15" x14ac:dyDescent="0.25">
      <c r="A323" s="5">
        <v>43080</v>
      </c>
      <c r="B323" s="8">
        <f>LN(Prices!B319/Prices!B318)</f>
        <v>3.2387385944722727E-3</v>
      </c>
      <c r="C323" s="8">
        <f>LN(Prices!C319/Prices!C318)</f>
        <v>-3.6615992423341491E-4</v>
      </c>
      <c r="D323" s="8">
        <f>LN(Prices!D319/Prices!D318)</f>
        <v>4.9941937790398483E-3</v>
      </c>
      <c r="E323" s="8">
        <f>LN(Prices!E319/Prices!E318)</f>
        <v>-6.6149902683878149E-4</v>
      </c>
      <c r="F323" s="8">
        <f>LN(Prices!F319/Prices!F318)</f>
        <v>3.1907830901570786E-4</v>
      </c>
      <c r="G323" s="8">
        <f>LN(Prices!G319/Prices!G318)</f>
        <v>-7.9238974514162484E-4</v>
      </c>
      <c r="H323" s="8">
        <f>LN(Prices!H319/Prices!H318)</f>
        <v>-1.1885386547848031E-4</v>
      </c>
      <c r="I323" s="8">
        <f>LN(Prices!I319/Prices!I318)</f>
        <v>3.0525288425720496E-3</v>
      </c>
      <c r="J323" s="8">
        <f>LN(Prices!J319/Prices!J318)</f>
        <v>3.1968421216958323E-3</v>
      </c>
      <c r="K323" s="8">
        <f>(Prices!K319-Prices!K318)/100</f>
        <v>9.9999904632570584E-5</v>
      </c>
      <c r="L323" s="8">
        <f>LN(Prices!L319/Prices!L318)</f>
        <v>-1.4077758297986135E-3</v>
      </c>
      <c r="M323" s="8">
        <f>LN(Prices!M319/Prices!M318)</f>
        <v>3.4659241181880626E-3</v>
      </c>
      <c r="N323" s="8">
        <f>LN(Prices!N319/Prices!N318)</f>
        <v>2.4820844847753478E-3</v>
      </c>
      <c r="O323" s="8">
        <f>LN(Prices!O319/Prices!O318)</f>
        <v>-1.236211129466187E-3</v>
      </c>
    </row>
    <row r="324" spans="1:15" x14ac:dyDescent="0.25">
      <c r="A324" s="5">
        <v>43081</v>
      </c>
      <c r="B324" s="8">
        <f>LN(Prices!B320/Prices!B319)</f>
        <v>-4.0418322822710482E-4</v>
      </c>
      <c r="C324" s="8">
        <f>LN(Prices!C320/Prices!C319)</f>
        <v>-4.5836196268446834E-4</v>
      </c>
      <c r="D324" s="8">
        <f>LN(Prices!D320/Prices!D319)</f>
        <v>-6.7370480738908238E-3</v>
      </c>
      <c r="E324" s="8">
        <f>LN(Prices!E320/Prices!E319)</f>
        <v>-8.505942388967897E-4</v>
      </c>
      <c r="F324" s="8">
        <f>LN(Prices!F320/Prices!F319)</f>
        <v>7.523374765309062E-3</v>
      </c>
      <c r="G324" s="8">
        <f>LN(Prices!G320/Prices!G319)</f>
        <v>7.9238974514165943E-4</v>
      </c>
      <c r="H324" s="8">
        <f>LN(Prices!H320/Prices!H319)</f>
        <v>4.8682029267024807E-3</v>
      </c>
      <c r="I324" s="8">
        <f>LN(Prices!I320/Prices!I319)</f>
        <v>2.9513826461734513E-3</v>
      </c>
      <c r="J324" s="8">
        <f>LN(Prices!J320/Prices!J319)</f>
        <v>1.547723722089516E-3</v>
      </c>
      <c r="K324" s="8">
        <f>(Prices!K320-Prices!K319)/100</f>
        <v>4.6999931335448995E-4</v>
      </c>
      <c r="L324" s="8">
        <f>LN(Prices!L320/Prices!L319)</f>
        <v>-2.2586710450887611E-3</v>
      </c>
      <c r="M324" s="8">
        <f>LN(Prices!M320/Prices!M319)</f>
        <v>-5.1239044038816294E-4</v>
      </c>
      <c r="N324" s="8">
        <f>LN(Prices!N320/Prices!N319)</f>
        <v>2.8291876270825096E-3</v>
      </c>
      <c r="O324" s="8">
        <f>LN(Prices!O320/Prices!O319)</f>
        <v>-2.4506071309701384E-3</v>
      </c>
    </row>
    <row r="325" spans="1:15" x14ac:dyDescent="0.25">
      <c r="A325" s="5">
        <v>43082</v>
      </c>
      <c r="B325" s="8">
        <f>LN(Prices!B321/Prices!B320)</f>
        <v>4.8406226433068038E-3</v>
      </c>
      <c r="C325" s="8">
        <f>LN(Prices!C321/Prices!C320)</f>
        <v>2.8374921468365165E-3</v>
      </c>
      <c r="D325" s="8">
        <f>LN(Prices!D321/Prices!D320)</f>
        <v>1.1921771155804752E-2</v>
      </c>
      <c r="E325" s="8">
        <f>LN(Prices!E321/Prices!E320)</f>
        <v>4.058216466938807E-3</v>
      </c>
      <c r="F325" s="8">
        <f>LN(Prices!F321/Prices!F320)</f>
        <v>-7.3941900558425089E-4</v>
      </c>
      <c r="G325" s="8">
        <f>LN(Prices!G321/Prices!G320)</f>
        <v>1.7570779783334077E-3</v>
      </c>
      <c r="H325" s="8">
        <f>LN(Prices!H321/Prices!H320)</f>
        <v>1.6565702675955156E-3</v>
      </c>
      <c r="I325" s="8">
        <f>LN(Prices!I321/Prices!I320)</f>
        <v>-3.228329887361442E-3</v>
      </c>
      <c r="J325" s="8">
        <f>LN(Prices!J321/Prices!J320)</f>
        <v>-4.73068970150185E-4</v>
      </c>
      <c r="K325" s="8">
        <f>(Prices!K321-Prices!K320)/100</f>
        <v>-3.6999940872191941E-4</v>
      </c>
      <c r="L325" s="8">
        <f>LN(Prices!L321/Prices!L320)</f>
        <v>-9.0199021090728456E-5</v>
      </c>
      <c r="M325" s="8">
        <f>LN(Prices!M321/Prices!M320)</f>
        <v>1.9072600090639697E-3</v>
      </c>
      <c r="N325" s="8">
        <f>LN(Prices!N321/Prices!N320)</f>
        <v>-2.9691429662753355E-3</v>
      </c>
      <c r="O325" s="8">
        <f>LN(Prices!O321/Prices!O320)</f>
        <v>5.4792206999923912E-3</v>
      </c>
    </row>
    <row r="326" spans="1:15" x14ac:dyDescent="0.25">
      <c r="A326" s="5">
        <v>43083</v>
      </c>
      <c r="B326" s="8">
        <f>LN(Prices!B322/Prices!B321)</f>
        <v>-4.6384615215793092E-3</v>
      </c>
      <c r="C326" s="8">
        <f>LN(Prices!C322/Prices!C321)</f>
        <v>2.7422721145934297E-4</v>
      </c>
      <c r="D326" s="8">
        <f>LN(Prices!D322/Prices!D321)</f>
        <v>-7.3530255907990477E-3</v>
      </c>
      <c r="E326" s="8">
        <f>LN(Prices!E322/Prices!E321)</f>
        <v>-3.7713697325920741E-4</v>
      </c>
      <c r="F326" s="8">
        <f>LN(Prices!F322/Prices!F321)</f>
        <v>-5.2814754710246411E-4</v>
      </c>
      <c r="G326" s="8">
        <f>LN(Prices!G322/Prices!G321)</f>
        <v>0</v>
      </c>
      <c r="H326" s="8">
        <f>LN(Prices!H322/Prices!H321)</f>
        <v>-2.3671174480793602E-4</v>
      </c>
      <c r="I326" s="8">
        <f>LN(Prices!I322/Prices!I321)</f>
        <v>-5.2015660771362049E-3</v>
      </c>
      <c r="J326" s="8">
        <f>LN(Prices!J322/Prices!J321)</f>
        <v>-4.079167730762682E-3</v>
      </c>
      <c r="K326" s="8">
        <f>(Prices!K322-Prices!K321)/100</f>
        <v>9.9999904632559484E-5</v>
      </c>
      <c r="L326" s="8">
        <f>LN(Prices!L322/Prices!L321)</f>
        <v>-8.8672421873319061E-3</v>
      </c>
      <c r="M326" s="8">
        <f>LN(Prices!M322/Prices!M321)</f>
        <v>-3.0147095752470912E-3</v>
      </c>
      <c r="N326" s="8">
        <f>LN(Prices!N322/Prices!N321)</f>
        <v>-5.5506353609705225E-3</v>
      </c>
      <c r="O326" s="8">
        <f>LN(Prices!O322/Prices!O321)</f>
        <v>-1.1545949048099986E-2</v>
      </c>
    </row>
    <row r="327" spans="1:15" x14ac:dyDescent="0.25">
      <c r="A327" s="5">
        <v>43084</v>
      </c>
      <c r="B327" s="8">
        <f>LN(Prices!B323/Prices!B322)</f>
        <v>-4.0426490693146931E-4</v>
      </c>
      <c r="C327" s="8">
        <f>LN(Prices!C323/Prices!C322)</f>
        <v>2.7361278981496783E-4</v>
      </c>
      <c r="D327" s="8">
        <f>LN(Prices!D323/Prices!D322)</f>
        <v>2.1683025088851042E-3</v>
      </c>
      <c r="E327" s="8">
        <f>LN(Prices!E323/Prices!E322)</f>
        <v>-1.8791066067845054E-4</v>
      </c>
      <c r="F327" s="8">
        <f>LN(Prices!F323/Prices!F322)</f>
        <v>6.3681354984306444E-3</v>
      </c>
      <c r="G327" s="8">
        <f>LN(Prices!G323/Prices!G322)</f>
        <v>0</v>
      </c>
      <c r="H327" s="8">
        <f>LN(Prices!H323/Prices!H322)</f>
        <v>6.2492735398720122E-3</v>
      </c>
      <c r="I327" s="8">
        <f>LN(Prices!I323/Prices!I322)</f>
        <v>7.9122793341459344E-3</v>
      </c>
      <c r="J327" s="8">
        <f>LN(Prices!J323/Prices!J322)</f>
        <v>8.934313410142761E-3</v>
      </c>
      <c r="K327" s="8">
        <f>(Prices!K323-Prices!K322)/100</f>
        <v>1.999974250793901E-5</v>
      </c>
      <c r="L327" s="8">
        <f>LN(Prices!L323/Prices!L322)</f>
        <v>1.0405537419247709E-2</v>
      </c>
      <c r="M327" s="8">
        <f>LN(Prices!M323/Prices!M322)</f>
        <v>9.5475641048005221E-3</v>
      </c>
      <c r="N327" s="8">
        <f>LN(Prices!N323/Prices!N322)</f>
        <v>8.2815522441530651E-3</v>
      </c>
      <c r="O327" s="8">
        <f>LN(Prices!O323/Prices!O322)</f>
        <v>1.5454528060233397E-2</v>
      </c>
    </row>
    <row r="328" spans="1:15" x14ac:dyDescent="0.25">
      <c r="A328" s="5">
        <v>43087</v>
      </c>
      <c r="B328" s="8">
        <f>LN(Prices!B324/Prices!B323)</f>
        <v>1.1261008313438212E-2</v>
      </c>
      <c r="C328" s="8">
        <f>LN(Prices!C324/Prices!C323)</f>
        <v>-1.2796304065297972E-3</v>
      </c>
      <c r="D328" s="8">
        <f>LN(Prices!D324/Prices!D323)</f>
        <v>1.1199602601821984E-2</v>
      </c>
      <c r="E328" s="8">
        <f>LN(Prices!E324/Prices!E323)</f>
        <v>-2.26427973160919E-3</v>
      </c>
      <c r="F328" s="8">
        <f>LN(Prices!F324/Prices!F323)</f>
        <v>7.7980802557188617E-3</v>
      </c>
      <c r="G328" s="8">
        <f>LN(Prices!G324/Prices!G323)</f>
        <v>-1.7570779783333847E-3</v>
      </c>
      <c r="H328" s="8">
        <f>LN(Prices!H324/Prices!H323)</f>
        <v>6.5605493189308953E-3</v>
      </c>
      <c r="I328" s="8">
        <f>LN(Prices!I324/Prices!I323)</f>
        <v>6.6539369657615394E-3</v>
      </c>
      <c r="J328" s="8">
        <f>LN(Prices!J324/Prices!J323)</f>
        <v>5.3484785795975889E-3</v>
      </c>
      <c r="K328" s="8">
        <f>(Prices!K324-Prices!K323)/100</f>
        <v>3.000009059906006E-4</v>
      </c>
      <c r="L328" s="8">
        <f>LN(Prices!L324/Prices!L323)</f>
        <v>9.8261085000271101E-3</v>
      </c>
      <c r="M328" s="8">
        <f>LN(Prices!M324/Prices!M323)</f>
        <v>5.5533276312585396E-3</v>
      </c>
      <c r="N328" s="8">
        <f>LN(Prices!N324/Prices!N323)</f>
        <v>5.9542427606634179E-3</v>
      </c>
      <c r="O328" s="8">
        <f>LN(Prices!O324/Prices!O323)</f>
        <v>1.2015705997345239E-2</v>
      </c>
    </row>
    <row r="329" spans="1:15" x14ac:dyDescent="0.25">
      <c r="A329" s="5">
        <v>43088</v>
      </c>
      <c r="B329" s="8">
        <f>LN(Prices!B325/Prices!B324)</f>
        <v>-3.482255876054564E-3</v>
      </c>
      <c r="C329" s="8">
        <f>LN(Prices!C325/Prices!C324)</f>
        <v>-2.9310845316067881E-3</v>
      </c>
      <c r="D329" s="8">
        <f>LN(Prices!D325/Prices!D324)</f>
        <v>-5.2973561176399087E-3</v>
      </c>
      <c r="E329" s="8">
        <f>LN(Prices!E325/Prices!E324)</f>
        <v>-4.5439091356258817E-3</v>
      </c>
      <c r="F329" s="8">
        <f>LN(Prices!F325/Prices!F324)</f>
        <v>-2.2613471062195602E-2</v>
      </c>
      <c r="G329" s="8">
        <f>LN(Prices!G325/Prices!G324)</f>
        <v>-2.9953709017141454E-3</v>
      </c>
      <c r="H329" s="8">
        <f>LN(Prices!H325/Prices!H324)</f>
        <v>-2.1481199817327649E-2</v>
      </c>
      <c r="I329" s="8">
        <f>LN(Prices!I325/Prices!I324)</f>
        <v>-3.7835403900520143E-3</v>
      </c>
      <c r="J329" s="8">
        <f>LN(Prices!J325/Prices!J324)</f>
        <v>-3.2354980431185012E-3</v>
      </c>
      <c r="K329" s="8">
        <f>(Prices!K325-Prices!K324)/100</f>
        <v>3.799998760223411E-4</v>
      </c>
      <c r="L329" s="8">
        <f>LN(Prices!L325/Prices!L324)</f>
        <v>-4.3499814071899616E-3</v>
      </c>
      <c r="M329" s="8">
        <f>LN(Prices!M325/Prices!M324)</f>
        <v>-3.037274541175969E-3</v>
      </c>
      <c r="N329" s="8">
        <f>LN(Prices!N325/Prices!N324)</f>
        <v>-3.574832019493583E-3</v>
      </c>
      <c r="O329" s="8">
        <f>LN(Prices!O325/Prices!O324)</f>
        <v>-7.888145444250174E-3</v>
      </c>
    </row>
    <row r="330" spans="1:15" x14ac:dyDescent="0.25">
      <c r="A330" s="5">
        <v>43089</v>
      </c>
      <c r="B330" s="8">
        <f>LN(Prices!B326/Prices!B325)</f>
        <v>-4.0548619470597616E-4</v>
      </c>
      <c r="C330" s="8">
        <f>LN(Prices!C326/Prices!C325)</f>
        <v>-2.295868677067743E-3</v>
      </c>
      <c r="D330" s="8">
        <f>LN(Prices!D326/Prices!D325)</f>
        <v>1.3106898616411804E-3</v>
      </c>
      <c r="E330" s="8">
        <f>LN(Prices!E326/Prices!E325)</f>
        <v>-2.9452660070829135E-3</v>
      </c>
      <c r="F330" s="8">
        <f>LN(Prices!F326/Prices!F325)</f>
        <v>-1.1990097647642004E-2</v>
      </c>
      <c r="G330" s="8">
        <f>LN(Prices!G326/Prices!G325)</f>
        <v>-3.3577172850950657E-3</v>
      </c>
      <c r="H330" s="8">
        <f>LN(Prices!H326/Prices!H325)</f>
        <v>-1.163987610223687E-2</v>
      </c>
      <c r="I330" s="8">
        <f>LN(Prices!I326/Prices!I325)</f>
        <v>4.6210625660432421E-4</v>
      </c>
      <c r="J330" s="8">
        <f>LN(Prices!J326/Prices!J325)</f>
        <v>-8.2823607357256632E-4</v>
      </c>
      <c r="K330" s="8">
        <f>(Prices!K326-Prices!K325)/100</f>
        <v>-3.0000209808351828E-5</v>
      </c>
      <c r="L330" s="8">
        <f>LN(Prices!L326/Prices!L325)</f>
        <v>1.5432920443250605E-3</v>
      </c>
      <c r="M330" s="8">
        <f>LN(Prices!M326/Prices!M325)</f>
        <v>-1.3381074228047509E-3</v>
      </c>
      <c r="N330" s="8">
        <f>LN(Prices!N326/Prices!N325)</f>
        <v>-8.2030786154470626E-6</v>
      </c>
      <c r="O330" s="8">
        <f>LN(Prices!O326/Prices!O325)</f>
        <v>2.1645377888156745E-3</v>
      </c>
    </row>
    <row r="331" spans="1:15" x14ac:dyDescent="0.25">
      <c r="A331" s="5">
        <v>43090</v>
      </c>
      <c r="B331" s="8">
        <f>LN(Prices!B327/Prices!B326)</f>
        <v>4.6554257715369172E-3</v>
      </c>
      <c r="C331" s="8">
        <f>LN(Prices!C327/Prices!C326)</f>
        <v>8.8259355661791201E-4</v>
      </c>
      <c r="D331" s="8">
        <f>LN(Prices!D327/Prices!D326)</f>
        <v>6.5274044464546611E-3</v>
      </c>
      <c r="E331" s="8">
        <f>LN(Prices!E327/Prices!E326)</f>
        <v>7.0515080657194691E-4</v>
      </c>
      <c r="F331" s="8">
        <f>LN(Prices!F327/Prices!F326)</f>
        <v>-3.1565144432279327E-3</v>
      </c>
      <c r="G331" s="8">
        <f>LN(Prices!G327/Prices!G326)</f>
        <v>2.619714032702098E-3</v>
      </c>
      <c r="H331" s="8">
        <f>LN(Prices!H327/Prices!H326)</f>
        <v>-3.8806609148921375E-3</v>
      </c>
      <c r="I331" s="8">
        <f>LN(Prices!I327/Prices!I326)</f>
        <v>3.9659823760097978E-3</v>
      </c>
      <c r="J331" s="8">
        <f>LN(Prices!J327/Prices!J326)</f>
        <v>1.9836870126583982E-3</v>
      </c>
      <c r="K331" s="8">
        <f>(Prices!K327-Prices!K326)/100</f>
        <v>-2.9999971389770951E-4</v>
      </c>
      <c r="L331" s="8">
        <f>LN(Prices!L327/Prices!L326)</f>
        <v>2.7437077364042771E-3</v>
      </c>
      <c r="M331" s="8">
        <f>LN(Prices!M327/Prices!M326)</f>
        <v>-3.5329193576908157E-4</v>
      </c>
      <c r="N331" s="8">
        <f>LN(Prices!N327/Prices!N326)</f>
        <v>4.5869083034524557E-3</v>
      </c>
      <c r="O331" s="8">
        <f>LN(Prices!O327/Prices!O326)</f>
        <v>4.5543303662289817E-3</v>
      </c>
    </row>
    <row r="332" spans="1:15" x14ac:dyDescent="0.25">
      <c r="A332" s="5">
        <v>43091</v>
      </c>
      <c r="B332" s="8">
        <f>LN(Prices!B328/Prices!B327)</f>
        <v>3.2255315687184419E-3</v>
      </c>
      <c r="C332" s="8">
        <f>LN(Prices!C328/Prices!C327)</f>
        <v>4.5884695765360274E-4</v>
      </c>
      <c r="D332" s="8">
        <f>LN(Prices!D328/Prices!D327)</f>
        <v>8.4222447611700755E-3</v>
      </c>
      <c r="E332" s="8">
        <f>LN(Prices!E328/Prices!E327)</f>
        <v>3.803667486219648E-4</v>
      </c>
      <c r="F332" s="8">
        <f>LN(Prices!F328/Prices!F327)</f>
        <v>6.4112810886243097E-3</v>
      </c>
      <c r="G332" s="8">
        <f>LN(Prices!G328/Prices!G327)</f>
        <v>6.1882835055770502E-4</v>
      </c>
      <c r="H332" s="8">
        <f>LN(Prices!H328/Prices!H327)</f>
        <v>6.8668083634633257E-3</v>
      </c>
      <c r="I332" s="8">
        <f>LN(Prices!I328/Prices!I327)</f>
        <v>3.6818716385376239E-4</v>
      </c>
      <c r="J332" s="8">
        <f>LN(Prices!J328/Prices!J327)</f>
        <v>-4.5827163811375547E-4</v>
      </c>
      <c r="K332" s="8">
        <f>(Prices!K328-Prices!K327)/100</f>
        <v>-2.2000074386596013E-4</v>
      </c>
      <c r="L332" s="8">
        <f>LN(Prices!L328/Prices!L327)</f>
        <v>-3.1503173936140724E-4</v>
      </c>
      <c r="M332" s="8">
        <f>LN(Prices!M328/Prices!M327)</f>
        <v>-5.5952192083250139E-4</v>
      </c>
      <c r="N332" s="8">
        <f>LN(Prices!N328/Prices!N327)</f>
        <v>-6.5227119109400935E-5</v>
      </c>
      <c r="O332" s="8">
        <f>LN(Prices!O328/Prices!O327)</f>
        <v>-2.705423966877128E-3</v>
      </c>
    </row>
    <row r="333" spans="1:15" x14ac:dyDescent="0.25">
      <c r="A333" s="5">
        <v>43095</v>
      </c>
      <c r="B333" s="8">
        <f>LN(Prices!B329/Prices!B328)</f>
        <v>-2.01309343343931E-4</v>
      </c>
      <c r="C333" s="8">
        <f>LN(Prices!C329/Prices!C328)</f>
        <v>8.2671219571245336E-4</v>
      </c>
      <c r="D333" s="8">
        <f>LN(Prices!D329/Prices!D328)</f>
        <v>-8.6033653527118573E-4</v>
      </c>
      <c r="E333" s="8">
        <f>LN(Prices!E329/Prices!E328)</f>
        <v>3.8084958246813709E-4</v>
      </c>
      <c r="F333" s="8">
        <f>LN(Prices!F329/Prices!F328)</f>
        <v>6.477813562335186E-3</v>
      </c>
      <c r="G333" s="8">
        <f>LN(Prices!G329/Prices!G328)</f>
        <v>8.8309576845594978E-4</v>
      </c>
      <c r="H333" s="8">
        <f>LN(Prices!H329/Prices!H328)</f>
        <v>4.998028682697892E-3</v>
      </c>
      <c r="I333" s="8">
        <f>LN(Prices!I329/Prices!I328)</f>
        <v>-1.8394993775763395E-4</v>
      </c>
      <c r="J333" s="8">
        <f>LN(Prices!J329/Prices!J328)</f>
        <v>-1.0589757000585695E-3</v>
      </c>
      <c r="K333" s="8">
        <f>(Prices!K329-Prices!K328)/100</f>
        <v>4.9999952316279742E-5</v>
      </c>
      <c r="L333" s="8">
        <f>LN(Prices!L329/Prices!L328)</f>
        <v>6.0363826992605458E-4</v>
      </c>
      <c r="M333" s="8">
        <f>LN(Prices!M329/Prices!M328)</f>
        <v>-1.8500156010287263E-3</v>
      </c>
      <c r="N333" s="8">
        <f>LN(Prices!N329/Prices!N328)</f>
        <v>3.2663883069381246E-5</v>
      </c>
      <c r="O333" s="8">
        <f>LN(Prices!O329/Prices!O328)</f>
        <v>8.4215059812094541E-4</v>
      </c>
    </row>
    <row r="334" spans="1:15" x14ac:dyDescent="0.25">
      <c r="A334" s="5">
        <v>43096</v>
      </c>
      <c r="B334" s="8">
        <f>LN(Prices!B330/Prices!B329)</f>
        <v>2.0112721098580048E-3</v>
      </c>
      <c r="C334" s="8">
        <f>LN(Prices!C330/Prices!C329)</f>
        <v>3.1157617355046375E-3</v>
      </c>
      <c r="D334" s="8">
        <f>LN(Prices!D330/Prices!D329)</f>
        <v>2.5793853323653128E-3</v>
      </c>
      <c r="E334" s="8">
        <f>LN(Prices!E330/Prices!E329)</f>
        <v>4.2733433534343414E-3</v>
      </c>
      <c r="F334" s="8">
        <f>LN(Prices!F330/Prices!F329)</f>
        <v>2.7944445357293941E-3</v>
      </c>
      <c r="G334" s="8">
        <f>LN(Prices!G330/Prices!G329)</f>
        <v>4.1405096986354252E-3</v>
      </c>
      <c r="H334" s="8">
        <f>LN(Prices!H330/Prices!H329)</f>
        <v>3.2776969002853741E-3</v>
      </c>
      <c r="I334" s="8">
        <f>LN(Prices!I330/Prices!I329)</f>
        <v>2.7599666175298084E-4</v>
      </c>
      <c r="J334" s="8">
        <f>LN(Prices!J330/Prices!J329)</f>
        <v>7.9062831024226128E-4</v>
      </c>
      <c r="K334" s="8">
        <f>(Prices!K330-Prices!K329)/100</f>
        <v>1.050000190734861E-3</v>
      </c>
      <c r="L334" s="8">
        <f>LN(Prices!L330/Prices!L329)</f>
        <v>-1.1017956718268632E-4</v>
      </c>
      <c r="M334" s="8">
        <f>LN(Prices!M330/Prices!M329)</f>
        <v>1.6953863979528214E-3</v>
      </c>
      <c r="N334" s="8">
        <f>LN(Prices!N330/Prices!N329)</f>
        <v>-1.0606192721834468E-4</v>
      </c>
      <c r="O334" s="8">
        <f>LN(Prices!O330/Prices!O329)</f>
        <v>-1.8783879818159735E-4</v>
      </c>
    </row>
    <row r="335" spans="1:15" x14ac:dyDescent="0.25">
      <c r="A335" s="5">
        <v>43097</v>
      </c>
      <c r="B335" s="8">
        <f>LN(Prices!B331/Prices!B330)</f>
        <v>2.4081989886377132E-3</v>
      </c>
      <c r="C335" s="8">
        <f>LN(Prices!C331/Prices!C330)</f>
        <v>-7.3192438836948285E-4</v>
      </c>
      <c r="D335" s="8">
        <f>LN(Prices!D331/Prices!D330)</f>
        <v>6.8465009071059235E-3</v>
      </c>
      <c r="E335" s="8">
        <f>LN(Prices!E331/Prices!E330)</f>
        <v>-1.2325614037583422E-3</v>
      </c>
      <c r="F335" s="8">
        <f>LN(Prices!F331/Prices!F330)</f>
        <v>5.3516097698123729E-3</v>
      </c>
      <c r="G335" s="8">
        <f>LN(Prices!G331/Prices!G330)</f>
        <v>3.5168625284831968E-4</v>
      </c>
      <c r="H335" s="8">
        <f>LN(Prices!H331/Prices!H330)</f>
        <v>5.3184768196403512E-3</v>
      </c>
      <c r="I335" s="8">
        <f>LN(Prices!I331/Prices!I330)</f>
        <v>2.2053195623326066E-3</v>
      </c>
      <c r="J335" s="8">
        <f>LN(Prices!J331/Prices!J330)</f>
        <v>1.8323190029195554E-3</v>
      </c>
      <c r="K335" s="8">
        <f>(Prices!K331-Prices!K330)/100</f>
        <v>-3.7999987602232999E-4</v>
      </c>
      <c r="L335" s="8">
        <f>LN(Prices!L331/Prices!L330)</f>
        <v>3.0182425406846845E-3</v>
      </c>
      <c r="M335" s="8">
        <f>LN(Prices!M331/Prices!M330)</f>
        <v>1.5970123987655248E-3</v>
      </c>
      <c r="N335" s="8">
        <f>LN(Prices!N331/Prices!N330)</f>
        <v>2.3631593081078249E-3</v>
      </c>
      <c r="O335" s="8">
        <f>LN(Prices!O331/Prices!O330)</f>
        <v>3.2268518512303989E-3</v>
      </c>
    </row>
    <row r="336" spans="1:15" x14ac:dyDescent="0.25">
      <c r="A336" s="5">
        <v>43098</v>
      </c>
      <c r="B336" s="8">
        <f>LN(Prices!B332/Prices!B331)</f>
        <v>1.2019281967009048E-3</v>
      </c>
      <c r="C336" s="8">
        <f>LN(Prices!C332/Prices!C331)</f>
        <v>1.0060668166589801E-3</v>
      </c>
      <c r="D336" s="8">
        <f>LN(Prices!D332/Prices!D331)</f>
        <v>4.6798333891501951E-3</v>
      </c>
      <c r="E336" s="8">
        <f>LN(Prices!E332/Prices!E331)</f>
        <v>1.6113752302185579E-3</v>
      </c>
      <c r="F336" s="8">
        <f>LN(Prices!F332/Prices!F331)</f>
        <v>1.0660243039519134E-4</v>
      </c>
      <c r="G336" s="8">
        <f>LN(Prices!G332/Prices!G331)</f>
        <v>2.5448125508374568E-3</v>
      </c>
      <c r="H336" s="8">
        <f>LN(Prices!H332/Prices!H331)</f>
        <v>3.6172577234867533E-4</v>
      </c>
      <c r="I336" s="8">
        <f>LN(Prices!I332/Prices!I331)</f>
        <v>-3.4022501691978943E-3</v>
      </c>
      <c r="J336" s="8">
        <f>LN(Prices!J332/Prices!J331)</f>
        <v>-5.1966322927482983E-3</v>
      </c>
      <c r="K336" s="8">
        <f>(Prices!K332-Prices!K331)/100</f>
        <v>-1.499998569488592E-4</v>
      </c>
      <c r="L336" s="8">
        <f>LN(Prices!L332/Prices!L331)</f>
        <v>-5.6193770790775232E-3</v>
      </c>
      <c r="M336" s="8">
        <f>LN(Prices!M332/Prices!M331)</f>
        <v>-5.5525803767773408E-3</v>
      </c>
      <c r="N336" s="8">
        <f>LN(Prices!N332/Prices!N331)</f>
        <v>-4.8465279363722061E-3</v>
      </c>
      <c r="O336" s="8">
        <f>LN(Prices!O332/Prices!O331)</f>
        <v>-8.7018248702949701E-3</v>
      </c>
    </row>
    <row r="337" spans="1:15" x14ac:dyDescent="0.25">
      <c r="A337" s="5">
        <v>43102</v>
      </c>
      <c r="B337" s="8">
        <f>LN(Prices!B333/Prices!B332)</f>
        <v>1.0950876240816188E-2</v>
      </c>
      <c r="C337" s="8">
        <f>LN(Prices!C333/Prices!C332)</f>
        <v>-1.4643435564530309E-3</v>
      </c>
      <c r="D337" s="8">
        <f>LN(Prices!D333/Prices!D332)</f>
        <v>1.8711867542191174E-2</v>
      </c>
      <c r="E337" s="8">
        <f>LN(Prices!E333/Prices!E332)</f>
        <v>-3.3208618280020212E-3</v>
      </c>
      <c r="F337" s="8">
        <f>LN(Prices!F333/Prices!F332)</f>
        <v>-3.099943933610504E-3</v>
      </c>
      <c r="G337" s="8">
        <f>LN(Prices!G333/Prices!G332)</f>
        <v>-2.4571550280994467E-3</v>
      </c>
      <c r="H337" s="8">
        <f>LN(Prices!H333/Prices!H332)</f>
        <v>-3.7429424730749798E-3</v>
      </c>
      <c r="I337" s="8">
        <f>LN(Prices!I333/Prices!I332)</f>
        <v>5.0535798013588099E-3</v>
      </c>
      <c r="J337" s="8">
        <f>LN(Prices!J333/Prices!J332)</f>
        <v>8.2690782183981269E-3</v>
      </c>
      <c r="K337" s="8">
        <f>(Prices!K333-Prices!K332)/100</f>
        <v>2.3000001907348854E-4</v>
      </c>
      <c r="L337" s="8">
        <f>LN(Prices!L333/Prices!L332)</f>
        <v>8.7954192989037044E-3</v>
      </c>
      <c r="M337" s="8">
        <f>LN(Prices!M333/Prices!M332)</f>
        <v>1.0423421196126196E-2</v>
      </c>
      <c r="N337" s="8">
        <f>LN(Prices!N333/Prices!N332)</f>
        <v>5.8228482024550911E-3</v>
      </c>
      <c r="O337" s="8">
        <f>LN(Prices!O333/Prices!O332)</f>
        <v>9.3988090495852484E-3</v>
      </c>
    </row>
    <row r="338" spans="1:15" x14ac:dyDescent="0.25">
      <c r="A338" s="5">
        <v>43103</v>
      </c>
      <c r="B338" s="8">
        <f>LN(Prices!B334/Prices!B333)</f>
        <v>6.3165728179295577E-3</v>
      </c>
      <c r="C338" s="8">
        <f>LN(Prices!C334/Prices!C333)</f>
        <v>9.1437936384247131E-5</v>
      </c>
      <c r="D338" s="8">
        <f>LN(Prices!D334/Prices!D333)</f>
        <v>9.5357857031694235E-3</v>
      </c>
      <c r="E338" s="8">
        <f>LN(Prices!E334/Prices!E333)</f>
        <v>1.0451974081297317E-3</v>
      </c>
      <c r="F338" s="8">
        <f>LN(Prices!F334/Prices!F333)</f>
        <v>-1.6071865535256839E-3</v>
      </c>
      <c r="G338" s="8">
        <f>LN(Prices!G334/Prices!G333)</f>
        <v>9.6612632958055847E-4</v>
      </c>
      <c r="H338" s="8">
        <f>LN(Prices!H334/Prices!H333)</f>
        <v>-2.907203150783627E-3</v>
      </c>
      <c r="I338" s="8">
        <f>LN(Prices!I334/Prices!I333)</f>
        <v>3.0198003915156407E-3</v>
      </c>
      <c r="J338" s="8">
        <f>LN(Prices!J334/Prices!J333)</f>
        <v>6.3784332439360348E-3</v>
      </c>
      <c r="K338" s="8">
        <f>(Prices!K334-Prices!K333)/100</f>
        <v>-8.0000162124629348E-5</v>
      </c>
      <c r="L338" s="8">
        <f>LN(Prices!L334/Prices!L333)</f>
        <v>3.1244167378809769E-3</v>
      </c>
      <c r="M338" s="8">
        <f>LN(Prices!M334/Prices!M333)</f>
        <v>8.4818007211769336E-3</v>
      </c>
      <c r="N338" s="8">
        <f>LN(Prices!N334/Prices!N333)</f>
        <v>3.7901717797885642E-3</v>
      </c>
      <c r="O338" s="8">
        <f>LN(Prices!O334/Prices!O333)</f>
        <v>1.6566461602324767E-3</v>
      </c>
    </row>
    <row r="339" spans="1:15" x14ac:dyDescent="0.25">
      <c r="A339" s="5">
        <v>43104</v>
      </c>
      <c r="B339" s="8">
        <f>LN(Prices!B335/Prices!B334)</f>
        <v>7.4495850323121095E-3</v>
      </c>
      <c r="C339" s="8">
        <f>LN(Prices!C335/Prices!C334)</f>
        <v>-6.4150316686539387E-4</v>
      </c>
      <c r="D339" s="8">
        <f>LN(Prices!D335/Prices!D334)</f>
        <v>4.9391019491367575E-3</v>
      </c>
      <c r="E339" s="8">
        <f>LN(Prices!E335/Prices!E334)</f>
        <v>-4.7522270864949084E-4</v>
      </c>
      <c r="F339" s="8">
        <f>LN(Prices!F335/Prices!F334)</f>
        <v>-2.0476394519191143E-2</v>
      </c>
      <c r="G339" s="8">
        <f>LN(Prices!G335/Prices!G334)</f>
        <v>2.6356140228741811E-4</v>
      </c>
      <c r="H339" s="8">
        <f>LN(Prices!H335/Prices!H334)</f>
        <v>-1.7377084544468149E-2</v>
      </c>
      <c r="I339" s="8">
        <f>LN(Prices!I335/Prices!I334)</f>
        <v>4.1035036907234555E-3</v>
      </c>
      <c r="J339" s="8">
        <f>LN(Prices!J335/Prices!J334)</f>
        <v>4.0205428553269891E-3</v>
      </c>
      <c r="K339" s="8">
        <f>(Prices!K335-Prices!K334)/100</f>
        <v>0</v>
      </c>
      <c r="L339" s="8">
        <f>LN(Prices!L335/Prices!L334)</f>
        <v>2.6428971662348843E-3</v>
      </c>
      <c r="M339" s="8">
        <f>LN(Prices!M335/Prices!M334)</f>
        <v>3.9755940917756659E-3</v>
      </c>
      <c r="N339" s="8">
        <f>LN(Prices!N335/Prices!N334)</f>
        <v>3.5337830854961501E-3</v>
      </c>
      <c r="O339" s="8">
        <f>LN(Prices!O335/Prices!O334)</f>
        <v>2.0204071618355785E-3</v>
      </c>
    </row>
    <row r="340" spans="1:15" x14ac:dyDescent="0.25">
      <c r="A340" s="5">
        <v>43105</v>
      </c>
      <c r="B340" s="8">
        <f>LN(Prices!B336/Prices!B335)</f>
        <v>7.200792010621862E-3</v>
      </c>
      <c r="C340" s="8">
        <f>LN(Prices!C336/Prices!C335)</f>
        <v>-6.4137376826767147E-4</v>
      </c>
      <c r="D340" s="8">
        <f>LN(Prices!D336/Prices!D335)</f>
        <v>8.5856988211915949E-3</v>
      </c>
      <c r="E340" s="8">
        <f>LN(Prices!E336/Prices!E335)</f>
        <v>-1.2350425236134217E-3</v>
      </c>
      <c r="F340" s="8">
        <f>LN(Prices!F336/Prices!F335)</f>
        <v>1.8591054190473973E-3</v>
      </c>
      <c r="G340" s="8">
        <f>LN(Prices!G336/Prices!G335)</f>
        <v>-1.7572951459740894E-4</v>
      </c>
      <c r="H340" s="8">
        <f>LN(Prices!H336/Prices!H335)</f>
        <v>4.935574991895695E-4</v>
      </c>
      <c r="I340" s="8">
        <f>LN(Prices!I336/Prices!I335)</f>
        <v>3.6336332891831026E-3</v>
      </c>
      <c r="J340" s="8">
        <f>LN(Prices!J336/Prices!J335)</f>
        <v>7.0091458885853481E-3</v>
      </c>
      <c r="K340" s="8">
        <f>(Prices!K336-Prices!K335)/100</f>
        <v>0</v>
      </c>
      <c r="L340" s="8">
        <f>LN(Prices!L336/Prices!L335)</f>
        <v>4.0469059033423245E-3</v>
      </c>
      <c r="M340" s="8">
        <f>LN(Prices!M336/Prices!M335)</f>
        <v>9.5661632661963973E-3</v>
      </c>
      <c r="N340" s="8">
        <f>LN(Prices!N336/Prices!N335)</f>
        <v>3.7546145039765097E-3</v>
      </c>
      <c r="O340" s="8">
        <f>LN(Prices!O336/Prices!O335)</f>
        <v>2.7537956116087696E-3</v>
      </c>
    </row>
    <row r="341" spans="1:15" x14ac:dyDescent="0.25">
      <c r="A341" s="5">
        <v>43108</v>
      </c>
      <c r="B341" s="8">
        <f>LN(Prices!B337/Prices!B336)</f>
        <v>0</v>
      </c>
      <c r="C341" s="8">
        <f>LN(Prices!C337/Prices!C336)</f>
        <v>-2.754128966844694E-4</v>
      </c>
      <c r="D341" s="8">
        <f>LN(Prices!D337/Prices!D336)</f>
        <v>0</v>
      </c>
      <c r="E341" s="8">
        <f>LN(Prices!E337/Prices!E336)</f>
        <v>-4.7621559407982992E-4</v>
      </c>
      <c r="F341" s="8">
        <f>LN(Prices!F337/Prices!F336)</f>
        <v>4.4692143546472525E-3</v>
      </c>
      <c r="G341" s="8">
        <f>LN(Prices!G337/Prices!G336)</f>
        <v>-1.0539582172705432E-3</v>
      </c>
      <c r="H341" s="8">
        <f>LN(Prices!H337/Prices!H336)</f>
        <v>5.1691272340974826E-3</v>
      </c>
      <c r="I341" s="8">
        <f>LN(Prices!I337/Prices!I336)</f>
        <v>1.9925732385654466E-3</v>
      </c>
      <c r="J341" s="8">
        <f>LN(Prices!J337/Prices!J336)</f>
        <v>1.6609637672969791E-3</v>
      </c>
      <c r="K341" s="8">
        <f>(Prices!K337-Prices!K336)/100</f>
        <v>9.9999904632559484E-5</v>
      </c>
      <c r="L341" s="8">
        <f>LN(Prices!L337/Prices!L336)</f>
        <v>5.069048819520086E-3</v>
      </c>
      <c r="M341" s="8">
        <f>LN(Prices!M337/Prices!M336)</f>
        <v>2.3951590910154773E-3</v>
      </c>
      <c r="N341" s="8">
        <f>LN(Prices!N337/Prices!N336)</f>
        <v>1.3662561244148705E-3</v>
      </c>
      <c r="O341" s="8">
        <f>LN(Prices!O337/Prices!O336)</f>
        <v>1.1532048537048478E-3</v>
      </c>
    </row>
    <row r="342" spans="1:15" x14ac:dyDescent="0.25">
      <c r="A342" s="5">
        <v>43109</v>
      </c>
      <c r="B342" s="8">
        <f>LN(Prices!B338/Prices!B337)</f>
        <v>-1.938375507612303E-4</v>
      </c>
      <c r="C342" s="8">
        <f>LN(Prices!C338/Prices!C337)</f>
        <v>-2.7561375710790695E-3</v>
      </c>
      <c r="D342" s="8">
        <f>LN(Prices!D338/Prices!D337)</f>
        <v>-1.6297517270401681E-3</v>
      </c>
      <c r="E342" s="8">
        <f>LN(Prices!E338/Prices!E337)</f>
        <v>-4.768277210940159E-3</v>
      </c>
      <c r="F342" s="8">
        <f>LN(Prices!F338/Prices!F337)</f>
        <v>-1.335826199996124E-2</v>
      </c>
      <c r="G342" s="8">
        <f>LN(Prices!G338/Prices!G337)</f>
        <v>-3.2564917784912379E-3</v>
      </c>
      <c r="H342" s="8">
        <f>LN(Prices!H338/Prices!H337)</f>
        <v>-1.2972411096754193E-2</v>
      </c>
      <c r="I342" s="8">
        <f>LN(Prices!I338/Prices!I337)</f>
        <v>1.3565637408780044E-3</v>
      </c>
      <c r="J342" s="8">
        <f>LN(Prices!J338/Prices!J337)</f>
        <v>1.3020835172984225E-3</v>
      </c>
      <c r="K342" s="8">
        <f>(Prices!K338-Prices!K337)/100</f>
        <v>3.4999966621398928E-4</v>
      </c>
      <c r="L342" s="8">
        <f>LN(Prices!L338/Prices!L337)</f>
        <v>-1.856697587172393E-3</v>
      </c>
      <c r="M342" s="8">
        <f>LN(Prices!M338/Prices!M337)</f>
        <v>1.7837145191793094E-3</v>
      </c>
      <c r="N342" s="8">
        <f>LN(Prices!N338/Prices!N337)</f>
        <v>4.5761726481165335E-4</v>
      </c>
      <c r="O342" s="8">
        <f>LN(Prices!O338/Prices!O337)</f>
        <v>-1.0955364889611622E-3</v>
      </c>
    </row>
    <row r="343" spans="1:15" x14ac:dyDescent="0.25">
      <c r="A343" s="5">
        <v>43110</v>
      </c>
      <c r="B343" s="8">
        <f>LN(Prices!B339/Prices!B338)</f>
        <v>-2.7191735450035602E-3</v>
      </c>
      <c r="C343" s="8">
        <f>LN(Prices!C339/Prices!C338)</f>
        <v>0</v>
      </c>
      <c r="D343" s="8">
        <f>LN(Prices!D339/Prices!D338)</f>
        <v>-6.3401175728082142E-3</v>
      </c>
      <c r="E343" s="8">
        <f>LN(Prices!E339/Prices!E338)</f>
        <v>-2.8711458239468943E-4</v>
      </c>
      <c r="F343" s="8">
        <f>LN(Prices!F339/Prices!F338)</f>
        <v>-1.0192867698220481E-2</v>
      </c>
      <c r="G343" s="8">
        <f>LN(Prices!G339/Prices!G338)</f>
        <v>-3.5262403228031032E-4</v>
      </c>
      <c r="H343" s="8">
        <f>LN(Prices!H339/Prices!H338)</f>
        <v>-1.1254010143848633E-2</v>
      </c>
      <c r="I343" s="8">
        <f>LN(Prices!I339/Prices!I338)</f>
        <v>-9.0428200840134739E-4</v>
      </c>
      <c r="J343" s="8">
        <f>LN(Prices!J339/Prices!J338)</f>
        <v>-1.1128458115206878E-3</v>
      </c>
      <c r="K343" s="8">
        <f>(Prices!K339-Prices!K338)/100</f>
        <v>-1.9999980926513005E-4</v>
      </c>
      <c r="L343" s="8">
        <f>LN(Prices!L339/Prices!L338)</f>
        <v>-4.7681010779071428E-3</v>
      </c>
      <c r="M343" s="8">
        <f>LN(Prices!M339/Prices!M338)</f>
        <v>-2.2693869312672235E-3</v>
      </c>
      <c r="N343" s="8">
        <f>LN(Prices!N339/Prices!N338)</f>
        <v>-2.7293776213335643E-4</v>
      </c>
      <c r="O343" s="8">
        <f>LN(Prices!O339/Prices!O338)</f>
        <v>-1.9226690367632872E-4</v>
      </c>
    </row>
    <row r="344" spans="1:15" x14ac:dyDescent="0.25">
      <c r="A344" s="5">
        <v>43111</v>
      </c>
      <c r="B344" s="8">
        <f>LN(Prices!B340/Prices!B339)</f>
        <v>6.0105204714671519E-3</v>
      </c>
      <c r="C344" s="8">
        <f>LN(Prices!C340/Prices!C339)</f>
        <v>4.6003482278089307E-4</v>
      </c>
      <c r="D344" s="8">
        <f>LN(Prices!D340/Prices!D339)</f>
        <v>6.136305612527794E-3</v>
      </c>
      <c r="E344" s="8">
        <f>LN(Prices!E340/Prices!E339)</f>
        <v>6.6965581591544579E-4</v>
      </c>
      <c r="F344" s="8">
        <f>LN(Prices!F340/Prices!F339)</f>
        <v>-3.4580791634896144E-3</v>
      </c>
      <c r="G344" s="8">
        <f>LN(Prices!G340/Prices!G339)</f>
        <v>-1.0590657978777908E-3</v>
      </c>
      <c r="H344" s="8">
        <f>LN(Prices!H340/Prices!H339)</f>
        <v>-3.4014830975050525E-3</v>
      </c>
      <c r="I344" s="8">
        <f>LN(Prices!I340/Prices!I339)</f>
        <v>8.1076853907217604E-3</v>
      </c>
      <c r="J344" s="8">
        <f>LN(Prices!J340/Prices!J339)</f>
        <v>7.0090257688820191E-3</v>
      </c>
      <c r="K344" s="8">
        <f>(Prices!K340-Prices!K339)/100</f>
        <v>8.000016212463157E-5</v>
      </c>
      <c r="L344" s="8">
        <f>LN(Prices!L340/Prices!L339)</f>
        <v>1.4083677060872414E-2</v>
      </c>
      <c r="M344" s="8">
        <f>LN(Prices!M340/Prices!M339)</f>
        <v>7.0908877168889247E-3</v>
      </c>
      <c r="N344" s="8">
        <f>LN(Prices!N340/Prices!N339)</f>
        <v>7.9177802929816729E-3</v>
      </c>
      <c r="O344" s="8">
        <f>LN(Prices!O340/Prices!O339)</f>
        <v>1.7155493045706332E-2</v>
      </c>
    </row>
    <row r="345" spans="1:15" x14ac:dyDescent="0.25">
      <c r="A345" s="5">
        <v>43112</v>
      </c>
      <c r="B345" s="8">
        <f>LN(Prices!B341/Prices!B340)</f>
        <v>9.0446485112197356E-3</v>
      </c>
      <c r="C345" s="8">
        <f>LN(Prices!C341/Prices!C340)</f>
        <v>-1.8404280227309554E-4</v>
      </c>
      <c r="D345" s="8">
        <f>LN(Prices!D341/Prices!D340)</f>
        <v>9.5381667561509689E-3</v>
      </c>
      <c r="E345" s="8">
        <f>LN(Prices!E341/Prices!E340)</f>
        <v>-6.69655815915558E-4</v>
      </c>
      <c r="F345" s="8">
        <f>LN(Prices!F341/Prices!F340)</f>
        <v>-7.7402394463840741E-3</v>
      </c>
      <c r="G345" s="8">
        <f>LN(Prices!G341/Prices!G340)</f>
        <v>9.7073405093045073E-4</v>
      </c>
      <c r="H345" s="8">
        <f>LN(Prices!H341/Prices!H340)</f>
        <v>-8.1084750666479306E-3</v>
      </c>
      <c r="I345" s="8">
        <f>LN(Prices!I341/Prices!I340)</f>
        <v>5.9929588797608116E-3</v>
      </c>
      <c r="J345" s="8">
        <f>LN(Prices!J341/Prices!J340)</f>
        <v>6.726926399094035E-3</v>
      </c>
      <c r="K345" s="8">
        <f>(Prices!K341-Prices!K340)/100</f>
        <v>6.9999694824218755E-5</v>
      </c>
      <c r="L345" s="8">
        <f>LN(Prices!L341/Prices!L340)</f>
        <v>2.6943680539534775E-3</v>
      </c>
      <c r="M345" s="8">
        <f>LN(Prices!M341/Prices!M340)</f>
        <v>6.6817091679734807E-3</v>
      </c>
      <c r="N345" s="8">
        <f>LN(Prices!N341/Prices!N340)</f>
        <v>5.9409889832497008E-3</v>
      </c>
      <c r="O345" s="8">
        <f>LN(Prices!O341/Prices!O340)</f>
        <v>3.2590923565645729E-3</v>
      </c>
    </row>
    <row r="346" spans="1:15" x14ac:dyDescent="0.25">
      <c r="A346" s="5">
        <v>43116</v>
      </c>
      <c r="B346" s="8">
        <f>LN(Prices!B342/Prices!B341)</f>
        <v>-2.1094196276132756E-3</v>
      </c>
      <c r="C346" s="8">
        <f>LN(Prices!C342/Prices!C341)</f>
        <v>2.7618713617388402E-4</v>
      </c>
      <c r="D346" s="8">
        <f>LN(Prices!D342/Prices!D341)</f>
        <v>-3.8449281171378338E-3</v>
      </c>
      <c r="E346" s="8">
        <f>LN(Prices!E342/Prices!E341)</f>
        <v>4.7844850682070023E-4</v>
      </c>
      <c r="F346" s="8">
        <f>LN(Prices!F342/Prices!F341)</f>
        <v>5.6263828863500974E-4</v>
      </c>
      <c r="G346" s="8">
        <f>LN(Prices!G342/Prices!G341)</f>
        <v>1.6742953584181462E-3</v>
      </c>
      <c r="H346" s="8">
        <f>LN(Prices!H342/Prices!H341)</f>
        <v>1.9064707833358566E-3</v>
      </c>
      <c r="I346" s="8">
        <f>LN(Prices!I342/Prices!I341)</f>
        <v>-3.7526647182724027E-3</v>
      </c>
      <c r="J346" s="8">
        <f>LN(Prices!J342/Prices!J341)</f>
        <v>-3.5307132616026696E-3</v>
      </c>
      <c r="K346" s="8">
        <f>(Prices!K342-Prices!K341)/100</f>
        <v>-1.4999985694885031E-4</v>
      </c>
      <c r="L346" s="8">
        <f>LN(Prices!L342/Prices!L341)</f>
        <v>-7.0954268077868671E-3</v>
      </c>
      <c r="M346" s="8">
        <f>LN(Prices!M342/Prices!M341)</f>
        <v>-4.2300609361597954E-3</v>
      </c>
      <c r="N346" s="8">
        <f>LN(Prices!N342/Prices!N341)</f>
        <v>-3.6811822347049615E-3</v>
      </c>
      <c r="O346" s="8">
        <f>LN(Prices!O342/Prices!O341)</f>
        <v>-1.2006691188803726E-2</v>
      </c>
    </row>
    <row r="347" spans="1:15" x14ac:dyDescent="0.25">
      <c r="A347" s="5">
        <v>43117</v>
      </c>
      <c r="B347" s="8">
        <f>LN(Prices!B343/Prices!B342)</f>
        <v>7.2687069221365145E-3</v>
      </c>
      <c r="C347" s="8">
        <f>LN(Prices!C343/Prices!C342)</f>
        <v>-1.1035771201089125E-3</v>
      </c>
      <c r="D347" s="8">
        <f>LN(Prices!D343/Prices!D342)</f>
        <v>1.3093234325365041E-2</v>
      </c>
      <c r="E347" s="8">
        <f>LN(Prices!E343/Prices!E342)</f>
        <v>-2.2006135553702152E-3</v>
      </c>
      <c r="F347" s="8">
        <f>LN(Prices!F343/Prices!F342)</f>
        <v>7.9596405965994595E-3</v>
      </c>
      <c r="G347" s="8">
        <f>LN(Prices!G343/Prices!G342)</f>
        <v>-7.0468118145519307E-4</v>
      </c>
      <c r="H347" s="8">
        <f>LN(Prices!H343/Prices!H342)</f>
        <v>6.9592825182692658E-3</v>
      </c>
      <c r="I347" s="8">
        <f>LN(Prices!I343/Prices!I342)</f>
        <v>7.7578399518138099E-3</v>
      </c>
      <c r="J347" s="8">
        <f>LN(Prices!J343/Prices!J342)</f>
        <v>9.3710062065020857E-3</v>
      </c>
      <c r="K347" s="8">
        <f>(Prices!K343-Prices!K342)/100</f>
        <v>1.9999980926513005E-4</v>
      </c>
      <c r="L347" s="8">
        <f>LN(Prices!L343/Prices!L342)</f>
        <v>7.0751226332450368E-3</v>
      </c>
      <c r="M347" s="8">
        <f>LN(Prices!M343/Prices!M342)</f>
        <v>1.0762307720757633E-2</v>
      </c>
      <c r="N347" s="8">
        <f>LN(Prices!N343/Prices!N342)</f>
        <v>7.6328505100966924E-3</v>
      </c>
      <c r="O347" s="8">
        <f>LN(Prices!O343/Prices!O342)</f>
        <v>8.6656659958091881E-3</v>
      </c>
    </row>
    <row r="348" spans="1:15" x14ac:dyDescent="0.25">
      <c r="A348" s="5">
        <v>43118</v>
      </c>
      <c r="B348" s="8">
        <f>LN(Prices!B344/Prices!B343)</f>
        <v>-7.6272577230024428E-4</v>
      </c>
      <c r="C348" s="8">
        <f>LN(Prices!C344/Prices!C343)</f>
        <v>-2.2117218445032315E-3</v>
      </c>
      <c r="D348" s="8">
        <f>LN(Prices!D344/Prices!D343)</f>
        <v>1.1996994271294041E-3</v>
      </c>
      <c r="E348" s="8">
        <f>LN(Prices!E344/Prices!E343)</f>
        <v>-3.166821484811737E-3</v>
      </c>
      <c r="F348" s="8">
        <f>LN(Prices!F344/Prices!F343)</f>
        <v>-1.2019368529590351E-2</v>
      </c>
      <c r="G348" s="8">
        <f>LN(Prices!G344/Prices!G343)</f>
        <v>-8.8128243001573813E-4</v>
      </c>
      <c r="H348" s="8">
        <f>LN(Prices!H344/Prices!H343)</f>
        <v>-1.2944746355738494E-2</v>
      </c>
      <c r="I348" s="8">
        <f>LN(Prices!I344/Prices!I343)</f>
        <v>-3.2029376309147765E-3</v>
      </c>
      <c r="J348" s="8">
        <f>LN(Prices!J344/Prices!J343)</f>
        <v>-1.6176974974736241E-3</v>
      </c>
      <c r="K348" s="8">
        <f>(Prices!K344-Prices!K343)/100</f>
        <v>-9.9999904632559484E-5</v>
      </c>
      <c r="L348" s="8">
        <f>LN(Prices!L344/Prices!L343)</f>
        <v>-3.8886682474540291E-3</v>
      </c>
      <c r="M348" s="8">
        <f>LN(Prices!M344/Prices!M343)</f>
        <v>-3.5712594856019206E-4</v>
      </c>
      <c r="N348" s="8">
        <f>LN(Prices!N344/Prices!N343)</f>
        <v>-3.1996873326568275E-3</v>
      </c>
      <c r="O348" s="8">
        <f>LN(Prices!O344/Prices!O343)</f>
        <v>-6.2781296526512138E-3</v>
      </c>
    </row>
    <row r="349" spans="1:15" x14ac:dyDescent="0.25">
      <c r="A349" s="5">
        <v>43119</v>
      </c>
      <c r="B349" s="8">
        <f>LN(Prices!B345/Prices!B344)</f>
        <v>5.3259922046472487E-3</v>
      </c>
      <c r="C349" s="8">
        <f>LN(Prices!C345/Prices!C344)</f>
        <v>-2.1236138209850121E-3</v>
      </c>
      <c r="D349" s="8">
        <f>LN(Prices!D345/Prices!D344)</f>
        <v>8.1619623464574392E-3</v>
      </c>
      <c r="E349" s="8">
        <f>LN(Prices!E345/Prices!E344)</f>
        <v>-2.5977239808799252E-3</v>
      </c>
      <c r="F349" s="8">
        <f>LN(Prices!F345/Prices!F344)</f>
        <v>4.847282963397738E-3</v>
      </c>
      <c r="G349" s="8">
        <f>LN(Prices!G345/Prices!G344)</f>
        <v>-1.6771339865105828E-3</v>
      </c>
      <c r="H349" s="8">
        <f>LN(Prices!H345/Prices!H344)</f>
        <v>5.3503325558820428E-3</v>
      </c>
      <c r="I349" s="8">
        <f>LN(Prices!I345/Prices!I344)</f>
        <v>4.0022956771128687E-3</v>
      </c>
      <c r="J349" s="8">
        <f>LN(Prices!J345/Prices!J344)</f>
        <v>4.3756479869901561E-3</v>
      </c>
      <c r="K349" s="8">
        <f>(Prices!K345-Prices!K344)/100</f>
        <v>-1.999974250793901E-5</v>
      </c>
      <c r="L349" s="8">
        <f>LN(Prices!L345/Prices!L344)</f>
        <v>1.0615923110860541E-2</v>
      </c>
      <c r="M349" s="8">
        <f>LN(Prices!M345/Prices!M344)</f>
        <v>5.287757616601399E-3</v>
      </c>
      <c r="N349" s="8">
        <f>LN(Prices!N345/Prices!N344)</f>
        <v>4.4924524983703425E-3</v>
      </c>
      <c r="O349" s="8">
        <f>LN(Prices!O345/Prices!O344)</f>
        <v>1.3168214391717508E-2</v>
      </c>
    </row>
    <row r="350" spans="1:15" x14ac:dyDescent="0.25">
      <c r="A350" s="5">
        <v>43122</v>
      </c>
      <c r="B350" s="8">
        <f>LN(Prices!B346/Prices!B345)</f>
        <v>5.2982296488662314E-3</v>
      </c>
      <c r="C350" s="8">
        <f>LN(Prices!C346/Prices!C345)</f>
        <v>-3.7018431755114517E-4</v>
      </c>
      <c r="D350" s="8">
        <f>LN(Prices!D346/Prices!D345)</f>
        <v>5.7328988800440855E-3</v>
      </c>
      <c r="E350" s="8">
        <f>LN(Prices!E346/Prices!E345)</f>
        <v>-3.8531159999115192E-4</v>
      </c>
      <c r="F350" s="8">
        <f>LN(Prices!F346/Prices!F345)</f>
        <v>1.0070872418220401E-2</v>
      </c>
      <c r="G350" s="8">
        <f>LN(Prices!G346/Prices!G345)</f>
        <v>-5.3037104710481156E-4</v>
      </c>
      <c r="H350" s="8">
        <f>LN(Prices!H346/Prices!H345)</f>
        <v>9.1059207233362451E-3</v>
      </c>
      <c r="I350" s="8">
        <f>LN(Prices!I346/Prices!I345)</f>
        <v>9.0121343583246475E-3</v>
      </c>
      <c r="J350" s="8">
        <f>LN(Prices!J346/Prices!J345)</f>
        <v>8.0343643822132407E-3</v>
      </c>
      <c r="K350" s="8">
        <f>(Prices!K346-Prices!K345)/100</f>
        <v>-1.3000011444092019E-4</v>
      </c>
      <c r="L350" s="8">
        <f>LN(Prices!L346/Prices!L345)</f>
        <v>5.2459342824176802E-3</v>
      </c>
      <c r="M350" s="8">
        <f>LN(Prices!M346/Prices!M345)</f>
        <v>7.6893789195079726E-3</v>
      </c>
      <c r="N350" s="8">
        <f>LN(Prices!N346/Prices!N345)</f>
        <v>8.4327118659463293E-3</v>
      </c>
      <c r="O350" s="8">
        <f>LN(Prices!O346/Prices!O345)</f>
        <v>4.7084131867330568E-3</v>
      </c>
    </row>
    <row r="351" spans="1:15" x14ac:dyDescent="0.25">
      <c r="A351" s="5">
        <v>43123</v>
      </c>
      <c r="B351" s="8">
        <f>LN(Prices!B347/Prices!B346)</f>
        <v>3.767207593898494E-3</v>
      </c>
      <c r="C351" s="8">
        <f>LN(Prices!C347/Prices!C346)</f>
        <v>2.4018014510778121E-3</v>
      </c>
      <c r="D351" s="8">
        <f>LN(Prices!D347/Prices!D346)</f>
        <v>4.7197667368569923E-3</v>
      </c>
      <c r="E351" s="8">
        <f>LN(Prices!E347/Prices!E346)</f>
        <v>2.8870846381608747E-3</v>
      </c>
      <c r="F351" s="8">
        <f>LN(Prices!F347/Prices!F346)</f>
        <v>1.4149983111830791E-2</v>
      </c>
      <c r="G351" s="8">
        <f>LN(Prices!G347/Prices!G346)</f>
        <v>1.501794345250133E-3</v>
      </c>
      <c r="H351" s="8">
        <f>LN(Prices!H347/Prices!H346)</f>
        <v>1.3753811693612386E-2</v>
      </c>
      <c r="I351" s="8">
        <f>LN(Prices!I347/Prices!I346)</f>
        <v>0</v>
      </c>
      <c r="J351" s="8">
        <f>LN(Prices!J347/Prices!J346)</f>
        <v>2.1720049682223191E-3</v>
      </c>
      <c r="K351" s="8">
        <f>(Prices!K347-Prices!K346)/100</f>
        <v>2.3000001907349076E-4</v>
      </c>
      <c r="L351" s="8">
        <f>LN(Prices!L347/Prices!L346)</f>
        <v>2.1438593681334275E-3</v>
      </c>
      <c r="M351" s="8">
        <f>LN(Prices!M347/Prices!M346)</f>
        <v>4.5249037422035836E-3</v>
      </c>
      <c r="N351" s="8">
        <f>LN(Prices!N347/Prices!N346)</f>
        <v>2.3361461646257285E-5</v>
      </c>
      <c r="O351" s="8">
        <f>LN(Prices!O347/Prices!O346)</f>
        <v>3.4453539708514244E-3</v>
      </c>
    </row>
    <row r="352" spans="1:15" x14ac:dyDescent="0.25">
      <c r="A352" s="5">
        <v>43124</v>
      </c>
      <c r="B352" s="8">
        <f>LN(Prices!B348/Prices!B347)</f>
        <v>3.3783953032072312E-3</v>
      </c>
      <c r="C352" s="8">
        <f>LN(Prices!C348/Prices!C347)</f>
        <v>-1.0154288676210721E-3</v>
      </c>
      <c r="D352" s="8">
        <f>LN(Prices!D348/Prices!D347)</f>
        <v>8.4011501825591445E-3</v>
      </c>
      <c r="E352" s="8">
        <f>LN(Prices!E348/Prices!E347)</f>
        <v>-1.9241292164030579E-3</v>
      </c>
      <c r="F352" s="8">
        <f>LN(Prices!F348/Prices!F347)</f>
        <v>-4.6210987004083656E-3</v>
      </c>
      <c r="G352" s="8">
        <f>LN(Prices!G348/Prices!G347)</f>
        <v>-7.064773770490432E-4</v>
      </c>
      <c r="H352" s="8">
        <f>LN(Prices!H348/Prices!H347)</f>
        <v>-5.2290300391945876E-3</v>
      </c>
      <c r="I352" s="8">
        <f>LN(Prices!I348/Prices!I347)</f>
        <v>1.1428717901561917E-3</v>
      </c>
      <c r="J352" s="8">
        <f>LN(Prices!J348/Prices!J347)</f>
        <v>-5.6013254723204708E-4</v>
      </c>
      <c r="K352" s="8">
        <f>(Prices!K348-Prices!K347)/100</f>
        <v>-3.0000209808351828E-5</v>
      </c>
      <c r="L352" s="8">
        <f>LN(Prices!L348/Prices!L347)</f>
        <v>-3.0841815758616328E-3</v>
      </c>
      <c r="M352" s="8">
        <f>LN(Prices!M348/Prices!M347)</f>
        <v>-2.8463475081521713E-3</v>
      </c>
      <c r="N352" s="8">
        <f>LN(Prices!N348/Prices!N347)</f>
        <v>1.2256633022866652E-3</v>
      </c>
      <c r="O352" s="8">
        <f>LN(Prices!O348/Prices!O347)</f>
        <v>-5.5657713286363297E-3</v>
      </c>
    </row>
    <row r="353" spans="1:15" x14ac:dyDescent="0.25">
      <c r="A353" s="5">
        <v>43125</v>
      </c>
      <c r="B353" s="8">
        <f>LN(Prices!B349/Prices!B348)</f>
        <v>-2.6267440939290823E-3</v>
      </c>
      <c r="C353" s="8">
        <f>LN(Prices!C349/Prices!C348)</f>
        <v>2.5822991937779769E-3</v>
      </c>
      <c r="D353" s="8">
        <f>LN(Prices!D349/Prices!D348)</f>
        <v>-5.839503604744712E-4</v>
      </c>
      <c r="E353" s="8">
        <f>LN(Prices!E349/Prices!E348)</f>
        <v>2.2124974173447012E-3</v>
      </c>
      <c r="F353" s="8">
        <f>LN(Prices!F349/Prices!F348)</f>
        <v>-3.8671816453184071E-3</v>
      </c>
      <c r="G353" s="8">
        <f>LN(Prices!G349/Prices!G348)</f>
        <v>1.8531049045527968E-3</v>
      </c>
      <c r="H353" s="8">
        <f>LN(Prices!H349/Prices!H348)</f>
        <v>-1.7490818445848953E-3</v>
      </c>
      <c r="I353" s="8">
        <f>LN(Prices!I349/Prices!I348)</f>
        <v>-4.3972799515913451E-4</v>
      </c>
      <c r="J353" s="8">
        <f>LN(Prices!J349/Prices!J348)</f>
        <v>6.0243939883288954E-4</v>
      </c>
      <c r="K353" s="8">
        <f>(Prices!K349-Prices!K348)/100</f>
        <v>-1.6999959945678933E-4</v>
      </c>
      <c r="L353" s="8">
        <f>LN(Prices!L349/Prices!L348)</f>
        <v>-1.9622934476553575E-4</v>
      </c>
      <c r="M353" s="8">
        <f>LN(Prices!M349/Prices!M348)</f>
        <v>9.5888543218841692E-4</v>
      </c>
      <c r="N353" s="8">
        <f>LN(Prices!N349/Prices!N348)</f>
        <v>-1.561023373515372E-4</v>
      </c>
      <c r="O353" s="8">
        <f>LN(Prices!O349/Prices!O348)</f>
        <v>-6.2417641029273427E-5</v>
      </c>
    </row>
    <row r="354" spans="1:15" x14ac:dyDescent="0.25">
      <c r="A354" s="5">
        <v>43126</v>
      </c>
      <c r="B354" s="8">
        <f>LN(Prices!B350/Prices!B349)</f>
        <v>9.5354059929570623E-3</v>
      </c>
      <c r="C354" s="8">
        <f>LN(Prices!C350/Prices!C349)</f>
        <v>-1.8439094933992213E-3</v>
      </c>
      <c r="D354" s="8">
        <f>LN(Prices!D350/Prices!D349)</f>
        <v>1.3726447071708187E-2</v>
      </c>
      <c r="E354" s="8">
        <f>LN(Prices!E350/Prices!E349)</f>
        <v>-2.9833684753500385E-3</v>
      </c>
      <c r="F354" s="8">
        <f>LN(Prices!F350/Prices!F349)</f>
        <v>-2.1056199184638197E-3</v>
      </c>
      <c r="G354" s="8">
        <f>LN(Prices!G350/Prices!G349)</f>
        <v>-6.1723083212935931E-4</v>
      </c>
      <c r="H354" s="8">
        <f>LN(Prices!H350/Prices!H349)</f>
        <v>-3.5074347406943217E-3</v>
      </c>
      <c r="I354" s="8">
        <f>LN(Prices!I350/Prices!I349)</f>
        <v>8.5772043974202093E-3</v>
      </c>
      <c r="J354" s="8">
        <f>LN(Prices!J350/Prices!J349)</f>
        <v>1.1771638106084168E-2</v>
      </c>
      <c r="K354" s="8">
        <f>(Prices!K350-Prices!K349)/100</f>
        <v>-4.9999952316279742E-5</v>
      </c>
      <c r="L354" s="8">
        <f>LN(Prices!L350/Prices!L349)</f>
        <v>3.9572414128574655E-3</v>
      </c>
      <c r="M354" s="8">
        <f>LN(Prices!M350/Prices!M349)</f>
        <v>1.2464104570250567E-2</v>
      </c>
      <c r="N354" s="8">
        <f>LN(Prices!N350/Prices!N349)</f>
        <v>9.7990484854968592E-3</v>
      </c>
      <c r="O354" s="8">
        <f>LN(Prices!O350/Prices!O349)</f>
        <v>3.9816575764054264E-3</v>
      </c>
    </row>
    <row r="355" spans="1:15" x14ac:dyDescent="0.25">
      <c r="A355" s="5">
        <v>43129</v>
      </c>
      <c r="B355" s="8">
        <f>LN(Prices!B351/Prices!B350)</f>
        <v>-1.1039545052293338E-2</v>
      </c>
      <c r="C355" s="8">
        <f>LN(Prices!C351/Prices!C350)</f>
        <v>-1.7545779662841204E-3</v>
      </c>
      <c r="D355" s="8">
        <f>LN(Prices!D351/Prices!D350)</f>
        <v>-1.528516757549667E-2</v>
      </c>
      <c r="E355" s="8">
        <f>LN(Prices!E351/Prices!E350)</f>
        <v>-2.5082598965968962E-3</v>
      </c>
      <c r="F355" s="8">
        <f>LN(Prices!F351/Prices!F350)</f>
        <v>-1.1828759695394543E-2</v>
      </c>
      <c r="G355" s="8">
        <f>LN(Prices!G351/Prices!G350)</f>
        <v>-2.3844505345214182E-3</v>
      </c>
      <c r="H355" s="8">
        <f>LN(Prices!H351/Prices!H350)</f>
        <v>-1.3518143733009707E-2</v>
      </c>
      <c r="I355" s="8">
        <f>LN(Prices!I351/Prices!I350)</f>
        <v>-5.7682757896642704E-3</v>
      </c>
      <c r="J355" s="8">
        <f>LN(Prices!J351/Prices!J350)</f>
        <v>-6.7547362848630332E-3</v>
      </c>
      <c r="K355" s="8">
        <f>(Prices!K351-Prices!K350)/100</f>
        <v>-1.3000011444092019E-4</v>
      </c>
      <c r="L355" s="8">
        <f>LN(Prices!L351/Prices!L350)</f>
        <v>-8.3698105603040879E-3</v>
      </c>
      <c r="M355" s="8">
        <f>LN(Prices!M351/Prices!M350)</f>
        <v>-7.1415116166210543E-3</v>
      </c>
      <c r="N355" s="8">
        <f>LN(Prices!N351/Prices!N350)</f>
        <v>-6.5427151130111128E-3</v>
      </c>
      <c r="O355" s="8">
        <f>LN(Prices!O351/Prices!O350)</f>
        <v>-6.2068480770744242E-3</v>
      </c>
    </row>
    <row r="356" spans="1:15" x14ac:dyDescent="0.25">
      <c r="A356" s="5">
        <v>43130</v>
      </c>
      <c r="B356" s="8">
        <f>LN(Prices!B352/Prices!B351)</f>
        <v>-9.8315734911557616E-3</v>
      </c>
      <c r="C356" s="8">
        <f>LN(Prices!C352/Prices!C351)</f>
        <v>-1.5724322316035537E-3</v>
      </c>
      <c r="D356" s="8">
        <f>LN(Prices!D352/Prices!D351)</f>
        <v>-1.3741652016840767E-2</v>
      </c>
      <c r="E356" s="8">
        <f>LN(Prices!E352/Prices!E351)</f>
        <v>-2.3215526587202552E-3</v>
      </c>
      <c r="F356" s="8">
        <f>LN(Prices!F352/Prices!F351)</f>
        <v>-8.3422668567105594E-3</v>
      </c>
      <c r="G356" s="8">
        <f>LN(Prices!G352/Prices!G351)</f>
        <v>-2.3905087451862252E-3</v>
      </c>
      <c r="H356" s="8">
        <f>LN(Prices!H352/Prices!H351)</f>
        <v>-7.2762706243606418E-3</v>
      </c>
      <c r="I356" s="8">
        <f>LN(Prices!I352/Prices!I351)</f>
        <v>-1.1282635249802397E-2</v>
      </c>
      <c r="J356" s="8">
        <f>LN(Prices!J352/Prices!J351)</f>
        <v>-1.0958642805337085E-2</v>
      </c>
      <c r="K356" s="8">
        <f>(Prices!K352-Prices!K351)/100</f>
        <v>4.9999952316283954E-4</v>
      </c>
      <c r="L356" s="8">
        <f>LN(Prices!L352/Prices!L351)</f>
        <v>-1.0741817076925514E-2</v>
      </c>
      <c r="M356" s="8">
        <f>LN(Prices!M352/Prices!M351)</f>
        <v>-9.4613746599090023E-3</v>
      </c>
      <c r="N356" s="8">
        <f>LN(Prices!N352/Prices!N351)</f>
        <v>-1.2285801215942528E-2</v>
      </c>
      <c r="O356" s="8">
        <f>LN(Prices!O352/Prices!O351)</f>
        <v>-9.6136395031166961E-3</v>
      </c>
    </row>
    <row r="357" spans="1:15" x14ac:dyDescent="0.25">
      <c r="A357" s="5">
        <v>43131</v>
      </c>
      <c r="B357" s="8">
        <f>LN(Prices!B353/Prices!B352)</f>
        <v>9.494901037408758E-4</v>
      </c>
      <c r="C357" s="8">
        <f>LN(Prices!C353/Prices!C352)</f>
        <v>8.3265436949965608E-4</v>
      </c>
      <c r="D357" s="8">
        <f>LN(Prices!D353/Prices!D352)</f>
        <v>8.6597095928650503E-3</v>
      </c>
      <c r="E357" s="8">
        <f>LN(Prices!E353/Prices!E352)</f>
        <v>2.9036362319909912E-4</v>
      </c>
      <c r="F357" s="8">
        <f>LN(Prices!F353/Prices!F352)</f>
        <v>1.6948799861084378E-2</v>
      </c>
      <c r="G357" s="8">
        <f>LN(Prices!G353/Prices!G352)</f>
        <v>2.4786114902347416E-3</v>
      </c>
      <c r="H357" s="8">
        <f>LN(Prices!H353/Prices!H352)</f>
        <v>1.7778200064053225E-2</v>
      </c>
      <c r="I357" s="8">
        <f>LN(Prices!I353/Prices!I352)</f>
        <v>-1.3303665761528619E-3</v>
      </c>
      <c r="J357" s="8">
        <f>LN(Prices!J353/Prices!J352)</f>
        <v>4.8886585869478813E-4</v>
      </c>
      <c r="K357" s="8">
        <f>(Prices!K353-Prices!K352)/100</f>
        <v>4.9999952316290842E-5</v>
      </c>
      <c r="L357" s="8">
        <f>LN(Prices!L353/Prices!L352)</f>
        <v>-1.7845091035847182E-3</v>
      </c>
      <c r="M357" s="8">
        <f>LN(Prices!M353/Prices!M352)</f>
        <v>2.0749479103896978E-3</v>
      </c>
      <c r="N357" s="8">
        <f>LN(Prices!N353/Prices!N352)</f>
        <v>-1.4577629406223507E-3</v>
      </c>
      <c r="O357" s="8">
        <f>LN(Prices!O353/Prices!O352)</f>
        <v>-4.9654709675083022E-3</v>
      </c>
    </row>
    <row r="358" spans="1:15" x14ac:dyDescent="0.25">
      <c r="A358" s="5">
        <v>43132</v>
      </c>
      <c r="B358" s="8">
        <f>LN(Prices!B354/Prices!B353)</f>
        <v>1.8999052795226921E-4</v>
      </c>
      <c r="C358" s="8">
        <f>LN(Prices!C354/Prices!C353)</f>
        <v>-3.1387214866552401E-3</v>
      </c>
      <c r="D358" s="8">
        <f>LN(Prices!D354/Prices!D353)</f>
        <v>-1.3613927066033423E-2</v>
      </c>
      <c r="E358" s="8">
        <f>LN(Prices!E354/Prices!E353)</f>
        <v>-5.1710207231223278E-3</v>
      </c>
      <c r="F358" s="8">
        <f>LN(Prices!F354/Prices!F353)</f>
        <v>-2.1714036068897977E-2</v>
      </c>
      <c r="G358" s="8">
        <f>LN(Prices!G354/Prices!G353)</f>
        <v>-5.1328225246413785E-3</v>
      </c>
      <c r="H358" s="8">
        <f>LN(Prices!H354/Prices!H353)</f>
        <v>-2.1758374656557992E-2</v>
      </c>
      <c r="I358" s="8">
        <f>LN(Prices!I354/Prices!I353)</f>
        <v>2.4820673198398101E-3</v>
      </c>
      <c r="J358" s="8">
        <f>LN(Prices!J354/Prices!J353)</f>
        <v>-6.4829835202332526E-4</v>
      </c>
      <c r="K358" s="8">
        <f>(Prices!K354-Prices!K353)/100</f>
        <v>2.3000001907347967E-4</v>
      </c>
      <c r="L358" s="8">
        <f>LN(Prices!L354/Prices!L353)</f>
        <v>1.6772414184706645E-3</v>
      </c>
      <c r="M358" s="8">
        <f>LN(Prices!M354/Prices!M353)</f>
        <v>-3.3149965701332542E-3</v>
      </c>
      <c r="N358" s="8">
        <f>LN(Prices!N354/Prices!N353)</f>
        <v>2.5515164268134628E-3</v>
      </c>
      <c r="O358" s="8">
        <f>LN(Prices!O354/Prices!O353)</f>
        <v>3.1000006988400569E-3</v>
      </c>
    </row>
    <row r="359" spans="1:15" x14ac:dyDescent="0.25">
      <c r="A359" s="5">
        <v>43133</v>
      </c>
      <c r="B359" s="8">
        <f>LN(Prices!B355/Prices!B354)</f>
        <v>-2.3038161559368754E-2</v>
      </c>
      <c r="C359" s="8">
        <f>LN(Prices!C355/Prices!C354)</f>
        <v>-2.9805207954824785E-3</v>
      </c>
      <c r="D359" s="8">
        <f>LN(Prices!D355/Prices!D354)</f>
        <v>-2.5959598222872911E-2</v>
      </c>
      <c r="E359" s="8">
        <f>LN(Prices!E355/Prices!E354)</f>
        <v>-3.7109855366689978E-3</v>
      </c>
      <c r="F359" s="8">
        <f>LN(Prices!F355/Prices!F354)</f>
        <v>-8.2231231705317126E-3</v>
      </c>
      <c r="G359" s="8">
        <f>LN(Prices!G355/Prices!G354)</f>
        <v>-1.2449153127234037E-3</v>
      </c>
      <c r="H359" s="8">
        <f>LN(Prices!H355/Prices!H354)</f>
        <v>-8.525536226602997E-3</v>
      </c>
      <c r="I359" s="8">
        <f>LN(Prices!I355/Prices!I354)</f>
        <v>-2.2837309081033142E-2</v>
      </c>
      <c r="J359" s="8">
        <f>LN(Prices!J355/Prices!J354)</f>
        <v>-2.1436680516698812E-2</v>
      </c>
      <c r="K359" s="8">
        <f>(Prices!K355-Prices!K354)/100</f>
        <v>-2.999901771544966E-5</v>
      </c>
      <c r="L359" s="8">
        <f>LN(Prices!L355/Prices!L354)</f>
        <v>-2.0393022498480098E-2</v>
      </c>
      <c r="M359" s="8">
        <f>LN(Prices!M355/Prices!M354)</f>
        <v>-2.0421616539535264E-2</v>
      </c>
      <c r="N359" s="8">
        <f>LN(Prices!N355/Prices!N354)</f>
        <v>-2.1938507055500548E-2</v>
      </c>
      <c r="O359" s="8">
        <f>LN(Prices!O355/Prices!O354)</f>
        <v>-2.0850461746015306E-2</v>
      </c>
    </row>
    <row r="360" spans="1:15" x14ac:dyDescent="0.25">
      <c r="A360" s="5">
        <v>43136</v>
      </c>
      <c r="B360" s="8">
        <f>LN(Prices!B356/Prices!B355)</f>
        <v>-4.0223419516389407E-2</v>
      </c>
      <c r="C360" s="8">
        <f>LN(Prices!C356/Prices!C355)</f>
        <v>4.0030265452273023E-3</v>
      </c>
      <c r="D360" s="8">
        <f>LN(Prices!D356/Prices!D355)</f>
        <v>-3.5695745268364831E-2</v>
      </c>
      <c r="E360" s="8">
        <f>LN(Prices!E356/Prices!E355)</f>
        <v>8.1835866963414147E-3</v>
      </c>
      <c r="F360" s="8">
        <f>LN(Prices!F356/Prices!F355)</f>
        <v>-3.204515207303809E-2</v>
      </c>
      <c r="G360" s="8">
        <f>LN(Prices!G356/Prices!G355)</f>
        <v>3.7306447327476464E-3</v>
      </c>
      <c r="H360" s="8">
        <f>LN(Prices!H356/Prices!H355)</f>
        <v>-3.0159981651537413E-2</v>
      </c>
      <c r="I360" s="8">
        <f>LN(Prices!I356/Prices!I355)</f>
        <v>-4.3603750036829779E-2</v>
      </c>
      <c r="J360" s="8">
        <f>LN(Prices!J356/Prices!J355)</f>
        <v>-4.1842540938381426E-2</v>
      </c>
      <c r="K360" s="8">
        <f>(Prices!K356-Prices!K355)/100</f>
        <v>7.9998970031740495E-5</v>
      </c>
      <c r="L360" s="8">
        <f>LN(Prices!L356/Prices!L355)</f>
        <v>-3.6215835708252271E-2</v>
      </c>
      <c r="M360" s="8">
        <f>LN(Prices!M356/Prices!M355)</f>
        <v>-3.9360283642801218E-2</v>
      </c>
      <c r="N360" s="8">
        <f>LN(Prices!N356/Prices!N355)</f>
        <v>-4.2578469952058967E-2</v>
      </c>
      <c r="O360" s="8">
        <f>LN(Prices!O356/Prices!O355)</f>
        <v>-3.6984727124848189E-2</v>
      </c>
    </row>
    <row r="361" spans="1:15" x14ac:dyDescent="0.25">
      <c r="A361" s="5">
        <v>43137</v>
      </c>
      <c r="B361" s="8">
        <f>LN(Prices!B357/Prices!B356)</f>
        <v>2.4564299807920343E-2</v>
      </c>
      <c r="C361" s="8">
        <f>LN(Prices!C357/Prices!C356)</f>
        <v>-2.8842899530158502E-3</v>
      </c>
      <c r="D361" s="8">
        <f>LN(Prices!D357/Prices!D356)</f>
        <v>3.2019251868832636E-2</v>
      </c>
      <c r="E361" s="8">
        <f>LN(Prices!E357/Prices!E356)</f>
        <v>-4.3760024160223671E-3</v>
      </c>
      <c r="F361" s="8">
        <f>LN(Prices!F357/Prices!F356)</f>
        <v>1.7749994677293526E-3</v>
      </c>
      <c r="G361" s="8">
        <f>LN(Prices!G357/Prices!G356)</f>
        <v>-4.0872506217314152E-3</v>
      </c>
      <c r="H361" s="8">
        <f>LN(Prices!H357/Prices!H356)</f>
        <v>1.3395797592207764E-4</v>
      </c>
      <c r="I361" s="8">
        <f>LN(Prices!I357/Prices!I356)</f>
        <v>1.4093916551097582E-2</v>
      </c>
      <c r="J361" s="8">
        <f>LN(Prices!J357/Prices!J356)</f>
        <v>1.7290573348937088E-2</v>
      </c>
      <c r="K361" s="8">
        <f>(Prices!K357-Prices!K356)/100</f>
        <v>3.0000090599059838E-4</v>
      </c>
      <c r="L361" s="8">
        <f>LN(Prices!L357/Prices!L356)</f>
        <v>7.8092576722869648E-3</v>
      </c>
      <c r="M361" s="8">
        <f>LN(Prices!M357/Prices!M356)</f>
        <v>2.0454421745557397E-2</v>
      </c>
      <c r="N361" s="8">
        <f>LN(Prices!N357/Prices!N356)</f>
        <v>1.200806963131971E-2</v>
      </c>
      <c r="O361" s="8">
        <f>LN(Prices!O357/Prices!O356)</f>
        <v>1.0726376129470304E-2</v>
      </c>
    </row>
    <row r="362" spans="1:15" x14ac:dyDescent="0.25">
      <c r="A362" s="5">
        <v>43138</v>
      </c>
      <c r="B362" s="8">
        <f>LN(Prices!B358/Prices!B357)</f>
        <v>-1.8517088868530748E-2</v>
      </c>
      <c r="C362" s="8">
        <f>LN(Prices!C358/Prices!C357)</f>
        <v>-2.2392760191476098E-3</v>
      </c>
      <c r="D362" s="8">
        <f>LN(Prices!D358/Prices!D357)</f>
        <v>-3.2019251868832553E-2</v>
      </c>
      <c r="E362" s="8">
        <f>LN(Prices!E358/Prices!E357)</f>
        <v>-2.9273051640712096E-3</v>
      </c>
      <c r="F362" s="8">
        <f>LN(Prices!F358/Prices!F357)</f>
        <v>-4.5016728349114863E-3</v>
      </c>
      <c r="G362" s="8">
        <f>LN(Prices!G358/Prices!G357)</f>
        <v>-2.2279461587032551E-3</v>
      </c>
      <c r="H362" s="8">
        <f>LN(Prices!H358/Prices!H357)</f>
        <v>-4.2872041793344789E-3</v>
      </c>
      <c r="I362" s="8">
        <f>LN(Prices!I358/Prices!I357)</f>
        <v>-1.9611894896342627E-3</v>
      </c>
      <c r="J362" s="8">
        <f>LN(Prices!J358/Prices!J357)</f>
        <v>-5.0141382237526271E-3</v>
      </c>
      <c r="K362" s="8">
        <f>(Prices!K358-Prices!K357)/100</f>
        <v>2.6999950408935103E-4</v>
      </c>
      <c r="L362" s="8">
        <f>LN(Prices!L358/Prices!L357)</f>
        <v>-7.9965774770957519E-4</v>
      </c>
      <c r="M362" s="8">
        <f>LN(Prices!M358/Prices!M357)</f>
        <v>-6.837129986183051E-3</v>
      </c>
      <c r="N362" s="8">
        <f>LN(Prices!N358/Prices!N357)</f>
        <v>-2.0993574923263494E-3</v>
      </c>
      <c r="O362" s="8">
        <f>LN(Prices!O358/Prices!O357)</f>
        <v>5.3060671988333153E-4</v>
      </c>
    </row>
    <row r="363" spans="1:15" x14ac:dyDescent="0.25">
      <c r="A363" s="5">
        <v>43139</v>
      </c>
      <c r="B363" s="8">
        <f>LN(Prices!B359/Prices!B358)</f>
        <v>-2.7092004179457476E-2</v>
      </c>
      <c r="C363" s="8">
        <f>LN(Prices!C359/Prices!C358)</f>
        <v>-1.6822489506226424E-3</v>
      </c>
      <c r="D363" s="8">
        <f>LN(Prices!D359/Prices!D358)</f>
        <v>-3.5265189980143198E-2</v>
      </c>
      <c r="E363" s="8">
        <f>LN(Prices!E359/Prices!E358)</f>
        <v>8.7895390765116725E-4</v>
      </c>
      <c r="F363" s="8">
        <f>LN(Prices!F359/Prices!F358)</f>
        <v>-2.8056009495037244E-2</v>
      </c>
      <c r="G363" s="8">
        <f>LN(Prices!G359/Prices!G358)</f>
        <v>-2.0541218168416268E-3</v>
      </c>
      <c r="H363" s="8">
        <f>LN(Prices!H359/Prices!H358)</f>
        <v>-2.9153669538621158E-2</v>
      </c>
      <c r="I363" s="8">
        <f>LN(Prices!I359/Prices!I358)</f>
        <v>-3.4717453040573651E-2</v>
      </c>
      <c r="J363" s="8">
        <f>LN(Prices!J359/Prices!J358)</f>
        <v>-3.82590522458017E-2</v>
      </c>
      <c r="K363" s="8">
        <f>(Prices!K359-Prices!K358)/100</f>
        <v>0</v>
      </c>
      <c r="L363" s="8">
        <f>LN(Prices!L359/Prices!L358)</f>
        <v>-3.3438071952024098E-2</v>
      </c>
      <c r="M363" s="8">
        <f>LN(Prices!M359/Prices!M358)</f>
        <v>-4.0770503639073245E-2</v>
      </c>
      <c r="N363" s="8">
        <f>LN(Prices!N359/Prices!N358)</f>
        <v>-3.4830556057394421E-2</v>
      </c>
      <c r="O363" s="8">
        <f>LN(Prices!O359/Prices!O358)</f>
        <v>-2.9735366747496078E-2</v>
      </c>
    </row>
    <row r="364" spans="1:15" x14ac:dyDescent="0.25">
      <c r="A364" s="5">
        <v>43140</v>
      </c>
      <c r="B364" s="8">
        <f>LN(Prices!B360/Prices!B359)</f>
        <v>7.200965562046446E-3</v>
      </c>
      <c r="C364" s="8">
        <f>LN(Prices!C360/Prices!C359)</f>
        <v>-1.3102628306292628E-3</v>
      </c>
      <c r="D364" s="8">
        <f>LN(Prices!D360/Prices!D359)</f>
        <v>1.5851138415431142E-2</v>
      </c>
      <c r="E364" s="8">
        <f>LN(Prices!E360/Prices!E359)</f>
        <v>-1.7592330238989564E-3</v>
      </c>
      <c r="F364" s="8">
        <f>LN(Prices!F360/Prices!F359)</f>
        <v>2.4963809962633764E-2</v>
      </c>
      <c r="G364" s="8">
        <f>LN(Prices!G360/Prices!G359)</f>
        <v>-3.1340190561750217E-3</v>
      </c>
      <c r="H364" s="8">
        <f>LN(Prices!H360/Prices!H359)</f>
        <v>2.4712891975554263E-2</v>
      </c>
      <c r="I364" s="8">
        <f>LN(Prices!I360/Prices!I359)</f>
        <v>1.164340983698201E-2</v>
      </c>
      <c r="J364" s="8">
        <f>LN(Prices!J360/Prices!J359)</f>
        <v>1.4825645199524345E-2</v>
      </c>
      <c r="K364" s="8">
        <f>(Prices!K360-Prices!K359)/100</f>
        <v>9.9999904632570584E-5</v>
      </c>
      <c r="L364" s="8">
        <f>LN(Prices!L360/Prices!L359)</f>
        <v>1.0844292513990198E-2</v>
      </c>
      <c r="M364" s="8">
        <f>LN(Prices!M360/Prices!M359)</f>
        <v>1.6246306785322153E-2</v>
      </c>
      <c r="N364" s="8">
        <f>LN(Prices!N360/Prices!N359)</f>
        <v>1.2062797671251657E-2</v>
      </c>
      <c r="O364" s="8">
        <f>LN(Prices!O360/Prices!O359)</f>
        <v>9.5525498269511868E-3</v>
      </c>
    </row>
    <row r="365" spans="1:15" x14ac:dyDescent="0.25">
      <c r="A365" s="5">
        <v>43143</v>
      </c>
      <c r="B365" s="8">
        <f>LN(Prices!B361/Prices!B360)</f>
        <v>1.404599164923381E-2</v>
      </c>
      <c r="C365" s="8">
        <f>LN(Prices!C361/Prices!C360)</f>
        <v>2.8049508853383257E-4</v>
      </c>
      <c r="D365" s="8">
        <f>LN(Prices!D361/Prices!D360)</f>
        <v>1.5603697744362001E-2</v>
      </c>
      <c r="E365" s="8">
        <f>LN(Prices!E361/Prices!E360)</f>
        <v>-2.9359865440747271E-4</v>
      </c>
      <c r="F365" s="8">
        <f>LN(Prices!F361/Prices!F360)</f>
        <v>3.5715358883107843E-4</v>
      </c>
      <c r="G365" s="8">
        <f>LN(Prices!G361/Prices!G360)</f>
        <v>7.1693883093221233E-4</v>
      </c>
      <c r="H365" s="8">
        <f>LN(Prices!H361/Prices!H360)</f>
        <v>4.0443222043120306E-4</v>
      </c>
      <c r="I365" s="8">
        <f>LN(Prices!I361/Prices!I360)</f>
        <v>1.2926594746108886E-2</v>
      </c>
      <c r="J365" s="8">
        <f>LN(Prices!J361/Prices!J360)</f>
        <v>1.3818665678186272E-2</v>
      </c>
      <c r="K365" s="8">
        <f>(Prices!K361-Prices!K360)/100</f>
        <v>9.9999904632568361E-5</v>
      </c>
      <c r="L365" s="8">
        <f>LN(Prices!L361/Prices!L360)</f>
        <v>9.956132553315223E-3</v>
      </c>
      <c r="M365" s="8">
        <f>LN(Prices!M361/Prices!M360)</f>
        <v>1.4983048611371352E-2</v>
      </c>
      <c r="N365" s="8">
        <f>LN(Prices!N361/Prices!N360)</f>
        <v>1.2120520673829177E-2</v>
      </c>
      <c r="O365" s="8">
        <f>LN(Prices!O361/Prices!O360)</f>
        <v>8.8520696366925274E-3</v>
      </c>
    </row>
    <row r="366" spans="1:15" x14ac:dyDescent="0.25">
      <c r="A366" s="5">
        <v>43144</v>
      </c>
      <c r="B366" s="8">
        <f>LN(Prices!B362/Prices!B361)</f>
        <v>4.0439956976205259E-4</v>
      </c>
      <c r="C366" s="8">
        <f>LN(Prices!C362/Prices!C361)</f>
        <v>2.815188327034564E-4</v>
      </c>
      <c r="D366" s="8">
        <f>LN(Prices!D362/Prices!D361)</f>
        <v>7.6059532014969133E-3</v>
      </c>
      <c r="E366" s="8">
        <f>LN(Prices!E362/Prices!E361)</f>
        <v>1.6621890027682838E-3</v>
      </c>
      <c r="F366" s="8">
        <f>LN(Prices!F362/Prices!F361)</f>
        <v>7.1184186683351906E-3</v>
      </c>
      <c r="G366" s="8">
        <f>LN(Prices!G362/Prices!G361)</f>
        <v>7.1760400093781335E-4</v>
      </c>
      <c r="H366" s="8">
        <f>LN(Prices!H362/Prices!H361)</f>
        <v>6.985638871152727E-3</v>
      </c>
      <c r="I366" s="8">
        <f>LN(Prices!I362/Prices!I361)</f>
        <v>1.7926621540069543E-3</v>
      </c>
      <c r="J366" s="8">
        <f>LN(Prices!J362/Prices!J361)</f>
        <v>2.6095219802775584E-3</v>
      </c>
      <c r="K366" s="8">
        <f>(Prices!K362-Prices!K361)/100</f>
        <v>3.5000085830688032E-4</v>
      </c>
      <c r="L366" s="8">
        <f>LN(Prices!L362/Prices!L361)</f>
        <v>2.4871613571836029E-3</v>
      </c>
      <c r="M366" s="8">
        <f>LN(Prices!M362/Prices!M361)</f>
        <v>3.4534805423497798E-3</v>
      </c>
      <c r="N366" s="8">
        <f>LN(Prices!N362/Prices!N361)</f>
        <v>2.0882617794284468E-3</v>
      </c>
      <c r="O366" s="8">
        <f>LN(Prices!O362/Prices!O361)</f>
        <v>2.6591200284608891E-3</v>
      </c>
    </row>
    <row r="367" spans="1:15" x14ac:dyDescent="0.25">
      <c r="A367" s="5">
        <v>43145</v>
      </c>
      <c r="B367" s="8">
        <f>LN(Prices!B363/Prices!B362)</f>
        <v>1.8815393654628546E-2</v>
      </c>
      <c r="C367" s="8">
        <f>LN(Prices!C363/Prices!C362)</f>
        <v>-3.3762781444320765E-3</v>
      </c>
      <c r="D367" s="8">
        <f>LN(Prices!D363/Prices!D362)</f>
        <v>2.4738774950633449E-2</v>
      </c>
      <c r="E367" s="8">
        <f>LN(Prices!E363/Prices!E362)</f>
        <v>-6.0755276107427383E-3</v>
      </c>
      <c r="F367" s="8">
        <f>LN(Prices!F363/Prices!F362)</f>
        <v>-8.0709281743402746E-3</v>
      </c>
      <c r="G367" s="8">
        <f>LN(Prices!G363/Prices!G362)</f>
        <v>-8.9647287224620229E-4</v>
      </c>
      <c r="H367" s="8">
        <f>LN(Prices!H363/Prices!H362)</f>
        <v>-7.2552421766882468E-3</v>
      </c>
      <c r="I367" s="8">
        <f>LN(Prices!I363/Prices!I362)</f>
        <v>1.3111214935086289E-2</v>
      </c>
      <c r="J367" s="8">
        <f>LN(Prices!J363/Prices!J362)</f>
        <v>1.3313439808897013E-2</v>
      </c>
      <c r="K367" s="8">
        <f>(Prices!K363-Prices!K362)/100</f>
        <v>-2.0000100135803001E-4</v>
      </c>
      <c r="L367" s="8">
        <f>LN(Prices!L363/Prices!L362)</f>
        <v>1.8560467822546129E-2</v>
      </c>
      <c r="M367" s="8">
        <f>LN(Prices!M363/Prices!M362)</f>
        <v>1.4567423075523755E-2</v>
      </c>
      <c r="N367" s="8">
        <f>LN(Prices!N363/Prices!N362)</f>
        <v>1.2728453179144644E-2</v>
      </c>
      <c r="O367" s="8">
        <f>LN(Prices!O363/Prices!O362)</f>
        <v>1.7998215458501342E-2</v>
      </c>
    </row>
    <row r="368" spans="1:15" x14ac:dyDescent="0.25">
      <c r="A368" s="5">
        <v>43146</v>
      </c>
      <c r="B368" s="8">
        <f>LN(Prices!B364/Prices!B363)</f>
        <v>9.6696714012608643E-3</v>
      </c>
      <c r="C368" s="8">
        <f>LN(Prices!C364/Prices!C363)</f>
        <v>1.2205115788706301E-3</v>
      </c>
      <c r="D368" s="8">
        <f>LN(Prices!D364/Prices!D363)</f>
        <v>2.0326204909235337E-2</v>
      </c>
      <c r="E368" s="8">
        <f>LN(Prices!E364/Prices!E363)</f>
        <v>2.9498947835251028E-4</v>
      </c>
      <c r="F368" s="8">
        <f>LN(Prices!F364/Prices!F363)</f>
        <v>1.4081873017846377E-2</v>
      </c>
      <c r="G368" s="8">
        <f>LN(Prices!G364/Prices!G363)</f>
        <v>5.3787130566600877E-4</v>
      </c>
      <c r="H368" s="8">
        <f>LN(Prices!H364/Prices!H363)</f>
        <v>9.6619115972706379E-3</v>
      </c>
      <c r="I368" s="8">
        <f>LN(Prices!I364/Prices!I363)</f>
        <v>9.9060936103367511E-3</v>
      </c>
      <c r="J368" s="8">
        <f>LN(Prices!J364/Prices!J363)</f>
        <v>1.199686177677526E-2</v>
      </c>
      <c r="K368" s="8">
        <f>(Prices!K364-Prices!K363)/100</f>
        <v>9.9999904632570584E-5</v>
      </c>
      <c r="L368" s="8">
        <f>LN(Prices!L364/Prices!L363)</f>
        <v>9.9699643234077359E-3</v>
      </c>
      <c r="M368" s="8">
        <f>LN(Prices!M364/Prices!M363)</f>
        <v>1.4081382297637333E-2</v>
      </c>
      <c r="N368" s="8">
        <f>LN(Prices!N364/Prices!N363)</f>
        <v>9.6233656790323634E-3</v>
      </c>
      <c r="O368" s="8">
        <f>LN(Prices!O364/Prices!O363)</f>
        <v>9.8716036804620527E-3</v>
      </c>
    </row>
    <row r="369" spans="1:15" x14ac:dyDescent="0.25">
      <c r="A369" s="5">
        <v>43147</v>
      </c>
      <c r="B369" s="8">
        <f>LN(Prices!B365/Prices!B364)</f>
        <v>1.5696768054242482E-3</v>
      </c>
      <c r="C369" s="8">
        <f>LN(Prices!C365/Prices!C364)</f>
        <v>1.9680655219649541E-3</v>
      </c>
      <c r="D369" s="8">
        <f>LN(Prices!D365/Prices!D364)</f>
        <v>-3.2245974197231027E-3</v>
      </c>
      <c r="E369" s="8">
        <f>LN(Prices!E365/Prices!E364)</f>
        <v>2.3557743514034625E-3</v>
      </c>
      <c r="F369" s="8">
        <f>LN(Prices!F365/Prices!F364)</f>
        <v>6.2085569521388292E-3</v>
      </c>
      <c r="G369" s="8">
        <f>LN(Prices!G365/Prices!G364)</f>
        <v>1.6108840598632903E-3</v>
      </c>
      <c r="H369" s="8">
        <f>LN(Prices!H365/Prices!H364)</f>
        <v>5.460585711164926E-3</v>
      </c>
      <c r="I369" s="8">
        <f>LN(Prices!I365/Prices!I364)</f>
        <v>2.3003674954328239E-3</v>
      </c>
      <c r="J369" s="8">
        <f>LN(Prices!J365/Prices!J364)</f>
        <v>3.7339964992169422E-4</v>
      </c>
      <c r="K369" s="8">
        <f>(Prices!K365-Prices!K364)/100</f>
        <v>1.0000109672545942E-4</v>
      </c>
      <c r="L369" s="8">
        <f>LN(Prices!L365/Prices!L364)</f>
        <v>2.1588599463274972E-3</v>
      </c>
      <c r="M369" s="8">
        <f>LN(Prices!M365/Prices!M364)</f>
        <v>-1.0723550184298008E-3</v>
      </c>
      <c r="N369" s="8">
        <f>LN(Prices!N365/Prices!N364)</f>
        <v>1.8662153787481284E-3</v>
      </c>
      <c r="O369" s="8">
        <f>LN(Prices!O365/Prices!O364)</f>
        <v>4.122442034779723E-3</v>
      </c>
    </row>
    <row r="370" spans="1:15" x14ac:dyDescent="0.25">
      <c r="A370" s="5">
        <v>43151</v>
      </c>
      <c r="B370" s="8">
        <f>LN(Prices!B366/Prices!B365)</f>
        <v>-9.8522423344299132E-3</v>
      </c>
      <c r="C370" s="8">
        <f>LN(Prices!C366/Prices!C365)</f>
        <v>-1.0298127160430365E-3</v>
      </c>
      <c r="D370" s="8">
        <f>LN(Prices!D366/Prices!D365)</f>
        <v>-1.3821292681966774E-2</v>
      </c>
      <c r="E370" s="8">
        <f>LN(Prices!E366/Prices!E365)</f>
        <v>-1.0794140447403051E-3</v>
      </c>
      <c r="F370" s="8">
        <f>LN(Prices!F366/Prices!F365)</f>
        <v>-1.2219501795644957E-2</v>
      </c>
      <c r="G370" s="8">
        <f>LN(Prices!G366/Prices!G365)</f>
        <v>-8.0516297981962084E-4</v>
      </c>
      <c r="H370" s="8">
        <f>LN(Prices!H366/Prices!H365)</f>
        <v>-1.1891405431472957E-2</v>
      </c>
      <c r="I370" s="8">
        <f>LN(Prices!I366/Prices!I365)</f>
        <v>-9.5122632802079159E-3</v>
      </c>
      <c r="J370" s="8">
        <f>LN(Prices!J366/Prices!J365)</f>
        <v>-5.8585171068373434E-3</v>
      </c>
      <c r="K370" s="8">
        <f>(Prices!K366-Prices!K365)/100</f>
        <v>2.9999017715460763E-5</v>
      </c>
      <c r="L370" s="8">
        <f>LN(Prices!L366/Prices!L365)</f>
        <v>-6.8188987718671252E-3</v>
      </c>
      <c r="M370" s="8">
        <f>LN(Prices!M366/Prices!M365)</f>
        <v>-2.8034324165478546E-3</v>
      </c>
      <c r="N370" s="8">
        <f>LN(Prices!N366/Prices!N365)</f>
        <v>-8.8130739987640743E-3</v>
      </c>
      <c r="O370" s="8">
        <f>LN(Prices!O366/Prices!O365)</f>
        <v>-8.8237969265337838E-3</v>
      </c>
    </row>
    <row r="371" spans="1:15" x14ac:dyDescent="0.25">
      <c r="A371" s="5">
        <v>43152</v>
      </c>
      <c r="B371" s="8">
        <f>LN(Prices!B367/Prices!B366)</f>
        <v>-2.974442986773402E-3</v>
      </c>
      <c r="C371" s="8">
        <f>LN(Prices!C367/Prices!C366)</f>
        <v>-3.1921444958681131E-3</v>
      </c>
      <c r="D371" s="8">
        <f>LN(Prices!D367/Prices!D366)</f>
        <v>-8.1914119389130602E-4</v>
      </c>
      <c r="E371" s="8">
        <f>LN(Prices!E367/Prices!E366)</f>
        <v>-2.9485637651424177E-3</v>
      </c>
      <c r="F371" s="8">
        <f>LN(Prices!F367/Prices!F366)</f>
        <v>-2.0422210352581099E-2</v>
      </c>
      <c r="G371" s="8">
        <f>LN(Prices!G367/Prices!G366)</f>
        <v>-2.8687704673902321E-3</v>
      </c>
      <c r="H371" s="8">
        <f>LN(Prices!H367/Prices!H366)</f>
        <v>-1.9956009838809408E-2</v>
      </c>
      <c r="I371" s="8">
        <f>LN(Prices!I367/Prices!I366)</f>
        <v>-5.6759615677441392E-3</v>
      </c>
      <c r="J371" s="8">
        <f>LN(Prices!J367/Prices!J366)</f>
        <v>-5.5116644833109081E-3</v>
      </c>
      <c r="K371" s="8">
        <f>(Prices!K367-Prices!K366)/100</f>
        <v>3.5000085830688032E-4</v>
      </c>
      <c r="L371" s="8">
        <f>LN(Prices!L367/Prices!L366)</f>
        <v>-2.2426482319468245E-3</v>
      </c>
      <c r="M371" s="8">
        <f>LN(Prices!M367/Prices!M366)</f>
        <v>-3.9839540832559261E-3</v>
      </c>
      <c r="N371" s="8">
        <f>LN(Prices!N367/Prices!N366)</f>
        <v>-6.6383439716521785E-3</v>
      </c>
      <c r="O371" s="8">
        <f>LN(Prices!O367/Prices!O366)</f>
        <v>1.2084118567061649E-3</v>
      </c>
    </row>
    <row r="372" spans="1:15" x14ac:dyDescent="0.25">
      <c r="A372" s="5">
        <v>43153</v>
      </c>
      <c r="B372" s="8">
        <f>LN(Prices!B368/Prices!B367)</f>
        <v>3.1723488578688213E-3</v>
      </c>
      <c r="C372" s="8">
        <f>LN(Prices!C368/Prices!C367)</f>
        <v>9.3744544708128296E-5</v>
      </c>
      <c r="D372" s="8">
        <f>LN(Prices!D368/Prices!D367)</f>
        <v>6.1444235587000077E-4</v>
      </c>
      <c r="E372" s="8">
        <f>LN(Prices!E368/Prices!E367)</f>
        <v>1.3772139801266465E-3</v>
      </c>
      <c r="F372" s="8">
        <f>LN(Prices!F368/Prices!F367)</f>
        <v>1.1754713943560329E-2</v>
      </c>
      <c r="G372" s="8">
        <f>LN(Prices!G368/Prices!G367)</f>
        <v>8.9774976675067412E-4</v>
      </c>
      <c r="H372" s="8">
        <f>LN(Prices!H368/Prices!H367)</f>
        <v>1.1316384413521645E-2</v>
      </c>
      <c r="I372" s="8">
        <f>LN(Prices!I368/Prices!I367)</f>
        <v>-7.4670364669669797E-4</v>
      </c>
      <c r="J372" s="8">
        <f>LN(Prices!J368/Prices!J367)</f>
        <v>9.730774855778604E-4</v>
      </c>
      <c r="K372" s="8">
        <f>(Prices!K368-Prices!K367)/100</f>
        <v>-3.0000209808349609E-5</v>
      </c>
      <c r="L372" s="8">
        <f>LN(Prices!L368/Prices!L367)</f>
        <v>-1.4660162800694844E-3</v>
      </c>
      <c r="M372" s="8">
        <f>LN(Prices!M368/Prices!M367)</f>
        <v>1.8654017371930952E-3</v>
      </c>
      <c r="N372" s="8">
        <f>LN(Prices!N368/Prices!N367)</f>
        <v>-6.9781412388689201E-4</v>
      </c>
      <c r="O372" s="8">
        <f>LN(Prices!O368/Prices!O367)</f>
        <v>-1.2084118567062183E-3</v>
      </c>
    </row>
    <row r="373" spans="1:15" x14ac:dyDescent="0.25">
      <c r="A373" s="5">
        <v>43154</v>
      </c>
      <c r="B373" s="8">
        <f>LN(Prices!B369/Prices!B368)</f>
        <v>1.0830308649744795E-2</v>
      </c>
      <c r="C373" s="8">
        <f>LN(Prices!C369/Prices!C368)</f>
        <v>2.5351489790780353E-3</v>
      </c>
      <c r="D373" s="8">
        <f>LN(Prices!D369/Prices!D368)</f>
        <v>1.7652945062536184E-2</v>
      </c>
      <c r="E373" s="8">
        <f>LN(Prices!E369/Prices!E368)</f>
        <v>3.8262508757150948E-3</v>
      </c>
      <c r="F373" s="8">
        <f>LN(Prices!F369/Prices!F368)</f>
        <v>1.6322255524267838E-2</v>
      </c>
      <c r="G373" s="8">
        <f>LN(Prices!G369/Prices!G368)</f>
        <v>3.6706426976577571E-3</v>
      </c>
      <c r="H373" s="8">
        <f>LN(Prices!H369/Prices!H368)</f>
        <v>1.5871476951782777E-2</v>
      </c>
      <c r="I373" s="8">
        <f>LN(Prices!I369/Prices!I368)</f>
        <v>1.5199568818831706E-2</v>
      </c>
      <c r="J373" s="8">
        <f>LN(Prices!J369/Prices!J368)</f>
        <v>1.5901278245121022E-2</v>
      </c>
      <c r="K373" s="8">
        <f>(Prices!K369-Prices!K368)/100</f>
        <v>0</v>
      </c>
      <c r="L373" s="8">
        <f>LN(Prices!L369/Prices!L368)</f>
        <v>1.2125305331607099E-2</v>
      </c>
      <c r="M373" s="8">
        <f>LN(Prices!M369/Prices!M368)</f>
        <v>1.5811998605833322E-2</v>
      </c>
      <c r="N373" s="8">
        <f>LN(Prices!N369/Prices!N368)</f>
        <v>1.5232945697257807E-2</v>
      </c>
      <c r="O373" s="8">
        <f>LN(Prices!O369/Prices!O368)</f>
        <v>1.2470982818485035E-2</v>
      </c>
    </row>
    <row r="374" spans="1:15" x14ac:dyDescent="0.25">
      <c r="A374" s="5">
        <v>43157</v>
      </c>
      <c r="B374" s="8">
        <f>LN(Prices!B370/Prices!B369)</f>
        <v>8.3861419276908909E-3</v>
      </c>
      <c r="C374" s="8">
        <f>LN(Prices!C370/Prices!C369)</f>
        <v>7.5013382007286221E-4</v>
      </c>
      <c r="D374" s="8">
        <f>LN(Prices!D370/Prices!D369)</f>
        <v>9.2091464428373775E-3</v>
      </c>
      <c r="E374" s="8">
        <f>LN(Prices!E370/Prices!E369)</f>
        <v>1.1741988662047351E-3</v>
      </c>
      <c r="F374" s="8">
        <f>LN(Prices!F370/Prices!F369)</f>
        <v>1.6409962389611189E-3</v>
      </c>
      <c r="G374" s="8">
        <f>LN(Prices!G370/Prices!G369)</f>
        <v>1.2499602057098455E-3</v>
      </c>
      <c r="H374" s="8">
        <f>LN(Prices!H370/Prices!H369)</f>
        <v>2.7983931897310669E-3</v>
      </c>
      <c r="I374" s="8">
        <f>LN(Prices!I370/Prices!I369)</f>
        <v>1.1250022640054555E-2</v>
      </c>
      <c r="J374" s="8">
        <f>LN(Prices!J370/Prices!J369)</f>
        <v>1.1688438620627399E-2</v>
      </c>
      <c r="K374" s="8">
        <f>(Prices!K370-Prices!K369)/100</f>
        <v>3.0000209808349609E-5</v>
      </c>
      <c r="L374" s="8">
        <f>LN(Prices!L370/Prices!L369)</f>
        <v>5.6033793520194747E-3</v>
      </c>
      <c r="M374" s="8">
        <f>LN(Prices!M370/Prices!M369)</f>
        <v>1.1043760606435993E-2</v>
      </c>
      <c r="N374" s="8">
        <f>LN(Prices!N370/Prices!N369)</f>
        <v>1.0997135370140769E-2</v>
      </c>
      <c r="O374" s="8">
        <f>LN(Prices!O370/Prices!O369)</f>
        <v>6.5240377727934064E-3</v>
      </c>
    </row>
    <row r="375" spans="1:15" x14ac:dyDescent="0.25">
      <c r="A375" s="5">
        <v>43158</v>
      </c>
      <c r="B375" s="8">
        <f>LN(Prices!B371/Prices!B370)</f>
        <v>-1.7831350010372934E-2</v>
      </c>
      <c r="C375" s="8">
        <f>LN(Prices!C371/Prices!C370)</f>
        <v>-2.1575311110321994E-3</v>
      </c>
      <c r="D375" s="8">
        <f>LN(Prices!D371/Prices!D370)</f>
        <v>-2.9527090991440526E-2</v>
      </c>
      <c r="E375" s="8">
        <f>LN(Prices!E371/Prices!E370)</f>
        <v>-3.1344813214314897E-3</v>
      </c>
      <c r="F375" s="8">
        <f>LN(Prices!F371/Prices!F370)</f>
        <v>-2.4663126392156599E-2</v>
      </c>
      <c r="G375" s="8">
        <f>LN(Prices!G371/Prices!G370)</f>
        <v>-2.5023001315537369E-3</v>
      </c>
      <c r="H375" s="8">
        <f>LN(Prices!H371/Prices!H370)</f>
        <v>-2.356222692356158E-2</v>
      </c>
      <c r="I375" s="8">
        <f>LN(Prices!I371/Prices!I370)</f>
        <v>-1.2170363559675901E-2</v>
      </c>
      <c r="J375" s="8">
        <f>LN(Prices!J371/Prices!J370)</f>
        <v>-1.2788311441467541E-2</v>
      </c>
      <c r="K375" s="8">
        <f>(Prices!K371-Prices!K370)/100</f>
        <v>2.6999950408935992E-4</v>
      </c>
      <c r="L375" s="8">
        <f>LN(Prices!L371/Prices!L370)</f>
        <v>-1.4581569234028879E-2</v>
      </c>
      <c r="M375" s="8">
        <f>LN(Prices!M371/Prices!M370)</f>
        <v>-1.3140434387666496E-2</v>
      </c>
      <c r="N375" s="8">
        <f>LN(Prices!N371/Prices!N370)</f>
        <v>-1.2438726733246348E-2</v>
      </c>
      <c r="O375" s="8">
        <f>LN(Prices!O371/Prices!O370)</f>
        <v>-1.4768655207850707E-2</v>
      </c>
    </row>
    <row r="376" spans="1:15" x14ac:dyDescent="0.25">
      <c r="A376" s="5">
        <v>43159</v>
      </c>
      <c r="B376" s="8">
        <f>LN(Prices!B372/Prices!B371)</f>
        <v>-1.1133264395683219E-2</v>
      </c>
      <c r="C376" s="8">
        <f>LN(Prices!C372/Prices!C371)</f>
        <v>2.71999220843543E-3</v>
      </c>
      <c r="D376" s="8">
        <f>LN(Prices!D372/Prices!D371)</f>
        <v>-1.4471800339772144E-2</v>
      </c>
      <c r="E376" s="8">
        <f>LN(Prices!E372/Prices!E371)</f>
        <v>2.3515284913718519E-3</v>
      </c>
      <c r="F376" s="8">
        <f>LN(Prices!F372/Prices!F371)</f>
        <v>6.0008429368769631E-4</v>
      </c>
      <c r="G376" s="8">
        <f>LN(Prices!G372/Prices!G371)</f>
        <v>1.4309367362394633E-3</v>
      </c>
      <c r="H376" s="8">
        <f>LN(Prices!H372/Prices!H371)</f>
        <v>-6.815992083824328E-4</v>
      </c>
      <c r="I376" s="8">
        <f>LN(Prices!I372/Prices!I371)</f>
        <v>-1.3066192361330496E-2</v>
      </c>
      <c r="J376" s="8">
        <f>LN(Prices!J372/Prices!J371)</f>
        <v>-1.1157806083656078E-2</v>
      </c>
      <c r="K376" s="8">
        <f>(Prices!K372-Prices!K371)/100</f>
        <v>-1.6999959945679155E-4</v>
      </c>
      <c r="L376" s="8">
        <f>LN(Prices!L372/Prices!L371)</f>
        <v>-1.2047619163596708E-2</v>
      </c>
      <c r="M376" s="8">
        <f>LN(Prices!M372/Prices!M371)</f>
        <v>-8.9567649341466635E-3</v>
      </c>
      <c r="N376" s="8">
        <f>LN(Prices!N372/Prices!N371)</f>
        <v>-1.2736455069234933E-2</v>
      </c>
      <c r="O376" s="8">
        <f>LN(Prices!O372/Prices!O371)</f>
        <v>-1.5756738194825554E-2</v>
      </c>
    </row>
    <row r="377" spans="1:15" x14ac:dyDescent="0.25">
      <c r="A377" s="5">
        <v>43160</v>
      </c>
      <c r="B377" s="8">
        <f>LN(Prices!B373/Prices!B372)</f>
        <v>-1.1461107137065255E-2</v>
      </c>
      <c r="C377" s="8">
        <f>LN(Prices!C373/Prices!C372)</f>
        <v>8.9121779764853568E-4</v>
      </c>
      <c r="D377" s="8">
        <f>LN(Prices!D373/Prices!D372)</f>
        <v>-1.876179190315041E-3</v>
      </c>
      <c r="E377" s="8">
        <f>LN(Prices!E373/Prices!E372)</f>
        <v>4.2941836245068291E-3</v>
      </c>
      <c r="F377" s="8">
        <f>LN(Prices!F373/Prices!F372)</f>
        <v>4.1902918610081151E-3</v>
      </c>
      <c r="G377" s="8">
        <f>LN(Prices!G373/Prices!G372)</f>
        <v>3.0333501374856784E-3</v>
      </c>
      <c r="H377" s="8">
        <f>LN(Prices!H373/Prices!H372)</f>
        <v>9.5406565475969604E-4</v>
      </c>
      <c r="I377" s="8">
        <f>LN(Prices!I373/Prices!I372)</f>
        <v>-1.1255804497725709E-2</v>
      </c>
      <c r="J377" s="8">
        <f>LN(Prices!J373/Prices!J372)</f>
        <v>-1.3413965854876449E-2</v>
      </c>
      <c r="K377" s="8">
        <f>(Prices!K373-Prices!K372)/100</f>
        <v>-2.7999997138976828E-4</v>
      </c>
      <c r="L377" s="8">
        <f>LN(Prices!L373/Prices!L372)</f>
        <v>-3.5028480852377667E-3</v>
      </c>
      <c r="M377" s="8">
        <f>LN(Prices!M373/Prices!M372)</f>
        <v>-1.3781879545945171E-2</v>
      </c>
      <c r="N377" s="8">
        <f>LN(Prices!N373/Prices!N372)</f>
        <v>-1.1371541605109047E-2</v>
      </c>
      <c r="O377" s="8">
        <f>LN(Prices!O373/Prices!O372)</f>
        <v>-3.351132057327524E-3</v>
      </c>
    </row>
    <row r="378" spans="1:15" x14ac:dyDescent="0.25">
      <c r="A378" s="5">
        <v>43161</v>
      </c>
      <c r="B378" s="8">
        <f>LN(Prices!B374/Prices!B373)</f>
        <v>3.432031355063021E-3</v>
      </c>
      <c r="C378" s="8">
        <f>LN(Prices!C374/Prices!C373)</f>
        <v>-1.5954013193679774E-3</v>
      </c>
      <c r="D378" s="8">
        <f>LN(Prices!D374/Prices!D373)</f>
        <v>4.1643044635130107E-3</v>
      </c>
      <c r="E378" s="8">
        <f>LN(Prices!E374/Prices!E373)</f>
        <v>-3.7160641730520296E-3</v>
      </c>
      <c r="F378" s="8">
        <f>LN(Prices!F374/Prices!F373)</f>
        <v>-2.3915876142842964E-4</v>
      </c>
      <c r="G378" s="8">
        <f>LN(Prices!G374/Prices!G373)</f>
        <v>-8.0231343411942468E-4</v>
      </c>
      <c r="H378" s="8">
        <f>LN(Prices!H374/Prices!H373)</f>
        <v>-4.0876353562968625E-4</v>
      </c>
      <c r="I378" s="8">
        <f>LN(Prices!I374/Prices!I373)</f>
        <v>5.5500252780367266E-3</v>
      </c>
      <c r="J378" s="8">
        <f>LN(Prices!J374/Prices!J373)</f>
        <v>5.0587854851985494E-3</v>
      </c>
      <c r="K378" s="8">
        <f>(Prices!K374-Prices!K373)/100</f>
        <v>1.4999985694885031E-4</v>
      </c>
      <c r="L378" s="8">
        <f>LN(Prices!L374/Prices!L373)</f>
        <v>1.0983073874221658E-2</v>
      </c>
      <c r="M378" s="8">
        <f>LN(Prices!M374/Prices!M373)</f>
        <v>5.9696497300567837E-3</v>
      </c>
      <c r="N378" s="8">
        <f>LN(Prices!N374/Prices!N373)</f>
        <v>5.1841675321477165E-3</v>
      </c>
      <c r="O378" s="8">
        <f>LN(Prices!O374/Prices!O373)</f>
        <v>1.695782789326088E-2</v>
      </c>
    </row>
    <row r="379" spans="1:15" x14ac:dyDescent="0.25">
      <c r="A379" s="5">
        <v>43164</v>
      </c>
      <c r="B379" s="8">
        <f>LN(Prices!B375/Prices!B374)</f>
        <v>4.0224514436883489E-3</v>
      </c>
      <c r="C379" s="8">
        <f>LN(Prices!C375/Prices!C374)</f>
        <v>-5.6396173841452958E-4</v>
      </c>
      <c r="D379" s="8">
        <f>LN(Prices!D375/Prices!D374)</f>
        <v>1.4533237690296475E-3</v>
      </c>
      <c r="E379" s="8">
        <f>LN(Prices!E375/Prices!E374)</f>
        <v>-1.2739068630318261E-3</v>
      </c>
      <c r="F379" s="8">
        <f>LN(Prices!F375/Prices!F374)</f>
        <v>1.0461290829875097E-2</v>
      </c>
      <c r="G379" s="8">
        <f>LN(Prices!G375/Prices!G374)</f>
        <v>-6.242862536172259E-4</v>
      </c>
      <c r="H379" s="8">
        <f>LN(Prices!H375/Prices!H374)</f>
        <v>1.1246064327868521E-2</v>
      </c>
      <c r="I379" s="8">
        <f>LN(Prices!I375/Prices!I374)</f>
        <v>1.1750514429843088E-2</v>
      </c>
      <c r="J379" s="8">
        <f>LN(Prices!J375/Prices!J374)</f>
        <v>1.097161761052657E-2</v>
      </c>
      <c r="K379" s="8">
        <f>(Prices!K375-Prices!K374)/100</f>
        <v>1.9999980926513894E-4</v>
      </c>
      <c r="L379" s="8">
        <f>LN(Prices!L375/Prices!L374)</f>
        <v>1.0094707120346167E-2</v>
      </c>
      <c r="M379" s="8">
        <f>LN(Prices!M375/Prices!M374)</f>
        <v>1.0431096271922633E-2</v>
      </c>
      <c r="N379" s="8">
        <f>LN(Prices!N375/Prices!N374)</f>
        <v>1.1535966236174821E-2</v>
      </c>
      <c r="O379" s="8">
        <f>LN(Prices!O375/Prices!O374)</f>
        <v>8.3658066742697147E-3</v>
      </c>
    </row>
    <row r="380" spans="1:15" x14ac:dyDescent="0.25">
      <c r="A380" s="5">
        <v>43165</v>
      </c>
      <c r="B380" s="8">
        <f>LN(Prices!B376/Prices!B375)</f>
        <v>7.7976367222982465E-3</v>
      </c>
      <c r="C380" s="8">
        <f>LN(Prices!C376/Prices!C375)</f>
        <v>1.8743986416759964E-4</v>
      </c>
      <c r="D380" s="8">
        <f>LN(Prices!D376/Prices!D375)</f>
        <v>9.2928339144620255E-3</v>
      </c>
      <c r="E380" s="8">
        <f>LN(Prices!E376/Prices!E375)</f>
        <v>-9.8463966804052881E-5</v>
      </c>
      <c r="F380" s="8">
        <f>LN(Prices!F376/Prices!F375)</f>
        <v>3.0702927337008055E-3</v>
      </c>
      <c r="G380" s="8">
        <f>LN(Prices!G376/Prices!G375)</f>
        <v>-2.6738666104035743E-4</v>
      </c>
      <c r="H380" s="8">
        <f>LN(Prices!H376/Prices!H375)</f>
        <v>4.7043656093122953E-3</v>
      </c>
      <c r="I380" s="8">
        <f>LN(Prices!I376/Prices!I375)</f>
        <v>2.3150663055029417E-3</v>
      </c>
      <c r="J380" s="8">
        <f>LN(Prices!J376/Prices!J375)</f>
        <v>2.6353829319968104E-3</v>
      </c>
      <c r="K380" s="8">
        <f>(Prices!K376-Prices!K375)/100</f>
        <v>1.8000006675719993E-4</v>
      </c>
      <c r="L380" s="8">
        <f>LN(Prices!L376/Prices!L375)</f>
        <v>1.0129401471637147E-2</v>
      </c>
      <c r="M380" s="8">
        <f>LN(Prices!M376/Prices!M375)</f>
        <v>3.9191045905089894E-3</v>
      </c>
      <c r="N380" s="8">
        <f>LN(Prices!N376/Prices!N375)</f>
        <v>2.3341105669198773E-3</v>
      </c>
      <c r="O380" s="8">
        <f>LN(Prices!O376/Prices!O375)</f>
        <v>1.0391730186783878E-2</v>
      </c>
    </row>
    <row r="381" spans="1:15" x14ac:dyDescent="0.25">
      <c r="A381" s="5">
        <v>43166</v>
      </c>
      <c r="B381" s="8">
        <f>LN(Prices!B377/Prices!B376)</f>
        <v>-1.5942979150399797E-3</v>
      </c>
      <c r="C381" s="8">
        <f>LN(Prices!C377/Prices!C376)</f>
        <v>-1.8743986416765678E-4</v>
      </c>
      <c r="D381" s="8">
        <f>LN(Prices!D377/Prices!D376)</f>
        <v>1.0269008996254703E-3</v>
      </c>
      <c r="E381" s="8">
        <f>LN(Prices!E377/Prices!E376)</f>
        <v>0</v>
      </c>
      <c r="F381" s="8">
        <f>LN(Prices!F377/Prices!F376)</f>
        <v>6.5803254353132817E-3</v>
      </c>
      <c r="G381" s="8">
        <f>LN(Prices!G377/Prices!G376)</f>
        <v>0</v>
      </c>
      <c r="H381" s="8">
        <f>LN(Prices!H377/Prices!H376)</f>
        <v>6.1498001403556598E-3</v>
      </c>
      <c r="I381" s="8">
        <f>LN(Prices!I377/Prices!I376)</f>
        <v>-1.8515050090866145E-3</v>
      </c>
      <c r="J381" s="8">
        <f>LN(Prices!J377/Prices!J376)</f>
        <v>-4.8399182571637502E-4</v>
      </c>
      <c r="K381" s="8">
        <f>(Prices!K377-Prices!K376)/100</f>
        <v>6.9999694824220964E-5</v>
      </c>
      <c r="L381" s="8">
        <f>LN(Prices!L377/Prices!L376)</f>
        <v>1.7876925290124851E-3</v>
      </c>
      <c r="M381" s="8">
        <f>LN(Prices!M377/Prices!M376)</f>
        <v>1.5168312105088356E-3</v>
      </c>
      <c r="N381" s="8">
        <f>LN(Prices!N377/Prices!N376)</f>
        <v>-1.9130585656152209E-3</v>
      </c>
      <c r="O381" s="8">
        <f>LN(Prices!O377/Prices!O376)</f>
        <v>7.8617807139391652E-3</v>
      </c>
    </row>
    <row r="382" spans="1:15" x14ac:dyDescent="0.25">
      <c r="A382" s="5">
        <v>43167</v>
      </c>
      <c r="B382" s="8">
        <f>LN(Prices!B378/Prices!B377)</f>
        <v>2.1918038407813607E-3</v>
      </c>
      <c r="C382" s="8">
        <f>LN(Prices!C378/Prices!C377)</f>
        <v>1.5960249620982068E-3</v>
      </c>
      <c r="D382" s="8">
        <f>LN(Prices!D378/Prices!D377)</f>
        <v>2.0542384243268713E-4</v>
      </c>
      <c r="E382" s="8">
        <f>LN(Prices!E378/Prices!E377)</f>
        <v>2.0580804238055079E-3</v>
      </c>
      <c r="F382" s="8">
        <f>LN(Prices!F378/Prices!F377)</f>
        <v>2.3399447489102373E-3</v>
      </c>
      <c r="G382" s="8">
        <f>LN(Prices!G378/Prices!G377)</f>
        <v>9.8085064638721992E-4</v>
      </c>
      <c r="H382" s="8">
        <f>LN(Prices!H378/Prices!H377)</f>
        <v>1.8641350025062895E-3</v>
      </c>
      <c r="I382" s="8">
        <f>LN(Prices!I378/Prices!I377)</f>
        <v>3.330397345594786E-3</v>
      </c>
      <c r="J382" s="8">
        <f>LN(Prices!J378/Prices!J377)</f>
        <v>4.4531482088846271E-3</v>
      </c>
      <c r="K382" s="8">
        <f>(Prices!K378-Prices!K377)/100</f>
        <v>-1.4999985694885031E-4</v>
      </c>
      <c r="L382" s="8">
        <f>LN(Prices!L378/Prices!L377)</f>
        <v>-1.4538838829431836E-3</v>
      </c>
      <c r="M382" s="8">
        <f>LN(Prices!M378/Prices!M377)</f>
        <v>5.1329608086926291E-3</v>
      </c>
      <c r="N382" s="8">
        <f>LN(Prices!N378/Prices!N377)</f>
        <v>2.9505477782073315E-3</v>
      </c>
      <c r="O382" s="8">
        <f>LN(Prices!O378/Prices!O377)</f>
        <v>-1.6272424335941739E-3</v>
      </c>
    </row>
    <row r="383" spans="1:15" x14ac:dyDescent="0.25">
      <c r="A383" s="5">
        <v>43168</v>
      </c>
      <c r="B383" s="8">
        <f>LN(Prices!B379/Prices!B378)</f>
        <v>9.9031663042164972E-3</v>
      </c>
      <c r="C383" s="8">
        <f>LN(Prices!C379/Prices!C378)</f>
        <v>-1.8782171981805631E-3</v>
      </c>
      <c r="D383" s="8">
        <f>LN(Prices!D379/Prices!D378)</f>
        <v>2.1126275443075049E-2</v>
      </c>
      <c r="E383" s="8">
        <f>LN(Prices!E379/Prices!E378)</f>
        <v>-2.1567383309091322E-3</v>
      </c>
      <c r="F383" s="8">
        <f>LN(Prices!F379/Prices!F378)</f>
        <v>5.2444343544019193E-3</v>
      </c>
      <c r="G383" s="8">
        <f>LN(Prices!G379/Prices!G378)</f>
        <v>-1.5165617012898797E-3</v>
      </c>
      <c r="H383" s="8">
        <f>LN(Prices!H379/Prices!H378)</f>
        <v>5.439786892186162E-3</v>
      </c>
      <c r="I383" s="8">
        <f>LN(Prices!I379/Prices!I378)</f>
        <v>1.6306658052721652E-2</v>
      </c>
      <c r="J383" s="8">
        <f>LN(Prices!J379/Prices!J378)</f>
        <v>1.7229546741207587E-2</v>
      </c>
      <c r="K383" s="8">
        <f>(Prices!K379-Prices!K378)/100</f>
        <v>0</v>
      </c>
      <c r="L383" s="8">
        <f>LN(Prices!L379/Prices!L378)</f>
        <v>1.625718401446917E-2</v>
      </c>
      <c r="M383" s="8">
        <f>LN(Prices!M379/Prices!M378)</f>
        <v>1.7209496462776627E-2</v>
      </c>
      <c r="N383" s="8">
        <f>LN(Prices!N379/Prices!N378)</f>
        <v>1.618774283850331E-2</v>
      </c>
      <c r="O383" s="8">
        <f>LN(Prices!O379/Prices!O378)</f>
        <v>1.5884947714538977E-2</v>
      </c>
    </row>
    <row r="384" spans="1:15" x14ac:dyDescent="0.25">
      <c r="A384" s="5">
        <v>43171</v>
      </c>
      <c r="B384" s="8">
        <f>LN(Prices!B380/Prices!B379)</f>
        <v>1.5751461615126547E-3</v>
      </c>
      <c r="C384" s="8">
        <f>LN(Prices!C380/Prices!C379)</f>
        <v>5.6393686101273086E-4</v>
      </c>
      <c r="D384" s="8">
        <f>LN(Prices!D380/Prices!D379)</f>
        <v>2.4091988039443542E-3</v>
      </c>
      <c r="E384" s="8">
        <f>LN(Prices!E380/Prices!E379)</f>
        <v>2.3526084140623894E-3</v>
      </c>
      <c r="F384" s="8">
        <f>LN(Prices!F380/Prices!F379)</f>
        <v>3.8288185521917488E-3</v>
      </c>
      <c r="G384" s="8">
        <f>LN(Prices!G380/Prices!G379)</f>
        <v>7.1403699218713782E-4</v>
      </c>
      <c r="H384" s="8">
        <f>LN(Prices!H380/Prices!H379)</f>
        <v>4.3565206447926689E-3</v>
      </c>
      <c r="I384" s="8">
        <f>LN(Prices!I380/Prices!I379)</f>
        <v>-1.6369625236857062E-3</v>
      </c>
      <c r="J384" s="8">
        <f>LN(Prices!J380/Prices!J379)</f>
        <v>-1.274797337998416E-3</v>
      </c>
      <c r="K384" s="8">
        <f>(Prices!K380-Prices!K379)/100</f>
        <v>8.0000162124629348E-5</v>
      </c>
      <c r="L384" s="8">
        <f>LN(Prices!L380/Prices!L379)</f>
        <v>1.1178277775179561E-3</v>
      </c>
      <c r="M384" s="8">
        <f>LN(Prices!M380/Prices!M379)</f>
        <v>4.140258842506469E-5</v>
      </c>
      <c r="N384" s="8">
        <f>LN(Prices!N380/Prices!N379)</f>
        <v>-1.8965987181159901E-3</v>
      </c>
      <c r="O384" s="8">
        <f>LN(Prices!O380/Prices!O379)</f>
        <v>2.451407553393045E-3</v>
      </c>
    </row>
    <row r="385" spans="1:15" x14ac:dyDescent="0.25">
      <c r="A385" s="5">
        <v>43172</v>
      </c>
      <c r="B385" s="8">
        <f>LN(Prices!B381/Prices!B380)</f>
        <v>-8.1002529835583845E-3</v>
      </c>
      <c r="C385" s="8">
        <f>LN(Prices!C381/Prices!C380)</f>
        <v>1.3142803371678749E-3</v>
      </c>
      <c r="D385" s="8">
        <f>LN(Prices!D381/Prices!D380)</f>
        <v>-9.064743802183868E-3</v>
      </c>
      <c r="E385" s="8">
        <f>LN(Prices!E381/Prices!E380)</f>
        <v>1.6624768815026254E-3</v>
      </c>
      <c r="F385" s="8">
        <f>LN(Prices!F381/Prices!F380)</f>
        <v>-8.113861108006449E-4</v>
      </c>
      <c r="G385" s="8">
        <f>LN(Prices!G381/Prices!G380)</f>
        <v>8.0252470910274483E-4</v>
      </c>
      <c r="H385" s="8">
        <f>LN(Prices!H381/Prices!H380)</f>
        <v>9.2169662045223609E-4</v>
      </c>
      <c r="I385" s="8">
        <f>LN(Prices!I381/Prices!I380)</f>
        <v>-5.8418948187646839E-3</v>
      </c>
      <c r="J385" s="8">
        <f>LN(Prices!J381/Prices!J380)</f>
        <v>-6.3839104143147028E-3</v>
      </c>
      <c r="K385" s="8">
        <f>(Prices!K381-Prices!K380)/100</f>
        <v>4.7000050544738993E-4</v>
      </c>
      <c r="L385" s="8">
        <f>LN(Prices!L381/Prices!L380)</f>
        <v>-5.5348662331323297E-3</v>
      </c>
      <c r="M385" s="8">
        <f>LN(Prices!M381/Prices!M380)</f>
        <v>-7.0007238651457861E-3</v>
      </c>
      <c r="N385" s="8">
        <f>LN(Prices!N381/Prices!N380)</f>
        <v>-5.4831131909240122E-3</v>
      </c>
      <c r="O385" s="8">
        <f>LN(Prices!O381/Prices!O380)</f>
        <v>-5.6434218521896409E-3</v>
      </c>
    </row>
    <row r="386" spans="1:15" x14ac:dyDescent="0.25">
      <c r="A386" s="5">
        <v>43173</v>
      </c>
      <c r="B386" s="8">
        <f>LN(Prices!B382/Prices!B381)</f>
        <v>2.9710985786068739E-3</v>
      </c>
      <c r="C386" s="8">
        <f>LN(Prices!C382/Prices!C381)</f>
        <v>1.6877789879680412E-3</v>
      </c>
      <c r="D386" s="8">
        <f>LN(Prices!D382/Prices!D381)</f>
        <v>1.6176532777204069E-3</v>
      </c>
      <c r="E386" s="8">
        <f>LN(Prices!E382/Prices!E381)</f>
        <v>1.9526141315229066E-3</v>
      </c>
      <c r="F386" s="8">
        <f>LN(Prices!F382/Prices!F381)</f>
        <v>1.0425290888692036E-3</v>
      </c>
      <c r="G386" s="8">
        <f>LN(Prices!G382/Prices!G381)</f>
        <v>1.6925973328607452E-3</v>
      </c>
      <c r="H386" s="8">
        <f>LN(Prices!H382/Prices!H381)</f>
        <v>9.2084787801503505E-4</v>
      </c>
      <c r="I386" s="8">
        <f>LN(Prices!I382/Prices!I381)</f>
        <v>-6.9822767875598575E-3</v>
      </c>
      <c r="J386" s="8">
        <f>LN(Prices!J382/Prices!J381)</f>
        <v>-5.7409698251887856E-3</v>
      </c>
      <c r="K386" s="8">
        <f>(Prices!K382-Prices!K381)/100</f>
        <v>2.799999713897705E-4</v>
      </c>
      <c r="L386" s="8">
        <f>LN(Prices!L382/Prices!L381)</f>
        <v>-5.7833051721900997E-3</v>
      </c>
      <c r="M386" s="8">
        <f>LN(Prices!M382/Prices!M381)</f>
        <v>-3.8602772950412536E-3</v>
      </c>
      <c r="N386" s="8">
        <f>LN(Prices!N382/Prices!N381)</f>
        <v>-7.4181244568658714E-3</v>
      </c>
      <c r="O386" s="8">
        <f>LN(Prices!O382/Prices!O381)</f>
        <v>-4.8735063355698372E-3</v>
      </c>
    </row>
    <row r="387" spans="1:15" x14ac:dyDescent="0.25">
      <c r="A387" s="5">
        <v>43174</v>
      </c>
      <c r="B387" s="8">
        <f>LN(Prices!B383/Prices!B382)</f>
        <v>-3.9564949583610935E-4</v>
      </c>
      <c r="C387" s="8">
        <f>LN(Prices!C383/Prices!C382)</f>
        <v>9.3646360501678034E-5</v>
      </c>
      <c r="D387" s="8">
        <f>LN(Prices!D383/Prices!D382)</f>
        <v>-3.6430099496717965E-3</v>
      </c>
      <c r="E387" s="8">
        <f>LN(Prices!E383/Prices!E382)</f>
        <v>-3.9045611457514328E-4</v>
      </c>
      <c r="F387" s="8">
        <f>LN(Prices!F383/Prices!F382)</f>
        <v>-6.9466055395101564E-4</v>
      </c>
      <c r="G387" s="8">
        <f>LN(Prices!G383/Prices!G382)</f>
        <v>8.8748697040479452E-5</v>
      </c>
      <c r="H387" s="8">
        <f>LN(Prices!H383/Prices!H382)</f>
        <v>-2.6297314022084395E-4</v>
      </c>
      <c r="I387" s="8">
        <f>LN(Prices!I383/Prices!I382)</f>
        <v>-1.3836328902709729E-3</v>
      </c>
      <c r="J387" s="8">
        <f>LN(Prices!J383/Prices!J382)</f>
        <v>-7.8223639909655079E-4</v>
      </c>
      <c r="K387" s="8">
        <f>(Prices!K383-Prices!K382)/100</f>
        <v>1.4999985694885031E-4</v>
      </c>
      <c r="L387" s="8">
        <f>LN(Prices!L383/Prices!L382)</f>
        <v>-3.6557239049729677E-3</v>
      </c>
      <c r="M387" s="8">
        <f>LN(Prices!M383/Prices!M382)</f>
        <v>-6.1344905325097054E-4</v>
      </c>
      <c r="N387" s="8">
        <f>LN(Prices!N383/Prices!N382)</f>
        <v>-1.6779676355900819E-3</v>
      </c>
      <c r="O387" s="8">
        <f>LN(Prices!O383/Prices!O382)</f>
        <v>-4.8657063065631933E-3</v>
      </c>
    </row>
    <row r="388" spans="1:15" x14ac:dyDescent="0.25">
      <c r="A388" s="5">
        <v>43175</v>
      </c>
      <c r="B388" s="8">
        <f>LN(Prices!B384/Prices!B383)</f>
        <v>-1.7821719525327993E-3</v>
      </c>
      <c r="C388" s="8">
        <f>LN(Prices!C384/Prices!C383)</f>
        <v>-5.620097528087777E-4</v>
      </c>
      <c r="D388" s="8">
        <f>LN(Prices!D384/Prices!D383)</f>
        <v>-2.2326685587198206E-3</v>
      </c>
      <c r="E388" s="8">
        <f>LN(Prices!E384/Prices!E383)</f>
        <v>-1.1713667422145971E-3</v>
      </c>
      <c r="F388" s="8">
        <f>LN(Prices!F384/Prices!F383)</f>
        <v>7.9170975134044645E-3</v>
      </c>
      <c r="G388" s="8">
        <f>LN(Prices!G384/Prices!G383)</f>
        <v>-1.6921762501302914E-3</v>
      </c>
      <c r="H388" s="8">
        <f>LN(Prices!H384/Prices!H383)</f>
        <v>6.9468406269724715E-3</v>
      </c>
      <c r="I388" s="8">
        <f>LN(Prices!I384/Prices!I383)</f>
        <v>2.6732479150551733E-3</v>
      </c>
      <c r="J388" s="8">
        <f>LN(Prices!J384/Prices!J383)</f>
        <v>1.7019979472317418E-3</v>
      </c>
      <c r="K388" s="8">
        <f>(Prices!K384-Prices!K383)/100</f>
        <v>4.9999952316288619E-5</v>
      </c>
      <c r="L388" s="8">
        <f>LN(Prices!L384/Prices!L383)</f>
        <v>6.9520324003437281E-3</v>
      </c>
      <c r="M388" s="8">
        <f>LN(Prices!M384/Prices!M383)</f>
        <v>5.5772744113260142E-4</v>
      </c>
      <c r="N388" s="8">
        <f>LN(Prices!N384/Prices!N383)</f>
        <v>3.6155905928646984E-3</v>
      </c>
      <c r="O388" s="8">
        <f>LN(Prices!O384/Prices!O383)</f>
        <v>5.9633673609053809E-3</v>
      </c>
    </row>
    <row r="389" spans="1:15" x14ac:dyDescent="0.25">
      <c r="A389" s="5">
        <v>43178</v>
      </c>
      <c r="B389" s="8">
        <f>LN(Prices!B385/Prices!B384)</f>
        <v>-9.3601465566199894E-3</v>
      </c>
      <c r="C389" s="8">
        <f>LN(Prices!C385/Prices!C384)</f>
        <v>-1.0313560012539125E-3</v>
      </c>
      <c r="D389" s="8">
        <f>LN(Prices!D385/Prices!D384)</f>
        <v>-1.0828725048775771E-2</v>
      </c>
      <c r="E389" s="8">
        <f>LN(Prices!E385/Prices!E384)</f>
        <v>-9.7735648883244758E-4</v>
      </c>
      <c r="F389" s="8">
        <f>LN(Prices!F385/Prices!F384)</f>
        <v>-8.7099188663698635E-3</v>
      </c>
      <c r="G389" s="8">
        <f>LN(Prices!G385/Prices!G384)</f>
        <v>-6.2426519403597353E-4</v>
      </c>
      <c r="H389" s="8">
        <f>LN(Prices!H385/Prices!H384)</f>
        <v>-8.6580627431145415E-3</v>
      </c>
      <c r="I389" s="8">
        <f>LN(Prices!I385/Prices!I384)</f>
        <v>-1.1110078708755034E-2</v>
      </c>
      <c r="J389" s="8">
        <f>LN(Prices!J385/Prices!J384)</f>
        <v>-1.4306040541373417E-2</v>
      </c>
      <c r="K389" s="8">
        <f>(Prices!K385-Prices!K384)/100</f>
        <v>-9.9999904632568361E-5</v>
      </c>
      <c r="L389" s="8">
        <f>LN(Prices!L385/Prices!L384)</f>
        <v>-9.3844685495990867E-3</v>
      </c>
      <c r="M389" s="8">
        <f>LN(Prices!M385/Prices!M384)</f>
        <v>-1.5840433726924067E-2</v>
      </c>
      <c r="N389" s="8">
        <f>LN(Prices!N385/Prices!N384)</f>
        <v>-1.1782144074541839E-2</v>
      </c>
      <c r="O389" s="8">
        <f>LN(Prices!O385/Prices!O384)</f>
        <v>-9.8143983850658353E-3</v>
      </c>
    </row>
    <row r="390" spans="1:15" x14ac:dyDescent="0.25">
      <c r="A390" s="5">
        <v>43179</v>
      </c>
      <c r="B390" s="8">
        <f>LN(Prices!B386/Prices!B385)</f>
        <v>2.9970061034299772E-3</v>
      </c>
      <c r="C390" s="8">
        <f>LN(Prices!C386/Prices!C385)</f>
        <v>-1.5966446923376721E-3</v>
      </c>
      <c r="D390" s="8">
        <f>LN(Prices!D386/Prices!D385)</f>
        <v>1.1031832993955531E-2</v>
      </c>
      <c r="E390" s="8">
        <f>LN(Prices!E386/Prices!E385)</f>
        <v>-1.9574913445262374E-3</v>
      </c>
      <c r="F390" s="8">
        <f>LN(Prices!F386/Prices!F385)</f>
        <v>-4.0909565619410438E-3</v>
      </c>
      <c r="G390" s="8">
        <f>LN(Prices!G386/Prices!G385)</f>
        <v>-1.5170122707680871E-3</v>
      </c>
      <c r="H390" s="8">
        <f>LN(Prices!H386/Prices!H385)</f>
        <v>-3.4316037125528102E-3</v>
      </c>
      <c r="I390" s="8">
        <f>LN(Prices!I386/Prices!I385)</f>
        <v>-8.3817826764491629E-4</v>
      </c>
      <c r="J390" s="8">
        <f>LN(Prices!J386/Prices!J385)</f>
        <v>1.4807086617189258E-3</v>
      </c>
      <c r="K390" s="8">
        <f>(Prices!K386-Prices!K385)/100</f>
        <v>2.999997138976984E-4</v>
      </c>
      <c r="L390" s="8">
        <f>LN(Prices!L386/Prices!L385)</f>
        <v>6.099840737334197E-4</v>
      </c>
      <c r="M390" s="8">
        <f>LN(Prices!M386/Prices!M385)</f>
        <v>3.8444367504297141E-3</v>
      </c>
      <c r="N390" s="8">
        <f>LN(Prices!N386/Prices!N385)</f>
        <v>-9.3829684378761999E-4</v>
      </c>
      <c r="O390" s="8">
        <f>LN(Prices!O386/Prices!O385)</f>
        <v>-9.5527438813447542E-5</v>
      </c>
    </row>
    <row r="391" spans="1:15" x14ac:dyDescent="0.25">
      <c r="A391" s="5">
        <v>43180</v>
      </c>
      <c r="B391" s="8">
        <f>LN(Prices!B387/Prices!B386)</f>
        <v>2.7885705990493954E-3</v>
      </c>
      <c r="C391" s="8">
        <f>LN(Prices!C387/Prices!C386)</f>
        <v>-9.3117426110234021E-5</v>
      </c>
      <c r="D391" s="8">
        <f>LN(Prices!D387/Prices!D386)</f>
        <v>5.8744887306779172E-3</v>
      </c>
      <c r="E391" s="8">
        <f>LN(Prices!E387/Prices!E386)</f>
        <v>6.8570959396969619E-4</v>
      </c>
      <c r="F391" s="8">
        <f>LN(Prices!F387/Prices!F386)</f>
        <v>-6.345133017927925E-3</v>
      </c>
      <c r="G391" s="8">
        <f>LN(Prices!G387/Prices!G386)</f>
        <v>2.1412774648039965E-3</v>
      </c>
      <c r="H391" s="8">
        <f>LN(Prices!H387/Prices!H386)</f>
        <v>-7.4309159186492805E-3</v>
      </c>
      <c r="I391" s="8">
        <f>LN(Prices!I387/Prices!I386)</f>
        <v>1.3966021992041847E-3</v>
      </c>
      <c r="J391" s="8">
        <f>LN(Prices!J387/Prices!J386)</f>
        <v>-1.8456921256294063E-3</v>
      </c>
      <c r="K391" s="8">
        <f>(Prices!K387-Prices!K386)/100</f>
        <v>-4.7999978065489836E-4</v>
      </c>
      <c r="L391" s="8">
        <f>LN(Prices!L387/Prices!L386)</f>
        <v>3.0961698435265444E-3</v>
      </c>
      <c r="M391" s="8">
        <f>LN(Prices!M387/Prices!M386)</f>
        <v>-4.0780893769450967E-3</v>
      </c>
      <c r="N391" s="8">
        <f>LN(Prices!N387/Prices!N386)</f>
        <v>1.4610378884571964E-3</v>
      </c>
      <c r="O391" s="8">
        <f>LN(Prices!O387/Prices!O386)</f>
        <v>5.6449882824069495E-3</v>
      </c>
    </row>
    <row r="392" spans="1:15" x14ac:dyDescent="0.25">
      <c r="A392" s="5">
        <v>43181</v>
      </c>
      <c r="B392" s="8">
        <f>LN(Prices!B388/Prices!B387)</f>
        <v>-2.151484800829466E-2</v>
      </c>
      <c r="C392" s="8">
        <f>LN(Prices!C388/Prices!C387)</f>
        <v>1.8778781980132227E-3</v>
      </c>
      <c r="D392" s="8">
        <f>LN(Prices!D388/Prices!D387)</f>
        <v>-3.3894605741342891E-2</v>
      </c>
      <c r="E392" s="8">
        <f>LN(Prices!E388/Prices!E387)</f>
        <v>4.1035887314349569E-3</v>
      </c>
      <c r="F392" s="8">
        <f>LN(Prices!F388/Prices!F387)</f>
        <v>-8.1660832131549843E-3</v>
      </c>
      <c r="G392" s="8">
        <f>LN(Prices!G388/Prices!G387)</f>
        <v>2.9370711359940475E-3</v>
      </c>
      <c r="H392" s="8">
        <f>LN(Prices!H388/Prices!H387)</f>
        <v>-5.87782074238108E-3</v>
      </c>
      <c r="I392" s="8">
        <f>LN(Prices!I388/Prices!I387)</f>
        <v>-2.3501268239175616E-2</v>
      </c>
      <c r="J392" s="8">
        <f>LN(Prices!J388/Prices!J387)</f>
        <v>-2.5484886972854417E-2</v>
      </c>
      <c r="K392" s="8">
        <f>(Prices!K388-Prices!K387)/100</f>
        <v>-2.7000069618225096E-4</v>
      </c>
      <c r="L392" s="8">
        <f>LN(Prices!L388/Prices!L387)</f>
        <v>-2.5697672242608455E-2</v>
      </c>
      <c r="M392" s="8">
        <f>LN(Prices!M388/Prices!M387)</f>
        <v>-2.6553407952515765E-2</v>
      </c>
      <c r="N392" s="8">
        <f>LN(Prices!N388/Prices!N387)</f>
        <v>-2.3916884937630032E-2</v>
      </c>
      <c r="O392" s="8">
        <f>LN(Prices!O388/Prices!O387)</f>
        <v>-2.2689493807519431E-2</v>
      </c>
    </row>
    <row r="393" spans="1:15" x14ac:dyDescent="0.25">
      <c r="A393" s="5">
        <v>43182</v>
      </c>
      <c r="B393" s="8">
        <f>LN(Prices!B389/Prices!B388)</f>
        <v>-1.3299089075906264E-2</v>
      </c>
      <c r="C393" s="8">
        <f>LN(Prices!C389/Prices!C388)</f>
        <v>0</v>
      </c>
      <c r="D393" s="8">
        <f>LN(Prices!D389/Prices!D388)</f>
        <v>-2.0475637273761574E-2</v>
      </c>
      <c r="E393" s="8">
        <f>LN(Prices!E389/Prices!E388)</f>
        <v>1.3639464797080415E-3</v>
      </c>
      <c r="F393" s="8">
        <f>LN(Prices!F389/Prices!F388)</f>
        <v>-1.7381335446690148E-2</v>
      </c>
      <c r="G393" s="8">
        <f>LN(Prices!G389/Prices!G388)</f>
        <v>5.3355340040461233E-4</v>
      </c>
      <c r="H393" s="8">
        <f>LN(Prices!H389/Prices!H388)</f>
        <v>-1.7979438996107239E-2</v>
      </c>
      <c r="I393" s="8">
        <f>LN(Prices!I389/Prices!I388)</f>
        <v>-2.0886426029088412E-2</v>
      </c>
      <c r="J393" s="8">
        <f>LN(Prices!J389/Prices!J388)</f>
        <v>-2.1189807311750661E-2</v>
      </c>
      <c r="K393" s="8">
        <f>(Prices!K389-Prices!K388)/100</f>
        <v>4.9999952316279742E-5</v>
      </c>
      <c r="L393" s="8">
        <f>LN(Prices!L389/Prices!L388)</f>
        <v>-1.9589742401379312E-2</v>
      </c>
      <c r="M393" s="8">
        <f>LN(Prices!M389/Prices!M388)</f>
        <v>-2.1167958795137488E-2</v>
      </c>
      <c r="N393" s="8">
        <f>LN(Prices!N389/Prices!N388)</f>
        <v>-2.0410473277576429E-2</v>
      </c>
      <c r="O393" s="8">
        <f>LN(Prices!O389/Prices!O388)</f>
        <v>-2.2129647549354779E-2</v>
      </c>
    </row>
    <row r="394" spans="1:15" x14ac:dyDescent="0.25">
      <c r="A394" s="5">
        <v>43185</v>
      </c>
      <c r="B394" s="8">
        <f>LN(Prices!B390/Prices!B389)</f>
        <v>2.0387949981256617E-2</v>
      </c>
      <c r="C394" s="8">
        <f>LN(Prices!C390/Prices!C389)</f>
        <v>-3.7617567397240411E-4</v>
      </c>
      <c r="D394" s="8">
        <f>LN(Prices!D390/Prices!D389)</f>
        <v>3.1901933467062125E-2</v>
      </c>
      <c r="E394" s="8">
        <f>LN(Prices!E390/Prices!E389)</f>
        <v>-2.7301225399075819E-3</v>
      </c>
      <c r="F394" s="8">
        <f>LN(Prices!F390/Prices!F389)</f>
        <v>1.1182655594274386E-2</v>
      </c>
      <c r="G394" s="8">
        <f>LN(Prices!G390/Prices!G389)</f>
        <v>-1.7784482862683887E-3</v>
      </c>
      <c r="H394" s="8">
        <f>LN(Prices!H390/Prices!H389)</f>
        <v>1.1312537969744014E-2</v>
      </c>
      <c r="I394" s="8">
        <f>LN(Prices!I390/Prices!I389)</f>
        <v>2.3084934998107192E-2</v>
      </c>
      <c r="J394" s="8">
        <f>LN(Prices!J390/Prices!J389)</f>
        <v>2.6795040706035392E-2</v>
      </c>
      <c r="K394" s="8">
        <f>(Prices!K390-Prices!K389)/100</f>
        <v>1.7000079154968039E-4</v>
      </c>
      <c r="L394" s="8">
        <f>LN(Prices!L390/Prices!L389)</f>
        <v>2.1507010032470145E-2</v>
      </c>
      <c r="M394" s="8">
        <f>LN(Prices!M390/Prices!M389)</f>
        <v>2.9143350471355838E-2</v>
      </c>
      <c r="N394" s="8">
        <f>LN(Prices!N390/Prices!N389)</f>
        <v>2.2947557490369884E-2</v>
      </c>
      <c r="O394" s="8">
        <f>LN(Prices!O390/Prices!O389)</f>
        <v>2.2032468574269624E-2</v>
      </c>
    </row>
    <row r="395" spans="1:15" x14ac:dyDescent="0.25">
      <c r="A395" s="5">
        <v>43186</v>
      </c>
      <c r="B395" s="8">
        <f>LN(Prices!B391/Prices!B390)</f>
        <v>-9.7345474988175962E-3</v>
      </c>
      <c r="C395" s="8">
        <f>LN(Prices!C391/Prices!C390)</f>
        <v>2.9047730147944424E-3</v>
      </c>
      <c r="D395" s="8">
        <f>LN(Prices!D391/Prices!D390)</f>
        <v>-1.8345195102613839E-2</v>
      </c>
      <c r="E395" s="8">
        <f>LN(Prices!E391/Prices!E390)</f>
        <v>5.6471755259614575E-3</v>
      </c>
      <c r="F395" s="8">
        <f>LN(Prices!F391/Prices!F390)</f>
        <v>3.8192201534693261E-3</v>
      </c>
      <c r="G395" s="8">
        <f>LN(Prices!G391/Prices!G390)</f>
        <v>3.8189042014340371E-3</v>
      </c>
      <c r="H395" s="8">
        <f>LN(Prices!H391/Prices!H390)</f>
        <v>3.8058836920751753E-3</v>
      </c>
      <c r="I395" s="8">
        <f>LN(Prices!I391/Prices!I390)</f>
        <v>-1.0655185759344109E-2</v>
      </c>
      <c r="J395" s="8">
        <f>LN(Prices!J391/Prices!J390)</f>
        <v>-1.7427285645321901E-2</v>
      </c>
      <c r="K395" s="8">
        <f>(Prices!K391-Prices!K390)/100</f>
        <v>2.799999713897705E-4</v>
      </c>
      <c r="L395" s="8">
        <f>LN(Prices!L391/Prices!L390)</f>
        <v>-1.4853342844548928E-2</v>
      </c>
      <c r="M395" s="8">
        <f>LN(Prices!M391/Prices!M390)</f>
        <v>-2.3631851712608468E-2</v>
      </c>
      <c r="N395" s="8">
        <f>LN(Prices!N391/Prices!N390)</f>
        <v>-1.0701080027046225E-2</v>
      </c>
      <c r="O395" s="8">
        <f>LN(Prices!O391/Prices!O390)</f>
        <v>-1.9724005692032132E-2</v>
      </c>
    </row>
    <row r="396" spans="1:15" x14ac:dyDescent="0.25">
      <c r="A396" s="5">
        <v>43187</v>
      </c>
      <c r="B396" s="8">
        <f>LN(Prices!B392/Prices!B391)</f>
        <v>2.4425107392805653E-3</v>
      </c>
      <c r="C396" s="8">
        <f>LN(Prices!C392/Prices!C391)</f>
        <v>5.6152143648510592E-4</v>
      </c>
      <c r="D396" s="8">
        <f>LN(Prices!D392/Prices!D391)</f>
        <v>-5.0622275174843885E-3</v>
      </c>
      <c r="E396" s="8">
        <f>LN(Prices!E392/Prices!E391)</f>
        <v>-1.9399903079562791E-4</v>
      </c>
      <c r="F396" s="8">
        <f>LN(Prices!F392/Prices!F391)</f>
        <v>2.6912646222818321E-2</v>
      </c>
      <c r="G396" s="8">
        <f>LN(Prices!G392/Prices!G391)</f>
        <v>0</v>
      </c>
      <c r="H396" s="8">
        <f>LN(Prices!H392/Prices!H391)</f>
        <v>2.4788498122047076E-2</v>
      </c>
      <c r="I396" s="8">
        <f>LN(Prices!I392/Prices!I391)</f>
        <v>0</v>
      </c>
      <c r="J396" s="8">
        <f>LN(Prices!J392/Prices!J391)</f>
        <v>-2.9209188994626773E-3</v>
      </c>
      <c r="K396" s="8">
        <f>(Prices!K392-Prices!K391)/100</f>
        <v>-3.799998760223411E-4</v>
      </c>
      <c r="L396" s="8">
        <f>LN(Prices!L392/Prices!L391)</f>
        <v>1.0956756436534148E-3</v>
      </c>
      <c r="M396" s="8">
        <f>LN(Prices!M392/Prices!M391)</f>
        <v>-5.2886378126279802E-3</v>
      </c>
      <c r="N396" s="8">
        <f>LN(Prices!N392/Prices!N391)</f>
        <v>-4.2837562419713684E-4</v>
      </c>
      <c r="O396" s="8">
        <f>LN(Prices!O392/Prices!O391)</f>
        <v>-3.567812081343113E-4</v>
      </c>
    </row>
    <row r="397" spans="1:15" x14ac:dyDescent="0.25">
      <c r="A397" s="5">
        <v>43188</v>
      </c>
      <c r="B397" s="8">
        <f>LN(Prices!B393/Prices!B392)</f>
        <v>1.0113299385392177E-2</v>
      </c>
      <c r="C397" s="8">
        <f>LN(Prices!C393/Prices!C392)</f>
        <v>2.8947361807532394E-3</v>
      </c>
      <c r="D397" s="8">
        <f>LN(Prices!D393/Prices!D392)</f>
        <v>2.0718549132412337E-2</v>
      </c>
      <c r="E397" s="8">
        <f>LN(Prices!E393/Prices!E392)</f>
        <v>2.037207902714968E-3</v>
      </c>
      <c r="F397" s="8">
        <f>LN(Prices!F393/Prices!F392)</f>
        <v>-1.1601305325200215E-3</v>
      </c>
      <c r="G397" s="8">
        <f>LN(Prices!G393/Prices!G392)</f>
        <v>2.1252401964214148E-3</v>
      </c>
      <c r="H397" s="8">
        <f>LN(Prices!H393/Prices!H392)</f>
        <v>-1.1917804144174063E-3</v>
      </c>
      <c r="I397" s="8">
        <f>LN(Prices!I393/Prices!I392)</f>
        <v>1.3229725305175973E-2</v>
      </c>
      <c r="J397" s="8">
        <f>LN(Prices!J393/Prices!J392)</f>
        <v>1.3675777493843445E-2</v>
      </c>
      <c r="K397" s="8">
        <f>(Prices!K393-Prices!K392)/100</f>
        <v>-2.5000095367430972E-4</v>
      </c>
      <c r="L397" s="8">
        <f>LN(Prices!L393/Prices!L392)</f>
        <v>1.3390504245149698E-2</v>
      </c>
      <c r="M397" s="8">
        <f>LN(Prices!M393/Prices!M392)</f>
        <v>1.5146535966040894E-2</v>
      </c>
      <c r="N397" s="8">
        <f>LN(Prices!N393/Prices!N392)</f>
        <v>1.1917216262817366E-2</v>
      </c>
      <c r="O397" s="8">
        <f>LN(Prices!O393/Prices!O392)</f>
        <v>1.0780869960706044E-2</v>
      </c>
    </row>
    <row r="398" spans="1:15" x14ac:dyDescent="0.25">
      <c r="A398" s="5">
        <v>43192</v>
      </c>
      <c r="B398" s="8">
        <f>LN(Prices!B394/Prices!B393)</f>
        <v>-1.3983171852799257E-2</v>
      </c>
      <c r="C398" s="8">
        <f>LN(Prices!C394/Prices!C393)</f>
        <v>-1.0003836307736534E-3</v>
      </c>
      <c r="D398" s="8">
        <f>LN(Prices!D394/Prices!D393)</f>
        <v>-1.8184183550228276E-2</v>
      </c>
      <c r="E398" s="8">
        <f>LN(Prices!E394/Prices!E393)</f>
        <v>1.0180950317726437E-3</v>
      </c>
      <c r="F398" s="8">
        <f>LN(Prices!F394/Prices!F393)</f>
        <v>-1.3440527051690594E-2</v>
      </c>
      <c r="G398" s="8">
        <f>LN(Prices!G394/Prices!G393)</f>
        <v>9.928418366260466E-4</v>
      </c>
      <c r="H398" s="8">
        <f>LN(Prices!H394/Prices!H393)</f>
        <v>-1.3607475982958875E-2</v>
      </c>
      <c r="I398" s="8">
        <f>LN(Prices!I394/Prices!I393)</f>
        <v>-2.3707188131122166E-2</v>
      </c>
      <c r="J398" s="8">
        <f>LN(Prices!J394/Prices!J393)</f>
        <v>-2.2590682343495868E-2</v>
      </c>
      <c r="K398" s="8">
        <f>(Prices!K394-Prices!K393)/100</f>
        <v>1.3000011444092019E-4</v>
      </c>
      <c r="L398" s="8">
        <f>LN(Prices!L394/Prices!L393)</f>
        <v>-2.3403881306329526E-2</v>
      </c>
      <c r="M398" s="8">
        <f>LN(Prices!M394/Prices!M393)</f>
        <v>-2.3409287212612089E-2</v>
      </c>
      <c r="N398" s="8">
        <f>LN(Prices!N394/Prices!N393)</f>
        <v>-2.1864056409966678E-2</v>
      </c>
      <c r="O398" s="8">
        <f>LN(Prices!O394/Prices!O393)</f>
        <v>-2.4422465875258093E-2</v>
      </c>
    </row>
    <row r="399" spans="1:15" x14ac:dyDescent="0.25">
      <c r="A399" s="5">
        <v>43193</v>
      </c>
      <c r="B399" s="8">
        <f>LN(Prices!B395/Prices!B394)</f>
        <v>7.3199153883899649E-3</v>
      </c>
      <c r="C399" s="8">
        <f>LN(Prices!C395/Prices!C394)</f>
        <v>-1.1234269228665053E-3</v>
      </c>
      <c r="D399" s="8">
        <f>LN(Prices!D395/Prices!D394)</f>
        <v>9.8647749298685257E-3</v>
      </c>
      <c r="E399" s="8">
        <f>LN(Prices!E395/Prices!E394)</f>
        <v>-3.2048391491092108E-3</v>
      </c>
      <c r="F399" s="8">
        <f>LN(Prices!F395/Prices!F394)</f>
        <v>1.0184483461872049E-2</v>
      </c>
      <c r="G399" s="8">
        <f>LN(Prices!G395/Prices!G394)</f>
        <v>-6.2015322698441198E-4</v>
      </c>
      <c r="H399" s="8">
        <f>LN(Prices!H395/Prices!H394)</f>
        <v>8.4268970369211563E-3</v>
      </c>
      <c r="I399" s="8">
        <f>LN(Prices!I395/Prices!I394)</f>
        <v>1.4137848394716657E-2</v>
      </c>
      <c r="J399" s="8">
        <f>LN(Prices!J395/Prices!J394)</f>
        <v>1.2535961315741067E-2</v>
      </c>
      <c r="K399" s="8">
        <f>(Prices!K395-Prices!K394)/100</f>
        <v>3.000009059906006E-4</v>
      </c>
      <c r="L399" s="8">
        <f>LN(Prices!L395/Prices!L394)</f>
        <v>1.3561953555011018E-2</v>
      </c>
      <c r="M399" s="8">
        <f>LN(Prices!M395/Prices!M394)</f>
        <v>1.1214188325600147E-2</v>
      </c>
      <c r="N399" s="8">
        <f>LN(Prices!N395/Prices!N394)</f>
        <v>1.3496831723408372E-2</v>
      </c>
      <c r="O399" s="8">
        <f>LN(Prices!O395/Prices!O394)</f>
        <v>1.3059809117065273E-2</v>
      </c>
    </row>
    <row r="400" spans="1:15" x14ac:dyDescent="0.25">
      <c r="A400" s="5">
        <v>43194</v>
      </c>
      <c r="B400" s="8">
        <f>LN(Prices!B396/Prices!B395)</f>
        <v>2.6304543041458825E-3</v>
      </c>
      <c r="C400" s="8">
        <f>LN(Prices!C396/Prices!C395)</f>
        <v>3.7485977500243485E-4</v>
      </c>
      <c r="D400" s="8">
        <f>LN(Prices!D396/Prices!D395)</f>
        <v>4.1745492895901349E-4</v>
      </c>
      <c r="E400" s="8">
        <f>LN(Prices!E396/Prices!E395)</f>
        <v>-5.8376995357593993E-4</v>
      </c>
      <c r="F400" s="8">
        <f>LN(Prices!F396/Prices!F395)</f>
        <v>1.1234283111329195E-2</v>
      </c>
      <c r="G400" s="8">
        <f>LN(Prices!G396/Prices!G395)</f>
        <v>-5.3230126893047804E-4</v>
      </c>
      <c r="H400" s="8">
        <f>LN(Prices!H396/Prices!H395)</f>
        <v>1.0466635021078113E-2</v>
      </c>
      <c r="I400" s="8">
        <f>LN(Prices!I396/Prices!I395)</f>
        <v>9.0931632392205163E-3</v>
      </c>
      <c r="J400" s="8">
        <f>LN(Prices!J396/Prices!J395)</f>
        <v>1.150010234644679E-2</v>
      </c>
      <c r="K400" s="8">
        <f>(Prices!K396-Prices!K395)/100</f>
        <v>-4.5000076293945981E-4</v>
      </c>
      <c r="L400" s="8">
        <f>LN(Prices!L396/Prices!L395)</f>
        <v>8.7821679852405216E-3</v>
      </c>
      <c r="M400" s="8">
        <f>LN(Prices!M396/Prices!M395)</f>
        <v>1.3182121614086538E-2</v>
      </c>
      <c r="N400" s="8">
        <f>LN(Prices!N396/Prices!N395)</f>
        <v>9.2390559458367712E-3</v>
      </c>
      <c r="O400" s="8">
        <f>LN(Prices!O396/Prices!O395)</f>
        <v>1.2819641557206682E-2</v>
      </c>
    </row>
    <row r="401" spans="1:15" x14ac:dyDescent="0.25">
      <c r="A401" s="5">
        <v>43195</v>
      </c>
      <c r="B401" s="8">
        <f>LN(Prices!B397/Prices!B396)</f>
        <v>6.8466098303905775E-3</v>
      </c>
      <c r="C401" s="8">
        <f>LN(Prices!C397/Prices!C396)</f>
        <v>-1.4055792397230607E-3</v>
      </c>
      <c r="D401" s="8">
        <f>LN(Prices!D397/Prices!D396)</f>
        <v>2.502227138359112E-3</v>
      </c>
      <c r="E401" s="8">
        <f>LN(Prices!E397/Prices!E396)</f>
        <v>-2.5345909126080431E-3</v>
      </c>
      <c r="F401" s="8">
        <f>LN(Prices!F397/Prices!F396)</f>
        <v>-3.8077700123449504E-3</v>
      </c>
      <c r="G401" s="8">
        <f>LN(Prices!G397/Prices!G396)</f>
        <v>-2.8421783257183237E-3</v>
      </c>
      <c r="H401" s="8">
        <f>LN(Prices!H397/Prices!H396)</f>
        <v>-3.9527236547472194E-4</v>
      </c>
      <c r="I401" s="8">
        <f>LN(Prices!I397/Prices!I396)</f>
        <v>7.9718301900429944E-3</v>
      </c>
      <c r="J401" s="8">
        <f>LN(Prices!J397/Prices!J396)</f>
        <v>6.8394214016512011E-3</v>
      </c>
      <c r="K401" s="8">
        <f>(Prices!K397-Prices!K396)/100</f>
        <v>6.9999694824218755E-5</v>
      </c>
      <c r="L401" s="8">
        <f>LN(Prices!L397/Prices!L396)</f>
        <v>7.7174115606741247E-3</v>
      </c>
      <c r="M401" s="8">
        <f>LN(Prices!M397/Prices!M396)</f>
        <v>6.6062699921391769E-3</v>
      </c>
      <c r="N401" s="8">
        <f>LN(Prices!N397/Prices!N396)</f>
        <v>7.2580332675633297E-3</v>
      </c>
      <c r="O401" s="8">
        <f>LN(Prices!O397/Prices!O396)</f>
        <v>7.3311041047549501E-3</v>
      </c>
    </row>
    <row r="402" spans="1:15" x14ac:dyDescent="0.25">
      <c r="A402" s="5">
        <v>43196</v>
      </c>
      <c r="B402" s="8">
        <f>LN(Prices!B398/Prices!B397)</f>
        <v>-1.0896033836431205E-2</v>
      </c>
      <c r="C402" s="8">
        <f>LN(Prices!C398/Prices!C397)</f>
        <v>2.247723583404465E-3</v>
      </c>
      <c r="D402" s="8">
        <f>LN(Prices!D398/Prices!D397)</f>
        <v>-1.9769061076226207E-2</v>
      </c>
      <c r="E402" s="8">
        <f>LN(Prices!E398/Prices!E397)</f>
        <v>4.3823314617470162E-3</v>
      </c>
      <c r="F402" s="8">
        <f>LN(Prices!F398/Prices!F397)</f>
        <v>-7.0772329283210417E-3</v>
      </c>
      <c r="G402" s="8">
        <f>LN(Prices!G398/Prices!G397)</f>
        <v>3.9946328216330651E-3</v>
      </c>
      <c r="H402" s="8">
        <f>LN(Prices!H398/Prices!H397)</f>
        <v>-7.5444663392017939E-3</v>
      </c>
      <c r="I402" s="8">
        <f>LN(Prices!I398/Prices!I397)</f>
        <v>-2.0532295291062798E-2</v>
      </c>
      <c r="J402" s="8">
        <f>LN(Prices!J398/Prices!J397)</f>
        <v>-2.2164067057064987E-2</v>
      </c>
      <c r="K402" s="8">
        <f>(Prices!K398-Prices!K397)/100</f>
        <v>4.9999952316290842E-5</v>
      </c>
      <c r="L402" s="8">
        <f>LN(Prices!L398/Prices!L397)</f>
        <v>-1.9886377137817518E-2</v>
      </c>
      <c r="M402" s="8">
        <f>LN(Prices!M398/Prices!M397)</f>
        <v>-2.3207821491186487E-2</v>
      </c>
      <c r="N402" s="8">
        <f>LN(Prices!N398/Prices!N397)</f>
        <v>-2.0295551609974784E-2</v>
      </c>
      <c r="O402" s="8">
        <f>LN(Prices!O398/Prices!O397)</f>
        <v>-1.9390512016314913E-2</v>
      </c>
    </row>
    <row r="403" spans="1:15" x14ac:dyDescent="0.25">
      <c r="A403" s="5">
        <v>43199</v>
      </c>
      <c r="B403" s="8">
        <f>LN(Prices!B399/Prices!B398)</f>
        <v>6.6725897933970178E-3</v>
      </c>
      <c r="C403" s="8">
        <f>LN(Prices!C399/Prices!C398)</f>
        <v>8.4107052184196555E-4</v>
      </c>
      <c r="D403" s="8">
        <f>LN(Prices!D399/Prices!D398)</f>
        <v>1.0611271149863603E-3</v>
      </c>
      <c r="E403" s="8">
        <f>LN(Prices!E399/Prices!E398)</f>
        <v>1.9442035499383603E-4</v>
      </c>
      <c r="F403" s="8">
        <f>LN(Prices!F399/Prices!F398)</f>
        <v>-4.6676076914142729E-3</v>
      </c>
      <c r="G403" s="8">
        <f>LN(Prices!G399/Prices!G398)</f>
        <v>-1.7735194268784694E-4</v>
      </c>
      <c r="H403" s="8">
        <f>LN(Prices!H399/Prices!H398)</f>
        <v>-3.1935193569121562E-3</v>
      </c>
      <c r="I403" s="8">
        <f>LN(Prices!I399/Prices!I398)</f>
        <v>3.17892862575725E-3</v>
      </c>
      <c r="J403" s="8">
        <f>LN(Prices!J399/Prices!J398)</f>
        <v>3.3309949675928295E-3</v>
      </c>
      <c r="K403" s="8">
        <f>(Prices!K399-Prices!K398)/100</f>
        <v>-4.9999952316290842E-5</v>
      </c>
      <c r="L403" s="8">
        <f>LN(Prices!L399/Prices!L398)</f>
        <v>2.4271802436721037E-4</v>
      </c>
      <c r="M403" s="8">
        <f>LN(Prices!M399/Prices!M398)</f>
        <v>2.8416688924928516E-3</v>
      </c>
      <c r="N403" s="8">
        <f>LN(Prices!N399/Prices!N398)</f>
        <v>2.9527541432365786E-3</v>
      </c>
      <c r="O403" s="8">
        <f>LN(Prices!O399/Prices!O398)</f>
        <v>7.6618500962876747E-4</v>
      </c>
    </row>
    <row r="404" spans="1:15" x14ac:dyDescent="0.25">
      <c r="A404" s="5">
        <v>43200</v>
      </c>
      <c r="B404" s="8">
        <f>LN(Prices!B400/Prices!B399)</f>
        <v>1.3014360849995859E-2</v>
      </c>
      <c r="C404" s="8">
        <f>LN(Prices!C400/Prices!C399)</f>
        <v>-7.4777619539880479E-4</v>
      </c>
      <c r="D404" s="8">
        <f>LN(Prices!D400/Prices!D399)</f>
        <v>1.9332417841790149E-2</v>
      </c>
      <c r="E404" s="8">
        <f>LN(Prices!E400/Prices!E399)</f>
        <v>-1.750324542982201E-3</v>
      </c>
      <c r="F404" s="8">
        <f>LN(Prices!F400/Prices!F399)</f>
        <v>2.4531984194177251E-3</v>
      </c>
      <c r="G404" s="8">
        <f>LN(Prices!G400/Prices!G399)</f>
        <v>-4.4280128429652842E-4</v>
      </c>
      <c r="H404" s="8">
        <f>LN(Prices!H400/Prices!H399)</f>
        <v>-1.0669631340932543E-3</v>
      </c>
      <c r="I404" s="8">
        <f>LN(Prices!I400/Prices!I399)</f>
        <v>1.4987511644892161E-2</v>
      </c>
      <c r="J404" s="8">
        <f>LN(Prices!J400/Prices!J399)</f>
        <v>1.6588598996314069E-2</v>
      </c>
      <c r="K404" s="8">
        <f>(Prices!K400-Prices!K399)/100</f>
        <v>2.0000100135803001E-4</v>
      </c>
      <c r="L404" s="8">
        <f>LN(Prices!L400/Prices!L399)</f>
        <v>1.6068339184945789E-2</v>
      </c>
      <c r="M404" s="8">
        <f>LN(Prices!M400/Prices!M399)</f>
        <v>1.7931213321623323E-2</v>
      </c>
      <c r="N404" s="8">
        <f>LN(Prices!N400/Prices!N399)</f>
        <v>1.5122916325198096E-2</v>
      </c>
      <c r="O404" s="8">
        <f>LN(Prices!O400/Prices!O399)</f>
        <v>1.8948333271005074E-2</v>
      </c>
    </row>
    <row r="405" spans="1:15" x14ac:dyDescent="0.25">
      <c r="A405" s="5">
        <v>43201</v>
      </c>
      <c r="B405" s="8">
        <f>LN(Prices!B401/Prices!B400)</f>
        <v>-2.9880726307540059E-3</v>
      </c>
      <c r="C405" s="8">
        <f>LN(Prices!C401/Prices!C400)</f>
        <v>8.4117468010137331E-4</v>
      </c>
      <c r="D405" s="8">
        <f>LN(Prices!D401/Prices!D400)</f>
        <v>4.1636145910667235E-4</v>
      </c>
      <c r="E405" s="8">
        <f>LN(Prices!E401/Prices!E400)</f>
        <v>9.7268960060359756E-4</v>
      </c>
      <c r="F405" s="8">
        <f>LN(Prices!F401/Prices!F400)</f>
        <v>5.8315218451476184E-4</v>
      </c>
      <c r="G405" s="8">
        <f>LN(Prices!G401/Prices!G400)</f>
        <v>2.9208175983734593E-3</v>
      </c>
      <c r="H405" s="8">
        <f>LN(Prices!H401/Prices!H400)</f>
        <v>2.1326496393924829E-3</v>
      </c>
      <c r="I405" s="8">
        <f>LN(Prices!I401/Prices!I400)</f>
        <v>-5.0345209702829831E-3</v>
      </c>
      <c r="J405" s="8">
        <f>LN(Prices!J401/Prices!J400)</f>
        <v>-5.5406857724611732E-3</v>
      </c>
      <c r="K405" s="8">
        <f>(Prices!K401-Prices!K400)/100</f>
        <v>-2.0000934600830078E-5</v>
      </c>
      <c r="L405" s="8">
        <f>LN(Prices!L401/Prices!L400)</f>
        <v>-1.3168063403494416E-3</v>
      </c>
      <c r="M405" s="8">
        <f>LN(Prices!M401/Prices!M400)</f>
        <v>-5.4290422852760305E-3</v>
      </c>
      <c r="N405" s="8">
        <f>LN(Prices!N401/Prices!N400)</f>
        <v>-4.8012627488463527E-3</v>
      </c>
      <c r="O405" s="8">
        <f>LN(Prices!O401/Prices!O400)</f>
        <v>2.1810650607233836E-3</v>
      </c>
    </row>
    <row r="406" spans="1:15" x14ac:dyDescent="0.25">
      <c r="A406" s="5">
        <v>43202</v>
      </c>
      <c r="B406" s="8">
        <f>LN(Prices!B402/Prices!B401)</f>
        <v>2.7891262048593958E-3</v>
      </c>
      <c r="C406" s="8">
        <f>LN(Prices!C402/Prices!C401)</f>
        <v>-2.2451642795436747E-3</v>
      </c>
      <c r="D406" s="8">
        <f>LN(Prices!D402/Prices!D401)</f>
        <v>-4.1636145910661153E-4</v>
      </c>
      <c r="E406" s="8">
        <f>LN(Prices!E402/Prices!E401)</f>
        <v>-3.6034769012265825E-3</v>
      </c>
      <c r="F406" s="8">
        <f>LN(Prices!F402/Prices!F401)</f>
        <v>-9.7263192864742061E-3</v>
      </c>
      <c r="G406" s="8">
        <f>LN(Prices!G402/Prices!G401)</f>
        <v>-1.5921074303227698E-3</v>
      </c>
      <c r="H406" s="8">
        <f>LN(Prices!H402/Prices!H401)</f>
        <v>-1.1246826897218063E-2</v>
      </c>
      <c r="I406" s="8">
        <f>LN(Prices!I402/Prices!I401)</f>
        <v>7.778500960796555E-3</v>
      </c>
      <c r="J406" s="8">
        <f>LN(Prices!J402/Prices!J401)</f>
        <v>8.2168986976570435E-3</v>
      </c>
      <c r="K406" s="8">
        <f>(Prices!K402-Prices!K401)/100</f>
        <v>1.2000083923340066E-4</v>
      </c>
      <c r="L406" s="8">
        <f>LN(Prices!L402/Prices!L401)</f>
        <v>4.1939857457441044E-3</v>
      </c>
      <c r="M406" s="8">
        <f>LN(Prices!M402/Prices!M401)</f>
        <v>8.4664107521708418E-3</v>
      </c>
      <c r="N406" s="8">
        <f>LN(Prices!N402/Prices!N401)</f>
        <v>7.1387390299361576E-3</v>
      </c>
      <c r="O406" s="8">
        <f>LN(Prices!O402/Prices!O401)</f>
        <v>6.7844759080059923E-3</v>
      </c>
    </row>
    <row r="407" spans="1:15" x14ac:dyDescent="0.25">
      <c r="A407" s="5">
        <v>43203</v>
      </c>
      <c r="B407" s="8">
        <f>LN(Prices!B403/Prices!B402)</f>
        <v>-2.1908352938015256E-3</v>
      </c>
      <c r="C407" s="8">
        <f>LN(Prices!C403/Prices!C402)</f>
        <v>2.8058976364466766E-4</v>
      </c>
      <c r="D407" s="8">
        <f>LN(Prices!D403/Prices!D402)</f>
        <v>-1.0040005378614235E-2</v>
      </c>
      <c r="E407" s="8">
        <f>LN(Prices!E403/Prices!E402)</f>
        <v>8.7766787145756925E-4</v>
      </c>
      <c r="F407" s="8">
        <f>LN(Prices!F403/Prices!F402)</f>
        <v>6.104743809992241E-3</v>
      </c>
      <c r="G407" s="8">
        <f>LN(Prices!G403/Prices!G402)</f>
        <v>1.4155202161351807E-3</v>
      </c>
      <c r="H407" s="8">
        <f>LN(Prices!H403/Prices!H402)</f>
        <v>5.2377764922733189E-3</v>
      </c>
      <c r="I407" s="8">
        <f>LN(Prices!I403/Prices!I402)</f>
        <v>-3.4075033601930014E-3</v>
      </c>
      <c r="J407" s="8">
        <f>LN(Prices!J403/Prices!J402)</f>
        <v>-2.8907998267066345E-3</v>
      </c>
      <c r="K407" s="8">
        <f>(Prices!K403-Prices!K402)/100</f>
        <v>1.3000011444092019E-4</v>
      </c>
      <c r="L407" s="8">
        <f>LN(Prices!L403/Prices!L402)</f>
        <v>-3.2539734330287629E-3</v>
      </c>
      <c r="M407" s="8">
        <f>LN(Prices!M403/Prices!M402)</f>
        <v>-3.066506857997555E-3</v>
      </c>
      <c r="N407" s="8">
        <f>LN(Prices!N403/Prices!N402)</f>
        <v>-3.1037277833151728E-3</v>
      </c>
      <c r="O407" s="8">
        <f>LN(Prices!O403/Prices!O402)</f>
        <v>-5.0340300042209128E-3</v>
      </c>
    </row>
    <row r="408" spans="1:15" x14ac:dyDescent="0.25">
      <c r="A408" s="5">
        <v>43206</v>
      </c>
      <c r="B408" s="8">
        <f>LN(Prices!B404/Prices!B403)</f>
        <v>1.1955090356866285E-3</v>
      </c>
      <c r="C408" s="8">
        <f>LN(Prices!C404/Prices!C403)</f>
        <v>1.8796116567287318E-4</v>
      </c>
      <c r="D408" s="8">
        <f>LN(Prices!D404/Prices!D403)</f>
        <v>1.2606721206897063E-3</v>
      </c>
      <c r="E408" s="8">
        <f>LN(Prices!E404/Prices!E403)</f>
        <v>-4.8741689892377354E-4</v>
      </c>
      <c r="F408" s="8">
        <f>LN(Prices!F404/Prices!F403)</f>
        <v>4.4375366451465783E-3</v>
      </c>
      <c r="G408" s="8">
        <f>LN(Prices!G404/Prices!G403)</f>
        <v>-8.8447646941949008E-4</v>
      </c>
      <c r="H408" s="8">
        <f>LN(Prices!H404/Prices!H403)</f>
        <v>6.1423382402917602E-3</v>
      </c>
      <c r="I408" s="8">
        <f>LN(Prices!I404/Prices!I403)</f>
        <v>8.1209669741558674E-3</v>
      </c>
      <c r="J408" s="8">
        <f>LN(Prices!J404/Prices!J403)</f>
        <v>8.0763368015630676E-3</v>
      </c>
      <c r="K408" s="8">
        <f>(Prices!K404-Prices!K403)/100</f>
        <v>-4.9999952316279742E-5</v>
      </c>
      <c r="L408" s="8">
        <f>LN(Prices!L404/Prices!L403)</f>
        <v>1.0029893827347491E-2</v>
      </c>
      <c r="M408" s="8">
        <f>LN(Prices!M404/Prices!M403)</f>
        <v>8.4137839557599792E-3</v>
      </c>
      <c r="N408" s="8">
        <f>LN(Prices!N404/Prices!N403)</f>
        <v>7.9294826942174681E-3</v>
      </c>
      <c r="O408" s="8">
        <f>LN(Prices!O404/Prices!O403)</f>
        <v>8.6875056347704982E-3</v>
      </c>
    </row>
    <row r="409" spans="1:15" x14ac:dyDescent="0.25">
      <c r="A409" s="5">
        <v>43207</v>
      </c>
      <c r="B409" s="8">
        <f>LN(Prices!B405/Prices!B404)</f>
        <v>3.7771715963093228E-3</v>
      </c>
      <c r="C409" s="8">
        <f>LN(Prices!C405/Prices!C404)</f>
        <v>2.8064120435061882E-4</v>
      </c>
      <c r="D409" s="8">
        <f>LN(Prices!D405/Prices!D404)</f>
        <v>2.0973376126163668E-3</v>
      </c>
      <c r="E409" s="8">
        <f>LN(Prices!E405/Prices!E404)</f>
        <v>5.849996874441114E-4</v>
      </c>
      <c r="F409" s="8">
        <f>LN(Prices!F405/Prices!F404)</f>
        <v>1.2275864091879344E-2</v>
      </c>
      <c r="G409" s="8">
        <f>LN(Prices!G405/Prices!G404)</f>
        <v>1.5035553095465669E-3</v>
      </c>
      <c r="H409" s="8">
        <f>LN(Prices!H405/Prices!H404)</f>
        <v>1.1646521749022481E-2</v>
      </c>
      <c r="I409" s="8">
        <f>LN(Prices!I405/Prices!I404)</f>
        <v>4.8783770743996207E-3</v>
      </c>
      <c r="J409" s="8">
        <f>LN(Prices!J405/Prices!J404)</f>
        <v>1.060507161386675E-2</v>
      </c>
      <c r="K409" s="8">
        <f>(Prices!K405-Prices!K404)/100</f>
        <v>4.1999936103819912E-4</v>
      </c>
      <c r="L409" s="8">
        <f>LN(Prices!L405/Prices!L404)</f>
        <v>7.5964827539898704E-3</v>
      </c>
      <c r="M409" s="8">
        <f>LN(Prices!M405/Prices!M404)</f>
        <v>1.5801627356006341E-2</v>
      </c>
      <c r="N409" s="8">
        <f>LN(Prices!N405/Prices!N404)</f>
        <v>5.0188265150927164E-3</v>
      </c>
      <c r="O409" s="8">
        <f>LN(Prices!O405/Prices!O404)</f>
        <v>1.0672023799222797E-2</v>
      </c>
    </row>
    <row r="410" spans="1:15" x14ac:dyDescent="0.25">
      <c r="A410" s="5">
        <v>43208</v>
      </c>
      <c r="B410" s="8">
        <f>LN(Prices!B406/Prices!B405)</f>
        <v>7.708340485100224E-3</v>
      </c>
      <c r="C410" s="8">
        <f>LN(Prices!C406/Prices!C405)</f>
        <v>-2.8120713656796413E-3</v>
      </c>
      <c r="D410" s="8">
        <f>LN(Prices!D406/Prices!D405)</f>
        <v>8.5532064544092557E-3</v>
      </c>
      <c r="E410" s="8">
        <f>LN(Prices!E406/Prices!E405)</f>
        <v>-3.9064471737056024E-3</v>
      </c>
      <c r="F410" s="8">
        <f>LN(Prices!F406/Prices!F405)</f>
        <v>-2.9971527785708002E-3</v>
      </c>
      <c r="G410" s="8">
        <f>LN(Prices!G406/Prices!G405)</f>
        <v>-2.0345990562624689E-3</v>
      </c>
      <c r="H410" s="8">
        <f>LN(Prices!H406/Prices!H405)</f>
        <v>-2.1075103935547204E-3</v>
      </c>
      <c r="I410" s="8">
        <f>LN(Prices!I406/Prices!I405)</f>
        <v>1.4964016914516428E-3</v>
      </c>
      <c r="J410" s="8">
        <f>LN(Prices!J406/Prices!J405)</f>
        <v>8.3102040755326644E-4</v>
      </c>
      <c r="K410" s="8">
        <f>(Prices!K406-Prices!K405)/100</f>
        <v>1.499998569488592E-4</v>
      </c>
      <c r="L410" s="8">
        <f>LN(Prices!L406/Prices!L405)</f>
        <v>2.8332502120904874E-3</v>
      </c>
      <c r="M410" s="8">
        <f>LN(Prices!M406/Prices!M405)</f>
        <v>1.4196884650722662E-3</v>
      </c>
      <c r="N410" s="8">
        <f>LN(Prices!N406/Prices!N405)</f>
        <v>7.8966831440218754E-4</v>
      </c>
      <c r="O410" s="8">
        <f>LN(Prices!O406/Prices!O405)</f>
        <v>2.3772263723745132E-3</v>
      </c>
    </row>
    <row r="411" spans="1:15" x14ac:dyDescent="0.25">
      <c r="A411" s="5">
        <v>43209</v>
      </c>
      <c r="B411" s="8">
        <f>LN(Prices!B407/Prices!B406)</f>
        <v>-4.5388480948904781E-3</v>
      </c>
      <c r="C411" s="8">
        <f>LN(Prices!C407/Prices!C406)</f>
        <v>-2.443088001572071E-3</v>
      </c>
      <c r="D411" s="8">
        <f>LN(Prices!D407/Prices!D406)</f>
        <v>-5.8333908422242382E-3</v>
      </c>
      <c r="E411" s="8">
        <f>LN(Prices!E407/Prices!E406)</f>
        <v>-2.7439800898889036E-3</v>
      </c>
      <c r="F411" s="8">
        <f>LN(Prices!F407/Prices!F406)</f>
        <v>-1.4887486831896807E-2</v>
      </c>
      <c r="G411" s="8">
        <f>LN(Prices!G407/Prices!G406)</f>
        <v>-1.5948253844360932E-3</v>
      </c>
      <c r="H411" s="8">
        <f>LN(Prices!H407/Prices!H406)</f>
        <v>-1.4610384798709894E-2</v>
      </c>
      <c r="I411" s="8">
        <f>LN(Prices!I407/Prices!I406)</f>
        <v>-2.9013630294197654E-3</v>
      </c>
      <c r="J411" s="8">
        <f>LN(Prices!J407/Prices!J406)</f>
        <v>-5.7425817958325701E-3</v>
      </c>
      <c r="K411" s="8">
        <f>(Prices!K407-Prices!K406)/100</f>
        <v>1.300001144409113E-4</v>
      </c>
      <c r="L411" s="8">
        <f>LN(Prices!L407/Prices!L406)</f>
        <v>-4.7857487589844381E-3</v>
      </c>
      <c r="M411" s="8">
        <f>LN(Prices!M407/Prices!M406)</f>
        <v>-8.1908705884348627E-3</v>
      </c>
      <c r="N411" s="8">
        <f>LN(Prices!N407/Prices!N406)</f>
        <v>-3.0374743784395562E-3</v>
      </c>
      <c r="O411" s="8">
        <f>LN(Prices!O407/Prices!O406)</f>
        <v>-6.1697630230414715E-3</v>
      </c>
    </row>
    <row r="412" spans="1:15" x14ac:dyDescent="0.25">
      <c r="A412" s="5">
        <v>43210</v>
      </c>
      <c r="B412" s="8">
        <f>LN(Prices!B408/Prices!B407)</f>
        <v>-6.5484145944658253E-3</v>
      </c>
      <c r="C412" s="8">
        <f>LN(Prices!C408/Prices!C407)</f>
        <v>-2.731606794708828E-3</v>
      </c>
      <c r="D412" s="8">
        <f>LN(Prices!D408/Prices!D407)</f>
        <v>-1.2615649621939935E-2</v>
      </c>
      <c r="E412" s="8">
        <f>LN(Prices!E408/Prices!E407)</f>
        <v>-3.3426113342916088E-3</v>
      </c>
      <c r="F412" s="8">
        <f>LN(Prices!F408/Prices!F407)</f>
        <v>-9.2999785813528222E-3</v>
      </c>
      <c r="G412" s="8">
        <f>LN(Prices!G408/Prices!G407)</f>
        <v>-3.4644299838103316E-3</v>
      </c>
      <c r="H412" s="8">
        <f>LN(Prices!H408/Prices!H407)</f>
        <v>-9.2751661609303693E-3</v>
      </c>
      <c r="I412" s="8">
        <f>LN(Prices!I408/Prices!I407)</f>
        <v>-5.6390653131768616E-3</v>
      </c>
      <c r="J412" s="8">
        <f>LN(Prices!J408/Prices!J407)</f>
        <v>-8.573177188352708E-3</v>
      </c>
      <c r="K412" s="8">
        <f>(Prices!K408-Prices!K407)/100</f>
        <v>-1.8000006675719993E-4</v>
      </c>
      <c r="L412" s="8">
        <f>LN(Prices!L408/Prices!L407)</f>
        <v>-6.8797242257992207E-3</v>
      </c>
      <c r="M412" s="8">
        <f>LN(Prices!M408/Prices!M407)</f>
        <v>-1.1139865631652358E-2</v>
      </c>
      <c r="N412" s="8">
        <f>LN(Prices!N408/Prices!N407)</f>
        <v>-5.1642146653508554E-3</v>
      </c>
      <c r="O412" s="8">
        <f>LN(Prices!O408/Prices!O407)</f>
        <v>-6.1823886045512403E-3</v>
      </c>
    </row>
    <row r="413" spans="1:15" x14ac:dyDescent="0.25">
      <c r="A413" s="5">
        <v>43213</v>
      </c>
      <c r="B413" s="8">
        <f>LN(Prices!B409/Prices!B408)</f>
        <v>-2.3916870765545621E-3</v>
      </c>
      <c r="C413" s="8">
        <f>LN(Prices!C409/Prices!C408)</f>
        <v>-4.7180761449727937E-4</v>
      </c>
      <c r="D413" s="8">
        <f>LN(Prices!D409/Prices!D408)</f>
        <v>-8.0731892926221484E-3</v>
      </c>
      <c r="E413" s="8">
        <f>LN(Prices!E409/Prices!E408)</f>
        <v>-9.8431107078037969E-4</v>
      </c>
      <c r="F413" s="8">
        <f>LN(Prices!F409/Prices!F408)</f>
        <v>-1.6569497275974142E-3</v>
      </c>
      <c r="G413" s="8">
        <f>LN(Prices!G409/Prices!G408)</f>
        <v>-2.671998456377814E-4</v>
      </c>
      <c r="H413" s="8">
        <f>LN(Prices!H409/Prices!H408)</f>
        <v>-8.1063815750558369E-4</v>
      </c>
      <c r="I413" s="8">
        <f>LN(Prices!I409/Prices!I408)</f>
        <v>2.8275712143993159E-4</v>
      </c>
      <c r="J413" s="8">
        <f>LN(Prices!J409/Prices!J408)</f>
        <v>5.623011118453955E-5</v>
      </c>
      <c r="K413" s="8">
        <f>(Prices!K409-Prices!K408)/100</f>
        <v>1.8000006675719993E-4</v>
      </c>
      <c r="L413" s="8">
        <f>LN(Prices!L409/Prices!L408)</f>
        <v>2.4199173184577161E-4</v>
      </c>
      <c r="M413" s="8">
        <f>LN(Prices!M409/Prices!M408)</f>
        <v>-9.4786519290471335E-4</v>
      </c>
      <c r="N413" s="8">
        <f>LN(Prices!N409/Prices!N408)</f>
        <v>7.7050447010396182E-4</v>
      </c>
      <c r="O413" s="8">
        <f>LN(Prices!O409/Prices!O408)</f>
        <v>-1.2794924760079953E-3</v>
      </c>
    </row>
    <row r="414" spans="1:15" x14ac:dyDescent="0.25">
      <c r="A414" s="5">
        <v>43214</v>
      </c>
      <c r="B414" s="8">
        <f>LN(Prices!B410/Prices!B409)</f>
        <v>-4.1996994649362478E-3</v>
      </c>
      <c r="C414" s="8">
        <f>LN(Prices!C410/Prices!C409)</f>
        <v>-1.3226715127900709E-3</v>
      </c>
      <c r="D414" s="8">
        <f>LN(Prices!D410/Prices!D409)</f>
        <v>-4.7037493080854731E-3</v>
      </c>
      <c r="E414" s="8">
        <f>LN(Prices!E410/Prices!E409)</f>
        <v>-1.1837298851507401E-3</v>
      </c>
      <c r="F414" s="8">
        <f>LN(Prices!F410/Prices!F409)</f>
        <v>3.4292073345111264E-3</v>
      </c>
      <c r="G414" s="8">
        <f>LN(Prices!G410/Prices!G409)</f>
        <v>-2.7630003673562577E-3</v>
      </c>
      <c r="H414" s="8">
        <f>LN(Prices!H410/Prices!H409)</f>
        <v>3.7770630291127458E-3</v>
      </c>
      <c r="I414" s="8">
        <f>LN(Prices!I410/Prices!I409)</f>
        <v>-6.1433080038947839E-3</v>
      </c>
      <c r="J414" s="8">
        <f>LN(Prices!J410/Prices!J409)</f>
        <v>-1.3470888006475166E-2</v>
      </c>
      <c r="K414" s="8">
        <f>(Prices!K410-Prices!K409)/100</f>
        <v>3.9999961853028011E-4</v>
      </c>
      <c r="L414" s="8">
        <f>LN(Prices!L410/Prices!L409)</f>
        <v>-7.4661573160034111E-3</v>
      </c>
      <c r="M414" s="8">
        <f>LN(Prices!M410/Prices!M409)</f>
        <v>-1.9346815626970805E-2</v>
      </c>
      <c r="N414" s="8">
        <f>LN(Prices!N410/Prices!N409)</f>
        <v>-6.433187305416292E-3</v>
      </c>
      <c r="O414" s="8">
        <f>LN(Prices!O410/Prices!O409)</f>
        <v>-5.6750269474025276E-3</v>
      </c>
    </row>
    <row r="415" spans="1:15" x14ac:dyDescent="0.25">
      <c r="A415" s="5">
        <v>43215</v>
      </c>
      <c r="B415" s="8">
        <f>LN(Prices!B411/Prices!B410)</f>
        <v>-2.0058340539691297E-3</v>
      </c>
      <c r="C415" s="8">
        <f>LN(Prices!C411/Prices!C410)</f>
        <v>-1.323591221528678E-3</v>
      </c>
      <c r="D415" s="8">
        <f>LN(Prices!D411/Prices!D410)</f>
        <v>-7.7454437353935502E-3</v>
      </c>
      <c r="E415" s="8">
        <f>LN(Prices!E411/Prices!E410)</f>
        <v>-2.173122309198246E-3</v>
      </c>
      <c r="F415" s="8">
        <f>LN(Prices!F411/Prices!F410)</f>
        <v>-1.5358434702038945E-3</v>
      </c>
      <c r="G415" s="8">
        <f>LN(Prices!G411/Prices!G410)</f>
        <v>-1.5180538670294594E-3</v>
      </c>
      <c r="H415" s="8">
        <f>LN(Prices!H411/Prices!H410)</f>
        <v>-1.8866422837092811E-3</v>
      </c>
      <c r="I415" s="8">
        <f>LN(Prices!I411/Prices!I410)</f>
        <v>2.3671994075599445E-3</v>
      </c>
      <c r="J415" s="8">
        <f>LN(Prices!J411/Prices!J410)</f>
        <v>1.8353742328236348E-3</v>
      </c>
      <c r="K415" s="8">
        <f>(Prices!K411-Prices!K410)/100</f>
        <v>-7.9998970031740495E-5</v>
      </c>
      <c r="L415" s="8">
        <f>LN(Prices!L411/Prices!L410)</f>
        <v>6.3052562888628479E-4</v>
      </c>
      <c r="M415" s="8">
        <f>LN(Prices!M411/Prices!M410)</f>
        <v>1.0400822450333405E-3</v>
      </c>
      <c r="N415" s="8">
        <f>LN(Prices!N411/Prices!N410)</f>
        <v>1.9948368971752705E-3</v>
      </c>
      <c r="O415" s="8">
        <f>LN(Prices!O411/Prices!O410)</f>
        <v>-1.8107510988683148E-3</v>
      </c>
    </row>
    <row r="416" spans="1:15" x14ac:dyDescent="0.25">
      <c r="A416" s="5">
        <v>43216</v>
      </c>
      <c r="B416" s="8">
        <f>LN(Prices!B412/Prices!B411)</f>
        <v>6.2055335189053016E-3</v>
      </c>
      <c r="C416" s="8">
        <f>LN(Prices!C412/Prices!C411)</f>
        <v>1.7018868776616182E-3</v>
      </c>
      <c r="D416" s="8">
        <f>LN(Prices!D412/Prices!D411)</f>
        <v>1.4367255647091107E-2</v>
      </c>
      <c r="E416" s="8">
        <f>LN(Prices!E412/Prices!E411)</f>
        <v>2.8637323699622994E-3</v>
      </c>
      <c r="F416" s="8">
        <f>LN(Prices!F412/Prices!F411)</f>
        <v>1.4672339963231222E-2</v>
      </c>
      <c r="G416" s="8">
        <f>LN(Prices!G412/Prices!G411)</f>
        <v>2.5887492730800551E-3</v>
      </c>
      <c r="H416" s="8">
        <f>LN(Prices!H412/Prices!H411)</f>
        <v>1.3000303027857447E-2</v>
      </c>
      <c r="I416" s="8">
        <f>LN(Prices!I412/Prices!I411)</f>
        <v>3.4933514748949593E-3</v>
      </c>
      <c r="J416" s="8">
        <f>LN(Prices!J412/Prices!J411)</f>
        <v>1.0380144187376953E-2</v>
      </c>
      <c r="K416" s="8">
        <f>(Prices!K412-Prices!K411)/100</f>
        <v>-3.000009059906006E-4</v>
      </c>
      <c r="L416" s="8">
        <f>LN(Prices!L412/Prices!L411)</f>
        <v>3.8062602334202333E-3</v>
      </c>
      <c r="M416" s="8">
        <f>LN(Prices!M412/Prices!M411)</f>
        <v>1.5987691856026054E-2</v>
      </c>
      <c r="N416" s="8">
        <f>LN(Prices!N412/Prices!N411)</f>
        <v>3.7348298837462301E-3</v>
      </c>
      <c r="O416" s="8">
        <f>LN(Prices!O412/Prices!O411)</f>
        <v>4.7742591426802785E-3</v>
      </c>
    </row>
    <row r="417" spans="1:15" x14ac:dyDescent="0.25">
      <c r="A417" s="5">
        <v>43217</v>
      </c>
      <c r="B417" s="8">
        <f>LN(Prices!B413/Prices!B412)</f>
        <v>2.7897779291658326E-3</v>
      </c>
      <c r="C417" s="8">
        <f>LN(Prices!C413/Prices!C412)</f>
        <v>1.2267681201927922E-3</v>
      </c>
      <c r="D417" s="8">
        <f>LN(Prices!D413/Prices!D412)</f>
        <v>6.1551266890100638E-3</v>
      </c>
      <c r="E417" s="8">
        <f>LN(Prices!E413/Prices!E412)</f>
        <v>1.6749888269507063E-3</v>
      </c>
      <c r="F417" s="8">
        <f>LN(Prices!F413/Prices!F412)</f>
        <v>2.189790042057917E-2</v>
      </c>
      <c r="G417" s="8">
        <f>LN(Prices!G413/Prices!G412)</f>
        <v>3.2044172576276464E-3</v>
      </c>
      <c r="H417" s="8">
        <f>LN(Prices!H413/Prices!H412)</f>
        <v>1.7031346661357329E-2</v>
      </c>
      <c r="I417" s="8">
        <f>LN(Prices!I413/Prices!I412)</f>
        <v>1.7893889854653619E-3</v>
      </c>
      <c r="J417" s="8">
        <f>LN(Prices!J413/Prices!J412)</f>
        <v>1.1130052713638149E-3</v>
      </c>
      <c r="K417" s="8">
        <f>(Prices!K413-Prices!K412)/100</f>
        <v>-1.4999985694885031E-4</v>
      </c>
      <c r="L417" s="8">
        <f>LN(Prices!L413/Prices!L412)</f>
        <v>-1.5736123237779639E-3</v>
      </c>
      <c r="M417" s="8">
        <f>LN(Prices!M413/Prices!M412)</f>
        <v>1.1747012804806348E-3</v>
      </c>
      <c r="N417" s="8">
        <f>LN(Prices!N413/Prices!N412)</f>
        <v>5.946820147272881E-4</v>
      </c>
      <c r="O417" s="8">
        <f>LN(Prices!O413/Prices!O412)</f>
        <v>-1.0597017888695627E-3</v>
      </c>
    </row>
    <row r="418" spans="1:15" x14ac:dyDescent="0.25">
      <c r="A418" s="5">
        <v>43220</v>
      </c>
      <c r="B418" s="8">
        <f>LN(Prices!B414/Prices!B413)</f>
        <v>-5.5874566632259934E-3</v>
      </c>
      <c r="C418" s="8">
        <f>LN(Prices!C414/Prices!C413)</f>
        <v>1.8941535096152773E-4</v>
      </c>
      <c r="D418" s="8">
        <f>LN(Prices!D414/Prices!D413)</f>
        <v>-7.2202627990463732E-3</v>
      </c>
      <c r="E418" s="8">
        <f>LN(Prices!E414/Prices!E413)</f>
        <v>1.0820466988653503E-3</v>
      </c>
      <c r="F418" s="8">
        <f>LN(Prices!F414/Prices!F413)</f>
        <v>-3.7692980348169127E-3</v>
      </c>
      <c r="G418" s="8">
        <f>LN(Prices!G414/Prices!G413)</f>
        <v>7.9990602050430135E-4</v>
      </c>
      <c r="H418" s="8">
        <f>LN(Prices!H414/Prices!H413)</f>
        <v>-3.9347592708755316E-3</v>
      </c>
      <c r="I418" s="8">
        <f>LN(Prices!I414/Prices!I413)</f>
        <v>-1.0117834697512974E-2</v>
      </c>
      <c r="J418" s="8">
        <f>LN(Prices!J414/Prices!J413)</f>
        <v>-8.2211925489212474E-3</v>
      </c>
      <c r="K418" s="8">
        <f>(Prices!K414-Prices!K413)/100</f>
        <v>-6.9999694824218755E-5</v>
      </c>
      <c r="L418" s="8">
        <f>LN(Prices!L414/Prices!L413)</f>
        <v>-1.0508309695636453E-2</v>
      </c>
      <c r="M418" s="8">
        <f>LN(Prices!M414/Prices!M413)</f>
        <v>-6.5363677646325148E-3</v>
      </c>
      <c r="N418" s="8">
        <f>LN(Prices!N414/Prices!N413)</f>
        <v>-9.5227372480432785E-3</v>
      </c>
      <c r="O418" s="8">
        <f>LN(Prices!O414/Prices!O413)</f>
        <v>-9.2701949642399594E-3</v>
      </c>
    </row>
    <row r="419" spans="1:15" x14ac:dyDescent="0.25">
      <c r="A419" s="5">
        <v>43221</v>
      </c>
      <c r="B419" s="8">
        <f>LN(Prices!B415/Prices!B414)</f>
        <v>-3.4078547848450124E-3</v>
      </c>
      <c r="C419" s="8">
        <f>LN(Prices!C415/Prices!C414)</f>
        <v>-8.5168321372773961E-4</v>
      </c>
      <c r="D419" s="8">
        <f>LN(Prices!D415/Prices!D414)</f>
        <v>-4.9141931786512542E-3</v>
      </c>
      <c r="E419" s="8">
        <f>LN(Prices!E415/Prices!E414)</f>
        <v>-1.5678453127821062E-3</v>
      </c>
      <c r="F419" s="8">
        <f>LN(Prices!F415/Prices!F414)</f>
        <v>1.0019789874128559E-2</v>
      </c>
      <c r="G419" s="8">
        <f>LN(Prices!G415/Prices!G414)</f>
        <v>-2.8676774358810885E-3</v>
      </c>
      <c r="H419" s="8">
        <f>LN(Prices!H415/Prices!H414)</f>
        <v>9.0269294253621096E-3</v>
      </c>
      <c r="I419" s="8">
        <f>LN(Prices!I415/Prices!I414)</f>
        <v>-1.6169362040990361E-3</v>
      </c>
      <c r="J419" s="8">
        <f>LN(Prices!J415/Prices!J414)</f>
        <v>2.5458021710273926E-3</v>
      </c>
      <c r="K419" s="8">
        <f>(Prices!K415-Prices!K414)/100</f>
        <v>4.6999931335448995E-4</v>
      </c>
      <c r="L419" s="8">
        <f>LN(Prices!L415/Prices!L414)</f>
        <v>3.7952909943305716E-3</v>
      </c>
      <c r="M419" s="8">
        <f>LN(Prices!M415/Prices!M414)</f>
        <v>6.0869559012760319E-3</v>
      </c>
      <c r="N419" s="8">
        <f>LN(Prices!N415/Prices!N414)</f>
        <v>-1.3871746462262434E-3</v>
      </c>
      <c r="O419" s="8">
        <f>LN(Prices!O415/Prices!O414)</f>
        <v>5.4653288824626665E-3</v>
      </c>
    </row>
    <row r="420" spans="1:15" x14ac:dyDescent="0.25">
      <c r="A420" s="5">
        <v>43222</v>
      </c>
      <c r="B420" s="8">
        <f>LN(Prices!B416/Prices!B415)</f>
        <v>-2.2114805896728861E-3</v>
      </c>
      <c r="C420" s="8">
        <f>LN(Prices!C416/Prices!C415)</f>
        <v>0</v>
      </c>
      <c r="D420" s="8">
        <f>LN(Prices!D416/Prices!D415)</f>
        <v>-7.956129284981503E-3</v>
      </c>
      <c r="E420" s="8">
        <f>LN(Prices!E416/Prices!E415)</f>
        <v>1.978917520117117E-4</v>
      </c>
      <c r="F420" s="8">
        <f>LN(Prices!F416/Prices!F415)</f>
        <v>-6.4782407910906571E-3</v>
      </c>
      <c r="G420" s="8">
        <f>LN(Prices!G416/Prices!G415)</f>
        <v>1.2511464855800628E-3</v>
      </c>
      <c r="H420" s="8">
        <f>LN(Prices!H416/Prices!H415)</f>
        <v>-3.6534300900461125E-3</v>
      </c>
      <c r="I420" s="8">
        <f>LN(Prices!I416/Prices!I415)</f>
        <v>-8.7963667654945947E-3</v>
      </c>
      <c r="J420" s="8">
        <f>LN(Prices!J416/Prices!J415)</f>
        <v>-7.2319512014023552E-3</v>
      </c>
      <c r="K420" s="8">
        <f>(Prices!K416-Prices!K415)/100</f>
        <v>-2.4999976158142091E-4</v>
      </c>
      <c r="L420" s="8">
        <f>LN(Prices!L416/Prices!L415)</f>
        <v>-1.9917939863044638E-3</v>
      </c>
      <c r="M420" s="8">
        <f>LN(Prices!M416/Prices!M415)</f>
        <v>-5.212030632433794E-3</v>
      </c>
      <c r="N420" s="8">
        <f>LN(Prices!N416/Prices!N415)</f>
        <v>-8.6794480251351936E-3</v>
      </c>
      <c r="O420" s="8">
        <f>LN(Prices!O416/Prices!O415)</f>
        <v>2.9499049739795408E-3</v>
      </c>
    </row>
    <row r="421" spans="1:15" x14ac:dyDescent="0.25">
      <c r="A421" s="5">
        <v>43223</v>
      </c>
      <c r="B421" s="8">
        <f>LN(Prices!B417/Prices!B416)</f>
        <v>8.047670870587032E-4</v>
      </c>
      <c r="C421" s="8">
        <f>LN(Prices!C417/Prices!C416)</f>
        <v>1.1352322263643356E-3</v>
      </c>
      <c r="D421" s="8">
        <f>LN(Prices!D417/Prices!D416)</f>
        <v>-2.1611511247832567E-3</v>
      </c>
      <c r="E421" s="8">
        <f>LN(Prices!E417/Prices!E416)</f>
        <v>2.5613949075877929E-3</v>
      </c>
      <c r="F421" s="8">
        <f>LN(Prices!F417/Prices!F416)</f>
        <v>2.2780633608199597E-3</v>
      </c>
      <c r="G421" s="8">
        <f>LN(Prices!G417/Prices!G416)</f>
        <v>1.2503904890983407E-3</v>
      </c>
      <c r="H421" s="8">
        <f>LN(Prices!H417/Prices!H416)</f>
        <v>-6.5383446719407808E-4</v>
      </c>
      <c r="I421" s="8">
        <f>LN(Prices!I417/Prices!I416)</f>
        <v>-4.9095693237106936E-3</v>
      </c>
      <c r="J421" s="8">
        <f>LN(Prices!J417/Prices!J416)</f>
        <v>-2.2562175850640762E-3</v>
      </c>
      <c r="K421" s="8">
        <f>(Prices!K417-Prices!K416)/100</f>
        <v>3.0000209808351828E-5</v>
      </c>
      <c r="L421" s="8">
        <f>LN(Prices!L417/Prices!L416)</f>
        <v>-1.744694803695658E-3</v>
      </c>
      <c r="M421" s="8">
        <f>LN(Prices!M417/Prices!M416)</f>
        <v>3.3525927601935101E-4</v>
      </c>
      <c r="N421" s="8">
        <f>LN(Prices!N417/Prices!N416)</f>
        <v>-5.1359423056063511E-3</v>
      </c>
      <c r="O421" s="8">
        <f>LN(Prices!O417/Prices!O416)</f>
        <v>-5.3845405634017022E-3</v>
      </c>
    </row>
    <row r="422" spans="1:15" x14ac:dyDescent="0.25">
      <c r="A422" s="5">
        <v>43224</v>
      </c>
      <c r="B422" s="8">
        <f>LN(Prices!B418/Prices!B417)</f>
        <v>4.013668042441537E-3</v>
      </c>
      <c r="C422" s="8">
        <f>LN(Prices!C418/Prices!C417)</f>
        <v>6.6114840141898602E-4</v>
      </c>
      <c r="D422" s="8">
        <f>LN(Prices!D418/Prices!D417)</f>
        <v>4.5332534201175372E-3</v>
      </c>
      <c r="E422" s="8">
        <f>LN(Prices!E418/Prices!E417)</f>
        <v>9.84940354833097E-5</v>
      </c>
      <c r="F422" s="8">
        <f>LN(Prices!F418/Prices!F417)</f>
        <v>9.9612463710280624E-3</v>
      </c>
      <c r="G422" s="8">
        <f>LN(Prices!G418/Prices!G417)</f>
        <v>2.6775674769054166E-4</v>
      </c>
      <c r="H422" s="8">
        <f>LN(Prices!H418/Prices!H417)</f>
        <v>1.0927728944223501E-2</v>
      </c>
      <c r="I422" s="8">
        <f>LN(Prices!I418/Prices!I417)</f>
        <v>1.1418593770309342E-2</v>
      </c>
      <c r="J422" s="8">
        <f>LN(Prices!J418/Prices!J417)</f>
        <v>1.2729810028334959E-2</v>
      </c>
      <c r="K422" s="8">
        <f>(Prices!K418-Prices!K417)/100</f>
        <v>4.9999952316279742E-5</v>
      </c>
      <c r="L422" s="8">
        <f>LN(Prices!L418/Prices!L417)</f>
        <v>1.3204343835553696E-2</v>
      </c>
      <c r="M422" s="8">
        <f>LN(Prices!M418/Prices!M417)</f>
        <v>1.4581102115316869E-2</v>
      </c>
      <c r="N422" s="8">
        <f>LN(Prices!N418/Prices!N417)</f>
        <v>1.1001373817890995E-2</v>
      </c>
      <c r="O422" s="8">
        <f>LN(Prices!O418/Prices!O417)</f>
        <v>1.2235973944583813E-2</v>
      </c>
    </row>
    <row r="423" spans="1:15" x14ac:dyDescent="0.25">
      <c r="A423" s="5">
        <v>43227</v>
      </c>
      <c r="B423" s="8">
        <f>LN(Prices!B419/Prices!B418)</f>
        <v>0</v>
      </c>
      <c r="C423" s="8">
        <f>LN(Prices!C419/Prices!C418)</f>
        <v>-4.723753313775024E-4</v>
      </c>
      <c r="D423" s="8">
        <f>LN(Prices!D419/Prices!D418)</f>
        <v>-5.83210973212269E-3</v>
      </c>
      <c r="E423" s="8">
        <f>LN(Prices!E419/Prices!E418)</f>
        <v>-4.9229094292744017E-4</v>
      </c>
      <c r="F423" s="8">
        <f>LN(Prices!F419/Prices!F418)</f>
        <v>8.3008410789849503E-3</v>
      </c>
      <c r="G423" s="8">
        <f>LN(Prices!G419/Prices!G418)</f>
        <v>1.7855434966959716E-4</v>
      </c>
      <c r="H423" s="8">
        <f>LN(Prices!H419/Prices!H418)</f>
        <v>6.7055342468182429E-3</v>
      </c>
      <c r="I423" s="8">
        <f>LN(Prices!I419/Prices!I418)</f>
        <v>2.5729251946999309E-3</v>
      </c>
      <c r="J423" s="8">
        <f>LN(Prices!J419/Prices!J418)</f>
        <v>3.451980554989958E-3</v>
      </c>
      <c r="K423" s="8">
        <f>(Prices!K419-Prices!K418)/100</f>
        <v>0</v>
      </c>
      <c r="L423" s="8">
        <f>LN(Prices!L419/Prices!L418)</f>
        <v>5.5028127132023862E-3</v>
      </c>
      <c r="M423" s="8">
        <f>LN(Prices!M419/Prices!M418)</f>
        <v>5.3207807831097669E-3</v>
      </c>
      <c r="N423" s="8">
        <f>LN(Prices!N419/Prices!N418)</f>
        <v>2.2552992535798443E-3</v>
      </c>
      <c r="O423" s="8">
        <f>LN(Prices!O419/Prices!O418)</f>
        <v>8.4909167308963758E-3</v>
      </c>
    </row>
    <row r="424" spans="1:15" x14ac:dyDescent="0.25">
      <c r="A424" s="5">
        <v>43228</v>
      </c>
      <c r="B424" s="8">
        <f>LN(Prices!B420/Prices!B419)</f>
        <v>6.0075935709071081E-4</v>
      </c>
      <c r="C424" s="8">
        <f>LN(Prices!C420/Prices!C419)</f>
        <v>-1.1342800216310146E-3</v>
      </c>
      <c r="D424" s="8">
        <f>LN(Prices!D420/Prices!D419)</f>
        <v>5.616696433803174E-3</v>
      </c>
      <c r="E424" s="8">
        <f>LN(Prices!E420/Prices!E419)</f>
        <v>-1.6748847939139502E-3</v>
      </c>
      <c r="F424" s="8">
        <f>LN(Prices!F420/Prices!F419)</f>
        <v>-5.2642202599729338E-3</v>
      </c>
      <c r="G424" s="8">
        <f>LN(Prices!G420/Prices!G419)</f>
        <v>-1.7852729678635372E-3</v>
      </c>
      <c r="H424" s="8">
        <f>LN(Prices!H420/Prices!H419)</f>
        <v>-5.0246600403767968E-3</v>
      </c>
      <c r="I424" s="8">
        <f>LN(Prices!I420/Prices!I419)</f>
        <v>-6.6651595767142774E-4</v>
      </c>
      <c r="J424" s="8">
        <f>LN(Prices!J420/Prices!J419)</f>
        <v>-2.6567661173382159E-4</v>
      </c>
      <c r="K424" s="8">
        <f>(Prices!K420-Prices!K419)/100</f>
        <v>4.2000055313111016E-4</v>
      </c>
      <c r="L424" s="8">
        <f>LN(Prices!L420/Prices!L419)</f>
        <v>3.1346213812012387E-3</v>
      </c>
      <c r="M424" s="8">
        <f>LN(Prices!M420/Prices!M419)</f>
        <v>9.2847034054741219E-5</v>
      </c>
      <c r="N424" s="8">
        <f>LN(Prices!N420/Prices!N419)</f>
        <v>-5.0864352845858671E-5</v>
      </c>
      <c r="O424" s="8">
        <f>LN(Prices!O420/Prices!O419)</f>
        <v>4.700965620402205E-3</v>
      </c>
    </row>
    <row r="425" spans="1:15" x14ac:dyDescent="0.25">
      <c r="A425" s="5">
        <v>43229</v>
      </c>
      <c r="B425" s="8">
        <f>LN(Prices!B421/Prices!B420)</f>
        <v>2.9978196219871806E-3</v>
      </c>
      <c r="C425" s="8">
        <f>LN(Prices!C421/Prices!C420)</f>
        <v>-1.1363067142836551E-3</v>
      </c>
      <c r="D425" s="8">
        <f>LN(Prices!D421/Prices!D420)</f>
        <v>1.9367542287862737E-3</v>
      </c>
      <c r="E425" s="8">
        <f>LN(Prices!E421/Prices!E420)</f>
        <v>-2.2702502144233694E-3</v>
      </c>
      <c r="F425" s="8">
        <f>LN(Prices!F421/Prices!F420)</f>
        <v>8.1643064312345946E-3</v>
      </c>
      <c r="G425" s="8">
        <f>LN(Prices!G421/Prices!G420)</f>
        <v>-6.2588242813490591E-4</v>
      </c>
      <c r="H425" s="8">
        <f>LN(Prices!H421/Prices!H420)</f>
        <v>6.6938398739965358E-3</v>
      </c>
      <c r="I425" s="8">
        <f>LN(Prices!I421/Prices!I420)</f>
        <v>9.8551625668386687E-3</v>
      </c>
      <c r="J425" s="8">
        <f>LN(Prices!J421/Prices!J420)</f>
        <v>9.6356479348687855E-3</v>
      </c>
      <c r="K425" s="8">
        <f>(Prices!K421-Prices!K420)/100</f>
        <v>9.9999904632559484E-5</v>
      </c>
      <c r="L425" s="8">
        <f>LN(Prices!L421/Prices!L420)</f>
        <v>5.200897825709325E-3</v>
      </c>
      <c r="M425" s="8">
        <f>LN(Prices!M421/Prices!M420)</f>
        <v>9.2694233463130032E-3</v>
      </c>
      <c r="N425" s="8">
        <f>LN(Prices!N421/Prices!N420)</f>
        <v>9.4577057674096951E-3</v>
      </c>
      <c r="O425" s="8">
        <f>LN(Prices!O421/Prices!O420)</f>
        <v>6.0708535938352017E-3</v>
      </c>
    </row>
    <row r="426" spans="1:15" x14ac:dyDescent="0.25">
      <c r="A426" s="5">
        <v>43230</v>
      </c>
      <c r="B426" s="8">
        <f>LN(Prices!B422/Prices!B421)</f>
        <v>1.0126016862681437E-2</v>
      </c>
      <c r="C426" s="8">
        <f>LN(Prices!C422/Prices!C421)</f>
        <v>2.2705867359146489E-3</v>
      </c>
      <c r="D426" s="8">
        <f>LN(Prices!D422/Prices!D421)</f>
        <v>2.0641312595420114E-2</v>
      </c>
      <c r="E426" s="8">
        <f>LN(Prices!E422/Prices!E421)</f>
        <v>2.0731940629307452E-3</v>
      </c>
      <c r="F426" s="8">
        <f>LN(Prices!F422/Prices!F421)</f>
        <v>6.771510680580726E-3</v>
      </c>
      <c r="G426" s="8">
        <f>LN(Prices!G422/Prices!G421)</f>
        <v>1.9648442986383986E-3</v>
      </c>
      <c r="H426" s="8">
        <f>LN(Prices!H422/Prices!H421)</f>
        <v>7.796319912443163E-3</v>
      </c>
      <c r="I426" s="8">
        <f>LN(Prices!I422/Prices!I421)</f>
        <v>8.8246636484298827E-3</v>
      </c>
      <c r="J426" s="8">
        <f>LN(Prices!J422/Prices!J421)</f>
        <v>9.3270116038483737E-3</v>
      </c>
      <c r="K426" s="8">
        <f>(Prices!K422-Prices!K421)/100</f>
        <v>0</v>
      </c>
      <c r="L426" s="8">
        <f>LN(Prices!L422/Prices!L421)</f>
        <v>7.2609047332375994E-3</v>
      </c>
      <c r="M426" s="8">
        <f>LN(Prices!M422/Prices!M421)</f>
        <v>8.9037115572135374E-3</v>
      </c>
      <c r="N426" s="8">
        <f>LN(Prices!N422/Prices!N421)</f>
        <v>8.8869553604642177E-3</v>
      </c>
      <c r="O426" s="8">
        <f>LN(Prices!O422/Prices!O421)</f>
        <v>4.7878132850202784E-3</v>
      </c>
    </row>
    <row r="427" spans="1:15" x14ac:dyDescent="0.25">
      <c r="A427" s="5">
        <v>43231</v>
      </c>
      <c r="B427" s="8">
        <f>LN(Prices!B423/Prices!B422)</f>
        <v>1.184794918059762E-3</v>
      </c>
      <c r="C427" s="8">
        <f>LN(Prices!C423/Prices!C422)</f>
        <v>4.7237533137737034E-4</v>
      </c>
      <c r="D427" s="8">
        <f>LN(Prices!D423/Prices!D422)</f>
        <v>-1.6861447198729992E-3</v>
      </c>
      <c r="E427" s="8">
        <f>LN(Prices!E423/Prices!E422)</f>
        <v>9.899420329212495E-5</v>
      </c>
      <c r="F427" s="8">
        <f>LN(Prices!F423/Prices!F422)</f>
        <v>-3.8796972713154168E-3</v>
      </c>
      <c r="G427" s="8">
        <f>LN(Prices!G423/Prices!G422)</f>
        <v>0</v>
      </c>
      <c r="H427" s="8">
        <f>LN(Prices!H423/Prices!H422)</f>
        <v>-3.4432512641827881E-3</v>
      </c>
      <c r="I427" s="8">
        <f>LN(Prices!I423/Prices!I422)</f>
        <v>2.4274572726069995E-3</v>
      </c>
      <c r="J427" s="8">
        <f>LN(Prices!J423/Prices!J422)</f>
        <v>1.706139270961256E-3</v>
      </c>
      <c r="K427" s="8">
        <f>(Prices!K423-Prices!K422)/100</f>
        <v>1.499998569488592E-4</v>
      </c>
      <c r="L427" s="8">
        <f>LN(Prices!L423/Prices!L422)</f>
        <v>6.0868283572553493E-4</v>
      </c>
      <c r="M427" s="8">
        <f>LN(Prices!M423/Prices!M422)</f>
        <v>1.3245648626865796E-3</v>
      </c>
      <c r="N427" s="8">
        <f>LN(Prices!N423/Prices!N422)</f>
        <v>1.6949340531516371E-3</v>
      </c>
      <c r="O427" s="8">
        <f>LN(Prices!O423/Prices!O422)</f>
        <v>1.9187535087816386E-3</v>
      </c>
    </row>
    <row r="428" spans="1:15" x14ac:dyDescent="0.25">
      <c r="A428" s="5">
        <v>43234</v>
      </c>
      <c r="B428" s="8">
        <f>LN(Prices!B424/Prices!B423)</f>
        <v>1.9709447706646043E-3</v>
      </c>
      <c r="C428" s="8">
        <f>LN(Prices!C424/Prices!C423)</f>
        <v>-9.4478957825124281E-4</v>
      </c>
      <c r="D428" s="8">
        <f>LN(Prices!D424/Prices!D423)</f>
        <v>1.2648992577577061E-3</v>
      </c>
      <c r="E428" s="8">
        <f>LN(Prices!E424/Prices!E423)</f>
        <v>-2.1721882662229333E-3</v>
      </c>
      <c r="F428" s="8">
        <f>LN(Prices!F424/Prices!F423)</f>
        <v>-9.5972574873186729E-3</v>
      </c>
      <c r="G428" s="8">
        <f>LN(Prices!G424/Prices!G423)</f>
        <v>-2.5015369746783714E-3</v>
      </c>
      <c r="H428" s="8">
        <f>LN(Prices!H424/Prices!H423)</f>
        <v>-8.5958882423137917E-3</v>
      </c>
      <c r="I428" s="8">
        <f>LN(Prices!I424/Prices!I423)</f>
        <v>2.0487689579181964E-3</v>
      </c>
      <c r="J428" s="8">
        <f>LN(Prices!J424/Prices!J423)</f>
        <v>8.8309951012655887E-4</v>
      </c>
      <c r="K428" s="8">
        <f>(Prices!K424-Prices!K423)/100</f>
        <v>-4.9999952316288619E-5</v>
      </c>
      <c r="L428" s="8">
        <f>LN(Prices!L424/Prices!L423)</f>
        <v>-1.9926008601423967E-3</v>
      </c>
      <c r="M428" s="8">
        <f>LN(Prices!M424/Prices!M423)</f>
        <v>2.1011970061542338E-4</v>
      </c>
      <c r="N428" s="8">
        <f>LN(Prices!N424/Prices!N423)</f>
        <v>1.2444210020878274E-3</v>
      </c>
      <c r="O428" s="8">
        <f>LN(Prices!O424/Prices!O423)</f>
        <v>-4.0223389315617265E-3</v>
      </c>
    </row>
    <row r="429" spans="1:15" x14ac:dyDescent="0.25">
      <c r="A429" s="5">
        <v>43235</v>
      </c>
      <c r="B429" s="8">
        <f>LN(Prices!B425/Prices!B424)</f>
        <v>-1.009404618289491E-2</v>
      </c>
      <c r="C429" s="8">
        <f>LN(Prices!C425/Prices!C424)</f>
        <v>-4.4542474875554966E-3</v>
      </c>
      <c r="D429" s="8">
        <f>LN(Prices!D425/Prices!D424)</f>
        <v>-2.0865037066227481E-2</v>
      </c>
      <c r="E429" s="8">
        <f>LN(Prices!E425/Prices!E424)</f>
        <v>-5.5494680694935846E-3</v>
      </c>
      <c r="F429" s="8">
        <f>LN(Prices!F425/Prices!F424)</f>
        <v>-1.8560870815497656E-2</v>
      </c>
      <c r="G429" s="8">
        <f>LN(Prices!G425/Prices!G424)</f>
        <v>-3.2253166997272945E-3</v>
      </c>
      <c r="H429" s="8">
        <f>LN(Prices!H425/Prices!H424)</f>
        <v>-1.6368439095569124E-2</v>
      </c>
      <c r="I429" s="8">
        <f>LN(Prices!I425/Prices!I424)</f>
        <v>-5.4113362868668082E-3</v>
      </c>
      <c r="J429" s="8">
        <f>LN(Prices!J425/Prices!J424)</f>
        <v>-6.8656550439908119E-3</v>
      </c>
      <c r="K429" s="8">
        <f>(Prices!K425-Prices!K424)/100</f>
        <v>1.9999980926513894E-4</v>
      </c>
      <c r="L429" s="8">
        <f>LN(Prices!L425/Prices!L424)</f>
        <v>-2.3590566798766784E-3</v>
      </c>
      <c r="M429" s="8">
        <f>LN(Prices!M425/Prices!M424)</f>
        <v>-8.2473830701547939E-3</v>
      </c>
      <c r="N429" s="8">
        <f>LN(Prices!N425/Prices!N424)</f>
        <v>-4.7037685307048174E-3</v>
      </c>
      <c r="O429" s="8">
        <f>LN(Prices!O425/Prices!O424)</f>
        <v>0</v>
      </c>
    </row>
    <row r="430" spans="1:15" x14ac:dyDescent="0.25">
      <c r="A430" s="5">
        <v>43236</v>
      </c>
      <c r="B430" s="8">
        <f>LN(Prices!B426/Prices!B425)</f>
        <v>4.9608405915501129E-3</v>
      </c>
      <c r="C430" s="8">
        <f>LN(Prices!C426/Prices!C425)</f>
        <v>-1.140163261602651E-3</v>
      </c>
      <c r="D430" s="8">
        <f>LN(Prices!D426/Prices!D425)</f>
        <v>1.4947916462030836E-2</v>
      </c>
      <c r="E430" s="8">
        <f>LN(Prices!E426/Prices!E425)</f>
        <v>-2.0888879587704387E-3</v>
      </c>
      <c r="F430" s="8">
        <f>LN(Prices!F426/Prices!F425)</f>
        <v>-4.0063773524958166E-3</v>
      </c>
      <c r="G430" s="8">
        <f>LN(Prices!G426/Prices!G425)</f>
        <v>-1.4369204092315074E-3</v>
      </c>
      <c r="H430" s="8">
        <f>LN(Prices!H426/Prices!H425)</f>
        <v>-3.016668960674697E-3</v>
      </c>
      <c r="I430" s="8">
        <f>LN(Prices!I426/Prices!I425)</f>
        <v>4.0147412465944459E-3</v>
      </c>
      <c r="J430" s="8">
        <f>LN(Prices!J426/Prices!J425)</f>
        <v>4.052339847514407E-3</v>
      </c>
      <c r="K430" s="8">
        <f>(Prices!K426-Prices!K425)/100</f>
        <v>-9.9999904632570584E-5</v>
      </c>
      <c r="L430" s="8">
        <f>LN(Prices!L426/Prices!L425)</f>
        <v>6.782879085119391E-3</v>
      </c>
      <c r="M430" s="8">
        <f>LN(Prices!M426/Prices!M425)</f>
        <v>4.3325810652405511E-3</v>
      </c>
      <c r="N430" s="8">
        <f>LN(Prices!N426/Prices!N425)</f>
        <v>3.8992441974811322E-3</v>
      </c>
      <c r="O430" s="8">
        <f>LN(Prices!O426/Prices!O425)</f>
        <v>9.966805953619623E-3</v>
      </c>
    </row>
    <row r="431" spans="1:15" x14ac:dyDescent="0.25">
      <c r="A431" s="5">
        <v>43237</v>
      </c>
      <c r="B431" s="8">
        <f>LN(Prices!B427/Prices!B426)</f>
        <v>-2.1795478676473533E-3</v>
      </c>
      <c r="C431" s="8">
        <f>LN(Prices!C427/Prices!C426)</f>
        <v>-1.332160393447031E-3</v>
      </c>
      <c r="D431" s="8">
        <f>LN(Prices!D427/Prices!D426)</f>
        <v>-1.53783258420877E-2</v>
      </c>
      <c r="E431" s="8">
        <f>LN(Prices!E427/Prices!E426)</f>
        <v>-5.9754755668482663E-4</v>
      </c>
      <c r="F431" s="8">
        <f>LN(Prices!F427/Prices!F426)</f>
        <v>-4.8285131931313022E-3</v>
      </c>
      <c r="G431" s="8">
        <f>LN(Prices!G427/Prices!G426)</f>
        <v>-1.8890855765390496E-3</v>
      </c>
      <c r="H431" s="8">
        <f>LN(Prices!H427/Prices!H426)</f>
        <v>-5.0047899241138947E-3</v>
      </c>
      <c r="I431" s="8">
        <f>LN(Prices!I427/Prices!I426)</f>
        <v>6.5208918076708295E-4</v>
      </c>
      <c r="J431" s="8">
        <f>LN(Prices!J427/Prices!J426)</f>
        <v>-8.5623878861010023E-4</v>
      </c>
      <c r="K431" s="8">
        <f>(Prices!K427-Prices!K426)/100</f>
        <v>-1.999974250793013E-5</v>
      </c>
      <c r="L431" s="8">
        <f>LN(Prices!L427/Prices!L426)</f>
        <v>2.296952314811898E-3</v>
      </c>
      <c r="M431" s="8">
        <f>LN(Prices!M427/Prices!M426)</f>
        <v>-1.2943418365829232E-3</v>
      </c>
      <c r="N431" s="8">
        <f>LN(Prices!N427/Prices!N426)</f>
        <v>1.0786772510351692E-4</v>
      </c>
      <c r="O431" s="8">
        <f>LN(Prices!O427/Prices!O426)</f>
        <v>5.5033941653068099E-3</v>
      </c>
    </row>
    <row r="432" spans="1:15" x14ac:dyDescent="0.25">
      <c r="A432" s="5">
        <v>43238</v>
      </c>
      <c r="B432" s="8">
        <f>LN(Prices!B428/Prices!B427)</f>
        <v>-5.1710744435988394E-3</v>
      </c>
      <c r="C432" s="8">
        <f>LN(Prices!C428/Prices!C427)</f>
        <v>2.5677645827190828E-3</v>
      </c>
      <c r="D432" s="8">
        <f>LN(Prices!D428/Prices!D427)</f>
        <v>-8.429824307906739E-3</v>
      </c>
      <c r="E432" s="8">
        <f>LN(Prices!E428/Prices!E427)</f>
        <v>3.8782489851302135E-3</v>
      </c>
      <c r="F432" s="8">
        <f>LN(Prices!F428/Prices!F427)</f>
        <v>2.3007201355482106E-4</v>
      </c>
      <c r="G432" s="8">
        <f>LN(Prices!G428/Prices!G427)</f>
        <v>2.6976412081084699E-3</v>
      </c>
      <c r="H432" s="8">
        <f>LN(Prices!H428/Prices!H427)</f>
        <v>1.3194876350303417E-3</v>
      </c>
      <c r="I432" s="8">
        <f>LN(Prices!I428/Prices!I427)</f>
        <v>-4.1058303268106371E-3</v>
      </c>
      <c r="J432" s="8">
        <f>LN(Prices!J428/Prices!J427)</f>
        <v>-2.6356652545503154E-3</v>
      </c>
      <c r="K432" s="8">
        <f>(Prices!K428-Prices!K427)/100</f>
        <v>-8.0000162124638225E-5</v>
      </c>
      <c r="L432" s="8">
        <f>LN(Prices!L428/Prices!L427)</f>
        <v>-2.5233701664993959E-3</v>
      </c>
      <c r="M432" s="8">
        <f>LN(Prices!M428/Prices!M427)</f>
        <v>-9.151052564347884E-5</v>
      </c>
      <c r="N432" s="8">
        <f>LN(Prices!N428/Prices!N427)</f>
        <v>-4.7237425383256128E-3</v>
      </c>
      <c r="O432" s="8">
        <f>LN(Prices!O428/Prices!O427)</f>
        <v>8.2410752911575916E-4</v>
      </c>
    </row>
    <row r="433" spans="1:15" x14ac:dyDescent="0.25">
      <c r="A433" s="5">
        <v>43241</v>
      </c>
      <c r="B433" s="8">
        <f>LN(Prices!B429/Prices!B428)</f>
        <v>6.7567143883342064E-3</v>
      </c>
      <c r="C433" s="8">
        <f>LN(Prices!C429/Prices!C428)</f>
        <v>9.441368138997517E-5</v>
      </c>
      <c r="D433" s="8">
        <f>LN(Prices!D429/Prices!D428)</f>
        <v>6.0592556218604706E-3</v>
      </c>
      <c r="E433" s="8">
        <f>LN(Prices!E429/Prices!E428)</f>
        <v>6.9434487686463717E-4</v>
      </c>
      <c r="F433" s="8">
        <f>LN(Prices!F429/Prices!F428)</f>
        <v>1.3163718126146459E-2</v>
      </c>
      <c r="G433" s="8">
        <f>LN(Prices!G429/Prices!G428)</f>
        <v>3.5908814745043134E-4</v>
      </c>
      <c r="H433" s="8">
        <f>LN(Prices!H429/Prices!H428)</f>
        <v>1.1797212566433473E-2</v>
      </c>
      <c r="I433" s="8">
        <f>LN(Prices!I429/Prices!I428)</f>
        <v>6.89551016585412E-3</v>
      </c>
      <c r="J433" s="8">
        <f>LN(Prices!J429/Prices!J428)</f>
        <v>7.3596045479333719E-3</v>
      </c>
      <c r="K433" s="8">
        <f>(Prices!K429-Prices!K428)/100</f>
        <v>8.0000162124638225E-5</v>
      </c>
      <c r="L433" s="8">
        <f>LN(Prices!L429/Prices!L428)</f>
        <v>9.7853926590898803E-3</v>
      </c>
      <c r="M433" s="8">
        <f>LN(Prices!M429/Prices!M428)</f>
        <v>7.3082412769684682E-3</v>
      </c>
      <c r="N433" s="8">
        <f>LN(Prices!N429/Prices!N428)</f>
        <v>7.4909990264291383E-3</v>
      </c>
      <c r="O433" s="8">
        <f>LN(Prices!O429/Prices!O428)</f>
        <v>6.6236178897512163E-3</v>
      </c>
    </row>
    <row r="434" spans="1:15" x14ac:dyDescent="0.25">
      <c r="A434" s="5">
        <v>43242</v>
      </c>
      <c r="B434" s="8">
        <f>LN(Prices!B430/Prices!B429)</f>
        <v>-3.9610292739709831E-4</v>
      </c>
      <c r="C434" s="8">
        <f>LN(Prices!C430/Prices!C429)</f>
        <v>0</v>
      </c>
      <c r="D434" s="8">
        <f>LN(Prices!D430/Prices!D429)</f>
        <v>3.445947999025627E-3</v>
      </c>
      <c r="E434" s="8">
        <f>LN(Prices!E430/Prices!E429)</f>
        <v>-3.9668294137570063E-4</v>
      </c>
      <c r="F434" s="8">
        <f>LN(Prices!F430/Prices!F429)</f>
        <v>3.2922454968066796E-3</v>
      </c>
      <c r="G434" s="8">
        <f>LN(Prices!G430/Prices!G429)</f>
        <v>-4.4910606757810268E-4</v>
      </c>
      <c r="H434" s="8">
        <f>LN(Prices!H430/Prices!H429)</f>
        <v>1.4324553630976271E-3</v>
      </c>
      <c r="I434" s="8">
        <f>LN(Prices!I430/Prices!I429)</f>
        <v>-1.2077784701307441E-3</v>
      </c>
      <c r="J434" s="8">
        <f>LN(Prices!J430/Prices!J429)</f>
        <v>-3.1406885928751895E-3</v>
      </c>
      <c r="K434" s="8">
        <f>(Prices!K430-Prices!K429)/100</f>
        <v>2.9999971389770062E-4</v>
      </c>
      <c r="L434" s="8">
        <f>LN(Prices!L430/Prices!L429)</f>
        <v>-6.9900096377735928E-3</v>
      </c>
      <c r="M434" s="8">
        <f>LN(Prices!M430/Prices!M429)</f>
        <v>-4.9808925436588044E-3</v>
      </c>
      <c r="N434" s="8">
        <f>LN(Prices!N430/Prices!N429)</f>
        <v>-1.7638847024886717E-3</v>
      </c>
      <c r="O434" s="8">
        <f>LN(Prices!O430/Prices!O429)</f>
        <v>-7.4785196756053203E-3</v>
      </c>
    </row>
    <row r="435" spans="1:15" x14ac:dyDescent="0.25">
      <c r="A435" s="5">
        <v>43243</v>
      </c>
      <c r="B435" s="8">
        <f>LN(Prices!B431/Prices!B430)</f>
        <v>-8.3566281485387348E-3</v>
      </c>
      <c r="C435" s="8">
        <f>LN(Prices!C431/Prices!C430)</f>
        <v>2.7500950767970307E-3</v>
      </c>
      <c r="D435" s="8">
        <f>LN(Prices!D431/Prices!D430)</f>
        <v>-4.3013180875933028E-4</v>
      </c>
      <c r="E435" s="8">
        <f>LN(Prices!E431/Prices!E430)</f>
        <v>4.5539518877988662E-3</v>
      </c>
      <c r="F435" s="8">
        <f>LN(Prices!F431/Prices!F430)</f>
        <v>1.127024280712827E-2</v>
      </c>
      <c r="G435" s="8">
        <f>LN(Prices!G431/Prices!G430)</f>
        <v>2.8697192569974409E-3</v>
      </c>
      <c r="H435" s="8">
        <f>LN(Prices!H431/Prices!H430)</f>
        <v>9.9695346133397422E-3</v>
      </c>
      <c r="I435" s="8">
        <f>LN(Prices!I431/Prices!I430)</f>
        <v>-1.3025403925651911E-3</v>
      </c>
      <c r="J435" s="8">
        <f>LN(Prices!J431/Prices!J430)</f>
        <v>3.2431452068987514E-3</v>
      </c>
      <c r="K435" s="8">
        <f>(Prices!K431-Prices!K430)/100</f>
        <v>-1.9999980926513005E-4</v>
      </c>
      <c r="L435" s="8">
        <f>LN(Prices!L431/Prices!L430)</f>
        <v>8.8218558828142949E-4</v>
      </c>
      <c r="M435" s="8">
        <f>LN(Prices!M431/Prices!M430)</f>
        <v>6.1472507022729628E-3</v>
      </c>
      <c r="N435" s="8">
        <f>LN(Prices!N431/Prices!N430)</f>
        <v>-3.3161271804346833E-4</v>
      </c>
      <c r="O435" s="8">
        <f>LN(Prices!O431/Prices!O430)</f>
        <v>1.4571809670539716E-3</v>
      </c>
    </row>
    <row r="436" spans="1:15" x14ac:dyDescent="0.25">
      <c r="A436" s="5">
        <v>43244</v>
      </c>
      <c r="B436" s="8">
        <f>LN(Prices!B432/Prices!B431)</f>
        <v>-3.4023023536553501E-3</v>
      </c>
      <c r="C436" s="8">
        <f>LN(Prices!C432/Prices!C431)</f>
        <v>2.7424607400554596E-3</v>
      </c>
      <c r="D436" s="8">
        <f>LN(Prices!D432/Prices!D431)</f>
        <v>-5.39171910556347E-3</v>
      </c>
      <c r="E436" s="8">
        <f>LN(Prices!E432/Prices!E431)</f>
        <v>2.5652335906613498E-3</v>
      </c>
      <c r="F436" s="8">
        <f>LN(Prices!F432/Prices!F431)</f>
        <v>-2.0193794356927527E-3</v>
      </c>
      <c r="G436" s="8">
        <f>LN(Prices!G432/Prices!G431)</f>
        <v>1.1631041954623484E-3</v>
      </c>
      <c r="H436" s="8">
        <f>LN(Prices!H432/Prices!H431)</f>
        <v>-2.0634119137730288E-3</v>
      </c>
      <c r="I436" s="8">
        <f>LN(Prices!I432/Prices!I431)</f>
        <v>-3.3568961932308804E-3</v>
      </c>
      <c r="J436" s="8">
        <f>LN(Prices!J432/Prices!J431)</f>
        <v>-2.0252629577225518E-3</v>
      </c>
      <c r="K436" s="8">
        <f>(Prices!K432-Prices!K431)/100</f>
        <v>-1.3000011444092019E-4</v>
      </c>
      <c r="L436" s="8">
        <f>LN(Prices!L432/Prices!L431)</f>
        <v>5.2280810955247987E-4</v>
      </c>
      <c r="M436" s="8">
        <f>LN(Prices!M432/Prices!M431)</f>
        <v>4.882079671440455E-5</v>
      </c>
      <c r="N436" s="8">
        <f>LN(Prices!N432/Prices!N431)</f>
        <v>-3.8128861476901996E-3</v>
      </c>
      <c r="O436" s="8">
        <f>LN(Prices!O432/Prices!O431)</f>
        <v>3.7470345007765824E-4</v>
      </c>
    </row>
    <row r="437" spans="1:15" x14ac:dyDescent="0.25">
      <c r="A437" s="5">
        <v>43245</v>
      </c>
      <c r="B437" s="8">
        <f>LN(Prices!B433/Prices!B432)</f>
        <v>-4.8232763775122702E-3</v>
      </c>
      <c r="C437" s="8">
        <f>LN(Prices!C433/Prices!C432)</f>
        <v>2.1695898883977698E-3</v>
      </c>
      <c r="D437" s="8">
        <f>LN(Prices!D433/Prices!D432)</f>
        <v>4.1005099838560769E-3</v>
      </c>
      <c r="E437" s="8">
        <f>LN(Prices!E433/Prices!E432)</f>
        <v>3.9330163771913677E-3</v>
      </c>
      <c r="F437" s="8">
        <f>LN(Prices!F433/Prices!F432)</f>
        <v>3.6990480686722301E-3</v>
      </c>
      <c r="G437" s="8">
        <f>LN(Prices!G433/Prices!G432)</f>
        <v>1.4303835460757241E-3</v>
      </c>
      <c r="H437" s="8">
        <f>LN(Prices!H433/Prices!H432)</f>
        <v>3.4795713241248436E-3</v>
      </c>
      <c r="I437" s="8">
        <f>LN(Prices!I433/Prices!I432)</f>
        <v>-3.3686310582144254E-3</v>
      </c>
      <c r="J437" s="8">
        <f>LN(Prices!J433/Prices!J432)</f>
        <v>-2.3600030541859221E-3</v>
      </c>
      <c r="K437" s="8">
        <f>(Prices!K433-Prices!K432)/100</f>
        <v>-6.9999694824218755E-5</v>
      </c>
      <c r="L437" s="8">
        <f>LN(Prices!L433/Prices!L432)</f>
        <v>-2.4010013833713453E-3</v>
      </c>
      <c r="M437" s="8">
        <f>LN(Prices!M433/Prices!M432)</f>
        <v>-5.1661587589229858E-4</v>
      </c>
      <c r="N437" s="8">
        <f>LN(Prices!N433/Prices!N432)</f>
        <v>-4.0280065026378261E-3</v>
      </c>
      <c r="O437" s="8">
        <f>LN(Prices!O433/Prices!O432)</f>
        <v>-7.9253923784207653E-4</v>
      </c>
    </row>
    <row r="438" spans="1:15" x14ac:dyDescent="0.25">
      <c r="A438" s="5">
        <v>43249</v>
      </c>
      <c r="B438" s="8">
        <f>LN(Prices!B434/Prices!B433)</f>
        <v>-1.9734217523239766E-2</v>
      </c>
      <c r="C438" s="8">
        <f>LN(Prices!C434/Prices!C433)</f>
        <v>6.5752081877111157E-3</v>
      </c>
      <c r="D438" s="8">
        <f>LN(Prices!D434/Prices!D433)</f>
        <v>-2.3535746176370161E-2</v>
      </c>
      <c r="E438" s="8">
        <f>LN(Prices!E434/Prices!E433)</f>
        <v>1.0736662839905414E-2</v>
      </c>
      <c r="F438" s="8">
        <f>LN(Prices!F434/Prices!F433)</f>
        <v>3.3507831482498056E-3</v>
      </c>
      <c r="G438" s="8">
        <f>LN(Prices!G434/Prices!G433)</f>
        <v>5.8779409441319271E-3</v>
      </c>
      <c r="H438" s="8">
        <f>LN(Prices!H434/Prices!H433)</f>
        <v>4.7490549362231328E-3</v>
      </c>
      <c r="I438" s="8">
        <f>LN(Prices!I434/Prices!I433)</f>
        <v>-1.4252627029549736E-2</v>
      </c>
      <c r="J438" s="8">
        <f>LN(Prices!J434/Prices!J433)</f>
        <v>-1.1631572511792225E-2</v>
      </c>
      <c r="K438" s="8">
        <f>(Prices!K434-Prices!K433)/100</f>
        <v>-1.3000011444092019E-4</v>
      </c>
      <c r="L438" s="8">
        <f>LN(Prices!L434/Prices!L433)</f>
        <v>-3.9268135570230608E-3</v>
      </c>
      <c r="M438" s="8">
        <f>LN(Prices!M434/Prices!M433)</f>
        <v>-7.5634215073007985E-3</v>
      </c>
      <c r="N438" s="8">
        <f>LN(Prices!N434/Prices!N433)</f>
        <v>-1.4553732633476051E-2</v>
      </c>
      <c r="O438" s="8">
        <f>LN(Prices!O434/Prices!O433)</f>
        <v>-2.0181200470607463E-3</v>
      </c>
    </row>
    <row r="439" spans="1:15" x14ac:dyDescent="0.25">
      <c r="A439" s="5">
        <v>43250</v>
      </c>
      <c r="B439" s="8">
        <f>LN(Prices!B435/Prices!B434)</f>
        <v>1.1643525474562525E-2</v>
      </c>
      <c r="C439" s="8">
        <f>LN(Prices!C435/Prices!C434)</f>
        <v>-2.5313631112212488E-3</v>
      </c>
      <c r="D439" s="8">
        <f>LN(Prices!D435/Prices!D434)</f>
        <v>7.9069566515018019E-3</v>
      </c>
      <c r="E439" s="8">
        <f>LN(Prices!E435/Prices!E434)</f>
        <v>-4.2806412996351517E-3</v>
      </c>
      <c r="F439" s="8">
        <f>LN(Prices!F435/Prices!F434)</f>
        <v>1.6149281284382557E-2</v>
      </c>
      <c r="G439" s="8">
        <f>LN(Prices!G435/Prices!G434)</f>
        <v>-1.8665089139652544E-3</v>
      </c>
      <c r="H439" s="8">
        <f>LN(Prices!H435/Prices!H434)</f>
        <v>1.3480743290395095E-2</v>
      </c>
      <c r="I439" s="8">
        <f>LN(Prices!I435/Prices!I434)</f>
        <v>1.4815225014293719E-2</v>
      </c>
      <c r="J439" s="8">
        <f>LN(Prices!J435/Prices!J434)</f>
        <v>1.2615875351923801E-2</v>
      </c>
      <c r="K439" s="8">
        <f>(Prices!K435-Prices!K434)/100</f>
        <v>3.7999987602233888E-4</v>
      </c>
      <c r="L439" s="8">
        <f>LN(Prices!L435/Prices!L434)</f>
        <v>1.4701314663985502E-2</v>
      </c>
      <c r="M439" s="8">
        <f>LN(Prices!M435/Prices!M434)</f>
        <v>1.0373715526311495E-2</v>
      </c>
      <c r="N439" s="8">
        <f>LN(Prices!N435/Prices!N434)</f>
        <v>1.4963106839235112E-2</v>
      </c>
      <c r="O439" s="8">
        <f>LN(Prices!O435/Prices!O434)</f>
        <v>1.4879641274466521E-2</v>
      </c>
    </row>
    <row r="440" spans="1:15" x14ac:dyDescent="0.25">
      <c r="A440" s="5">
        <v>43251</v>
      </c>
      <c r="B440" s="8">
        <f>LN(Prices!B436/Prices!B435)</f>
        <v>-4.0701243940474297E-3</v>
      </c>
      <c r="C440" s="8">
        <f>LN(Prices!C436/Prices!C435)</f>
        <v>-8.445422374959206E-4</v>
      </c>
      <c r="D440" s="8">
        <f>LN(Prices!D436/Prices!D435)</f>
        <v>-4.3776218888226314E-4</v>
      </c>
      <c r="E440" s="8">
        <f>LN(Prices!E436/Prices!E435)</f>
        <v>-4.8796511853477567E-4</v>
      </c>
      <c r="F440" s="8">
        <f>LN(Prices!F436/Prices!F435)</f>
        <v>-2.6370799868388061E-3</v>
      </c>
      <c r="G440" s="8">
        <f>LN(Prices!G436/Prices!G435)</f>
        <v>6.2231845130541281E-4</v>
      </c>
      <c r="H440" s="8">
        <f>LN(Prices!H436/Prices!H435)</f>
        <v>-3.4165402406781194E-3</v>
      </c>
      <c r="I440" s="8">
        <f>LN(Prices!I436/Prices!I435)</f>
        <v>-7.9937423283556793E-3</v>
      </c>
      <c r="J440" s="8">
        <f>LN(Prices!J436/Prices!J435)</f>
        <v>-6.9033332434342079E-3</v>
      </c>
      <c r="K440" s="8">
        <f>(Prices!K436-Prices!K435)/100</f>
        <v>-8.0000162124629348E-5</v>
      </c>
      <c r="L440" s="8">
        <f>LN(Prices!L436/Prices!L435)</f>
        <v>-1.1000500337746065E-2</v>
      </c>
      <c r="M440" s="8">
        <f>LN(Prices!M436/Prices!M435)</f>
        <v>-5.285431683984038E-3</v>
      </c>
      <c r="N440" s="8">
        <f>LN(Prices!N436/Prices!N435)</f>
        <v>-8.8093727072270887E-3</v>
      </c>
      <c r="O440" s="8">
        <f>LN(Prices!O436/Prices!O435)</f>
        <v>-8.7640766897507261E-3</v>
      </c>
    </row>
    <row r="441" spans="1:15" x14ac:dyDescent="0.25">
      <c r="A441" s="5">
        <v>43252</v>
      </c>
      <c r="B441" s="8">
        <f>LN(Prices!B437/Prices!B436)</f>
        <v>7.3143578225983996E-3</v>
      </c>
      <c r="C441" s="8">
        <f>LN(Prices!C437/Prices!C436)</f>
        <v>-1.2345999535438557E-3</v>
      </c>
      <c r="D441" s="8">
        <f>LN(Prices!D437/Prices!D436)</f>
        <v>1.3910526508883761E-2</v>
      </c>
      <c r="E441" s="8">
        <f>LN(Prices!E437/Prices!E436)</f>
        <v>-3.7013321768181165E-3</v>
      </c>
      <c r="F441" s="8">
        <f>LN(Prices!F437/Prices!F436)</f>
        <v>5.0478157054084094E-3</v>
      </c>
      <c r="G441" s="8">
        <f>LN(Prices!G437/Prices!G436)</f>
        <v>-1.4633317056963646E-3</v>
      </c>
      <c r="H441" s="8">
        <f>LN(Prices!H437/Prices!H436)</f>
        <v>4.4267209759605679E-3</v>
      </c>
      <c r="I441" s="8">
        <f>LN(Prices!I437/Prices!I436)</f>
        <v>7.3379752401658829E-3</v>
      </c>
      <c r="J441" s="8">
        <f>LN(Prices!J437/Prices!J436)</f>
        <v>1.0790799709239881E-2</v>
      </c>
      <c r="K441" s="8">
        <f>(Prices!K437-Prices!K436)/100</f>
        <v>-1.9999742507941233E-5</v>
      </c>
      <c r="L441" s="8">
        <f>LN(Prices!L437/Prices!L436)</f>
        <v>6.095093759538036E-3</v>
      </c>
      <c r="M441" s="8">
        <f>LN(Prices!M437/Prices!M436)</f>
        <v>1.2003526191963543E-2</v>
      </c>
      <c r="N441" s="8">
        <f>LN(Prices!N437/Prices!N436)</f>
        <v>8.2662577568343876E-3</v>
      </c>
      <c r="O441" s="8">
        <f>LN(Prices!O437/Prices!O436)</f>
        <v>8.7580027475036067E-3</v>
      </c>
    </row>
    <row r="442" spans="1:15" x14ac:dyDescent="0.25">
      <c r="A442" s="5">
        <v>43255</v>
      </c>
      <c r="B442" s="8">
        <f>LN(Prices!B438/Prices!B437)</f>
        <v>5.8531112815024171E-3</v>
      </c>
      <c r="C442" s="8">
        <f>LN(Prices!C438/Prices!C437)</f>
        <v>-2.3590075945716694E-3</v>
      </c>
      <c r="D442" s="8">
        <f>LN(Prices!D438/Prices!D437)</f>
        <v>1.0093378716985141E-2</v>
      </c>
      <c r="E442" s="8">
        <f>LN(Prices!E438/Prices!E437)</f>
        <v>-3.538657627638424E-3</v>
      </c>
      <c r="F442" s="8">
        <f>LN(Prices!F438/Prices!F437)</f>
        <v>1.0128277721087231E-2</v>
      </c>
      <c r="G442" s="8">
        <f>LN(Prices!G438/Prices!G437)</f>
        <v>-2.0561615318584977E-3</v>
      </c>
      <c r="H442" s="8">
        <f>LN(Prices!H438/Prices!H437)</f>
        <v>8.6700959063587251E-3</v>
      </c>
      <c r="I442" s="8">
        <f>LN(Prices!I438/Prices!I437)</f>
        <v>1.9660980505925214E-3</v>
      </c>
      <c r="J442" s="8">
        <f>LN(Prices!J438/Prices!J437)</f>
        <v>4.4695948983522211E-3</v>
      </c>
      <c r="K442" s="8">
        <f>(Prices!K438-Prices!K437)/100</f>
        <v>-3.0000209808349609E-5</v>
      </c>
      <c r="L442" s="8">
        <f>LN(Prices!L438/Prices!L437)</f>
        <v>5.0273478814228771E-3</v>
      </c>
      <c r="M442" s="8">
        <f>LN(Prices!M438/Prices!M437)</f>
        <v>7.8613039167440418E-3</v>
      </c>
      <c r="N442" s="8">
        <f>LN(Prices!N438/Prices!N437)</f>
        <v>1.8202355267391034E-3</v>
      </c>
      <c r="O442" s="8">
        <f>LN(Prices!O438/Prices!O437)</f>
        <v>3.2653426492392766E-3</v>
      </c>
    </row>
    <row r="443" spans="1:15" x14ac:dyDescent="0.25">
      <c r="A443" s="5">
        <v>43256</v>
      </c>
      <c r="B443" s="8">
        <f>LN(Prices!B439/Prices!B438)</f>
        <v>-1.8127825457811236E-3</v>
      </c>
      <c r="C443" s="8">
        <f>LN(Prices!C439/Prices!C438)</f>
        <v>7.5503264510259351E-4</v>
      </c>
      <c r="D443" s="8">
        <f>LN(Prices!D439/Prices!D438)</f>
        <v>-7.7219866066943199E-3</v>
      </c>
      <c r="E443" s="8">
        <f>LN(Prices!E439/Prices!E438)</f>
        <v>2.5570137201868849E-3</v>
      </c>
      <c r="F443" s="8">
        <f>LN(Prices!F439/Prices!F438)</f>
        <v>-2.9300796303338788E-3</v>
      </c>
      <c r="G443" s="8">
        <f>LN(Prices!G439/Prices!G438)</f>
        <v>2.234731306592633E-3</v>
      </c>
      <c r="H443" s="8">
        <f>LN(Prices!H439/Prices!H438)</f>
        <v>-2.6308733878504312E-3</v>
      </c>
      <c r="I443" s="8">
        <f>LN(Prices!I439/Prices!I438)</f>
        <v>-1.0294072907165045E-3</v>
      </c>
      <c r="J443" s="8">
        <f>LN(Prices!J439/Prices!J438)</f>
        <v>7.0234626957567392E-4</v>
      </c>
      <c r="K443" s="8">
        <f>(Prices!K439-Prices!K438)/100</f>
        <v>3.799998760223411E-4</v>
      </c>
      <c r="L443" s="8">
        <f>LN(Prices!L439/Prices!L438)</f>
        <v>3.1147533020606166E-3</v>
      </c>
      <c r="M443" s="8">
        <f>LN(Prices!M439/Prices!M438)</f>
        <v>3.0903519802970626E-3</v>
      </c>
      <c r="N443" s="8">
        <f>LN(Prices!N439/Prices!N438)</f>
        <v>-1.3356506158344733E-3</v>
      </c>
      <c r="O443" s="8">
        <f>LN(Prices!O439/Prices!O438)</f>
        <v>6.787253159522267E-3</v>
      </c>
    </row>
    <row r="444" spans="1:15" x14ac:dyDescent="0.25">
      <c r="A444" s="5">
        <v>43257</v>
      </c>
      <c r="B444" s="8">
        <f>LN(Prices!B440/Prices!B439)</f>
        <v>8.8318876471971553E-3</v>
      </c>
      <c r="C444" s="8">
        <f>LN(Prices!C440/Prices!C439)</f>
        <v>-2.2682827435889139E-3</v>
      </c>
      <c r="D444" s="8">
        <f>LN(Prices!D440/Prices!D439)</f>
        <v>1.4960794057783069E-2</v>
      </c>
      <c r="E444" s="8">
        <f>LN(Prices!E440/Prices!E439)</f>
        <v>-4.0348359423266495E-3</v>
      </c>
      <c r="F444" s="8">
        <f>LN(Prices!F440/Prices!F439)</f>
        <v>3.2548074219587086E-3</v>
      </c>
      <c r="G444" s="8">
        <f>LN(Prices!G440/Prices!G439)</f>
        <v>-2.1452138138908063E-3</v>
      </c>
      <c r="H444" s="8">
        <f>LN(Prices!H440/Prices!H439)</f>
        <v>2.3804559914565424E-3</v>
      </c>
      <c r="I444" s="8">
        <f>LN(Prices!I440/Prices!I439)</f>
        <v>8.763694464410143E-3</v>
      </c>
      <c r="J444" s="8">
        <f>LN(Prices!J440/Prices!J439)</f>
        <v>8.5309006373119715E-3</v>
      </c>
      <c r="K444" s="8">
        <f>(Prices!K440-Prices!K439)/100</f>
        <v>-3.0000209808349609E-5</v>
      </c>
      <c r="L444" s="8">
        <f>LN(Prices!L440/Prices!L439)</f>
        <v>7.6793902356483206E-3</v>
      </c>
      <c r="M444" s="8">
        <f>LN(Prices!M440/Prices!M439)</f>
        <v>8.1832300228141842E-3</v>
      </c>
      <c r="N444" s="8">
        <f>LN(Prices!N440/Prices!N439)</f>
        <v>9.0227226243703336E-3</v>
      </c>
      <c r="O444" s="8">
        <f>LN(Prices!O440/Prices!O439)</f>
        <v>6.7772600962838249E-3</v>
      </c>
    </row>
    <row r="445" spans="1:15" x14ac:dyDescent="0.25">
      <c r="A445" s="5">
        <v>43258</v>
      </c>
      <c r="B445" s="8">
        <f>LN(Prices!B441/Prices!B440)</f>
        <v>-6.8176834000364134E-3</v>
      </c>
      <c r="C445" s="8">
        <f>LN(Prices!C441/Prices!C440)</f>
        <v>2.1739807465617714E-3</v>
      </c>
      <c r="D445" s="8">
        <f>LN(Prices!D441/Prices!D440)</f>
        <v>-1.5391574261526495E-2</v>
      </c>
      <c r="E445" s="8">
        <f>LN(Prices!E441/Prices!E440)</f>
        <v>4.2312234938940256E-3</v>
      </c>
      <c r="F445" s="8">
        <f>LN(Prices!F441/Prices!F440)</f>
        <v>-3.2472779162485944E-4</v>
      </c>
      <c r="G445" s="8">
        <f>LN(Prices!G441/Prices!G440)</f>
        <v>3.0376741138709454E-3</v>
      </c>
      <c r="H445" s="8">
        <f>LN(Prices!H441/Prices!H440)</f>
        <v>0</v>
      </c>
      <c r="I445" s="8">
        <f>LN(Prices!I441/Prices!I440)</f>
        <v>3.8912499810763428E-3</v>
      </c>
      <c r="J445" s="8">
        <f>LN(Prices!J441/Prices!J440)</f>
        <v>-7.1444362198452892E-4</v>
      </c>
      <c r="K445" s="8">
        <f>(Prices!K441-Prices!K440)/100</f>
        <v>-1.4999985694885031E-4</v>
      </c>
      <c r="L445" s="8">
        <f>LN(Prices!L441/Prices!L440)</f>
        <v>6.1299824356138267E-4</v>
      </c>
      <c r="M445" s="8">
        <f>LN(Prices!M441/Prices!M440)</f>
        <v>-4.4478636970345375E-3</v>
      </c>
      <c r="N445" s="8">
        <f>LN(Prices!N441/Prices!N440)</f>
        <v>3.2895070169108838E-3</v>
      </c>
      <c r="O445" s="8">
        <f>LN(Prices!O441/Prices!O440)</f>
        <v>-4.892723093078033E-3</v>
      </c>
    </row>
    <row r="446" spans="1:15" x14ac:dyDescent="0.25">
      <c r="A446" s="5">
        <v>43259</v>
      </c>
      <c r="B446" s="8">
        <f>LN(Prices!B442/Prices!B441)</f>
        <v>6.033453856792247E-4</v>
      </c>
      <c r="C446" s="8">
        <f>LN(Prices!C442/Prices!C441)</f>
        <v>-1.4173453286390105E-3</v>
      </c>
      <c r="D446" s="8">
        <f>LN(Prices!D442/Prices!D441)</f>
        <v>-1.9406119065475248E-3</v>
      </c>
      <c r="E446" s="8">
        <f>LN(Prices!E442/Prices!E441)</f>
        <v>-1.375615281758544E-3</v>
      </c>
      <c r="F446" s="8">
        <f>LN(Prices!F442/Prices!F441)</f>
        <v>3.4611322568656572E-3</v>
      </c>
      <c r="G446" s="8">
        <f>LN(Prices!G442/Prices!G441)</f>
        <v>-1.6964098763101814E-3</v>
      </c>
      <c r="H446" s="8">
        <f>LN(Prices!H442/Prices!H441)</f>
        <v>3.6223172773468706E-3</v>
      </c>
      <c r="I446" s="8">
        <f>LN(Prices!I442/Prices!I441)</f>
        <v>2.7698497751249608E-3</v>
      </c>
      <c r="J446" s="8">
        <f>LN(Prices!J442/Prices!J441)</f>
        <v>3.1210289077513477E-3</v>
      </c>
      <c r="K446" s="8">
        <f>(Prices!K442-Prices!K441)/100</f>
        <v>-4.9999952316290842E-5</v>
      </c>
      <c r="L446" s="8">
        <f>LN(Prices!L442/Prices!L441)</f>
        <v>4.9556099697713463E-3</v>
      </c>
      <c r="M446" s="8">
        <f>LN(Prices!M442/Prices!M441)</f>
        <v>3.415865617723072E-3</v>
      </c>
      <c r="N446" s="8">
        <f>LN(Prices!N442/Prices!N441)</f>
        <v>3.089460676798491E-3</v>
      </c>
      <c r="O446" s="8">
        <f>LN(Prices!O442/Prices!O441)</f>
        <v>2.8261116385085673E-3</v>
      </c>
    </row>
    <row r="447" spans="1:15" x14ac:dyDescent="0.25">
      <c r="A447" s="5">
        <v>43262</v>
      </c>
      <c r="B447" s="8">
        <f>LN(Prices!B443/Prices!B442)</f>
        <v>4.4140540387455724E-3</v>
      </c>
      <c r="C447" s="8">
        <f>LN(Prices!C443/Prices!C442)</f>
        <v>-1.0409471073630308E-3</v>
      </c>
      <c r="D447" s="8">
        <f>LN(Prices!D443/Prices!D442)</f>
        <v>0</v>
      </c>
      <c r="E447" s="8">
        <f>LN(Prices!E443/Prices!E442)</f>
        <v>-9.8376845226700736E-4</v>
      </c>
      <c r="F447" s="8">
        <f>LN(Prices!F443/Prices!F442)</f>
        <v>-3.2448197361025287E-3</v>
      </c>
      <c r="G447" s="8">
        <f>LN(Prices!G443/Prices!G442)</f>
        <v>0</v>
      </c>
      <c r="H447" s="8">
        <f>LN(Prices!H443/Prices!H442)</f>
        <v>-1.4970079793491622E-3</v>
      </c>
      <c r="I447" s="8">
        <f>LN(Prices!I443/Prices!I442)</f>
        <v>1.1982094893302848E-3</v>
      </c>
      <c r="J447" s="8">
        <f>LN(Prices!J443/Prices!J442)</f>
        <v>1.0681370069403208E-3</v>
      </c>
      <c r="K447" s="8">
        <f>(Prices!K443-Prices!K442)/100</f>
        <v>-1.1999964714050071E-4</v>
      </c>
      <c r="L447" s="8">
        <f>LN(Prices!L443/Prices!L442)</f>
        <v>1.1494511657885802E-4</v>
      </c>
      <c r="M447" s="8">
        <f>LN(Prices!M443/Prices!M442)</f>
        <v>1.4051017099215978E-3</v>
      </c>
      <c r="N447" s="8">
        <f>LN(Prices!N443/Prices!N442)</f>
        <v>5.2622746125865745E-4</v>
      </c>
      <c r="O447" s="8">
        <f>LN(Prices!O443/Prices!O442)</f>
        <v>1.3086062317363412E-3</v>
      </c>
    </row>
    <row r="448" spans="1:15" x14ac:dyDescent="0.25">
      <c r="A448" s="5">
        <v>43263</v>
      </c>
      <c r="B448" s="8">
        <f>LN(Prices!B444/Prices!B443)</f>
        <v>-4.6149676406295635E-3</v>
      </c>
      <c r="C448" s="8">
        <f>LN(Prices!C444/Prices!C443)</f>
        <v>2.8431168944028712E-4</v>
      </c>
      <c r="D448" s="8">
        <f>LN(Prices!D444/Prices!D443)</f>
        <v>-2.5935207204723391E-3</v>
      </c>
      <c r="E448" s="8">
        <f>LN(Prices!E444/Prices!E443)</f>
        <v>-5.9039494521290127E-4</v>
      </c>
      <c r="F448" s="8">
        <f>LN(Prices!F444/Prices!F443)</f>
        <v>4.1082342472539366E-3</v>
      </c>
      <c r="G448" s="8">
        <f>LN(Prices!G444/Prices!G443)</f>
        <v>-8.0495501038734094E-4</v>
      </c>
      <c r="H448" s="8">
        <f>LN(Prices!H444/Prices!H443)</f>
        <v>5.9761274941347456E-3</v>
      </c>
      <c r="I448" s="8">
        <f>LN(Prices!I444/Prices!I443)</f>
        <v>-8.2960992259110034E-4</v>
      </c>
      <c r="J448" s="8">
        <f>LN(Prices!J444/Prices!J443)</f>
        <v>1.7418672787038484E-3</v>
      </c>
      <c r="K448" s="8">
        <f>(Prices!K444-Prices!K443)/100</f>
        <v>1.9999980926514117E-4</v>
      </c>
      <c r="L448" s="8">
        <f>LN(Prices!L444/Prices!L443)</f>
        <v>1.533106889417225E-3</v>
      </c>
      <c r="M448" s="8">
        <f>LN(Prices!M444/Prices!M443)</f>
        <v>4.2779539588254055E-3</v>
      </c>
      <c r="N448" s="8">
        <f>LN(Prices!N444/Prices!N443)</f>
        <v>-6.0033514156018048E-4</v>
      </c>
      <c r="O448" s="8">
        <f>LN(Prices!O444/Prices!O443)</f>
        <v>4.5397994457103477E-3</v>
      </c>
    </row>
    <row r="449" spans="1:15" x14ac:dyDescent="0.25">
      <c r="A449" s="5">
        <v>43264</v>
      </c>
      <c r="B449" s="8">
        <f>LN(Prices!B445/Prices!B444)</f>
        <v>-1.0064316545671649E-3</v>
      </c>
      <c r="C449" s="8">
        <f>LN(Prices!C445/Prices!C444)</f>
        <v>-9.4694548587178577E-4</v>
      </c>
      <c r="D449" s="8">
        <f>LN(Prices!D445/Prices!D444)</f>
        <v>-6.7311864196440731E-3</v>
      </c>
      <c r="E449" s="8">
        <f>LN(Prices!E445/Prices!E444)</f>
        <v>-1.1822968929179666E-3</v>
      </c>
      <c r="F449" s="8">
        <f>LN(Prices!F445/Prices!F444)</f>
        <v>-1.7193165433595121E-2</v>
      </c>
      <c r="G449" s="8">
        <f>LN(Prices!G445/Prices!G444)</f>
        <v>-6.2582671987510333E-4</v>
      </c>
      <c r="H449" s="8">
        <f>LN(Prices!H445/Prices!H444)</f>
        <v>-1.9681266359577187E-2</v>
      </c>
      <c r="I449" s="8">
        <f>LN(Prices!I445/Prices!I444)</f>
        <v>-4.2488116473684496E-3</v>
      </c>
      <c r="J449" s="8">
        <f>LN(Prices!J445/Prices!J444)</f>
        <v>-4.0342545414114566E-3</v>
      </c>
      <c r="K449" s="8">
        <f>(Prices!K445-Prices!K444)/100</f>
        <v>6.9999694824218755E-5</v>
      </c>
      <c r="L449" s="8">
        <f>LN(Prices!L445/Prices!L444)</f>
        <v>-6.2922771996729108E-3</v>
      </c>
      <c r="M449" s="8">
        <f>LN(Prices!M445/Prices!M444)</f>
        <v>-3.6744089018772609E-3</v>
      </c>
      <c r="N449" s="8">
        <f>LN(Prices!N445/Prices!N444)</f>
        <v>-4.8075266184388439E-3</v>
      </c>
      <c r="O449" s="8">
        <f>LN(Prices!O445/Prices!O444)</f>
        <v>-3.4297645980686021E-3</v>
      </c>
    </row>
    <row r="450" spans="1:15" x14ac:dyDescent="0.25">
      <c r="A450" s="5">
        <v>43265</v>
      </c>
      <c r="B450" s="8">
        <f>LN(Prices!B446/Prices!B445)</f>
        <v>-3.0242222253746239E-3</v>
      </c>
      <c r="C450" s="8">
        <f>LN(Prices!C446/Prices!C445)</f>
        <v>2.5539167531076668E-3</v>
      </c>
      <c r="D450" s="8">
        <f>LN(Prices!D446/Prices!D445)</f>
        <v>-6.7768025140968729E-3</v>
      </c>
      <c r="E450" s="8">
        <f>LN(Prices!E446/Prices!E445)</f>
        <v>3.149751906236059E-3</v>
      </c>
      <c r="F450" s="8">
        <f>LN(Prices!F446/Prices!F445)</f>
        <v>8.9599718855870904E-3</v>
      </c>
      <c r="G450" s="8">
        <f>LN(Prices!G446/Prices!G445)</f>
        <v>2.5917752230284093E-3</v>
      </c>
      <c r="H450" s="8">
        <f>LN(Prices!H446/Prices!H445)</f>
        <v>9.4504533830200507E-3</v>
      </c>
      <c r="I450" s="8">
        <f>LN(Prices!I446/Prices!I445)</f>
        <v>-1.3895195174316978E-3</v>
      </c>
      <c r="J450" s="8">
        <f>LN(Prices!J446/Prices!J445)</f>
        <v>2.4685005225036868E-3</v>
      </c>
      <c r="K450" s="8">
        <f>(Prices!K446-Prices!K445)/100</f>
        <v>-1.199996471405096E-4</v>
      </c>
      <c r="L450" s="8">
        <f>LN(Prices!L446/Prices!L445)</f>
        <v>2.1569202935416442E-3</v>
      </c>
      <c r="M450" s="8">
        <f>LN(Prices!M446/Prices!M445)</f>
        <v>5.5098958898906628E-3</v>
      </c>
      <c r="N450" s="8">
        <f>LN(Prices!N446/Prices!N445)</f>
        <v>-8.6835801711595238E-4</v>
      </c>
      <c r="O450" s="8">
        <f>LN(Prices!O446/Prices!O445)</f>
        <v>4.867191330093848E-3</v>
      </c>
    </row>
    <row r="451" spans="1:15" x14ac:dyDescent="0.25">
      <c r="A451" s="5">
        <v>43266</v>
      </c>
      <c r="B451" s="8">
        <f>LN(Prices!B447/Prices!B446)</f>
        <v>-5.8736526940195181E-3</v>
      </c>
      <c r="C451" s="8">
        <f>LN(Prices!C447/Prices!C446)</f>
        <v>3.7856249133010967E-4</v>
      </c>
      <c r="D451" s="8">
        <f>LN(Prices!D447/Prices!D446)</f>
        <v>-7.9276484933964286E-3</v>
      </c>
      <c r="E451" s="8">
        <f>LN(Prices!E447/Prices!E446)</f>
        <v>7.8593611435286853E-4</v>
      </c>
      <c r="F451" s="8">
        <f>LN(Prices!F447/Prices!F446)</f>
        <v>-1.3840418760318962E-3</v>
      </c>
      <c r="G451" s="8">
        <f>LN(Prices!G447/Prices!G446)</f>
        <v>3.570059183627401E-4</v>
      </c>
      <c r="H451" s="8">
        <f>LN(Prices!H447/Prices!H446)</f>
        <v>-6.2739065000672371E-4</v>
      </c>
      <c r="I451" s="8">
        <f>LN(Prices!I447/Prices!I446)</f>
        <v>-1.1129735258054239E-3</v>
      </c>
      <c r="J451" s="8">
        <f>LN(Prices!J447/Prices!J446)</f>
        <v>-1.01762031549408E-3</v>
      </c>
      <c r="K451" s="8">
        <f>(Prices!K447-Prices!K446)/100</f>
        <v>4.9999952316290842E-5</v>
      </c>
      <c r="L451" s="8">
        <f>LN(Prices!L447/Prices!L446)</f>
        <v>-1.6699590896880584E-3</v>
      </c>
      <c r="M451" s="8">
        <f>LN(Prices!M447/Prices!M446)</f>
        <v>-6.7442710420609613E-4</v>
      </c>
      <c r="N451" s="8">
        <f>LN(Prices!N447/Prices!N446)</f>
        <v>-1.1754321510638519E-3</v>
      </c>
      <c r="O451" s="8">
        <f>LN(Prices!O447/Prices!O446)</f>
        <v>-4.8086999039384255E-4</v>
      </c>
    </row>
    <row r="452" spans="1:15" x14ac:dyDescent="0.25">
      <c r="A452" s="5">
        <v>43269</v>
      </c>
      <c r="B452" s="8">
        <f>LN(Prices!B448/Prices!B447)</f>
        <v>-7.9532820924853847E-3</v>
      </c>
      <c r="C452" s="8">
        <f>LN(Prices!C448/Prices!C447)</f>
        <v>1.8844698799575142E-4</v>
      </c>
      <c r="D452" s="8">
        <f>LN(Prices!D448/Prices!D447)</f>
        <v>-1.2234579647119437E-2</v>
      </c>
      <c r="E452" s="8">
        <f>LN(Prices!E448/Prices!E447)</f>
        <v>4.9089658271693547E-4</v>
      </c>
      <c r="F452" s="8">
        <f>LN(Prices!F448/Prices!F447)</f>
        <v>-5.5003521867969158E-4</v>
      </c>
      <c r="G452" s="8">
        <f>LN(Prices!G448/Prices!G447)</f>
        <v>8.0255186642770723E-4</v>
      </c>
      <c r="H452" s="8">
        <f>LN(Prices!H448/Prices!H447)</f>
        <v>2.7850203927012819E-4</v>
      </c>
      <c r="I452" s="8">
        <f>LN(Prices!I448/Prices!I447)</f>
        <v>-2.4156155374530841E-3</v>
      </c>
      <c r="J452" s="8">
        <f>LN(Prices!J448/Prices!J447)</f>
        <v>-2.1283911808865161E-3</v>
      </c>
      <c r="K452" s="8">
        <f>(Prices!K448-Prices!K447)/100</f>
        <v>-4.9999952316290842E-5</v>
      </c>
      <c r="L452" s="8">
        <f>LN(Prices!L448/Prices!L447)</f>
        <v>1.4094163205534817E-3</v>
      </c>
      <c r="M452" s="8">
        <f>LN(Prices!M448/Prices!M447)</f>
        <v>-5.7360440260203224E-4</v>
      </c>
      <c r="N452" s="8">
        <f>LN(Prices!N448/Prices!N447)</f>
        <v>-2.878421300081009E-3</v>
      </c>
      <c r="O452" s="8">
        <f>LN(Prices!O448/Prices!O447)</f>
        <v>5.0645782574800704E-3</v>
      </c>
    </row>
    <row r="453" spans="1:15" x14ac:dyDescent="0.25">
      <c r="A453" s="5">
        <v>43270</v>
      </c>
      <c r="B453" s="8">
        <f>LN(Prices!B449/Prices!B448)</f>
        <v>-1.0006543024503307E-2</v>
      </c>
      <c r="C453" s="8">
        <f>LN(Prices!C449/Prices!C448)</f>
        <v>1.0381174287574717E-3</v>
      </c>
      <c r="D453" s="8">
        <f>LN(Prices!D449/Prices!D448)</f>
        <v>-1.1099869750968773E-2</v>
      </c>
      <c r="E453" s="8">
        <f>LN(Prices!E449/Prices!E448)</f>
        <v>2.6469596624827101E-3</v>
      </c>
      <c r="F453" s="8">
        <f>LN(Prices!F449/Prices!F448)</f>
        <v>-1.7614126064126577E-3</v>
      </c>
      <c r="G453" s="8">
        <f>LN(Prices!G449/Prices!G448)</f>
        <v>1.6031740451052253E-3</v>
      </c>
      <c r="H453" s="8">
        <f>LN(Prices!H449/Prices!H448)</f>
        <v>-1.0135311303976779E-3</v>
      </c>
      <c r="I453" s="8">
        <f>LN(Prices!I449/Prices!I448)</f>
        <v>-2.701465234992336E-3</v>
      </c>
      <c r="J453" s="8">
        <f>LN(Prices!J449/Prices!J448)</f>
        <v>-4.031517951391294E-3</v>
      </c>
      <c r="K453" s="8">
        <f>(Prices!K449-Prices!K448)/100</f>
        <v>1.4999985694886143E-4</v>
      </c>
      <c r="L453" s="8">
        <f>LN(Prices!L449/Prices!L448)</f>
        <v>-1.9014040337263702E-3</v>
      </c>
      <c r="M453" s="8">
        <f>LN(Prices!M449/Prices!M448)</f>
        <v>-5.8358514649316986E-3</v>
      </c>
      <c r="N453" s="8">
        <f>LN(Prices!N449/Prices!N448)</f>
        <v>-2.2286714069388006E-3</v>
      </c>
      <c r="O453" s="8">
        <f>LN(Prices!O449/Prices!O448)</f>
        <v>5.8477058650936579E-4</v>
      </c>
    </row>
    <row r="454" spans="1:15" x14ac:dyDescent="0.25">
      <c r="A454" s="5">
        <v>43271</v>
      </c>
      <c r="B454" s="8">
        <f>LN(Prices!B450/Prices!B449)</f>
        <v>2.9347584071834853E-3</v>
      </c>
      <c r="C454" s="8">
        <f>LN(Prices!C450/Prices!C449)</f>
        <v>-1.8882467769623476E-3</v>
      </c>
      <c r="D454" s="8">
        <f>LN(Prices!D450/Prices!D449)</f>
        <v>4.3183397667724667E-3</v>
      </c>
      <c r="E454" s="8">
        <f>LN(Prices!E450/Prices!E449)</f>
        <v>-3.2360644859037052E-3</v>
      </c>
      <c r="F454" s="8">
        <f>LN(Prices!F450/Prices!F449)</f>
        <v>1.2483727449095632E-2</v>
      </c>
      <c r="G454" s="8">
        <f>LN(Prices!G450/Prices!G449)</f>
        <v>-2.762731829895487E-3</v>
      </c>
      <c r="H454" s="8">
        <f>LN(Prices!H450/Prices!H449)</f>
        <v>1.1091831162438517E-2</v>
      </c>
      <c r="I454" s="8">
        <f>LN(Prices!I450/Prices!I449)</f>
        <v>5.5958165746156432E-4</v>
      </c>
      <c r="J454" s="8">
        <f>LN(Prices!J450/Prices!J449)</f>
        <v>1.7106902241125451E-3</v>
      </c>
      <c r="K454" s="8">
        <f>(Prices!K450-Prices!K449)/100</f>
        <v>-9.9999904632570584E-5</v>
      </c>
      <c r="L454" s="8">
        <f>LN(Prices!L450/Prices!L449)</f>
        <v>5.2089050777669498E-3</v>
      </c>
      <c r="M454" s="8">
        <f>LN(Prices!M450/Prices!M449)</f>
        <v>3.6936468006068812E-3</v>
      </c>
      <c r="N454" s="8">
        <f>LN(Prices!N450/Prices!N449)</f>
        <v>4.2451463922521748E-4</v>
      </c>
      <c r="O454" s="8">
        <f>LN(Prices!O450/Prices!O449)</f>
        <v>7.9637404901455218E-3</v>
      </c>
    </row>
    <row r="455" spans="1:15" x14ac:dyDescent="0.25">
      <c r="A455" s="5">
        <v>43272</v>
      </c>
      <c r="B455" s="8">
        <f>LN(Prices!B451/Prices!B450)</f>
        <v>-8.8308405219022501E-3</v>
      </c>
      <c r="C455" s="8">
        <f>LN(Prices!C451/Prices!C450)</f>
        <v>2.8311986887906014E-4</v>
      </c>
      <c r="D455" s="8">
        <f>LN(Prices!D451/Prices!D450)</f>
        <v>-1.4161732735557604E-2</v>
      </c>
      <c r="E455" s="8">
        <f>LN(Prices!E451/Prices!E450)</f>
        <v>2.6482430158353506E-3</v>
      </c>
      <c r="F455" s="8">
        <f>LN(Prices!F451/Prices!F450)</f>
        <v>5.6430689179325384E-3</v>
      </c>
      <c r="G455" s="8">
        <f>LN(Prices!G451/Prices!G450)</f>
        <v>1.7835778044118526E-3</v>
      </c>
      <c r="H455" s="8">
        <f>LN(Prices!H451/Prices!H450)</f>
        <v>4.7519003169488577E-3</v>
      </c>
      <c r="I455" s="8">
        <f>LN(Prices!I451/Prices!I450)</f>
        <v>-5.8904265746321932E-3</v>
      </c>
      <c r="J455" s="8">
        <f>LN(Prices!J451/Prices!J450)</f>
        <v>-6.3657288432202681E-3</v>
      </c>
      <c r="K455" s="8">
        <f>(Prices!K451-Prices!K450)/100</f>
        <v>1.999974250793013E-5</v>
      </c>
      <c r="L455" s="8">
        <f>LN(Prices!L451/Prices!L450)</f>
        <v>-7.2447558376106521E-3</v>
      </c>
      <c r="M455" s="8">
        <f>LN(Prices!M451/Prices!M450)</f>
        <v>-7.1216651635297671E-3</v>
      </c>
      <c r="N455" s="8">
        <f>LN(Prices!N451/Prices!N450)</f>
        <v>-6.1688777780581029E-3</v>
      </c>
      <c r="O455" s="8">
        <f>LN(Prices!O451/Prices!O450)</f>
        <v>-1.0624574681806959E-2</v>
      </c>
    </row>
    <row r="456" spans="1:15" x14ac:dyDescent="0.25">
      <c r="A456" s="5">
        <v>43273</v>
      </c>
      <c r="B456" s="8">
        <f>LN(Prices!B452/Prices!B451)</f>
        <v>9.8772665321480452E-3</v>
      </c>
      <c r="C456" s="8">
        <f>LN(Prices!C452/Prices!C451)</f>
        <v>9.4480666916166344E-4</v>
      </c>
      <c r="D456" s="8">
        <f>LN(Prices!D452/Prices!D451)</f>
        <v>1.0298751984935484E-2</v>
      </c>
      <c r="E456" s="8">
        <f>LN(Prices!E452/Prices!E451)</f>
        <v>1.9552167632218506E-4</v>
      </c>
      <c r="F456" s="8">
        <f>LN(Prices!F452/Prices!F451)</f>
        <v>9.0487050114484192E-3</v>
      </c>
      <c r="G456" s="8">
        <f>LN(Prices!G452/Prices!G451)</f>
        <v>1.4248072238693405E-3</v>
      </c>
      <c r="H456" s="8">
        <f>LN(Prices!H452/Prices!H451)</f>
        <v>7.8281695239506479E-3</v>
      </c>
      <c r="I456" s="8">
        <f>LN(Prices!I452/Prices!I451)</f>
        <v>4.5842770420749697E-3</v>
      </c>
      <c r="J456" s="8">
        <f>LN(Prices!J452/Prices!J451)</f>
        <v>1.8602032551338834E-3</v>
      </c>
      <c r="K456" s="8">
        <f>(Prices!K452-Prices!K451)/100</f>
        <v>-1.9999980926513005E-4</v>
      </c>
      <c r="L456" s="8">
        <f>LN(Prices!L452/Prices!L451)</f>
        <v>1.1415883054348059E-3</v>
      </c>
      <c r="M456" s="8">
        <f>LN(Prices!M452/Prices!M451)</f>
        <v>-1.0770421454115923E-3</v>
      </c>
      <c r="N456" s="8">
        <f>LN(Prices!N452/Prices!N451)</f>
        <v>5.061388278046329E-3</v>
      </c>
      <c r="O456" s="8">
        <f>LN(Prices!O452/Prices!O451)</f>
        <v>-1.9973130066416088E-3</v>
      </c>
    </row>
    <row r="457" spans="1:15" x14ac:dyDescent="0.25">
      <c r="A457" s="5">
        <v>43276</v>
      </c>
      <c r="B457" s="8">
        <f>LN(Prices!B453/Prices!B452)</f>
        <v>-1.4958825728044771E-2</v>
      </c>
      <c r="C457" s="8">
        <f>LN(Prices!C453/Prices!C452)</f>
        <v>-5.6624417783134506E-4</v>
      </c>
      <c r="D457" s="8">
        <f>LN(Prices!D453/Prices!D452)</f>
        <v>-1.3524462632148003E-2</v>
      </c>
      <c r="E457" s="8">
        <f>LN(Prices!E453/Prices!E452)</f>
        <v>1.3705045094727392E-3</v>
      </c>
      <c r="F457" s="8">
        <f>LN(Prices!F453/Prices!F452)</f>
        <v>-2.5773575587097726E-3</v>
      </c>
      <c r="G457" s="8">
        <f>LN(Prices!G453/Prices!G452)</f>
        <v>4.4402840050379599E-4</v>
      </c>
      <c r="H457" s="8">
        <f>LN(Prices!H453/Prices!H452)</f>
        <v>-2.6025224734726308E-3</v>
      </c>
      <c r="I457" s="8">
        <f>LN(Prices!I453/Prices!I452)</f>
        <v>-9.8491172346633661E-3</v>
      </c>
      <c r="J457" s="8">
        <f>LN(Prices!J453/Prices!J452)</f>
        <v>-1.3819722967770653E-2</v>
      </c>
      <c r="K457" s="8">
        <f>(Prices!K453-Prices!K452)/100</f>
        <v>-1.6999959945678933E-4</v>
      </c>
      <c r="L457" s="8">
        <f>LN(Prices!L453/Prices!L452)</f>
        <v>-1.4535068294095489E-2</v>
      </c>
      <c r="M457" s="8">
        <f>LN(Prices!M453/Prices!M452)</f>
        <v>-1.8489970537426095E-2</v>
      </c>
      <c r="N457" s="8">
        <f>LN(Prices!N453/Prices!N452)</f>
        <v>-1.0123354705993126E-2</v>
      </c>
      <c r="O457" s="8">
        <f>LN(Prices!O453/Prices!O452)</f>
        <v>-1.6793210020990275E-2</v>
      </c>
    </row>
    <row r="458" spans="1:15" x14ac:dyDescent="0.25">
      <c r="A458" s="5">
        <v>43277</v>
      </c>
      <c r="B458" s="8">
        <f>LN(Prices!B454/Prices!B453)</f>
        <v>8.4857118177409025E-4</v>
      </c>
      <c r="C458" s="8">
        <f>LN(Prices!C454/Prices!C453)</f>
        <v>1.6041530806295606E-3</v>
      </c>
      <c r="D458" s="8">
        <f>LN(Prices!D454/Prices!D453)</f>
        <v>-3.9311867465455621E-3</v>
      </c>
      <c r="E458" s="8">
        <f>LN(Prices!E454/Prices!E453)</f>
        <v>4.8888066794298556E-4</v>
      </c>
      <c r="F458" s="8">
        <f>LN(Prices!F454/Prices!F453)</f>
        <v>4.3018428050008774E-4</v>
      </c>
      <c r="G458" s="8">
        <f>LN(Prices!G454/Prices!G453)</f>
        <v>1.4223269023498433E-3</v>
      </c>
      <c r="H458" s="8">
        <f>LN(Prices!H454/Prices!H453)</f>
        <v>3.2212745054574663E-3</v>
      </c>
      <c r="I458" s="8">
        <f>LN(Prices!I454/Prices!I453)</f>
        <v>1.0364656007807174E-3</v>
      </c>
      <c r="J458" s="8">
        <f>LN(Prices!J454/Prices!J453)</f>
        <v>2.2021505056967236E-3</v>
      </c>
      <c r="K458" s="8">
        <f>(Prices!K454-Prices!K453)/100</f>
        <v>3.99999618530269E-4</v>
      </c>
      <c r="L458" s="8">
        <f>LN(Prices!L454/Prices!L453)</f>
        <v>2.1446519701590065E-3</v>
      </c>
      <c r="M458" s="8">
        <f>LN(Prices!M454/Prices!M453)</f>
        <v>3.6479245994105597E-3</v>
      </c>
      <c r="N458" s="8">
        <f>LN(Prices!N454/Prices!N453)</f>
        <v>1.0177704069128464E-3</v>
      </c>
      <c r="O458" s="8">
        <f>LN(Prices!O454/Prices!O453)</f>
        <v>6.6265346939709015E-3</v>
      </c>
    </row>
    <row r="459" spans="1:15" x14ac:dyDescent="0.25">
      <c r="A459" s="5">
        <v>43278</v>
      </c>
      <c r="B459" s="8">
        <f>LN(Prices!B455/Prices!B454)</f>
        <v>-1.3021618733578943E-2</v>
      </c>
      <c r="C459" s="8">
        <f>LN(Prices!C455/Prices!C454)</f>
        <v>1.7901600606304191E-3</v>
      </c>
      <c r="D459" s="8">
        <f>LN(Prices!D455/Prices!D454)</f>
        <v>-1.9418135733631145E-2</v>
      </c>
      <c r="E459" s="8">
        <f>LN(Prices!E455/Prices!E454)</f>
        <v>3.8046340775835692E-3</v>
      </c>
      <c r="F459" s="8">
        <f>LN(Prices!F455/Prices!F454)</f>
        <v>-2.5825776155906643E-3</v>
      </c>
      <c r="G459" s="8">
        <f>LN(Prices!G455/Prices!G454)</f>
        <v>3.2802775740593342E-3</v>
      </c>
      <c r="H459" s="8">
        <f>LN(Prices!H455/Prices!H454)</f>
        <v>-3.842087967479136E-3</v>
      </c>
      <c r="I459" s="8">
        <f>LN(Prices!I455/Prices!I454)</f>
        <v>-5.4770864143269269E-3</v>
      </c>
      <c r="J459" s="8">
        <f>LN(Prices!J455/Prices!J454)</f>
        <v>-8.6415863131411169E-3</v>
      </c>
      <c r="K459" s="8">
        <f>(Prices!K455-Prices!K454)/100</f>
        <v>-1.3000011444092019E-4</v>
      </c>
      <c r="L459" s="8">
        <f>LN(Prices!L455/Prices!L454)</f>
        <v>-1.1412807098233091E-2</v>
      </c>
      <c r="M459" s="8">
        <f>LN(Prices!M455/Prices!M454)</f>
        <v>-1.2314657467473979E-2</v>
      </c>
      <c r="N459" s="8">
        <f>LN(Prices!N455/Prices!N454)</f>
        <v>-5.9447326750783113E-3</v>
      </c>
      <c r="O459" s="8">
        <f>LN(Prices!O455/Prices!O454)</f>
        <v>-1.6972452151088641E-2</v>
      </c>
    </row>
    <row r="460" spans="1:15" x14ac:dyDescent="0.25">
      <c r="A460" s="5">
        <v>43279</v>
      </c>
      <c r="B460" s="8">
        <f>LN(Prices!B456/Prices!B455)</f>
        <v>6.6388544791449611E-3</v>
      </c>
      <c r="C460" s="8">
        <f>LN(Prices!C456/Prices!C455)</f>
        <v>-9.4741347268098114E-5</v>
      </c>
      <c r="D460" s="8">
        <f>LN(Prices!D456/Prices!D455)</f>
        <v>8.4686035574950431E-3</v>
      </c>
      <c r="E460" s="8">
        <f>LN(Prices!E456/Prices!E455)</f>
        <v>-9.7410275497975213E-4</v>
      </c>
      <c r="F460" s="8">
        <f>LN(Prices!F456/Prices!F455)</f>
        <v>9.4370205050203874E-3</v>
      </c>
      <c r="G460" s="8">
        <f>LN(Prices!G456/Prices!G455)</f>
        <v>-1.3289970577869349E-3</v>
      </c>
      <c r="H460" s="8">
        <f>LN(Prices!H456/Prices!H455)</f>
        <v>8.9012351123635581E-3</v>
      </c>
      <c r="I460" s="8">
        <f>LN(Prices!I456/Prices!I455)</f>
        <v>4.3440646347220014E-3</v>
      </c>
      <c r="J460" s="8">
        <f>LN(Prices!J456/Prices!J455)</f>
        <v>6.1596800190312877E-3</v>
      </c>
      <c r="K460" s="8">
        <f>(Prices!K456-Prices!K455)/100</f>
        <v>0</v>
      </c>
      <c r="L460" s="8">
        <f>LN(Prices!L456/Prices!L455)</f>
        <v>3.8836868171327091E-3</v>
      </c>
      <c r="M460" s="8">
        <f>LN(Prices!M456/Prices!M455)</f>
        <v>8.2497058775912388E-3</v>
      </c>
      <c r="N460" s="8">
        <f>LN(Prices!N456/Prices!N455)</f>
        <v>4.202946947432196E-3</v>
      </c>
      <c r="O460" s="8">
        <f>LN(Prices!O456/Prices!O455)</f>
        <v>2.7819893942826216E-3</v>
      </c>
    </row>
    <row r="461" spans="1:15" x14ac:dyDescent="0.25">
      <c r="A461" s="5">
        <v>43280</v>
      </c>
      <c r="B461" s="8">
        <f>LN(Prices!B457/Prices!B456)</f>
        <v>8.5015982126906055E-3</v>
      </c>
      <c r="C461" s="8">
        <f>LN(Prices!C457/Prices!C456)</f>
        <v>8.472271753053954E-4</v>
      </c>
      <c r="D461" s="8">
        <f>LN(Prices!D457/Prices!D456)</f>
        <v>1.4880718922681654E-2</v>
      </c>
      <c r="E461" s="8">
        <f>LN(Prices!E457/Prices!E456)</f>
        <v>-7.801117080686726E-4</v>
      </c>
      <c r="F461" s="8">
        <f>LN(Prices!F457/Prices!F456)</f>
        <v>2.8778202452929263E-3</v>
      </c>
      <c r="G461" s="8">
        <f>LN(Prices!G457/Prices!G456)</f>
        <v>3.549508755414058E-4</v>
      </c>
      <c r="H461" s="8">
        <f>LN(Prices!H457/Prices!H456)</f>
        <v>2.4585403760597983E-3</v>
      </c>
      <c r="I461" s="8">
        <f>LN(Prices!I457/Prices!I456)</f>
        <v>5.6886663256693786E-4</v>
      </c>
      <c r="J461" s="8">
        <f>LN(Prices!J457/Prices!J456)</f>
        <v>7.5811588751700007E-4</v>
      </c>
      <c r="K461" s="8">
        <f>(Prices!K457-Prices!K456)/100</f>
        <v>0</v>
      </c>
      <c r="L461" s="8">
        <f>LN(Prices!L457/Prices!L456)</f>
        <v>6.6634317598637544E-4</v>
      </c>
      <c r="M461" s="8">
        <f>LN(Prices!M457/Prices!M456)</f>
        <v>1.4863693383874899E-3</v>
      </c>
      <c r="N461" s="8">
        <f>LN(Prices!N457/Prices!N456)</f>
        <v>1.0105447734122136E-4</v>
      </c>
      <c r="O461" s="8">
        <f>LN(Prices!O457/Prices!O456)</f>
        <v>-1.186143622038743E-3</v>
      </c>
    </row>
    <row r="462" spans="1:15" x14ac:dyDescent="0.25">
      <c r="A462" s="5">
        <v>43283</v>
      </c>
      <c r="B462" s="8">
        <f>LN(Prices!B458/Prices!B457)</f>
        <v>-9.5693980366507777E-3</v>
      </c>
      <c r="C462" s="8">
        <f>LN(Prices!C458/Prices!C457)</f>
        <v>-9.5278052188616034E-4</v>
      </c>
      <c r="D462" s="8">
        <f>LN(Prices!D458/Prices!D457)</f>
        <v>-9.9734228359058784E-3</v>
      </c>
      <c r="E462" s="8">
        <f>LN(Prices!E458/Prices!E457)</f>
        <v>-6.8391764820663391E-4</v>
      </c>
      <c r="F462" s="8">
        <f>LN(Prices!F458/Prices!F457)</f>
        <v>-8.1215053958154839E-3</v>
      </c>
      <c r="G462" s="8">
        <f>LN(Prices!G458/Prices!G457)</f>
        <v>3.6432426754185333E-4</v>
      </c>
      <c r="H462" s="8">
        <f>LN(Prices!H458/Prices!H457)</f>
        <v>-5.540480467246988E-3</v>
      </c>
      <c r="I462" s="8">
        <f>LN(Prices!I458/Prices!I457)</f>
        <v>-3.7920846285599379E-4</v>
      </c>
      <c r="J462" s="8">
        <f>LN(Prices!J458/Prices!J457)</f>
        <v>3.0632608342934611E-3</v>
      </c>
      <c r="K462" s="8">
        <f>(Prices!K458-Prices!K457)/100</f>
        <v>1.499998569488592E-4</v>
      </c>
      <c r="L462" s="8">
        <f>LN(Prices!L458/Prices!L457)</f>
        <v>1.0139914802063739E-3</v>
      </c>
      <c r="M462" s="8">
        <f>LN(Prices!M458/Prices!M457)</f>
        <v>5.826875309178501E-3</v>
      </c>
      <c r="N462" s="8">
        <f>LN(Prices!N458/Prices!N457)</f>
        <v>2.0207832381991458E-4</v>
      </c>
      <c r="O462" s="8">
        <f>LN(Prices!O458/Prices!O457)</f>
        <v>7.2889569147924459E-3</v>
      </c>
    </row>
    <row r="463" spans="1:15" x14ac:dyDescent="0.25">
      <c r="A463" s="5">
        <v>43284</v>
      </c>
      <c r="B463" s="8">
        <f>LN(Prices!B459/Prices!B458)</f>
        <v>2.1343597405210752E-3</v>
      </c>
      <c r="C463" s="8">
        <f>LN(Prices!C459/Prices!C458)</f>
        <v>2.0740533286578923E-3</v>
      </c>
      <c r="D463" s="8">
        <f>LN(Prices!D459/Prices!D458)</f>
        <v>6.9892836143671999E-4</v>
      </c>
      <c r="E463" s="8">
        <f>LN(Prices!E459/Prices!E458)</f>
        <v>2.5395087193033706E-3</v>
      </c>
      <c r="F463" s="8">
        <f>LN(Prices!F459/Prices!F458)</f>
        <v>8.5474486630813876E-3</v>
      </c>
      <c r="G463" s="8">
        <f>LN(Prices!G459/Prices!G458)</f>
        <v>2.1316049243558757E-3</v>
      </c>
      <c r="H463" s="8">
        <f>LN(Prices!H459/Prices!H458)</f>
        <v>7.5025123055067217E-3</v>
      </c>
      <c r="I463" s="8">
        <f>LN(Prices!I459/Prices!I458)</f>
        <v>-2.843284525256473E-4</v>
      </c>
      <c r="J463" s="8">
        <f>LN(Prices!J459/Prices!J458)</f>
        <v>-4.9596292805336771E-3</v>
      </c>
      <c r="K463" s="8">
        <f>(Prices!K459-Prices!K458)/100</f>
        <v>3.799998760223411E-4</v>
      </c>
      <c r="L463" s="8">
        <f>LN(Prices!L459/Prices!L458)</f>
        <v>1.8920748021879219E-3</v>
      </c>
      <c r="M463" s="8">
        <f>LN(Prices!M459/Prices!M458)</f>
        <v>-7.8833327593125224E-3</v>
      </c>
      <c r="N463" s="8">
        <f>LN(Prices!N459/Prices!N458)</f>
        <v>-1.2215208412782849E-3</v>
      </c>
      <c r="O463" s="8">
        <f>LN(Prices!O459/Prices!O458)</f>
        <v>3.2152415170296749E-3</v>
      </c>
    </row>
    <row r="464" spans="1:15" x14ac:dyDescent="0.25">
      <c r="A464" s="5">
        <v>43286</v>
      </c>
      <c r="B464" s="8">
        <f>LN(Prices!B460/Prices!B459)</f>
        <v>6.7998994656824916E-3</v>
      </c>
      <c r="C464" s="8">
        <f>LN(Prices!C460/Prices!C459)</f>
        <v>9.4049325978934003E-4</v>
      </c>
      <c r="D464" s="8">
        <f>LN(Prices!D460/Prices!D459)</f>
        <v>-2.5656276174631618E-3</v>
      </c>
      <c r="E464" s="8">
        <f>LN(Prices!E460/Prices!E459)</f>
        <v>9.7275512966475455E-5</v>
      </c>
      <c r="F464" s="8">
        <f>LN(Prices!F460/Prices!F459)</f>
        <v>1.0792395973759345E-2</v>
      </c>
      <c r="G464" s="8">
        <f>LN(Prices!G460/Prices!G459)</f>
        <v>1.1525037506687702E-3</v>
      </c>
      <c r="H464" s="8">
        <f>LN(Prices!H460/Prices!H459)</f>
        <v>1.1815870730295502E-2</v>
      </c>
      <c r="I464" s="8">
        <f>LN(Prices!I460/Prices!I459)</f>
        <v>6.4292325652030137E-3</v>
      </c>
      <c r="J464" s="8">
        <f>LN(Prices!J460/Prices!J459)</f>
        <v>8.5838567455378267E-3</v>
      </c>
      <c r="K464" s="8">
        <f>(Prices!K460-Prices!K459)/100</f>
        <v>-2.3000001907349076E-4</v>
      </c>
      <c r="L464" s="8">
        <f>LN(Prices!L460/Prices!L459)</f>
        <v>8.6730619730281521E-3</v>
      </c>
      <c r="M464" s="8">
        <f>LN(Prices!M460/Prices!M459)</f>
        <v>1.0157817696433626E-2</v>
      </c>
      <c r="N464" s="8">
        <f>LN(Prices!N460/Prices!N459)</f>
        <v>6.7964605281882326E-3</v>
      </c>
      <c r="O464" s="8">
        <f>LN(Prices!O460/Prices!O459)</f>
        <v>1.141360118304169E-2</v>
      </c>
    </row>
    <row r="465" spans="1:15" x14ac:dyDescent="0.25">
      <c r="A465" s="5">
        <v>43287</v>
      </c>
      <c r="B465" s="8">
        <f>LN(Prices!B461/Prices!B460)</f>
        <v>7.5949714477059381E-3</v>
      </c>
      <c r="C465" s="8">
        <f>LN(Prices!C461/Prices!C460)</f>
        <v>1.0339870066317215E-3</v>
      </c>
      <c r="D465" s="8">
        <f>LN(Prices!D461/Prices!D460)</f>
        <v>1.3684553852692362E-2</v>
      </c>
      <c r="E465" s="8">
        <f>LN(Prices!E461/Prices!E460)</f>
        <v>8.7777889425756379E-4</v>
      </c>
      <c r="F465" s="8">
        <f>LN(Prices!F461/Prices!F460)</f>
        <v>2.837595704438632E-3</v>
      </c>
      <c r="G465" s="8">
        <f>LN(Prices!G461/Prices!G460)</f>
        <v>1.4167403182177526E-3</v>
      </c>
      <c r="H465" s="8">
        <f>LN(Prices!H461/Prices!H460)</f>
        <v>5.3139058210767212E-3</v>
      </c>
      <c r="I465" s="8">
        <f>LN(Prices!I461/Prices!I460)</f>
        <v>6.6696345432777863E-3</v>
      </c>
      <c r="J465" s="8">
        <f>LN(Prices!J461/Prices!J460)</f>
        <v>8.4455176005801599E-3</v>
      </c>
      <c r="K465" s="8">
        <f>(Prices!K461-Prices!K460)/100</f>
        <v>-4.9999952316279742E-5</v>
      </c>
      <c r="L465" s="8">
        <f>LN(Prices!L461/Prices!L460)</f>
        <v>7.6137524808282588E-3</v>
      </c>
      <c r="M465" s="8">
        <f>LN(Prices!M461/Prices!M460)</f>
        <v>1.0730096595254982E-2</v>
      </c>
      <c r="N465" s="8">
        <f>LN(Prices!N461/Prices!N460)</f>
        <v>6.5343253817347451E-3</v>
      </c>
      <c r="O465" s="8">
        <f>LN(Prices!O461/Prices!O460)</f>
        <v>8.6379304922716525E-3</v>
      </c>
    </row>
    <row r="466" spans="1:15" x14ac:dyDescent="0.25">
      <c r="A466" s="5">
        <v>43290</v>
      </c>
      <c r="B466" s="8">
        <f>LN(Prices!B462/Prices!B461)</f>
        <v>1.0037690284765853E-2</v>
      </c>
      <c r="C466" s="8">
        <f>LN(Prices!C462/Prices!C461)</f>
        <v>-9.3988591725785128E-4</v>
      </c>
      <c r="D466" s="8">
        <f>LN(Prices!D462/Prices!D461)</f>
        <v>1.7808773388929222E-2</v>
      </c>
      <c r="E466" s="8">
        <f>LN(Prices!E462/Prices!E461)</f>
        <v>-2.5377590909176164E-3</v>
      </c>
      <c r="F466" s="8">
        <f>LN(Prices!F462/Prices!F461)</f>
        <v>-6.7390668907632107E-3</v>
      </c>
      <c r="G466" s="8">
        <f>LN(Prices!G462/Prices!G461)</f>
        <v>-2.0372291257336663E-3</v>
      </c>
      <c r="H466" s="8">
        <f>LN(Prices!H462/Prices!H461)</f>
        <v>-7.9816429675636773E-3</v>
      </c>
      <c r="I466" s="8">
        <f>LN(Prices!I462/Prices!I461)</f>
        <v>8.8549969470300208E-3</v>
      </c>
      <c r="J466" s="8">
        <f>LN(Prices!J462/Prices!J461)</f>
        <v>8.7842907853415055E-3</v>
      </c>
      <c r="K466" s="8">
        <f>(Prices!K462-Prices!K461)/100</f>
        <v>9.9999904632559484E-5</v>
      </c>
      <c r="L466" s="8">
        <f>LN(Prices!L462/Prices!L461)</f>
        <v>9.8334396338963584E-3</v>
      </c>
      <c r="M466" s="8">
        <f>LN(Prices!M462/Prices!M461)</f>
        <v>9.321501215071519E-3</v>
      </c>
      <c r="N466" s="8">
        <f>LN(Prices!N462/Prices!N461)</f>
        <v>8.1929431096683623E-3</v>
      </c>
      <c r="O466" s="8">
        <f>LN(Prices!O462/Prices!O461)</f>
        <v>6.2083242274116853E-3</v>
      </c>
    </row>
    <row r="467" spans="1:15" x14ac:dyDescent="0.25">
      <c r="A467" s="5">
        <v>43291</v>
      </c>
      <c r="B467" s="8">
        <f>LN(Prices!B463/Prices!B462)</f>
        <v>1.0398197322829138E-3</v>
      </c>
      <c r="C467" s="8">
        <f>LN(Prices!C463/Prices!C462)</f>
        <v>-7.524174194339675E-4</v>
      </c>
      <c r="D467" s="8">
        <f>LN(Prices!D463/Prices!D462)</f>
        <v>-2.2657617669193156E-3</v>
      </c>
      <c r="E467" s="8">
        <f>LN(Prices!E463/Prices!E462)</f>
        <v>-7.8131220419874216E-4</v>
      </c>
      <c r="F467" s="8">
        <f>LN(Prices!F463/Prices!F462)</f>
        <v>1.6887890239977229E-3</v>
      </c>
      <c r="G467" s="8">
        <f>LN(Prices!G463/Prices!G462)</f>
        <v>-1.5083035298618173E-3</v>
      </c>
      <c r="H467" s="8">
        <f>LN(Prices!H463/Prices!H462)</f>
        <v>2.0624664972183943E-3</v>
      </c>
      <c r="I467" s="8">
        <f>LN(Prices!I463/Prices!I462)</f>
        <v>3.1502287792428202E-3</v>
      </c>
      <c r="J467" s="8">
        <f>LN(Prices!J463/Prices!J462)</f>
        <v>3.467249318821859E-3</v>
      </c>
      <c r="K467" s="8">
        <f>(Prices!K463-Prices!K462)/100</f>
        <v>1.9999980926514117E-4</v>
      </c>
      <c r="L467" s="8">
        <f>LN(Prices!L463/Prices!L462)</f>
        <v>-5.1280064045385087E-4</v>
      </c>
      <c r="M467" s="8">
        <f>LN(Prices!M463/Prices!M462)</f>
        <v>2.6887377599976925E-3</v>
      </c>
      <c r="N467" s="8">
        <f>LN(Prices!N463/Prices!N462)</f>
        <v>3.5495827748736482E-3</v>
      </c>
      <c r="O467" s="8">
        <f>LN(Prices!O463/Prices!O462)</f>
        <v>-5.2820120017567822E-3</v>
      </c>
    </row>
    <row r="468" spans="1:15" x14ac:dyDescent="0.25">
      <c r="A468" s="5">
        <v>43292</v>
      </c>
      <c r="B468" s="8">
        <f>LN(Prices!B464/Prices!B463)</f>
        <v>-1.761417412755413E-2</v>
      </c>
      <c r="C468" s="8">
        <f>LN(Prices!C464/Prices!C463)</f>
        <v>3.7669033381812782E-4</v>
      </c>
      <c r="D468" s="8">
        <f>LN(Prices!D464/Prices!D463)</f>
        <v>-1.9698015450275171E-2</v>
      </c>
      <c r="E468" s="8">
        <f>LN(Prices!E464/Prices!E463)</f>
        <v>2.0510422484712487E-3</v>
      </c>
      <c r="F468" s="8">
        <f>LN(Prices!F464/Prices!F463)</f>
        <v>-4.2277608658530062E-3</v>
      </c>
      <c r="G468" s="8">
        <f>LN(Prices!G464/Prices!G463)</f>
        <v>1.0650512197184089E-3</v>
      </c>
      <c r="H468" s="8">
        <f>LN(Prices!H464/Prices!H463)</f>
        <v>-3.2770525314618762E-3</v>
      </c>
      <c r="I468" s="8">
        <f>LN(Prices!I464/Prices!I463)</f>
        <v>-8.7336261725087828E-3</v>
      </c>
      <c r="J468" s="8">
        <f>LN(Prices!J464/Prices!J463)</f>
        <v>-7.1194863719165023E-3</v>
      </c>
      <c r="K468" s="8">
        <f>(Prices!K464-Prices!K463)/100</f>
        <v>-1.4999985694885031E-4</v>
      </c>
      <c r="L468" s="8">
        <f>LN(Prices!L464/Prices!L463)</f>
        <v>-8.3208874681759623E-3</v>
      </c>
      <c r="M468" s="8">
        <f>LN(Prices!M464/Prices!M463)</f>
        <v>-5.087022068333189E-3</v>
      </c>
      <c r="N468" s="8">
        <f>LN(Prices!N464/Prices!N463)</f>
        <v>-8.9597620443457385E-3</v>
      </c>
      <c r="O468" s="8">
        <f>LN(Prices!O464/Prices!O463)</f>
        <v>-7.0784372830113781E-3</v>
      </c>
    </row>
    <row r="469" spans="1:15" x14ac:dyDescent="0.25">
      <c r="A469" s="5">
        <v>43293</v>
      </c>
      <c r="B469" s="8">
        <f>LN(Prices!B465/Prices!B464)</f>
        <v>8.8459185812749946E-3</v>
      </c>
      <c r="C469" s="8">
        <f>LN(Prices!C465/Prices!C464)</f>
        <v>1.2219650811486924E-3</v>
      </c>
      <c r="D469" s="8">
        <f>LN(Prices!D465/Prices!D464)</f>
        <v>1.3555641307418733E-2</v>
      </c>
      <c r="E469" s="8">
        <f>LN(Prices!E465/Prices!E464)</f>
        <v>-3.9049348529902867E-4</v>
      </c>
      <c r="F469" s="8">
        <f>LN(Prices!F465/Prices!F464)</f>
        <v>2.644377596380078E-3</v>
      </c>
      <c r="G469" s="8">
        <f>LN(Prices!G465/Prices!G464)</f>
        <v>-7.9870421516833943E-4</v>
      </c>
      <c r="H469" s="8">
        <f>LN(Prices!H465/Prices!H464)</f>
        <v>3.0345524061784639E-3</v>
      </c>
      <c r="I469" s="8">
        <f>LN(Prices!I465/Prices!I464)</f>
        <v>4.3763475842172614E-3</v>
      </c>
      <c r="J469" s="8">
        <f>LN(Prices!J465/Prices!J464)</f>
        <v>8.7109915801718996E-3</v>
      </c>
      <c r="K469" s="8">
        <f>(Prices!K465-Prices!K464)/100</f>
        <v>8.0000162124629348E-5</v>
      </c>
      <c r="L469" s="8">
        <f>LN(Prices!L465/Prices!L464)</f>
        <v>2.6327616067975826E-3</v>
      </c>
      <c r="M469" s="8">
        <f>LN(Prices!M465/Prices!M464)</f>
        <v>1.2515871603735667E-2</v>
      </c>
      <c r="N469" s="8">
        <f>LN(Prices!N465/Prices!N464)</f>
        <v>4.3783705534416262E-3</v>
      </c>
      <c r="O469" s="8">
        <f>LN(Prices!O465/Prices!O464)</f>
        <v>3.9241975185843204E-3</v>
      </c>
    </row>
    <row r="470" spans="1:15" x14ac:dyDescent="0.25">
      <c r="A470" s="5">
        <v>43294</v>
      </c>
      <c r="B470" s="8">
        <f>LN(Prices!B466/Prices!B465)</f>
        <v>2.9313686077576486E-3</v>
      </c>
      <c r="C470" s="8">
        <f>LN(Prices!C466/Prices!C465)</f>
        <v>9.3963788701903776E-4</v>
      </c>
      <c r="D470" s="8">
        <f>LN(Prices!D466/Prices!D465)</f>
        <v>6.8425940514470782E-4</v>
      </c>
      <c r="E470" s="8">
        <f>LN(Prices!E466/Prices!E465)</f>
        <v>1.658522531944267E-3</v>
      </c>
      <c r="F470" s="8">
        <f>LN(Prices!F466/Prices!F465)</f>
        <v>-2.8562945208083579E-3</v>
      </c>
      <c r="G470" s="8">
        <f>LN(Prices!G466/Prices!G465)</f>
        <v>1.9508402914702669E-3</v>
      </c>
      <c r="H470" s="8">
        <f>LN(Prices!H466/Prices!H465)</f>
        <v>-3.034552406178356E-3</v>
      </c>
      <c r="I470" s="8">
        <f>LN(Prices!I466/Prices!I465)</f>
        <v>-8.3653016238915794E-4</v>
      </c>
      <c r="J470" s="8">
        <f>LN(Prices!J466/Prices!J465)</f>
        <v>1.0786555366086475E-3</v>
      </c>
      <c r="K470" s="8">
        <f>(Prices!K466-Prices!K465)/100</f>
        <v>0</v>
      </c>
      <c r="L470" s="8">
        <f>LN(Prices!L466/Prices!L465)</f>
        <v>-1.903317179427236E-4</v>
      </c>
      <c r="M470" s="8">
        <f>LN(Prices!M466/Prices!M465)</f>
        <v>2.3018636420487214E-3</v>
      </c>
      <c r="N470" s="8">
        <f>LN(Prices!N466/Prices!N465)</f>
        <v>-5.7823790120027695E-4</v>
      </c>
      <c r="O470" s="8">
        <f>LN(Prices!O466/Prices!O465)</f>
        <v>-1.8950151678887206E-3</v>
      </c>
    </row>
    <row r="471" spans="1:15" x14ac:dyDescent="0.25">
      <c r="A471" s="5">
        <v>43297</v>
      </c>
      <c r="B471" s="8">
        <f>LN(Prices!B467/Prices!B466)</f>
        <v>-2.0929150217477133E-3</v>
      </c>
      <c r="C471" s="8">
        <f>LN(Prices!C467/Prices!C466)</f>
        <v>-1.1275984953700775E-3</v>
      </c>
      <c r="D471" s="8">
        <f>LN(Prices!D467/Prices!D466)</f>
        <v>-5.4881742185051846E-3</v>
      </c>
      <c r="E471" s="8">
        <f>LN(Prices!E467/Prices!E466)</f>
        <v>-1.6585225319443039E-3</v>
      </c>
      <c r="F471" s="8">
        <f>LN(Prices!F467/Prices!F466)</f>
        <v>-5.0984481310231847E-3</v>
      </c>
      <c r="G471" s="8">
        <f>LN(Prices!G467/Prices!G466)</f>
        <v>-2.6612862487772827E-3</v>
      </c>
      <c r="H471" s="8">
        <f>LN(Prices!H467/Prices!H466)</f>
        <v>-5.3630041666530692E-3</v>
      </c>
      <c r="I471" s="8">
        <f>LN(Prices!I467/Prices!I466)</f>
        <v>5.5770825402501572E-4</v>
      </c>
      <c r="J471" s="8">
        <f>LN(Prices!J467/Prices!J466)</f>
        <v>-1.0286646208985384E-3</v>
      </c>
      <c r="K471" s="8">
        <f>(Prices!K467-Prices!K466)/100</f>
        <v>9.9999904632570584E-5</v>
      </c>
      <c r="L471" s="8">
        <f>LN(Prices!L467/Prices!L466)</f>
        <v>-5.5152086944901335E-3</v>
      </c>
      <c r="M471" s="8">
        <f>LN(Prices!M467/Prices!M466)</f>
        <v>-3.2575743386691913E-3</v>
      </c>
      <c r="N471" s="8">
        <f>LN(Prices!N467/Prices!N466)</f>
        <v>1.9829642657275172E-4</v>
      </c>
      <c r="O471" s="8">
        <f>LN(Prices!O467/Prices!O466)</f>
        <v>-5.0748066225031587E-3</v>
      </c>
    </row>
    <row r="472" spans="1:15" x14ac:dyDescent="0.25">
      <c r="A472" s="5">
        <v>43298</v>
      </c>
      <c r="B472" s="8">
        <f>LN(Prices!B468/Prices!B467)</f>
        <v>3.1376333499697341E-3</v>
      </c>
      <c r="C472" s="8">
        <f>LN(Prices!C468/Prices!C467)</f>
        <v>-3.7566227108623237E-4</v>
      </c>
      <c r="D472" s="8">
        <f>LN(Prices!D468/Prices!D467)</f>
        <v>7.3110661751532068E-3</v>
      </c>
      <c r="E472" s="8">
        <f>LN(Prices!E468/Prices!E467)</f>
        <v>-5.8552561286070136E-4</v>
      </c>
      <c r="F472" s="8">
        <f>LN(Prices!F468/Prices!F467)</f>
        <v>-9.3070239297080633E-3</v>
      </c>
      <c r="G472" s="8">
        <f>LN(Prices!G468/Prices!G467)</f>
        <v>-1.3335702628853793E-3</v>
      </c>
      <c r="H472" s="8">
        <f>LN(Prices!H468/Prices!H467)</f>
        <v>-6.6218436652483517E-3</v>
      </c>
      <c r="I472" s="8">
        <f>LN(Prices!I468/Prices!I467)</f>
        <v>2.4135689784601281E-3</v>
      </c>
      <c r="J472" s="8">
        <f>LN(Prices!J468/Prices!J467)</f>
        <v>3.9658243434434314E-3</v>
      </c>
      <c r="K472" s="8">
        <f>(Prices!K468-Prices!K467)/100</f>
        <v>3.7000060081481933E-4</v>
      </c>
      <c r="L472" s="8">
        <f>LN(Prices!L468/Prices!L467)</f>
        <v>4.7084188437574535E-3</v>
      </c>
      <c r="M472" s="8">
        <f>LN(Prices!M468/Prices!M467)</f>
        <v>6.4182068539521964E-3</v>
      </c>
      <c r="N472" s="8">
        <f>LN(Prices!N468/Prices!N467)</f>
        <v>2.0303247846110237E-3</v>
      </c>
      <c r="O472" s="8">
        <f>LN(Prices!O468/Prices!O467)</f>
        <v>5.1815259886203507E-3</v>
      </c>
    </row>
    <row r="473" spans="1:15" x14ac:dyDescent="0.25">
      <c r="A473" s="5">
        <v>43299</v>
      </c>
      <c r="B473" s="8">
        <f>LN(Prices!B469/Prices!B468)</f>
        <v>2.0897090210623626E-4</v>
      </c>
      <c r="C473" s="8">
        <f>LN(Prices!C469/Prices!C468)</f>
        <v>-2.8261511609542928E-4</v>
      </c>
      <c r="D473" s="8">
        <f>LN(Prices!D469/Prices!D468)</f>
        <v>-1.1387876966768807E-3</v>
      </c>
      <c r="E473" s="8">
        <f>LN(Prices!E469/Prices!E468)</f>
        <v>-7.8172038736781617E-4</v>
      </c>
      <c r="F473" s="8">
        <f>LN(Prices!F469/Prices!F468)</f>
        <v>-2.2597147420425514E-3</v>
      </c>
      <c r="G473" s="8">
        <f>LN(Prices!G469/Prices!G468)</f>
        <v>-1.6025108033796982E-3</v>
      </c>
      <c r="H473" s="8">
        <f>LN(Prices!H469/Prices!H468)</f>
        <v>-4.4390704180277303E-3</v>
      </c>
      <c r="I473" s="8">
        <f>LN(Prices!I469/Prices!I468)</f>
        <v>2.8698754780452926E-3</v>
      </c>
      <c r="J473" s="8">
        <f>LN(Prices!J469/Prices!J468)</f>
        <v>2.1581820767374625E-3</v>
      </c>
      <c r="K473" s="8">
        <f>(Prices!K469-Prices!K468)/100</f>
        <v>-1.4999985694884809E-4</v>
      </c>
      <c r="L473" s="8">
        <f>LN(Prices!L469/Prices!L468)</f>
        <v>3.2582741903320494E-3</v>
      </c>
      <c r="M473" s="8">
        <f>LN(Prices!M469/Prices!M468)</f>
        <v>1.3278098489041758E-3</v>
      </c>
      <c r="N473" s="8">
        <f>LN(Prices!N469/Prices!N468)</f>
        <v>3.3090696631563575E-3</v>
      </c>
      <c r="O473" s="8">
        <f>LN(Prices!O469/Prices!O468)</f>
        <v>2.7285059792993213E-3</v>
      </c>
    </row>
    <row r="474" spans="1:15" x14ac:dyDescent="0.25">
      <c r="A474" s="5">
        <v>43300</v>
      </c>
      <c r="B474" s="8">
        <f>LN(Prices!B470/Prices!B469)</f>
        <v>-5.6541198992333284E-3</v>
      </c>
      <c r="C474" s="8">
        <f>LN(Prices!C470/Prices!C469)</f>
        <v>1.5038676118723443E-3</v>
      </c>
      <c r="D474" s="8">
        <f>LN(Prices!D470/Prices!D469)</f>
        <v>-1.2382574065317243E-2</v>
      </c>
      <c r="E474" s="8">
        <f>LN(Prices!E470/Prices!E469)</f>
        <v>2.7334428778610972E-3</v>
      </c>
      <c r="F474" s="8">
        <f>LN(Prices!F470/Prices!F469)</f>
        <v>1.1673298220133846E-2</v>
      </c>
      <c r="G474" s="8">
        <f>LN(Prices!G470/Prices!G469)</f>
        <v>1.4246499167763678E-3</v>
      </c>
      <c r="H474" s="8">
        <f>LN(Prices!H470/Prices!H469)</f>
        <v>1.1671752218948036E-2</v>
      </c>
      <c r="I474" s="8">
        <f>LN(Prices!I470/Prices!I469)</f>
        <v>-3.0553797785003475E-3</v>
      </c>
      <c r="J474" s="8">
        <f>LN(Prices!J470/Prices!J469)</f>
        <v>-3.9608268490495058E-3</v>
      </c>
      <c r="K474" s="8">
        <f>(Prices!K470-Prices!K469)/100</f>
        <v>-1.2000083923340066E-4</v>
      </c>
      <c r="L474" s="8">
        <f>LN(Prices!L470/Prices!L469)</f>
        <v>3.8900125023771256E-3</v>
      </c>
      <c r="M474" s="8">
        <f>LN(Prices!M470/Prices!M469)</f>
        <v>-3.7622994776405883E-3</v>
      </c>
      <c r="N474" s="8">
        <f>LN(Prices!N470/Prices!N469)</f>
        <v>-3.2183896328142371E-3</v>
      </c>
      <c r="O474" s="8">
        <f>LN(Prices!O470/Prices!O469)</f>
        <v>5.5641537922148107E-3</v>
      </c>
    </row>
    <row r="475" spans="1:15" x14ac:dyDescent="0.25">
      <c r="A475" s="5">
        <v>43301</v>
      </c>
      <c r="B475" s="8">
        <f>LN(Prices!B471/Prices!B470)</f>
        <v>7.9485416919000892E-3</v>
      </c>
      <c r="C475" s="8">
        <f>LN(Prices!C471/Prices!C470)</f>
        <v>-1.9740963926313999E-3</v>
      </c>
      <c r="D475" s="8">
        <f>LN(Prices!D471/Prices!D470)</f>
        <v>1.4203908358607379E-2</v>
      </c>
      <c r="E475" s="8">
        <f>LN(Prices!E471/Prices!E470)</f>
        <v>-3.5157748300968629E-3</v>
      </c>
      <c r="F475" s="8">
        <f>LN(Prices!F471/Prices!F470)</f>
        <v>-9.0912767158194373E-3</v>
      </c>
      <c r="G475" s="8">
        <f>LN(Prices!G471/Prices!G470)</f>
        <v>-2.4052921058588745E-3</v>
      </c>
      <c r="H475" s="8">
        <f>LN(Prices!H471/Prices!H470)</f>
        <v>-9.6965624047187296E-3</v>
      </c>
      <c r="I475" s="8">
        <f>LN(Prices!I471/Prices!I470)</f>
        <v>-2.135227927818679E-3</v>
      </c>
      <c r="J475" s="8">
        <f>LN(Prices!J471/Prices!J470)</f>
        <v>-9.4889777127436759E-4</v>
      </c>
      <c r="K475" s="8">
        <f>(Prices!K471-Prices!K470)/100</f>
        <v>-1.4999985694885031E-4</v>
      </c>
      <c r="L475" s="8">
        <f>LN(Prices!L471/Prices!L470)</f>
        <v>-5.3351609853513641E-3</v>
      </c>
      <c r="M475" s="8">
        <f>LN(Prices!M471/Prices!M470)</f>
        <v>-1.3983645499003613E-4</v>
      </c>
      <c r="N475" s="8">
        <f>LN(Prices!N471/Prices!N470)</f>
        <v>-2.4680998143836773E-3</v>
      </c>
      <c r="O475" s="8">
        <f>LN(Prices!O471/Prices!O470)</f>
        <v>-2.6485247579949604E-3</v>
      </c>
    </row>
    <row r="476" spans="1:15" x14ac:dyDescent="0.25">
      <c r="A476" s="5">
        <v>43304</v>
      </c>
      <c r="B476" s="8">
        <f>LN(Prices!B472/Prices!B471)</f>
        <v>-2.5033926947728114E-3</v>
      </c>
      <c r="C476" s="8">
        <f>LN(Prices!C472/Prices!C471)</f>
        <v>-3.487645201500461E-3</v>
      </c>
      <c r="D476" s="8">
        <f>LN(Prices!D472/Prices!D471)</f>
        <v>-6.6188738171985735E-3</v>
      </c>
      <c r="E476" s="8">
        <f>LN(Prices!E472/Prices!E471)</f>
        <v>-4.9033070737981247E-3</v>
      </c>
      <c r="F476" s="8">
        <f>LN(Prices!F472/Prices!F471)</f>
        <v>-3.2230676227185047E-4</v>
      </c>
      <c r="G476" s="8">
        <f>LN(Prices!G472/Prices!G471)</f>
        <v>-4.7386093741220775E-3</v>
      </c>
      <c r="H476" s="8">
        <f>LN(Prices!H472/Prices!H471)</f>
        <v>-2.0988128965858032E-3</v>
      </c>
      <c r="I476" s="8">
        <f>LN(Prices!I472/Prices!I471)</f>
        <v>2.6914692929842846E-3</v>
      </c>
      <c r="J476" s="8">
        <f>LN(Prices!J472/Prices!J471)</f>
        <v>1.8363623432315187E-3</v>
      </c>
      <c r="K476" s="8">
        <f>(Prices!K472-Prices!K471)/100</f>
        <v>-1.3000011444092019E-4</v>
      </c>
      <c r="L476" s="8">
        <f>LN(Prices!L472/Prices!L471)</f>
        <v>-1.7514673929557622E-4</v>
      </c>
      <c r="M476" s="8">
        <f>LN(Prices!M472/Prices!M471)</f>
        <v>5.5264641120553724E-4</v>
      </c>
      <c r="N476" s="8">
        <f>LN(Prices!N472/Prices!N471)</f>
        <v>2.5423687858378407E-3</v>
      </c>
      <c r="O476" s="8">
        <f>LN(Prices!O472/Prices!O471)</f>
        <v>9.424871794199046E-4</v>
      </c>
    </row>
    <row r="477" spans="1:15" x14ac:dyDescent="0.25">
      <c r="A477" s="5">
        <v>43305</v>
      </c>
      <c r="B477" s="8">
        <f>LN(Prices!B473/Prices!B472)</f>
        <v>7.9053523197230927E-3</v>
      </c>
      <c r="C477" s="8">
        <f>LN(Prices!C473/Prices!C472)</f>
        <v>1.4152207793189763E-3</v>
      </c>
      <c r="D477" s="8">
        <f>LN(Prices!D473/Prices!D472)</f>
        <v>1.4549301609416443E-2</v>
      </c>
      <c r="E477" s="8">
        <f>LN(Prices!E473/Prices!E472)</f>
        <v>6.8747988856966713E-4</v>
      </c>
      <c r="F477" s="8">
        <f>LN(Prices!F473/Prices!F472)</f>
        <v>-5.604969614324929E-3</v>
      </c>
      <c r="G477" s="8">
        <f>LN(Prices!G473/Prices!G472)</f>
        <v>5.378482175664572E-4</v>
      </c>
      <c r="H477" s="8">
        <f>LN(Prices!H473/Prices!H472)</f>
        <v>-5.0801386696736148E-3</v>
      </c>
      <c r="I477" s="8">
        <f>LN(Prices!I473/Prices!I472)</f>
        <v>2.9615462552951073E-3</v>
      </c>
      <c r="J477" s="8">
        <f>LN(Prices!J473/Prices!J472)</f>
        <v>4.7695188860535616E-3</v>
      </c>
      <c r="K477" s="8">
        <f>(Prices!K473-Prices!K472)/100</f>
        <v>4.0000081062317115E-4</v>
      </c>
      <c r="L477" s="8">
        <f>LN(Prices!L473/Prices!L472)</f>
        <v>-7.5357927925794209E-3</v>
      </c>
      <c r="M477" s="8">
        <f>LN(Prices!M473/Prices!M472)</f>
        <v>2.8185447196763897E-3</v>
      </c>
      <c r="N477" s="8">
        <f>LN(Prices!N473/Prices!N472)</f>
        <v>3.5631523692764336E-3</v>
      </c>
      <c r="O477" s="8">
        <f>LN(Prices!O473/Prices!O472)</f>
        <v>-1.0779734520876771E-2</v>
      </c>
    </row>
    <row r="478" spans="1:15" x14ac:dyDescent="0.25">
      <c r="A478" s="5">
        <v>43306</v>
      </c>
      <c r="B478" s="8">
        <f>LN(Prices!B474/Prices!B473)</f>
        <v>9.8968548618882952E-3</v>
      </c>
      <c r="C478" s="8">
        <f>LN(Prices!C474/Prices!C473)</f>
        <v>9.4331772232168892E-5</v>
      </c>
      <c r="D478" s="8">
        <f>LN(Prices!D474/Prices!D473)</f>
        <v>1.611846519204135E-2</v>
      </c>
      <c r="E478" s="8">
        <f>LN(Prices!E474/Prices!E473)</f>
        <v>-6.8747988856978108E-4</v>
      </c>
      <c r="F478" s="8">
        <f>LN(Prices!F474/Prices!F473)</f>
        <v>6.786470814629437E-3</v>
      </c>
      <c r="G478" s="8">
        <f>LN(Prices!G474/Prices!G473)</f>
        <v>1.7895020666595202E-4</v>
      </c>
      <c r="H478" s="8">
        <f>LN(Prices!H474/Prices!H473)</f>
        <v>7.9185871316646856E-3</v>
      </c>
      <c r="I478" s="8">
        <f>LN(Prices!I474/Prices!I473)</f>
        <v>4.8852154997603798E-3</v>
      </c>
      <c r="J478" s="8">
        <f>LN(Prices!J474/Prices!J473)</f>
        <v>9.0604350703727132E-3</v>
      </c>
      <c r="K478" s="8">
        <f>(Prices!K474-Prices!K473)/100</f>
        <v>-7.0000886917120916E-5</v>
      </c>
      <c r="L478" s="8">
        <f>LN(Prices!L474/Prices!L473)</f>
        <v>2.7948908594874911E-3</v>
      </c>
      <c r="M478" s="8">
        <f>LN(Prices!M474/Prices!M473)</f>
        <v>1.266479126926779E-2</v>
      </c>
      <c r="N478" s="8">
        <f>LN(Prices!N474/Prices!N473)</f>
        <v>5.0064511745294754E-3</v>
      </c>
      <c r="O478" s="8">
        <f>LN(Prices!O474/Prices!O473)</f>
        <v>2.9714172603386977E-3</v>
      </c>
    </row>
    <row r="479" spans="1:15" x14ac:dyDescent="0.25">
      <c r="A479" s="5">
        <v>43307</v>
      </c>
      <c r="B479" s="8">
        <f>LN(Prices!B475/Prices!B474)</f>
        <v>-6.174095469127029E-3</v>
      </c>
      <c r="C479" s="8">
        <f>LN(Prices!C475/Prices!C474)</f>
        <v>-5.6557489952452421E-4</v>
      </c>
      <c r="D479" s="8">
        <f>LN(Prices!D475/Prices!D474)</f>
        <v>-1.1165779825075689E-2</v>
      </c>
      <c r="E479" s="8">
        <f>LN(Prices!E475/Prices!E474)</f>
        <v>-1.0822771814068394E-3</v>
      </c>
      <c r="F479" s="8">
        <f>LN(Prices!F475/Prices!F474)</f>
        <v>2.894261955115331E-3</v>
      </c>
      <c r="G479" s="8">
        <f>LN(Prices!G475/Prices!G474)</f>
        <v>-9.8583105219170902E-4</v>
      </c>
      <c r="H479" s="8">
        <f>LN(Prices!H475/Prices!H474)</f>
        <v>3.3221485171883221E-3</v>
      </c>
      <c r="I479" s="8">
        <f>LN(Prices!I475/Prices!I474)</f>
        <v>5.0446093867935566E-3</v>
      </c>
      <c r="J479" s="8">
        <f>LN(Prices!J475/Prices!J474)</f>
        <v>-3.0369027488673598E-3</v>
      </c>
      <c r="K479" s="8">
        <f>(Prices!K475-Prices!K474)/100</f>
        <v>-7.9998970031740495E-5</v>
      </c>
      <c r="L479" s="8">
        <f>LN(Prices!L475/Prices!L474)</f>
        <v>4.4555431523740138E-3</v>
      </c>
      <c r="M479" s="8">
        <f>LN(Prices!M475/Prices!M474)</f>
        <v>-9.6423204637051552E-3</v>
      </c>
      <c r="N479" s="8">
        <f>LN(Prices!N475/Prices!N474)</f>
        <v>4.8025978173402298E-3</v>
      </c>
      <c r="O479" s="8">
        <f>LN(Prices!O475/Prices!O474)</f>
        <v>6.0108768731545774E-3</v>
      </c>
    </row>
    <row r="480" spans="1:15" x14ac:dyDescent="0.25">
      <c r="A480" s="5">
        <v>43308</v>
      </c>
      <c r="B480" s="8">
        <f>LN(Prices!B476/Prices!B475)</f>
        <v>1.8561954602691626E-3</v>
      </c>
      <c r="C480" s="8">
        <f>LN(Prices!C476/Prices!C475)</f>
        <v>7.537543834205679E-4</v>
      </c>
      <c r="D480" s="8">
        <f>LN(Prices!D476/Prices!D475)</f>
        <v>3.5865340119474454E-3</v>
      </c>
      <c r="E480" s="8">
        <f>LN(Prices!E476/Prices!E475)</f>
        <v>1.5733432199620621E-3</v>
      </c>
      <c r="F480" s="8">
        <f>LN(Prices!F476/Prices!F475)</f>
        <v>-1.2169463075049531E-2</v>
      </c>
      <c r="G480" s="8">
        <f>LN(Prices!G476/Prices!G475)</f>
        <v>1.5229364852733271E-3</v>
      </c>
      <c r="H480" s="8">
        <f>LN(Prices!H476/Prices!H475)</f>
        <v>-1.0743946436861405E-2</v>
      </c>
      <c r="I480" s="8">
        <f>LN(Prices!I476/Prices!I475)</f>
        <v>-2.5649801822430498E-3</v>
      </c>
      <c r="J480" s="8">
        <f>LN(Prices!J476/Prices!J475)</f>
        <v>-6.5838346448454568E-3</v>
      </c>
      <c r="K480" s="8">
        <f>(Prices!K476-Prices!K475)/100</f>
        <v>0</v>
      </c>
      <c r="L480" s="8">
        <f>LN(Prices!L476/Prices!L475)</f>
        <v>-1.118656160353278E-2</v>
      </c>
      <c r="M480" s="8">
        <f>LN(Prices!M476/Prices!M475)</f>
        <v>-1.1629218158600733E-2</v>
      </c>
      <c r="N480" s="8">
        <f>LN(Prices!N476/Prices!N475)</f>
        <v>-2.7939901934770001E-3</v>
      </c>
      <c r="O480" s="8">
        <f>LN(Prices!O476/Prices!O475)</f>
        <v>-1.9067490466712723E-2</v>
      </c>
    </row>
    <row r="481" spans="1:15" x14ac:dyDescent="0.25">
      <c r="A481" s="5">
        <v>43311</v>
      </c>
      <c r="B481" s="8">
        <f>LN(Prices!B477/Prices!B476)</f>
        <v>-2.0601967716858799E-4</v>
      </c>
      <c r="C481" s="8">
        <f>LN(Prices!C477/Prices!C476)</f>
        <v>-1.036661831541262E-3</v>
      </c>
      <c r="D481" s="8">
        <f>LN(Prices!D477/Prices!D476)</f>
        <v>-1.5676286074056116E-3</v>
      </c>
      <c r="E481" s="8">
        <f>LN(Prices!E477/Prices!E476)</f>
        <v>-1.2781355551845922E-3</v>
      </c>
      <c r="F481" s="8">
        <f>LN(Prices!F477/Prices!F476)</f>
        <v>2.4887303053047097E-3</v>
      </c>
      <c r="G481" s="8">
        <f>LN(Prices!G477/Prices!G476)</f>
        <v>-5.3710543308182351E-4</v>
      </c>
      <c r="H481" s="8">
        <f>LN(Prices!H477/Prices!H476)</f>
        <v>6.2022119432033663E-4</v>
      </c>
      <c r="I481" s="8">
        <f>LN(Prices!I477/Prices!I476)</f>
        <v>1.7414028845115694E-3</v>
      </c>
      <c r="J481" s="8">
        <f>LN(Prices!J477/Prices!J476)</f>
        <v>-5.7707893155871425E-3</v>
      </c>
      <c r="K481" s="8">
        <f>(Prices!K477-Prices!K476)/100</f>
        <v>0</v>
      </c>
      <c r="L481" s="8">
        <f>LN(Prices!L477/Prices!L476)</f>
        <v>-4.4702070884801021E-3</v>
      </c>
      <c r="M481" s="8">
        <f>LN(Prices!M477/Prices!M476)</f>
        <v>-1.4527244960955045E-2</v>
      </c>
      <c r="N481" s="8">
        <f>LN(Prices!N477/Prices!N476)</f>
        <v>1.6463752132685658E-3</v>
      </c>
      <c r="O481" s="8">
        <f>LN(Prices!O477/Prices!O476)</f>
        <v>-6.1571449661898259E-3</v>
      </c>
    </row>
    <row r="482" spans="1:15" x14ac:dyDescent="0.25">
      <c r="A482" s="5">
        <v>43312</v>
      </c>
      <c r="B482" s="8">
        <f>LN(Prices!B478/Prices!B477)</f>
        <v>1.6471649985189876E-3</v>
      </c>
      <c r="C482" s="8">
        <f>LN(Prices!C478/Prices!C477)</f>
        <v>8.4848234764515118E-4</v>
      </c>
      <c r="D482" s="8">
        <f>LN(Prices!D478/Prices!D477)</f>
        <v>5.3645850743803481E-3</v>
      </c>
      <c r="E482" s="8">
        <f>LN(Prices!E478/Prices!E477)</f>
        <v>1.3769424957978036E-3</v>
      </c>
      <c r="F482" s="8">
        <f>LN(Prices!F478/Prices!F477)</f>
        <v>1.8632154306914187E-2</v>
      </c>
      <c r="G482" s="8">
        <f>LN(Prices!G478/Prices!G477)</f>
        <v>1.5210798621417749E-3</v>
      </c>
      <c r="H482" s="8">
        <f>LN(Prices!H478/Prices!H477)</f>
        <v>1.6612898629528378E-2</v>
      </c>
      <c r="I482" s="8">
        <f>LN(Prices!I478/Prices!I477)</f>
        <v>3.4732374260023854E-3</v>
      </c>
      <c r="J482" s="8">
        <f>LN(Prices!J478/Prices!J477)</f>
        <v>4.8728372193030936E-3</v>
      </c>
      <c r="K482" s="8">
        <f>(Prices!K478-Prices!K477)/100</f>
        <v>3.9999961853028011E-4</v>
      </c>
      <c r="L482" s="8">
        <f>LN(Prices!L478/Prices!L477)</f>
        <v>9.1523866208677203E-3</v>
      </c>
      <c r="M482" s="8">
        <f>LN(Prices!M478/Prices!M477)</f>
        <v>7.0269348664843863E-3</v>
      </c>
      <c r="N482" s="8">
        <f>LN(Prices!N478/Prices!N477)</f>
        <v>3.633649677649166E-3</v>
      </c>
      <c r="O482" s="8">
        <f>LN(Prices!O478/Prices!O477)</f>
        <v>1.0632119276981966E-2</v>
      </c>
    </row>
    <row r="483" spans="1:15" x14ac:dyDescent="0.25">
      <c r="A483" s="5">
        <v>43313</v>
      </c>
      <c r="B483" s="8">
        <f>LN(Prices!B479/Prices!B478)</f>
        <v>-4.5368844007403165E-3</v>
      </c>
      <c r="C483" s="8">
        <f>LN(Prices!C479/Prices!C478)</f>
        <v>-1.0301712730786685E-3</v>
      </c>
      <c r="D483" s="8">
        <f>LN(Prices!D479/Prices!D478)</f>
        <v>-8.9569617442319966E-3</v>
      </c>
      <c r="E483" s="8">
        <f>LN(Prices!E479/Prices!E478)</f>
        <v>-2.3657128142425569E-3</v>
      </c>
      <c r="F483" s="8">
        <f>LN(Prices!F479/Prices!F478)</f>
        <v>5.7124059616831067E-3</v>
      </c>
      <c r="G483" s="8">
        <f>LN(Prices!G479/Prices!G478)</f>
        <v>-2.4449715073439249E-3</v>
      </c>
      <c r="H483" s="8">
        <f>LN(Prices!H479/Prices!H478)</f>
        <v>7.0531092401329527E-3</v>
      </c>
      <c r="I483" s="8">
        <f>LN(Prices!I479/Prices!I478)</f>
        <v>-5.3061929928362086E-3</v>
      </c>
      <c r="J483" s="8">
        <f>LN(Prices!J479/Prices!J478)</f>
        <v>-1.0408930675711336E-3</v>
      </c>
      <c r="K483" s="8">
        <f>(Prices!K479-Prices!K478)/100</f>
        <v>-6.9999694824218755E-5</v>
      </c>
      <c r="L483" s="8">
        <f>LN(Prices!L479/Prices!L478)</f>
        <v>-3.1493337474884737E-3</v>
      </c>
      <c r="M483" s="8">
        <f>LN(Prices!M479/Prices!M478)</f>
        <v>3.5151827949403301E-3</v>
      </c>
      <c r="N483" s="8">
        <f>LN(Prices!N479/Prices!N478)</f>
        <v>-5.2800248909177739E-3</v>
      </c>
      <c r="O483" s="8">
        <f>LN(Prices!O479/Prices!O478)</f>
        <v>-9.2216256271975407E-4</v>
      </c>
    </row>
    <row r="484" spans="1:15" x14ac:dyDescent="0.25">
      <c r="A484" s="5">
        <v>43314</v>
      </c>
      <c r="B484" s="8">
        <f>LN(Prices!B480/Prices!B479)</f>
        <v>-7.8851753985906062E-3</v>
      </c>
      <c r="C484" s="8">
        <f>LN(Prices!C480/Prices!C479)</f>
        <v>3.7771842680716272E-4</v>
      </c>
      <c r="D484" s="8">
        <f>LN(Prices!D480/Prices!D479)</f>
        <v>-1.3358993702023668E-2</v>
      </c>
      <c r="E484" s="8">
        <f>LN(Prices!E480/Prices!E479)</f>
        <v>1.182868407719696E-3</v>
      </c>
      <c r="F484" s="8">
        <f>LN(Prices!F480/Prices!F479)</f>
        <v>-4.1222016691127728E-3</v>
      </c>
      <c r="G484" s="8">
        <f>LN(Prices!G480/Prices!G479)</f>
        <v>5.4001709054824333E-4</v>
      </c>
      <c r="H484" s="8">
        <f>LN(Prices!H480/Prices!H479)</f>
        <v>-4.0065975451460583E-3</v>
      </c>
      <c r="I484" s="8">
        <f>LN(Prices!I480/Prices!I479)</f>
        <v>1.6499109302520239E-3</v>
      </c>
      <c r="J484" s="8">
        <f>LN(Prices!J480/Prices!J479)</f>
        <v>4.9143495822086998E-3</v>
      </c>
      <c r="K484" s="8">
        <f>(Prices!K480-Prices!K479)/100</f>
        <v>-1.3000011444092019E-4</v>
      </c>
      <c r="L484" s="8">
        <f>LN(Prices!L480/Prices!L479)</f>
        <v>8.3963734234945922E-3</v>
      </c>
      <c r="M484" s="8">
        <f>LN(Prices!M480/Prices!M479)</f>
        <v>1.0585204249962791E-2</v>
      </c>
      <c r="N484" s="8">
        <f>LN(Prices!N480/Prices!N479)</f>
        <v>1.0191063399806711E-3</v>
      </c>
      <c r="O484" s="8">
        <f>LN(Prices!O480/Prices!O479)</f>
        <v>7.6625779990006264E-3</v>
      </c>
    </row>
    <row r="485" spans="1:15" x14ac:dyDescent="0.25">
      <c r="A485" s="5">
        <v>43315</v>
      </c>
      <c r="B485" s="8">
        <f>LN(Prices!B481/Prices!B480)</f>
        <v>2.2887759155267111E-3</v>
      </c>
      <c r="C485" s="8">
        <f>LN(Prices!C481/Prices!C480)</f>
        <v>2.1731589281964942E-3</v>
      </c>
      <c r="D485" s="8">
        <f>LN(Prices!D481/Prices!D480)</f>
        <v>7.7201611698480468E-3</v>
      </c>
      <c r="E485" s="8">
        <f>LN(Prices!E481/Prices!E480)</f>
        <v>2.5598138259329568E-3</v>
      </c>
      <c r="F485" s="8">
        <f>LN(Prices!F481/Prices!F480)</f>
        <v>1.1374366366926663E-2</v>
      </c>
      <c r="G485" s="8">
        <f>LN(Prices!G481/Prices!G480)</f>
        <v>1.9768274435270558E-3</v>
      </c>
      <c r="H485" s="8">
        <f>LN(Prices!H481/Prices!H480)</f>
        <v>1.0770408607582571E-2</v>
      </c>
      <c r="I485" s="8">
        <f>LN(Prices!I481/Prices!I480)</f>
        <v>5.7531380034122129E-3</v>
      </c>
      <c r="J485" s="8">
        <f>LN(Prices!J481/Prices!J480)</f>
        <v>4.6334320653479873E-3</v>
      </c>
      <c r="K485" s="8">
        <f>(Prices!K481-Prices!K480)/100</f>
        <v>-4.9999952316279742E-5</v>
      </c>
      <c r="L485" s="8">
        <f>LN(Prices!L481/Prices!L480)</f>
        <v>2.5582109601468986E-3</v>
      </c>
      <c r="M485" s="8">
        <f>LN(Prices!M481/Prices!M480)</f>
        <v>2.0001067637311805E-3</v>
      </c>
      <c r="N485" s="8">
        <f>LN(Prices!N481/Prices!N480)</f>
        <v>6.1902043218427091E-3</v>
      </c>
      <c r="O485" s="8">
        <f>LN(Prices!O481/Prices!O480)</f>
        <v>-5.2034440734596669E-3</v>
      </c>
    </row>
    <row r="486" spans="1:15" x14ac:dyDescent="0.25">
      <c r="A486" s="5">
        <v>43318</v>
      </c>
      <c r="B486" s="8">
        <f>LN(Prices!B482/Prices!B481)</f>
        <v>-4.1657820622880131E-3</v>
      </c>
      <c r="C486" s="8">
        <f>LN(Prices!C482/Prices!C481)</f>
        <v>6.6053135037394167E-4</v>
      </c>
      <c r="D486" s="8">
        <f>LN(Prices!D482/Prices!D481)</f>
        <v>-7.720161169848019E-3</v>
      </c>
      <c r="E486" s="8">
        <f>LN(Prices!E482/Prices!E481)</f>
        <v>4.9174652596211191E-4</v>
      </c>
      <c r="F486" s="8">
        <f>LN(Prices!F482/Prices!F481)</f>
        <v>-1.5719927905010779E-3</v>
      </c>
      <c r="G486" s="8">
        <f>LN(Prices!G482/Prices!G481)</f>
        <v>1.7970460200603436E-4</v>
      </c>
      <c r="H486" s="8">
        <f>LN(Prices!H482/Prices!H481)</f>
        <v>-1.3249821974149352E-3</v>
      </c>
      <c r="I486" s="8">
        <f>LN(Prices!I482/Prices!I481)</f>
        <v>3.0002101223110182E-3</v>
      </c>
      <c r="J486" s="8">
        <f>LN(Prices!J482/Prices!J481)</f>
        <v>3.531982650801626E-3</v>
      </c>
      <c r="K486" s="8">
        <f>(Prices!K482-Prices!K481)/100</f>
        <v>8.0000162124629348E-5</v>
      </c>
      <c r="L486" s="8">
        <f>LN(Prices!L482/Prices!L481)</f>
        <v>4.7187350163114764E-3</v>
      </c>
      <c r="M486" s="8">
        <f>LN(Prices!M482/Prices!M481)</f>
        <v>5.3030461288442526E-3</v>
      </c>
      <c r="N486" s="8">
        <f>LN(Prices!N482/Prices!N481)</f>
        <v>2.4023166201382418E-3</v>
      </c>
      <c r="O486" s="8">
        <f>LN(Prices!O482/Prices!O481)</f>
        <v>6.5164649490467418E-3</v>
      </c>
    </row>
    <row r="487" spans="1:15" x14ac:dyDescent="0.25">
      <c r="A487" s="5">
        <v>43319</v>
      </c>
      <c r="B487" s="8">
        <f>LN(Prices!B483/Prices!B482)</f>
        <v>6.2422816467938447E-3</v>
      </c>
      <c r="C487" s="8">
        <f>LN(Prices!C483/Prices!C482)</f>
        <v>-1.7936647615744172E-3</v>
      </c>
      <c r="D487" s="8">
        <f>LN(Prices!D483/Prices!D482)</f>
        <v>1.0205223482673789E-2</v>
      </c>
      <c r="E487" s="8">
        <f>LN(Prices!E483/Prices!E482)</f>
        <v>-2.0657900728969013E-3</v>
      </c>
      <c r="F487" s="8">
        <f>LN(Prices!F483/Prices!F482)</f>
        <v>-1.6794992962994844E-3</v>
      </c>
      <c r="G487" s="8">
        <f>LN(Prices!G483/Prices!G482)</f>
        <v>-1.3473656461606286E-3</v>
      </c>
      <c r="H487" s="8">
        <f>LN(Prices!H483/Prices!H482)</f>
        <v>-1.8095537734569547E-3</v>
      </c>
      <c r="I487" s="8">
        <f>LN(Prices!I483/Prices!I482)</f>
        <v>2.5387823716127252E-3</v>
      </c>
      <c r="J487" s="8">
        <f>LN(Prices!J483/Prices!J482)</f>
        <v>2.8202017464857678E-3</v>
      </c>
      <c r="K487" s="8">
        <f>(Prices!K483-Prices!K482)/100</f>
        <v>3.9999842643737791E-4</v>
      </c>
      <c r="L487" s="8">
        <f>LN(Prices!L483/Prices!L482)</f>
        <v>2.8077115234855089E-3</v>
      </c>
      <c r="M487" s="8">
        <f>LN(Prices!M483/Prices!M482)</f>
        <v>3.5264981463211682E-3</v>
      </c>
      <c r="N487" s="8">
        <f>LN(Prices!N483/Prices!N482)</f>
        <v>2.40462680263027E-3</v>
      </c>
      <c r="O487" s="8">
        <f>LN(Prices!O483/Prices!O482)</f>
        <v>2.3661152453357168E-3</v>
      </c>
    </row>
    <row r="488" spans="1:15" x14ac:dyDescent="0.25">
      <c r="A488" s="5">
        <v>43320</v>
      </c>
      <c r="B488" s="8">
        <f>LN(Prices!B484/Prices!B483)</f>
        <v>8.2921743226409337E-4</v>
      </c>
      <c r="C488" s="8">
        <f>LN(Prices!C484/Prices!C483)</f>
        <v>0</v>
      </c>
      <c r="D488" s="8">
        <f>LN(Prices!D484/Prices!D483)</f>
        <v>-1.3546665400192039E-3</v>
      </c>
      <c r="E488" s="8">
        <f>LN(Prices!E484/Prices!E483)</f>
        <v>8.8561283253139455E-4</v>
      </c>
      <c r="F488" s="8">
        <f>LN(Prices!F484/Prices!F483)</f>
        <v>-4.8449065893435622E-3</v>
      </c>
      <c r="G488" s="8">
        <f>LN(Prices!G484/Prices!G483)</f>
        <v>8.9827251530250301E-5</v>
      </c>
      <c r="H488" s="8">
        <f>LN(Prices!H484/Prices!H483)</f>
        <v>-5.8123350698993503E-3</v>
      </c>
      <c r="I488" s="8">
        <f>LN(Prices!I484/Prices!I483)</f>
        <v>-1.3592486058905103E-3</v>
      </c>
      <c r="J488" s="8">
        <f>LN(Prices!J484/Prices!J483)</f>
        <v>-2.6241439329510795E-4</v>
      </c>
      <c r="K488" s="8">
        <f>(Prices!K484-Prices!K483)/100</f>
        <v>0</v>
      </c>
      <c r="L488" s="8">
        <f>LN(Prices!L484/Prices!L483)</f>
        <v>-2.5738644199159461E-3</v>
      </c>
      <c r="M488" s="8">
        <f>LN(Prices!M484/Prices!M483)</f>
        <v>1.5789765806966492E-4</v>
      </c>
      <c r="N488" s="8">
        <f>LN(Prices!N484/Prices!N483)</f>
        <v>-1.0966917207994406E-3</v>
      </c>
      <c r="O488" s="8">
        <f>LN(Prices!O484/Prices!O483)</f>
        <v>-8.4146268140048916E-4</v>
      </c>
    </row>
    <row r="489" spans="1:15" x14ac:dyDescent="0.25">
      <c r="A489" s="5">
        <v>43321</v>
      </c>
      <c r="B489" s="8">
        <f>LN(Prices!B485/Prices!B484)</f>
        <v>-2.9057170167698827E-3</v>
      </c>
      <c r="C489" s="8">
        <f>LN(Prices!C485/Prices!C484)</f>
        <v>1.4161020961827948E-3</v>
      </c>
      <c r="D489" s="8">
        <f>LN(Prices!D485/Prices!D484)</f>
        <v>-2.9415251828073985E-3</v>
      </c>
      <c r="E489" s="8">
        <f>LN(Prices!E485/Prices!E484)</f>
        <v>2.7502450195424385E-3</v>
      </c>
      <c r="F489" s="8">
        <f>LN(Prices!F485/Prices!F484)</f>
        <v>0</v>
      </c>
      <c r="G489" s="8">
        <f>LN(Prices!G485/Prices!G484)</f>
        <v>2.3340183505848287E-3</v>
      </c>
      <c r="H489" s="8">
        <f>LN(Prices!H485/Prices!H484)</f>
        <v>4.8556445206183432E-4</v>
      </c>
      <c r="I489" s="8">
        <f>LN(Prices!I485/Prices!I484)</f>
        <v>-1.6335903559333981E-3</v>
      </c>
      <c r="J489" s="8">
        <f>LN(Prices!J485/Prices!J484)</f>
        <v>-1.4427146770399496E-3</v>
      </c>
      <c r="K489" s="8">
        <f>(Prices!K485-Prices!K484)/100</f>
        <v>-2.9997825622558592E-5</v>
      </c>
      <c r="L489" s="8">
        <f>LN(Prices!L485/Prices!L484)</f>
        <v>-1.0652670067306262E-3</v>
      </c>
      <c r="M489" s="8">
        <f>LN(Prices!M485/Prices!M484)</f>
        <v>9.2108838341434189E-5</v>
      </c>
      <c r="N489" s="8">
        <f>LN(Prices!N485/Prices!N484)</f>
        <v>-2.2779421490229483E-3</v>
      </c>
      <c r="O489" s="8">
        <f>LN(Prices!O485/Prices!O484)</f>
        <v>2.3743544565364961E-3</v>
      </c>
    </row>
    <row r="490" spans="1:15" x14ac:dyDescent="0.25">
      <c r="A490" s="5">
        <v>43322</v>
      </c>
      <c r="B490" s="8">
        <f>LN(Prices!B486/Prices!B485)</f>
        <v>-1.9731910003054996E-2</v>
      </c>
      <c r="C490" s="8">
        <f>LN(Prices!C486/Prices!C485)</f>
        <v>2.1671046682683139E-3</v>
      </c>
      <c r="D490" s="8">
        <f>LN(Prices!D486/Prices!D485)</f>
        <v>-2.1530702602319967E-2</v>
      </c>
      <c r="E490" s="8">
        <f>LN(Prices!E486/Prices!E485)</f>
        <v>4.3076537202386619E-3</v>
      </c>
      <c r="F490" s="8">
        <f>LN(Prices!F486/Prices!F485)</f>
        <v>-8.6941493172939584E-3</v>
      </c>
      <c r="G490" s="8">
        <f>LN(Prices!G486/Prices!G485)</f>
        <v>3.223126595952678E-3</v>
      </c>
      <c r="H490" s="8">
        <f>LN(Prices!H486/Prices!H485)</f>
        <v>-7.676876110482846E-3</v>
      </c>
      <c r="I490" s="8">
        <f>LN(Prices!I486/Prices!I485)</f>
        <v>-7.0182668066661475E-3</v>
      </c>
      <c r="J490" s="8">
        <f>LN(Prices!J486/Prices!J485)</f>
        <v>-7.1393122632444732E-3</v>
      </c>
      <c r="K490" s="8">
        <f>(Prices!K486-Prices!K485)/100</f>
        <v>-5.0001144409179687E-5</v>
      </c>
      <c r="L490" s="8">
        <f>LN(Prices!L486/Prices!L485)</f>
        <v>-5.8993073397080684E-3</v>
      </c>
      <c r="M490" s="8">
        <f>LN(Prices!M486/Prices!M485)</f>
        <v>-6.4874312044155774E-3</v>
      </c>
      <c r="N490" s="8">
        <f>LN(Prices!N486/Prices!N485)</f>
        <v>-7.0196005112225512E-3</v>
      </c>
      <c r="O490" s="8">
        <f>LN(Prices!O486/Prices!O485)</f>
        <v>-2.42175436016046E-3</v>
      </c>
    </row>
    <row r="491" spans="1:15" x14ac:dyDescent="0.25">
      <c r="A491" s="5">
        <v>43325</v>
      </c>
      <c r="B491" s="8">
        <f>LN(Prices!B487/Prices!B486)</f>
        <v>-7.0206410913376911E-3</v>
      </c>
      <c r="C491" s="8">
        <f>LN(Prices!C487/Prices!C486)</f>
        <v>5.6483732547334771E-4</v>
      </c>
      <c r="D491" s="8">
        <f>LN(Prices!D487/Prices!D486)</f>
        <v>-1.6575529182271904E-2</v>
      </c>
      <c r="E491" s="8">
        <f>LN(Prices!E487/Prices!E486)</f>
        <v>-2.928897823442314E-4</v>
      </c>
      <c r="F491" s="8">
        <f>LN(Prices!F487/Prices!F486)</f>
        <v>-6.3998705178514536E-4</v>
      </c>
      <c r="G491" s="8">
        <f>LN(Prices!G487/Prices!G486)</f>
        <v>-1.7911132652352781E-4</v>
      </c>
      <c r="H491" s="8">
        <f>LN(Prices!H487/Prices!H486)</f>
        <v>-1.9594941571367697E-3</v>
      </c>
      <c r="I491" s="8">
        <f>LN(Prices!I487/Prices!I486)</f>
        <v>-6.6070404831002592E-3</v>
      </c>
      <c r="J491" s="8">
        <f>LN(Prices!J487/Prices!J486)</f>
        <v>-4.0140376659802664E-3</v>
      </c>
      <c r="K491" s="8">
        <f>(Prices!K487-Prices!K486)/100</f>
        <v>-4.9999952316279742E-5</v>
      </c>
      <c r="L491" s="8">
        <f>LN(Prices!L487/Prices!L486)</f>
        <v>-5.5665502013381692E-3</v>
      </c>
      <c r="M491" s="8">
        <f>LN(Prices!M487/Prices!M486)</f>
        <v>-2.187280400941561E-3</v>
      </c>
      <c r="N491" s="8">
        <f>LN(Prices!N487/Prices!N486)</f>
        <v>-6.151174718570949E-3</v>
      </c>
      <c r="O491" s="8">
        <f>LN(Prices!O487/Prices!O486)</f>
        <v>-6.8291120911475895E-3</v>
      </c>
    </row>
    <row r="492" spans="1:15" x14ac:dyDescent="0.25">
      <c r="A492" s="5">
        <v>43326</v>
      </c>
      <c r="B492" s="8">
        <f>LN(Prices!B488/Prices!B487)</f>
        <v>2.5588043854193913E-3</v>
      </c>
      <c r="C492" s="8">
        <f>LN(Prices!C488/Prices!C487)</f>
        <v>-9.4072201241584945E-4</v>
      </c>
      <c r="D492" s="8">
        <f>LN(Prices!D488/Prices!D487)</f>
        <v>6.1019003192846442E-3</v>
      </c>
      <c r="E492" s="8">
        <f>LN(Prices!E488/Prices!E487)</f>
        <v>-9.7743482945658925E-4</v>
      </c>
      <c r="F492" s="8">
        <f>LN(Prices!F488/Prices!F487)</f>
        <v>5.9501622340986989E-3</v>
      </c>
      <c r="G492" s="8">
        <f>LN(Prices!G488/Prices!G487)</f>
        <v>-1.2521861185227892E-3</v>
      </c>
      <c r="H492" s="8">
        <f>LN(Prices!H488/Prices!H487)</f>
        <v>4.8908904346894756E-3</v>
      </c>
      <c r="I492" s="8">
        <f>LN(Prices!I488/Prices!I487)</f>
        <v>7.0642112138497564E-3</v>
      </c>
      <c r="J492" s="8">
        <f>LN(Prices!J488/Prices!J487)</f>
        <v>6.3689300164174213E-3</v>
      </c>
      <c r="K492" s="8">
        <f>(Prices!K488-Prices!K487)/100</f>
        <v>3.7999987602232999E-4</v>
      </c>
      <c r="L492" s="8">
        <f>LN(Prices!L488/Prices!L487)</f>
        <v>9.1572200856684192E-3</v>
      </c>
      <c r="M492" s="8">
        <f>LN(Prices!M488/Prices!M487)</f>
        <v>6.7585950077212239E-3</v>
      </c>
      <c r="N492" s="8">
        <f>LN(Prices!N488/Prices!N487)</f>
        <v>6.061501566214527E-3</v>
      </c>
      <c r="O492" s="8">
        <f>LN(Prices!O488/Prices!O487)</f>
        <v>1.0249806333389448E-2</v>
      </c>
    </row>
    <row r="493" spans="1:15" x14ac:dyDescent="0.25">
      <c r="A493" s="5">
        <v>43327</v>
      </c>
      <c r="B493" s="8">
        <f>LN(Prices!B489/Prices!B488)</f>
        <v>-1.9134458577014551E-2</v>
      </c>
      <c r="C493" s="8">
        <f>LN(Prices!C489/Prices!C488)</f>
        <v>1.4112065386528681E-3</v>
      </c>
      <c r="D493" s="8">
        <f>LN(Prices!D489/Prices!D488)</f>
        <v>-2.9201189833366979E-2</v>
      </c>
      <c r="E493" s="8">
        <f>LN(Prices!E489/Prices!E488)</f>
        <v>2.4421157126853785E-3</v>
      </c>
      <c r="F493" s="8">
        <f>LN(Prices!F489/Prices!F488)</f>
        <v>9.2788053650824098E-3</v>
      </c>
      <c r="G493" s="8">
        <f>LN(Prices!G489/Prices!G488)</f>
        <v>1.9673730195695631E-3</v>
      </c>
      <c r="H493" s="8">
        <f>LN(Prices!H489/Prices!H488)</f>
        <v>7.6546164722598644E-3</v>
      </c>
      <c r="I493" s="8">
        <f>LN(Prices!I489/Prices!I488)</f>
        <v>-7.1564439969163405E-3</v>
      </c>
      <c r="J493" s="8">
        <f>LN(Prices!J489/Prices!J488)</f>
        <v>-7.6312085813788153E-3</v>
      </c>
      <c r="K493" s="8">
        <f>(Prices!K489-Prices!K488)/100</f>
        <v>-1.3000011444090908E-4</v>
      </c>
      <c r="L493" s="8">
        <f>LN(Prices!L489/Prices!L488)</f>
        <v>-9.449440915293917E-3</v>
      </c>
      <c r="M493" s="8">
        <f>LN(Prices!M489/Prices!M488)</f>
        <v>-9.0105811037005813E-3</v>
      </c>
      <c r="N493" s="8">
        <f>LN(Prices!N489/Prices!N488)</f>
        <v>-6.8894497151535082E-3</v>
      </c>
      <c r="O493" s="8">
        <f>LN(Prices!O489/Prices!O488)</f>
        <v>-1.302919620048326E-2</v>
      </c>
    </row>
    <row r="494" spans="1:15" x14ac:dyDescent="0.25">
      <c r="A494" s="5">
        <v>43328</v>
      </c>
      <c r="B494" s="8">
        <f>LN(Prices!B490/Prices!B489)</f>
        <v>8.6451220589548548E-3</v>
      </c>
      <c r="C494" s="8">
        <f>LN(Prices!C490/Prices!C489)</f>
        <v>5.6434398740696709E-4</v>
      </c>
      <c r="D494" s="8">
        <f>LN(Prices!D490/Prices!D489)</f>
        <v>6.2442651803070494E-3</v>
      </c>
      <c r="E494" s="8">
        <f>LN(Prices!E490/Prices!E489)</f>
        <v>-2.9263750926704617E-4</v>
      </c>
      <c r="F494" s="8">
        <f>LN(Prices!F490/Prices!F489)</f>
        <v>7.8408103339297729E-3</v>
      </c>
      <c r="G494" s="8">
        <f>LN(Prices!G490/Prices!G489)</f>
        <v>-6.2549389419221352E-4</v>
      </c>
      <c r="H494" s="8">
        <f>LN(Prices!H490/Prices!H489)</f>
        <v>8.076539293544174E-3</v>
      </c>
      <c r="I494" s="8">
        <f>LN(Prices!I490/Prices!I489)</f>
        <v>1.0898125616535526E-2</v>
      </c>
      <c r="J494" s="8">
        <f>LN(Prices!J490/Prices!J489)</f>
        <v>7.8882145526381099E-3</v>
      </c>
      <c r="K494" s="8">
        <f>(Prices!K490-Prices!K489)/100</f>
        <v>-4.9998760223393112E-5</v>
      </c>
      <c r="L494" s="8">
        <f>LN(Prices!L490/Prices!L489)</f>
        <v>8.02071239135781E-3</v>
      </c>
      <c r="M494" s="8">
        <f>LN(Prices!M490/Prices!M489)</f>
        <v>4.8364330039959748E-3</v>
      </c>
      <c r="N494" s="8">
        <f>LN(Prices!N490/Prices!N489)</f>
        <v>1.0839958752060794E-2</v>
      </c>
      <c r="O494" s="8">
        <f>LN(Prices!O490/Prices!O489)</f>
        <v>8.9857987533355239E-3</v>
      </c>
    </row>
    <row r="495" spans="1:15" x14ac:dyDescent="0.25">
      <c r="A495" s="5">
        <v>43329</v>
      </c>
      <c r="B495" s="8">
        <f>LN(Prices!B491/Prices!B490)</f>
        <v>6.2211190282464119E-3</v>
      </c>
      <c r="C495" s="8">
        <f>LN(Prices!C491/Prices!C490)</f>
        <v>5.6393475132399031E-4</v>
      </c>
      <c r="D495" s="8">
        <f>LN(Prices!D491/Prices!D490)</f>
        <v>1.0478678386731985E-2</v>
      </c>
      <c r="E495" s="8">
        <f>LN(Prices!E491/Prices!E490)</f>
        <v>3.9028531349878854E-4</v>
      </c>
      <c r="F495" s="8">
        <f>LN(Prices!F491/Prices!F490)</f>
        <v>1.0771879088237998E-2</v>
      </c>
      <c r="G495" s="8">
        <f>LN(Prices!G491/Prices!G490)</f>
        <v>4.469228141658724E-4</v>
      </c>
      <c r="H495" s="8">
        <f>LN(Prices!H491/Prices!H490)</f>
        <v>9.2022096609942466E-3</v>
      </c>
      <c r="I495" s="8">
        <f>LN(Prices!I491/Prices!I490)</f>
        <v>4.4530048122308277E-3</v>
      </c>
      <c r="J495" s="8">
        <f>LN(Prices!J491/Prices!J490)</f>
        <v>3.3176063752630891E-3</v>
      </c>
      <c r="K495" s="8">
        <f>(Prices!K491-Prices!K490)/100</f>
        <v>-2.0000100135802778E-4</v>
      </c>
      <c r="L495" s="8">
        <f>LN(Prices!L491/Prices!L490)</f>
        <v>4.9120667937308455E-3</v>
      </c>
      <c r="M495" s="8">
        <f>LN(Prices!M491/Prices!M490)</f>
        <v>1.9571838418956911E-3</v>
      </c>
      <c r="N495" s="8">
        <f>LN(Prices!N491/Prices!N490)</f>
        <v>4.6214562454706242E-3</v>
      </c>
      <c r="O495" s="8">
        <f>LN(Prices!O491/Prices!O490)</f>
        <v>4.261971867577579E-3</v>
      </c>
    </row>
    <row r="496" spans="1:15" x14ac:dyDescent="0.25">
      <c r="A496" s="5">
        <v>43332</v>
      </c>
      <c r="B496" s="8">
        <f>LN(Prices!B492/Prices!B491)</f>
        <v>5.5451182239229886E-3</v>
      </c>
      <c r="C496" s="8">
        <f>LN(Prices!C492/Prices!C491)</f>
        <v>1.970272685083188E-3</v>
      </c>
      <c r="D496" s="8">
        <f>LN(Prices!D492/Prices!D491)</f>
        <v>4.4912812695453545E-3</v>
      </c>
      <c r="E496" s="8">
        <f>LN(Prices!E492/Prices!E491)</f>
        <v>3.1170823827670097E-3</v>
      </c>
      <c r="F496" s="8">
        <f>LN(Prices!F492/Prices!F491)</f>
        <v>4.1167412499821946E-4</v>
      </c>
      <c r="G496" s="8">
        <f>LN(Prices!G492/Prices!G491)</f>
        <v>1.9636830250162455E-3</v>
      </c>
      <c r="H496" s="8">
        <f>LN(Prices!H492/Prices!H491)</f>
        <v>7.1354758356141645E-4</v>
      </c>
      <c r="I496" s="8">
        <f>LN(Prices!I492/Prices!I491)</f>
        <v>3.349482618829178E-3</v>
      </c>
      <c r="J496" s="8">
        <f>LN(Prices!J492/Prices!J491)</f>
        <v>2.4250749021282811E-3</v>
      </c>
      <c r="K496" s="8">
        <f>(Prices!K492-Prices!K491)/100</f>
        <v>-1.9999742507941233E-5</v>
      </c>
      <c r="L496" s="8">
        <f>LN(Prices!L492/Prices!L491)</f>
        <v>4.0956909781114095E-3</v>
      </c>
      <c r="M496" s="8">
        <f>LN(Prices!M492/Prices!M491)</f>
        <v>1.8280523071013794E-3</v>
      </c>
      <c r="N496" s="8">
        <f>LN(Prices!N492/Prices!N491)</f>
        <v>3.2810931579006102E-3</v>
      </c>
      <c r="O496" s="8">
        <f>LN(Prices!O492/Prices!O491)</f>
        <v>3.384790777522545E-3</v>
      </c>
    </row>
    <row r="497" spans="1:15" x14ac:dyDescent="0.25">
      <c r="A497" s="5">
        <v>43333</v>
      </c>
      <c r="B497" s="8">
        <f>LN(Prices!B493/Prices!B492)</f>
        <v>5.9372391478256879E-3</v>
      </c>
      <c r="C497" s="8">
        <f>LN(Prices!C493/Prices!C492)</f>
        <v>-8.4408298741537311E-4</v>
      </c>
      <c r="D497" s="8">
        <f>LN(Prices!D493/Prices!D492)</f>
        <v>1.2655471015963315E-2</v>
      </c>
      <c r="E497" s="8">
        <f>LN(Prices!E493/Prices!E492)</f>
        <v>-1.3625904285606745E-3</v>
      </c>
      <c r="F497" s="8">
        <f>LN(Prices!F493/Prices!F492)</f>
        <v>-8.2719500061233849E-3</v>
      </c>
      <c r="G497" s="8">
        <f>LN(Prices!G493/Prices!G492)</f>
        <v>-6.2428923489453328E-4</v>
      </c>
      <c r="H497" s="8">
        <f>LN(Prices!H493/Prices!H492)</f>
        <v>-6.0810423031120459E-3</v>
      </c>
      <c r="I497" s="8">
        <f>LN(Prices!I493/Prices!I492)</f>
        <v>2.7075802924432365E-3</v>
      </c>
      <c r="J497" s="8">
        <f>LN(Prices!J493/Prices!J492)</f>
        <v>2.066399954627058E-3</v>
      </c>
      <c r="K497" s="8">
        <f>(Prices!K493-Prices!K492)/100</f>
        <v>4.2000055313110127E-4</v>
      </c>
      <c r="L497" s="8">
        <f>LN(Prices!L493/Prices!L492)</f>
        <v>8.0087583844556127E-3</v>
      </c>
      <c r="M497" s="8">
        <f>LN(Prices!M493/Prices!M492)</f>
        <v>2.3312864451365506E-3</v>
      </c>
      <c r="N497" s="8">
        <f>LN(Prices!N493/Prices!N492)</f>
        <v>2.8773000561880834E-3</v>
      </c>
      <c r="O497" s="8">
        <f>LN(Prices!O493/Prices!O492)</f>
        <v>1.133262389042014E-2</v>
      </c>
    </row>
    <row r="498" spans="1:15" x14ac:dyDescent="0.25">
      <c r="A498" s="5">
        <v>43334</v>
      </c>
      <c r="B498" s="8">
        <f>LN(Prices!B494/Prices!B493)</f>
        <v>5.4819845516474869E-3</v>
      </c>
      <c r="C498" s="8">
        <f>LN(Prices!C494/Prices!C493)</f>
        <v>8.4408298741551905E-4</v>
      </c>
      <c r="D498" s="8">
        <f>LN(Prices!D494/Prices!D493)</f>
        <v>7.8866010644830214E-3</v>
      </c>
      <c r="E498" s="8">
        <f>LN(Prices!E494/Prices!E493)</f>
        <v>1.8490773572962713E-3</v>
      </c>
      <c r="F498" s="8">
        <f>LN(Prices!F494/Prices!F493)</f>
        <v>-5.518205613628608E-3</v>
      </c>
      <c r="G498" s="8">
        <f>LN(Prices!G494/Prices!G493)</f>
        <v>2.1392170365797242E-3</v>
      </c>
      <c r="H498" s="8">
        <f>LN(Prices!H494/Prices!H493)</f>
        <v>-5.6374350336179675E-3</v>
      </c>
      <c r="I498" s="8">
        <f>LN(Prices!I494/Prices!I493)</f>
        <v>-1.4432015082649445E-3</v>
      </c>
      <c r="J498" s="8">
        <f>LN(Prices!J494/Prices!J493)</f>
        <v>-3.9823105424350539E-4</v>
      </c>
      <c r="K498" s="8">
        <f>(Prices!K494-Prices!K493)/100</f>
        <v>0</v>
      </c>
      <c r="L498" s="8">
        <f>LN(Prices!L494/Prices!L493)</f>
        <v>-8.8496746032167887E-5</v>
      </c>
      <c r="M498" s="8">
        <f>LN(Prices!M494/Prices!M493)</f>
        <v>2.0568126441728391E-3</v>
      </c>
      <c r="N498" s="8">
        <f>LN(Prices!N494/Prices!N493)</f>
        <v>-2.3059495126770239E-3</v>
      </c>
      <c r="O498" s="8">
        <f>LN(Prices!O494/Prices!O493)</f>
        <v>2.6100132061988878E-3</v>
      </c>
    </row>
    <row r="499" spans="1:15" x14ac:dyDescent="0.25">
      <c r="A499" s="5">
        <v>43335</v>
      </c>
      <c r="B499" s="8">
        <f>LN(Prices!B495/Prices!B494)</f>
        <v>-9.0826996816808208E-3</v>
      </c>
      <c r="C499" s="8">
        <f>LN(Prices!C495/Prices!C494)</f>
        <v>-5.6273362384934094E-4</v>
      </c>
      <c r="D499" s="8">
        <f>LN(Prices!D495/Prices!D494)</f>
        <v>-1.6305904378709164E-2</v>
      </c>
      <c r="E499" s="8">
        <f>LN(Prices!E495/Prices!E494)</f>
        <v>-9.7658254600850906E-5</v>
      </c>
      <c r="F499" s="8">
        <f>LN(Prices!F495/Prices!F494)</f>
        <v>-8.3590928915966032E-4</v>
      </c>
      <c r="G499" s="8">
        <f>LN(Prices!G495/Prices!G494)</f>
        <v>8.0106122099673225E-4</v>
      </c>
      <c r="H499" s="8">
        <f>LN(Prices!H495/Prices!H494)</f>
        <v>-2.528929944098405E-3</v>
      </c>
      <c r="I499" s="8">
        <f>LN(Prices!I495/Prices!I494)</f>
        <v>-4.2512583239232675E-3</v>
      </c>
      <c r="J499" s="8">
        <f>LN(Prices!J495/Prices!J494)</f>
        <v>-1.6926939235351061E-3</v>
      </c>
      <c r="K499" s="8">
        <f>(Prices!K495-Prices!K494)/100</f>
        <v>-2.0000934600830078E-5</v>
      </c>
      <c r="L499" s="8">
        <f>LN(Prices!L495/Prices!L494)</f>
        <v>-3.7326856798366678E-3</v>
      </c>
      <c r="M499" s="8">
        <f>LN(Prices!M495/Prices!M494)</f>
        <v>-2.4291364090725596E-4</v>
      </c>
      <c r="N499" s="8">
        <f>LN(Prices!N495/Prices!N494)</f>
        <v>-3.3276866629599398E-3</v>
      </c>
      <c r="O499" s="8">
        <f>LN(Prices!O495/Prices!O494)</f>
        <v>-3.1922378865982077E-3</v>
      </c>
    </row>
    <row r="500" spans="1:15" x14ac:dyDescent="0.25">
      <c r="A500" s="5">
        <v>43336</v>
      </c>
      <c r="B500" s="8">
        <f>LN(Prices!B496/Prices!B495)</f>
        <v>9.2925788616056784E-3</v>
      </c>
      <c r="C500" s="8">
        <f>LN(Prices!C496/Prices!C495)</f>
        <v>1.1249693535111554E-3</v>
      </c>
      <c r="D500" s="8">
        <f>LN(Prices!D496/Prices!D495)</f>
        <v>1.8383375468930617E-2</v>
      </c>
      <c r="E500" s="8">
        <f>LN(Prices!E496/Prices!E495)</f>
        <v>2.9168052491558875E-4</v>
      </c>
      <c r="F500" s="8">
        <f>LN(Prices!F496/Prices!F495)</f>
        <v>5.7305677654970882E-3</v>
      </c>
      <c r="G500" s="8">
        <f>LN(Prices!G496/Prices!G495)</f>
        <v>9.779095720058137E-4</v>
      </c>
      <c r="H500" s="8">
        <f>LN(Prices!H496/Prices!H495)</f>
        <v>5.8912088882570176E-3</v>
      </c>
      <c r="I500" s="8">
        <f>LN(Prices!I496/Prices!I495)</f>
        <v>5.4239823346106386E-3</v>
      </c>
      <c r="J500" s="8">
        <f>LN(Prices!J496/Prices!J495)</f>
        <v>6.1797059282853329E-3</v>
      </c>
      <c r="K500" s="8">
        <f>(Prices!K496-Prices!K495)/100</f>
        <v>1.5000104904174804E-4</v>
      </c>
      <c r="L500" s="8">
        <f>LN(Prices!L496/Prices!L495)</f>
        <v>4.0324629848005359E-3</v>
      </c>
      <c r="M500" s="8">
        <f>LN(Prices!M496/Prices!M495)</f>
        <v>8.1676284548366385E-3</v>
      </c>
      <c r="N500" s="8">
        <f>LN(Prices!N496/Prices!N495)</f>
        <v>4.4772557846005289E-3</v>
      </c>
      <c r="O500" s="8">
        <f>LN(Prices!O496/Prices!O495)</f>
        <v>5.0076758483951975E-3</v>
      </c>
    </row>
    <row r="501" spans="1:15" x14ac:dyDescent="0.25">
      <c r="A501" s="5">
        <v>43339</v>
      </c>
      <c r="B501" s="8">
        <f>LN(Prices!B497/Prices!B496)</f>
        <v>1.2326581012184906E-2</v>
      </c>
      <c r="C501" s="8">
        <f>LN(Prices!C497/Prices!C496)</f>
        <v>-1.3128598096600191E-3</v>
      </c>
      <c r="D501" s="8">
        <f>LN(Prices!D497/Prices!D496)</f>
        <v>1.4194362359947713E-2</v>
      </c>
      <c r="E501" s="8">
        <f>LN(Prices!E497/Prices!E496)</f>
        <v>-2.2378811680465933E-3</v>
      </c>
      <c r="F501" s="8">
        <f>LN(Prices!F497/Prices!F496)</f>
        <v>-2.808833284387737E-3</v>
      </c>
      <c r="G501" s="8">
        <f>LN(Prices!G497/Prices!G496)</f>
        <v>-1.5124101824158858E-3</v>
      </c>
      <c r="H501" s="8">
        <f>LN(Prices!H497/Prices!H496)</f>
        <v>-3.6029997045906505E-3</v>
      </c>
      <c r="I501" s="8">
        <f>LN(Prices!I497/Prices!I496)</f>
        <v>6.3807292588767793E-3</v>
      </c>
      <c r="J501" s="8">
        <f>LN(Prices!J497/Prices!J496)</f>
        <v>7.641141407110444E-3</v>
      </c>
      <c r="K501" s="8">
        <f>(Prices!K497-Prices!K496)/100</f>
        <v>1.1999845504761187E-4</v>
      </c>
      <c r="L501" s="8">
        <f>LN(Prices!L497/Prices!L496)</f>
        <v>4.3931090435714573E-3</v>
      </c>
      <c r="M501" s="8">
        <f>LN(Prices!M497/Prices!M496)</f>
        <v>8.4761277773120047E-3</v>
      </c>
      <c r="N501" s="8">
        <f>LN(Prices!N497/Prices!N496)</f>
        <v>6.4071980814767006E-3</v>
      </c>
      <c r="O501" s="8">
        <f>LN(Prices!O497/Prices!O496)</f>
        <v>1.58652419580833E-3</v>
      </c>
    </row>
    <row r="502" spans="1:15" x14ac:dyDescent="0.25">
      <c r="A502" s="5">
        <v>43340</v>
      </c>
      <c r="B502" s="8">
        <f>LN(Prices!B498/Prices!B497)</f>
        <v>-2.0786576490022164E-3</v>
      </c>
      <c r="C502" s="8">
        <f>LN(Prices!C498/Prices!C497)</f>
        <v>-1.8783010093890947E-3</v>
      </c>
      <c r="D502" s="8">
        <f>LN(Prices!D498/Prices!D497)</f>
        <v>-3.6438136937037798E-3</v>
      </c>
      <c r="E502" s="8">
        <f>LN(Prices!E498/Prices!E497)</f>
        <v>-2.243172940012173E-3</v>
      </c>
      <c r="F502" s="8">
        <f>LN(Prices!F498/Prices!F497)</f>
        <v>1.3042090672183114E-2</v>
      </c>
      <c r="G502" s="8">
        <f>LN(Prices!G498/Prices!G497)</f>
        <v>-1.9597409788935302E-3</v>
      </c>
      <c r="H502" s="8">
        <f>LN(Prices!H498/Prices!H497)</f>
        <v>1.3385013983967598E-2</v>
      </c>
      <c r="I502" s="8">
        <f>LN(Prices!I498/Prices!I497)</f>
        <v>0</v>
      </c>
      <c r="J502" s="8">
        <f>LN(Prices!J498/Prices!J497)</f>
        <v>2.6924207759835515E-4</v>
      </c>
      <c r="K502" s="8">
        <f>(Prices!K498-Prices!K497)/100</f>
        <v>1.8000125885009766E-4</v>
      </c>
      <c r="L502" s="8">
        <f>LN(Prices!L498/Prices!L497)</f>
        <v>-5.8765747326118514E-5</v>
      </c>
      <c r="M502" s="8">
        <f>LN(Prices!M498/Prices!M497)</f>
        <v>1.0391461327635017E-3</v>
      </c>
      <c r="N502" s="8">
        <f>LN(Prices!N498/Prices!N497)</f>
        <v>-1.5164921966262805E-4</v>
      </c>
      <c r="O502" s="8">
        <f>LN(Prices!O498/Prices!O497)</f>
        <v>5.7912974592468781E-6</v>
      </c>
    </row>
    <row r="503" spans="1:15" x14ac:dyDescent="0.25">
      <c r="A503" s="5">
        <v>43341</v>
      </c>
      <c r="B503" s="8">
        <f>LN(Prices!B499/Prices!B498)</f>
        <v>4.9816560434021552E-3</v>
      </c>
      <c r="C503" s="8">
        <f>LN(Prices!C499/Prices!C498)</f>
        <v>-1.8746003447922701E-4</v>
      </c>
      <c r="D503" s="8">
        <f>LN(Prices!D499/Prices!D498)</f>
        <v>6.1411845281156008E-3</v>
      </c>
      <c r="E503" s="8">
        <f>LN(Prices!E499/Prices!E498)</f>
        <v>-2.9280901595958743E-4</v>
      </c>
      <c r="F503" s="8">
        <f>LN(Prices!F499/Prices!F498)</f>
        <v>-1.5436803437333319E-3</v>
      </c>
      <c r="G503" s="8">
        <f>LN(Prices!G499/Prices!G498)</f>
        <v>0</v>
      </c>
      <c r="H503" s="8">
        <f>LN(Prices!H499/Prices!H498)</f>
        <v>2.372742599504211E-4</v>
      </c>
      <c r="I503" s="8">
        <f>LN(Prices!I499/Prices!I498)</f>
        <v>2.2370891313663031E-3</v>
      </c>
      <c r="J503" s="8">
        <f>LN(Prices!J499/Prices!J498)</f>
        <v>5.6852424689116691E-3</v>
      </c>
      <c r="K503" s="8">
        <f>(Prices!K499-Prices!K498)/100</f>
        <v>1.9998550415043503E-5</v>
      </c>
      <c r="L503" s="8">
        <f>LN(Prices!L499/Prices!L498)</f>
        <v>3.0726834163773932E-3</v>
      </c>
      <c r="M503" s="8">
        <f>LN(Prices!M499/Prices!M498)</f>
        <v>8.4792774273498572E-3</v>
      </c>
      <c r="N503" s="8">
        <f>LN(Prices!N499/Prices!N498)</f>
        <v>2.5358320132813873E-3</v>
      </c>
      <c r="O503" s="8">
        <f>LN(Prices!O499/Prices!O498)</f>
        <v>3.6555889681831547E-3</v>
      </c>
    </row>
    <row r="504" spans="1:15" x14ac:dyDescent="0.25">
      <c r="A504" s="5">
        <v>43342</v>
      </c>
      <c r="B504" s="8">
        <f>LN(Prices!B500/Prices!B499)</f>
        <v>-1.2500486970772651E-2</v>
      </c>
      <c r="C504" s="8">
        <f>LN(Prices!C500/Prices!C499)</f>
        <v>4.694938714931381E-4</v>
      </c>
      <c r="D504" s="8">
        <f>LN(Prices!D500/Prices!D499)</f>
        <v>-2.6423169524484088E-2</v>
      </c>
      <c r="E504" s="8">
        <f>LN(Prices!E500/Prices!E499)</f>
        <v>1.8535849659717756E-3</v>
      </c>
      <c r="F504" s="8">
        <f>LN(Prices!F500/Prices!F499)</f>
        <v>-2.6814541453673503E-3</v>
      </c>
      <c r="G504" s="8">
        <f>LN(Prices!G500/Prices!G499)</f>
        <v>8.9147693374368869E-4</v>
      </c>
      <c r="H504" s="8">
        <f>LN(Prices!H500/Prices!H499)</f>
        <v>-6.4296576515502323E-3</v>
      </c>
      <c r="I504" s="8">
        <f>LN(Prices!I500/Prices!I499)</f>
        <v>-5.4672529953813075E-3</v>
      </c>
      <c r="J504" s="8">
        <f>LN(Prices!J500/Prices!J499)</f>
        <v>-4.4401720444580753E-3</v>
      </c>
      <c r="K504" s="8">
        <f>(Prices!K500-Prices!K499)/100</f>
        <v>-2.1999835968018023E-4</v>
      </c>
      <c r="L504" s="8">
        <f>LN(Prices!L500/Prices!L499)</f>
        <v>-5.2522006398482632E-3</v>
      </c>
      <c r="M504" s="8">
        <f>LN(Prices!M500/Prices!M499)</f>
        <v>-3.0237250691046123E-3</v>
      </c>
      <c r="N504" s="8">
        <f>LN(Prices!N500/Prices!N499)</f>
        <v>-5.9110994059592813E-3</v>
      </c>
      <c r="O504" s="8">
        <f>LN(Prices!O500/Prices!O499)</f>
        <v>-1.3844566434830163E-3</v>
      </c>
    </row>
    <row r="505" spans="1:15" x14ac:dyDescent="0.25">
      <c r="A505" s="5">
        <v>43343</v>
      </c>
      <c r="B505" s="8">
        <f>LN(Prices!B501/Prices!B500)</f>
        <v>-4.6228826188541598E-3</v>
      </c>
      <c r="C505" s="8">
        <f>LN(Prices!C501/Prices!C500)</f>
        <v>-9.3790167629770546E-5</v>
      </c>
      <c r="D505" s="8">
        <f>LN(Prices!D501/Prices!D500)</f>
        <v>5.1091118686070573E-3</v>
      </c>
      <c r="E505" s="8">
        <f>LN(Prices!E501/Prices!E500)</f>
        <v>1.9509578929666104E-4</v>
      </c>
      <c r="F505" s="8">
        <f>LN(Prices!F501/Prices!F500)</f>
        <v>2.5785824243842303E-3</v>
      </c>
      <c r="G505" s="8">
        <f>LN(Prices!G501/Prices!G500)</f>
        <v>-1.1593589466251377E-3</v>
      </c>
      <c r="H505" s="8">
        <f>LN(Prices!H501/Prices!H500)</f>
        <v>3.9342618563929788E-3</v>
      </c>
      <c r="I505" s="8">
        <f>LN(Prices!I501/Prices!I500)</f>
        <v>-4.4940351930304655E-4</v>
      </c>
      <c r="J505" s="8">
        <f>LN(Prices!J501/Prices!J500)</f>
        <v>1.3446846730492032E-4</v>
      </c>
      <c r="K505" s="8">
        <f>(Prices!K501-Prices!K500)/100</f>
        <v>-3.0000209808349609E-5</v>
      </c>
      <c r="L505" s="8">
        <f>LN(Prices!L501/Prices!L500)</f>
        <v>2.5512837738867794E-3</v>
      </c>
      <c r="M505" s="8">
        <f>LN(Prices!M501/Prices!M500)</f>
        <v>1.4681951783506503E-3</v>
      </c>
      <c r="N505" s="8">
        <f>LN(Prices!N501/Prices!N500)</f>
        <v>-6.7317364576117348E-4</v>
      </c>
      <c r="O505" s="8">
        <f>LN(Prices!O501/Prices!O500)</f>
        <v>4.837200686480865E-3</v>
      </c>
    </row>
    <row r="506" spans="1:15" x14ac:dyDescent="0.25">
      <c r="A506" s="5">
        <v>43347</v>
      </c>
      <c r="B506" s="8">
        <f>LN(Prices!B502/Prices!B501)</f>
        <v>-1.2290847651929433E-2</v>
      </c>
      <c r="C506" s="8">
        <f>LN(Prices!C502/Prices!C501)</f>
        <v>-1.1118697162268668E-3</v>
      </c>
      <c r="D506" s="8">
        <f>LN(Prices!D502/Prices!D501)</f>
        <v>-1.9649691877254152E-2</v>
      </c>
      <c r="E506" s="8">
        <f>LN(Prices!E502/Prices!E501)</f>
        <v>-2.2874235087248732E-3</v>
      </c>
      <c r="F506" s="8">
        <f>LN(Prices!F502/Prices!F501)</f>
        <v>-1.0354044612343188E-2</v>
      </c>
      <c r="G506" s="8">
        <f>LN(Prices!G502/Prices!G501)</f>
        <v>-1.3790420321739393E-3</v>
      </c>
      <c r="H506" s="8">
        <f>LN(Prices!H502/Prices!H501)</f>
        <v>-1.1969403195460381E-2</v>
      </c>
      <c r="I506" s="8">
        <f>LN(Prices!I502/Prices!I501)</f>
        <v>-1.9798601554141325E-3</v>
      </c>
      <c r="J506" s="8">
        <f>LN(Prices!J502/Prices!J501)</f>
        <v>-1.6556920488793076E-3</v>
      </c>
      <c r="K506" s="8">
        <f>(Prices!K502-Prices!K501)/100</f>
        <v>1.3000011444091797E-4</v>
      </c>
      <c r="L506" s="8">
        <f>LN(Prices!L502/Prices!L501)</f>
        <v>-2.0758020973916892E-3</v>
      </c>
      <c r="M506" s="8">
        <f>LN(Prices!M502/Prices!M501)</f>
        <v>-6.4085721850063295E-4</v>
      </c>
      <c r="N506" s="8">
        <f>LN(Prices!N502/Prices!N501)</f>
        <v>-2.2552662420230372E-3</v>
      </c>
      <c r="O506" s="8">
        <f>LN(Prices!O502/Prices!O501)</f>
        <v>-4.242792389812425E-3</v>
      </c>
    </row>
    <row r="507" spans="1:15" x14ac:dyDescent="0.25">
      <c r="A507" s="5">
        <v>43348</v>
      </c>
      <c r="B507" s="8">
        <f>LN(Prices!B503/Prices!B502)</f>
        <v>-9.6410554883098135E-3</v>
      </c>
      <c r="C507" s="8">
        <f>LN(Prices!C503/Prices!C502)</f>
        <v>-4.7124493569813595E-4</v>
      </c>
      <c r="D507" s="8">
        <f>LN(Prices!D503/Prices!D502)</f>
        <v>-1.4515527052430416E-2</v>
      </c>
      <c r="E507" s="8">
        <f>LN(Prices!E503/Prices!E502)</f>
        <v>-9.7857391148211336E-5</v>
      </c>
      <c r="F507" s="8">
        <f>LN(Prices!F503/Prices!F502)</f>
        <v>6.4319293210653664E-3</v>
      </c>
      <c r="G507" s="8">
        <f>LN(Prices!G503/Prices!G502)</f>
        <v>-9.8728816833552131E-4</v>
      </c>
      <c r="H507" s="8">
        <f>LN(Prices!H503/Prices!H502)</f>
        <v>5.7631636557885285E-3</v>
      </c>
      <c r="I507" s="8">
        <f>LN(Prices!I503/Prices!I502)</f>
        <v>2.8785469017341254E-3</v>
      </c>
      <c r="J507" s="8">
        <f>LN(Prices!J503/Prices!J502)</f>
        <v>-2.8070628012659719E-3</v>
      </c>
      <c r="K507" s="8">
        <f>(Prices!K503-Prices!K502)/100</f>
        <v>2.1999835968018023E-4</v>
      </c>
      <c r="L507" s="8">
        <f>LN(Prices!L503/Prices!L502)</f>
        <v>-9.3645872129656852E-4</v>
      </c>
      <c r="M507" s="8">
        <f>LN(Prices!M503/Prices!M502)</f>
        <v>-9.6624708509587681E-3</v>
      </c>
      <c r="N507" s="8">
        <f>LN(Prices!N503/Prices!N502)</f>
        <v>3.1047538957635497E-3</v>
      </c>
      <c r="O507" s="8">
        <f>LN(Prices!O503/Prices!O502)</f>
        <v>-3.311144749040121E-3</v>
      </c>
    </row>
    <row r="508" spans="1:15" x14ac:dyDescent="0.25">
      <c r="A508" s="5">
        <v>43349</v>
      </c>
      <c r="B508" s="8">
        <f>LN(Prices!B504/Prices!B503)</f>
        <v>-1.5082066202257243E-3</v>
      </c>
      <c r="C508" s="8">
        <f>LN(Prices!C504/Prices!C503)</f>
        <v>1.6965532455392484E-3</v>
      </c>
      <c r="D508" s="8">
        <f>LN(Prices!D504/Prices!D503)</f>
        <v>9.5828434994217485E-4</v>
      </c>
      <c r="E508" s="8">
        <f>LN(Prices!E504/Prices!E503)</f>
        <v>2.0532689625263646E-3</v>
      </c>
      <c r="F508" s="8">
        <f>LN(Prices!F504/Prices!F503)</f>
        <v>3.6130195606188221E-3</v>
      </c>
      <c r="G508" s="8">
        <f>LN(Prices!G504/Prices!G503)</f>
        <v>8.9729227761335857E-4</v>
      </c>
      <c r="H508" s="8">
        <f>LN(Prices!H504/Prices!H503)</f>
        <v>2.8693290592446087E-3</v>
      </c>
      <c r="I508" s="8">
        <f>LN(Prices!I504/Prices!I503)</f>
        <v>-2.7887991211622207E-3</v>
      </c>
      <c r="J508" s="8">
        <f>LN(Prices!J504/Prices!J503)</f>
        <v>-3.6589910366181576E-3</v>
      </c>
      <c r="K508" s="8">
        <f>(Prices!K504-Prices!K503)/100</f>
        <v>-9.9999904632568361E-5</v>
      </c>
      <c r="L508" s="8">
        <f>LN(Prices!L504/Prices!L503)</f>
        <v>-3.4446494036989555E-3</v>
      </c>
      <c r="M508" s="8">
        <f>LN(Prices!M504/Prices!M503)</f>
        <v>-3.7613605810398422E-3</v>
      </c>
      <c r="N508" s="8">
        <f>LN(Prices!N504/Prices!N503)</f>
        <v>-3.6352384470131598E-3</v>
      </c>
      <c r="O508" s="8">
        <f>LN(Prices!O504/Prices!O503)</f>
        <v>-7.6581398346974245E-3</v>
      </c>
    </row>
    <row r="509" spans="1:15" x14ac:dyDescent="0.25">
      <c r="A509" s="5">
        <v>43350</v>
      </c>
      <c r="B509" s="8">
        <f>LN(Prices!B505/Prices!B504)</f>
        <v>-7.1406528340660436E-3</v>
      </c>
      <c r="C509" s="8">
        <f>LN(Prices!C505/Prices!C504)</f>
        <v>-3.5851262109404562E-3</v>
      </c>
      <c r="D509" s="8">
        <f>LN(Prices!D505/Prices!D504)</f>
        <v>-5.0413790102163568E-3</v>
      </c>
      <c r="E509" s="8">
        <f>LN(Prices!E505/Prices!E504)</f>
        <v>-4.5037320350583753E-3</v>
      </c>
      <c r="F509" s="8">
        <f>LN(Prices!F505/Prices!F504)</f>
        <v>-1.1399187078959193E-2</v>
      </c>
      <c r="G509" s="8">
        <f>LN(Prices!G505/Prices!G504)</f>
        <v>-2.8729265349278972E-3</v>
      </c>
      <c r="H509" s="8">
        <f>LN(Prices!H505/Prices!H504)</f>
        <v>-1.0922757991512346E-2</v>
      </c>
      <c r="I509" s="8">
        <f>LN(Prices!I505/Prices!I504)</f>
        <v>-2.8867614983831462E-3</v>
      </c>
      <c r="J509" s="8">
        <f>LN(Prices!J505/Prices!J504)</f>
        <v>-2.2157978950144838E-3</v>
      </c>
      <c r="K509" s="8">
        <f>(Prices!K505-Prices!K504)/100</f>
        <v>8.00013542175293E-5</v>
      </c>
      <c r="L509" s="8">
        <f>LN(Prices!L505/Prices!L504)</f>
        <v>-2.1139505216173273E-3</v>
      </c>
      <c r="M509" s="8">
        <f>LN(Prices!M505/Prices!M504)</f>
        <v>-2.0617844547522165E-3</v>
      </c>
      <c r="N509" s="8">
        <f>LN(Prices!N505/Prices!N504)</f>
        <v>-2.5114276021313648E-3</v>
      </c>
      <c r="O509" s="8">
        <f>LN(Prices!O505/Prices!O504)</f>
        <v>-7.5265388466900899E-4</v>
      </c>
    </row>
    <row r="510" spans="1:15" x14ac:dyDescent="0.25">
      <c r="A510" s="5">
        <v>43353</v>
      </c>
      <c r="B510" s="8">
        <f>LN(Prices!B506/Prices!B505)</f>
        <v>2.1692890100791667E-3</v>
      </c>
      <c r="C510" s="8">
        <f>LN(Prices!C506/Prices!C505)</f>
        <v>9.4459551429619754E-4</v>
      </c>
      <c r="D510" s="8">
        <f>LN(Prices!D506/Prices!D505)</f>
        <v>-9.9164454415882099E-3</v>
      </c>
      <c r="E510" s="8">
        <f>LN(Prices!E506/Prices!E505)</f>
        <v>5.8853155612683078E-4</v>
      </c>
      <c r="F510" s="8">
        <f>LN(Prices!F506/Prices!F505)</f>
        <v>4.1603617632360035E-3</v>
      </c>
      <c r="G510" s="8">
        <f>LN(Prices!G506/Prices!G505)</f>
        <v>2.6958197851854898E-4</v>
      </c>
      <c r="H510" s="8">
        <f>LN(Prices!H506/Prices!H505)</f>
        <v>4.4556808425970755E-3</v>
      </c>
      <c r="I510" s="8">
        <f>LN(Prices!I506/Prices!I505)</f>
        <v>2.4363869696615963E-3</v>
      </c>
      <c r="J510" s="8">
        <f>LN(Prices!J506/Prices!J505)</f>
        <v>1.8960282146933797E-3</v>
      </c>
      <c r="K510" s="8">
        <f>(Prices!K506-Prices!K505)/100</f>
        <v>-5.0001144409179687E-5</v>
      </c>
      <c r="L510" s="8">
        <f>LN(Prices!L506/Prices!L505)</f>
        <v>2.2320757151125243E-3</v>
      </c>
      <c r="M510" s="8">
        <f>LN(Prices!M506/Prices!M505)</f>
        <v>2.2177002294625618E-3</v>
      </c>
      <c r="N510" s="8">
        <f>LN(Prices!N506/Prices!N505)</f>
        <v>2.0771764483552202E-3</v>
      </c>
      <c r="O510" s="8">
        <f>LN(Prices!O506/Prices!O505)</f>
        <v>2.5009366724463153E-3</v>
      </c>
    </row>
    <row r="511" spans="1:15" x14ac:dyDescent="0.25">
      <c r="A511" s="5">
        <v>43354</v>
      </c>
      <c r="B511" s="8">
        <f>LN(Prices!B507/Prices!B506)</f>
        <v>1.5155126148652743E-3</v>
      </c>
      <c r="C511" s="8">
        <f>LN(Prices!C507/Prices!C506)</f>
        <v>-1.701134143391685E-3</v>
      </c>
      <c r="D511" s="8">
        <f>LN(Prices!D507/Prices!D506)</f>
        <v>2.1851957466277245E-3</v>
      </c>
      <c r="E511" s="8">
        <f>LN(Prices!E507/Prices!E506)</f>
        <v>-3.635158322889717E-3</v>
      </c>
      <c r="F511" s="8">
        <f>LN(Prices!F507/Prices!F506)</f>
        <v>1.4518163631983567E-3</v>
      </c>
      <c r="G511" s="8">
        <f>LN(Prices!G507/Prices!G506)</f>
        <v>-2.0695176568110174E-3</v>
      </c>
      <c r="H511" s="8">
        <f>LN(Prices!H507/Prices!H506)</f>
        <v>-1.2044115890432292E-4</v>
      </c>
      <c r="I511" s="8">
        <f>LN(Prices!I507/Prices!I506)</f>
        <v>4.5037452872153462E-4</v>
      </c>
      <c r="J511" s="8">
        <f>LN(Prices!J507/Prices!J506)</f>
        <v>3.732865689715426E-3</v>
      </c>
      <c r="K511" s="8">
        <f>(Prices!K507-Prices!K506)/100</f>
        <v>2.500009536743075E-4</v>
      </c>
      <c r="L511" s="8">
        <f>LN(Prices!L507/Prices!L506)</f>
        <v>1.5098235485185311E-3</v>
      </c>
      <c r="M511" s="8">
        <f>LN(Prices!M507/Prices!M506)</f>
        <v>6.8624072997835982E-3</v>
      </c>
      <c r="N511" s="8">
        <f>LN(Prices!N507/Prices!N506)</f>
        <v>2.1714914864606025E-4</v>
      </c>
      <c r="O511" s="8">
        <f>LN(Prices!O507/Prices!O506)</f>
        <v>5.4137888510020669E-4</v>
      </c>
    </row>
    <row r="512" spans="1:15" x14ac:dyDescent="0.25">
      <c r="A512" s="5">
        <v>43355</v>
      </c>
      <c r="B512" s="8">
        <f>LN(Prices!B508/Prices!B507)</f>
        <v>4.5335193540234691E-3</v>
      </c>
      <c r="C512" s="8">
        <f>LN(Prices!C508/Prices!C507)</f>
        <v>6.6204824465433492E-4</v>
      </c>
      <c r="D512" s="8">
        <f>LN(Prices!D508/Prices!D507)</f>
        <v>5.0805173894855624E-3</v>
      </c>
      <c r="E512" s="8">
        <f>LN(Prices!E508/Prices!E507)</f>
        <v>1.1805790883269544E-3</v>
      </c>
      <c r="F512" s="8">
        <f>LN(Prices!F508/Prices!F507)</f>
        <v>-2.1786208227112199E-3</v>
      </c>
      <c r="G512" s="8">
        <f>LN(Prices!G508/Prices!G507)</f>
        <v>8.9997149666608278E-4</v>
      </c>
      <c r="H512" s="8">
        <f>LN(Prices!H508/Prices!H507)</f>
        <v>4.8049365928313776E-4</v>
      </c>
      <c r="I512" s="8">
        <f>LN(Prices!I508/Prices!I507)</f>
        <v>7.2047190835073272E-4</v>
      </c>
      <c r="J512" s="8">
        <f>LN(Prices!J508/Prices!J507)</f>
        <v>3.566083498935524E-4</v>
      </c>
      <c r="K512" s="8">
        <f>(Prices!K508-Prices!K507)/100</f>
        <v>-3.0000209808349609E-5</v>
      </c>
      <c r="L512" s="8">
        <f>LN(Prices!L508/Prices!L507)</f>
        <v>6.582916876390905E-4</v>
      </c>
      <c r="M512" s="8">
        <f>LN(Prices!M508/Prices!M507)</f>
        <v>-1.8706675640008097E-4</v>
      </c>
      <c r="N512" s="8">
        <f>LN(Prices!N508/Prices!N507)</f>
        <v>1.0046334654230291E-3</v>
      </c>
      <c r="O512" s="8">
        <f>LN(Prices!O508/Prices!O507)</f>
        <v>-1.5725073921977703E-3</v>
      </c>
    </row>
    <row r="513" spans="1:15" x14ac:dyDescent="0.25">
      <c r="A513" s="5">
        <v>43356</v>
      </c>
      <c r="B513" s="8">
        <f>LN(Prices!B509/Prices!B508)</f>
        <v>8.3644707661116782E-3</v>
      </c>
      <c r="C513" s="8">
        <f>LN(Prices!C509/Prices!C508)</f>
        <v>6.6151898775864489E-4</v>
      </c>
      <c r="D513" s="8">
        <f>LN(Prices!D509/Prices!D508)</f>
        <v>1.342261263711733E-2</v>
      </c>
      <c r="E513" s="8">
        <f>LN(Prices!E509/Prices!E508)</f>
        <v>-9.8290345836179961E-5</v>
      </c>
      <c r="F513" s="8">
        <f>LN(Prices!F509/Prices!F508)</f>
        <v>4.6630337789175195E-3</v>
      </c>
      <c r="G513" s="8">
        <f>LN(Prices!G509/Prices!G508)</f>
        <v>-1.4405934929698344E-3</v>
      </c>
      <c r="H513" s="8">
        <f>LN(Prices!H509/Prices!H508)</f>
        <v>4.9122748976835285E-3</v>
      </c>
      <c r="I513" s="8">
        <f>LN(Prices!I509/Prices!I508)</f>
        <v>3.7736997684496183E-3</v>
      </c>
      <c r="J513" s="8">
        <f>LN(Prices!J509/Prices!J508)</f>
        <v>5.2683521593913339E-3</v>
      </c>
      <c r="K513" s="8">
        <f>(Prices!K509-Prices!K508)/100</f>
        <v>-1.2000083923339844E-4</v>
      </c>
      <c r="L513" s="8">
        <f>LN(Prices!L509/Prices!L508)</f>
        <v>1.4918902516244325E-3</v>
      </c>
      <c r="M513" s="8">
        <f>LN(Prices!M509/Prices!M508)</f>
        <v>6.5220651314499061E-3</v>
      </c>
      <c r="N513" s="8">
        <f>LN(Prices!N509/Prices!N508)</f>
        <v>3.6803533787254034E-3</v>
      </c>
      <c r="O513" s="8">
        <f>LN(Prices!O509/Prices!O508)</f>
        <v>-8.0466294571368037E-4</v>
      </c>
    </row>
    <row r="514" spans="1:15" x14ac:dyDescent="0.25">
      <c r="A514" s="5">
        <v>43357</v>
      </c>
      <c r="B514" s="8">
        <f>LN(Prices!B510/Prices!B509)</f>
        <v>4.2695303356642838E-4</v>
      </c>
      <c r="C514" s="8">
        <f>LN(Prices!C510/Prices!C509)</f>
        <v>-1.8909813995158548E-3</v>
      </c>
      <c r="D514" s="8">
        <f>LN(Prices!D510/Prices!D509)</f>
        <v>-9.5258795758269518E-4</v>
      </c>
      <c r="E514" s="8">
        <f>LN(Prices!E510/Prices!E509)</f>
        <v>-1.8699945768431742E-3</v>
      </c>
      <c r="F514" s="8">
        <f>LN(Prices!F510/Prices!F509)</f>
        <v>-9.2438054258136195E-3</v>
      </c>
      <c r="G514" s="8">
        <f>LN(Prices!G510/Prices!G509)</f>
        <v>-1.8041572726823025E-3</v>
      </c>
      <c r="H514" s="8">
        <f>LN(Prices!H510/Prices!H509)</f>
        <v>-6.354511457048395E-3</v>
      </c>
      <c r="I514" s="8">
        <f>LN(Prices!I510/Prices!I509)</f>
        <v>2.0603008749301424E-3</v>
      </c>
      <c r="J514" s="8">
        <f>LN(Prices!J510/Prices!J509)</f>
        <v>2.7544390076635555E-4</v>
      </c>
      <c r="K514" s="8">
        <f>(Prices!K510-Prices!K509)/100</f>
        <v>9.9999904632568361E-5</v>
      </c>
      <c r="L514" s="8">
        <f>LN(Prices!L510/Prices!L509)</f>
        <v>3.5880874538816057E-3</v>
      </c>
      <c r="M514" s="8">
        <f>LN(Prices!M510/Prices!M509)</f>
        <v>-3.1418591940038154E-4</v>
      </c>
      <c r="N514" s="8">
        <f>LN(Prices!N510/Prices!N509)</f>
        <v>1.5035351424127709E-3</v>
      </c>
      <c r="O514" s="8">
        <f>LN(Prices!O510/Prices!O509)</f>
        <v>4.3073049404588892E-3</v>
      </c>
    </row>
    <row r="515" spans="1:15" x14ac:dyDescent="0.25">
      <c r="A515" s="5">
        <v>43360</v>
      </c>
      <c r="B515" s="8">
        <f>LN(Prices!B511/Prices!B510)</f>
        <v>-1.0680280631689251E-3</v>
      </c>
      <c r="C515" s="8">
        <f>LN(Prices!C511/Prices!C510)</f>
        <v>0</v>
      </c>
      <c r="D515" s="8">
        <f>LN(Prices!D511/Prices!D510)</f>
        <v>-9.0972231240815278E-3</v>
      </c>
      <c r="E515" s="8">
        <f>LN(Prices!E511/Prices!E510)</f>
        <v>1.973046075929069E-4</v>
      </c>
      <c r="F515" s="8">
        <f>LN(Prices!F511/Prices!F510)</f>
        <v>6.7593924696073776E-3</v>
      </c>
      <c r="G515" s="8">
        <f>LN(Prices!G511/Prices!G510)</f>
        <v>1.802670721936935E-4</v>
      </c>
      <c r="H515" s="8">
        <f>LN(Prices!H511/Prices!H510)</f>
        <v>3.242174308059319E-3</v>
      </c>
      <c r="I515" s="8">
        <f>LN(Prices!I511/Prices!I510)</f>
        <v>-9.8479279357038406E-4</v>
      </c>
      <c r="J515" s="8">
        <f>LN(Prices!J511/Prices!J510)</f>
        <v>-5.585290991549207E-3</v>
      </c>
      <c r="K515" s="8">
        <f>(Prices!K511-Prices!K510)/100</f>
        <v>5.0001144409179687E-5</v>
      </c>
      <c r="L515" s="8">
        <f>LN(Prices!L511/Prices!L510)</f>
        <v>-8.8686944123735293E-3</v>
      </c>
      <c r="M515" s="8">
        <f>LN(Prices!M511/Prices!M510)</f>
        <v>-1.1403151901992077E-2</v>
      </c>
      <c r="N515" s="8">
        <f>LN(Prices!N511/Prices!N510)</f>
        <v>-1.1433829016714023E-3</v>
      </c>
      <c r="O515" s="8">
        <f>LN(Prices!O511/Prices!O510)</f>
        <v>-1.0609436456194407E-2</v>
      </c>
    </row>
    <row r="516" spans="1:15" x14ac:dyDescent="0.25">
      <c r="A516" s="5">
        <v>43361</v>
      </c>
      <c r="B516" s="8">
        <f>LN(Prices!B512/Prices!B511)</f>
        <v>9.5716351993955541E-3</v>
      </c>
      <c r="C516" s="8">
        <f>LN(Prices!C512/Prices!C511)</f>
        <v>-2.1792508047874383E-3</v>
      </c>
      <c r="D516" s="8">
        <f>LN(Prices!D512/Prices!D511)</f>
        <v>9.5736305308457038E-3</v>
      </c>
      <c r="E516" s="8">
        <f>LN(Prices!E512/Prices!E511)</f>
        <v>-4.1448007552264028E-3</v>
      </c>
      <c r="F516" s="8">
        <f>LN(Prices!F512/Prices!F511)</f>
        <v>-6.0289357549986487E-3</v>
      </c>
      <c r="G516" s="8">
        <f>LN(Prices!G512/Prices!G511)</f>
        <v>-2.0783077637879506E-3</v>
      </c>
      <c r="H516" s="8">
        <f>LN(Prices!H512/Prices!H511)</f>
        <v>-4.80711477213548E-3</v>
      </c>
      <c r="I516" s="8">
        <f>LN(Prices!I512/Prices!I511)</f>
        <v>3.7550736015091318E-3</v>
      </c>
      <c r="J516" s="8">
        <f>LN(Prices!J512/Prices!J511)</f>
        <v>5.3546528676252396E-3</v>
      </c>
      <c r="K516" s="8">
        <f>(Prices!K512-Prices!K511)/100</f>
        <v>1.6999959945679155E-4</v>
      </c>
      <c r="L516" s="8">
        <f>LN(Prices!L512/Prices!L511)</f>
        <v>4.0539019184717712E-3</v>
      </c>
      <c r="M516" s="8">
        <f>LN(Prices!M512/Prices!M511)</f>
        <v>6.6590508632308216E-3</v>
      </c>
      <c r="N516" s="8">
        <f>LN(Prices!N512/Prices!N511)</f>
        <v>3.9444795312254689E-3</v>
      </c>
      <c r="O516" s="8">
        <f>LN(Prices!O512/Prices!O511)</f>
        <v>4.3461063411001999E-3</v>
      </c>
    </row>
    <row r="517" spans="1:15" x14ac:dyDescent="0.25">
      <c r="A517" s="5">
        <v>43362</v>
      </c>
      <c r="B517" s="8">
        <f>LN(Prices!B513/Prices!B512)</f>
        <v>5.9093719899118696E-3</v>
      </c>
      <c r="C517" s="8">
        <f>LN(Prices!C513/Prices!C512)</f>
        <v>-1.898517573912534E-3</v>
      </c>
      <c r="D517" s="8">
        <f>LN(Prices!D513/Prices!D512)</f>
        <v>1.3721762707416322E-2</v>
      </c>
      <c r="E517" s="8">
        <f>LN(Prices!E513/Prices!E512)</f>
        <v>-1.6830091295589422E-3</v>
      </c>
      <c r="F517" s="8">
        <f>LN(Prices!F513/Prices!F512)</f>
        <v>-1.2907640058385855E-2</v>
      </c>
      <c r="G517" s="8">
        <f>LN(Prices!G513/Prices!G512)</f>
        <v>-1.0855990058069869E-3</v>
      </c>
      <c r="H517" s="8">
        <f>LN(Prices!H513/Prices!H512)</f>
        <v>-1.1753859846169902E-2</v>
      </c>
      <c r="I517" s="8">
        <f>LN(Prices!I513/Prices!I512)</f>
        <v>2.6738772692525923E-3</v>
      </c>
      <c r="J517" s="8">
        <f>LN(Prices!J513/Prices!J512)</f>
        <v>1.2524880331719868E-3</v>
      </c>
      <c r="K517" s="8">
        <f>(Prices!K513-Prices!K512)/100</f>
        <v>-5.0001144409179687E-5</v>
      </c>
      <c r="L517" s="8">
        <f>LN(Prices!L513/Prices!L512)</f>
        <v>-3.1817025253288813E-3</v>
      </c>
      <c r="M517" s="8">
        <f>LN(Prices!M513/Prices!M512)</f>
        <v>-1.4057246603001576E-3</v>
      </c>
      <c r="N517" s="8">
        <f>LN(Prices!N513/Prices!N512)</f>
        <v>2.6819977600670221E-3</v>
      </c>
      <c r="O517" s="8">
        <f>LN(Prices!O513/Prices!O512)</f>
        <v>-4.7101155854641736E-3</v>
      </c>
    </row>
    <row r="518" spans="1:15" x14ac:dyDescent="0.25">
      <c r="A518" s="5">
        <v>43363</v>
      </c>
      <c r="B518" s="8">
        <f>LN(Prices!B514/Prices!B513)</f>
        <v>1.2131753547276698E-2</v>
      </c>
      <c r="C518" s="8">
        <f>LN(Prices!C514/Prices!C513)</f>
        <v>1.3291756707456181E-3</v>
      </c>
      <c r="D518" s="8">
        <f>LN(Prices!D514/Prices!D513)</f>
        <v>1.0982581021846745E-2</v>
      </c>
      <c r="E518" s="8">
        <f>LN(Prices!E514/Prices!E513)</f>
        <v>9.9214198800934403E-5</v>
      </c>
      <c r="F518" s="8">
        <f>LN(Prices!F514/Prices!F513)</f>
        <v>9.1468667796595678E-3</v>
      </c>
      <c r="G518" s="8">
        <f>LN(Prices!G514/Prices!G513)</f>
        <v>1.3570835614686548E-3</v>
      </c>
      <c r="H518" s="8">
        <f>LN(Prices!H514/Prices!H513)</f>
        <v>9.3415776384249295E-3</v>
      </c>
      <c r="I518" s="8">
        <f>LN(Prices!I514/Prices!I513)</f>
        <v>7.3606222855633185E-3</v>
      </c>
      <c r="J518" s="8">
        <f>LN(Prices!J514/Prices!J513)</f>
        <v>7.8100141853290599E-3</v>
      </c>
      <c r="K518" s="8">
        <f>(Prices!K514-Prices!K513)/100</f>
        <v>-1.9998550415039061E-5</v>
      </c>
      <c r="L518" s="8">
        <f>LN(Prices!L514/Prices!L513)</f>
        <v>7.3316918691328165E-3</v>
      </c>
      <c r="M518" s="8">
        <f>LN(Prices!M514/Prices!M513)</f>
        <v>8.0846409813179702E-3</v>
      </c>
      <c r="N518" s="8">
        <f>LN(Prices!N514/Prices!N513)</f>
        <v>7.2538383297239602E-3</v>
      </c>
      <c r="O518" s="8">
        <f>LN(Prices!O514/Prices!O513)</f>
        <v>1.0078639294786911E-2</v>
      </c>
    </row>
    <row r="519" spans="1:15" x14ac:dyDescent="0.25">
      <c r="A519" s="5">
        <v>43364</v>
      </c>
      <c r="B519" s="8">
        <f>LN(Prices!B515/Prices!B514)</f>
        <v>1.0390537166759227E-3</v>
      </c>
      <c r="C519" s="8">
        <f>LN(Prices!C515/Prices!C514)</f>
        <v>7.5914212068792632E-4</v>
      </c>
      <c r="D519" s="8">
        <f>LN(Prices!D515/Prices!D514)</f>
        <v>4.6373286152892081E-3</v>
      </c>
      <c r="E519" s="8">
        <f>LN(Prices!E515/Prices!E514)</f>
        <v>3.9611502598690804E-4</v>
      </c>
      <c r="F519" s="8">
        <f>LN(Prices!F515/Prices!F514)</f>
        <v>1.6732128805752506E-3</v>
      </c>
      <c r="G519" s="8">
        <f>LN(Prices!G515/Prices!G514)</f>
        <v>9.0687561429720647E-5</v>
      </c>
      <c r="H519" s="8">
        <f>LN(Prices!H515/Prices!H514)</f>
        <v>-3.6213479197944173E-4</v>
      </c>
      <c r="I519" s="8">
        <f>LN(Prices!I515/Prices!I514)</f>
        <v>1.1480541000314459E-3</v>
      </c>
      <c r="J519" s="8">
        <f>LN(Prices!J515/Prices!J514)</f>
        <v>-3.6860093700704873E-4</v>
      </c>
      <c r="K519" s="8">
        <f>(Prices!K515-Prices!K514)/100</f>
        <v>4.9998760223388674E-5</v>
      </c>
      <c r="L519" s="8">
        <f>LN(Prices!L515/Prices!L514)</f>
        <v>-1.8793151257454534E-3</v>
      </c>
      <c r="M519" s="8">
        <f>LN(Prices!M515/Prices!M514)</f>
        <v>-2.5891773143937565E-3</v>
      </c>
      <c r="N519" s="8">
        <f>LN(Prices!N515/Prices!N514)</f>
        <v>1.4035210251605553E-3</v>
      </c>
      <c r="O519" s="8">
        <f>LN(Prices!O515/Prices!O514)</f>
        <v>-4.579822963168897E-3</v>
      </c>
    </row>
    <row r="520" spans="1:15" x14ac:dyDescent="0.25">
      <c r="A520" s="5">
        <v>43367</v>
      </c>
      <c r="B520" s="8">
        <f>LN(Prices!B516/Prices!B515)</f>
        <v>-6.2501830600528701E-3</v>
      </c>
      <c r="C520" s="8">
        <f>LN(Prices!C516/Prices!C515)</f>
        <v>-9.482613659772968E-4</v>
      </c>
      <c r="D520" s="8">
        <f>LN(Prices!D516/Prices!D515)</f>
        <v>-1.1399312247785252E-2</v>
      </c>
      <c r="E520" s="8">
        <f>LN(Prices!E516/Prices!E515)</f>
        <v>-1.0899011247934277E-3</v>
      </c>
      <c r="F520" s="8">
        <f>LN(Prices!F516/Prices!F515)</f>
        <v>-2.0484018070376444E-2</v>
      </c>
      <c r="G520" s="8">
        <f>LN(Prices!G516/Prices!G515)</f>
        <v>-9.9541456814916164E-4</v>
      </c>
      <c r="H520" s="8">
        <f>LN(Prices!H516/Prices!H515)</f>
        <v>-1.8120850335105118E-2</v>
      </c>
      <c r="I520" s="8">
        <f>LN(Prices!I516/Prices!I515)</f>
        <v>-7.26309425790543E-3</v>
      </c>
      <c r="J520" s="8">
        <f>LN(Prices!J516/Prices!J515)</f>
        <v>-3.5218823140138488E-3</v>
      </c>
      <c r="K520" s="8">
        <f>(Prices!K516-Prices!K515)/100</f>
        <v>0</v>
      </c>
      <c r="L520" s="8">
        <f>LN(Prices!L516/Prices!L515)</f>
        <v>-4.5120359645049526E-3</v>
      </c>
      <c r="M520" s="8">
        <f>LN(Prices!M516/Prices!M515)</f>
        <v>3.1439154569200029E-4</v>
      </c>
      <c r="N520" s="8">
        <f>LN(Prices!N516/Prices!N515)</f>
        <v>-7.473845678617759E-3</v>
      </c>
      <c r="O520" s="8">
        <f>LN(Prices!O516/Prices!O515)</f>
        <v>-4.0963998599260771E-3</v>
      </c>
    </row>
    <row r="521" spans="1:15" x14ac:dyDescent="0.25">
      <c r="A521" s="5">
        <v>43368</v>
      </c>
      <c r="B521" s="8">
        <f>LN(Prices!B517/Prices!B516)</f>
        <v>4.7951659909746492E-3</v>
      </c>
      <c r="C521" s="8">
        <f>LN(Prices!C517/Prices!C516)</f>
        <v>-4.750184411144437E-4</v>
      </c>
      <c r="D521" s="8">
        <f>LN(Prices!D517/Prices!D516)</f>
        <v>3.9697406271949794E-3</v>
      </c>
      <c r="E521" s="8">
        <f>LN(Prices!E517/Prices!E516)</f>
        <v>-9.9143243031250459E-4</v>
      </c>
      <c r="F521" s="8">
        <f>LN(Prices!F517/Prices!F516)</f>
        <v>7.5531450162650974E-4</v>
      </c>
      <c r="G521" s="8">
        <f>LN(Prices!G517/Prices!G516)</f>
        <v>-3.6217395376542062E-4</v>
      </c>
      <c r="H521" s="8">
        <f>LN(Prices!H517/Prices!H516)</f>
        <v>1.2482676792221521E-4</v>
      </c>
      <c r="I521" s="8">
        <f>LN(Prices!I517/Prices!I516)</f>
        <v>-3.8302283774084775E-3</v>
      </c>
      <c r="J521" s="8">
        <f>LN(Prices!J517/Prices!J516)</f>
        <v>-1.3059484931179459E-3</v>
      </c>
      <c r="K521" s="8">
        <f>(Prices!K517-Prices!K516)/100</f>
        <v>4.5000076293944869E-4</v>
      </c>
      <c r="L521" s="8">
        <f>LN(Prices!L517/Prices!L516)</f>
        <v>-7.6304652144424886E-4</v>
      </c>
      <c r="M521" s="8">
        <f>LN(Prices!M517/Prices!M516)</f>
        <v>1.9419597984830846E-3</v>
      </c>
      <c r="N521" s="8">
        <f>LN(Prices!N517/Prices!N516)</f>
        <v>-3.9052995785870842E-3</v>
      </c>
      <c r="O521" s="8">
        <f>LN(Prices!O517/Prices!O516)</f>
        <v>2.0445112022251652E-3</v>
      </c>
    </row>
    <row r="522" spans="1:15" x14ac:dyDescent="0.25">
      <c r="A522" s="5">
        <v>43369</v>
      </c>
      <c r="B522" s="8">
        <f>LN(Prices!B518/Prices!B517)</f>
        <v>2.0780644523811956E-4</v>
      </c>
      <c r="C522" s="8">
        <f>LN(Prices!C518/Prices!C517)</f>
        <v>2.371374880965373E-3</v>
      </c>
      <c r="D522" s="8">
        <f>LN(Prices!D518/Prices!D517)</f>
        <v>2.0948330604770638E-3</v>
      </c>
      <c r="E522" s="8">
        <f>LN(Prices!E518/Prices!E517)</f>
        <v>3.2690134598768899E-3</v>
      </c>
      <c r="F522" s="8">
        <f>LN(Prices!F518/Prices!F517)</f>
        <v>-1.215555917304194E-2</v>
      </c>
      <c r="G522" s="8">
        <f>LN(Prices!G518/Prices!G517)</f>
        <v>1.7189129118685633E-3</v>
      </c>
      <c r="H522" s="8">
        <f>LN(Prices!H518/Prices!H517)</f>
        <v>-1.2045433271097417E-2</v>
      </c>
      <c r="I522" s="8">
        <f>LN(Prices!I518/Prices!I517)</f>
        <v>-5.8873985722981831E-3</v>
      </c>
      <c r="J522" s="8">
        <f>LN(Prices!J518/Prices!J517)</f>
        <v>-3.2946996811599408E-3</v>
      </c>
      <c r="K522" s="8">
        <f>(Prices!K518-Prices!K517)/100</f>
        <v>-7.9998970031738286E-5</v>
      </c>
      <c r="L522" s="8">
        <f>LN(Prices!L518/Prices!L517)</f>
        <v>-9.1423231357715216E-3</v>
      </c>
      <c r="M522" s="8">
        <f>LN(Prices!M518/Prices!M517)</f>
        <v>-1.1852877446296448E-3</v>
      </c>
      <c r="N522" s="8">
        <f>LN(Prices!N518/Prices!N517)</f>
        <v>-6.1634756647424788E-3</v>
      </c>
      <c r="O522" s="8">
        <f>LN(Prices!O518/Prices!O517)</f>
        <v>-1.0116526613477584E-2</v>
      </c>
    </row>
    <row r="523" spans="1:15" x14ac:dyDescent="0.25">
      <c r="A523" s="5">
        <v>43370</v>
      </c>
      <c r="B523" s="8">
        <f>LN(Prices!B519/Prices!B518)</f>
        <v>-4.1565608297079888E-4</v>
      </c>
      <c r="C523" s="8">
        <f>LN(Prices!C519/Prices!C518)</f>
        <v>6.6293093909254727E-4</v>
      </c>
      <c r="D523" s="8">
        <f>LN(Prices!D519/Prices!D518)</f>
        <v>4.8718981139487761E-3</v>
      </c>
      <c r="E523" s="8">
        <f>LN(Prices!E519/Prices!E518)</f>
        <v>0</v>
      </c>
      <c r="F523" s="8">
        <f>LN(Prices!F519/Prices!F518)</f>
        <v>3.9235218908555761E-3</v>
      </c>
      <c r="G523" s="8">
        <f>LN(Prices!G519/Prices!G518)</f>
        <v>3.6173114223819443E-4</v>
      </c>
      <c r="H523" s="8">
        <f>LN(Prices!H519/Prices!H518)</f>
        <v>4.7851924657392776E-3</v>
      </c>
      <c r="I523" s="8">
        <f>LN(Prices!I519/Prices!I518)</f>
        <v>-3.6144501592248485E-4</v>
      </c>
      <c r="J523" s="8">
        <f>LN(Prices!J519/Prices!J518)</f>
        <v>2.7594762285113967E-3</v>
      </c>
      <c r="K523" s="8">
        <f>(Prices!K519-Prices!K518)/100</f>
        <v>-1.9999980926513228E-4</v>
      </c>
      <c r="L523" s="8">
        <f>LN(Prices!L519/Prices!L518)</f>
        <v>2.7326707823106914E-4</v>
      </c>
      <c r="M523" s="8">
        <f>LN(Prices!M519/Prices!M518)</f>
        <v>5.5105686096696303E-3</v>
      </c>
      <c r="N523" s="8">
        <f>LN(Prices!N519/Prices!N518)</f>
        <v>-2.4053215579114068E-4</v>
      </c>
      <c r="O523" s="8">
        <f>LN(Prices!O519/Prices!O518)</f>
        <v>-6.3862293501371677E-4</v>
      </c>
    </row>
    <row r="524" spans="1:15" x14ac:dyDescent="0.25">
      <c r="A524" s="5">
        <v>43371</v>
      </c>
      <c r="B524" s="8">
        <f>LN(Prices!B520/Prices!B519)</f>
        <v>-7.9366241351666554E-3</v>
      </c>
      <c r="C524" s="8">
        <f>LN(Prices!C520/Prices!C519)</f>
        <v>-1.0422075759702128E-3</v>
      </c>
      <c r="D524" s="8">
        <f>LN(Prices!D520/Prices!D519)</f>
        <v>-6.7340393343839683E-3</v>
      </c>
      <c r="E524" s="8">
        <f>LN(Prices!E520/Prices!E519)</f>
        <v>4.9385420520756649E-4</v>
      </c>
      <c r="F524" s="8">
        <f>LN(Prices!F520/Prices!F519)</f>
        <v>1.4147664285063113E-2</v>
      </c>
      <c r="G524" s="8">
        <f>LN(Prices!G520/Prices!G519)</f>
        <v>-4.5193802107094814E-4</v>
      </c>
      <c r="H524" s="8">
        <f>LN(Prices!H520/Prices!H519)</f>
        <v>1.3476531928598932E-2</v>
      </c>
      <c r="I524" s="8">
        <f>LN(Prices!I520/Prices!I519)</f>
        <v>8.1247689140717292E-4</v>
      </c>
      <c r="J524" s="8">
        <f>LN(Prices!J520/Prices!J519)</f>
        <v>-6.8701441381795188E-6</v>
      </c>
      <c r="K524" s="8">
        <f>(Prices!K520-Prices!K519)/100</f>
        <v>9.9999904632572806E-5</v>
      </c>
      <c r="L524" s="8">
        <f>LN(Prices!L520/Prices!L519)</f>
        <v>3.4026318162079737E-3</v>
      </c>
      <c r="M524" s="8">
        <f>LN(Prices!M520/Prices!M519)</f>
        <v>-1.6577498442143075E-4</v>
      </c>
      <c r="N524" s="8">
        <f>LN(Prices!N520/Prices!N519)</f>
        <v>4.4900528758875705E-4</v>
      </c>
      <c r="O524" s="8">
        <f>LN(Prices!O520/Prices!O519)</f>
        <v>3.5664275856834653E-3</v>
      </c>
    </row>
    <row r="525" spans="1:15" x14ac:dyDescent="0.25">
      <c r="A525" s="5">
        <v>43374</v>
      </c>
      <c r="B525" s="8">
        <f>LN(Prices!B521/Prices!B520)</f>
        <v>3.140458972911749E-3</v>
      </c>
      <c r="C525" s="8">
        <f>LN(Prices!C521/Prices!C520)</f>
        <v>-2.6605540609673817E-4</v>
      </c>
      <c r="D525" s="8">
        <f>LN(Prices!D521/Prices!D520)</f>
        <v>2.3295737358451629E-4</v>
      </c>
      <c r="E525" s="8">
        <f>LN(Prices!E521/Prices!E520)</f>
        <v>-2.5383106177531436E-3</v>
      </c>
      <c r="F525" s="8">
        <f>LN(Prices!F521/Prices!F520)</f>
        <v>-9.5900088690274599E-3</v>
      </c>
      <c r="G525" s="8">
        <f>LN(Prices!G521/Prices!G520)</f>
        <v>-2.9813113824421768E-3</v>
      </c>
      <c r="H525" s="8">
        <f>LN(Prices!H521/Prices!H520)</f>
        <v>-9.339275907212884E-3</v>
      </c>
      <c r="I525" s="8">
        <f>LN(Prices!I521/Prices!I520)</f>
        <v>2.7039591503668684E-3</v>
      </c>
      <c r="J525" s="8">
        <f>LN(Prices!J521/Prices!J520)</f>
        <v>3.6344923421985013E-3</v>
      </c>
      <c r="K525" s="8">
        <f>(Prices!K521-Prices!K520)/100</f>
        <v>4.9998760223388674E-5</v>
      </c>
      <c r="L525" s="8">
        <f>LN(Prices!L521/Prices!L520)</f>
        <v>-7.6347786241678529E-3</v>
      </c>
      <c r="M525" s="8">
        <f>LN(Prices!M521/Prices!M520)</f>
        <v>2.5091324524970523E-3</v>
      </c>
      <c r="N525" s="8">
        <f>LN(Prices!N521/Prices!N520)</f>
        <v>3.1217952997289024E-3</v>
      </c>
      <c r="O525" s="8">
        <f>LN(Prices!O521/Prices!O520)</f>
        <v>-1.3996095289662626E-2</v>
      </c>
    </row>
    <row r="526" spans="1:15" x14ac:dyDescent="0.25">
      <c r="A526" s="5">
        <v>43375</v>
      </c>
      <c r="B526" s="8">
        <f>LN(Prices!B522/Prices!B521)</f>
        <v>-8.3965072898499887E-3</v>
      </c>
      <c r="C526" s="8">
        <f>LN(Prices!C522/Prices!C521)</f>
        <v>1.1398961930197272E-3</v>
      </c>
      <c r="D526" s="8">
        <f>LN(Prices!D522/Prices!D521)</f>
        <v>-1.2658332395690057E-2</v>
      </c>
      <c r="E526" s="8">
        <f>LN(Prices!E522/Prices!E521)</f>
        <v>2.5780396328443297E-3</v>
      </c>
      <c r="F526" s="8">
        <f>LN(Prices!F522/Prices!F521)</f>
        <v>-2.9279389053433014E-3</v>
      </c>
      <c r="G526" s="8">
        <f>LN(Prices!G522/Prices!G521)</f>
        <v>1.6318954770060815E-3</v>
      </c>
      <c r="H526" s="8">
        <f>LN(Prices!H522/Prices!H521)</f>
        <v>-2.2549653522067289E-3</v>
      </c>
      <c r="I526" s="8">
        <f>LN(Prices!I522/Prices!I521)</f>
        <v>2.7864609762895415E-3</v>
      </c>
      <c r="J526" s="8">
        <f>LN(Prices!J522/Prices!J521)</f>
        <v>-3.9676891027907942E-4</v>
      </c>
      <c r="K526" s="8">
        <f>(Prices!K522-Prices!K521)/100</f>
        <v>1.9999980926513228E-4</v>
      </c>
      <c r="L526" s="8">
        <f>LN(Prices!L522/Prices!L521)</f>
        <v>-3.8192443815196053E-3</v>
      </c>
      <c r="M526" s="8">
        <f>LN(Prices!M522/Prices!M521)</f>
        <v>-3.7021995037760909E-3</v>
      </c>
      <c r="N526" s="8">
        <f>LN(Prices!N522/Prices!N521)</f>
        <v>1.9720725377848614E-3</v>
      </c>
      <c r="O526" s="8">
        <f>LN(Prices!O522/Prices!O521)</f>
        <v>-1.0183205014663554E-2</v>
      </c>
    </row>
    <row r="527" spans="1:15" x14ac:dyDescent="0.25">
      <c r="A527" s="5">
        <v>43376</v>
      </c>
      <c r="B527" s="8">
        <f>LN(Prices!B523/Prices!B522)</f>
        <v>-2.5327817888291578E-3</v>
      </c>
      <c r="C527" s="8">
        <f>LN(Prices!C523/Prices!C522)</f>
        <v>-4.7574284368432892E-3</v>
      </c>
      <c r="D527" s="8">
        <f>LN(Prices!D523/Prices!D522)</f>
        <v>-8.2910115372763216E-3</v>
      </c>
      <c r="E527" s="8">
        <f>LN(Prices!E523/Prices!E522)</f>
        <v>-7.4556179048359695E-3</v>
      </c>
      <c r="F527" s="8">
        <f>LN(Prices!F523/Prices!F522)</f>
        <v>-9.8208995434994062E-3</v>
      </c>
      <c r="G527" s="8">
        <f>LN(Prices!G523/Prices!G522)</f>
        <v>-4.8133754686133443E-3</v>
      </c>
      <c r="H527" s="8">
        <f>LN(Prices!H523/Prices!H522)</f>
        <v>-1.0714914603464232E-2</v>
      </c>
      <c r="I527" s="8">
        <f>LN(Prices!I523/Prices!I522)</f>
        <v>5.3851080585329432E-4</v>
      </c>
      <c r="J527" s="8">
        <f>LN(Prices!J523/Prices!J522)</f>
        <v>7.1126673671837153E-4</v>
      </c>
      <c r="K527" s="8">
        <f>(Prices!K523-Prices!K522)/100</f>
        <v>-4.9998760223393112E-5</v>
      </c>
      <c r="L527" s="8">
        <f>LN(Prices!L523/Prices!L522)</f>
        <v>3.7544366412113296E-3</v>
      </c>
      <c r="M527" s="8">
        <f>LN(Prices!M523/Prices!M522)</f>
        <v>1.2377433906666951E-3</v>
      </c>
      <c r="N527" s="8">
        <f>LN(Prices!N523/Prices!N522)</f>
        <v>8.6113469543114404E-4</v>
      </c>
      <c r="O527" s="8">
        <f>LN(Prices!O523/Prices!O522)</f>
        <v>9.1665728526454902E-3</v>
      </c>
    </row>
    <row r="528" spans="1:15" x14ac:dyDescent="0.25">
      <c r="A528" s="5">
        <v>43377</v>
      </c>
      <c r="B528" s="8">
        <f>LN(Prices!B524/Prices!B523)</f>
        <v>-1.3831302770274606E-2</v>
      </c>
      <c r="C528" s="8">
        <f>LN(Prices!C524/Prices!C523)</f>
        <v>-2.8645111172514886E-3</v>
      </c>
      <c r="D528" s="8">
        <f>LN(Prices!D524/Prices!D523)</f>
        <v>-2.5293412235787068E-2</v>
      </c>
      <c r="E528" s="8">
        <f>LN(Prices!E524/Prices!E523)</f>
        <v>-2.5980988433652636E-3</v>
      </c>
      <c r="F528" s="8">
        <f>LN(Prices!F524/Prices!F523)</f>
        <v>-8.4800182503295754E-3</v>
      </c>
      <c r="G528" s="8">
        <f>LN(Prices!G524/Prices!G523)</f>
        <v>-2.4607183025216394E-3</v>
      </c>
      <c r="H528" s="8">
        <f>LN(Prices!H524/Prices!H523)</f>
        <v>-8.4003987598616648E-3</v>
      </c>
      <c r="I528" s="8">
        <f>LN(Prices!I524/Prices!I523)</f>
        <v>-1.2565170703101685E-3</v>
      </c>
      <c r="J528" s="8">
        <f>LN(Prices!J524/Prices!J523)</f>
        <v>-8.2030354210098147E-3</v>
      </c>
      <c r="K528" s="8">
        <f>(Prices!K524-Prices!K523)/100</f>
        <v>0</v>
      </c>
      <c r="L528" s="8">
        <f>LN(Prices!L524/Prices!L523)</f>
        <v>-1.1023325821014944E-2</v>
      </c>
      <c r="M528" s="8">
        <f>LN(Prices!M524/Prices!M523)</f>
        <v>-1.5686139330121161E-2</v>
      </c>
      <c r="N528" s="8">
        <f>LN(Prices!N524/Prices!N523)</f>
        <v>-1.9384994501660572E-3</v>
      </c>
      <c r="O528" s="8">
        <f>LN(Prices!O524/Prices!O523)</f>
        <v>-1.4694981053757591E-2</v>
      </c>
    </row>
    <row r="529" spans="1:15" x14ac:dyDescent="0.25">
      <c r="A529" s="5">
        <v>43378</v>
      </c>
      <c r="B529" s="8">
        <f>LN(Prices!B525/Prices!B524)</f>
        <v>-6.0178321313544645E-3</v>
      </c>
      <c r="C529" s="8">
        <f>LN(Prices!C525/Prices!C524)</f>
        <v>-2.2024098482835265E-3</v>
      </c>
      <c r="D529" s="8">
        <f>LN(Prices!D525/Prices!D524)</f>
        <v>-3.6661413290842047E-3</v>
      </c>
      <c r="E529" s="8">
        <f>LN(Prices!E525/Prices!E524)</f>
        <v>-2.4035293505267189E-3</v>
      </c>
      <c r="F529" s="8">
        <f>LN(Prices!F525/Prices!F524)</f>
        <v>6.638508598489336E-4</v>
      </c>
      <c r="G529" s="8">
        <f>LN(Prices!G525/Prices!G524)</f>
        <v>-2.7422889283069711E-3</v>
      </c>
      <c r="H529" s="8">
        <f>LN(Prices!H525/Prices!H524)</f>
        <v>-5.114595937576905E-4</v>
      </c>
      <c r="I529" s="8">
        <f>LN(Prices!I525/Prices!I524)</f>
        <v>-3.869820200410868E-3</v>
      </c>
      <c r="J529" s="8">
        <f>LN(Prices!J525/Prices!J524)</f>
        <v>-5.5433145846221455E-3</v>
      </c>
      <c r="K529" s="8">
        <f>(Prices!K525-Prices!K524)/100</f>
        <v>-5.0001144409179687E-5</v>
      </c>
      <c r="L529" s="8">
        <f>LN(Prices!L525/Prices!L524)</f>
        <v>-7.1391139565840957E-3</v>
      </c>
      <c r="M529" s="8">
        <f>LN(Prices!M525/Prices!M524)</f>
        <v>-8.3443825000440279E-3</v>
      </c>
      <c r="N529" s="8">
        <f>LN(Prices!N525/Prices!N524)</f>
        <v>-3.3032273939966059E-3</v>
      </c>
      <c r="O529" s="8">
        <f>LN(Prices!O525/Prices!O524)</f>
        <v>-9.0271783913707816E-3</v>
      </c>
    </row>
    <row r="530" spans="1:15" x14ac:dyDescent="0.25">
      <c r="A530" s="5">
        <v>43381</v>
      </c>
      <c r="B530" s="8">
        <f>LN(Prices!B526/Prices!B525)</f>
        <v>-3.0221929296719257E-3</v>
      </c>
      <c r="C530" s="8">
        <f>LN(Prices!C526/Prices!C525)</f>
        <v>-3.8366404618886657E-4</v>
      </c>
      <c r="D530" s="8">
        <f>LN(Prices!D526/Prices!D525)</f>
        <v>1.4680250584445968E-3</v>
      </c>
      <c r="E530" s="8">
        <f>LN(Prices!E526/Prices!E525)</f>
        <v>4.0143845912676292E-4</v>
      </c>
      <c r="F530" s="8">
        <f>LN(Prices!F526/Prices!F525)</f>
        <v>1.4918887413416257E-2</v>
      </c>
      <c r="G530" s="8">
        <f>LN(Prices!G526/Prices!G525)</f>
        <v>-4.5758376545550824E-4</v>
      </c>
      <c r="H530" s="8">
        <f>LN(Prices!H526/Prices!H525)</f>
        <v>1.4346617961075408E-2</v>
      </c>
      <c r="I530" s="8">
        <f>LN(Prices!I526/Prices!I525)</f>
        <v>3.9595079573301953E-3</v>
      </c>
      <c r="J530" s="8">
        <f>LN(Prices!J526/Prices!J525)</f>
        <v>-3.9519470834969799E-4</v>
      </c>
      <c r="K530" s="8">
        <f>(Prices!K526-Prices!K525)/100</f>
        <v>0</v>
      </c>
      <c r="L530" s="8">
        <f>LN(Prices!L526/Prices!L525)</f>
        <v>-3.0456169217110357E-5</v>
      </c>
      <c r="M530" s="8">
        <f>LN(Prices!M526/Prices!M525)</f>
        <v>-5.7179000700230027E-3</v>
      </c>
      <c r="N530" s="8">
        <f>LN(Prices!N526/Prices!N525)</f>
        <v>3.4948394268056572E-3</v>
      </c>
      <c r="O530" s="8">
        <f>LN(Prices!O526/Prices!O525)</f>
        <v>-1.5881423464964308E-3</v>
      </c>
    </row>
    <row r="531" spans="1:15" x14ac:dyDescent="0.25">
      <c r="A531" s="5">
        <v>43382</v>
      </c>
      <c r="B531" s="8">
        <f>LN(Prices!B527/Prices!B526)</f>
        <v>-3.2487009971551893E-3</v>
      </c>
      <c r="C531" s="8">
        <f>LN(Prices!C527/Prices!C526)</f>
        <v>1.437912612842155E-3</v>
      </c>
      <c r="D531" s="8">
        <f>LN(Prices!D527/Prices!D526)</f>
        <v>-3.6741113804958855E-3</v>
      </c>
      <c r="E531" s="8">
        <f>LN(Prices!E527/Prices!E526)</f>
        <v>1.9022714976879866E-3</v>
      </c>
      <c r="F531" s="8">
        <f>LN(Prices!F527/Prices!F526)</f>
        <v>3.0441949818367634E-3</v>
      </c>
      <c r="G531" s="8">
        <f>LN(Prices!G527/Prices!G526)</f>
        <v>2.834752742832966E-3</v>
      </c>
      <c r="H531" s="8">
        <f>LN(Prices!H527/Prices!H526)</f>
        <v>1.3857925727700365E-3</v>
      </c>
      <c r="I531" s="8">
        <f>LN(Prices!I527/Prices!I526)</f>
        <v>-3.2387187576067376E-3</v>
      </c>
      <c r="J531" s="8">
        <f>LN(Prices!J527/Prices!J526)</f>
        <v>-1.4189098341542976E-3</v>
      </c>
      <c r="K531" s="8">
        <f>(Prices!K527-Prices!K526)/100</f>
        <v>1.9999980926514117E-4</v>
      </c>
      <c r="L531" s="8">
        <f>LN(Prices!L527/Prices!L526)</f>
        <v>-5.6462311152633126E-3</v>
      </c>
      <c r="M531" s="8">
        <f>LN(Prices!M527/Prices!M526)</f>
        <v>-2.4306043924480941E-4</v>
      </c>
      <c r="N531" s="8">
        <f>LN(Prices!N527/Prices!N526)</f>
        <v>-3.1824340717194147E-3</v>
      </c>
      <c r="O531" s="8">
        <f>LN(Prices!O527/Prices!O526)</f>
        <v>-4.7057034045191182E-3</v>
      </c>
    </row>
    <row r="532" spans="1:15" x14ac:dyDescent="0.25">
      <c r="A532" s="5">
        <v>43383</v>
      </c>
      <c r="B532" s="8">
        <f>LN(Prices!B528/Prices!B527)</f>
        <v>-2.4372614969400505E-2</v>
      </c>
      <c r="C532" s="8">
        <f>LN(Prices!C528/Prices!C527)</f>
        <v>-2.8773096191019617E-4</v>
      </c>
      <c r="D532" s="8">
        <f>LN(Prices!D528/Prices!D527)</f>
        <v>-3.0143128777676619E-2</v>
      </c>
      <c r="E532" s="8">
        <f>LN(Prices!E528/Prices!E527)</f>
        <v>5.0057225849349095E-4</v>
      </c>
      <c r="F532" s="8">
        <f>LN(Prices!F528/Prices!F527)</f>
        <v>-6.315837051215501E-3</v>
      </c>
      <c r="G532" s="8">
        <f>LN(Prices!G528/Prices!G527)</f>
        <v>-1.0050392531364232E-3</v>
      </c>
      <c r="H532" s="8">
        <f>LN(Prices!H528/Prices!H527)</f>
        <v>-1.4965351895849171E-2</v>
      </c>
      <c r="I532" s="8">
        <f>LN(Prices!I528/Prices!I527)</f>
        <v>-2.4999151029142283E-2</v>
      </c>
      <c r="J532" s="8">
        <f>LN(Prices!J528/Prices!J527)</f>
        <v>-3.3416389042602079E-2</v>
      </c>
      <c r="K532" s="8">
        <f>(Prices!K528-Prices!K527)/100</f>
        <v>3.5000085830688032E-4</v>
      </c>
      <c r="L532" s="8">
        <f>LN(Prices!L528/Prices!L527)</f>
        <v>-2.662829198915834E-2</v>
      </c>
      <c r="M532" s="8">
        <f>LN(Prices!M528/Prices!M527)</f>
        <v>-4.1012293427085247E-2</v>
      </c>
      <c r="N532" s="8">
        <f>LN(Prices!N528/Prices!N527)</f>
        <v>-2.5715825005063961E-2</v>
      </c>
      <c r="O532" s="8">
        <f>LN(Prices!O528/Prices!O527)</f>
        <v>-2.9064223948176364E-2</v>
      </c>
    </row>
    <row r="533" spans="1:15" x14ac:dyDescent="0.25">
      <c r="A533" s="5">
        <v>43384</v>
      </c>
      <c r="B533" s="8">
        <f>LN(Prices!B529/Prices!B528)</f>
        <v>-1.2525405305461838E-2</v>
      </c>
      <c r="C533" s="8">
        <f>LN(Prices!C529/Prices!C528)</f>
        <v>2.9646034824567717E-3</v>
      </c>
      <c r="D533" s="8">
        <f>LN(Prices!D529/Prices!D528)</f>
        <v>-1.0167778568319286E-2</v>
      </c>
      <c r="E533" s="8">
        <f>LN(Prices!E529/Prices!E528)</f>
        <v>4.0914486010376928E-3</v>
      </c>
      <c r="F533" s="8">
        <f>LN(Prices!F529/Prices!F528)</f>
        <v>-3.7169588360255516E-2</v>
      </c>
      <c r="G533" s="8">
        <f>LN(Prices!G529/Prices!G528)</f>
        <v>1.643550367446304E-3</v>
      </c>
      <c r="H533" s="8">
        <f>LN(Prices!H529/Prices!H528)</f>
        <v>-2.9040266400228686E-2</v>
      </c>
      <c r="I533" s="8">
        <f>LN(Prices!I529/Prices!I528)</f>
        <v>-2.5355493250849969E-2</v>
      </c>
      <c r="J533" s="8">
        <f>LN(Prices!J529/Prices!J528)</f>
        <v>-2.078757997254153E-2</v>
      </c>
      <c r="K533" s="8">
        <f>(Prices!K529-Prices!K528)/100</f>
        <v>-5.0001144409170804E-5</v>
      </c>
      <c r="L533" s="8">
        <f>LN(Prices!L529/Prices!L528)</f>
        <v>-2.0519506474420246E-2</v>
      </c>
      <c r="M533" s="8">
        <f>LN(Prices!M529/Prices!M528)</f>
        <v>-1.5486696773840731E-2</v>
      </c>
      <c r="N533" s="8">
        <f>LN(Prices!N529/Prices!N528)</f>
        <v>-2.5239493979501249E-2</v>
      </c>
      <c r="O533" s="8">
        <f>LN(Prices!O529/Prices!O528)</f>
        <v>-1.9245739596956232E-2</v>
      </c>
    </row>
    <row r="534" spans="1:15" x14ac:dyDescent="0.25">
      <c r="A534" s="5">
        <v>43385</v>
      </c>
      <c r="B534" s="8">
        <f>LN(Prices!B530/Prices!B529)</f>
        <v>8.9628037236466496E-3</v>
      </c>
      <c r="C534" s="8">
        <f>LN(Prices!C530/Prices!C529)</f>
        <v>2.8660335612269619E-4</v>
      </c>
      <c r="D534" s="8">
        <f>LN(Prices!D530/Prices!D529)</f>
        <v>2.8958261321261149E-2</v>
      </c>
      <c r="E534" s="8">
        <f>LN(Prices!E530/Prices!E529)</f>
        <v>-1.1957946717014304E-3</v>
      </c>
      <c r="F534" s="8">
        <f>LN(Prices!F530/Prices!F529)</f>
        <v>-2.3836060748821308E-3</v>
      </c>
      <c r="G534" s="8">
        <f>LN(Prices!G530/Prices!G529)</f>
        <v>-1.5521660864381082E-3</v>
      </c>
      <c r="H534" s="8">
        <f>LN(Prices!H530/Prices!H529)</f>
        <v>-2.634166274720406E-3</v>
      </c>
      <c r="I534" s="8">
        <f>LN(Prices!I530/Prices!I529)</f>
        <v>4.9154796821339955E-3</v>
      </c>
      <c r="J534" s="8">
        <f>LN(Prices!J530/Prices!J529)</f>
        <v>1.4106235408376288E-2</v>
      </c>
      <c r="K534" s="8">
        <f>(Prices!K530-Prices!K529)/100</f>
        <v>3.0000209808340729E-5</v>
      </c>
      <c r="L534" s="8">
        <f>LN(Prices!L530/Prices!L529)</f>
        <v>2.4184301456543866E-3</v>
      </c>
      <c r="M534" s="8">
        <f>LN(Prices!M530/Prices!M529)</f>
        <v>2.18937264782481E-2</v>
      </c>
      <c r="N534" s="8">
        <f>LN(Prices!N530/Prices!N529)</f>
        <v>5.8735389145514365E-3</v>
      </c>
      <c r="O534" s="8">
        <f>LN(Prices!O530/Prices!O529)</f>
        <v>8.4089498916330825E-4</v>
      </c>
    </row>
    <row r="535" spans="1:15" x14ac:dyDescent="0.25">
      <c r="A535" s="5">
        <v>43388</v>
      </c>
      <c r="B535" s="8">
        <f>LN(Prices!B531/Prices!B530)</f>
        <v>-2.9041672845435997E-3</v>
      </c>
      <c r="C535" s="8">
        <f>LN(Prices!C531/Prices!C530)</f>
        <v>-6.6865418770367397E-4</v>
      </c>
      <c r="D535" s="8">
        <f>LN(Prices!D531/Prices!D530)</f>
        <v>-1.0729885692820696E-2</v>
      </c>
      <c r="E535" s="8">
        <f>LN(Prices!E531/Prices!E530)</f>
        <v>5.9839918925810376E-4</v>
      </c>
      <c r="F535" s="8">
        <f>LN(Prices!F531/Prices!F530)</f>
        <v>5.7798354982560082E-3</v>
      </c>
      <c r="G535" s="8">
        <f>LN(Prices!G531/Prices!G530)</f>
        <v>6.391849908304291E-4</v>
      </c>
      <c r="H535" s="8">
        <f>LN(Prices!H531/Prices!H530)</f>
        <v>6.7038423883008626E-3</v>
      </c>
      <c r="I535" s="8">
        <f>LN(Prices!I531/Prices!I530)</f>
        <v>-1.6988284745259213E-3</v>
      </c>
      <c r="J535" s="8">
        <f>LN(Prices!J531/Prices!J530)</f>
        <v>-5.9224822913000481E-3</v>
      </c>
      <c r="K535" s="8">
        <f>(Prices!K531-Prices!K530)/100</f>
        <v>1.2000083923339844E-4</v>
      </c>
      <c r="L535" s="8">
        <f>LN(Prices!L531/Prices!L530)</f>
        <v>4.2075764162240511E-3</v>
      </c>
      <c r="M535" s="8">
        <f>LN(Prices!M531/Prices!M530)</f>
        <v>-8.5243953085189107E-3</v>
      </c>
      <c r="N535" s="8">
        <f>LN(Prices!N531/Prices!N530)</f>
        <v>-2.0295065420355687E-3</v>
      </c>
      <c r="O535" s="8">
        <f>LN(Prices!O531/Prices!O530)</f>
        <v>4.1357398809774787E-3</v>
      </c>
    </row>
    <row r="536" spans="1:15" x14ac:dyDescent="0.25">
      <c r="A536" s="5">
        <v>43389</v>
      </c>
      <c r="B536" s="8">
        <f>LN(Prices!B532/Prices!B531)</f>
        <v>1.8617415870331177E-2</v>
      </c>
      <c r="C536" s="8">
        <f>LN(Prices!C532/Prices!C531)</f>
        <v>5.7325153299953827E-4</v>
      </c>
      <c r="D536" s="8">
        <f>LN(Prices!D532/Prices!D531)</f>
        <v>2.4778423127358645E-2</v>
      </c>
      <c r="E536" s="8">
        <f>LN(Prices!E532/Prices!E531)</f>
        <v>-9.9985316182575523E-5</v>
      </c>
      <c r="F536" s="8">
        <f>LN(Prices!F532/Prices!F531)</f>
        <v>1.8139043854527453E-2</v>
      </c>
      <c r="G536" s="8">
        <f>LN(Prices!G532/Prices!G531)</f>
        <v>9.1588773703356907E-5</v>
      </c>
      <c r="H536" s="8">
        <f>LN(Prices!H532/Prices!H531)</f>
        <v>2.0360176046458695E-2</v>
      </c>
      <c r="I536" s="8">
        <f>LN(Prices!I532/Prices!I531)</f>
        <v>1.6208553598265389E-2</v>
      </c>
      <c r="J536" s="8">
        <f>LN(Prices!J532/Prices!J531)</f>
        <v>2.1267828034901268E-2</v>
      </c>
      <c r="K536" s="8">
        <f>(Prices!K532-Prices!K531)/100</f>
        <v>2.9999971389770951E-4</v>
      </c>
      <c r="L536" s="8">
        <f>LN(Prices!L532/Prices!L531)</f>
        <v>2.0672067068168303E-2</v>
      </c>
      <c r="M536" s="8">
        <f>LN(Prices!M532/Prices!M531)</f>
        <v>2.6828460837160728E-2</v>
      </c>
      <c r="N536" s="8">
        <f>LN(Prices!N532/Prices!N531)</f>
        <v>1.6287548831481868E-2</v>
      </c>
      <c r="O536" s="8">
        <f>LN(Prices!O532/Prices!O531)</f>
        <v>2.7780182126806725E-2</v>
      </c>
    </row>
    <row r="537" spans="1:15" x14ac:dyDescent="0.25">
      <c r="A537" s="5">
        <v>43390</v>
      </c>
      <c r="B537" s="8">
        <f>LN(Prices!B533/Prices!B532)</f>
        <v>-7.7151956727617753E-3</v>
      </c>
      <c r="C537" s="8">
        <f>LN(Prices!C533/Prices!C532)</f>
        <v>-2.0073126828264328E-3</v>
      </c>
      <c r="D537" s="8">
        <f>LN(Prices!D533/Prices!D532)</f>
        <v>-1.2312467245344887E-2</v>
      </c>
      <c r="E537" s="8">
        <f>LN(Prices!E533/Prices!E532)</f>
        <v>-2.8943015596099198E-3</v>
      </c>
      <c r="F537" s="8">
        <f>LN(Prices!F533/Prices!F532)</f>
        <v>-3.8911171138351886E-3</v>
      </c>
      <c r="G537" s="8">
        <f>LN(Prices!G533/Prices!G532)</f>
        <v>-2.376969902836791E-3</v>
      </c>
      <c r="H537" s="8">
        <f>LN(Prices!H533/Prices!H532)</f>
        <v>-3.8586455385922198E-3</v>
      </c>
      <c r="I537" s="8">
        <f>LN(Prices!I533/Prices!I532)</f>
        <v>2.2281803216157741E-3</v>
      </c>
      <c r="J537" s="8">
        <f>LN(Prices!J533/Prices!J532)</f>
        <v>-2.5269426266488212E-4</v>
      </c>
      <c r="K537" s="8">
        <f>(Prices!K533-Prices!K532)/100</f>
        <v>0</v>
      </c>
      <c r="L537" s="8">
        <f>LN(Prices!L533/Prices!L532)</f>
        <v>-2.5940604644284653E-3</v>
      </c>
      <c r="M537" s="8">
        <f>LN(Prices!M533/Prices!M532)</f>
        <v>-3.0029486252838781E-3</v>
      </c>
      <c r="N537" s="8">
        <f>LN(Prices!N533/Prices!N532)</f>
        <v>1.8896822355725623E-3</v>
      </c>
      <c r="O537" s="8">
        <f>LN(Prices!O533/Prices!O532)</f>
        <v>-4.5442580600850218E-3</v>
      </c>
    </row>
    <row r="538" spans="1:15" x14ac:dyDescent="0.25">
      <c r="A538" s="5">
        <v>43391</v>
      </c>
      <c r="B538" s="8">
        <f>LN(Prices!B534/Prices!B533)</f>
        <v>-1.9214005744478672E-2</v>
      </c>
      <c r="C538" s="8">
        <f>LN(Prices!C534/Prices!C533)</f>
        <v>-6.6978537879902611E-4</v>
      </c>
      <c r="D538" s="8">
        <f>LN(Prices!D534/Prices!D533)</f>
        <v>-2.6614782394730252E-2</v>
      </c>
      <c r="E538" s="8">
        <f>LN(Prices!E534/Prices!E533)</f>
        <v>1.7973150582844297E-3</v>
      </c>
      <c r="F538" s="8">
        <f>LN(Prices!F534/Prices!F533)</f>
        <v>-1.5608969315000433E-3</v>
      </c>
      <c r="G538" s="8">
        <f>LN(Prices!G534/Prices!G533)</f>
        <v>-7.3260418578237861E-4</v>
      </c>
      <c r="H538" s="8">
        <f>LN(Prices!H534/Prices!H533)</f>
        <v>-1.9350196940951302E-3</v>
      </c>
      <c r="I538" s="8">
        <f>LN(Prices!I534/Prices!I533)</f>
        <v>-9.5036338615571737E-3</v>
      </c>
      <c r="J538" s="8">
        <f>LN(Prices!J534/Prices!J533)</f>
        <v>-1.4496490575341185E-2</v>
      </c>
      <c r="K538" s="8">
        <f>(Prices!K534-Prices!K533)/100</f>
        <v>-4.9998760223388674E-5</v>
      </c>
      <c r="L538" s="8">
        <f>LN(Prices!L534/Prices!L533)</f>
        <v>-1.5181967297393855E-2</v>
      </c>
      <c r="M538" s="8">
        <f>LN(Prices!M534/Prices!M533)</f>
        <v>-1.9349390000962304E-2</v>
      </c>
      <c r="N538" s="8">
        <f>LN(Prices!N534/Prices!N533)</f>
        <v>-9.9920124018131971E-3</v>
      </c>
      <c r="O538" s="8">
        <f>LN(Prices!O534/Prices!O533)</f>
        <v>-1.8315921937133692E-2</v>
      </c>
    </row>
    <row r="539" spans="1:15" x14ac:dyDescent="0.25">
      <c r="A539" s="5">
        <v>43392</v>
      </c>
      <c r="B539" s="8">
        <f>LN(Prices!B535/Prices!B534)</f>
        <v>6.7445924173431321E-3</v>
      </c>
      <c r="C539" s="8">
        <f>LN(Prices!C535/Prices!C534)</f>
        <v>-8.6207613951788957E-4</v>
      </c>
      <c r="D539" s="8">
        <f>LN(Prices!D535/Prices!D534)</f>
        <v>9.3705465267837264E-3</v>
      </c>
      <c r="E539" s="8">
        <f>LN(Prices!E535/Prices!E534)</f>
        <v>-1.1978510403859205E-3</v>
      </c>
      <c r="F539" s="8">
        <f>LN(Prices!F535/Prices!F534)</f>
        <v>7.2261186083151657E-3</v>
      </c>
      <c r="G539" s="8">
        <f>LN(Prices!G535/Prices!G534)</f>
        <v>-9.165787052920957E-4</v>
      </c>
      <c r="H539" s="8">
        <f>LN(Prices!H535/Prices!H534)</f>
        <v>8.6135781895838801E-3</v>
      </c>
      <c r="I539" s="8">
        <f>LN(Prices!I535/Prices!I534)</f>
        <v>7.4856316970716439E-4</v>
      </c>
      <c r="J539" s="8">
        <f>LN(Prices!J535/Prices!J534)</f>
        <v>-3.6123513527937907E-4</v>
      </c>
      <c r="K539" s="8">
        <f>(Prices!K535-Prices!K534)/100</f>
        <v>4.9998760223388674E-5</v>
      </c>
      <c r="L539" s="8">
        <f>LN(Prices!L535/Prices!L534)</f>
        <v>-6.612063103287779E-3</v>
      </c>
      <c r="M539" s="8">
        <f>LN(Prices!M535/Prices!M534)</f>
        <v>-3.4682816084583628E-3</v>
      </c>
      <c r="N539" s="8">
        <f>LN(Prices!N535/Prices!N534)</f>
        <v>1.0569536826533423E-3</v>
      </c>
      <c r="O539" s="8">
        <f>LN(Prices!O535/Prices!O534)</f>
        <v>-1.2060234486095903E-2</v>
      </c>
    </row>
    <row r="540" spans="1:15" x14ac:dyDescent="0.25">
      <c r="A540" s="5">
        <v>43395</v>
      </c>
      <c r="B540" s="8">
        <f>LN(Prices!B536/Prices!B535)</f>
        <v>-6.7243711751168638E-4</v>
      </c>
      <c r="C540" s="8">
        <f>LN(Prices!C536/Prices!C535)</f>
        <v>-1.9132457607761894E-4</v>
      </c>
      <c r="D540" s="8">
        <f>LN(Prices!D536/Prices!D535)</f>
        <v>1.0781230885369968E-2</v>
      </c>
      <c r="E540" s="8">
        <f>LN(Prices!E536/Prices!E535)</f>
        <v>1.9986486980646677E-4</v>
      </c>
      <c r="F540" s="8">
        <f>LN(Prices!F536/Prices!F535)</f>
        <v>-1.4729199758244901E-2</v>
      </c>
      <c r="G540" s="8">
        <f>LN(Prices!G536/Prices!G535)</f>
        <v>-5.502417615959542E-4</v>
      </c>
      <c r="H540" s="8">
        <f>LN(Prices!H536/Prices!H535)</f>
        <v>-1.4050894282691422E-2</v>
      </c>
      <c r="I540" s="8">
        <f>LN(Prices!I536/Prices!I535)</f>
        <v>-8.9265560748624222E-3</v>
      </c>
      <c r="J540" s="8">
        <f>LN(Prices!J536/Prices!J535)</f>
        <v>-4.3087970964778679E-3</v>
      </c>
      <c r="K540" s="8">
        <f>(Prices!K536-Prices!K535)/100</f>
        <v>-2.0000934600830078E-5</v>
      </c>
      <c r="L540" s="8">
        <f>LN(Prices!L536/Prices!L535)</f>
        <v>-4.8295925911598465E-3</v>
      </c>
      <c r="M540" s="8">
        <f>LN(Prices!M536/Prices!M535)</f>
        <v>5.9600750340366865E-4</v>
      </c>
      <c r="N540" s="8">
        <f>LN(Prices!N536/Prices!N535)</f>
        <v>-9.0995300904373189E-3</v>
      </c>
      <c r="O540" s="8">
        <f>LN(Prices!O536/Prices!O535)</f>
        <v>-1.6485520912025043E-3</v>
      </c>
    </row>
    <row r="541" spans="1:15" x14ac:dyDescent="0.25">
      <c r="A541" s="5">
        <v>43396</v>
      </c>
      <c r="B541" s="8">
        <f>LN(Prices!B537/Prices!B536)</f>
        <v>-9.4619085628042058E-3</v>
      </c>
      <c r="C541" s="8">
        <f>LN(Prices!C537/Prices!C536)</f>
        <v>1.2448005718319595E-3</v>
      </c>
      <c r="D541" s="8">
        <f>LN(Prices!D537/Prices!D536)</f>
        <v>-1.103333467319797E-2</v>
      </c>
      <c r="E541" s="8">
        <f>LN(Prices!E537/Prices!E536)</f>
        <v>2.5929536899664289E-3</v>
      </c>
      <c r="F541" s="8">
        <f>LN(Prices!F537/Prices!F536)</f>
        <v>4.5983519902948519E-3</v>
      </c>
      <c r="G541" s="8">
        <f>LN(Prices!G537/Prices!G536)</f>
        <v>2.7506792757454765E-4</v>
      </c>
      <c r="H541" s="8">
        <f>LN(Prices!H537/Prices!H536)</f>
        <v>4.4038254475824608E-3</v>
      </c>
      <c r="I541" s="8">
        <f>LN(Prices!I537/Prices!I536)</f>
        <v>-6.533319582870253E-3</v>
      </c>
      <c r="J541" s="8">
        <f>LN(Prices!J537/Prices!J536)</f>
        <v>-5.5270761806941642E-3</v>
      </c>
      <c r="K541" s="8">
        <f>(Prices!K537-Prices!K536)/100</f>
        <v>3.2000064849853073E-4</v>
      </c>
      <c r="L541" s="8">
        <f>LN(Prices!L537/Prices!L536)</f>
        <v>-9.9357020472970962E-3</v>
      </c>
      <c r="M541" s="8">
        <f>LN(Prices!M537/Prices!M536)</f>
        <v>-5.5215638246068821E-3</v>
      </c>
      <c r="N541" s="8">
        <f>LN(Prices!N537/Prices!N536)</f>
        <v>-5.6313498639063361E-3</v>
      </c>
      <c r="O541" s="8">
        <f>LN(Prices!O537/Prices!O536)</f>
        <v>-8.4212209155950998E-3</v>
      </c>
    </row>
    <row r="542" spans="1:15" x14ac:dyDescent="0.25">
      <c r="A542" s="5">
        <v>43397</v>
      </c>
      <c r="B542" s="8">
        <f>LN(Prices!B538/Prices!B537)</f>
        <v>-2.8002686240293867E-2</v>
      </c>
      <c r="C542" s="8">
        <f>LN(Prices!C538/Prices!C537)</f>
        <v>2.5811008600929463E-3</v>
      </c>
      <c r="D542" s="8">
        <f>LN(Prices!D538/Prices!D537)</f>
        <v>-3.2806335955174994E-2</v>
      </c>
      <c r="E542" s="8">
        <f>LN(Prices!E538/Prices!E537)</f>
        <v>5.3650224663538918E-3</v>
      </c>
      <c r="F542" s="8">
        <f>LN(Prices!F538/Prices!F537)</f>
        <v>9.3550573510566889E-3</v>
      </c>
      <c r="G542" s="8">
        <f>LN(Prices!G538/Prices!G537)</f>
        <v>3.2962844631314121E-3</v>
      </c>
      <c r="H542" s="8">
        <f>LN(Prices!H538/Prices!H537)</f>
        <v>9.3908151331104691E-3</v>
      </c>
      <c r="I542" s="8">
        <f>LN(Prices!I538/Prices!I537)</f>
        <v>-2.3551417866657504E-2</v>
      </c>
      <c r="J542" s="8">
        <f>LN(Prices!J538/Prices!J537)</f>
        <v>-3.1350773861140838E-2</v>
      </c>
      <c r="K542" s="8">
        <f>(Prices!K538-Prices!K537)/100</f>
        <v>-4.9998760223388674E-5</v>
      </c>
      <c r="L542" s="8">
        <f>LN(Prices!L538/Prices!L537)</f>
        <v>-3.0664919921294654E-2</v>
      </c>
      <c r="M542" s="8">
        <f>LN(Prices!M538/Prices!M537)</f>
        <v>-3.8655027131264834E-2</v>
      </c>
      <c r="N542" s="8">
        <f>LN(Prices!N538/Prices!N537)</f>
        <v>-2.4793289290056877E-2</v>
      </c>
      <c r="O542" s="8">
        <f>LN(Prices!O538/Prices!O537)</f>
        <v>-3.8658844934956423E-2</v>
      </c>
    </row>
    <row r="543" spans="1:15" x14ac:dyDescent="0.25">
      <c r="A543" s="5">
        <v>43398</v>
      </c>
      <c r="B543" s="8">
        <f>LN(Prices!B539/Prices!B538)</f>
        <v>1.3410773740470778E-2</v>
      </c>
      <c r="C543" s="8">
        <f>LN(Prices!C539/Prices!C538)</f>
        <v>-8.5950416993221259E-4</v>
      </c>
      <c r="D543" s="8">
        <f>LN(Prices!D539/Prices!D538)</f>
        <v>1.909735982742301E-2</v>
      </c>
      <c r="E543" s="8">
        <f>LN(Prices!E539/Prices!E538)</f>
        <v>-2.3812287586683556E-3</v>
      </c>
      <c r="F543" s="8">
        <f>LN(Prices!F539/Prices!F538)</f>
        <v>1.5836882556399038E-2</v>
      </c>
      <c r="G543" s="8">
        <f>LN(Prices!G539/Prices!G538)</f>
        <v>-4.2136840092547919E-3</v>
      </c>
      <c r="H543" s="8">
        <f>LN(Prices!H539/Prices!H538)</f>
        <v>1.2723150793171703E-2</v>
      </c>
      <c r="I543" s="8">
        <f>LN(Prices!I539/Prices!I538)</f>
        <v>1.2181568884493331E-2</v>
      </c>
      <c r="J543" s="8">
        <f>LN(Prices!J539/Prices!J538)</f>
        <v>1.8453717978714167E-2</v>
      </c>
      <c r="K543" s="8">
        <f>(Prices!K539-Prices!K538)/100</f>
        <v>-5.0001144409170804E-5</v>
      </c>
      <c r="L543" s="8">
        <f>LN(Prices!L539/Prices!L538)</f>
        <v>1.4086853195786085E-2</v>
      </c>
      <c r="M543" s="8">
        <f>LN(Prices!M539/Prices!M538)</f>
        <v>2.4751277616321038E-2</v>
      </c>
      <c r="N543" s="8">
        <f>LN(Prices!N539/Prices!N538)</f>
        <v>1.2058925592411108E-2</v>
      </c>
      <c r="O543" s="8">
        <f>LN(Prices!O539/Prices!O538)</f>
        <v>2.1354132965430879E-2</v>
      </c>
    </row>
    <row r="544" spans="1:15" x14ac:dyDescent="0.25">
      <c r="A544" s="5">
        <v>43399</v>
      </c>
      <c r="B544" s="8">
        <f>LN(Prices!B540/Prices!B539)</f>
        <v>-7.6081953057472755E-3</v>
      </c>
      <c r="C544" s="8">
        <f>LN(Prices!C540/Prices!C539)</f>
        <v>2.29046335700267E-3</v>
      </c>
      <c r="D544" s="8">
        <f>LN(Prices!D540/Prices!D539)</f>
        <v>-1.1569856208430141E-2</v>
      </c>
      <c r="E544" s="8">
        <f>LN(Prices!E540/Prices!E539)</f>
        <v>4.4597962871417264E-3</v>
      </c>
      <c r="F544" s="8">
        <f>LN(Prices!F540/Prices!F539)</f>
        <v>-1.9056901401532544E-2</v>
      </c>
      <c r="G544" s="8">
        <f>LN(Prices!G540/Prices!G539)</f>
        <v>5.0357210890057992E-3</v>
      </c>
      <c r="H544" s="8">
        <f>LN(Prices!H540/Prices!H539)</f>
        <v>-2.4313520718863668E-2</v>
      </c>
      <c r="I544" s="8">
        <f>LN(Prices!I540/Prices!I539)</f>
        <v>-1.4713262441233601E-2</v>
      </c>
      <c r="J544" s="8">
        <f>LN(Prices!J540/Prices!J539)</f>
        <v>-1.7479138010003174E-2</v>
      </c>
      <c r="K544" s="8">
        <f>(Prices!K540-Prices!K539)/100</f>
        <v>-6.9999694824218755E-5</v>
      </c>
      <c r="L544" s="8">
        <f>LN(Prices!L540/Prices!L539)</f>
        <v>-1.069413091252158E-2</v>
      </c>
      <c r="M544" s="8">
        <f>LN(Prices!M540/Prices!M539)</f>
        <v>-2.0736559954619434E-2</v>
      </c>
      <c r="N544" s="8">
        <f>LN(Prices!N540/Prices!N539)</f>
        <v>-1.3453063747811779E-2</v>
      </c>
      <c r="O544" s="8">
        <f>LN(Prices!O540/Prices!O539)</f>
        <v>-1.1111948107081236E-2</v>
      </c>
    </row>
    <row r="545" spans="1:15" x14ac:dyDescent="0.25">
      <c r="A545" s="5">
        <v>43402</v>
      </c>
      <c r="B545" s="8">
        <f>LN(Prices!B541/Prices!B540)</f>
        <v>-6.2681014191801228E-3</v>
      </c>
      <c r="C545" s="8">
        <f>LN(Prices!C541/Prices!C540)</f>
        <v>-1.049255640447835E-3</v>
      </c>
      <c r="D545" s="8">
        <f>LN(Prices!D541/Prices!D540)</f>
        <v>-1.7477829108712917E-2</v>
      </c>
      <c r="E545" s="8">
        <f>LN(Prices!E541/Prices!E540)</f>
        <v>-9.8929482321304411E-5</v>
      </c>
      <c r="F545" s="8">
        <f>LN(Prices!F541/Prices!F540)</f>
        <v>1.4353955138315345E-2</v>
      </c>
      <c r="G545" s="8">
        <f>LN(Prices!G541/Prices!G540)</f>
        <v>-1.0051356851968818E-3</v>
      </c>
      <c r="H545" s="8">
        <f>LN(Prices!H541/Prices!H540)</f>
        <v>1.2614467406595822E-2</v>
      </c>
      <c r="I545" s="8">
        <f>LN(Prices!I541/Prices!I540)</f>
        <v>2.8238153450664393E-3</v>
      </c>
      <c r="J545" s="8">
        <f>LN(Prices!J541/Prices!J540)</f>
        <v>-6.5812082951939698E-3</v>
      </c>
      <c r="K545" s="8">
        <f>(Prices!K541-Prices!K540)/100</f>
        <v>-1.3000011444092241E-4</v>
      </c>
      <c r="L545" s="8">
        <f>LN(Prices!L541/Prices!L540)</f>
        <v>-3.6331362550335515E-3</v>
      </c>
      <c r="M545" s="8">
        <f>LN(Prices!M541/Prices!M540)</f>
        <v>-1.5504688305321295E-2</v>
      </c>
      <c r="N545" s="8">
        <f>LN(Prices!N541/Prices!N540)</f>
        <v>1.8007346987436296E-3</v>
      </c>
      <c r="O545" s="8">
        <f>LN(Prices!O541/Prices!O540)</f>
        <v>-4.3969012994398791E-3</v>
      </c>
    </row>
    <row r="546" spans="1:15" x14ac:dyDescent="0.25">
      <c r="A546" s="5">
        <v>43403</v>
      </c>
      <c r="B546" s="8">
        <f>LN(Prices!B542/Prices!B541)</f>
        <v>1.2957227597794919E-2</v>
      </c>
      <c r="C546" s="8">
        <f>LN(Prices!C542/Prices!C541)</f>
        <v>-1.4323704024754363E-3</v>
      </c>
      <c r="D546" s="8">
        <f>LN(Prices!D542/Prices!D541)</f>
        <v>1.9286444401696412E-2</v>
      </c>
      <c r="E546" s="8">
        <f>LN(Prices!E542/Prices!E541)</f>
        <v>-2.178193967858059E-3</v>
      </c>
      <c r="F546" s="8">
        <f>LN(Prices!F542/Prices!F541)</f>
        <v>9.3834440879189528E-3</v>
      </c>
      <c r="G546" s="8">
        <f>LN(Prices!G542/Prices!G541)</f>
        <v>-2.6544838492143837E-3</v>
      </c>
      <c r="H546" s="8">
        <f>LN(Prices!H542/Prices!H541)</f>
        <v>1.3593359655533061E-2</v>
      </c>
      <c r="I546" s="8">
        <f>LN(Prices!I542/Prices!I541)</f>
        <v>1.6299769552578863E-2</v>
      </c>
      <c r="J546" s="8">
        <f>LN(Prices!J542/Prices!J541)</f>
        <v>1.5545322971877482E-2</v>
      </c>
      <c r="K546" s="8">
        <f>(Prices!K542-Prices!K541)/100</f>
        <v>2.300000190734819E-4</v>
      </c>
      <c r="L546" s="8">
        <f>LN(Prices!L542/Prices!L541)</f>
        <v>1.7150661242196916E-2</v>
      </c>
      <c r="M546" s="8">
        <f>LN(Prices!M542/Prices!M541)</f>
        <v>1.5112464464259673E-2</v>
      </c>
      <c r="N546" s="8">
        <f>LN(Prices!N542/Prices!N541)</f>
        <v>1.6232934768380419E-2</v>
      </c>
      <c r="O546" s="8">
        <f>LN(Prices!O542/Prices!O541)</f>
        <v>1.9659109536164957E-2</v>
      </c>
    </row>
    <row r="547" spans="1:15" x14ac:dyDescent="0.25">
      <c r="A547" s="5">
        <v>43404</v>
      </c>
      <c r="B547" s="8">
        <f>LN(Prices!B543/Prices!B542)</f>
        <v>8.9254731531702367E-3</v>
      </c>
      <c r="C547" s="8">
        <f>LN(Prices!C543/Prices!C542)</f>
        <v>-4.784351926268983E-4</v>
      </c>
      <c r="D547" s="8">
        <f>LN(Prices!D543/Prices!D542)</f>
        <v>1.078294849001012E-2</v>
      </c>
      <c r="E547" s="8">
        <f>LN(Prices!E543/Prices!E542)</f>
        <v>-2.4798051807799577E-3</v>
      </c>
      <c r="F547" s="8">
        <f>LN(Prices!F543/Prices!F542)</f>
        <v>-1.3117882066670809E-2</v>
      </c>
      <c r="G547" s="8">
        <f>LN(Prices!G543/Prices!G542)</f>
        <v>-2.2941615639256083E-3</v>
      </c>
      <c r="H547" s="8">
        <f>LN(Prices!H543/Prices!H542)</f>
        <v>-1.180436209891547E-2</v>
      </c>
      <c r="I547" s="8">
        <f>LN(Prices!I543/Prices!I542)</f>
        <v>4.391042882133738E-3</v>
      </c>
      <c r="J547" s="8">
        <f>LN(Prices!J543/Prices!J542)</f>
        <v>1.0792878754571094E-2</v>
      </c>
      <c r="K547" s="8">
        <f>(Prices!K543-Prices!K542)/100</f>
        <v>-4.999876022337979E-5</v>
      </c>
      <c r="L547" s="8">
        <f>LN(Prices!L543/Prices!L542)</f>
        <v>3.0565245953429678E-3</v>
      </c>
      <c r="M547" s="8">
        <f>LN(Prices!M543/Prices!M542)</f>
        <v>1.779933433079596E-2</v>
      </c>
      <c r="N547" s="8">
        <f>LN(Prices!N543/Prices!N542)</f>
        <v>4.9323584798677223E-3</v>
      </c>
      <c r="O547" s="8">
        <f>LN(Prices!O543/Prices!O542)</f>
        <v>3.1609969522532152E-3</v>
      </c>
    </row>
    <row r="548" spans="1:15" x14ac:dyDescent="0.25">
      <c r="A548" s="5">
        <v>43405</v>
      </c>
      <c r="B548" s="8">
        <f>LN(Prices!B544/Prices!B543)</f>
        <v>1.8063267474439773E-2</v>
      </c>
      <c r="C548" s="8">
        <f>LN(Prices!C544/Prices!C543)</f>
        <v>2.5239854694352193E-3</v>
      </c>
      <c r="D548" s="8">
        <f>LN(Prices!D544/Prices!D543)</f>
        <v>3.5126508327546505E-2</v>
      </c>
      <c r="E548" s="8">
        <f>LN(Prices!E544/Prices!E543)</f>
        <v>8.5527052417720044E-4</v>
      </c>
      <c r="F548" s="8">
        <f>LN(Prices!F544/Prices!F543)</f>
        <v>3.6247423718961625E-3</v>
      </c>
      <c r="G548" s="8">
        <f>LN(Prices!G544/Prices!G543)</f>
        <v>-1.2794332334933808E-3</v>
      </c>
      <c r="H548" s="8">
        <f>LN(Prices!H544/Prices!H543)</f>
        <v>4.7132639728244058E-3</v>
      </c>
      <c r="I548" s="8">
        <f>LN(Prices!I544/Prices!I543)</f>
        <v>9.4795689978037796E-3</v>
      </c>
      <c r="J548" s="8">
        <f>LN(Prices!J544/Prices!J543)</f>
        <v>1.0502498868529206E-2</v>
      </c>
      <c r="K548" s="8">
        <f>(Prices!K544-Prices!K543)/100</f>
        <v>-8.00013542175293E-5</v>
      </c>
      <c r="L548" s="8">
        <f>LN(Prices!L544/Prices!L543)</f>
        <v>1.983381450883966E-2</v>
      </c>
      <c r="M548" s="8">
        <f>LN(Prices!M544/Prices!M543)</f>
        <v>1.3942880574389476E-2</v>
      </c>
      <c r="N548" s="8">
        <f>LN(Prices!N544/Prices!N543)</f>
        <v>9.1800733076574312E-3</v>
      </c>
      <c r="O548" s="8">
        <f>LN(Prices!O544/Prices!O543)</f>
        <v>2.1967940061159083E-2</v>
      </c>
    </row>
    <row r="549" spans="1:15" x14ac:dyDescent="0.25">
      <c r="A549" s="5">
        <v>43406</v>
      </c>
      <c r="B549" s="8">
        <f>LN(Prices!B545/Prices!B544)</f>
        <v>2.2352307532080783E-3</v>
      </c>
      <c r="C549" s="8">
        <f>LN(Prices!C545/Prices!C544)</f>
        <v>-2.9752728233224E-3</v>
      </c>
      <c r="D549" s="8">
        <f>LN(Prices!D545/Prices!D544)</f>
        <v>6.3901651780652055E-3</v>
      </c>
      <c r="E549" s="8">
        <f>LN(Prices!E545/Prices!E544)</f>
        <v>-5.5862952983314123E-3</v>
      </c>
      <c r="F549" s="8">
        <f>LN(Prices!F545/Prices!F544)</f>
        <v>-1.3243837124025408E-2</v>
      </c>
      <c r="G549" s="8">
        <f>LN(Prices!G545/Prices!G544)</f>
        <v>-3.0430380095986405E-3</v>
      </c>
      <c r="H549" s="8">
        <f>LN(Prices!H545/Prices!H544)</f>
        <v>-8.2949898413540221E-3</v>
      </c>
      <c r="I549" s="8">
        <f>LN(Prices!I545/Prices!I544)</f>
        <v>-2.7399478807877725E-3</v>
      </c>
      <c r="J549" s="8">
        <f>LN(Prices!J545/Prices!J544)</f>
        <v>-6.3367210558797462E-3</v>
      </c>
      <c r="K549" s="8">
        <f>(Prices!K545-Prices!K544)/100</f>
        <v>3.0000209808349609E-5</v>
      </c>
      <c r="L549" s="8">
        <f>LN(Prices!L545/Prices!L544)</f>
        <v>3.9741047806440106E-4</v>
      </c>
      <c r="M549" s="8">
        <f>LN(Prices!M545/Prices!M544)</f>
        <v>-9.4200783712093412E-3</v>
      </c>
      <c r="N549" s="8">
        <f>LN(Prices!N545/Prices!N544)</f>
        <v>-3.0253953068496782E-3</v>
      </c>
      <c r="O549" s="8">
        <f>LN(Prices!O545/Prices!O544)</f>
        <v>1.9398899298288855E-3</v>
      </c>
    </row>
    <row r="550" spans="1:15" x14ac:dyDescent="0.25">
      <c r="A550" s="5">
        <v>43409</v>
      </c>
      <c r="B550" s="8">
        <f>LN(Prices!B546/Prices!B545)</f>
        <v>8.927163405631507E-4</v>
      </c>
      <c r="C550" s="8">
        <f>LN(Prices!C546/Prices!C545)</f>
        <v>6.725713565925173E-4</v>
      </c>
      <c r="D550" s="8">
        <f>LN(Prices!D546/Prices!D545)</f>
        <v>2.6909388393401741E-3</v>
      </c>
      <c r="E550" s="8">
        <f>LN(Prices!E546/Prices!E545)</f>
        <v>6.0022782356213401E-4</v>
      </c>
      <c r="F550" s="8">
        <f>LN(Prices!F546/Prices!F545)</f>
        <v>1.641838651882133E-2</v>
      </c>
      <c r="G550" s="8">
        <f>LN(Prices!G546/Prices!G545)</f>
        <v>1.8454093368082409E-3</v>
      </c>
      <c r="H550" s="8">
        <f>LN(Prices!H546/Prices!H545)</f>
        <v>1.4755051146455025E-2</v>
      </c>
      <c r="I550" s="8">
        <f>LN(Prices!I546/Prices!I545)</f>
        <v>1.054017501462819E-2</v>
      </c>
      <c r="J550" s="8">
        <f>LN(Prices!J546/Prices!J545)</f>
        <v>5.5846936971941175E-3</v>
      </c>
      <c r="K550" s="8">
        <f>(Prices!K546-Prices!K545)/100</f>
        <v>-5.0001144409179687E-5</v>
      </c>
      <c r="L550" s="8">
        <f>LN(Prices!L546/Prices!L545)</f>
        <v>4.2809814392666167E-3</v>
      </c>
      <c r="M550" s="8">
        <f>LN(Prices!M546/Prices!M545)</f>
        <v>-6.6277898952103796E-4</v>
      </c>
      <c r="N550" s="8">
        <f>LN(Prices!N546/Prices!N545)</f>
        <v>1.0215921333611542E-2</v>
      </c>
      <c r="O550" s="8">
        <f>LN(Prices!O546/Prices!O545)</f>
        <v>-3.0364866836503449E-4</v>
      </c>
    </row>
    <row r="551" spans="1:15" x14ac:dyDescent="0.25">
      <c r="A551" s="5">
        <v>43410</v>
      </c>
      <c r="B551" s="8">
        <f>LN(Prices!B547/Prices!B546)</f>
        <v>3.3403696313539359E-3</v>
      </c>
      <c r="C551" s="8">
        <f>LN(Prices!C547/Prices!C546)</f>
        <v>9.6255233952635238E-5</v>
      </c>
      <c r="D551" s="8">
        <f>LN(Prices!D547/Prices!D546)</f>
        <v>-1.7115368906441934E-3</v>
      </c>
      <c r="E551" s="8">
        <f>LN(Prices!E547/Prices!E546)</f>
        <v>-1.1001533538584349E-3</v>
      </c>
      <c r="F551" s="8">
        <f>LN(Prices!F547/Prices!F546)</f>
        <v>5.122993563601649E-3</v>
      </c>
      <c r="G551" s="8">
        <f>LN(Prices!G547/Prices!G546)</f>
        <v>-3.6875479004425571E-4</v>
      </c>
      <c r="H551" s="8">
        <f>LN(Prices!H547/Prices!H546)</f>
        <v>5.0377583197524839E-3</v>
      </c>
      <c r="I551" s="8">
        <f>LN(Prices!I547/Prices!I546)</f>
        <v>4.7631488293397375E-3</v>
      </c>
      <c r="J551" s="8">
        <f>LN(Prices!J547/Prices!J546)</f>
        <v>6.2397877444086355E-3</v>
      </c>
      <c r="K551" s="8">
        <f>(Prices!K547-Prices!K546)/100</f>
        <v>4.200005531310991E-4</v>
      </c>
      <c r="L551" s="8">
        <f>LN(Prices!L547/Prices!L546)</f>
        <v>6.1614742801942785E-3</v>
      </c>
      <c r="M551" s="8">
        <f>LN(Prices!M547/Prices!M546)</f>
        <v>6.5806828466382691E-3</v>
      </c>
      <c r="N551" s="8">
        <f>LN(Prices!N547/Prices!N546)</f>
        <v>5.5249193567971644E-3</v>
      </c>
      <c r="O551" s="8">
        <f>LN(Prices!O547/Prices!O546)</f>
        <v>5.5354814522467974E-3</v>
      </c>
    </row>
    <row r="552" spans="1:15" x14ac:dyDescent="0.25">
      <c r="A552" s="5">
        <v>43411</v>
      </c>
      <c r="B552" s="8">
        <f>LN(Prices!B548/Prices!B547)</f>
        <v>1.3908883836293759E-2</v>
      </c>
      <c r="C552" s="8">
        <f>LN(Prices!C548/Prices!C547)</f>
        <v>8.6376382839735693E-4</v>
      </c>
      <c r="D552" s="8">
        <f>LN(Prices!D548/Prices!D547)</f>
        <v>1.8669234087367918E-2</v>
      </c>
      <c r="E552" s="8">
        <f>LN(Prices!E548/Prices!E547)</f>
        <v>0</v>
      </c>
      <c r="F552" s="8">
        <f>LN(Prices!F548/Prices!F547)</f>
        <v>1.3393116619954201E-2</v>
      </c>
      <c r="G552" s="8">
        <f>LN(Prices!G548/Prices!G547)</f>
        <v>7.3773828119397299E-4</v>
      </c>
      <c r="H552" s="8">
        <f>LN(Prices!H548/Prices!H547)</f>
        <v>1.1864163643323067E-2</v>
      </c>
      <c r="I552" s="8">
        <f>LN(Prices!I548/Prices!I547)</f>
        <v>1.4429958003334027E-2</v>
      </c>
      <c r="J552" s="8">
        <f>LN(Prices!J548/Prices!J547)</f>
        <v>2.0987078560774024E-2</v>
      </c>
      <c r="K552" s="8">
        <f>(Prices!K548-Prices!K547)/100</f>
        <v>0</v>
      </c>
      <c r="L552" s="8">
        <f>LN(Prices!L548/Prices!L547)</f>
        <v>1.4857617370468874E-2</v>
      </c>
      <c r="M552" s="8">
        <f>LN(Prices!M548/Prices!M547)</f>
        <v>2.7140480342462872E-2</v>
      </c>
      <c r="N552" s="8">
        <f>LN(Prices!N548/Prices!N547)</f>
        <v>1.415821345560762E-2</v>
      </c>
      <c r="O552" s="8">
        <f>LN(Prices!O548/Prices!O547)</f>
        <v>1.6608348280748555E-2</v>
      </c>
    </row>
    <row r="553" spans="1:15" x14ac:dyDescent="0.25">
      <c r="A553" s="5">
        <v>43412</v>
      </c>
      <c r="B553" s="8">
        <f>LN(Prices!B549/Prices!B548)</f>
        <v>-1.4353917081137717E-2</v>
      </c>
      <c r="C553" s="8">
        <f>LN(Prices!C549/Prices!C548)</f>
        <v>-1.8248894605842464E-3</v>
      </c>
      <c r="D553" s="8">
        <f>LN(Prices!D549/Prices!D548)</f>
        <v>-2.628537245393758E-2</v>
      </c>
      <c r="E553" s="8">
        <f>LN(Prices!E549/Prices!E548)</f>
        <v>-1.4025122438099454E-3</v>
      </c>
      <c r="F553" s="8">
        <f>LN(Prices!F549/Prices!F548)</f>
        <v>2.7850147763548616E-3</v>
      </c>
      <c r="G553" s="8">
        <f>LN(Prices!G549/Prices!G548)</f>
        <v>-1.383089874190711E-3</v>
      </c>
      <c r="H553" s="8">
        <f>LN(Prices!H549/Prices!H548)</f>
        <v>7.4437097124153864E-4</v>
      </c>
      <c r="I553" s="8">
        <f>LN(Prices!I549/Prices!I548)</f>
        <v>-1.5623858994647936E-3</v>
      </c>
      <c r="J553" s="8">
        <f>LN(Prices!J549/Prices!J548)</f>
        <v>-2.5120689884914572E-3</v>
      </c>
      <c r="K553" s="8">
        <f>(Prices!K549-Prices!K548)/100</f>
        <v>-6.9999694824218755E-5</v>
      </c>
      <c r="L553" s="8">
        <f>LN(Prices!L549/Prices!L548)</f>
        <v>-4.1812265519727025E-3</v>
      </c>
      <c r="M553" s="8">
        <f>LN(Prices!M549/Prices!M548)</f>
        <v>-3.9349536761179478E-3</v>
      </c>
      <c r="N553" s="8">
        <f>LN(Prices!N549/Prices!N548)</f>
        <v>-1.9870188084799342E-3</v>
      </c>
      <c r="O553" s="8">
        <f>LN(Prices!O549/Prices!O548)</f>
        <v>-2.499754968701307E-3</v>
      </c>
    </row>
    <row r="554" spans="1:15" x14ac:dyDescent="0.25">
      <c r="A554" s="5">
        <v>43413</v>
      </c>
      <c r="B554" s="8">
        <f>LN(Prices!B550/Prices!B549)</f>
        <v>-8.9363498802130913E-3</v>
      </c>
      <c r="C554" s="8">
        <f>LN(Prices!C550/Prices!C549)</f>
        <v>1.2494674390357951E-3</v>
      </c>
      <c r="D554" s="8">
        <f>LN(Prices!D550/Prices!D549)</f>
        <v>-1.8668641234782735E-2</v>
      </c>
      <c r="E554" s="8">
        <f>LN(Prices!E550/Prices!E549)</f>
        <v>3.9010286642122993E-3</v>
      </c>
      <c r="F554" s="8">
        <f>LN(Prices!F550/Prices!F549)</f>
        <v>1.6037027077483383E-3</v>
      </c>
      <c r="G554" s="8">
        <f>LN(Prices!G550/Prices!G549)</f>
        <v>2.3958864014352868E-3</v>
      </c>
      <c r="H554" s="8">
        <f>LN(Prices!H550/Prices!H549)</f>
        <v>-1.2384349410139147E-4</v>
      </c>
      <c r="I554" s="8">
        <f>LN(Prices!I550/Prices!I549)</f>
        <v>-5.9039440359904809E-3</v>
      </c>
      <c r="J554" s="8">
        <f>LN(Prices!J550/Prices!J549)</f>
        <v>-9.2415859153724307E-3</v>
      </c>
      <c r="K554" s="8">
        <f>(Prices!K550-Prices!K549)/100</f>
        <v>-3.0000209808349609E-5</v>
      </c>
      <c r="L554" s="8">
        <f>LN(Prices!L550/Prices!L549)</f>
        <v>-1.0362888645830596E-2</v>
      </c>
      <c r="M554" s="8">
        <f>LN(Prices!M550/Prices!M549)</f>
        <v>-1.265995651255852E-2</v>
      </c>
      <c r="N554" s="8">
        <f>LN(Prices!N550/Prices!N549)</f>
        <v>-6.3553192883505968E-3</v>
      </c>
      <c r="O554" s="8">
        <f>LN(Prices!O550/Prices!O549)</f>
        <v>-1.8365430438487942E-2</v>
      </c>
    </row>
    <row r="555" spans="1:15" x14ac:dyDescent="0.25">
      <c r="A555" s="5">
        <v>43416</v>
      </c>
      <c r="B555" s="8">
        <f>LN(Prices!B551/Prices!B550)</f>
        <v>-1.5833871714310666E-2</v>
      </c>
      <c r="C555" s="8">
        <f>LN(Prices!C551/Prices!C550)</f>
        <v>1.6306829552939031E-3</v>
      </c>
      <c r="D555" s="8">
        <f>LN(Prices!D551/Prices!D550)</f>
        <v>-1.4170424162129073E-2</v>
      </c>
      <c r="E555" s="8">
        <f>LN(Prices!E551/Prices!E550)</f>
        <v>2.9908308433956162E-3</v>
      </c>
      <c r="F555" s="8">
        <f>LN(Prices!F551/Prices!F550)</f>
        <v>2.1383922030488093E-4</v>
      </c>
      <c r="G555" s="8">
        <f>LN(Prices!G551/Prices!G550)</f>
        <v>2.1151249084697299E-3</v>
      </c>
      <c r="H555" s="8">
        <f>LN(Prices!H551/Prices!H550)</f>
        <v>1.9827621978784878E-3</v>
      </c>
      <c r="I555" s="8">
        <f>LN(Prices!I551/Prices!I550)</f>
        <v>-1.4351084809000691E-2</v>
      </c>
      <c r="J555" s="8">
        <f>LN(Prices!J551/Prices!J550)</f>
        <v>-1.9898150985467496E-2</v>
      </c>
      <c r="K555" s="8">
        <f>(Prices!K551-Prices!K550)/100</f>
        <v>0</v>
      </c>
      <c r="L555" s="8">
        <f>LN(Prices!L551/Prices!L550)</f>
        <v>-1.6220833241403866E-2</v>
      </c>
      <c r="M555" s="8">
        <f>LN(Prices!M551/Prices!M550)</f>
        <v>-2.555076253965707E-2</v>
      </c>
      <c r="N555" s="8">
        <f>LN(Prices!N551/Prices!N550)</f>
        <v>-1.4419661105187952E-2</v>
      </c>
      <c r="O555" s="8">
        <f>LN(Prices!O551/Prices!O550)</f>
        <v>-2.0011847299679923E-2</v>
      </c>
    </row>
    <row r="556" spans="1:15" x14ac:dyDescent="0.25">
      <c r="A556" s="5">
        <v>43417</v>
      </c>
      <c r="B556" s="8">
        <f>LN(Prices!B552/Prices!B551)</f>
        <v>4.7765523941363155E-3</v>
      </c>
      <c r="C556" s="8">
        <f>LN(Prices!C552/Prices!C551)</f>
        <v>3.832715351077685E-4</v>
      </c>
      <c r="D556" s="8">
        <f>LN(Prices!D552/Prices!D551)</f>
        <v>1.1402402383070014E-2</v>
      </c>
      <c r="E556" s="8">
        <f>LN(Prices!E552/Prices!E551)</f>
        <v>7.9584421418962326E-4</v>
      </c>
      <c r="F556" s="8">
        <f>LN(Prices!F552/Prices!F551)</f>
        <v>1.8136051341721058E-3</v>
      </c>
      <c r="G556" s="8">
        <f>LN(Prices!G552/Prices!G551)</f>
        <v>-8.2701414396775161E-4</v>
      </c>
      <c r="H556" s="8">
        <f>LN(Prices!H552/Prices!H551)</f>
        <v>-9.9092138974310679E-4</v>
      </c>
      <c r="I556" s="8">
        <f>LN(Prices!I552/Prices!I551)</f>
        <v>-1.315038090551793E-3</v>
      </c>
      <c r="J556" s="8">
        <f>LN(Prices!J552/Prices!J551)</f>
        <v>-1.4830188221738934E-3</v>
      </c>
      <c r="K556" s="8">
        <f>(Prices!K552-Prices!K551)/100</f>
        <v>-4.9998760223393112E-5</v>
      </c>
      <c r="L556" s="8">
        <f>LN(Prices!L552/Prices!L551)</f>
        <v>1.0794459724388714E-4</v>
      </c>
      <c r="M556" s="8">
        <f>LN(Prices!M552/Prices!M551)</f>
        <v>-8.6607671825232623E-4</v>
      </c>
      <c r="N556" s="8">
        <f>LN(Prices!N552/Prices!N551)</f>
        <v>-1.4970201748122937E-3</v>
      </c>
      <c r="O556" s="8">
        <f>LN(Prices!O552/Prices!O551)</f>
        <v>-2.6305416484005721E-3</v>
      </c>
    </row>
    <row r="557" spans="1:15" x14ac:dyDescent="0.25">
      <c r="A557" s="5">
        <v>43418</v>
      </c>
      <c r="B557" s="8">
        <f>LN(Prices!B553/Prices!B552)</f>
        <v>3.3978777024656348E-3</v>
      </c>
      <c r="C557" s="8">
        <f>LN(Prices!C553/Prices!C552)</f>
        <v>9.6484074459416707E-5</v>
      </c>
      <c r="D557" s="8">
        <f>LN(Prices!D553/Prices!D552)</f>
        <v>6.0290455891498368E-3</v>
      </c>
      <c r="E557" s="8">
        <f>LN(Prices!E553/Prices!E552)</f>
        <v>2.0865298600522644E-3</v>
      </c>
      <c r="F557" s="8">
        <f>LN(Prices!F553/Prices!F552)</f>
        <v>-3.4170715883620095E-3</v>
      </c>
      <c r="G557" s="8">
        <f>LN(Prices!G553/Prices!G552)</f>
        <v>9.1671632277700408E-5</v>
      </c>
      <c r="H557" s="8">
        <f>LN(Prices!H553/Prices!H552)</f>
        <v>-2.481894019617608E-3</v>
      </c>
      <c r="I557" s="8">
        <f>LN(Prices!I553/Prices!I552)</f>
        <v>-6.2225115350316527E-3</v>
      </c>
      <c r="J557" s="8">
        <f>LN(Prices!J553/Prices!J552)</f>
        <v>-7.5961888184505454E-3</v>
      </c>
      <c r="K557" s="8">
        <f>(Prices!K553-Prices!K552)/100</f>
        <v>2.9999971389770951E-4</v>
      </c>
      <c r="L557" s="8">
        <f>LN(Prices!L553/Prices!L552)</f>
        <v>-5.8634445150971036E-3</v>
      </c>
      <c r="M557" s="8">
        <f>LN(Prices!M553/Prices!M552)</f>
        <v>-8.7734926325365621E-3</v>
      </c>
      <c r="N557" s="8">
        <f>LN(Prices!N553/Prices!N552)</f>
        <v>-6.6000067684316814E-3</v>
      </c>
      <c r="O557" s="8">
        <f>LN(Prices!O553/Prices!O552)</f>
        <v>-8.1463998008815836E-3</v>
      </c>
    </row>
    <row r="558" spans="1:15" x14ac:dyDescent="0.25">
      <c r="A558" s="5">
        <v>43419</v>
      </c>
      <c r="B558" s="8">
        <f>LN(Prices!B554/Prices!B553)</f>
        <v>7.6594416177086112E-3</v>
      </c>
      <c r="C558" s="8">
        <f>LN(Prices!C554/Prices!C553)</f>
        <v>1.2440859777727009E-3</v>
      </c>
      <c r="D558" s="8">
        <f>LN(Prices!D554/Prices!D553)</f>
        <v>2.2044353842565492E-2</v>
      </c>
      <c r="E558" s="8">
        <f>LN(Prices!E554/Prices!E553)</f>
        <v>6.9454360534787235E-4</v>
      </c>
      <c r="F558" s="8">
        <f>LN(Prices!F554/Prices!F553)</f>
        <v>-9.1329318399612572E-3</v>
      </c>
      <c r="G558" s="8">
        <f>LN(Prices!G554/Prices!G553)</f>
        <v>8.2721095922757496E-4</v>
      </c>
      <c r="H558" s="8">
        <f>LN(Prices!H554/Prices!H553)</f>
        <v>-6.8573818875952907E-3</v>
      </c>
      <c r="I558" s="8">
        <f>LN(Prices!I554/Prices!I553)</f>
        <v>9.4126490181284436E-3</v>
      </c>
      <c r="J558" s="8">
        <f>LN(Prices!J554/Prices!J553)</f>
        <v>1.053803274264194E-2</v>
      </c>
      <c r="K558" s="8">
        <f>(Prices!K554-Prices!K553)/100</f>
        <v>-1.5000104904174804E-4</v>
      </c>
      <c r="L558" s="8">
        <f>LN(Prices!L554/Prices!L553)</f>
        <v>1.1558593877994617E-2</v>
      </c>
      <c r="M558" s="8">
        <f>LN(Prices!M554/Prices!M553)</f>
        <v>1.2380691982068672E-2</v>
      </c>
      <c r="N558" s="8">
        <f>LN(Prices!N554/Prices!N553)</f>
        <v>9.2412498619129681E-3</v>
      </c>
      <c r="O558" s="8">
        <f>LN(Prices!O554/Prices!O553)</f>
        <v>1.4280141639737249E-2</v>
      </c>
    </row>
    <row r="559" spans="1:15" x14ac:dyDescent="0.25">
      <c r="A559" s="5">
        <v>43420</v>
      </c>
      <c r="B559" s="8">
        <f>LN(Prices!B555/Prices!B554)</f>
        <v>4.4870860559799317E-4</v>
      </c>
      <c r="C559" s="8">
        <f>LN(Prices!C555/Prices!C554)</f>
        <v>1.6262342295366393E-3</v>
      </c>
      <c r="D559" s="8">
        <f>LN(Prices!D555/Prices!D554)</f>
        <v>1.957621919388784E-3</v>
      </c>
      <c r="E559" s="8">
        <f>LN(Prices!E555/Prices!E554)</f>
        <v>3.0694500004221112E-3</v>
      </c>
      <c r="F559" s="8">
        <f>LN(Prices!F555/Prices!F554)</f>
        <v>1.1803842683691773E-2</v>
      </c>
      <c r="G559" s="8">
        <f>LN(Prices!G555/Prices!G554)</f>
        <v>4.1249167469639041E-3</v>
      </c>
      <c r="H559" s="8">
        <f>LN(Prices!H555/Prices!H554)</f>
        <v>1.0701896051940185E-2</v>
      </c>
      <c r="I559" s="8">
        <f>LN(Prices!I555/Prices!I554)</f>
        <v>5.0464877561216025E-3</v>
      </c>
      <c r="J559" s="8">
        <f>LN(Prices!J555/Prices!J554)</f>
        <v>2.2208375374839829E-3</v>
      </c>
      <c r="K559" s="8">
        <f>(Prices!K555-Prices!K554)/100</f>
        <v>-9.9999904632568361E-5</v>
      </c>
      <c r="L559" s="8">
        <f>LN(Prices!L555/Prices!L554)</f>
        <v>1.2713101236982152E-3</v>
      </c>
      <c r="M559" s="8">
        <f>LN(Prices!M555/Prices!M554)</f>
        <v>-7.8644170059896841E-4</v>
      </c>
      <c r="N559" s="8">
        <f>LN(Prices!N555/Prices!N554)</f>
        <v>5.0207881588175728E-3</v>
      </c>
      <c r="O559" s="8">
        <f>LN(Prices!O555/Prices!O554)</f>
        <v>2.2348798661338152E-3</v>
      </c>
    </row>
    <row r="560" spans="1:15" x14ac:dyDescent="0.25">
      <c r="A560" s="5">
        <v>43423</v>
      </c>
      <c r="B560" s="8">
        <f>LN(Prices!B556/Prices!B555)</f>
        <v>-9.6923683685189929E-3</v>
      </c>
      <c r="C560" s="8">
        <f>LN(Prices!C556/Prices!C555)</f>
        <v>-9.5749365069343375E-5</v>
      </c>
      <c r="D560" s="8">
        <f>LN(Prices!D556/Prices!D555)</f>
        <v>-1.3538593770025932E-2</v>
      </c>
      <c r="E560" s="8">
        <f>LN(Prices!E556/Prices!E555)</f>
        <v>1.4819629063315461E-3</v>
      </c>
      <c r="F560" s="8">
        <f>LN(Prices!F556/Prices!F555)</f>
        <v>1.8116719960584687E-3</v>
      </c>
      <c r="G560" s="8">
        <f>LN(Prices!G556/Prices!G555)</f>
        <v>-4.5735396866611533E-4</v>
      </c>
      <c r="H560" s="8">
        <f>LN(Prices!H556/Prices!H555)</f>
        <v>1.3607026919054664E-3</v>
      </c>
      <c r="I560" s="8">
        <f>LN(Prices!I556/Prices!I555)</f>
        <v>-4.9529434230172068E-3</v>
      </c>
      <c r="J560" s="8">
        <f>LN(Prices!J556/Prices!J555)</f>
        <v>-1.6783161235721437E-2</v>
      </c>
      <c r="K560" s="8">
        <f>(Prices!K556-Prices!K555)/100</f>
        <v>0</v>
      </c>
      <c r="L560" s="8">
        <f>LN(Prices!L556/Prices!L555)</f>
        <v>-1.4253574776284752E-2</v>
      </c>
      <c r="M560" s="8">
        <f>LN(Prices!M556/Prices!M555)</f>
        <v>-2.9636038021420858E-2</v>
      </c>
      <c r="N560" s="8">
        <f>LN(Prices!N556/Prices!N555)</f>
        <v>-5.8391366615013285E-3</v>
      </c>
      <c r="O560" s="8">
        <f>LN(Prices!O556/Prices!O555)</f>
        <v>-2.0496267894842036E-2</v>
      </c>
    </row>
    <row r="561" spans="1:15" x14ac:dyDescent="0.25">
      <c r="A561" s="5">
        <v>43424</v>
      </c>
      <c r="B561" s="8">
        <f>LN(Prices!B557/Prices!B556)</f>
        <v>-1.9440401235911071E-2</v>
      </c>
      <c r="C561" s="8">
        <f>LN(Prices!C557/Prices!C556)</f>
        <v>-3.8290583468083482E-4</v>
      </c>
      <c r="D561" s="8">
        <f>LN(Prices!D557/Prices!D556)</f>
        <v>-2.1796971590246742E-2</v>
      </c>
      <c r="E561" s="8">
        <f>LN(Prices!E557/Prices!E556)</f>
        <v>-1.9742560904278695E-4</v>
      </c>
      <c r="F561" s="8">
        <f>LN(Prices!F557/Prices!F556)</f>
        <v>-6.7311640277402229E-3</v>
      </c>
      <c r="G561" s="8">
        <f>LN(Prices!G557/Prices!G556)</f>
        <v>-1.4655201825780988E-3</v>
      </c>
      <c r="H561" s="8">
        <f>LN(Prices!H557/Prices!H556)</f>
        <v>-1.0312479832846697E-2</v>
      </c>
      <c r="I561" s="8">
        <f>LN(Prices!I557/Prices!I556)</f>
        <v>-1.929467366218442E-2</v>
      </c>
      <c r="J561" s="8">
        <f>LN(Prices!J557/Prices!J556)</f>
        <v>-1.8317995556585972E-2</v>
      </c>
      <c r="K561" s="8">
        <f>(Prices!K557-Prices!K556)/100</f>
        <v>3.5000085830688921E-4</v>
      </c>
      <c r="L561" s="8">
        <f>LN(Prices!L557/Prices!L556)</f>
        <v>-1.7044908111661424E-2</v>
      </c>
      <c r="M561" s="8">
        <f>LN(Prices!M557/Prices!M556)</f>
        <v>-1.7275753663959746E-2</v>
      </c>
      <c r="N561" s="8">
        <f>LN(Prices!N557/Prices!N556)</f>
        <v>-1.8507476609569029E-2</v>
      </c>
      <c r="O561" s="8">
        <f>LN(Prices!O557/Prices!O556)</f>
        <v>-1.8567091921420815E-2</v>
      </c>
    </row>
    <row r="562" spans="1:15" x14ac:dyDescent="0.25">
      <c r="A562" s="5">
        <v>43425</v>
      </c>
      <c r="B562" s="8">
        <f>LN(Prices!B558/Prices!B557)</f>
        <v>1.5582287132196381E-2</v>
      </c>
      <c r="C562" s="8">
        <f>LN(Prices!C558/Prices!C557)</f>
        <v>6.7003482619126277E-4</v>
      </c>
      <c r="D562" s="8">
        <f>LN(Prices!D558/Prices!D557)</f>
        <v>1.8321290199245603E-2</v>
      </c>
      <c r="E562" s="8">
        <f>LN(Prices!E558/Prices!E557)</f>
        <v>-1.9746459361051405E-4</v>
      </c>
      <c r="F562" s="8">
        <f>LN(Prices!F558/Prices!F557)</f>
        <v>-1.1799922527893981E-3</v>
      </c>
      <c r="G562" s="8">
        <f>LN(Prices!G558/Prices!G557)</f>
        <v>-4.5814374417211076E-4</v>
      </c>
      <c r="H562" s="8">
        <f>LN(Prices!H558/Prices!H557)</f>
        <v>8.7346528371297057E-4</v>
      </c>
      <c r="I562" s="8">
        <f>LN(Prices!I558/Prices!I557)</f>
        <v>2.575085213935712E-3</v>
      </c>
      <c r="J562" s="8">
        <f>LN(Prices!J558/Prices!J557)</f>
        <v>3.0386693107672014E-3</v>
      </c>
      <c r="K562" s="8">
        <f>(Prices!K558-Prices!K557)/100</f>
        <v>1.4999866485594814E-4</v>
      </c>
      <c r="L562" s="8">
        <f>LN(Prices!L558/Prices!L557)</f>
        <v>1.0974314347520598E-2</v>
      </c>
      <c r="M562" s="8">
        <f>LN(Prices!M558/Prices!M557)</f>
        <v>5.7406109723941896E-3</v>
      </c>
      <c r="N562" s="8">
        <f>LN(Prices!N558/Prices!N557)</f>
        <v>2.3800438766978719E-3</v>
      </c>
      <c r="O562" s="8">
        <f>LN(Prices!O558/Prices!O557)</f>
        <v>1.303239926855857E-2</v>
      </c>
    </row>
    <row r="563" spans="1:15" x14ac:dyDescent="0.25">
      <c r="A563" s="5">
        <v>43427</v>
      </c>
      <c r="B563" s="8">
        <f>LN(Prices!B559/Prices!B558)</f>
        <v>-7.9898461574709027E-3</v>
      </c>
      <c r="C563" s="8">
        <f>LN(Prices!C559/Prices!C558)</f>
        <v>-2.8712899151036502E-4</v>
      </c>
      <c r="D563" s="8">
        <f>LN(Prices!D559/Prices!D558)</f>
        <v>-1.1757238309679877E-2</v>
      </c>
      <c r="E563" s="8">
        <f>LN(Prices!E559/Prices!E558)</f>
        <v>5.9264183026579804E-4</v>
      </c>
      <c r="F563" s="8">
        <f>LN(Prices!F559/Prices!F558)</f>
        <v>-2.6868434824761848E-3</v>
      </c>
      <c r="G563" s="8">
        <f>LN(Prices!G559/Prices!G558)</f>
        <v>-1.5600055759991836E-3</v>
      </c>
      <c r="H563" s="8">
        <f>LN(Prices!H559/Prices!H558)</f>
        <v>-1.9983088645844464E-3</v>
      </c>
      <c r="I563" s="8">
        <f>LN(Prices!I559/Prices!I558)</f>
        <v>-5.8274289799164127E-3</v>
      </c>
      <c r="J563" s="8">
        <f>LN(Prices!J559/Prices!J558)</f>
        <v>-6.5764197118556153E-3</v>
      </c>
      <c r="K563" s="8">
        <f>(Prices!K559-Prices!K558)/100</f>
        <v>-1.9998550415039061E-5</v>
      </c>
      <c r="L563" s="8">
        <f>LN(Prices!L559/Prices!L558)</f>
        <v>-1.6371177344077152E-3</v>
      </c>
      <c r="M563" s="8">
        <f>LN(Prices!M559/Prices!M558)</f>
        <v>-6.1161497239040187E-3</v>
      </c>
      <c r="N563" s="8">
        <f>LN(Prices!N559/Prices!N558)</f>
        <v>-5.9350137344802009E-3</v>
      </c>
      <c r="O563" s="8">
        <f>LN(Prices!O559/Prices!O558)</f>
        <v>2.6874691317076529E-4</v>
      </c>
    </row>
    <row r="564" spans="1:15" x14ac:dyDescent="0.25">
      <c r="A564" s="5">
        <v>43430</v>
      </c>
      <c r="B564" s="8">
        <f>LN(Prices!B560/Prices!B559)</f>
        <v>1.3432178406397982E-2</v>
      </c>
      <c r="C564" s="8">
        <f>LN(Prices!C560/Prices!C559)</f>
        <v>-1.9125129401491048E-4</v>
      </c>
      <c r="D564" s="8">
        <f>LN(Prices!D560/Prices!D559)</f>
        <v>1.2254601911882584E-2</v>
      </c>
      <c r="E564" s="8">
        <f>LN(Prices!E560/Prices!E559)</f>
        <v>-7.9014542384321998E-4</v>
      </c>
      <c r="F564" s="8">
        <f>LN(Prices!F560/Prices!F559)</f>
        <v>6.4556563032386956E-4</v>
      </c>
      <c r="G564" s="8">
        <f>LN(Prices!G560/Prices!G559)</f>
        <v>-1.1027758670535117E-3</v>
      </c>
      <c r="H564" s="8">
        <f>LN(Prices!H560/Prices!H559)</f>
        <v>1.8736112983209763E-3</v>
      </c>
      <c r="I564" s="8">
        <f>LN(Prices!I560/Prices!I559)</f>
        <v>1.199989274714941E-2</v>
      </c>
      <c r="J564" s="8">
        <f>LN(Prices!J560/Prices!J559)</f>
        <v>1.5412975845366429E-2</v>
      </c>
      <c r="K564" s="8">
        <f>(Prices!K560-Prices!K559)/100</f>
        <v>-5.0001144409179687E-5</v>
      </c>
      <c r="L564" s="8">
        <f>LN(Prices!L560/Prices!L559)</f>
        <v>1.246528304592345E-2</v>
      </c>
      <c r="M564" s="8">
        <f>LN(Prices!M560/Prices!M559)</f>
        <v>1.8924005880833487E-2</v>
      </c>
      <c r="N564" s="8">
        <f>LN(Prices!N560/Prices!N559)</f>
        <v>1.2282253295956485E-2</v>
      </c>
      <c r="O564" s="8">
        <f>LN(Prices!O560/Prices!O559)</f>
        <v>1.1540685311397198E-2</v>
      </c>
    </row>
    <row r="565" spans="1:15" x14ac:dyDescent="0.25">
      <c r="A565" s="5">
        <v>43431</v>
      </c>
      <c r="B565" s="8">
        <f>LN(Prices!B561/Prices!B560)</f>
        <v>-9.0525098301403228E-4</v>
      </c>
      <c r="C565" s="8">
        <f>LN(Prices!C561/Prices!C560)</f>
        <v>2.8700065908421384E-4</v>
      </c>
      <c r="D565" s="8">
        <f>LN(Prices!D561/Prices!D560)</f>
        <v>6.9358856802800373E-3</v>
      </c>
      <c r="E565" s="8">
        <f>LN(Prices!E561/Prices!E560)</f>
        <v>9.8703689321220944E-4</v>
      </c>
      <c r="F565" s="8">
        <f>LN(Prices!F561/Prices!F560)</f>
        <v>4.6141303776769541E-3</v>
      </c>
      <c r="G565" s="8">
        <f>LN(Prices!G561/Prices!G560)</f>
        <v>-2.669890782896259E-3</v>
      </c>
      <c r="H565" s="8">
        <f>LN(Prices!H561/Prices!H560)</f>
        <v>4.234197386988648E-3</v>
      </c>
      <c r="I565" s="8">
        <f>LN(Prices!I561/Prices!I560)</f>
        <v>2.836030007140933E-3</v>
      </c>
      <c r="J565" s="8">
        <f>LN(Prices!J561/Prices!J560)</f>
        <v>3.256384364612641E-3</v>
      </c>
      <c r="K565" s="8">
        <f>(Prices!K561-Prices!K560)/100</f>
        <v>9.9999904632568361E-5</v>
      </c>
      <c r="L565" s="8">
        <f>LN(Prices!L561/Prices!L560)</f>
        <v>-7.9819289388953496E-3</v>
      </c>
      <c r="M565" s="8">
        <f>LN(Prices!M561/Prices!M560)</f>
        <v>1.7833792659655533E-3</v>
      </c>
      <c r="N565" s="8">
        <f>LN(Prices!N561/Prices!N560)</f>
        <v>2.3593873125909363E-3</v>
      </c>
      <c r="O565" s="8">
        <f>LN(Prices!O561/Prices!O560)</f>
        <v>-8.7368092444551626E-3</v>
      </c>
    </row>
    <row r="566" spans="1:15" x14ac:dyDescent="0.25">
      <c r="A566" s="5">
        <v>43432</v>
      </c>
      <c r="B566" s="8">
        <f>LN(Prices!B562/Prices!B561)</f>
        <v>1.5943024499071846E-2</v>
      </c>
      <c r="C566" s="8">
        <f>LN(Prices!C562/Prices!C561)</f>
        <v>1.9088579928906507E-3</v>
      </c>
      <c r="D566" s="8">
        <f>LN(Prices!D562/Prices!D561)</f>
        <v>2.3662692778534403E-2</v>
      </c>
      <c r="E566" s="8">
        <f>LN(Prices!E562/Prices!E561)</f>
        <v>-9.8258413045126266E-5</v>
      </c>
      <c r="F566" s="8">
        <f>LN(Prices!F562/Prices!F561)</f>
        <v>9.8005647800332493E-3</v>
      </c>
      <c r="G566" s="8">
        <f>LN(Prices!G562/Prices!G561)</f>
        <v>1.1976286727904352E-3</v>
      </c>
      <c r="H566" s="8">
        <f>LN(Prices!H562/Prices!H561)</f>
        <v>8.9074162624956446E-3</v>
      </c>
      <c r="I566" s="8">
        <f>LN(Prices!I562/Prices!I561)</f>
        <v>1.499172251197947E-2</v>
      </c>
      <c r="J566" s="8">
        <f>LN(Prices!J562/Prices!J561)</f>
        <v>2.2714051303113776E-2</v>
      </c>
      <c r="K566" s="8">
        <f>(Prices!K562-Prices!K561)/100</f>
        <v>-1.7999887466429776E-4</v>
      </c>
      <c r="L566" s="8">
        <f>LN(Prices!L562/Prices!L561)</f>
        <v>1.9384517293923837E-2</v>
      </c>
      <c r="M566" s="8">
        <f>LN(Prices!M562/Prices!M561)</f>
        <v>3.0743916963358379E-2</v>
      </c>
      <c r="N566" s="8">
        <f>LN(Prices!N562/Prices!N561)</f>
        <v>1.5292667549899362E-2</v>
      </c>
      <c r="O566" s="8">
        <f>LN(Prices!O562/Prices!O561)</f>
        <v>2.4822340353330377E-2</v>
      </c>
    </row>
    <row r="567" spans="1:15" x14ac:dyDescent="0.25">
      <c r="A567" s="5">
        <v>43433</v>
      </c>
      <c r="B567" s="8">
        <f>LN(Prices!B563/Prices!B562)</f>
        <v>-4.2414856891896426E-3</v>
      </c>
      <c r="C567" s="8">
        <f>LN(Prices!C563/Prices!C562)</f>
        <v>4.7669140866904073E-4</v>
      </c>
      <c r="D567" s="8">
        <f>LN(Prices!D563/Prices!D562)</f>
        <v>-8.7168265803219541E-3</v>
      </c>
      <c r="E567" s="8">
        <f>LN(Prices!E563/Prices!E562)</f>
        <v>2.5622337650479787E-3</v>
      </c>
      <c r="F567" s="8">
        <f>LN(Prices!F563/Prices!F562)</f>
        <v>-5.300826808235518E-4</v>
      </c>
      <c r="G567" s="8">
        <f>LN(Prices!G563/Prices!G562)</f>
        <v>5.8758159663891757E-3</v>
      </c>
      <c r="H567" s="8">
        <f>LN(Prices!H563/Prices!H562)</f>
        <v>2.4662820803102707E-4</v>
      </c>
      <c r="I567" s="8">
        <f>LN(Prices!I563/Prices!I562)</f>
        <v>-1.3031753453766498E-3</v>
      </c>
      <c r="J567" s="8">
        <f>LN(Prices!J563/Prices!J562)</f>
        <v>-2.1854945453934531E-3</v>
      </c>
      <c r="K567" s="8">
        <f>(Prices!K563-Prices!K562)/100</f>
        <v>-2.5000095367432083E-4</v>
      </c>
      <c r="L567" s="8">
        <f>LN(Prices!L563/Prices!L562)</f>
        <v>-1.188516740350629E-3</v>
      </c>
      <c r="M567" s="8">
        <f>LN(Prices!M563/Prices!M562)</f>
        <v>-2.3812874447847326E-3</v>
      </c>
      <c r="N567" s="8">
        <f>LN(Prices!N563/Prices!N562)</f>
        <v>-1.7171640225099359E-3</v>
      </c>
      <c r="O567" s="8">
        <f>LN(Prices!O563/Prices!O562)</f>
        <v>-3.2659490982142403E-3</v>
      </c>
    </row>
    <row r="568" spans="1:15" x14ac:dyDescent="0.25">
      <c r="A568" s="5">
        <v>43434</v>
      </c>
      <c r="B568" s="8">
        <f>LN(Prices!B564/Prices!B563)</f>
        <v>-4.0350805356806326E-3</v>
      </c>
      <c r="C568" s="8">
        <f>LN(Prices!C564/Prices!C563)</f>
        <v>-2.8613386360021081E-4</v>
      </c>
      <c r="D568" s="8">
        <f>LN(Prices!D564/Prices!D563)</f>
        <v>-9.7331754400332396E-4</v>
      </c>
      <c r="E568" s="8">
        <f>LN(Prices!E564/Prices!E563)</f>
        <v>1.9673996331121273E-3</v>
      </c>
      <c r="F568" s="8">
        <f>LN(Prices!F564/Prices!F563)</f>
        <v>1.107545974193112E-2</v>
      </c>
      <c r="G568" s="8">
        <f>LN(Prices!G564/Prices!G563)</f>
        <v>1.8289151351969882E-4</v>
      </c>
      <c r="H568" s="8">
        <f>LN(Prices!H564/Prices!H563)</f>
        <v>9.4368727352395747E-3</v>
      </c>
      <c r="I568" s="8">
        <f>LN(Prices!I564/Prices!I563)</f>
        <v>6.4049885906231349E-3</v>
      </c>
      <c r="J568" s="8">
        <f>LN(Prices!J564/Prices!J563)</f>
        <v>8.1375477166175589E-3</v>
      </c>
      <c r="K568" s="8">
        <f>(Prices!K564-Prices!K563)/100</f>
        <v>-1.9998550415039061E-5</v>
      </c>
      <c r="L568" s="8">
        <f>LN(Prices!L564/Prices!L563)</f>
        <v>6.3598580001707258E-3</v>
      </c>
      <c r="M568" s="8">
        <f>LN(Prices!M564/Prices!M563)</f>
        <v>9.4635035877406824E-3</v>
      </c>
      <c r="N568" s="8">
        <f>LN(Prices!N564/Prices!N563)</f>
        <v>6.8841515977888504E-3</v>
      </c>
      <c r="O568" s="8">
        <f>LN(Prices!O564/Prices!O563)</f>
        <v>5.152597692305797E-3</v>
      </c>
    </row>
    <row r="569" spans="1:15" x14ac:dyDescent="0.25">
      <c r="A569" s="5">
        <v>43437</v>
      </c>
      <c r="B569" s="8">
        <f>LN(Prices!B565/Prices!B564)</f>
        <v>1.4716157177130266E-2</v>
      </c>
      <c r="C569" s="8">
        <f>LN(Prices!C565/Prices!C564)</f>
        <v>1.6334273688594144E-3</v>
      </c>
      <c r="D569" s="8">
        <f>LN(Prices!D565/Prices!D564)</f>
        <v>2.0002907015813535E-2</v>
      </c>
      <c r="E569" s="8">
        <f>LN(Prices!E565/Prices!E564)</f>
        <v>2.1831511439691941E-3</v>
      </c>
      <c r="F569" s="8">
        <f>LN(Prices!F565/Prices!F564)</f>
        <v>9.0847206714704393E-3</v>
      </c>
      <c r="G569" s="8">
        <f>LN(Prices!G565/Prices!G564)</f>
        <v>1.8768686513432023E-3</v>
      </c>
      <c r="H569" s="8">
        <f>LN(Prices!H565/Prices!H564)</f>
        <v>5.3528536037713969E-3</v>
      </c>
      <c r="I569" s="8">
        <f>LN(Prices!I565/Prices!I564)</f>
        <v>8.2005023701474614E-3</v>
      </c>
      <c r="J569" s="8">
        <f>LN(Prices!J565/Prices!J564)</f>
        <v>1.0882001794362436E-2</v>
      </c>
      <c r="K569" s="8">
        <f>(Prices!K565-Prices!K564)/100</f>
        <v>-1.9999980926514117E-4</v>
      </c>
      <c r="L569" s="8">
        <f>LN(Prices!L565/Prices!L564)</f>
        <v>8.8342145904578388E-3</v>
      </c>
      <c r="M569" s="8">
        <f>LN(Prices!M565/Prices!M564)</f>
        <v>1.4481313468145903E-2</v>
      </c>
      <c r="N569" s="8">
        <f>LN(Prices!N565/Prices!N564)</f>
        <v>7.6720978434406803E-3</v>
      </c>
      <c r="O569" s="8">
        <f>LN(Prices!O565/Prices!O564)</f>
        <v>1.0180990406726926E-2</v>
      </c>
    </row>
    <row r="570" spans="1:15" x14ac:dyDescent="0.25">
      <c r="A570" s="5">
        <v>43438</v>
      </c>
      <c r="B570" s="8">
        <f>LN(Prices!B566/Prices!B565)</f>
        <v>-2.4194935559916465E-2</v>
      </c>
      <c r="C570" s="8">
        <f>LN(Prices!C566/Prices!C565)</f>
        <v>2.6675780121518324E-3</v>
      </c>
      <c r="D570" s="8">
        <f>LN(Prices!D566/Prices!D565)</f>
        <v>-2.1464829191456397E-2</v>
      </c>
      <c r="E570" s="8">
        <f>LN(Prices!E566/Prices!E565)</f>
        <v>4.6067536670605464E-3</v>
      </c>
      <c r="F570" s="8">
        <f>LN(Prices!F566/Prices!F565)</f>
        <v>-1.9524136097795904E-2</v>
      </c>
      <c r="G570" s="8">
        <f>LN(Prices!G566/Prices!G565)</f>
        <v>3.0142767775849576E-3</v>
      </c>
      <c r="H570" s="8">
        <f>LN(Prices!H566/Prices!H565)</f>
        <v>-1.4913032839842244E-2</v>
      </c>
      <c r="I570" s="8">
        <f>LN(Prices!I566/Prices!I565)</f>
        <v>-2.8577126006824882E-2</v>
      </c>
      <c r="J570" s="8">
        <f>LN(Prices!J566/Prices!J565)</f>
        <v>-3.290022883855611E-2</v>
      </c>
      <c r="K570" s="8">
        <f>(Prices!K566-Prices!K565)/100</f>
        <v>7.6999902725220174E-4</v>
      </c>
      <c r="L570" s="8">
        <f>LN(Prices!L566/Prices!L565)</f>
        <v>-3.6920399527788424E-2</v>
      </c>
      <c r="M570" s="8">
        <f>LN(Prices!M566/Prices!M565)</f>
        <v>-3.7179666115514744E-2</v>
      </c>
      <c r="N570" s="8">
        <f>LN(Prices!N566/Prices!N565)</f>
        <v>-2.9091684511919649E-2</v>
      </c>
      <c r="O570" s="8">
        <f>LN(Prices!O566/Prices!O565)</f>
        <v>-4.5034996596152836E-2</v>
      </c>
    </row>
    <row r="571" spans="1:15" x14ac:dyDescent="0.25">
      <c r="A571" s="5">
        <v>43440</v>
      </c>
      <c r="B571" s="8">
        <f>LN(Prices!B567/Prices!B566)</f>
        <v>-1.0485608304699467E-2</v>
      </c>
      <c r="C571" s="8">
        <f>LN(Prices!C567/Prices!C566)</f>
        <v>2.4713363170137783E-3</v>
      </c>
      <c r="D571" s="8">
        <f>LN(Prices!D567/Prices!D566)</f>
        <v>-9.3068908714978461E-3</v>
      </c>
      <c r="E571" s="8">
        <f>LN(Prices!E567/Prices!E566)</f>
        <v>2.5391893746067652E-3</v>
      </c>
      <c r="F571" s="8">
        <f>LN(Prices!F567/Prices!F566)</f>
        <v>2.5638641672495598E-2</v>
      </c>
      <c r="G571" s="8">
        <f>LN(Prices!G567/Prices!G566)</f>
        <v>9.1077196004138872E-5</v>
      </c>
      <c r="H571" s="8">
        <f>LN(Prices!H567/Prices!H566)</f>
        <v>2.4452336617593756E-2</v>
      </c>
      <c r="I571" s="8">
        <f>LN(Prices!I567/Prices!I566)</f>
        <v>-4.8273658129528796E-3</v>
      </c>
      <c r="J571" s="8">
        <f>LN(Prices!J567/Prices!J566)</f>
        <v>-1.5233879141442856E-3</v>
      </c>
      <c r="K571" s="8">
        <f>(Prices!K567-Prices!K566)/100</f>
        <v>-1.2000083923340288E-4</v>
      </c>
      <c r="L571" s="8">
        <f>LN(Prices!L567/Prices!L566)</f>
        <v>-5.016346354968431E-3</v>
      </c>
      <c r="M571" s="8">
        <f>LN(Prices!M567/Prices!M566)</f>
        <v>3.1002902854921233E-3</v>
      </c>
      <c r="N571" s="8">
        <f>LN(Prices!N567/Prices!N566)</f>
        <v>-5.1690571381710817E-3</v>
      </c>
      <c r="O571" s="8">
        <f>LN(Prices!O567/Prices!O566)</f>
        <v>-2.2581383028506745E-3</v>
      </c>
    </row>
    <row r="572" spans="1:15" x14ac:dyDescent="0.25">
      <c r="A572" s="5">
        <v>43441</v>
      </c>
      <c r="B572" s="8">
        <f>LN(Prices!B568/Prices!B567)</f>
        <v>-1.1523347925812787E-2</v>
      </c>
      <c r="C572" s="8">
        <f>LN(Prices!C568/Prices!C567)</f>
        <v>1.3285220272321462E-3</v>
      </c>
      <c r="D572" s="8">
        <f>LN(Prices!D568/Prices!D567)</f>
        <v>-1.8877508417407794E-2</v>
      </c>
      <c r="E572" s="8">
        <f>LN(Prices!E568/Prices!E567)</f>
        <v>2.9220378325968215E-3</v>
      </c>
      <c r="F572" s="8">
        <f>LN(Prices!F568/Prices!F567)</f>
        <v>-1.2475642963755968E-2</v>
      </c>
      <c r="G572" s="8">
        <f>LN(Prices!G568/Prices!G567)</f>
        <v>1.4579071572469293E-3</v>
      </c>
      <c r="H572" s="8">
        <f>LN(Prices!H568/Prices!H567)</f>
        <v>-1.3186076223165337E-2</v>
      </c>
      <c r="I572" s="8">
        <f>LN(Prices!I568/Prices!I567)</f>
        <v>-1.8096237516329293E-2</v>
      </c>
      <c r="J572" s="8">
        <f>LN(Prices!J568/Prices!J567)</f>
        <v>-2.359633545632224E-2</v>
      </c>
      <c r="K572" s="8">
        <f>(Prices!K568-Prices!K567)/100</f>
        <v>-1.3000011444090908E-4</v>
      </c>
      <c r="L572" s="8">
        <f>LN(Prices!L568/Prices!L567)</f>
        <v>-2.0309633591330509E-2</v>
      </c>
      <c r="M572" s="8">
        <f>LN(Prices!M568/Prices!M567)</f>
        <v>-2.9625644701888915E-2</v>
      </c>
      <c r="N572" s="8">
        <f>LN(Prices!N568/Prices!N567)</f>
        <v>-1.7891239191999527E-2</v>
      </c>
      <c r="O572" s="8">
        <f>LN(Prices!O568/Prices!O567)</f>
        <v>-2.0045154747242833E-2</v>
      </c>
    </row>
    <row r="573" spans="1:15" x14ac:dyDescent="0.25">
      <c r="A573" s="5">
        <v>43444</v>
      </c>
      <c r="B573" s="8">
        <f>LN(Prices!B569/Prices!B568)</f>
        <v>-8.3800454914867376E-3</v>
      </c>
      <c r="C573" s="8">
        <f>LN(Prices!C569/Prices!C568)</f>
        <v>6.631918919702387E-4</v>
      </c>
      <c r="D573" s="8">
        <f>LN(Prices!D569/Prices!D568)</f>
        <v>-1.0587812856658335E-2</v>
      </c>
      <c r="E573" s="8">
        <f>LN(Prices!E569/Prices!E568)</f>
        <v>5.8372510107475013E-4</v>
      </c>
      <c r="F573" s="8">
        <f>LN(Prices!F569/Prices!F568)</f>
        <v>-7.9822658466902011E-3</v>
      </c>
      <c r="G573" s="8">
        <f>LN(Prices!G569/Prices!G568)</f>
        <v>-2.4614752479437366E-3</v>
      </c>
      <c r="H573" s="8">
        <f>LN(Prices!H569/Prices!H568)</f>
        <v>-6.4749343233570771E-3</v>
      </c>
      <c r="I573" s="8">
        <f>LN(Prices!I569/Prices!I568)</f>
        <v>-3.4842134076868364E-3</v>
      </c>
      <c r="J573" s="8">
        <f>LN(Prices!J569/Prices!J568)</f>
        <v>1.7606032229163218E-3</v>
      </c>
      <c r="K573" s="8">
        <f>(Prices!K569-Prices!K568)/100</f>
        <v>-9.9999904632568361E-5</v>
      </c>
      <c r="L573" s="8">
        <f>LN(Prices!L569/Prices!L568)</f>
        <v>-6.4272907430189558E-3</v>
      </c>
      <c r="M573" s="8">
        <f>LN(Prices!M569/Prices!M568)</f>
        <v>6.7338432841407905E-3</v>
      </c>
      <c r="N573" s="8">
        <f>LN(Prices!N569/Prices!N568)</f>
        <v>-3.9821464162425706E-3</v>
      </c>
      <c r="O573" s="8">
        <f>LN(Prices!O569/Prices!O568)</f>
        <v>-3.4518625827387205E-3</v>
      </c>
    </row>
    <row r="574" spans="1:15" x14ac:dyDescent="0.25">
      <c r="A574" s="5">
        <v>43445</v>
      </c>
      <c r="B574" s="8">
        <f>LN(Prices!B570/Prices!B569)</f>
        <v>3.5003800818678259E-3</v>
      </c>
      <c r="C574" s="8">
        <f>LN(Prices!C570/Prices!C569)</f>
        <v>2.8409051196916311E-4</v>
      </c>
      <c r="D574" s="8">
        <f>LN(Prices!D570/Prices!D569)</f>
        <v>7.5739971778679954E-3</v>
      </c>
      <c r="E574" s="8">
        <f>LN(Prices!E570/Prices!E569)</f>
        <v>-2.5303818068048737E-3</v>
      </c>
      <c r="F574" s="8">
        <f>LN(Prices!F570/Prices!F569)</f>
        <v>-9.4923238320184303E-4</v>
      </c>
      <c r="G574" s="8">
        <f>LN(Prices!G570/Prices!G569)</f>
        <v>-4.024464813056185E-3</v>
      </c>
      <c r="H574" s="8">
        <f>LN(Prices!H570/Prices!H569)</f>
        <v>4.9033950362376228E-4</v>
      </c>
      <c r="I574" s="8">
        <f>LN(Prices!I570/Prices!I569)</f>
        <v>-1.9411372232513704E-3</v>
      </c>
      <c r="J574" s="8">
        <f>LN(Prices!J570/Prices!J569)</f>
        <v>-3.5640967530566644E-4</v>
      </c>
      <c r="K574" s="8">
        <f>(Prices!K570-Prices!K569)/100</f>
        <v>3.99999618530269E-4</v>
      </c>
      <c r="L574" s="8">
        <f>LN(Prices!L570/Prices!L569)</f>
        <v>-3.4419012623950404E-3</v>
      </c>
      <c r="M574" s="8">
        <f>LN(Prices!M570/Prices!M569)</f>
        <v>1.1082792699842895E-3</v>
      </c>
      <c r="N574" s="8">
        <f>LN(Prices!N570/Prices!N569)</f>
        <v>-2.2528955956595178E-3</v>
      </c>
      <c r="O574" s="8">
        <f>LN(Prices!O570/Prices!O569)</f>
        <v>-2.060169860676025E-3</v>
      </c>
    </row>
    <row r="575" spans="1:15" x14ac:dyDescent="0.25">
      <c r="A575" s="5">
        <v>43446</v>
      </c>
      <c r="B575" s="8">
        <f>LN(Prices!B571/Prices!B570)</f>
        <v>1.3879395514775369E-2</v>
      </c>
      <c r="C575" s="8">
        <f>LN(Prices!C571/Prices!C570)</f>
        <v>-7.577541220345188E-4</v>
      </c>
      <c r="D575" s="8">
        <f>LN(Prices!D571/Prices!D570)</f>
        <v>1.621597289227656E-2</v>
      </c>
      <c r="E575" s="8">
        <f>LN(Prices!E571/Prices!E570)</f>
        <v>-2.7324766495771149E-3</v>
      </c>
      <c r="F575" s="8">
        <f>LN(Prices!F571/Prices!F570)</f>
        <v>-2.0258910537084233E-2</v>
      </c>
      <c r="G575" s="8">
        <f>LN(Prices!G571/Prices!G570)</f>
        <v>-1.4678540969855253E-3</v>
      </c>
      <c r="H575" s="8">
        <f>LN(Prices!H571/Prices!H570)</f>
        <v>-1.5555850778607074E-2</v>
      </c>
      <c r="I575" s="8">
        <f>LN(Prices!I571/Prices!I570)</f>
        <v>3.1039785080125321E-3</v>
      </c>
      <c r="J575" s="8">
        <f>LN(Prices!J571/Prices!J570)</f>
        <v>5.4048710103512428E-3</v>
      </c>
      <c r="K575" s="8">
        <f>(Prices!K571-Prices!K570)/100</f>
        <v>5.0001144409179687E-5</v>
      </c>
      <c r="L575" s="8">
        <f>LN(Prices!L571/Prices!L570)</f>
        <v>7.7951359320915271E-3</v>
      </c>
      <c r="M575" s="8">
        <f>LN(Prices!M571/Prices!M570)</f>
        <v>7.9533937390550095E-3</v>
      </c>
      <c r="N575" s="8">
        <f>LN(Prices!N571/Prices!N570)</f>
        <v>3.2391272429605779E-3</v>
      </c>
      <c r="O575" s="8">
        <f>LN(Prices!O571/Prices!O570)</f>
        <v>1.0492380125549752E-2</v>
      </c>
    </row>
    <row r="576" spans="1:15" x14ac:dyDescent="0.25">
      <c r="A576" s="5">
        <v>43447</v>
      </c>
      <c r="B576" s="8">
        <f>LN(Prices!B572/Prices!B571)</f>
        <v>0</v>
      </c>
      <c r="C576" s="8">
        <f>LN(Prices!C572/Prices!C571)</f>
        <v>2.8458768409729204E-4</v>
      </c>
      <c r="D576" s="8">
        <f>LN(Prices!D572/Prices!D571)</f>
        <v>-2.4748655790871824E-4</v>
      </c>
      <c r="E576" s="8">
        <f>LN(Prices!E572/Prices!E571)</f>
        <v>5.8610167567798948E-4</v>
      </c>
      <c r="F576" s="8">
        <f>LN(Prices!F572/Prices!F571)</f>
        <v>4.5136803034993983E-3</v>
      </c>
      <c r="G576" s="8">
        <f>LN(Prices!G572/Prices!G571)</f>
        <v>1.835883032480876E-4</v>
      </c>
      <c r="H576" s="8">
        <f>LN(Prices!H572/Prices!H571)</f>
        <v>5.762522568585394E-3</v>
      </c>
      <c r="I576" s="8">
        <f>LN(Prices!I572/Prices!I571)</f>
        <v>-1.2000444293853848E-3</v>
      </c>
      <c r="J576" s="8">
        <f>LN(Prices!J572/Prices!J571)</f>
        <v>-1.9995031241503897E-4</v>
      </c>
      <c r="K576" s="8">
        <f>(Prices!K572-Prices!K571)/100</f>
        <v>-1.2000083923339844E-4</v>
      </c>
      <c r="L576" s="8">
        <f>LN(Prices!L572/Prices!L571)</f>
        <v>-1.0537818023045395E-2</v>
      </c>
      <c r="M576" s="8">
        <f>LN(Prices!M572/Prices!M571)</f>
        <v>-1.3007699115043794E-3</v>
      </c>
      <c r="N576" s="8">
        <f>LN(Prices!N572/Prices!N571)</f>
        <v>-8.3906415378809038E-4</v>
      </c>
      <c r="O576" s="8">
        <f>LN(Prices!O572/Prices!O571)</f>
        <v>-1.5665028970982958E-2</v>
      </c>
    </row>
    <row r="577" spans="1:15" x14ac:dyDescent="0.25">
      <c r="A577" s="5">
        <v>43448</v>
      </c>
      <c r="B577" s="8">
        <f>LN(Prices!B573/Prices!B572)</f>
        <v>-1.3413764200593932E-2</v>
      </c>
      <c r="C577" s="8">
        <f>LN(Prices!C573/Prices!C572)</f>
        <v>2.839629775953988E-4</v>
      </c>
      <c r="D577" s="8">
        <f>LN(Prices!D573/Prices!D572)</f>
        <v>-1.4209409663040559E-2</v>
      </c>
      <c r="E577" s="8">
        <f>LN(Prices!E573/Prices!E572)</f>
        <v>1.5615303106344574E-3</v>
      </c>
      <c r="F577" s="8">
        <f>LN(Prices!F573/Prices!F572)</f>
        <v>-5.3616599508020271E-4</v>
      </c>
      <c r="G577" s="8">
        <f>LN(Prices!G573/Prices!G572)</f>
        <v>7.3401635186073053E-4</v>
      </c>
      <c r="H577" s="8">
        <f>LN(Prices!H573/Prices!H572)</f>
        <v>-2.8832044698436378E-3</v>
      </c>
      <c r="I577" s="8">
        <f>LN(Prices!I573/Prices!I572)</f>
        <v>-1.4653629595842458E-2</v>
      </c>
      <c r="J577" s="8">
        <f>LN(Prices!J573/Prices!J572)</f>
        <v>-1.9271212268699812E-2</v>
      </c>
      <c r="K577" s="8">
        <f>(Prices!K573-Prices!K572)/100</f>
        <v>5.0001144409179687E-5</v>
      </c>
      <c r="L577" s="8">
        <f>LN(Prices!L573/Prices!L572)</f>
        <v>-1.4785005735714346E-2</v>
      </c>
      <c r="M577" s="8">
        <f>LN(Prices!M573/Prices!M572)</f>
        <v>-2.2038560668024353E-2</v>
      </c>
      <c r="N577" s="8">
        <f>LN(Prices!N573/Prices!N572)</f>
        <v>-1.5365862037644029E-2</v>
      </c>
      <c r="O577" s="8">
        <f>LN(Prices!O573/Prices!O572)</f>
        <v>-1.5396692772444995E-2</v>
      </c>
    </row>
    <row r="578" spans="1:15" x14ac:dyDescent="0.25">
      <c r="A578" s="5">
        <v>43451</v>
      </c>
      <c r="B578" s="8">
        <f>LN(Prices!B574/Prices!B573)</f>
        <v>-1.0062061494652247E-2</v>
      </c>
      <c r="C578" s="8">
        <f>LN(Prices!C574/Prices!C573)</f>
        <v>1.7033531790815613E-3</v>
      </c>
      <c r="D578" s="8">
        <f>LN(Prices!D574/Prices!D573)</f>
        <v>-9.3330738491953901E-3</v>
      </c>
      <c r="E578" s="8">
        <f>LN(Prices!E574/Prices!E573)</f>
        <v>2.9207191882791314E-3</v>
      </c>
      <c r="F578" s="8">
        <f>LN(Prices!F574/Prices!F573)</f>
        <v>-3.8049830720491326E-2</v>
      </c>
      <c r="G578" s="8">
        <f>LN(Prices!G574/Prices!G573)</f>
        <v>1.7409064683684653E-3</v>
      </c>
      <c r="H578" s="8">
        <f>LN(Prices!H574/Prices!H573)</f>
        <v>-3.839264358897828E-2</v>
      </c>
      <c r="I578" s="8">
        <f>LN(Prices!I574/Prices!I573)</f>
        <v>-1.9810611425947214E-2</v>
      </c>
      <c r="J578" s="8">
        <f>LN(Prices!J574/Prices!J573)</f>
        <v>-2.0992284828576645E-2</v>
      </c>
      <c r="K578" s="8">
        <f>(Prices!K574-Prices!K573)/100</f>
        <v>-2.8000116348266159E-4</v>
      </c>
      <c r="L578" s="8">
        <f>LN(Prices!L574/Prices!L573)</f>
        <v>-2.2468789179050715E-2</v>
      </c>
      <c r="M578" s="8">
        <f>LN(Prices!M574/Prices!M573)</f>
        <v>-2.3799215708537838E-2</v>
      </c>
      <c r="N578" s="8">
        <f>LN(Prices!N574/Prices!N573)</f>
        <v>-1.932592749297515E-2</v>
      </c>
      <c r="O578" s="8">
        <f>LN(Prices!O574/Prices!O573)</f>
        <v>-2.3429274486833719E-2</v>
      </c>
    </row>
    <row r="579" spans="1:15" x14ac:dyDescent="0.25">
      <c r="A579" s="5">
        <v>43452</v>
      </c>
      <c r="B579" s="8">
        <f>LN(Prices!B575/Prices!B574)</f>
        <v>1.4221485758597291E-3</v>
      </c>
      <c r="C579" s="8">
        <f>LN(Prices!C575/Prices!C574)</f>
        <v>2.933764354403354E-3</v>
      </c>
      <c r="D579" s="8">
        <f>LN(Prices!D575/Prices!D574)</f>
        <v>6.7679705924421274E-3</v>
      </c>
      <c r="E579" s="8">
        <f>LN(Prices!E575/Prices!E574)</f>
        <v>2.4616835748538343E-3</v>
      </c>
      <c r="F579" s="8">
        <f>LN(Prices!F575/Prices!F574)</f>
        <v>9.6487431767510942E-3</v>
      </c>
      <c r="G579" s="8">
        <f>LN(Prices!G575/Prices!G574)</f>
        <v>2.600594266446214E-3</v>
      </c>
      <c r="H579" s="8">
        <f>LN(Prices!H575/Prices!H574)</f>
        <v>1.025386496798867E-2</v>
      </c>
      <c r="I579" s="8">
        <f>LN(Prices!I575/Prices!I574)</f>
        <v>-4.1516559070092539E-3</v>
      </c>
      <c r="J579" s="8">
        <f>LN(Prices!J575/Prices!J574)</f>
        <v>8.6396853789103982E-5</v>
      </c>
      <c r="K579" s="8">
        <f>(Prices!K575-Prices!K574)/100</f>
        <v>-1.1999845504761187E-4</v>
      </c>
      <c r="L579" s="8">
        <f>LN(Prices!L575/Prices!L574)</f>
        <v>2.7143704469705191E-4</v>
      </c>
      <c r="M579" s="8">
        <f>LN(Prices!M575/Prices!M574)</f>
        <v>5.308808150467843E-3</v>
      </c>
      <c r="N579" s="8">
        <f>LN(Prices!N575/Prices!N574)</f>
        <v>-4.8859579401453078E-3</v>
      </c>
      <c r="O579" s="8">
        <f>LN(Prices!O575/Prices!O574)</f>
        <v>-6.9680541826341728E-4</v>
      </c>
    </row>
    <row r="580" spans="1:15" x14ac:dyDescent="0.25">
      <c r="A580" s="5">
        <v>43453</v>
      </c>
      <c r="B580" s="8">
        <f>LN(Prices!B576/Prices!B575)</f>
        <v>-1.1433999830301189E-2</v>
      </c>
      <c r="C580" s="8">
        <f>LN(Prices!C576/Prices!C575)</f>
        <v>9.4408028998090813E-4</v>
      </c>
      <c r="D580" s="8">
        <f>LN(Prices!D576/Prices!D575)</f>
        <v>-1.6746624803540493E-2</v>
      </c>
      <c r="E580" s="8">
        <f>LN(Prices!E576/Prices!E575)</f>
        <v>3.4921259558607946E-3</v>
      </c>
      <c r="F580" s="8">
        <f>LN(Prices!F576/Prices!F575)</f>
        <v>-1.3221688507656334E-2</v>
      </c>
      <c r="G580" s="8">
        <f>LN(Prices!G576/Prices!G575)</f>
        <v>1.7364325050147067E-3</v>
      </c>
      <c r="H580" s="8">
        <f>LN(Prices!H576/Prices!H575)</f>
        <v>-1.1036768620889434E-2</v>
      </c>
      <c r="I580" s="8">
        <f>LN(Prices!I576/Prices!I575)</f>
        <v>-1.3896154291869241E-2</v>
      </c>
      <c r="J580" s="8">
        <f>LN(Prices!J576/Prices!J575)</f>
        <v>-1.5515459175936802E-2</v>
      </c>
      <c r="K580" s="8">
        <f>(Prices!K576-Prices!K575)/100</f>
        <v>9.9999904632572806E-5</v>
      </c>
      <c r="L580" s="8">
        <f>LN(Prices!L576/Prices!L575)</f>
        <v>-1.7289605129576259E-2</v>
      </c>
      <c r="M580" s="8">
        <f>LN(Prices!M576/Prices!M575)</f>
        <v>-1.8464987080853233E-2</v>
      </c>
      <c r="N580" s="8">
        <f>LN(Prices!N576/Prices!N575)</f>
        <v>-1.2648383671888001E-2</v>
      </c>
      <c r="O580" s="8">
        <f>LN(Prices!O576/Prices!O575)</f>
        <v>-2.0503924277393067E-2</v>
      </c>
    </row>
    <row r="581" spans="1:15" x14ac:dyDescent="0.25">
      <c r="A581" s="5">
        <v>43454</v>
      </c>
      <c r="B581" s="8">
        <f>LN(Prices!B577/Prices!B576)</f>
        <v>-7.1922363845527005E-4</v>
      </c>
      <c r="C581" s="8">
        <f>LN(Prices!C577/Prices!C576)</f>
        <v>-9.4408028998102837E-4</v>
      </c>
      <c r="D581" s="8">
        <f>LN(Prices!D577/Prices!D576)</f>
        <v>7.7639943245709983E-3</v>
      </c>
      <c r="E581" s="8">
        <f>LN(Prices!E577/Prices!E576)</f>
        <v>-1.2591779914966688E-3</v>
      </c>
      <c r="F581" s="8">
        <f>LN(Prices!F577/Prices!F576)</f>
        <v>-1.2831908718467698E-2</v>
      </c>
      <c r="G581" s="8">
        <f>LN(Prices!G577/Prices!G576)</f>
        <v>-2.8343306270147855E-3</v>
      </c>
      <c r="H581" s="8">
        <f>LN(Prices!H577/Prices!H576)</f>
        <v>-1.5128939158767306E-2</v>
      </c>
      <c r="I581" s="8">
        <f>LN(Prices!I577/Prices!I576)</f>
        <v>-1.4509566757994878E-2</v>
      </c>
      <c r="J581" s="8">
        <f>LN(Prices!J577/Prices!J576)</f>
        <v>-1.5897809484103957E-2</v>
      </c>
      <c r="K581" s="8">
        <f>(Prices!K577-Prices!K576)/100</f>
        <v>-3.0000209808349609E-5</v>
      </c>
      <c r="L581" s="8">
        <f>LN(Prices!L577/Prices!L576)</f>
        <v>-1.2924465112687545E-2</v>
      </c>
      <c r="M581" s="8">
        <f>LN(Prices!M577/Prices!M576)</f>
        <v>-1.775566115621674E-2</v>
      </c>
      <c r="N581" s="8">
        <f>LN(Prices!N577/Prices!N576)</f>
        <v>-1.4464988362697538E-2</v>
      </c>
      <c r="O581" s="8">
        <f>LN(Prices!O577/Prices!O576)</f>
        <v>-1.7367153117390104E-2</v>
      </c>
    </row>
    <row r="582" spans="1:15" x14ac:dyDescent="0.25">
      <c r="A582" s="5">
        <v>43455</v>
      </c>
      <c r="B582" s="8">
        <f>LN(Prices!B578/Prices!B577)</f>
        <v>-1.6437371697004537E-2</v>
      </c>
      <c r="C582" s="8">
        <f>LN(Prices!C578/Prices!C577)</f>
        <v>-4.7278069820544605E-4</v>
      </c>
      <c r="D582" s="8">
        <f>LN(Prices!D578/Prices!D577)</f>
        <v>-6.9844905972055865E-3</v>
      </c>
      <c r="E582" s="8">
        <f>LN(Prices!E578/Prices!E577)</f>
        <v>8.7173594189415696E-4</v>
      </c>
      <c r="F582" s="8">
        <f>LN(Prices!F578/Prices!F577)</f>
        <v>-1.0591720505398272E-2</v>
      </c>
      <c r="G582" s="8">
        <f>LN(Prices!G578/Prices!G577)</f>
        <v>-4.580694907920657E-4</v>
      </c>
      <c r="H582" s="8">
        <f>LN(Prices!H578/Prices!H577)</f>
        <v>-1.4016100265265754E-2</v>
      </c>
      <c r="I582" s="8">
        <f>LN(Prices!I578/Prices!I577)</f>
        <v>-1.4193646662190416E-2</v>
      </c>
      <c r="J582" s="8">
        <f>LN(Prices!J578/Prices!J577)</f>
        <v>-2.080312049854063E-2</v>
      </c>
      <c r="K582" s="8">
        <f>(Prices!K578-Prices!K577)/100</f>
        <v>-5.0001144409179687E-5</v>
      </c>
      <c r="L582" s="8">
        <f>LN(Prices!L578/Prices!L577)</f>
        <v>-2.0260657882788431E-2</v>
      </c>
      <c r="M582" s="8">
        <f>LN(Prices!M578/Prices!M577)</f>
        <v>-2.6764378810116108E-2</v>
      </c>
      <c r="N582" s="8">
        <f>LN(Prices!N578/Prices!N577)</f>
        <v>-1.5344007344388818E-2</v>
      </c>
      <c r="O582" s="8">
        <f>LN(Prices!O578/Prices!O577)</f>
        <v>-2.590585583966705E-2</v>
      </c>
    </row>
    <row r="583" spans="1:15" x14ac:dyDescent="0.25">
      <c r="A583" s="5">
        <v>43458</v>
      </c>
      <c r="B583" s="8">
        <f>LN(Prices!B579/Prices!B578)</f>
        <v>-8.3214750709089715E-3</v>
      </c>
      <c r="C583" s="8">
        <f>LN(Prices!C579/Prices!C578)</f>
        <v>6.61469661335973E-4</v>
      </c>
      <c r="D583" s="8">
        <f>LN(Prices!D579/Prices!D578)</f>
        <v>-9.3902557990015213E-3</v>
      </c>
      <c r="E583" s="8">
        <f>LN(Prices!E579/Prices!E578)</f>
        <v>2.5162724915441426E-3</v>
      </c>
      <c r="F583" s="8">
        <f>LN(Prices!F579/Prices!F578)</f>
        <v>-4.1456039404351976E-2</v>
      </c>
      <c r="G583" s="8">
        <f>LN(Prices!G579/Prices!G578)</f>
        <v>1.4647776993616812E-3</v>
      </c>
      <c r="H583" s="8">
        <f>LN(Prices!H579/Prices!H578)</f>
        <v>-3.6273122719933847E-2</v>
      </c>
      <c r="I583" s="8">
        <f>LN(Prices!I579/Prices!I578)</f>
        <v>-3.0424379094321306E-2</v>
      </c>
      <c r="J583" s="8">
        <f>LN(Prices!J579/Prices!J578)</f>
        <v>-2.7486572878314412E-2</v>
      </c>
      <c r="K583" s="8">
        <f>(Prices!K579-Prices!K578)/100</f>
        <v>3.0000209808349609E-5</v>
      </c>
      <c r="L583" s="8">
        <f>LN(Prices!L579/Prices!L578)</f>
        <v>-2.765411059650999E-2</v>
      </c>
      <c r="M583" s="8">
        <f>LN(Prices!M579/Prices!M578)</f>
        <v>-2.4651561146995064E-2</v>
      </c>
      <c r="N583" s="8">
        <f>LN(Prices!N579/Prices!N578)</f>
        <v>-2.9853588631836712E-2</v>
      </c>
      <c r="O583" s="8">
        <f>LN(Prices!O579/Prices!O578)</f>
        <v>-1.9672243170377662E-2</v>
      </c>
    </row>
    <row r="584" spans="1:15" x14ac:dyDescent="0.25">
      <c r="A584" s="5">
        <v>43460</v>
      </c>
      <c r="B584" s="8">
        <f>LN(Prices!B580/Prices!B579)</f>
        <v>2.3319183840610717E-2</v>
      </c>
      <c r="C584" s="8">
        <f>LN(Prices!C580/Prices!C579)</f>
        <v>-1.8912044345563411E-3</v>
      </c>
      <c r="D584" s="8">
        <f>LN(Prices!D580/Prices!D579)</f>
        <v>1.9720780090929639E-2</v>
      </c>
      <c r="E584" s="8">
        <f>LN(Prices!E580/Prices!E579)</f>
        <v>-4.7465575024709487E-3</v>
      </c>
      <c r="F584" s="8">
        <f>LN(Prices!F580/Prices!F579)</f>
        <v>3.3272691724733836E-2</v>
      </c>
      <c r="G584" s="8">
        <f>LN(Prices!G580/Prices!G579)</f>
        <v>-2.0145212836739142E-3</v>
      </c>
      <c r="H584" s="8">
        <f>LN(Prices!H580/Prices!H579)</f>
        <v>3.2906987950553454E-2</v>
      </c>
      <c r="I584" s="8">
        <f>LN(Prices!I580/Prices!I579)</f>
        <v>4.1900215944535267E-2</v>
      </c>
      <c r="J584" s="8">
        <f>LN(Prices!J580/Prices!J579)</f>
        <v>4.8403177670805035E-2</v>
      </c>
      <c r="K584" s="8">
        <f>(Prices!K580-Prices!K579)/100</f>
        <v>4.7000169754027874E-4</v>
      </c>
      <c r="L584" s="8">
        <f>LN(Prices!L580/Prices!L579)</f>
        <v>4.51438931497831E-2</v>
      </c>
      <c r="M584" s="8">
        <f>LN(Prices!M580/Prices!M579)</f>
        <v>5.5615775526494611E-2</v>
      </c>
      <c r="N584" s="8">
        <f>LN(Prices!N580/Prices!N579)</f>
        <v>4.1518269195568801E-2</v>
      </c>
      <c r="O584" s="8">
        <f>LN(Prices!O580/Prices!O579)</f>
        <v>4.8447326193870238E-2</v>
      </c>
    </row>
    <row r="585" spans="1:15" x14ac:dyDescent="0.25">
      <c r="A585" s="5">
        <v>43461</v>
      </c>
      <c r="B585" s="8">
        <f>LN(Prices!B581/Prices!B580)</f>
        <v>1.199619130817813E-3</v>
      </c>
      <c r="C585" s="8">
        <f>LN(Prices!C581/Prices!C580)</f>
        <v>1.6077065742030714E-3</v>
      </c>
      <c r="D585" s="8">
        <f>LN(Prices!D581/Prices!D580)</f>
        <v>-1.2856827643628387E-3</v>
      </c>
      <c r="E585" s="8">
        <f>LN(Prices!E581/Prices!E580)</f>
        <v>2.5213487152690125E-3</v>
      </c>
      <c r="F585" s="8">
        <f>LN(Prices!F581/Prices!F580)</f>
        <v>1.168547559788553E-3</v>
      </c>
      <c r="G585" s="8">
        <f>LN(Prices!G581/Prices!G580)</f>
        <v>0</v>
      </c>
      <c r="H585" s="8">
        <f>LN(Prices!H581/Prices!H580)</f>
        <v>-1.3497139107812109E-4</v>
      </c>
      <c r="I585" s="8">
        <f>LN(Prices!I581/Prices!I580)</f>
        <v>9.1694667644186822E-3</v>
      </c>
      <c r="J585" s="8">
        <f>LN(Prices!J581/Prices!J580)</f>
        <v>8.5262289688169922E-3</v>
      </c>
      <c r="K585" s="8">
        <f>(Prices!K581-Prices!K580)/100</f>
        <v>-3.2000064849853962E-4</v>
      </c>
      <c r="L585" s="8">
        <f>LN(Prices!L581/Prices!L580)</f>
        <v>4.5390497783910884E-3</v>
      </c>
      <c r="M585" s="8">
        <f>LN(Prices!M581/Prices!M580)</f>
        <v>8.0251533988078307E-3</v>
      </c>
      <c r="N585" s="8">
        <f>LN(Prices!N581/Prices!N580)</f>
        <v>8.4783108335969269E-3</v>
      </c>
      <c r="O585" s="8">
        <f>LN(Prices!O581/Prices!O580)</f>
        <v>1.5102685750131943E-3</v>
      </c>
    </row>
    <row r="586" spans="1:15" x14ac:dyDescent="0.25">
      <c r="A586" s="5">
        <v>43462</v>
      </c>
      <c r="B586" s="8">
        <f>LN(Prices!B582/Prices!B581)</f>
        <v>5.0498002183226899E-3</v>
      </c>
      <c r="C586" s="8">
        <f>LN(Prices!C582/Prices!C581)</f>
        <v>3.6787686084024649E-3</v>
      </c>
      <c r="D586" s="8">
        <f>LN(Prices!D582/Prices!D581)</f>
        <v>9.4739454114729851E-3</v>
      </c>
      <c r="E586" s="8">
        <f>LN(Prices!E582/Prices!E581)</f>
        <v>5.4086509466245497E-3</v>
      </c>
      <c r="F586" s="8">
        <f>LN(Prices!F582/Prices!F581)</f>
        <v>1.2828717442341906E-3</v>
      </c>
      <c r="G586" s="8">
        <f>LN(Prices!G582/Prices!G581)</f>
        <v>2.9285697794381648E-3</v>
      </c>
      <c r="H586" s="8">
        <f>LN(Prices!H582/Prices!H581)</f>
        <v>3.2319844916747476E-3</v>
      </c>
      <c r="I586" s="8">
        <f>LN(Prices!I582/Prices!I581)</f>
        <v>-6.2267299153909422E-4</v>
      </c>
      <c r="J586" s="8">
        <f>LN(Prices!J582/Prices!J581)</f>
        <v>-1.2423539102312722E-3</v>
      </c>
      <c r="K586" s="8">
        <f>(Prices!K582-Prices!K581)/100</f>
        <v>-1.9999980926513228E-4</v>
      </c>
      <c r="L586" s="8">
        <f>LN(Prices!L582/Prices!L581)</f>
        <v>-4.5541074551327997E-4</v>
      </c>
      <c r="M586" s="8">
        <f>LN(Prices!M582/Prices!M581)</f>
        <v>-1.2280677243876367E-3</v>
      </c>
      <c r="N586" s="8">
        <f>LN(Prices!N582/Prices!N581)</f>
        <v>-8.8429866407154509E-4</v>
      </c>
      <c r="O586" s="8">
        <f>LN(Prices!O582/Prices!O581)</f>
        <v>4.5698145095468459E-3</v>
      </c>
    </row>
    <row r="587" spans="1:15" x14ac:dyDescent="0.25">
      <c r="A587" s="5">
        <v>43465</v>
      </c>
      <c r="B587" s="8">
        <f>LN(Prices!B583/Prices!B582)</f>
        <v>1.6697527341259298E-3</v>
      </c>
      <c r="C587" s="8">
        <f>LN(Prices!C583/Prices!C582)</f>
        <v>2.5382592539489246E-3</v>
      </c>
      <c r="D587" s="8">
        <f>LN(Prices!D583/Prices!D582)</f>
        <v>-4.5976737879408454E-3</v>
      </c>
      <c r="E587" s="8">
        <f>LN(Prices!E583/Prices!E582)</f>
        <v>3.7499775083974394E-3</v>
      </c>
      <c r="F587" s="8">
        <f>LN(Prices!F583/Prices!F582)</f>
        <v>2.6784915886928634E-3</v>
      </c>
      <c r="G587" s="8">
        <f>LN(Prices!G583/Prices!G582)</f>
        <v>7.3078180957059753E-4</v>
      </c>
      <c r="H587" s="8">
        <f>LN(Prices!H583/Prices!H582)</f>
        <v>2.6857933160635097E-3</v>
      </c>
      <c r="I587" s="8">
        <f>LN(Prices!I583/Prices!I582)</f>
        <v>7.7541592777816692E-3</v>
      </c>
      <c r="J587" s="8">
        <f>LN(Prices!J583/Prices!J582)</f>
        <v>8.4566258622068742E-3</v>
      </c>
      <c r="K587" s="8">
        <f>(Prices!K583-Prices!K582)/100</f>
        <v>-2.8000116348266604E-4</v>
      </c>
      <c r="L587" s="8">
        <f>LN(Prices!L583/Prices!L582)</f>
        <v>1.0001532931110096E-2</v>
      </c>
      <c r="M587" s="8">
        <f>LN(Prices!M583/Prices!M582)</f>
        <v>9.6153514889339414E-3</v>
      </c>
      <c r="N587" s="8">
        <f>LN(Prices!N583/Prices!N582)</f>
        <v>7.7197384306081805E-3</v>
      </c>
      <c r="O587" s="8">
        <f>LN(Prices!O583/Prices!O582)</f>
        <v>7.9211979069815884E-3</v>
      </c>
    </row>
    <row r="588" spans="1:15" x14ac:dyDescent="0.25">
      <c r="A588" s="5">
        <v>43467</v>
      </c>
      <c r="B588" s="8">
        <f>LN(Prices!B584/Prices!B583)</f>
        <v>-3.5810290299945128E-3</v>
      </c>
      <c r="C588" s="8">
        <f>LN(Prices!C584/Prices!C583)</f>
        <v>7.5092413840419602E-4</v>
      </c>
      <c r="D588" s="8">
        <f>LN(Prices!D584/Prices!D583)</f>
        <v>2.5566550905017789E-3</v>
      </c>
      <c r="E588" s="8">
        <f>LN(Prices!E584/Prices!E583)</f>
        <v>2.1092050328113373E-3</v>
      </c>
      <c r="F588" s="8">
        <f>LN(Prices!F584/Prices!F583)</f>
        <v>-2.6630795719577695E-2</v>
      </c>
      <c r="G588" s="8">
        <f>LN(Prices!G584/Prices!G583)</f>
        <v>1.5511404232865279E-3</v>
      </c>
      <c r="H588" s="8">
        <f>LN(Prices!H584/Prices!H583)</f>
        <v>-2.1963913111297445E-2</v>
      </c>
      <c r="I588" s="8">
        <f>LN(Prices!I584/Prices!I583)</f>
        <v>1.9549412296819232E-3</v>
      </c>
      <c r="J588" s="8">
        <f>LN(Prices!J584/Prices!J583)</f>
        <v>1.2676930626261643E-3</v>
      </c>
      <c r="K588" s="8">
        <f>(Prices!K584-Prices!K583)/100</f>
        <v>6.5000057220458989E-4</v>
      </c>
      <c r="L588" s="8">
        <f>LN(Prices!L584/Prices!L583)</f>
        <v>-3.0774076499499397E-3</v>
      </c>
      <c r="M588" s="8">
        <f>LN(Prices!M584/Prices!M583)</f>
        <v>1.1411347376313741E-4</v>
      </c>
      <c r="N588" s="8">
        <f>LN(Prices!N584/Prices!N583)</f>
        <v>1.2793440581481163E-3</v>
      </c>
      <c r="O588" s="8">
        <f>LN(Prices!O584/Prices!O583)</f>
        <v>5.4354409029846364E-3</v>
      </c>
    </row>
    <row r="589" spans="1:15" x14ac:dyDescent="0.25">
      <c r="A589" s="5">
        <v>43468</v>
      </c>
      <c r="B589" s="8">
        <f>LN(Prices!B585/Prices!B584)</f>
        <v>-9.371772805313372E-3</v>
      </c>
      <c r="C589" s="8">
        <f>LN(Prices!C585/Prices!C584)</f>
        <v>4.1207918050178496E-3</v>
      </c>
      <c r="D589" s="8">
        <f>LN(Prices!D585/Prices!D584)</f>
        <v>-1.8297087529381563E-2</v>
      </c>
      <c r="E589" s="8">
        <f>LN(Prices!E585/Prices!E584)</f>
        <v>7.9172562317005729E-3</v>
      </c>
      <c r="F589" s="8">
        <f>LN(Prices!F585/Prices!F584)</f>
        <v>6.3090779905334146E-3</v>
      </c>
      <c r="G589" s="8">
        <f>LN(Prices!G585/Prices!G584)</f>
        <v>5.8181027747551718E-3</v>
      </c>
      <c r="H589" s="8">
        <f>LN(Prices!H585/Prices!H584)</f>
        <v>6.9668056536731186E-3</v>
      </c>
      <c r="I589" s="8">
        <f>LN(Prices!I585/Prices!I584)</f>
        <v>-1.6373590427879458E-2</v>
      </c>
      <c r="J589" s="8">
        <f>LN(Prices!J585/Prices!J584)</f>
        <v>-2.5068331818915109E-2</v>
      </c>
      <c r="K589" s="8">
        <f>(Prices!K585-Prices!K584)/100</f>
        <v>-9.9999904632572806E-5</v>
      </c>
      <c r="L589" s="8">
        <f>LN(Prices!L585/Prices!L584)</f>
        <v>-1.6033220415836543E-2</v>
      </c>
      <c r="M589" s="8">
        <f>LN(Prices!M585/Prices!M584)</f>
        <v>-3.1421732400980534E-2</v>
      </c>
      <c r="N589" s="8">
        <f>LN(Prices!N585/Prices!N584)</f>
        <v>-1.7522022455364279E-2</v>
      </c>
      <c r="O589" s="8">
        <f>LN(Prices!O585/Prices!O584)</f>
        <v>-1.8670066123525796E-2</v>
      </c>
    </row>
    <row r="590" spans="1:15" x14ac:dyDescent="0.25">
      <c r="A590" s="5">
        <v>43469</v>
      </c>
      <c r="B590" s="8">
        <f>LN(Prices!B586/Prices!B585)</f>
        <v>3.0435092859480907E-2</v>
      </c>
      <c r="C590" s="8">
        <f>LN(Prices!C586/Prices!C585)</f>
        <v>-2.9950591440870713E-3</v>
      </c>
      <c r="D590" s="8">
        <f>LN(Prices!D586/Prices!D585)</f>
        <v>3.1740423983760799E-2</v>
      </c>
      <c r="E590" s="8">
        <f>LN(Prices!E586/Prices!E585)</f>
        <v>-8.1087623032134043E-3</v>
      </c>
      <c r="F590" s="8">
        <f>LN(Prices!F586/Prices!F585)</f>
        <v>1.0858250535084379E-2</v>
      </c>
      <c r="G590" s="8">
        <f>LN(Prices!G586/Prices!G585)</f>
        <v>-2.0868966467380316E-3</v>
      </c>
      <c r="H590" s="8">
        <f>LN(Prices!H586/Prices!H585)</f>
        <v>1.1638771205895236E-2</v>
      </c>
      <c r="I590" s="8">
        <f>LN(Prices!I586/Prices!I585)</f>
        <v>2.7819760461795004E-2</v>
      </c>
      <c r="J590" s="8">
        <f>LN(Prices!J586/Prices!J585)</f>
        <v>3.3759399060346473E-2</v>
      </c>
      <c r="K590" s="8">
        <f>(Prices!K586-Prices!K585)/100</f>
        <v>3.0000209808349609E-5</v>
      </c>
      <c r="L590" s="8">
        <f>LN(Prices!L586/Prices!L585)</f>
        <v>3.1837127125160354E-2</v>
      </c>
      <c r="M590" s="8">
        <f>LN(Prices!M586/Prices!M585)</f>
        <v>3.878744446610171E-2</v>
      </c>
      <c r="N590" s="8">
        <f>LN(Prices!N586/Prices!N585)</f>
        <v>2.894476312632157E-2</v>
      </c>
      <c r="O590" s="8">
        <f>LN(Prices!O586/Prices!O585)</f>
        <v>3.6824055080662867E-2</v>
      </c>
    </row>
    <row r="591" spans="1:15" x14ac:dyDescent="0.25">
      <c r="A591" s="5">
        <v>43472</v>
      </c>
      <c r="B591" s="8">
        <f>LN(Prices!B587/Prices!B586)</f>
        <v>1.4041277948609091E-3</v>
      </c>
      <c r="C591" s="8">
        <f>LN(Prices!C587/Prices!C586)</f>
        <v>-1.6885815747868117E-3</v>
      </c>
      <c r="D591" s="8">
        <f>LN(Prices!D587/Prices!D586)</f>
        <v>2.2652165151176369E-3</v>
      </c>
      <c r="E591" s="8">
        <f>LN(Prices!E587/Prices!E586)</f>
        <v>-2.7819399206969043E-3</v>
      </c>
      <c r="F591" s="8">
        <f>LN(Prices!F587/Prices!F586)</f>
        <v>9.9281762034170891E-3</v>
      </c>
      <c r="G591" s="8">
        <f>LN(Prices!G587/Prices!G586)</f>
        <v>-6.3558696730272029E-4</v>
      </c>
      <c r="H591" s="8">
        <f>LN(Prices!H587/Prices!H586)</f>
        <v>9.7748129169216262E-3</v>
      </c>
      <c r="I591" s="8">
        <f>LN(Prices!I587/Prices!I586)</f>
        <v>5.4719988406732381E-3</v>
      </c>
      <c r="J591" s="8">
        <f>LN(Prices!J587/Prices!J586)</f>
        <v>6.9859759952297608E-3</v>
      </c>
      <c r="K591" s="8">
        <f>(Prices!K587-Prices!K586)/100</f>
        <v>-5.0001144409179687E-5</v>
      </c>
      <c r="L591" s="8">
        <f>LN(Prices!L587/Prices!L586)</f>
        <v>1.0911893335195209E-2</v>
      </c>
      <c r="M591" s="8">
        <f>LN(Prices!M587/Prices!M586)</f>
        <v>1.0454895498496578E-2</v>
      </c>
      <c r="N591" s="8">
        <f>LN(Prices!N587/Prices!N586)</f>
        <v>5.3036801364842968E-3</v>
      </c>
      <c r="O591" s="8">
        <f>LN(Prices!O587/Prices!O586)</f>
        <v>1.767378003862306E-2</v>
      </c>
    </row>
    <row r="592" spans="1:15" x14ac:dyDescent="0.25">
      <c r="A592" s="5">
        <v>43473</v>
      </c>
      <c r="B592" s="8">
        <f>LN(Prices!B588/Prices!B587)</f>
        <v>6.5267984977054215E-3</v>
      </c>
      <c r="C592" s="8">
        <f>LN(Prices!C588/Prices!C587)</f>
        <v>-7.5170588894170332E-4</v>
      </c>
      <c r="D592" s="8">
        <f>LN(Prices!D588/Prices!D587)</f>
        <v>3.7636943787515134E-3</v>
      </c>
      <c r="E592" s="8">
        <f>LN(Prices!E588/Prices!E587)</f>
        <v>-2.5000528738075753E-3</v>
      </c>
      <c r="F592" s="8">
        <f>LN(Prices!F588/Prices!F587)</f>
        <v>2.3206197824858193E-2</v>
      </c>
      <c r="G592" s="8">
        <f>LN(Prices!G588/Prices!G587)</f>
        <v>8.176848310312017E-4</v>
      </c>
      <c r="H592" s="8">
        <f>LN(Prices!H588/Prices!H587)</f>
        <v>2.0442263609736073E-2</v>
      </c>
      <c r="I592" s="8">
        <f>LN(Prices!I588/Prices!I587)</f>
        <v>7.2502098534508921E-3</v>
      </c>
      <c r="J592" s="8">
        <f>LN(Prices!J588/Prices!J587)</f>
        <v>9.6485873364973926E-3</v>
      </c>
      <c r="K592" s="8">
        <f>(Prices!K588-Prices!K587)/100</f>
        <v>4.7000169754029208E-4</v>
      </c>
      <c r="L592" s="8">
        <f>LN(Prices!L588/Prices!L587)</f>
        <v>1.6777495551595065E-2</v>
      </c>
      <c r="M592" s="8">
        <f>LN(Prices!M588/Prices!M587)</f>
        <v>1.2016432477870037E-2</v>
      </c>
      <c r="N592" s="8">
        <f>LN(Prices!N588/Prices!N587)</f>
        <v>8.2728252704250219E-3</v>
      </c>
      <c r="O592" s="8">
        <f>LN(Prices!O588/Prices!O587)</f>
        <v>1.4958366271182947E-2</v>
      </c>
    </row>
    <row r="593" spans="1:15" x14ac:dyDescent="0.25">
      <c r="A593" s="5">
        <v>43474</v>
      </c>
      <c r="B593" s="8">
        <f>LN(Prices!B589/Prices!B588)</f>
        <v>1.2468508399894199E-2</v>
      </c>
      <c r="C593" s="8">
        <f>LN(Prices!C589/Prices!C588)</f>
        <v>8.4537172560638729E-4</v>
      </c>
      <c r="D593" s="8">
        <f>LN(Prices!D589/Prices!D588)</f>
        <v>1.7624847341158923E-2</v>
      </c>
      <c r="E593" s="8">
        <f>LN(Prices!E589/Prices!E588)</f>
        <v>5.7718361087591365E-4</v>
      </c>
      <c r="F593" s="8">
        <f>LN(Prices!F589/Prices!F588)</f>
        <v>-7.9541820006019497E-4</v>
      </c>
      <c r="G593" s="8">
        <f>LN(Prices!G589/Prices!G588)</f>
        <v>1.1793844347284474E-3</v>
      </c>
      <c r="H593" s="8">
        <f>LN(Prices!H589/Prices!H588)</f>
        <v>-1.4369501246274418E-3</v>
      </c>
      <c r="I593" s="8">
        <f>LN(Prices!I589/Prices!I588)</f>
        <v>4.4049249180895212E-3</v>
      </c>
      <c r="J593" s="8">
        <f>LN(Prices!J589/Prices!J588)</f>
        <v>4.0896713328221609E-3</v>
      </c>
      <c r="K593" s="8">
        <f>(Prices!K589-Prices!K588)/100</f>
        <v>-9.9999904632572806E-5</v>
      </c>
      <c r="L593" s="8">
        <f>LN(Prices!L589/Prices!L588)</f>
        <v>9.0830035632982978E-3</v>
      </c>
      <c r="M593" s="8">
        <f>LN(Prices!M589/Prices!M588)</f>
        <v>5.9765351678979445E-3</v>
      </c>
      <c r="N593" s="8">
        <f>LN(Prices!N589/Prices!N588)</f>
        <v>3.3166763029069493E-3</v>
      </c>
      <c r="O593" s="8">
        <f>LN(Prices!O589/Prices!O588)</f>
        <v>8.5574476662781777E-3</v>
      </c>
    </row>
    <row r="594" spans="1:15" x14ac:dyDescent="0.25">
      <c r="A594" s="5">
        <v>43475</v>
      </c>
      <c r="B594" s="8">
        <f>LN(Prices!B590/Prices!B589)</f>
        <v>4.5786026150725434E-3</v>
      </c>
      <c r="C594" s="8">
        <f>LN(Prices!C590/Prices!C589)</f>
        <v>-1.1269024507396281E-3</v>
      </c>
      <c r="D594" s="8">
        <f>LN(Prices!D590/Prices!D589)</f>
        <v>7.1106780538450149E-3</v>
      </c>
      <c r="E594" s="8">
        <f>LN(Prices!E590/Prices!E589)</f>
        <v>-4.8100752328858703E-4</v>
      </c>
      <c r="F594" s="8">
        <f>LN(Prices!F590/Prices!F589)</f>
        <v>1.410634514961194E-2</v>
      </c>
      <c r="G594" s="8">
        <f>LN(Prices!G590/Prices!G589)</f>
        <v>-2.3608788092924831E-3</v>
      </c>
      <c r="H594" s="8">
        <f>LN(Prices!H590/Prices!H589)</f>
        <v>1.350478781422863E-2</v>
      </c>
      <c r="I594" s="8">
        <f>LN(Prices!I590/Prices!I589)</f>
        <v>3.7884897995617813E-3</v>
      </c>
      <c r="J594" s="8">
        <f>LN(Prices!J590/Prices!J589)</f>
        <v>4.5082413744622291E-3</v>
      </c>
      <c r="K594" s="8">
        <f>(Prices!K590-Prices!K589)/100</f>
        <v>-1.5000104904174804E-4</v>
      </c>
      <c r="L594" s="8">
        <f>LN(Prices!L590/Prices!L589)</f>
        <v>7.9627934138094096E-3</v>
      </c>
      <c r="M594" s="8">
        <f>LN(Prices!M590/Prices!M589)</f>
        <v>5.1382904122386766E-3</v>
      </c>
      <c r="N594" s="8">
        <f>LN(Prices!N590/Prices!N589)</f>
        <v>4.3227266375398306E-3</v>
      </c>
      <c r="O594" s="8">
        <f>LN(Prices!O590/Prices!O589)</f>
        <v>4.5904685354554468E-3</v>
      </c>
    </row>
    <row r="595" spans="1:15" x14ac:dyDescent="0.25">
      <c r="A595" s="5">
        <v>43476</v>
      </c>
      <c r="B595" s="8">
        <f>LN(Prices!B591/Prices!B590)</f>
        <v>-5.4971027342725623E-3</v>
      </c>
      <c r="C595" s="8">
        <f>LN(Prices!C591/Prices!C590)</f>
        <v>1.4085641562839898E-3</v>
      </c>
      <c r="D595" s="8">
        <f>LN(Prices!D591/Prices!D590)</f>
        <v>-4.898576462548215E-3</v>
      </c>
      <c r="E595" s="8">
        <f>LN(Prices!E591/Prices!E590)</f>
        <v>2.9797079981976121E-3</v>
      </c>
      <c r="F595" s="8">
        <f>LN(Prices!F591/Prices!F590)</f>
        <v>1.6793918256102151E-3</v>
      </c>
      <c r="G595" s="8">
        <f>LN(Prices!G591/Prices!G590)</f>
        <v>2.6331497266179108E-3</v>
      </c>
      <c r="H595" s="8">
        <f>LN(Prices!H591/Prices!H590)</f>
        <v>2.8337602326053086E-3</v>
      </c>
      <c r="I595" s="8">
        <f>LN(Prices!I591/Prices!I590)</f>
        <v>2.186915783171177E-3</v>
      </c>
      <c r="J595" s="8">
        <f>LN(Prices!J591/Prices!J590)</f>
        <v>-1.4630854448246611E-4</v>
      </c>
      <c r="K595" s="8">
        <f>(Prices!K591-Prices!K590)/100</f>
        <v>-5.0001144409179687E-5</v>
      </c>
      <c r="L595" s="8">
        <f>LN(Prices!L591/Prices!L590)</f>
        <v>1.2595508588991173E-3</v>
      </c>
      <c r="M595" s="8">
        <f>LN(Prices!M591/Prices!M590)</f>
        <v>-2.2804158169194848E-3</v>
      </c>
      <c r="N595" s="8">
        <f>LN(Prices!N591/Prices!N590)</f>
        <v>2.0926285647104672E-3</v>
      </c>
      <c r="O595" s="8">
        <f>LN(Prices!O591/Prices!O590)</f>
        <v>1.3481365369379672E-3</v>
      </c>
    </row>
    <row r="596" spans="1:15" x14ac:dyDescent="0.25">
      <c r="A596" s="5">
        <v>43479</v>
      </c>
      <c r="B596" s="8">
        <f>LN(Prices!B592/Prices!B591)</f>
        <v>-5.0653162210424554E-3</v>
      </c>
      <c r="C596" s="8">
        <f>LN(Prices!C592/Prices!C591)</f>
        <v>-1.4085641562839746E-3</v>
      </c>
      <c r="D596" s="8">
        <f>LN(Prices!D592/Prices!D591)</f>
        <v>-8.3826034344604335E-3</v>
      </c>
      <c r="E596" s="8">
        <f>LN(Prices!E592/Prices!E591)</f>
        <v>-5.7583121197733581E-4</v>
      </c>
      <c r="F596" s="8">
        <f>LN(Prices!F592/Prices!F591)</f>
        <v>-4.3724320315667309E-3</v>
      </c>
      <c r="G596" s="8">
        <f>LN(Prices!G592/Prices!G591)</f>
        <v>-1.8156154587704648E-3</v>
      </c>
      <c r="H596" s="8">
        <f>LN(Prices!H592/Prices!H591)</f>
        <v>-3.3497464558059561E-3</v>
      </c>
      <c r="I596" s="8">
        <f>LN(Prices!I592/Prices!I591)</f>
        <v>-3.5810999564544603E-3</v>
      </c>
      <c r="J596" s="8">
        <f>LN(Prices!J592/Prices!J591)</f>
        <v>-5.2713945872494899E-3</v>
      </c>
      <c r="K596" s="8">
        <f>(Prices!K592-Prices!K591)/100</f>
        <v>-9.9999904632568361E-5</v>
      </c>
      <c r="L596" s="8">
        <f>LN(Prices!L592/Prices!L591)</f>
        <v>-5.9429091938279759E-3</v>
      </c>
      <c r="M596" s="8">
        <f>LN(Prices!M592/Prices!M591)</f>
        <v>-7.4032198408156046E-3</v>
      </c>
      <c r="N596" s="8">
        <f>LN(Prices!N592/Prices!N591)</f>
        <v>-3.5698575539923547E-3</v>
      </c>
      <c r="O596" s="8">
        <f>LN(Prices!O592/Prices!O591)</f>
        <v>-1.0117436872187125E-2</v>
      </c>
    </row>
    <row r="597" spans="1:15" x14ac:dyDescent="0.25">
      <c r="A597" s="5">
        <v>43480</v>
      </c>
      <c r="B597" s="8">
        <f>LN(Prices!B593/Prices!B592)</f>
        <v>6.9012585045773742E-3</v>
      </c>
      <c r="C597" s="8">
        <f>LN(Prices!C593/Prices!C592)</f>
        <v>1.8787538121554698E-4</v>
      </c>
      <c r="D597" s="8">
        <f>LN(Prices!D593/Prices!D592)</f>
        <v>6.9084498215578874E-3</v>
      </c>
      <c r="E597" s="8">
        <f>LN(Prices!E593/Prices!E592)</f>
        <v>-9.611052175055385E-4</v>
      </c>
      <c r="F597" s="8">
        <f>LN(Prices!F593/Prices!F592)</f>
        <v>1.0395018653140407E-2</v>
      </c>
      <c r="G597" s="8">
        <f>LN(Prices!G593/Prices!G592)</f>
        <v>-9.0855217678226089E-4</v>
      </c>
      <c r="H597" s="8">
        <f>LN(Prices!H593/Prices!H592)</f>
        <v>9.5046573094984266E-3</v>
      </c>
      <c r="I597" s="8">
        <f>LN(Prices!I593/Prices!I592)</f>
        <v>7.4459562608805993E-3</v>
      </c>
      <c r="J597" s="8">
        <f>LN(Prices!J593/Prices!J592)</f>
        <v>1.0664618879761001E-2</v>
      </c>
      <c r="K597" s="8">
        <f>(Prices!K593-Prices!K592)/100</f>
        <v>2.3000001907348634E-4</v>
      </c>
      <c r="L597" s="8">
        <f>LN(Prices!L593/Prices!L592)</f>
        <v>6.1016775613562833E-3</v>
      </c>
      <c r="M597" s="8">
        <f>LN(Prices!M593/Prices!M592)</f>
        <v>1.4555967214307674E-2</v>
      </c>
      <c r="N597" s="8">
        <f>LN(Prices!N593/Prices!N592)</f>
        <v>6.370879089395356E-3</v>
      </c>
      <c r="O597" s="8">
        <f>LN(Prices!O593/Prices!O592)</f>
        <v>8.6239468636019195E-3</v>
      </c>
    </row>
    <row r="598" spans="1:15" x14ac:dyDescent="0.25">
      <c r="A598" s="5">
        <v>43481</v>
      </c>
      <c r="B598" s="8">
        <f>LN(Prices!B594/Prices!B593)</f>
        <v>4.3464728977592399E-3</v>
      </c>
      <c r="C598" s="8">
        <f>LN(Prices!C594/Prices!C593)</f>
        <v>8.4536123285944796E-4</v>
      </c>
      <c r="D598" s="8">
        <f>LN(Prices!D594/Prices!D593)</f>
        <v>1.2219083967545074E-2</v>
      </c>
      <c r="E598" s="8">
        <f>LN(Prices!E594/Prices!E593)</f>
        <v>-5.7662860328923143E-4</v>
      </c>
      <c r="F598" s="8">
        <f>LN(Prices!F594/Prices!F593)</f>
        <v>7.3124070871381655E-3</v>
      </c>
      <c r="G598" s="8">
        <f>LN(Prices!G594/Prices!G593)</f>
        <v>-9.0846823842752485E-5</v>
      </c>
      <c r="H598" s="8">
        <f>LN(Prices!H594/Prices!H593)</f>
        <v>7.0056559409768853E-3</v>
      </c>
      <c r="I598" s="8">
        <f>LN(Prices!I594/Prices!I593)</f>
        <v>4.2445550348226375E-3</v>
      </c>
      <c r="J598" s="8">
        <f>LN(Prices!J594/Prices!J593)</f>
        <v>2.2195205290883643E-3</v>
      </c>
      <c r="K598" s="8">
        <f>(Prices!K594-Prices!K593)/100</f>
        <v>-1.9999980926513672E-4</v>
      </c>
      <c r="L598" s="8">
        <f>LN(Prices!L594/Prices!L593)</f>
        <v>6.7800699495927652E-3</v>
      </c>
      <c r="M598" s="8">
        <f>LN(Prices!M594/Prices!M593)</f>
        <v>1.1254229888736295E-3</v>
      </c>
      <c r="N598" s="8">
        <f>LN(Prices!N594/Prices!N593)</f>
        <v>4.2393199802801852E-3</v>
      </c>
      <c r="O598" s="8">
        <f>LN(Prices!O594/Prices!O593)</f>
        <v>6.5381213924567243E-3</v>
      </c>
    </row>
    <row r="599" spans="1:15" x14ac:dyDescent="0.25">
      <c r="A599" s="5">
        <v>43482</v>
      </c>
      <c r="B599" s="8">
        <f>LN(Prices!B595/Prices!B594)</f>
        <v>3.4178277077738938E-3</v>
      </c>
      <c r="C599" s="8">
        <f>LN(Prices!C595/Prices!C594)</f>
        <v>-7.5170588894170332E-4</v>
      </c>
      <c r="D599" s="8">
        <f>LN(Prices!D595/Prices!D594)</f>
        <v>4.3626615862549945E-3</v>
      </c>
      <c r="E599" s="8">
        <f>LN(Prices!E595/Prices!E594)</f>
        <v>-1.8295624552396494E-3</v>
      </c>
      <c r="F599" s="8">
        <f>LN(Prices!F595/Prices!F594)</f>
        <v>4.845327422542455E-3</v>
      </c>
      <c r="G599" s="8">
        <f>LN(Prices!G595/Prices!G594)</f>
        <v>-8.1880084620772461E-4</v>
      </c>
      <c r="H599" s="8">
        <f>LN(Prices!H595/Prices!H594)</f>
        <v>4.8122117411557256E-3</v>
      </c>
      <c r="I599" s="8">
        <f>LN(Prices!I595/Prices!I594)</f>
        <v>7.2620681072821259E-3</v>
      </c>
      <c r="J599" s="8">
        <f>LN(Prices!J595/Prices!J594)</f>
        <v>7.5627307062357488E-3</v>
      </c>
      <c r="K599" s="8">
        <f>(Prices!K595-Prices!K594)/100</f>
        <v>-7.9998970031742718E-5</v>
      </c>
      <c r="L599" s="8">
        <f>LN(Prices!L595/Prices!L594)</f>
        <v>9.1365377973417431E-3</v>
      </c>
      <c r="M599" s="8">
        <f>LN(Prices!M595/Prices!M594)</f>
        <v>7.9582703474333858E-3</v>
      </c>
      <c r="N599" s="8">
        <f>LN(Prices!N595/Prices!N594)</f>
        <v>7.3997969494196654E-3</v>
      </c>
      <c r="O599" s="8">
        <f>LN(Prices!O595/Prices!O594)</f>
        <v>8.5902402247978304E-3</v>
      </c>
    </row>
    <row r="600" spans="1:15" x14ac:dyDescent="0.25">
      <c r="A600" s="5">
        <v>43483</v>
      </c>
      <c r="B600" s="8">
        <f>LN(Prices!B596/Prices!B595)</f>
        <v>9.7341786654761911E-3</v>
      </c>
      <c r="C600" s="8">
        <f>LN(Prices!C596/Prices!C595)</f>
        <v>-7.5164297555721797E-4</v>
      </c>
      <c r="D600" s="8">
        <f>LN(Prices!D596/Prices!D595)</f>
        <v>4.8249785134529162E-3</v>
      </c>
      <c r="E600" s="8">
        <f>LN(Prices!E596/Prices!E595)</f>
        <v>-3.1859570544668461E-3</v>
      </c>
      <c r="F600" s="8">
        <f>LN(Prices!F596/Prices!F595)</f>
        <v>4.0563176989889269E-3</v>
      </c>
      <c r="G600" s="8">
        <f>LN(Prices!G596/Prices!G595)</f>
        <v>-1.1841667928795779E-3</v>
      </c>
      <c r="H600" s="8">
        <f>LN(Prices!H596/Prices!H595)</f>
        <v>3.4047930837457852E-3</v>
      </c>
      <c r="I600" s="8">
        <f>LN(Prices!I596/Prices!I595)</f>
        <v>1.3306819128229687E-2</v>
      </c>
      <c r="J600" s="8">
        <f>LN(Prices!J596/Prices!J595)</f>
        <v>1.3096912839855779E-2</v>
      </c>
      <c r="K600" s="8">
        <f>(Prices!K596-Prices!K595)/100</f>
        <v>-6.9999694824218755E-5</v>
      </c>
      <c r="L600" s="8">
        <f>LN(Prices!L596/Prices!L595)</f>
        <v>1.3880481159422904E-2</v>
      </c>
      <c r="M600" s="8">
        <f>LN(Prices!M596/Prices!M595)</f>
        <v>1.3018089129732752E-2</v>
      </c>
      <c r="N600" s="8">
        <f>LN(Prices!N596/Prices!N595)</f>
        <v>1.293950124181167E-2</v>
      </c>
      <c r="O600" s="8">
        <f>LN(Prices!O596/Prices!O595)</f>
        <v>1.0339951433436653E-2</v>
      </c>
    </row>
    <row r="601" spans="1:15" x14ac:dyDescent="0.25">
      <c r="A601" s="5">
        <v>43487</v>
      </c>
      <c r="B601" s="8">
        <f>LN(Prices!B597/Prices!B596)</f>
        <v>-1.5437494513998729E-2</v>
      </c>
      <c r="C601" s="8">
        <f>LN(Prices!C597/Prices!C596)</f>
        <v>8.4591741785718078E-4</v>
      </c>
      <c r="D601" s="8">
        <f>LN(Prices!D597/Prices!D596)</f>
        <v>-1.7479951586316489E-2</v>
      </c>
      <c r="E601" s="8">
        <f>LN(Prices!E597/Prices!E596)</f>
        <v>3.475151330187306E-3</v>
      </c>
      <c r="F601" s="8">
        <f>LN(Prices!F597/Prices!F596)</f>
        <v>-2.8486452890116344E-3</v>
      </c>
      <c r="G601" s="8">
        <f>LN(Prices!G597/Prices!G596)</f>
        <v>6.3765743822772128E-4</v>
      </c>
      <c r="H601" s="8">
        <f>LN(Prices!H597/Prices!H596)</f>
        <v>-3.0260374571540322E-3</v>
      </c>
      <c r="I601" s="8">
        <f>LN(Prices!I597/Prices!I596)</f>
        <v>-1.1158101037724674E-2</v>
      </c>
      <c r="J601" s="8">
        <f>LN(Prices!J597/Prices!J596)</f>
        <v>-1.4258476827972471E-2</v>
      </c>
      <c r="K601" s="8">
        <f>(Prices!K597-Prices!K596)/100</f>
        <v>-3.0000209808349609E-5</v>
      </c>
      <c r="L601" s="8">
        <f>LN(Prices!L597/Prices!L596)</f>
        <v>-1.5432799824484962E-2</v>
      </c>
      <c r="M601" s="8">
        <f>LN(Prices!M597/Prices!M596)</f>
        <v>-1.6725521011702688E-2</v>
      </c>
      <c r="N601" s="8">
        <f>LN(Prices!N597/Prices!N596)</f>
        <v>-1.1940170755627488E-2</v>
      </c>
      <c r="O601" s="8">
        <f>LN(Prices!O597/Prices!O596)</f>
        <v>-1.7041552055434405E-2</v>
      </c>
    </row>
    <row r="602" spans="1:15" x14ac:dyDescent="0.25">
      <c r="A602" s="5">
        <v>43488</v>
      </c>
      <c r="B602" s="8">
        <f>LN(Prices!B598/Prices!B597)</f>
        <v>5.0204492662493669E-3</v>
      </c>
      <c r="C602" s="8">
        <f>LN(Prices!C598/Prices!C597)</f>
        <v>1.0327589888508618E-3</v>
      </c>
      <c r="D602" s="8">
        <f>LN(Prices!D598/Prices!D597)</f>
        <v>1.0233561603225713E-2</v>
      </c>
      <c r="E602" s="8">
        <f>LN(Prices!E598/Prices!E597)</f>
        <v>-4.8191861316825685E-4</v>
      </c>
      <c r="F602" s="8">
        <f>LN(Prices!F598/Prices!F597)</f>
        <v>5.4840118176060593E-4</v>
      </c>
      <c r="G602" s="8">
        <f>LN(Prices!G598/Prices!G597)</f>
        <v>-1.1846346835444835E-3</v>
      </c>
      <c r="H602" s="8">
        <f>LN(Prices!H598/Prices!H597)</f>
        <v>1.2615616298214619E-4</v>
      </c>
      <c r="I602" s="8">
        <f>LN(Prices!I598/Prices!I597)</f>
        <v>1.462590941568577E-3</v>
      </c>
      <c r="J602" s="8">
        <f>LN(Prices!J598/Prices!J597)</f>
        <v>2.2004899194508708E-3</v>
      </c>
      <c r="K602" s="8">
        <f>(Prices!K598-Prices!K597)/100</f>
        <v>7.9998970031738286E-5</v>
      </c>
      <c r="L602" s="8">
        <f>LN(Prices!L598/Prices!L597)</f>
        <v>-1.5548004291656701E-3</v>
      </c>
      <c r="M602" s="8">
        <f>LN(Prices!M598/Prices!M597)</f>
        <v>1.2493496800231986E-3</v>
      </c>
      <c r="N602" s="8">
        <f>LN(Prices!N598/Prices!N597)</f>
        <v>2.4376482190493027E-3</v>
      </c>
      <c r="O602" s="8">
        <f>LN(Prices!O598/Prices!O597)</f>
        <v>-2.1911129372644313E-3</v>
      </c>
    </row>
    <row r="603" spans="1:15" x14ac:dyDescent="0.25">
      <c r="A603" s="5">
        <v>43489</v>
      </c>
      <c r="B603" s="8">
        <f>LN(Prices!B599/Prices!B598)</f>
        <v>3.6357982556370415E-3</v>
      </c>
      <c r="C603" s="8">
        <f>LN(Prices!C599/Prices!C598)</f>
        <v>1.6877695533586319E-3</v>
      </c>
      <c r="D603" s="8">
        <f>LN(Prices!D599/Prices!D598)</f>
        <v>9.6505557886773317E-3</v>
      </c>
      <c r="E603" s="8">
        <f>LN(Prices!E599/Prices!E598)</f>
        <v>3.1763616502820118E-3</v>
      </c>
      <c r="F603" s="8">
        <f>LN(Prices!F599/Prices!F598)</f>
        <v>1.4247182711850381E-3</v>
      </c>
      <c r="G603" s="8">
        <f>LN(Prices!G599/Prices!G598)</f>
        <v>1.5486483376268409E-3</v>
      </c>
      <c r="H603" s="8">
        <f>LN(Prices!H599/Prices!H598)</f>
        <v>3.4032681884869028E-3</v>
      </c>
      <c r="I603" s="8">
        <f>LN(Prices!I599/Prices!I598)</f>
        <v>1.2657344341081465E-3</v>
      </c>
      <c r="J603" s="8">
        <f>LN(Prices!J599/Prices!J598)</f>
        <v>1.374780110977555E-3</v>
      </c>
      <c r="K603" s="8">
        <f>(Prices!K599-Prices!K598)/100</f>
        <v>-4.7999858856200727E-4</v>
      </c>
      <c r="L603" s="8">
        <f>LN(Prices!L599/Prices!L598)</f>
        <v>7.0220156170303994E-3</v>
      </c>
      <c r="M603" s="8">
        <f>LN(Prices!M599/Prices!M598)</f>
        <v>3.3864183754806301E-3</v>
      </c>
      <c r="N603" s="8">
        <f>LN(Prices!N599/Prices!N598)</f>
        <v>7.9671751540738806E-4</v>
      </c>
      <c r="O603" s="8">
        <f>LN(Prices!O599/Prices!O598)</f>
        <v>6.9552674191465961E-3</v>
      </c>
    </row>
    <row r="604" spans="1:15" x14ac:dyDescent="0.25">
      <c r="A604" s="5">
        <v>43490</v>
      </c>
      <c r="B604" s="8">
        <f>LN(Prices!B600/Prices!B599)</f>
        <v>1.2621246950207353E-2</v>
      </c>
      <c r="C604" s="8">
        <f>LN(Prices!C600/Prices!C599)</f>
        <v>-4.6821106786335611E-4</v>
      </c>
      <c r="D604" s="8">
        <f>LN(Prices!D600/Prices!D599)</f>
        <v>1.3118548071372457E-2</v>
      </c>
      <c r="E604" s="8">
        <f>LN(Prices!E600/Prices!E599)</f>
        <v>-2.308862502628043E-3</v>
      </c>
      <c r="F604" s="8">
        <f>LN(Prices!F600/Prices!F599)</f>
        <v>1.2730657461908957E-2</v>
      </c>
      <c r="G604" s="8">
        <f>LN(Prices!G600/Prices!G599)</f>
        <v>-1.5486483376269268E-3</v>
      </c>
      <c r="H604" s="8">
        <f>LN(Prices!H600/Prices!H599)</f>
        <v>1.2380296021916461E-2</v>
      </c>
      <c r="I604" s="8">
        <f>LN(Prices!I600/Prices!I599)</f>
        <v>5.0468038573572953E-3</v>
      </c>
      <c r="J604" s="8">
        <f>LN(Prices!J600/Prices!J599)</f>
        <v>8.4528677005180179E-3</v>
      </c>
      <c r="K604" s="8">
        <f>(Prices!K600-Prices!K599)/100</f>
        <v>2.3000001907348634E-4</v>
      </c>
      <c r="L604" s="8">
        <f>LN(Prices!L600/Prices!L599)</f>
        <v>1.0691663687040727E-2</v>
      </c>
      <c r="M604" s="8">
        <f>LN(Prices!M600/Prices!M599)</f>
        <v>1.218213550345755E-2</v>
      </c>
      <c r="N604" s="8">
        <f>LN(Prices!N600/Prices!N599)</f>
        <v>5.7836694276783849E-3</v>
      </c>
      <c r="O604" s="8">
        <f>LN(Prices!O600/Prices!O599)</f>
        <v>1.25134409346694E-2</v>
      </c>
    </row>
    <row r="605" spans="1:15" x14ac:dyDescent="0.25">
      <c r="A605" s="5">
        <v>43493</v>
      </c>
      <c r="B605" s="8">
        <f>LN(Prices!B601/Prices!B600)</f>
        <v>-6.9672660356251415E-3</v>
      </c>
      <c r="C605" s="8">
        <f>LN(Prices!C601/Prices!C600)</f>
        <v>-5.625368015086589E-4</v>
      </c>
      <c r="D605" s="8">
        <f>LN(Prices!D601/Prices!D600)</f>
        <v>-1.0481077790613164E-2</v>
      </c>
      <c r="E605" s="8">
        <f>LN(Prices!E601/Prices!E600)</f>
        <v>2.8864467960799798E-4</v>
      </c>
      <c r="F605" s="8">
        <f>LN(Prices!F601/Prices!F600)</f>
        <v>1.0646952829899772E-2</v>
      </c>
      <c r="G605" s="8">
        <f>LN(Prices!G601/Prices!G600)</f>
        <v>-1.3683483101760514E-3</v>
      </c>
      <c r="H605" s="8">
        <f>LN(Prices!H601/Prices!H600)</f>
        <v>9.7711186634541272E-3</v>
      </c>
      <c r="I605" s="8">
        <f>LN(Prices!I601/Prices!I600)</f>
        <v>-3.1027837374585439E-3</v>
      </c>
      <c r="J605" s="8">
        <f>LN(Prices!J601/Prices!J600)</f>
        <v>-7.8777758487088984E-3</v>
      </c>
      <c r="K605" s="8">
        <f>(Prices!K601-Prices!K600)/100</f>
        <v>4.9998760223393112E-5</v>
      </c>
      <c r="L605" s="8">
        <f>LN(Prices!L601/Prices!L600)</f>
        <v>-1.3810968879324429E-3</v>
      </c>
      <c r="M605" s="8">
        <f>LN(Prices!M601/Prices!M600)</f>
        <v>-1.0816409977628122E-2</v>
      </c>
      <c r="N605" s="8">
        <f>LN(Prices!N601/Prices!N600)</f>
        <v>-3.8808205409800651E-3</v>
      </c>
      <c r="O605" s="8">
        <f>LN(Prices!O601/Prices!O600)</f>
        <v>-6.2981996639866616E-3</v>
      </c>
    </row>
    <row r="606" spans="1:15" x14ac:dyDescent="0.25">
      <c r="A606" s="5">
        <v>43494</v>
      </c>
      <c r="B606" s="8">
        <f>LN(Prices!B602/Prices!B601)</f>
        <v>2.7026315321420015E-3</v>
      </c>
      <c r="C606" s="8">
        <f>LN(Prices!C602/Prices!C601)</f>
        <v>2.6229746655122006E-3</v>
      </c>
      <c r="D606" s="8">
        <f>LN(Prices!D602/Prices!D601)</f>
        <v>1.6748049347180076E-3</v>
      </c>
      <c r="E606" s="8">
        <f>LN(Prices!E602/Prices!E601)</f>
        <v>2.8845251305821512E-3</v>
      </c>
      <c r="F606" s="8">
        <f>LN(Prices!F602/Prices!F601)</f>
        <v>9.051802188423377E-3</v>
      </c>
      <c r="G606" s="8">
        <f>LN(Prices!G602/Prices!G601)</f>
        <v>2.916996647802999E-3</v>
      </c>
      <c r="H606" s="8">
        <f>LN(Prices!H602/Prices!H601)</f>
        <v>7.8458936750752991E-3</v>
      </c>
      <c r="I606" s="8">
        <f>LN(Prices!I602/Prices!I601)</f>
        <v>2.0375833749209371E-3</v>
      </c>
      <c r="J606" s="8">
        <f>LN(Prices!J602/Prices!J601)</f>
        <v>-1.4573079351148383E-3</v>
      </c>
      <c r="K606" s="8">
        <f>(Prices!K602-Prices!K601)/100</f>
        <v>3.2000064849853073E-4</v>
      </c>
      <c r="L606" s="8">
        <f>LN(Prices!L602/Prices!L601)</f>
        <v>-2.7559395708851633E-5</v>
      </c>
      <c r="M606" s="8">
        <f>LN(Prices!M602/Prices!M601)</f>
        <v>-4.9181402538243406E-3</v>
      </c>
      <c r="N606" s="8">
        <f>LN(Prices!N602/Prices!N601)</f>
        <v>1.9853489481885716E-3</v>
      </c>
      <c r="O606" s="8">
        <f>LN(Prices!O602/Prices!O601)</f>
        <v>-1.4194195895220049E-3</v>
      </c>
    </row>
    <row r="607" spans="1:15" x14ac:dyDescent="0.25">
      <c r="A607" s="5">
        <v>43495</v>
      </c>
      <c r="B607" s="8">
        <f>LN(Prices!B603/Prices!B602)</f>
        <v>1.2739206081778061E-2</v>
      </c>
      <c r="C607" s="8">
        <f>LN(Prices!C603/Prices!C602)</f>
        <v>2.2420117905764632E-3</v>
      </c>
      <c r="D607" s="8">
        <f>LN(Prices!D603/Prices!D602)</f>
        <v>2.1521627835254926E-2</v>
      </c>
      <c r="E607" s="8">
        <f>LN(Prices!E603/Prices!E602)</f>
        <v>2.3012915763347846E-3</v>
      </c>
      <c r="F607" s="8">
        <f>LN(Prices!F603/Prices!F602)</f>
        <v>8.5503197466987122E-3</v>
      </c>
      <c r="G607" s="8">
        <f>LN(Prices!G603/Prices!G602)</f>
        <v>5.4472208510347522E-3</v>
      </c>
      <c r="H607" s="8">
        <f>LN(Prices!H603/Prices!H602)</f>
        <v>8.0276367795613056E-3</v>
      </c>
      <c r="I607" s="8">
        <f>LN(Prices!I603/Prices!I602)</f>
        <v>8.5887438945412495E-3</v>
      </c>
      <c r="J607" s="8">
        <f>LN(Prices!J603/Prices!J602)</f>
        <v>1.5429609891560045E-2</v>
      </c>
      <c r="K607" s="8">
        <f>(Prices!K603-Prices!K602)/100</f>
        <v>0</v>
      </c>
      <c r="L607" s="8">
        <f>LN(Prices!L603/Prices!L602)</f>
        <v>6.1483997916103898E-3</v>
      </c>
      <c r="M607" s="8">
        <f>LN(Prices!M603/Prices!M602)</f>
        <v>2.2038689573329388E-2</v>
      </c>
      <c r="N607" s="8">
        <f>LN(Prices!N603/Prices!N602)</f>
        <v>8.4584140501992814E-3</v>
      </c>
      <c r="O607" s="8">
        <f>LN(Prices!O603/Prices!O602)</f>
        <v>1.0472001563625705E-2</v>
      </c>
    </row>
    <row r="608" spans="1:15" x14ac:dyDescent="0.25">
      <c r="A608" s="5">
        <v>43496</v>
      </c>
      <c r="B608" s="8">
        <f>LN(Prices!B604/Prices!B603)</f>
        <v>1.9968267850268037E-3</v>
      </c>
      <c r="C608" s="8">
        <f>LN(Prices!C604/Prices!C603)</f>
        <v>2.9826765940831378E-3</v>
      </c>
      <c r="D608" s="8">
        <f>LN(Prices!D604/Prices!D603)</f>
        <v>8.3875766960629563E-3</v>
      </c>
      <c r="E608" s="8">
        <f>LN(Prices!E604/Prices!E603)</f>
        <v>4.587019329050669E-3</v>
      </c>
      <c r="F608" s="8">
        <f>LN(Prices!F604/Prices!F603)</f>
        <v>7.0175305703302788E-3</v>
      </c>
      <c r="G608" s="8">
        <f>LN(Prices!G604/Prices!G603)</f>
        <v>5.5977003948101513E-3</v>
      </c>
      <c r="H608" s="8">
        <f>LN(Prices!H604/Prices!H603)</f>
        <v>1.0363539077305545E-2</v>
      </c>
      <c r="I608" s="8">
        <f>LN(Prices!I604/Prices!I603)</f>
        <v>6.3216204400947809E-3</v>
      </c>
      <c r="J608" s="8">
        <f>LN(Prices!J604/Prices!J603)</f>
        <v>8.5606488097677569E-3</v>
      </c>
      <c r="K608" s="8">
        <f>(Prices!K604-Prices!K603)/100</f>
        <v>-2.5000095367431194E-4</v>
      </c>
      <c r="L608" s="8">
        <f>LN(Prices!L604/Prices!L603)</f>
        <v>4.4668090244216673E-3</v>
      </c>
      <c r="M608" s="8">
        <f>LN(Prices!M604/Prices!M603)</f>
        <v>1.1115766609008936E-2</v>
      </c>
      <c r="N608" s="8">
        <f>LN(Prices!N604/Prices!N603)</f>
        <v>5.9084196221352277E-3</v>
      </c>
      <c r="O608" s="8">
        <f>LN(Prices!O604/Prices!O603)</f>
        <v>8.3581184138953254E-3</v>
      </c>
    </row>
    <row r="609" spans="1:15" x14ac:dyDescent="0.25">
      <c r="A609" s="5">
        <v>43497</v>
      </c>
      <c r="B609" s="8">
        <f>LN(Prices!B605/Prices!B604)</f>
        <v>-1.9968267850267469E-3</v>
      </c>
      <c r="C609" s="8">
        <f>LN(Prices!C605/Prices!C604)</f>
        <v>-2.0731040019607416E-3</v>
      </c>
      <c r="D609" s="8">
        <f>LN(Prices!D605/Prices!D604)</f>
        <v>-7.9200368898678219E-3</v>
      </c>
      <c r="E609" s="8">
        <f>LN(Prices!E605/Prices!E604)</f>
        <v>-5.3648826735724024E-3</v>
      </c>
      <c r="F609" s="8">
        <f>LN(Prices!F605/Prices!F604)</f>
        <v>-6.9124176244016577E-3</v>
      </c>
      <c r="G609" s="8">
        <f>LN(Prices!G605/Prices!G604)</f>
        <v>-3.5175094823831697E-3</v>
      </c>
      <c r="H609" s="8">
        <f>LN(Prices!H605/Prices!H604)</f>
        <v>-6.3743072232156804E-3</v>
      </c>
      <c r="I609" s="8">
        <f>LN(Prices!I605/Prices!I604)</f>
        <v>3.1460577166717517E-3</v>
      </c>
      <c r="J609" s="8">
        <f>LN(Prices!J605/Prices!J604)</f>
        <v>8.9820658480711411E-4</v>
      </c>
      <c r="K609" s="8">
        <f>(Prices!K605-Prices!K604)/100</f>
        <v>0</v>
      </c>
      <c r="L609" s="8">
        <f>LN(Prices!L605/Prices!L604)</f>
        <v>3.3343271960116299E-3</v>
      </c>
      <c r="M609" s="8">
        <f>LN(Prices!M605/Prices!M604)</f>
        <v>-6.2169444387038121E-4</v>
      </c>
      <c r="N609" s="8">
        <f>LN(Prices!N605/Prices!N604)</f>
        <v>3.7418083913543345E-3</v>
      </c>
      <c r="O609" s="8">
        <f>LN(Prices!O605/Prices!O604)</f>
        <v>1.7524782687301339E-3</v>
      </c>
    </row>
    <row r="610" spans="1:15" x14ac:dyDescent="0.25">
      <c r="A610" s="5">
        <v>43500</v>
      </c>
      <c r="B610" s="8">
        <f>LN(Prices!B606/Prices!B605)</f>
        <v>3.7681198429932207E-3</v>
      </c>
      <c r="C610" s="8">
        <f>LN(Prices!C606/Prices!C605)</f>
        <v>-8.4238627401161015E-4</v>
      </c>
      <c r="D610" s="8">
        <f>LN(Prices!D606/Prices!D605)</f>
        <v>1.6360905601147423E-3</v>
      </c>
      <c r="E610" s="8">
        <f>LN(Prices!E606/Prices!E605)</f>
        <v>-2.2119841297827498E-3</v>
      </c>
      <c r="F610" s="8">
        <f>LN(Prices!F606/Prices!F605)</f>
        <v>9.1017611248476894E-3</v>
      </c>
      <c r="G610" s="8">
        <f>LN(Prices!G606/Prices!G605)</f>
        <v>-1.9892113973527963E-3</v>
      </c>
      <c r="H610" s="8">
        <f>LN(Prices!H606/Prices!H605)</f>
        <v>7.452846185700069E-3</v>
      </c>
      <c r="I610" s="8">
        <f>LN(Prices!I606/Prices!I605)</f>
        <v>2.6616733276285725E-3</v>
      </c>
      <c r="J610" s="8">
        <f>LN(Prices!J606/Prices!J605)</f>
        <v>6.7533811174796763E-3</v>
      </c>
      <c r="K610" s="8">
        <f>(Prices!K606-Prices!K605)/100</f>
        <v>-4.9998760223388674E-5</v>
      </c>
      <c r="L610" s="8">
        <f>LN(Prices!L606/Prices!L605)</f>
        <v>8.543231392837811E-3</v>
      </c>
      <c r="M610" s="8">
        <f>LN(Prices!M606/Prices!M605)</f>
        <v>1.0869002323102419E-2</v>
      </c>
      <c r="N610" s="8">
        <f>LN(Prices!N606/Prices!N605)</f>
        <v>2.9343761200410373E-3</v>
      </c>
      <c r="O610" s="8">
        <f>LN(Prices!O606/Prices!O605)</f>
        <v>1.0259754244516917E-2</v>
      </c>
    </row>
    <row r="611" spans="1:15" x14ac:dyDescent="0.25">
      <c r="A611" s="5">
        <v>43501</v>
      </c>
      <c r="B611" s="8">
        <f>LN(Prices!B607/Prices!B606)</f>
        <v>8.8105295396667064E-3</v>
      </c>
      <c r="C611" s="8">
        <f>LN(Prices!C607/Prices!C606)</f>
        <v>2.1503385305845484E-3</v>
      </c>
      <c r="D611" s="8">
        <f>LN(Prices!D607/Prices!D606)</f>
        <v>1.3680906805105782E-2</v>
      </c>
      <c r="E611" s="8">
        <f>LN(Prices!E607/Prices!E606)</f>
        <v>1.732067636808568E-3</v>
      </c>
      <c r="F611" s="8">
        <f>LN(Prices!F607/Prices!F606)</f>
        <v>5.4009397182637744E-3</v>
      </c>
      <c r="G611" s="8">
        <f>LN(Prices!G607/Prices!G606)</f>
        <v>1.3567460843180005E-3</v>
      </c>
      <c r="H611" s="8">
        <f>LN(Prices!H607/Prices!H606)</f>
        <v>5.7321622259746121E-3</v>
      </c>
      <c r="I611" s="8">
        <f>LN(Prices!I607/Prices!I606)</f>
        <v>2.2758212695879985E-3</v>
      </c>
      <c r="J611" s="8">
        <f>LN(Prices!J607/Prices!J606)</f>
        <v>4.6973704373501996E-3</v>
      </c>
      <c r="K611" s="8">
        <f>(Prices!K607-Prices!K606)/100</f>
        <v>2.9999971389770062E-4</v>
      </c>
      <c r="L611" s="8">
        <f>LN(Prices!L607/Prices!L606)</f>
        <v>4.4481445333278118E-3</v>
      </c>
      <c r="M611" s="8">
        <f>LN(Prices!M607/Prices!M606)</f>
        <v>7.5262148842085994E-3</v>
      </c>
      <c r="N611" s="8">
        <f>LN(Prices!N607/Prices!N606)</f>
        <v>1.9402987012091398E-3</v>
      </c>
      <c r="O611" s="8">
        <f>LN(Prices!O607/Prices!O606)</f>
        <v>1.7709978648965728E-3</v>
      </c>
    </row>
    <row r="612" spans="1:15" x14ac:dyDescent="0.25">
      <c r="A612" s="5">
        <v>43502</v>
      </c>
      <c r="B612" s="8">
        <f>LN(Prices!B608/Prices!B607)</f>
        <v>-7.042264813367333E-3</v>
      </c>
      <c r="C612" s="8">
        <f>LN(Prices!C608/Prices!C607)</f>
        <v>-5.6092610929254789E-4</v>
      </c>
      <c r="D612" s="8">
        <f>LN(Prices!D608/Prices!D607)</f>
        <v>-1.368090680510585E-2</v>
      </c>
      <c r="E612" s="8">
        <f>LN(Prices!E608/Prices!E607)</f>
        <v>7.6817933986171442E-4</v>
      </c>
      <c r="F612" s="8">
        <f>LN(Prices!F608/Prices!F607)</f>
        <v>-5.0887287993147045E-3</v>
      </c>
      <c r="G612" s="8">
        <f>LN(Prices!G608/Prices!G607)</f>
        <v>-6.3322243651860969E-4</v>
      </c>
      <c r="H612" s="8">
        <f>LN(Prices!H608/Prices!H607)</f>
        <v>-6.5708041090948082E-3</v>
      </c>
      <c r="I612" s="8">
        <f>LN(Prices!I608/Prices!I607)</f>
        <v>-1.1372207029481992E-3</v>
      </c>
      <c r="J612" s="8">
        <f>LN(Prices!J608/Prices!J607)</f>
        <v>-2.2269157175087858E-3</v>
      </c>
      <c r="K612" s="8">
        <f>(Prices!K608-Prices!K607)/100</f>
        <v>0</v>
      </c>
      <c r="L612" s="8">
        <f>LN(Prices!L608/Prices!L607)</f>
        <v>-1.5288136358965372E-3</v>
      </c>
      <c r="M612" s="8">
        <f>LN(Prices!M608/Prices!M607)</f>
        <v>-3.2776123226188861E-3</v>
      </c>
      <c r="N612" s="8">
        <f>LN(Prices!N608/Prices!N607)</f>
        <v>-1.197490467725239E-3</v>
      </c>
      <c r="O612" s="8">
        <f>LN(Prices!O608/Prices!O607)</f>
        <v>-1.4547593695380591E-3</v>
      </c>
    </row>
    <row r="613" spans="1:15" x14ac:dyDescent="0.25">
      <c r="A613" s="5">
        <v>43503</v>
      </c>
      <c r="B613" s="8">
        <f>LN(Prices!B609/Prices!B608)</f>
        <v>-1.1550481661840011E-2</v>
      </c>
      <c r="C613" s="8">
        <f>LN(Prices!C609/Prices!C608)</f>
        <v>4.6720833026777959E-4</v>
      </c>
      <c r="D613" s="8">
        <f>LN(Prices!D609/Prices!D608)</f>
        <v>-1.0090537367584607E-2</v>
      </c>
      <c r="E613" s="8">
        <f>LN(Prices!E609/Prices!E608)</f>
        <v>3.2597776969936891E-3</v>
      </c>
      <c r="F613" s="8">
        <f>LN(Prices!F609/Prices!F608)</f>
        <v>1.0151489992693273E-2</v>
      </c>
      <c r="G613" s="8">
        <f>LN(Prices!G609/Prices!G608)</f>
        <v>1.5366091820801292E-3</v>
      </c>
      <c r="H613" s="8">
        <f>LN(Prices!H609/Prices!H608)</f>
        <v>8.2361734874662473E-3</v>
      </c>
      <c r="I613" s="8">
        <f>LN(Prices!I609/Prices!I608)</f>
        <v>-7.232758191298449E-3</v>
      </c>
      <c r="J613" s="8">
        <f>LN(Prices!J609/Prices!J608)</f>
        <v>-9.401193202230233E-3</v>
      </c>
      <c r="K613" s="8">
        <f>(Prices!K609-Prices!K608)/100</f>
        <v>-9.9999904632572806E-5</v>
      </c>
      <c r="L613" s="8">
        <f>LN(Prices!L609/Prices!L608)</f>
        <v>-4.49268368287191E-3</v>
      </c>
      <c r="M613" s="8">
        <f>LN(Prices!M609/Prices!M608)</f>
        <v>-1.0210601042666592E-2</v>
      </c>
      <c r="N613" s="8">
        <f>LN(Prices!N609/Prices!N608)</f>
        <v>-7.7165391619019169E-3</v>
      </c>
      <c r="O613" s="8">
        <f>LN(Prices!O609/Prices!O608)</f>
        <v>-8.1954484789249927E-3</v>
      </c>
    </row>
    <row r="614" spans="1:15" x14ac:dyDescent="0.25">
      <c r="A614" s="5">
        <v>43504</v>
      </c>
      <c r="B614" s="8">
        <f>LN(Prices!B610/Prices!B609)</f>
        <v>-3.8051266479531354E-3</v>
      </c>
      <c r="C614" s="8">
        <f>LN(Prices!C610/Prices!C609)</f>
        <v>2.2380227278731742E-3</v>
      </c>
      <c r="D614" s="8">
        <f>LN(Prices!D610/Prices!D609)</f>
        <v>-5.6765913219610645E-3</v>
      </c>
      <c r="E614" s="8">
        <f>LN(Prices!E610/Prices!E609)</f>
        <v>1.3390549652101517E-3</v>
      </c>
      <c r="F614" s="8">
        <f>LN(Prices!F610/Prices!F609)</f>
        <v>-8.250094458451796E-4</v>
      </c>
      <c r="G614" s="8">
        <f>LN(Prices!G610/Prices!G609)</f>
        <v>4.5178818448684426E-4</v>
      </c>
      <c r="H614" s="8">
        <f>LN(Prices!H610/Prices!H609)</f>
        <v>0</v>
      </c>
      <c r="I614" s="8">
        <f>LN(Prices!I610/Prices!I609)</f>
        <v>-3.8202976990441381E-4</v>
      </c>
      <c r="J614" s="8">
        <f>LN(Prices!J610/Prices!J609)</f>
        <v>6.7597256601269998E-4</v>
      </c>
      <c r="K614" s="8">
        <f>(Prices!K610-Prices!K609)/100</f>
        <v>9.9999904632572806E-5</v>
      </c>
      <c r="L614" s="8">
        <f>LN(Prices!L610/Prices!L609)</f>
        <v>-1.0521458569549016E-3</v>
      </c>
      <c r="M614" s="8">
        <f>LN(Prices!M610/Prices!M609)</f>
        <v>1.7715259180164224E-3</v>
      </c>
      <c r="N614" s="8">
        <f>LN(Prices!N610/Prices!N609)</f>
        <v>-2.7219706487981757E-4</v>
      </c>
      <c r="O614" s="8">
        <f>LN(Prices!O610/Prices!O609)</f>
        <v>5.0465121534853464E-4</v>
      </c>
    </row>
    <row r="615" spans="1:15" x14ac:dyDescent="0.25">
      <c r="A615" s="5">
        <v>43507</v>
      </c>
      <c r="B615" s="8">
        <f>LN(Prices!B611/Prices!B610)</f>
        <v>-2.6948462669865781E-3</v>
      </c>
      <c r="C615" s="8">
        <f>LN(Prices!C611/Prices!C610)</f>
        <v>-1.0248167644586867E-3</v>
      </c>
      <c r="D615" s="8">
        <f>LN(Prices!D611/Prices!D610)</f>
        <v>-3.3261353476796373E-3</v>
      </c>
      <c r="E615" s="8">
        <f>LN(Prices!E611/Prices!E610)</f>
        <v>-1.5305075531597107E-3</v>
      </c>
      <c r="F615" s="8">
        <f>LN(Prices!F611/Prices!F610)</f>
        <v>2.8840016983818309E-3</v>
      </c>
      <c r="G615" s="8">
        <f>LN(Prices!G611/Prices!G610)</f>
        <v>-2.07877574109096E-3</v>
      </c>
      <c r="H615" s="8">
        <f>LN(Prices!H611/Prices!H610)</f>
        <v>2.7306252509018921E-3</v>
      </c>
      <c r="I615" s="8">
        <f>LN(Prices!I611/Prices!I610)</f>
        <v>2.0998729015839824E-3</v>
      </c>
      <c r="J615" s="8">
        <f>LN(Prices!J611/Prices!J610)</f>
        <v>7.0885180381839469E-4</v>
      </c>
      <c r="K615" s="8">
        <f>(Prices!K611-Prices!K610)/100</f>
        <v>9.9999904632568361E-5</v>
      </c>
      <c r="L615" s="8">
        <f>LN(Prices!L611/Prices!L610)</f>
        <v>6.5589519166061013E-3</v>
      </c>
      <c r="M615" s="8">
        <f>LN(Prices!M611/Prices!M610)</f>
        <v>3.9559921385914221E-4</v>
      </c>
      <c r="N615" s="8">
        <f>LN(Prices!N611/Prices!N610)</f>
        <v>1.7591482452027341E-3</v>
      </c>
      <c r="O615" s="8">
        <f>LN(Prices!O611/Prices!O610)</f>
        <v>8.3229743919730828E-3</v>
      </c>
    </row>
    <row r="616" spans="1:15" x14ac:dyDescent="0.25">
      <c r="A616" s="5">
        <v>43508</v>
      </c>
      <c r="B616" s="8">
        <f>LN(Prices!B612/Prices!B611)</f>
        <v>1.0736188327111507E-2</v>
      </c>
      <c r="C616" s="8">
        <f>LN(Prices!C612/Prices!C611)</f>
        <v>1.8648917923953863E-4</v>
      </c>
      <c r="D616" s="8">
        <f>LN(Prices!D612/Prices!D611)</f>
        <v>8.294792826463426E-3</v>
      </c>
      <c r="E616" s="8">
        <f>LN(Prices!E612/Prices!E611)</f>
        <v>-1.3411073440078435E-3</v>
      </c>
      <c r="F616" s="8">
        <f>LN(Prices!F612/Prices!F611)</f>
        <v>-8.0545350764563324E-3</v>
      </c>
      <c r="G616" s="8">
        <f>LN(Prices!G612/Prices!G611)</f>
        <v>1.8083778797158353E-4</v>
      </c>
      <c r="H616" s="8">
        <f>LN(Prices!H612/Prices!H611)</f>
        <v>-6.3032277032566688E-3</v>
      </c>
      <c r="I616" s="8">
        <f>LN(Prices!I612/Prices!I611)</f>
        <v>1.1376726053819456E-2</v>
      </c>
      <c r="J616" s="8">
        <f>LN(Prices!J612/Prices!J611)</f>
        <v>1.2807852902838604E-2</v>
      </c>
      <c r="K616" s="8">
        <f>(Prices!K612-Prices!K611)/100</f>
        <v>3.0000209808349609E-5</v>
      </c>
      <c r="L616" s="8">
        <f>LN(Prices!L612/Prices!L611)</f>
        <v>1.0483100023805298E-2</v>
      </c>
      <c r="M616" s="8">
        <f>LN(Prices!M612/Prices!M611)</f>
        <v>1.3958700753873052E-2</v>
      </c>
      <c r="N616" s="8">
        <f>LN(Prices!N612/Prices!N611)</f>
        <v>1.1455761958617295E-2</v>
      </c>
      <c r="O616" s="8">
        <f>LN(Prices!O612/Prices!O611)</f>
        <v>1.2593347957094004E-2</v>
      </c>
    </row>
    <row r="617" spans="1:15" x14ac:dyDescent="0.25">
      <c r="A617" s="5">
        <v>43509</v>
      </c>
      <c r="B617" s="8">
        <f>LN(Prices!B613/Prices!B612)</f>
        <v>-1.3360895339898373E-3</v>
      </c>
      <c r="C617" s="8">
        <f>LN(Prices!C613/Prices!C612)</f>
        <v>-1.7733198073663513E-3</v>
      </c>
      <c r="D617" s="8">
        <f>LN(Prices!D613/Prices!D612)</f>
        <v>-7.10564754277806E-3</v>
      </c>
      <c r="E617" s="8">
        <f>LN(Prices!E613/Prices!E612)</f>
        <v>-2.49539710489795E-3</v>
      </c>
      <c r="F617" s="8">
        <f>LN(Prices!F613/Prices!F612)</f>
        <v>7.6433194358959582E-3</v>
      </c>
      <c r="G617" s="8">
        <f>LN(Prices!G613/Prices!G612)</f>
        <v>-1.8083778797147883E-4</v>
      </c>
      <c r="H617" s="8">
        <f>LN(Prices!H613/Prices!H612)</f>
        <v>5.1170432615293415E-3</v>
      </c>
      <c r="I617" s="8">
        <f>LN(Prices!I613/Prices!I612)</f>
        <v>3.2938890865411726E-3</v>
      </c>
      <c r="J617" s="8">
        <f>LN(Prices!J613/Prices!J612)</f>
        <v>3.0194315937109753E-3</v>
      </c>
      <c r="K617" s="8">
        <f>(Prices!K613-Prices!K612)/100</f>
        <v>-5.0001144409179687E-5</v>
      </c>
      <c r="L617" s="8">
        <f>LN(Prices!L613/Prices!L612)</f>
        <v>4.7596772759647028E-3</v>
      </c>
      <c r="M617" s="8">
        <f>LN(Prices!M613/Prices!M612)</f>
        <v>2.6170957334130207E-3</v>
      </c>
      <c r="N617" s="8">
        <f>LN(Prices!N613/Prices!N612)</f>
        <v>3.2766457041537964E-3</v>
      </c>
      <c r="O617" s="8">
        <f>LN(Prices!O613/Prices!O612)</f>
        <v>3.0572572922109302E-3</v>
      </c>
    </row>
    <row r="618" spans="1:15" x14ac:dyDescent="0.25">
      <c r="A618" s="5">
        <v>43510</v>
      </c>
      <c r="B618" s="8">
        <f>LN(Prices!B614/Prices!B613)</f>
        <v>1.1132535173610846E-3</v>
      </c>
      <c r="C618" s="8">
        <f>LN(Prices!C614/Prices!C613)</f>
        <v>1.49357299505529E-3</v>
      </c>
      <c r="D618" s="8">
        <f>LN(Prices!D614/Prices!D613)</f>
        <v>1.8995463936094963E-3</v>
      </c>
      <c r="E618" s="8">
        <f>LN(Prices!E614/Prices!E613)</f>
        <v>4.6976207769466004E-3</v>
      </c>
      <c r="F618" s="8">
        <f>LN(Prices!F614/Prices!F613)</f>
        <v>-9.2643855358249573E-4</v>
      </c>
      <c r="G618" s="8">
        <f>LN(Prices!G614/Prices!G613)</f>
        <v>2.8009634260965852E-3</v>
      </c>
      <c r="H618" s="8">
        <f>LN(Prices!H614/Prices!H613)</f>
        <v>3.1997197273750436E-3</v>
      </c>
      <c r="I618" s="8">
        <f>LN(Prices!I614/Prices!I613)</f>
        <v>-2.8229342433175627E-3</v>
      </c>
      <c r="J618" s="8">
        <f>LN(Prices!J614/Prices!J613)</f>
        <v>-2.6551633836986214E-3</v>
      </c>
      <c r="K618" s="8">
        <f>(Prices!K614-Prices!K613)/100</f>
        <v>0</v>
      </c>
      <c r="L618" s="8">
        <f>LN(Prices!L614/Prices!L613)</f>
        <v>-8.5602159555625752E-4</v>
      </c>
      <c r="M618" s="8">
        <f>LN(Prices!M614/Prices!M613)</f>
        <v>-1.4614294621732324E-3</v>
      </c>
      <c r="N618" s="8">
        <f>LN(Prices!N614/Prices!N613)</f>
        <v>-3.4276888345307825E-3</v>
      </c>
      <c r="O618" s="8">
        <f>LN(Prices!O614/Prices!O613)</f>
        <v>1.4054463846017995E-3</v>
      </c>
    </row>
    <row r="619" spans="1:15" x14ac:dyDescent="0.25">
      <c r="A619" s="5">
        <v>43511</v>
      </c>
      <c r="B619" s="8">
        <f>LN(Prices!B615/Prices!B614)</f>
        <v>1.0404177312184909E-2</v>
      </c>
      <c r="C619" s="8">
        <f>LN(Prices!C615/Prices!C614)</f>
        <v>7.4555139826869635E-4</v>
      </c>
      <c r="D619" s="8">
        <f>LN(Prices!D615/Prices!D614)</f>
        <v>-1.4242411070485091E-3</v>
      </c>
      <c r="E619" s="8">
        <f>LN(Prices!E615/Prices!E614)</f>
        <v>-9.5672442883763928E-4</v>
      </c>
      <c r="F619" s="8">
        <f>LN(Prices!F615/Prices!F614)</f>
        <v>5.7505324793309847E-3</v>
      </c>
      <c r="G619" s="8">
        <f>LN(Prices!G615/Prices!G614)</f>
        <v>0</v>
      </c>
      <c r="H619" s="8">
        <f>LN(Prices!H615/Prices!H614)</f>
        <v>6.7215546320346653E-3</v>
      </c>
      <c r="I619" s="8">
        <f>LN(Prices!I615/Prices!I614)</f>
        <v>1.4034483847410316E-2</v>
      </c>
      <c r="J619" s="8">
        <f>LN(Prices!J615/Prices!J614)</f>
        <v>1.0820004664957538E-2</v>
      </c>
      <c r="K619" s="8">
        <f>(Prices!K615-Prices!K614)/100</f>
        <v>-3.0000209808349609E-5</v>
      </c>
      <c r="L619" s="8">
        <f>LN(Prices!L615/Prices!L614)</f>
        <v>1.1745754246999066E-2</v>
      </c>
      <c r="M619" s="8">
        <f>LN(Prices!M615/Prices!M614)</f>
        <v>7.4418167216308284E-3</v>
      </c>
      <c r="N619" s="8">
        <f>LN(Prices!N615/Prices!N614)</f>
        <v>1.3823070177005707E-2</v>
      </c>
      <c r="O619" s="8">
        <f>LN(Prices!O615/Prices!O614)</f>
        <v>1.5502702469721991E-2</v>
      </c>
    </row>
    <row r="620" spans="1:15" x14ac:dyDescent="0.25">
      <c r="A620" s="5">
        <v>43515</v>
      </c>
      <c r="B620" s="8">
        <f>LN(Prices!B616/Prices!B615)</f>
        <v>4.3946980471866008E-3</v>
      </c>
      <c r="C620" s="8">
        <f>LN(Prices!C616/Prices!C615)</f>
        <v>5.5890988210342417E-4</v>
      </c>
      <c r="D620" s="8">
        <f>LN(Prices!D616/Prices!D615)</f>
        <v>7.8096704119249901E-3</v>
      </c>
      <c r="E620" s="8">
        <f>LN(Prices!E616/Prices!E615)</f>
        <v>1.7220074627794396E-3</v>
      </c>
      <c r="F620" s="8">
        <f>LN(Prices!F616/Prices!F615)</f>
        <v>7.1678741248295489E-4</v>
      </c>
      <c r="G620" s="8">
        <f>LN(Prices!G616/Prices!G615)</f>
        <v>2.343026270674431E-3</v>
      </c>
      <c r="H620" s="8">
        <f>LN(Prices!H616/Prices!H615)</f>
        <v>-2.3533522898691681E-4</v>
      </c>
      <c r="I620" s="8">
        <f>LN(Prices!I616/Prices!I615)</f>
        <v>3.0617523689243841E-3</v>
      </c>
      <c r="J620" s="8">
        <f>LN(Prices!J616/Prices!J615)</f>
        <v>1.4976213265920058E-3</v>
      </c>
      <c r="K620" s="8">
        <f>(Prices!K616-Prices!K615)/100</f>
        <v>3.0000209808349609E-5</v>
      </c>
      <c r="L620" s="8">
        <f>LN(Prices!L616/Prices!L615)</f>
        <v>1.1800756135889972E-3</v>
      </c>
      <c r="M620" s="8">
        <f>LN(Prices!M616/Prices!M615)</f>
        <v>3.8662464668108581E-4</v>
      </c>
      <c r="N620" s="8">
        <f>LN(Prices!N616/Prices!N615)</f>
        <v>2.5634477092475504E-3</v>
      </c>
      <c r="O620" s="8">
        <f>LN(Prices!O616/Prices!O615)</f>
        <v>3.3208908866316144E-3</v>
      </c>
    </row>
    <row r="621" spans="1:15" x14ac:dyDescent="0.25">
      <c r="A621" s="5">
        <v>43516</v>
      </c>
      <c r="B621" s="8">
        <f>LN(Prices!B617/Prices!B616)</f>
        <v>4.8120161243057989E-3</v>
      </c>
      <c r="C621" s="8">
        <f>LN(Prices!C617/Prices!C616)</f>
        <v>9.3402157693261333E-5</v>
      </c>
      <c r="D621" s="8">
        <f>LN(Prices!D617/Prices!D616)</f>
        <v>5.6417911018660106E-3</v>
      </c>
      <c r="E621" s="8">
        <f>LN(Prices!E617/Prices!E616)</f>
        <v>-1.918806394150803E-4</v>
      </c>
      <c r="F621" s="8">
        <f>LN(Prices!F617/Prices!F616)</f>
        <v>-7.0856940655130768E-3</v>
      </c>
      <c r="G621" s="8">
        <f>LN(Prices!G617/Prices!G616)</f>
        <v>3.5987643536350628E-4</v>
      </c>
      <c r="H621" s="8">
        <f>LN(Prices!H617/Prices!H616)</f>
        <v>-6.2495921890963185E-3</v>
      </c>
      <c r="I621" s="8">
        <f>LN(Prices!I617/Prices!I616)</f>
        <v>3.0520754428286704E-3</v>
      </c>
      <c r="J621" s="8">
        <f>LN(Prices!J617/Prices!J616)</f>
        <v>1.7755335607409399E-3</v>
      </c>
      <c r="K621" s="8">
        <f>(Prices!K617-Prices!K616)/100</f>
        <v>9.9999904632568361E-5</v>
      </c>
      <c r="L621" s="8">
        <f>LN(Prices!L617/Prices!L616)</f>
        <v>4.6077025295254192E-3</v>
      </c>
      <c r="M621" s="8">
        <f>LN(Prices!M617/Prices!M616)</f>
        <v>2.169245071086931E-4</v>
      </c>
      <c r="N621" s="8">
        <f>LN(Prices!N617/Prices!N616)</f>
        <v>2.9934133987102188E-3</v>
      </c>
      <c r="O621" s="8">
        <f>LN(Prices!O617/Prices!O616)</f>
        <v>4.5562609296532315E-3</v>
      </c>
    </row>
    <row r="622" spans="1:15" x14ac:dyDescent="0.25">
      <c r="A622" s="5">
        <v>43517</v>
      </c>
      <c r="B622" s="8">
        <f>LN(Prices!B618/Prices!B617)</f>
        <v>-3.4973126525549695E-3</v>
      </c>
      <c r="C622" s="8">
        <f>LN(Prices!C618/Prices!C617)</f>
        <v>-2.2378404180775336E-3</v>
      </c>
      <c r="D622" s="8">
        <f>LN(Prices!D618/Prices!D617)</f>
        <v>-2.1121286313286478E-3</v>
      </c>
      <c r="E622" s="8">
        <f>LN(Prices!E618/Prices!E617)</f>
        <v>-2.9674604068493497E-3</v>
      </c>
      <c r="F622" s="8">
        <f>LN(Prices!F618/Prices!F617)</f>
        <v>2.4701908133859096E-3</v>
      </c>
      <c r="G622" s="8">
        <f>LN(Prices!G618/Prices!G617)</f>
        <v>-1.7113454451631737E-3</v>
      </c>
      <c r="H622" s="8">
        <f>LN(Prices!H618/Prices!H617)</f>
        <v>9.4600907972531212E-4</v>
      </c>
      <c r="I622" s="8">
        <f>LN(Prices!I618/Prices!I617)</f>
        <v>-3.2375533382036576E-3</v>
      </c>
      <c r="J622" s="8">
        <f>LN(Prices!J618/Prices!J617)</f>
        <v>-3.5326693258413886E-3</v>
      </c>
      <c r="K622" s="8">
        <f>(Prices!K618-Prices!K617)/100</f>
        <v>1.2000083923340288E-4</v>
      </c>
      <c r="L622" s="8">
        <f>LN(Prices!L618/Prices!L617)</f>
        <v>-3.5176541939138137E-3</v>
      </c>
      <c r="M622" s="8">
        <f>LN(Prices!M618/Prices!M617)</f>
        <v>-3.99419408843746E-3</v>
      </c>
      <c r="N622" s="8">
        <f>LN(Prices!N618/Prices!N617)</f>
        <v>-3.1007857941573345E-3</v>
      </c>
      <c r="O622" s="8">
        <f>LN(Prices!O618/Prices!O617)</f>
        <v>-3.870501372171032E-3</v>
      </c>
    </row>
    <row r="623" spans="1:15" x14ac:dyDescent="0.25">
      <c r="A623" s="5">
        <v>43518</v>
      </c>
      <c r="B623" s="8">
        <f>LN(Prices!B619/Prices!B618)</f>
        <v>6.112293740661333E-3</v>
      </c>
      <c r="C623" s="8">
        <f>LN(Prices!C619/Prices!C618)</f>
        <v>2.5171078382222067E-3</v>
      </c>
      <c r="D623" s="8">
        <f>LN(Prices!D619/Prices!D618)</f>
        <v>1.0980600752423264E-2</v>
      </c>
      <c r="E623" s="8">
        <f>LN(Prices!E619/Prices!E618)</f>
        <v>2.967460406849364E-3</v>
      </c>
      <c r="F623" s="8">
        <f>LN(Prices!F619/Prices!F618)</f>
        <v>6.8635855625337749E-3</v>
      </c>
      <c r="G623" s="8">
        <f>LN(Prices!G619/Prices!G618)</f>
        <v>2.6107806160257895E-3</v>
      </c>
      <c r="H623" s="8">
        <f>LN(Prices!H619/Prices!H618)</f>
        <v>5.8911045700908464E-3</v>
      </c>
      <c r="I623" s="8">
        <f>LN(Prices!I619/Prices!I618)</f>
        <v>3.6990646107676523E-3</v>
      </c>
      <c r="J623" s="8">
        <f>LN(Prices!J619/Prices!J618)</f>
        <v>6.3906386947104044E-3</v>
      </c>
      <c r="K623" s="8">
        <f>(Prices!K619-Prices!K618)/100</f>
        <v>-2.0000934600830078E-5</v>
      </c>
      <c r="L623" s="8">
        <f>LN(Prices!L619/Prices!L618)</f>
        <v>7.9749470075117686E-3</v>
      </c>
      <c r="M623" s="8">
        <f>LN(Prices!M619/Prices!M618)</f>
        <v>9.4299719210666072E-3</v>
      </c>
      <c r="N623" s="8">
        <f>LN(Prices!N619/Prices!N618)</f>
        <v>3.9238446696346222E-3</v>
      </c>
      <c r="O623" s="8">
        <f>LN(Prices!O619/Prices!O618)</f>
        <v>9.1673395596235489E-3</v>
      </c>
    </row>
    <row r="624" spans="1:15" x14ac:dyDescent="0.25">
      <c r="A624" s="5">
        <v>43521</v>
      </c>
      <c r="B624" s="8">
        <f>LN(Prices!B620/Prices!B619)</f>
        <v>4.3428581940408422E-3</v>
      </c>
      <c r="C624" s="8">
        <f>LN(Prices!C620/Prices!C619)</f>
        <v>-2.7926742014469224E-4</v>
      </c>
      <c r="D624" s="8">
        <f>LN(Prices!D620/Prices!D619)</f>
        <v>1.1090426073680316E-2</v>
      </c>
      <c r="E624" s="8">
        <f>LN(Prices!E620/Prices!E619)</f>
        <v>-1.5301268233644365E-3</v>
      </c>
      <c r="F624" s="8">
        <f>LN(Prices!F620/Prices!F619)</f>
        <v>-7.0688127879548514E-3</v>
      </c>
      <c r="G624" s="8">
        <f>LN(Prices!G620/Prices!G619)</f>
        <v>-7.1985601731928571E-4</v>
      </c>
      <c r="H624" s="8">
        <f>LN(Prices!H620/Prices!H619)</f>
        <v>-7.9022575886203549E-3</v>
      </c>
      <c r="I624" s="8">
        <f>LN(Prices!I620/Prices!I619)</f>
        <v>1.6600097273297965E-3</v>
      </c>
      <c r="J624" s="8">
        <f>LN(Prices!J620/Prices!J619)</f>
        <v>1.2311044497517107E-3</v>
      </c>
      <c r="K624" s="8">
        <f>(Prices!K620-Prices!K619)/100</f>
        <v>0</v>
      </c>
      <c r="L624" s="8">
        <f>LN(Prices!L620/Prices!L619)</f>
        <v>-3.1031829403599506E-4</v>
      </c>
      <c r="M624" s="8">
        <f>LN(Prices!M620/Prices!M619)</f>
        <v>1.3138993736177419E-3</v>
      </c>
      <c r="N624" s="8">
        <f>LN(Prices!N620/Prices!N619)</f>
        <v>1.3072422721890149E-3</v>
      </c>
      <c r="O624" s="8">
        <f>LN(Prices!O620/Prices!O619)</f>
        <v>-7.8644299285319077E-4</v>
      </c>
    </row>
    <row r="625" spans="1:15" x14ac:dyDescent="0.25">
      <c r="A625" s="5">
        <v>43522</v>
      </c>
      <c r="B625" s="8">
        <f>LN(Prices!B621/Prices!B620)</f>
        <v>2.8128991186116233E-3</v>
      </c>
      <c r="C625" s="8">
        <f>LN(Prices!C621/Prices!C620)</f>
        <v>1.1172222284833333E-3</v>
      </c>
      <c r="D625" s="8">
        <f>LN(Prices!D621/Prices!D620)</f>
        <v>-3.4526872734005408E-3</v>
      </c>
      <c r="E625" s="8">
        <f>LN(Prices!E621/Prices!E620)</f>
        <v>2.9639061475623535E-3</v>
      </c>
      <c r="F625" s="8">
        <f>LN(Prices!F621/Prices!F620)</f>
        <v>-2.5740905905433267E-3</v>
      </c>
      <c r="G625" s="8">
        <f>LN(Prices!G621/Prices!G620)</f>
        <v>1.4385740892324294E-3</v>
      </c>
      <c r="H625" s="8">
        <f>LN(Prices!H621/Prices!H620)</f>
        <v>-3.083637676743107E-3</v>
      </c>
      <c r="I625" s="8">
        <f>LN(Prices!I621/Prices!I620)</f>
        <v>-2.4911319300094047E-3</v>
      </c>
      <c r="J625" s="8">
        <f>LN(Prices!J621/Prices!J620)</f>
        <v>-7.9076967284029843E-4</v>
      </c>
      <c r="K625" s="8">
        <f>(Prices!K621-Prices!K620)/100</f>
        <v>7.0002079010009769E-5</v>
      </c>
      <c r="L625" s="8">
        <f>LN(Prices!L621/Prices!L620)</f>
        <v>-8.8016265558568344E-3</v>
      </c>
      <c r="M625" s="8">
        <f>LN(Prices!M621/Prices!M620)</f>
        <v>-2.4917426728426895E-4</v>
      </c>
      <c r="N625" s="8">
        <f>LN(Prices!N621/Prices!N620)</f>
        <v>-2.1632697623523078E-3</v>
      </c>
      <c r="O625" s="8">
        <f>LN(Prices!O621/Prices!O620)</f>
        <v>-7.1567205432562604E-3</v>
      </c>
    </row>
    <row r="626" spans="1:15" x14ac:dyDescent="0.25">
      <c r="A626" s="5">
        <v>43523</v>
      </c>
      <c r="B626" s="8">
        <f>LN(Prices!B622/Prices!B621)</f>
        <v>-3.8968467831607665E-3</v>
      </c>
      <c r="C626" s="8">
        <f>LN(Prices!C622/Prices!C621)</f>
        <v>-2.1420185170180684E-3</v>
      </c>
      <c r="D626" s="8">
        <f>LN(Prices!D622/Prices!D621)</f>
        <v>-8.5677877320747536E-3</v>
      </c>
      <c r="E626" s="8">
        <f>LN(Prices!E622/Prices!E621)</f>
        <v>-3.5386268976728389E-3</v>
      </c>
      <c r="F626" s="8">
        <f>LN(Prices!F622/Prices!F621)</f>
        <v>-4.6493291314372697E-3</v>
      </c>
      <c r="G626" s="8">
        <f>LN(Prices!G622/Prices!G621)</f>
        <v>-2.3387460453938099E-3</v>
      </c>
      <c r="H626" s="8">
        <f>LN(Prices!H622/Prices!H621)</f>
        <v>-5.0013656738439492E-3</v>
      </c>
      <c r="I626" s="8">
        <f>LN(Prices!I622/Prices!I621)</f>
        <v>0</v>
      </c>
      <c r="J626" s="8">
        <f>LN(Prices!J622/Prices!J621)</f>
        <v>-5.441974362980739E-4</v>
      </c>
      <c r="K626" s="8">
        <f>(Prices!K622-Prices!K621)/100</f>
        <v>-7.0002079010009769E-5</v>
      </c>
      <c r="L626" s="8">
        <f>LN(Prices!L622/Prices!L621)</f>
        <v>1.163086884921433E-3</v>
      </c>
      <c r="M626" s="8">
        <f>LN(Prices!M622/Prices!M621)</f>
        <v>1.8185154518699726E-4</v>
      </c>
      <c r="N626" s="8">
        <f>LN(Prices!N622/Prices!N621)</f>
        <v>3.2968614685898617E-5</v>
      </c>
      <c r="O626" s="8">
        <f>LN(Prices!O622/Prices!O621)</f>
        <v>2.2605894809253806E-3</v>
      </c>
    </row>
    <row r="627" spans="1:15" x14ac:dyDescent="0.25">
      <c r="A627" s="5">
        <v>43524</v>
      </c>
      <c r="B627" s="8">
        <f>LN(Prices!B623/Prices!B622)</f>
        <v>-5.8738916175981081E-3</v>
      </c>
      <c r="C627" s="8">
        <f>LN(Prices!C623/Prices!C622)</f>
        <v>-1.7730652361134201E-3</v>
      </c>
      <c r="D627" s="8">
        <f>LN(Prices!D623/Prices!D622)</f>
        <v>-1.3108935896005813E-2</v>
      </c>
      <c r="E627" s="8">
        <f>LN(Prices!E623/Prices!E622)</f>
        <v>-2.5902504952373109E-3</v>
      </c>
      <c r="F627" s="8">
        <f>LN(Prices!F623/Prices!F622)</f>
        <v>2.0691056557383056E-3</v>
      </c>
      <c r="G627" s="8">
        <f>LN(Prices!G623/Prices!G622)</f>
        <v>-1.621500490848693E-3</v>
      </c>
      <c r="H627" s="8">
        <f>LN(Prices!H623/Prices!H622)</f>
        <v>2.622890938321314E-3</v>
      </c>
      <c r="I627" s="8">
        <f>LN(Prices!I623/Prices!I622)</f>
        <v>-2.034268166653177E-3</v>
      </c>
      <c r="J627" s="8">
        <f>LN(Prices!J623/Prices!J622)</f>
        <v>-2.829507598950442E-3</v>
      </c>
      <c r="K627" s="8">
        <f>(Prices!K623-Prices!K622)/100</f>
        <v>-9.9999904632572806E-5</v>
      </c>
      <c r="L627" s="8">
        <f>LN(Prices!L623/Prices!L622)</f>
        <v>-4.215516975613981E-3</v>
      </c>
      <c r="M627" s="8">
        <f>LN(Prices!M623/Prices!M622)</f>
        <v>-2.9403951722850189E-3</v>
      </c>
      <c r="N627" s="8">
        <f>LN(Prices!N623/Prices!N622)</f>
        <v>-2.9686135266206396E-3</v>
      </c>
      <c r="O627" s="8">
        <f>LN(Prices!O623/Prices!O622)</f>
        <v>-3.4847655044394055E-3</v>
      </c>
    </row>
    <row r="628" spans="1:15" x14ac:dyDescent="0.25">
      <c r="A628" s="5">
        <v>43525</v>
      </c>
      <c r="B628" s="8">
        <f>LN(Prices!B624/Prices!B623)</f>
        <v>5.2227345846742046E-3</v>
      </c>
      <c r="C628" s="8">
        <f>LN(Prices!C624/Prices!C623)</f>
        <v>-1.621275602545513E-3</v>
      </c>
      <c r="D628" s="8">
        <f>LN(Prices!D624/Prices!D623)</f>
        <v>1.1773842991430411E-3</v>
      </c>
      <c r="E628" s="8">
        <f>LN(Prices!E624/Prices!E623)</f>
        <v>-3.287092165842533E-3</v>
      </c>
      <c r="F628" s="8">
        <f>LN(Prices!F624/Prices!F623)</f>
        <v>-6.4284389295116385E-3</v>
      </c>
      <c r="G628" s="8">
        <f>LN(Prices!G624/Prices!G623)</f>
        <v>-1.9860647293019713E-3</v>
      </c>
      <c r="H628" s="8">
        <f>LN(Prices!H624/Prices!H623)</f>
        <v>-3.1001908282691113E-3</v>
      </c>
      <c r="I628" s="8">
        <f>LN(Prices!I624/Prices!I623)</f>
        <v>4.9862638778582682E-3</v>
      </c>
      <c r="J628" s="8">
        <f>LN(Prices!J624/Prices!J623)</f>
        <v>6.8716565887130283E-3</v>
      </c>
      <c r="K628" s="8">
        <f>(Prices!K624-Prices!K623)/100</f>
        <v>-4.9998760223388674E-5</v>
      </c>
      <c r="L628" s="8">
        <f>LN(Prices!L624/Prices!L623)</f>
        <v>7.8265379185001212E-3</v>
      </c>
      <c r="M628" s="8">
        <f>LN(Prices!M624/Prices!M623)</f>
        <v>8.0386506096433094E-3</v>
      </c>
      <c r="N628" s="8">
        <f>LN(Prices!N624/Prices!N623)</f>
        <v>5.4028732837030739E-3</v>
      </c>
      <c r="O628" s="8">
        <f>LN(Prices!O624/Prices!O623)</f>
        <v>8.9031360573559714E-3</v>
      </c>
    </row>
    <row r="629" spans="1:15" x14ac:dyDescent="0.25">
      <c r="A629" s="5">
        <v>43528</v>
      </c>
      <c r="B629" s="8">
        <f>LN(Prices!B625/Prices!B624)</f>
        <v>-1.9553048392096321E-3</v>
      </c>
      <c r="C629" s="8">
        <f>LN(Prices!C625/Prices!C624)</f>
        <v>1.2185388196589884E-3</v>
      </c>
      <c r="D629" s="8">
        <f>LN(Prices!D625/Prices!D624)</f>
        <v>1.411372699675217E-3</v>
      </c>
      <c r="E629" s="8">
        <f>LN(Prices!E625/Prices!E624)</f>
        <v>3.0850927593286822E-3</v>
      </c>
      <c r="F629" s="8">
        <f>LN(Prices!F625/Prices!F624)</f>
        <v>4.7732313195954197E-3</v>
      </c>
      <c r="G629" s="8">
        <f>LN(Prices!G625/Prices!G624)</f>
        <v>1.4444458235974545E-3</v>
      </c>
      <c r="H629" s="8">
        <f>LN(Prices!H625/Prices!H624)</f>
        <v>4.5280626230645099E-3</v>
      </c>
      <c r="I629" s="8">
        <f>LN(Prices!I625/Prices!I624)</f>
        <v>-3.5063783077981287E-3</v>
      </c>
      <c r="J629" s="8">
        <f>LN(Prices!J625/Prices!J624)</f>
        <v>-3.888107395255168E-3</v>
      </c>
      <c r="K629" s="8">
        <f>(Prices!K625-Prices!K624)/100</f>
        <v>-3.0000209808349609E-5</v>
      </c>
      <c r="L629" s="8">
        <f>LN(Prices!L625/Prices!L624)</f>
        <v>-4.9045842459411937E-3</v>
      </c>
      <c r="M629" s="8">
        <f>LN(Prices!M625/Prices!M624)</f>
        <v>-4.9366556417763394E-3</v>
      </c>
      <c r="N629" s="8">
        <f>LN(Prices!N625/Prices!N624)</f>
        <v>-3.8679909832877793E-3</v>
      </c>
      <c r="O629" s="8">
        <f>LN(Prices!O625/Prices!O624)</f>
        <v>-8.9730235671615349E-3</v>
      </c>
    </row>
    <row r="630" spans="1:15" x14ac:dyDescent="0.25">
      <c r="A630" s="5">
        <v>43529</v>
      </c>
      <c r="B630" s="8">
        <f>LN(Prices!B626/Prices!B625)</f>
        <v>3.2568901004143645E-3</v>
      </c>
      <c r="C630" s="8">
        <f>LN(Prices!C626/Prices!C625)</f>
        <v>6.5548758359428006E-4</v>
      </c>
      <c r="D630" s="8">
        <f>LN(Prices!D626/Prices!D625)</f>
        <v>9.8224411902542025E-3</v>
      </c>
      <c r="E630" s="8">
        <f>LN(Prices!E626/Prices!E625)</f>
        <v>5.7729755856590409E-4</v>
      </c>
      <c r="F630" s="8">
        <f>LN(Prices!F626/Prices!F625)</f>
        <v>3.9263102946382215E-3</v>
      </c>
      <c r="G630" s="8">
        <f>LN(Prices!G626/Prices!G625)</f>
        <v>-3.6091590076774003E-4</v>
      </c>
      <c r="H630" s="8">
        <f>LN(Prices!H626/Prices!H625)</f>
        <v>2.7308287726912966E-3</v>
      </c>
      <c r="I630" s="8">
        <f>LN(Prices!I626/Prices!I625)</f>
        <v>-1.7577274419697181E-3</v>
      </c>
      <c r="J630" s="8">
        <f>LN(Prices!J626/Prices!J625)</f>
        <v>-1.132173489706859E-3</v>
      </c>
      <c r="K630" s="8">
        <f>(Prices!K626-Prices!K625)/100</f>
        <v>2.5000095367432083E-4</v>
      </c>
      <c r="L630" s="8">
        <f>LN(Prices!L626/Prices!L625)</f>
        <v>-4.2681415440614604E-3</v>
      </c>
      <c r="M630" s="8">
        <f>LN(Prices!M626/Prices!M625)</f>
        <v>-5.5897015133434165E-4</v>
      </c>
      <c r="N630" s="8">
        <f>LN(Prices!N626/Prices!N625)</f>
        <v>-1.9892409446147243E-3</v>
      </c>
      <c r="O630" s="8">
        <f>LN(Prices!O626/Prices!O625)</f>
        <v>-4.555065054109091E-3</v>
      </c>
    </row>
    <row r="631" spans="1:15" x14ac:dyDescent="0.25">
      <c r="A631" s="5">
        <v>43530</v>
      </c>
      <c r="B631" s="8">
        <f>LN(Prices!B627/Prices!B626)</f>
        <v>-3.6921147732672135E-3</v>
      </c>
      <c r="C631" s="8">
        <f>LN(Prices!C627/Prices!C626)</f>
        <v>1.4964302306462098E-3</v>
      </c>
      <c r="D631" s="8">
        <f>LN(Prices!D627/Prices!D626)</f>
        <v>-5.6012904108374961E-3</v>
      </c>
      <c r="E631" s="8">
        <f>LN(Prices!E627/Prices!E626)</f>
        <v>2.7859787606220512E-3</v>
      </c>
      <c r="F631" s="8">
        <f>LN(Prices!F627/Prices!F626)</f>
        <v>-4.85830782898998E-3</v>
      </c>
      <c r="G631" s="8">
        <f>LN(Prices!G627/Prices!G626)</f>
        <v>1.1731453755508183E-3</v>
      </c>
      <c r="H631" s="8">
        <f>LN(Prices!H627/Prices!H626)</f>
        <v>-4.6348101226212808E-3</v>
      </c>
      <c r="I631" s="8">
        <f>LN(Prices!I627/Prices!I626)</f>
        <v>-7.6214077152831029E-3</v>
      </c>
      <c r="J631" s="8">
        <f>LN(Prices!J627/Prices!J626)</f>
        <v>-6.54547360412503E-3</v>
      </c>
      <c r="K631" s="8">
        <f>(Prices!K627-Prices!K626)/100</f>
        <v>4.9998760223388674E-5</v>
      </c>
      <c r="L631" s="8">
        <f>LN(Prices!L627/Prices!L626)</f>
        <v>-1.3881660296302367E-2</v>
      </c>
      <c r="M631" s="8">
        <f>LN(Prices!M627/Prices!M626)</f>
        <v>-6.4069725093625785E-3</v>
      </c>
      <c r="N631" s="8">
        <f>LN(Prices!N627/Prices!N626)</f>
        <v>-7.6884643864909199E-3</v>
      </c>
      <c r="O631" s="8">
        <f>LN(Prices!O627/Prices!O626)</f>
        <v>-2.0264184602397154E-2</v>
      </c>
    </row>
    <row r="632" spans="1:15" x14ac:dyDescent="0.25">
      <c r="A632" s="5">
        <v>43531</v>
      </c>
      <c r="B632" s="8">
        <f>LN(Prices!B628/Prices!B627)</f>
        <v>-1.5126895320494089E-2</v>
      </c>
      <c r="C632" s="8">
        <f>LN(Prices!C628/Prices!C627)</f>
        <v>2.8001505573265173E-3</v>
      </c>
      <c r="D632" s="8">
        <f>LN(Prices!D628/Prices!D627)</f>
        <v>-1.8661057703798632E-2</v>
      </c>
      <c r="E632" s="8">
        <f>LN(Prices!E628/Prices!E627)</f>
        <v>3.3516519331199318E-3</v>
      </c>
      <c r="F632" s="8">
        <f>LN(Prices!F628/Prices!F627)</f>
        <v>-2.9052406468919626E-3</v>
      </c>
      <c r="G632" s="8">
        <f>LN(Prices!G628/Prices!G627)</f>
        <v>2.7907586258129266E-3</v>
      </c>
      <c r="H632" s="8">
        <f>LN(Prices!H628/Prices!H627)</f>
        <v>-2.1467813831868346E-3</v>
      </c>
      <c r="I632" s="8">
        <f>LN(Prices!I628/Prices!I627)</f>
        <v>-5.6139326160885086E-3</v>
      </c>
      <c r="J632" s="8">
        <f>LN(Prices!J628/Prices!J627)</f>
        <v>-8.1589111383311569E-3</v>
      </c>
      <c r="K632" s="8">
        <f>(Prices!K628-Prices!K627)/100</f>
        <v>-9.9999904632568361E-5</v>
      </c>
      <c r="L632" s="8">
        <f>LN(Prices!L628/Prices!L627)</f>
        <v>-8.5027942671756715E-3</v>
      </c>
      <c r="M632" s="8">
        <f>LN(Prices!M628/Prices!M627)</f>
        <v>-9.8456334614107303E-3</v>
      </c>
      <c r="N632" s="8">
        <f>LN(Prices!N628/Prices!N627)</f>
        <v>-6.0713961767791171E-3</v>
      </c>
      <c r="O632" s="8">
        <f>LN(Prices!O628/Prices!O627)</f>
        <v>-8.6196626527173057E-3</v>
      </c>
    </row>
    <row r="633" spans="1:15" x14ac:dyDescent="0.25">
      <c r="A633" s="5">
        <v>43532</v>
      </c>
      <c r="B633" s="8">
        <f>LN(Prices!B629/Prices!B628)</f>
        <v>-1.7686557266166287E-3</v>
      </c>
      <c r="C633" s="8">
        <f>LN(Prices!C629/Prices!C628)</f>
        <v>1.3038992819164547E-3</v>
      </c>
      <c r="D633" s="8">
        <f>LN(Prices!D629/Prices!D628)</f>
        <v>-7.1788702934554513E-3</v>
      </c>
      <c r="E633" s="8">
        <f>LN(Prices!E629/Prices!E628)</f>
        <v>1.4330155405077002E-3</v>
      </c>
      <c r="F633" s="8">
        <f>LN(Prices!F629/Prices!F628)</f>
        <v>3.1122194355625617E-4</v>
      </c>
      <c r="G633" s="8">
        <f>LN(Prices!G629/Prices!G628)</f>
        <v>8.9887734135088893E-4</v>
      </c>
      <c r="H633" s="8">
        <f>LN(Prices!H629/Prices!H628)</f>
        <v>1.0741476532437609E-3</v>
      </c>
      <c r="I633" s="8">
        <f>LN(Prices!I629/Prices!I628)</f>
        <v>-3.1011202071701423E-3</v>
      </c>
      <c r="J633" s="8">
        <f>LN(Prices!J629/Prices!J628)</f>
        <v>-2.1339641314536495E-3</v>
      </c>
      <c r="K633" s="8">
        <f>(Prices!K629-Prices!K628)/100</f>
        <v>-2.0000934600830078E-5</v>
      </c>
      <c r="L633" s="8">
        <f>LN(Prices!L629/Prices!L628)</f>
        <v>-2.8235465823353827E-3</v>
      </c>
      <c r="M633" s="8">
        <f>LN(Prices!M629/Prices!M628)</f>
        <v>-1.5623189686345441E-3</v>
      </c>
      <c r="N633" s="8">
        <f>LN(Prices!N629/Prices!N628)</f>
        <v>-2.717726590308086E-3</v>
      </c>
      <c r="O633" s="8">
        <f>LN(Prices!O629/Prices!O628)</f>
        <v>-1.1492329278156676E-3</v>
      </c>
    </row>
    <row r="634" spans="1:15" x14ac:dyDescent="0.25">
      <c r="A634" s="5">
        <v>43535</v>
      </c>
      <c r="B634" s="8">
        <f>LN(Prices!B630/Prices!B629)</f>
        <v>1.1878908036464578E-2</v>
      </c>
      <c r="C634" s="8">
        <f>LN(Prices!C630/Prices!C629)</f>
        <v>9.3373785943468579E-5</v>
      </c>
      <c r="D634" s="8">
        <f>LN(Prices!D630/Prices!D629)</f>
        <v>1.8558741823859085E-2</v>
      </c>
      <c r="E634" s="8">
        <f>LN(Prices!E630/Prices!E629)</f>
        <v>-7.6329517410907263E-4</v>
      </c>
      <c r="F634" s="8">
        <f>LN(Prices!F630/Prices!F629)</f>
        <v>1.3517604130267747E-2</v>
      </c>
      <c r="G634" s="8">
        <f>LN(Prices!G630/Prices!G629)</f>
        <v>-1.7976400463384475E-4</v>
      </c>
      <c r="H634" s="8">
        <f>LN(Prices!H630/Prices!H629)</f>
        <v>1.4560927054230835E-2</v>
      </c>
      <c r="I634" s="8">
        <f>LN(Prices!I630/Prices!I629)</f>
        <v>1.2068246555375429E-2</v>
      </c>
      <c r="J634" s="8">
        <f>LN(Prices!J630/Prices!J629)</f>
        <v>1.4559535563489445E-2</v>
      </c>
      <c r="K634" s="8">
        <f>(Prices!K630-Prices!K629)/100</f>
        <v>-1.299977302551314E-4</v>
      </c>
      <c r="L634" s="8">
        <f>LN(Prices!L630/Prices!L629)</f>
        <v>1.3354646161835087E-2</v>
      </c>
      <c r="M634" s="8">
        <f>LN(Prices!M630/Prices!M629)</f>
        <v>1.6898307405140166E-2</v>
      </c>
      <c r="N634" s="8">
        <f>LN(Prices!N630/Prices!N629)</f>
        <v>1.2279893169551017E-2</v>
      </c>
      <c r="O634" s="8">
        <f>LN(Prices!O630/Prices!O629)</f>
        <v>1.7585676338478882E-2</v>
      </c>
    </row>
    <row r="635" spans="1:15" x14ac:dyDescent="0.25">
      <c r="A635" s="5">
        <v>43536</v>
      </c>
      <c r="B635" s="8">
        <f>LN(Prices!B631/Prices!B630)</f>
        <v>1.5294435673613154E-3</v>
      </c>
      <c r="C635" s="8">
        <f>LN(Prices!C631/Prices!C630)</f>
        <v>1.8594693884389894E-3</v>
      </c>
      <c r="D635" s="8">
        <f>LN(Prices!D631/Prices!D630)</f>
        <v>5.172943738701404E-3</v>
      </c>
      <c r="E635" s="8">
        <f>LN(Prices!E631/Prices!E630)</f>
        <v>2.7666673291144037E-3</v>
      </c>
      <c r="F635" s="8">
        <f>LN(Prices!F631/Prices!F630)</f>
        <v>5.0095497765654598E-3</v>
      </c>
      <c r="G635" s="8">
        <f>LN(Prices!G631/Prices!G630)</f>
        <v>1.8848952204381212E-3</v>
      </c>
      <c r="H635" s="8">
        <f>LN(Prices!H631/Prices!H630)</f>
        <v>4.5727967801410226E-3</v>
      </c>
      <c r="I635" s="8">
        <f>LN(Prices!I631/Prices!I630)</f>
        <v>3.5272847363317177E-3</v>
      </c>
      <c r="J635" s="8">
        <f>LN(Prices!J631/Prices!J630)</f>
        <v>2.9489657278051629E-3</v>
      </c>
      <c r="K635" s="8">
        <f>(Prices!K631-Prices!K630)/100</f>
        <v>1.4999866485596147E-4</v>
      </c>
      <c r="L635" s="8">
        <f>LN(Prices!L631/Prices!L630)</f>
        <v>1.5794003762724799E-3</v>
      </c>
      <c r="M635" s="8">
        <f>LN(Prices!M631/Prices!M630)</f>
        <v>3.265001309717192E-3</v>
      </c>
      <c r="N635" s="8">
        <f>LN(Prices!N631/Prices!N630)</f>
        <v>2.6514700010199835E-3</v>
      </c>
      <c r="O635" s="8">
        <f>LN(Prices!O631/Prices!O630)</f>
        <v>6.1312689061596539E-4</v>
      </c>
    </row>
    <row r="636" spans="1:15" x14ac:dyDescent="0.25">
      <c r="A636" s="5">
        <v>43537</v>
      </c>
      <c r="B636" s="8">
        <f>LN(Prices!B632/Prices!B631)</f>
        <v>5.4437621061091089E-3</v>
      </c>
      <c r="C636" s="8">
        <f>LN(Prices!C632/Prices!C631)</f>
        <v>-4.6467573726387062E-4</v>
      </c>
      <c r="D636" s="8">
        <f>LN(Prices!D632/Prices!D631)</f>
        <v>1.171759291245046E-3</v>
      </c>
      <c r="E636" s="8">
        <f>LN(Prices!E632/Prices!E631)</f>
        <v>-3.8124793666673086E-4</v>
      </c>
      <c r="F636" s="8">
        <f>LN(Prices!F632/Prices!F631)</f>
        <v>4.3751057741940914E-3</v>
      </c>
      <c r="G636" s="8">
        <f>LN(Prices!G632/Prices!G631)</f>
        <v>1.1654699808489458E-3</v>
      </c>
      <c r="H636" s="8">
        <f>LN(Prices!H632/Prices!H631)</f>
        <v>4.9014401301785528E-3</v>
      </c>
      <c r="I636" s="8">
        <f>LN(Prices!I632/Prices!I631)</f>
        <v>6.2809229336807347E-3</v>
      </c>
      <c r="J636" s="8">
        <f>LN(Prices!J632/Prices!J631)</f>
        <v>6.9255467570192835E-3</v>
      </c>
      <c r="K636" s="8">
        <f>(Prices!K632-Prices!K631)/100</f>
        <v>-6.9999694824223187E-5</v>
      </c>
      <c r="L636" s="8">
        <f>LN(Prices!L632/Prices!L631)</f>
        <v>3.8427026540170618E-3</v>
      </c>
      <c r="M636" s="8">
        <f>LN(Prices!M632/Prices!M631)</f>
        <v>6.7519103830663103E-3</v>
      </c>
      <c r="N636" s="8">
        <f>LN(Prices!N632/Prices!N631)</f>
        <v>6.6722346475960028E-3</v>
      </c>
      <c r="O636" s="8">
        <f>LN(Prices!O632/Prices!O631)</f>
        <v>3.8960859560423374E-3</v>
      </c>
    </row>
    <row r="637" spans="1:15" x14ac:dyDescent="0.25">
      <c r="A637" s="5">
        <v>43538</v>
      </c>
      <c r="B637" s="8">
        <f>LN(Prices!B633/Prices!B632)</f>
        <v>-1.9565626628241599E-3</v>
      </c>
      <c r="C637" s="8">
        <f>LN(Prices!C633/Prices!C632)</f>
        <v>-1.4881674371185424E-3</v>
      </c>
      <c r="D637" s="8">
        <f>LN(Prices!D633/Prices!D632)</f>
        <v>-5.4021559573252664E-3</v>
      </c>
      <c r="E637" s="8">
        <f>LN(Prices!E633/Prices!E632)</f>
        <v>-1.430516185638137E-3</v>
      </c>
      <c r="F637" s="8">
        <f>LN(Prices!F633/Prices!F632)</f>
        <v>1.7246434429019511E-3</v>
      </c>
      <c r="G637" s="8">
        <f>LN(Prices!G633/Prices!G632)</f>
        <v>-2.6866415371224958E-4</v>
      </c>
      <c r="H637" s="8">
        <f>LN(Prices!H633/Prices!H632)</f>
        <v>1.5120493333352707E-3</v>
      </c>
      <c r="I637" s="8">
        <f>LN(Prices!I633/Prices!I632)</f>
        <v>-6.4471068178703845E-4</v>
      </c>
      <c r="J637" s="8">
        <f>LN(Prices!J633/Prices!J632)</f>
        <v>-8.6839933159618265E-4</v>
      </c>
      <c r="K637" s="8">
        <f>(Prices!K633-Prices!K632)/100</f>
        <v>0</v>
      </c>
      <c r="L637" s="8">
        <f>LN(Prices!L633/Prices!L632)</f>
        <v>-1.6368082008710436E-3</v>
      </c>
      <c r="M637" s="8">
        <f>LN(Prices!M633/Prices!M632)</f>
        <v>-9.6842579361002782E-4</v>
      </c>
      <c r="N637" s="8">
        <f>LN(Prices!N633/Prices!N632)</f>
        <v>-8.5527421267704465E-4</v>
      </c>
      <c r="O637" s="8">
        <f>LN(Prices!O633/Prices!O632)</f>
        <v>-4.0186497545517787E-3</v>
      </c>
    </row>
    <row r="638" spans="1:15" x14ac:dyDescent="0.25">
      <c r="A638" s="5">
        <v>43539</v>
      </c>
      <c r="B638" s="8">
        <f>LN(Prices!B634/Prices!B633)</f>
        <v>1.1035699128080676E-2</v>
      </c>
      <c r="C638" s="8">
        <f>LN(Prices!C634/Prices!C633)</f>
        <v>2.5100104217691301E-3</v>
      </c>
      <c r="D638" s="8">
        <f>LN(Prices!D634/Prices!D633)</f>
        <v>1.4496273217290861E-2</v>
      </c>
      <c r="E638" s="8">
        <f>LN(Prices!E634/Prices!E633)</f>
        <v>3.1449448073488174E-3</v>
      </c>
      <c r="F638" s="8">
        <f>LN(Prices!F634/Prices!F633)</f>
        <v>-5.7941331265065916E-3</v>
      </c>
      <c r="G638" s="8">
        <f>LN(Prices!G634/Prices!G633)</f>
        <v>3.4876328592719948E-3</v>
      </c>
      <c r="H638" s="8">
        <f>LN(Prices!H634/Prices!H633)</f>
        <v>-3.1432341240108163E-3</v>
      </c>
      <c r="I638" s="8">
        <f>LN(Prices!I634/Prices!I633)</f>
        <v>4.7799243903165851E-3</v>
      </c>
      <c r="J638" s="8">
        <f>LN(Prices!J634/Prices!J633)</f>
        <v>4.9725194084307206E-3</v>
      </c>
      <c r="K638" s="8">
        <f>(Prices!K634-Prices!K633)/100</f>
        <v>0</v>
      </c>
      <c r="L638" s="8">
        <f>LN(Prices!L634/Prices!L633)</f>
        <v>1.8055829478042964E-3</v>
      </c>
      <c r="M638" s="8">
        <f>LN(Prices!M634/Prices!M633)</f>
        <v>5.0989225176109373E-3</v>
      </c>
      <c r="N638" s="8">
        <f>LN(Prices!N634/Prices!N633)</f>
        <v>4.2033730613882303E-3</v>
      </c>
      <c r="O638" s="8">
        <f>LN(Prices!O634/Prices!O633)</f>
        <v>2.513567630578281E-3</v>
      </c>
    </row>
    <row r="639" spans="1:15" x14ac:dyDescent="0.25">
      <c r="A639" s="5">
        <v>43542</v>
      </c>
      <c r="B639" s="8">
        <f>LN(Prices!B635/Prices!B634)</f>
        <v>6.6487718148464979E-3</v>
      </c>
      <c r="C639" s="8">
        <f>LN(Prices!C635/Prices!C634)</f>
        <v>-1.8559970413786561E-4</v>
      </c>
      <c r="D639" s="8">
        <f>LN(Prices!D635/Prices!D634)</f>
        <v>1.1080706876627773E-2</v>
      </c>
      <c r="E639" s="8">
        <f>LN(Prices!E635/Prices!E634)</f>
        <v>-1.3331806850438814E-3</v>
      </c>
      <c r="F639" s="8">
        <f>LN(Prices!F635/Prices!F634)</f>
        <v>-8.7106237407118658E-3</v>
      </c>
      <c r="G639" s="8">
        <f>LN(Prices!G635/Prices!G634)</f>
        <v>-8.9112135000844051E-5</v>
      </c>
      <c r="H639" s="8">
        <f>LN(Prices!H635/Prices!H634)</f>
        <v>-5.0268960001421956E-3</v>
      </c>
      <c r="I639" s="8">
        <f>LN(Prices!I635/Prices!I634)</f>
        <v>3.296034054259538E-3</v>
      </c>
      <c r="J639" s="8">
        <f>LN(Prices!J635/Prices!J634)</f>
        <v>3.6990967989080333E-3</v>
      </c>
      <c r="K639" s="8">
        <f>(Prices!K635-Prices!K634)/100</f>
        <v>-3.0000209808349609E-5</v>
      </c>
      <c r="L639" s="8">
        <f>LN(Prices!L635/Prices!L634)</f>
        <v>6.9122344725570046E-3</v>
      </c>
      <c r="M639" s="8">
        <f>LN(Prices!M635/Prices!M634)</f>
        <v>3.5306055998125356E-3</v>
      </c>
      <c r="N639" s="8">
        <f>LN(Prices!N635/Prices!N634)</f>
        <v>4.1449466252351215E-3</v>
      </c>
      <c r="O639" s="8">
        <f>LN(Prices!O635/Prices!O634)</f>
        <v>6.6656954578771296E-3</v>
      </c>
    </row>
    <row r="640" spans="1:15" x14ac:dyDescent="0.25">
      <c r="A640" s="5">
        <v>43543</v>
      </c>
      <c r="B640" s="8">
        <f>LN(Prices!B636/Prices!B635)</f>
        <v>8.5471114449792759E-4</v>
      </c>
      <c r="C640" s="8">
        <f>LN(Prices!C636/Prices!C635)</f>
        <v>-5.5727069588175446E-4</v>
      </c>
      <c r="D640" s="8">
        <f>LN(Prices!D636/Prices!D635)</f>
        <v>4.5894741110078646E-4</v>
      </c>
      <c r="E640" s="8">
        <f>LN(Prices!E636/Prices!E635)</f>
        <v>-6.6708260205343851E-4</v>
      </c>
      <c r="F640" s="8">
        <f>LN(Prices!F636/Prices!F635)</f>
        <v>-4.0411999854786237E-3</v>
      </c>
      <c r="G640" s="8">
        <f>LN(Prices!G636/Prices!G635)</f>
        <v>-8.9349741264845559E-4</v>
      </c>
      <c r="H640" s="8">
        <f>LN(Prices!H636/Prices!H635)</f>
        <v>-3.051491348488514E-3</v>
      </c>
      <c r="I640" s="8">
        <f>LN(Prices!I636/Prices!I635)</f>
        <v>-1.829816020083125E-3</v>
      </c>
      <c r="J640" s="8">
        <f>LN(Prices!J636/Prices!J635)</f>
        <v>-1.3057007992675946E-4</v>
      </c>
      <c r="K640" s="8">
        <f>(Prices!K636-Prices!K635)/100</f>
        <v>1.9999980926514117E-4</v>
      </c>
      <c r="L640" s="8">
        <f>LN(Prices!L636/Prices!L635)</f>
        <v>-5.1783576826256016E-3</v>
      </c>
      <c r="M640" s="8">
        <f>LN(Prices!M636/Prices!M635)</f>
        <v>1.7342007630849049E-3</v>
      </c>
      <c r="N640" s="8">
        <f>LN(Prices!N636/Prices!N635)</f>
        <v>-2.6713445764206412E-3</v>
      </c>
      <c r="O640" s="8">
        <f>LN(Prices!O636/Prices!O635)</f>
        <v>-5.7328099696468439E-3</v>
      </c>
    </row>
    <row r="641" spans="1:15" x14ac:dyDescent="0.25">
      <c r="A641" s="5">
        <v>43544</v>
      </c>
      <c r="B641" s="8">
        <f>LN(Prices!B637/Prices!B636)</f>
        <v>4.2723200444212434E-4</v>
      </c>
      <c r="C641" s="8">
        <f>LN(Prices!C637/Prices!C636)</f>
        <v>4.0799858147743352E-3</v>
      </c>
      <c r="D641" s="8">
        <f>LN(Prices!D637/Prices!D636)</f>
        <v>1.6049173505860857E-3</v>
      </c>
      <c r="E641" s="8">
        <f>LN(Prices!E637/Prices!E636)</f>
        <v>6.9361277403419026E-3</v>
      </c>
      <c r="F641" s="8">
        <f>LN(Prices!F637/Prices!F636)</f>
        <v>3.1100482109145899E-3</v>
      </c>
      <c r="G641" s="8">
        <f>LN(Prices!G637/Prices!G636)</f>
        <v>6.5921079246397691E-3</v>
      </c>
      <c r="H641" s="8">
        <f>LN(Prices!H637/Prices!H636)</f>
        <v>3.0514913484886203E-3</v>
      </c>
      <c r="I641" s="8">
        <f>LN(Prices!I637/Prices!I636)</f>
        <v>-7.7213058863747491E-3</v>
      </c>
      <c r="J641" s="8">
        <f>LN(Prices!J637/Prices!J636)</f>
        <v>-2.9486967407696728E-3</v>
      </c>
      <c r="K641" s="8">
        <f>(Prices!K637-Prices!K636)/100</f>
        <v>3.0000209808340729E-5</v>
      </c>
      <c r="L641" s="8">
        <f>LN(Prices!L637/Prices!L636)</f>
        <v>-8.3702822076151227E-3</v>
      </c>
      <c r="M641" s="8">
        <f>LN(Prices!M637/Prices!M636)</f>
        <v>6.8757916022406536E-4</v>
      </c>
      <c r="N641" s="8">
        <f>LN(Prices!N637/Prices!N636)</f>
        <v>-7.233100164054043E-3</v>
      </c>
      <c r="O641" s="8">
        <f>LN(Prices!O637/Prices!O636)</f>
        <v>-7.636824205453749E-3</v>
      </c>
    </row>
    <row r="642" spans="1:15" x14ac:dyDescent="0.25">
      <c r="A642" s="5">
        <v>43545</v>
      </c>
      <c r="B642" s="8">
        <f>LN(Prices!B638/Prices!B637)</f>
        <v>6.4005557542913484E-4</v>
      </c>
      <c r="C642" s="8">
        <f>LN(Prices!C638/Prices!C637)</f>
        <v>1.847713108681305E-4</v>
      </c>
      <c r="D642" s="8">
        <f>LN(Prices!D638/Prices!D637)</f>
        <v>1.373478486699081E-3</v>
      </c>
      <c r="E642" s="8">
        <f>LN(Prices!E638/Prices!E637)</f>
        <v>-4.7353841276556155E-4</v>
      </c>
      <c r="F642" s="8">
        <f>LN(Prices!F638/Prices!F637)</f>
        <v>1.724019261241911E-2</v>
      </c>
      <c r="G642" s="8">
        <f>LN(Prices!G638/Prices!G637)</f>
        <v>-8.8788771483599543E-5</v>
      </c>
      <c r="H642" s="8">
        <f>LN(Prices!H638/Prices!H637)</f>
        <v>1.7656493321232803E-2</v>
      </c>
      <c r="I642" s="8">
        <f>LN(Prices!I638/Prices!I637)</f>
        <v>8.6362632952114698E-3</v>
      </c>
      <c r="J642" s="8">
        <f>LN(Prices!J638/Prices!J637)</f>
        <v>1.0794015494689354E-2</v>
      </c>
      <c r="K642" s="8">
        <f>(Prices!K638-Prices!K637)/100</f>
        <v>0</v>
      </c>
      <c r="L642" s="8">
        <f>LN(Prices!L638/Prices!L637)</f>
        <v>1.329717928138391E-2</v>
      </c>
      <c r="M642" s="8">
        <f>LN(Prices!M638/Prices!M637)</f>
        <v>1.3952561115778568E-2</v>
      </c>
      <c r="N642" s="8">
        <f>LN(Prices!N638/Prices!N637)</f>
        <v>8.4430551140075583E-3</v>
      </c>
      <c r="O642" s="8">
        <f>LN(Prices!O638/Prices!O637)</f>
        <v>1.2397238589022539E-2</v>
      </c>
    </row>
    <row r="643" spans="1:15" x14ac:dyDescent="0.25">
      <c r="A643" s="5">
        <v>43546</v>
      </c>
      <c r="B643" s="8">
        <f>LN(Prices!B639/Prices!B638)</f>
        <v>-2.243867473990814E-2</v>
      </c>
      <c r="C643" s="8">
        <f>LN(Prices!C639/Prices!C638)</f>
        <v>4.9846221849341055E-3</v>
      </c>
      <c r="D643" s="8">
        <f>LN(Prices!D639/Prices!D638)</f>
        <v>-2.9721044131121439E-2</v>
      </c>
      <c r="E643" s="8">
        <f>LN(Prices!E639/Prices!E638)</f>
        <v>7.3620599405850784E-3</v>
      </c>
      <c r="F643" s="8">
        <f>LN(Prices!F639/Prices!F638)</f>
        <v>-5.2022282976445754E-3</v>
      </c>
      <c r="G643" s="8">
        <f>LN(Prices!G639/Prices!G638)</f>
        <v>3.0145789739819059E-3</v>
      </c>
      <c r="H643" s="8">
        <f>LN(Prices!H639/Prices!H638)</f>
        <v>-7.2802697696343725E-3</v>
      </c>
      <c r="I643" s="8">
        <f>LN(Prices!I639/Prices!I638)</f>
        <v>-1.7999913477740617E-2</v>
      </c>
      <c r="J643" s="8">
        <f>LN(Prices!J639/Prices!J638)</f>
        <v>-1.9156827134273257E-2</v>
      </c>
      <c r="K643" s="8">
        <f>(Prices!K639-Prices!K638)/100</f>
        <v>-9.9999904632559484E-5</v>
      </c>
      <c r="L643" s="8">
        <f>LN(Prices!L639/Prices!L638)</f>
        <v>-2.8454027636488723E-2</v>
      </c>
      <c r="M643" s="8">
        <f>LN(Prices!M639/Prices!M638)</f>
        <v>-2.1814820392927606E-2</v>
      </c>
      <c r="N643" s="8">
        <f>LN(Prices!N639/Prices!N638)</f>
        <v>-1.7914059906120668E-2</v>
      </c>
      <c r="O643" s="8">
        <f>LN(Prices!O639/Prices!O638)</f>
        <v>-3.6825486547226248E-2</v>
      </c>
    </row>
    <row r="644" spans="1:15" x14ac:dyDescent="0.25">
      <c r="A644" s="5">
        <v>43549</v>
      </c>
      <c r="B644" s="8">
        <f>LN(Prices!B640/Prices!B639)</f>
        <v>1.5261087844954354E-3</v>
      </c>
      <c r="C644" s="8">
        <f>LN(Prices!C640/Prices!C639)</f>
        <v>1.8391126347488166E-3</v>
      </c>
      <c r="D644" s="8">
        <f>LN(Prices!D640/Prices!D639)</f>
        <v>2.3538315514772382E-3</v>
      </c>
      <c r="E644" s="8">
        <f>LN(Prices!E640/Prices!E639)</f>
        <v>2.5357171821577913E-3</v>
      </c>
      <c r="F644" s="8">
        <f>LN(Prices!F640/Prices!F639)</f>
        <v>4.0907808576033167E-4</v>
      </c>
      <c r="G644" s="8">
        <f>LN(Prices!G640/Prices!G639)</f>
        <v>-2.6552427644668461E-4</v>
      </c>
      <c r="H644" s="8">
        <f>LN(Prices!H640/Prices!H639)</f>
        <v>1.2745410026170226E-3</v>
      </c>
      <c r="I644" s="8">
        <f>LN(Prices!I640/Prices!I639)</f>
        <v>-1.8278887705148637E-3</v>
      </c>
      <c r="J644" s="8">
        <f>LN(Prices!J640/Prices!J639)</f>
        <v>-8.3937283331005899E-4</v>
      </c>
      <c r="K644" s="8">
        <f>(Prices!K640-Prices!K639)/100</f>
        <v>-7.9998970031742718E-5</v>
      </c>
      <c r="L644" s="8">
        <f>LN(Prices!L640/Prices!L639)</f>
        <v>1.7397245603641388E-3</v>
      </c>
      <c r="M644" s="8">
        <f>LN(Prices!M640/Prices!M639)</f>
        <v>6.6591345564150523E-5</v>
      </c>
      <c r="N644" s="8">
        <f>LN(Prices!N640/Prices!N639)</f>
        <v>-1.9651192184653209E-3</v>
      </c>
      <c r="O644" s="8">
        <f>LN(Prices!O640/Prices!O639)</f>
        <v>4.5978531492222004E-3</v>
      </c>
    </row>
    <row r="645" spans="1:15" x14ac:dyDescent="0.25">
      <c r="A645" s="5">
        <v>43550</v>
      </c>
      <c r="B645" s="8">
        <f>LN(Prices!B641/Prices!B640)</f>
        <v>4.7812791319516148E-3</v>
      </c>
      <c r="C645" s="8">
        <f>LN(Prices!C641/Prices!C640)</f>
        <v>1.8400467011782585E-4</v>
      </c>
      <c r="D645" s="8">
        <f>LN(Prices!D641/Prices!D640)</f>
        <v>3.0521332665839991E-3</v>
      </c>
      <c r="E645" s="8">
        <f>LN(Prices!E641/Prices!E640)</f>
        <v>-8.4432398506442132E-4</v>
      </c>
      <c r="F645" s="8">
        <f>LN(Prices!F641/Prices!F640)</f>
        <v>1.0069610094580255E-2</v>
      </c>
      <c r="G645" s="8">
        <f>LN(Prices!G641/Prices!G640)</f>
        <v>-1.7728115314459727E-3</v>
      </c>
      <c r="H645" s="8">
        <f>LN(Prices!H641/Prices!H640)</f>
        <v>7.9613023369348359E-3</v>
      </c>
      <c r="I645" s="8">
        <f>LN(Prices!I641/Prices!I640)</f>
        <v>9.9887651430905743E-3</v>
      </c>
      <c r="J645" s="8">
        <f>LN(Prices!J641/Prices!J640)</f>
        <v>7.1570529479340547E-3</v>
      </c>
      <c r="K645" s="8">
        <f>(Prices!K641-Prices!K640)/100</f>
        <v>1.4999866485596147E-4</v>
      </c>
      <c r="L645" s="8">
        <f>LN(Prices!L641/Prices!L640)</f>
        <v>9.8053177825001021E-3</v>
      </c>
      <c r="M645" s="8">
        <f>LN(Prices!M641/Prices!M640)</f>
        <v>4.9697006803507658E-3</v>
      </c>
      <c r="N645" s="8">
        <f>LN(Prices!N641/Prices!N640)</f>
        <v>9.7537558885726783E-3</v>
      </c>
      <c r="O645" s="8">
        <f>LN(Prices!O641/Prices!O640)</f>
        <v>1.0069080409370329E-2</v>
      </c>
    </row>
    <row r="646" spans="1:15" x14ac:dyDescent="0.25">
      <c r="A646" s="5">
        <v>43551</v>
      </c>
      <c r="B646" s="8">
        <f>LN(Prices!B642/Prices!B641)</f>
        <v>-3.4751828438352277E-3</v>
      </c>
      <c r="C646" s="8">
        <f>LN(Prices!C642/Prices!C641)</f>
        <v>2.110749572862758E-3</v>
      </c>
      <c r="D646" s="8">
        <f>LN(Prices!D642/Prices!D641)</f>
        <v>-1.0841633392481446E-2</v>
      </c>
      <c r="E646" s="8">
        <f>LN(Prices!E642/Prices!E641)</f>
        <v>2.9058888895464115E-3</v>
      </c>
      <c r="F646" s="8">
        <f>LN(Prices!F642/Prices!F641)</f>
        <v>-3.3456153102123854E-3</v>
      </c>
      <c r="G646" s="8">
        <f>LN(Prices!G642/Prices!G641)</f>
        <v>4.432571460763754E-4</v>
      </c>
      <c r="H646" s="8">
        <f>LN(Prices!H642/Prices!H641)</f>
        <v>-2.8772232808550128E-3</v>
      </c>
      <c r="I646" s="8">
        <f>LN(Prices!I642/Prices!I641)</f>
        <v>-4.375300952237691E-3</v>
      </c>
      <c r="J646" s="8">
        <f>LN(Prices!J642/Prices!J641)</f>
        <v>-4.6551432765988702E-3</v>
      </c>
      <c r="K646" s="8">
        <f>(Prices!K642-Prices!K641)/100</f>
        <v>-2.6999950408935992E-4</v>
      </c>
      <c r="L646" s="8">
        <f>LN(Prices!L642/Prices!L641)</f>
        <v>-9.4368584896140377E-4</v>
      </c>
      <c r="M646" s="8">
        <f>LN(Prices!M642/Prices!M641)</f>
        <v>-5.2495117296219003E-3</v>
      </c>
      <c r="N646" s="8">
        <f>LN(Prices!N642/Prices!N641)</f>
        <v>-4.0773115131586901E-3</v>
      </c>
      <c r="O646" s="8">
        <f>LN(Prices!O642/Prices!O641)</f>
        <v>-3.8946177139273131E-3</v>
      </c>
    </row>
    <row r="647" spans="1:15" x14ac:dyDescent="0.25">
      <c r="A647" s="5">
        <v>43552</v>
      </c>
      <c r="B647" s="8">
        <f>LN(Prices!B643/Prices!B642)</f>
        <v>8.7005604943690153E-4</v>
      </c>
      <c r="C647" s="8">
        <f>LN(Prices!C643/Prices!C642)</f>
        <v>9.1882775236316343E-5</v>
      </c>
      <c r="D647" s="8">
        <f>LN(Prices!D643/Prices!D642)</f>
        <v>6.613436051144464E-3</v>
      </c>
      <c r="E647" s="8">
        <f>LN(Prices!E643/Prices!E642)</f>
        <v>9.3204795462874929E-5</v>
      </c>
      <c r="F647" s="8">
        <f>LN(Prices!F643/Prices!F642)</f>
        <v>9.1984127422777943E-3</v>
      </c>
      <c r="G647" s="8">
        <f>LN(Prices!G643/Prices!G642)</f>
        <v>7.9803211100460639E-4</v>
      </c>
      <c r="H647" s="8">
        <f>LN(Prices!H643/Prices!H642)</f>
        <v>9.6567987708587669E-3</v>
      </c>
      <c r="I647" s="8">
        <f>LN(Prices!I643/Prices!I642)</f>
        <v>3.4457372133401038E-3</v>
      </c>
      <c r="J647" s="8">
        <f>LN(Prices!J643/Prices!J642)</f>
        <v>3.5830547152617266E-3</v>
      </c>
      <c r="K647" s="8">
        <f>(Prices!K643-Prices!K642)/100</f>
        <v>-8.00013542175293E-5</v>
      </c>
      <c r="L647" s="8">
        <f>LN(Prices!L643/Prices!L642)</f>
        <v>8.1649559195328229E-3</v>
      </c>
      <c r="M647" s="8">
        <f>LN(Prices!M643/Prices!M642)</f>
        <v>4.8849802276568679E-3</v>
      </c>
      <c r="N647" s="8">
        <f>LN(Prices!N643/Prices!N642)</f>
        <v>3.0038168516087049E-3</v>
      </c>
      <c r="O647" s="8">
        <f>LN(Prices!O643/Prices!O642)</f>
        <v>8.419157449953401E-3</v>
      </c>
    </row>
    <row r="648" spans="1:15" x14ac:dyDescent="0.25">
      <c r="A648" s="5">
        <v>43553</v>
      </c>
      <c r="B648" s="8">
        <f>LN(Prices!B644/Prices!B643)</f>
        <v>5.852552687253593E-3</v>
      </c>
      <c r="C648" s="8">
        <f>LN(Prices!C644/Prices!C643)</f>
        <v>-9.1882775236297193E-5</v>
      </c>
      <c r="D648" s="8">
        <f>LN(Prices!D644/Prices!D643)</f>
        <v>1.030444867936621E-2</v>
      </c>
      <c r="E648" s="8">
        <f>LN(Prices!E644/Prices!E643)</f>
        <v>-1.591681132749866E-3</v>
      </c>
      <c r="F648" s="8">
        <f>LN(Prices!F644/Prices!F643)</f>
        <v>-4.7402735801091965E-3</v>
      </c>
      <c r="G648" s="8">
        <f>LN(Prices!G644/Prices!G643)</f>
        <v>1.7700909609639987E-3</v>
      </c>
      <c r="H648" s="8">
        <f>LN(Prices!H644/Prices!H643)</f>
        <v>-9.1975329845242362E-4</v>
      </c>
      <c r="I648" s="8">
        <f>LN(Prices!I644/Prices!I643)</f>
        <v>5.1004555741149503E-3</v>
      </c>
      <c r="J648" s="8">
        <f>LN(Prices!J644/Prices!J643)</f>
        <v>6.7117060433246681E-3</v>
      </c>
      <c r="K648" s="8">
        <f>(Prices!K644-Prices!K643)/100</f>
        <v>-4.1999816894531248E-4</v>
      </c>
      <c r="L648" s="8">
        <f>LN(Prices!L644/Prices!L643)</f>
        <v>3.2431966991001244E-3</v>
      </c>
      <c r="M648" s="8">
        <f>LN(Prices!M644/Prices!M643)</f>
        <v>8.5030271762861747E-3</v>
      </c>
      <c r="N648" s="8">
        <f>LN(Prices!N644/Prices!N643)</f>
        <v>4.7972349250927551E-3</v>
      </c>
      <c r="O648" s="8">
        <f>LN(Prices!O644/Prices!O643)</f>
        <v>3.0180550676064018E-3</v>
      </c>
    </row>
    <row r="649" spans="1:15" x14ac:dyDescent="0.25">
      <c r="A649" s="5">
        <v>43556</v>
      </c>
      <c r="B649" s="8">
        <f>LN(Prices!B645/Prices!B644)</f>
        <v>1.3097121783411847E-2</v>
      </c>
      <c r="C649" s="8">
        <f>LN(Prices!C645/Prices!C644)</f>
        <v>-4.587174218240943E-3</v>
      </c>
      <c r="D649" s="8">
        <f>LN(Prices!D645/Prices!D644)</f>
        <v>1.6407138227784029E-2</v>
      </c>
      <c r="E649" s="8">
        <f>LN(Prices!E645/Prices!E644)</f>
        <v>-6.9006300343707628E-3</v>
      </c>
      <c r="F649" s="8">
        <f>LN(Prices!F645/Prices!F644)</f>
        <v>2.2215395075807793E-3</v>
      </c>
      <c r="G649" s="8">
        <f>LN(Prices!G645/Prices!G644)</f>
        <v>-3.7212807165223705E-3</v>
      </c>
      <c r="H649" s="8">
        <f>LN(Prices!H645/Prices!H644)</f>
        <v>-5.7583921082329608E-4</v>
      </c>
      <c r="I649" s="8">
        <f>LN(Prices!I645/Prices!I644)</f>
        <v>1.0764137650092697E-2</v>
      </c>
      <c r="J649" s="8">
        <f>LN(Prices!J645/Prices!J644)</f>
        <v>1.1502195518044496E-2</v>
      </c>
      <c r="K649" s="8">
        <f>(Prices!K645-Prices!K644)/100</f>
        <v>-5.0001144409179687E-5</v>
      </c>
      <c r="L649" s="8">
        <f>LN(Prices!L645/Prices!L644)</f>
        <v>1.3742819966916365E-2</v>
      </c>
      <c r="M649" s="8">
        <f>LN(Prices!M645/Prices!M644)</f>
        <v>1.1691921984691791E-2</v>
      </c>
      <c r="N649" s="8">
        <f>LN(Prices!N645/Prices!N644)</f>
        <v>1.1633393435779576E-2</v>
      </c>
      <c r="O649" s="8">
        <f>LN(Prices!O645/Prices!O644)</f>
        <v>1.0543458418541485E-2</v>
      </c>
    </row>
    <row r="650" spans="1:15" x14ac:dyDescent="0.25">
      <c r="A650" s="5">
        <v>43557</v>
      </c>
      <c r="B650" s="8">
        <f>LN(Prices!B646/Prices!B645)</f>
        <v>0</v>
      </c>
      <c r="C650" s="8">
        <f>LN(Prices!C646/Prices!C645)</f>
        <v>1.1071005357442833E-3</v>
      </c>
      <c r="D650" s="8">
        <f>LN(Prices!D646/Prices!D645)</f>
        <v>-3.2139928989219618E-3</v>
      </c>
      <c r="E650" s="8">
        <f>LN(Prices!E646/Prices!E645)</f>
        <v>1.7011137353197222E-3</v>
      </c>
      <c r="F650" s="8">
        <f>LN(Prices!F646/Prices!F645)</f>
        <v>6.3343805263124586E-3</v>
      </c>
      <c r="G650" s="8">
        <f>LN(Prices!G646/Prices!G645)</f>
        <v>9.7589585426736882E-4</v>
      </c>
      <c r="H650" s="8">
        <f>LN(Prices!H646/Prices!H645)</f>
        <v>6.9983693154340477E-3</v>
      </c>
      <c r="I650" s="8">
        <f>LN(Prices!I646/Prices!I645)</f>
        <v>-1.923808016541033E-3</v>
      </c>
      <c r="J650" s="8">
        <f>LN(Prices!J646/Prices!J645)</f>
        <v>1.7455554858152623E-5</v>
      </c>
      <c r="K650" s="8">
        <f>(Prices!K646-Prices!K645)/100</f>
        <v>4.6999931335449217E-4</v>
      </c>
      <c r="L650" s="8">
        <f>LN(Prices!L646/Prices!L645)</f>
        <v>-3.7834666094312612E-3</v>
      </c>
      <c r="M650" s="8">
        <f>LN(Prices!M646/Prices!M645)</f>
        <v>2.3492896255459116E-3</v>
      </c>
      <c r="N650" s="8">
        <f>LN(Prices!N646/Prices!N645)</f>
        <v>-2.5146526984969201E-3</v>
      </c>
      <c r="O650" s="8">
        <f>LN(Prices!O646/Prices!O645)</f>
        <v>-1.7624819158131621E-3</v>
      </c>
    </row>
    <row r="651" spans="1:15" x14ac:dyDescent="0.25">
      <c r="A651" s="5">
        <v>43558</v>
      </c>
      <c r="B651" s="8">
        <f>LN(Prices!B647/Prices!B646)</f>
        <v>7.0147981304653989E-3</v>
      </c>
      <c r="C651" s="8">
        <f>LN(Prices!C647/Prices!C646)</f>
        <v>-1.8460241986939456E-3</v>
      </c>
      <c r="D651" s="8">
        <f>LN(Prices!D647/Prices!D646)</f>
        <v>6.8745380232943659E-3</v>
      </c>
      <c r="E651" s="8">
        <f>LN(Prices!E647/Prices!E646)</f>
        <v>-3.1207923829561766E-3</v>
      </c>
      <c r="F651" s="8">
        <f>LN(Prices!F647/Prices!F646)</f>
        <v>-1.2033325518230273E-3</v>
      </c>
      <c r="G651" s="8">
        <f>LN(Prices!G647/Prices!G646)</f>
        <v>-3.1086261199414658E-3</v>
      </c>
      <c r="H651" s="8">
        <f>LN(Prices!H647/Prices!H646)</f>
        <v>-1.143826434471766E-3</v>
      </c>
      <c r="I651" s="8">
        <f>LN(Prices!I647/Prices!I646)</f>
        <v>1.3748177672277461E-3</v>
      </c>
      <c r="J651" s="8">
        <f>LN(Prices!J647/Prices!J646)</f>
        <v>2.1460724200891871E-3</v>
      </c>
      <c r="K651" s="8">
        <f>(Prices!K647-Prices!K646)/100</f>
        <v>3.0000209808349609E-5</v>
      </c>
      <c r="L651" s="8">
        <f>LN(Prices!L647/Prices!L646)</f>
        <v>4.8959832971425532E-3</v>
      </c>
      <c r="M651" s="8">
        <f>LN(Prices!M647/Prices!M646)</f>
        <v>3.8171848205650156E-3</v>
      </c>
      <c r="N651" s="8">
        <f>LN(Prices!N647/Prices!N646)</f>
        <v>1.050618886053709E-3</v>
      </c>
      <c r="O651" s="8">
        <f>LN(Prices!O647/Prices!O646)</f>
        <v>4.8744652558459839E-3</v>
      </c>
    </row>
    <row r="652" spans="1:15" x14ac:dyDescent="0.25">
      <c r="A652" s="5">
        <v>43559</v>
      </c>
      <c r="B652" s="8">
        <f>LN(Prices!B648/Prices!B647)</f>
        <v>8.4702873599187497E-4</v>
      </c>
      <c r="C652" s="8">
        <f>LN(Prices!C648/Prices!C647)</f>
        <v>7.3892366294980426E-4</v>
      </c>
      <c r="D652" s="8">
        <f>LN(Prices!D648/Prices!D647)</f>
        <v>6.1466077070553068E-3</v>
      </c>
      <c r="E652" s="8">
        <f>LN(Prices!E648/Prices!E647)</f>
        <v>1.0414620981840255E-3</v>
      </c>
      <c r="F652" s="8">
        <f>LN(Prices!F648/Prices!F647)</f>
        <v>-1.5061801478178033E-3</v>
      </c>
      <c r="G652" s="8">
        <f>LN(Prices!G648/Prices!G647)</f>
        <v>7.1124026544763233E-4</v>
      </c>
      <c r="H652" s="8">
        <f>LN(Prices!H648/Prices!H647)</f>
        <v>-1.6037193524588384E-3</v>
      </c>
      <c r="I652" s="8">
        <f>LN(Prices!I648/Prices!I647)</f>
        <v>3.7465657420222417E-3</v>
      </c>
      <c r="J652" s="8">
        <f>LN(Prices!J648/Prices!J647)</f>
        <v>2.0824652429942735E-3</v>
      </c>
      <c r="K652" s="8">
        <f>(Prices!K648-Prices!K647)/100</f>
        <v>-3.0000209808349609E-5</v>
      </c>
      <c r="L652" s="8">
        <f>LN(Prices!L648/Prices!L647)</f>
        <v>5.2546679380604177E-3</v>
      </c>
      <c r="M652" s="8">
        <f>LN(Prices!M648/Prices!M647)</f>
        <v>2.001986071445329E-4</v>
      </c>
      <c r="N652" s="8">
        <f>LN(Prices!N648/Prices!N647)</f>
        <v>3.1370287925873296E-3</v>
      </c>
      <c r="O652" s="8">
        <f>LN(Prices!O648/Prices!O647)</f>
        <v>4.2066012698495055E-3</v>
      </c>
    </row>
    <row r="653" spans="1:15" x14ac:dyDescent="0.25">
      <c r="A653" s="5">
        <v>43560</v>
      </c>
      <c r="B653" s="8">
        <f>LN(Prices!B649/Prices!B648)</f>
        <v>2.7474038735922504E-3</v>
      </c>
      <c r="C653" s="8">
        <f>LN(Prices!C649/Prices!C648)</f>
        <v>7.3794089509760712E-4</v>
      </c>
      <c r="D653" s="8">
        <f>LN(Prices!D649/Prices!D648)</f>
        <v>7.6871486133522435E-3</v>
      </c>
      <c r="E653" s="8">
        <f>LN(Prices!E649/Prices!E648)</f>
        <v>4.7281324757881047E-4</v>
      </c>
      <c r="F653" s="8">
        <f>LN(Prices!F649/Prices!F648)</f>
        <v>4.9120486137881822E-3</v>
      </c>
      <c r="G653" s="8">
        <f>LN(Prices!G649/Prices!G648)</f>
        <v>1.1551473326142348E-3</v>
      </c>
      <c r="H653" s="8">
        <f>LN(Prices!H649/Prices!H648)</f>
        <v>6.9687868177805666E-3</v>
      </c>
      <c r="I653" s="8">
        <f>LN(Prices!I649/Prices!I648)</f>
        <v>4.1872394764463777E-3</v>
      </c>
      <c r="J653" s="8">
        <f>LN(Prices!J649/Prices!J648)</f>
        <v>4.6257176230991223E-3</v>
      </c>
      <c r="K653" s="8">
        <f>(Prices!K649-Prices!K648)/100</f>
        <v>0</v>
      </c>
      <c r="L653" s="8">
        <f>LN(Prices!L649/Prices!L648)</f>
        <v>7.2714458201239085E-3</v>
      </c>
      <c r="M653" s="8">
        <f>LN(Prices!M649/Prices!M648)</f>
        <v>5.1001945221660948E-3</v>
      </c>
      <c r="N653" s="8">
        <f>LN(Prices!N649/Prices!N648)</f>
        <v>4.6225413804966021E-3</v>
      </c>
      <c r="O653" s="8">
        <f>LN(Prices!O649/Prices!O648)</f>
        <v>9.5682183448968158E-3</v>
      </c>
    </row>
    <row r="654" spans="1:15" x14ac:dyDescent="0.25">
      <c r="A654" s="5">
        <v>43563</v>
      </c>
      <c r="B654" s="8">
        <f>LN(Prices!B650/Prices!B649)</f>
        <v>4.219855208643794E-4</v>
      </c>
      <c r="C654" s="8">
        <f>LN(Prices!C650/Prices!C649)</f>
        <v>-4.610508332485857E-4</v>
      </c>
      <c r="D654" s="8">
        <f>LN(Prices!D650/Prices!D649)</f>
        <v>0</v>
      </c>
      <c r="E654" s="8">
        <f>LN(Prices!E650/Prices!E649)</f>
        <v>-1.6091020876685552E-3</v>
      </c>
      <c r="F654" s="8">
        <f>LN(Prices!F650/Prices!F649)</f>
        <v>-6.1190431670248872E-3</v>
      </c>
      <c r="G654" s="8">
        <f>LN(Prices!G650/Prices!G649)</f>
        <v>-9.7710949581648996E-4</v>
      </c>
      <c r="H654" s="8">
        <f>LN(Prices!H650/Prices!H649)</f>
        <v>-5.5940128258452539E-3</v>
      </c>
      <c r="I654" s="8">
        <f>LN(Prices!I650/Prices!I649)</f>
        <v>9.9861438722036351E-4</v>
      </c>
      <c r="J654" s="8">
        <f>LN(Prices!J650/Prices!J649)</f>
        <v>1.0469117505236662E-3</v>
      </c>
      <c r="K654" s="8">
        <f>(Prices!K650-Prices!K649)/100</f>
        <v>-4.9998760223388674E-5</v>
      </c>
      <c r="L654" s="8">
        <f>LN(Prices!L650/Prices!L649)</f>
        <v>2.3084659175382619E-4</v>
      </c>
      <c r="M654" s="8">
        <f>LN(Prices!M650/Prices!M649)</f>
        <v>1.4377808597556975E-3</v>
      </c>
      <c r="N654" s="8">
        <f>LN(Prices!N650/Prices!N649)</f>
        <v>6.4598212026267582E-4</v>
      </c>
      <c r="O654" s="8">
        <f>LN(Prices!O650/Prices!O649)</f>
        <v>-2.2520907605503978E-3</v>
      </c>
    </row>
    <row r="655" spans="1:15" x14ac:dyDescent="0.25">
      <c r="A655" s="5">
        <v>43564</v>
      </c>
      <c r="B655" s="8">
        <f>LN(Prices!B651/Prices!B650)</f>
        <v>-3.3810793262930329E-3</v>
      </c>
      <c r="C655" s="8">
        <f>LN(Prices!C651/Prices!C650)</f>
        <v>5.5398734784030087E-4</v>
      </c>
      <c r="D655" s="8">
        <f>LN(Prices!D651/Prices!D650)</f>
        <v>-2.0290686955420491E-3</v>
      </c>
      <c r="E655" s="8">
        <f>LN(Prices!E651/Prices!E650)</f>
        <v>1.7980090606327644E-3</v>
      </c>
      <c r="F655" s="8">
        <f>LN(Prices!F651/Prices!F650)</f>
        <v>-6.5619586037177846E-3</v>
      </c>
      <c r="G655" s="8">
        <f>LN(Prices!G651/Prices!G650)</f>
        <v>9.7710949581645006E-4</v>
      </c>
      <c r="H655" s="8">
        <f>LN(Prices!H651/Prices!H650)</f>
        <v>-5.2799155396771359E-3</v>
      </c>
      <c r="I655" s="8">
        <f>LN(Prices!I651/Prices!I650)</f>
        <v>-7.1031882610036933E-3</v>
      </c>
      <c r="J655" s="8">
        <f>LN(Prices!J651/Prices!J650)</f>
        <v>-6.0859764356695385E-3</v>
      </c>
      <c r="K655" s="8">
        <f>(Prices!K651-Prices!K650)/100</f>
        <v>0</v>
      </c>
      <c r="L655" s="8">
        <f>LN(Prices!L651/Prices!L650)</f>
        <v>-1.1515938919970778E-2</v>
      </c>
      <c r="M655" s="8">
        <f>LN(Prices!M651/Prices!M650)</f>
        <v>-5.273394553496907E-3</v>
      </c>
      <c r="N655" s="8">
        <f>LN(Prices!N651/Prices!N650)</f>
        <v>-7.4374314763507561E-3</v>
      </c>
      <c r="O655" s="8">
        <f>LN(Prices!O651/Prices!O650)</f>
        <v>-1.2311028821703554E-2</v>
      </c>
    </row>
    <row r="656" spans="1:15" x14ac:dyDescent="0.25">
      <c r="A656" s="5">
        <v>43565</v>
      </c>
      <c r="B656" s="8">
        <f>LN(Prices!B652/Prices!B651)</f>
        <v>2.7478857047093367E-3</v>
      </c>
      <c r="C656" s="8">
        <f>LN(Prices!C652/Prices!C651)</f>
        <v>1.9354517367890227E-3</v>
      </c>
      <c r="D656" s="8">
        <f>LN(Prices!D652/Prices!D651)</f>
        <v>4.728138797148976E-3</v>
      </c>
      <c r="E656" s="8">
        <f>LN(Prices!E652/Prices!E651)</f>
        <v>2.361740861748402E-3</v>
      </c>
      <c r="F656" s="8">
        <f>LN(Prices!F652/Prices!F651)</f>
        <v>1.087948466223472E-2</v>
      </c>
      <c r="G656" s="8">
        <f>LN(Prices!G652/Prices!G651)</f>
        <v>3.6339779097713625E-3</v>
      </c>
      <c r="H656" s="8">
        <f>LN(Prices!H652/Prices!H651)</f>
        <v>9.164646997675668E-3</v>
      </c>
      <c r="I656" s="8">
        <f>LN(Prices!I652/Prices!I651)</f>
        <v>3.5579822456110991E-3</v>
      </c>
      <c r="J656" s="8">
        <f>LN(Prices!J652/Prices!J651)</f>
        <v>3.4718377544999241E-3</v>
      </c>
      <c r="K656" s="8">
        <f>(Prices!K652-Prices!K651)/100</f>
        <v>-2.0000934600830078E-5</v>
      </c>
      <c r="L656" s="8">
        <f>LN(Prices!L652/Prices!L651)</f>
        <v>9.5029753055596144E-3</v>
      </c>
      <c r="M656" s="8">
        <f>LN(Prices!M652/Prices!M651)</f>
        <v>4.5291407115196098E-3</v>
      </c>
      <c r="N656" s="8">
        <f>LN(Prices!N652/Prices!N651)</f>
        <v>3.5960164242356111E-3</v>
      </c>
      <c r="O656" s="8">
        <f>LN(Prices!O652/Prices!O651)</f>
        <v>1.3924703240445521E-2</v>
      </c>
    </row>
    <row r="657" spans="1:15" x14ac:dyDescent="0.25">
      <c r="A657" s="5">
        <v>43566</v>
      </c>
      <c r="B657" s="8">
        <f>LN(Prices!B653/Prices!B652)</f>
        <v>-4.6550148753713941E-3</v>
      </c>
      <c r="C657" s="8">
        <f>LN(Prices!C653/Prices!C652)</f>
        <v>-1.1981234995673826E-3</v>
      </c>
      <c r="D657" s="8">
        <f>LN(Prices!D653/Prices!D652)</f>
        <v>-1.0840165179478112E-2</v>
      </c>
      <c r="E657" s="8">
        <f>LN(Prices!E653/Prices!E652)</f>
        <v>-2.2669979388117208E-3</v>
      </c>
      <c r="F657" s="8">
        <f>LN(Prices!F653/Prices!F652)</f>
        <v>-1.7047519401064586E-3</v>
      </c>
      <c r="G657" s="8">
        <f>LN(Prices!G653/Prices!G652)</f>
        <v>-2.3028859392657678E-3</v>
      </c>
      <c r="H657" s="8">
        <f>LN(Prices!H653/Prices!H652)</f>
        <v>-6.8425645906909204E-4</v>
      </c>
      <c r="I657" s="8">
        <f>LN(Prices!I653/Prices!I652)</f>
        <v>1.5468168285452421E-3</v>
      </c>
      <c r="J657" s="8">
        <f>LN(Prices!J653/Prices!J652)</f>
        <v>3.8122340342693696E-5</v>
      </c>
      <c r="K657" s="8">
        <f>(Prices!K653-Prices!K652)/100</f>
        <v>2.0000934600830078E-5</v>
      </c>
      <c r="L657" s="8">
        <f>LN(Prices!L653/Prices!L652)</f>
        <v>2.6899148234069484E-3</v>
      </c>
      <c r="M657" s="8">
        <f>LN(Prices!M653/Prices!M652)</f>
        <v>-6.3566245533817141E-4</v>
      </c>
      <c r="N657" s="8">
        <f>LN(Prices!N653/Prices!N652)</f>
        <v>1.0932526528457125E-3</v>
      </c>
      <c r="O657" s="8">
        <f>LN(Prices!O653/Prices!O652)</f>
        <v>-1.525005361714667E-3</v>
      </c>
    </row>
    <row r="658" spans="1:15" x14ac:dyDescent="0.25">
      <c r="A658" s="5">
        <v>43567</v>
      </c>
      <c r="B658" s="8">
        <f>LN(Prices!B654/Prices!B653)</f>
        <v>7.8165863731161737E-3</v>
      </c>
      <c r="C658" s="8">
        <f>LN(Prices!C654/Prices!C653)</f>
        <v>-1.9383869927386218E-3</v>
      </c>
      <c r="D658" s="8">
        <f>LN(Prices!D654/Prices!D653)</f>
        <v>7.239851458158625E-3</v>
      </c>
      <c r="E658" s="8">
        <f>LN(Prices!E654/Prices!E653)</f>
        <v>-4.6439517964483252E-3</v>
      </c>
      <c r="F658" s="8">
        <f>LN(Prices!F654/Prices!F653)</f>
        <v>5.8040879074921434E-3</v>
      </c>
      <c r="G658" s="8">
        <f>LN(Prices!G654/Prices!G653)</f>
        <v>-1.8637273751650292E-3</v>
      </c>
      <c r="H658" s="8">
        <f>LN(Prices!H654/Prices!H653)</f>
        <v>4.7814743394140567E-3</v>
      </c>
      <c r="I658" s="8">
        <f>LN(Prices!I654/Prices!I653)</f>
        <v>7.6992014804024662E-3</v>
      </c>
      <c r="J658" s="8">
        <f>LN(Prices!J654/Prices!J653)</f>
        <v>6.5875783895457275E-3</v>
      </c>
      <c r="K658" s="8">
        <f>(Prices!K654-Prices!K653)/100</f>
        <v>9.9999904632568361E-5</v>
      </c>
      <c r="L658" s="8">
        <f>LN(Prices!L654/Prices!L653)</f>
        <v>7.5279280283800792E-3</v>
      </c>
      <c r="M658" s="8">
        <f>LN(Prices!M654/Prices!M653)</f>
        <v>5.5276922441621261E-3</v>
      </c>
      <c r="N658" s="8">
        <f>LN(Prices!N654/Prices!N653)</f>
        <v>7.8123352120486392E-3</v>
      </c>
      <c r="O658" s="8">
        <f>LN(Prices!O654/Prices!O653)</f>
        <v>3.5778428819469958E-3</v>
      </c>
    </row>
    <row r="659" spans="1:15" x14ac:dyDescent="0.25">
      <c r="A659" s="5">
        <v>43570</v>
      </c>
      <c r="B659" s="8">
        <f>LN(Prices!B655/Prices!B654)</f>
        <v>-1.6848417907472078E-3</v>
      </c>
      <c r="C659" s="8">
        <f>LN(Prices!C655/Prices!C654)</f>
        <v>-1.8365379717762725E-4</v>
      </c>
      <c r="D659" s="8">
        <f>LN(Prices!D655/Prices!D654)</f>
        <v>-5.1983557532458259E-3</v>
      </c>
      <c r="E659" s="8">
        <f>LN(Prices!E655/Prices!E654)</f>
        <v>1.3291074757067918E-3</v>
      </c>
      <c r="F659" s="8">
        <f>LN(Prices!F655/Prices!F654)</f>
        <v>-5.6030997940801708E-3</v>
      </c>
      <c r="G659" s="8">
        <f>LN(Prices!G655/Prices!G654)</f>
        <v>5.3263540465939567E-4</v>
      </c>
      <c r="H659" s="8">
        <f>LN(Prices!H655/Prices!H654)</f>
        <v>-5.1240074616992082E-3</v>
      </c>
      <c r="I659" s="8">
        <f>LN(Prices!I655/Prices!I654)</f>
        <v>-2.3487110797665604E-3</v>
      </c>
      <c r="J659" s="8">
        <f>LN(Prices!J655/Prices!J654)</f>
        <v>-6.2956724435710881E-4</v>
      </c>
      <c r="K659" s="8">
        <f>(Prices!K655-Prices!K654)/100</f>
        <v>-1.5000104904174804E-4</v>
      </c>
      <c r="L659" s="8">
        <f>LN(Prices!L655/Prices!L654)</f>
        <v>-1.7365223517505242E-3</v>
      </c>
      <c r="M659" s="8">
        <f>LN(Prices!M655/Prices!M654)</f>
        <v>5.2360615615426977E-4</v>
      </c>
      <c r="N659" s="8">
        <f>LN(Prices!N655/Prices!N654)</f>
        <v>-1.9775248532173007E-3</v>
      </c>
      <c r="O659" s="8">
        <f>LN(Prices!O655/Prices!O654)</f>
        <v>-3.5588268282233785E-3</v>
      </c>
    </row>
    <row r="660" spans="1:15" x14ac:dyDescent="0.25">
      <c r="A660" s="5">
        <v>43571</v>
      </c>
      <c r="B660" s="8">
        <f>LN(Prices!B656/Prices!B655)</f>
        <v>3.996984740904562E-3</v>
      </c>
      <c r="C660" s="8">
        <f>LN(Prices!C656/Prices!C655)</f>
        <v>-1.757270043426724E-3</v>
      </c>
      <c r="D660" s="8">
        <f>LN(Prices!D656/Prices!D655)</f>
        <v>7.4500957288353015E-3</v>
      </c>
      <c r="E660" s="8">
        <f>LN(Prices!E656/Prices!E655)</f>
        <v>-3.4208077570353369E-3</v>
      </c>
      <c r="F660" s="8">
        <f>LN(Prices!F656/Prices!F655)</f>
        <v>-2.4993639366522772E-2</v>
      </c>
      <c r="G660" s="8">
        <f>LN(Prices!G656/Prices!G655)</f>
        <v>-2.3111917268319269E-3</v>
      </c>
      <c r="H660" s="8">
        <f>LN(Prices!H656/Prices!H655)</f>
        <v>-2.286204766772262E-2</v>
      </c>
      <c r="I660" s="8">
        <f>LN(Prices!I656/Prices!I655)</f>
        <v>1.4455858817716122E-3</v>
      </c>
      <c r="J660" s="8">
        <f>LN(Prices!J656/Prices!J655)</f>
        <v>5.0922832513996218E-4</v>
      </c>
      <c r="K660" s="8">
        <f>(Prices!K656-Prices!K655)/100</f>
        <v>1.8000125885009766E-4</v>
      </c>
      <c r="L660" s="8">
        <f>LN(Prices!L656/Prices!L655)</f>
        <v>7.6932787615035321E-4</v>
      </c>
      <c r="M660" s="8">
        <f>LN(Prices!M656/Prices!M655)</f>
        <v>-9.6448353656501868E-4</v>
      </c>
      <c r="N660" s="8">
        <f>LN(Prices!N656/Prices!N655)</f>
        <v>1.6563155661345173E-3</v>
      </c>
      <c r="O660" s="8">
        <f>LN(Prices!O656/Prices!O655)</f>
        <v>2.2897168868249236E-3</v>
      </c>
    </row>
    <row r="661" spans="1:15" x14ac:dyDescent="0.25">
      <c r="A661" s="5">
        <v>43572</v>
      </c>
      <c r="B661" s="8">
        <f>LN(Prices!B657/Prices!B656)</f>
        <v>2.0974888550720824E-3</v>
      </c>
      <c r="C661" s="8">
        <f>LN(Prices!C657/Prices!C656)</f>
        <v>-9.2527330600327743E-5</v>
      </c>
      <c r="D661" s="8">
        <f>LN(Prices!D657/Prices!D656)</f>
        <v>2.9198336337144647E-3</v>
      </c>
      <c r="E661" s="8">
        <f>LN(Prices!E657/Prices!E656)</f>
        <v>1.9012962534201993E-4</v>
      </c>
      <c r="F661" s="8">
        <f>LN(Prices!F657/Prices!F656)</f>
        <v>-9.4065362277974702E-3</v>
      </c>
      <c r="G661" s="8">
        <f>LN(Prices!G657/Prices!G656)</f>
        <v>-1.7783660847675551E-4</v>
      </c>
      <c r="H661" s="8">
        <f>LN(Prices!H657/Prices!H656)</f>
        <v>-9.1517221724319794E-3</v>
      </c>
      <c r="I661" s="8">
        <f>LN(Prices!I657/Prices!I656)</f>
        <v>-2.5316126220326558E-3</v>
      </c>
      <c r="J661" s="8">
        <f>LN(Prices!J657/Prices!J656)</f>
        <v>-2.2764008207388597E-3</v>
      </c>
      <c r="K661" s="8">
        <f>(Prices!K657-Prices!K656)/100</f>
        <v>2.0000934600830078E-5</v>
      </c>
      <c r="L661" s="8">
        <f>LN(Prices!L657/Prices!L656)</f>
        <v>-7.6327742580042041E-3</v>
      </c>
      <c r="M661" s="8">
        <f>LN(Prices!M657/Prices!M656)</f>
        <v>-2.5209345864941361E-3</v>
      </c>
      <c r="N661" s="8">
        <f>LN(Prices!N657/Prices!N656)</f>
        <v>-3.4926947254261204E-3</v>
      </c>
      <c r="O661" s="8">
        <f>LN(Prices!O657/Prices!O656)</f>
        <v>-9.6433655019074419E-3</v>
      </c>
    </row>
    <row r="662" spans="1:15" x14ac:dyDescent="0.25">
      <c r="A662" s="5">
        <v>43573</v>
      </c>
      <c r="B662" s="8">
        <f>LN(Prices!B658/Prices!B657)</f>
        <v>-1.2581227545748891E-3</v>
      </c>
      <c r="C662" s="8">
        <f>LN(Prices!C658/Prices!C657)</f>
        <v>1.295392545270613E-3</v>
      </c>
      <c r="D662" s="8">
        <f>LN(Prices!D658/Prices!D657)</f>
        <v>-6.7315260174924906E-4</v>
      </c>
      <c r="E662" s="8">
        <f>LN(Prices!E658/Prices!E657)</f>
        <v>2.3769201445688207E-3</v>
      </c>
      <c r="F662" s="8">
        <f>LN(Prices!F658/Prices!F657)</f>
        <v>9.8178528431175482E-3</v>
      </c>
      <c r="G662" s="8">
        <f>LN(Prices!G658/Prices!G657)</f>
        <v>2.8442236660489364E-3</v>
      </c>
      <c r="H662" s="8">
        <f>LN(Prices!H658/Prices!H657)</f>
        <v>7.6320634035343055E-3</v>
      </c>
      <c r="I662" s="8">
        <f>LN(Prices!I658/Prices!I657)</f>
        <v>1.811805711561537E-4</v>
      </c>
      <c r="J662" s="8">
        <f>LN(Prices!J658/Prices!J657)</f>
        <v>1.5778468242496745E-3</v>
      </c>
      <c r="K662" s="8">
        <f>(Prices!K658-Prices!K657)/100</f>
        <v>-1.5000104904174804E-4</v>
      </c>
      <c r="L662" s="8">
        <f>LN(Prices!L658/Prices!L657)</f>
        <v>2.4808126809865759E-3</v>
      </c>
      <c r="M662" s="8">
        <f>LN(Prices!M658/Prices!M657)</f>
        <v>2.5145379773840221E-3</v>
      </c>
      <c r="N662" s="8">
        <f>LN(Prices!N658/Prices!N657)</f>
        <v>4.5946022005821234E-4</v>
      </c>
      <c r="O662" s="8">
        <f>LN(Prices!O658/Prices!O657)</f>
        <v>-1.1808293457883582E-3</v>
      </c>
    </row>
    <row r="663" spans="1:15" x14ac:dyDescent="0.25">
      <c r="A663" s="5">
        <v>43577</v>
      </c>
      <c r="B663" s="8">
        <f>LN(Prices!B659/Prices!B658)</f>
        <v>-2.3098062510999752E-3</v>
      </c>
      <c r="C663" s="8">
        <f>LN(Prices!C659/Prices!C658)</f>
        <v>-1.2028652146701796E-3</v>
      </c>
      <c r="D663" s="8">
        <f>LN(Prices!D659/Prices!D658)</f>
        <v>-6.5292192707557166E-3</v>
      </c>
      <c r="E663" s="8">
        <f>LN(Prices!E659/Prices!E658)</f>
        <v>-1.4255088113132878E-3</v>
      </c>
      <c r="F663" s="8">
        <f>LN(Prices!F659/Prices!F658)</f>
        <v>-1.3980212510431522E-2</v>
      </c>
      <c r="G663" s="8">
        <f>LN(Prices!G659/Prices!G658)</f>
        <v>-9.7693756565485346E-4</v>
      </c>
      <c r="H663" s="8">
        <f>LN(Prices!H659/Prices!H658)</f>
        <v>-1.1056231818527865E-2</v>
      </c>
      <c r="I663" s="8">
        <f>LN(Prices!I659/Prices!I658)</f>
        <v>-9.9625310805218667E-4</v>
      </c>
      <c r="J663" s="8">
        <f>LN(Prices!J659/Prices!J658)</f>
        <v>1.0115058169329091E-3</v>
      </c>
      <c r="K663" s="8">
        <f>(Prices!K659-Prices!K658)/100</f>
        <v>9.9999904632568361E-5</v>
      </c>
      <c r="L663" s="8">
        <f>LN(Prices!L659/Prices!L658)</f>
        <v>-3.7029577070762845E-3</v>
      </c>
      <c r="M663" s="8">
        <f>LN(Prices!M659/Prices!M658)</f>
        <v>2.3489365460052946E-3</v>
      </c>
      <c r="N663" s="8">
        <f>LN(Prices!N659/Prices!N658)</f>
        <v>-7.3356431844022463E-4</v>
      </c>
      <c r="O663" s="8">
        <f>LN(Prices!O659/Prices!O658)</f>
        <v>-3.6534554256022417E-3</v>
      </c>
    </row>
    <row r="664" spans="1:15" x14ac:dyDescent="0.25">
      <c r="A664" s="5">
        <v>43578</v>
      </c>
      <c r="B664" s="8">
        <f>LN(Prices!B660/Prices!B659)</f>
        <v>2.3098062511000559E-3</v>
      </c>
      <c r="C664" s="8">
        <f>LN(Prices!C660/Prices!C659)</f>
        <v>1.7572700434267765E-3</v>
      </c>
      <c r="D664" s="8">
        <f>LN(Prices!D660/Prices!D659)</f>
        <v>2.256210719935558E-3</v>
      </c>
      <c r="E664" s="8">
        <f>LN(Prices!E660/Prices!E659)</f>
        <v>1.8051046947977812E-3</v>
      </c>
      <c r="F664" s="8">
        <f>LN(Prices!F660/Prices!F659)</f>
        <v>1.3568895895111451E-2</v>
      </c>
      <c r="G664" s="8">
        <f>LN(Prices!G660/Prices!G659)</f>
        <v>2.3077319753747019E-3</v>
      </c>
      <c r="H664" s="8">
        <f>LN(Prices!H660/Prices!H659)</f>
        <v>1.3159480884689947E-2</v>
      </c>
      <c r="I664" s="8">
        <f>LN(Prices!I660/Prices!I659)</f>
        <v>6.502857041204603E-3</v>
      </c>
      <c r="J664" s="8">
        <f>LN(Prices!J660/Prices!J659)</f>
        <v>8.8023511749953914E-3</v>
      </c>
      <c r="K664" s="8">
        <f>(Prices!K660-Prices!K659)/100</f>
        <v>1.5000104904174804E-4</v>
      </c>
      <c r="L664" s="8">
        <f>LN(Prices!L660/Prices!L659)</f>
        <v>1.2575958925811901E-2</v>
      </c>
      <c r="M664" s="8">
        <f>LN(Prices!M660/Prices!M659)</f>
        <v>1.1794769946406382E-2</v>
      </c>
      <c r="N664" s="8">
        <f>LN(Prices!N660/Prices!N659)</f>
        <v>6.4142817983806116E-3</v>
      </c>
      <c r="O664" s="8">
        <f>LN(Prices!O660/Prices!O659)</f>
        <v>1.5929679490542428E-2</v>
      </c>
    </row>
    <row r="665" spans="1:15" x14ac:dyDescent="0.25">
      <c r="A665" s="5">
        <v>43579</v>
      </c>
      <c r="B665" s="8">
        <f>LN(Prices!B661/Prices!B660)</f>
        <v>-9.4845799464067498E-3</v>
      </c>
      <c r="C665" s="8">
        <f>LN(Prices!C661/Prices!C660)</f>
        <v>2.3062660987755307E-3</v>
      </c>
      <c r="D665" s="8">
        <f>LN(Prices!D661/Prices!D660)</f>
        <v>-1.3614979976242725E-2</v>
      </c>
      <c r="E665" s="8">
        <f>LN(Prices!E661/Prices!E660)</f>
        <v>3.7890064243818128E-3</v>
      </c>
      <c r="F665" s="8">
        <f>LN(Prices!F661/Prices!F660)</f>
        <v>1.013361562795905E-2</v>
      </c>
      <c r="G665" s="8">
        <f>LN(Prices!G661/Prices!G660)</f>
        <v>3.4508589714881228E-3</v>
      </c>
      <c r="H665" s="8">
        <f>LN(Prices!H661/Prices!H660)</f>
        <v>7.3270204626961549E-3</v>
      </c>
      <c r="I665" s="8">
        <f>LN(Prices!I661/Prices!I660)</f>
        <v>-1.5314871384320141E-3</v>
      </c>
      <c r="J665" s="8">
        <f>LN(Prices!J661/Prices!J660)</f>
        <v>-2.1941686030362366E-3</v>
      </c>
      <c r="K665" s="8">
        <f>(Prices!K661-Prices!K660)/100</f>
        <v>-1.5000104904174804E-4</v>
      </c>
      <c r="L665" s="8">
        <f>LN(Prices!L661/Prices!L660)</f>
        <v>3.4595758503076913E-3</v>
      </c>
      <c r="M665" s="8">
        <f>LN(Prices!M661/Prices!M660)</f>
        <v>-2.2707917997986846E-3</v>
      </c>
      <c r="N665" s="8">
        <f>LN(Prices!N661/Prices!N660)</f>
        <v>-1.6277350238617162E-3</v>
      </c>
      <c r="O665" s="8">
        <f>LN(Prices!O661/Prices!O660)</f>
        <v>1.9160600403616368E-3</v>
      </c>
    </row>
    <row r="666" spans="1:15" x14ac:dyDescent="0.25">
      <c r="A666" s="5">
        <v>43580</v>
      </c>
      <c r="B666" s="8">
        <f>LN(Prices!B662/Prices!B661)</f>
        <v>-8.4746782704347588E-4</v>
      </c>
      <c r="C666" s="8">
        <f>LN(Prices!C662/Prices!C661)</f>
        <v>-9.1890032153678973E-5</v>
      </c>
      <c r="D666" s="8">
        <f>LN(Prices!D662/Prices!D661)</f>
        <v>-1.3718005583124627E-3</v>
      </c>
      <c r="E666" s="8">
        <f>LN(Prices!E662/Prices!E661)</f>
        <v>-1.229846551475931E-3</v>
      </c>
      <c r="F666" s="8">
        <f>LN(Prices!F662/Prices!F661)</f>
        <v>-4.0743626746362195E-4</v>
      </c>
      <c r="G666" s="8">
        <f>LN(Prices!G662/Prices!G661)</f>
        <v>0</v>
      </c>
      <c r="H666" s="8">
        <f>LN(Prices!H662/Prices!H661)</f>
        <v>-2.087645621691267E-3</v>
      </c>
      <c r="I666" s="8">
        <f>LN(Prices!I662/Prices!I661)</f>
        <v>-1.8952658128997639E-3</v>
      </c>
      <c r="J666" s="8">
        <f>LN(Prices!J662/Prices!J661)</f>
        <v>-3.6904174027285757E-4</v>
      </c>
      <c r="K666" s="8">
        <f>(Prices!K662-Prices!K661)/100</f>
        <v>-9.9999904632568361E-5</v>
      </c>
      <c r="L666" s="8">
        <f>LN(Prices!L662/Prices!L661)</f>
        <v>-1.1457596696842064E-2</v>
      </c>
      <c r="M666" s="8">
        <f>LN(Prices!M662/Prices!M661)</f>
        <v>4.2928229977676267E-4</v>
      </c>
      <c r="N666" s="8">
        <f>LN(Prices!N662/Prices!N661)</f>
        <v>-2.2174460724468637E-3</v>
      </c>
      <c r="O666" s="8">
        <f>LN(Prices!O662/Prices!O661)</f>
        <v>-7.9147369426839365E-3</v>
      </c>
    </row>
    <row r="667" spans="1:15" x14ac:dyDescent="0.25">
      <c r="A667" s="5">
        <v>43581</v>
      </c>
      <c r="B667" s="8">
        <f>LN(Prices!B663/Prices!B662)</f>
        <v>4.6521608466344212E-3</v>
      </c>
      <c r="C667" s="8">
        <f>LN(Prices!C663/Prices!C662)</f>
        <v>2.0256478658859287E-3</v>
      </c>
      <c r="D667" s="8">
        <f>LN(Prices!D663/Prices!D662)</f>
        <v>3.8819938109482073E-3</v>
      </c>
      <c r="E667" s="8">
        <f>LN(Prices!E663/Prices!E662)</f>
        <v>2.6469768223593652E-3</v>
      </c>
      <c r="F667" s="8">
        <f>LN(Prices!F663/Prices!F662)</f>
        <v>6.9039406368775081E-3</v>
      </c>
      <c r="G667" s="8">
        <f>LN(Prices!G663/Prices!G662)</f>
        <v>2.2060960996902737E-3</v>
      </c>
      <c r="H667" s="8">
        <f>LN(Prices!H663/Prices!H662)</f>
        <v>7.86428317202972E-3</v>
      </c>
      <c r="I667" s="8">
        <f>LN(Prices!I663/Prices!I662)</f>
        <v>3.5168335446210284E-3</v>
      </c>
      <c r="J667" s="8">
        <f>LN(Prices!J663/Prices!J662)</f>
        <v>4.6743503233048229E-3</v>
      </c>
      <c r="K667" s="8">
        <f>(Prices!K663-Prices!K662)/100</f>
        <v>-5.0001144409179687E-5</v>
      </c>
      <c r="L667" s="8">
        <f>LN(Prices!L663/Prices!L662)</f>
        <v>9.5596259851490895E-3</v>
      </c>
      <c r="M667" s="8">
        <f>LN(Prices!M663/Prices!M662)</f>
        <v>5.6775184402408363E-3</v>
      </c>
      <c r="N667" s="8">
        <f>LN(Prices!N663/Prices!N662)</f>
        <v>2.0007239409184393E-3</v>
      </c>
      <c r="O667" s="8">
        <f>LN(Prices!O663/Prices!O662)</f>
        <v>9.0286469422447471E-3</v>
      </c>
    </row>
    <row r="668" spans="1:15" x14ac:dyDescent="0.25">
      <c r="A668" s="5">
        <v>43584</v>
      </c>
      <c r="B668" s="8">
        <f>LN(Prices!B664/Prices!B663)</f>
        <v>2.5283778761610934E-3</v>
      </c>
      <c r="C668" s="8">
        <f>LN(Prices!C664/Prices!C663)</f>
        <v>-1.7492171462883735E-3</v>
      </c>
      <c r="D668" s="8">
        <f>LN(Prices!D664/Prices!D663)</f>
        <v>2.0489316919420205E-3</v>
      </c>
      <c r="E668" s="8">
        <f>LN(Prices!E664/Prices!E663)</f>
        <v>-2.0788743567313789E-3</v>
      </c>
      <c r="F668" s="8">
        <f>LN(Prices!F664/Prices!F663)</f>
        <v>-1.068086767598485E-2</v>
      </c>
      <c r="G668" s="8">
        <f>LN(Prices!G664/Prices!G663)</f>
        <v>-2.8243902263386553E-3</v>
      </c>
      <c r="H668" s="8">
        <f>LN(Prices!H664/Prices!H663)</f>
        <v>-9.8402893289452585E-3</v>
      </c>
      <c r="I668" s="8">
        <f>LN(Prices!I664/Prices!I663)</f>
        <v>2.5172860630476852E-3</v>
      </c>
      <c r="J668" s="8">
        <f>LN(Prices!J664/Prices!J663)</f>
        <v>1.0709485042338864E-3</v>
      </c>
      <c r="K668" s="8">
        <f>(Prices!K664-Prices!K663)/100</f>
        <v>0</v>
      </c>
      <c r="L668" s="8">
        <f>LN(Prices!L664/Prices!L663)</f>
        <v>1.0080124934594318E-5</v>
      </c>
      <c r="M668" s="8">
        <f>LN(Prices!M664/Prices!M663)</f>
        <v>8.8461914630665192E-4</v>
      </c>
      <c r="N668" s="8">
        <f>LN(Prices!N664/Prices!N663)</f>
        <v>3.5976514715307119E-3</v>
      </c>
      <c r="O668" s="8">
        <f>LN(Prices!O664/Prices!O663)</f>
        <v>5.3069578810803842E-3</v>
      </c>
    </row>
    <row r="669" spans="1:15" x14ac:dyDescent="0.25">
      <c r="A669" s="5">
        <v>43585</v>
      </c>
      <c r="B669" s="8">
        <f>LN(Prices!B665/Prices!B664)</f>
        <v>1.0518699285619985E-3</v>
      </c>
      <c r="C669" s="8">
        <f>LN(Prices!C665/Prices!C664)</f>
        <v>6.4470800213527191E-4</v>
      </c>
      <c r="D669" s="8">
        <f>LN(Prices!D665/Prices!D664)</f>
        <v>-9.1006106663482189E-4</v>
      </c>
      <c r="E669" s="8">
        <f>LN(Prices!E665/Prices!E664)</f>
        <v>1.9846112271403264E-3</v>
      </c>
      <c r="F669" s="8">
        <f>LN(Prices!F665/Prices!F664)</f>
        <v>9.1620815179792522E-3</v>
      </c>
      <c r="G669" s="8">
        <f>LN(Prices!G665/Prices!G664)</f>
        <v>1.6776988580919276E-3</v>
      </c>
      <c r="H669" s="8">
        <f>LN(Prices!H665/Prices!H664)</f>
        <v>9.4950586457082237E-3</v>
      </c>
      <c r="I669" s="8">
        <f>LN(Prices!I665/Prices!I664)</f>
        <v>5.0156413259348914E-3</v>
      </c>
      <c r="J669" s="8">
        <f>LN(Prices!J665/Prices!J664)</f>
        <v>9.5096469879144528E-4</v>
      </c>
      <c r="K669" s="8">
        <f>(Prices!K665-Prices!K664)/100</f>
        <v>8.00013542175293E-5</v>
      </c>
      <c r="L669" s="8">
        <f>LN(Prices!L665/Prices!L664)</f>
        <v>-1.6224139495447153E-3</v>
      </c>
      <c r="M669" s="8">
        <f>LN(Prices!M665/Prices!M664)</f>
        <v>-3.4864888575670649E-3</v>
      </c>
      <c r="N669" s="8">
        <f>LN(Prices!N665/Prices!N664)</f>
        <v>5.4558368990422074E-3</v>
      </c>
      <c r="O669" s="8">
        <f>LN(Prices!O665/Prices!O664)</f>
        <v>-4.4833858552711242E-3</v>
      </c>
    </row>
    <row r="670" spans="1:15" x14ac:dyDescent="0.25">
      <c r="A670" s="5">
        <v>43586</v>
      </c>
      <c r="B670" s="8">
        <f>LN(Prices!B666/Prices!B665)</f>
        <v>-5.6921567368798404E-3</v>
      </c>
      <c r="C670" s="8">
        <f>LN(Prices!C666/Prices!C665)</f>
        <v>6.4621135662599766E-4</v>
      </c>
      <c r="D670" s="8">
        <f>LN(Prices!D666/Prices!D665)</f>
        <v>-7.540626763812789E-3</v>
      </c>
      <c r="E670" s="8">
        <f>LN(Prices!E666/Prices!E665)</f>
        <v>-4.5450580536583632E-4</v>
      </c>
      <c r="F670" s="8">
        <f>LN(Prices!F666/Prices!F665)</f>
        <v>4.146180845110827E-3</v>
      </c>
      <c r="G670" s="8">
        <f>LN(Prices!G666/Prices!G665)</f>
        <v>-2.1650218649217996E-3</v>
      </c>
      <c r="H670" s="8">
        <f>LN(Prices!H666/Prices!H665)</f>
        <v>8.0608520586844675E-4</v>
      </c>
      <c r="I670" s="8">
        <f>LN(Prices!I666/Prices!I665)</f>
        <v>-8.6135463779801538E-3</v>
      </c>
      <c r="J670" s="8">
        <f>LN(Prices!J666/Prices!J665)</f>
        <v>-7.5304458502913401E-3</v>
      </c>
      <c r="K670" s="8">
        <f>(Prices!K666-Prices!K665)/100</f>
        <v>-5.0001144409179687E-5</v>
      </c>
      <c r="L670" s="8">
        <f>LN(Prices!L666/Prices!L665)</f>
        <v>-1.1159386856250637E-2</v>
      </c>
      <c r="M670" s="8">
        <f>LN(Prices!M666/Prices!M665)</f>
        <v>-6.9081697615892869E-3</v>
      </c>
      <c r="N670" s="8">
        <f>LN(Prices!N666/Prices!N665)</f>
        <v>-8.3393255897668932E-3</v>
      </c>
      <c r="O670" s="8">
        <f>LN(Prices!O666/Prices!O665)</f>
        <v>-9.3636263335887399E-3</v>
      </c>
    </row>
    <row r="671" spans="1:15" x14ac:dyDescent="0.25">
      <c r="A671" s="5">
        <v>43587</v>
      </c>
      <c r="B671" s="8">
        <f>LN(Prices!B667/Prices!B666)</f>
        <v>-2.1163785325485512E-3</v>
      </c>
      <c r="C671" s="8">
        <f>LN(Prices!C667/Prices!C666)</f>
        <v>-2.2167606117234557E-3</v>
      </c>
      <c r="D671" s="8">
        <f>LN(Prices!D667/Prices!D666)</f>
        <v>2.2911520906700703E-3</v>
      </c>
      <c r="E671" s="8">
        <f>LN(Prices!E667/Prices!E666)</f>
        <v>-2.8436389720611598E-3</v>
      </c>
      <c r="F671" s="8">
        <f>LN(Prices!F667/Prices!F666)</f>
        <v>1.0088229530685361E-3</v>
      </c>
      <c r="G671" s="8">
        <f>LN(Prices!G667/Prices!G666)</f>
        <v>-4.0775554771920724E-3</v>
      </c>
      <c r="H671" s="8">
        <f>LN(Prices!H667/Prices!H666)</f>
        <v>1.0361179166004145E-3</v>
      </c>
      <c r="I671" s="8">
        <f>LN(Prices!I667/Prices!I666)</f>
        <v>-2.2556042404948675E-3</v>
      </c>
      <c r="J671" s="8">
        <f>LN(Prices!J667/Prices!J666)</f>
        <v>-2.1262446486827887E-3</v>
      </c>
      <c r="K671" s="8">
        <f>(Prices!K667-Prices!K666)/100</f>
        <v>9.9999904632568361E-5</v>
      </c>
      <c r="L671" s="8">
        <f>LN(Prices!L667/Prices!L666)</f>
        <v>2.0503679954828689E-3</v>
      </c>
      <c r="M671" s="8">
        <f>LN(Prices!M667/Prices!M666)</f>
        <v>-1.7187183497843475E-3</v>
      </c>
      <c r="N671" s="8">
        <f>LN(Prices!N667/Prices!N666)</f>
        <v>-2.1520666544942112E-3</v>
      </c>
      <c r="O671" s="8">
        <f>LN(Prices!O667/Prices!O666)</f>
        <v>3.9695904796703462E-3</v>
      </c>
    </row>
    <row r="672" spans="1:15" x14ac:dyDescent="0.25">
      <c r="A672" s="5">
        <v>43588</v>
      </c>
      <c r="B672" s="8">
        <f>LN(Prices!B668/Prices!B667)</f>
        <v>1.116629714609577E-2</v>
      </c>
      <c r="C672" s="8">
        <f>LN(Prices!C668/Prices!C667)</f>
        <v>1.6626164771501072E-3</v>
      </c>
      <c r="D672" s="8">
        <f>LN(Prices!D668/Prices!D667)</f>
        <v>1.1829060967235209E-2</v>
      </c>
      <c r="E672" s="8">
        <f>LN(Prices!E668/Prices!E667)</f>
        <v>1.3281648533536128E-3</v>
      </c>
      <c r="F672" s="8">
        <f>LN(Prices!F668/Prices!F667)</f>
        <v>7.8329453004157452E-3</v>
      </c>
      <c r="G672" s="8">
        <f>LN(Prices!G668/Prices!G667)</f>
        <v>2.7495311941312032E-3</v>
      </c>
      <c r="H672" s="8">
        <f>LN(Prices!H668/Prices!H667)</f>
        <v>8.4766212075599277E-3</v>
      </c>
      <c r="I672" s="8">
        <f>LN(Prices!I668/Prices!I667)</f>
        <v>9.4384360239253649E-3</v>
      </c>
      <c r="J672" s="8">
        <f>LN(Prices!J668/Prices!J667)</f>
        <v>9.5921274789174706E-3</v>
      </c>
      <c r="K672" s="8">
        <f>(Prices!K668-Prices!K667)/100</f>
        <v>-4.9998760223388674E-5</v>
      </c>
      <c r="L672" s="8">
        <f>LN(Prices!L668/Prices!L667)</f>
        <v>1.4215843685342599E-2</v>
      </c>
      <c r="M672" s="8">
        <f>LN(Prices!M668/Prices!M667)</f>
        <v>1.1247605588235678E-2</v>
      </c>
      <c r="N672" s="8">
        <f>LN(Prices!N668/Prices!N667)</f>
        <v>8.5246743679673002E-3</v>
      </c>
      <c r="O672" s="8">
        <f>LN(Prices!O668/Prices!O667)</f>
        <v>1.9627300745569315E-2</v>
      </c>
    </row>
    <row r="673" spans="1:15" x14ac:dyDescent="0.25">
      <c r="A673" s="5">
        <v>43591</v>
      </c>
      <c r="B673" s="8">
        <f>LN(Prices!B669/Prices!B668)</f>
        <v>-1.3074944704119506E-2</v>
      </c>
      <c r="C673" s="8">
        <f>LN(Prices!C669/Prices!C668)</f>
        <v>1.2917122230484952E-3</v>
      </c>
      <c r="D673" s="8">
        <f>LN(Prices!D669/Prices!D668)</f>
        <v>-2.079367642010669E-2</v>
      </c>
      <c r="E673" s="8">
        <f>LN(Prices!E669/Prices!E668)</f>
        <v>2.5565824357298909E-3</v>
      </c>
      <c r="F673" s="8">
        <f>LN(Prices!F669/Prices!F668)</f>
        <v>-3.4068452620424458E-3</v>
      </c>
      <c r="G673" s="8">
        <f>LN(Prices!G669/Prices!G668)</f>
        <v>1.505228419113218E-3</v>
      </c>
      <c r="H673" s="8">
        <f>LN(Prices!H669/Prices!H668)</f>
        <v>-3.1987829559996747E-3</v>
      </c>
      <c r="I673" s="8">
        <f>LN(Prices!I669/Prices!I668)</f>
        <v>-4.393423651392764E-3</v>
      </c>
      <c r="J673" s="8">
        <f>LN(Prices!J669/Prices!J668)</f>
        <v>-4.4810131890725231E-3</v>
      </c>
      <c r="K673" s="8">
        <f>(Prices!K669-Prices!K668)/100</f>
        <v>-5.0001144409179687E-5</v>
      </c>
      <c r="L673" s="8">
        <f>LN(Prices!L669/Prices!L668)</f>
        <v>-2.0264607718455201E-3</v>
      </c>
      <c r="M673" s="8">
        <f>LN(Prices!M669/Prices!M668)</f>
        <v>-4.0376166163433574E-3</v>
      </c>
      <c r="N673" s="8">
        <f>LN(Prices!N669/Prices!N668)</f>
        <v>-4.4253826902242877E-3</v>
      </c>
      <c r="O673" s="8">
        <f>LN(Prices!O669/Prices!O668)</f>
        <v>5.9458715749873394E-4</v>
      </c>
    </row>
    <row r="674" spans="1:15" x14ac:dyDescent="0.25">
      <c r="A674" s="5">
        <v>43592</v>
      </c>
      <c r="B674" s="8">
        <f>LN(Prices!B670/Prices!B669)</f>
        <v>-1.7559296431420866E-2</v>
      </c>
      <c r="C674" s="8">
        <f>LN(Prices!C670/Prices!C669)</f>
        <v>1.1976067068254757E-3</v>
      </c>
      <c r="D674" s="8">
        <f>LN(Prices!D670/Prices!D669)</f>
        <v>-1.9821097652545996E-2</v>
      </c>
      <c r="E674" s="8">
        <f>LN(Prices!E670/Prices!E669)</f>
        <v>3.3984688320675884E-3</v>
      </c>
      <c r="F674" s="8">
        <f>LN(Prices!F670/Prices!F669)</f>
        <v>-1.8743185354531944E-2</v>
      </c>
      <c r="G674" s="8">
        <f>LN(Prices!G670/Prices!G669)</f>
        <v>5.3037824516632829E-4</v>
      </c>
      <c r="H674" s="8">
        <f>LN(Prices!H670/Prices!H669)</f>
        <v>-1.8245336157029265E-2</v>
      </c>
      <c r="I674" s="8">
        <f>LN(Prices!I670/Prices!I669)</f>
        <v>-1.4938582577832102E-2</v>
      </c>
      <c r="J674" s="8">
        <f>LN(Prices!J670/Prices!J669)</f>
        <v>-1.6649488088905522E-2</v>
      </c>
      <c r="K674" s="8">
        <f>(Prices!K670-Prices!K669)/100</f>
        <v>5.0001144409179687E-5</v>
      </c>
      <c r="L674" s="8">
        <f>LN(Prices!L670/Prices!L669)</f>
        <v>-1.9513088604244277E-2</v>
      </c>
      <c r="M674" s="8">
        <f>LN(Prices!M670/Prices!M669)</f>
        <v>-1.8829458581402097E-2</v>
      </c>
      <c r="N674" s="8">
        <f>LN(Prices!N670/Prices!N669)</f>
        <v>-1.4823812594151322E-2</v>
      </c>
      <c r="O674" s="8">
        <f>LN(Prices!O670/Prices!O669)</f>
        <v>-2.0436718935816129E-2</v>
      </c>
    </row>
    <row r="675" spans="1:15" x14ac:dyDescent="0.25">
      <c r="A675" s="5">
        <v>43593</v>
      </c>
      <c r="B675" s="8">
        <f>LN(Prices!B671/Prices!B670)</f>
        <v>8.636534351199554E-4</v>
      </c>
      <c r="C675" s="8">
        <f>LN(Prices!C671/Prices!C670)</f>
        <v>-1.8438155926732598E-4</v>
      </c>
      <c r="D675" s="8">
        <f>LN(Prices!D671/Prices!D670)</f>
        <v>-1.4139413851517236E-3</v>
      </c>
      <c r="E675" s="8">
        <f>LN(Prices!E671/Prices!E670)</f>
        <v>-1.8866888290820026E-3</v>
      </c>
      <c r="F675" s="8">
        <f>LN(Prices!F671/Prices!F670)</f>
        <v>-3.3809169341695983E-3</v>
      </c>
      <c r="G675" s="8">
        <f>LN(Prices!G671/Prices!G670)</f>
        <v>-2.5669785609728534E-3</v>
      </c>
      <c r="H675" s="8">
        <f>LN(Prices!H671/Prices!H670)</f>
        <v>-1.0496483658629296E-3</v>
      </c>
      <c r="I675" s="8">
        <f>LN(Prices!I671/Prices!I670)</f>
        <v>-2.8313686449056804E-3</v>
      </c>
      <c r="J675" s="8">
        <f>LN(Prices!J671/Prices!J670)</f>
        <v>-1.6067153894199682E-3</v>
      </c>
      <c r="K675" s="8">
        <f>(Prices!K671-Prices!K670)/100</f>
        <v>1.9998550415039061E-5</v>
      </c>
      <c r="L675" s="8">
        <f>LN(Prices!L671/Prices!L670)</f>
        <v>-3.3481727133290616E-3</v>
      </c>
      <c r="M675" s="8">
        <f>LN(Prices!M671/Prices!M670)</f>
        <v>-2.7620042008648431E-4</v>
      </c>
      <c r="N675" s="8">
        <f>LN(Prices!N671/Prices!N670)</f>
        <v>-2.9863613605264744E-3</v>
      </c>
      <c r="O675" s="8">
        <f>LN(Prices!O671/Prices!O670)</f>
        <v>-4.6496357917951486E-3</v>
      </c>
    </row>
    <row r="676" spans="1:15" x14ac:dyDescent="0.25">
      <c r="A676" s="5">
        <v>43594</v>
      </c>
      <c r="B676" s="8">
        <f>LN(Prices!B672/Prices!B671)</f>
        <v>-8.2355927464918058E-3</v>
      </c>
      <c r="C676" s="8">
        <f>LN(Prices!C672/Prices!C671)</f>
        <v>5.5286869053829005E-4</v>
      </c>
      <c r="D676" s="8">
        <f>LN(Prices!D672/Prices!D671)</f>
        <v>-1.592788116093944E-2</v>
      </c>
      <c r="E676" s="8">
        <f>LN(Prices!E672/Prices!E671)</f>
        <v>2.6404719966688257E-3</v>
      </c>
      <c r="F676" s="8">
        <f>LN(Prices!F672/Prices!F671)</f>
        <v>4.3006309121716452E-3</v>
      </c>
      <c r="G676" s="8">
        <f>LN(Prices!G672/Prices!G671)</f>
        <v>1.6823350967069188E-3</v>
      </c>
      <c r="H676" s="8">
        <f>LN(Prices!H672/Prices!H671)</f>
        <v>2.5629430033865712E-3</v>
      </c>
      <c r="I676" s="8">
        <f>LN(Prices!I672/Prices!I671)</f>
        <v>-1.8313960102594347E-3</v>
      </c>
      <c r="J676" s="8">
        <f>LN(Prices!J672/Prices!J671)</f>
        <v>-3.0259986619282898E-3</v>
      </c>
      <c r="K676" s="8">
        <f>(Prices!K672-Prices!K671)/100</f>
        <v>0</v>
      </c>
      <c r="L676" s="8">
        <f>LN(Prices!L672/Prices!L671)</f>
        <v>-2.2798772575220489E-3</v>
      </c>
      <c r="M676" s="8">
        <f>LN(Prices!M672/Prices!M671)</f>
        <v>-3.3327991998693845E-3</v>
      </c>
      <c r="N676" s="8">
        <f>LN(Prices!N672/Prices!N671)</f>
        <v>-2.3254059470145115E-3</v>
      </c>
      <c r="O676" s="8">
        <f>LN(Prices!O672/Prices!O671)</f>
        <v>-3.1223333656705469E-3</v>
      </c>
    </row>
    <row r="677" spans="1:15" x14ac:dyDescent="0.25">
      <c r="A677" s="5">
        <v>43595</v>
      </c>
      <c r="B677" s="8">
        <f>LN(Prices!B673/Prices!B672)</f>
        <v>7.1557573126524044E-3</v>
      </c>
      <c r="C677" s="8">
        <f>LN(Prices!C673/Prices!C672)</f>
        <v>1.8340967333841686E-4</v>
      </c>
      <c r="D677" s="8">
        <f>LN(Prices!D673/Prices!D672)</f>
        <v>5.9725184945358415E-3</v>
      </c>
      <c r="E677" s="8">
        <f>LN(Prices!E673/Prices!E672)</f>
        <v>-6.5955070618968264E-4</v>
      </c>
      <c r="F677" s="8">
        <f>LN(Prices!F673/Prices!F672)</f>
        <v>1.0570555030987295E-2</v>
      </c>
      <c r="G677" s="8">
        <f>LN(Prices!G673/Prices!G672)</f>
        <v>2.2100559879938515E-3</v>
      </c>
      <c r="H677" s="8">
        <f>LN(Prices!H673/Prices!H672)</f>
        <v>1.0648490789053914E-2</v>
      </c>
      <c r="I677" s="8">
        <f>LN(Prices!I673/Prices!I672)</f>
        <v>5.1187160280347956E-3</v>
      </c>
      <c r="J677" s="8">
        <f>LN(Prices!J673/Prices!J672)</f>
        <v>3.7133940699186378E-3</v>
      </c>
      <c r="K677" s="8">
        <f>(Prices!K673-Prices!K672)/100</f>
        <v>0</v>
      </c>
      <c r="L677" s="8">
        <f>LN(Prices!L673/Prices!L672)</f>
        <v>2.9473281574299106E-3</v>
      </c>
      <c r="M677" s="8">
        <f>LN(Prices!M673/Prices!M672)</f>
        <v>2.0859298435535641E-3</v>
      </c>
      <c r="N677" s="8">
        <f>LN(Prices!N673/Prices!N672)</f>
        <v>5.1736918490837714E-3</v>
      </c>
      <c r="O677" s="8">
        <f>LN(Prices!O673/Prices!O672)</f>
        <v>1.8643880586036556E-3</v>
      </c>
    </row>
    <row r="678" spans="1:15" x14ac:dyDescent="0.25">
      <c r="A678" s="5">
        <v>43598</v>
      </c>
      <c r="B678" s="8">
        <f>LN(Prices!B674/Prices!B673)</f>
        <v>-2.5827503346674496E-2</v>
      </c>
      <c r="C678" s="8">
        <f>LN(Prices!C674/Prices!C673)</f>
        <v>1.655341752924235E-3</v>
      </c>
      <c r="D678" s="8">
        <f>LN(Prices!D674/Prices!D673)</f>
        <v>-3.3918002904791363E-2</v>
      </c>
      <c r="E678" s="8">
        <f>LN(Prices!E674/Prices!E673)</f>
        <v>4.9820841954728058E-3</v>
      </c>
      <c r="F678" s="8">
        <f>LN(Prices!F674/Prices!F673)</f>
        <v>-3.0348596600421324E-4</v>
      </c>
      <c r="G678" s="8">
        <f>LN(Prices!G674/Prices!G673)</f>
        <v>2.1163353742161624E-3</v>
      </c>
      <c r="H678" s="8">
        <f>LN(Prices!H674/Prices!H673)</f>
        <v>-1.0364906435774825E-3</v>
      </c>
      <c r="I678" s="8">
        <f>LN(Prices!I674/Prices!I673)</f>
        <v>-1.9239143648801457E-2</v>
      </c>
      <c r="J678" s="8">
        <f>LN(Prices!J674/Prices!J673)</f>
        <v>-2.4426469138497504E-2</v>
      </c>
      <c r="K678" s="8">
        <f>(Prices!K674-Prices!K673)/100</f>
        <v>-1.9999980926514117E-4</v>
      </c>
      <c r="L678" s="8">
        <f>LN(Prices!L674/Prices!L673)</f>
        <v>-2.9850041648582289E-2</v>
      </c>
      <c r="M678" s="8">
        <f>LN(Prices!M674/Prices!M673)</f>
        <v>-2.9884944911243386E-2</v>
      </c>
      <c r="N678" s="8">
        <f>LN(Prices!N674/Prices!N673)</f>
        <v>-2.0234900944041751E-2</v>
      </c>
      <c r="O678" s="8">
        <f>LN(Prices!O674/Prices!O673)</f>
        <v>-3.2296186655504017E-2</v>
      </c>
    </row>
    <row r="679" spans="1:15" x14ac:dyDescent="0.25">
      <c r="A679" s="5">
        <v>43599</v>
      </c>
      <c r="B679" s="8">
        <f>LN(Prices!B675/Prices!B674)</f>
        <v>1.0586388134401058E-2</v>
      </c>
      <c r="C679" s="8">
        <f>LN(Prices!C675/Prices!C674)</f>
        <v>8.2694819044424337E-4</v>
      </c>
      <c r="D679" s="8">
        <f>LN(Prices!D675/Prices!D674)</f>
        <v>1.3948962873080055E-2</v>
      </c>
      <c r="E679" s="8">
        <f>LN(Prices!E675/Prices!E674)</f>
        <v>-9.3820860280016596E-4</v>
      </c>
      <c r="F679" s="8">
        <f>LN(Prices!F675/Prices!F674)</f>
        <v>2.4242231763504903E-3</v>
      </c>
      <c r="G679" s="8">
        <f>LN(Prices!G675/Prices!G674)</f>
        <v>7.0439312648935782E-4</v>
      </c>
      <c r="H679" s="8">
        <f>LN(Prices!H675/Prices!H674)</f>
        <v>3.68090348330409E-3</v>
      </c>
      <c r="I679" s="8">
        <f>LN(Prices!I675/Prices!I674)</f>
        <v>7.1313109323701126E-3</v>
      </c>
      <c r="J679" s="8">
        <f>LN(Prices!J675/Prices!J674)</f>
        <v>7.9839875232160934E-3</v>
      </c>
      <c r="K679" s="8">
        <f>(Prices!K675-Prices!K674)/100</f>
        <v>3.0000209808349609E-5</v>
      </c>
      <c r="L679" s="8">
        <f>LN(Prices!L675/Prices!L674)</f>
        <v>9.7310307096785814E-3</v>
      </c>
      <c r="M679" s="8">
        <f>LN(Prices!M675/Prices!M674)</f>
        <v>9.8381628890643804E-3</v>
      </c>
      <c r="N679" s="8">
        <f>LN(Prices!N675/Prices!N674)</f>
        <v>7.1391810226621244E-3</v>
      </c>
      <c r="O679" s="8">
        <f>LN(Prices!O675/Prices!O674)</f>
        <v>1.3085421972822076E-2</v>
      </c>
    </row>
    <row r="680" spans="1:15" x14ac:dyDescent="0.25">
      <c r="A680" s="5">
        <v>43600</v>
      </c>
      <c r="B680" s="8">
        <f>LN(Prices!B676/Prices!B675)</f>
        <v>4.378651844374336E-3</v>
      </c>
      <c r="C680" s="8">
        <f>LN(Prices!C676/Prices!C675)</f>
        <v>1.7422086802984867E-3</v>
      </c>
      <c r="D680" s="8">
        <f>LN(Prices!D676/Prices!D675)</f>
        <v>1.9419734891005487E-3</v>
      </c>
      <c r="E680" s="8">
        <f>LN(Prices!E676/Prices!E675)</f>
        <v>3.1859997446402862E-3</v>
      </c>
      <c r="F680" s="8">
        <f>LN(Prices!F676/Prices!F675)</f>
        <v>6.2357483452719058E-3</v>
      </c>
      <c r="G680" s="8">
        <f>LN(Prices!G676/Prices!G675)</f>
        <v>2.0229013191619717E-3</v>
      </c>
      <c r="H680" s="8">
        <f>LN(Prices!H676/Prices!H675)</f>
        <v>6.7518677339708103E-3</v>
      </c>
      <c r="I680" s="8">
        <f>LN(Prices!I676/Prices!I675)</f>
        <v>8.3002785222768707E-4</v>
      </c>
      <c r="J680" s="8">
        <f>LN(Prices!J676/Prices!J675)</f>
        <v>5.8219943277230549E-3</v>
      </c>
      <c r="K680" s="8">
        <f>(Prices!K676-Prices!K675)/100</f>
        <v>-3.0000209808349609E-5</v>
      </c>
      <c r="L680" s="8">
        <f>LN(Prices!L676/Prices!L675)</f>
        <v>2.6667050459575907E-3</v>
      </c>
      <c r="M680" s="8">
        <f>LN(Prices!M676/Prices!M675)</f>
        <v>1.0099593048909445E-2</v>
      </c>
      <c r="N680" s="8">
        <f>LN(Prices!N676/Prices!N675)</f>
        <v>1.3904464403442646E-3</v>
      </c>
      <c r="O680" s="8">
        <f>LN(Prices!O676/Prices!O675)</f>
        <v>3.3706952920695126E-3</v>
      </c>
    </row>
    <row r="681" spans="1:15" x14ac:dyDescent="0.25">
      <c r="A681" s="5">
        <v>43601</v>
      </c>
      <c r="B681" s="8">
        <f>LN(Prices!B677/Prices!B676)</f>
        <v>3.0533206470626305E-3</v>
      </c>
      <c r="C681" s="8">
        <f>LN(Prices!C677/Prices!C676)</f>
        <v>-1.1920701709441127E-3</v>
      </c>
      <c r="D681" s="8">
        <f>LN(Prices!D677/Prices!D676)</f>
        <v>-4.862517477556322E-3</v>
      </c>
      <c r="E681" s="8">
        <f>LN(Prices!E677/Prices!E676)</f>
        <v>-1.9664658805550288E-3</v>
      </c>
      <c r="F681" s="8">
        <f>LN(Prices!F677/Prices!F676)</f>
        <v>5.4989663974616201E-3</v>
      </c>
      <c r="G681" s="8">
        <f>LN(Prices!G677/Prices!G676)</f>
        <v>-1.5825278944771137E-3</v>
      </c>
      <c r="H681" s="8">
        <f>LN(Prices!H677/Prices!H676)</f>
        <v>3.9838611613084943E-3</v>
      </c>
      <c r="I681" s="8">
        <f>LN(Prices!I677/Prices!I676)</f>
        <v>8.1731301571261097E-3</v>
      </c>
      <c r="J681" s="8">
        <f>LN(Prices!J677/Prices!J676)</f>
        <v>8.8559571164990858E-3</v>
      </c>
      <c r="K681" s="8">
        <f>(Prices!K677-Prices!K676)/100</f>
        <v>-1.1999845504759855E-4</v>
      </c>
      <c r="L681" s="8">
        <f>LN(Prices!L677/Prices!L676)</f>
        <v>5.9978579639815123E-3</v>
      </c>
      <c r="M681" s="8">
        <f>LN(Prices!M677/Prices!M676)</f>
        <v>9.7477591064783573E-3</v>
      </c>
      <c r="N681" s="8">
        <f>LN(Prices!N677/Prices!N676)</f>
        <v>8.0742558831510217E-3</v>
      </c>
      <c r="O681" s="8">
        <f>LN(Prices!O677/Prices!O676)</f>
        <v>5.7768261059750218E-3</v>
      </c>
    </row>
    <row r="682" spans="1:15" x14ac:dyDescent="0.25">
      <c r="A682" s="5">
        <v>43602</v>
      </c>
      <c r="B682" s="8">
        <f>LN(Prices!B678/Prices!B677)</f>
        <v>-8.9684951198637335E-3</v>
      </c>
      <c r="C682" s="8">
        <f>LN(Prices!C678/Prices!C677)</f>
        <v>2.7525929095852E-4</v>
      </c>
      <c r="D682" s="8">
        <f>LN(Prices!D678/Prices!D677)</f>
        <v>-1.8200648381994939E-2</v>
      </c>
      <c r="E682" s="8">
        <f>LN(Prices!E678/Prices!E677)</f>
        <v>4.6812922385157596E-4</v>
      </c>
      <c r="F682" s="8">
        <f>LN(Prices!F678/Prices!F677)</f>
        <v>-1.2969687626437792E-3</v>
      </c>
      <c r="G682" s="8">
        <f>LN(Prices!G678/Prices!G677)</f>
        <v>-9.6873029576175244E-4</v>
      </c>
      <c r="H682" s="8">
        <f>LN(Prices!H678/Prices!H677)</f>
        <v>-1.9328630305885277E-3</v>
      </c>
      <c r="I682" s="8">
        <f>LN(Prices!I678/Prices!I677)</f>
        <v>-4.3996028767159081E-3</v>
      </c>
      <c r="J682" s="8">
        <f>LN(Prices!J678/Prices!J677)</f>
        <v>-5.8544371740438042E-3</v>
      </c>
      <c r="K682" s="8">
        <f>(Prices!K678-Prices!K677)/100</f>
        <v>-8.00013542175293E-5</v>
      </c>
      <c r="L682" s="8">
        <f>LN(Prices!L678/Prices!L677)</f>
        <v>-1.1581876210979202E-2</v>
      </c>
      <c r="M682" s="8">
        <f>LN(Prices!M678/Prices!M677)</f>
        <v>-7.6777470239622145E-3</v>
      </c>
      <c r="N682" s="8">
        <f>LN(Prices!N678/Prices!N677)</f>
        <v>-5.0367511663605051E-3</v>
      </c>
      <c r="O682" s="8">
        <f>LN(Prices!O678/Prices!O677)</f>
        <v>-1.3889638407891506E-2</v>
      </c>
    </row>
    <row r="683" spans="1:15" x14ac:dyDescent="0.25">
      <c r="A683" s="5">
        <v>43605</v>
      </c>
      <c r="B683" s="8">
        <f>LN(Prices!B679/Prices!B678)</f>
        <v>-3.7424038935757109E-3</v>
      </c>
      <c r="C683" s="8">
        <f>LN(Prices!C679/Prices!C678)</f>
        <v>-1.3766206043722791E-3</v>
      </c>
      <c r="D683" s="8">
        <f>LN(Prices!D679/Prices!D678)</f>
        <v>-4.2279555106931963E-3</v>
      </c>
      <c r="E683" s="8">
        <f>LN(Prices!E679/Prices!E678)</f>
        <v>-1.6876630879367174E-3</v>
      </c>
      <c r="F683" s="8">
        <f>LN(Prices!F679/Prices!F678)</f>
        <v>-1.2457540167128731E-2</v>
      </c>
      <c r="G683" s="8">
        <f>LN(Prices!G679/Prices!G678)</f>
        <v>-1.3221147991116053E-3</v>
      </c>
      <c r="H683" s="8">
        <f>LN(Prices!H679/Prices!H678)</f>
        <v>-1.4560442969683614E-2</v>
      </c>
      <c r="I683" s="8">
        <f>LN(Prices!I679/Prices!I678)</f>
        <v>-3.4045182160146069E-3</v>
      </c>
      <c r="J683" s="8">
        <f>LN(Prices!J679/Prices!J678)</f>
        <v>-6.7722579754053687E-3</v>
      </c>
      <c r="K683" s="8">
        <f>(Prices!K679-Prices!K678)/100</f>
        <v>-9.9999904632572806E-5</v>
      </c>
      <c r="L683" s="8">
        <f>LN(Prices!L679/Prices!L678)</f>
        <v>-7.2827707860152018E-3</v>
      </c>
      <c r="M683" s="8">
        <f>LN(Prices!M679/Prices!M678)</f>
        <v>-1.0379905363855229E-2</v>
      </c>
      <c r="N683" s="8">
        <f>LN(Prices!N679/Prices!N678)</f>
        <v>-2.4949677547552434E-3</v>
      </c>
      <c r="O683" s="8">
        <f>LN(Prices!O679/Prices!O678)</f>
        <v>-7.0572242842474415E-3</v>
      </c>
    </row>
    <row r="684" spans="1:15" x14ac:dyDescent="0.25">
      <c r="A684" s="5">
        <v>43606</v>
      </c>
      <c r="B684" s="8">
        <f>LN(Prices!B680/Prices!B679)</f>
        <v>7.4708544032224327E-3</v>
      </c>
      <c r="C684" s="8">
        <f>LN(Prices!C680/Prices!C679)</f>
        <v>-9.18710690053026E-5</v>
      </c>
      <c r="D684" s="8">
        <f>LN(Prices!D680/Prices!D679)</f>
        <v>1.2631834796788673E-2</v>
      </c>
      <c r="E684" s="8">
        <f>LN(Prices!E680/Prices!E679)</f>
        <v>-1.1270649523758363E-3</v>
      </c>
      <c r="F684" s="8">
        <f>LN(Prices!F680/Prices!F679)</f>
        <v>9.8584470463372719E-3</v>
      </c>
      <c r="G684" s="8">
        <f>LN(Prices!G680/Prices!G679)</f>
        <v>5.2914260358290926E-4</v>
      </c>
      <c r="H684" s="8">
        <f>LN(Prices!H680/Prices!H679)</f>
        <v>8.5098789690861674E-3</v>
      </c>
      <c r="I684" s="8">
        <f>LN(Prices!I680/Prices!I679)</f>
        <v>7.4382259277688371E-3</v>
      </c>
      <c r="J684" s="8">
        <f>LN(Prices!J680/Prices!J679)</f>
        <v>8.4599490931906059E-3</v>
      </c>
      <c r="K684" s="8">
        <f>(Prices!K680-Prices!K679)/100</f>
        <v>9.9999904632572806E-5</v>
      </c>
      <c r="L684" s="8">
        <f>LN(Prices!L680/Prices!L679)</f>
        <v>1.2740469074413556E-2</v>
      </c>
      <c r="M684" s="8">
        <f>LN(Prices!M680/Prices!M679)</f>
        <v>9.7963189886807103E-3</v>
      </c>
      <c r="N684" s="8">
        <f>LN(Prices!N680/Prices!N679)</f>
        <v>6.8790904000758518E-3</v>
      </c>
      <c r="O684" s="8">
        <f>LN(Prices!O680/Prices!O679)</f>
        <v>1.3217554965493237E-2</v>
      </c>
    </row>
    <row r="685" spans="1:15" x14ac:dyDescent="0.25">
      <c r="A685" s="5">
        <v>43607</v>
      </c>
      <c r="B685" s="8">
        <f>LN(Prices!B681/Prices!B680)</f>
        <v>-3.0695928382209283E-3</v>
      </c>
      <c r="C685" s="8">
        <f>LN(Prices!C681/Prices!C680)</f>
        <v>1.6518690878892647E-3</v>
      </c>
      <c r="D685" s="8">
        <f>LN(Prices!D681/Prices!D680)</f>
        <v>-4.934612464669595E-3</v>
      </c>
      <c r="E685" s="8">
        <f>LN(Prices!E681/Prices!E680)</f>
        <v>3.0023461122388323E-3</v>
      </c>
      <c r="F685" s="8">
        <f>LN(Prices!F681/Prices!F680)</f>
        <v>1.0013926638517433E-4</v>
      </c>
      <c r="G685" s="8">
        <f>LN(Prices!G681/Prices!G680)</f>
        <v>3.528668775731987E-4</v>
      </c>
      <c r="H685" s="8">
        <f>LN(Prices!H681/Prices!H680)</f>
        <v>2.9727737485884882E-3</v>
      </c>
      <c r="I685" s="8">
        <f>LN(Prices!I681/Prices!I680)</f>
        <v>-3.115485248172806E-3</v>
      </c>
      <c r="J685" s="8">
        <f>LN(Prices!J681/Prices!J680)</f>
        <v>-2.8283923638994365E-3</v>
      </c>
      <c r="K685" s="8">
        <f>(Prices!K681-Prices!K680)/100</f>
        <v>-9.9999904632572806E-5</v>
      </c>
      <c r="L685" s="8">
        <f>LN(Prices!L681/Prices!L680)</f>
        <v>-7.7043134975475717E-3</v>
      </c>
      <c r="M685" s="8">
        <f>LN(Prices!M681/Prices!M680)</f>
        <v>-2.4222000550671754E-3</v>
      </c>
      <c r="N685" s="8">
        <f>LN(Prices!N681/Prices!N680)</f>
        <v>-3.9579469692591508E-3</v>
      </c>
      <c r="O685" s="8">
        <f>LN(Prices!O681/Prices!O680)</f>
        <v>-8.8531785804650837E-3</v>
      </c>
    </row>
    <row r="686" spans="1:15" x14ac:dyDescent="0.25">
      <c r="A686" s="5">
        <v>43608</v>
      </c>
      <c r="B686" s="8">
        <f>LN(Prices!B682/Prices!B681)</f>
        <v>-1.1484259569669591E-2</v>
      </c>
      <c r="C686" s="8">
        <f>LN(Prices!C682/Prices!C681)</f>
        <v>2.9302525019885757E-3</v>
      </c>
      <c r="D686" s="8">
        <f>LN(Prices!D682/Prices!D681)</f>
        <v>-1.2945150431375816E-2</v>
      </c>
      <c r="E686" s="8">
        <f>LN(Prices!E682/Prices!E681)</f>
        <v>6.0706387692361233E-3</v>
      </c>
      <c r="F686" s="8">
        <f>LN(Prices!F682/Prices!F681)</f>
        <v>9.9736210090049248E-5</v>
      </c>
      <c r="G686" s="8">
        <f>LN(Prices!G682/Prices!G681)</f>
        <v>2.1125965052563645E-3</v>
      </c>
      <c r="H686" s="8">
        <f>LN(Prices!H682/Prices!H681)</f>
        <v>2.2808384958302166E-3</v>
      </c>
      <c r="I686" s="8">
        <f>LN(Prices!I682/Prices!I681)</f>
        <v>-1.1352833637629079E-2</v>
      </c>
      <c r="J686" s="8">
        <f>LN(Prices!J682/Prices!J681)</f>
        <v>-1.1985692241281961E-2</v>
      </c>
      <c r="K686" s="8">
        <f>(Prices!K682-Prices!K681)/100</f>
        <v>-1.699995994567871E-4</v>
      </c>
      <c r="L686" s="8">
        <f>LN(Prices!L682/Prices!L681)</f>
        <v>-1.6899235758932225E-2</v>
      </c>
      <c r="M686" s="8">
        <f>LN(Prices!M682/Prices!M681)</f>
        <v>-1.3998240985321606E-2</v>
      </c>
      <c r="N686" s="8">
        <f>LN(Prices!N682/Prices!N681)</f>
        <v>-1.0833012054141798E-2</v>
      </c>
      <c r="O686" s="8">
        <f>LN(Prices!O682/Prices!O681)</f>
        <v>-1.9947842557016548E-2</v>
      </c>
    </row>
    <row r="687" spans="1:15" x14ac:dyDescent="0.25">
      <c r="A687" s="5">
        <v>43609</v>
      </c>
      <c r="B687" s="8">
        <f>LN(Prices!B683/Prices!B682)</f>
        <v>7.9648427190924295E-3</v>
      </c>
      <c r="C687" s="8">
        <f>LN(Prices!C683/Prices!C682)</f>
        <v>3.6601340812784179E-4</v>
      </c>
      <c r="D687" s="8">
        <f>LN(Prices!D683/Prices!D682)</f>
        <v>1.00156981911993E-3</v>
      </c>
      <c r="E687" s="8">
        <f>LN(Prices!E683/Prices!E682)</f>
        <v>-2.7969419886602731E-4</v>
      </c>
      <c r="F687" s="8">
        <f>LN(Prices!F683/Prices!F682)</f>
        <v>2.7983812387229481E-3</v>
      </c>
      <c r="G687" s="8">
        <f>LN(Prices!G683/Prices!G682)</f>
        <v>1.6691793403381392E-3</v>
      </c>
      <c r="H687" s="8">
        <f>LN(Prices!H683/Prices!H682)</f>
        <v>3.0707890641889037E-3</v>
      </c>
      <c r="I687" s="8">
        <f>LN(Prices!I683/Prices!I682)</f>
        <v>2.0401666451107911E-3</v>
      </c>
      <c r="J687" s="8">
        <f>LN(Prices!J683/Prices!J682)</f>
        <v>1.3526437720373175E-3</v>
      </c>
      <c r="K687" s="8">
        <f>(Prices!K683-Prices!K682)/100</f>
        <v>-1.4999866485596147E-4</v>
      </c>
      <c r="L687" s="8">
        <f>LN(Prices!L683/Prices!L682)</f>
        <v>4.9833328878653134E-3</v>
      </c>
      <c r="M687" s="8">
        <f>LN(Prices!M683/Prices!M682)</f>
        <v>9.5555294668804244E-4</v>
      </c>
      <c r="N687" s="8">
        <f>LN(Prices!N683/Prices!N682)</f>
        <v>2.2752007785134631E-3</v>
      </c>
      <c r="O687" s="8">
        <f>LN(Prices!O683/Prices!O682)</f>
        <v>8.4431094995767626E-3</v>
      </c>
    </row>
    <row r="688" spans="1:15" x14ac:dyDescent="0.25">
      <c r="A688" s="5">
        <v>43613</v>
      </c>
      <c r="B688" s="8">
        <f>LN(Prices!B684/Prices!B683)</f>
        <v>-5.7458883825533442E-3</v>
      </c>
      <c r="C688" s="8">
        <f>LN(Prices!C684/Prices!C683)</f>
        <v>1.4609034838168262E-3</v>
      </c>
      <c r="D688" s="8">
        <f>LN(Prices!D684/Prices!D683)</f>
        <v>3.4981777352820335E-3</v>
      </c>
      <c r="E688" s="8">
        <f>LN(Prices!E684/Prices!E683)</f>
        <v>4.3676068622130809E-3</v>
      </c>
      <c r="F688" s="8">
        <f>LN(Prices!F684/Prices!F683)</f>
        <v>-1.0231795675352935E-2</v>
      </c>
      <c r="G688" s="8">
        <f>LN(Prices!G684/Prices!G683)</f>
        <v>5.2676769283770814E-4</v>
      </c>
      <c r="H688" s="8">
        <f>LN(Prices!H684/Prices!H683)</f>
        <v>-9.9293162726280196E-3</v>
      </c>
      <c r="I688" s="8">
        <f>LN(Prices!I684/Prices!I683)</f>
        <v>-1.2209396195326754E-2</v>
      </c>
      <c r="J688" s="8">
        <f>LN(Prices!J684/Prices!J683)</f>
        <v>-8.4109500002602436E-3</v>
      </c>
      <c r="K688" s="8">
        <f>(Prices!K684-Prices!K683)/100</f>
        <v>9.9999904632568361E-5</v>
      </c>
      <c r="L688" s="8">
        <f>LN(Prices!L684/Prices!L683)</f>
        <v>-1.0067477590504813E-2</v>
      </c>
      <c r="M688" s="8">
        <f>LN(Prices!M684/Prices!M683)</f>
        <v>-4.8003338177274825E-3</v>
      </c>
      <c r="N688" s="8">
        <f>LN(Prices!N684/Prices!N683)</f>
        <v>-1.195488745763823E-2</v>
      </c>
      <c r="O688" s="8">
        <f>LN(Prices!O684/Prices!O683)</f>
        <v>-6.6862616217374599E-3</v>
      </c>
    </row>
    <row r="689" spans="1:15" x14ac:dyDescent="0.25">
      <c r="A689" s="5">
        <v>43614</v>
      </c>
      <c r="B689" s="8">
        <f>LN(Prices!B685/Prices!B684)</f>
        <v>-3.774708465402489E-3</v>
      </c>
      <c r="C689" s="8">
        <f>LN(Prices!C685/Prices!C684)</f>
        <v>2.7348248450452826E-4</v>
      </c>
      <c r="D689" s="8">
        <f>LN(Prices!D685/Prices!D684)</f>
        <v>6.4646301790347816E-3</v>
      </c>
      <c r="E689" s="8">
        <f>LN(Prices!E685/Prices!E684)</f>
        <v>-3.7063061155512652E-4</v>
      </c>
      <c r="F689" s="8">
        <f>LN(Prices!F685/Prices!F684)</f>
        <v>-1.5136881749581532E-2</v>
      </c>
      <c r="G689" s="8">
        <f>LN(Prices!G685/Prices!G684)</f>
        <v>1.7531713570229947E-3</v>
      </c>
      <c r="H689" s="8">
        <f>LN(Prices!H685/Prices!H684)</f>
        <v>-1.3393094083022607E-2</v>
      </c>
      <c r="I689" s="8">
        <f>LN(Prices!I685/Prices!I684)</f>
        <v>-5.4538668208694236E-3</v>
      </c>
      <c r="J689" s="8">
        <f>LN(Prices!J685/Prices!J684)</f>
        <v>-6.9359101672313702E-3</v>
      </c>
      <c r="K689" s="8">
        <f>(Prices!K685-Prices!K684)/100</f>
        <v>0</v>
      </c>
      <c r="L689" s="8">
        <f>LN(Prices!L685/Prices!L684)</f>
        <v>-6.2008413219820256E-3</v>
      </c>
      <c r="M689" s="8">
        <f>LN(Prices!M685/Prices!M684)</f>
        <v>-7.6206976127423534E-3</v>
      </c>
      <c r="N689" s="8">
        <f>LN(Prices!N685/Prices!N684)</f>
        <v>-6.2418936000944465E-3</v>
      </c>
      <c r="O689" s="8">
        <f>LN(Prices!O685/Prices!O684)</f>
        <v>-9.399006721919614E-3</v>
      </c>
    </row>
    <row r="690" spans="1:15" x14ac:dyDescent="0.25">
      <c r="A690" s="5">
        <v>43615</v>
      </c>
      <c r="B690" s="8">
        <f>LN(Prices!B686/Prices!B685)</f>
        <v>4.2179298773418819E-3</v>
      </c>
      <c r="C690" s="8">
        <f>LN(Prices!C686/Prices!C685)</f>
        <v>2.6423674770817127E-3</v>
      </c>
      <c r="D690" s="8">
        <f>LN(Prices!D686/Prices!D685)</f>
        <v>5.4377120508544005E-3</v>
      </c>
      <c r="E690" s="8">
        <f>LN(Prices!E686/Prices!E685)</f>
        <v>3.6115161512537716E-3</v>
      </c>
      <c r="F690" s="8">
        <f>LN(Prices!F686/Prices!F685)</f>
        <v>2.1471933416288809E-3</v>
      </c>
      <c r="G690" s="8">
        <f>LN(Prices!G686/Prices!G685)</f>
        <v>3.3229687541677599E-3</v>
      </c>
      <c r="H690" s="8">
        <f>LN(Prices!H686/Prices!H685)</f>
        <v>4.1755294542099048E-3</v>
      </c>
      <c r="I690" s="8">
        <f>LN(Prices!I686/Prices!I685)</f>
        <v>-4.713491075825159E-4</v>
      </c>
      <c r="J690" s="8">
        <f>LN(Prices!J686/Prices!J685)</f>
        <v>2.0962726749970371E-3</v>
      </c>
      <c r="K690" s="8">
        <f>(Prices!K686-Prices!K685)/100</f>
        <v>1.1999845504761187E-4</v>
      </c>
      <c r="L690" s="8">
        <f>LN(Prices!L686/Prices!L685)</f>
        <v>-2.2395435831238835E-3</v>
      </c>
      <c r="M690" s="8">
        <f>LN(Prices!M686/Prices!M685)</f>
        <v>4.671021982080404E-3</v>
      </c>
      <c r="N690" s="8">
        <f>LN(Prices!N686/Prices!N685)</f>
        <v>-8.7566021841084432E-4</v>
      </c>
      <c r="O690" s="8">
        <f>LN(Prices!O686/Prices!O685)</f>
        <v>-2.9708989171180742E-3</v>
      </c>
    </row>
    <row r="691" spans="1:15" x14ac:dyDescent="0.25">
      <c r="A691" s="5">
        <v>43616</v>
      </c>
      <c r="B691" s="8">
        <f>LN(Prices!B687/Prices!B686)</f>
        <v>-5.3312486436192102E-3</v>
      </c>
      <c r="C691" s="8">
        <f>LN(Prices!C687/Prices!C686)</f>
        <v>4.6304662358610379E-3</v>
      </c>
      <c r="D691" s="8">
        <f>LN(Prices!D687/Prices!D686)</f>
        <v>3.4444765653399625E-3</v>
      </c>
      <c r="E691" s="8">
        <f>LN(Prices!E687/Prices!E686)</f>
        <v>6.6327335619064025E-3</v>
      </c>
      <c r="F691" s="8">
        <f>LN(Prices!F687/Prices!F686)</f>
        <v>4.7894430875932556E-3</v>
      </c>
      <c r="G691" s="8">
        <f>LN(Prices!G687/Prices!G686)</f>
        <v>6.2654711364889416E-3</v>
      </c>
      <c r="H691" s="8">
        <f>LN(Prices!H687/Prices!H686)</f>
        <v>5.7714468697746936E-3</v>
      </c>
      <c r="I691" s="8">
        <f>LN(Prices!I687/Prices!I686)</f>
        <v>-1.1956637780128964E-2</v>
      </c>
      <c r="J691" s="8">
        <f>LN(Prices!J687/Prices!J686)</f>
        <v>-1.3283205250452958E-2</v>
      </c>
      <c r="K691" s="8">
        <f>(Prices!K687-Prices!K686)/100</f>
        <v>-1.6999959945679155E-4</v>
      </c>
      <c r="L691" s="8">
        <f>LN(Prices!L687/Prices!L686)</f>
        <v>-9.9859004751064462E-3</v>
      </c>
      <c r="M691" s="8">
        <f>LN(Prices!M687/Prices!M686)</f>
        <v>-1.3500220680809432E-2</v>
      </c>
      <c r="N691" s="8">
        <f>LN(Prices!N687/Prices!N686)</f>
        <v>-1.209261466373737E-2</v>
      </c>
      <c r="O691" s="8">
        <f>LN(Prices!O687/Prices!O686)</f>
        <v>-1.3581979786452819E-2</v>
      </c>
    </row>
    <row r="692" spans="1:15" x14ac:dyDescent="0.25">
      <c r="A692" s="5">
        <v>43619</v>
      </c>
      <c r="B692" s="8">
        <f>LN(Prices!B688/Prices!B687)</f>
        <v>5.9952972324935194E-3</v>
      </c>
      <c r="C692" s="8">
        <f>LN(Prices!C688/Prices!C687)</f>
        <v>2.3579234811766463E-3</v>
      </c>
      <c r="D692" s="8">
        <f>LN(Prices!D688/Prices!D687)</f>
        <v>9.0478957192481196E-3</v>
      </c>
      <c r="E692" s="8">
        <f>LN(Prices!E688/Prices!E687)</f>
        <v>4.8002756174204807E-3</v>
      </c>
      <c r="F692" s="8">
        <f>LN(Prices!F688/Prices!F687)</f>
        <v>1.9293753135870909E-3</v>
      </c>
      <c r="G692" s="8">
        <f>LN(Prices!G688/Prices!G687)</f>
        <v>2.6920211178231082E-3</v>
      </c>
      <c r="H692" s="8">
        <f>LN(Prices!H688/Prices!H687)</f>
        <v>2.4137824155618061E-3</v>
      </c>
      <c r="I692" s="8">
        <f>LN(Prices!I688/Prices!I687)</f>
        <v>8.0812969464392082E-3</v>
      </c>
      <c r="J692" s="8">
        <f>LN(Prices!J688/Prices!J687)</f>
        <v>-2.7690706543079392E-3</v>
      </c>
      <c r="K692" s="8">
        <f>(Prices!K688-Prices!K687)/100</f>
        <v>-1.3000011444090908E-4</v>
      </c>
      <c r="L692" s="8">
        <f>LN(Prices!L688/Prices!L687)</f>
        <v>6.8475000077534934E-3</v>
      </c>
      <c r="M692" s="8">
        <f>LN(Prices!M688/Prices!M687)</f>
        <v>-1.3609869122297499E-2</v>
      </c>
      <c r="N692" s="8">
        <f>LN(Prices!N688/Prices!N687)</f>
        <v>8.5909531646289113E-3</v>
      </c>
      <c r="O692" s="8">
        <f>LN(Prices!O688/Prices!O687)</f>
        <v>3.059131097054846E-3</v>
      </c>
    </row>
    <row r="693" spans="1:15" x14ac:dyDescent="0.25">
      <c r="A693" s="5">
        <v>43620</v>
      </c>
      <c r="B693" s="8">
        <f>LN(Prices!B689/Prices!B688)</f>
        <v>9.6940608765268086E-3</v>
      </c>
      <c r="C693" s="8">
        <f>LN(Prices!C689/Prices!C688)</f>
        <v>-9.0634762325665121E-4</v>
      </c>
      <c r="D693" s="8">
        <f>LN(Prices!D689/Prices!D688)</f>
        <v>2.1882146548848811E-3</v>
      </c>
      <c r="E693" s="8">
        <f>LN(Prices!E689/Prices!E688)</f>
        <v>-3.6694632084912945E-3</v>
      </c>
      <c r="F693" s="8">
        <f>LN(Prices!F689/Prices!F688)</f>
        <v>-4.8818863838373657E-3</v>
      </c>
      <c r="G693" s="8">
        <f>LN(Prices!G689/Prices!G688)</f>
        <v>-2.0028235081292391E-3</v>
      </c>
      <c r="H693" s="8">
        <f>LN(Prices!H689/Prices!H688)</f>
        <v>-4.487700516272254E-3</v>
      </c>
      <c r="I693" s="8">
        <f>LN(Prices!I689/Prices!I688)</f>
        <v>1.9134043091043117E-2</v>
      </c>
      <c r="J693" s="8">
        <f>LN(Prices!J689/Prices!J688)</f>
        <v>2.1205927081077776E-2</v>
      </c>
      <c r="K693" s="8">
        <f>(Prices!K689-Prices!K688)/100</f>
        <v>1.5000104904173918E-4</v>
      </c>
      <c r="L693" s="8">
        <f>LN(Prices!L689/Prices!L688)</f>
        <v>2.4856636677423598E-2</v>
      </c>
      <c r="M693" s="8">
        <f>LN(Prices!M689/Prices!M688)</f>
        <v>2.4484451739696073E-2</v>
      </c>
      <c r="N693" s="8">
        <f>LN(Prices!N689/Prices!N688)</f>
        <v>1.8715591517657431E-2</v>
      </c>
      <c r="O693" s="8">
        <f>LN(Prices!O689/Prices!O688)</f>
        <v>2.5906810308209838E-2</v>
      </c>
    </row>
    <row r="694" spans="1:15" x14ac:dyDescent="0.25">
      <c r="A694" s="5">
        <v>43621</v>
      </c>
      <c r="B694" s="8">
        <f>LN(Prices!B690/Prices!B689)</f>
        <v>-1.3164341926037344E-3</v>
      </c>
      <c r="C694" s="8">
        <f>LN(Prices!C690/Prices!C689)</f>
        <v>-5.4391224433085819E-4</v>
      </c>
      <c r="D694" s="8">
        <f>LN(Prices!D690/Prices!D689)</f>
        <v>-8.0477442766430148E-3</v>
      </c>
      <c r="E694" s="8">
        <f>LN(Prices!E690/Prices!E689)</f>
        <v>0</v>
      </c>
      <c r="F694" s="8">
        <f>LN(Prices!F690/Prices!F689)</f>
        <v>2.1284898594413914E-2</v>
      </c>
      <c r="G694" s="8">
        <f>LN(Prices!G690/Prices!G689)</f>
        <v>6.0988688480544866E-4</v>
      </c>
      <c r="H694" s="8">
        <f>LN(Prices!H690/Prices!H689)</f>
        <v>2.0659072275441153E-2</v>
      </c>
      <c r="I694" s="8">
        <f>LN(Prices!I690/Prices!I689)</f>
        <v>5.7434902069148416E-3</v>
      </c>
      <c r="J694" s="8">
        <f>LN(Prices!J690/Prices!J689)</f>
        <v>8.1287269788136909E-3</v>
      </c>
      <c r="K694" s="8">
        <f>(Prices!K690-Prices!K689)/100</f>
        <v>-9.9999904632568361E-5</v>
      </c>
      <c r="L694" s="8">
        <f>LN(Prices!L690/Prices!L689)</f>
        <v>3.1467730482930114E-3</v>
      </c>
      <c r="M694" s="8">
        <f>LN(Prices!M690/Prices!M689)</f>
        <v>1.0105517637521046E-2</v>
      </c>
      <c r="N694" s="8">
        <f>LN(Prices!N690/Prices!N689)</f>
        <v>5.8646059979047685E-3</v>
      </c>
      <c r="O694" s="8">
        <f>LN(Prices!O690/Prices!O689)</f>
        <v>-1.1740061201688087E-3</v>
      </c>
    </row>
    <row r="695" spans="1:15" x14ac:dyDescent="0.25">
      <c r="A695" s="5">
        <v>43622</v>
      </c>
      <c r="B695" s="8">
        <f>LN(Prices!B691/Prices!B690)</f>
        <v>2.1929581805712074E-3</v>
      </c>
      <c r="C695" s="8">
        <f>LN(Prices!C691/Prices!C690)</f>
        <v>-1.8105607593984843E-4</v>
      </c>
      <c r="D695" s="8">
        <f>LN(Prices!D691/Prices!D690)</f>
        <v>4.8972713116578713E-4</v>
      </c>
      <c r="E695" s="8">
        <f>LN(Prices!E691/Prices!E690)</f>
        <v>-1.8385641092296618E-4</v>
      </c>
      <c r="F695" s="8">
        <f>LN(Prices!F691/Prices!F690)</f>
        <v>1.2966784828087475E-3</v>
      </c>
      <c r="G695" s="8">
        <f>LN(Prices!G691/Prices!G690)</f>
        <v>-6.0988688480549853E-4</v>
      </c>
      <c r="H695" s="8">
        <f>LN(Prices!H691/Prices!H690)</f>
        <v>1.9186925601425142E-3</v>
      </c>
      <c r="I695" s="8">
        <f>LN(Prices!I691/Prices!I690)</f>
        <v>6.169700243620172E-3</v>
      </c>
      <c r="J695" s="8">
        <f>LN(Prices!J691/Prices!J690)</f>
        <v>6.1168406760044158E-3</v>
      </c>
      <c r="K695" s="8">
        <f>(Prices!K691-Prices!K690)/100</f>
        <v>-2.9999971389770062E-4</v>
      </c>
      <c r="L695" s="8">
        <f>LN(Prices!L691/Prices!L690)</f>
        <v>3.6260112350355884E-3</v>
      </c>
      <c r="M695" s="8">
        <f>LN(Prices!M691/Prices!M690)</f>
        <v>6.2137840777410471E-3</v>
      </c>
      <c r="N695" s="8">
        <f>LN(Prices!N691/Prices!N690)</f>
        <v>4.5258627369368738E-3</v>
      </c>
      <c r="O695" s="8">
        <f>LN(Prices!O691/Prices!O690)</f>
        <v>-4.9898973859631912E-3</v>
      </c>
    </row>
    <row r="696" spans="1:15" x14ac:dyDescent="0.25">
      <c r="A696" s="5">
        <v>43623</v>
      </c>
      <c r="B696" s="8">
        <f>LN(Prices!B692/Prices!B691)</f>
        <v>1.1110223931005138E-2</v>
      </c>
      <c r="C696" s="8">
        <f>LN(Prices!C692/Prices!C691)</f>
        <v>2.8084946955951313E-3</v>
      </c>
      <c r="D696" s="8">
        <f>LN(Prices!D692/Prices!D691)</f>
        <v>7.8010027169416914E-3</v>
      </c>
      <c r="E696" s="8">
        <f>LN(Prices!E692/Prices!E691)</f>
        <v>3.9442727077097523E-3</v>
      </c>
      <c r="F696" s="8">
        <f>LN(Prices!F692/Prices!F691)</f>
        <v>2.7871408176272172E-3</v>
      </c>
      <c r="G696" s="8">
        <f>LN(Prices!G692/Prices!G691)</f>
        <v>3.6546058902235711E-3</v>
      </c>
      <c r="H696" s="8">
        <f>LN(Prices!H692/Prices!H691)</f>
        <v>3.7139316321487437E-3</v>
      </c>
      <c r="I696" s="8">
        <f>LN(Prices!I692/Prices!I691)</f>
        <v>4.0312838392850331E-3</v>
      </c>
      <c r="J696" s="8">
        <f>LN(Prices!J692/Prices!J691)</f>
        <v>1.0442979247260026E-2</v>
      </c>
      <c r="K696" s="8">
        <f>(Prices!K692-Prices!K691)/100</f>
        <v>-4.0000200271606001E-4</v>
      </c>
      <c r="L696" s="8">
        <f>LN(Prices!L692/Prices!L691)</f>
        <v>5.554499437622133E-3</v>
      </c>
      <c r="M696" s="8">
        <f>LN(Prices!M692/Prices!M691)</f>
        <v>1.5438407415012676E-2</v>
      </c>
      <c r="N696" s="8">
        <f>LN(Prices!N692/Prices!N691)</f>
        <v>5.3306463545281469E-3</v>
      </c>
      <c r="O696" s="8">
        <f>LN(Prices!O692/Prices!O691)</f>
        <v>1.0021038517534836E-2</v>
      </c>
    </row>
    <row r="697" spans="1:15" x14ac:dyDescent="0.25">
      <c r="A697" s="5">
        <v>43626</v>
      </c>
      <c r="B697" s="8">
        <f>LN(Prices!B693/Prices!B692)</f>
        <v>5.4013187469315518E-3</v>
      </c>
      <c r="C697" s="8">
        <f>LN(Prices!C693/Prices!C692)</f>
        <v>-2.6274386196553472E-3</v>
      </c>
      <c r="D697" s="8">
        <f>LN(Prices!D693/Prices!D692)</f>
        <v>1.0388042457515881E-2</v>
      </c>
      <c r="E697" s="8">
        <f>LN(Prices!E693/Prices!E692)</f>
        <v>-4.955374885910583E-3</v>
      </c>
      <c r="F697" s="8">
        <f>LN(Prices!F693/Prices!F692)</f>
        <v>-2.7871408176272159E-3</v>
      </c>
      <c r="G697" s="8">
        <f>LN(Prices!G693/Prices!G692)</f>
        <v>-5.399595861065803E-3</v>
      </c>
      <c r="H697" s="8">
        <f>LN(Prices!H693/Prices!H692)</f>
        <v>-3.2628959089817566E-3</v>
      </c>
      <c r="I697" s="8">
        <f>LN(Prices!I693/Prices!I692)</f>
        <v>3.8328282154273651E-3</v>
      </c>
      <c r="J697" s="8">
        <f>LN(Prices!J693/Prices!J692)</f>
        <v>4.6492200747654993E-3</v>
      </c>
      <c r="K697" s="8">
        <f>(Prices!K693-Prices!K692)/100</f>
        <v>5.0001144409170804E-5</v>
      </c>
      <c r="L697" s="8">
        <f>LN(Prices!L693/Prices!L692)</f>
        <v>5.3713525485715114E-3</v>
      </c>
      <c r="M697" s="8">
        <f>LN(Prices!M693/Prices!M692)</f>
        <v>6.747316809793103E-3</v>
      </c>
      <c r="N697" s="8">
        <f>LN(Prices!N693/Prices!N692)</f>
        <v>2.9845448170536296E-3</v>
      </c>
      <c r="O697" s="8">
        <f>LN(Prices!O693/Prices!O692)</f>
        <v>6.0370128374734877E-3</v>
      </c>
    </row>
    <row r="698" spans="1:15" x14ac:dyDescent="0.25">
      <c r="A698" s="5">
        <v>43627</v>
      </c>
      <c r="B698" s="8">
        <f>LN(Prices!B694/Prices!B693)</f>
        <v>6.2290084646133559E-3</v>
      </c>
      <c r="C698" s="8">
        <f>LN(Prices!C694/Prices!C693)</f>
        <v>-1.8105607593984843E-4</v>
      </c>
      <c r="D698" s="8">
        <f>LN(Prices!D694/Prices!D693)</f>
        <v>1.1231873422485333E-2</v>
      </c>
      <c r="E698" s="8">
        <f>LN(Prices!E694/Prices!E693)</f>
        <v>0</v>
      </c>
      <c r="F698" s="8">
        <f>LN(Prices!F694/Prices!F693)</f>
        <v>1.7923667166536764E-3</v>
      </c>
      <c r="G698" s="8">
        <f>LN(Prices!G694/Prices!G693)</f>
        <v>-1.3109794203664917E-3</v>
      </c>
      <c r="H698" s="8">
        <f>LN(Prices!H694/Prices!H693)</f>
        <v>2.7013863100653289E-3</v>
      </c>
      <c r="I698" s="8">
        <f>LN(Prices!I694/Prices!I693)</f>
        <v>-4.5573813810954688E-4</v>
      </c>
      <c r="J698" s="8">
        <f>LN(Prices!J694/Prices!J693)</f>
        <v>-3.4994145795128582E-4</v>
      </c>
      <c r="K698" s="8">
        <f>(Prices!K694-Prices!K693)/100</f>
        <v>-6.9999694824209865E-5</v>
      </c>
      <c r="L698" s="8">
        <f>LN(Prices!L694/Prices!L693)</f>
        <v>8.8808855932332191E-4</v>
      </c>
      <c r="M698" s="8">
        <f>LN(Prices!M694/Prices!M693)</f>
        <v>-1.5446711867309693E-3</v>
      </c>
      <c r="N698" s="8">
        <f>LN(Prices!N694/Prices!N693)</f>
        <v>4.2332387979090178E-4</v>
      </c>
      <c r="O698" s="8">
        <f>LN(Prices!O694/Prices!O693)</f>
        <v>-2.9251127141113652E-3</v>
      </c>
    </row>
    <row r="699" spans="1:15" x14ac:dyDescent="0.25">
      <c r="A699" s="5">
        <v>43628</v>
      </c>
      <c r="B699" s="8">
        <f>LN(Prices!B695/Prices!B694)</f>
        <v>-8.602104650867911E-3</v>
      </c>
      <c r="C699" s="8">
        <f>LN(Prices!C695/Prices!C694)</f>
        <v>1.2688412783917024E-3</v>
      </c>
      <c r="D699" s="8">
        <f>LN(Prices!D695/Prices!D694)</f>
        <v>-1.075153148256059E-2</v>
      </c>
      <c r="E699" s="8">
        <f>LN(Prices!E695/Prices!E694)</f>
        <v>2.5722616000377653E-3</v>
      </c>
      <c r="F699" s="8">
        <f>LN(Prices!F695/Prices!F694)</f>
        <v>1.8891084824188295E-3</v>
      </c>
      <c r="G699" s="8">
        <f>LN(Prices!G695/Prices!G694)</f>
        <v>5.2487221800954435E-4</v>
      </c>
      <c r="H699" s="8">
        <f>LN(Prices!H695/Prices!H694)</f>
        <v>3.3661374878509662E-3</v>
      </c>
      <c r="I699" s="8">
        <f>LN(Prices!I695/Prices!I694)</f>
        <v>-1.7327898018879662E-3</v>
      </c>
      <c r="J699" s="8">
        <f>LN(Prices!J695/Prices!J694)</f>
        <v>-2.0396578272374229E-3</v>
      </c>
      <c r="K699" s="8">
        <f>(Prices!K695-Prices!K694)/100</f>
        <v>-4.8000097274781162E-4</v>
      </c>
      <c r="L699" s="8">
        <f>LN(Prices!L695/Prices!L694)</f>
        <v>-1.1351873163259554E-3</v>
      </c>
      <c r="M699" s="8">
        <f>LN(Prices!M695/Prices!M694)</f>
        <v>-1.9454385334425916E-3</v>
      </c>
      <c r="N699" s="8">
        <f>LN(Prices!N695/Prices!N694)</f>
        <v>-2.0367766429572826E-3</v>
      </c>
      <c r="O699" s="8">
        <f>LN(Prices!O695/Prices!O694)</f>
        <v>4.4756570918850895E-4</v>
      </c>
    </row>
    <row r="700" spans="1:15" x14ac:dyDescent="0.25">
      <c r="A700" s="5">
        <v>43629</v>
      </c>
      <c r="B700" s="8">
        <f>LN(Prices!B696/Prices!B695)</f>
        <v>-4.3221595458490955E-4</v>
      </c>
      <c r="C700" s="8">
        <f>LN(Prices!C696/Prices!C695)</f>
        <v>2.1727092300444779E-3</v>
      </c>
      <c r="D700" s="8">
        <f>LN(Prices!D696/Prices!D695)</f>
        <v>-1.6829662700155125E-3</v>
      </c>
      <c r="E700" s="8">
        <f>LN(Prices!E696/Prices!E695)</f>
        <v>2.4750592837670289E-3</v>
      </c>
      <c r="F700" s="8">
        <f>LN(Prices!F696/Prices!F695)</f>
        <v>6.3357149901316816E-3</v>
      </c>
      <c r="G700" s="8">
        <f>LN(Prices!G696/Prices!G695)</f>
        <v>3.4944775574127676E-4</v>
      </c>
      <c r="H700" s="8">
        <f>LN(Prices!H696/Prices!H695)</f>
        <v>4.2477439787350704E-3</v>
      </c>
      <c r="I700" s="8">
        <f>LN(Prices!I696/Prices!I695)</f>
        <v>5.0078741306840285E-3</v>
      </c>
      <c r="J700" s="8">
        <f>LN(Prices!J696/Prices!J695)</f>
        <v>4.0890105028501909E-3</v>
      </c>
      <c r="K700" s="8">
        <f>(Prices!K696-Prices!K695)/100</f>
        <v>-2.4999856948852093E-4</v>
      </c>
      <c r="L700" s="8">
        <f>LN(Prices!L696/Prices!L695)</f>
        <v>5.6263926329804285E-3</v>
      </c>
      <c r="M700" s="8">
        <f>LN(Prices!M696/Prices!M695)</f>
        <v>3.9639157293184729E-3</v>
      </c>
      <c r="N700" s="8">
        <f>LN(Prices!N696/Prices!N695)</f>
        <v>4.4673183038190269E-3</v>
      </c>
      <c r="O700" s="8">
        <f>LN(Prices!O696/Prices!O695)</f>
        <v>1.0479256586258324E-2</v>
      </c>
    </row>
    <row r="701" spans="1:15" x14ac:dyDescent="0.25">
      <c r="A701" s="5">
        <v>43630</v>
      </c>
      <c r="B701" s="8">
        <f>LN(Prices!B697/Prices!B696)</f>
        <v>-6.5033086552942574E-3</v>
      </c>
      <c r="C701" s="8">
        <f>LN(Prices!C697/Prices!C696)</f>
        <v>-2.7113870275319107E-4</v>
      </c>
      <c r="D701" s="8">
        <f>LN(Prices!D697/Prices!D696)</f>
        <v>-1.1130080664103861E-2</v>
      </c>
      <c r="E701" s="8">
        <f>LN(Prices!E697/Prices!E696)</f>
        <v>7.3176223178985798E-4</v>
      </c>
      <c r="F701" s="8">
        <f>LN(Prices!F697/Prices!F696)</f>
        <v>9.8823056235675417E-5</v>
      </c>
      <c r="G701" s="8">
        <f>LN(Prices!G697/Prices!G696)</f>
        <v>-1.5736061283637178E-3</v>
      </c>
      <c r="H701" s="8">
        <f>LN(Prices!H697/Prices!H696)</f>
        <v>5.575875548504063E-4</v>
      </c>
      <c r="I701" s="8">
        <f>LN(Prices!I697/Prices!I696)</f>
        <v>-9.087107796648769E-4</v>
      </c>
      <c r="J701" s="8">
        <f>LN(Prices!J697/Prices!J696)</f>
        <v>-1.6128117861529605E-3</v>
      </c>
      <c r="K701" s="8">
        <f>(Prices!K697-Prices!K696)/100</f>
        <v>-1.5000104904174804E-4</v>
      </c>
      <c r="L701" s="8">
        <f>LN(Prices!L697/Prices!L696)</f>
        <v>-6.5733139013651387E-3</v>
      </c>
      <c r="M701" s="8">
        <f>LN(Prices!M697/Prices!M696)</f>
        <v>-2.7371322461180519E-3</v>
      </c>
      <c r="N701" s="8">
        <f>LN(Prices!N697/Prices!N696)</f>
        <v>-1.4544001483035348E-3</v>
      </c>
      <c r="O701" s="8">
        <f>LN(Prices!O697/Prices!O696)</f>
        <v>-8.6977291056742657E-3</v>
      </c>
    </row>
    <row r="702" spans="1:15" x14ac:dyDescent="0.25">
      <c r="A702" s="5">
        <v>43633</v>
      </c>
      <c r="B702" s="8">
        <f>LN(Prices!B698/Prices!B697)</f>
        <v>1.2383076727636511E-3</v>
      </c>
      <c r="C702" s="8">
        <f>LN(Prices!C698/Prices!C697)</f>
        <v>-2.7180951592787673E-4</v>
      </c>
      <c r="D702" s="8">
        <f>LN(Prices!D698/Prices!D697)</f>
        <v>3.9393983872953757E-3</v>
      </c>
      <c r="E702" s="8">
        <f>LN(Prices!E698/Prices!E697)</f>
        <v>-1.8284867022285518E-4</v>
      </c>
      <c r="F702" s="8">
        <f>LN(Prices!F698/Prices!F697)</f>
        <v>1.0209967746000427E-2</v>
      </c>
      <c r="G702" s="8">
        <f>LN(Prices!G698/Prices!G697)</f>
        <v>-1.9274102032512525E-3</v>
      </c>
      <c r="H702" s="8">
        <f>LN(Prices!H698/Prices!H697)</f>
        <v>1.0645496227185962E-2</v>
      </c>
      <c r="I702" s="8">
        <f>LN(Prices!I698/Prices!I697)</f>
        <v>-1.5466166398122386E-3</v>
      </c>
      <c r="J702" s="8">
        <f>LN(Prices!J698/Prices!J697)</f>
        <v>9.313154323528439E-4</v>
      </c>
      <c r="K702" s="8">
        <f>(Prices!K698-Prices!K697)/100</f>
        <v>1.3000011444091797E-4</v>
      </c>
      <c r="L702" s="8">
        <f>LN(Prices!L698/Prices!L697)</f>
        <v>-1.8949190043061488E-4</v>
      </c>
      <c r="M702" s="8">
        <f>LN(Prices!M698/Prices!M697)</f>
        <v>3.722401747414332E-3</v>
      </c>
      <c r="N702" s="8">
        <f>LN(Prices!N698/Prices!N697)</f>
        <v>-1.6519550761568275E-3</v>
      </c>
      <c r="O702" s="8">
        <f>LN(Prices!O698/Prices!O697)</f>
        <v>6.7097870587451165E-3</v>
      </c>
    </row>
    <row r="703" spans="1:15" x14ac:dyDescent="0.25">
      <c r="A703" s="5">
        <v>43634</v>
      </c>
      <c r="B703" s="8">
        <f>LN(Prices!B699/Prices!B698)</f>
        <v>1.622140144941403E-2</v>
      </c>
      <c r="C703" s="8">
        <f>LN(Prices!C699/Prices!C698)</f>
        <v>2.7104364498425821E-3</v>
      </c>
      <c r="D703" s="8">
        <f>LN(Prices!D699/Prices!D698)</f>
        <v>2.3888258535192212E-2</v>
      </c>
      <c r="E703" s="8">
        <f>LN(Prices!E699/Prices!E698)</f>
        <v>1.9194523430483357E-3</v>
      </c>
      <c r="F703" s="8">
        <f>LN(Prices!F699/Prices!F698)</f>
        <v>-2.7386173687454795E-3</v>
      </c>
      <c r="G703" s="8">
        <f>LN(Prices!G699/Prices!G698)</f>
        <v>4.1122348212583116E-3</v>
      </c>
      <c r="H703" s="8">
        <f>LN(Prices!H699/Prices!H698)</f>
        <v>-9.9335700036461876E-4</v>
      </c>
      <c r="I703" s="8">
        <f>LN(Prices!I699/Prices!I698)</f>
        <v>8.8831920375045149E-3</v>
      </c>
      <c r="J703" s="8">
        <f>LN(Prices!J699/Prices!J698)</f>
        <v>9.6704895929706873E-3</v>
      </c>
      <c r="K703" s="8">
        <f>(Prices!K699-Prices!K698)/100</f>
        <v>2.9999971389770062E-4</v>
      </c>
      <c r="L703" s="8">
        <f>LN(Prices!L699/Prices!L698)</f>
        <v>1.140574000395482E-2</v>
      </c>
      <c r="M703" s="8">
        <f>LN(Prices!M699/Prices!M698)</f>
        <v>1.0414272901588658E-2</v>
      </c>
      <c r="N703" s="8">
        <f>LN(Prices!N699/Prices!N698)</f>
        <v>9.16102785342068E-3</v>
      </c>
      <c r="O703" s="8">
        <f>LN(Prices!O699/Prices!O698)</f>
        <v>1.1339786760055986E-2</v>
      </c>
    </row>
    <row r="704" spans="1:15" x14ac:dyDescent="0.25">
      <c r="A704" s="5">
        <v>43635</v>
      </c>
      <c r="B704" s="8">
        <f>LN(Prices!B700/Prices!B699)</f>
        <v>7.1499151531107651E-3</v>
      </c>
      <c r="C704" s="8">
        <f>LN(Prices!C700/Prices!C699)</f>
        <v>3.4227576750724253E-3</v>
      </c>
      <c r="D704" s="8">
        <f>LN(Prices!D700/Prices!D699)</f>
        <v>8.3106419226529026E-3</v>
      </c>
      <c r="E704" s="8">
        <f>LN(Prices!E700/Prices!E699)</f>
        <v>2.7354740954387002E-3</v>
      </c>
      <c r="F704" s="8">
        <f>LN(Prices!F700/Prices!F699)</f>
        <v>4.2029383366620644E-3</v>
      </c>
      <c r="G704" s="8">
        <f>LN(Prices!G700/Prices!G699)</f>
        <v>5.7459739871664273E-3</v>
      </c>
      <c r="H704" s="8">
        <f>LN(Prices!H700/Prices!H699)</f>
        <v>5.3954462909124598E-3</v>
      </c>
      <c r="I704" s="8">
        <f>LN(Prices!I700/Prices!I699)</f>
        <v>2.5239607271166429E-3</v>
      </c>
      <c r="J704" s="8">
        <f>LN(Prices!J700/Prices!J699)</f>
        <v>2.9807167930238428E-3</v>
      </c>
      <c r="K704" s="8">
        <f>(Prices!K700-Prices!K699)/100</f>
        <v>-4.2999982833861859E-4</v>
      </c>
      <c r="L704" s="8">
        <f>LN(Prices!L700/Prices!L699)</f>
        <v>2.9103654316309448E-3</v>
      </c>
      <c r="M704" s="8">
        <f>LN(Prices!M700/Prices!M699)</f>
        <v>4.061190503384722E-3</v>
      </c>
      <c r="N704" s="8">
        <f>LN(Prices!N700/Prices!N699)</f>
        <v>2.3777955157864746E-3</v>
      </c>
      <c r="O704" s="8">
        <f>LN(Prices!O700/Prices!O699)</f>
        <v>3.4451437704551414E-3</v>
      </c>
    </row>
    <row r="705" spans="1:15" x14ac:dyDescent="0.25">
      <c r="A705" s="5">
        <v>43636</v>
      </c>
      <c r="B705" s="8">
        <f>LN(Prices!B701/Prices!B700)</f>
        <v>1.1377042815650105E-2</v>
      </c>
      <c r="C705" s="8">
        <f>LN(Prices!C701/Prices!C700)</f>
        <v>1.7069956123496874E-3</v>
      </c>
      <c r="D705" s="8">
        <f>LN(Prices!D701/Prices!D700)</f>
        <v>1.4554444819188252E-2</v>
      </c>
      <c r="E705" s="8">
        <f>LN(Prices!E701/Prices!E700)</f>
        <v>1.6383793697622954E-3</v>
      </c>
      <c r="F705" s="8">
        <f>LN(Prices!F701/Prices!F700)</f>
        <v>5.641044051982045E-3</v>
      </c>
      <c r="G705" s="8">
        <f>LN(Prices!G701/Prices!G700)</f>
        <v>5.6269919840301712E-3</v>
      </c>
      <c r="H705" s="8">
        <f>LN(Prices!H701/Prices!H700)</f>
        <v>5.039066202751556E-3</v>
      </c>
      <c r="I705" s="8">
        <f>LN(Prices!I701/Prices!I700)</f>
        <v>8.6935841809913494E-3</v>
      </c>
      <c r="J705" s="8">
        <f>LN(Prices!J701/Prices!J700)</f>
        <v>9.4276053358731404E-3</v>
      </c>
      <c r="K705" s="8">
        <f>(Prices!K701-Prices!K700)/100</f>
        <v>-4.6999931335449217E-4</v>
      </c>
      <c r="L705" s="8">
        <f>LN(Prices!L701/Prices!L700)</f>
        <v>6.7185978699856978E-3</v>
      </c>
      <c r="M705" s="8">
        <f>LN(Prices!M701/Prices!M700)</f>
        <v>9.5976350845518761E-3</v>
      </c>
      <c r="N705" s="8">
        <f>LN(Prices!N701/Prices!N700)</f>
        <v>8.6494185337387067E-3</v>
      </c>
      <c r="O705" s="8">
        <f>LN(Prices!O701/Prices!O700)</f>
        <v>5.0720575514714488E-3</v>
      </c>
    </row>
    <row r="706" spans="1:15" x14ac:dyDescent="0.25">
      <c r="A706" s="5">
        <v>43637</v>
      </c>
      <c r="B706" s="8">
        <f>LN(Prices!B702/Prices!B701)</f>
        <v>-4.9214373317391221E-3</v>
      </c>
      <c r="C706" s="8">
        <f>LN(Prices!C702/Prices!C701)</f>
        <v>-2.6064029389025775E-3</v>
      </c>
      <c r="D706" s="8">
        <f>LN(Prices!D702/Prices!D701)</f>
        <v>-3.2682333372945379E-3</v>
      </c>
      <c r="E706" s="8">
        <f>LN(Prices!E702/Prices!E701)</f>
        <v>-4.0998276375715913E-3</v>
      </c>
      <c r="F706" s="8">
        <f>LN(Prices!F702/Prices!F701)</f>
        <v>-1.4162679441669632E-2</v>
      </c>
      <c r="G706" s="8">
        <f>LN(Prices!G702/Prices!G701)</f>
        <v>-4.498955673685915E-3</v>
      </c>
      <c r="H706" s="8">
        <f>LN(Prices!H702/Prices!H701)</f>
        <v>-1.4195482058359372E-2</v>
      </c>
      <c r="I706" s="8">
        <f>LN(Prices!I702/Prices!I701)</f>
        <v>-8.1689827806145031E-4</v>
      </c>
      <c r="J706" s="8">
        <f>LN(Prices!J702/Prices!J701)</f>
        <v>-1.2600162797279978E-3</v>
      </c>
      <c r="K706" s="8">
        <f>(Prices!K702-Prices!K701)/100</f>
        <v>-2.3000001907348634E-4</v>
      </c>
      <c r="L706" s="8">
        <f>LN(Prices!L702/Prices!L701)</f>
        <v>-6.1167736525671468E-3</v>
      </c>
      <c r="M706" s="8">
        <f>LN(Prices!M702/Prices!M701)</f>
        <v>-2.4690516176008085E-3</v>
      </c>
      <c r="N706" s="8">
        <f>LN(Prices!N702/Prices!N701)</f>
        <v>-1.054174155077533E-3</v>
      </c>
      <c r="O706" s="8">
        <f>LN(Prices!O702/Prices!O701)</f>
        <v>-8.9042998336432456E-3</v>
      </c>
    </row>
    <row r="707" spans="1:15" x14ac:dyDescent="0.25">
      <c r="A707" s="5">
        <v>43640</v>
      </c>
      <c r="B707" s="8">
        <f>LN(Prices!B703/Prices!B702)</f>
        <v>2.3569417151941495E-3</v>
      </c>
      <c r="C707" s="8">
        <f>LN(Prices!C703/Prices!C702)</f>
        <v>1.7980911738471827E-3</v>
      </c>
      <c r="D707" s="8">
        <f>LN(Prices!D703/Prices!D702)</f>
        <v>-1.4039478600949371E-3</v>
      </c>
      <c r="E707" s="8">
        <f>LN(Prices!E703/Prices!E702)</f>
        <v>3.4634043974684009E-3</v>
      </c>
      <c r="F707" s="8">
        <f>LN(Prices!F703/Prices!F702)</f>
        <v>-6.69953309657032E-3</v>
      </c>
      <c r="G707" s="8">
        <f>LN(Prices!G703/Prices!G702)</f>
        <v>1.9058620287716803E-3</v>
      </c>
      <c r="H707" s="8">
        <f>LN(Prices!H703/Prices!H702)</f>
        <v>-3.4418062259341424E-3</v>
      </c>
      <c r="I707" s="8">
        <f>LN(Prices!I703/Prices!I702)</f>
        <v>-1.978446634781516E-3</v>
      </c>
      <c r="J707" s="8">
        <f>LN(Prices!J703/Prices!J702)</f>
        <v>-1.7333884605870258E-3</v>
      </c>
      <c r="K707" s="8">
        <f>(Prices!K703-Prices!K702)/100</f>
        <v>3.0000209808349609E-5</v>
      </c>
      <c r="L707" s="8">
        <f>LN(Prices!L703/Prices!L702)</f>
        <v>-8.0505131253992088E-3</v>
      </c>
      <c r="M707" s="8">
        <f>LN(Prices!M703/Prices!M702)</f>
        <v>-2.5754949021210317E-3</v>
      </c>
      <c r="N707" s="8">
        <f>LN(Prices!N703/Prices!N702)</f>
        <v>-2.2236065112772731E-3</v>
      </c>
      <c r="O707" s="8">
        <f>LN(Prices!O703/Prices!O702)</f>
        <v>-1.2696203010828825E-2</v>
      </c>
    </row>
    <row r="708" spans="1:15" x14ac:dyDescent="0.25">
      <c r="A708" s="5">
        <v>43641</v>
      </c>
      <c r="B708" s="8">
        <f>LN(Prices!B704/Prices!B703)</f>
        <v>-8.5967605539281535E-3</v>
      </c>
      <c r="C708" s="8">
        <f>LN(Prices!C704/Prices!C703)</f>
        <v>1.7926716039688205E-4</v>
      </c>
      <c r="D708" s="8">
        <f>LN(Prices!D704/Prices!D703)</f>
        <v>-1.0355231896835813E-2</v>
      </c>
      <c r="E708" s="8">
        <f>LN(Prices!E704/Prices!E703)</f>
        <v>1.5450155288207795E-3</v>
      </c>
      <c r="F708" s="8">
        <f>LN(Prices!F704/Prices!F703)</f>
        <v>-1.1047394766910612E-2</v>
      </c>
      <c r="G708" s="8">
        <f>LN(Prices!G704/Prices!G703)</f>
        <v>-1.7322739404571617E-3</v>
      </c>
      <c r="H708" s="8">
        <f>LN(Prices!H704/Prices!H703)</f>
        <v>-1.4901111271017236E-2</v>
      </c>
      <c r="I708" s="8">
        <f>LN(Prices!I704/Prices!I703)</f>
        <v>-5.4151379134572296E-3</v>
      </c>
      <c r="J708" s="8">
        <f>LN(Prices!J704/Prices!J703)</f>
        <v>-9.5417756403875544E-3</v>
      </c>
      <c r="K708" s="8">
        <f>(Prices!K704-Prices!K703)/100</f>
        <v>2.4999856948852982E-4</v>
      </c>
      <c r="L708" s="8">
        <f>LN(Prices!L704/Prices!L703)</f>
        <v>-5.9361096063096953E-3</v>
      </c>
      <c r="M708" s="8">
        <f>LN(Prices!M704/Prices!M703)</f>
        <v>-1.4370999082855397E-2</v>
      </c>
      <c r="N708" s="8">
        <f>LN(Prices!N704/Prices!N703)</f>
        <v>-4.4945040708465247E-3</v>
      </c>
      <c r="O708" s="8">
        <f>LN(Prices!O704/Prices!O703)</f>
        <v>-5.9256557975357295E-3</v>
      </c>
    </row>
    <row r="709" spans="1:15" x14ac:dyDescent="0.25">
      <c r="A709" s="5">
        <v>43642</v>
      </c>
      <c r="B709" s="8">
        <f>LN(Prices!B705/Prices!B704)</f>
        <v>3.4475579593806977E-3</v>
      </c>
      <c r="C709" s="8">
        <f>LN(Prices!C705/Prices!C704)</f>
        <v>-2.247652490464398E-3</v>
      </c>
      <c r="D709" s="8">
        <f>LN(Prices!D705/Prices!D704)</f>
        <v>9.4183800588609999E-3</v>
      </c>
      <c r="E709" s="8">
        <f>LN(Prices!E705/Prices!E704)</f>
        <v>-4.0956809847083452E-3</v>
      </c>
      <c r="F709" s="8">
        <f>LN(Prices!F705/Prices!F704)</f>
        <v>-1.8859862539710823E-2</v>
      </c>
      <c r="G709" s="8">
        <f>LN(Prices!G705/Prices!G704)</f>
        <v>-9.5434185129035119E-4</v>
      </c>
      <c r="H709" s="8">
        <f>LN(Prices!H705/Prices!H704)</f>
        <v>-2.0182304615197606E-2</v>
      </c>
      <c r="I709" s="8">
        <f>LN(Prices!I705/Prices!I704)</f>
        <v>-3.0815939716717479E-3</v>
      </c>
      <c r="J709" s="8">
        <f>LN(Prices!J705/Prices!J704)</f>
        <v>-1.2346956788039985E-3</v>
      </c>
      <c r="K709" s="8">
        <f>(Prices!K705-Prices!K704)/100</f>
        <v>9.9999904632559484E-5</v>
      </c>
      <c r="L709" s="8">
        <f>LN(Prices!L705/Prices!L704)</f>
        <v>-1.4263142576847675E-3</v>
      </c>
      <c r="M709" s="8">
        <f>LN(Prices!M705/Prices!M704)</f>
        <v>8.84399250447182E-4</v>
      </c>
      <c r="N709" s="8">
        <f>LN(Prices!N705/Prices!N704)</f>
        <v>-5.5513072042926966E-4</v>
      </c>
      <c r="O709" s="8">
        <f>LN(Prices!O705/Prices!O704)</f>
        <v>5.586560276058173E-4</v>
      </c>
    </row>
    <row r="710" spans="1:15" x14ac:dyDescent="0.25">
      <c r="A710" s="5">
        <v>43643</v>
      </c>
      <c r="B710" s="8">
        <f>LN(Prices!B706/Prices!B705)</f>
        <v>4.7208833010384688E-3</v>
      </c>
      <c r="C710" s="8">
        <f>LN(Prices!C706/Prices!C705)</f>
        <v>2.7867005649660401E-3</v>
      </c>
      <c r="D710" s="8">
        <f>LN(Prices!D706/Prices!D705)</f>
        <v>7.0062330925478996E-3</v>
      </c>
      <c r="E710" s="8">
        <f>LN(Prices!E706/Prices!E705)</f>
        <v>3.0052711314326542E-3</v>
      </c>
      <c r="F710" s="8">
        <f>LN(Prices!F706/Prices!F705)</f>
        <v>1.0544084794165421E-2</v>
      </c>
      <c r="G710" s="8">
        <f>LN(Prices!G706/Prices!G705)</f>
        <v>1.9071793589911343E-3</v>
      </c>
      <c r="H710" s="8">
        <f>LN(Prices!H706/Prices!H705)</f>
        <v>1.2791463859206476E-2</v>
      </c>
      <c r="I710" s="8">
        <f>LN(Prices!I706/Prices!I705)</f>
        <v>4.709128433159581E-3</v>
      </c>
      <c r="J710" s="8">
        <f>LN(Prices!J706/Prices!J705)</f>
        <v>3.8158857925908473E-3</v>
      </c>
      <c r="K710" s="8">
        <f>(Prices!K706-Prices!K705)/100</f>
        <v>-7.9998970031729396E-5</v>
      </c>
      <c r="L710" s="8">
        <f>LN(Prices!L706/Prices!L705)</f>
        <v>1.2395107261513643E-2</v>
      </c>
      <c r="M710" s="8">
        <f>LN(Prices!M706/Prices!M705)</f>
        <v>4.8976603396131335E-3</v>
      </c>
      <c r="N710" s="8">
        <f>LN(Prices!N706/Prices!N705)</f>
        <v>1.4717181450486692E-3</v>
      </c>
      <c r="O710" s="8">
        <f>LN(Prices!O706/Prices!O705)</f>
        <v>1.6073682134556653E-2</v>
      </c>
    </row>
    <row r="711" spans="1:15" x14ac:dyDescent="0.25">
      <c r="A711" s="5">
        <v>43644</v>
      </c>
      <c r="B711" s="8">
        <f>LN(Prices!B707/Prices!B706)</f>
        <v>1.0698628076040778E-3</v>
      </c>
      <c r="C711" s="8">
        <f>LN(Prices!C707/Prices!C706)</f>
        <v>-4.4934183948973811E-4</v>
      </c>
      <c r="D711" s="8">
        <f>LN(Prices!D707/Prices!D706)</f>
        <v>-1.3972000571837657E-3</v>
      </c>
      <c r="E711" s="8">
        <f>LN(Prices!E707/Prices!E706)</f>
        <v>4.5439910313026921E-4</v>
      </c>
      <c r="F711" s="8">
        <f>LN(Prices!F707/Prices!F706)</f>
        <v>6.0916169410838161E-3</v>
      </c>
      <c r="G711" s="8">
        <f>LN(Prices!G707/Prices!G706)</f>
        <v>3.4709486702403438E-4</v>
      </c>
      <c r="H711" s="8">
        <f>LN(Prices!H707/Prices!H706)</f>
        <v>3.4380164262139707E-3</v>
      </c>
      <c r="I711" s="8">
        <f>LN(Prices!I707/Prices!I706)</f>
        <v>8.2781507004300574E-3</v>
      </c>
      <c r="J711" s="8">
        <f>LN(Prices!J707/Prices!J706)</f>
        <v>5.7409418405996258E-3</v>
      </c>
      <c r="K711" s="8">
        <f>(Prices!K707-Prices!K706)/100</f>
        <v>-4.9999952316285071E-4</v>
      </c>
      <c r="L711" s="8">
        <f>LN(Prices!L707/Prices!L706)</f>
        <v>1.2001747338088335E-2</v>
      </c>
      <c r="M711" s="8">
        <f>LN(Prices!M707/Prices!M706)</f>
        <v>4.105173868681266E-3</v>
      </c>
      <c r="N711" s="8">
        <f>LN(Prices!N707/Prices!N706)</f>
        <v>8.2834056658976831E-3</v>
      </c>
      <c r="O711" s="8">
        <f>LN(Prices!O707/Prices!O706)</f>
        <v>1.2861806468098279E-2</v>
      </c>
    </row>
    <row r="712" spans="1:15" x14ac:dyDescent="0.25">
      <c r="A712" s="5">
        <v>43647</v>
      </c>
      <c r="B712" s="8">
        <f>LN(Prices!B708/Prices!B707)</f>
        <v>7.2448496798434622E-3</v>
      </c>
      <c r="C712" s="8">
        <f>LN(Prices!C708/Prices!C707)</f>
        <v>7.382671515133904E-4</v>
      </c>
      <c r="D712" s="8">
        <f>LN(Prices!D708/Prices!D707)</f>
        <v>1.1814743995322483E-2</v>
      </c>
      <c r="E712" s="8">
        <f>LN(Prices!E708/Prices!E707)</f>
        <v>-1.2569790758758183E-3</v>
      </c>
      <c r="F712" s="8">
        <f>LN(Prices!F708/Prices!F707)</f>
        <v>-1.51940424423588E-3</v>
      </c>
      <c r="G712" s="8">
        <f>LN(Prices!G708/Prices!G707)</f>
        <v>-2.0742555651827488E-3</v>
      </c>
      <c r="H712" s="8">
        <f>LN(Prices!H708/Prices!H707)</f>
        <v>-4.5752251450318574E-4</v>
      </c>
      <c r="I712" s="8">
        <f>LN(Prices!I708/Prices!I707)</f>
        <v>5.7180975417681279E-3</v>
      </c>
      <c r="J712" s="8">
        <f>LN(Prices!J708/Prices!J707)</f>
        <v>7.6430186109539269E-3</v>
      </c>
      <c r="K712" s="8">
        <f>(Prices!K708-Prices!K707)/100</f>
        <v>2.9999971389770951E-4</v>
      </c>
      <c r="L712" s="8">
        <f>LN(Prices!L708/Prices!L707)</f>
        <v>3.5249851611888739E-3</v>
      </c>
      <c r="M712" s="8">
        <f>LN(Prices!M708/Prices!M707)</f>
        <v>9.4096496641820539E-3</v>
      </c>
      <c r="N712" s="8">
        <f>LN(Prices!N708/Prices!N707)</f>
        <v>5.8092296194899211E-3</v>
      </c>
      <c r="O712" s="8">
        <f>LN(Prices!O708/Prices!O707)</f>
        <v>0</v>
      </c>
    </row>
    <row r="713" spans="1:15" x14ac:dyDescent="0.25">
      <c r="A713" s="5">
        <v>43648</v>
      </c>
      <c r="B713" s="8">
        <f>LN(Prices!B709/Prices!B708)</f>
        <v>1.0611065748215402E-3</v>
      </c>
      <c r="C713" s="8">
        <f>LN(Prices!C709/Prices!C708)</f>
        <v>1.7971985393235191E-3</v>
      </c>
      <c r="D713" s="8">
        <f>LN(Prices!D709/Prices!D708)</f>
        <v>-2.536293277318703E-3</v>
      </c>
      <c r="E713" s="8">
        <f>LN(Prices!E709/Prices!E708)</f>
        <v>3.5491902966010166E-3</v>
      </c>
      <c r="F713" s="8">
        <f>LN(Prices!F709/Prices!F708)</f>
        <v>1.7484442198183629E-2</v>
      </c>
      <c r="G713" s="8">
        <f>LN(Prices!G709/Prices!G708)</f>
        <v>5.2319728817934929E-4</v>
      </c>
      <c r="H713" s="8">
        <f>LN(Prices!H709/Prices!H708)</f>
        <v>1.7249311904859531E-2</v>
      </c>
      <c r="I713" s="8">
        <f>LN(Prices!I709/Prices!I708)</f>
        <v>8.9063728536968936E-4</v>
      </c>
      <c r="J713" s="8">
        <f>LN(Prices!J709/Prices!J708)</f>
        <v>2.9238472769886961E-3</v>
      </c>
      <c r="K713" s="8">
        <f>(Prices!K709-Prices!K708)/100</f>
        <v>8.2999944686890093E-4</v>
      </c>
      <c r="L713" s="8">
        <f>LN(Prices!L709/Prices!L708)</f>
        <v>-3.1755586092581849E-3</v>
      </c>
      <c r="M713" s="8">
        <f>LN(Prices!M709/Prices!M708)</f>
        <v>4.5785905420971549E-3</v>
      </c>
      <c r="N713" s="8">
        <f>LN(Prices!N709/Prices!N708)</f>
        <v>6.0997687305693559E-4</v>
      </c>
      <c r="O713" s="8">
        <f>LN(Prices!O709/Prices!O708)</f>
        <v>-3.8565414893174865E-3</v>
      </c>
    </row>
    <row r="714" spans="1:15" x14ac:dyDescent="0.25">
      <c r="A714" s="5">
        <v>43649</v>
      </c>
      <c r="B714" s="8">
        <f>LN(Prices!B710/Prices!B709)</f>
        <v>4.443808854616902E-3</v>
      </c>
      <c r="C714" s="8">
        <f>LN(Prices!C710/Prices!C709)</f>
        <v>1.6144855347221593E-3</v>
      </c>
      <c r="D714" s="8">
        <f>LN(Prices!D710/Prices!D709)</f>
        <v>-1.8486915969044926E-3</v>
      </c>
      <c r="E714" s="8">
        <f>LN(Prices!E710/Prices!E709)</f>
        <v>1.9052631023491176E-3</v>
      </c>
      <c r="F714" s="8">
        <f>LN(Prices!F710/Prices!F709)</f>
        <v>1.1291380889593024E-2</v>
      </c>
      <c r="G714" s="8">
        <f>LN(Prices!G710/Prices!G709)</f>
        <v>2.6119730709609455E-3</v>
      </c>
      <c r="H714" s="8">
        <f>LN(Prices!H710/Prices!H709)</f>
        <v>1.1855552136603916E-2</v>
      </c>
      <c r="I714" s="8">
        <f>LN(Prices!I710/Prices!I709)</f>
        <v>7.4494487091573162E-3</v>
      </c>
      <c r="J714" s="8">
        <f>LN(Prices!J710/Prices!J709)</f>
        <v>7.6430956606841566E-3</v>
      </c>
      <c r="K714" s="8">
        <f>(Prices!K710-Prices!K709)/100</f>
        <v>2.0000934600830078E-5</v>
      </c>
      <c r="L714" s="8">
        <f>LN(Prices!L710/Prices!L709)</f>
        <v>8.8142879501697663E-3</v>
      </c>
      <c r="M714" s="8">
        <f>LN(Prices!M710/Prices!M709)</f>
        <v>8.3061752098049918E-3</v>
      </c>
      <c r="N714" s="8">
        <f>LN(Prices!N710/Prices!N709)</f>
        <v>7.3142632849223614E-3</v>
      </c>
      <c r="O714" s="8">
        <f>LN(Prices!O710/Prices!O709)</f>
        <v>7.393083623986909E-3</v>
      </c>
    </row>
    <row r="715" spans="1:15" x14ac:dyDescent="0.25">
      <c r="A715" s="5">
        <v>43651</v>
      </c>
      <c r="B715" s="8">
        <f>LN(Prices!B711/Prices!B710)</f>
        <v>-6.5670511486515919E-3</v>
      </c>
      <c r="C715" s="8">
        <f>LN(Prices!C711/Prices!C710)</f>
        <v>-4.2215292062205085E-3</v>
      </c>
      <c r="D715" s="8">
        <f>LN(Prices!D711/Prices!D710)</f>
        <v>-6.9640519237064973E-3</v>
      </c>
      <c r="E715" s="8">
        <f>LN(Prices!E711/Prices!E710)</f>
        <v>-6.3667605377845356E-3</v>
      </c>
      <c r="F715" s="8">
        <f>LN(Prices!F711/Prices!F710)</f>
        <v>-3.3542307349381652E-3</v>
      </c>
      <c r="G715" s="8">
        <f>LN(Prices!G711/Prices!G710)</f>
        <v>-3.0480652127108073E-3</v>
      </c>
      <c r="H715" s="8">
        <f>LN(Prices!H711/Prices!H710)</f>
        <v>-3.5641128752005738E-3</v>
      </c>
      <c r="I715" s="8">
        <f>LN(Prices!I711/Prices!I710)</f>
        <v>-1.5030476367994016E-3</v>
      </c>
      <c r="J715" s="8">
        <f>LN(Prices!J711/Prices!J710)</f>
        <v>-1.8075342045486649E-3</v>
      </c>
      <c r="K715" s="8">
        <f>(Prices!K711-Prices!K710)/100</f>
        <v>1.3000011444090908E-4</v>
      </c>
      <c r="L715" s="8">
        <f>LN(Prices!L711/Prices!L710)</f>
        <v>1.2876911969536534E-3</v>
      </c>
      <c r="M715" s="8">
        <f>LN(Prices!M711/Prices!M710)</f>
        <v>-1.7952817143602347E-3</v>
      </c>
      <c r="N715" s="8">
        <f>LN(Prices!N711/Prices!N710)</f>
        <v>-1.2271848885231427E-3</v>
      </c>
      <c r="O715" s="8">
        <f>LN(Prices!O711/Prices!O710)</f>
        <v>2.2238186465577598E-3</v>
      </c>
    </row>
    <row r="716" spans="1:15" x14ac:dyDescent="0.25">
      <c r="A716" s="5">
        <v>43654</v>
      </c>
      <c r="B716" s="8">
        <f>LN(Prices!B712/Prices!B711)</f>
        <v>-6.6105612002485365E-3</v>
      </c>
      <c r="C716" s="8">
        <f>LN(Prices!C712/Prices!C711)</f>
        <v>-5.4034610155463561E-4</v>
      </c>
      <c r="D716" s="8">
        <f>LN(Prices!D712/Prices!D711)</f>
        <v>-6.0747402327568471E-3</v>
      </c>
      <c r="E716" s="8">
        <f>LN(Prices!E712/Prices!E711)</f>
        <v>-1.0043006521116222E-3</v>
      </c>
      <c r="F716" s="8">
        <f>LN(Prices!F712/Prices!F711)</f>
        <v>4.7319577477240244E-3</v>
      </c>
      <c r="G716" s="8">
        <f>LN(Prices!G712/Prices!G711)</f>
        <v>1.7461275965235314E-4</v>
      </c>
      <c r="H716" s="8">
        <f>LN(Prices!H712/Prices!H711)</f>
        <v>3.5641128752005261E-3</v>
      </c>
      <c r="I716" s="8">
        <f>LN(Prices!I712/Prices!I711)</f>
        <v>-3.7233114684677411E-3</v>
      </c>
      <c r="J716" s="8">
        <f>LN(Prices!J712/Prices!J711)</f>
        <v>-4.8471730101237939E-3</v>
      </c>
      <c r="K716" s="8">
        <f>(Prices!K712-Prices!K711)/100</f>
        <v>1.4999866485596147E-4</v>
      </c>
      <c r="L716" s="8">
        <f>LN(Prices!L712/Prices!L711)</f>
        <v>-9.4701220352834715E-3</v>
      </c>
      <c r="M716" s="8">
        <f>LN(Prices!M712/Prices!M711)</f>
        <v>-5.8584845916858138E-3</v>
      </c>
      <c r="N716" s="8">
        <f>LN(Prices!N712/Prices!N711)</f>
        <v>-4.4017142309323819E-3</v>
      </c>
      <c r="O716" s="8">
        <f>LN(Prices!O712/Prices!O711)</f>
        <v>-9.0723829556874809E-3</v>
      </c>
    </row>
    <row r="717" spans="1:15" x14ac:dyDescent="0.25">
      <c r="A717" s="5">
        <v>43655</v>
      </c>
      <c r="B717" s="8">
        <f>LN(Prices!B713/Prices!B712)</f>
        <v>-3.4289879040926979E-3</v>
      </c>
      <c r="C717" s="8">
        <f>LN(Prices!C713/Prices!C712)</f>
        <v>-2.7032497014963213E-4</v>
      </c>
      <c r="D717" s="8">
        <f>LN(Prices!D713/Prices!D712)</f>
        <v>-3.0512122509188237E-3</v>
      </c>
      <c r="E717" s="8">
        <f>LN(Prices!E713/Prices!E712)</f>
        <v>-6.3952012816952998E-4</v>
      </c>
      <c r="F717" s="8">
        <f>LN(Prices!F713/Prices!F712)</f>
        <v>4.8083901338482017E-3</v>
      </c>
      <c r="G717" s="8">
        <f>LN(Prices!G713/Prices!G712)</f>
        <v>1.0458473744258492E-3</v>
      </c>
      <c r="H717" s="8">
        <f>LN(Prices!H713/Prices!H712)</f>
        <v>3.3299684715345072E-3</v>
      </c>
      <c r="I717" s="8">
        <f>LN(Prices!I713/Prices!I712)</f>
        <v>-7.1076915112493395E-4</v>
      </c>
      <c r="J717" s="8">
        <f>LN(Prices!J713/Prices!J712)</f>
        <v>1.2357930584538906E-3</v>
      </c>
      <c r="K717" s="8">
        <f>(Prices!K713-Prices!K712)/100</f>
        <v>1.699995994567871E-4</v>
      </c>
      <c r="L717" s="8">
        <f>LN(Prices!L713/Prices!L712)</f>
        <v>-1.0788342294518847E-4</v>
      </c>
      <c r="M717" s="8">
        <f>LN(Prices!M713/Prices!M712)</f>
        <v>4.0847416488399308E-3</v>
      </c>
      <c r="N717" s="8">
        <f>LN(Prices!N713/Prices!N712)</f>
        <v>-6.6428292495470287E-4</v>
      </c>
      <c r="O717" s="8">
        <f>LN(Prices!O713/Prices!O712)</f>
        <v>7.6821953942730827E-4</v>
      </c>
    </row>
    <row r="718" spans="1:15" x14ac:dyDescent="0.25">
      <c r="A718" s="5">
        <v>43656</v>
      </c>
      <c r="B718" s="8">
        <f>LN(Prices!B714/Prices!B713)</f>
        <v>5.3528605805476708E-3</v>
      </c>
      <c r="C718" s="8">
        <f>LN(Prices!C714/Prices!C713)</f>
        <v>7.2045010524770278E-4</v>
      </c>
      <c r="D718" s="8">
        <f>LN(Prices!D714/Prices!D713)</f>
        <v>8.4269454318449087E-3</v>
      </c>
      <c r="E718" s="8">
        <f>LN(Prices!E714/Prices!E713)</f>
        <v>5.4801892369313668E-4</v>
      </c>
      <c r="F718" s="8">
        <f>LN(Prices!F714/Prices!F713)</f>
        <v>5.0770298792719324E-3</v>
      </c>
      <c r="G718" s="8">
        <f>LN(Prices!G714/Prices!G713)</f>
        <v>1.7409346584551042E-3</v>
      </c>
      <c r="H718" s="8">
        <f>LN(Prices!H714/Prices!H713)</f>
        <v>5.7460553666087797E-3</v>
      </c>
      <c r="I718" s="8">
        <f>LN(Prices!I714/Prices!I713)</f>
        <v>2.8398932929879941E-3</v>
      </c>
      <c r="J718" s="8">
        <f>LN(Prices!J714/Prices!J713)</f>
        <v>4.5005469360826136E-3</v>
      </c>
      <c r="K718" s="8">
        <f>(Prices!K714-Prices!K713)/100</f>
        <v>-6.4999818801879882E-4</v>
      </c>
      <c r="L718" s="8">
        <f>LN(Prices!L714/Prices!L713)</f>
        <v>-7.0896007749148894E-4</v>
      </c>
      <c r="M718" s="8">
        <f>LN(Prices!M714/Prices!M713)</f>
        <v>6.2466510854470051E-3</v>
      </c>
      <c r="N718" s="8">
        <f>LN(Prices!N714/Prices!N713)</f>
        <v>2.1494785697154955E-3</v>
      </c>
      <c r="O718" s="8">
        <f>LN(Prices!O714/Prices!O713)</f>
        <v>1.5731244667710107E-3</v>
      </c>
    </row>
    <row r="719" spans="1:15" x14ac:dyDescent="0.25">
      <c r="A719" s="5">
        <v>43657</v>
      </c>
      <c r="B719" s="8">
        <f>LN(Prices!B715/Prices!B714)</f>
        <v>2.1353533522371242E-4</v>
      </c>
      <c r="C719" s="8">
        <f>LN(Prices!C715/Prices!C714)</f>
        <v>-3.6977523656508519E-3</v>
      </c>
      <c r="D719" s="8">
        <f>LN(Prices!D715/Prices!D714)</f>
        <v>-1.8666896379212091E-3</v>
      </c>
      <c r="E719" s="8">
        <f>LN(Prices!E715/Prices!E714)</f>
        <v>-4.9447696811087362E-3</v>
      </c>
      <c r="F719" s="8">
        <f>LN(Prices!F715/Prices!F714)</f>
        <v>-1.2642966803341654E-2</v>
      </c>
      <c r="G719" s="8">
        <f>LN(Prices!G715/Prices!G714)</f>
        <v>-3.1358678975978078E-3</v>
      </c>
      <c r="H719" s="8">
        <f>LN(Prices!H715/Prices!H714)</f>
        <v>-1.3086101257786148E-2</v>
      </c>
      <c r="I719" s="8">
        <f>LN(Prices!I715/Prices!I714)</f>
        <v>9.7462350042573534E-4</v>
      </c>
      <c r="J719" s="8">
        <f>LN(Prices!J715/Prices!J714)</f>
        <v>2.2826195789485489E-3</v>
      </c>
      <c r="K719" s="8">
        <f>(Prices!K715-Prices!K714)/100</f>
        <v>-3.2000064849853962E-4</v>
      </c>
      <c r="L719" s="8">
        <f>LN(Prices!L715/Prices!L714)</f>
        <v>-2.675933536970028E-3</v>
      </c>
      <c r="M719" s="8">
        <f>LN(Prices!M715/Prices!M714)</f>
        <v>2.3209881817575009E-3</v>
      </c>
      <c r="N719" s="8">
        <f>LN(Prices!N715/Prices!N714)</f>
        <v>1.7036988916441541E-3</v>
      </c>
      <c r="O719" s="8">
        <f>LN(Prices!O715/Prices!O714)</f>
        <v>-4.5661771066429777E-3</v>
      </c>
    </row>
    <row r="720" spans="1:15" x14ac:dyDescent="0.25">
      <c r="A720" s="5">
        <v>43658</v>
      </c>
      <c r="B720" s="8">
        <f>LN(Prices!B716/Prices!B715)</f>
        <v>8.5339059663198957E-4</v>
      </c>
      <c r="C720" s="8">
        <f>LN(Prices!C716/Prices!C715)</f>
        <v>1.0834882238525115E-3</v>
      </c>
      <c r="D720" s="8">
        <f>LN(Prices!D716/Prices!D715)</f>
        <v>7.0052139969170027E-4</v>
      </c>
      <c r="E720" s="8">
        <f>LN(Prices!E716/Prices!E715)</f>
        <v>1.1005633233093048E-3</v>
      </c>
      <c r="F720" s="8">
        <f>LN(Prices!F716/Prices!F715)</f>
        <v>-1.4804666696832348E-3</v>
      </c>
      <c r="G720" s="8">
        <f>LN(Prices!G716/Prices!G715)</f>
        <v>1.7431928703849949E-3</v>
      </c>
      <c r="H720" s="8">
        <f>LN(Prices!H716/Prices!H715)</f>
        <v>-1.3409779927182719E-3</v>
      </c>
      <c r="I720" s="8">
        <f>LN(Prices!I716/Prices!I715)</f>
        <v>5.8268624450896747E-3</v>
      </c>
      <c r="J720" s="8">
        <f>LN(Prices!J716/Prices!J715)</f>
        <v>4.6095343020665378E-3</v>
      </c>
      <c r="K720" s="8">
        <f>(Prices!K716-Prices!K715)/100</f>
        <v>-8.0001354217520409E-5</v>
      </c>
      <c r="L720" s="8">
        <f>LN(Prices!L716/Prices!L715)</f>
        <v>1.018177187440013E-2</v>
      </c>
      <c r="M720" s="8">
        <f>LN(Prices!M716/Prices!M715)</f>
        <v>4.5708801176125536E-3</v>
      </c>
      <c r="N720" s="8">
        <f>LN(Prices!N716/Prices!N715)</f>
        <v>5.1171031829316781E-3</v>
      </c>
      <c r="O720" s="8">
        <f>LN(Prices!O716/Prices!O715)</f>
        <v>7.7239929042260819E-3</v>
      </c>
    </row>
    <row r="721" spans="1:15" x14ac:dyDescent="0.25">
      <c r="A721" s="5">
        <v>43661</v>
      </c>
      <c r="B721" s="8">
        <f>LN(Prices!B717/Prices!B716)</f>
        <v>1.0660835624768843E-3</v>
      </c>
      <c r="C721" s="8">
        <f>LN(Prices!C717/Prices!C716)</f>
        <v>1.4433644188291449E-3</v>
      </c>
      <c r="D721" s="8">
        <f>LN(Prices!D717/Prices!D716)</f>
        <v>3.7268781768939022E-3</v>
      </c>
      <c r="E721" s="8">
        <f>LN(Prices!E717/Prices!E716)</f>
        <v>2.1072545282475649E-3</v>
      </c>
      <c r="F721" s="8">
        <f>LN(Prices!F717/Prices!F716)</f>
        <v>-4.9394428781950191E-4</v>
      </c>
      <c r="G721" s="8">
        <f>LN(Prices!G717/Prices!G716)</f>
        <v>2.5223629320968066E-3</v>
      </c>
      <c r="H721" s="8">
        <f>LN(Prices!H717/Prices!H716)</f>
        <v>-7.8257703138612125E-4</v>
      </c>
      <c r="I721" s="8">
        <f>LN(Prices!I717/Prices!I716)</f>
        <v>-2.2915452046705629E-3</v>
      </c>
      <c r="J721" s="8">
        <f>LN(Prices!J717/Prices!J716)</f>
        <v>1.7585372838413283E-4</v>
      </c>
      <c r="K721" s="8">
        <f>(Prices!K717-Prices!K716)/100</f>
        <v>-4.9998760223388674E-5</v>
      </c>
      <c r="L721" s="8">
        <f>LN(Prices!L717/Prices!L716)</f>
        <v>-4.6678791455025525E-3</v>
      </c>
      <c r="M721" s="8">
        <f>LN(Prices!M717/Prices!M716)</f>
        <v>1.8176381076262292E-3</v>
      </c>
      <c r="N721" s="8">
        <f>LN(Prices!N717/Prices!N716)</f>
        <v>-1.6006634038121649E-3</v>
      </c>
      <c r="O721" s="8">
        <f>LN(Prices!O717/Prices!O716)</f>
        <v>-5.2238458487690312E-3</v>
      </c>
    </row>
    <row r="722" spans="1:15" x14ac:dyDescent="0.25">
      <c r="A722" s="5">
        <v>43662</v>
      </c>
      <c r="B722" s="8">
        <f>LN(Prices!B718/Prices!B717)</f>
        <v>-3.201370666528933E-3</v>
      </c>
      <c r="C722" s="8">
        <f>LN(Prices!C718/Prices!C717)</f>
        <v>-1.082179366163252E-3</v>
      </c>
      <c r="D722" s="8">
        <f>LN(Prices!D718/Prices!D717)</f>
        <v>-1.3959000648662912E-3</v>
      </c>
      <c r="E722" s="8">
        <f>LN(Prices!E718/Prices!E717)</f>
        <v>-2.1990331419427323E-3</v>
      </c>
      <c r="F722" s="8">
        <f>LN(Prices!F718/Prices!F717)</f>
        <v>-8.8992683730525852E-4</v>
      </c>
      <c r="G722" s="8">
        <f>LN(Prices!G718/Prices!G717)</f>
        <v>-1.6519895474339816E-3</v>
      </c>
      <c r="H722" s="8">
        <f>LN(Prices!H718/Prices!H717)</f>
        <v>-2.3524160080493199E-3</v>
      </c>
      <c r="I722" s="8">
        <f>LN(Prices!I718/Prices!I717)</f>
        <v>-2.0312603895427397E-3</v>
      </c>
      <c r="J722" s="8">
        <f>LN(Prices!J718/Prices!J717)</f>
        <v>-3.409584555010327E-3</v>
      </c>
      <c r="K722" s="8">
        <f>(Prices!K718-Prices!K717)/100</f>
        <v>1.7999887466429776E-4</v>
      </c>
      <c r="L722" s="8">
        <f>LN(Prices!L718/Prices!L717)</f>
        <v>2.4081364855517396E-4</v>
      </c>
      <c r="M722" s="8">
        <f>LN(Prices!M718/Prices!M717)</f>
        <v>-3.9873103664256728E-3</v>
      </c>
      <c r="N722" s="8">
        <f>LN(Prices!N718/Prices!N717)</f>
        <v>-2.5712464922193891E-3</v>
      </c>
      <c r="O722" s="8">
        <f>LN(Prices!O718/Prices!O717)</f>
        <v>1.1527790604653706E-4</v>
      </c>
    </row>
    <row r="723" spans="1:15" x14ac:dyDescent="0.25">
      <c r="A723" s="5">
        <v>43663</v>
      </c>
      <c r="B723" s="8">
        <f>LN(Prices!B719/Prices!B718)</f>
        <v>-1.7115580684620574E-3</v>
      </c>
      <c r="C723" s="8">
        <f>LN(Prices!C719/Prices!C718)</f>
        <v>2.6133213116629754E-3</v>
      </c>
      <c r="D723" s="8">
        <f>LN(Prices!D719/Prices!D718)</f>
        <v>-3.0314995117192291E-3</v>
      </c>
      <c r="E723" s="8">
        <f>LN(Prices!E719/Prices!E718)</f>
        <v>4.6669297813185387E-3</v>
      </c>
      <c r="F723" s="8">
        <f>LN(Prices!F719/Prices!F718)</f>
        <v>-3.5670684956260637E-3</v>
      </c>
      <c r="G723" s="8">
        <f>LN(Prices!G719/Prices!G718)</f>
        <v>2.0863863070537231E-3</v>
      </c>
      <c r="H723" s="8">
        <f>LN(Prices!H719/Prices!H718)</f>
        <v>-3.3695036848075195E-3</v>
      </c>
      <c r="I723" s="8">
        <f>LN(Prices!I719/Prices!I718)</f>
        <v>-7.364991743509363E-3</v>
      </c>
      <c r="J723" s="8">
        <f>LN(Prices!J719/Prices!J718)</f>
        <v>-6.5526654660931823E-3</v>
      </c>
      <c r="K723" s="8">
        <f>(Prices!K719-Prices!K718)/100</f>
        <v>-2.9999971389770062E-4</v>
      </c>
      <c r="L723" s="8">
        <f>LN(Prices!L719/Prices!L718)</f>
        <v>-7.3843883861505616E-3</v>
      </c>
      <c r="M723" s="8">
        <f>LN(Prices!M719/Prices!M718)</f>
        <v>-4.5316130029644771E-3</v>
      </c>
      <c r="N723" s="8">
        <f>LN(Prices!N719/Prices!N718)</f>
        <v>-7.9123106320251185E-3</v>
      </c>
      <c r="O723" s="8">
        <f>LN(Prices!O719/Prices!O718)</f>
        <v>-7.209002363828443E-3</v>
      </c>
    </row>
    <row r="724" spans="1:15" x14ac:dyDescent="0.25">
      <c r="A724" s="5">
        <v>43664</v>
      </c>
      <c r="B724" s="8">
        <f>LN(Prices!B720/Prices!B719)</f>
        <v>5.1260091312070443E-3</v>
      </c>
      <c r="C724" s="8">
        <f>LN(Prices!C720/Prices!C719)</f>
        <v>1.618682735478589E-3</v>
      </c>
      <c r="D724" s="8">
        <f>LN(Prices!D720/Prices!D719)</f>
        <v>6.0537329810848809E-3</v>
      </c>
      <c r="E724" s="8">
        <f>LN(Prices!E720/Prices!E719)</f>
        <v>2.4610754998743135E-3</v>
      </c>
      <c r="F724" s="8">
        <f>LN(Prices!F720/Prices!F719)</f>
        <v>1.6859650358098208E-3</v>
      </c>
      <c r="G724" s="8">
        <f>LN(Prices!G720/Prices!G719)</f>
        <v>2.0815353622859181E-3</v>
      </c>
      <c r="H724" s="8">
        <f>LN(Prices!H720/Prices!H719)</f>
        <v>0</v>
      </c>
      <c r="I724" s="8">
        <f>LN(Prices!I720/Prices!I719)</f>
        <v>4.7092408203981305E-3</v>
      </c>
      <c r="J724" s="8">
        <f>LN(Prices!J720/Prices!J719)</f>
        <v>3.5755977088190827E-3</v>
      </c>
      <c r="K724" s="8">
        <f>(Prices!K720-Prices!K719)/100</f>
        <v>-5.9999942779541014E-4</v>
      </c>
      <c r="L724" s="8">
        <f>LN(Prices!L720/Prices!L719)</f>
        <v>3.1589278550333264E-3</v>
      </c>
      <c r="M724" s="8">
        <f>LN(Prices!M720/Prices!M719)</f>
        <v>1.9157416339932619E-3</v>
      </c>
      <c r="N724" s="8">
        <f>LN(Prices!N720/Prices!N719)</f>
        <v>5.223908663961687E-3</v>
      </c>
      <c r="O724" s="8">
        <f>LN(Prices!O720/Prices!O719)</f>
        <v>3.1161277998420145E-3</v>
      </c>
    </row>
    <row r="725" spans="1:15" x14ac:dyDescent="0.25">
      <c r="A725" s="5">
        <v>43665</v>
      </c>
      <c r="B725" s="8">
        <f>LN(Prices!B721/Prices!B720)</f>
        <v>-2.1325545553250039E-3</v>
      </c>
      <c r="C725" s="8">
        <f>LN(Prices!C721/Prices!C720)</f>
        <v>-1.1690067871092174E-3</v>
      </c>
      <c r="D725" s="8">
        <f>LN(Prices!D721/Prices!D720)</f>
        <v>-5.1198482416520193E-3</v>
      </c>
      <c r="E725" s="8">
        <f>LN(Prices!E721/Prices!E720)</f>
        <v>-1.8223725109491613E-3</v>
      </c>
      <c r="F725" s="8">
        <f>LN(Prices!F721/Prices!F720)</f>
        <v>-1.8200238471636113E-2</v>
      </c>
      <c r="G725" s="8">
        <f>LN(Prices!G721/Prices!G720)</f>
        <v>-1.5608298135653333E-3</v>
      </c>
      <c r="H725" s="8">
        <f>LN(Prices!H721/Prices!H720)</f>
        <v>-1.6448443583378852E-2</v>
      </c>
      <c r="I725" s="8">
        <f>LN(Prices!I721/Prices!I720)</f>
        <v>-4.6202442159900946E-3</v>
      </c>
      <c r="J725" s="8">
        <f>LN(Prices!J721/Prices!J720)</f>
        <v>-6.1958894648446918E-3</v>
      </c>
      <c r="K725" s="8">
        <f>(Prices!K721-Prices!K720)/100</f>
        <v>0</v>
      </c>
      <c r="L725" s="8">
        <f>LN(Prices!L721/Prices!L720)</f>
        <v>-3.1950303767482634E-3</v>
      </c>
      <c r="M725" s="8">
        <f>LN(Prices!M721/Prices!M720)</f>
        <v>-7.4996987045770035E-3</v>
      </c>
      <c r="N725" s="8">
        <f>LN(Prices!N721/Prices!N720)</f>
        <v>-4.7558359725320401E-3</v>
      </c>
      <c r="O725" s="8">
        <f>LN(Prices!O721/Prices!O720)</f>
        <v>-4.9749874834362834E-3</v>
      </c>
    </row>
    <row r="726" spans="1:15" x14ac:dyDescent="0.25">
      <c r="A726" s="5">
        <v>43668</v>
      </c>
      <c r="B726" s="8">
        <f>LN(Prices!B722/Prices!B721)</f>
        <v>-6.4064434506510605E-4</v>
      </c>
      <c r="C726" s="8">
        <f>LN(Prices!C722/Prices!C721)</f>
        <v>1.2588803111101819E-3</v>
      </c>
      <c r="D726" s="8">
        <f>LN(Prices!D722/Prices!D721)</f>
        <v>2.3330889399823381E-4</v>
      </c>
      <c r="E726" s="8">
        <f>LN(Prices!E722/Prices!E721)</f>
        <v>4.5604974918965968E-4</v>
      </c>
      <c r="F726" s="8">
        <f>LN(Prices!F722/Prices!F721)</f>
        <v>-3.2346155576730342E-3</v>
      </c>
      <c r="G726" s="8">
        <f>LN(Prices!G722/Prices!G721)</f>
        <v>2.6012421966609351E-4</v>
      </c>
      <c r="H726" s="8">
        <f>LN(Prices!H722/Prices!H721)</f>
        <v>-9.1550936620810573E-4</v>
      </c>
      <c r="I726" s="8">
        <f>LN(Prices!I722/Prices!I721)</f>
        <v>1.7812735142044679E-4</v>
      </c>
      <c r="J726" s="8">
        <f>LN(Prices!J722/Prices!J721)</f>
        <v>2.8247016862503259E-3</v>
      </c>
      <c r="K726" s="8">
        <f>(Prices!K722-Prices!K721)/100</f>
        <v>1.2000083923340288E-4</v>
      </c>
      <c r="L726" s="8">
        <f>LN(Prices!L722/Prices!L721)</f>
        <v>-9.0885189361440807E-4</v>
      </c>
      <c r="M726" s="8">
        <f>LN(Prices!M722/Prices!M721)</f>
        <v>5.3503752788465215E-3</v>
      </c>
      <c r="N726" s="8">
        <f>LN(Prices!N722/Prices!N721)</f>
        <v>-9.5185119394221375E-5</v>
      </c>
      <c r="O726" s="8">
        <f>LN(Prices!O722/Prices!O721)</f>
        <v>-2.0176650163953331E-3</v>
      </c>
    </row>
    <row r="727" spans="1:15" x14ac:dyDescent="0.25">
      <c r="A727" s="5">
        <v>43669</v>
      </c>
      <c r="B727" s="8">
        <f>LN(Prices!B723/Prices!B722)</f>
        <v>5.9636746729321262E-3</v>
      </c>
      <c r="C727" s="8">
        <f>LN(Prices!C723/Prices!C722)</f>
        <v>-9.8888403863476053E-4</v>
      </c>
      <c r="D727" s="8">
        <f>LN(Prices!D723/Prices!D722)</f>
        <v>1.1656244638390376E-3</v>
      </c>
      <c r="E727" s="8">
        <f>LN(Prices!E723/Prices!E722)</f>
        <v>-1.6428697026159103E-3</v>
      </c>
      <c r="F727" s="8">
        <f>LN(Prices!F723/Prices!F722)</f>
        <v>1.2875961059334508E-2</v>
      </c>
      <c r="G727" s="8">
        <f>LN(Prices!G723/Prices!G722)</f>
        <v>-2.6012421966610581E-4</v>
      </c>
      <c r="H727" s="8">
        <f>LN(Prices!H723/Prices!H722)</f>
        <v>1.1269861537149083E-2</v>
      </c>
      <c r="I727" s="8">
        <f>LN(Prices!I723/Prices!I722)</f>
        <v>7.7164223997831394E-3</v>
      </c>
      <c r="J727" s="8">
        <f>LN(Prices!J723/Prices!J722)</f>
        <v>6.8241451392764196E-3</v>
      </c>
      <c r="K727" s="8">
        <f>(Prices!K723-Prices!K722)/100</f>
        <v>7.9998970031729396E-5</v>
      </c>
      <c r="L727" s="8">
        <f>LN(Prices!L723/Prices!L722)</f>
        <v>1.0565762195563575E-2</v>
      </c>
      <c r="M727" s="8">
        <f>LN(Prices!M723/Prices!M722)</f>
        <v>5.5786460496553506E-3</v>
      </c>
      <c r="N727" s="8">
        <f>LN(Prices!N723/Prices!N722)</f>
        <v>8.0982340370265166E-3</v>
      </c>
      <c r="O727" s="8">
        <f>LN(Prices!O723/Prices!O722)</f>
        <v>6.5682723527730209E-3</v>
      </c>
    </row>
    <row r="728" spans="1:15" x14ac:dyDescent="0.25">
      <c r="A728" s="5">
        <v>43670</v>
      </c>
      <c r="B728" s="8">
        <f>LN(Prices!B724/Prices!B723)</f>
        <v>-4.2465236877954263E-4</v>
      </c>
      <c r="C728" s="8">
        <f>LN(Prices!C724/Prices!C723)</f>
        <v>1.4377925185876531E-3</v>
      </c>
      <c r="D728" s="8">
        <f>LN(Prices!D724/Prices!D723)</f>
        <v>1.629844723827305E-3</v>
      </c>
      <c r="E728" s="8">
        <f>LN(Prices!E724/Prices!E723)</f>
        <v>1.4600101015252627E-3</v>
      </c>
      <c r="F728" s="8">
        <f>LN(Prices!F724/Prices!F723)</f>
        <v>6.9929072986568458E-4</v>
      </c>
      <c r="G728" s="8">
        <f>LN(Prices!G724/Prices!G723)</f>
        <v>2.6012421966609351E-4</v>
      </c>
      <c r="H728" s="8">
        <f>LN(Prices!H724/Prices!H723)</f>
        <v>7.9221259206020841E-4</v>
      </c>
      <c r="I728" s="8">
        <f>LN(Prices!I724/Prices!I723)</f>
        <v>5.3752304050659122E-3</v>
      </c>
      <c r="J728" s="8">
        <f>LN(Prices!J724/Prices!J723)</f>
        <v>4.677192813475714E-3</v>
      </c>
      <c r="K728" s="8">
        <f>(Prices!K724-Prices!K723)/100</f>
        <v>6.9999694824218755E-5</v>
      </c>
      <c r="L728" s="8">
        <f>LN(Prices!L724/Prices!L723)</f>
        <v>1.4010431029633943E-2</v>
      </c>
      <c r="M728" s="8">
        <f>LN(Prices!M724/Prices!M723)</f>
        <v>5.5172696429218208E-3</v>
      </c>
      <c r="N728" s="8">
        <f>LN(Prices!N724/Prices!N723)</f>
        <v>5.2583120785302711E-3</v>
      </c>
      <c r="O728" s="8">
        <f>LN(Prices!O724/Prices!O723)</f>
        <v>1.6240865598716733E-2</v>
      </c>
    </row>
    <row r="729" spans="1:15" x14ac:dyDescent="0.25">
      <c r="A729" s="5">
        <v>43671</v>
      </c>
      <c r="B729" s="8">
        <f>LN(Prices!B725/Prices!B724)</f>
        <v>-8.7487113607835967E-3</v>
      </c>
      <c r="C729" s="8">
        <f>LN(Prices!C725/Prices!C724)</f>
        <v>-1.5277549650395401E-3</v>
      </c>
      <c r="D729" s="8">
        <f>LN(Prices!D725/Prices!D724)</f>
        <v>-8.8788417838986458E-3</v>
      </c>
      <c r="E729" s="8">
        <f>LN(Prices!E725/Prices!E724)</f>
        <v>-1.7336825746291026E-3</v>
      </c>
      <c r="F729" s="8">
        <f>LN(Prices!F725/Prices!F724)</f>
        <v>-3.6019494182608514E-3</v>
      </c>
      <c r="G729" s="8">
        <f>LN(Prices!G725/Prices!G724)</f>
        <v>-1.6494730723921728E-3</v>
      </c>
      <c r="H729" s="8">
        <f>LN(Prices!H725/Prices!H724)</f>
        <v>-5.8990139338517492E-3</v>
      </c>
      <c r="I729" s="8">
        <f>LN(Prices!I725/Prices!I724)</f>
        <v>-4.0504620056290939E-3</v>
      </c>
      <c r="J729" s="8">
        <f>LN(Prices!J725/Prices!J724)</f>
        <v>-5.2762964835995369E-3</v>
      </c>
      <c r="K729" s="8">
        <f>(Prices!K725-Prices!K724)/100</f>
        <v>1.9999980926514117E-4</v>
      </c>
      <c r="L729" s="8">
        <f>LN(Prices!L725/Prices!L724)</f>
        <v>-9.6085167253869216E-3</v>
      </c>
      <c r="M729" s="8">
        <f>LN(Prices!M725/Prices!M724)</f>
        <v>-6.9427385160708097E-3</v>
      </c>
      <c r="N729" s="8">
        <f>LN(Prices!N725/Prices!N724)</f>
        <v>-4.4166497660378355E-3</v>
      </c>
      <c r="O729" s="8">
        <f>LN(Prices!O725/Prices!O724)</f>
        <v>-1.207581684096669E-2</v>
      </c>
    </row>
    <row r="730" spans="1:15" x14ac:dyDescent="0.25">
      <c r="A730" s="5">
        <v>43672</v>
      </c>
      <c r="B730" s="8">
        <f>LN(Prices!B726/Prices!B725)</f>
        <v>2.3546276240461127E-3</v>
      </c>
      <c r="C730" s="8">
        <f>LN(Prices!C726/Prices!C725)</f>
        <v>1.7966294247951877E-4</v>
      </c>
      <c r="D730" s="8">
        <f>LN(Prices!D726/Prices!D725)</f>
        <v>2.110118432189112E-3</v>
      </c>
      <c r="E730" s="8">
        <f>LN(Prices!E726/Prices!E725)</f>
        <v>-1.8312729347348146E-4</v>
      </c>
      <c r="F730" s="8">
        <f>LN(Prices!F726/Prices!F725)</f>
        <v>3.1025754244703549E-3</v>
      </c>
      <c r="G730" s="8">
        <f>LN(Prices!G726/Prices!G725)</f>
        <v>-6.9544136049851113E-4</v>
      </c>
      <c r="H730" s="8">
        <f>LN(Prices!H726/Prices!H725)</f>
        <v>4.5408403545695837E-3</v>
      </c>
      <c r="I730" s="8">
        <f>LN(Prices!I726/Prices!I725)</f>
        <v>4.8410706448465922E-3</v>
      </c>
      <c r="J730" s="8">
        <f>LN(Prices!J726/Prices!J725)</f>
        <v>7.3605357707830421E-3</v>
      </c>
      <c r="K730" s="8">
        <f>(Prices!K726-Prices!K725)/100</f>
        <v>3.0000209808349609E-5</v>
      </c>
      <c r="L730" s="8">
        <f>LN(Prices!L726/Prices!L725)</f>
        <v>9.2757493151330618E-3</v>
      </c>
      <c r="M730" s="8">
        <f>LN(Prices!M726/Prices!M725)</f>
        <v>1.0038643956203819E-2</v>
      </c>
      <c r="N730" s="8">
        <f>LN(Prices!N726/Prices!N725)</f>
        <v>5.081750609495359E-3</v>
      </c>
      <c r="O730" s="8">
        <f>LN(Prices!O726/Prices!O725)</f>
        <v>1.115787170770613E-2</v>
      </c>
    </row>
    <row r="731" spans="1:15" x14ac:dyDescent="0.25">
      <c r="A731" s="5">
        <v>43675</v>
      </c>
      <c r="B731" s="8">
        <f>LN(Prices!B727/Prices!B726)</f>
        <v>-4.2765710480461514E-4</v>
      </c>
      <c r="C731" s="8">
        <f>LN(Prices!C727/Prices!C726)</f>
        <v>4.4965054704463697E-4</v>
      </c>
      <c r="D731" s="8">
        <f>LN(Prices!D727/Prices!D726)</f>
        <v>-1.8753358849310224E-3</v>
      </c>
      <c r="E731" s="8">
        <f>LN(Prices!E727/Prices!E726)</f>
        <v>9.1372319449417616E-4</v>
      </c>
      <c r="F731" s="8">
        <f>LN(Prices!F727/Prices!F726)</f>
        <v>4.8847908832961992E-3</v>
      </c>
      <c r="G731" s="8">
        <f>LN(Prices!G727/Prices!G726)</f>
        <v>-8.7017335480784621E-4</v>
      </c>
      <c r="H731" s="8">
        <f>LN(Prices!H727/Prices!H726)</f>
        <v>2.7145050247477098E-3</v>
      </c>
      <c r="I731" s="8">
        <f>LN(Prices!I727/Prices!I726)</f>
        <v>-1.4059242487281661E-3</v>
      </c>
      <c r="J731" s="8">
        <f>LN(Prices!J727/Prices!J726)</f>
        <v>-1.6174219290574364E-3</v>
      </c>
      <c r="K731" s="8">
        <f>(Prices!K727-Prices!K726)/100</f>
        <v>-1.3000011444091797E-4</v>
      </c>
      <c r="L731" s="8">
        <f>LN(Prices!L727/Prices!L726)</f>
        <v>-4.6803031692907128E-3</v>
      </c>
      <c r="M731" s="8">
        <f>LN(Prices!M727/Prices!M726)</f>
        <v>-2.9195861450246694E-3</v>
      </c>
      <c r="N731" s="8">
        <f>LN(Prices!N727/Prices!N726)</f>
        <v>-1.2132364054162519E-3</v>
      </c>
      <c r="O731" s="8">
        <f>LN(Prices!O727/Prices!O726)</f>
        <v>-6.3151044729463967E-3</v>
      </c>
    </row>
    <row r="732" spans="1:15" x14ac:dyDescent="0.25">
      <c r="A732" s="5">
        <v>43676</v>
      </c>
      <c r="B732" s="8">
        <f>LN(Prices!B728/Prices!B727)</f>
        <v>-9.240288602806096E-3</v>
      </c>
      <c r="C732" s="8">
        <f>LN(Prices!C728/Prices!C727)</f>
        <v>-9.0083113786746028E-5</v>
      </c>
      <c r="D732" s="8">
        <f>LN(Prices!D728/Prices!D727)</f>
        <v>-7.7730589112858994E-3</v>
      </c>
      <c r="E732" s="8">
        <f>LN(Prices!E728/Prices!E727)</f>
        <v>4.5605058334825924E-4</v>
      </c>
      <c r="F732" s="8">
        <f>LN(Prices!F728/Prices!F727)</f>
        <v>4.6626825969627158E-3</v>
      </c>
      <c r="G732" s="8">
        <f>LN(Prices!G728/Prices!G727)</f>
        <v>1.4779799619852245E-3</v>
      </c>
      <c r="H732" s="8">
        <f>LN(Prices!H728/Prices!H727)</f>
        <v>7.9878143881810769E-3</v>
      </c>
      <c r="I732" s="8">
        <f>LN(Prices!I728/Prices!I727)</f>
        <v>2.6381986682278086E-4</v>
      </c>
      <c r="J732" s="8">
        <f>LN(Prices!J728/Prices!J727)</f>
        <v>-2.5819853720443708E-3</v>
      </c>
      <c r="K732" s="8">
        <f>(Prices!K728-Prices!K727)/100</f>
        <v>-9.9999904632572806E-5</v>
      </c>
      <c r="L732" s="8">
        <f>LN(Prices!L728/Prices!L727)</f>
        <v>6.5241774636811091E-3</v>
      </c>
      <c r="M732" s="8">
        <f>LN(Prices!M728/Prices!M727)</f>
        <v>-3.4159250757990283E-3</v>
      </c>
      <c r="N732" s="8">
        <f>LN(Prices!N728/Prices!N727)</f>
        <v>-7.2072730010012585E-4</v>
      </c>
      <c r="O732" s="8">
        <f>LN(Prices!O728/Prices!O727)</f>
        <v>1.050525649726246E-2</v>
      </c>
    </row>
    <row r="733" spans="1:15" x14ac:dyDescent="0.25">
      <c r="A733" s="5">
        <v>43677</v>
      </c>
      <c r="B733" s="8">
        <f>LN(Prices!B729/Prices!B728)</f>
        <v>-8.0199279432335898E-3</v>
      </c>
      <c r="C733" s="8">
        <f>LN(Prices!C729/Prices!C728)</f>
        <v>4.4974258534832758E-4</v>
      </c>
      <c r="D733" s="8">
        <f>LN(Prices!D729/Prices!D728)</f>
        <v>-1.2372073379397946E-2</v>
      </c>
      <c r="E733" s="8">
        <f>LN(Prices!E729/Prices!E728)</f>
        <v>2.5515208641431787E-3</v>
      </c>
      <c r="F733" s="8">
        <f>LN(Prices!F729/Prices!F728)</f>
        <v>-6.8530355642865901E-3</v>
      </c>
      <c r="G733" s="8">
        <f>LN(Prices!G729/Prices!G728)</f>
        <v>1.5640659035699852E-3</v>
      </c>
      <c r="H733" s="8">
        <f>LN(Prices!H729/Prices!H728)</f>
        <v>-3.9295992961480772E-3</v>
      </c>
      <c r="I733" s="8">
        <f>LN(Prices!I729/Prices!I728)</f>
        <v>-1.1049764298746875E-2</v>
      </c>
      <c r="J733" s="8">
        <f>LN(Prices!J729/Prices!J728)</f>
        <v>-1.094520695213996E-2</v>
      </c>
      <c r="K733" s="8">
        <f>(Prices!K729-Prices!K728)/100</f>
        <v>-9.9999904632559484E-5</v>
      </c>
      <c r="L733" s="8">
        <f>LN(Prices!L729/Prices!L728)</f>
        <v>-1.0158163203708076E-2</v>
      </c>
      <c r="M733" s="8">
        <f>LN(Prices!M729/Prices!M728)</f>
        <v>-1.1045843708172735E-2</v>
      </c>
      <c r="N733" s="8">
        <f>LN(Prices!N729/Prices!N728)</f>
        <v>-1.0288543038717351E-2</v>
      </c>
      <c r="O733" s="8">
        <f>LN(Prices!O729/Prices!O728)</f>
        <v>-6.9552559318013874E-3</v>
      </c>
    </row>
    <row r="734" spans="1:15" x14ac:dyDescent="0.25">
      <c r="A734" s="5">
        <v>43678</v>
      </c>
      <c r="B734" s="8">
        <f>LN(Prices!B730/Prices!B729)</f>
        <v>-8.7434310725864051E-3</v>
      </c>
      <c r="C734" s="8">
        <f>LN(Prices!C730/Prices!C729)</f>
        <v>7.8044557208542349E-3</v>
      </c>
      <c r="D734" s="8">
        <f>LN(Prices!D730/Prices!D729)</f>
        <v>-1.9826827078447105E-2</v>
      </c>
      <c r="E734" s="8">
        <f>LN(Prices!E730/Prices!E729)</f>
        <v>1.1278613767688135E-2</v>
      </c>
      <c r="F734" s="8">
        <f>LN(Prices!F730/Prices!F729)</f>
        <v>-2.4945611386101938E-3</v>
      </c>
      <c r="G734" s="8">
        <f>LN(Prices!G730/Prices!G729)</f>
        <v>3.6459038921903995E-3</v>
      </c>
      <c r="H734" s="8">
        <f>LN(Prices!H730/Prices!H729)</f>
        <v>0</v>
      </c>
      <c r="I734" s="8">
        <f>LN(Prices!I730/Prices!I729)</f>
        <v>-1.2972691283259299E-2</v>
      </c>
      <c r="J734" s="8">
        <f>LN(Prices!J730/Prices!J729)</f>
        <v>-9.0395275688060165E-3</v>
      </c>
      <c r="K734" s="8">
        <f>(Prices!K730-Prices!K729)/100</f>
        <v>0</v>
      </c>
      <c r="L734" s="8">
        <f>LN(Prices!L730/Prices!L729)</f>
        <v>-1.7045687649372039E-2</v>
      </c>
      <c r="M734" s="8">
        <f>LN(Prices!M730/Prices!M729)</f>
        <v>-5.4108838277592084E-3</v>
      </c>
      <c r="N734" s="8">
        <f>LN(Prices!N730/Prices!N729)</f>
        <v>-1.3649255420556311E-2</v>
      </c>
      <c r="O734" s="8">
        <f>LN(Prices!O730/Prices!O729)</f>
        <v>-1.5262473624141168E-2</v>
      </c>
    </row>
    <row r="735" spans="1:15" x14ac:dyDescent="0.25">
      <c r="A735" s="5">
        <v>43679</v>
      </c>
      <c r="B735" s="8">
        <f>LN(Prices!B731/Prices!B730)</f>
        <v>-7.4922045822558127E-3</v>
      </c>
      <c r="C735" s="8">
        <f>LN(Prices!C731/Prices!C730)</f>
        <v>3.5715496341899041E-4</v>
      </c>
      <c r="D735" s="8">
        <f>LN(Prices!D731/Prices!D730)</f>
        <v>-9.8160333738866023E-3</v>
      </c>
      <c r="E735" s="8">
        <f>LN(Prices!E731/Prices!E730)</f>
        <v>2.0716240049854328E-3</v>
      </c>
      <c r="F735" s="8">
        <f>LN(Prices!F731/Prices!F730)</f>
        <v>3.7893127095249939E-3</v>
      </c>
      <c r="G735" s="8">
        <f>LN(Prices!G731/Prices!G730)</f>
        <v>6.930937404129074E-4</v>
      </c>
      <c r="H735" s="8">
        <f>LN(Prices!H731/Prices!H730)</f>
        <v>4.8259506982637809E-3</v>
      </c>
      <c r="I735" s="8">
        <f>LN(Prices!I731/Prices!I730)</f>
        <v>-5.5987894347449794E-3</v>
      </c>
      <c r="J735" s="8">
        <f>LN(Prices!J731/Prices!J730)</f>
        <v>-7.3093885395651053E-3</v>
      </c>
      <c r="K735" s="8">
        <f>(Prices!K731-Prices!K730)/100</f>
        <v>-2.9999971389770951E-4</v>
      </c>
      <c r="L735" s="8">
        <f>LN(Prices!L731/Prices!L730)</f>
        <v>-9.8493009717191757E-3</v>
      </c>
      <c r="M735" s="8">
        <f>LN(Prices!M731/Prices!M730)</f>
        <v>-1.0672217386418031E-2</v>
      </c>
      <c r="N735" s="8">
        <f>LN(Prices!N731/Prices!N730)</f>
        <v>-5.1910565101965876E-3</v>
      </c>
      <c r="O735" s="8">
        <f>LN(Prices!O731/Prices!O730)</f>
        <v>-1.1088081739264764E-2</v>
      </c>
    </row>
    <row r="736" spans="1:15" x14ac:dyDescent="0.25">
      <c r="A736" s="5">
        <v>43682</v>
      </c>
      <c r="B736" s="8">
        <f>LN(Prices!B732/Prices!B731)</f>
        <v>-2.8265817103339856E-2</v>
      </c>
      <c r="C736" s="8">
        <f>LN(Prices!C732/Prices!C731)</f>
        <v>4.3677915450771937E-3</v>
      </c>
      <c r="D736" s="8">
        <f>LN(Prices!D732/Prices!D731)</f>
        <v>-3.7692947209005519E-2</v>
      </c>
      <c r="E736" s="8">
        <f>LN(Prices!E732/Prices!E731)</f>
        <v>8.599626114418937E-3</v>
      </c>
      <c r="F736" s="8">
        <f>LN(Prices!F732/Prices!F731)</f>
        <v>-2.112325413991448E-2</v>
      </c>
      <c r="G736" s="8">
        <f>LN(Prices!G732/Prices!G731)</f>
        <v>3.4582812781375053E-3</v>
      </c>
      <c r="H736" s="8">
        <f>LN(Prices!H732/Prices!H731)</f>
        <v>-1.9901499526078715E-2</v>
      </c>
      <c r="I736" s="8">
        <f>LN(Prices!I732/Prices!I731)</f>
        <v>-2.689091902003185E-2</v>
      </c>
      <c r="J736" s="8">
        <f>LN(Prices!J732/Prices!J731)</f>
        <v>-3.0230182169694777E-2</v>
      </c>
      <c r="K736" s="8">
        <f>(Prices!K732-Prices!K731)/100</f>
        <v>-4.7000050544738993E-4</v>
      </c>
      <c r="L736" s="8">
        <f>LN(Prices!L732/Prices!L731)</f>
        <v>-2.844957586817283E-2</v>
      </c>
      <c r="M736" s="8">
        <f>LN(Prices!M732/Prices!M731)</f>
        <v>-3.359859408988336E-2</v>
      </c>
      <c r="N736" s="8">
        <f>LN(Prices!N732/Prices!N731)</f>
        <v>-2.6964307954166405E-2</v>
      </c>
      <c r="O736" s="8">
        <f>LN(Prices!O732/Prices!O731)</f>
        <v>-3.062068251616833E-2</v>
      </c>
    </row>
    <row r="737" spans="1:15" x14ac:dyDescent="0.25">
      <c r="A737" s="5">
        <v>43683</v>
      </c>
      <c r="B737" s="8">
        <f>LN(Prices!B733/Prices!B732)</f>
        <v>8.3832571062658501E-3</v>
      </c>
      <c r="C737" s="8">
        <f>LN(Prices!C733/Prices!C732)</f>
        <v>2.6639621711402901E-3</v>
      </c>
      <c r="D737" s="8">
        <f>LN(Prices!D733/Prices!D732)</f>
        <v>1.4238718634748425E-2</v>
      </c>
      <c r="E737" s="8">
        <f>LN(Prices!E733/Prices!E732)</f>
        <v>1.604588025831647E-3</v>
      </c>
      <c r="F737" s="8">
        <f>LN(Prices!F733/Prices!F732)</f>
        <v>9.6109243046315195E-3</v>
      </c>
      <c r="G737" s="8">
        <f>LN(Prices!G733/Prices!G732)</f>
        <v>3.7038075805362457E-3</v>
      </c>
      <c r="H737" s="8">
        <f>LN(Prices!H733/Prices!H732)</f>
        <v>1.1017333735782165E-2</v>
      </c>
      <c r="I737" s="8">
        <f>LN(Prices!I733/Prices!I732)</f>
        <v>1.0916987642749053E-2</v>
      </c>
      <c r="J737" s="8">
        <f>LN(Prices!J733/Prices!J732)</f>
        <v>1.2933023911166613E-2</v>
      </c>
      <c r="K737" s="8">
        <f>(Prices!K733-Prices!K732)/100</f>
        <v>4.2000055313111016E-4</v>
      </c>
      <c r="L737" s="8">
        <f>LN(Prices!L733/Prices!L732)</f>
        <v>1.2109147015606867E-2</v>
      </c>
      <c r="M737" s="8">
        <f>LN(Prices!M733/Prices!M732)</f>
        <v>1.5626778201578966E-2</v>
      </c>
      <c r="N737" s="8">
        <f>LN(Prices!N733/Prices!N732)</f>
        <v>1.0374474158455677E-2</v>
      </c>
      <c r="O737" s="8">
        <f>LN(Prices!O733/Prices!O732)</f>
        <v>9.8210735137302836E-3</v>
      </c>
    </row>
    <row r="738" spans="1:15" x14ac:dyDescent="0.25">
      <c r="A738" s="5">
        <v>43684</v>
      </c>
      <c r="B738" s="8">
        <f>LN(Prices!B734/Prices!B733)</f>
        <v>3.6038384019547627E-3</v>
      </c>
      <c r="C738" s="8">
        <f>LN(Prices!C734/Prices!C733)</f>
        <v>-5.3219167302852018E-4</v>
      </c>
      <c r="D738" s="8">
        <f>LN(Prices!D734/Prices!D733)</f>
        <v>4.5342564311300713E-3</v>
      </c>
      <c r="E738" s="8">
        <f>LN(Prices!E734/Prices!E733)</f>
        <v>0</v>
      </c>
      <c r="F738" s="8">
        <f>LN(Prices!F734/Prices!F733)</f>
        <v>8.8211886902549684E-3</v>
      </c>
      <c r="G738" s="8">
        <f>LN(Prices!G734/Prices!G733)</f>
        <v>5.1619590864133969E-4</v>
      </c>
      <c r="H738" s="8">
        <f>LN(Prices!H734/Prices!H733)</f>
        <v>9.6674670677691019E-3</v>
      </c>
      <c r="I738" s="8">
        <f>LN(Prices!I734/Prices!I733)</f>
        <v>-1.2890094133576728E-3</v>
      </c>
      <c r="J738" s="8">
        <f>LN(Prices!J734/Prices!J733)</f>
        <v>7.6658233385887666E-4</v>
      </c>
      <c r="K738" s="8">
        <f>(Prices!K734-Prices!K733)/100</f>
        <v>-2.6999950408935992E-4</v>
      </c>
      <c r="L738" s="8">
        <f>LN(Prices!L734/Prices!L733)</f>
        <v>2.0208177188149414E-3</v>
      </c>
      <c r="M738" s="8">
        <f>LN(Prices!M734/Prices!M733)</f>
        <v>4.2724344235550629E-3</v>
      </c>
      <c r="N738" s="8">
        <f>LN(Prices!N734/Prices!N733)</f>
        <v>-2.0942817042770173E-3</v>
      </c>
      <c r="O738" s="8">
        <f>LN(Prices!O734/Prices!O733)</f>
        <v>-9.3248560251760031E-4</v>
      </c>
    </row>
    <row r="739" spans="1:15" x14ac:dyDescent="0.25">
      <c r="A739" s="5">
        <v>43685</v>
      </c>
      <c r="B739" s="8">
        <f>LN(Prices!B735/Prices!B734)</f>
        <v>1.1400619753434533E-2</v>
      </c>
      <c r="C739" s="8">
        <f>LN(Prices!C735/Prices!C734)</f>
        <v>9.7578756445212099E-4</v>
      </c>
      <c r="D739" s="8">
        <f>LN(Prices!D735/Prices!D734)</f>
        <v>1.2239176433997759E-2</v>
      </c>
      <c r="E739" s="8">
        <f>LN(Prices!E735/Prices!E734)</f>
        <v>8.8722371622606191E-5</v>
      </c>
      <c r="F739" s="8">
        <f>LN(Prices!F735/Prices!F734)</f>
        <v>1.5350610466185759E-2</v>
      </c>
      <c r="G739" s="8">
        <f>LN(Prices!G735/Prices!G734)</f>
        <v>2.5751554538316879E-3</v>
      </c>
      <c r="H739" s="8">
        <f>LN(Prices!H735/Prices!H734)</f>
        <v>1.741096617912373E-2</v>
      </c>
      <c r="I739" s="8">
        <f>LN(Prices!I735/Prices!I734)</f>
        <v>1.5450263102692641E-2</v>
      </c>
      <c r="J739" s="8">
        <f>LN(Prices!J735/Prices!J734)</f>
        <v>1.8588462466865085E-2</v>
      </c>
      <c r="K739" s="8">
        <f>(Prices!K735-Prices!K734)/100</f>
        <v>1.999974250793013E-5</v>
      </c>
      <c r="L739" s="8">
        <f>LN(Prices!L735/Prices!L734)</f>
        <v>1.9934458300041553E-2</v>
      </c>
      <c r="M739" s="8">
        <f>LN(Prices!M735/Prices!M734)</f>
        <v>2.1596088337948148E-2</v>
      </c>
      <c r="N739" s="8">
        <f>LN(Prices!N735/Prices!N734)</f>
        <v>1.6106691155798467E-2</v>
      </c>
      <c r="O739" s="8">
        <f>LN(Prices!O735/Prices!O734)</f>
        <v>2.0733964006051493E-2</v>
      </c>
    </row>
    <row r="740" spans="1:15" x14ac:dyDescent="0.25">
      <c r="A740" s="5">
        <v>43686</v>
      </c>
      <c r="B740" s="8">
        <f>LN(Prices!B736/Prices!B735)</f>
        <v>-6.2431178214183069E-3</v>
      </c>
      <c r="C740" s="8">
        <f>LN(Prices!C736/Prices!C735)</f>
        <v>-1.3308783436275016E-3</v>
      </c>
      <c r="D740" s="8">
        <f>LN(Prices!D736/Prices!D735)</f>
        <v>-1.0230706409880077E-2</v>
      </c>
      <c r="E740" s="8">
        <f>LN(Prices!E736/Prices!E735)</f>
        <v>-1.5146976493835686E-3</v>
      </c>
      <c r="F740" s="8">
        <f>LN(Prices!F736/Prices!F735)</f>
        <v>-1.9673228230780199E-3</v>
      </c>
      <c r="G740" s="8">
        <f>LN(Prices!G736/Prices!G735)</f>
        <v>-1.0292498503940472E-3</v>
      </c>
      <c r="H740" s="8">
        <f>LN(Prices!H736/Prices!H735)</f>
        <v>-1.2101645219695777E-3</v>
      </c>
      <c r="I740" s="8">
        <f>LN(Prices!I736/Prices!I735)</f>
        <v>-6.8272603737527318E-3</v>
      </c>
      <c r="J740" s="8">
        <f>LN(Prices!J736/Prices!J735)</f>
        <v>-6.6385931336571113E-3</v>
      </c>
      <c r="K740" s="8">
        <f>(Prices!K736-Prices!K735)/100</f>
        <v>-1.9999980926513005E-4</v>
      </c>
      <c r="L740" s="8">
        <f>LN(Prices!L736/Prices!L735)</f>
        <v>-1.2533405995079914E-2</v>
      </c>
      <c r="M740" s="8">
        <f>LN(Prices!M736/Prices!M735)</f>
        <v>-7.3766956658290091E-3</v>
      </c>
      <c r="N740" s="8">
        <f>LN(Prices!N736/Prices!N735)</f>
        <v>-6.6476771882645093E-3</v>
      </c>
      <c r="O740" s="8">
        <f>LN(Prices!O736/Prices!O735)</f>
        <v>-1.253802948681927E-2</v>
      </c>
    </row>
    <row r="741" spans="1:15" x14ac:dyDescent="0.25">
      <c r="A741" s="5">
        <v>43689</v>
      </c>
      <c r="B741" s="8">
        <f>LN(Prices!B737/Prices!B736)</f>
        <v>-1.1472220291819447E-2</v>
      </c>
      <c r="C741" s="8">
        <f>LN(Prices!C737/Prices!C736)</f>
        <v>3.6336960568744176E-3</v>
      </c>
      <c r="D741" s="8">
        <f>LN(Prices!D737/Prices!D736)</f>
        <v>-1.2112232939264464E-2</v>
      </c>
      <c r="E741" s="8">
        <f>LN(Prices!E737/Prices!E736)</f>
        <v>6.3120025308249427E-3</v>
      </c>
      <c r="F741" s="8">
        <f>LN(Prices!F737/Prices!F736)</f>
        <v>-2.8596258068949065E-3</v>
      </c>
      <c r="G741" s="8">
        <f>LN(Prices!G737/Prices!G736)</f>
        <v>4.024852372859624E-3</v>
      </c>
      <c r="H741" s="8">
        <f>LN(Prices!H737/Prices!H736)</f>
        <v>-2.6450941675780462E-3</v>
      </c>
      <c r="I741" s="8">
        <f>LN(Prices!I737/Prices!I736)</f>
        <v>-1.2777835730934353E-2</v>
      </c>
      <c r="J741" s="8">
        <f>LN(Prices!J737/Prices!J736)</f>
        <v>-1.2393809115915354E-2</v>
      </c>
      <c r="K741" s="8">
        <f>(Prices!K737-Prices!K736)/100</f>
        <v>-2.2000074386597124E-4</v>
      </c>
      <c r="L741" s="8">
        <f>LN(Prices!L737/Prices!L736)</f>
        <v>-1.5343266657510438E-2</v>
      </c>
      <c r="M741" s="8">
        <f>LN(Prices!M737/Prices!M736)</f>
        <v>-1.1649534782705803E-2</v>
      </c>
      <c r="N741" s="8">
        <f>LN(Prices!N737/Prices!N736)</f>
        <v>-1.3066454279906423E-2</v>
      </c>
      <c r="O741" s="8">
        <f>LN(Prices!O737/Prices!O736)</f>
        <v>-1.1392849096361289E-2</v>
      </c>
    </row>
    <row r="742" spans="1:15" x14ac:dyDescent="0.25">
      <c r="A742" s="5">
        <v>43690</v>
      </c>
      <c r="B742" s="8">
        <f>LN(Prices!B738/Prices!B737)</f>
        <v>1.1472220291819553E-2</v>
      </c>
      <c r="C742" s="8">
        <f>LN(Prices!C738/Prices!C737)</f>
        <v>-1.4164653220541906E-3</v>
      </c>
      <c r="D742" s="8">
        <f>LN(Prices!D738/Prices!D737)</f>
        <v>1.2613552586790189E-2</v>
      </c>
      <c r="E742" s="8">
        <f>LN(Prices!E738/Prices!E737)</f>
        <v>-3.5512518777006917E-3</v>
      </c>
      <c r="F742" s="8">
        <f>LN(Prices!F738/Prices!F737)</f>
        <v>2.1701857947132802E-3</v>
      </c>
      <c r="G742" s="8">
        <f>LN(Prices!G738/Prices!G737)</f>
        <v>-1.6251372957878315E-3</v>
      </c>
      <c r="H742" s="8">
        <f>LN(Prices!H738/Prices!H737)</f>
        <v>1.4336825673644945E-3</v>
      </c>
      <c r="I742" s="8">
        <f>LN(Prices!I738/Prices!I737)</f>
        <v>1.0949333240130059E-2</v>
      </c>
      <c r="J742" s="8">
        <f>LN(Prices!J738/Prices!J737)</f>
        <v>1.5018346267301863E-2</v>
      </c>
      <c r="K742" s="8">
        <f>(Prices!K738-Prices!K737)/100</f>
        <v>2.7000069618225096E-4</v>
      </c>
      <c r="L742" s="8">
        <f>LN(Prices!L738/Prices!L737)</f>
        <v>1.1221903212205408E-2</v>
      </c>
      <c r="M742" s="8">
        <f>LN(Prices!M738/Prices!M737)</f>
        <v>1.7750725399652667E-2</v>
      </c>
      <c r="N742" s="8">
        <f>LN(Prices!N738/Prices!N737)</f>
        <v>1.0375303305802192E-2</v>
      </c>
      <c r="O742" s="8">
        <f>LN(Prices!O738/Prices!O737)</f>
        <v>9.7656052266770418E-3</v>
      </c>
    </row>
    <row r="743" spans="1:15" x14ac:dyDescent="0.25">
      <c r="A743" s="5">
        <v>43691</v>
      </c>
      <c r="B743" s="8">
        <f>LN(Prices!B739/Prices!B738)</f>
        <v>-2.8356232621405408E-2</v>
      </c>
      <c r="C743" s="8">
        <f>LN(Prices!C739/Prices!C738)</f>
        <v>3.0953564718838329E-3</v>
      </c>
      <c r="D743" s="8">
        <f>LN(Prices!D739/Prices!D738)</f>
        <v>-2.9252573624716078E-2</v>
      </c>
      <c r="E743" s="8">
        <f>LN(Prices!E739/Prices!E738)</f>
        <v>6.648245430712945E-3</v>
      </c>
      <c r="F743" s="8">
        <f>LN(Prices!F739/Prices!F738)</f>
        <v>-1.5091689487934859E-2</v>
      </c>
      <c r="G743" s="8">
        <f>LN(Prices!G739/Prices!G738)</f>
        <v>1.8812035312125582E-3</v>
      </c>
      <c r="H743" s="8">
        <f>LN(Prices!H739/Prices!H738)</f>
        <v>-1.5324983680250802E-2</v>
      </c>
      <c r="I743" s="8">
        <f>LN(Prices!I739/Prices!I738)</f>
        <v>-2.9154296553441129E-2</v>
      </c>
      <c r="J743" s="8">
        <f>LN(Prices!J739/Prices!J738)</f>
        <v>-2.9730352454535671E-2</v>
      </c>
      <c r="K743" s="8">
        <f>(Prices!K739-Prices!K738)/100</f>
        <v>-4.7000050544738993E-4</v>
      </c>
      <c r="L743" s="8">
        <f>LN(Prices!L739/Prices!L738)</f>
        <v>-2.9759676819353886E-2</v>
      </c>
      <c r="M743" s="8">
        <f>LN(Prices!M739/Prices!M738)</f>
        <v>-3.047420202332541E-2</v>
      </c>
      <c r="N743" s="8">
        <f>LN(Prices!N739/Prices!N738)</f>
        <v>-2.8828734241825076E-2</v>
      </c>
      <c r="O743" s="8">
        <f>LN(Prices!O739/Prices!O738)</f>
        <v>-2.8919739389240601E-2</v>
      </c>
    </row>
    <row r="744" spans="1:15" x14ac:dyDescent="0.25">
      <c r="A744" s="5">
        <v>43692</v>
      </c>
      <c r="B744" s="8">
        <f>LN(Prices!B740/Prices!B739)</f>
        <v>3.6749150481793216E-3</v>
      </c>
      <c r="C744" s="8">
        <f>LN(Prices!C740/Prices!C739)</f>
        <v>4.5815279375893171E-3</v>
      </c>
      <c r="D744" s="8">
        <f>LN(Prices!D740/Prices!D739)</f>
        <v>6.6887072168343512E-3</v>
      </c>
      <c r="E744" s="8">
        <f>LN(Prices!E740/Prices!E739)</f>
        <v>6.3403847273818302E-3</v>
      </c>
      <c r="F744" s="8">
        <f>LN(Prices!F740/Prices!F739)</f>
        <v>9.7562193810797979E-3</v>
      </c>
      <c r="G744" s="8">
        <f>LN(Prices!G740/Prices!G739)</f>
        <v>4.4329223734502271E-3</v>
      </c>
      <c r="H744" s="8">
        <f>LN(Prices!H740/Prices!H739)</f>
        <v>9.9107153184890429E-3</v>
      </c>
      <c r="I744" s="8">
        <f>LN(Prices!I740/Prices!I739)</f>
        <v>2.3525446882926983E-3</v>
      </c>
      <c r="J744" s="8">
        <f>LN(Prices!J740/Prices!J739)</f>
        <v>2.4612366981802422E-3</v>
      </c>
      <c r="K744" s="8">
        <f>(Prices!K740-Prices!K739)/100</f>
        <v>-6.4999938011168991E-4</v>
      </c>
      <c r="L744" s="8">
        <f>LN(Prices!L740/Prices!L739)</f>
        <v>-1.5408881182724426E-3</v>
      </c>
      <c r="M744" s="8">
        <f>LN(Prices!M740/Prices!M739)</f>
        <v>2.2695768092705713E-3</v>
      </c>
      <c r="N744" s="8">
        <f>LN(Prices!N740/Prices!N739)</f>
        <v>2.0485984396296703E-3</v>
      </c>
      <c r="O744" s="8">
        <f>LN(Prices!O740/Prices!O739)</f>
        <v>-4.0079632708066078E-3</v>
      </c>
    </row>
    <row r="745" spans="1:15" x14ac:dyDescent="0.25">
      <c r="A745" s="5">
        <v>43693</v>
      </c>
      <c r="B745" s="8">
        <f>LN(Prices!B741/Prices!B740)</f>
        <v>1.2303313021858582E-2</v>
      </c>
      <c r="C745" s="8">
        <f>LN(Prices!C741/Prices!C740)</f>
        <v>-7.9160388869052741E-4</v>
      </c>
      <c r="D745" s="8">
        <f>LN(Prices!D741/Prices!D740)</f>
        <v>1.3751339547187717E-2</v>
      </c>
      <c r="E745" s="8">
        <f>LN(Prices!E741/Prices!E740)</f>
        <v>-2.6367367086705738E-3</v>
      </c>
      <c r="F745" s="8">
        <f>LN(Prices!F741/Prices!F740)</f>
        <v>9.8580125613035741E-3</v>
      </c>
      <c r="G745" s="8">
        <f>LN(Prices!G741/Prices!G740)</f>
        <v>-2.8963233998382529E-3</v>
      </c>
      <c r="H745" s="8">
        <f>LN(Prices!H741/Prices!H740)</f>
        <v>1.0251570738260911E-2</v>
      </c>
      <c r="I745" s="8">
        <f>LN(Prices!I741/Prices!I740)</f>
        <v>1.5852418625018457E-2</v>
      </c>
      <c r="J745" s="8">
        <f>LN(Prices!J741/Prices!J740)</f>
        <v>1.4323058172245003E-2</v>
      </c>
      <c r="K745" s="8">
        <f>(Prices!K741-Prices!K740)/100</f>
        <v>-2.0000100135803001E-4</v>
      </c>
      <c r="L745" s="8">
        <f>LN(Prices!L741/Prices!L740)</f>
        <v>2.0527169756106647E-2</v>
      </c>
      <c r="M745" s="8">
        <f>LN(Prices!M741/Prices!M740)</f>
        <v>1.4388008213837131E-2</v>
      </c>
      <c r="N745" s="8">
        <f>LN(Prices!N741/Prices!N740)</f>
        <v>1.4893789303522635E-2</v>
      </c>
      <c r="O745" s="8">
        <f>LN(Prices!O741/Prices!O740)</f>
        <v>2.1650152340398295E-2</v>
      </c>
    </row>
    <row r="746" spans="1:15" x14ac:dyDescent="0.25">
      <c r="A746" s="5">
        <v>43696</v>
      </c>
      <c r="B746" s="8">
        <f>LN(Prices!B742/Prices!B741)</f>
        <v>6.5458557515785725E-3</v>
      </c>
      <c r="C746" s="8">
        <f>LN(Prices!C742/Prices!C741)</f>
        <v>-2.642800448738887E-3</v>
      </c>
      <c r="D746" s="8">
        <f>LN(Prices!D742/Prices!D741)</f>
        <v>4.038235236724066E-3</v>
      </c>
      <c r="E746" s="8">
        <f>LN(Prices!E742/Prices!E741)</f>
        <v>-4.7643919385843342E-3</v>
      </c>
      <c r="F746" s="8">
        <f>LN(Prices!F742/Prices!F741)</f>
        <v>7.3305859141930352E-3</v>
      </c>
      <c r="G746" s="8">
        <f>LN(Prices!G742/Prices!G741)</f>
        <v>-3.7600761472357954E-3</v>
      </c>
      <c r="H746" s="8">
        <f>LN(Prices!H742/Prices!H741)</f>
        <v>7.2122522090922406E-3</v>
      </c>
      <c r="I746" s="8">
        <f>LN(Prices!I742/Prices!I741)</f>
        <v>1.0766185352649041E-2</v>
      </c>
      <c r="J746" s="8">
        <f>LN(Prices!J742/Prices!J741)</f>
        <v>1.2033175564397505E-2</v>
      </c>
      <c r="K746" s="8">
        <f>(Prices!K742-Prices!K741)/100</f>
        <v>3.000009059906006E-4</v>
      </c>
      <c r="L746" s="8">
        <f>LN(Prices!L742/Prices!L741)</f>
        <v>9.8223017297533015E-3</v>
      </c>
      <c r="M746" s="8">
        <f>LN(Prices!M742/Prices!M741)</f>
        <v>1.2421071157599465E-2</v>
      </c>
      <c r="N746" s="8">
        <f>LN(Prices!N742/Prices!N741)</f>
        <v>1.0627979956698267E-2</v>
      </c>
      <c r="O746" s="8">
        <f>LN(Prices!O742/Prices!O741)</f>
        <v>1.0131651459786546E-2</v>
      </c>
    </row>
    <row r="747" spans="1:15" x14ac:dyDescent="0.25">
      <c r="A747" s="5">
        <v>43697</v>
      </c>
      <c r="B747" s="8">
        <f>LN(Prices!B743/Prices!B742)</f>
        <v>-3.3805989120245512E-3</v>
      </c>
      <c r="C747" s="8">
        <f>LN(Prices!C743/Prices!C742)</f>
        <v>2.7306772712587801E-3</v>
      </c>
      <c r="D747" s="8">
        <f>LN(Prices!D743/Prices!D742)</f>
        <v>2.0130187820769649E-3</v>
      </c>
      <c r="E747" s="8">
        <f>LN(Prices!E743/Prices!E742)</f>
        <v>4.4119493028100549E-3</v>
      </c>
      <c r="F747" s="8">
        <f>LN(Prices!F743/Prices!F742)</f>
        <v>-9.1963655333817361E-3</v>
      </c>
      <c r="G747" s="8">
        <f>LN(Prices!G743/Prices!G742)</f>
        <v>1.283359376759483E-3</v>
      </c>
      <c r="H747" s="8">
        <f>LN(Prices!H743/Prices!H742)</f>
        <v>-7.1027535492506951E-3</v>
      </c>
      <c r="I747" s="8">
        <f>LN(Prices!I743/Prices!I742)</f>
        <v>-9.194448451153265E-3</v>
      </c>
      <c r="J747" s="8">
        <f>LN(Prices!J743/Prices!J742)</f>
        <v>-7.9462153121154667E-3</v>
      </c>
      <c r="K747" s="8">
        <f>(Prices!K743-Prices!K742)/100</f>
        <v>4.6999931335448995E-4</v>
      </c>
      <c r="L747" s="8">
        <f>LN(Prices!L743/Prices!L742)</f>
        <v>-8.1793827418488382E-3</v>
      </c>
      <c r="M747" s="8">
        <f>LN(Prices!M743/Prices!M742)</f>
        <v>-5.934098596695009E-3</v>
      </c>
      <c r="N747" s="8">
        <f>LN(Prices!N743/Prices!N742)</f>
        <v>-9.4387907908464568E-3</v>
      </c>
      <c r="O747" s="8">
        <f>LN(Prices!O743/Prices!O742)</f>
        <v>-7.21018792650901E-3</v>
      </c>
    </row>
    <row r="748" spans="1:15" x14ac:dyDescent="0.25">
      <c r="A748" s="5">
        <v>43698</v>
      </c>
      <c r="B748" s="8">
        <f>LN(Prices!B744/Prices!B743)</f>
        <v>8.9890383214449657E-3</v>
      </c>
      <c r="C748" s="8">
        <f>LN(Prices!C744/Prices!C743)</f>
        <v>-5.2795522421429718E-4</v>
      </c>
      <c r="D748" s="8">
        <f>LN(Prices!D744/Prices!D743)</f>
        <v>9.5072773802342535E-3</v>
      </c>
      <c r="E748" s="8">
        <f>LN(Prices!E744/Prices!E743)</f>
        <v>-2.6448009882765675E-3</v>
      </c>
      <c r="F748" s="8">
        <f>LN(Prices!F744/Prices!F743)</f>
        <v>2.3561861762358633E-3</v>
      </c>
      <c r="G748" s="8">
        <f>LN(Prices!G744/Prices!G743)</f>
        <v>-1.0267889226051935E-3</v>
      </c>
      <c r="H748" s="8">
        <f>LN(Prices!H744/Prices!H743)</f>
        <v>4.1586056599974457E-3</v>
      </c>
      <c r="I748" s="8">
        <f>LN(Prices!I744/Prices!I743)</f>
        <v>5.1592925563865664E-3</v>
      </c>
      <c r="J748" s="8">
        <f>LN(Prices!J744/Prices!J743)</f>
        <v>8.2129795573529368E-3</v>
      </c>
      <c r="K748" s="8">
        <f>(Prices!K744-Prices!K743)/100</f>
        <v>2.7999997138976828E-4</v>
      </c>
      <c r="L748" s="8">
        <f>LN(Prices!L744/Prices!L743)</f>
        <v>5.6122854969555798E-3</v>
      </c>
      <c r="M748" s="8">
        <f>LN(Prices!M744/Prices!M743)</f>
        <v>1.0232900620701634E-2</v>
      </c>
      <c r="N748" s="8">
        <f>LN(Prices!N744/Prices!N743)</f>
        <v>6.1793940801612279E-3</v>
      </c>
      <c r="O748" s="8">
        <f>LN(Prices!O744/Prices!O743)</f>
        <v>7.8727248150735046E-3</v>
      </c>
    </row>
    <row r="749" spans="1:15" x14ac:dyDescent="0.25">
      <c r="A749" s="5">
        <v>43699</v>
      </c>
      <c r="B749" s="8">
        <f>LN(Prices!B745/Prices!B744)</f>
        <v>-5.8334574655011431E-3</v>
      </c>
      <c r="C749" s="8">
        <f>LN(Prices!C745/Prices!C744)</f>
        <v>-2.6435510346548251E-3</v>
      </c>
      <c r="D749" s="8">
        <f>LN(Prices!D745/Prices!D744)</f>
        <v>-1.3032780418903604E-2</v>
      </c>
      <c r="E749" s="8">
        <f>LN(Prices!E745/Prices!E744)</f>
        <v>-2.2097451980723527E-3</v>
      </c>
      <c r="F749" s="8">
        <f>LN(Prices!F745/Prices!F744)</f>
        <v>5.3779941365932563E-3</v>
      </c>
      <c r="G749" s="8">
        <f>LN(Prices!G745/Prices!G744)</f>
        <v>-8.5626902276690143E-4</v>
      </c>
      <c r="H749" s="8">
        <f>LN(Prices!H745/Prices!H744)</f>
        <v>4.576071937600258E-3</v>
      </c>
      <c r="I749" s="8">
        <f>LN(Prices!I745/Prices!I744)</f>
        <v>2.1113354951693289E-3</v>
      </c>
      <c r="J749" s="8">
        <f>LN(Prices!J745/Prices!J744)</f>
        <v>-5.0620295927854004E-4</v>
      </c>
      <c r="K749" s="8">
        <f>(Prices!K745-Prices!K744)/100</f>
        <v>9.9999904632570584E-5</v>
      </c>
      <c r="L749" s="8">
        <f>LN(Prices!L745/Prices!L744)</f>
        <v>8.475973980953353E-4</v>
      </c>
      <c r="M749" s="8">
        <f>LN(Prices!M745/Prices!M744)</f>
        <v>-2.1128801905231703E-3</v>
      </c>
      <c r="N749" s="8">
        <f>LN(Prices!N745/Prices!N744)</f>
        <v>1.1313557083381543E-3</v>
      </c>
      <c r="O749" s="8">
        <f>LN(Prices!O745/Prices!O744)</f>
        <v>-2.5531625966064547E-3</v>
      </c>
    </row>
    <row r="750" spans="1:15" x14ac:dyDescent="0.25">
      <c r="A750" s="5">
        <v>43700</v>
      </c>
      <c r="B750" s="8">
        <f>LN(Prices!B746/Prices!B745)</f>
        <v>-1.2909298644299894E-2</v>
      </c>
      <c r="C750" s="8">
        <f>LN(Prices!C746/Prices!C745)</f>
        <v>4.0514177978174665E-3</v>
      </c>
      <c r="D750" s="8">
        <f>LN(Prices!D746/Prices!D745)</f>
        <v>-1.4995988856959543E-2</v>
      </c>
      <c r="E750" s="8">
        <f>LN(Prices!E746/Prices!E745)</f>
        <v>6.702128818167714E-3</v>
      </c>
      <c r="F750" s="8">
        <f>LN(Prices!F746/Prices!F745)</f>
        <v>-1.5924510270470333E-2</v>
      </c>
      <c r="G750" s="8">
        <f>LN(Prices!G746/Prices!G745)</f>
        <v>5.7240294840059814E-3</v>
      </c>
      <c r="H750" s="8">
        <f>LN(Prices!H746/Prices!H745)</f>
        <v>-1.4122375980075281E-2</v>
      </c>
      <c r="I750" s="8">
        <f>LN(Prices!I746/Prices!I745)</f>
        <v>-2.4694783578070027E-2</v>
      </c>
      <c r="J750" s="8">
        <f>LN(Prices!J746/Prices!J745)</f>
        <v>-2.6288881122837851E-2</v>
      </c>
      <c r="K750" s="8">
        <f>(Prices!K746-Prices!K745)/100</f>
        <v>-2.799999713897705E-4</v>
      </c>
      <c r="L750" s="8">
        <f>LN(Prices!L746/Prices!L745)</f>
        <v>-2.7872823234957315E-2</v>
      </c>
      <c r="M750" s="8">
        <f>LN(Prices!M746/Prices!M745)</f>
        <v>-2.7126860434256408E-2</v>
      </c>
      <c r="N750" s="8">
        <f>LN(Prices!N746/Prices!N745)</f>
        <v>-2.4871027579602398E-2</v>
      </c>
      <c r="O750" s="8">
        <f>LN(Prices!O746/Prices!O745)</f>
        <v>-3.1370076441791676E-2</v>
      </c>
    </row>
    <row r="751" spans="1:15" x14ac:dyDescent="0.25">
      <c r="A751" s="5">
        <v>43703</v>
      </c>
      <c r="B751" s="8">
        <f>LN(Prices!B747/Prices!B746)</f>
        <v>7.4942452083502937E-3</v>
      </c>
      <c r="C751" s="8">
        <f>LN(Prices!C747/Prices!C746)</f>
        <v>-4.4006536654656573E-4</v>
      </c>
      <c r="D751" s="8">
        <f>LN(Prices!D747/Prices!D746)</f>
        <v>5.3635056047637627E-3</v>
      </c>
      <c r="E751" s="8">
        <f>LN(Prices!E747/Prices!E746)</f>
        <v>-9.6710833224632946E-4</v>
      </c>
      <c r="F751" s="8">
        <f>LN(Prices!F747/Prices!F746)</f>
        <v>7.6006542602648055E-3</v>
      </c>
      <c r="G751" s="8">
        <f>LN(Prices!G747/Prices!G746)</f>
        <v>-1.1081492306956907E-3</v>
      </c>
      <c r="H751" s="8">
        <f>LN(Prices!H747/Prices!H746)</f>
        <v>7.6881043043595899E-3</v>
      </c>
      <c r="I751" s="8">
        <f>LN(Prices!I747/Prices!I746)</f>
        <v>8.3303680563017197E-3</v>
      </c>
      <c r="J751" s="8">
        <f>LN(Prices!J747/Prices!J746)</f>
        <v>1.092311273079789E-2</v>
      </c>
      <c r="K751" s="8">
        <f>(Prices!K747-Prices!K746)/100</f>
        <v>2.3000001907349076E-4</v>
      </c>
      <c r="L751" s="8">
        <f>LN(Prices!L747/Prices!L746)</f>
        <v>8.0478780356862609E-3</v>
      </c>
      <c r="M751" s="8">
        <f>LN(Prices!M747/Prices!M746)</f>
        <v>1.2210440409012745E-2</v>
      </c>
      <c r="N751" s="8">
        <f>LN(Prices!N747/Prices!N746)</f>
        <v>8.656304570610068E-3</v>
      </c>
      <c r="O751" s="8">
        <f>LN(Prices!O747/Prices!O746)</f>
        <v>1.1248673242370709E-2</v>
      </c>
    </row>
    <row r="752" spans="1:15" x14ac:dyDescent="0.25">
      <c r="A752" s="5">
        <v>43704</v>
      </c>
      <c r="B752" s="8">
        <f>LN(Prices!B748/Prices!B747)</f>
        <v>0</v>
      </c>
      <c r="C752" s="8">
        <f>LN(Prices!C748/Prices!C747)</f>
        <v>3.1605852770382279E-3</v>
      </c>
      <c r="D752" s="8">
        <f>LN(Prices!D748/Prices!D747)</f>
        <v>1.7815372982571841E-3</v>
      </c>
      <c r="E752" s="8">
        <f>LN(Prices!E748/Prices!E747)</f>
        <v>4.3013634316585118E-3</v>
      </c>
      <c r="F752" s="8">
        <f>LN(Prices!F748/Prices!F747)</f>
        <v>-4.8301874391195165E-3</v>
      </c>
      <c r="G752" s="8">
        <f>LN(Prices!G748/Prices!G747)</f>
        <v>4.6799097478318619E-3</v>
      </c>
      <c r="H752" s="8">
        <f>LN(Prices!H748/Prices!H747)</f>
        <v>-2.8486738573280678E-3</v>
      </c>
      <c r="I752" s="8">
        <f>LN(Prices!I748/Prices!I747)</f>
        <v>-6.0773063571423602E-3</v>
      </c>
      <c r="J752" s="8">
        <f>LN(Prices!J748/Prices!J747)</f>
        <v>-3.2083218005562386E-3</v>
      </c>
      <c r="K752" s="8">
        <f>(Prices!K748-Prices!K747)/100</f>
        <v>9.9999904632559484E-5</v>
      </c>
      <c r="L752" s="8">
        <f>LN(Prices!L748/Prices!L747)</f>
        <v>-1.0184619966797471E-2</v>
      </c>
      <c r="M752" s="8">
        <f>LN(Prices!M748/Prices!M747)</f>
        <v>-2.1491309511119483E-3</v>
      </c>
      <c r="N752" s="8">
        <f>LN(Prices!N748/Prices!N747)</f>
        <v>-5.3187356147578139E-3</v>
      </c>
      <c r="O752" s="8">
        <f>LN(Prices!O748/Prices!O747)</f>
        <v>-1.3615277425774275E-2</v>
      </c>
    </row>
    <row r="753" spans="1:15" x14ac:dyDescent="0.25">
      <c r="A753" s="5">
        <v>43705</v>
      </c>
      <c r="B753" s="8">
        <f>LN(Prices!B749/Prices!B748)</f>
        <v>4.5242824261840394E-4</v>
      </c>
      <c r="C753" s="8">
        <f>LN(Prices!C749/Prices!C748)</f>
        <v>8.747103350461872E-5</v>
      </c>
      <c r="D753" s="8">
        <f>LN(Prices!D749/Prices!D748)</f>
        <v>2.7927082089915694E-3</v>
      </c>
      <c r="E753" s="8">
        <f>LN(Prices!E749/Prices!E748)</f>
        <v>3.5014420937872192E-4</v>
      </c>
      <c r="F753" s="8">
        <f>LN(Prices!F749/Prices!F748)</f>
        <v>4.0432202938824715E-3</v>
      </c>
      <c r="G753" s="8">
        <f>LN(Prices!G749/Prices!G748)</f>
        <v>1.9504753591573678E-3</v>
      </c>
      <c r="H753" s="8">
        <f>LN(Prices!H749/Prices!H748)</f>
        <v>3.2863040322281783E-3</v>
      </c>
      <c r="I753" s="8">
        <f>LN(Prices!I749/Prices!I748)</f>
        <v>9.706238305997747E-3</v>
      </c>
      <c r="J753" s="8">
        <f>LN(Prices!J749/Prices!J748)</f>
        <v>6.5241515305625121E-3</v>
      </c>
      <c r="K753" s="8">
        <f>(Prices!K749-Prices!K748)/100</f>
        <v>-2.999901771544966E-5</v>
      </c>
      <c r="L753" s="8">
        <f>LN(Prices!L749/Prices!L748)</f>
        <v>9.4064890398775323E-3</v>
      </c>
      <c r="M753" s="8">
        <f>LN(Prices!M749/Prices!M748)</f>
        <v>4.1110412104380951E-3</v>
      </c>
      <c r="N753" s="8">
        <f>LN(Prices!N749/Prices!N748)</f>
        <v>8.6774331436651562E-3</v>
      </c>
      <c r="O753" s="8">
        <f>LN(Prices!O749/Prices!O748)</f>
        <v>1.1383765699390315E-2</v>
      </c>
    </row>
    <row r="754" spans="1:15" x14ac:dyDescent="0.25">
      <c r="A754" s="5">
        <v>43706</v>
      </c>
      <c r="B754" s="8">
        <f>LN(Prices!B750/Prices!B749)</f>
        <v>9.0046035966055323E-3</v>
      </c>
      <c r="C754" s="8">
        <f>LN(Prices!C750/Prices!C749)</f>
        <v>-6.1377531141767702E-4</v>
      </c>
      <c r="D754" s="8">
        <f>LN(Prices!D750/Prices!D749)</f>
        <v>1.1094497368957562E-2</v>
      </c>
      <c r="E754" s="8">
        <f>LN(Prices!E750/Prices!E749)</f>
        <v>-1.9281089277062419E-3</v>
      </c>
      <c r="F754" s="8">
        <f>LN(Prices!F750/Prices!F749)</f>
        <v>8.4281366755915924E-3</v>
      </c>
      <c r="G754" s="8">
        <f>LN(Prices!G750/Prices!G749)</f>
        <v>5.9291158854351362E-4</v>
      </c>
      <c r="H754" s="8">
        <f>LN(Prices!H750/Prices!H749)</f>
        <v>7.734588350972257E-3</v>
      </c>
      <c r="I754" s="8">
        <f>LN(Prices!I750/Prices!I749)</f>
        <v>1.1267324387237767E-2</v>
      </c>
      <c r="J754" s="8">
        <f>LN(Prices!J750/Prices!J749)</f>
        <v>1.2607482441094399E-2</v>
      </c>
      <c r="K754" s="8">
        <f>(Prices!K750-Prices!K749)/100</f>
        <v>0</v>
      </c>
      <c r="L754" s="8">
        <f>LN(Prices!L750/Prices!L749)</f>
        <v>1.462802589434423E-2</v>
      </c>
      <c r="M754" s="8">
        <f>LN(Prices!M750/Prices!M749)</f>
        <v>1.3775371261087924E-2</v>
      </c>
      <c r="N754" s="8">
        <f>LN(Prices!N750/Prices!N749)</f>
        <v>1.1601599571658688E-2</v>
      </c>
      <c r="O754" s="8">
        <f>LN(Prices!O750/Prices!O749)</f>
        <v>1.6171813169077176E-2</v>
      </c>
    </row>
    <row r="755" spans="1:15" x14ac:dyDescent="0.25">
      <c r="A755" s="5">
        <v>43707</v>
      </c>
      <c r="B755" s="8">
        <f>LN(Prices!B751/Prices!B750)</f>
        <v>5.14136240547551E-3</v>
      </c>
      <c r="C755" s="8">
        <f>LN(Prices!C751/Prices!C750)</f>
        <v>8.767183464397371E-4</v>
      </c>
      <c r="D755" s="8">
        <f>LN(Prices!D751/Prices!D750)</f>
        <v>7.7430899071369158E-3</v>
      </c>
      <c r="E755" s="8">
        <f>LN(Prices!E751/Prices!E750)</f>
        <v>2.6307415767624345E-4</v>
      </c>
      <c r="F755" s="8">
        <f>LN(Prices!F751/Prices!F750)</f>
        <v>2.4366922585173805E-3</v>
      </c>
      <c r="G755" s="8">
        <f>LN(Prices!G751/Prices!G750)</f>
        <v>-3.817262258219965E-3</v>
      </c>
      <c r="H755" s="8">
        <f>LN(Prices!H751/Prices!H750)</f>
        <v>7.5947038361101474E-4</v>
      </c>
      <c r="I755" s="8">
        <f>LN(Prices!I751/Prices!I750)</f>
        <v>2.2015531356533832E-3</v>
      </c>
      <c r="J755" s="8">
        <f>LN(Prices!J751/Prices!J750)</f>
        <v>6.4258075987677491E-4</v>
      </c>
      <c r="K755" s="8">
        <f>(Prices!K751-Prices!K750)/100</f>
        <v>-7.0000886917109817E-5</v>
      </c>
      <c r="L755" s="8">
        <f>LN(Prices!L751/Prices!L750)</f>
        <v>2.1232339348968938E-3</v>
      </c>
      <c r="M755" s="8">
        <f>LN(Prices!M751/Prices!M750)</f>
        <v>-1.3124560137346461E-3</v>
      </c>
      <c r="N755" s="8">
        <f>LN(Prices!N751/Prices!N750)</f>
        <v>2.6382324963083125E-3</v>
      </c>
      <c r="O755" s="8">
        <f>LN(Prices!O751/Prices!O750)</f>
        <v>-1.2568727822242606E-3</v>
      </c>
    </row>
    <row r="756" spans="1:15" x14ac:dyDescent="0.25">
      <c r="A756" s="5">
        <v>43711</v>
      </c>
      <c r="B756" s="8">
        <f>LN(Prices!B752/Prices!B751)</f>
        <v>-3.3498833432487286E-3</v>
      </c>
      <c r="C756" s="8">
        <f>LN(Prices!C752/Prices!C751)</f>
        <v>-2.373532385528514E-4</v>
      </c>
      <c r="D756" s="8">
        <f>LN(Prices!D752/Prices!D751)</f>
        <v>-6.2395890765743504E-3</v>
      </c>
      <c r="E756" s="8">
        <f>LN(Prices!E752/Prices!E751)</f>
        <v>2.1939956271362347E-3</v>
      </c>
      <c r="F756" s="8">
        <f>LN(Prices!F752/Prices!F751)</f>
        <v>7.371735988765774E-3</v>
      </c>
      <c r="G756" s="8">
        <f>LN(Prices!G752/Prices!G751)</f>
        <v>-1.2004013149556323E-3</v>
      </c>
      <c r="H756" s="8">
        <f>LN(Prices!H752/Prices!H751)</f>
        <v>9.9264801400273661E-3</v>
      </c>
      <c r="I756" s="8">
        <f>LN(Prices!I752/Prices!I751)</f>
        <v>-3.2124445822029083E-3</v>
      </c>
      <c r="J756" s="8">
        <f>LN(Prices!J752/Prices!J751)</f>
        <v>-6.9230093326854165E-3</v>
      </c>
      <c r="K756" s="8">
        <f>(Prices!K752-Prices!K751)/100</f>
        <v>-2.3000001907349076E-4</v>
      </c>
      <c r="L756" s="8">
        <f>LN(Prices!L752/Prices!L751)</f>
        <v>-1.2382268167504045E-2</v>
      </c>
      <c r="M756" s="8">
        <f>LN(Prices!M752/Prices!M751)</f>
        <v>-9.6185289339061932E-3</v>
      </c>
      <c r="N756" s="8">
        <f>LN(Prices!N752/Prices!N751)</f>
        <v>-4.7405743017164895E-3</v>
      </c>
      <c r="O756" s="8">
        <f>LN(Prices!O752/Prices!O751)</f>
        <v>-1.5206915330811956E-2</v>
      </c>
    </row>
    <row r="757" spans="1:15" x14ac:dyDescent="0.25">
      <c r="A757" s="5">
        <v>43712</v>
      </c>
      <c r="B757" s="8">
        <f>LN(Prices!B753/Prices!B752)</f>
        <v>1.399553124789513E-2</v>
      </c>
      <c r="C757" s="8">
        <f>LN(Prices!C753/Prices!C752)</f>
        <v>1.7554099181339323E-3</v>
      </c>
      <c r="D757" s="8">
        <f>LN(Prices!D753/Prices!D752)</f>
        <v>1.6635875227069129E-2</v>
      </c>
      <c r="E757" s="8">
        <f>LN(Prices!E753/Prices!E752)</f>
        <v>1.5766349055344839E-3</v>
      </c>
      <c r="F757" s="8">
        <f>LN(Prices!F753/Prices!F752)</f>
        <v>7.413222790641002E-3</v>
      </c>
      <c r="G757" s="8">
        <f>LN(Prices!G753/Prices!G752)</f>
        <v>2.4665955931438563E-3</v>
      </c>
      <c r="H757" s="8">
        <f>LN(Prices!H753/Prices!H752)</f>
        <v>8.3396705251940085E-3</v>
      </c>
      <c r="I757" s="8">
        <f>LN(Prices!I753/Prices!I752)</f>
        <v>1.0516387797676168E-2</v>
      </c>
      <c r="J757" s="8">
        <f>LN(Prices!J753/Prices!J752)</f>
        <v>1.0783725278421427E-2</v>
      </c>
      <c r="K757" s="8">
        <f>(Prices!K753-Prices!K752)/100</f>
        <v>-4.9999952316279742E-5</v>
      </c>
      <c r="L757" s="8">
        <f>LN(Prices!L753/Prices!L752)</f>
        <v>1.2244043766783574E-2</v>
      </c>
      <c r="M757" s="8">
        <f>LN(Prices!M753/Prices!M752)</f>
        <v>1.0676084477153253E-2</v>
      </c>
      <c r="N757" s="8">
        <f>LN(Prices!N753/Prices!N752)</f>
        <v>1.0842216790039145E-2</v>
      </c>
      <c r="O757" s="8">
        <f>LN(Prices!O753/Prices!O752)</f>
        <v>8.4409101010513177E-3</v>
      </c>
    </row>
    <row r="758" spans="1:15" x14ac:dyDescent="0.25">
      <c r="A758" s="5">
        <v>43713</v>
      </c>
      <c r="B758" s="8">
        <f>LN(Prices!B754/Prices!B753)</f>
        <v>8.1295812569445163E-3</v>
      </c>
      <c r="C758" s="8">
        <f>LN(Prices!C754/Prices!C753)</f>
        <v>-4.3059226800097935E-3</v>
      </c>
      <c r="D758" s="8">
        <f>LN(Prices!D754/Prices!D753)</f>
        <v>1.1263376778527207E-2</v>
      </c>
      <c r="E758" s="8">
        <f>LN(Prices!E754/Prices!E753)</f>
        <v>-8.0849461496561997E-3</v>
      </c>
      <c r="F758" s="8">
        <f>LN(Prices!F754/Prices!F753)</f>
        <v>-3.6516651323564866E-3</v>
      </c>
      <c r="G758" s="8">
        <f>LN(Prices!G754/Prices!G753)</f>
        <v>-4.5119264175496696E-3</v>
      </c>
      <c r="H758" s="8">
        <f>LN(Prices!H754/Prices!H753)</f>
        <v>-7.2667485520889396E-3</v>
      </c>
      <c r="I758" s="8">
        <f>LN(Prices!I754/Prices!I753)</f>
        <v>1.0767285348263142E-2</v>
      </c>
      <c r="J758" s="8">
        <f>LN(Prices!J754/Prices!J753)</f>
        <v>1.292591292175976E-2</v>
      </c>
      <c r="K758" s="8">
        <f>(Prices!K754-Prices!K753)/100</f>
        <v>1.4999985694885031E-4</v>
      </c>
      <c r="L758" s="8">
        <f>LN(Prices!L754/Prices!L753)</f>
        <v>1.6707640085380067E-2</v>
      </c>
      <c r="M758" s="8">
        <f>LN(Prices!M754/Prices!M753)</f>
        <v>1.501966794431688E-2</v>
      </c>
      <c r="N758" s="8">
        <f>LN(Prices!N754/Prices!N753)</f>
        <v>1.0581046584124679E-2</v>
      </c>
      <c r="O758" s="8">
        <f>LN(Prices!O754/Prices!O753)</f>
        <v>1.735306665054169E-2</v>
      </c>
    </row>
    <row r="759" spans="1:15" x14ac:dyDescent="0.25">
      <c r="A759" s="5">
        <v>43714</v>
      </c>
      <c r="B759" s="8">
        <f>LN(Prices!B755/Prices!B754)</f>
        <v>2.8404606288068034E-3</v>
      </c>
      <c r="C759" s="8">
        <f>LN(Prices!C755/Prices!C754)</f>
        <v>1.0564862421722271E-3</v>
      </c>
      <c r="D759" s="8">
        <f>LN(Prices!D755/Prices!D754)</f>
        <v>4.3732031078355955E-3</v>
      </c>
      <c r="E759" s="8">
        <f>LN(Prices!E755/Prices!E754)</f>
        <v>6.1760863140878763E-4</v>
      </c>
      <c r="F759" s="8">
        <f>LN(Prices!F755/Prices!F754)</f>
        <v>3.6516651323563842E-3</v>
      </c>
      <c r="G759" s="8">
        <f>LN(Prices!G755/Prices!G754)</f>
        <v>8.5301976306435964E-4</v>
      </c>
      <c r="H759" s="8">
        <f>LN(Prices!H755/Prices!H754)</f>
        <v>2.2500984322594763E-3</v>
      </c>
      <c r="I759" s="8">
        <f>LN(Prices!I755/Prices!I754)</f>
        <v>2.6958477187675692E-3</v>
      </c>
      <c r="J759" s="8">
        <f>LN(Prices!J755/Prices!J754)</f>
        <v>9.1019080437678606E-4</v>
      </c>
      <c r="K759" s="8">
        <f>(Prices!K755-Prices!K754)/100</f>
        <v>-9.9999904632570584E-5</v>
      </c>
      <c r="L759" s="8">
        <f>LN(Prices!L755/Prices!L754)</f>
        <v>-5.8575007448451362E-4</v>
      </c>
      <c r="M759" s="8">
        <f>LN(Prices!M755/Prices!M754)</f>
        <v>-1.1459673982041549E-3</v>
      </c>
      <c r="N759" s="8">
        <f>LN(Prices!N755/Prices!N754)</f>
        <v>2.6359182508612681E-3</v>
      </c>
      <c r="O759" s="8">
        <f>LN(Prices!O755/Prices!O754)</f>
        <v>-3.7003384309562131E-3</v>
      </c>
    </row>
    <row r="760" spans="1:15" x14ac:dyDescent="0.25">
      <c r="A760" s="5">
        <v>43717</v>
      </c>
      <c r="B760" s="8">
        <f>LN(Prices!B756/Prices!B755)</f>
        <v>2.614991574667372E-3</v>
      </c>
      <c r="C760" s="8">
        <f>LN(Prices!C756/Prices!C755)</f>
        <v>-4.2317482109267869E-3</v>
      </c>
      <c r="D760" s="8">
        <f>LN(Prices!D756/Prices!D755)</f>
        <v>3.1468068388424962E-3</v>
      </c>
      <c r="E760" s="8">
        <f>LN(Prices!E756/Prices!E755)</f>
        <v>-6.1920313320947672E-3</v>
      </c>
      <c r="F760" s="8">
        <f>LN(Prices!F756/Prices!F755)</f>
        <v>1.6295262577368898E-3</v>
      </c>
      <c r="G760" s="8">
        <f>LN(Prices!G756/Prices!G755)</f>
        <v>-5.1279009831053622E-3</v>
      </c>
      <c r="H760" s="8">
        <f>LN(Prices!H756/Prices!H755)</f>
        <v>-4.8270905249367998E-3</v>
      </c>
      <c r="I760" s="8">
        <f>LN(Prices!I756/Prices!I755)</f>
        <v>8.3120282606817513E-3</v>
      </c>
      <c r="J760" s="8">
        <f>LN(Prices!J756/Prices!J755)</f>
        <v>-9.4014678899926685E-5</v>
      </c>
      <c r="K760" s="8">
        <f>(Prices!K756-Prices!K755)/100</f>
        <v>-1.999974250793901E-5</v>
      </c>
      <c r="L760" s="8">
        <f>LN(Prices!L756/Prices!L755)</f>
        <v>7.7905908068140696E-3</v>
      </c>
      <c r="M760" s="8">
        <f>LN(Prices!M756/Prices!M755)</f>
        <v>-8.2380528101199287E-3</v>
      </c>
      <c r="N760" s="8">
        <f>LN(Prices!N756/Prices!N755)</f>
        <v>7.8582532085505596E-3</v>
      </c>
      <c r="O760" s="8">
        <f>LN(Prices!O756/Prices!O755)</f>
        <v>1.2583473870131914E-2</v>
      </c>
    </row>
    <row r="761" spans="1:15" x14ac:dyDescent="0.25">
      <c r="A761" s="5">
        <v>43718</v>
      </c>
      <c r="B761" s="8">
        <f>LN(Prices!B757/Prices!B756)</f>
        <v>8.7001279012280451E-4</v>
      </c>
      <c r="C761" s="8">
        <f>LN(Prices!C757/Prices!C756)</f>
        <v>-5.4034120713908609E-3</v>
      </c>
      <c r="D761" s="8">
        <f>LN(Prices!D757/Prices!D756)</f>
        <v>7.2467408100842915E-4</v>
      </c>
      <c r="E761" s="8">
        <f>LN(Prices!E757/Prices!E756)</f>
        <v>-7.3026275553635112E-3</v>
      </c>
      <c r="F761" s="8">
        <f>LN(Prices!F757/Prices!F756)</f>
        <v>-6.3407285652767285E-3</v>
      </c>
      <c r="G761" s="8">
        <f>LN(Prices!G757/Prices!G756)</f>
        <v>-5.7570222037524061E-3</v>
      </c>
      <c r="H761" s="8">
        <f>LN(Prices!H757/Prices!H756)</f>
        <v>-1.037597563881127E-2</v>
      </c>
      <c r="I761" s="8">
        <f>LN(Prices!I757/Prices!I756)</f>
        <v>4.8834320496511929E-3</v>
      </c>
      <c r="J761" s="8">
        <f>LN(Prices!J757/Prices!J756)</f>
        <v>3.2225242593101532E-4</v>
      </c>
      <c r="K761" s="8">
        <f>(Prices!K757-Prices!K756)/100</f>
        <v>4.9999952316290842E-5</v>
      </c>
      <c r="L761" s="8">
        <f>LN(Prices!L757/Prices!L756)</f>
        <v>5.869232616572238E-3</v>
      </c>
      <c r="M761" s="8">
        <f>LN(Prices!M757/Prices!M756)</f>
        <v>-4.9333298419431048E-3</v>
      </c>
      <c r="N761" s="8">
        <f>LN(Prices!N757/Prices!N756)</f>
        <v>3.1007232085104113E-3</v>
      </c>
      <c r="O761" s="8">
        <f>LN(Prices!O757/Prices!O756)</f>
        <v>1.1337963663230524E-2</v>
      </c>
    </row>
    <row r="762" spans="1:15" x14ac:dyDescent="0.25">
      <c r="A762" s="5">
        <v>43719</v>
      </c>
      <c r="B762" s="8">
        <f>LN(Prices!B758/Prices!B757)</f>
        <v>7.1499151531107651E-3</v>
      </c>
      <c r="C762" s="8">
        <f>LN(Prices!C758/Prices!C757)</f>
        <v>1.7737112249955735E-4</v>
      </c>
      <c r="D762" s="8">
        <f>LN(Prices!D758/Prices!D757)</f>
        <v>6.9787410379588783E-3</v>
      </c>
      <c r="E762" s="8">
        <f>LN(Prices!E758/Prices!E757)</f>
        <v>-9.8376623505214513E-4</v>
      </c>
      <c r="F762" s="8">
        <f>LN(Prices!F758/Prices!F757)</f>
        <v>2.4061536926259755E-3</v>
      </c>
      <c r="G762" s="8">
        <f>LN(Prices!G758/Prices!G757)</f>
        <v>-1.1208098103103483E-3</v>
      </c>
      <c r="H762" s="8">
        <f>LN(Prices!H758/Prices!H757)</f>
        <v>1.0858453232607914E-3</v>
      </c>
      <c r="I762" s="8">
        <f>LN(Prices!I758/Prices!I757)</f>
        <v>8.1159545646029372E-3</v>
      </c>
      <c r="J762" s="8">
        <f>LN(Prices!J758/Prices!J757)</f>
        <v>7.2036723263871998E-3</v>
      </c>
      <c r="K762" s="8">
        <f>(Prices!K758-Prices!K757)/100</f>
        <v>0</v>
      </c>
      <c r="L762" s="8">
        <f>LN(Prices!L758/Prices!L757)</f>
        <v>1.3485874885984553E-2</v>
      </c>
      <c r="M762" s="8">
        <f>LN(Prices!M758/Prices!M757)</f>
        <v>7.3292387459521734E-3</v>
      </c>
      <c r="N762" s="8">
        <f>LN(Prices!N758/Prices!N757)</f>
        <v>1.0423975258958326E-2</v>
      </c>
      <c r="O762" s="8">
        <f>LN(Prices!O758/Prices!O757)</f>
        <v>2.187862419910858E-2</v>
      </c>
    </row>
    <row r="763" spans="1:15" x14ac:dyDescent="0.25">
      <c r="A763" s="5">
        <v>43720</v>
      </c>
      <c r="B763" s="8">
        <f>LN(Prices!B759/Prices!B758)</f>
        <v>5.8118379048021744E-3</v>
      </c>
      <c r="C763" s="8">
        <f>LN(Prices!C759/Prices!C758)</f>
        <v>-1.5996401515706081E-3</v>
      </c>
      <c r="D763" s="8">
        <f>LN(Prices!D759/Prices!D758)</f>
        <v>7.1684113341164259E-3</v>
      </c>
      <c r="E763" s="8">
        <f>LN(Prices!E759/Prices!E758)</f>
        <v>-2.2392755448995588E-3</v>
      </c>
      <c r="F763" s="8">
        <f>LN(Prices!F759/Prices!F758)</f>
        <v>-2.878263110245699E-4</v>
      </c>
      <c r="G763" s="8">
        <f>LN(Prices!G759/Prices!G758)</f>
        <v>-7.7717910738656602E-4</v>
      </c>
      <c r="H763" s="8">
        <f>LN(Prices!H759/Prices!H758)</f>
        <v>5.3035040613853158E-3</v>
      </c>
      <c r="I763" s="8">
        <f>LN(Prices!I759/Prices!I758)</f>
        <v>1.4046119863347748E-3</v>
      </c>
      <c r="J763" s="8">
        <f>LN(Prices!J759/Prices!J758)</f>
        <v>2.8750162782333164E-3</v>
      </c>
      <c r="K763" s="8">
        <f>(Prices!K759-Prices!K758)/100</f>
        <v>-1.8000006675720215E-4</v>
      </c>
      <c r="L763" s="8">
        <f>LN(Prices!L759/Prices!L758)</f>
        <v>-8.913859670045041E-4</v>
      </c>
      <c r="M763" s="8">
        <f>LN(Prices!M759/Prices!M758)</f>
        <v>4.0009409525170597E-3</v>
      </c>
      <c r="N763" s="8">
        <f>LN(Prices!N759/Prices!N758)</f>
        <v>1.177689930056512E-3</v>
      </c>
      <c r="O763" s="8">
        <f>LN(Prices!O759/Prices!O758)</f>
        <v>-4.0625792729767407E-4</v>
      </c>
    </row>
    <row r="764" spans="1:15" x14ac:dyDescent="0.25">
      <c r="A764" s="5">
        <v>43721</v>
      </c>
      <c r="B764" s="8">
        <f>LN(Prices!B760/Prices!B759)</f>
        <v>3.4284506980039962E-3</v>
      </c>
      <c r="C764" s="8">
        <f>LN(Prices!C760/Prices!C759)</f>
        <v>-5.9779986460842547E-3</v>
      </c>
      <c r="D764" s="8">
        <f>LN(Prices!D760/Prices!D759)</f>
        <v>5.698044107019835E-3</v>
      </c>
      <c r="E764" s="8">
        <f>LN(Prices!E760/Prices!E759)</f>
        <v>-9.1881698855084959E-3</v>
      </c>
      <c r="F764" s="8">
        <f>LN(Prices!F760/Prices!F759)</f>
        <v>-1.0052521163732451E-2</v>
      </c>
      <c r="G764" s="8">
        <f>LN(Prices!G760/Prices!G759)</f>
        <v>-5.8883769895308712E-3</v>
      </c>
      <c r="H764" s="8">
        <f>LN(Prices!H760/Prices!H759)</f>
        <v>-1.0745210952627695E-2</v>
      </c>
      <c r="I764" s="8">
        <f>LN(Prices!I760/Prices!I759)</f>
        <v>1.753325124431275E-3</v>
      </c>
      <c r="J764" s="8">
        <f>LN(Prices!J760/Prices!J759)</f>
        <v>-7.246768769660504E-4</v>
      </c>
      <c r="K764" s="8">
        <f>(Prices!K760-Prices!K759)/100</f>
        <v>4.9999952316281958E-5</v>
      </c>
      <c r="L764" s="8">
        <f>LN(Prices!L760/Prices!L759)</f>
        <v>4.0761419390174453E-4</v>
      </c>
      <c r="M764" s="8">
        <f>LN(Prices!M760/Prices!M759)</f>
        <v>-3.1501678811582359E-3</v>
      </c>
      <c r="N764" s="8">
        <f>LN(Prices!N760/Prices!N759)</f>
        <v>1.2232782765849051E-3</v>
      </c>
      <c r="O764" s="8">
        <f>LN(Prices!O760/Prices!O759)</f>
        <v>1.9472660352531279E-3</v>
      </c>
    </row>
    <row r="765" spans="1:15" x14ac:dyDescent="0.25">
      <c r="A765" s="5">
        <v>43724</v>
      </c>
      <c r="B765" s="8">
        <f>LN(Prices!B761/Prices!B760)</f>
        <v>-6.4377942968068414E-3</v>
      </c>
      <c r="C765" s="8">
        <f>LN(Prices!C761/Prices!C760)</f>
        <v>2.6807419986924876E-3</v>
      </c>
      <c r="D765" s="8">
        <f>LN(Prices!D761/Prices!D760)</f>
        <v>-7.8430490638762562E-3</v>
      </c>
      <c r="E765" s="8">
        <f>LN(Prices!E761/Prices!E760)</f>
        <v>4.3344541141950802E-3</v>
      </c>
      <c r="F765" s="8">
        <f>LN(Prices!F761/Prices!F760)</f>
        <v>9.0901587301059975E-3</v>
      </c>
      <c r="G765" s="8">
        <f>LN(Prices!G761/Prices!G760)</f>
        <v>5.9749372934242853E-3</v>
      </c>
      <c r="H765" s="8">
        <f>LN(Prices!H761/Prices!H760)</f>
        <v>8.6917560469681292E-3</v>
      </c>
      <c r="I765" s="8">
        <f>LN(Prices!I761/Prices!I760)</f>
        <v>-1.8410799089903843E-3</v>
      </c>
      <c r="J765" s="8">
        <f>LN(Prices!J761/Prices!J760)</f>
        <v>-3.1405129163559896E-3</v>
      </c>
      <c r="K765" s="8">
        <f>(Prices!K761-Prices!K760)/100</f>
        <v>4.5000076293944869E-4</v>
      </c>
      <c r="L765" s="8">
        <f>LN(Prices!L761/Prices!L760)</f>
        <v>1.4913442431324904E-3</v>
      </c>
      <c r="M765" s="8">
        <f>LN(Prices!M761/Prices!M760)</f>
        <v>-3.1539349055781638E-3</v>
      </c>
      <c r="N765" s="8">
        <f>LN(Prices!N761/Prices!N760)</f>
        <v>-1.2939695433316313E-3</v>
      </c>
      <c r="O765" s="8">
        <f>LN(Prices!O761/Prices!O760)</f>
        <v>4.0850464729213073E-3</v>
      </c>
    </row>
    <row r="766" spans="1:15" x14ac:dyDescent="0.25">
      <c r="A766" s="5">
        <v>43725</v>
      </c>
      <c r="B766" s="8">
        <f>LN(Prices!B762/Prices!B761)</f>
        <v>1.9356739515022032E-3</v>
      </c>
      <c r="C766" s="8">
        <f>LN(Prices!C762/Prices!C761)</f>
        <v>1.5165292661479843E-3</v>
      </c>
      <c r="D766" s="8">
        <f>LN(Prices!D762/Prices!D761)</f>
        <v>0</v>
      </c>
      <c r="E766" s="8">
        <f>LN(Prices!E762/Prices!E761)</f>
        <v>2.6096590744570229E-3</v>
      </c>
      <c r="F766" s="8">
        <f>LN(Prices!F762/Prices!F761)</f>
        <v>7.6716037859399649E-3</v>
      </c>
      <c r="G766" s="8">
        <f>LN(Prices!G762/Prices!G761)</f>
        <v>1.2943201196856152E-3</v>
      </c>
      <c r="H766" s="8">
        <f>LN(Prices!H762/Prices!H761)</f>
        <v>1.0760002029400969E-2</v>
      </c>
      <c r="I766" s="8">
        <f>LN(Prices!I762/Prices!I761)</f>
        <v>1.7550186889181624E-4</v>
      </c>
      <c r="J766" s="8">
        <f>LN(Prices!J762/Prices!J761)</f>
        <v>2.5784253724619854E-3</v>
      </c>
      <c r="K766" s="8">
        <f>(Prices!K762-Prices!K761)/100</f>
        <v>-7.0000886917109817E-5</v>
      </c>
      <c r="L766" s="8">
        <f>LN(Prices!L762/Prices!L761)</f>
        <v>-3.3625512044130747E-3</v>
      </c>
      <c r="M766" s="8">
        <f>LN(Prices!M762/Prices!M761)</f>
        <v>5.5667013648166711E-3</v>
      </c>
      <c r="N766" s="8">
        <f>LN(Prices!N762/Prices!N761)</f>
        <v>-4.7092368165241999E-4</v>
      </c>
      <c r="O766" s="8">
        <f>LN(Prices!O762/Prices!O761)</f>
        <v>-3.9899869204381641E-3</v>
      </c>
    </row>
    <row r="767" spans="1:15" x14ac:dyDescent="0.25">
      <c r="A767" s="5">
        <v>43726</v>
      </c>
      <c r="B767" s="8">
        <f>LN(Prices!B763/Prices!B762)</f>
        <v>-1.5051561693214123E-3</v>
      </c>
      <c r="C767" s="8">
        <f>LN(Prices!C763/Prices!C762)</f>
        <v>1.1576291711941347E-3</v>
      </c>
      <c r="D767" s="8">
        <f>LN(Prices!D763/Prices!D762)</f>
        <v>-4.0646654480015346E-3</v>
      </c>
      <c r="E767" s="8">
        <f>LN(Prices!E763/Prices!E762)</f>
        <v>3.5953427134633511E-4</v>
      </c>
      <c r="F767" s="8">
        <f>LN(Prices!F763/Prices!F762)</f>
        <v>-3.5407935329800277E-3</v>
      </c>
      <c r="G767" s="8">
        <f>LN(Prices!G763/Prices!G762)</f>
        <v>-3.1091200690720202E-3</v>
      </c>
      <c r="H767" s="8">
        <f>LN(Prices!H763/Prices!H762)</f>
        <v>-3.4304879163101587E-3</v>
      </c>
      <c r="I767" s="8">
        <f>LN(Prices!I763/Prices!I762)</f>
        <v>-2.633421620688507E-4</v>
      </c>
      <c r="J767" s="8">
        <f>LN(Prices!J763/Prices!J762)</f>
        <v>3.4263328426719085E-4</v>
      </c>
      <c r="K767" s="8">
        <f>(Prices!K763-Prices!K762)/100</f>
        <v>-5.7999968528748007E-4</v>
      </c>
      <c r="L767" s="8">
        <f>LN(Prices!L763/Prices!L762)</f>
        <v>-3.0974010714471408E-3</v>
      </c>
      <c r="M767" s="8">
        <f>LN(Prices!M763/Prices!M762)</f>
        <v>1.5982896384019349E-4</v>
      </c>
      <c r="N767" s="8">
        <f>LN(Prices!N763/Prices!N762)</f>
        <v>-1.4913213940245432E-4</v>
      </c>
      <c r="O767" s="8">
        <f>LN(Prices!O763/Prices!O762)</f>
        <v>-6.3242938578061039E-3</v>
      </c>
    </row>
    <row r="768" spans="1:15" x14ac:dyDescent="0.25">
      <c r="A768" s="5">
        <v>43727</v>
      </c>
      <c r="B768" s="8">
        <f>LN(Prices!B764/Prices!B763)</f>
        <v>1.2901451068179739E-3</v>
      </c>
      <c r="C768" s="8">
        <f>LN(Prices!C764/Prices!C763)</f>
        <v>1.4231548880065583E-3</v>
      </c>
      <c r="D768" s="8">
        <f>LN(Prices!D764/Prices!D763)</f>
        <v>-4.0811468121207456E-3</v>
      </c>
      <c r="E768" s="8">
        <f>LN(Prices!E764/Prices!E763)</f>
        <v>4.4937862231975026E-4</v>
      </c>
      <c r="F768" s="8">
        <f>LN(Prices!F764/Prices!F763)</f>
        <v>5.7505526835737049E-4</v>
      </c>
      <c r="G768" s="8">
        <f>LN(Prices!G764/Prices!G763)</f>
        <v>1.9874783850029921E-3</v>
      </c>
      <c r="H768" s="8">
        <f>LN(Prices!H764/Prices!H763)</f>
        <v>3.5376575716707537E-3</v>
      </c>
      <c r="I768" s="8">
        <f>LN(Prices!I764/Prices!I763)</f>
        <v>-1.5805758055413034E-3</v>
      </c>
      <c r="J768" s="8">
        <f>LN(Prices!J764/Prices!J763)</f>
        <v>1.9974521929475905E-5</v>
      </c>
      <c r="K768" s="8">
        <f>(Prices!K764-Prices!K763)/100</f>
        <v>3.0000209808349609E-5</v>
      </c>
      <c r="L768" s="8">
        <f>LN(Prices!L764/Prices!L763)</f>
        <v>-1.9318133165268318E-3</v>
      </c>
      <c r="M768" s="8">
        <f>LN(Prices!M764/Prices!M763)</f>
        <v>1.8177005117607067E-3</v>
      </c>
      <c r="N768" s="8">
        <f>LN(Prices!N764/Prices!N763)</f>
        <v>-1.8784185806874228E-3</v>
      </c>
      <c r="O768" s="8">
        <f>LN(Prices!O764/Prices!O763)</f>
        <v>-4.3900468654781604E-3</v>
      </c>
    </row>
    <row r="769" spans="1:15" x14ac:dyDescent="0.25">
      <c r="A769" s="5">
        <v>43728</v>
      </c>
      <c r="B769" s="8">
        <f>LN(Prices!B765/Prices!B764)</f>
        <v>-1.7206628889986798E-3</v>
      </c>
      <c r="C769" s="8">
        <f>LN(Prices!C765/Prices!C764)</f>
        <v>3.6372328184816347E-3</v>
      </c>
      <c r="D769" s="8">
        <f>LN(Prices!D765/Prices!D764)</f>
        <v>9.6184523385971731E-4</v>
      </c>
      <c r="E769" s="8">
        <f>LN(Prices!E765/Prices!E764)</f>
        <v>5.7303634504484611E-3</v>
      </c>
      <c r="F769" s="8">
        <f>LN(Prices!F765/Prices!F764)</f>
        <v>-1.1506281617521517E-3</v>
      </c>
      <c r="G769" s="8">
        <f>LN(Prices!G765/Prices!G764)</f>
        <v>5.5091899928213809E-3</v>
      </c>
      <c r="H769" s="8">
        <f>LN(Prices!H765/Prices!H764)</f>
        <v>0</v>
      </c>
      <c r="I769" s="8">
        <f>LN(Prices!I765/Prices!I764)</f>
        <v>-2.1115623349249948E-3</v>
      </c>
      <c r="J769" s="8">
        <f>LN(Prices!J765/Prices!J764)</f>
        <v>-4.9075991048803868E-3</v>
      </c>
      <c r="K769" s="8">
        <f>(Prices!K765-Prices!K764)/100</f>
        <v>-3.2999992370605027E-4</v>
      </c>
      <c r="L769" s="8">
        <f>LN(Prices!L765/Prices!L764)</f>
        <v>-2.5781384325268991E-3</v>
      </c>
      <c r="M769" s="8">
        <f>LN(Prices!M765/Prices!M764)</f>
        <v>-7.1981466490234252E-3</v>
      </c>
      <c r="N769" s="8">
        <f>LN(Prices!N765/Prices!N764)</f>
        <v>-2.252436712725511E-3</v>
      </c>
      <c r="O769" s="8">
        <f>LN(Prices!O765/Prices!O764)</f>
        <v>-1.0956969651547373E-3</v>
      </c>
    </row>
    <row r="770" spans="1:15" x14ac:dyDescent="0.25">
      <c r="A770" s="5">
        <v>43731</v>
      </c>
      <c r="B770" s="8">
        <f>LN(Prices!B766/Prices!B765)</f>
        <v>-1.2926665382857465E-3</v>
      </c>
      <c r="C770" s="8">
        <f>LN(Prices!C766/Prices!C765)</f>
        <v>4.4294643780176402E-4</v>
      </c>
      <c r="D770" s="8">
        <f>LN(Prices!D766/Prices!D765)</f>
        <v>9.6102836241569202E-4</v>
      </c>
      <c r="E770" s="8">
        <f>LN(Prices!E766/Prices!E765)</f>
        <v>1.4275151513957935E-3</v>
      </c>
      <c r="F770" s="8">
        <f>LN(Prices!F766/Prices!F765)</f>
        <v>1.0926151953716057E-3</v>
      </c>
      <c r="G770" s="8">
        <f>LN(Prices!G766/Prices!G765)</f>
        <v>1.3726098380387253E-3</v>
      </c>
      <c r="H770" s="8">
        <f>LN(Prices!H766/Prices!H765)</f>
        <v>1.603830651674911E-3</v>
      </c>
      <c r="I770" s="8">
        <f>LN(Prices!I766/Prices!I765)</f>
        <v>8.802880344273579E-4</v>
      </c>
      <c r="J770" s="8">
        <f>LN(Prices!J766/Prices!J765)</f>
        <v>-9.6940617827513749E-5</v>
      </c>
      <c r="K770" s="8">
        <f>(Prices!K766-Prices!K765)/100</f>
        <v>-4.9999952316288619E-5</v>
      </c>
      <c r="L770" s="8">
        <f>LN(Prices!L766/Prices!L765)</f>
        <v>1.6390323596009904E-3</v>
      </c>
      <c r="M770" s="8">
        <f>LN(Prices!M766/Prices!M765)</f>
        <v>-4.7588721473407398E-4</v>
      </c>
      <c r="N770" s="8">
        <f>LN(Prices!N766/Prices!N765)</f>
        <v>5.1228878349654744E-4</v>
      </c>
      <c r="O770" s="8">
        <f>LN(Prices!O766/Prices!O765)</f>
        <v>-9.6857282622234858E-4</v>
      </c>
    </row>
    <row r="771" spans="1:15" x14ac:dyDescent="0.25">
      <c r="A771" s="5">
        <v>43732</v>
      </c>
      <c r="B771" s="8">
        <f>LN(Prices!B767/Prices!B766)</f>
        <v>-4.9699605090948104E-3</v>
      </c>
      <c r="C771" s="8">
        <f>LN(Prices!C767/Prices!C766)</f>
        <v>2.7403097330544941E-3</v>
      </c>
      <c r="D771" s="8">
        <f>LN(Prices!D767/Prices!D766)</f>
        <v>-1.0620607910617964E-2</v>
      </c>
      <c r="E771" s="8">
        <f>LN(Prices!E767/Prices!E766)</f>
        <v>4.9804770645765807E-3</v>
      </c>
      <c r="F771" s="8">
        <f>LN(Prices!F767/Prices!F766)</f>
        <v>-9.6638272466453769E-4</v>
      </c>
      <c r="G771" s="8">
        <f>LN(Prices!G767/Prices!G766)</f>
        <v>2.2262517012367387E-3</v>
      </c>
      <c r="H771" s="8">
        <f>LN(Prices!H767/Prices!H766)</f>
        <v>-2.2213577855136114E-3</v>
      </c>
      <c r="I771" s="8">
        <f>LN(Prices!I767/Prices!I766)</f>
        <v>-7.7739203008808603E-3</v>
      </c>
      <c r="J771" s="8">
        <f>LN(Prices!J767/Prices!J766)</f>
        <v>-8.4519889635514805E-3</v>
      </c>
      <c r="K771" s="8">
        <f>(Prices!K767-Prices!K766)/100</f>
        <v>3.4999966621398928E-4</v>
      </c>
      <c r="L771" s="8">
        <f>LN(Prices!L767/Prices!L766)</f>
        <v>-1.1436729849197127E-2</v>
      </c>
      <c r="M771" s="8">
        <f>LN(Prices!M767/Prices!M766)</f>
        <v>-1.0697401517075425E-2</v>
      </c>
      <c r="N771" s="8">
        <f>LN(Prices!N767/Prices!N766)</f>
        <v>-7.2605682513457977E-3</v>
      </c>
      <c r="O771" s="8">
        <f>LN(Prices!O767/Prices!O766)</f>
        <v>-1.5952026871266952E-2</v>
      </c>
    </row>
    <row r="772" spans="1:15" x14ac:dyDescent="0.25">
      <c r="A772" s="5">
        <v>43733</v>
      </c>
      <c r="B772" s="8">
        <f>LN(Prices!B768/Prices!B767)</f>
        <v>-2.6033798411606792E-3</v>
      </c>
      <c r="C772" s="8">
        <f>LN(Prices!C768/Prices!C767)</f>
        <v>-4.1575825830209856E-3</v>
      </c>
      <c r="D772" s="8">
        <f>LN(Prices!D768/Prices!D767)</f>
        <v>-7.2840952797826165E-4</v>
      </c>
      <c r="E772" s="8">
        <f>LN(Prices!E768/Prices!E767)</f>
        <v>-6.5866761899564998E-3</v>
      </c>
      <c r="F772" s="8">
        <f>LN(Prices!F768/Prices!F767)</f>
        <v>3.4753974017008383E-3</v>
      </c>
      <c r="G772" s="8">
        <f>LN(Prices!G768/Prices!G767)</f>
        <v>-5.2315269665795831E-3</v>
      </c>
      <c r="H772" s="8">
        <f>LN(Prices!H768/Prices!H767)</f>
        <v>1.9411413954207543E-3</v>
      </c>
      <c r="I772" s="8">
        <f>LN(Prices!I768/Prices!I767)</f>
        <v>4.9542978868910102E-3</v>
      </c>
      <c r="J772" s="8">
        <f>LN(Prices!J768/Prices!J767)</f>
        <v>6.1396852419639035E-3</v>
      </c>
      <c r="K772" s="8">
        <f>(Prices!K768-Prices!K767)/100</f>
        <v>-3.4999966621398928E-4</v>
      </c>
      <c r="L772" s="8">
        <f>LN(Prices!L768/Prices!L767)</f>
        <v>1.1231402171890637E-2</v>
      </c>
      <c r="M772" s="8">
        <f>LN(Prices!M768/Prices!M767)</f>
        <v>7.576457906112887E-3</v>
      </c>
      <c r="N772" s="8">
        <f>LN(Prices!N768/Prices!N767)</f>
        <v>4.9568631421564686E-3</v>
      </c>
      <c r="O772" s="8">
        <f>LN(Prices!O768/Prices!O767)</f>
        <v>1.106284377404845E-2</v>
      </c>
    </row>
    <row r="773" spans="1:15" x14ac:dyDescent="0.25">
      <c r="A773" s="5">
        <v>43734</v>
      </c>
      <c r="B773" s="8">
        <f>LN(Prices!B769/Prices!B768)</f>
        <v>2.6033798411605655E-3</v>
      </c>
      <c r="C773" s="8">
        <f>LN(Prices!C769/Prices!C768)</f>
        <v>1.6825652593015158E-3</v>
      </c>
      <c r="D773" s="8">
        <f>LN(Prices!D769/Prices!D768)</f>
        <v>-2.4277627991872974E-4</v>
      </c>
      <c r="E773" s="8">
        <f>LN(Prices!E769/Prices!E768)</f>
        <v>2.1408913785270147E-3</v>
      </c>
      <c r="F773" s="8">
        <f>LN(Prices!F769/Prices!F768)</f>
        <v>9.4970493372188991E-3</v>
      </c>
      <c r="G773" s="8">
        <f>LN(Prices!G769/Prices!G768)</f>
        <v>6.0234625963737998E-4</v>
      </c>
      <c r="H773" s="8">
        <f>LN(Prices!H769/Prices!H768)</f>
        <v>8.3675686040534485E-3</v>
      </c>
      <c r="I773" s="8">
        <f>LN(Prices!I769/Prices!I768)</f>
        <v>-3.2656995522802931E-3</v>
      </c>
      <c r="J773" s="8">
        <f>LN(Prices!J769/Prices!J768)</f>
        <v>-2.4318710096131908E-3</v>
      </c>
      <c r="K773" s="8">
        <f>(Prices!K769-Prices!K768)/100</f>
        <v>-7.5000047683715159E-4</v>
      </c>
      <c r="L773" s="8">
        <f>LN(Prices!L769/Prices!L768)</f>
        <v>-5.3857008678941639E-3</v>
      </c>
      <c r="M773" s="8">
        <f>LN(Prices!M769/Prices!M768)</f>
        <v>-1.936887231727461E-3</v>
      </c>
      <c r="N773" s="8">
        <f>LN(Prices!N769/Prices!N768)</f>
        <v>-3.441834496298262E-3</v>
      </c>
      <c r="O773" s="8">
        <f>LN(Prices!O769/Prices!O768)</f>
        <v>-1.1232401358120026E-2</v>
      </c>
    </row>
    <row r="774" spans="1:15" x14ac:dyDescent="0.25">
      <c r="A774" s="5">
        <v>43735</v>
      </c>
      <c r="B774" s="8">
        <f>LN(Prices!B770/Prices!B769)</f>
        <v>-6.302597446200449E-3</v>
      </c>
      <c r="C774" s="8">
        <f>LN(Prices!C770/Prices!C769)</f>
        <v>1.2384813512405016E-3</v>
      </c>
      <c r="D774" s="8">
        <f>LN(Prices!D770/Prices!D769)</f>
        <v>-1.2957066354010761E-2</v>
      </c>
      <c r="E774" s="8">
        <f>LN(Prices!E770/Prices!E769)</f>
        <v>1.424638127996643E-3</v>
      </c>
      <c r="F774" s="8">
        <f>LN(Prices!F770/Prices!F769)</f>
        <v>-1.3375539957451493E-3</v>
      </c>
      <c r="G774" s="8">
        <f>LN(Prices!G770/Prices!G769)</f>
        <v>-1.5487273180945049E-3</v>
      </c>
      <c r="H774" s="8">
        <f>LN(Prices!H770/Prices!H769)</f>
        <v>-5.5708395632764612E-3</v>
      </c>
      <c r="I774" s="8">
        <f>LN(Prices!I770/Prices!I769)</f>
        <v>-1.6055631533589325E-3</v>
      </c>
      <c r="J774" s="8">
        <f>LN(Prices!J770/Prices!J769)</f>
        <v>-5.3305345791285772E-3</v>
      </c>
      <c r="K774" s="8">
        <f>(Prices!K770-Prices!K769)/100</f>
        <v>-3.9999961853027789E-4</v>
      </c>
      <c r="L774" s="8">
        <f>LN(Prices!L770/Prices!L769)</f>
        <v>-7.373634333642058E-3</v>
      </c>
      <c r="M774" s="8"/>
      <c r="N774" s="8"/>
      <c r="O774" s="8">
        <f>LN(Prices!O770/Prices!O769)</f>
        <v>-8.4157506160665516E-3</v>
      </c>
    </row>
    <row r="775" spans="1:15" x14ac:dyDescent="0.25">
      <c r="A775" s="5">
        <v>43738</v>
      </c>
      <c r="B775" s="8">
        <f>LN(Prices!B771/Prices!B770)</f>
        <v>3.9166168886186799E-3</v>
      </c>
      <c r="C775" s="8">
        <f>LN(Prices!C771/Prices!C770)</f>
        <v>2.6481105381211053E-4</v>
      </c>
      <c r="D775" s="8">
        <f>LN(Prices!D771/Prices!D770)</f>
        <v>5.6434987760062855E-3</v>
      </c>
      <c r="E775" s="8">
        <f>LN(Prices!E771/Prices!E770)</f>
        <v>8.0068459258085404E-4</v>
      </c>
      <c r="F775" s="8">
        <f>LN(Prices!F771/Prices!F770)</f>
        <v>-2.8675931302461684E-4</v>
      </c>
      <c r="G775" s="8">
        <f>LN(Prices!G771/Prices!G770)</f>
        <v>8.6050504889603361E-4</v>
      </c>
      <c r="H775" s="8">
        <f>LN(Prices!H771/Prices!H770)</f>
        <v>1.7176482771703323E-3</v>
      </c>
      <c r="I775" s="8">
        <f>LN(Prices!I771/Prices!I770)</f>
        <v>3.7423119140655081E-3</v>
      </c>
      <c r="J775" s="8">
        <f>LN(Prices!J771/Prices!J770)</f>
        <v>5.034910215248393E-3</v>
      </c>
      <c r="K775" s="8">
        <f>(Prices!K771-Prices!K770)/100</f>
        <v>3.9999961853027789E-4</v>
      </c>
      <c r="L775" s="8">
        <f>LN(Prices!L771/Prices!L770)</f>
        <v>6.6041006654520631E-3</v>
      </c>
      <c r="M775" s="8"/>
      <c r="N775" s="8"/>
      <c r="O775" s="8">
        <f>LN(Prices!O771/Prices!O770)</f>
        <v>1.8989211295193352E-3</v>
      </c>
    </row>
    <row r="776" spans="1:15" x14ac:dyDescent="0.25">
      <c r="A776" s="5">
        <v>43739</v>
      </c>
      <c r="B776" s="8">
        <f>LN(Prices!B772/Prices!B771)</f>
        <v>-8.5051056793465484E-3</v>
      </c>
      <c r="C776" s="8">
        <f>LN(Prices!C772/Prices!C771)</f>
        <v>1.8141258340934933E-3</v>
      </c>
      <c r="D776" s="8">
        <f>LN(Prices!D772/Prices!D771)</f>
        <v>-7.1210838324962051E-3</v>
      </c>
      <c r="E776" s="8">
        <f>LN(Prices!E772/Prices!E771)</f>
        <v>2.7652010192595637E-3</v>
      </c>
      <c r="F776" s="8">
        <f>LN(Prices!F772/Prices!F771)</f>
        <v>-1.0091812766865823E-2</v>
      </c>
      <c r="G776" s="8">
        <f>LN(Prices!G772/Prices!G771)</f>
        <v>1.9451593993075544E-3</v>
      </c>
      <c r="H776" s="8">
        <f>LN(Prices!H772/Prices!H771)</f>
        <v>-9.4821305524334636E-3</v>
      </c>
      <c r="I776" s="8">
        <f>LN(Prices!I772/Prices!I771)</f>
        <v>-1.5325148718942578E-2</v>
      </c>
      <c r="J776" s="8">
        <f>LN(Prices!J772/Prices!J771)</f>
        <v>-1.2334126945412846E-2</v>
      </c>
      <c r="K776" s="8">
        <f>(Prices!K772-Prices!K771)/100</f>
        <v>-1.6999959945678933E-4</v>
      </c>
      <c r="L776" s="8">
        <f>LN(Prices!L772/Prices!L771)</f>
        <v>-1.8490924931508428E-2</v>
      </c>
      <c r="M776" s="8">
        <f>LN(Prices!M772/Prices!M771)</f>
        <v>-9.9283333618014908E-3</v>
      </c>
      <c r="N776" s="8">
        <f>LN(Prices!N772/Prices!N771)</f>
        <v>-1.5285282929908592E-2</v>
      </c>
      <c r="O776" s="8">
        <f>LN(Prices!O772/Prices!O771)</f>
        <v>-1.9849458993513504E-2</v>
      </c>
    </row>
    <row r="777" spans="1:15" x14ac:dyDescent="0.25">
      <c r="A777" s="5">
        <v>43740</v>
      </c>
      <c r="B777" s="8">
        <f>LN(Prices!B773/Prices!B772)</f>
        <v>-1.8345153619586566E-2</v>
      </c>
      <c r="C777" s="8">
        <f>LN(Prices!C773/Prices!C772)</f>
        <v>7.0646773545072735E-4</v>
      </c>
      <c r="D777" s="8">
        <f>LN(Prices!D773/Prices!D772)</f>
        <v>-7.6684989379779142E-3</v>
      </c>
      <c r="E777" s="8">
        <f>LN(Prices!E773/Prices!E772)</f>
        <v>3.4578007621279602E-3</v>
      </c>
      <c r="F777" s="8">
        <f>LN(Prices!F773/Prices!F772)</f>
        <v>-2.3212064932684765E-3</v>
      </c>
      <c r="G777" s="8">
        <f>LN(Prices!G773/Prices!G772)</f>
        <v>0</v>
      </c>
      <c r="H777" s="8">
        <f>LN(Prices!H773/Prices!H772)</f>
        <v>-4.2309311729103556E-3</v>
      </c>
      <c r="I777" s="8">
        <f>LN(Prices!I773/Prices!I772)</f>
        <v>-1.7032095672420606E-2</v>
      </c>
      <c r="J777" s="8">
        <f>LN(Prices!J773/Prices!J772)</f>
        <v>-1.8065404187643831E-2</v>
      </c>
      <c r="K777" s="8">
        <f>(Prices!K773-Prices!K772)/100</f>
        <v>-1.8000006675719993E-4</v>
      </c>
      <c r="L777" s="8">
        <f>LN(Prices!L773/Prices!L772)</f>
        <v>-1.3885323400458427E-2</v>
      </c>
      <c r="M777" s="8">
        <f>LN(Prices!M773/Prices!M772)</f>
        <v>-1.7753034364369053E-2</v>
      </c>
      <c r="N777" s="8">
        <f>LN(Prices!N773/Prices!N772)</f>
        <v>-1.741033631602935E-2</v>
      </c>
      <c r="O777" s="8">
        <f>LN(Prices!O773/Prices!O772)</f>
        <v>-9.2834639505869725E-3</v>
      </c>
    </row>
    <row r="778" spans="1:15" x14ac:dyDescent="0.25">
      <c r="A778" s="5">
        <v>43741</v>
      </c>
      <c r="B778" s="8">
        <f>LN(Prices!B774/Prices!B773)</f>
        <v>7.9980860218977264E-3</v>
      </c>
      <c r="C778" s="8">
        <f>LN(Prices!C774/Prices!C773)</f>
        <v>3.8798836998286393E-3</v>
      </c>
      <c r="D778" s="8">
        <f>LN(Prices!D774/Prices!D773)</f>
        <v>1.2830303718147728E-2</v>
      </c>
      <c r="E778" s="8">
        <f>LN(Prices!E774/Prices!E773)</f>
        <v>5.2073851625459907E-3</v>
      </c>
      <c r="F778" s="8">
        <f>LN(Prices!F774/Prices!F773)</f>
        <v>8.8685859908098873E-3</v>
      </c>
      <c r="G778" s="8">
        <f>LN(Prices!G774/Prices!G773)</f>
        <v>3.175340838787189E-3</v>
      </c>
      <c r="H778" s="8">
        <f>LN(Prices!H774/Prices!H773)</f>
        <v>9.6295497356039261E-3</v>
      </c>
      <c r="I778" s="8">
        <f>LN(Prices!I774/Prices!I773)</f>
        <v>4.3081975265400465E-3</v>
      </c>
      <c r="J778" s="8">
        <f>LN(Prices!J774/Prices!J773)</f>
        <v>7.9403047738667871E-3</v>
      </c>
      <c r="K778" s="8">
        <f>(Prices!K774-Prices!K773)/100</f>
        <v>-7.0000052452088072E-4</v>
      </c>
      <c r="L778" s="8">
        <f>LN(Prices!L774/Prices!L773)</f>
        <v>5.7471071630425322E-3</v>
      </c>
      <c r="M778" s="8">
        <f>LN(Prices!M774/Prices!M773)</f>
        <v>1.0998679448319903E-2</v>
      </c>
      <c r="N778" s="8">
        <f>LN(Prices!N774/Prices!N773)</f>
        <v>5.1972289270309224E-3</v>
      </c>
      <c r="O778" s="8">
        <f>LN(Prices!O774/Prices!O773)</f>
        <v>4.5313739445305831E-3</v>
      </c>
    </row>
    <row r="779" spans="1:15" x14ac:dyDescent="0.25">
      <c r="A779" s="5">
        <v>43742</v>
      </c>
      <c r="B779" s="8">
        <f>LN(Prices!B775/Prices!B774)</f>
        <v>7.9349275601785924E-3</v>
      </c>
      <c r="C779" s="8">
        <f>LN(Prices!C775/Prices!C774)</f>
        <v>1.5826129082214576E-3</v>
      </c>
      <c r="D779" s="8">
        <f>LN(Prices!D775/Prices!D774)</f>
        <v>4.4031556523395068E-3</v>
      </c>
      <c r="E779" s="8">
        <f>LN(Prices!E775/Prices!E774)</f>
        <v>1.9351701932156886E-3</v>
      </c>
      <c r="F779" s="8">
        <f>LN(Prices!F775/Prices!F774)</f>
        <v>5.3597718994822189E-3</v>
      </c>
      <c r="G779" s="8">
        <f>LN(Prices!G775/Prices!G774)</f>
        <v>3.0801152729044439E-3</v>
      </c>
      <c r="H779" s="8">
        <f>LN(Prices!H775/Prices!H774)</f>
        <v>6.0119635170308681E-3</v>
      </c>
      <c r="I779" s="8">
        <f>LN(Prices!I775/Prices!I774)</f>
        <v>1.3356157122589191E-2</v>
      </c>
      <c r="J779" s="8">
        <f>LN(Prices!J775/Prices!J774)</f>
        <v>1.4116785239259274E-2</v>
      </c>
      <c r="K779" s="8">
        <f>(Prices!K775-Prices!K774)/100</f>
        <v>-9.9999904632559484E-5</v>
      </c>
      <c r="L779" s="8">
        <f>LN(Prices!L775/Prices!L774)</f>
        <v>1.0120450212100575E-2</v>
      </c>
      <c r="M779" s="8">
        <f>LN(Prices!M775/Prices!M774)</f>
        <v>1.4924518525013558E-2</v>
      </c>
      <c r="N779" s="8">
        <f>LN(Prices!N775/Prices!N774)</f>
        <v>1.2823890645763619E-2</v>
      </c>
      <c r="O779" s="8">
        <f>LN(Prices!O775/Prices!O774)</f>
        <v>9.6081996175395503E-3</v>
      </c>
    </row>
    <row r="780" spans="1:15" x14ac:dyDescent="0.25">
      <c r="A780" s="5">
        <v>43745</v>
      </c>
      <c r="B780" s="8">
        <f>LN(Prices!B776/Prices!B775)</f>
        <v>-3.9594917886398304E-3</v>
      </c>
      <c r="C780" s="8">
        <f>LN(Prices!C776/Prices!C775)</f>
        <v>-2.7272302792718129E-3</v>
      </c>
      <c r="D780" s="8">
        <f>LN(Prices!D776/Prices!D775)</f>
        <v>-8.3333779049771517E-3</v>
      </c>
      <c r="E780" s="8">
        <f>LN(Prices!E776/Prices!E775)</f>
        <v>-3.3447121699975105E-3</v>
      </c>
      <c r="F780" s="8">
        <f>LN(Prices!F776/Prices!F775)</f>
        <v>-2.0065264243734576E-3</v>
      </c>
      <c r="G780" s="8">
        <f>LN(Prices!G776/Prices!G775)</f>
        <v>-2.7369955375957404E-3</v>
      </c>
      <c r="H780" s="8">
        <f>LN(Prices!H776/Prices!H775)</f>
        <v>-2.1429301469385533E-3</v>
      </c>
      <c r="I780" s="8">
        <f>LN(Prices!I776/Prices!I775)</f>
        <v>-4.9766226316987957E-3</v>
      </c>
      <c r="J780" s="8">
        <f>LN(Prices!J776/Prices!J775)</f>
        <v>-4.4883522736815203E-3</v>
      </c>
      <c r="K780" s="8">
        <f>(Prices!K776-Prices!K775)/100</f>
        <v>1.8000006675719993E-4</v>
      </c>
      <c r="L780" s="8">
        <f>LN(Prices!L776/Prices!L775)</f>
        <v>-5.1292373365586577E-3</v>
      </c>
      <c r="M780" s="8">
        <f>LN(Prices!M776/Prices!M775)</f>
        <v>-3.6633192936298266E-3</v>
      </c>
      <c r="N780" s="8">
        <f>LN(Prices!N776/Prices!N775)</f>
        <v>-4.7997717038868928E-3</v>
      </c>
      <c r="O780" s="8">
        <f>LN(Prices!O776/Prices!O775)</f>
        <v>-1.9409189507801714E-3</v>
      </c>
    </row>
    <row r="781" spans="1:15" x14ac:dyDescent="0.25">
      <c r="A781" s="5">
        <v>43746</v>
      </c>
      <c r="B781" s="8">
        <f>LN(Prices!B777/Prices!B776)</f>
        <v>-9.967866861164484E-3</v>
      </c>
      <c r="C781" s="8">
        <f>LN(Prices!C777/Prices!C776)</f>
        <v>3.5208260680927989E-4</v>
      </c>
      <c r="D781" s="8">
        <f>LN(Prices!D777/Prices!D776)</f>
        <v>-7.1631873520046118E-3</v>
      </c>
      <c r="E781" s="8">
        <f>LN(Prices!E777/Prices!E776)</f>
        <v>2.1136084336612539E-3</v>
      </c>
      <c r="F781" s="8">
        <f>LN(Prices!F777/Prices!F776)</f>
        <v>-4.6979210284504953E-3</v>
      </c>
      <c r="G781" s="8">
        <f>LN(Prices!G777/Prices!G776)</f>
        <v>-9.4330080627821639E-4</v>
      </c>
      <c r="H781" s="8">
        <f>LN(Prices!H777/Prices!H776)</f>
        <v>-5.2700515830287438E-3</v>
      </c>
      <c r="I781" s="8">
        <f>LN(Prices!I777/Prices!I776)</f>
        <v>-1.6830041849542503E-2</v>
      </c>
      <c r="J781" s="8">
        <f>LN(Prices!J777/Prices!J776)</f>
        <v>-1.5683159552109929E-2</v>
      </c>
      <c r="K781" s="8">
        <f>(Prices!K777-Prices!K776)/100</f>
        <v>-1.8000006675719993E-4</v>
      </c>
      <c r="L781" s="8">
        <f>LN(Prices!L777/Prices!L776)</f>
        <v>-1.7678680763796032E-2</v>
      </c>
      <c r="M781" s="8">
        <f>LN(Prices!M777/Prices!M776)</f>
        <v>-1.5774695342871677E-2</v>
      </c>
      <c r="N781" s="8">
        <f>LN(Prices!N777/Prices!N776)</f>
        <v>-1.6416730054456291E-2</v>
      </c>
      <c r="O781" s="8">
        <f>LN(Prices!O777/Prices!O776)</f>
        <v>-1.6961185058529723E-2</v>
      </c>
    </row>
    <row r="782" spans="1:15" x14ac:dyDescent="0.25">
      <c r="A782" s="5">
        <v>43747</v>
      </c>
      <c r="B782" s="8">
        <f>LN(Prices!B778/Prices!B777)</f>
        <v>7.9820226556098824E-3</v>
      </c>
      <c r="C782" s="8">
        <f>LN(Prices!C778/Prices!C777)</f>
        <v>-5.2854097743976355E-4</v>
      </c>
      <c r="D782" s="8">
        <f>LN(Prices!D778/Prices!D777)</f>
        <v>7.6553519628241862E-3</v>
      </c>
      <c r="E782" s="8">
        <f>LN(Prices!E778/Prices!E777)</f>
        <v>-2.5546727317396073E-3</v>
      </c>
      <c r="F782" s="8">
        <f>LN(Prices!F778/Prices!F777)</f>
        <v>1.2486078311750135E-3</v>
      </c>
      <c r="G782" s="8">
        <f>LN(Prices!G778/Prices!G777)</f>
        <v>-2.0597638579738587E-3</v>
      </c>
      <c r="H782" s="8">
        <f>LN(Prices!H778/Prices!H777)</f>
        <v>1.9390469591559422E-3</v>
      </c>
      <c r="I782" s="8">
        <f>LN(Prices!I778/Prices!I777)</f>
        <v>8.2675316928171663E-3</v>
      </c>
      <c r="J782" s="8">
        <f>LN(Prices!J778/Prices!J777)</f>
        <v>9.063296514845923E-3</v>
      </c>
      <c r="K782" s="8">
        <f>(Prices!K778-Prices!K777)/100</f>
        <v>-2.6999950408935992E-4</v>
      </c>
      <c r="L782" s="8">
        <f>LN(Prices!L778/Prices!L777)</f>
        <v>6.9244000320338745E-3</v>
      </c>
      <c r="M782" s="8">
        <f>LN(Prices!M778/Prices!M777)</f>
        <v>1.0896547914502553E-2</v>
      </c>
      <c r="N782" s="8">
        <f>LN(Prices!N778/Prices!N777)</f>
        <v>7.1548906223087971E-3</v>
      </c>
      <c r="O782" s="8">
        <f>LN(Prices!O778/Prices!O777)</f>
        <v>4.6476005549665918E-3</v>
      </c>
    </row>
    <row r="783" spans="1:15" x14ac:dyDescent="0.25">
      <c r="A783" s="5">
        <v>43748</v>
      </c>
      <c r="B783" s="8">
        <f>LN(Prices!B779/Prices!B778)</f>
        <v>8.3574760317047039E-3</v>
      </c>
      <c r="C783" s="8">
        <f>LN(Prices!C779/Prices!C778)</f>
        <v>-3.4422598542259218E-3</v>
      </c>
      <c r="D783" s="8">
        <f>LN(Prices!D779/Prices!D778)</f>
        <v>1.027880521160535E-2</v>
      </c>
      <c r="E783" s="8">
        <f>LN(Prices!E779/Prices!E778)</f>
        <v>-6.2815471339447938E-3</v>
      </c>
      <c r="F783" s="8">
        <f>LN(Prices!F779/Prices!F778)</f>
        <v>8.6353692008747142E-4</v>
      </c>
      <c r="G783" s="8">
        <f>LN(Prices!G779/Prices!G778)</f>
        <v>-3.1843975685804521E-3</v>
      </c>
      <c r="H783" s="8">
        <f>LN(Prices!H779/Prices!H778)</f>
        <v>1.6130935958544364E-3</v>
      </c>
      <c r="I783" s="8">
        <f>LN(Prices!I779/Prices!I778)</f>
        <v>7.6551772191276405E-3</v>
      </c>
      <c r="J783" s="8">
        <f>LN(Prices!J779/Prices!J778)</f>
        <v>6.3952024117826045E-3</v>
      </c>
      <c r="K783" s="8">
        <f>(Prices!K779-Prices!K778)/100</f>
        <v>4.9999952316279742E-5</v>
      </c>
      <c r="L783" s="8">
        <f>LN(Prices!L779/Prices!L778)</f>
        <v>5.5242903338056353E-3</v>
      </c>
      <c r="M783" s="8">
        <f>LN(Prices!M779/Prices!M778)</f>
        <v>5.0785822548893543E-3</v>
      </c>
      <c r="N783" s="8">
        <f>LN(Prices!N779/Prices!N778)</f>
        <v>7.0798659144045159E-3</v>
      </c>
      <c r="O783" s="8">
        <f>LN(Prices!O779/Prices!O778)</f>
        <v>3.9800273266378779E-3</v>
      </c>
    </row>
    <row r="784" spans="1:15" x14ac:dyDescent="0.25">
      <c r="A784" s="5">
        <v>43749</v>
      </c>
      <c r="B784" s="8">
        <f>LN(Prices!B780/Prices!B779)</f>
        <v>1.5214185773814861E-2</v>
      </c>
      <c r="C784" s="8">
        <f>LN(Prices!C780/Prices!C779)</f>
        <v>-3.2767192629383898E-3</v>
      </c>
      <c r="D784" s="8">
        <f>LN(Prices!D780/Prices!D779)</f>
        <v>1.5942968847411153E-2</v>
      </c>
      <c r="E784" s="8">
        <f>LN(Prices!E780/Prices!E779)</f>
        <v>-6.857263530871226E-3</v>
      </c>
      <c r="F784" s="8">
        <f>LN(Prices!F780/Prices!F779)</f>
        <v>4.7927679447924758E-4</v>
      </c>
      <c r="G784" s="8">
        <f>LN(Prices!G780/Prices!G779)</f>
        <v>-3.1076856629075511E-3</v>
      </c>
      <c r="H784" s="8">
        <f>LN(Prices!H780/Prices!H779)</f>
        <v>-4.2962113209243843E-4</v>
      </c>
      <c r="I784" s="8">
        <f>LN(Prices!I780/Prices!I779)</f>
        <v>1.0206482616116341E-2</v>
      </c>
      <c r="J784" s="8">
        <f>LN(Prices!J780/Prices!J779)</f>
        <v>1.0879579673789056E-2</v>
      </c>
      <c r="K784" s="8">
        <f>(Prices!K780-Prices!K779)/100</f>
        <v>-9.9999904632559484E-5</v>
      </c>
      <c r="L784" s="8">
        <f>LN(Prices!L780/Prices!L779)</f>
        <v>1.7049673109702644E-2</v>
      </c>
      <c r="M784" s="8">
        <f>LN(Prices!M780/Prices!M779)</f>
        <v>1.1368858677579542E-2</v>
      </c>
      <c r="N784" s="8">
        <f>LN(Prices!N780/Prices!N779)</f>
        <v>1.1230798739875789E-2</v>
      </c>
      <c r="O784" s="8">
        <f>LN(Prices!O780/Prices!O779)</f>
        <v>1.7709996896751259E-2</v>
      </c>
    </row>
    <row r="785" spans="1:15" x14ac:dyDescent="0.25">
      <c r="A785" s="5">
        <v>43752</v>
      </c>
      <c r="B785" s="8">
        <f>LN(Prices!B781/Prices!B780)</f>
        <v>-3.0241962047055206E-3</v>
      </c>
      <c r="C785" s="8">
        <f>LN(Prices!C781/Prices!C780)</f>
        <v>1.6839404481991532E-3</v>
      </c>
      <c r="D785" s="8">
        <f>LN(Prices!D781/Prices!D780)</f>
        <v>-4.3234347227641108E-3</v>
      </c>
      <c r="E785" s="8">
        <f>LN(Prices!E781/Prices!E780)</f>
        <v>2.7660101095330078E-3</v>
      </c>
      <c r="F785" s="8">
        <f>LN(Prices!F781/Prices!F780)</f>
        <v>1.9168341950851457E-4</v>
      </c>
      <c r="G785" s="8">
        <f>LN(Prices!G781/Prices!G780)</f>
        <v>1.6410798607666267E-3</v>
      </c>
      <c r="H785" s="8">
        <f>LN(Prices!H781/Prices!H780)</f>
        <v>4.2962113209250922E-4</v>
      </c>
      <c r="I785" s="8">
        <f>LN(Prices!I781/Prices!I780)</f>
        <v>-1.4384238371487155E-3</v>
      </c>
      <c r="J785" s="8">
        <f>LN(Prices!J781/Prices!J780)</f>
        <v>-1.3880816732189801E-3</v>
      </c>
      <c r="K785" s="8">
        <f>(Prices!K781-Prices!K780)/100</f>
        <v>-4.9999952316290842E-5</v>
      </c>
      <c r="L785" s="8">
        <f>LN(Prices!L781/Prices!L780)</f>
        <v>-3.9418270615008003E-3</v>
      </c>
      <c r="M785" s="8">
        <f>LN(Prices!M781/Prices!M780)</f>
        <v>-5.6354623933081965E-4</v>
      </c>
      <c r="N785" s="8">
        <f>LN(Prices!N781/Prices!N780)</f>
        <v>-2.3227149463130254E-3</v>
      </c>
      <c r="O785" s="8">
        <f>LN(Prices!O781/Prices!O780)</f>
        <v>-4.2885467958166034E-3</v>
      </c>
    </row>
    <row r="786" spans="1:15" x14ac:dyDescent="0.25">
      <c r="A786" s="5">
        <v>43753</v>
      </c>
      <c r="B786" s="8">
        <f>LN(Prices!B782/Prices!B781)</f>
        <v>1.0117250748794025E-2</v>
      </c>
      <c r="C786" s="8">
        <f>LN(Prices!C782/Prices!C781)</f>
        <v>-3.2821171647445082E-3</v>
      </c>
      <c r="D786" s="8">
        <f>LN(Prices!D782/Prices!D781)</f>
        <v>8.8657874114060238E-3</v>
      </c>
      <c r="E786" s="8">
        <f>LN(Prices!E782/Prices!E781)</f>
        <v>-4.8237418195204371E-3</v>
      </c>
      <c r="F786" s="8">
        <f>LN(Prices!F782/Prices!F781)</f>
        <v>3.0616715799792102E-3</v>
      </c>
      <c r="G786" s="8">
        <f>LN(Prices!G782/Prices!G781)</f>
        <v>-3.3724735498424766E-3</v>
      </c>
      <c r="H786" s="8">
        <f>LN(Prices!H782/Prices!H781)</f>
        <v>1.2883922655333229E-3</v>
      </c>
      <c r="I786" s="8">
        <f>LN(Prices!I782/Prices!I781)</f>
        <v>7.2626466268036864E-3</v>
      </c>
      <c r="J786" s="8">
        <f>LN(Prices!J782/Prices!J781)</f>
        <v>9.9064453764891713E-3</v>
      </c>
      <c r="K786" s="8">
        <f>(Prices!K782-Prices!K781)/100</f>
        <v>0</v>
      </c>
      <c r="L786" s="8">
        <f>LN(Prices!L782/Prices!L781)</f>
        <v>7.9722173743493659E-3</v>
      </c>
      <c r="M786" s="8">
        <f>LN(Prices!M782/Prices!M781)</f>
        <v>1.0990048367579891E-2</v>
      </c>
      <c r="N786" s="8">
        <f>LN(Prices!N782/Prices!N781)</f>
        <v>8.3207066015108643E-3</v>
      </c>
      <c r="O786" s="8">
        <f>LN(Prices!O782/Prices!O781)</f>
        <v>1.1800458858556852E-2</v>
      </c>
    </row>
    <row r="787" spans="1:15" x14ac:dyDescent="0.25">
      <c r="A787" s="5">
        <v>43754</v>
      </c>
      <c r="B787" s="8">
        <f>LN(Prices!B783/Prices!B782)</f>
        <v>1.2842672632122211E-3</v>
      </c>
      <c r="C787" s="8">
        <f>LN(Prices!C783/Prices!C782)</f>
        <v>1.7755759252464139E-3</v>
      </c>
      <c r="D787" s="8">
        <f>LN(Prices!D783/Prices!D782)</f>
        <v>2.858517365855422E-3</v>
      </c>
      <c r="E787" s="8">
        <f>LN(Prices!E783/Prices!E782)</f>
        <v>1.9681666574828728E-3</v>
      </c>
      <c r="F787" s="8">
        <f>LN(Prices!F783/Prices!F782)</f>
        <v>7.6411673362658419E-4</v>
      </c>
      <c r="G787" s="8">
        <f>LN(Prices!G783/Prices!G782)</f>
        <v>1.5581204916302017E-3</v>
      </c>
      <c r="H787" s="8">
        <f>LN(Prices!H783/Prices!H782)</f>
        <v>1.0734405930287387E-4</v>
      </c>
      <c r="I787" s="8">
        <f>LN(Prices!I783/Prices!I782)</f>
        <v>-6.255590788777994E-4</v>
      </c>
      <c r="J787" s="8">
        <f>LN(Prices!J783/Prices!J782)</f>
        <v>-2.0015445531937331E-3</v>
      </c>
      <c r="K787" s="8">
        <f>(Prices!K783-Prices!K782)/100</f>
        <v>-3.0000209808349609E-5</v>
      </c>
      <c r="L787" s="8">
        <f>LN(Prices!L783/Prices!L782)</f>
        <v>-9.930742350964198E-4</v>
      </c>
      <c r="M787" s="8">
        <f>LN(Prices!M783/Prices!M782)</f>
        <v>-3.7442272914066858E-3</v>
      </c>
      <c r="N787" s="8">
        <f>LN(Prices!N783/Prices!N782)</f>
        <v>-1.320957768303955E-3</v>
      </c>
      <c r="O787" s="8">
        <f>LN(Prices!O783/Prices!O782)</f>
        <v>1.1547257536306862E-3</v>
      </c>
    </row>
    <row r="788" spans="1:15" x14ac:dyDescent="0.25">
      <c r="A788" s="5">
        <v>43755</v>
      </c>
      <c r="B788" s="8">
        <f>LN(Prices!B784/Prices!B783)</f>
        <v>2.5635970650970019E-3</v>
      </c>
      <c r="C788" s="8">
        <f>LN(Prices!C784/Prices!C783)</f>
        <v>-2.6635935051234379E-4</v>
      </c>
      <c r="D788" s="8">
        <f>LN(Prices!D784/Prices!D783)</f>
        <v>3.7984427910250059E-3</v>
      </c>
      <c r="E788" s="8">
        <f>LN(Prices!E784/Prices!E783)</f>
        <v>-3.5753104560361904E-4</v>
      </c>
      <c r="F788" s="8">
        <f>LN(Prices!F784/Prices!F783)</f>
        <v>1.8124061115007118E-3</v>
      </c>
      <c r="G788" s="8">
        <f>LN(Prices!G784/Prices!G783)</f>
        <v>1.3830819304019137E-3</v>
      </c>
      <c r="H788" s="8">
        <f>LN(Prices!H784/Prices!H783)</f>
        <v>6.5237695002060246E-3</v>
      </c>
      <c r="I788" s="8">
        <f>LN(Prices!I784/Prices!I783)</f>
        <v>3.0349502239298779E-3</v>
      </c>
      <c r="J788" s="8">
        <f>LN(Prices!J784/Prices!J783)</f>
        <v>2.7590219697752869E-3</v>
      </c>
      <c r="K788" s="8">
        <f>(Prices!K784-Prices!K783)/100</f>
        <v>9.9999904632570584E-5</v>
      </c>
      <c r="L788" s="8">
        <f>LN(Prices!L784/Prices!L783)</f>
        <v>8.4174490057158553E-3</v>
      </c>
      <c r="M788" s="8">
        <f>LN(Prices!M784/Prices!M783)</f>
        <v>3.1007695438951344E-3</v>
      </c>
      <c r="N788" s="8">
        <f>LN(Prices!N784/Prices!N783)</f>
        <v>3.0053922815330199E-3</v>
      </c>
      <c r="O788" s="8">
        <f>LN(Prices!O784/Prices!O783)</f>
        <v>1.0942694272219158E-2</v>
      </c>
    </row>
    <row r="789" spans="1:15" x14ac:dyDescent="0.25">
      <c r="A789" s="5">
        <v>43756</v>
      </c>
      <c r="B789" s="8">
        <f>LN(Prices!B785/Prices!B784)</f>
        <v>-1.9221306900624171E-3</v>
      </c>
      <c r="C789" s="8">
        <f>LN(Prices!C785/Prices!C784)</f>
        <v>7.0980259047759915E-4</v>
      </c>
      <c r="D789" s="8">
        <f>LN(Prices!D785/Prices!D784)</f>
        <v>-5.2268931676516623E-3</v>
      </c>
      <c r="E789" s="8">
        <f>LN(Prices!E785/Prices!E784)</f>
        <v>8.9350718169325461E-4</v>
      </c>
      <c r="F789" s="8">
        <f>LN(Prices!F785/Prices!F784)</f>
        <v>5.3220770945048177E-3</v>
      </c>
      <c r="G789" s="8">
        <f>LN(Prices!G785/Prices!G784)</f>
        <v>1.5531294728786328E-3</v>
      </c>
      <c r="H789" s="8">
        <f>LN(Prices!H785/Prices!H784)</f>
        <v>7.6459590231093355E-3</v>
      </c>
      <c r="I789" s="8">
        <f>LN(Prices!I785/Prices!I784)</f>
        <v>-8.9182696386472617E-5</v>
      </c>
      <c r="J789" s="8">
        <f>LN(Prices!J785/Prices!J784)</f>
        <v>-3.927045709799847E-3</v>
      </c>
      <c r="K789" s="8">
        <f>(Prices!K785-Prices!K784)/100</f>
        <v>0</v>
      </c>
      <c r="L789" s="8">
        <f>LN(Prices!L785/Prices!L784)</f>
        <v>-9.7538829781197017E-4</v>
      </c>
      <c r="M789" s="8">
        <f>LN(Prices!M785/Prices!M784)</f>
        <v>-7.2048394592828108E-3</v>
      </c>
      <c r="N789" s="8">
        <f>LN(Prices!N785/Prices!N784)</f>
        <v>-7.2271685341159181E-4</v>
      </c>
      <c r="O789" s="8">
        <f>LN(Prices!O785/Prices!O784)</f>
        <v>-4.1334632198597636E-3</v>
      </c>
    </row>
    <row r="790" spans="1:15" x14ac:dyDescent="0.25">
      <c r="A790" s="5">
        <v>43759</v>
      </c>
      <c r="B790" s="8">
        <f>LN(Prices!B786/Prices!B785)</f>
        <v>7.6661607317173794E-3</v>
      </c>
      <c r="C790" s="8">
        <f>LN(Prices!C786/Prices!C785)</f>
        <v>-2.7523405285521958E-3</v>
      </c>
      <c r="D790" s="8">
        <f>LN(Prices!D786/Prices!D785)</f>
        <v>9.0115958871798893E-3</v>
      </c>
      <c r="E790" s="8">
        <f>LN(Prices!E786/Prices!E785)</f>
        <v>-3.6689995891074439E-3</v>
      </c>
      <c r="F790" s="8">
        <f>LN(Prices!F786/Prices!F785)</f>
        <v>9.9034376578869127E-3</v>
      </c>
      <c r="G790" s="8">
        <f>LN(Prices!G786/Prices!G785)</f>
        <v>-3.1958415895859149E-3</v>
      </c>
      <c r="H790" s="8">
        <f>LN(Prices!H786/Prices!H785)</f>
        <v>7.5880452296646882E-3</v>
      </c>
      <c r="I790" s="8">
        <f>LN(Prices!I786/Prices!I785)</f>
        <v>6.928420991662681E-3</v>
      </c>
      <c r="J790" s="8">
        <f>LN(Prices!J786/Prices!J785)</f>
        <v>6.8481141053337458E-3</v>
      </c>
      <c r="K790" s="8">
        <f>(Prices!K786-Prices!K785)/100</f>
        <v>0</v>
      </c>
      <c r="L790" s="8">
        <f>LN(Prices!L786/Prices!L785)</f>
        <v>5.6121907004318683E-3</v>
      </c>
      <c r="M790" s="8">
        <f>LN(Prices!M786/Prices!M785)</f>
        <v>6.0147623576953732E-3</v>
      </c>
      <c r="N790" s="8">
        <f>LN(Prices!N786/Prices!N785)</f>
        <v>7.2902294424913618E-3</v>
      </c>
      <c r="O790" s="8">
        <f>LN(Prices!O786/Prices!O785)</f>
        <v>1.0965561127114989E-2</v>
      </c>
    </row>
    <row r="791" spans="1:15" x14ac:dyDescent="0.25">
      <c r="A791" s="5">
        <v>43760</v>
      </c>
      <c r="B791" s="8">
        <f>LN(Prices!B787/Prices!B786)</f>
        <v>-1.9111110357276407E-3</v>
      </c>
      <c r="C791" s="8">
        <f>LN(Prices!C787/Prices!C786)</f>
        <v>1.5103529021062089E-3</v>
      </c>
      <c r="D791" s="8">
        <f>LN(Prices!D787/Prices!D786)</f>
        <v>7.077035432455299E-4</v>
      </c>
      <c r="E791" s="8">
        <f>LN(Prices!E787/Prices!E786)</f>
        <v>2.3285202316205207E-3</v>
      </c>
      <c r="F791" s="8">
        <f>LN(Prices!F787/Prices!F786)</f>
        <v>-4.6956049204114665E-4</v>
      </c>
      <c r="G791" s="8">
        <f>LN(Prices!G787/Prices!G786)</f>
        <v>3.0235488703605051E-3</v>
      </c>
      <c r="H791" s="8">
        <f>LN(Prices!H787/Prices!H786)</f>
        <v>-2.9442877658179619E-3</v>
      </c>
      <c r="I791" s="8">
        <f>LN(Prices!I787/Prices!I786)</f>
        <v>1.9454962794211914E-3</v>
      </c>
      <c r="J791" s="8">
        <f>LN(Prices!J787/Prices!J786)</f>
        <v>-3.575049258376838E-3</v>
      </c>
      <c r="K791" s="8">
        <f>(Prices!K787-Prices!K786)/100</f>
        <v>-9.9999904632570584E-5</v>
      </c>
      <c r="L791" s="8">
        <f>LN(Prices!L787/Prices!L786)</f>
        <v>-2.978777175080399E-4</v>
      </c>
      <c r="M791" s="8">
        <f>LN(Prices!M787/Prices!M786)</f>
        <v>-9.5778498733762596E-3</v>
      </c>
      <c r="N791" s="8">
        <f>LN(Prices!N787/Prices!N786)</f>
        <v>2.1822785631110042E-3</v>
      </c>
      <c r="O791" s="8">
        <f>LN(Prices!O787/Prices!O786)</f>
        <v>-9.9252350698990051E-4</v>
      </c>
    </row>
    <row r="792" spans="1:15" x14ac:dyDescent="0.25">
      <c r="A792" s="5">
        <v>43761</v>
      </c>
      <c r="B792" s="8">
        <f>LN(Prices!B788/Prices!B787)</f>
        <v>2.3353285622144011E-3</v>
      </c>
      <c r="C792" s="8">
        <f>LN(Prices!C788/Prices!C787)</f>
        <v>7.9854438648063037E-4</v>
      </c>
      <c r="D792" s="8">
        <f>LN(Prices!D788/Prices!D787)</f>
        <v>2.361063852741697E-4</v>
      </c>
      <c r="E792" s="8">
        <f>LN(Prices!E788/Prices!E787)</f>
        <v>3.5704327743785668E-4</v>
      </c>
      <c r="F792" s="8">
        <f>LN(Prices!F788/Prices!F787)</f>
        <v>2.532034899238483E-3</v>
      </c>
      <c r="G792" s="8">
        <f>LN(Prices!G788/Prices!G787)</f>
        <v>6.894948480696653E-4</v>
      </c>
      <c r="H792" s="8">
        <f>LN(Prices!H788/Prices!H787)</f>
        <v>2.208820819973421E-3</v>
      </c>
      <c r="I792" s="8">
        <f>LN(Prices!I788/Prices!I787)</f>
        <v>2.7349833084998922E-3</v>
      </c>
      <c r="J792" s="8">
        <f>LN(Prices!J788/Prices!J787)</f>
        <v>2.8431033458307291E-3</v>
      </c>
      <c r="K792" s="8">
        <f>(Prices!K788-Prices!K787)/100</f>
        <v>0</v>
      </c>
      <c r="L792" s="8">
        <f>LN(Prices!L788/Prices!L787)</f>
        <v>8.3680332495273595E-4</v>
      </c>
      <c r="M792" s="8">
        <f>LN(Prices!M788/Prices!M787)</f>
        <v>2.5252084603784534E-3</v>
      </c>
      <c r="N792" s="8">
        <f>LN(Prices!N788/Prices!N787)</f>
        <v>2.8368922207124771E-3</v>
      </c>
      <c r="O792" s="8">
        <f>LN(Prices!O788/Prices!O787)</f>
        <v>1.2823219285075997E-3</v>
      </c>
    </row>
    <row r="793" spans="1:15" x14ac:dyDescent="0.25">
      <c r="A793" s="5">
        <v>43762</v>
      </c>
      <c r="B793" s="8">
        <f>LN(Prices!B789/Prices!B788)</f>
        <v>2.9642020109584308E-3</v>
      </c>
      <c r="C793" s="8">
        <f>LN(Prices!C789/Prices!C788)</f>
        <v>2.6612268727815456E-4</v>
      </c>
      <c r="D793" s="8">
        <f>LN(Prices!D789/Prices!D788)</f>
        <v>0</v>
      </c>
      <c r="E793" s="8">
        <f>LN(Prices!E789/Prices!E788)</f>
        <v>-1.7826281718003165E-4</v>
      </c>
      <c r="F793" s="8">
        <f>LN(Prices!F789/Prices!F788)</f>
        <v>0</v>
      </c>
      <c r="G793" s="8">
        <f>LN(Prices!G789/Prices!G788)</f>
        <v>6.0314820759613816E-4</v>
      </c>
      <c r="H793" s="8">
        <f>LN(Prices!H789/Prices!H788)</f>
        <v>-2.5247801506049325E-3</v>
      </c>
      <c r="I793" s="8">
        <f>LN(Prices!I789/Prices!I788)</f>
        <v>-1.7635360784000874E-3</v>
      </c>
      <c r="J793" s="8">
        <f>LN(Prices!J789/Prices!J788)</f>
        <v>1.9186046591713529E-3</v>
      </c>
      <c r="K793" s="8">
        <f>(Prices!K789-Prices!K788)/100</f>
        <v>8.0000162124640447E-5</v>
      </c>
      <c r="L793" s="8">
        <f>LN(Prices!L789/Prices!L788)</f>
        <v>4.5661565057366981E-4</v>
      </c>
      <c r="M793" s="8">
        <f>LN(Prices!M789/Prices!M788)</f>
        <v>7.4453968739897625E-3</v>
      </c>
      <c r="N793" s="8">
        <f>LN(Prices!N789/Prices!N788)</f>
        <v>-2.2310999136491874E-3</v>
      </c>
      <c r="O793" s="8">
        <f>LN(Prices!O789/Prices!O788)</f>
        <v>-2.8181263280418474E-3</v>
      </c>
    </row>
    <row r="794" spans="1:15" x14ac:dyDescent="0.25">
      <c r="A794" s="5">
        <v>43763</v>
      </c>
      <c r="B794" s="8">
        <f>LN(Prices!B790/Prices!B789)</f>
        <v>1.0565247518193154E-3</v>
      </c>
      <c r="C794" s="8">
        <f>LN(Prices!C790/Prices!C789)</f>
        <v>-1.4198634633014588E-3</v>
      </c>
      <c r="D794" s="8">
        <f>LN(Prices!D790/Prices!D789)</f>
        <v>7.0504801788437623E-3</v>
      </c>
      <c r="E794" s="8">
        <f>LN(Prices!E790/Prices!E789)</f>
        <v>-2.1486949849873309E-3</v>
      </c>
      <c r="F794" s="8">
        <f>LN(Prices!F790/Prices!F789)</f>
        <v>-1.1113275972916586E-2</v>
      </c>
      <c r="G794" s="8">
        <f>LN(Prices!G790/Prices!G789)</f>
        <v>1.7198656607418338E-4</v>
      </c>
      <c r="H794" s="8">
        <f>LN(Prices!H790/Prices!H789)</f>
        <v>-8.5681241292300085E-3</v>
      </c>
      <c r="I794" s="8">
        <f>LN(Prices!I790/Prices!I789)</f>
        <v>4.2275829802152984E-3</v>
      </c>
      <c r="J794" s="8">
        <f>LN(Prices!J790/Prices!J789)</f>
        <v>4.0644295106560492E-3</v>
      </c>
      <c r="K794" s="8">
        <f>(Prices!K790-Prices!K789)/100</f>
        <v>1.999974250793013E-5</v>
      </c>
      <c r="L794" s="8">
        <f>LN(Prices!L790/Prices!L789)</f>
        <v>4.9222090923867149E-3</v>
      </c>
      <c r="M794" s="8">
        <f>LN(Prices!M790/Prices!M789)</f>
        <v>4.1939672246385845E-3</v>
      </c>
      <c r="N794" s="8">
        <f>LN(Prices!N790/Prices!N789)</f>
        <v>5.1069626153107204E-3</v>
      </c>
      <c r="O794" s="8">
        <f>LN(Prices!O790/Prices!O789)</f>
        <v>6.5782747929727329E-3</v>
      </c>
    </row>
    <row r="795" spans="1:15" x14ac:dyDescent="0.25">
      <c r="A795" s="5">
        <v>43766</v>
      </c>
      <c r="B795" s="8">
        <f>LN(Prices!B791/Prices!B790)</f>
        <v>5.2659446739211149E-3</v>
      </c>
      <c r="C795" s="8">
        <f>LN(Prices!C791/Prices!C790)</f>
        <v>-2.1334992266379962E-3</v>
      </c>
      <c r="D795" s="8">
        <f>LN(Prices!D791/Prices!D790)</f>
        <v>5.8375600423312022E-3</v>
      </c>
      <c r="E795" s="8">
        <f>LN(Prices!E791/Prices!E790)</f>
        <v>-3.771096860468775E-3</v>
      </c>
      <c r="F795" s="8">
        <f>LN(Prices!F791/Prices!F790)</f>
        <v>-6.365594795809032E-3</v>
      </c>
      <c r="G795" s="8">
        <f>LN(Prices!G791/Prices!G790)</f>
        <v>-4.8338969082326773E-3</v>
      </c>
      <c r="H795" s="8">
        <f>LN(Prices!H791/Prices!H790)</f>
        <v>-6.0741468402893475E-3</v>
      </c>
      <c r="I795" s="8">
        <f>LN(Prices!I791/Prices!I790)</f>
        <v>2.8961304526591036E-3</v>
      </c>
      <c r="J795" s="8">
        <f>LN(Prices!J791/Prices!J790)</f>
        <v>5.5658199161177004E-3</v>
      </c>
      <c r="K795" s="8">
        <f>(Prices!K791-Prices!K790)/100</f>
        <v>-1.9999980926513894E-4</v>
      </c>
      <c r="L795" s="8">
        <f>LN(Prices!L791/Prices!L790)</f>
        <v>5.7967121578317987E-3</v>
      </c>
      <c r="M795" s="8">
        <f>LN(Prices!M791/Prices!M790)</f>
        <v>8.4264289957318821E-3</v>
      </c>
      <c r="N795" s="8">
        <f>LN(Prices!N791/Prices!N790)</f>
        <v>1.9855540528137465E-3</v>
      </c>
      <c r="O795" s="8">
        <f>LN(Prices!O791/Prices!O790)</f>
        <v>8.4456668880091273E-3</v>
      </c>
    </row>
    <row r="796" spans="1:15" x14ac:dyDescent="0.25">
      <c r="A796" s="5">
        <v>43767</v>
      </c>
      <c r="B796" s="8">
        <f>LN(Prices!B792/Prices!B791)</f>
        <v>-2.5242318093634882E-3</v>
      </c>
      <c r="C796" s="8">
        <f>LN(Prices!C792/Prices!C791)</f>
        <v>8.9146119113549932E-5</v>
      </c>
      <c r="D796" s="8">
        <f>LN(Prices!D792/Prices!D791)</f>
        <v>-5.1354895548330502E-3</v>
      </c>
      <c r="E796" s="8">
        <f>LN(Prices!E792/Prices!E791)</f>
        <v>8.990508390989793E-4</v>
      </c>
      <c r="F796" s="8">
        <f>LN(Prices!F792/Prices!F791)</f>
        <v>2.5702996317484351E-3</v>
      </c>
      <c r="G796" s="8">
        <f>LN(Prices!G792/Prices!G791)</f>
        <v>-2.5126501519375875E-3</v>
      </c>
      <c r="H796" s="8">
        <f>LN(Prices!H792/Prices!H791)</f>
        <v>6.0741468402892426E-3</v>
      </c>
      <c r="I796" s="8">
        <f>LN(Prices!I792/Prices!I791)</f>
        <v>2.0133610340672754E-3</v>
      </c>
      <c r="J796" s="8">
        <f>LN(Prices!J792/Prices!J791)</f>
        <v>-8.327519564807664E-4</v>
      </c>
      <c r="K796" s="8">
        <f>(Prices!K792-Prices!K791)/100</f>
        <v>-9.9999904632570584E-5</v>
      </c>
      <c r="L796" s="8">
        <f>LN(Prices!L792/Prices!L791)</f>
        <v>2.3467729570961502E-3</v>
      </c>
      <c r="M796" s="8">
        <f>LN(Prices!M792/Prices!M791)</f>
        <v>-3.5139957776783165E-3</v>
      </c>
      <c r="N796" s="8">
        <f>LN(Prices!N792/Prices!N791)</f>
        <v>1.9270080234843243E-3</v>
      </c>
      <c r="O796" s="8">
        <f>LN(Prices!O792/Prices!O791)</f>
        <v>3.2644630947323253E-3</v>
      </c>
    </row>
    <row r="797" spans="1:15" x14ac:dyDescent="0.25">
      <c r="A797" s="5">
        <v>43768</v>
      </c>
      <c r="B797" s="8">
        <f>LN(Prices!B793/Prices!B792)</f>
        <v>4.6227730212600199E-3</v>
      </c>
      <c r="C797" s="8">
        <f>LN(Prices!C793/Prices!C792)</f>
        <v>2.8430981522870736E-3</v>
      </c>
      <c r="D797" s="8">
        <f>LN(Prices!D793/Prices!D792)</f>
        <v>4.4368081403840746E-3</v>
      </c>
      <c r="E797" s="8">
        <f>LN(Prices!E793/Prices!E792)</f>
        <v>4.8419605460993153E-3</v>
      </c>
      <c r="F797" s="8">
        <f>LN(Prices!F793/Prices!F792)</f>
        <v>6.1602659349593355E-3</v>
      </c>
      <c r="G797" s="8">
        <f>LN(Prices!G793/Prices!G792)</f>
        <v>3.7234845715710487E-3</v>
      </c>
      <c r="H797" s="8">
        <f>LN(Prices!H793/Prices!H792)</f>
        <v>3.605573639299343E-3</v>
      </c>
      <c r="I797" s="8">
        <f>LN(Prices!I793/Prices!I792)</f>
        <v>1.3111686766887562E-3</v>
      </c>
      <c r="J797" s="8">
        <f>LN(Prices!J793/Prices!J792)</f>
        <v>3.2480894008573105E-3</v>
      </c>
      <c r="K797" s="8">
        <f>(Prices!K793-Prices!K792)/100</f>
        <v>0</v>
      </c>
      <c r="L797" s="8">
        <f>LN(Prices!L793/Prices!L792)</f>
        <v>-2.686849324214158E-3</v>
      </c>
      <c r="M797" s="8">
        <f>LN(Prices!M793/Prices!M792)</f>
        <v>5.2452961023049258E-3</v>
      </c>
      <c r="N797" s="8">
        <f>LN(Prices!N793/Prices!N792)</f>
        <v>1.0672363156289872E-3</v>
      </c>
      <c r="O797" s="8">
        <f>LN(Prices!O793/Prices!O792)</f>
        <v>-2.6794161962725277E-3</v>
      </c>
    </row>
    <row r="798" spans="1:15" x14ac:dyDescent="0.25">
      <c r="A798" s="5">
        <v>43769</v>
      </c>
      <c r="B798" s="8">
        <f>LN(Prices!B794/Prices!B793)</f>
        <v>-4.8334297567925689E-3</v>
      </c>
      <c r="C798" s="8">
        <f>LN(Prices!C794/Prices!C793)</f>
        <v>3.8963870838188133E-3</v>
      </c>
      <c r="D798" s="8">
        <f>LN(Prices!D794/Prices!D793)</f>
        <v>-7.9531504177660136E-3</v>
      </c>
      <c r="E798" s="8">
        <f>LN(Prices!E794/Prices!E793)</f>
        <v>6.3301113690099661E-3</v>
      </c>
      <c r="F798" s="8">
        <f>LN(Prices!F794/Prices!F793)</f>
        <v>-1.0396753762516287E-3</v>
      </c>
      <c r="G798" s="8">
        <f>LN(Prices!G794/Prices!G793)</f>
        <v>3.1065121485580982E-3</v>
      </c>
      <c r="H798" s="8">
        <f>LN(Prices!H794/Prices!H793)</f>
        <v>-1.8013187325891795E-3</v>
      </c>
      <c r="I798" s="8">
        <f>LN(Prices!I794/Prices!I793)</f>
        <v>-4.6400675338034323E-3</v>
      </c>
      <c r="J798" s="8">
        <f>LN(Prices!J794/Prices!J793)</f>
        <v>-3.0274386345390905E-3</v>
      </c>
      <c r="K798" s="8">
        <f>(Prices!K794-Prices!K793)/100</f>
        <v>-9.7000002861022058E-4</v>
      </c>
      <c r="L798" s="8">
        <f>LN(Prices!L794/Prices!L793)</f>
        <v>-7.4236243442341778E-3</v>
      </c>
      <c r="M798" s="8">
        <f>LN(Prices!M794/Prices!M793)</f>
        <v>-2.3554657400641386E-3</v>
      </c>
      <c r="N798" s="8">
        <f>LN(Prices!N794/Prices!N793)</f>
        <v>-4.4869544312332805E-3</v>
      </c>
      <c r="O798" s="8">
        <f>LN(Prices!O794/Prices!O793)</f>
        <v>-6.6341739553072631E-3</v>
      </c>
    </row>
    <row r="799" spans="1:15" x14ac:dyDescent="0.25">
      <c r="A799" s="5">
        <v>43770</v>
      </c>
      <c r="B799" s="8">
        <f>LN(Prices!B795/Prices!B794)</f>
        <v>1.0894960843694701E-2</v>
      </c>
      <c r="C799" s="8">
        <f>LN(Prices!C795/Prices!C794)</f>
        <v>2.7426519336614042E-4</v>
      </c>
      <c r="D799" s="8">
        <f>LN(Prices!D795/Prices!D794)</f>
        <v>1.4918508217897157E-2</v>
      </c>
      <c r="E799" s="8">
        <f>LN(Prices!E795/Prices!E794)</f>
        <v>-1.888783229371427E-3</v>
      </c>
      <c r="F799" s="8">
        <f>LN(Prices!F795/Prices!F794)</f>
        <v>6.617615391179357E-4</v>
      </c>
      <c r="G799" s="8">
        <f>LN(Prices!G795/Prices!G794)</f>
        <v>1.4639109022023082E-3</v>
      </c>
      <c r="H799" s="8">
        <f>LN(Prices!H795/Prices!H794)</f>
        <v>-2.1198559958464795E-4</v>
      </c>
      <c r="I799" s="8">
        <f>LN(Prices!I795/Prices!I794)</f>
        <v>1.0909046337257654E-2</v>
      </c>
      <c r="J799" s="8">
        <f>LN(Prices!J795/Prices!J794)</f>
        <v>9.6159305596475141E-3</v>
      </c>
      <c r="K799" s="8">
        <f>(Prices!K795-Prices!K794)/100</f>
        <v>-1.3000011444092019E-4</v>
      </c>
      <c r="L799" s="8">
        <f>LN(Prices!L795/Prices!L794)</f>
        <v>1.4283529627122661E-2</v>
      </c>
      <c r="M799" s="8">
        <f>LN(Prices!M795/Prices!M794)</f>
        <v>8.5595565541533407E-3</v>
      </c>
      <c r="N799" s="8">
        <f>LN(Prices!N795/Prices!N794)</f>
        <v>1.1338361593647716E-2</v>
      </c>
      <c r="O799" s="8">
        <f>LN(Prices!O795/Prices!O794)</f>
        <v>1.7057445261682486E-2</v>
      </c>
    </row>
    <row r="800" spans="1:15" x14ac:dyDescent="0.25">
      <c r="A800" s="5">
        <v>43773</v>
      </c>
      <c r="B800" s="8">
        <f>LN(Prices!B796/Prices!B795)</f>
        <v>6.2317510397979173E-3</v>
      </c>
      <c r="C800" s="8">
        <f>LN(Prices!C796/Prices!C795)</f>
        <v>-2.4824395904692481E-3</v>
      </c>
      <c r="D800" s="8">
        <f>LN(Prices!D796/Prices!D795)</f>
        <v>9.9001936534460645E-3</v>
      </c>
      <c r="E800" s="8">
        <f>LN(Prices!E796/Prices!E795)</f>
        <v>-5.0966439078244732E-3</v>
      </c>
      <c r="F800" s="8">
        <f>LN(Prices!F796/Prices!F795)</f>
        <v>-5.1172860905101787E-3</v>
      </c>
      <c r="G800" s="8">
        <f>LN(Prices!G796/Prices!G795)</f>
        <v>-6.8864213643447694E-4</v>
      </c>
      <c r="H800" s="8">
        <f>LN(Prices!H796/Prices!H795)</f>
        <v>-7.025175565833027E-3</v>
      </c>
      <c r="I800" s="8">
        <f>LN(Prices!I796/Prices!I795)</f>
        <v>5.7123126528773873E-3</v>
      </c>
      <c r="J800" s="8">
        <f>LN(Prices!J796/Prices!J795)</f>
        <v>3.6972458053124275E-3</v>
      </c>
      <c r="K800" s="8">
        <f>(Prices!K796-Prices!K795)/100</f>
        <v>1.8000006675719993E-4</v>
      </c>
      <c r="L800" s="8">
        <f>LN(Prices!L796/Prices!L795)</f>
        <v>5.8312011896188174E-3</v>
      </c>
      <c r="M800" s="8">
        <f>LN(Prices!M796/Prices!M795)</f>
        <v>1.6575643733256265E-3</v>
      </c>
      <c r="N800" s="8">
        <f>LN(Prices!N796/Prices!N795)</f>
        <v>5.6444703953062161E-3</v>
      </c>
      <c r="O800" s="8">
        <f>LN(Prices!O796/Prices!O795)</f>
        <v>5.0648066576855924E-3</v>
      </c>
    </row>
    <row r="801" spans="1:15" x14ac:dyDescent="0.25">
      <c r="A801" s="5">
        <v>43774</v>
      </c>
      <c r="B801" s="8">
        <f>LN(Prices!B797/Prices!B796)</f>
        <v>8.2787189837083637E-4</v>
      </c>
      <c r="C801" s="8">
        <f>LN(Prices!C797/Prices!C796)</f>
        <v>-3.7348370261702591E-3</v>
      </c>
      <c r="D801" s="8">
        <f>LN(Prices!D797/Prices!D796)</f>
        <v>5.7108728936085757E-3</v>
      </c>
      <c r="E801" s="8">
        <f>LN(Prices!E797/Prices!E796)</f>
        <v>-5.3925379967226066E-3</v>
      </c>
      <c r="F801" s="8">
        <f>LN(Prices!F797/Prices!F796)</f>
        <v>-1.4352656395505731E-2</v>
      </c>
      <c r="G801" s="8">
        <f>LN(Prices!G797/Prices!G796)</f>
        <v>-1.8957541967560443E-3</v>
      </c>
      <c r="H801" s="8">
        <f>LN(Prices!H797/Prices!H796)</f>
        <v>-1.7129456934443239E-2</v>
      </c>
      <c r="I801" s="8">
        <f>LN(Prices!I797/Prices!I796)</f>
        <v>1.2937906206819956E-3</v>
      </c>
      <c r="J801" s="8">
        <f>LN(Prices!J797/Prices!J796)</f>
        <v>-1.1864027118206639E-3</v>
      </c>
      <c r="K801" s="8">
        <f>(Prices!K797-Prices!K796)/100</f>
        <v>1.4999985694885031E-4</v>
      </c>
      <c r="L801" s="8">
        <f>LN(Prices!L797/Prices!L796)</f>
        <v>2.1179402930241054E-3</v>
      </c>
      <c r="M801" s="8">
        <f>LN(Prices!M797/Prices!M796)</f>
        <v>-3.0229200918188565E-3</v>
      </c>
      <c r="N801" s="8">
        <f>LN(Prices!N797/Prices!N796)</f>
        <v>6.0729491400939126E-4</v>
      </c>
      <c r="O801" s="8">
        <f>LN(Prices!O797/Prices!O796)</f>
        <v>1.3825175915940316E-3</v>
      </c>
    </row>
    <row r="802" spans="1:15" x14ac:dyDescent="0.25">
      <c r="A802" s="5">
        <v>43775</v>
      </c>
      <c r="B802" s="8">
        <f>LN(Prices!B798/Prices!B797)</f>
        <v>-8.2787189837087518E-4</v>
      </c>
      <c r="C802" s="8">
        <f>LN(Prices!C798/Prices!C797)</f>
        <v>1.5133965608070399E-3</v>
      </c>
      <c r="D802" s="8">
        <f>LN(Prices!D798/Prices!D797)</f>
        <v>-3.1943110654060205E-3</v>
      </c>
      <c r="E802" s="8">
        <f>LN(Prices!E798/Prices!E797)</f>
        <v>2.8794057352342435E-3</v>
      </c>
      <c r="F802" s="8">
        <f>LN(Prices!F798/Prices!F797)</f>
        <v>1.8292181656233068E-3</v>
      </c>
      <c r="G802" s="8">
        <f>LN(Prices!G798/Prices!G797)</f>
        <v>3.1871746173400052E-3</v>
      </c>
      <c r="H802" s="8">
        <f>LN(Prices!H798/Prices!H797)</f>
        <v>2.1709493680315576E-3</v>
      </c>
      <c r="I802" s="8">
        <f>LN(Prices!I798/Prices!I797)</f>
        <v>-3.4472568529504076E-4</v>
      </c>
      <c r="J802" s="8">
        <f>LN(Prices!J798/Prices!J797)</f>
        <v>7.0225059228962378E-4</v>
      </c>
      <c r="K802" s="8">
        <f>(Prices!K798-Prices!K797)/100</f>
        <v>-3.0000209808349609E-5</v>
      </c>
      <c r="L802" s="8">
        <f>LN(Prices!L798/Prices!L797)</f>
        <v>-4.5016120526882942E-3</v>
      </c>
      <c r="M802" s="8">
        <f>LN(Prices!M798/Prices!M797)</f>
        <v>4.5131107954620087E-4</v>
      </c>
      <c r="N802" s="8">
        <f>LN(Prices!N798/Prices!N797)</f>
        <v>2.3814433619599002E-4</v>
      </c>
      <c r="O802" s="8">
        <f>LN(Prices!O798/Prices!O797)</f>
        <v>-6.3151496032949738E-3</v>
      </c>
    </row>
    <row r="803" spans="1:15" x14ac:dyDescent="0.25">
      <c r="A803" s="5">
        <v>43776</v>
      </c>
      <c r="B803" s="8">
        <f>LN(Prices!B799/Prices!B798)</f>
        <v>4.1329981910703788E-3</v>
      </c>
      <c r="C803" s="8">
        <f>LN(Prices!C799/Prices!C798)</f>
        <v>-4.7265279378780733E-3</v>
      </c>
      <c r="D803" s="8">
        <f>LN(Prices!D799/Prices!D798)</f>
        <v>7.2861721929392519E-3</v>
      </c>
      <c r="E803" s="8">
        <f>LN(Prices!E799/Prices!E798)</f>
        <v>-8.0296017044525943E-3</v>
      </c>
      <c r="F803" s="8">
        <f>LN(Prices!F799/Prices!F798)</f>
        <v>-9.8607116559741494E-3</v>
      </c>
      <c r="G803" s="8">
        <f>LN(Prices!G799/Prices!G798)</f>
        <v>-5.6060015552710672E-3</v>
      </c>
      <c r="H803" s="8">
        <f>LN(Prices!H799/Prices!H798)</f>
        <v>-1.0025429536478721E-2</v>
      </c>
      <c r="I803" s="8">
        <f>LN(Prices!I799/Prices!I798)</f>
        <v>3.5289524517715712E-3</v>
      </c>
      <c r="J803" s="8">
        <f>LN(Prices!J799/Prices!J798)</f>
        <v>2.7263752442806652E-3</v>
      </c>
      <c r="K803" s="8">
        <f>(Prices!K799-Prices!K798)/100</f>
        <v>3.0000209808349609E-5</v>
      </c>
      <c r="L803" s="8">
        <f>LN(Prices!L799/Prices!L798)</f>
        <v>1.1499096510192842E-3</v>
      </c>
      <c r="M803" s="8">
        <f>LN(Prices!M799/Prices!M798)</f>
        <v>2.6975917510463025E-3</v>
      </c>
      <c r="N803" s="8">
        <f>LN(Prices!N799/Prices!N798)</f>
        <v>2.8079608348987465E-3</v>
      </c>
      <c r="O803" s="8">
        <f>LN(Prices!O799/Prices!O798)</f>
        <v>2.7956099230195207E-3</v>
      </c>
    </row>
    <row r="804" spans="1:15" x14ac:dyDescent="0.25">
      <c r="A804" s="5">
        <v>43777</v>
      </c>
      <c r="B804" s="8">
        <f>LN(Prices!B800/Prices!B799)</f>
        <v>-2.8914472161998628E-3</v>
      </c>
      <c r="C804" s="8">
        <f>LN(Prices!C800/Prices!C799)</f>
        <v>-5.3662437549012671E-4</v>
      </c>
      <c r="D804" s="8">
        <f>LN(Prices!D800/Prices!D799)</f>
        <v>-9.1159382190917487E-3</v>
      </c>
      <c r="E804" s="8">
        <f>LN(Prices!E800/Prices!E799)</f>
        <v>-1.3596182904970131E-3</v>
      </c>
      <c r="F804" s="8">
        <f>LN(Prices!F800/Prices!F799)</f>
        <v>-4.4791282966226732E-3</v>
      </c>
      <c r="G804" s="8">
        <f>LN(Prices!G800/Prices!G799)</f>
        <v>-6.0566401388088625E-4</v>
      </c>
      <c r="H804" s="8">
        <f>LN(Prices!H800/Prices!H799)</f>
        <v>-2.4120395744577309E-3</v>
      </c>
      <c r="I804" s="8">
        <f>LN(Prices!I800/Prices!I799)</f>
        <v>1.5450245458948307E-3</v>
      </c>
      <c r="J804" s="8">
        <f>LN(Prices!J800/Prices!J799)</f>
        <v>2.557403145115828E-3</v>
      </c>
      <c r="K804" s="8">
        <f>(Prices!K800-Prices!K799)/100</f>
        <v>-8.0000162124629348E-5</v>
      </c>
      <c r="L804" s="8">
        <f>LN(Prices!L800/Prices!L799)</f>
        <v>2.8814636503514865E-3</v>
      </c>
      <c r="M804" s="8">
        <f>LN(Prices!M800/Prices!M799)</f>
        <v>4.1254297597530798E-3</v>
      </c>
      <c r="N804" s="8">
        <f>LN(Prices!N800/Prices!N799)</f>
        <v>1.4698081784307239E-3</v>
      </c>
      <c r="O804" s="8">
        <f>LN(Prices!O800/Prices!O799)</f>
        <v>3.0505654390813796E-3</v>
      </c>
    </row>
    <row r="805" spans="1:15" x14ac:dyDescent="0.25">
      <c r="A805" s="5">
        <v>43780</v>
      </c>
      <c r="B805" s="8">
        <f>LN(Prices!B801/Prices!B800)</f>
        <v>-3.3146169189760106E-3</v>
      </c>
      <c r="C805" s="8">
        <f>LN(Prices!C801/Prices!C800)</f>
        <v>1.7846206444245669E-4</v>
      </c>
      <c r="D805" s="8">
        <f>LN(Prices!D801/Prices!D800)</f>
        <v>-7.1223169261183513E-3</v>
      </c>
      <c r="E805" s="8">
        <f>LN(Prices!E801/Prices!E800)</f>
        <v>1.0879571522286887E-3</v>
      </c>
      <c r="F805" s="8">
        <f>LN(Prices!F801/Prices!F800)</f>
        <v>4.8783474859361454E-4</v>
      </c>
      <c r="G805" s="8">
        <f>LN(Prices!G801/Prices!G800)</f>
        <v>5.1903111720046709E-4</v>
      </c>
      <c r="H805" s="8">
        <f>LN(Prices!H801/Prices!H800)</f>
        <v>2.1928954308724504E-3</v>
      </c>
      <c r="I805" s="8">
        <f>LN(Prices!I801/Prices!I800)</f>
        <v>-3.006872663555911E-3</v>
      </c>
      <c r="J805" s="8">
        <f>LN(Prices!J801/Prices!J800)</f>
        <v>-1.9643954133371925E-3</v>
      </c>
      <c r="K805" s="8">
        <f>(Prices!K801-Prices!K800)/100</f>
        <v>3.0000209808349609E-5</v>
      </c>
      <c r="L805" s="8">
        <f>LN(Prices!L801/Prices!L800)</f>
        <v>-1.9685462785252994E-3</v>
      </c>
      <c r="M805" s="8">
        <f>LN(Prices!M801/Prices!M800)</f>
        <v>-3.5856258590690246E-4</v>
      </c>
      <c r="N805" s="8">
        <f>LN(Prices!N801/Prices!N800)</f>
        <v>-2.8421325535394099E-3</v>
      </c>
      <c r="O805" s="8">
        <f>LN(Prices!O801/Prices!O800)</f>
        <v>-2.5613286761737427E-3</v>
      </c>
    </row>
    <row r="806" spans="1:15" x14ac:dyDescent="0.25">
      <c r="A806" s="5">
        <v>43781</v>
      </c>
      <c r="B806" s="8">
        <f>LN(Prices!B802/Prices!B801)</f>
        <v>-1.0381946934238417E-3</v>
      </c>
      <c r="C806" s="8">
        <f>LN(Prices!C802/Prices!C801)</f>
        <v>1.0731860597420863E-3</v>
      </c>
      <c r="D806" s="8">
        <f>LN(Prices!D802/Prices!D801)</f>
        <v>-6.4768940696847046E-3</v>
      </c>
      <c r="E806" s="8">
        <f>LN(Prices!E802/Prices!E801)</f>
        <v>4.5294590241099717E-4</v>
      </c>
      <c r="F806" s="8">
        <f>LN(Prices!F802/Prices!F801)</f>
        <v>-9.1130051819709821E-3</v>
      </c>
      <c r="G806" s="8">
        <f>LN(Prices!G802/Prices!G801)</f>
        <v>-1.7320434760181936E-4</v>
      </c>
      <c r="H806" s="8">
        <f>LN(Prices!H802/Prices!H801)</f>
        <v>-7.5865483773083038E-3</v>
      </c>
      <c r="I806" s="8">
        <f>LN(Prices!I802/Prices!I801)</f>
        <v>4.3022622470370651E-4</v>
      </c>
      <c r="J806" s="8">
        <f>LN(Prices!J802/Prices!J801)</f>
        <v>1.5634233012630327E-3</v>
      </c>
      <c r="K806" s="8">
        <f>(Prices!K802-Prices!K801)/100</f>
        <v>1.9999980926513005E-4</v>
      </c>
      <c r="L806" s="8">
        <f>LN(Prices!L802/Prices!L801)</f>
        <v>-1.7413198622187522E-3</v>
      </c>
      <c r="M806" s="8">
        <f>LN(Prices!M802/Prices!M801)</f>
        <v>3.2046977071568008E-3</v>
      </c>
      <c r="N806" s="8">
        <f>LN(Prices!N802/Prices!N801)</f>
        <v>-2.6852724581888273E-4</v>
      </c>
      <c r="O806" s="8">
        <f>LN(Prices!O802/Prices!O801)</f>
        <v>2.194279964105361E-4</v>
      </c>
    </row>
    <row r="807" spans="1:15" x14ac:dyDescent="0.25">
      <c r="A807" s="5">
        <v>43782</v>
      </c>
      <c r="B807" s="8">
        <f>LN(Prices!B803/Prices!B802)</f>
        <v>-4.5805202016274736E-3</v>
      </c>
      <c r="C807" s="8">
        <f>LN(Prices!C803/Prices!C802)</f>
        <v>1.7842864564763755E-3</v>
      </c>
      <c r="D807" s="8">
        <f>LN(Prices!D803/Prices!D802)</f>
        <v>-7.6880526749133855E-3</v>
      </c>
      <c r="E807" s="8">
        <f>LN(Prices!E803/Prices!E802)</f>
        <v>2.7136204478316376E-3</v>
      </c>
      <c r="F807" s="8">
        <f>LN(Prices!F803/Prices!F802)</f>
        <v>8.4297814433305172E-3</v>
      </c>
      <c r="G807" s="8">
        <f>LN(Prices!G803/Prices!G802)</f>
        <v>8.6463129812378763E-4</v>
      </c>
      <c r="H807" s="8">
        <f>LN(Prices!H803/Prices!H802)</f>
        <v>9.1192261151548694E-3</v>
      </c>
      <c r="I807" s="8">
        <f>LN(Prices!I803/Prices!I802)</f>
        <v>-3.4398429770541591E-4</v>
      </c>
      <c r="J807" s="8">
        <f>LN(Prices!J803/Prices!J802)</f>
        <v>7.1128157011629545E-4</v>
      </c>
      <c r="K807" s="8">
        <f>(Prices!K803-Prices!K802)/100</f>
        <v>1.999974250793901E-5</v>
      </c>
      <c r="L807" s="8">
        <f>LN(Prices!L803/Prices!L802)</f>
        <v>-2.2778570748636577E-3</v>
      </c>
      <c r="M807" s="8">
        <f>LN(Prices!M803/Prices!M802)</f>
        <v>1.3991908548920886E-3</v>
      </c>
      <c r="N807" s="8">
        <f>LN(Prices!N803/Prices!N802)</f>
        <v>-6.9040106943462701E-5</v>
      </c>
      <c r="O807" s="8">
        <f>LN(Prices!O803/Prices!O802)</f>
        <v>-3.7307717268050418E-3</v>
      </c>
    </row>
    <row r="808" spans="1:15" x14ac:dyDescent="0.25">
      <c r="A808" s="5">
        <v>43783</v>
      </c>
      <c r="B808" s="8">
        <f>LN(Prices!B804/Prices!B803)</f>
        <v>-1.6706140742543706E-3</v>
      </c>
      <c r="C808" s="8">
        <f>LN(Prices!C804/Prices!C803)</f>
        <v>2.8497451843263201E-3</v>
      </c>
      <c r="D808" s="8">
        <f>LN(Prices!D804/Prices!D803)</f>
        <v>7.0129489385130773E-4</v>
      </c>
      <c r="E808" s="8">
        <f>LN(Prices!E804/Prices!E803)</f>
        <v>5.045254269474695E-3</v>
      </c>
      <c r="F808" s="8">
        <f>LN(Prices!F804/Prices!F803)</f>
        <v>8.7465213866240333E-3</v>
      </c>
      <c r="G808" s="8">
        <f>LN(Prices!G804/Prices!G803)</f>
        <v>2.3310784890506293E-3</v>
      </c>
      <c r="H808" s="8">
        <f>LN(Prices!H804/Prices!H803)</f>
        <v>7.7355358595419237E-3</v>
      </c>
      <c r="I808" s="8">
        <f>LN(Prices!I804/Prices!I803)</f>
        <v>8.5981470159575055E-4</v>
      </c>
      <c r="J808" s="8">
        <f>LN(Prices!J804/Prices!J803)</f>
        <v>8.3669261445675944E-4</v>
      </c>
      <c r="K808" s="8">
        <f>(Prices!K804-Prices!K803)/100</f>
        <v>-6.9999694824218755E-5</v>
      </c>
      <c r="L808" s="8">
        <f>LN(Prices!L804/Prices!L803)</f>
        <v>2.5138779720845724E-3</v>
      </c>
      <c r="M808" s="8">
        <f>LN(Prices!M804/Prices!M803)</f>
        <v>1.9734595840340211E-3</v>
      </c>
      <c r="N808" s="8">
        <f>LN(Prices!N804/Prices!N803)</f>
        <v>-4.6091842688788185E-5</v>
      </c>
      <c r="O808" s="8">
        <f>LN(Prices!O804/Prices!O803)</f>
        <v>-2.4544891173320694E-4</v>
      </c>
    </row>
    <row r="809" spans="1:15" x14ac:dyDescent="0.25">
      <c r="A809" s="5">
        <v>43784</v>
      </c>
      <c r="B809" s="8">
        <f>LN(Prices!B805/Prices!B804)</f>
        <v>7.496742968102185E-3</v>
      </c>
      <c r="C809" s="8">
        <f>LN(Prices!C805/Prices!C804)</f>
        <v>-5.3367788544888552E-4</v>
      </c>
      <c r="D809" s="8">
        <f>LN(Prices!D805/Prices!D804)</f>
        <v>7.9144821871055485E-3</v>
      </c>
      <c r="E809" s="8">
        <f>LN(Prices!E805/Prices!E804)</f>
        <v>-8.0899899934859108E-4</v>
      </c>
      <c r="F809" s="8">
        <f>LN(Prices!F805/Prices!F804)</f>
        <v>4.2483939057435813E-3</v>
      </c>
      <c r="G809" s="8">
        <f>LN(Prices!G805/Prices!G804)</f>
        <v>-1.2078055747504455E-3</v>
      </c>
      <c r="H809" s="8">
        <f>LN(Prices!H805/Prices!H804)</f>
        <v>5.4119506419768645E-3</v>
      </c>
      <c r="I809" s="8">
        <f>LN(Prices!I805/Prices!I804)</f>
        <v>5.5718640370407916E-3</v>
      </c>
      <c r="J809" s="8">
        <f>LN(Prices!J805/Prices!J804)</f>
        <v>7.6660287779731807E-3</v>
      </c>
      <c r="K809" s="8">
        <f>(Prices!K805-Prices!K804)/100</f>
        <v>0</v>
      </c>
      <c r="L809" s="8">
        <f>LN(Prices!L805/Prices!L804)</f>
        <v>4.584108274864696E-3</v>
      </c>
      <c r="M809" s="8">
        <f>LN(Prices!M805/Prices!M804)</f>
        <v>8.8796048321600762E-3</v>
      </c>
      <c r="N809" s="8">
        <f>LN(Prices!N805/Prices!N804)</f>
        <v>6.4946395805259658E-3</v>
      </c>
      <c r="O809" s="8">
        <f>LN(Prices!O805/Prices!O804)</f>
        <v>4.8096387707112203E-3</v>
      </c>
    </row>
    <row r="810" spans="1:15" x14ac:dyDescent="0.25">
      <c r="A810" s="5">
        <v>43787</v>
      </c>
      <c r="B810" s="8">
        <f>LN(Prices!B806/Prices!B805)</f>
        <v>-2.07413998796472E-4</v>
      </c>
      <c r="C810" s="8">
        <f>LN(Prices!C806/Prices!C805)</f>
        <v>1.8663380708571499E-3</v>
      </c>
      <c r="D810" s="8">
        <f>LN(Prices!D806/Prices!D805)</f>
        <v>-1.6241348987455783E-3</v>
      </c>
      <c r="E810" s="8">
        <f>LN(Prices!E806/Prices!E805)</f>
        <v>1.7073633473392855E-3</v>
      </c>
      <c r="F810" s="8">
        <f>LN(Prices!F806/Prices!F805)</f>
        <v>4.8055426810791335E-3</v>
      </c>
      <c r="G810" s="8">
        <f>LN(Prices!G806/Prices!G805)</f>
        <v>1.9836257602650442E-3</v>
      </c>
      <c r="H810" s="8">
        <f>LN(Prices!H806/Prices!H805)</f>
        <v>4.8454257841767804E-3</v>
      </c>
      <c r="I810" s="8">
        <f>LN(Prices!I806/Prices!I805)</f>
        <v>0</v>
      </c>
      <c r="J810" s="8">
        <f>LN(Prices!J806/Prices!J805)</f>
        <v>5.0302632280963661E-4</v>
      </c>
      <c r="K810" s="8">
        <f>(Prices!K806-Prices!K805)/100</f>
        <v>-4.9999952316279742E-5</v>
      </c>
      <c r="L810" s="8">
        <f>LN(Prices!L806/Prices!L805)</f>
        <v>-1.3504754604352894E-3</v>
      </c>
      <c r="M810" s="8">
        <f>LN(Prices!M806/Prices!M805)</f>
        <v>1.6172525743496122E-3</v>
      </c>
      <c r="N810" s="8">
        <f>LN(Prices!N806/Prices!N805)</f>
        <v>-6.1012811742977558E-4</v>
      </c>
      <c r="O810" s="8">
        <f>LN(Prices!O806/Prices!O805)</f>
        <v>-2.5777725936323831E-3</v>
      </c>
    </row>
    <row r="811" spans="1:15" x14ac:dyDescent="0.25">
      <c r="A811" s="5">
        <v>43788</v>
      </c>
      <c r="B811" s="8">
        <f>LN(Prices!B807/Prices!B806)</f>
        <v>-8.3027798883761545E-4</v>
      </c>
      <c r="C811" s="8">
        <f>LN(Prices!C807/Prices!C806)</f>
        <v>7.1018103744003767E-4</v>
      </c>
      <c r="D811" s="8">
        <f>LN(Prices!D807/Prices!D806)</f>
        <v>2.087778201962774E-3</v>
      </c>
      <c r="E811" s="8">
        <f>LN(Prices!E807/Prices!E806)</f>
        <v>1.8835938736347449E-3</v>
      </c>
      <c r="F811" s="8">
        <f>LN(Prices!F807/Prices!F806)</f>
        <v>1.246041072263329E-3</v>
      </c>
      <c r="G811" s="8">
        <f>LN(Prices!G807/Prices!G806)</f>
        <v>1.8075758900024054E-3</v>
      </c>
      <c r="H811" s="8">
        <f>LN(Prices!H807/Prices!H806)</f>
        <v>1.7176482771703323E-3</v>
      </c>
      <c r="I811" s="8">
        <f>LN(Prices!I807/Prices!I806)</f>
        <v>-2.3963358130953704E-3</v>
      </c>
      <c r="J811" s="8">
        <f>LN(Prices!J807/Prices!J806)</f>
        <v>-5.927700996925261E-4</v>
      </c>
      <c r="K811" s="8">
        <f>(Prices!K807-Prices!K806)/100</f>
        <v>1.999974250793013E-5</v>
      </c>
      <c r="L811" s="8">
        <f>LN(Prices!L807/Prices!L806)</f>
        <v>1.7202893766326058E-3</v>
      </c>
      <c r="M811" s="8">
        <f>LN(Prices!M807/Prices!M806)</f>
        <v>2.0604157312174055E-3</v>
      </c>
      <c r="N811" s="8">
        <f>LN(Prices!N807/Prices!N806)</f>
        <v>-2.4903642556695881E-3</v>
      </c>
      <c r="O811" s="8">
        <f>LN(Prices!O807/Prices!O806)</f>
        <v>3.7297211714386602E-3</v>
      </c>
    </row>
    <row r="812" spans="1:15" x14ac:dyDescent="0.25">
      <c r="A812" s="5">
        <v>43789</v>
      </c>
      <c r="B812" s="8">
        <f>LN(Prices!B808/Prices!B807)</f>
        <v>-5.6234913745372974E-3</v>
      </c>
      <c r="C812" s="8">
        <f>LN(Prices!C808/Prices!C807)</f>
        <v>2.3931855170789651E-3</v>
      </c>
      <c r="D812" s="8">
        <f>LN(Prices!D808/Prices!D807)</f>
        <v>-4.4130024829943763E-3</v>
      </c>
      <c r="E812" s="8">
        <f>LN(Prices!E808/Prices!E807)</f>
        <v>3.6676293170612288E-3</v>
      </c>
      <c r="F812" s="8">
        <f>LN(Prices!F808/Prices!F807)</f>
        <v>-4.318886005766992E-3</v>
      </c>
      <c r="G812" s="8">
        <f>LN(Prices!G808/Prices!G807)</f>
        <v>3.8628729025668722E-3</v>
      </c>
      <c r="H812" s="8">
        <f>LN(Prices!H808/Prices!H807)</f>
        <v>-5.3665332282984109E-4</v>
      </c>
      <c r="I812" s="8">
        <f>LN(Prices!I808/Prices!I807)</f>
        <v>-2.9177506160032742E-3</v>
      </c>
      <c r="J812" s="8">
        <f>LN(Prices!J808/Prices!J807)</f>
        <v>-3.7632564209410676E-3</v>
      </c>
      <c r="K812" s="8">
        <f>(Prices!K808-Prices!K807)/100</f>
        <v>-4.9999952316281958E-5</v>
      </c>
      <c r="L812" s="8">
        <f>LN(Prices!L808/Prices!L807)</f>
        <v>-3.5939949413367205E-3</v>
      </c>
      <c r="M812" s="8">
        <f>LN(Prices!M808/Prices!M807)</f>
        <v>-3.7306925292434259E-3</v>
      </c>
      <c r="N812" s="8">
        <f>LN(Prices!N808/Prices!N807)</f>
        <v>-2.8646874130915413E-3</v>
      </c>
      <c r="O812" s="8">
        <f>LN(Prices!O808/Prices!O807)</f>
        <v>-4.188258832353655E-3</v>
      </c>
    </row>
    <row r="813" spans="1:15" x14ac:dyDescent="0.25">
      <c r="A813" s="5">
        <v>43790</v>
      </c>
      <c r="B813" s="8">
        <f>LN(Prices!B809/Prices!B808)</f>
        <v>-1.0446309410315955E-3</v>
      </c>
      <c r="C813" s="8">
        <f>LN(Prices!C809/Prices!C808)</f>
        <v>-1.4177160348782948E-3</v>
      </c>
      <c r="D813" s="8">
        <f>LN(Prices!D809/Prices!D808)</f>
        <v>-2.0971259499290196E-3</v>
      </c>
      <c r="E813" s="8">
        <f>LN(Prices!E809/Prices!E808)</f>
        <v>-2.5029042465001612E-3</v>
      </c>
      <c r="F813" s="8">
        <f>LN(Prices!F809/Prices!F808)</f>
        <v>-1.4239682987750727E-2</v>
      </c>
      <c r="G813" s="8">
        <f>LN(Prices!G809/Prices!G808)</f>
        <v>-2.2299838799672398E-3</v>
      </c>
      <c r="H813" s="8">
        <f>LN(Prices!H809/Prices!H808)</f>
        <v>-1.4155101517640118E-2</v>
      </c>
      <c r="I813" s="8">
        <f>LN(Prices!I809/Prices!I808)</f>
        <v>5.1550726730198936E-4</v>
      </c>
      <c r="J813" s="8">
        <f>LN(Prices!J809/Prices!J808)</f>
        <v>-1.5840060861895076E-3</v>
      </c>
      <c r="K813" s="8">
        <f>(Prices!K809-Prices!K808)/100</f>
        <v>9.9999904632570584E-5</v>
      </c>
      <c r="L813" s="8">
        <f>LN(Prices!L809/Prices!L808)</f>
        <v>-6.9089330550387825E-3</v>
      </c>
      <c r="M813" s="8">
        <f>LN(Prices!M809/Prices!M808)</f>
        <v>-3.6736991623227953E-3</v>
      </c>
      <c r="N813" s="8">
        <f>LN(Prices!N809/Prices!N808)</f>
        <v>-1.1508425439610327E-4</v>
      </c>
      <c r="O813" s="8">
        <f>LN(Prices!O809/Prices!O808)</f>
        <v>-4.8180574461996906E-3</v>
      </c>
    </row>
    <row r="814" spans="1:15" x14ac:dyDescent="0.25">
      <c r="A814" s="5">
        <v>43791</v>
      </c>
      <c r="B814" s="8">
        <f>LN(Prices!B810/Prices!B809)</f>
        <v>1.4622934696233152E-3</v>
      </c>
      <c r="C814" s="8">
        <f>LN(Prices!C810/Prices!C809)</f>
        <v>5.3195136870381207E-4</v>
      </c>
      <c r="D814" s="8">
        <f>LN(Prices!D810/Prices!D809)</f>
        <v>0</v>
      </c>
      <c r="E814" s="8">
        <f>LN(Prices!E810/Prices!E809)</f>
        <v>-1.7933677811596889E-4</v>
      </c>
      <c r="F814" s="8">
        <f>LN(Prices!F810/Prices!F809)</f>
        <v>-1.0735720023258945E-3</v>
      </c>
      <c r="G814" s="8">
        <f>LN(Prices!G810/Prices!G809)</f>
        <v>3.4340469380289877E-4</v>
      </c>
      <c r="H814" s="8">
        <f>LN(Prices!H810/Prices!H809)</f>
        <v>-3.7071029996450589E-3</v>
      </c>
      <c r="I814" s="8">
        <f>LN(Prices!I810/Prices!I809)</f>
        <v>2.5737085639083506E-3</v>
      </c>
      <c r="J814" s="8">
        <f>LN(Prices!J810/Prices!J809)</f>
        <v>2.172573942375937E-3</v>
      </c>
      <c r="K814" s="8">
        <f>(Prices!K810-Prices!K809)/100</f>
        <v>1.300001144409113E-4</v>
      </c>
      <c r="L814" s="8">
        <f>LN(Prices!L810/Prices!L809)</f>
        <v>2.7380901595327038E-3</v>
      </c>
      <c r="M814" s="8">
        <f>LN(Prices!M810/Prices!M809)</f>
        <v>9.9202499535850329E-4</v>
      </c>
      <c r="N814" s="8">
        <f>LN(Prices!N810/Prices!N809)</f>
        <v>3.4538719092225886E-3</v>
      </c>
      <c r="O814" s="8">
        <f>LN(Prices!O810/Prices!O809)</f>
        <v>3.1390744815977824E-3</v>
      </c>
    </row>
    <row r="815" spans="1:15" x14ac:dyDescent="0.25">
      <c r="A815" s="5">
        <v>43794</v>
      </c>
      <c r="B815" s="8">
        <f>LN(Prices!B811/Prices!B810)</f>
        <v>7.0732247977444004E-3</v>
      </c>
      <c r="C815" s="8">
        <f>LN(Prices!C811/Prices!C810)</f>
        <v>9.741659366846331E-4</v>
      </c>
      <c r="D815" s="8">
        <f>LN(Prices!D811/Prices!D810)</f>
        <v>9.980204915229848E-3</v>
      </c>
      <c r="E815" s="8">
        <f>LN(Prices!E811/Prices!E810)</f>
        <v>4.4787716081197708E-4</v>
      </c>
      <c r="F815" s="8">
        <f>LN(Prices!F811/Prices!F810)</f>
        <v>4.8712776435320456E-3</v>
      </c>
      <c r="G815" s="8">
        <f>LN(Prices!G811/Prices!G810)</f>
        <v>1.1150642691963981E-3</v>
      </c>
      <c r="H815" s="8">
        <f>LN(Prices!H811/Prices!H810)</f>
        <v>3.1629346275932791E-3</v>
      </c>
      <c r="I815" s="8">
        <f>LN(Prices!I811/Prices!I810)</f>
        <v>5.8943167870515144E-3</v>
      </c>
      <c r="J815" s="8">
        <f>LN(Prices!J811/Prices!J810)</f>
        <v>7.4792518874672075E-3</v>
      </c>
      <c r="K815" s="8">
        <f>(Prices!K811-Prices!K810)/100</f>
        <v>1.999974250793901E-5</v>
      </c>
      <c r="L815" s="8">
        <f>LN(Prices!L811/Prices!L810)</f>
        <v>1.1928330089699079E-2</v>
      </c>
      <c r="M815" s="8">
        <f>LN(Prices!M811/Prices!M810)</f>
        <v>1.0362801147137573E-2</v>
      </c>
      <c r="N815" s="8">
        <f>LN(Prices!N811/Prices!N810)</f>
        <v>5.2839659312231089E-3</v>
      </c>
      <c r="O815" s="8">
        <f>LN(Prices!O811/Prices!O810)</f>
        <v>2.0531226195824138E-2</v>
      </c>
    </row>
    <row r="816" spans="1:15" x14ac:dyDescent="0.25">
      <c r="A816" s="5">
        <v>43795</v>
      </c>
      <c r="B816" s="8">
        <f>LN(Prices!B812/Prices!B811)</f>
        <v>-6.2204605433275803E-4</v>
      </c>
      <c r="C816" s="8">
        <f>LN(Prices!C812/Prices!C811)</f>
        <v>1.4150893819315023E-3</v>
      </c>
      <c r="D816" s="8">
        <f>LN(Prices!D812/Prices!D811)</f>
        <v>-3.0066480445851899E-3</v>
      </c>
      <c r="E816" s="8">
        <f>LN(Prices!E812/Prices!E811)</f>
        <v>1.8776854483187222E-3</v>
      </c>
      <c r="F816" s="8">
        <f>LN(Prices!F812/Prices!F811)</f>
        <v>1.2747518972659791E-2</v>
      </c>
      <c r="G816" s="8">
        <f>LN(Prices!G812/Prices!G811)</f>
        <v>2.1411214957559408E-3</v>
      </c>
      <c r="H816" s="8">
        <f>LN(Prices!H812/Prices!H811)</f>
        <v>1.3196251599974744E-2</v>
      </c>
      <c r="I816" s="8">
        <f>LN(Prices!I812/Prices!I811)</f>
        <v>9.3609747347590615E-4</v>
      </c>
      <c r="J816" s="8">
        <f>LN(Prices!J812/Prices!J811)</f>
        <v>2.1931636449402277E-3</v>
      </c>
      <c r="K816" s="8">
        <f>(Prices!K812-Prices!K811)/100</f>
        <v>2.0000100135803001E-4</v>
      </c>
      <c r="L816" s="8">
        <f>LN(Prices!L812/Prices!L811)</f>
        <v>4.1314094595345657E-3</v>
      </c>
      <c r="M816" s="8">
        <f>LN(Prices!M812/Prices!M811)</f>
        <v>3.8243046254470788E-3</v>
      </c>
      <c r="N816" s="8">
        <f>LN(Prices!N812/Prices!N811)</f>
        <v>8.5896990605362406E-4</v>
      </c>
      <c r="O816" s="8">
        <f>LN(Prices!O812/Prices!O811)</f>
        <v>1.4355287380994261E-3</v>
      </c>
    </row>
    <row r="817" spans="1:15" x14ac:dyDescent="0.25">
      <c r="A817" s="5">
        <v>43796</v>
      </c>
      <c r="B817" s="8">
        <f>LN(Prices!B813/Prices!B812)</f>
        <v>2.8995450103475066E-3</v>
      </c>
      <c r="C817" s="8">
        <f>LN(Prices!C813/Prices!C812)</f>
        <v>-1.2381452365631961E-3</v>
      </c>
      <c r="D817" s="8">
        <f>LN(Prices!D813/Prices!D812)</f>
        <v>1.1574253933253611E-3</v>
      </c>
      <c r="E817" s="8">
        <f>LN(Prices!E813/Prices!E812)</f>
        <v>-2.5934946939167756E-3</v>
      </c>
      <c r="F817" s="8">
        <f>LN(Prices!F813/Prices!F812)</f>
        <v>5.6458414288824499E-3</v>
      </c>
      <c r="G817" s="8">
        <f>LN(Prices!G813/Prices!G812)</f>
        <v>-1.9692802076135218E-3</v>
      </c>
      <c r="H817" s="8">
        <f>LN(Prices!H813/Prices!H812)</f>
        <v>4.7170440084215578E-3</v>
      </c>
      <c r="I817" s="8">
        <f>LN(Prices!I813/Prices!I812)</f>
        <v>3.8220402103424406E-3</v>
      </c>
      <c r="J817" s="8">
        <f>LN(Prices!J813/Prices!J812)</f>
        <v>4.1657356252997445E-3</v>
      </c>
      <c r="K817" s="8">
        <f>(Prices!K813-Prices!K812)/100</f>
        <v>0</v>
      </c>
      <c r="L817" s="8">
        <f>LN(Prices!L813/Prices!L812)</f>
        <v>6.3031277698876583E-3</v>
      </c>
      <c r="M817" s="8">
        <f>LN(Prices!M813/Prices!M812)</f>
        <v>5.1710492763740248E-3</v>
      </c>
      <c r="N817" s="8">
        <f>LN(Prices!N813/Prices!N812)</f>
        <v>3.2467783472147961E-3</v>
      </c>
      <c r="O817" s="8">
        <f>LN(Prices!O813/Prices!O812)</f>
        <v>6.0583338328689638E-3</v>
      </c>
    </row>
    <row r="818" spans="1:15" x14ac:dyDescent="0.25">
      <c r="A818" s="5">
        <v>43798</v>
      </c>
      <c r="B818" s="8">
        <f>LN(Prices!B814/Prices!B813)</f>
        <v>-8.5159216585317717E-3</v>
      </c>
      <c r="C818" s="8">
        <f>LN(Prices!C814/Prices!C813)</f>
        <v>-1.2396801408207393E-3</v>
      </c>
      <c r="D818" s="8">
        <f>LN(Prices!D814/Prices!D813)</f>
        <v>-1.5858431691324806E-2</v>
      </c>
      <c r="E818" s="8">
        <f>LN(Prices!E814/Prices!E813)</f>
        <v>-8.0690098654565879E-4</v>
      </c>
      <c r="F818" s="8">
        <f>LN(Prices!F814/Prices!F813)</f>
        <v>-5.1657796783888162E-3</v>
      </c>
      <c r="G818" s="8">
        <f>LN(Prices!G814/Prices!G813)</f>
        <v>-2.3174736217102419E-3</v>
      </c>
      <c r="H818" s="8">
        <f>LN(Prices!H814/Prices!H813)</f>
        <v>-4.6097620435406441E-3</v>
      </c>
      <c r="I818" s="8">
        <f>LN(Prices!I814/Prices!I813)</f>
        <v>-3.8220402103425022E-3</v>
      </c>
      <c r="J818" s="8">
        <f>LN(Prices!J814/Prices!J813)</f>
        <v>-4.0192862299890534E-3</v>
      </c>
      <c r="K818" s="8">
        <f>(Prices!K814-Prices!K813)/100</f>
        <v>-2.5000095367432083E-4</v>
      </c>
      <c r="L818" s="8">
        <f>LN(Prices!L814/Prices!L813)</f>
        <v>-1.021061183578751E-2</v>
      </c>
      <c r="M818" s="8">
        <f>LN(Prices!M814/Prices!M813)</f>
        <v>-4.2869931194299505E-3</v>
      </c>
      <c r="N818" s="8">
        <f>LN(Prices!N814/Prices!N813)</f>
        <v>-4.3643167240346292E-3</v>
      </c>
      <c r="O818" s="8">
        <f>LN(Prices!O814/Prices!O813)</f>
        <v>-5.89210300821122E-3</v>
      </c>
    </row>
    <row r="819" spans="1:15" x14ac:dyDescent="0.25">
      <c r="A819" s="5">
        <v>43801</v>
      </c>
      <c r="B819" s="8">
        <f>LN(Prices!B815/Prices!B814)</f>
        <v>-4.8092703388512145E-3</v>
      </c>
      <c r="C819" s="8">
        <f>LN(Prices!C815/Prices!C814)</f>
        <v>-1.1022461414595171E-3</v>
      </c>
      <c r="D819" s="8">
        <f>LN(Prices!D815/Prices!D814)</f>
        <v>-2.3522413724709376E-4</v>
      </c>
      <c r="E819" s="8">
        <f>LN(Prices!E815/Prices!E814)</f>
        <v>-3.5965644253891428E-3</v>
      </c>
      <c r="F819" s="8">
        <f>LN(Prices!F815/Prices!F814)</f>
        <v>-1.546522606765232E-2</v>
      </c>
      <c r="G819" s="8">
        <f>LN(Prices!G815/Prices!G814)</f>
        <v>-1.4284454656045566E-3</v>
      </c>
      <c r="H819" s="8">
        <f>LN(Prices!H815/Prices!H814)</f>
        <v>-1.5265834775558202E-2</v>
      </c>
      <c r="I819" s="8">
        <f>LN(Prices!I815/Prices!I814)</f>
        <v>-6.5734224366741836E-3</v>
      </c>
      <c r="J819" s="8">
        <f>LN(Prices!J815/Prices!J814)</f>
        <v>-8.6684836939636047E-3</v>
      </c>
      <c r="K819" s="8">
        <f>(Prices!K815-Prices!K814)/100</f>
        <v>-1.999974250792791E-5</v>
      </c>
      <c r="L819" s="8">
        <f>LN(Prices!L815/Prices!L814)</f>
        <v>-7.134330488248089E-3</v>
      </c>
      <c r="M819" s="8">
        <f>LN(Prices!M815/Prices!M814)</f>
        <v>-1.1506979001933662E-2</v>
      </c>
      <c r="N819" s="8">
        <f>LN(Prices!N815/Prices!N814)</f>
        <v>-6.1574869361222936E-3</v>
      </c>
      <c r="O819" s="8">
        <f>LN(Prices!O815/Prices!O814)</f>
        <v>-1.0470160853510227E-2</v>
      </c>
    </row>
    <row r="820" spans="1:15" x14ac:dyDescent="0.25">
      <c r="A820" s="5">
        <v>43802</v>
      </c>
      <c r="B820" s="8">
        <f>LN(Prices!B816/Prices!B815)</f>
        <v>-4.2007100456086599E-3</v>
      </c>
      <c r="C820" s="8">
        <f>LN(Prices!C816/Prices!C815)</f>
        <v>4.523917688861537E-3</v>
      </c>
      <c r="D820" s="8">
        <f>LN(Prices!D816/Prices!D815)</f>
        <v>-5.1861250030745664E-3</v>
      </c>
      <c r="E820" s="8">
        <f>LN(Prices!E816/Prices!E815)</f>
        <v>8.8782188997632988E-3</v>
      </c>
      <c r="F820" s="8">
        <f>LN(Prices!F816/Prices!F815)</f>
        <v>5.6336999226149582E-3</v>
      </c>
      <c r="G820" s="8">
        <f>LN(Prices!G816/Prices!G815)</f>
        <v>6.1813898025918461E-3</v>
      </c>
      <c r="H820" s="8">
        <f>LN(Prices!H816/Prices!H815)</f>
        <v>6.4162567178134818E-3</v>
      </c>
      <c r="I820" s="8">
        <f>LN(Prices!I816/Prices!I815)</f>
        <v>-7.3073342900336095E-3</v>
      </c>
      <c r="J820" s="8">
        <f>LN(Prices!J816/Prices!J815)</f>
        <v>-6.6602252580451483E-3</v>
      </c>
      <c r="K820" s="8">
        <f>(Prices!K816-Prices!K815)/100</f>
        <v>0</v>
      </c>
      <c r="L820" s="8">
        <f>LN(Prices!L816/Prices!L815)</f>
        <v>-6.0003201895483952E-3</v>
      </c>
      <c r="M820" s="8">
        <f>LN(Prices!M816/Prices!M815)</f>
        <v>-4.97571609761366E-3</v>
      </c>
      <c r="N820" s="8">
        <f>LN(Prices!N816/Prices!N815)</f>
        <v>-7.7448893294407625E-3</v>
      </c>
      <c r="O820" s="8">
        <f>LN(Prices!O816/Prices!O815)</f>
        <v>-3.083882459452993E-3</v>
      </c>
    </row>
    <row r="821" spans="1:15" x14ac:dyDescent="0.25">
      <c r="A821" s="5">
        <v>43803</v>
      </c>
      <c r="B821" s="8">
        <f>LN(Prices!B817/Prices!B816)</f>
        <v>9.009980384459812E-3</v>
      </c>
      <c r="C821" s="8">
        <f>LN(Prices!C817/Prices!C816)</f>
        <v>-1.6829366425578679E-3</v>
      </c>
      <c r="D821" s="8">
        <f>LN(Prices!D817/Prices!D816)</f>
        <v>7.5350408733002557E-3</v>
      </c>
      <c r="E821" s="8">
        <f>LN(Prices!E817/Prices!E816)</f>
        <v>-3.8465618763424223E-3</v>
      </c>
      <c r="F821" s="8">
        <f>LN(Prices!F817/Prices!F816)</f>
        <v>3.480811841529942E-3</v>
      </c>
      <c r="G821" s="8">
        <f>LN(Prices!G817/Prices!G816)</f>
        <v>-6.8445729582477524E-4</v>
      </c>
      <c r="H821" s="8">
        <f>LN(Prices!H817/Prices!H816)</f>
        <v>4.1109006960899017E-3</v>
      </c>
      <c r="I821" s="8">
        <f>LN(Prices!I817/Prices!I816)</f>
        <v>6.8788772509732598E-3</v>
      </c>
      <c r="J821" s="8">
        <f>LN(Prices!J817/Prices!J816)</f>
        <v>6.3036576087699926E-3</v>
      </c>
      <c r="K821" s="8">
        <f>(Prices!K817-Prices!K816)/100</f>
        <v>-3.9999961853027122E-4</v>
      </c>
      <c r="L821" s="8">
        <f>LN(Prices!L817/Prices!L816)</f>
        <v>7.837459975192522E-3</v>
      </c>
      <c r="M821" s="8">
        <f>LN(Prices!M817/Prices!M816)</f>
        <v>4.9404680271100954E-3</v>
      </c>
      <c r="N821" s="8">
        <f>LN(Prices!N817/Prices!N816)</f>
        <v>7.16303249821151E-3</v>
      </c>
      <c r="O821" s="8">
        <f>LN(Prices!O817/Prices!O816)</f>
        <v>7.0075923729545743E-3</v>
      </c>
    </row>
    <row r="822" spans="1:15" x14ac:dyDescent="0.25">
      <c r="A822" s="5">
        <v>43804</v>
      </c>
      <c r="B822" s="8">
        <f>LN(Prices!B818/Prices!B817)</f>
        <v>2.0868783894935195E-4</v>
      </c>
      <c r="C822" s="8">
        <f>LN(Prices!C818/Prices!C817)</f>
        <v>-1.1530127228596599E-3</v>
      </c>
      <c r="D822" s="8">
        <f>LN(Prices!D818/Prices!D817)</f>
        <v>4.4465640609451431E-3</v>
      </c>
      <c r="E822" s="8">
        <f>LN(Prices!E818/Prices!E817)</f>
        <v>-2.3328190113085221E-3</v>
      </c>
      <c r="F822" s="8">
        <f>LN(Prices!F818/Prices!F817)</f>
        <v>4.8251512405450239E-4</v>
      </c>
      <c r="G822" s="8">
        <f>LN(Prices!G818/Prices!G817)</f>
        <v>-1.4572456982520604E-3</v>
      </c>
      <c r="H822" s="8">
        <f>LN(Prices!H818/Prices!H817)</f>
        <v>5.3963525246918413E-4</v>
      </c>
      <c r="I822" s="8">
        <f>LN(Prices!I818/Prices!I817)</f>
        <v>1.6269048478309179E-3</v>
      </c>
      <c r="J822" s="8">
        <f>LN(Prices!J818/Prices!J817)</f>
        <v>1.4991269266302707E-3</v>
      </c>
      <c r="K822" s="8">
        <f>(Prices!K818-Prices!K817)/100</f>
        <v>-4.9999952316290842E-5</v>
      </c>
      <c r="L822" s="8">
        <f>LN(Prices!L818/Prices!L817)</f>
        <v>1.7338890886820358E-3</v>
      </c>
      <c r="M822" s="8">
        <f>LN(Prices!M818/Prices!M817)</f>
        <v>1.0932602501656993E-3</v>
      </c>
      <c r="N822" s="8">
        <f>LN(Prices!N818/Prices!N817)</f>
        <v>1.499840264599763E-3</v>
      </c>
      <c r="O822" s="8">
        <f>LN(Prices!O818/Prices!O817)</f>
        <v>5.760355755762579E-4</v>
      </c>
    </row>
    <row r="823" spans="1:15" x14ac:dyDescent="0.25">
      <c r="A823" s="5">
        <v>43805</v>
      </c>
      <c r="B823" s="8">
        <f>LN(Prices!B819/Prices!B818)</f>
        <v>7.0656828447117955E-3</v>
      </c>
      <c r="C823" s="8">
        <f>LN(Prices!C819/Prices!C818)</f>
        <v>-1.4213271504162138E-3</v>
      </c>
      <c r="D823" s="8">
        <f>LN(Prices!D819/Prices!D818)</f>
        <v>5.8216653566801986E-3</v>
      </c>
      <c r="E823" s="8">
        <f>LN(Prices!E819/Prices!E818)</f>
        <v>-3.0592882632674051E-3</v>
      </c>
      <c r="F823" s="8">
        <f>LN(Prices!F819/Prices!F818)</f>
        <v>1.735222194438036E-3</v>
      </c>
      <c r="G823" s="8">
        <f>LN(Prices!G819/Prices!G818)</f>
        <v>-6.8634148248239652E-4</v>
      </c>
      <c r="H823" s="8">
        <f>LN(Prices!H819/Prices!H818)</f>
        <v>2.0479197671116971E-3</v>
      </c>
      <c r="I823" s="8">
        <f>LN(Prices!I819/Prices!I818)</f>
        <v>9.0274412839667622E-3</v>
      </c>
      <c r="J823" s="8">
        <f>LN(Prices!J819/Prices!J818)</f>
        <v>9.0942460304260127E-3</v>
      </c>
      <c r="K823" s="8">
        <f>(Prices!K819-Prices!K818)/100</f>
        <v>-1.3000011444091797E-4</v>
      </c>
      <c r="L823" s="8">
        <f>LN(Prices!L819/Prices!L818)</f>
        <v>9.4311630093780359E-3</v>
      </c>
      <c r="M823" s="8">
        <f>LN(Prices!M819/Prices!M818)</f>
        <v>8.5869382036953216E-3</v>
      </c>
      <c r="N823" s="8">
        <f>LN(Prices!N819/Prices!N818)</f>
        <v>9.2326534624975077E-3</v>
      </c>
      <c r="O823" s="8">
        <f>LN(Prices!O819/Prices!O818)</f>
        <v>1.1703390744329417E-2</v>
      </c>
    </row>
    <row r="824" spans="1:15" x14ac:dyDescent="0.25">
      <c r="A824" s="5">
        <v>43808</v>
      </c>
      <c r="B824" s="8">
        <f>LN(Prices!B820/Prices!B819)</f>
        <v>-3.7344076958675146E-3</v>
      </c>
      <c r="C824" s="8">
        <f>LN(Prices!C820/Prices!C819)</f>
        <v>5.3356504802770633E-4</v>
      </c>
      <c r="D824" s="8">
        <f>LN(Prices!D820/Prices!D819)</f>
        <v>-3.9549757187588635E-3</v>
      </c>
      <c r="E824" s="8">
        <f>LN(Prices!E820/Prices!E819)</f>
        <v>8.1050532464741788E-4</v>
      </c>
      <c r="F824" s="8">
        <f>LN(Prices!F820/Prices!F819)</f>
        <v>5.7780087366836926E-4</v>
      </c>
      <c r="G824" s="8">
        <f>LN(Prices!G820/Prices!G819)</f>
        <v>2.5735004175397804E-4</v>
      </c>
      <c r="H824" s="8">
        <f>LN(Prices!H820/Prices!H819)</f>
        <v>1.9361227939320911E-3</v>
      </c>
      <c r="I824" s="8">
        <f>LN(Prices!I820/Prices!I819)</f>
        <v>-2.4616416642689247E-3</v>
      </c>
      <c r="J824" s="8">
        <f>LN(Prices!J820/Prices!J819)</f>
        <v>-3.1678336844743688E-3</v>
      </c>
      <c r="K824" s="8">
        <f>(Prices!K820-Prices!K819)/100</f>
        <v>1.8000006675720882E-4</v>
      </c>
      <c r="L824" s="8">
        <f>LN(Prices!L820/Prices!L819)</f>
        <v>-4.2126610858350001E-3</v>
      </c>
      <c r="M824" s="8">
        <f>LN(Prices!M820/Prices!M819)</f>
        <v>-3.6118238491191024E-3</v>
      </c>
      <c r="N824" s="8">
        <f>LN(Prices!N820/Prices!N819)</f>
        <v>-2.822373610475588E-3</v>
      </c>
      <c r="O824" s="8">
        <f>LN(Prices!O820/Prices!O819)</f>
        <v>-2.5861956976395216E-3</v>
      </c>
    </row>
    <row r="825" spans="1:15" x14ac:dyDescent="0.25">
      <c r="A825" s="5">
        <v>43809</v>
      </c>
      <c r="B825" s="8">
        <f>LN(Prices!B821/Prices!B820)</f>
        <v>1.6613417517620703E-3</v>
      </c>
      <c r="C825" s="8">
        <f>LN(Prices!C821/Prices!C820)</f>
        <v>-3.5529256087096821E-4</v>
      </c>
      <c r="D825" s="8">
        <f>LN(Prices!D821/Prices!D820)</f>
        <v>3.4904710539345198E-3</v>
      </c>
      <c r="E825" s="8">
        <f>LN(Prices!E821/Prices!E820)</f>
        <v>-1.1707600549953495E-3</v>
      </c>
      <c r="F825" s="8">
        <f>LN(Prices!F821/Prices!F820)</f>
        <v>-4.6312219312367895E-3</v>
      </c>
      <c r="G825" s="8">
        <f>LN(Prices!G821/Prices!G820)</f>
        <v>-2.5735004175408559E-4</v>
      </c>
      <c r="H825" s="8">
        <f>LN(Prices!H821/Prices!H820)</f>
        <v>-5.820183744271846E-3</v>
      </c>
      <c r="I825" s="8">
        <f>LN(Prices!I821/Prices!I820)</f>
        <v>-7.6543175984680712E-4</v>
      </c>
      <c r="J825" s="8">
        <f>LN(Prices!J821/Prices!J820)</f>
        <v>-1.0975361689841293E-3</v>
      </c>
      <c r="K825" s="8">
        <f>(Prices!K821-Prices!K820)/100</f>
        <v>1.6999959945678044E-4</v>
      </c>
      <c r="L825" s="8">
        <f>LN(Prices!L821/Prices!L820)</f>
        <v>-8.5956856311897832E-4</v>
      </c>
      <c r="M825" s="8">
        <f>LN(Prices!M821/Prices!M820)</f>
        <v>-1.3219448377761558E-3</v>
      </c>
      <c r="N825" s="8">
        <f>LN(Prices!N821/Prices!N820)</f>
        <v>-1.0034651658626793E-3</v>
      </c>
      <c r="O825" s="8">
        <f>LN(Prices!O821/Prices!O820)</f>
        <v>1.2816649247800564E-3</v>
      </c>
    </row>
    <row r="826" spans="1:15" x14ac:dyDescent="0.25">
      <c r="A826" s="5">
        <v>43810</v>
      </c>
      <c r="B826" s="8">
        <f>LN(Prices!B822/Prices!B821)</f>
        <v>7.0306179189154657E-3</v>
      </c>
      <c r="C826" s="8">
        <f>LN(Prices!C822/Prices!C821)</f>
        <v>2.6619522122184151E-3</v>
      </c>
      <c r="D826" s="8">
        <f>LN(Prices!D822/Prices!D821)</f>
        <v>1.4528004661041307E-2</v>
      </c>
      <c r="E826" s="8">
        <f>LN(Prices!E822/Prices!E821)</f>
        <v>4.1376265116886751E-3</v>
      </c>
      <c r="F826" s="8">
        <f>LN(Prices!F822/Prices!F821)</f>
        <v>-1.4121174225269994E-2</v>
      </c>
      <c r="G826" s="8">
        <f>LN(Prices!G822/Prices!G821)</f>
        <v>3.5131949076499286E-3</v>
      </c>
      <c r="H826" s="8">
        <f>LN(Prices!H822/Prices!H821)</f>
        <v>-1.0212978613294231E-2</v>
      </c>
      <c r="I826" s="8">
        <f>LN(Prices!I822/Prices!I821)</f>
        <v>5.9541139554960404E-4</v>
      </c>
      <c r="J826" s="8">
        <f>LN(Prices!J822/Prices!J821)</f>
        <v>2.9039375293507703E-3</v>
      </c>
      <c r="K826" s="8">
        <f>(Prices!K822-Prices!K821)/100</f>
        <v>4.9999952316288619E-5</v>
      </c>
      <c r="L826" s="8">
        <f>LN(Prices!L822/Prices!L821)</f>
        <v>1.9863445388890889E-3</v>
      </c>
      <c r="M826" s="8">
        <f>LN(Prices!M822/Prices!M821)</f>
        <v>3.9722747798944351E-3</v>
      </c>
      <c r="N826" s="8">
        <f>LN(Prices!N822/Prices!N821)</f>
        <v>1.2009959391106584E-3</v>
      </c>
      <c r="O826" s="8">
        <f>LN(Prices!O822/Prices!O821)</f>
        <v>1.3487564362719238E-4</v>
      </c>
    </row>
    <row r="827" spans="1:15" x14ac:dyDescent="0.25">
      <c r="A827" s="5">
        <v>43811</v>
      </c>
      <c r="B827" s="8">
        <f>LN(Prices!B823/Prices!B822)</f>
        <v>9.4340567665220643E-3</v>
      </c>
      <c r="C827" s="8">
        <f>LN(Prices!C823/Prices!C822)</f>
        <v>-4.2627467783592082E-3</v>
      </c>
      <c r="D827" s="8">
        <f>LN(Prices!D823/Prices!D822)</f>
        <v>1.7249468543884344E-2</v>
      </c>
      <c r="E827" s="8">
        <f>LN(Prices!E823/Prices!E822)</f>
        <v>-7.9311798595311962E-3</v>
      </c>
      <c r="F827" s="8">
        <f>LN(Prices!F823/Prices!F822)</f>
        <v>-1.4522352908932456E-2</v>
      </c>
      <c r="G827" s="8">
        <f>LN(Prices!G823/Prices!G822)</f>
        <v>-4.8879595341678531E-3</v>
      </c>
      <c r="H827" s="8">
        <f>LN(Prices!H823/Prices!H822)</f>
        <v>-1.3634116642401094E-2</v>
      </c>
      <c r="I827" s="8">
        <f>LN(Prices!I823/Prices!I822)</f>
        <v>1.2418297566001086E-2</v>
      </c>
      <c r="J827" s="8">
        <f>LN(Prices!J823/Prices!J822)</f>
        <v>8.5386673755550573E-3</v>
      </c>
      <c r="K827" s="8">
        <f>(Prices!K823-Prices!K822)/100</f>
        <v>9.9999904632570584E-5</v>
      </c>
      <c r="L827" s="8">
        <f>LN(Prices!L823/Prices!L822)</f>
        <v>1.0305148894512397E-2</v>
      </c>
      <c r="M827" s="8">
        <f>LN(Prices!M823/Prices!M822)</f>
        <v>5.3666081454085768E-3</v>
      </c>
      <c r="N827" s="8">
        <f>LN(Prices!N823/Prices!N822)</f>
        <v>1.1074561727540339E-2</v>
      </c>
      <c r="O827" s="8">
        <f>LN(Prices!O823/Prices!O822)</f>
        <v>7.8615152724962334E-3</v>
      </c>
    </row>
    <row r="828" spans="1:15" x14ac:dyDescent="0.25">
      <c r="A828" s="5">
        <v>43812</v>
      </c>
      <c r="B828" s="8">
        <f>LN(Prices!B824/Prices!B823)</f>
        <v>5.0902959090065227E-3</v>
      </c>
      <c r="C828" s="8">
        <f>LN(Prices!C824/Prices!C823)</f>
        <v>3.9968619522598066E-3</v>
      </c>
      <c r="D828" s="8">
        <f>LN(Prices!D824/Prices!D823)</f>
        <v>-4.4987971837025237E-4</v>
      </c>
      <c r="E828" s="8">
        <f>LN(Prices!E824/Prices!E823)</f>
        <v>5.864303584654648E-3</v>
      </c>
      <c r="F828" s="8">
        <f>LN(Prices!F824/Prices!F823)</f>
        <v>-2.6903883739448314E-3</v>
      </c>
      <c r="G828" s="8">
        <f>LN(Prices!G824/Prices!G823)</f>
        <v>4.0319670013569979E-3</v>
      </c>
      <c r="H828" s="8">
        <f>LN(Prices!H824/Prices!H823)</f>
        <v>2.2136364573114919E-4</v>
      </c>
      <c r="I828" s="8">
        <f>LN(Prices!I824/Prices!I823)</f>
        <v>-3.027283689440447E-3</v>
      </c>
      <c r="J828" s="8">
        <f>LN(Prices!J824/Prices!J823)</f>
        <v>7.2579150214686295E-5</v>
      </c>
      <c r="K828" s="8">
        <f>(Prices!K824-Prices!K823)/100</f>
        <v>-6.9999694824218755E-5</v>
      </c>
      <c r="L828" s="8">
        <f>LN(Prices!L824/Prices!L823)</f>
        <v>-5.8650785539357368E-3</v>
      </c>
      <c r="M828" s="8">
        <f>LN(Prices!M824/Prices!M823)</f>
        <v>2.9529832774629131E-3</v>
      </c>
      <c r="N828" s="8">
        <f>LN(Prices!N824/Prices!N823)</f>
        <v>-3.1376294902236103E-3</v>
      </c>
      <c r="O828" s="8">
        <f>LN(Prices!O824/Prices!O823)</f>
        <v>-4.1611482300398092E-3</v>
      </c>
    </row>
    <row r="829" spans="1:15" x14ac:dyDescent="0.25">
      <c r="A829" s="5">
        <v>43815</v>
      </c>
      <c r="B829" s="8">
        <f>LN(Prices!B825/Prices!B824)</f>
        <v>7.6898729431316704E-3</v>
      </c>
      <c r="C829" s="8">
        <f>LN(Prices!C825/Prices!C824)</f>
        <v>-2.0407748252482339E-3</v>
      </c>
      <c r="D829" s="8">
        <f>LN(Prices!D825/Prices!D824)</f>
        <v>8.4488004635974688E-3</v>
      </c>
      <c r="E829" s="8">
        <f>LN(Prices!E825/Prices!E824)</f>
        <v>-4.688770022419843E-3</v>
      </c>
      <c r="F829" s="8">
        <f>LN(Prices!F825/Prices!F824)</f>
        <v>5.4730874137465394E-3</v>
      </c>
      <c r="G829" s="8">
        <f>LN(Prices!G825/Prices!G824)</f>
        <v>-2.3140559636002146E-3</v>
      </c>
      <c r="H829" s="8">
        <f>LN(Prices!H825/Prices!H824)</f>
        <v>7.1685854145970935E-3</v>
      </c>
      <c r="I829" s="8">
        <f>LN(Prices!I825/Prices!I824)</f>
        <v>6.2111514098335541E-3</v>
      </c>
      <c r="J829" s="8">
        <f>LN(Prices!J825/Prices!J824)</f>
        <v>7.1223609425427872E-3</v>
      </c>
      <c r="K829" s="8">
        <f>(Prices!K825-Prices!K824)/100</f>
        <v>1.999974250793013E-5</v>
      </c>
      <c r="L829" s="8">
        <f>LN(Prices!L825/Prices!L824)</f>
        <v>6.7631967270522959E-3</v>
      </c>
      <c r="M829" s="8">
        <f>LN(Prices!M825/Prices!M824)</f>
        <v>8.055986279495362E-3</v>
      </c>
      <c r="N829" s="8">
        <f>LN(Prices!N825/Prices!N824)</f>
        <v>6.4677384580649529E-3</v>
      </c>
      <c r="O829" s="8">
        <f>LN(Prices!O825/Prices!O824)</f>
        <v>7.2751246821578181E-3</v>
      </c>
    </row>
    <row r="830" spans="1:15" x14ac:dyDescent="0.25">
      <c r="A830" s="5">
        <v>43816</v>
      </c>
      <c r="B830" s="8">
        <f>LN(Prices!B826/Prices!B825)</f>
        <v>-6.1450233915062409E-4</v>
      </c>
      <c r="C830" s="8">
        <f>LN(Prices!C826/Prices!C825)</f>
        <v>8.876209854303826E-5</v>
      </c>
      <c r="D830" s="8">
        <f>LN(Prices!D826/Prices!D825)</f>
        <v>9.0785582020137291E-3</v>
      </c>
      <c r="E830" s="8">
        <f>LN(Prices!E826/Prices!E825)</f>
        <v>9.0393548115987277E-5</v>
      </c>
      <c r="F830" s="8">
        <f>LN(Prices!F826/Prices!F825)</f>
        <v>-8.771124818633437E-3</v>
      </c>
      <c r="G830" s="8">
        <f>LN(Prices!G826/Prices!G825)</f>
        <v>1.3718248562490766E-3</v>
      </c>
      <c r="H830" s="8">
        <f>LN(Prices!H826/Prices!H825)</f>
        <v>-9.4954060003248526E-3</v>
      </c>
      <c r="I830" s="8">
        <f>LN(Prices!I826/Prices!I825)</f>
        <v>7.5763122517954963E-4</v>
      </c>
      <c r="J830" s="8">
        <f>LN(Prices!J826/Prices!J825)</f>
        <v>3.352360284609262E-4</v>
      </c>
      <c r="K830" s="8">
        <f>(Prices!K826-Prices!K825)/100</f>
        <v>4.9999952316288619E-5</v>
      </c>
      <c r="L830" s="8">
        <f>LN(Prices!L826/Prices!L825)</f>
        <v>3.2471799426423546E-3</v>
      </c>
      <c r="M830" s="8">
        <f>LN(Prices!M826/Prices!M825)</f>
        <v>-3.7287544148193857E-4</v>
      </c>
      <c r="N830" s="8">
        <f>LN(Prices!N826/Prices!N825)</f>
        <v>1.1075460785650718E-3</v>
      </c>
      <c r="O830" s="8">
        <f>LN(Prices!O826/Prices!O825)</f>
        <v>4.6077887648331836E-3</v>
      </c>
    </row>
    <row r="831" spans="1:15" x14ac:dyDescent="0.25">
      <c r="A831" s="5">
        <v>43817</v>
      </c>
      <c r="B831" s="8">
        <f>LN(Prices!B827/Prices!B826)</f>
        <v>6.1450233915056837E-4</v>
      </c>
      <c r="C831" s="8">
        <f>LN(Prices!C827/Prices!C826)</f>
        <v>-1.9559961428263005E-3</v>
      </c>
      <c r="D831" s="8">
        <f>LN(Prices!D827/Prices!D826)</f>
        <v>5.407854460356333E-3</v>
      </c>
      <c r="E831" s="8">
        <f>LN(Prices!E827/Prices!E826)</f>
        <v>-2.7149581534072422E-3</v>
      </c>
      <c r="F831" s="8">
        <f>LN(Prices!F827/Prices!F826)</f>
        <v>7.579569765584159E-3</v>
      </c>
      <c r="G831" s="8">
        <f>LN(Prices!G827/Prices!G826)</f>
        <v>-1.1147294801034063E-3</v>
      </c>
      <c r="H831" s="8">
        <f>LN(Prices!H827/Prices!H826)</f>
        <v>1.2114542972813298E-2</v>
      </c>
      <c r="I831" s="8">
        <f>LN(Prices!I827/Prices!I826)</f>
        <v>-5.8928463010074277E-4</v>
      </c>
      <c r="J831" s="8">
        <f>LN(Prices!J827/Prices!J826)</f>
        <v>-4.3239364052274248E-4</v>
      </c>
      <c r="K831" s="8">
        <f>(Prices!K827-Prices!K826)/100</f>
        <v>-1.199996471405096E-4</v>
      </c>
      <c r="L831" s="8">
        <f>LN(Prices!L827/Prices!L826)</f>
        <v>5.182089635428676E-4</v>
      </c>
      <c r="M831" s="8">
        <f>LN(Prices!M827/Prices!M826)</f>
        <v>6.3671022237919174E-4</v>
      </c>
      <c r="N831" s="8">
        <f>LN(Prices!N827/Prices!N826)</f>
        <v>-1.2573654203939016E-3</v>
      </c>
      <c r="O831" s="8">
        <f>LN(Prices!O827/Prices!O826)</f>
        <v>2.5125397416936252E-3</v>
      </c>
    </row>
    <row r="832" spans="1:15" x14ac:dyDescent="0.25">
      <c r="A832" s="5">
        <v>43818</v>
      </c>
      <c r="B832" s="8">
        <f>LN(Prices!B828/Prices!B827)</f>
        <v>4.0989200402840768E-4</v>
      </c>
      <c r="C832" s="8">
        <f>LN(Prices!C828/Prices!C827)</f>
        <v>1.078029004779783E-3</v>
      </c>
      <c r="D832" s="8">
        <f>LN(Prices!D828/Prices!D827)</f>
        <v>4.494191962287591E-4</v>
      </c>
      <c r="E832" s="8">
        <f>LN(Prices!E828/Prices!E827)</f>
        <v>7.8048323353502465E-4</v>
      </c>
      <c r="F832" s="8">
        <f>LN(Prices!F828/Prices!F827)</f>
        <v>6.3384257940014904E-3</v>
      </c>
      <c r="G832" s="8">
        <f>LN(Prices!G828/Prices!G827)</f>
        <v>1.6218372239482843E-3</v>
      </c>
      <c r="H832" s="8">
        <f>LN(Prices!H828/Prices!H827)</f>
        <v>8.8232326571790875E-3</v>
      </c>
      <c r="I832" s="8">
        <f>LN(Prices!I828/Prices!I827)</f>
        <v>2.6075923883500931E-3</v>
      </c>
      <c r="J832" s="8">
        <f>LN(Prices!J828/Prices!J827)</f>
        <v>4.4493788218642541E-3</v>
      </c>
      <c r="K832" s="8">
        <f>(Prices!K828-Prices!K827)/100</f>
        <v>1.4999985694885031E-4</v>
      </c>
      <c r="L832" s="8">
        <f>LN(Prices!L828/Prices!L827)</f>
        <v>3.9800631082149152E-3</v>
      </c>
      <c r="M832" s="8">
        <f>LN(Prices!M828/Prices!M827)</f>
        <v>6.3556842015420585E-3</v>
      </c>
      <c r="N832" s="8">
        <f>LN(Prices!N828/Prices!N827)</f>
        <v>2.632598893276869E-3</v>
      </c>
      <c r="O832" s="8">
        <f>LN(Prices!O828/Prices!O827)</f>
        <v>3.220354402022813E-3</v>
      </c>
    </row>
    <row r="833" spans="1:15" x14ac:dyDescent="0.25">
      <c r="A833" s="5">
        <v>43819</v>
      </c>
      <c r="B833" s="8">
        <f>LN(Prices!B829/Prices!B828)</f>
        <v>2.0460441739197203E-4</v>
      </c>
      <c r="C833" s="8">
        <f>LN(Prices!C829/Prices!C828)</f>
        <v>1.7806996112259917E-4</v>
      </c>
      <c r="D833" s="8">
        <f>LN(Prices!D829/Prices!D828)</f>
        <v>2.0195961571489308E-3</v>
      </c>
      <c r="E833" s="8">
        <f>LN(Prices!E829/Prices!E828)</f>
        <v>0</v>
      </c>
      <c r="F833" s="8">
        <f>LN(Prices!F829/Prices!F828)</f>
        <v>3.8430803622581081E-3</v>
      </c>
      <c r="G833" s="8">
        <f>LN(Prices!G829/Prices!G828)</f>
        <v>-5.147528818029495E-4</v>
      </c>
      <c r="H833" s="8">
        <f>LN(Prices!H829/Prices!H828)</f>
        <v>5.4753805407945638E-3</v>
      </c>
      <c r="I833" s="8">
        <f>LN(Prices!I829/Prices!I828)</f>
        <v>5.6959674609693839E-3</v>
      </c>
      <c r="J833" s="8">
        <f>LN(Prices!J829/Prices!J828)</f>
        <v>4.9325958043340981E-3</v>
      </c>
      <c r="K833" s="8">
        <f>(Prices!K829-Prices!K828)/100</f>
        <v>-4.9999952316279742E-5</v>
      </c>
      <c r="L833" s="8">
        <f>LN(Prices!L829/Prices!L828)</f>
        <v>5.4855806467790959E-3</v>
      </c>
      <c r="M833" s="8">
        <f>LN(Prices!M829/Prices!M828)</f>
        <v>4.4908082964298232E-3</v>
      </c>
      <c r="N833" s="8">
        <f>LN(Prices!N829/Prices!N828)</f>
        <v>5.5638862276910757E-3</v>
      </c>
      <c r="O833" s="8">
        <f>LN(Prices!O829/Prices!O828)</f>
        <v>2.8811478532015568E-3</v>
      </c>
    </row>
    <row r="834" spans="1:15" x14ac:dyDescent="0.25">
      <c r="A834" s="5">
        <v>43822</v>
      </c>
      <c r="B834" s="8">
        <f>LN(Prices!B830/Prices!B829)</f>
        <v>2.4534754678617E-3</v>
      </c>
      <c r="C834" s="8">
        <f>LN(Prices!C830/Prices!C829)</f>
        <v>-7.1213913945578446E-4</v>
      </c>
      <c r="D834" s="8">
        <f>LN(Prices!D830/Prices!D829)</f>
        <v>1.3438409135089631E-3</v>
      </c>
      <c r="E834" s="8">
        <f>LN(Prices!E830/Prices!E829)</f>
        <v>-9.0744601324145721E-4</v>
      </c>
      <c r="F834" s="8">
        <f>LN(Prices!F830/Prices!F829)</f>
        <v>-4.6362657216784953E-3</v>
      </c>
      <c r="G834" s="8">
        <f>LN(Prices!G830/Prices!G829)</f>
        <v>-1.7165659945526761E-3</v>
      </c>
      <c r="H834" s="8">
        <f>LN(Prices!H830/Prices!H829)</f>
        <v>-5.0362451482339329E-3</v>
      </c>
      <c r="I834" s="8">
        <f>LN(Prices!I830/Prices!I829)</f>
        <v>-3.3400977506595881E-4</v>
      </c>
      <c r="J834" s="8">
        <f>LN(Prices!J830/Prices!J829)</f>
        <v>8.6576871429851091E-4</v>
      </c>
      <c r="K834" s="8">
        <f>(Prices!K830-Prices!K829)/100</f>
        <v>-8.000016212463157E-5</v>
      </c>
      <c r="L834" s="8">
        <f>LN(Prices!L830/Prices!L829)</f>
        <v>-1.0754250703465529E-3</v>
      </c>
      <c r="M834" s="8">
        <f>LN(Prices!M830/Prices!M829)</f>
        <v>1.9945268502237126E-3</v>
      </c>
      <c r="N834" s="8">
        <f>LN(Prices!N830/Prices!N829)</f>
        <v>-3.8623647411195736E-4</v>
      </c>
      <c r="O834" s="8">
        <f>LN(Prices!O830/Prices!O829)</f>
        <v>1.3388904752172882E-3</v>
      </c>
    </row>
    <row r="835" spans="1:15" x14ac:dyDescent="0.25">
      <c r="A835" s="5">
        <v>43823</v>
      </c>
      <c r="B835" s="8">
        <f>LN(Prices!B831/Prices!B830)</f>
        <v>-1.0216736472527838E-3</v>
      </c>
      <c r="C835" s="8">
        <f>LN(Prices!C831/Prices!C830)</f>
        <v>1.2463241609890425E-3</v>
      </c>
      <c r="D835" s="8">
        <f>LN(Prices!D831/Prices!D830)</f>
        <v>-2.2410666940255453E-3</v>
      </c>
      <c r="E835" s="8">
        <f>LN(Prices!E831/Prices!E830)</f>
        <v>1.7226844306452891E-3</v>
      </c>
      <c r="F835" s="8">
        <f>LN(Prices!F831/Prices!F830)</f>
        <v>2.5950563551441937E-3</v>
      </c>
      <c r="G835" s="8">
        <f>LN(Prices!G831/Prices!G830)</f>
        <v>1.2022962875390918E-3</v>
      </c>
      <c r="H835" s="8">
        <f>LN(Prices!H831/Prices!H830)</f>
        <v>2.6310909676592986E-3</v>
      </c>
      <c r="I835" s="8">
        <f>LN(Prices!I831/Prices!I830)</f>
        <v>-8.3720963269940353E-5</v>
      </c>
      <c r="J835" s="8">
        <f>LN(Prices!J831/Prices!J830)</f>
        <v>-1.9546730246814044E-4</v>
      </c>
      <c r="K835" s="8">
        <f>(Prices!K831-Prices!K830)/100</f>
        <v>1.8000006675720215E-4</v>
      </c>
      <c r="L835" s="8">
        <f>LN(Prices!L831/Prices!L830)</f>
        <v>-9.8419798537861878E-4</v>
      </c>
      <c r="M835" s="8">
        <f>LN(Prices!M831/Prices!M830)</f>
        <v>-3.5101547948895715E-4</v>
      </c>
      <c r="N835" s="8">
        <f>LN(Prices!N831/Prices!N830)</f>
        <v>2.3027257291004919E-4</v>
      </c>
      <c r="O835" s="8">
        <f>LN(Prices!O831/Prices!O830)</f>
        <v>2.3089639833229034E-3</v>
      </c>
    </row>
    <row r="836" spans="1:15" x14ac:dyDescent="0.25">
      <c r="A836" s="5">
        <v>43825</v>
      </c>
      <c r="B836" s="8">
        <f>LN(Prices!B832/Prices!B831)</f>
        <v>4.2836077472962432E-3</v>
      </c>
      <c r="C836" s="8">
        <f>LN(Prices!C832/Prices!C831)</f>
        <v>8.8939946286735005E-4</v>
      </c>
      <c r="D836" s="8">
        <f>LN(Prices!D832/Prices!D831)</f>
        <v>7.153903191322997E-3</v>
      </c>
      <c r="E836" s="8">
        <f>LN(Prices!E832/Prices!E831)</f>
        <v>1.4485980066101364E-3</v>
      </c>
      <c r="F836" s="8">
        <f>LN(Prices!F832/Prices!F831)</f>
        <v>5.0703412129577503E-3</v>
      </c>
      <c r="G836" s="8">
        <f>LN(Prices!G832/Prices!G831)</f>
        <v>6.8602191943118352E-4</v>
      </c>
      <c r="H836" s="8">
        <f>LN(Prices!H832/Prices!H831)</f>
        <v>4.3691878642840229E-3</v>
      </c>
      <c r="I836" s="8">
        <f>LN(Prices!I832/Prices!I831)</f>
        <v>2.4204711919882161E-3</v>
      </c>
      <c r="J836" s="8">
        <f>LN(Prices!J832/Prices!J831)</f>
        <v>5.1150624100539908E-3</v>
      </c>
      <c r="K836" s="8">
        <f>(Prices!K832-Prices!K831)/100</f>
        <v>-3.0000209808351828E-5</v>
      </c>
      <c r="L836" s="8">
        <f>LN(Prices!L832/Prices!L831)</f>
        <v>2.8919461599568206E-3</v>
      </c>
      <c r="M836" s="8">
        <f>LN(Prices!M832/Prices!M831)</f>
        <v>7.1657803364635489E-3</v>
      </c>
      <c r="N836" s="8">
        <f>LN(Prices!N832/Prices!N831)</f>
        <v>2.4411266768707891E-3</v>
      </c>
      <c r="O836" s="8">
        <f>LN(Prices!O832/Prices!O831)</f>
        <v>-2.0262111764806189E-4</v>
      </c>
    </row>
    <row r="837" spans="1:15" x14ac:dyDescent="0.25">
      <c r="A837" s="5">
        <v>43826</v>
      </c>
      <c r="B837" s="8">
        <f>LN(Prices!B833/Prices!B832)</f>
        <v>1.830097947471762E-3</v>
      </c>
      <c r="C837" s="8">
        <f>LN(Prices!C833/Prices!C832)</f>
        <v>1.332741476236494E-3</v>
      </c>
      <c r="D837" s="8">
        <f>LN(Prices!D833/Prices!D832)</f>
        <v>4.0018331064913893E-3</v>
      </c>
      <c r="E837" s="8">
        <f>LN(Prices!E833/Prices!E832)</f>
        <v>1.44658403964305E-3</v>
      </c>
      <c r="F837" s="8">
        <f>LN(Prices!F833/Prices!F832)</f>
        <v>2.3771930467337658E-3</v>
      </c>
      <c r="G837" s="8">
        <f>LN(Prices!G833/Prices!G832)</f>
        <v>3.430006693855305E-4</v>
      </c>
      <c r="H837" s="8">
        <f>LN(Prices!H833/Prices!H832)</f>
        <v>3.1555782991692055E-3</v>
      </c>
      <c r="I837" s="8">
        <f>LN(Prices!I833/Prices!I832)</f>
        <v>-4.1674884415833616E-4</v>
      </c>
      <c r="J837" s="8">
        <f>LN(Prices!J833/Prices!J832)</f>
        <v>3.3984139657930306E-5</v>
      </c>
      <c r="K837" s="8">
        <f>(Prices!K833-Prices!K832)/100</f>
        <v>-1.6999959945678933E-4</v>
      </c>
      <c r="L837" s="8">
        <f>LN(Prices!L833/Prices!L832)</f>
        <v>-2.1549495433612329E-3</v>
      </c>
      <c r="M837" s="8">
        <f>LN(Prices!M833/Prices!M832)</f>
        <v>-3.3766391887888834E-5</v>
      </c>
      <c r="N837" s="8">
        <f>LN(Prices!N833/Prices!N832)</f>
        <v>-3.7802442607301218E-4</v>
      </c>
      <c r="O837" s="8">
        <f>LN(Prices!O833/Prices!O832)</f>
        <v>-5.1633152983229964E-3</v>
      </c>
    </row>
    <row r="838" spans="1:15" x14ac:dyDescent="0.25">
      <c r="A838" s="5">
        <v>43829</v>
      </c>
      <c r="B838" s="8">
        <f>LN(Prices!B834/Prices!B833)</f>
        <v>-6.1137056947680032E-3</v>
      </c>
      <c r="C838" s="8">
        <f>LN(Prices!C834/Prices!C833)</f>
        <v>0</v>
      </c>
      <c r="D838" s="8">
        <f>LN(Prices!D834/Prices!D833)</f>
        <v>-6.6786140614575832E-3</v>
      </c>
      <c r="E838" s="8">
        <f>LN(Prices!E834/Prices!E833)</f>
        <v>-6.324549800492301E-4</v>
      </c>
      <c r="F838" s="8">
        <f>LN(Prices!F834/Prices!F833)</f>
        <v>2.1741012010299829E-3</v>
      </c>
      <c r="G838" s="8">
        <f>LN(Prices!G834/Prices!G833)</f>
        <v>3.4271700344221248E-4</v>
      </c>
      <c r="H838" s="8">
        <f>LN(Prices!H834/Prices!H833)</f>
        <v>9.7732538857798405E-4</v>
      </c>
      <c r="I838" s="8">
        <f>LN(Prices!I834/Prices!I833)</f>
        <v>-4.178534396870626E-3</v>
      </c>
      <c r="J838" s="8">
        <f>LN(Prices!J834/Prices!J833)</f>
        <v>-5.7975960793499046E-3</v>
      </c>
      <c r="K838" s="8">
        <f>(Prices!K834-Prices!K833)/100</f>
        <v>-2.799999713897705E-4</v>
      </c>
      <c r="L838" s="8">
        <f>LN(Prices!L834/Prices!L833)</f>
        <v>-1.0475857908782897E-3</v>
      </c>
      <c r="M838" s="8">
        <f>LN(Prices!M834/Prices!M833)</f>
        <v>-6.9791249575793255E-3</v>
      </c>
      <c r="N838" s="8">
        <f>LN(Prices!N834/Prices!N833)</f>
        <v>-4.5027483531339578E-3</v>
      </c>
      <c r="O838" s="8">
        <f>LN(Prices!O834/Prices!O833)</f>
        <v>-2.9281396689888363E-3</v>
      </c>
    </row>
    <row r="839" spans="1:15" x14ac:dyDescent="0.25">
      <c r="A839" s="5">
        <v>43830</v>
      </c>
      <c r="B839" s="8">
        <f>LN(Prices!B835/Prices!B834)</f>
        <v>4.0800771557333512E-3</v>
      </c>
      <c r="C839" s="8">
        <f>LN(Prices!C835/Prices!C834)</f>
        <v>-2.3114963941299458E-3</v>
      </c>
      <c r="D839" s="8">
        <f>LN(Prices!D835/Prices!D834)</f>
        <v>2.2312619408838236E-3</v>
      </c>
      <c r="E839" s="8">
        <f>LN(Prices!E835/Prices!E834)</f>
        <v>-3.6225632585590879E-3</v>
      </c>
      <c r="F839" s="8">
        <f>LN(Prices!F835/Prices!F834)</f>
        <v>7.0824995280774836E-3</v>
      </c>
      <c r="G839" s="8">
        <f>LN(Prices!G835/Prices!G834)</f>
        <v>-1.0290853737273317E-3</v>
      </c>
      <c r="H839" s="8">
        <f>LN(Prices!H835/Prices!H834)</f>
        <v>7.1381906891213156E-3</v>
      </c>
      <c r="I839" s="8">
        <f>LN(Prices!I835/Prices!I834)</f>
        <v>3.6780895993332573E-3</v>
      </c>
      <c r="J839" s="8">
        <f>LN(Prices!J835/Prices!J834)</f>
        <v>2.9416906441907188E-3</v>
      </c>
      <c r="K839" s="8">
        <f>(Prices!K835-Prices!K834)/100</f>
        <v>1.4999985694885031E-4</v>
      </c>
      <c r="L839" s="8">
        <f>LN(Prices!L835/Prices!L834)</f>
        <v>1.1155160471234135E-3</v>
      </c>
      <c r="M839" s="8">
        <f>LN(Prices!M835/Prices!M834)</f>
        <v>2.4146447647815168E-3</v>
      </c>
      <c r="N839" s="8">
        <f>LN(Prices!N835/Prices!N834)</f>
        <v>3.5904859943574432E-3</v>
      </c>
      <c r="O839" s="8">
        <f>LN(Prices!O835/Prices!O834)</f>
        <v>2.5925240291344051E-3</v>
      </c>
    </row>
    <row r="840" spans="1:15" x14ac:dyDescent="0.25">
      <c r="A840" s="5">
        <v>43832</v>
      </c>
      <c r="B840" s="8">
        <f>LN(Prices!B836/Prices!B835)</f>
        <v>1.2141016461705628E-2</v>
      </c>
      <c r="C840" s="8">
        <f>LN(Prices!C836/Prices!C835)</f>
        <v>2.7551018250993008E-3</v>
      </c>
      <c r="D840" s="8">
        <f>LN(Prices!D836/Prices!D835)</f>
        <v>2.007788737360101E-2</v>
      </c>
      <c r="E840" s="8">
        <f>LN(Prices!E836/Prices!E835)</f>
        <v>4.6163578664502793E-3</v>
      </c>
      <c r="F840" s="8">
        <f>LN(Prices!F836/Prices!F835)</f>
        <v>-1.5608320005876367E-2</v>
      </c>
      <c r="G840" s="8">
        <f>LN(Prices!G836/Prices!G835)</f>
        <v>4.8779239747200435E-3</v>
      </c>
      <c r="H840" s="8">
        <f>LN(Prices!H836/Prices!H835)</f>
        <v>-1.1816266554580733E-2</v>
      </c>
      <c r="I840" s="8">
        <f>LN(Prices!I836/Prices!I835)</f>
        <v>4.0798252122918929E-3</v>
      </c>
      <c r="J840" s="8">
        <f>LN(Prices!J836/Prices!J835)</f>
        <v>8.3438953623167066E-3</v>
      </c>
      <c r="K840" s="8">
        <f>(Prices!K836-Prices!K835)/100</f>
        <v>-9.9999904632559484E-5</v>
      </c>
      <c r="L840" s="8">
        <f>LN(Prices!L836/Prices!L835)</f>
        <v>1.0512653645888819E-3</v>
      </c>
      <c r="M840" s="8">
        <f>LN(Prices!M836/Prices!M835)</f>
        <v>1.2739570363583117E-2</v>
      </c>
      <c r="N840" s="8">
        <f>LN(Prices!N836/Prices!N835)</f>
        <v>3.156056259413263E-3</v>
      </c>
      <c r="O840" s="8">
        <f>LN(Prices!O836/Prices!O835)</f>
        <v>-1.0193877046697447E-3</v>
      </c>
    </row>
    <row r="841" spans="1:15" x14ac:dyDescent="0.25">
      <c r="A841" s="5">
        <v>43833</v>
      </c>
      <c r="B841" s="8">
        <f>LN(Prices!B837/Prices!B836)</f>
        <v>-1.2955553328082776E-2</v>
      </c>
      <c r="C841" s="8">
        <f>LN(Prices!C837/Prices!C836)</f>
        <v>2.9242681208730657E-3</v>
      </c>
      <c r="D841" s="8">
        <f>LN(Prices!D837/Prices!D836)</f>
        <v>-1.874153549284072E-2</v>
      </c>
      <c r="E841" s="8">
        <f>LN(Prices!E837/Prices!E836)</f>
        <v>6.6607734034864977E-3</v>
      </c>
      <c r="F841" s="8">
        <f>LN(Prices!F837/Prices!F836)</f>
        <v>9.2164572166367146E-3</v>
      </c>
      <c r="G841" s="8">
        <f>LN(Prices!G837/Prices!G836)</f>
        <v>4.5995489635337851E-3</v>
      </c>
      <c r="H841" s="8">
        <f>LN(Prices!H837/Prices!H836)</f>
        <v>6.1965460841278078E-3</v>
      </c>
      <c r="I841" s="8">
        <f>LN(Prices!I837/Prices!I836)</f>
        <v>-6.7537365844289278E-3</v>
      </c>
      <c r="J841" s="8">
        <f>LN(Prices!J837/Prices!J836)</f>
        <v>-7.084909364954553E-3</v>
      </c>
      <c r="K841" s="8">
        <f>(Prices!K837-Prices!K836)/100</f>
        <v>-2.1999955177308018E-4</v>
      </c>
      <c r="L841" s="8">
        <f>LN(Prices!L837/Prices!L836)</f>
        <v>-4.6204126242464253E-3</v>
      </c>
      <c r="M841" s="8">
        <f>LN(Prices!M837/Prices!M836)</f>
        <v>-6.4112248203242956E-3</v>
      </c>
      <c r="N841" s="8">
        <f>LN(Prices!N837/Prices!N836)</f>
        <v>-6.5752005097900832E-3</v>
      </c>
      <c r="O841" s="8">
        <f>LN(Prices!O837/Prices!O836)</f>
        <v>-3.5460750385555651E-3</v>
      </c>
    </row>
    <row r="842" spans="1:15" x14ac:dyDescent="0.25">
      <c r="A842" s="5">
        <v>43836</v>
      </c>
      <c r="B842" s="8">
        <f>LN(Prices!B838/Prices!B837)</f>
        <v>2.4418072967417378E-3</v>
      </c>
      <c r="C842" s="8">
        <f>LN(Prices!C838/Prices!C837)</f>
        <v>-7.9654536903596613E-4</v>
      </c>
      <c r="D842" s="8">
        <f>LN(Prices!D838/Prices!D837)</f>
        <v>-2.4513116832159117E-3</v>
      </c>
      <c r="E842" s="8">
        <f>LN(Prices!E838/Prices!E837)</f>
        <v>-1.0772888786240197E-3</v>
      </c>
      <c r="F842" s="8">
        <f>LN(Prices!F838/Prices!F837)</f>
        <v>9.8638844748210252E-4</v>
      </c>
      <c r="G842" s="8">
        <f>LN(Prices!G838/Prices!G837)</f>
        <v>-2.5528486131667044E-3</v>
      </c>
      <c r="H842" s="8">
        <f>LN(Prices!H838/Prices!H837)</f>
        <v>1.1916267832662491E-3</v>
      </c>
      <c r="I842" s="8">
        <f>LN(Prices!I838/Prices!I837)</f>
        <v>7.5287481634263406E-4</v>
      </c>
      <c r="J842" s="8">
        <f>LN(Prices!J838/Prices!J837)</f>
        <v>3.5271451942725639E-3</v>
      </c>
      <c r="K842" s="8">
        <f>(Prices!K838-Prices!K837)/100</f>
        <v>1.499998569488592E-4</v>
      </c>
      <c r="L842" s="8">
        <f>LN(Prices!L838/Prices!L837)</f>
        <v>-7.3482839658501004E-4</v>
      </c>
      <c r="M842" s="8">
        <f>LN(Prices!M838/Prices!M837)</f>
        <v>5.9650412838756226E-3</v>
      </c>
      <c r="N842" s="8">
        <f>LN(Prices!N838/Prices!N837)</f>
        <v>8.3356539440613826E-4</v>
      </c>
      <c r="O842" s="8">
        <f>LN(Prices!O838/Prices!O837)</f>
        <v>1.4379792948906842E-3</v>
      </c>
    </row>
    <row r="843" spans="1:15" x14ac:dyDescent="0.25">
      <c r="A843" s="5">
        <v>43837</v>
      </c>
      <c r="B843" s="8">
        <f>LN(Prices!B839/Prices!B838)</f>
        <v>-2.0344559297670161E-3</v>
      </c>
      <c r="C843" s="8">
        <f>LN(Prices!C839/Prices!C838)</f>
        <v>-1.0627190357968405E-3</v>
      </c>
      <c r="D843" s="8">
        <f>LN(Prices!D839/Prices!D838)</f>
        <v>-6.6969039780968138E-4</v>
      </c>
      <c r="E843" s="8">
        <f>LN(Prices!E839/Prices!E838)</f>
        <v>-1.4378415593363655E-3</v>
      </c>
      <c r="F843" s="8">
        <f>LN(Prices!F839/Prices!F838)</f>
        <v>-1.1199259522091007E-2</v>
      </c>
      <c r="G843" s="8">
        <f>LN(Prices!G839/Prices!G838)</f>
        <v>-3.0717477317739389E-3</v>
      </c>
      <c r="H843" s="8">
        <f>LN(Prices!H839/Prices!H838)</f>
        <v>-1.1212188553965994E-2</v>
      </c>
      <c r="I843" s="8">
        <f>LN(Prices!I839/Prices!I838)</f>
        <v>-3.4334413361710382E-3</v>
      </c>
      <c r="J843" s="8">
        <f>LN(Prices!J839/Prices!J838)</f>
        <v>-2.8071750845948405E-3</v>
      </c>
      <c r="K843" s="8">
        <f>(Prices!K839-Prices!K838)/100</f>
        <v>1.1999964714050071E-4</v>
      </c>
      <c r="L843" s="8">
        <f>LN(Prices!L839/Prices!L838)</f>
        <v>-2.349129492009292E-3</v>
      </c>
      <c r="M843" s="8">
        <f>LN(Prices!M839/Prices!M838)</f>
        <v>-2.1726168190179841E-3</v>
      </c>
      <c r="N843" s="8">
        <f>LN(Prices!N839/Prices!N838)</f>
        <v>-2.9579127074557247E-3</v>
      </c>
      <c r="O843" s="8">
        <f>LN(Prices!O839/Prices!O838)</f>
        <v>-2.9804909933183986E-3</v>
      </c>
    </row>
    <row r="844" spans="1:15" x14ac:dyDescent="0.25">
      <c r="A844" s="5">
        <v>43838</v>
      </c>
      <c r="B844" s="8">
        <f>LN(Prices!B840/Prices!B839)</f>
        <v>2.644115485047613E-3</v>
      </c>
      <c r="C844" s="8">
        <f>LN(Prices!C840/Prices!C839)</f>
        <v>-1.1536266172038974E-3</v>
      </c>
      <c r="D844" s="8">
        <f>LN(Prices!D840/Prices!D839)</f>
        <v>5.7881658267241896E-3</v>
      </c>
      <c r="E844" s="8">
        <f>LN(Prices!E840/Prices!E839)</f>
        <v>-2.3408194722527717E-3</v>
      </c>
      <c r="F844" s="8">
        <f>LN(Prices!F840/Prices!F839)</f>
        <v>2.7868156718008695E-3</v>
      </c>
      <c r="G844" s="8">
        <f>LN(Prices!G840/Prices!G839)</f>
        <v>-9.4007417596357926E-4</v>
      </c>
      <c r="H844" s="8">
        <f>LN(Prices!H840/Prices!H839)</f>
        <v>3.0599766999231692E-3</v>
      </c>
      <c r="I844" s="8">
        <f>LN(Prices!I840/Prices!I839)</f>
        <v>2.1786034529640425E-3</v>
      </c>
      <c r="J844" s="8">
        <f>LN(Prices!J840/Prices!J839)</f>
        <v>4.8904734856411291E-3</v>
      </c>
      <c r="K844" s="8">
        <f>(Prices!K840-Prices!K839)/100</f>
        <v>-6.9999694824220964E-5</v>
      </c>
      <c r="L844" s="8">
        <f>LN(Prices!L840/Prices!L839)</f>
        <v>1.7501747321600966E-3</v>
      </c>
      <c r="M844" s="8">
        <f>LN(Prices!M840/Prices!M839)</f>
        <v>7.442052377677184E-3</v>
      </c>
      <c r="N844" s="8">
        <f>LN(Prices!N840/Prices!N839)</f>
        <v>2.0498149897099438E-3</v>
      </c>
      <c r="O844" s="8">
        <f>LN(Prices!O840/Prices!O839)</f>
        <v>3.178850437351311E-3</v>
      </c>
    </row>
    <row r="845" spans="1:15" x14ac:dyDescent="0.25">
      <c r="A845" s="5">
        <v>43839</v>
      </c>
      <c r="B845" s="8">
        <f>LN(Prices!B841/Prices!B840)</f>
        <v>2.6370506651317589E-3</v>
      </c>
      <c r="C845" s="8">
        <f>LN(Prices!C841/Prices!C840)</f>
        <v>1.0643568512413424E-3</v>
      </c>
      <c r="D845" s="8">
        <f>LN(Prices!D841/Prices!D840)</f>
        <v>6.6371448152845883E-3</v>
      </c>
      <c r="E845" s="8">
        <f>LN(Prices!E841/Prices!E840)</f>
        <v>7.2082343670593866E-4</v>
      </c>
      <c r="F845" s="8">
        <f>LN(Prices!F841/Prices!F840)</f>
        <v>-1.8898939999019645E-3</v>
      </c>
      <c r="G845" s="8">
        <f>LN(Prices!G841/Prices!G840)</f>
        <v>-8.5444850932677149E-5</v>
      </c>
      <c r="H845" s="8">
        <f>LN(Prices!H841/Prices!H840)</f>
        <v>-5.4556683028282929E-4</v>
      </c>
      <c r="I845" s="8">
        <f>LN(Prices!I841/Prices!I840)</f>
        <v>5.0096398836648598E-3</v>
      </c>
      <c r="J845" s="8">
        <f>LN(Prices!J841/Prices!J840)</f>
        <v>6.6332141169064907E-3</v>
      </c>
      <c r="K845" s="8">
        <f>(Prices!K841-Prices!K840)/100</f>
        <v>6.9999694824220964E-5</v>
      </c>
      <c r="L845" s="8">
        <f>LN(Prices!L841/Prices!L840)</f>
        <v>2.4909485617921152E-3</v>
      </c>
      <c r="M845" s="8">
        <f>LN(Prices!M841/Prices!M840)</f>
        <v>8.8733436007353353E-3</v>
      </c>
      <c r="N845" s="8">
        <f>LN(Prices!N841/Prices!N840)</f>
        <v>3.8868047063542305E-3</v>
      </c>
      <c r="O845" s="8">
        <f>LN(Prices!O841/Prices!O840)</f>
        <v>8.4121428062803639E-4</v>
      </c>
    </row>
    <row r="846" spans="1:15" x14ac:dyDescent="0.25">
      <c r="A846" s="5">
        <v>43840</v>
      </c>
      <c r="B846" s="8">
        <f>LN(Prices!B842/Prices!B841)</f>
        <v>-1.2162008630326308E-3</v>
      </c>
      <c r="C846" s="8">
        <f>LN(Prices!C842/Prices!C841)</f>
        <v>1.6832539745353381E-3</v>
      </c>
      <c r="D846" s="8">
        <f>LN(Prices!D842/Prices!D841)</f>
        <v>5.2784104915034272E-3</v>
      </c>
      <c r="E846" s="8">
        <f>LN(Prices!E842/Prices!E841)</f>
        <v>2.159682122196437E-3</v>
      </c>
      <c r="F846" s="8">
        <f>LN(Prices!F842/Prices!F841)</f>
        <v>6.1543121602346592E-3</v>
      </c>
      <c r="G846" s="8">
        <f>LN(Prices!G842/Prices!G841)</f>
        <v>2.9894569587207011E-3</v>
      </c>
      <c r="H846" s="8">
        <f>LN(Prices!H842/Prices!H841)</f>
        <v>7.6144729919587492E-3</v>
      </c>
      <c r="I846" s="8">
        <f>LN(Prices!I842/Prices!I841)</f>
        <v>-4.5076768168005581E-3</v>
      </c>
      <c r="J846" s="8">
        <f>LN(Prices!J842/Prices!J841)</f>
        <v>-2.8592624875049015E-3</v>
      </c>
      <c r="K846" s="8">
        <f>(Prices!K842-Prices!K841)/100</f>
        <v>-1.999974250793013E-5</v>
      </c>
      <c r="L846" s="8">
        <f>LN(Prices!L842/Prices!L841)</f>
        <v>-3.2510365230349653E-3</v>
      </c>
      <c r="M846" s="8">
        <f>LN(Prices!M842/Prices!M841)</f>
        <v>-1.7838119570223879E-3</v>
      </c>
      <c r="N846" s="8">
        <f>LN(Prices!N842/Prices!N841)</f>
        <v>-3.7601939466976879E-3</v>
      </c>
      <c r="O846" s="8">
        <f>LN(Prices!O842/Prices!O841)</f>
        <v>-4.4241986401623613E-3</v>
      </c>
    </row>
    <row r="847" spans="1:15" x14ac:dyDescent="0.25">
      <c r="A847" s="5">
        <v>43843</v>
      </c>
      <c r="B847" s="8">
        <f>LN(Prices!B843/Prices!B842)</f>
        <v>8.6844026068377839E-3</v>
      </c>
      <c r="C847" s="8">
        <f>LN(Prices!C843/Prices!C842)</f>
        <v>-6.1969970111205321E-4</v>
      </c>
      <c r="D847" s="8">
        <f>LN(Prices!D843/Prices!D842)</f>
        <v>1.545362117963405E-2</v>
      </c>
      <c r="E847" s="8">
        <f>LN(Prices!E843/Prices!E842)</f>
        <v>-1.1694583595657549E-3</v>
      </c>
      <c r="F847" s="8">
        <f>LN(Prices!F843/Prices!F842)</f>
        <v>1.1609757023165496E-2</v>
      </c>
      <c r="G847" s="8">
        <f>LN(Prices!G843/Prices!G842)</f>
        <v>-1.7081462378339376E-4</v>
      </c>
      <c r="H847" s="8">
        <f>LN(Prices!H843/Prices!H842)</f>
        <v>1.1956722928351758E-2</v>
      </c>
      <c r="I847" s="8">
        <f>LN(Prices!I843/Prices!I842)</f>
        <v>5.7561752595770739E-3</v>
      </c>
      <c r="J847" s="8">
        <f>LN(Prices!J843/Prices!J842)</f>
        <v>6.9519940459332559E-3</v>
      </c>
      <c r="K847" s="8">
        <f>(Prices!K843-Prices!K842)/100</f>
        <v>1.1999964714050071E-4</v>
      </c>
      <c r="L847" s="8">
        <f>LN(Prices!L843/Prices!L842)</f>
        <v>8.1368409245603339E-3</v>
      </c>
      <c r="M847" s="8">
        <f>LN(Prices!M843/Prices!M842)</f>
        <v>8.8546727440839777E-3</v>
      </c>
      <c r="N847" s="8">
        <f>LN(Prices!N843/Prices!N842)</f>
        <v>5.5387940024677817E-3</v>
      </c>
      <c r="O847" s="8">
        <f>LN(Prices!O843/Prices!O842)</f>
        <v>7.195144544974403E-3</v>
      </c>
    </row>
    <row r="848" spans="1:15" x14ac:dyDescent="0.25">
      <c r="A848" s="5">
        <v>43844</v>
      </c>
      <c r="B848" s="8">
        <f>LN(Prices!B844/Prices!B843)</f>
        <v>-1.0059606430008303E-3</v>
      </c>
      <c r="C848" s="8">
        <f>LN(Prices!C844/Prices!C843)</f>
        <v>8.8497989737216457E-4</v>
      </c>
      <c r="D848" s="8">
        <f>LN(Prices!D844/Prices!D843)</f>
        <v>-5.6315509923818207E-3</v>
      </c>
      <c r="E848" s="8">
        <f>LN(Prices!E844/Prices!E843)</f>
        <v>1.9778345770370457E-3</v>
      </c>
      <c r="F848" s="8">
        <f>LN(Prices!F844/Prices!F843)</f>
        <v>-3.2333360910075841E-3</v>
      </c>
      <c r="G848" s="8">
        <f>LN(Prices!G844/Prices!G843)</f>
        <v>1.3640500487073482E-3</v>
      </c>
      <c r="H848" s="8">
        <f>LN(Prices!H844/Prices!H843)</f>
        <v>-3.7546867688324445E-3</v>
      </c>
      <c r="I848" s="8">
        <f>LN(Prices!I844/Prices!I843)</f>
        <v>1.5791824415977707E-3</v>
      </c>
      <c r="J848" s="8">
        <f>LN(Prices!J844/Prices!J843)</f>
        <v>-1.5156808368957204E-3</v>
      </c>
      <c r="K848" s="8">
        <f>(Prices!K844-Prices!K843)/100</f>
        <v>1.9999980926513894E-4</v>
      </c>
      <c r="L848" s="8">
        <f>LN(Prices!L844/Prices!L843)</f>
        <v>2.3472441282981309E-3</v>
      </c>
      <c r="M848" s="8">
        <f>LN(Prices!M844/Prices!M843)</f>
        <v>-3.419555006236663E-3</v>
      </c>
      <c r="N848" s="8">
        <f>LN(Prices!N844/Prices!N843)</f>
        <v>1.3615053988331907E-3</v>
      </c>
      <c r="O848" s="8">
        <f>LN(Prices!O844/Prices!O843)</f>
        <v>3.6647954853247285E-3</v>
      </c>
    </row>
    <row r="849" spans="1:15" x14ac:dyDescent="0.25">
      <c r="A849" s="5">
        <v>43845</v>
      </c>
      <c r="B849" s="8">
        <f>LN(Prices!B845/Prices!B844)</f>
        <v>-2.2167368757815245E-3</v>
      </c>
      <c r="C849" s="8">
        <f>LN(Prices!C845/Prices!C844)</f>
        <v>1.5034586275270742E-3</v>
      </c>
      <c r="D849" s="8">
        <f>LN(Prices!D845/Prices!D844)</f>
        <v>-7.8500190056545148E-3</v>
      </c>
      <c r="E849" s="8">
        <f>LN(Prices!E845/Prices!E844)</f>
        <v>2.5118271770934344E-3</v>
      </c>
      <c r="F849" s="8">
        <f>LN(Prices!F845/Prices!F844)</f>
        <v>7.7229790892892388E-3</v>
      </c>
      <c r="G849" s="8">
        <f>LN(Prices!G845/Prices!G844)</f>
        <v>7.6627572315840335E-4</v>
      </c>
      <c r="H849" s="8">
        <f>LN(Prices!H845/Prices!H844)</f>
        <v>8.9879465415287595E-3</v>
      </c>
      <c r="I849" s="8">
        <f>LN(Prices!I845/Prices!I844)</f>
        <v>0</v>
      </c>
      <c r="J849" s="8">
        <f>LN(Prices!J845/Prices!J844)</f>
        <v>1.8684502436879626E-3</v>
      </c>
      <c r="K849" s="8">
        <f>(Prices!K845-Prices!K844)/100</f>
        <v>-2.1999955177308018E-4</v>
      </c>
      <c r="L849" s="8">
        <f>LN(Prices!L845/Prices!L844)</f>
        <v>1.4991759342400557E-3</v>
      </c>
      <c r="M849" s="8">
        <f>LN(Prices!M845/Prices!M844)</f>
        <v>3.4086203906372944E-3</v>
      </c>
      <c r="N849" s="8">
        <f>LN(Prices!N845/Prices!N844)</f>
        <v>-7.4013459263861383E-6</v>
      </c>
      <c r="O849" s="8">
        <f>LN(Prices!O845/Prices!O844)</f>
        <v>3.9665069845758322E-3</v>
      </c>
    </row>
    <row r="850" spans="1:15" x14ac:dyDescent="0.25">
      <c r="A850" s="5">
        <v>43846</v>
      </c>
      <c r="B850" s="8">
        <f>LN(Prices!B846/Prices!B845)</f>
        <v>5.2315880148281922E-3</v>
      </c>
      <c r="C850" s="8">
        <f>LN(Prices!C846/Prices!C845)</f>
        <v>0</v>
      </c>
      <c r="D850" s="8">
        <f>LN(Prices!D846/Prices!D845)</f>
        <v>6.3285480714253281E-3</v>
      </c>
      <c r="E850" s="8">
        <f>LN(Prices!E846/Prices!E845)</f>
        <v>-2.0630114824597505E-3</v>
      </c>
      <c r="F850" s="8">
        <f>LN(Prices!F846/Prices!F845)</f>
        <v>1.0847560485443468E-2</v>
      </c>
      <c r="G850" s="8">
        <f>LN(Prices!G846/Prices!G845)</f>
        <v>-1.6182998230992211E-3</v>
      </c>
      <c r="H850" s="8">
        <f>LN(Prices!H846/Prices!H845)</f>
        <v>7.9567778486436223E-3</v>
      </c>
      <c r="I850" s="8">
        <f>LN(Prices!I846/Prices!I845)</f>
        <v>7.3642560354018694E-3</v>
      </c>
      <c r="J850" s="8">
        <f>LN(Prices!J846/Prices!J845)</f>
        <v>8.3317474222320189E-3</v>
      </c>
      <c r="K850" s="8">
        <f>(Prices!K846-Prices!K845)/100</f>
        <v>9.9999904632570584E-5</v>
      </c>
      <c r="L850" s="8">
        <f>LN(Prices!L846/Prices!L845)</f>
        <v>1.1608097493340956E-2</v>
      </c>
      <c r="M850" s="8">
        <f>LN(Prices!M846/Prices!M845)</f>
        <v>9.4752693082162318E-3</v>
      </c>
      <c r="N850" s="8">
        <f>LN(Prices!N846/Prices!N845)</f>
        <v>7.2347837286668827E-3</v>
      </c>
      <c r="O850" s="8">
        <f>LN(Prices!O846/Prices!O845)</f>
        <v>1.3472757571095671E-2</v>
      </c>
    </row>
    <row r="851" spans="1:15" x14ac:dyDescent="0.25">
      <c r="A851" s="5">
        <v>43847</v>
      </c>
      <c r="B851" s="8">
        <f>LN(Prices!B847/Prices!B846)</f>
        <v>3.4055344734635279E-3</v>
      </c>
      <c r="C851" s="8">
        <f>LN(Prices!C847/Prices!C846)</f>
        <v>-1.1490942468402976E-3</v>
      </c>
      <c r="D851" s="8">
        <f>LN(Prices!D847/Prices!D846)</f>
        <v>5.639912171466005E-3</v>
      </c>
      <c r="E851" s="8">
        <f>LN(Prices!E847/Prices!E846)</f>
        <v>-8.0777037679574865E-4</v>
      </c>
      <c r="F851" s="8">
        <f>LN(Prices!F847/Prices!F846)</f>
        <v>2.6936034566467683E-3</v>
      </c>
      <c r="G851" s="8">
        <f>LN(Prices!G847/Prices!G846)</f>
        <v>-1.6217503399945129E-3</v>
      </c>
      <c r="H851" s="8">
        <f>LN(Prices!H847/Prices!H846)</f>
        <v>9.5089848403802693E-4</v>
      </c>
      <c r="I851" s="8">
        <f>LN(Prices!I847/Prices!I846)</f>
        <v>1.8943835102936946E-3</v>
      </c>
      <c r="J851" s="8">
        <f>LN(Prices!J847/Prices!J846)</f>
        <v>3.8547232474851439E-3</v>
      </c>
      <c r="K851" s="8">
        <f>(Prices!K847-Prices!K846)/100</f>
        <v>4.9999952316290842E-5</v>
      </c>
      <c r="L851" s="8">
        <f>LN(Prices!L847/Prices!L846)</f>
        <v>-2.2832061790495645E-3</v>
      </c>
      <c r="M851" s="8">
        <f>LN(Prices!M847/Prices!M846)</f>
        <v>4.2813069998756999E-3</v>
      </c>
      <c r="N851" s="8">
        <f>LN(Prices!N847/Prices!N846)</f>
        <v>2.2657289844284258E-3</v>
      </c>
      <c r="O851" s="8">
        <f>LN(Prices!O847/Prices!O846)</f>
        <v>-3.2776449393677018E-3</v>
      </c>
    </row>
    <row r="852" spans="1:15" x14ac:dyDescent="0.25">
      <c r="A852" s="5">
        <v>43851</v>
      </c>
      <c r="B852" s="8">
        <f>LN(Prices!B848/Prices!B847)</f>
        <v>-1.2274942735844497E-2</v>
      </c>
      <c r="C852" s="8">
        <f>LN(Prices!C848/Prices!C847)</f>
        <v>2.8260609135468203E-3</v>
      </c>
      <c r="D852" s="8">
        <f>LN(Prices!D848/Prices!D847)</f>
        <v>-2.563417245205564E-2</v>
      </c>
      <c r="E852" s="8">
        <f>LN(Prices!E848/Prices!E847)</f>
        <v>3.9453853808150601E-3</v>
      </c>
      <c r="F852" s="8">
        <f>LN(Prices!F848/Prices!F847)</f>
        <v>8.609130317632387E-3</v>
      </c>
      <c r="G852" s="8">
        <f>LN(Prices!G848/Prices!G847)</f>
        <v>3.2400501630937173E-3</v>
      </c>
      <c r="H852" s="8">
        <f>LN(Prices!H848/Prices!H847)</f>
        <v>9.4571320137968144E-3</v>
      </c>
      <c r="I852" s="8">
        <f>LN(Prices!I848/Prices!I847)</f>
        <v>-4.122864160805725E-3</v>
      </c>
      <c r="J852" s="8">
        <f>LN(Prices!J848/Prices!J847)</f>
        <v>-2.6555003695853839E-3</v>
      </c>
      <c r="K852" s="8">
        <f>(Prices!K848-Prices!K847)/100</f>
        <v>-1.9999980926514117E-4</v>
      </c>
      <c r="L852" s="8">
        <f>LN(Prices!L848/Prices!L847)</f>
        <v>-6.0405485345266241E-3</v>
      </c>
      <c r="M852" s="8">
        <f>LN(Prices!M848/Prices!M847)</f>
        <v>-8.569420275346386E-4</v>
      </c>
      <c r="N852" s="8">
        <f>LN(Prices!N848/Prices!N847)</f>
        <v>-4.2717775812915306E-3</v>
      </c>
      <c r="O852" s="8">
        <f>LN(Prices!O848/Prices!O847)</f>
        <v>-8.1169122285888878E-3</v>
      </c>
    </row>
    <row r="853" spans="1:15" x14ac:dyDescent="0.25">
      <c r="A853" s="5">
        <v>43852</v>
      </c>
      <c r="B853" s="8">
        <f>LN(Prices!B849/Prices!B848)</f>
        <v>3.637820247552792E-3</v>
      </c>
      <c r="C853" s="8">
        <f>LN(Prices!C849/Prices!C848)</f>
        <v>5.2932088270582738E-4</v>
      </c>
      <c r="D853" s="8">
        <f>LN(Prices!D849/Prices!D848)</f>
        <v>8.1778825096207406E-3</v>
      </c>
      <c r="E853" s="8">
        <f>LN(Prices!E849/Prices!E848)</f>
        <v>1.7882706192322637E-4</v>
      </c>
      <c r="F853" s="8">
        <f>LN(Prices!F849/Prices!F848)</f>
        <v>-8.2250261739356869E-3</v>
      </c>
      <c r="G853" s="8">
        <f>LN(Prices!G849/Prices!G848)</f>
        <v>-6.8110497391125511E-4</v>
      </c>
      <c r="H853" s="8">
        <f>LN(Prices!H849/Prices!H848)</f>
        <v>-6.7156969416439036E-3</v>
      </c>
      <c r="I853" s="8">
        <f>LN(Prices!I849/Prices!I848)</f>
        <v>1.1561337318664832E-3</v>
      </c>
      <c r="J853" s="8">
        <f>LN(Prices!J849/Prices!J848)</f>
        <v>2.8903429668107475E-4</v>
      </c>
      <c r="K853" s="8">
        <f>(Prices!K849-Prices!K848)/100</f>
        <v>9.9999904632570584E-5</v>
      </c>
      <c r="L853" s="8">
        <f>LN(Prices!L849/Prices!L848)</f>
        <v>-1.9681528550490453E-4</v>
      </c>
      <c r="M853" s="8">
        <f>LN(Prices!M849/Prices!M848)</f>
        <v>8.4622245237677177E-4</v>
      </c>
      <c r="N853" s="8">
        <f>LN(Prices!N849/Prices!N848)</f>
        <v>1.4725440569237482E-5</v>
      </c>
      <c r="O853" s="8">
        <f>LN(Prices!O849/Prices!O848)</f>
        <v>-8.5454584700424892E-4</v>
      </c>
    </row>
    <row r="854" spans="1:15" x14ac:dyDescent="0.25">
      <c r="A854" s="5">
        <v>43853</v>
      </c>
      <c r="B854" s="8">
        <f>LN(Prices!B850/Prices!B849)</f>
        <v>-3.6378202475527079E-3</v>
      </c>
      <c r="C854" s="8">
        <f>LN(Prices!C850/Prices!C849)</f>
        <v>1.3218323638058756E-3</v>
      </c>
      <c r="D854" s="8">
        <f>LN(Prices!D850/Prices!D849)</f>
        <v>-1.0399531086238201E-2</v>
      </c>
      <c r="E854" s="8">
        <f>LN(Prices!E850/Prices!E849)</f>
        <v>2.5021577257572712E-3</v>
      </c>
      <c r="F854" s="8">
        <f>LN(Prices!F850/Prices!F849)</f>
        <v>8.3201973632979678E-3</v>
      </c>
      <c r="G854" s="8">
        <f>LN(Prices!G850/Prices!G849)</f>
        <v>2.0419247876258015E-3</v>
      </c>
      <c r="H854" s="8">
        <f>LN(Prices!H850/Prices!H849)</f>
        <v>8.3874194526045494E-3</v>
      </c>
      <c r="I854" s="8">
        <f>LN(Prices!I850/Prices!I849)</f>
        <v>0</v>
      </c>
      <c r="J854" s="8">
        <f>LN(Prices!J850/Prices!J849)</f>
        <v>1.140326193358241E-3</v>
      </c>
      <c r="K854" s="8">
        <f>(Prices!K850-Prices!K849)/100</f>
        <v>1.999974250793013E-5</v>
      </c>
      <c r="L854" s="8">
        <f>LN(Prices!L850/Prices!L849)</f>
        <v>2.0818871515959859E-3</v>
      </c>
      <c r="M854" s="8">
        <f>LN(Prices!M850/Prices!M849)</f>
        <v>1.8300006467157576E-3</v>
      </c>
      <c r="N854" s="8">
        <f>LN(Prices!N850/Prices!N849)</f>
        <v>3.5298651010056195E-4</v>
      </c>
      <c r="O854" s="8">
        <f>LN(Prices!O850/Prices!O849)</f>
        <v>3.2648982646736895E-4</v>
      </c>
    </row>
    <row r="855" spans="1:15" x14ac:dyDescent="0.25">
      <c r="A855" s="5">
        <v>43854</v>
      </c>
      <c r="B855" s="8">
        <f>LN(Prices!B851/Prices!B850)</f>
        <v>-5.8888501276494155E-3</v>
      </c>
      <c r="C855" s="8">
        <f>LN(Prices!C851/Prices!C850)</f>
        <v>1.8469981203789686E-3</v>
      </c>
      <c r="D855" s="8">
        <f>LN(Prices!D851/Prices!D850)</f>
        <v>-8.0394452692595948E-3</v>
      </c>
      <c r="E855" s="8">
        <f>LN(Prices!E851/Prices!E850)</f>
        <v>3.5639028884142995E-3</v>
      </c>
      <c r="F855" s="8">
        <f>LN(Prices!F851/Prices!F850)</f>
        <v>-2.3836412381687188E-3</v>
      </c>
      <c r="G855" s="8">
        <f>LN(Prices!G851/Prices!G850)</f>
        <v>2.2078832458498425E-3</v>
      </c>
      <c r="H855" s="8">
        <f>LN(Prices!H851/Prices!H850)</f>
        <v>-3.4514681039491198E-3</v>
      </c>
      <c r="I855" s="8">
        <f>LN(Prices!I851/Prices!I850)</f>
        <v>-8.6199161484997247E-3</v>
      </c>
      <c r="J855" s="8">
        <f>LN(Prices!J851/Prices!J850)</f>
        <v>-9.0832894261937882E-3</v>
      </c>
      <c r="K855" s="8">
        <f>(Prices!K851-Prices!K850)/100</f>
        <v>-2.4999976158142091E-4</v>
      </c>
      <c r="L855" s="8">
        <f>LN(Prices!L851/Prices!L850)</f>
        <v>-1.0457779672189665E-2</v>
      </c>
      <c r="M855" s="8">
        <f>LN(Prices!M851/Prices!M850)</f>
        <v>-9.2598676660379624E-3</v>
      </c>
      <c r="N855" s="8">
        <f>LN(Prices!N851/Prices!N850)</f>
        <v>-8.7143021094302549E-3</v>
      </c>
      <c r="O855" s="8">
        <f>LN(Prices!O851/Prices!O850)</f>
        <v>-1.3611441706883325E-2</v>
      </c>
    </row>
    <row r="856" spans="1:15" x14ac:dyDescent="0.25">
      <c r="A856" s="5">
        <v>43857</v>
      </c>
      <c r="B856" s="8">
        <f>LN(Prices!B852/Prices!B851)</f>
        <v>-2.3283231478451377E-2</v>
      </c>
      <c r="C856" s="8">
        <f>LN(Prices!C852/Prices!C851)</f>
        <v>3.07133914516365E-3</v>
      </c>
      <c r="D856" s="8">
        <f>LN(Prices!D852/Prices!D851)</f>
        <v>-3.5139186497403649E-2</v>
      </c>
      <c r="E856" s="8">
        <f>LN(Prices!E852/Prices!E851)</f>
        <v>6.7363586283915875E-3</v>
      </c>
      <c r="F856" s="8">
        <f>LN(Prices!F852/Prices!F851)</f>
        <v>-7.5705235571622807E-3</v>
      </c>
      <c r="G856" s="8">
        <f>LN(Prices!G852/Prices!G851)</f>
        <v>2.2874710004540779E-3</v>
      </c>
      <c r="H856" s="8">
        <f>LN(Prices!H852/Prices!H851)</f>
        <v>-4.8305152438648767E-3</v>
      </c>
      <c r="I856" s="8">
        <f>LN(Prices!I852/Prices!I851)</f>
        <v>-1.3830469103121995E-2</v>
      </c>
      <c r="J856" s="8">
        <f>LN(Prices!J852/Prices!J851)</f>
        <v>-1.5855752356844034E-2</v>
      </c>
      <c r="K856" s="8">
        <f>(Prices!K852-Prices!K851)/100</f>
        <v>1.4999985694885031E-4</v>
      </c>
      <c r="L856" s="8">
        <f>LN(Prices!L852/Prices!L851)</f>
        <v>-1.4230466296336768E-2</v>
      </c>
      <c r="M856" s="8">
        <f>LN(Prices!M852/Prices!M851)</f>
        <v>-1.723383915132936E-2</v>
      </c>
      <c r="N856" s="8">
        <f>LN(Prices!N852/Prices!N851)</f>
        <v>-1.404249723529454E-2</v>
      </c>
      <c r="O856" s="8">
        <f>LN(Prices!O852/Prices!O851)</f>
        <v>-1.094260252494747E-2</v>
      </c>
    </row>
    <row r="857" spans="1:15" x14ac:dyDescent="0.25">
      <c r="A857" s="5">
        <v>43858</v>
      </c>
      <c r="B857" s="8">
        <f>LN(Prices!B853/Prices!B852)</f>
        <v>8.7172296810992707E-3</v>
      </c>
      <c r="C857" s="8">
        <f>LN(Prices!C853/Prices!C852)</f>
        <v>-8.7678441594494193E-4</v>
      </c>
      <c r="D857" s="8">
        <f>LN(Prices!D853/Prices!D852)</f>
        <v>8.3255715193510504E-3</v>
      </c>
      <c r="E857" s="8">
        <f>LN(Prices!E853/Prices!E852)</f>
        <v>-3.3626268540795003E-3</v>
      </c>
      <c r="F857" s="8">
        <f>LN(Prices!F853/Prices!F852)</f>
        <v>1.9221778193617362E-3</v>
      </c>
      <c r="G857" s="8">
        <f>LN(Prices!G853/Prices!G852)</f>
        <v>-1.5245907262467766E-3</v>
      </c>
      <c r="H857" s="8">
        <f>LN(Prices!H853/Prices!H852)</f>
        <v>3.9921133840108355E-3</v>
      </c>
      <c r="I857" s="8">
        <f>LN(Prices!I853/Prices!I852)</f>
        <v>7.3162527458257402E-3</v>
      </c>
      <c r="J857" s="8">
        <f>LN(Prices!J853/Prices!J852)</f>
        <v>1.0003383500352516E-2</v>
      </c>
      <c r="K857" s="8">
        <f>(Prices!K853-Prices!K852)/100</f>
        <v>2.499997615814298E-4</v>
      </c>
      <c r="L857" s="8">
        <f>LN(Prices!L853/Prices!L852)</f>
        <v>9.9747490143323684E-3</v>
      </c>
      <c r="M857" s="8">
        <f>LN(Prices!M853/Prices!M852)</f>
        <v>1.2456986740210596E-2</v>
      </c>
      <c r="N857" s="8">
        <f>LN(Prices!N853/Prices!N852)</f>
        <v>7.441669295308366E-3</v>
      </c>
      <c r="O857" s="8">
        <f>LN(Prices!O853/Prices!O852)</f>
        <v>8.581586756536903E-3</v>
      </c>
    </row>
    <row r="858" spans="1:15" x14ac:dyDescent="0.25">
      <c r="A858" s="5">
        <v>43859</v>
      </c>
      <c r="B858" s="8">
        <f>LN(Prices!B854/Prices!B853)</f>
        <v>6.1958041928036585E-4</v>
      </c>
      <c r="C858" s="8">
        <f>LN(Prices!C854/Prices!C853)</f>
        <v>2.2773597899138137E-3</v>
      </c>
      <c r="D858" s="8">
        <f>LN(Prices!D854/Prices!D853)</f>
        <v>4.824898366361673E-3</v>
      </c>
      <c r="E858" s="8">
        <f>LN(Prices!E854/Prices!E853)</f>
        <v>4.7749558219005494E-3</v>
      </c>
      <c r="F858" s="8">
        <f>LN(Prices!F854/Prices!F853)</f>
        <v>-3.173145626825863E-3</v>
      </c>
      <c r="G858" s="8">
        <f>LN(Prices!G854/Prices!G853)</f>
        <v>3.6379064905206378E-3</v>
      </c>
      <c r="H858" s="8">
        <f>LN(Prices!H854/Prices!H853)</f>
        <v>-3.6767962912275134E-3</v>
      </c>
      <c r="I858" s="8">
        <f>LN(Prices!I854/Prices!I853)</f>
        <v>-4.3666532786977652E-3</v>
      </c>
      <c r="J858" s="8">
        <f>LN(Prices!J854/Prices!J853)</f>
        <v>-8.6725014358463145E-4</v>
      </c>
      <c r="K858" s="8">
        <f>(Prices!K854-Prices!K853)/100</f>
        <v>-9.9999904632570584E-5</v>
      </c>
      <c r="L858" s="8">
        <f>LN(Prices!L854/Prices!L853)</f>
        <v>-4.7378855734705044E-3</v>
      </c>
      <c r="M858" s="8">
        <f>LN(Prices!M854/Prices!M853)</f>
        <v>2.0974228629885325E-3</v>
      </c>
      <c r="N858" s="8">
        <f>LN(Prices!N854/Prices!N853)</f>
        <v>-4.0474171745401221E-3</v>
      </c>
      <c r="O858" s="8">
        <f>LN(Prices!O854/Prices!O853)</f>
        <v>-5.4966157201912138E-3</v>
      </c>
    </row>
    <row r="859" spans="1:15" x14ac:dyDescent="0.25">
      <c r="A859" s="5">
        <v>43860</v>
      </c>
      <c r="B859" s="8">
        <f>LN(Prices!B855/Prices!B854)</f>
        <v>-3.9314802401408363E-3</v>
      </c>
      <c r="C859" s="8">
        <f>LN(Prices!C855/Prices!C854)</f>
        <v>8.7440390657400963E-5</v>
      </c>
      <c r="D859" s="8">
        <f>LN(Prices!D855/Prices!D854)</f>
        <v>-1.5010104538189569E-2</v>
      </c>
      <c r="E859" s="8">
        <f>LN(Prices!E855/Prices!E854)</f>
        <v>9.6994451485341677E-4</v>
      </c>
      <c r="F859" s="8">
        <f>LN(Prices!F855/Prices!F854)</f>
        <v>-4.8186265254304131E-4</v>
      </c>
      <c r="G859" s="8">
        <f>LN(Prices!G855/Prices!G854)</f>
        <v>1.0973611367466017E-3</v>
      </c>
      <c r="H859" s="8">
        <f>LN(Prices!H855/Prices!H854)</f>
        <v>7.3679057271477727E-4</v>
      </c>
      <c r="I859" s="8">
        <f>LN(Prices!I855/Prices!I854)</f>
        <v>4.0313878640728497E-3</v>
      </c>
      <c r="J859" s="8">
        <f>LN(Prices!J855/Prices!J854)</f>
        <v>3.1294569302110597E-3</v>
      </c>
      <c r="K859" s="8">
        <f>(Prices!K855-Prices!K854)/100</f>
        <v>8.000016212463157E-5</v>
      </c>
      <c r="L859" s="8">
        <f>LN(Prices!L855/Prices!L854)</f>
        <v>6.1545251593837422E-4</v>
      </c>
      <c r="M859" s="8">
        <f>LN(Prices!M855/Prices!M854)</f>
        <v>2.1202130251776947E-3</v>
      </c>
      <c r="N859" s="8">
        <f>LN(Prices!N855/Prices!N854)</f>
        <v>4.4580193549156009E-3</v>
      </c>
      <c r="O859" s="8">
        <f>LN(Prices!O855/Prices!O854)</f>
        <v>-6.065311565494571E-4</v>
      </c>
    </row>
    <row r="860" spans="1:15" x14ac:dyDescent="0.25">
      <c r="A860" s="5">
        <v>43861</v>
      </c>
      <c r="B860" s="8">
        <f>LN(Prices!B856/Prices!B855)</f>
        <v>-1.6515464303003765E-2</v>
      </c>
      <c r="C860" s="8">
        <f>LN(Prices!C856/Prices!C855)</f>
        <v>2.9699725235712102E-3</v>
      </c>
      <c r="D860" s="8">
        <f>LN(Prices!D856/Prices!D855)</f>
        <v>-2.0449571397727528E-2</v>
      </c>
      <c r="E860" s="8">
        <f>LN(Prices!E856/Prices!E855)</f>
        <v>5.0109911719188414E-3</v>
      </c>
      <c r="F860" s="8">
        <f>LN(Prices!F856/Prices!F855)</f>
        <v>-1.2508097652237522E-2</v>
      </c>
      <c r="G860" s="8">
        <f>LN(Prices!G856/Prices!G855)</f>
        <v>4.2924080613321643E-3</v>
      </c>
      <c r="H860" s="8">
        <f>LN(Prices!H856/Prices!H855)</f>
        <v>-1.2274242986128725E-2</v>
      </c>
      <c r="I860" s="8">
        <f>LN(Prices!I856/Prices!I855)</f>
        <v>-1.6990502410759816E-2</v>
      </c>
      <c r="J860" s="8">
        <f>LN(Prices!J856/Prices!J855)</f>
        <v>-1.7864443571362951E-2</v>
      </c>
      <c r="K860" s="8">
        <f>(Prices!K856-Prices!K855)/100</f>
        <v>-1.8000006675719993E-4</v>
      </c>
      <c r="L860" s="8">
        <f>LN(Prices!L856/Prices!L855)</f>
        <v>-2.0073999818989861E-2</v>
      </c>
      <c r="M860" s="8">
        <f>LN(Prices!M856/Prices!M855)</f>
        <v>-1.7790625185287113E-2</v>
      </c>
      <c r="N860" s="8">
        <f>LN(Prices!N856/Prices!N855)</f>
        <v>-1.7732399742428649E-2</v>
      </c>
      <c r="O860" s="8">
        <f>LN(Prices!O856/Prices!O855)</f>
        <v>-2.0943119768297411E-2</v>
      </c>
    </row>
    <row r="861" spans="1:15" x14ac:dyDescent="0.25">
      <c r="A861" s="5">
        <v>43864</v>
      </c>
      <c r="B861" s="8">
        <f>LN(Prices!B857/Prices!B856)</f>
        <v>2.736606351868866E-3</v>
      </c>
      <c r="C861" s="8">
        <f>LN(Prices!C857/Prices!C856)</f>
        <v>-3.2356426944852592E-4</v>
      </c>
      <c r="D861" s="8">
        <f>LN(Prices!D857/Prices!D856)</f>
        <v>1.1099373770391399E-2</v>
      </c>
      <c r="E861" s="8">
        <f>LN(Prices!E857/Prices!E856)</f>
        <v>-8.5227760876821945E-4</v>
      </c>
      <c r="F861" s="8">
        <f>LN(Prices!F857/Prices!F856)</f>
        <v>9.7585667350258721E-5</v>
      </c>
      <c r="G861" s="8">
        <f>LN(Prices!G857/Prices!G856)</f>
        <v>-2.3817707545479958E-3</v>
      </c>
      <c r="H861" s="8">
        <f>LN(Prices!H857/Prices!H856)</f>
        <v>3.2947058353939664E-3</v>
      </c>
      <c r="I861" s="8">
        <f>LN(Prices!I857/Prices!I856)</f>
        <v>3.9988665407917692E-3</v>
      </c>
      <c r="J861" s="8">
        <f>LN(Prices!J857/Prices!J856)</f>
        <v>7.228425761232584E-3</v>
      </c>
      <c r="K861" s="8">
        <f>(Prices!K857-Prices!K856)/100</f>
        <v>8.0000162124629348E-5</v>
      </c>
      <c r="L861" s="8">
        <f>LN(Prices!L857/Prices!L856)</f>
        <v>1.0600156680897753E-2</v>
      </c>
      <c r="M861" s="8">
        <f>LN(Prices!M857/Prices!M856)</f>
        <v>1.1804464203627437E-2</v>
      </c>
      <c r="N861" s="8">
        <f>LN(Prices!N857/Prices!N856)</f>
        <v>3.8290917082582612E-3</v>
      </c>
      <c r="O861" s="8">
        <f>LN(Prices!O857/Prices!O856)</f>
        <v>1.1182120622048144E-2</v>
      </c>
    </row>
    <row r="862" spans="1:15" x14ac:dyDescent="0.25">
      <c r="A862" s="5">
        <v>43865</v>
      </c>
      <c r="B862" s="8">
        <f>LN(Prices!B858/Prices!B857)</f>
        <v>1.8742837473229836E-2</v>
      </c>
      <c r="C862" s="8">
        <f>LN(Prices!C858/Prices!C857)</f>
        <v>-3.3284997856103992E-3</v>
      </c>
      <c r="D862" s="8">
        <f>LN(Prices!D858/Prices!D857)</f>
        <v>2.5505755084424941E-2</v>
      </c>
      <c r="E862" s="8">
        <f>LN(Prices!E858/Prices!E857)</f>
        <v>-5.81662983537924E-3</v>
      </c>
      <c r="F862" s="8">
        <f>LN(Prices!F858/Prices!F857)</f>
        <v>1.1639103676667945E-2</v>
      </c>
      <c r="G862" s="8">
        <f>LN(Prices!G858/Prices!G857)</f>
        <v>-4.3078268948058213E-3</v>
      </c>
      <c r="H862" s="8">
        <f>LN(Prices!H858/Prices!H857)</f>
        <v>1.0240729966673887E-2</v>
      </c>
      <c r="I862" s="8">
        <f>LN(Prices!I858/Prices!I857)</f>
        <v>1.030597312233981E-2</v>
      </c>
      <c r="J862" s="8">
        <f>LN(Prices!J858/Prices!J857)</f>
        <v>1.4869315917506062E-2</v>
      </c>
      <c r="K862" s="8">
        <f>(Prices!K858-Prices!K857)/100</f>
        <v>1.9999980926514117E-4</v>
      </c>
      <c r="L862" s="8">
        <f>LN(Prices!L858/Prices!L857)</f>
        <v>1.3265576562216471E-2</v>
      </c>
      <c r="M862" s="8">
        <f>LN(Prices!M858/Prices!M857)</f>
        <v>1.9364247504946405E-2</v>
      </c>
      <c r="N862" s="8">
        <f>LN(Prices!N858/Prices!N857)</f>
        <v>1.0898537396154127E-2</v>
      </c>
      <c r="O862" s="8">
        <f>LN(Prices!O858/Prices!O857)</f>
        <v>1.4935034727339317E-2</v>
      </c>
    </row>
    <row r="863" spans="1:15" x14ac:dyDescent="0.25">
      <c r="A863" s="5">
        <v>43866</v>
      </c>
      <c r="B863" s="8">
        <f>LN(Prices!B859/Prices!B858)</f>
        <v>8.6276918653761768E-3</v>
      </c>
      <c r="C863" s="8">
        <f>LN(Prices!C859/Prices!C858)</f>
        <v>-1.4918007044936838E-3</v>
      </c>
      <c r="D863" s="8">
        <f>LN(Prices!D859/Prices!D858)</f>
        <v>5.7069681487916584E-3</v>
      </c>
      <c r="E863" s="8">
        <f>LN(Prices!E859/Prices!E858)</f>
        <v>-4.3410080669642982E-3</v>
      </c>
      <c r="F863" s="8">
        <f>LN(Prices!F859/Prices!F858)</f>
        <v>1.156843461642401E-3</v>
      </c>
      <c r="G863" s="8">
        <f>LN(Prices!G859/Prices!G858)</f>
        <v>-2.9670199070060926E-3</v>
      </c>
      <c r="H863" s="8">
        <f>LN(Prices!H859/Prices!H858)</f>
        <v>6.2969306082313447E-4</v>
      </c>
      <c r="I863" s="8">
        <f>LN(Prices!I859/Prices!I858)</f>
        <v>1.6420358441654577E-2</v>
      </c>
      <c r="J863" s="8">
        <f>LN(Prices!J859/Prices!J858)</f>
        <v>1.1187778658972936E-2</v>
      </c>
      <c r="K863" s="8">
        <f>(Prices!K859-Prices!K858)/100</f>
        <v>-1.8000006675720215E-4</v>
      </c>
      <c r="L863" s="8">
        <f>LN(Prices!L859/Prices!L858)</f>
        <v>1.1905362097058983E-2</v>
      </c>
      <c r="M863" s="8">
        <f>LN(Prices!M859/Prices!M858)</f>
        <v>4.2936463347937413E-3</v>
      </c>
      <c r="N863" s="8">
        <f>LN(Prices!N859/Prices!N858)</f>
        <v>1.5863082289965681E-2</v>
      </c>
      <c r="O863" s="8">
        <f>LN(Prices!O859/Prices!O858)</f>
        <v>1.5066088592547714E-2</v>
      </c>
    </row>
    <row r="864" spans="1:15" x14ac:dyDescent="0.25">
      <c r="A864" s="5">
        <v>43867</v>
      </c>
      <c r="B864" s="8">
        <f>LN(Prices!B860/Prices!B859)</f>
        <v>2.6555505733392441E-3</v>
      </c>
      <c r="C864" s="8">
        <f>LN(Prices!C860/Prices!C859)</f>
        <v>6.1466489754782492E-4</v>
      </c>
      <c r="D864" s="8">
        <f>LN(Prices!D860/Prices!D859)</f>
        <v>9.1029124543833516E-4</v>
      </c>
      <c r="E864" s="8">
        <f>LN(Prices!E860/Prices!E859)</f>
        <v>7.1005050349214006E-4</v>
      </c>
      <c r="F864" s="8">
        <f>LN(Prices!F860/Prices!F859)</f>
        <v>3.6532359822491218E-3</v>
      </c>
      <c r="G864" s="8">
        <f>LN(Prices!G860/Prices!G859)</f>
        <v>1.8659574259081481E-3</v>
      </c>
      <c r="H864" s="8">
        <f>LN(Prices!H860/Prices!H859)</f>
        <v>3.3532143841022858E-3</v>
      </c>
      <c r="I864" s="8">
        <f>LN(Prices!I860/Prices!I859)</f>
        <v>8.2611136983358846E-5</v>
      </c>
      <c r="J864" s="8">
        <f>LN(Prices!J860/Prices!J859)</f>
        <v>3.320155057001924E-3</v>
      </c>
      <c r="K864" s="8">
        <f>(Prices!K860-Prices!K859)/100</f>
        <v>9.9999904632570584E-5</v>
      </c>
      <c r="L864" s="8">
        <f>LN(Prices!L860/Prices!L859)</f>
        <v>-5.1229515961401274E-3</v>
      </c>
      <c r="M864" s="8">
        <f>LN(Prices!M860/Prices!M859)</f>
        <v>6.0747040059924897E-3</v>
      </c>
      <c r="N864" s="8">
        <f>LN(Prices!N860/Prices!N859)</f>
        <v>-5.1585341730874315E-4</v>
      </c>
      <c r="O864" s="8">
        <f>LN(Prices!O860/Prices!O859)</f>
        <v>-2.6553028367515131E-3</v>
      </c>
    </row>
    <row r="865" spans="1:15" x14ac:dyDescent="0.25">
      <c r="A865" s="5">
        <v>43868</v>
      </c>
      <c r="B865" s="8">
        <f>LN(Prices!B861/Prices!B860)</f>
        <v>-1.0252275599279725E-2</v>
      </c>
      <c r="C865" s="8">
        <f>LN(Prices!C861/Prices!C860)</f>
        <v>2.8931263919911732E-3</v>
      </c>
      <c r="D865" s="8">
        <f>LN(Prices!D861/Prices!D860)</f>
        <v>-1.3970367617740365E-2</v>
      </c>
      <c r="E865" s="8">
        <f>LN(Prices!E861/Prices!E860)</f>
        <v>4.7792218635618038E-3</v>
      </c>
      <c r="F865" s="8">
        <f>LN(Prices!F861/Prices!F860)</f>
        <v>-1.7286524783513284E-3</v>
      </c>
      <c r="G865" s="8">
        <f>LN(Prices!G861/Prices!G860)</f>
        <v>4.0588151371538607E-3</v>
      </c>
      <c r="H865" s="8">
        <f>LN(Prices!H861/Prices!H860)</f>
        <v>-2.0904891856550985E-4</v>
      </c>
      <c r="I865" s="8">
        <f>LN(Prices!I861/Prices!I860)</f>
        <v>-6.8845703521174745E-3</v>
      </c>
      <c r="J865" s="8">
        <f>LN(Prices!J861/Prices!J860)</f>
        <v>-5.4154910094583522E-3</v>
      </c>
      <c r="K865" s="8">
        <f>(Prices!K861-Prices!K860)/100</f>
        <v>-1.199996471405096E-4</v>
      </c>
      <c r="L865" s="8">
        <f>LN(Prices!L861/Prices!L860)</f>
        <v>-9.9005140473454115E-3</v>
      </c>
      <c r="M865" s="8">
        <f>LN(Prices!M861/Prices!M860)</f>
        <v>-4.8216541670569055E-3</v>
      </c>
      <c r="N865" s="8">
        <f>LN(Prices!N861/Prices!N860)</f>
        <v>-6.0632331492561807E-3</v>
      </c>
      <c r="O865" s="8">
        <f>LN(Prices!O861/Prices!O860)</f>
        <v>-1.240474403892009E-2</v>
      </c>
    </row>
    <row r="866" spans="1:15" x14ac:dyDescent="0.25">
      <c r="A866" s="5">
        <v>43871</v>
      </c>
      <c r="B866" s="8">
        <f>LN(Prices!B862/Prices!B861)</f>
        <v>2.8811772287699062E-3</v>
      </c>
      <c r="C866" s="8">
        <f>LN(Prices!C862/Prices!C861)</f>
        <v>1.137677726677376E-3</v>
      </c>
      <c r="D866" s="8">
        <f>LN(Prices!D862/Prices!D861)</f>
        <v>5.519692971224531E-3</v>
      </c>
      <c r="E866" s="8">
        <f>LN(Prices!E862/Prices!E861)</f>
        <v>1.9407548036120784E-3</v>
      </c>
      <c r="F866" s="8">
        <f>LN(Prices!F862/Prices!F861)</f>
        <v>1.194544745588608E-2</v>
      </c>
      <c r="G866" s="8">
        <f>LN(Prices!G862/Prices!G861)</f>
        <v>1.5185015420703422E-3</v>
      </c>
      <c r="H866" s="8">
        <f>LN(Prices!H862/Prices!H861)</f>
        <v>1.1133647519692582E-2</v>
      </c>
      <c r="I866" s="8">
        <f>LN(Prices!I862/Prices!I861)</f>
        <v>3.904447702216656E-3</v>
      </c>
      <c r="J866" s="8">
        <f>LN(Prices!J862/Prices!J861)</f>
        <v>7.299690120573207E-3</v>
      </c>
      <c r="K866" s="8">
        <f>(Prices!K862-Prices!K861)/100</f>
        <v>1.999974250793901E-5</v>
      </c>
      <c r="L866" s="8">
        <f>LN(Prices!L862/Prices!L861)</f>
        <v>5.6154140748663683E-3</v>
      </c>
      <c r="M866" s="8">
        <f>LN(Prices!M862/Prices!M861)</f>
        <v>1.0859614501454706E-2</v>
      </c>
      <c r="N866" s="8">
        <f>LN(Prices!N862/Prices!N861)</f>
        <v>3.2432017716300747E-3</v>
      </c>
      <c r="O866" s="8">
        <f>LN(Prices!O862/Prices!O861)</f>
        <v>6.5514917416678881E-3</v>
      </c>
    </row>
    <row r="867" spans="1:15" x14ac:dyDescent="0.25">
      <c r="A867" s="5">
        <v>43872</v>
      </c>
      <c r="B867" s="8">
        <f>LN(Prices!B863/Prices!B862)</f>
        <v>6.9630820664121221E-3</v>
      </c>
      <c r="C867" s="8">
        <f>LN(Prices!C863/Prices!C862)</f>
        <v>-1.2250015533474255E-3</v>
      </c>
      <c r="D867" s="8">
        <f>LN(Prices!D863/Prices!D862)</f>
        <v>1.2988652196209816E-2</v>
      </c>
      <c r="E867" s="8">
        <f>LN(Prices!E863/Prices!E862)</f>
        <v>-2.3823612262687654E-3</v>
      </c>
      <c r="F867" s="8">
        <f>LN(Prices!F863/Prices!F862)</f>
        <v>2.8481772175748248E-4</v>
      </c>
      <c r="G867" s="8">
        <f>LN(Prices!G863/Prices!G862)</f>
        <v>-2.9538306594423243E-3</v>
      </c>
      <c r="H867" s="8">
        <f>LN(Prices!H863/Prices!H862)</f>
        <v>7.525527430835636E-3</v>
      </c>
      <c r="I867" s="8">
        <f>LN(Prices!I863/Prices!I862)</f>
        <v>3.9719360418334435E-3</v>
      </c>
      <c r="J867" s="8">
        <f>LN(Prices!J863/Prices!J862)</f>
        <v>1.6870486860021178E-3</v>
      </c>
      <c r="K867" s="8">
        <f>(Prices!K863-Prices!K862)/100</f>
        <v>1.8000006675720215E-4</v>
      </c>
      <c r="L867" s="8">
        <f>LN(Prices!L863/Prices!L862)</f>
        <v>7.6519023206990033E-3</v>
      </c>
      <c r="M867" s="8">
        <f>LN(Prices!M863/Prices!M862)</f>
        <v>3.1100389140692095E-4</v>
      </c>
      <c r="N867" s="8">
        <f>LN(Prices!N863/Prices!N862)</f>
        <v>4.2343491323394529E-3</v>
      </c>
      <c r="O867" s="8">
        <f>LN(Prices!O863/Prices!O862)</f>
        <v>5.8830879312911349E-3</v>
      </c>
    </row>
    <row r="868" spans="1:15" x14ac:dyDescent="0.25">
      <c r="A868" s="5">
        <v>43873</v>
      </c>
      <c r="B868" s="8">
        <f>LN(Prices!B864/Prices!B863)</f>
        <v>7.3198621116792942E-3</v>
      </c>
      <c r="C868" s="8">
        <f>LN(Prices!C864/Prices!C863)</f>
        <v>-1.0513247053453769E-3</v>
      </c>
      <c r="D868" s="8">
        <f>LN(Prices!D864/Prices!D863)</f>
        <v>1.3492448748180256E-2</v>
      </c>
      <c r="E868" s="8">
        <f>LN(Prices!E864/Prices!E863)</f>
        <v>-2.564930962589273E-3</v>
      </c>
      <c r="F868" s="8">
        <f>LN(Prices!F864/Prices!F863)</f>
        <v>3.2235121218343E-3</v>
      </c>
      <c r="G868" s="8">
        <f>LN(Prices!G864/Prices!G863)</f>
        <v>-1.014718745291637E-3</v>
      </c>
      <c r="H868" s="8">
        <f>LN(Prices!H864/Prices!H863)</f>
        <v>5.93881361176141E-3</v>
      </c>
      <c r="I868" s="8">
        <f>LN(Prices!I864/Prices!I863)</f>
        <v>4.4495163375924615E-3</v>
      </c>
      <c r="J868" s="8">
        <f>LN(Prices!J864/Prices!J863)</f>
        <v>6.4418531052030667E-3</v>
      </c>
      <c r="K868" s="8">
        <f>(Prices!K864-Prices!K863)/100</f>
        <v>-3.0000209808351828E-5</v>
      </c>
      <c r="L868" s="8">
        <f>LN(Prices!L864/Prices!L863)</f>
        <v>7.0442255153753044E-3</v>
      </c>
      <c r="M868" s="8">
        <f>LN(Prices!M864/Prices!M863)</f>
        <v>8.8923726687788109E-3</v>
      </c>
      <c r="N868" s="8">
        <f>LN(Prices!N864/Prices!N863)</f>
        <v>3.71061534053498E-3</v>
      </c>
      <c r="O868" s="8">
        <f>LN(Prices!O864/Prices!O863)</f>
        <v>7.051043689634405E-3</v>
      </c>
    </row>
    <row r="869" spans="1:15" x14ac:dyDescent="0.25">
      <c r="A869" s="5">
        <v>43874</v>
      </c>
      <c r="B869" s="8">
        <f>LN(Prices!B865/Prices!B864)</f>
        <v>-8.7495097549939588E-3</v>
      </c>
      <c r="C869" s="8">
        <f>LN(Prices!C865/Prices!C864)</f>
        <v>7.0097886918886053E-4</v>
      </c>
      <c r="D869" s="8">
        <f>LN(Prices!D865/Prices!D864)</f>
        <v>-1.3265935910352789E-2</v>
      </c>
      <c r="E869" s="8">
        <f>LN(Prices!E865/Prices!E864)</f>
        <v>8.8520505041008943E-4</v>
      </c>
      <c r="F869" s="8">
        <f>LN(Prices!F865/Prices!F864)</f>
        <v>5.4752748831166159E-3</v>
      </c>
      <c r="G869" s="8">
        <f>LN(Prices!G865/Prices!G864)</f>
        <v>2.1128162661612068E-3</v>
      </c>
      <c r="H869" s="8">
        <f>LN(Prices!H865/Prices!H864)</f>
        <v>6.0053897384104143E-3</v>
      </c>
      <c r="I869" s="8">
        <f>LN(Prices!I865/Prices!I864)</f>
        <v>-6.581396146234464E-4</v>
      </c>
      <c r="J869" s="8">
        <f>LN(Prices!J865/Prices!J864)</f>
        <v>-1.6317763599886593E-3</v>
      </c>
      <c r="K869" s="8">
        <f>(Prices!K865-Prices!K864)/100</f>
        <v>9.9999904632570584E-5</v>
      </c>
      <c r="L869" s="8">
        <f>LN(Prices!L865/Prices!L864)</f>
        <v>2.8362166212277987E-3</v>
      </c>
      <c r="M869" s="8">
        <f>LN(Prices!M865/Prices!M864)</f>
        <v>-1.58383665039506E-3</v>
      </c>
      <c r="N869" s="8">
        <f>LN(Prices!N865/Prices!N864)</f>
        <v>-6.0888063983569431E-4</v>
      </c>
      <c r="O869" s="8">
        <f>LN(Prices!O865/Prices!O864)</f>
        <v>2.5774951947585265E-3</v>
      </c>
    </row>
    <row r="870" spans="1:15" x14ac:dyDescent="0.25">
      <c r="A870" s="5">
        <v>43875</v>
      </c>
      <c r="B870" s="8">
        <f>LN(Prices!B866/Prices!B865)</f>
        <v>-4.0885969564937125E-4</v>
      </c>
      <c r="C870" s="8">
        <f>LN(Prices!C866/Prices!C865)</f>
        <v>1.0506694967266075E-3</v>
      </c>
      <c r="D870" s="8">
        <f>LN(Prices!D866/Prices!D865)</f>
        <v>4.5267366104298089E-4</v>
      </c>
      <c r="E870" s="8">
        <f>LN(Prices!E866/Prices!E865)</f>
        <v>2.4740004059231502E-3</v>
      </c>
      <c r="F870" s="8">
        <f>LN(Prices!F866/Prices!F865)</f>
        <v>1.1792544090498741E-2</v>
      </c>
      <c r="G870" s="8">
        <f>LN(Prices!G866/Prices!G865)</f>
        <v>7.596726201825328E-4</v>
      </c>
      <c r="H870" s="8">
        <f>LN(Prices!H866/Prices!H865)</f>
        <v>1.0298037488765774E-2</v>
      </c>
      <c r="I870" s="8">
        <f>LN(Prices!I866/Prices!I865)</f>
        <v>1.6470147894230471E-4</v>
      </c>
      <c r="J870" s="8">
        <f>LN(Prices!J866/Prices!J865)</f>
        <v>1.8418360984854144E-3</v>
      </c>
      <c r="K870" s="8">
        <f>(Prices!K866-Prices!K865)/100</f>
        <v>-9.9999904632570584E-5</v>
      </c>
      <c r="L870" s="8">
        <f>LN(Prices!L866/Prices!L865)</f>
        <v>-3.242478947202071E-4</v>
      </c>
      <c r="M870" s="8">
        <f>LN(Prices!M866/Prices!M865)</f>
        <v>4.098192708044227E-3</v>
      </c>
      <c r="N870" s="8">
        <f>LN(Prices!N866/Prices!N865)</f>
        <v>-3.3034232123899739E-4</v>
      </c>
      <c r="O870" s="8">
        <f>LN(Prices!O866/Prices!O865)</f>
        <v>-3.6435717958602262E-3</v>
      </c>
    </row>
    <row r="871" spans="1:15" x14ac:dyDescent="0.25">
      <c r="A871" s="5">
        <v>43879</v>
      </c>
      <c r="B871" s="8">
        <f>LN(Prices!B867/Prices!B866)</f>
        <v>-6.7698250423405748E-3</v>
      </c>
      <c r="C871" s="8">
        <f>LN(Prices!C867/Prices!C866)</f>
        <v>1.3116244100899142E-3</v>
      </c>
      <c r="D871" s="8">
        <f>LN(Prices!D867/Prices!D866)</f>
        <v>-6.5829118417205157E-3</v>
      </c>
      <c r="E871" s="8">
        <f>LN(Prices!E867/Prices!E866)</f>
        <v>1.5880867325246955E-3</v>
      </c>
      <c r="F871" s="8">
        <f>LN(Prices!F867/Prices!F866)</f>
        <v>1.5801418476715445E-3</v>
      </c>
      <c r="G871" s="8">
        <f>LN(Prices!G867/Prices!G866)</f>
        <v>2.1906766030395492E-3</v>
      </c>
      <c r="H871" s="8">
        <f>LN(Prices!H867/Prices!H866)</f>
        <v>-1.1054462224668491E-3</v>
      </c>
      <c r="I871" s="8">
        <f>LN(Prices!I867/Prices!I866)</f>
        <v>-5.1132653889128686E-3</v>
      </c>
      <c r="J871" s="8">
        <f>LN(Prices!J867/Prices!J866)</f>
        <v>-2.9242139861477136E-3</v>
      </c>
      <c r="K871" s="8">
        <f>(Prices!K867-Prices!K866)/100</f>
        <v>0</v>
      </c>
      <c r="L871" s="8">
        <f>LN(Prices!L867/Prices!L866)</f>
        <v>-3.5454028867200667E-3</v>
      </c>
      <c r="M871" s="8">
        <f>LN(Prices!M867/Prices!M866)</f>
        <v>-1.9799757919964945E-4</v>
      </c>
      <c r="N871" s="8">
        <f>LN(Prices!N867/Prices!N866)</f>
        <v>-5.0412241575495814E-3</v>
      </c>
      <c r="O871" s="8">
        <f>LN(Prices!O867/Prices!O866)</f>
        <v>-2.4086728460857763E-3</v>
      </c>
    </row>
    <row r="872" spans="1:15" x14ac:dyDescent="0.25">
      <c r="A872" s="5">
        <v>43880</v>
      </c>
      <c r="B872" s="8">
        <f>LN(Prices!B868/Prices!B867)</f>
        <v>5.1328983517838524E-3</v>
      </c>
      <c r="C872" s="8">
        <f>LN(Prices!C868/Prices!C867)</f>
        <v>-2.6221969648599117E-4</v>
      </c>
      <c r="D872" s="8">
        <f>LN(Prices!D868/Prices!D867)</f>
        <v>7.2612413311327678E-3</v>
      </c>
      <c r="E872" s="8">
        <f>LN(Prices!E868/Prices!E867)</f>
        <v>-1.7635603496910941E-4</v>
      </c>
      <c r="F872" s="8">
        <f>LN(Prices!F868/Prices!F867)</f>
        <v>-1.639010523512403E-2</v>
      </c>
      <c r="G872" s="8">
        <f>LN(Prices!G868/Prices!G867)</f>
        <v>-4.2094590244555442E-4</v>
      </c>
      <c r="H872" s="8">
        <f>LN(Prices!H868/Prices!H867)</f>
        <v>-1.3565693519074325E-2</v>
      </c>
      <c r="I872" s="8">
        <f>LN(Prices!I868/Prices!I867)</f>
        <v>2.6424158712996756E-3</v>
      </c>
      <c r="J872" s="8">
        <f>LN(Prices!J868/Prices!J867)</f>
        <v>4.6947482842849249E-3</v>
      </c>
      <c r="K872" s="8">
        <f>(Prices!K868-Prices!K867)/100</f>
        <v>8.000016212463157E-5</v>
      </c>
      <c r="L872" s="8">
        <f>LN(Prices!L868/Prices!L867)</f>
        <v>4.4797899680735264E-3</v>
      </c>
      <c r="M872" s="8">
        <f>LN(Prices!M868/Prices!M867)</f>
        <v>6.4096611631560222E-3</v>
      </c>
      <c r="N872" s="8">
        <f>LN(Prices!N868/Prices!N867)</f>
        <v>2.9836943369138847E-3</v>
      </c>
      <c r="O872" s="8">
        <f>LN(Prices!O868/Prices!O867)</f>
        <v>5.3612009904154042E-3</v>
      </c>
    </row>
    <row r="873" spans="1:15" x14ac:dyDescent="0.25">
      <c r="A873" s="5">
        <v>43881</v>
      </c>
      <c r="B873" s="8">
        <f>LN(Prices!B869/Prices!B868)</f>
        <v>-8.2255376204472697E-3</v>
      </c>
      <c r="C873" s="8">
        <f>LN(Prices!C869/Prices!C868)</f>
        <v>2.2696429549851271E-3</v>
      </c>
      <c r="D873" s="8">
        <f>LN(Prices!D869/Prices!D868)</f>
        <v>-1.5723212629576547E-2</v>
      </c>
      <c r="E873" s="8">
        <f>LN(Prices!E869/Prices!E868)</f>
        <v>2.9039667666464573E-3</v>
      </c>
      <c r="F873" s="8">
        <f>LN(Prices!F869/Prices!F868)</f>
        <v>1.3040266768161838E-2</v>
      </c>
      <c r="G873" s="8">
        <f>LN(Prices!G869/Prices!G868)</f>
        <v>1.9352435702862214E-3</v>
      </c>
      <c r="H873" s="8">
        <f>LN(Prices!H869/Prices!H868)</f>
        <v>1.1854645923658246E-2</v>
      </c>
      <c r="I873" s="8">
        <f>LN(Prices!I869/Prices!I868)</f>
        <v>9.0674725802227657E-4</v>
      </c>
      <c r="J873" s="8">
        <f>LN(Prices!J869/Prices!J868)</f>
        <v>-3.8228174279975285E-3</v>
      </c>
      <c r="K873" s="8">
        <f>(Prices!K869-Prices!K868)/100</f>
        <v>-4.9999952316279742E-5</v>
      </c>
      <c r="L873" s="8">
        <f>LN(Prices!L869/Prices!L868)</f>
        <v>3.5912548175656878E-3</v>
      </c>
      <c r="M873" s="8">
        <f>LN(Prices!M869/Prices!M868)</f>
        <v>-6.0241331252080003E-3</v>
      </c>
      <c r="N873" s="8">
        <f>LN(Prices!N869/Prices!N868)</f>
        <v>-7.3632888680417911E-6</v>
      </c>
      <c r="O873" s="8">
        <f>LN(Prices!O869/Prices!O868)</f>
        <v>2.0657262828504348E-3</v>
      </c>
    </row>
    <row r="874" spans="1:15" x14ac:dyDescent="0.25">
      <c r="A874" s="5">
        <v>43882</v>
      </c>
      <c r="B874" s="8">
        <f>LN(Prices!B870/Prices!B869)</f>
        <v>-5.1753090589456725E-3</v>
      </c>
      <c r="C874" s="8">
        <f>LN(Prices!C870/Prices!C869)</f>
        <v>2.0038856151819075E-3</v>
      </c>
      <c r="D874" s="8">
        <f>LN(Prices!D870/Prices!D869)</f>
        <v>-5.7582346714288562E-3</v>
      </c>
      <c r="E874" s="8">
        <f>LN(Prices!E870/Prices!E869)</f>
        <v>4.0343404255679342E-3</v>
      </c>
      <c r="F874" s="8">
        <f>LN(Prices!F870/Prices!F869)</f>
        <v>3.2570988526907482E-3</v>
      </c>
      <c r="G874" s="8">
        <f>LN(Prices!G870/Prices!G869)</f>
        <v>1.8472304645998374E-3</v>
      </c>
      <c r="H874" s="8">
        <f>LN(Prices!H870/Prices!H869)</f>
        <v>2.9168837997137261E-3</v>
      </c>
      <c r="I874" s="8">
        <f>LN(Prices!I870/Prices!I869)</f>
        <v>-5.701007361423511E-3</v>
      </c>
      <c r="J874" s="8">
        <f>LN(Prices!J870/Prices!J869)</f>
        <v>-1.0573809232819777E-2</v>
      </c>
      <c r="K874" s="8">
        <f>(Prices!K870-Prices!K869)/100</f>
        <v>-1.9999980926514117E-4</v>
      </c>
      <c r="L874" s="8">
        <f>LN(Prices!L870/Prices!L869)</f>
        <v>-1.0399949621405074E-2</v>
      </c>
      <c r="M874" s="8">
        <f>LN(Prices!M870/Prices!M869)</f>
        <v>-1.5623107942891071E-2</v>
      </c>
      <c r="N874" s="8">
        <f>LN(Prices!N870/Prices!N869)</f>
        <v>-4.9851578648242075E-3</v>
      </c>
      <c r="O874" s="8">
        <f>LN(Prices!O870/Prices!O869)</f>
        <v>-1.0347717167283907E-2</v>
      </c>
    </row>
    <row r="875" spans="1:15" x14ac:dyDescent="0.25">
      <c r="A875" s="5">
        <v>43885</v>
      </c>
      <c r="B875" s="8">
        <f>LN(Prices!B871/Prices!B870)</f>
        <v>-3.7644513075895288E-2</v>
      </c>
      <c r="C875" s="8">
        <f>LN(Prices!C871/Prices!C870)</f>
        <v>3.2150161415490501E-3</v>
      </c>
      <c r="D875" s="8">
        <f>LN(Prices!D871/Prices!D870)</f>
        <v>-3.8140685973189412E-2</v>
      </c>
      <c r="E875" s="8">
        <f>LN(Prices!E871/Prices!E870)</f>
        <v>7.7597110564703352E-3</v>
      </c>
      <c r="F875" s="8">
        <f>LN(Prices!F871/Prices!F870)</f>
        <v>-1.3750964408835746E-2</v>
      </c>
      <c r="G875" s="8">
        <f>LN(Prices!G871/Prices!G870)</f>
        <v>4.6031216289676149E-3</v>
      </c>
      <c r="H875" s="8">
        <f>LN(Prices!H871/Prices!H870)</f>
        <v>-1.3752862895429457E-2</v>
      </c>
      <c r="I875" s="8">
        <f>LN(Prices!I871/Prices!I870)</f>
        <v>-2.8490591214599015E-2</v>
      </c>
      <c r="J875" s="8">
        <f>LN(Prices!J871/Prices!J870)</f>
        <v>-3.4088079420440738E-2</v>
      </c>
      <c r="K875" s="8">
        <f>(Prices!K871-Prices!K870)/100</f>
        <v>-1.4999985694885031E-4</v>
      </c>
      <c r="L875" s="8">
        <f>LN(Prices!L871/Prices!L870)</f>
        <v>-3.0078544739275511E-2</v>
      </c>
      <c r="M875" s="8">
        <f>LN(Prices!M871/Prices!M870)</f>
        <v>-3.739912386714718E-2</v>
      </c>
      <c r="N875" s="8">
        <f>LN(Prices!N871/Prices!N870)</f>
        <v>-2.9712936854549996E-2</v>
      </c>
      <c r="O875" s="8">
        <f>LN(Prices!O871/Prices!O870)</f>
        <v>-3.055238550782341E-2</v>
      </c>
    </row>
    <row r="876" spans="1:15" x14ac:dyDescent="0.25">
      <c r="A876" s="5">
        <v>43886</v>
      </c>
      <c r="B876" s="8">
        <f>LN(Prices!B872/Prices!B871)</f>
        <v>-1.4545114000857994E-2</v>
      </c>
      <c r="C876" s="8">
        <f>LN(Prices!C872/Prices!C871)</f>
        <v>1.7335720073728773E-3</v>
      </c>
      <c r="D876" s="8">
        <f>LN(Prices!D872/Prices!D871)</f>
        <v>-7.9506559874607911E-3</v>
      </c>
      <c r="E876" s="8">
        <f>LN(Prices!E872/Prices!E871)</f>
        <v>2.7752752478546147E-3</v>
      </c>
      <c r="F876" s="8">
        <f>LN(Prices!F872/Prices!F871)</f>
        <v>-3.2645045700855066E-2</v>
      </c>
      <c r="G876" s="8">
        <f>LN(Prices!G872/Prices!G871)</f>
        <v>-1.6712278594898549E-3</v>
      </c>
      <c r="H876" s="8">
        <f>LN(Prices!H872/Prices!H871)</f>
        <v>-2.7458239818173712E-2</v>
      </c>
      <c r="I876" s="8">
        <f>LN(Prices!I872/Prices!I871)</f>
        <v>-3.3019848582617396E-2</v>
      </c>
      <c r="J876" s="8">
        <f>LN(Prices!J872/Prices!J871)</f>
        <v>-3.0747904375353224E-2</v>
      </c>
      <c r="K876" s="8">
        <f>(Prices!K872-Prices!K871)/100</f>
        <v>-1.3000011444092019E-4</v>
      </c>
      <c r="L876" s="8">
        <f>LN(Prices!L872/Prices!L871)</f>
        <v>-3.5545233630839626E-2</v>
      </c>
      <c r="M876" s="8">
        <f>LN(Prices!M872/Prices!M871)</f>
        <v>-3.0295337783482739E-2</v>
      </c>
      <c r="N876" s="8">
        <f>LN(Prices!N872/Prices!N871)</f>
        <v>-3.1974549635806475E-2</v>
      </c>
      <c r="O876" s="8">
        <f>LN(Prices!O872/Prices!O871)</f>
        <v>-3.5128581476283262E-2</v>
      </c>
    </row>
    <row r="877" spans="1:15" x14ac:dyDescent="0.25">
      <c r="A877" s="5">
        <v>43887</v>
      </c>
      <c r="B877" s="8">
        <f>LN(Prices!B873/Prices!B872)</f>
        <v>3.2748380089181869E-3</v>
      </c>
      <c r="C877" s="8">
        <f>LN(Prices!C873/Prices!C872)</f>
        <v>-1.0400075309704522E-3</v>
      </c>
      <c r="D877" s="8">
        <f>LN(Prices!D873/Prices!D872)</f>
        <v>7.9506559874608362E-3</v>
      </c>
      <c r="E877" s="8">
        <f>LN(Prices!E873/Prices!E872)</f>
        <v>-5.1930485129283305E-4</v>
      </c>
      <c r="F877" s="8">
        <f>LN(Prices!F873/Prices!F872)</f>
        <v>-1.1943559669958413E-2</v>
      </c>
      <c r="G877" s="8">
        <f>LN(Prices!G873/Prices!G872)</f>
        <v>-5.022131656251379E-4</v>
      </c>
      <c r="H877" s="8">
        <f>LN(Prices!H873/Prices!H872)</f>
        <v>-1.0838290002560359E-2</v>
      </c>
      <c r="I877" s="8">
        <f>LN(Prices!I873/Prices!I872)</f>
        <v>-9.2060841168738767E-3</v>
      </c>
      <c r="J877" s="8">
        <f>LN(Prices!J873/Prices!J872)</f>
        <v>-3.7856973235300298E-3</v>
      </c>
      <c r="K877" s="8">
        <f>(Prices!K873-Prices!K872)/100</f>
        <v>-1.1999964714049848E-4</v>
      </c>
      <c r="L877" s="8">
        <f>LN(Prices!L873/Prices!L872)</f>
        <v>-1.5473033353117588E-2</v>
      </c>
      <c r="M877" s="8">
        <f>LN(Prices!M873/Prices!M872)</f>
        <v>-6.2270018647313211E-5</v>
      </c>
      <c r="N877" s="8">
        <f>LN(Prices!N873/Prices!N872)</f>
        <v>-1.0402049735559931E-2</v>
      </c>
      <c r="O877" s="8">
        <f>LN(Prices!O873/Prices!O872)</f>
        <v>-1.2251095371109712E-2</v>
      </c>
    </row>
    <row r="878" spans="1:15" x14ac:dyDescent="0.25">
      <c r="A878" s="5">
        <v>43888</v>
      </c>
      <c r="B878" s="8">
        <f>LN(Prices!B874/Prices!B873)</f>
        <v>-2.941716440094469E-2</v>
      </c>
      <c r="C878" s="8">
        <f>LN(Prices!C874/Prices!C873)</f>
        <v>1.735570144771555E-4</v>
      </c>
      <c r="D878" s="8">
        <f>LN(Prices!D874/Prices!D873)</f>
        <v>-2.4290268619686868E-2</v>
      </c>
      <c r="E878" s="8">
        <f>LN(Prices!E874/Prices!E873)</f>
        <v>4.8406852606493701E-3</v>
      </c>
      <c r="F878" s="8">
        <f>LN(Prices!F874/Prices!F873)</f>
        <v>-5.4335149655989193E-2</v>
      </c>
      <c r="G878" s="8">
        <f>LN(Prices!G874/Prices!G873)</f>
        <v>2.9252738043240856E-3</v>
      </c>
      <c r="H878" s="8">
        <f>LN(Prices!H874/Prices!H873)</f>
        <v>-5.468481050661303E-2</v>
      </c>
      <c r="I878" s="8">
        <f>LN(Prices!I874/Prices!I873)</f>
        <v>-4.483177825363658E-2</v>
      </c>
      <c r="J878" s="8">
        <f>LN(Prices!J874/Prices!J873)</f>
        <v>-4.5168136352261155E-2</v>
      </c>
      <c r="K878" s="8">
        <f>(Prices!K874-Prices!K873)/100</f>
        <v>-8.3000063896179201E-4</v>
      </c>
      <c r="L878" s="8">
        <f>LN(Prices!L874/Prices!L873)</f>
        <v>-3.7187115632466336E-2</v>
      </c>
      <c r="M878" s="8">
        <f>LN(Prices!M874/Prices!M873)</f>
        <v>-4.6156869634615544E-2</v>
      </c>
      <c r="N878" s="8">
        <f>LN(Prices!N874/Prices!N873)</f>
        <v>-4.3338930898484201E-2</v>
      </c>
      <c r="O878" s="8">
        <f>LN(Prices!O874/Prices!O873)</f>
        <v>-3.5989903219626786E-2</v>
      </c>
    </row>
    <row r="879" spans="1:15" x14ac:dyDescent="0.25">
      <c r="A879" s="5">
        <v>43889</v>
      </c>
      <c r="B879" s="8">
        <f>LN(Prices!B875/Prices!B874)</f>
        <v>-6.0791193438395038E-3</v>
      </c>
      <c r="C879" s="8">
        <f>LN(Prices!C875/Prices!C874)</f>
        <v>7.3404912611018591E-3</v>
      </c>
      <c r="D879" s="8">
        <f>LN(Prices!D875/Prices!D874)</f>
        <v>-3.6951753962964364E-3</v>
      </c>
      <c r="E879" s="8">
        <f>LN(Prices!E875/Prices!E874)</f>
        <v>1.1148259764868856E-2</v>
      </c>
      <c r="F879" s="8">
        <f>LN(Prices!F875/Prices!F874)</f>
        <v>-2.3674115419458724E-2</v>
      </c>
      <c r="G879" s="8">
        <f>LN(Prices!G875/Prices!G874)</f>
        <v>1.5838973245671281E-3</v>
      </c>
      <c r="H879" s="8">
        <f>LN(Prices!H875/Prices!H874)</f>
        <v>-2.4432692164212469E-2</v>
      </c>
      <c r="I879" s="8">
        <f>LN(Prices!I875/Prices!I874)</f>
        <v>-1.4709706621348647E-2</v>
      </c>
      <c r="J879" s="8">
        <f>LN(Prices!J875/Prices!J874)</f>
        <v>-8.2724631096530773E-3</v>
      </c>
      <c r="K879" s="8">
        <f>(Prices!K875-Prices!K874)/100</f>
        <v>-1.6499996185302779E-3</v>
      </c>
      <c r="L879" s="8">
        <f>LN(Prices!L875/Prices!L874)</f>
        <v>-2.0629219116827822E-2</v>
      </c>
      <c r="M879" s="8">
        <f>LN(Prices!M875/Prices!M874)</f>
        <v>-1.780373595218341E-3</v>
      </c>
      <c r="N879" s="8">
        <f>LN(Prices!N875/Prices!N874)</f>
        <v>-1.611830051301829E-2</v>
      </c>
      <c r="O879" s="8">
        <f>LN(Prices!O875/Prices!O874)</f>
        <v>-1.441704765013151E-2</v>
      </c>
    </row>
    <row r="880" spans="1:15" x14ac:dyDescent="0.25">
      <c r="A880" s="5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spans="1:15" x14ac:dyDescent="0.25">
      <c r="A881" s="5">
        <v>43892</v>
      </c>
      <c r="B881" s="8">
        <f>LN(Prices!B876/Prices!B875)</f>
        <v>1.5907295918066472E-2</v>
      </c>
      <c r="C881" s="8">
        <f>LN(Prices!C876/Prices!C875)</f>
        <v>-3.5338105063139138E-4</v>
      </c>
      <c r="D881" s="8">
        <f>LN(Prices!D876/Prices!D875)</f>
        <v>2.1485273498873195E-2</v>
      </c>
      <c r="E881" s="8">
        <f>LN(Prices!E876/Prices!E875)</f>
        <v>-6.8293411196164563E-4</v>
      </c>
      <c r="F881" s="8">
        <f>LN(Prices!F876/Prices!F875)</f>
        <v>3.6485484705333193E-2</v>
      </c>
      <c r="G881" s="8">
        <f>LN(Prices!G876/Prices!G875)</f>
        <v>2.3301262908625442E-3</v>
      </c>
      <c r="H881" s="8">
        <f>LN(Prices!H876/Prices!H875)</f>
        <v>4.1824530786294951E-2</v>
      </c>
      <c r="I881" s="8">
        <f>LN(Prices!I876/Prices!I875)</f>
        <v>3.9238746356493673E-2</v>
      </c>
      <c r="J881" s="8">
        <f>LN(Prices!J876/Prices!J875)</f>
        <v>4.5010868769413202E-2</v>
      </c>
      <c r="K881" s="8">
        <f>(Prices!K876-Prices!K875)/100</f>
        <v>-9.5000028610229051E-4</v>
      </c>
      <c r="L881" s="8">
        <f>LN(Prices!L876/Prices!L875)</f>
        <v>3.3324927363371691E-2</v>
      </c>
      <c r="M881" s="8">
        <f>LN(Prices!M876/Prices!M875)</f>
        <v>4.619189885022227E-2</v>
      </c>
      <c r="N881" s="8">
        <f>LN(Prices!N876/Prices!N875)</f>
        <v>4.0681662285921634E-2</v>
      </c>
      <c r="O881" s="8">
        <f>LN(Prices!O876/Prices!O875)</f>
        <v>2.8089365561927225E-2</v>
      </c>
    </row>
    <row r="882" spans="1:15" x14ac:dyDescent="0.25">
      <c r="A882" s="5">
        <v>43893</v>
      </c>
      <c r="B882" s="8">
        <f>LN(Prices!B877/Prices!B876)</f>
        <v>-6.4667434442238127E-3</v>
      </c>
      <c r="C882" s="8">
        <f>LN(Prices!C877/Prices!C876)</f>
        <v>6.7906119545456554E-3</v>
      </c>
      <c r="D882" s="8">
        <f>LN(Prices!D877/Prices!D876)</f>
        <v>-6.7861176907705115E-3</v>
      </c>
      <c r="E882" s="8">
        <f>LN(Prices!E877/Prices!E876)</f>
        <v>1.1552997244944779E-2</v>
      </c>
      <c r="F882" s="8">
        <f>LN(Prices!F877/Prices!F876)</f>
        <v>-4.1147652901797598E-3</v>
      </c>
      <c r="G882" s="8">
        <f>LN(Prices!G877/Prices!G876)</f>
        <v>1.0089254034578596E-2</v>
      </c>
      <c r="H882" s="8">
        <f>LN(Prices!H877/Prices!H876)</f>
        <v>-2.3085075837297078E-3</v>
      </c>
      <c r="I882" s="8">
        <f>LN(Prices!I877/Prices!I876)</f>
        <v>-2.3692347959726766E-2</v>
      </c>
      <c r="J882" s="8">
        <f>LN(Prices!J877/Prices!J876)</f>
        <v>-2.8510484922914581E-2</v>
      </c>
      <c r="K882" s="8">
        <f>(Prices!K877-Prices!K876)/100</f>
        <v>-2.1700000762939473E-3</v>
      </c>
      <c r="L882" s="8">
        <f>LN(Prices!L877/Prices!L876)</f>
        <v>-2.1711292603471263E-2</v>
      </c>
      <c r="M882" s="8">
        <f>LN(Prices!M877/Prices!M876)</f>
        <v>-2.9755554243806027E-2</v>
      </c>
      <c r="N882" s="8">
        <f>LN(Prices!N877/Prices!N876)</f>
        <v>-2.5459851342361631E-2</v>
      </c>
      <c r="O882" s="8">
        <f>LN(Prices!O877/Prices!O876)</f>
        <v>-2.157466252869266E-2</v>
      </c>
    </row>
    <row r="883" spans="1:15" x14ac:dyDescent="0.25">
      <c r="A883" s="5">
        <v>43894</v>
      </c>
      <c r="B883" s="8">
        <f>LN(Prices!B878/Prices!B877)</f>
        <v>2.3436798700287993E-2</v>
      </c>
      <c r="C883" s="8">
        <f>LN(Prices!C878/Prices!C877)</f>
        <v>-7.7134286842197935E-4</v>
      </c>
      <c r="D883" s="8">
        <f>LN(Prices!D878/Prices!D877)</f>
        <v>1.7597007635591633E-2</v>
      </c>
      <c r="E883" s="8">
        <f>LN(Prices!E878/Prices!E877)</f>
        <v>-2.198477338800648E-3</v>
      </c>
      <c r="F883" s="8">
        <f>LN(Prices!F878/Prices!F877)</f>
        <v>3.6139209217651305E-2</v>
      </c>
      <c r="G883" s="8">
        <f>LN(Prices!G878/Prices!G877)</f>
        <v>-1.481862757296574E-3</v>
      </c>
      <c r="H883" s="8">
        <f>LN(Prices!H878/Prices!H877)</f>
        <v>3.7059155647500432E-2</v>
      </c>
      <c r="I883" s="8">
        <f>LN(Prices!I878/Prices!I877)</f>
        <v>3.7482066053463187E-2</v>
      </c>
      <c r="J883" s="8">
        <f>LN(Prices!J878/Prices!J877)</f>
        <v>4.1336349360633136E-2</v>
      </c>
      <c r="K883" s="8">
        <f>(Prices!K878-Prices!K877)/100</f>
        <v>-2.4299997091293333E-3</v>
      </c>
      <c r="L883" s="8">
        <f>LN(Prices!L878/Prices!L877)</f>
        <v>3.4526954330666722E-2</v>
      </c>
      <c r="M883" s="8">
        <f>LN(Prices!M878/Prices!M877)</f>
        <v>4.1735931526807518E-2</v>
      </c>
      <c r="N883" s="8">
        <f>LN(Prices!N878/Prices!N877)</f>
        <v>3.8777889414203522E-2</v>
      </c>
      <c r="O883" s="8">
        <f>LN(Prices!O878/Prices!O877)</f>
        <v>2.9909958751772412E-2</v>
      </c>
    </row>
    <row r="884" spans="1:15" x14ac:dyDescent="0.25">
      <c r="A884" s="5">
        <v>43895</v>
      </c>
      <c r="B884" s="8">
        <f>LN(Prices!B879/Prices!B878)</f>
        <v>-2.4108263239977324E-2</v>
      </c>
      <c r="C884" s="8">
        <f>LN(Prices!C879/Prices!C878)</f>
        <v>3.0815708830281654E-3</v>
      </c>
      <c r="D884" s="8">
        <f>LN(Prices!D879/Prices!D878)</f>
        <v>-2.1251563425124211E-2</v>
      </c>
      <c r="E884" s="8">
        <f>LN(Prices!E879/Prices!E878)</f>
        <v>8.848718438310272E-3</v>
      </c>
      <c r="F884" s="8">
        <f>LN(Prices!F879/Prices!F878)</f>
        <v>-2.3438070773127626E-2</v>
      </c>
      <c r="G884" s="8">
        <f>LN(Prices!G879/Prices!G878)</f>
        <v>3.1264416128210936E-3</v>
      </c>
      <c r="H884" s="8">
        <f>LN(Prices!H879/Prices!H878)</f>
        <v>-2.1658538168883763E-2</v>
      </c>
      <c r="I884" s="8">
        <f>LN(Prices!I879/Prices!I878)</f>
        <v>-3.33090758686733E-2</v>
      </c>
      <c r="J884" s="8">
        <f>LN(Prices!J879/Prices!J878)</f>
        <v>-3.4510782439981125E-2</v>
      </c>
      <c r="K884" s="8">
        <f>(Prices!K879-Prices!K878)/100</f>
        <v>-7.9999983310699465E-4</v>
      </c>
      <c r="L884" s="8">
        <f>LN(Prices!L879/Prices!L878)</f>
        <v>-3.7020236162294398E-2</v>
      </c>
      <c r="M884" s="8">
        <f>LN(Prices!M879/Prices!M878)</f>
        <v>-3.3281824388551123E-2</v>
      </c>
      <c r="N884" s="8">
        <f>LN(Prices!N879/Prices!N878)</f>
        <v>-3.5560768839978232E-2</v>
      </c>
      <c r="O884" s="8">
        <f>LN(Prices!O879/Prices!O878)</f>
        <v>-3.4807273679696431E-2</v>
      </c>
    </row>
    <row r="885" spans="1:15" x14ac:dyDescent="0.25">
      <c r="A885" s="5">
        <v>43896</v>
      </c>
      <c r="B885" s="8">
        <f>LN(Prices!B880/Prices!B879)</f>
        <v>-1.4658023137503902E-2</v>
      </c>
      <c r="C885" s="8">
        <f>LN(Prices!C880/Prices!C879)</f>
        <v>7.3241512759854291E-3</v>
      </c>
      <c r="D885" s="8">
        <f>LN(Prices!D880/Prices!D879)</f>
        <v>-2.0716232223460807E-2</v>
      </c>
      <c r="E885" s="8">
        <f>LN(Prices!E880/Prices!E879)</f>
        <v>1.0100491368611084E-2</v>
      </c>
      <c r="F885" s="8">
        <f>LN(Prices!F880/Prices!F879)</f>
        <v>-1.8283278614447888E-2</v>
      </c>
      <c r="G885" s="8">
        <f>LN(Prices!G880/Prices!G879)</f>
        <v>6.6317279755550807E-3</v>
      </c>
      <c r="H885" s="8">
        <f>LN(Prices!H880/Prices!H879)</f>
        <v>-1.7383911722149096E-2</v>
      </c>
      <c r="I885" s="8">
        <f>LN(Prices!I880/Prices!I879)</f>
        <v>-2.0474635470026398E-2</v>
      </c>
      <c r="J885" s="8">
        <f>LN(Prices!J880/Prices!J879)</f>
        <v>-1.7200943652386169E-2</v>
      </c>
      <c r="K885" s="8">
        <f>(Prices!K880-Prices!K879)/100</f>
        <v>-1.8000003695487982E-3</v>
      </c>
      <c r="L885" s="8">
        <f>LN(Prices!L880/Prices!L879)</f>
        <v>-1.8096550105448105E-2</v>
      </c>
      <c r="M885" s="8">
        <f>LN(Prices!M880/Prices!M879)</f>
        <v>-1.5808197131513151E-2</v>
      </c>
      <c r="N885" s="8">
        <f>LN(Prices!N880/Prices!N879)</f>
        <v>-2.0017006710348322E-2</v>
      </c>
      <c r="O885" s="8">
        <f>LN(Prices!O880/Prices!O879)</f>
        <v>-2.0218975702482257E-2</v>
      </c>
    </row>
    <row r="886" spans="1:15" x14ac:dyDescent="0.25">
      <c r="A886" s="5">
        <v>43899</v>
      </c>
      <c r="B886" s="8">
        <f>LN(Prices!B881/Prices!B880)</f>
        <v>-8.3342094708332162E-2</v>
      </c>
      <c r="C886" s="8">
        <f>LN(Prices!C881/Prices!C880)</f>
        <v>-1.2737483125707973E-3</v>
      </c>
      <c r="D886" s="8">
        <f>LN(Prices!D881/Prices!D880)</f>
        <v>-7.0720695898406183E-2</v>
      </c>
      <c r="E886" s="8">
        <f>LN(Prices!E881/Prices!E880)</f>
        <v>8.9299818986282413E-3</v>
      </c>
      <c r="F886" s="8">
        <f>LN(Prices!F881/Prices!F880)</f>
        <v>-8.1157876469565959E-2</v>
      </c>
      <c r="G886" s="8">
        <f>LN(Prices!G881/Prices!G880)</f>
        <v>-2.0778983414466434E-2</v>
      </c>
      <c r="H886" s="8">
        <f>LN(Prices!H881/Prices!H880)</f>
        <v>-8.0226464395442815E-2</v>
      </c>
      <c r="I886" s="8">
        <f>LN(Prices!I881/Prices!I880)</f>
        <v>-9.5366732667310564E-2</v>
      </c>
      <c r="J886" s="8">
        <f>LN(Prices!J881/Prices!J880)</f>
        <v>-7.9010412940371477E-2</v>
      </c>
      <c r="K886" s="8">
        <f>(Prices!K881-Prices!K880)/100</f>
        <v>-8.4999978542327768E-4</v>
      </c>
      <c r="L886" s="8">
        <f>LN(Prices!L881/Prices!L880)</f>
        <v>-9.5747491622292916E-2</v>
      </c>
      <c r="M886" s="8">
        <f>LN(Prices!M881/Prices!M880)</f>
        <v>-7.1487138565388797E-2</v>
      </c>
      <c r="N886" s="8">
        <f>LN(Prices!N881/Prices!N880)</f>
        <v>-9.135028420488088E-2</v>
      </c>
      <c r="O886" s="8">
        <f>LN(Prices!O881/Prices!O880)</f>
        <v>-9.8375855438666476E-2</v>
      </c>
    </row>
    <row r="887" spans="1:15" x14ac:dyDescent="0.25">
      <c r="A887" s="5">
        <v>43900</v>
      </c>
      <c r="B887" s="8">
        <f>LN(Prices!B882/Prices!B881)</f>
        <v>3.8745763117030874E-2</v>
      </c>
      <c r="C887" s="8">
        <f>LN(Prices!C882/Prices!C881)</f>
        <v>-1.1363416022526608E-2</v>
      </c>
      <c r="D887" s="8">
        <f>LN(Prices!D882/Prices!D881)</f>
        <v>4.9566875084610003E-2</v>
      </c>
      <c r="E887" s="8">
        <f>LN(Prices!E882/Prices!E881)</f>
        <v>-1.8527824925906738E-2</v>
      </c>
      <c r="F887" s="8">
        <f>LN(Prices!F882/Prices!F881)</f>
        <v>3.772807237551308E-2</v>
      </c>
      <c r="G887" s="8">
        <f>LN(Prices!G882/Prices!G881)</f>
        <v>-2.9080486725906071E-2</v>
      </c>
      <c r="H887" s="8">
        <f>LN(Prices!H882/Prices!H881)</f>
        <v>4.1380444639325595E-2</v>
      </c>
      <c r="I887" s="8">
        <f>LN(Prices!I882/Prices!I881)</f>
        <v>4.5598386491191203E-2</v>
      </c>
      <c r="J887" s="8">
        <f>LN(Prices!J882/Prices!J881)</f>
        <v>4.8215052425859106E-2</v>
      </c>
      <c r="K887" s="8">
        <f>(Prices!K882-Prices!K881)/100</f>
        <v>5.9999972581863408E-4</v>
      </c>
      <c r="L887" s="8">
        <f>LN(Prices!L882/Prices!L881)</f>
        <v>3.7856869536375952E-2</v>
      </c>
      <c r="M887" s="8">
        <f>LN(Prices!M882/Prices!M881)</f>
        <v>5.1697555297510356E-2</v>
      </c>
      <c r="N887" s="8">
        <f>LN(Prices!N882/Prices!N881)</f>
        <v>4.237675806727554E-2</v>
      </c>
      <c r="O887" s="8">
        <f>LN(Prices!O882/Prices!O881)</f>
        <v>2.8121450059029707E-2</v>
      </c>
    </row>
    <row r="888" spans="1:15" x14ac:dyDescent="0.25">
      <c r="A888" s="5">
        <v>43901</v>
      </c>
      <c r="B888" s="8">
        <f>LN(Prices!B883/Prices!B882)</f>
        <v>-5.1168374125565678E-2</v>
      </c>
      <c r="C888" s="8">
        <f>LN(Prices!C883/Prices!C882)</f>
        <v>-1.436622458997314E-2</v>
      </c>
      <c r="D888" s="8">
        <f>LN(Prices!D883/Prices!D882)</f>
        <v>-4.7696593681376048E-2</v>
      </c>
      <c r="E888" s="8">
        <f>LN(Prices!E883/Prices!E882)</f>
        <v>-1.0028859318899384E-2</v>
      </c>
      <c r="F888" s="8">
        <f>LN(Prices!F883/Prices!F882)</f>
        <v>-7.1222191294988982E-2</v>
      </c>
      <c r="G888" s="8">
        <f>LN(Prices!G883/Prices!G882)</f>
        <v>-2.2906026745958361E-2</v>
      </c>
      <c r="H888" s="8">
        <f>LN(Prices!H883/Prices!H882)</f>
        <v>-6.1968903362390498E-2</v>
      </c>
      <c r="I888" s="8">
        <f>LN(Prices!I883/Prices!I882)</f>
        <v>-5.5098971392312936E-2</v>
      </c>
      <c r="J888" s="8">
        <f>LN(Prices!J883/Prices!J882)</f>
        <v>-5.0102892808605408E-2</v>
      </c>
      <c r="K888" s="8">
        <f>(Prices!K883-Prices!K882)/100</f>
        <v>-2.1999984979629628E-4</v>
      </c>
      <c r="L888" s="8">
        <f>LN(Prices!L883/Prices!L882)</f>
        <v>-6.8291320938853692E-2</v>
      </c>
      <c r="M888" s="8">
        <f>LN(Prices!M883/Prices!M882)</f>
        <v>-4.7835668694658419E-2</v>
      </c>
      <c r="N888" s="8">
        <f>LN(Prices!N883/Prices!N882)</f>
        <v>-5.5360020780762437E-2</v>
      </c>
      <c r="O888" s="8">
        <f>LN(Prices!O883/Prices!O882)</f>
        <v>-6.6252407109546871E-2</v>
      </c>
    </row>
    <row r="889" spans="1:15" x14ac:dyDescent="0.25">
      <c r="A889" s="5">
        <v>43902</v>
      </c>
      <c r="B889" s="8">
        <f>LN(Prices!B884/Prices!B883)</f>
        <v>-0.11793917424354082</v>
      </c>
      <c r="C889" s="8">
        <f>LN(Prices!C884/Prices!C883)</f>
        <v>-4.0833202507889695E-2</v>
      </c>
      <c r="D889" s="8">
        <f>LN(Prices!D884/Prices!D883)</f>
        <v>-0.10547908551326297</v>
      </c>
      <c r="E889" s="8">
        <f>LN(Prices!E884/Prices!E883)</f>
        <v>5.0821951928175027E-4</v>
      </c>
      <c r="F889" s="8">
        <f>LN(Prices!F884/Prices!F883)</f>
        <v>-0.1053349111572317</v>
      </c>
      <c r="G889" s="8">
        <f>LN(Prices!G884/Prices!G883)</f>
        <v>-2.3725144513496122E-3</v>
      </c>
      <c r="H889" s="8">
        <f>LN(Prices!H884/Prices!H883)</f>
        <v>-0.10680961024994919</v>
      </c>
      <c r="I889" s="8">
        <f>LN(Prices!I884/Prices!I883)</f>
        <v>-0.10439377589584284</v>
      </c>
      <c r="J889" s="8">
        <f>LN(Prices!J884/Prices!J883)</f>
        <v>-9.9944852402473514E-2</v>
      </c>
      <c r="K889" s="8">
        <f>(Prices!K884-Prices!K883)/100</f>
        <v>-9.4999998807907102E-4</v>
      </c>
      <c r="L889" s="8">
        <f>LN(Prices!L884/Prices!L883)</f>
        <v>-0.10498409686198751</v>
      </c>
      <c r="M889" s="8">
        <f>LN(Prices!M884/Prices!M883)</f>
        <v>-9.6296940396274233E-2</v>
      </c>
      <c r="N889" s="8">
        <f>LN(Prices!N884/Prices!N883)</f>
        <v>-0.10565841654479602</v>
      </c>
      <c r="O889" s="8">
        <f>LN(Prices!O884/Prices!O883)</f>
        <v>-0.11857725934831739</v>
      </c>
    </row>
    <row r="890" spans="1:15" x14ac:dyDescent="0.25">
      <c r="A890" s="5">
        <v>43903</v>
      </c>
      <c r="B890" s="8">
        <f>LN(Prices!B885/Prices!B884)</f>
        <v>6.4010914509329289E-2</v>
      </c>
      <c r="C890" s="8">
        <f>LN(Prices!C885/Prices!C884)</f>
        <v>1.5587049485655842E-2</v>
      </c>
      <c r="D890" s="8">
        <f>LN(Prices!D885/Prices!D884)</f>
        <v>6.9605547510051255E-2</v>
      </c>
      <c r="E890" s="8">
        <f>LN(Prices!E885/Prices!E884)</f>
        <v>-6.5401974323269964E-3</v>
      </c>
      <c r="F890" s="8">
        <f>LN(Prices!F885/Prices!F884)</f>
        <v>8.0857174819228869E-2</v>
      </c>
      <c r="G890" s="8">
        <f>LN(Prices!G885/Prices!G884)</f>
        <v>3.9511824634682145E-3</v>
      </c>
      <c r="H890" s="8">
        <f>LN(Prices!H885/Prices!H884)</f>
        <v>8.3677386936201609E-2</v>
      </c>
      <c r="I890" s="8">
        <f>LN(Prices!I885/Prices!I884)</f>
        <v>8.8640449060409049E-2</v>
      </c>
      <c r="J890" s="8">
        <f>LN(Prices!J885/Prices!J884)</f>
        <v>8.8808406949235946E-2</v>
      </c>
      <c r="K890" s="8">
        <f>(Prices!K885-Prices!K884)/100</f>
        <v>-3.0000001192092868E-4</v>
      </c>
      <c r="L890" s="8">
        <f>LN(Prices!L885/Prices!L884)</f>
        <v>8.0763840799949665E-2</v>
      </c>
      <c r="M890" s="8">
        <f>LN(Prices!M885/Prices!M884)</f>
        <v>8.6506129052531383E-2</v>
      </c>
      <c r="N890" s="8">
        <f>LN(Prices!N885/Prices!N884)</f>
        <v>8.6617076530533327E-2</v>
      </c>
      <c r="O890" s="8">
        <f>LN(Prices!O885/Prices!O884)</f>
        <v>7.4786407281000375E-2</v>
      </c>
    </row>
    <row r="891" spans="1:15" x14ac:dyDescent="0.25">
      <c r="A891" s="5">
        <v>43906</v>
      </c>
      <c r="B891" s="8">
        <f>LN(Prices!B886/Prices!B885)</f>
        <v>-0.11597059644139253</v>
      </c>
      <c r="C891" s="8">
        <f>LN(Prices!C886/Prices!C885)</f>
        <v>1.6578677260730066E-2</v>
      </c>
      <c r="D891" s="8">
        <f>LN(Prices!D886/Prices!D885)</f>
        <v>-0.13329406607238978</v>
      </c>
      <c r="E891" s="8">
        <f>LN(Prices!E886/Prices!E885)</f>
        <v>2.6073798017515196E-2</v>
      </c>
      <c r="F891" s="8">
        <f>LN(Prices!F886/Prices!F885)</f>
        <v>-0.20224725632773649</v>
      </c>
      <c r="G891" s="8">
        <f>LN(Prices!G886/Prices!G885)</f>
        <v>-6.9468384008179174E-3</v>
      </c>
      <c r="H891" s="8">
        <f>LN(Prices!H886/Prices!H885)</f>
        <v>-0.1951363011209738</v>
      </c>
      <c r="I891" s="8">
        <f>LN(Prices!I886/Prices!I885)</f>
        <v>-0.12383545665825378</v>
      </c>
      <c r="J891" s="8">
        <f>LN(Prices!J886/Prices!J885)</f>
        <v>-0.12765219747281742</v>
      </c>
      <c r="K891" s="8">
        <f>(Prices!K886-Prices!K885)/100</f>
        <v>-5.7999998331069924E-4</v>
      </c>
      <c r="L891" s="8">
        <f>LN(Prices!L886/Prices!L885)</f>
        <v>-0.14788406061870044</v>
      </c>
      <c r="M891" s="8">
        <f>LN(Prices!M886/Prices!M885)</f>
        <v>-0.13181563291302953</v>
      </c>
      <c r="N891" s="8">
        <f>LN(Prices!N886/Prices!N885)</f>
        <v>-0.12802406855854295</v>
      </c>
      <c r="O891" s="8">
        <f>LN(Prices!O886/Prices!O885)</f>
        <v>-0.15399089181291073</v>
      </c>
    </row>
    <row r="892" spans="1:15" x14ac:dyDescent="0.25">
      <c r="A892" s="5">
        <v>43907</v>
      </c>
      <c r="B892" s="8">
        <f>LN(Prices!B887/Prices!B886)</f>
        <v>5.2522278966184464E-2</v>
      </c>
      <c r="C892" s="8">
        <f>LN(Prices!C887/Prices!C886)</f>
        <v>-2.6190365194924233E-2</v>
      </c>
      <c r="D892" s="8">
        <f>LN(Prices!D887/Prices!D886)</f>
        <v>6.6650627782978825E-2</v>
      </c>
      <c r="E892" s="8">
        <f>LN(Prices!E887/Prices!E886)</f>
        <v>-2.5392820430332929E-2</v>
      </c>
      <c r="F892" s="8">
        <f>LN(Prices!F887/Prices!F886)</f>
        <v>5.8623953997791946E-2</v>
      </c>
      <c r="G892" s="8">
        <f>LN(Prices!G887/Prices!G886)</f>
        <v>-2.8369495402075583E-2</v>
      </c>
      <c r="H892" s="8">
        <f>LN(Prices!H887/Prices!H886)</f>
        <v>5.6197744911969542E-2</v>
      </c>
      <c r="I892" s="8">
        <f>LN(Prices!I887/Prices!I886)</f>
        <v>5.7988959698922871E-2</v>
      </c>
      <c r="J892" s="8">
        <f>LN(Prices!J887/Prices!J886)</f>
        <v>5.822631263569171E-2</v>
      </c>
      <c r="K892" s="8">
        <f>(Prices!K887-Prices!K886)/100</f>
        <v>-1.9999995827674893E-4</v>
      </c>
      <c r="L892" s="8">
        <f>LN(Prices!L887/Prices!L886)</f>
        <v>5.05404796205534E-2</v>
      </c>
      <c r="M892" s="8">
        <f>LN(Prices!M887/Prices!M886)</f>
        <v>5.3878487759522461E-2</v>
      </c>
      <c r="N892" s="8">
        <f>LN(Prices!N887/Prices!N886)</f>
        <v>5.8114238071378929E-2</v>
      </c>
      <c r="O892" s="8">
        <f>LN(Prices!O887/Prices!O886)</f>
        <v>6.4474022723220975E-2</v>
      </c>
    </row>
    <row r="893" spans="1:15" x14ac:dyDescent="0.25">
      <c r="A893" s="5">
        <v>43908</v>
      </c>
      <c r="B893" s="8">
        <f>LN(Prices!B888/Prices!B887)</f>
        <v>-6.9856985480379066E-2</v>
      </c>
      <c r="C893" s="8">
        <f>LN(Prices!C888/Prices!C887)</f>
        <v>-3.8834122756353409E-2</v>
      </c>
      <c r="D893" s="8">
        <f>LN(Prices!D888/Prices!D887)</f>
        <v>-9.032413647745495E-2</v>
      </c>
      <c r="E893" s="8">
        <f>LN(Prices!E888/Prices!E887)</f>
        <v>-1.3977291374841175E-2</v>
      </c>
      <c r="F893" s="8">
        <f>LN(Prices!F888/Prices!F887)</f>
        <v>-0.12447587297745019</v>
      </c>
      <c r="G893" s="8">
        <f>LN(Prices!G888/Prices!G887)</f>
        <v>-1.2331140467302548E-2</v>
      </c>
      <c r="H893" s="8">
        <f>LN(Prices!H888/Prices!H887)</f>
        <v>-9.9961538038099582E-2</v>
      </c>
      <c r="I893" s="8">
        <f>LN(Prices!I888/Prices!I887)</f>
        <v>-7.0490119470151907E-2</v>
      </c>
      <c r="J893" s="8">
        <f>LN(Prices!J888/Prices!J887)</f>
        <v>-5.3222272332080246E-2</v>
      </c>
      <c r="K893" s="8">
        <f>(Prices!K888-Prices!K887)/100</f>
        <v>-1.6200000653043387E-3</v>
      </c>
      <c r="L893" s="8">
        <f>LN(Prices!L888/Prices!L887)</f>
        <v>-0.1090984630955959</v>
      </c>
      <c r="M893" s="8">
        <f>LN(Prices!M888/Prices!M887)</f>
        <v>-4.625976615429158E-2</v>
      </c>
      <c r="N893" s="8">
        <f>LN(Prices!N888/Prices!N887)</f>
        <v>-7.0736308793244135E-2</v>
      </c>
      <c r="O893" s="8">
        <f>LN(Prices!O888/Prices!O887)</f>
        <v>-0.11009025850097101</v>
      </c>
    </row>
    <row r="894" spans="1:15" x14ac:dyDescent="0.25">
      <c r="A894" s="5">
        <v>43909</v>
      </c>
      <c r="B894" s="8">
        <f>LN(Prices!B889/Prices!B888)</f>
        <v>1.4961287013111205E-2</v>
      </c>
      <c r="C894" s="8">
        <f>LN(Prices!C889/Prices!C888)</f>
        <v>2.2086525952603658E-2</v>
      </c>
      <c r="D894" s="8">
        <f>LN(Prices!D889/Prices!D888)</f>
        <v>7.7394779784192066E-3</v>
      </c>
      <c r="E894" s="8">
        <f>LN(Prices!E889/Prices!E888)</f>
        <v>3.2758391106645396E-3</v>
      </c>
      <c r="F894" s="8">
        <f>LN(Prices!F889/Prices!F888)</f>
        <v>1.299939895171456E-2</v>
      </c>
      <c r="G894" s="8">
        <f>LN(Prices!G889/Prices!G888)</f>
        <v>1.9206016978982887E-2</v>
      </c>
      <c r="H894" s="8">
        <f>LN(Prices!H889/Prices!H888)</f>
        <v>3.5085557433025849E-3</v>
      </c>
      <c r="I894" s="8">
        <f>LN(Prices!I889/Prices!I888)</f>
        <v>-3.9155581070397429E-3</v>
      </c>
      <c r="J894" s="8">
        <f>LN(Prices!J889/Prices!J888)</f>
        <v>4.6967609704010533E-3</v>
      </c>
      <c r="K894" s="8">
        <f>(Prices!K889-Prices!K888)/100</f>
        <v>-3.1000000890344379E-4</v>
      </c>
      <c r="L894" s="8">
        <f>LN(Prices!L889/Prices!L888)</f>
        <v>4.6052479816655917E-2</v>
      </c>
      <c r="M894" s="8">
        <f>LN(Prices!M889/Prices!M888)</f>
        <v>1.2224307161809675E-2</v>
      </c>
      <c r="N894" s="8">
        <f>LN(Prices!N889/Prices!N888)</f>
        <v>4.2141662093738499E-3</v>
      </c>
      <c r="O894" s="8">
        <f>LN(Prices!O889/Prices!O888)</f>
        <v>6.5968298685711219E-2</v>
      </c>
    </row>
    <row r="895" spans="1:15" x14ac:dyDescent="0.25">
      <c r="A895" s="5">
        <v>43910</v>
      </c>
      <c r="B895" s="8">
        <f>LN(Prices!B890/Prices!B889)</f>
        <v>-7.4526976893759256E-3</v>
      </c>
      <c r="C895" s="8">
        <f>LN(Prices!C890/Prices!C889)</f>
        <v>9.8642768319665355E-3</v>
      </c>
      <c r="D895" s="8">
        <f>LN(Prices!D890/Prices!D889)</f>
        <v>7.3611532755989912E-3</v>
      </c>
      <c r="E895" s="8">
        <f>LN(Prices!E890/Prices!E889)</f>
        <v>2.515900570709274E-2</v>
      </c>
      <c r="F895" s="8">
        <f>LN(Prices!F890/Prices!F889)</f>
        <v>-4.2720093250993428E-2</v>
      </c>
      <c r="G895" s="8">
        <f>LN(Prices!G890/Prices!G889)</f>
        <v>4.3573283211756617E-2</v>
      </c>
      <c r="H895" s="8">
        <f>LN(Prices!H890/Prices!H889)</f>
        <v>-5.1117056130240313E-2</v>
      </c>
      <c r="I895" s="8">
        <f>LN(Prices!I890/Prices!I889)</f>
        <v>-4.2197458618647342E-2</v>
      </c>
      <c r="J895" s="8">
        <f>LN(Prices!J890/Prices!J889)</f>
        <v>-4.4327624053366807E-2</v>
      </c>
      <c r="K895" s="8">
        <f>(Prices!K890-Prices!K889)/100</f>
        <v>-4.9999989569187234E-5</v>
      </c>
      <c r="L895" s="8">
        <f>LN(Prices!L890/Prices!L889)</f>
        <v>-4.63545384704371E-2</v>
      </c>
      <c r="M895" s="8">
        <f>LN(Prices!M890/Prices!M889)</f>
        <v>-4.2749588760446669E-2</v>
      </c>
      <c r="N895" s="8">
        <f>LN(Prices!N890/Prices!N889)</f>
        <v>-4.2985423862766069E-2</v>
      </c>
      <c r="O895" s="8">
        <f>LN(Prices!O890/Prices!O889)</f>
        <v>-4.3294534514222278E-2</v>
      </c>
    </row>
    <row r="896" spans="1:15" x14ac:dyDescent="0.25">
      <c r="A896" s="5">
        <v>43913</v>
      </c>
      <c r="B896" s="8">
        <f>LN(Prices!B891/Prices!B890)</f>
        <v>-1.872582704993235E-2</v>
      </c>
      <c r="C896" s="8">
        <f>LN(Prices!C891/Prices!C890)</f>
        <v>2.3443743718603308E-2</v>
      </c>
      <c r="D896" s="8">
        <f>LN(Prices!D891/Prices!D890)</f>
        <v>-2.4206409610926616E-2</v>
      </c>
      <c r="E896" s="8">
        <f>LN(Prices!E891/Prices!E890)</f>
        <v>1.1765135061255042E-2</v>
      </c>
      <c r="F896" s="8">
        <f>LN(Prices!F891/Prices!F890)</f>
        <v>-4.0274080603093641E-2</v>
      </c>
      <c r="G896" s="8">
        <f>LN(Prices!G891/Prices!G890)</f>
        <v>1.8641454415993495E-2</v>
      </c>
      <c r="H896" s="8">
        <f>LN(Prices!H891/Prices!H890)</f>
        <v>-4.7526090470597415E-2</v>
      </c>
      <c r="I896" s="8">
        <f>LN(Prices!I891/Prices!I890)</f>
        <v>-3.9522651082050594E-2</v>
      </c>
      <c r="J896" s="8">
        <f>LN(Prices!J891/Prices!J890)</f>
        <v>-2.9731501009576791E-2</v>
      </c>
      <c r="K896" s="8">
        <f>(Prices!K891-Prices!K890)/100</f>
        <v>-6.9999992847442558E-5</v>
      </c>
      <c r="L896" s="8">
        <f>LN(Prices!L891/Prices!L890)</f>
        <v>-3.175018531124104E-2</v>
      </c>
      <c r="M896" s="8">
        <f>LN(Prices!M891/Prices!M890)</f>
        <v>-1.8583523057405502E-2</v>
      </c>
      <c r="N896" s="8">
        <f>LN(Prices!N891/Prices!N890)</f>
        <v>-4.2444276994178923E-2</v>
      </c>
      <c r="O896" s="8">
        <f>LN(Prices!O891/Prices!O890)</f>
        <v>-1.1397283514575009E-2</v>
      </c>
    </row>
    <row r="897" spans="1:15" x14ac:dyDescent="0.25">
      <c r="A897" s="5">
        <v>43914</v>
      </c>
      <c r="B897" s="8">
        <f>LN(Prices!B892/Prices!B891)</f>
        <v>8.0511626172454706E-2</v>
      </c>
      <c r="C897" s="8">
        <f>LN(Prices!C892/Prices!C891)</f>
        <v>8.2222714706894576E-3</v>
      </c>
      <c r="D897" s="8">
        <f>LN(Prices!D892/Prices!D891)</f>
        <v>7.2449727121926308E-2</v>
      </c>
      <c r="E897" s="8">
        <f>LN(Prices!E892/Prices!E891)</f>
        <v>-6.8253801476964825E-3</v>
      </c>
      <c r="F897" s="8">
        <f>LN(Prices!F892/Prices!F891)</f>
        <v>8.0483541324169447E-2</v>
      </c>
      <c r="G897" s="8">
        <f>LN(Prices!G892/Prices!G891)</f>
        <v>5.9262117086999349E-4</v>
      </c>
      <c r="H897" s="8">
        <f>LN(Prices!H892/Prices!H891)</f>
        <v>8.6147058564274903E-2</v>
      </c>
      <c r="I897" s="8">
        <f>LN(Prices!I892/Prices!I891)</f>
        <v>9.4027562998210315E-2</v>
      </c>
      <c r="J897" s="8">
        <f>LN(Prices!J892/Prices!J891)</f>
        <v>8.9683232517963257E-2</v>
      </c>
      <c r="K897" s="8">
        <f>(Prices!K892-Prices!K891)/100</f>
        <v>6.9999992847442558E-5</v>
      </c>
      <c r="L897" s="8">
        <f>LN(Prices!L892/Prices!L891)</f>
        <v>0.10173158996537204</v>
      </c>
      <c r="M897" s="8">
        <f>LN(Prices!M892/Prices!M891)</f>
        <v>8.7146257824555859E-2</v>
      </c>
      <c r="N897" s="8">
        <f>LN(Prices!N892/Prices!N891)</f>
        <v>9.4554114860711816E-2</v>
      </c>
      <c r="O897" s="8">
        <f>LN(Prices!O892/Prices!O891)</f>
        <v>8.9762654586684865E-2</v>
      </c>
    </row>
    <row r="898" spans="1:15" x14ac:dyDescent="0.25">
      <c r="A898" s="5">
        <v>43915</v>
      </c>
      <c r="B898" s="8">
        <f>LN(Prices!B893/Prices!B892)</f>
        <v>3.9437229772982474E-2</v>
      </c>
      <c r="C898" s="8">
        <f>LN(Prices!C893/Prices!C892)</f>
        <v>1.0162305729845045E-2</v>
      </c>
      <c r="D898" s="8">
        <f>LN(Prices!D893/Prices!D892)</f>
        <v>3.4640910022554275E-2</v>
      </c>
      <c r="E898" s="8">
        <f>LN(Prices!E893/Prices!E892)</f>
        <v>5.8436759825266618E-4</v>
      </c>
      <c r="F898" s="8">
        <f>LN(Prices!F893/Prices!F892)</f>
        <v>5.021929794094853E-2</v>
      </c>
      <c r="G898" s="8">
        <f>LN(Prices!G893/Prices!G892)</f>
        <v>9.6053397069414855E-3</v>
      </c>
      <c r="H898" s="8">
        <f>LN(Prices!H893/Prices!H892)</f>
        <v>5.2445561885545923E-2</v>
      </c>
      <c r="I898" s="8">
        <f>LN(Prices!I893/Prices!I892)</f>
        <v>2.2749936742258416E-2</v>
      </c>
      <c r="J898" s="8">
        <f>LN(Prices!J893/Prices!J892)</f>
        <v>1.1468990420822226E-2</v>
      </c>
      <c r="K898" s="8">
        <f>(Prices!K893-Prices!K892)/100</f>
        <v>-3.7000000476837151E-4</v>
      </c>
      <c r="L898" s="8">
        <f>LN(Prices!L893/Prices!L892)</f>
        <v>2.9089998873050589E-2</v>
      </c>
      <c r="M898" s="8">
        <f>LN(Prices!M893/Prices!M892)</f>
        <v>7.1561001681543709E-3</v>
      </c>
      <c r="N898" s="8">
        <f>LN(Prices!N893/Prices!N892)</f>
        <v>2.1917314540353311E-2</v>
      </c>
      <c r="O898" s="8">
        <f>LN(Prices!O893/Prices!O892)</f>
        <v>1.2533485174884566E-2</v>
      </c>
    </row>
    <row r="899" spans="1:15" x14ac:dyDescent="0.25">
      <c r="A899" s="5">
        <v>43916</v>
      </c>
      <c r="B899" s="8">
        <f>LN(Prices!B894/Prices!B893)</f>
        <v>3.8981337475688438E-2</v>
      </c>
      <c r="C899" s="8">
        <f>LN(Prices!C894/Prices!C893)</f>
        <v>3.0458235077846403E-3</v>
      </c>
      <c r="D899" s="8">
        <f>LN(Prices!D894/Prices!D893)</f>
        <v>3.7163910479143379E-2</v>
      </c>
      <c r="E899" s="8">
        <f>LN(Prices!E894/Prices!E893)</f>
        <v>2.4179191374460052E-3</v>
      </c>
      <c r="F899" s="8">
        <f>LN(Prices!F894/Prices!F893)</f>
        <v>6.0293819791859826E-2</v>
      </c>
      <c r="G899" s="8">
        <f>LN(Prices!G894/Prices!G893)</f>
        <v>5.1025966634016913E-3</v>
      </c>
      <c r="H899" s="8">
        <f>LN(Prices!H894/Prices!H893)</f>
        <v>6.814604774815218E-2</v>
      </c>
      <c r="I899" s="8">
        <f>LN(Prices!I894/Prices!I893)</f>
        <v>5.644981242805866E-2</v>
      </c>
      <c r="J899" s="8">
        <f>LN(Prices!J894/Prices!J893)</f>
        <v>6.054383107424656E-2</v>
      </c>
      <c r="K899" s="8">
        <f>(Prices!K894-Prices!K893)/100</f>
        <v>-3.4999996423721273E-4</v>
      </c>
      <c r="L899" s="8">
        <f>LN(Prices!L894/Prices!L893)</f>
        <v>5.7819439543914622E-2</v>
      </c>
      <c r="M899" s="8">
        <f>LN(Prices!M894/Prices!M893)</f>
        <v>5.8551960872795822E-2</v>
      </c>
      <c r="N899" s="8">
        <f>LN(Prices!N894/Prices!N893)</f>
        <v>6.1552810697572742E-2</v>
      </c>
      <c r="O899" s="8">
        <f>LN(Prices!O894/Prices!O893)</f>
        <v>6.1092253931551307E-2</v>
      </c>
    </row>
    <row r="900" spans="1:15" x14ac:dyDescent="0.25">
      <c r="A900" s="5">
        <v>43917</v>
      </c>
      <c r="B900" s="8">
        <f>LN(Prices!B895/Prices!B894)</f>
        <v>-3.7900486361677227E-2</v>
      </c>
      <c r="C900" s="8">
        <f>LN(Prices!C895/Prices!C894)</f>
        <v>4.2492676738969818E-3</v>
      </c>
      <c r="D900" s="8">
        <f>LN(Prices!D895/Prices!D894)</f>
        <v>-5.8523630785355454E-2</v>
      </c>
      <c r="E900" s="8">
        <f>LN(Prices!E895/Prices!E894)</f>
        <v>7.3835804767973159E-3</v>
      </c>
      <c r="F900" s="8">
        <f>LN(Prices!F895/Prices!F894)</f>
        <v>1.5071055747306578E-2</v>
      </c>
      <c r="G900" s="8">
        <f>LN(Prices!G895/Prices!G894)</f>
        <v>3.2483902612275898E-3</v>
      </c>
      <c r="H900" s="8">
        <f>LN(Prices!H895/Prices!H894)</f>
        <v>9.9974188234608504E-4</v>
      </c>
      <c r="I900" s="8">
        <f>LN(Prices!I895/Prices!I894)</f>
        <v>-2.4444524968092154E-2</v>
      </c>
      <c r="J900" s="8">
        <f>LN(Prices!J895/Prices!J894)</f>
        <v>-3.4267845541626298E-2</v>
      </c>
      <c r="K900" s="8">
        <f>(Prices!K895-Prices!K894)/100</f>
        <v>4.6999998390674544E-4</v>
      </c>
      <c r="L900" s="8">
        <f>LN(Prices!L895/Prices!L894)</f>
        <v>-3.3591566596379394E-2</v>
      </c>
      <c r="M900" s="8">
        <f>LN(Prices!M895/Prices!M894)</f>
        <v>-3.6995065248917824E-2</v>
      </c>
      <c r="N900" s="8">
        <f>LN(Prices!N895/Prices!N894)</f>
        <v>-3.000451615073637E-2</v>
      </c>
      <c r="O900" s="8">
        <f>LN(Prices!O895/Prices!O894)</f>
        <v>-4.1808405455693497E-2</v>
      </c>
    </row>
    <row r="901" spans="1:15" x14ac:dyDescent="0.25">
      <c r="A901" s="5">
        <v>43920</v>
      </c>
      <c r="B901" s="8">
        <f>LN(Prices!B896/Prices!B895)</f>
        <v>1.6077500799053471E-2</v>
      </c>
      <c r="C901" s="8">
        <f>LN(Prices!C896/Prices!C895)</f>
        <v>9.5113707803437465E-4</v>
      </c>
      <c r="D901" s="8">
        <f>LN(Prices!D896/Prices!D895)</f>
        <v>1.6357492631026295E-2</v>
      </c>
      <c r="E901" s="8">
        <f>LN(Prices!E896/Prices!E895)</f>
        <v>2.3125086069583516E-3</v>
      </c>
      <c r="F901" s="8">
        <f>LN(Prices!F896/Prices!F895)</f>
        <v>6.019936007025644E-3</v>
      </c>
      <c r="G901" s="8">
        <f>LN(Prices!G896/Prices!G895)</f>
        <v>-1.6010688841274125E-2</v>
      </c>
      <c r="H901" s="8">
        <f>LN(Prices!H896/Prices!H895)</f>
        <v>2.1606363016642042E-2</v>
      </c>
      <c r="I901" s="8">
        <f>LN(Prices!I896/Prices!I895)</f>
        <v>2.4557013798260988E-2</v>
      </c>
      <c r="J901" s="8">
        <f>LN(Prices!J896/Prices!J895)</f>
        <v>3.2966590569974794E-2</v>
      </c>
      <c r="K901" s="8">
        <f>(Prices!K896-Prices!K895)/100</f>
        <v>7.0999998599290853E-4</v>
      </c>
      <c r="L901" s="8">
        <f>LN(Prices!L896/Prices!L895)</f>
        <v>2.5142961975529923E-2</v>
      </c>
      <c r="M901" s="8">
        <f>LN(Prices!M896/Prices!M895)</f>
        <v>3.462940592818007E-2</v>
      </c>
      <c r="N901" s="8">
        <f>LN(Prices!N896/Prices!N895)</f>
        <v>2.7395638060165942E-2</v>
      </c>
      <c r="O901" s="8">
        <f>LN(Prices!O896/Prices!O895)</f>
        <v>2.2993495928582356E-2</v>
      </c>
    </row>
    <row r="902" spans="1:15" x14ac:dyDescent="0.25">
      <c r="A902" s="5">
        <v>43921</v>
      </c>
      <c r="B902" s="8">
        <f>LN(Prices!B897/Prices!B896)</f>
        <v>7.9724706892945769E-4</v>
      </c>
      <c r="C902" s="8">
        <f>LN(Prices!C897/Prices!C896)</f>
        <v>-2.6836511658444124E-3</v>
      </c>
      <c r="D902" s="8">
        <f>LN(Prices!D897/Prices!D896)</f>
        <v>6.7618229420934265E-3</v>
      </c>
      <c r="E902" s="8">
        <f>LN(Prices!E897/Prices!E896)</f>
        <v>1.8120003947401399E-3</v>
      </c>
      <c r="F902" s="8">
        <f>LN(Prices!F897/Prices!F896)</f>
        <v>-1.52571706096292E-2</v>
      </c>
      <c r="G902" s="8">
        <f>LN(Prices!G897/Prices!G896)</f>
        <v>-3.5553036098730294E-3</v>
      </c>
      <c r="H902" s="8">
        <f>LN(Prices!H897/Prices!H896)</f>
        <v>-2.446583033852949E-2</v>
      </c>
      <c r="I902" s="8">
        <f>LN(Prices!I897/Prices!I896)</f>
        <v>-1.8332302510883761E-2</v>
      </c>
      <c r="J902" s="8">
        <f>LN(Prices!J897/Prices!J896)</f>
        <v>-1.6142310788415843E-2</v>
      </c>
      <c r="K902" s="8">
        <f>(Prices!K897-Prices!K896)/100</f>
        <v>1.6999999061226851E-4</v>
      </c>
      <c r="L902" s="8">
        <f>LN(Prices!L897/Prices!L896)</f>
        <v>-1.0852632561374465E-2</v>
      </c>
      <c r="M902" s="8">
        <f>LN(Prices!M897/Prices!M896)</f>
        <v>-1.3474688423981605E-2</v>
      </c>
      <c r="N902" s="8">
        <f>LN(Prices!N897/Prices!N896)</f>
        <v>-1.8802032245460006E-2</v>
      </c>
      <c r="O902" s="8">
        <f>LN(Prices!O897/Prices!O896)</f>
        <v>-4.5166864989514303E-3</v>
      </c>
    </row>
    <row r="903" spans="1:15" x14ac:dyDescent="0.25">
      <c r="A903" s="5">
        <v>43922</v>
      </c>
      <c r="B903" s="8">
        <f>LN(Prices!B898/Prices!B897)</f>
        <v>-4.8989648348780425E-2</v>
      </c>
      <c r="C903" s="8">
        <f>LN(Prices!C898/Prices!C897)</f>
        <v>-3.402052373525958E-3</v>
      </c>
      <c r="D903" s="8">
        <f>LN(Prices!D898/Prices!D897)</f>
        <v>-4.3719776833663966E-2</v>
      </c>
      <c r="E903" s="8">
        <f>LN(Prices!E898/Prices!E897)</f>
        <v>4.062824502424317E-3</v>
      </c>
      <c r="F903" s="8">
        <f>LN(Prices!F898/Prices!F897)</f>
        <v>-7.4597959219941334E-2</v>
      </c>
      <c r="G903" s="8">
        <f>LN(Prices!G898/Prices!G897)</f>
        <v>6.0624181032460419E-3</v>
      </c>
      <c r="H903" s="8">
        <f>LN(Prices!H898/Prices!H897)</f>
        <v>-6.7970511223865576E-2</v>
      </c>
      <c r="I903" s="8">
        <f>LN(Prices!I898/Prices!I897)</f>
        <v>-4.6213462956897947E-2</v>
      </c>
      <c r="J903" s="8">
        <f>LN(Prices!J898/Prices!J897)</f>
        <v>-4.514636273278691E-2</v>
      </c>
      <c r="K903" s="8">
        <f>(Prices!K898-Prices!K897)/100</f>
        <v>3.3000001683831216E-4</v>
      </c>
      <c r="L903" s="8">
        <f>LN(Prices!L898/Prices!L897)</f>
        <v>-5.8627477190568711E-2</v>
      </c>
      <c r="M903" s="8">
        <f>LN(Prices!M898/Prices!M897)</f>
        <v>-4.4426890376886262E-2</v>
      </c>
      <c r="N903" s="8">
        <f>LN(Prices!N898/Prices!N897)</f>
        <v>-4.8221780183454181E-2</v>
      </c>
      <c r="O903" s="8">
        <f>LN(Prices!O898/Prices!O897)</f>
        <v>-7.2937221485305917E-2</v>
      </c>
    </row>
    <row r="904" spans="1:15" x14ac:dyDescent="0.25">
      <c r="A904" s="5">
        <v>43923</v>
      </c>
      <c r="B904" s="8">
        <f>LN(Prices!B899/Prices!B898)</f>
        <v>2.3433410668570801E-2</v>
      </c>
      <c r="C904" s="8">
        <f>LN(Prices!C899/Prices!C898)</f>
        <v>1.4805790395360197E-3</v>
      </c>
      <c r="D904" s="8">
        <f>LN(Prices!D899/Prices!D898)</f>
        <v>3.311572012055157E-2</v>
      </c>
      <c r="E904" s="8">
        <f>LN(Prices!E899/Prices!E898)</f>
        <v>1.6429273287106892E-4</v>
      </c>
      <c r="F904" s="8">
        <f>LN(Prices!F899/Prices!F898)</f>
        <v>-1.3673196389398408E-2</v>
      </c>
      <c r="G904" s="8">
        <f>LN(Prices!G899/Prices!G898)</f>
        <v>1.5163876744075468E-2</v>
      </c>
      <c r="H904" s="8">
        <f>LN(Prices!H899/Prices!H898)</f>
        <v>3.3655461066970692E-3</v>
      </c>
      <c r="I904" s="8">
        <f>LN(Prices!I899/Prices!I898)</f>
        <v>2.3079477100462958E-2</v>
      </c>
      <c r="J904" s="8">
        <f>LN(Prices!J899/Prices!J898)</f>
        <v>2.2572657056960366E-2</v>
      </c>
      <c r="K904" s="8">
        <f>(Prices!K899-Prices!K898)/100</f>
        <v>1.9999966025352477E-5</v>
      </c>
      <c r="L904" s="8">
        <f>LN(Prices!L899/Prices!L898)</f>
        <v>1.0334245050979107E-2</v>
      </c>
      <c r="M904" s="8">
        <f>LN(Prices!M899/Prices!M898)</f>
        <v>1.8498396826074813E-2</v>
      </c>
      <c r="N904" s="8">
        <f>LN(Prices!N899/Prices!N898)</f>
        <v>2.375375785635489E-2</v>
      </c>
      <c r="O904" s="8">
        <f>LN(Prices!O899/Prices!O898)</f>
        <v>1.2809581072117021E-2</v>
      </c>
    </row>
    <row r="905" spans="1:15" x14ac:dyDescent="0.25">
      <c r="A905" s="5">
        <v>43924</v>
      </c>
      <c r="B905" s="8">
        <f>LN(Prices!B900/Prices!B899)</f>
        <v>-2.064769607970696E-2</v>
      </c>
      <c r="C905" s="8">
        <f>LN(Prices!C900/Prices!C899)</f>
        <v>6.9607972939211209E-4</v>
      </c>
      <c r="D905" s="8">
        <f>LN(Prices!D900/Prices!D899)</f>
        <v>-1.9133838174888892E-2</v>
      </c>
      <c r="E905" s="8">
        <f>LN(Prices!E900/Prices!E899)</f>
        <v>7.3857839804694983E-4</v>
      </c>
      <c r="F905" s="8">
        <f>LN(Prices!F900/Prices!F899)</f>
        <v>-1.3095893509084794E-2</v>
      </c>
      <c r="G905" s="8">
        <f>LN(Prices!G900/Prices!G899)</f>
        <v>8.7745994037733265E-3</v>
      </c>
      <c r="H905" s="8">
        <f>LN(Prices!H900/Prices!H899)</f>
        <v>-1.4614665604949692E-2</v>
      </c>
      <c r="I905" s="8">
        <f>LN(Prices!I900/Prices!I899)</f>
        <v>-1.7319201550015578E-2</v>
      </c>
      <c r="J905" s="8">
        <f>LN(Prices!J900/Prices!J899)</f>
        <v>-1.5252860825944299E-2</v>
      </c>
      <c r="K905" s="8">
        <f>(Prices!K900-Prices!K899)/100</f>
        <v>-6.9999992847442558E-5</v>
      </c>
      <c r="L905" s="8">
        <f>LN(Prices!L900/Prices!L899)</f>
        <v>-2.7569671125432987E-2</v>
      </c>
      <c r="M905" s="8">
        <f>LN(Prices!M900/Prices!M899)</f>
        <v>-1.6033200683945037E-2</v>
      </c>
      <c r="N905" s="8">
        <f>LN(Prices!N900/Prices!N899)</f>
        <v>-1.6300411493259653E-2</v>
      </c>
      <c r="O905" s="8">
        <f>LN(Prices!O900/Prices!O899)</f>
        <v>-3.1585618093654323E-2</v>
      </c>
    </row>
    <row r="906" spans="1:15" x14ac:dyDescent="0.25">
      <c r="A906" s="5">
        <v>43927</v>
      </c>
      <c r="B906" s="8">
        <f>LN(Prices!B901/Prices!B900)</f>
        <v>5.1237479403494074E-2</v>
      </c>
      <c r="C906" s="8">
        <f>LN(Prices!C901/Prices!C900)</f>
        <v>4.8586389464663985E-3</v>
      </c>
      <c r="D906" s="8">
        <f>LN(Prices!D901/Prices!D900)</f>
        <v>5.3193339454342979E-2</v>
      </c>
      <c r="E906" s="8">
        <f>LN(Prices!E901/Prices!E900)</f>
        <v>-4.5206060791939352E-3</v>
      </c>
      <c r="F906" s="8">
        <f>LN(Prices!F901/Prices!F900)</f>
        <v>8.3479828716319718E-2</v>
      </c>
      <c r="G906" s="8">
        <f>LN(Prices!G901/Prices!G900)</f>
        <v>-6.5955142856328759E-4</v>
      </c>
      <c r="H906" s="8">
        <f>LN(Prices!H901/Prices!H900)</f>
        <v>7.1458961394341561E-2</v>
      </c>
      <c r="I906" s="8">
        <f>LN(Prices!I901/Prices!I900)</f>
        <v>6.0926922013259728E-2</v>
      </c>
      <c r="J906" s="8">
        <f>LN(Prices!J901/Prices!J900)</f>
        <v>6.7968244144830353E-2</v>
      </c>
      <c r="K906" s="8">
        <f>(Prices!K901-Prices!K900)/100</f>
        <v>2.0000003278255392E-5</v>
      </c>
      <c r="L906" s="8">
        <f>LN(Prices!L901/Prices!L900)</f>
        <v>7.6666262181859915E-2</v>
      </c>
      <c r="M906" s="8">
        <f>LN(Prices!M901/Prices!M900)</f>
        <v>7.2781689115440695E-2</v>
      </c>
      <c r="N906" s="8">
        <f>LN(Prices!N901/Prices!N900)</f>
        <v>6.3456347136386551E-2</v>
      </c>
      <c r="O906" s="8">
        <f>LN(Prices!O901/Prices!O900)</f>
        <v>7.9216851532196264E-2</v>
      </c>
    </row>
    <row r="907" spans="1:15" x14ac:dyDescent="0.25">
      <c r="A907" s="5">
        <v>43928</v>
      </c>
      <c r="B907" s="8">
        <f>LN(Prices!B902/Prices!B901)</f>
        <v>7.1099378599742717E-3</v>
      </c>
      <c r="C907" s="8">
        <f>LN(Prices!C902/Prices!C901)</f>
        <v>1.3835727813324636E-3</v>
      </c>
      <c r="D907" s="8">
        <f>LN(Prices!D902/Prices!D901)</f>
        <v>5.1382144685854884E-3</v>
      </c>
      <c r="E907" s="8">
        <f>LN(Prices!E902/Prices!E901)</f>
        <v>-4.4585721800568393E-3</v>
      </c>
      <c r="F907" s="8">
        <f>LN(Prices!F902/Prices!F901)</f>
        <v>1.6639921557962484E-2</v>
      </c>
      <c r="G907" s="8">
        <f>LN(Prices!G902/Prices!G901)</f>
        <v>-6.5998672376553144E-4</v>
      </c>
      <c r="H907" s="8">
        <f>LN(Prices!H902/Prices!H901)</f>
        <v>9.191390441831631E-3</v>
      </c>
      <c r="I907" s="8">
        <f>LN(Prices!I902/Prices!I901)</f>
        <v>8.4087708736136808E-3</v>
      </c>
      <c r="J907" s="8">
        <f>LN(Prices!J902/Prices!J901)</f>
        <v>-1.604339048362459E-3</v>
      </c>
      <c r="K907" s="8">
        <f>(Prices!K902-Prices!K901)/100</f>
        <v>6.8000007420778298E-4</v>
      </c>
      <c r="L907" s="8">
        <f>LN(Prices!L902/Prices!L901)</f>
        <v>1.3312981769078233E-2</v>
      </c>
      <c r="M907" s="8">
        <f>LN(Prices!M902/Prices!M901)</f>
        <v>-4.3515778806909105E-3</v>
      </c>
      <c r="N907" s="8">
        <f>LN(Prices!N902/Prices!N901)</f>
        <v>4.3474171360768712E-3</v>
      </c>
      <c r="O907" s="8">
        <f>LN(Prices!O902/Prices!O901)</f>
        <v>3.4242598802265375E-4</v>
      </c>
    </row>
    <row r="908" spans="1:15" x14ac:dyDescent="0.25">
      <c r="A908" s="5">
        <v>43929</v>
      </c>
      <c r="B908" s="8">
        <f>LN(Prices!B903/Prices!B902)</f>
        <v>8.8822549901423214E-3</v>
      </c>
      <c r="C908" s="8">
        <f>LN(Prices!C903/Prices!C902)</f>
        <v>9.5065000133642645E-4</v>
      </c>
      <c r="D908" s="8">
        <f>LN(Prices!D903/Prices!D902)</f>
        <v>1.0198514207064692E-2</v>
      </c>
      <c r="E908" s="8">
        <f>LN(Prices!E903/Prices!E902)</f>
        <v>-1.2419828631260439E-3</v>
      </c>
      <c r="F908" s="8">
        <f>LN(Prices!F903/Prices!F902)</f>
        <v>5.7528273511550286E-2</v>
      </c>
      <c r="G908" s="8">
        <f>LN(Prices!G903/Prices!G902)</f>
        <v>-6.8734898194484292E-3</v>
      </c>
      <c r="H908" s="8">
        <f>LN(Prices!H903/Prices!H902)</f>
        <v>6.5967094513939242E-2</v>
      </c>
      <c r="I908" s="8">
        <f>LN(Prices!I903/Prices!I902)</f>
        <v>3.7579075393686011E-2</v>
      </c>
      <c r="J908" s="8">
        <f>LN(Prices!J903/Prices!J902)</f>
        <v>3.3489371191284686E-2</v>
      </c>
      <c r="K908" s="8">
        <f>(Prices!K903-Prices!K902)/100</f>
        <v>5.6999996304511996E-4</v>
      </c>
      <c r="L908" s="8">
        <f>LN(Prices!L903/Prices!L902)</f>
        <v>4.7744780517799852E-2</v>
      </c>
      <c r="M908" s="8">
        <f>LN(Prices!M903/Prices!M902)</f>
        <v>3.046314720174537E-2</v>
      </c>
      <c r="N908" s="8">
        <f>LN(Prices!N903/Prices!N902)</f>
        <v>3.9606971041704568E-2</v>
      </c>
      <c r="O908" s="8">
        <f>LN(Prices!O903/Prices!O902)</f>
        <v>4.5047356103270417E-2</v>
      </c>
    </row>
    <row r="909" spans="1:15" x14ac:dyDescent="0.25">
      <c r="A909" s="5">
        <v>43930</v>
      </c>
      <c r="B909" s="8">
        <f>LN(Prices!B904/Prices!B903)</f>
        <v>1.6507981378226032E-2</v>
      </c>
      <c r="C909" s="8">
        <f>LN(Prices!C904/Prices!C903)</f>
        <v>1.2357207120957659E-2</v>
      </c>
      <c r="D909" s="8">
        <f>LN(Prices!D904/Prices!D903)</f>
        <v>-3.6708789561191377E-3</v>
      </c>
      <c r="E909" s="8">
        <f>LN(Prices!E904/Prices!E903)</f>
        <v>2.1520235665409421E-3</v>
      </c>
      <c r="F909" s="8">
        <f>LN(Prices!F904/Prices!F903)</f>
        <v>5.8357852589847312E-2</v>
      </c>
      <c r="G909" s="8">
        <f>LN(Prices!G904/Prices!G903)</f>
        <v>9.8400854074546934E-3</v>
      </c>
      <c r="H909" s="8">
        <f>LN(Prices!H904/Prices!H903)</f>
        <v>5.4560535717652431E-2</v>
      </c>
      <c r="I909" s="8">
        <f>LN(Prices!I904/Prices!I903)</f>
        <v>2.6945690307218113E-2</v>
      </c>
      <c r="J909" s="8">
        <f>LN(Prices!J904/Prices!J903)</f>
        <v>1.4383470303699339E-2</v>
      </c>
      <c r="K909" s="8">
        <f>(Prices!K904-Prices!K903)/100</f>
        <v>2.4999991059303309E-4</v>
      </c>
      <c r="L909" s="8">
        <f>LN(Prices!L904/Prices!L903)</f>
        <v>3.2585804451335604E-2</v>
      </c>
      <c r="M909" s="8">
        <f>LN(Prices!M904/Prices!M903)</f>
        <v>8.6965820372611625E-3</v>
      </c>
      <c r="N909" s="8">
        <f>LN(Prices!N904/Prices!N903)</f>
        <v>2.4579115668309379E-2</v>
      </c>
      <c r="O909" s="8">
        <f>LN(Prices!O904/Prices!O903)</f>
        <v>4.5176786201967294E-2</v>
      </c>
    </row>
    <row r="910" spans="1:15" x14ac:dyDescent="0.25">
      <c r="A910" s="5">
        <v>43934</v>
      </c>
      <c r="B910" s="8">
        <f>LN(Prices!B905/Prices!B904)</f>
        <v>-6.9314187424085556E-3</v>
      </c>
      <c r="C910" s="8">
        <f>LN(Prices!C905/Prices!C904)</f>
        <v>-4.7017113310722468E-3</v>
      </c>
      <c r="D910" s="8">
        <f>LN(Prices!D905/Prices!D904)</f>
        <v>1.4133146798292081E-3</v>
      </c>
      <c r="E910" s="8">
        <f>LN(Prices!E905/Prices!E904)</f>
        <v>-2.1520235665409533E-3</v>
      </c>
      <c r="F910" s="8">
        <f>LN(Prices!F905/Prices!F904)</f>
        <v>-4.3671822171838147E-2</v>
      </c>
      <c r="G910" s="8">
        <f>LN(Prices!G905/Prices!G904)</f>
        <v>1.808587767057338E-3</v>
      </c>
      <c r="H910" s="8">
        <f>LN(Prices!H905/Prices!H904)</f>
        <v>-4.2984294185647288E-2</v>
      </c>
      <c r="I910" s="8">
        <f>LN(Prices!I905/Prices!I904)</f>
        <v>-2.0087381903927278E-2</v>
      </c>
      <c r="J910" s="8">
        <f>LN(Prices!J905/Prices!J904)</f>
        <v>-1.015605944467711E-2</v>
      </c>
      <c r="K910" s="8">
        <f>(Prices!K905-Prices!K904)/100</f>
        <v>-9.9999904632568917E-5</v>
      </c>
      <c r="L910" s="8">
        <f>LN(Prices!L905/Prices!L904)</f>
        <v>-3.1310194967561177E-2</v>
      </c>
      <c r="M910" s="8">
        <f>LN(Prices!M905/Prices!M904)</f>
        <v>-2.3063232783793373E-3</v>
      </c>
      <c r="N910" s="8">
        <f>LN(Prices!N905/Prices!N904)</f>
        <v>-2.100753008295226E-2</v>
      </c>
      <c r="O910" s="8">
        <f>LN(Prices!O905/Prices!O904)</f>
        <v>-2.8219185309423939E-2</v>
      </c>
    </row>
    <row r="911" spans="1:15" x14ac:dyDescent="0.25">
      <c r="A911" s="5">
        <v>43935</v>
      </c>
      <c r="B911" s="8">
        <f>LN(Prices!B906/Prices!B905)</f>
        <v>1.8377730670876922E-2</v>
      </c>
      <c r="C911" s="8">
        <f>LN(Prices!C906/Prices!C905)</f>
        <v>5.1429136466210493E-4</v>
      </c>
      <c r="D911" s="8">
        <f>LN(Prices!D906/Prices!D905)</f>
        <v>2.2623722193316004E-2</v>
      </c>
      <c r="E911" s="8">
        <f>LN(Prices!E906/Prices!E905)</f>
        <v>1.3244643583379676E-3</v>
      </c>
      <c r="F911" s="8">
        <f>LN(Prices!F906/Prices!F905)</f>
        <v>2.5350132099784456E-2</v>
      </c>
      <c r="G911" s="8">
        <f>LN(Prices!G906/Prices!G905)</f>
        <v>2.9524841611589651E-3</v>
      </c>
      <c r="H911" s="8">
        <f>LN(Prices!H906/Prices!H905)</f>
        <v>2.7660268127517505E-2</v>
      </c>
      <c r="I911" s="8">
        <f>LN(Prices!I906/Prices!I905)</f>
        <v>1.9459194987357091E-2</v>
      </c>
      <c r="J911" s="8">
        <f>LN(Prices!J906/Prices!J905)</f>
        <v>3.0114559572307568E-2</v>
      </c>
      <c r="K911" s="8">
        <f>(Prices!K906-Prices!K905)/100</f>
        <v>-3.4999996423721311E-4</v>
      </c>
      <c r="L911" s="8">
        <f>LN(Prices!L906/Prices!L905)</f>
        <v>2.1268597891681434E-2</v>
      </c>
      <c r="M911" s="8">
        <f>LN(Prices!M906/Prices!M905)</f>
        <v>3.7888428544997389E-2</v>
      </c>
      <c r="N911" s="8">
        <f>LN(Prices!N906/Prices!N905)</f>
        <v>2.0085463825321608E-2</v>
      </c>
      <c r="O911" s="8">
        <f>LN(Prices!O906/Prices!O905)</f>
        <v>2.0650874138878478E-2</v>
      </c>
    </row>
    <row r="912" spans="1:15" x14ac:dyDescent="0.25">
      <c r="A912" s="5">
        <v>43936</v>
      </c>
      <c r="B912" s="8">
        <f>LN(Prices!B907/Prices!B906)</f>
        <v>-2.9255562694129791E-2</v>
      </c>
      <c r="C912" s="8">
        <f>LN(Prices!C907/Prices!C906)</f>
        <v>4.1022386766415165E-3</v>
      </c>
      <c r="D912" s="8">
        <f>LN(Prices!D907/Prices!D906)</f>
        <v>-2.6018939875336034E-2</v>
      </c>
      <c r="E912" s="8">
        <f>LN(Prices!E907/Prices!E906)</f>
        <v>8.8966967640387775E-3</v>
      </c>
      <c r="F912" s="8">
        <f>LN(Prices!F907/Prices!F906)</f>
        <v>-4.528699371942433E-2</v>
      </c>
      <c r="G912" s="8">
        <f>LN(Prices!G907/Prices!G906)</f>
        <v>1.0642645483778369E-3</v>
      </c>
      <c r="H912" s="8">
        <f>LN(Prices!H907/Prices!H906)</f>
        <v>-4.0441503515605493E-2</v>
      </c>
      <c r="I912" s="8">
        <f>LN(Prices!I907/Prices!I906)</f>
        <v>-3.1816529708263513E-2</v>
      </c>
      <c r="J912" s="8">
        <f>LN(Prices!J907/Prices!J906)</f>
        <v>-2.2276732672369248E-2</v>
      </c>
      <c r="K912" s="8">
        <f>(Prices!K907-Prices!K906)/100</f>
        <v>-5.00000044703483E-4</v>
      </c>
      <c r="L912" s="8">
        <f>LN(Prices!L907/Prices!L906)</f>
        <v>-4.0092121890199561E-2</v>
      </c>
      <c r="M912" s="8">
        <f>LN(Prices!M907/Prices!M906)</f>
        <v>-1.4347290489406443E-2</v>
      </c>
      <c r="N912" s="8">
        <f>LN(Prices!N907/Prices!N906)</f>
        <v>-3.2829923380451917E-2</v>
      </c>
      <c r="O912" s="8">
        <f>LN(Prices!O907/Prices!O906)</f>
        <v>-4.407416883947006E-2</v>
      </c>
    </row>
    <row r="913" spans="1:15" x14ac:dyDescent="0.25">
      <c r="A913" s="5">
        <v>43937</v>
      </c>
      <c r="B913" s="8">
        <f>LN(Prices!B908/Prices!B907)</f>
        <v>1.3012693874350581E-3</v>
      </c>
      <c r="C913" s="8">
        <f>LN(Prices!C908/Prices!C907)</f>
        <v>1.2790024518689476E-3</v>
      </c>
      <c r="D913" s="8">
        <f>LN(Prices!D908/Prices!D907)</f>
        <v>5.3707801087085243E-3</v>
      </c>
      <c r="E913" s="8">
        <f>LN(Prices!E908/Prices!E907)</f>
        <v>1.0652439298321477E-3</v>
      </c>
      <c r="F913" s="8">
        <f>LN(Prices!F908/Prices!F907)</f>
        <v>-1.9670997536861665E-2</v>
      </c>
      <c r="G913" s="8">
        <f>LN(Prices!G908/Prices!G907)</f>
        <v>-8.7093102148700346E-3</v>
      </c>
      <c r="H913" s="8">
        <f>LN(Prices!H908/Prices!H907)</f>
        <v>-1.1455103398327001E-2</v>
      </c>
      <c r="I913" s="8">
        <f>LN(Prices!I908/Prices!I907)</f>
        <v>-5.2033854164624735E-3</v>
      </c>
      <c r="J913" s="8">
        <f>LN(Prices!J908/Prices!J907)</f>
        <v>5.7998378395412884E-3</v>
      </c>
      <c r="K913" s="8">
        <f>(Prices!K908-Prices!K907)/100</f>
        <v>-5.0000026822090009E-5</v>
      </c>
      <c r="L913" s="8">
        <f>LN(Prices!L908/Prices!L907)</f>
        <v>-2.0965985527647058E-3</v>
      </c>
      <c r="M913" s="8">
        <f>LN(Prices!M908/Prices!M907)</f>
        <v>1.228886563654741E-2</v>
      </c>
      <c r="N913" s="8">
        <f>LN(Prices!N908/Prices!N907)</f>
        <v>-3.8011734271924261E-3</v>
      </c>
      <c r="O913" s="8">
        <f>LN(Prices!O908/Prices!O907)</f>
        <v>-4.9871739536556598E-3</v>
      </c>
    </row>
    <row r="914" spans="1:15" x14ac:dyDescent="0.25">
      <c r="A914" s="5">
        <v>43938</v>
      </c>
      <c r="B914" s="8">
        <f>LN(Prices!B909/Prices!B908)</f>
        <v>2.4660891572927571E-2</v>
      </c>
      <c r="C914" s="8">
        <f>LN(Prices!C909/Prices!C908)</f>
        <v>-1.1938211621003987E-3</v>
      </c>
      <c r="D914" s="8">
        <f>LN(Prices!D909/Prices!D908)</f>
        <v>2.2027991120447062E-2</v>
      </c>
      <c r="E914" s="8">
        <f>LN(Prices!E909/Prices!E908)</f>
        <v>-2.6245233865052576E-3</v>
      </c>
      <c r="F914" s="8">
        <f>LN(Prices!F909/Prices!F908)</f>
        <v>3.5341739359175818E-2</v>
      </c>
      <c r="G914" s="8">
        <f>LN(Prices!G909/Prices!G908)</f>
        <v>-4.797858081599389E-3</v>
      </c>
      <c r="H914" s="8">
        <f>LN(Prices!H909/Prices!H908)</f>
        <v>3.1092047839211739E-2</v>
      </c>
      <c r="I914" s="8">
        <f>LN(Prices!I909/Prices!I908)</f>
        <v>3.9216709031676497E-2</v>
      </c>
      <c r="J914" s="8">
        <f>LN(Prices!J909/Prices!J908)</f>
        <v>2.6440932021320578E-2</v>
      </c>
      <c r="K914" s="8">
        <f>(Prices!K909-Prices!K908)/100</f>
        <v>-6.999999284744291E-5</v>
      </c>
      <c r="L914" s="8">
        <f>LN(Prices!L909/Prices!L908)</f>
        <v>3.6384035737838695E-2</v>
      </c>
      <c r="M914" s="8">
        <f>LN(Prices!M909/Prices!M908)</f>
        <v>1.8239822602099363E-2</v>
      </c>
      <c r="N914" s="8">
        <f>LN(Prices!N909/Prices!N908)</f>
        <v>3.9404050377574364E-2</v>
      </c>
      <c r="O914" s="8">
        <f>LN(Prices!O909/Prices!O908)</f>
        <v>4.2387720398102978E-2</v>
      </c>
    </row>
    <row r="915" spans="1:15" x14ac:dyDescent="0.25">
      <c r="A915" s="5">
        <v>43941</v>
      </c>
      <c r="B915" s="8">
        <f>LN(Prices!B910/Prices!B909)</f>
        <v>-1.2254602560480997E-2</v>
      </c>
      <c r="C915" s="8">
        <f>LN(Prices!C910/Prices!C909)</f>
        <v>-1.4505675436996097E-3</v>
      </c>
      <c r="D915" s="8">
        <f>LN(Prices!D910/Prices!D909)</f>
        <v>-1.2767456438023916E-2</v>
      </c>
      <c r="E915" s="8">
        <f>LN(Prices!E910/Prices!E909)</f>
        <v>2.6245233865052377E-3</v>
      </c>
      <c r="F915" s="8">
        <f>LN(Prices!F910/Prices!F909)</f>
        <v>-4.4104698786229989E-2</v>
      </c>
      <c r="G915" s="8">
        <f>LN(Prices!G910/Prices!G909)</f>
        <v>-3.0727742548848432E-3</v>
      </c>
      <c r="H915" s="8">
        <f>LN(Prices!H910/Prices!H909)</f>
        <v>-3.7892192961543426E-2</v>
      </c>
      <c r="I915" s="8">
        <f>LN(Prices!I910/Prices!I909)</f>
        <v>-2.3366347009525903E-2</v>
      </c>
      <c r="J915" s="8">
        <f>LN(Prices!J910/Prices!J909)</f>
        <v>-1.8042845615347775E-2</v>
      </c>
      <c r="K915" s="8">
        <f>(Prices!K910-Prices!K909)/100</f>
        <v>-3.2999999821186081E-4</v>
      </c>
      <c r="L915" s="8">
        <f>LN(Prices!L910/Prices!L909)</f>
        <v>-1.8708245295286786E-2</v>
      </c>
      <c r="M915" s="8">
        <f>LN(Prices!M910/Prices!M909)</f>
        <v>-1.3734765569547034E-2</v>
      </c>
      <c r="N915" s="8">
        <f>LN(Prices!N910/Prices!N909)</f>
        <v>-2.2069553421653558E-2</v>
      </c>
      <c r="O915" s="8">
        <f>LN(Prices!O910/Prices!O909)</f>
        <v>-1.2897065346702015E-2</v>
      </c>
    </row>
    <row r="916" spans="1:15" x14ac:dyDescent="0.25">
      <c r="A916" s="5">
        <v>43942</v>
      </c>
      <c r="B916" s="8">
        <f>LN(Prices!B911/Prices!B910)</f>
        <v>-2.3915685294282198E-2</v>
      </c>
      <c r="C916" s="8">
        <f>LN(Prices!C911/Prices!C910)</f>
        <v>5.1175571272672608E-4</v>
      </c>
      <c r="D916" s="8">
        <f>LN(Prices!D911/Prices!D910)</f>
        <v>-2.8042979551278158E-2</v>
      </c>
      <c r="E916" s="8">
        <f>LN(Prices!E911/Prices!E910)</f>
        <v>2.7817079469823645E-3</v>
      </c>
      <c r="F916" s="8">
        <f>LN(Prices!F911/Prices!F910)</f>
        <v>-1.5694850022667833E-2</v>
      </c>
      <c r="G916" s="8">
        <f>LN(Prices!G911/Prices!G910)</f>
        <v>5.0608516525838835E-3</v>
      </c>
      <c r="H916" s="8">
        <f>LN(Prices!H911/Prices!H910)</f>
        <v>-1.8316154025859659E-2</v>
      </c>
      <c r="I916" s="8">
        <f>LN(Prices!I911/Prices!I910)</f>
        <v>-2.3377812049491714E-2</v>
      </c>
      <c r="J916" s="8">
        <f>LN(Prices!J911/Prices!J910)</f>
        <v>-3.1155115236330667E-2</v>
      </c>
      <c r="K916" s="8">
        <f>(Prices!K911-Prices!K910)/100</f>
        <v>2.799999713897705E-4</v>
      </c>
      <c r="L916" s="8">
        <f>LN(Prices!L911/Prices!L910)</f>
        <v>-2.7728580671453531E-2</v>
      </c>
      <c r="M916" s="8">
        <f>LN(Prices!M911/Prices!M910)</f>
        <v>-3.5758561045942286E-2</v>
      </c>
      <c r="N916" s="8">
        <f>LN(Prices!N911/Prices!N910)</f>
        <v>-2.5866999127306611E-2</v>
      </c>
      <c r="O916" s="8">
        <f>LN(Prices!O911/Prices!O910)</f>
        <v>-2.3566416799983229E-2</v>
      </c>
    </row>
    <row r="917" spans="1:15" x14ac:dyDescent="0.25">
      <c r="A917" s="5">
        <v>43943</v>
      </c>
      <c r="B917" s="8">
        <f>LN(Prices!B912/Prices!B911)</f>
        <v>2.1085958917653407E-2</v>
      </c>
      <c r="C917" s="8">
        <f>LN(Prices!C912/Prices!C911)</f>
        <v>0</v>
      </c>
      <c r="D917" s="8">
        <f>LN(Prices!D912/Prices!D911)</f>
        <v>2.6925199407469149E-2</v>
      </c>
      <c r="E917" s="8">
        <f>LN(Prices!E912/Prices!E911)</f>
        <v>-3.1095809035643542E-3</v>
      </c>
      <c r="F917" s="8">
        <f>LN(Prices!F912/Prices!F911)</f>
        <v>1.1624084610324896E-2</v>
      </c>
      <c r="G917" s="8">
        <f>LN(Prices!G912/Prices!G911)</f>
        <v>6.0230632003090874E-3</v>
      </c>
      <c r="H917" s="8">
        <f>LN(Prices!H912/Prices!H911)</f>
        <v>1.5172756506821207E-2</v>
      </c>
      <c r="I917" s="8">
        <f>LN(Prices!I912/Prices!I911)</f>
        <v>1.5214567599411276E-2</v>
      </c>
      <c r="J917" s="8">
        <f>LN(Prices!J912/Prices!J911)</f>
        <v>2.267130058213675E-2</v>
      </c>
      <c r="K917" s="8">
        <f>(Prices!K912-Prices!K911)/100</f>
        <v>-4.9999952316284181E-5</v>
      </c>
      <c r="L917" s="8">
        <f>LN(Prices!L912/Prices!L911)</f>
        <v>1.4836612970117674E-2</v>
      </c>
      <c r="M917" s="8">
        <f>LN(Prices!M912/Prices!M911)</f>
        <v>2.7345840573835233E-2</v>
      </c>
      <c r="N917" s="8">
        <f>LN(Prices!N912/Prices!N911)</f>
        <v>1.6264242569773039E-2</v>
      </c>
      <c r="O917" s="8">
        <f>LN(Prices!O912/Prices!O911)</f>
        <v>1.3768745941892159E-2</v>
      </c>
    </row>
    <row r="918" spans="1:15" x14ac:dyDescent="0.25">
      <c r="A918" s="5">
        <v>43944</v>
      </c>
      <c r="B918" s="8">
        <f>LN(Prices!B913/Prices!B912)</f>
        <v>-3.8713371299876464E-3</v>
      </c>
      <c r="C918" s="8">
        <f>LN(Prices!C913/Prices!C912)</f>
        <v>2.3878285350931294E-3</v>
      </c>
      <c r="D918" s="8">
        <f>LN(Prices!D913/Prices!D912)</f>
        <v>-3.6419608923367519E-3</v>
      </c>
      <c r="E918" s="8">
        <f>LN(Prices!E913/Prices!E912)</f>
        <v>6.5585907950912233E-4</v>
      </c>
      <c r="F918" s="8">
        <f>LN(Prices!F913/Prices!F912)</f>
        <v>-1.1898918532960087E-2</v>
      </c>
      <c r="G918" s="8">
        <f>LN(Prices!G913/Prices!G912)</f>
        <v>-5.7648085409995188E-4</v>
      </c>
      <c r="H918" s="8">
        <f>LN(Prices!H913/Prices!H912)</f>
        <v>-8.3855852845834255E-3</v>
      </c>
      <c r="I918" s="8">
        <f>LN(Prices!I913/Prices!I912)</f>
        <v>7.5460621337337117E-4</v>
      </c>
      <c r="J918" s="8">
        <f>LN(Prices!J913/Prices!J912)</f>
        <v>-5.3956766019559634E-4</v>
      </c>
      <c r="K918" s="8">
        <f>(Prices!K913-Prices!K912)/100</f>
        <v>0</v>
      </c>
      <c r="L918" s="8">
        <f>LN(Prices!L913/Prices!L912)</f>
        <v>1.0618584087067933E-2</v>
      </c>
      <c r="M918" s="8">
        <f>LN(Prices!M913/Prices!M912)</f>
        <v>-2.2186817263958276E-4</v>
      </c>
      <c r="N918" s="8">
        <f>LN(Prices!N913/Prices!N912)</f>
        <v>2.5895317271616708E-4</v>
      </c>
      <c r="O918" s="8">
        <f>LN(Prices!O913/Prices!O912)</f>
        <v>1.0382724901757423E-2</v>
      </c>
    </row>
    <row r="919" spans="1:15" x14ac:dyDescent="0.25">
      <c r="A919" s="5">
        <v>43945</v>
      </c>
      <c r="B919" s="8">
        <f>LN(Prices!B914/Prices!B913)</f>
        <v>8.7540708183759912E-3</v>
      </c>
      <c r="C919" s="8">
        <f>LN(Prices!C914/Prices!C913)</f>
        <v>-5.110067655849761E-4</v>
      </c>
      <c r="D919" s="8">
        <f>LN(Prices!D914/Prices!D913)</f>
        <v>-1.4041231791741134E-3</v>
      </c>
      <c r="E919" s="8">
        <f>LN(Prices!E914/Prices!E913)</f>
        <v>2.4538595299868982E-4</v>
      </c>
      <c r="F919" s="8">
        <f>LN(Prices!F914/Prices!F913)</f>
        <v>7.8119014547570484E-3</v>
      </c>
      <c r="G919" s="8">
        <f>LN(Prices!G914/Prices!G913)</f>
        <v>5.6634682421550899E-3</v>
      </c>
      <c r="H919" s="8">
        <f>LN(Prices!H914/Prices!H913)</f>
        <v>4.2703815704900928E-3</v>
      </c>
      <c r="I919" s="8">
        <f>LN(Prices!I914/Prices!I913)</f>
        <v>1.1998094839019065E-2</v>
      </c>
      <c r="J919" s="8">
        <f>LN(Prices!J914/Prices!J913)</f>
        <v>1.3822090566839217E-2</v>
      </c>
      <c r="K919" s="8">
        <f>(Prices!K914-Prices!K913)/100</f>
        <v>6.999999284744249E-5</v>
      </c>
      <c r="L919" s="8">
        <f>LN(Prices!L914/Prices!L913)</f>
        <v>1.3873135437703445E-2</v>
      </c>
      <c r="M919" s="8">
        <f>LN(Prices!M914/Prices!M913)</f>
        <v>1.5549121589228321E-2</v>
      </c>
      <c r="N919" s="8">
        <f>LN(Prices!N914/Prices!N913)</f>
        <v>1.1715923481603319E-2</v>
      </c>
      <c r="O919" s="8">
        <f>LN(Prices!O914/Prices!O913)</f>
        <v>1.5520651387493842E-2</v>
      </c>
    </row>
    <row r="920" spans="1:15" x14ac:dyDescent="0.25">
      <c r="A920" s="5">
        <v>43948</v>
      </c>
      <c r="B920" s="8">
        <f>LN(Prices!B915/Prices!B914)</f>
        <v>1.501117529367548E-2</v>
      </c>
      <c r="C920" s="8">
        <f>LN(Prices!C915/Prices!C914)</f>
        <v>-4.6122720337843804E-3</v>
      </c>
      <c r="D920" s="8">
        <f>LN(Prices!D915/Prices!D914)</f>
        <v>2.0033937176633047E-2</v>
      </c>
      <c r="E920" s="8">
        <f>LN(Prices!E915/Prices!E914)</f>
        <v>-5.335940223273058E-3</v>
      </c>
      <c r="F920" s="8">
        <f>LN(Prices!F915/Prices!F914)</f>
        <v>3.7907158591330793E-2</v>
      </c>
      <c r="G920" s="8">
        <f>LN(Prices!G915/Prices!G914)</f>
        <v>-1.966407370289885E-3</v>
      </c>
      <c r="H920" s="8">
        <f>LN(Prices!H915/Prices!H914)</f>
        <v>3.3653907890686251E-2</v>
      </c>
      <c r="I920" s="8">
        <f>LN(Prices!I915/Prices!I914)</f>
        <v>2.3052590486253601E-2</v>
      </c>
      <c r="J920" s="8">
        <f>LN(Prices!J915/Prices!J914)</f>
        <v>1.4606868181735996E-2</v>
      </c>
      <c r="K920" s="8">
        <f>(Prices!K915-Prices!K914)/100</f>
        <v>-6.999999284744249E-5</v>
      </c>
      <c r="L920" s="8">
        <f>LN(Prices!L915/Prices!L914)</f>
        <v>3.9930734642078199E-2</v>
      </c>
      <c r="M920" s="8">
        <f>LN(Prices!M915/Prices!M914)</f>
        <v>1.1214820823731651E-2</v>
      </c>
      <c r="N920" s="8">
        <f>LN(Prices!N915/Prices!N914)</f>
        <v>2.3176020274613719E-2</v>
      </c>
      <c r="O920" s="8">
        <f>LN(Prices!O915/Prices!O914)</f>
        <v>3.8836939722436008E-2</v>
      </c>
    </row>
    <row r="921" spans="1:15" x14ac:dyDescent="0.25">
      <c r="A921" s="5">
        <v>43949</v>
      </c>
      <c r="B921" s="8">
        <f>LN(Prices!B916/Prices!B915)</f>
        <v>5.7912884532523674E-3</v>
      </c>
      <c r="C921" s="8">
        <f>LN(Prices!C916/Prices!C915)</f>
        <v>3.9302346518549887E-3</v>
      </c>
      <c r="D921" s="8">
        <f>LN(Prices!D916/Prices!D915)</f>
        <v>1.9265680123945396E-3</v>
      </c>
      <c r="E921" s="8">
        <f>LN(Prices!E916/Prices!E915)</f>
        <v>4.3530781428390078E-3</v>
      </c>
      <c r="F921" s="8">
        <f>LN(Prices!F916/Prices!F915)</f>
        <v>1.6943179146551628E-2</v>
      </c>
      <c r="G921" s="8">
        <f>LN(Prices!G916/Prices!G915)</f>
        <v>3.4382648860833242E-3</v>
      </c>
      <c r="H921" s="8">
        <f>LN(Prices!H916/Prices!H915)</f>
        <v>8.2066768290735247E-3</v>
      </c>
      <c r="I921" s="8">
        <f>LN(Prices!I916/Prices!I915)</f>
        <v>7.2576323236635959E-3</v>
      </c>
      <c r="J921" s="8">
        <f>LN(Prices!J916/Prices!J915)</f>
        <v>-5.2561701904836429E-3</v>
      </c>
      <c r="K921" s="8">
        <f>(Prices!K916-Prices!K915)/100</f>
        <v>-8.0000013113021851E-5</v>
      </c>
      <c r="L921" s="8">
        <f>LN(Prices!L916/Prices!L915)</f>
        <v>1.0088193251698645E-2</v>
      </c>
      <c r="M921" s="8">
        <f>LN(Prices!M916/Prices!M915)</f>
        <v>-1.3620874634670209E-2</v>
      </c>
      <c r="N921" s="8">
        <f>LN(Prices!N916/Prices!N915)</f>
        <v>6.5347238731293406E-3</v>
      </c>
      <c r="O921" s="8">
        <f>LN(Prices!O916/Prices!O915)</f>
        <v>1.2558461628204204E-2</v>
      </c>
    </row>
    <row r="922" spans="1:15" x14ac:dyDescent="0.25">
      <c r="A922" s="5">
        <v>43950</v>
      </c>
      <c r="B922" s="8">
        <f>LN(Prices!B917/Prices!B916)</f>
        <v>2.6264972257324264E-2</v>
      </c>
      <c r="C922" s="8">
        <f>LN(Prices!C917/Prices!C916)</f>
        <v>6.8203738192926819E-4</v>
      </c>
      <c r="D922" s="8">
        <f>LN(Prices!D917/Prices!D916)</f>
        <v>2.8728224203612152E-2</v>
      </c>
      <c r="E922" s="8">
        <f>LN(Prices!E917/Prices!E916)</f>
        <v>-4.9212488921523371E-4</v>
      </c>
      <c r="F922" s="8">
        <f>LN(Prices!F917/Prices!F916)</f>
        <v>2.1984215096568942E-2</v>
      </c>
      <c r="G922" s="8">
        <f>LN(Prices!G917/Prices!G916)</f>
        <v>-1.2267927833554593E-3</v>
      </c>
      <c r="H922" s="8">
        <f>LN(Prices!H917/Prices!H916)</f>
        <v>1.4915758613668494E-2</v>
      </c>
      <c r="I922" s="8">
        <f>LN(Prices!I917/Prices!I916)</f>
        <v>2.2977554122257739E-2</v>
      </c>
      <c r="J922" s="8">
        <f>LN(Prices!J917/Prices!J916)</f>
        <v>2.623670404507307E-2</v>
      </c>
      <c r="K922" s="8">
        <f>(Prices!K917-Prices!K916)/100</f>
        <v>5.0000026822090151E-5</v>
      </c>
      <c r="L922" s="8">
        <f>LN(Prices!L917/Prices!L916)</f>
        <v>4.1091666370572655E-2</v>
      </c>
      <c r="M922" s="8">
        <f>LN(Prices!M917/Prices!M916)</f>
        <v>3.0210611979827749E-2</v>
      </c>
      <c r="N922" s="8">
        <f>LN(Prices!N917/Prices!N916)</f>
        <v>2.4042198400371109E-2</v>
      </c>
      <c r="O922" s="8">
        <f>LN(Prices!O917/Prices!O916)</f>
        <v>4.7157158559715015E-2</v>
      </c>
    </row>
    <row r="923" spans="1:15" x14ac:dyDescent="0.25">
      <c r="A923" s="5">
        <v>43951</v>
      </c>
      <c r="B923" s="8">
        <f>LN(Prices!B918/Prices!B917)</f>
        <v>-2.0756647534062981E-2</v>
      </c>
      <c r="C923" s="8">
        <f>LN(Prices!C918/Prices!C917)</f>
        <v>-2.2179105948504788E-3</v>
      </c>
      <c r="D923" s="8">
        <f>LN(Prices!D918/Prices!D917)</f>
        <v>-2.1331913443531164E-2</v>
      </c>
      <c r="E923" s="8">
        <f>LN(Prices!E918/Prices!E917)</f>
        <v>-2.3804122622881813E-3</v>
      </c>
      <c r="F923" s="8">
        <f>LN(Prices!F918/Prices!F917)</f>
        <v>-1.5671777661323272E-2</v>
      </c>
      <c r="G923" s="8">
        <f>LN(Prices!G918/Prices!G917)</f>
        <v>-7.4734645691304233E-3</v>
      </c>
      <c r="H923" s="8">
        <f>LN(Prices!H918/Prices!H917)</f>
        <v>-1.1625549138753263E-2</v>
      </c>
      <c r="I923" s="8">
        <f>LN(Prices!I918/Prices!I917)</f>
        <v>-2.2564697971398904E-2</v>
      </c>
      <c r="J923" s="8">
        <f>LN(Prices!J918/Prices!J917)</f>
        <v>-9.2551433190548385E-3</v>
      </c>
      <c r="K923" s="8">
        <f>(Prices!K918-Prices!K917)/100</f>
        <v>0</v>
      </c>
      <c r="L923" s="8">
        <f>LN(Prices!L918/Prices!L917)</f>
        <v>-3.1037421764271919E-2</v>
      </c>
      <c r="M923" s="8">
        <f>LN(Prices!M918/Prices!M917)</f>
        <v>-1.0284309109277981E-3</v>
      </c>
      <c r="N923" s="8">
        <f>LN(Prices!N918/Prices!N917)</f>
        <v>-2.2378365371077465E-2</v>
      </c>
      <c r="O923" s="8">
        <f>LN(Prices!O918/Prices!O917)</f>
        <v>-3.7512521158135866E-2</v>
      </c>
    </row>
    <row r="924" spans="1:15" x14ac:dyDescent="0.25">
      <c r="A924" s="5">
        <v>43952</v>
      </c>
      <c r="B924" s="8">
        <f>LN(Prices!B919/Prices!B918)</f>
        <v>-2.5542054167307284E-2</v>
      </c>
      <c r="C924" s="8">
        <f>LN(Prices!C919/Prices!C918)</f>
        <v>5.1470254125823514E-5</v>
      </c>
      <c r="D924" s="8">
        <f>LN(Prices!D919/Prices!D918)</f>
        <v>-3.6691225317273646E-2</v>
      </c>
      <c r="E924" s="8">
        <f>LN(Prices!E919/Prices!E918)</f>
        <v>1.3809886562528575E-3</v>
      </c>
      <c r="F924" s="8">
        <f>LN(Prices!F919/Prices!F918)</f>
        <v>-3.6087327640198501E-2</v>
      </c>
      <c r="G924" s="8">
        <f>LN(Prices!G919/Prices!G918)</f>
        <v>-1.6171535540626495E-5</v>
      </c>
      <c r="H924" s="8">
        <f>LN(Prices!H919/Prices!H918)</f>
        <v>-3.4350083626921837E-2</v>
      </c>
      <c r="I924" s="8">
        <f>LN(Prices!I919/Prices!I918)</f>
        <v>-3.0190858652977482E-2</v>
      </c>
      <c r="J924" s="8">
        <f>LN(Prices!J919/Prices!J918)</f>
        <v>-2.8460211014775954E-2</v>
      </c>
      <c r="K924" s="8">
        <f>(Prices!K919-Prices!K918)/100</f>
        <v>2.9999986290931703E-5</v>
      </c>
      <c r="L924" s="8">
        <f>LN(Prices!L919/Prices!L918)</f>
        <v>-3.4530936286734829E-2</v>
      </c>
      <c r="M924" s="8">
        <f>LN(Prices!M919/Prices!M918)</f>
        <v>-2.7798142573159084E-2</v>
      </c>
      <c r="N924" s="8">
        <f>LN(Prices!N919/Prices!N918)</f>
        <v>-3.0929274042008775E-2</v>
      </c>
      <c r="O924" s="8">
        <f>LN(Prices!O919/Prices!O918)</f>
        <v>-3.9038267906795598E-2</v>
      </c>
    </row>
    <row r="925" spans="1:15" x14ac:dyDescent="0.25">
      <c r="A925" s="5">
        <v>43955</v>
      </c>
      <c r="B925" s="8">
        <f>LN(Prices!B920/Prices!B919)</f>
        <v>2.8136859130334408E-3</v>
      </c>
      <c r="C925" s="8">
        <f>LN(Prices!C920/Prices!C919)</f>
        <v>8.5474396941390661E-4</v>
      </c>
      <c r="D925" s="8">
        <f>LN(Prices!D920/Prices!D919)</f>
        <v>1.0701293045839387E-2</v>
      </c>
      <c r="E925" s="8">
        <f>LN(Prices!E920/Prices!E919)</f>
        <v>1.6457649761597069E-4</v>
      </c>
      <c r="F925" s="8">
        <f>LN(Prices!F920/Prices!F919)</f>
        <v>-6.6790291023996811E-3</v>
      </c>
      <c r="G925" s="8">
        <f>LN(Prices!G920/Prices!G919)</f>
        <v>9.913175731817716E-4</v>
      </c>
      <c r="H925" s="8">
        <f>LN(Prices!H920/Prices!H919)</f>
        <v>-4.9075065304492399E-3</v>
      </c>
      <c r="I925" s="8">
        <f>LN(Prices!I920/Prices!I919)</f>
        <v>-1.5975114532857596E-3</v>
      </c>
      <c r="J925" s="8">
        <f>LN(Prices!J920/Prices!J919)</f>
        <v>4.2408225788494016E-3</v>
      </c>
      <c r="K925" s="8">
        <f>(Prices!K920-Prices!K919)/100</f>
        <v>-2.9999986290931703E-5</v>
      </c>
      <c r="L925" s="8">
        <f>LN(Prices!L920/Prices!L919)</f>
        <v>6.4112255416437492E-4</v>
      </c>
      <c r="M925" s="8">
        <f>LN(Prices!M920/Prices!M919)</f>
        <v>9.4243868569921542E-3</v>
      </c>
      <c r="N925" s="8">
        <f>LN(Prices!N920/Prices!N919)</f>
        <v>-1.2986414459648912E-3</v>
      </c>
      <c r="O925" s="8">
        <f>LN(Prices!O920/Prices!O919)</f>
        <v>2.7649527820179706E-3</v>
      </c>
    </row>
    <row r="926" spans="1:15" x14ac:dyDescent="0.25">
      <c r="A926" s="5">
        <v>43956</v>
      </c>
      <c r="B926" s="8">
        <f>LN(Prices!B921/Prices!B920)</f>
        <v>3.3150064455352442E-3</v>
      </c>
      <c r="C926" s="8">
        <f>LN(Prices!C921/Prices!C920)</f>
        <v>-7.6970168210497517E-4</v>
      </c>
      <c r="D926" s="8">
        <f>LN(Prices!D921/Prices!D920)</f>
        <v>5.5866477103276788E-3</v>
      </c>
      <c r="E926" s="8">
        <f>LN(Prices!E921/Prices!E920)</f>
        <v>-7.3981199912336721E-4</v>
      </c>
      <c r="F926" s="8">
        <f>LN(Prices!F921/Prices!F920)</f>
        <v>6.6962265036130803E-4</v>
      </c>
      <c r="G926" s="8">
        <f>LN(Prices!G921/Prices!G920)</f>
        <v>1.1548990353402735E-3</v>
      </c>
      <c r="H926" s="8">
        <f>LN(Prices!H921/Prices!H920)</f>
        <v>4.907506530449187E-3</v>
      </c>
      <c r="I926" s="8">
        <f>LN(Prices!I921/Prices!I920)</f>
        <v>4.4672795943025544E-3</v>
      </c>
      <c r="J926" s="8">
        <f>LN(Prices!J921/Prices!J920)</f>
        <v>8.9999351977798018E-3</v>
      </c>
      <c r="K926" s="8">
        <f>(Prices!K921-Prices!K920)/100</f>
        <v>1.9999995827674907E-4</v>
      </c>
      <c r="L926" s="8">
        <f>LN(Prices!L921/Prices!L920)</f>
        <v>9.76055808690038E-3</v>
      </c>
      <c r="M926" s="8">
        <f>LN(Prices!M921/Prices!M920)</f>
        <v>1.2966932339016935E-2</v>
      </c>
      <c r="N926" s="8">
        <f>LN(Prices!N921/Prices!N920)</f>
        <v>4.8258300880364849E-3</v>
      </c>
      <c r="O926" s="8">
        <f>LN(Prices!O921/Prices!O920)</f>
        <v>7.5193373628309607E-3</v>
      </c>
    </row>
    <row r="927" spans="1:15" x14ac:dyDescent="0.25">
      <c r="A927" s="5">
        <v>43957</v>
      </c>
      <c r="B927" s="8">
        <f>LN(Prices!B922/Prices!B921)</f>
        <v>-5.6163760783823494E-3</v>
      </c>
      <c r="C927" s="8">
        <f>LN(Prices!C922/Prices!C921)</f>
        <v>-4.0291189943395343E-3</v>
      </c>
      <c r="D927" s="8">
        <f>LN(Prices!D922/Prices!D921)</f>
        <v>-3.0687809750263753E-3</v>
      </c>
      <c r="E927" s="8">
        <f>LN(Prices!E922/Prices!E921)</f>
        <v>-3.7063298445385445E-3</v>
      </c>
      <c r="F927" s="8">
        <f>LN(Prices!F922/Prices!F921)</f>
        <v>-2.3993093050683485E-2</v>
      </c>
      <c r="G927" s="8">
        <f>LN(Prices!G922/Prices!G921)</f>
        <v>-4.8772182423838604E-3</v>
      </c>
      <c r="H927" s="8">
        <f>LN(Prices!H922/Prices!H921)</f>
        <v>-1.8112384561476968E-2</v>
      </c>
      <c r="I927" s="8">
        <f>LN(Prices!I922/Prices!I921)</f>
        <v>-1.6046800277042451E-2</v>
      </c>
      <c r="J927" s="8">
        <f>LN(Prices!J922/Prices!J921)</f>
        <v>-7.0038803990425877E-3</v>
      </c>
      <c r="K927" s="8">
        <f>(Prices!K922-Prices!K921)/100</f>
        <v>-1.9999966025352894E-5</v>
      </c>
      <c r="L927" s="8">
        <f>LN(Prices!L922/Prices!L921)</f>
        <v>-8.3352347066939659E-3</v>
      </c>
      <c r="M927" s="8">
        <f>LN(Prices!M922/Prices!M921)</f>
        <v>1.0397830938939875E-3</v>
      </c>
      <c r="N927" s="8">
        <f>LN(Prices!N922/Prices!N921)</f>
        <v>-1.6158373530751197E-2</v>
      </c>
      <c r="O927" s="8">
        <f>LN(Prices!O922/Prices!O921)</f>
        <v>-8.2791067247551635E-3</v>
      </c>
    </row>
    <row r="928" spans="1:15" x14ac:dyDescent="0.25">
      <c r="A928" s="5">
        <v>43958</v>
      </c>
      <c r="B928" s="8">
        <f>LN(Prices!B923/Prices!B922)</f>
        <v>1.2466553954280042E-2</v>
      </c>
      <c r="C928" s="8">
        <f>LN(Prices!C923/Prices!C922)</f>
        <v>3.0875759984166878E-3</v>
      </c>
      <c r="D928" s="8">
        <f>LN(Prices!D923/Prices!D922)</f>
        <v>8.0699987194177026E-3</v>
      </c>
      <c r="E928" s="8">
        <f>LN(Prices!E923/Prices!E922)</f>
        <v>6.0878437132054139E-3</v>
      </c>
      <c r="F928" s="8">
        <f>LN(Prices!F923/Prices!F922)</f>
        <v>1.7947673702611737E-2</v>
      </c>
      <c r="G928" s="8">
        <f>LN(Prices!G923/Prices!G922)</f>
        <v>6.2779296145040143E-3</v>
      </c>
      <c r="H928" s="8">
        <f>LN(Prices!H923/Prices!H922)</f>
        <v>1.416105673360399E-2</v>
      </c>
      <c r="I928" s="8">
        <f>LN(Prices!I923/Prices!I922)</f>
        <v>1.2857660045803427E-2</v>
      </c>
      <c r="J928" s="8">
        <f>LN(Prices!J923/Prices!J922)</f>
        <v>1.1438955754890805E-2</v>
      </c>
      <c r="K928" s="8">
        <f>(Prices!K923-Prices!K922)/100</f>
        <v>-1.3000003993511201E-4</v>
      </c>
      <c r="L928" s="8">
        <f>LN(Prices!L923/Prices!L922)</f>
        <v>1.6373212495442397E-2</v>
      </c>
      <c r="M928" s="8">
        <f>LN(Prices!M923/Prices!M922)</f>
        <v>1.2895991650413809E-2</v>
      </c>
      <c r="N928" s="8">
        <f>LN(Prices!N923/Prices!N922)</f>
        <v>1.2166908592690994E-2</v>
      </c>
      <c r="O928" s="8">
        <f>LN(Prices!O923/Prices!O922)</f>
        <v>1.5648797659619559E-2</v>
      </c>
    </row>
    <row r="929" spans="1:15" x14ac:dyDescent="0.25">
      <c r="A929" s="5">
        <v>43959</v>
      </c>
      <c r="B929" s="8">
        <f>LN(Prices!B924/Prices!B923)</f>
        <v>1.6798911294548226E-2</v>
      </c>
      <c r="C929" s="8">
        <f>LN(Prices!C924/Prices!C923)</f>
        <v>-2.6582260337493797E-3</v>
      </c>
      <c r="D929" s="8">
        <f>LN(Prices!D924/Prices!D923)</f>
        <v>2.0845480743245392E-2</v>
      </c>
      <c r="E929" s="8">
        <f>LN(Prices!E924/Prices!E923)</f>
        <v>-3.2859557223189869E-3</v>
      </c>
      <c r="F929" s="8">
        <f>LN(Prices!F924/Prices!F923)</f>
        <v>2.5937453952042527E-2</v>
      </c>
      <c r="G929" s="8">
        <f>LN(Prices!G924/Prices!G923)</f>
        <v>-3.2916912722587521E-4</v>
      </c>
      <c r="H929" s="8">
        <f>LN(Prices!H924/Prices!H923)</f>
        <v>2.3476336001961078E-2</v>
      </c>
      <c r="I929" s="8">
        <f>LN(Prices!I924/Prices!I923)</f>
        <v>2.4503058120350741E-2</v>
      </c>
      <c r="J929" s="8">
        <f>LN(Prices!J924/Prices!J923)</f>
        <v>1.6730795065226244E-2</v>
      </c>
      <c r="K929" s="8">
        <f>(Prices!K924-Prices!K923)/100</f>
        <v>0</v>
      </c>
      <c r="L929" s="8">
        <f>LN(Prices!L924/Prices!L923)</f>
        <v>3.4041923289094944E-2</v>
      </c>
      <c r="M929" s="8">
        <f>LN(Prices!M924/Prices!M923)</f>
        <v>1.3001951776244868E-2</v>
      </c>
      <c r="N929" s="8">
        <f>LN(Prices!N924/Prices!N923)</f>
        <v>2.3750423536094634E-2</v>
      </c>
      <c r="O929" s="8">
        <f>LN(Prices!O924/Prices!O923)</f>
        <v>3.5761673534202704E-2</v>
      </c>
    </row>
    <row r="930" spans="1:15" x14ac:dyDescent="0.25">
      <c r="A930" s="5">
        <v>43962</v>
      </c>
      <c r="B930" s="8">
        <f>LN(Prices!B925/Prices!B924)</f>
        <v>-2.4885022526090845E-4</v>
      </c>
      <c r="C930" s="8">
        <f>LN(Prices!C925/Prices!C924)</f>
        <v>-3.0094868095512832E-3</v>
      </c>
      <c r="D930" s="8">
        <f>LN(Prices!D925/Prices!D924)</f>
        <v>-6.5357332445463686E-3</v>
      </c>
      <c r="E930" s="8">
        <f>LN(Prices!E925/Prices!E924)</f>
        <v>-2.8018879908863351E-3</v>
      </c>
      <c r="F930" s="8">
        <f>LN(Prices!F925/Prices!F924)</f>
        <v>-2.2171484604405038E-2</v>
      </c>
      <c r="G930" s="8">
        <f>LN(Prices!G925/Prices!G924)</f>
        <v>-3.4655426635497675E-3</v>
      </c>
      <c r="H930" s="8">
        <f>LN(Prices!H925/Prices!H924)</f>
        <v>-1.4641729822061741E-2</v>
      </c>
      <c r="I930" s="8">
        <f>LN(Prices!I925/Prices!I924)</f>
        <v>-9.393732716126868E-3</v>
      </c>
      <c r="J930" s="8">
        <f>LN(Prices!J925/Prices!J924)</f>
        <v>1.3306936679076441E-4</v>
      </c>
      <c r="K930" s="8">
        <f>(Prices!K925-Prices!K924)/100</f>
        <v>9.9999979138373912E-5</v>
      </c>
      <c r="L930" s="8">
        <f>LN(Prices!L925/Prices!L924)</f>
        <v>-7.6056450852364415E-3</v>
      </c>
      <c r="M930" s="8">
        <f>LN(Prices!M925/Prices!M924)</f>
        <v>7.1756821214000273E-3</v>
      </c>
      <c r="N930" s="8">
        <f>LN(Prices!N925/Prices!N924)</f>
        <v>-9.4101667896667879E-3</v>
      </c>
      <c r="O930" s="8">
        <f>LN(Prices!O925/Prices!O924)</f>
        <v>-6.3375577271697686E-3</v>
      </c>
    </row>
    <row r="931" spans="1:15" x14ac:dyDescent="0.25">
      <c r="A931" s="5">
        <v>43963</v>
      </c>
      <c r="B931" s="8">
        <f>LN(Prices!B926/Prices!B925)</f>
        <v>-1.175735075202913E-2</v>
      </c>
      <c r="C931" s="8">
        <f>LN(Prices!C926/Prices!C925)</f>
        <v>2.5801368448839712E-3</v>
      </c>
      <c r="D931" s="8">
        <f>LN(Prices!D926/Prices!D925)</f>
        <v>-3.8325712455490515E-3</v>
      </c>
      <c r="E931" s="8">
        <f>LN(Prices!E926/Prices!E925)</f>
        <v>3.2950865580986446E-3</v>
      </c>
      <c r="F931" s="8">
        <f>LN(Prices!F926/Prices!F925)</f>
        <v>-5.5619683192548876E-2</v>
      </c>
      <c r="G931" s="8">
        <f>LN(Prices!G926/Prices!G925)</f>
        <v>9.0861214878770323E-4</v>
      </c>
      <c r="H931" s="8">
        <f>LN(Prices!H926/Prices!H925)</f>
        <v>-4.6532940918984016E-2</v>
      </c>
      <c r="I931" s="8">
        <f>LN(Prices!I926/Prices!I925)</f>
        <v>-2.3662610620236696E-2</v>
      </c>
      <c r="J931" s="8">
        <f>LN(Prices!J926/Prices!J925)</f>
        <v>-2.0713365772047604E-2</v>
      </c>
      <c r="K931" s="8">
        <f>(Prices!K926-Prices!K925)/100</f>
        <v>1.8000006675720299E-4</v>
      </c>
      <c r="L931" s="8">
        <f>LN(Prices!L926/Prices!L925)</f>
        <v>-3.5912613167684918E-2</v>
      </c>
      <c r="M931" s="8">
        <f>LN(Prices!M926/Prices!M925)</f>
        <v>-1.9300223675749333E-2</v>
      </c>
      <c r="N931" s="8">
        <f>LN(Prices!N926/Prices!N925)</f>
        <v>-2.4111679214924138E-2</v>
      </c>
      <c r="O931" s="8">
        <f>LN(Prices!O926/Prices!O925)</f>
        <v>-3.5201033208888122E-2</v>
      </c>
    </row>
    <row r="932" spans="1:15" x14ac:dyDescent="0.25">
      <c r="A932" s="5">
        <v>43964</v>
      </c>
      <c r="B932" s="8">
        <f>LN(Prices!B927/Prices!B926)</f>
        <v>-7.5777847850077495E-3</v>
      </c>
      <c r="C932" s="8">
        <f>LN(Prices!C927/Prices!C926)</f>
        <v>1.6306606973325256E-3</v>
      </c>
      <c r="D932" s="8">
        <f>LN(Prices!D927/Prices!D926)</f>
        <v>-1.9217477908518047E-3</v>
      </c>
      <c r="E932" s="8">
        <f>LN(Prices!E927/Prices!E926)</f>
        <v>2.0543064173288699E-3</v>
      </c>
      <c r="F932" s="8">
        <f>LN(Prices!F927/Prices!F926)</f>
        <v>-2.7627634206933718E-2</v>
      </c>
      <c r="G932" s="8">
        <f>LN(Prices!G927/Prices!G926)</f>
        <v>9.0802593766569403E-4</v>
      </c>
      <c r="H932" s="8">
        <f>LN(Prices!H927/Prices!H926)</f>
        <v>-2.454008382173159E-2</v>
      </c>
      <c r="I932" s="8">
        <f>LN(Prices!I927/Prices!I926)</f>
        <v>-2.3576395871432773E-2</v>
      </c>
      <c r="J932" s="8">
        <f>LN(Prices!J927/Prices!J926)</f>
        <v>-1.7616996624280044E-2</v>
      </c>
      <c r="K932" s="8">
        <f>(Prices!K927-Prices!K926)/100</f>
        <v>-8.0000013113021987E-5</v>
      </c>
      <c r="L932" s="8">
        <f>LN(Prices!L927/Prices!L926)</f>
        <v>-3.4292758251662836E-2</v>
      </c>
      <c r="M932" s="8">
        <f>LN(Prices!M927/Prices!M926)</f>
        <v>-1.5310363918203547E-2</v>
      </c>
      <c r="N932" s="8">
        <f>LN(Prices!N927/Prices!N926)</f>
        <v>-2.3687760457825769E-2</v>
      </c>
      <c r="O932" s="8">
        <f>LN(Prices!O927/Prices!O926)</f>
        <v>-3.3716687851462264E-2</v>
      </c>
    </row>
    <row r="933" spans="1:15" x14ac:dyDescent="0.25">
      <c r="A933" s="5">
        <v>43965</v>
      </c>
      <c r="B933" s="8">
        <f>LN(Prices!B928/Prices!B927)</f>
        <v>-4.319678572204496E-3</v>
      </c>
      <c r="C933" s="8">
        <f>LN(Prices!C928/Prices!C927)</f>
        <v>3.0829468509463555E-3</v>
      </c>
      <c r="D933" s="8">
        <f>LN(Prices!D928/Prices!D927)</f>
        <v>3.8398095496233187E-3</v>
      </c>
      <c r="E933" s="8">
        <f>LN(Prices!E928/Prices!E927)</f>
        <v>1.557814237279112E-3</v>
      </c>
      <c r="F933" s="8">
        <f>LN(Prices!F928/Prices!F927)</f>
        <v>9.8721472687125864E-3</v>
      </c>
      <c r="G933" s="8">
        <f>LN(Prices!G928/Prices!G927)</f>
        <v>1.154391509483411E-3</v>
      </c>
      <c r="H933" s="8">
        <f>LN(Prices!H928/Prices!H927)</f>
        <v>3.4807339858179054E-3</v>
      </c>
      <c r="I933" s="8">
        <f>LN(Prices!I928/Prices!I927)</f>
        <v>1.375712750101581E-2</v>
      </c>
      <c r="J933" s="8">
        <f>LN(Prices!J928/Prices!J927)</f>
        <v>1.1458917804071491E-2</v>
      </c>
      <c r="K933" s="8">
        <f>(Prices!K928-Prices!K927)/100</f>
        <v>-1.0000005364418099E-4</v>
      </c>
      <c r="L933" s="8">
        <f>LN(Prices!L928/Prices!L927)</f>
        <v>1.0552288285047338E-2</v>
      </c>
      <c r="M933" s="8">
        <f>LN(Prices!M928/Prices!M927)</f>
        <v>1.0057379242469645E-2</v>
      </c>
      <c r="N933" s="8">
        <f>LN(Prices!N928/Prices!N927)</f>
        <v>1.3665223170042578E-2</v>
      </c>
      <c r="O933" s="8">
        <f>LN(Prices!O928/Prices!O927)</f>
        <v>3.4806970086562763E-3</v>
      </c>
    </row>
    <row r="934" spans="1:15" x14ac:dyDescent="0.25">
      <c r="A934" s="5">
        <v>43966</v>
      </c>
      <c r="B934" s="8">
        <f>LN(Prices!B929/Prices!B928)</f>
        <v>-2.5496699202853601E-3</v>
      </c>
      <c r="C934" s="8">
        <f>LN(Prices!C929/Prices!C928)</f>
        <v>5.9838596624134312E-4</v>
      </c>
      <c r="D934" s="8">
        <f>LN(Prices!D929/Prices!D928)</f>
        <v>-1.3782079625352535E-2</v>
      </c>
      <c r="E934" s="8">
        <f>LN(Prices!E929/Prices!E928)</f>
        <v>-6.5552535782887049E-4</v>
      </c>
      <c r="F934" s="8">
        <f>LN(Prices!F929/Prices!F928)</f>
        <v>-5.9407007127495227E-3</v>
      </c>
      <c r="G934" s="8">
        <f>LN(Prices!G929/Prices!G928)</f>
        <v>1.7290924415836087E-3</v>
      </c>
      <c r="H934" s="8">
        <f>LN(Prices!H929/Prices!H928)</f>
        <v>-3.9167668286167667E-3</v>
      </c>
      <c r="I934" s="8">
        <f>LN(Prices!I929/Prices!I928)</f>
        <v>-5.423589471523888E-4</v>
      </c>
      <c r="J934" s="8">
        <f>LN(Prices!J929/Prices!J928)</f>
        <v>3.9186752037230288E-3</v>
      </c>
      <c r="K934" s="8">
        <f>(Prices!K929-Prices!K928)/100</f>
        <v>-1.9999966025351922E-5</v>
      </c>
      <c r="L934" s="8">
        <f>LN(Prices!L929/Prices!L928)</f>
        <v>7.0642818796885637E-3</v>
      </c>
      <c r="M934" s="8">
        <f>LN(Prices!M929/Prices!M928)</f>
        <v>7.8180640172609041E-3</v>
      </c>
      <c r="N934" s="8">
        <f>LN(Prices!N929/Prices!N928)</f>
        <v>-4.5441825744538212E-4</v>
      </c>
      <c r="O934" s="8">
        <f>LN(Prices!O929/Prices!O928)</f>
        <v>1.5586308217560435E-2</v>
      </c>
    </row>
    <row r="935" spans="1:15" x14ac:dyDescent="0.25">
      <c r="A935" s="5">
        <v>43969</v>
      </c>
      <c r="B935" s="8">
        <f>LN(Prices!B930/Prices!B929)</f>
        <v>3.7825204341231551E-2</v>
      </c>
      <c r="C935" s="8">
        <f>LN(Prices!C930/Prices!C929)</f>
        <v>-1.4537545868298441E-3</v>
      </c>
      <c r="D935" s="8">
        <f>LN(Prices!D930/Prices!D929)</f>
        <v>3.8388000314200657E-2</v>
      </c>
      <c r="E935" s="8">
        <f>LN(Prices!E930/Prices!E929)</f>
        <v>-6.1691481698921812E-3</v>
      </c>
      <c r="F935" s="8">
        <f>LN(Prices!F930/Prices!F929)</f>
        <v>6.7160289479102145E-2</v>
      </c>
      <c r="G935" s="8">
        <f>LN(Prices!G930/Prices!G929)</f>
        <v>-8.2167997911146784E-5</v>
      </c>
      <c r="H935" s="8">
        <f>LN(Prices!H930/Prices!H929)</f>
        <v>5.7473302516822165E-2</v>
      </c>
      <c r="I935" s="8">
        <f>LN(Prices!I930/Prices!I929)</f>
        <v>4.4975034351301124E-2</v>
      </c>
      <c r="J935" s="8">
        <f>LN(Prices!J930/Prices!J929)</f>
        <v>3.1015208770073424E-2</v>
      </c>
      <c r="K935" s="8">
        <f>(Prices!K930-Prices!K929)/100</f>
        <v>1.9999966025351922E-5</v>
      </c>
      <c r="L935" s="8">
        <f>LN(Prices!L930/Prices!L929)</f>
        <v>5.8928868154950007E-2</v>
      </c>
      <c r="M935" s="8">
        <f>LN(Prices!M930/Prices!M929)</f>
        <v>2.2588836035727679E-2</v>
      </c>
      <c r="N935" s="8">
        <f>LN(Prices!N930/Prices!N929)</f>
        <v>4.436895461182639E-2</v>
      </c>
      <c r="O935" s="8">
        <f>LN(Prices!O930/Prices!O929)</f>
        <v>5.922952638854654E-2</v>
      </c>
    </row>
    <row r="936" spans="1:15" x14ac:dyDescent="0.25">
      <c r="A936" s="5">
        <v>43970</v>
      </c>
      <c r="B936" s="8">
        <f>LN(Prices!B931/Prices!B930)</f>
        <v>-1.1123532828286273E-2</v>
      </c>
      <c r="C936" s="8">
        <f>LN(Prices!C931/Prices!C930)</f>
        <v>1.1117736083143431E-3</v>
      </c>
      <c r="D936" s="8">
        <f>LN(Prices!D931/Prices!D930)</f>
        <v>-8.0451546385565363E-3</v>
      </c>
      <c r="E936" s="8">
        <f>LN(Prices!E931/Prices!E930)</f>
        <v>2.8015094516956433E-3</v>
      </c>
      <c r="F936" s="8">
        <f>LN(Prices!F931/Prices!F930)</f>
        <v>-1.3957673358979385E-2</v>
      </c>
      <c r="G936" s="8">
        <f>LN(Prices!G931/Prices!G930)</f>
        <v>-1.1524113760595779E-3</v>
      </c>
      <c r="H936" s="8">
        <f>LN(Prices!H931/Prices!H930)</f>
        <v>-1.353979876491143E-2</v>
      </c>
      <c r="I936" s="8">
        <f>LN(Prices!I931/Prices!I930)</f>
        <v>-1.5891383811888281E-2</v>
      </c>
      <c r="J936" s="8">
        <f>LN(Prices!J931/Prices!J930)</f>
        <v>-1.0539747711599283E-2</v>
      </c>
      <c r="K936" s="8">
        <f>(Prices!K931-Prices!K930)/100</f>
        <v>1.3000003993511201E-4</v>
      </c>
      <c r="L936" s="8">
        <f>LN(Prices!L931/Prices!L930)</f>
        <v>-1.2883887431987028E-2</v>
      </c>
      <c r="M936" s="8">
        <f>LN(Prices!M931/Prices!M930)</f>
        <v>-5.3343015625023221E-3</v>
      </c>
      <c r="N936" s="8">
        <f>LN(Prices!N931/Prices!N930)</f>
        <v>-1.6576658161202289E-2</v>
      </c>
      <c r="O936" s="8">
        <f>LN(Prices!O931/Prices!O930)</f>
        <v>-1.966435230844308E-2</v>
      </c>
    </row>
    <row r="937" spans="1:15" x14ac:dyDescent="0.25">
      <c r="A937" s="5">
        <v>43971</v>
      </c>
      <c r="B937" s="8">
        <f>LN(Prices!B932/Prices!B931)</f>
        <v>1.700587526097317E-2</v>
      </c>
      <c r="C937" s="8">
        <f>LN(Prices!C932/Prices!C931)</f>
        <v>2.5612258305264222E-3</v>
      </c>
      <c r="D937" s="8">
        <f>LN(Prices!D932/Prices!D931)</f>
        <v>1.3106981564715235E-2</v>
      </c>
      <c r="E937" s="8">
        <f>LN(Prices!E932/Prices!E931)</f>
        <v>2.4701529159114246E-4</v>
      </c>
      <c r="F937" s="8">
        <f>LN(Prices!F932/Prices!F931)</f>
        <v>1.1644656117632346E-2</v>
      </c>
      <c r="G937" s="8">
        <f>LN(Prices!G932/Prices!G931)</f>
        <v>2.9606872147909923E-3</v>
      </c>
      <c r="H937" s="8">
        <f>LN(Prices!H932/Prices!H931)</f>
        <v>8.8629848444328006E-3</v>
      </c>
      <c r="I937" s="8">
        <f>LN(Prices!I932/Prices!I931)</f>
        <v>1.6513603031258008E-2</v>
      </c>
      <c r="J937" s="8">
        <f>LN(Prices!J932/Prices!J931)</f>
        <v>1.6513990613415699E-2</v>
      </c>
      <c r="K937" s="8">
        <f>(Prices!K932-Prices!K931)/100</f>
        <v>0</v>
      </c>
      <c r="L937" s="8">
        <f>LN(Prices!L932/Prices!L931)</f>
        <v>2.154959089600815E-2</v>
      </c>
      <c r="M937" s="8">
        <f>LN(Prices!M932/Prices!M931)</f>
        <v>1.645120598427318E-2</v>
      </c>
      <c r="N937" s="8">
        <f>LN(Prices!N932/Prices!N931)</f>
        <v>1.7399720803151983E-2</v>
      </c>
      <c r="O937" s="8">
        <f>LN(Prices!O932/Prices!O931)</f>
        <v>2.9542828181590729E-2</v>
      </c>
    </row>
    <row r="938" spans="1:15" x14ac:dyDescent="0.25">
      <c r="A938" s="5">
        <v>43972</v>
      </c>
      <c r="B938" s="8">
        <f>LN(Prices!B933/Prices!B932)</f>
        <v>-1.0069850102281893E-2</v>
      </c>
      <c r="C938" s="8">
        <f>LN(Prices!C933/Prices!C932)</f>
        <v>7.6709031800159609E-4</v>
      </c>
      <c r="D938" s="8">
        <f>LN(Prices!D933/Prices!D932)</f>
        <v>-1.1492834973729295E-2</v>
      </c>
      <c r="E938" s="8">
        <f>LN(Prices!E933/Prices!E932)</f>
        <v>6.5772101604579588E-4</v>
      </c>
      <c r="F938" s="8">
        <f>LN(Prices!F933/Prices!F932)</f>
        <v>9.5299498800602506E-4</v>
      </c>
      <c r="G938" s="8">
        <f>LN(Prices!G933/Prices!G932)</f>
        <v>-1.0680557131425223E-3</v>
      </c>
      <c r="H938" s="8">
        <f>LN(Prices!H933/Prices!H932)</f>
        <v>8.2698955138673931E-4</v>
      </c>
      <c r="I938" s="8">
        <f>LN(Prices!I933/Prices!I932)</f>
        <v>-5.717436028488539E-3</v>
      </c>
      <c r="J938" s="8">
        <f>LN(Prices!J933/Prices!J932)</f>
        <v>-7.8039683099536857E-3</v>
      </c>
      <c r="K938" s="8">
        <f>(Prices!K933-Prices!K932)/100</f>
        <v>-8.0000013113021024E-5</v>
      </c>
      <c r="L938" s="8">
        <f>LN(Prices!L933/Prices!L932)</f>
        <v>3.2813274832607649E-3</v>
      </c>
      <c r="M938" s="8">
        <f>LN(Prices!M933/Prices!M932)</f>
        <v>-7.7018504290355038E-3</v>
      </c>
      <c r="N938" s="8">
        <f>LN(Prices!N933/Prices!N932)</f>
        <v>-5.9802538100542472E-3</v>
      </c>
      <c r="O938" s="8">
        <f>LN(Prices!O933/Prices!O932)</f>
        <v>4.6762457313582182E-4</v>
      </c>
    </row>
    <row r="939" spans="1:15" x14ac:dyDescent="0.25">
      <c r="A939" s="5">
        <v>43973</v>
      </c>
      <c r="B939" s="8">
        <f>LN(Prices!B934/Prices!B933)</f>
        <v>-7.9309860727201434E-3</v>
      </c>
      <c r="C939" s="8">
        <f>LN(Prices!C934/Prices!C933)</f>
        <v>5.1098839941161379E-4</v>
      </c>
      <c r="D939" s="8">
        <f>LN(Prices!D934/Prices!D933)</f>
        <v>-2.0916403174721383E-2</v>
      </c>
      <c r="E939" s="8">
        <f>LN(Prices!E934/Prices!E933)</f>
        <v>1.8890202150496998E-3</v>
      </c>
      <c r="F939" s="8">
        <f>LN(Prices!F934/Prices!F933)</f>
        <v>3.2605794445131758E-3</v>
      </c>
      <c r="G939" s="8">
        <f>LN(Prices!G934/Prices!G933)</f>
        <v>5.7532178621993156E-4</v>
      </c>
      <c r="H939" s="8">
        <f>LN(Prices!H934/Prices!H933)</f>
        <v>1.3409906139792867E-2</v>
      </c>
      <c r="I939" s="8">
        <f>LN(Prices!I934/Prices!I933)</f>
        <v>0</v>
      </c>
      <c r="J939" s="8">
        <f>LN(Prices!J934/Prices!J933)</f>
        <v>2.3509456868123662E-3</v>
      </c>
      <c r="K939" s="8">
        <f>(Prices!K934-Prices!K933)/100</f>
        <v>0</v>
      </c>
      <c r="L939" s="8">
        <f>LN(Prices!L934/Prices!L933)</f>
        <v>6.7850655968103529E-4</v>
      </c>
      <c r="M939" s="8">
        <f>LN(Prices!M934/Prices!M933)</f>
        <v>4.6161068180123168E-3</v>
      </c>
      <c r="N939" s="8">
        <f>LN(Prices!N934/Prices!N933)</f>
        <v>6.5157139975089069E-5</v>
      </c>
      <c r="O939" s="8">
        <f>LN(Prices!O934/Prices!O933)</f>
        <v>5.8969501863640984E-3</v>
      </c>
    </row>
    <row r="940" spans="1:15" x14ac:dyDescent="0.25">
      <c r="A940" s="5">
        <v>43977</v>
      </c>
      <c r="B940" s="8">
        <f>LN(Prices!B935/Prices!B934)</f>
        <v>2.5305546721499733E-2</v>
      </c>
      <c r="C940" s="8">
        <f>LN(Prices!C935/Prices!C934)</f>
        <v>-1.6189086498376607E-3</v>
      </c>
      <c r="D940" s="8">
        <f>LN(Prices!D935/Prices!D934)</f>
        <v>2.1722559280710003E-2</v>
      </c>
      <c r="E940" s="8">
        <f>LN(Prices!E935/Prices!E934)</f>
        <v>-2.6289498839345087E-3</v>
      </c>
      <c r="F940" s="8">
        <f>LN(Prices!F935/Prices!F934)</f>
        <v>4.6507760524833408E-2</v>
      </c>
      <c r="G940" s="8">
        <f>LN(Prices!G935/Prices!G934)</f>
        <v>-3.7046152721771542E-3</v>
      </c>
      <c r="H940" s="8">
        <f>LN(Prices!H935/Prices!H934)</f>
        <v>3.6697786206308501E-2</v>
      </c>
      <c r="I940" s="8">
        <f>LN(Prices!I935/Prices!I934)</f>
        <v>2.7454967200639006E-2</v>
      </c>
      <c r="J940" s="8">
        <f>LN(Prices!J935/Prices!J934)</f>
        <v>1.2214285021460519E-2</v>
      </c>
      <c r="K940" s="8">
        <f>(Prices!K935-Prices!K934)/100</f>
        <v>8.0000013113021024E-5</v>
      </c>
      <c r="L940" s="8">
        <f>LN(Prices!L935/Prices!L934)</f>
        <v>3.3468349797660231E-2</v>
      </c>
      <c r="M940" s="8">
        <f>LN(Prices!M935/Prices!M934)</f>
        <v>2.4430194256009957E-3</v>
      </c>
      <c r="N940" s="8">
        <f>LN(Prices!N935/Prices!N934)</f>
        <v>2.6917049030031198E-2</v>
      </c>
      <c r="O940" s="8">
        <f>LN(Prices!O935/Prices!O934)</f>
        <v>2.7317362856469057E-2</v>
      </c>
    </row>
    <row r="941" spans="1:15" x14ac:dyDescent="0.25">
      <c r="A941" s="5">
        <v>43978</v>
      </c>
      <c r="B941" s="8">
        <f>LN(Prices!B936/Prices!B935)</f>
        <v>1.0377925825165715E-2</v>
      </c>
      <c r="C941" s="8">
        <f>LN(Prices!C936/Prices!C935)</f>
        <v>1.4485297438402692E-3</v>
      </c>
      <c r="D941" s="8">
        <f>LN(Prices!D936/Prices!D935)</f>
        <v>3.218141222145309E-3</v>
      </c>
      <c r="E941" s="8">
        <f>LN(Prices!E936/Prices!E935)</f>
        <v>8.2215125640391473E-4</v>
      </c>
      <c r="F941" s="8">
        <f>LN(Prices!F936/Prices!F935)</f>
        <v>1.7454353597687721E-2</v>
      </c>
      <c r="G941" s="8">
        <f>LN(Prices!G936/Prices!G935)</f>
        <v>9.8959487256441514E-4</v>
      </c>
      <c r="H941" s="8">
        <f>LN(Prices!H936/Prices!H935)</f>
        <v>1.9720346436871414E-2</v>
      </c>
      <c r="I941" s="8">
        <f>LN(Prices!I936/Prices!I935)</f>
        <v>2.2763791072100546E-2</v>
      </c>
      <c r="J941" s="8">
        <f>LN(Prices!J936/Prices!J935)</f>
        <v>1.4718447490314346E-2</v>
      </c>
      <c r="K941" s="8">
        <f>(Prices!K936-Prices!K935)/100</f>
        <v>1.7000004649162306E-4</v>
      </c>
      <c r="L941" s="8">
        <f>LN(Prices!L936/Prices!L935)</f>
        <v>2.6035301917285696E-2</v>
      </c>
      <c r="M941" s="8">
        <f>LN(Prices!M936/Prices!M935)</f>
        <v>8.3565613747093054E-3</v>
      </c>
      <c r="N941" s="8">
        <f>LN(Prices!N936/Prices!N935)</f>
        <v>2.3394732454602298E-2</v>
      </c>
      <c r="O941" s="8">
        <f>LN(Prices!O936/Prices!O935)</f>
        <v>3.0602219151880612E-2</v>
      </c>
    </row>
    <row r="942" spans="1:15" x14ac:dyDescent="0.25">
      <c r="A942" s="5">
        <v>43979</v>
      </c>
      <c r="B942" s="8">
        <f>LN(Prices!B937/Prices!B936)</f>
        <v>5.0292156252091822E-3</v>
      </c>
      <c r="C942" s="8">
        <f>LN(Prices!C937/Prices!C936)</f>
        <v>-6.8164905514983163E-4</v>
      </c>
      <c r="D942" s="8">
        <f>LN(Prices!D937/Prices!D936)</f>
        <v>-6.9856182605208105E-3</v>
      </c>
      <c r="E942" s="8">
        <f>LN(Prices!E937/Prices!E936)</f>
        <v>-9.0473569322590348E-4</v>
      </c>
      <c r="F942" s="8">
        <f>LN(Prices!F937/Prices!F936)</f>
        <v>1.3982137791888497E-3</v>
      </c>
      <c r="G942" s="8">
        <f>LN(Prices!G937/Prices!G936)</f>
        <v>3.1256488637245042E-3</v>
      </c>
      <c r="H942" s="8">
        <f>LN(Prices!H937/Prices!H936)</f>
        <v>4.7423848738165769E-3</v>
      </c>
      <c r="I942" s="8">
        <f>LN(Prices!I937/Prices!I936)</f>
        <v>-6.4654481592302344E-3</v>
      </c>
      <c r="J942" s="8">
        <f>LN(Prices!J937/Prices!J936)</f>
        <v>-2.1101393249195488E-3</v>
      </c>
      <c r="K942" s="8">
        <f>(Prices!K937-Prices!K936)/100</f>
        <v>2.999991178512601E-5</v>
      </c>
      <c r="L942" s="8">
        <f>LN(Prices!L937/Prices!L936)</f>
        <v>-1.4640333998713383E-2</v>
      </c>
      <c r="M942" s="8">
        <f>LN(Prices!M937/Prices!M936)</f>
        <v>7.35501575382225E-4</v>
      </c>
      <c r="N942" s="8">
        <f>LN(Prices!N937/Prices!N936)</f>
        <v>-6.9300128963478641E-3</v>
      </c>
      <c r="O942" s="8">
        <f>LN(Prices!O937/Prices!O936)</f>
        <v>-2.5161400441976775E-2</v>
      </c>
    </row>
    <row r="943" spans="1:15" x14ac:dyDescent="0.25">
      <c r="A943" s="5">
        <v>43980</v>
      </c>
      <c r="B943" s="8">
        <f>LN(Prices!B938/Prices!B937)</f>
        <v>7.1652284747637535E-4</v>
      </c>
      <c r="C943" s="8">
        <f>LN(Prices!C938/Prices!C937)</f>
        <v>2.6390994435136574E-3</v>
      </c>
      <c r="D943" s="8">
        <f>LN(Prices!D938/Prices!D937)</f>
        <v>1.7108337082429224E-2</v>
      </c>
      <c r="E943" s="8">
        <f>LN(Prices!E938/Prices!E937)</f>
        <v>3.2036111542761789E-3</v>
      </c>
      <c r="F943" s="8">
        <f>LN(Prices!F938/Prices!F937)</f>
        <v>-1.6783353146963591E-2</v>
      </c>
      <c r="G943" s="8">
        <f>LN(Prices!G938/Prices!G937)</f>
        <v>4.1085565105484747E-4</v>
      </c>
      <c r="H943" s="8">
        <f>LN(Prices!H938/Prices!H937)</f>
        <v>-1.0023467459379544E-2</v>
      </c>
      <c r="I943" s="8">
        <f>LN(Prices!I938/Prices!I937)</f>
        <v>6.981378284323668E-4</v>
      </c>
      <c r="J943" s="8">
        <f>LN(Prices!J938/Prices!J937)</f>
        <v>4.8007935523079522E-3</v>
      </c>
      <c r="K943" s="8">
        <f>(Prices!K938-Prices!K937)/100</f>
        <v>-9.9999904632568076E-5</v>
      </c>
      <c r="L943" s="8">
        <f>LN(Prices!L938/Prices!L937)</f>
        <v>-5.1851191124990875E-3</v>
      </c>
      <c r="M943" s="8">
        <f>LN(Prices!M938/Prices!M937)</f>
        <v>9.5820169133224858E-3</v>
      </c>
      <c r="N943" s="8">
        <f>LN(Prices!N938/Prices!N937)</f>
        <v>-5.9667682794750448E-4</v>
      </c>
      <c r="O943" s="8">
        <f>LN(Prices!O938/Prices!O937)</f>
        <v>-4.7446905931724489E-3</v>
      </c>
    </row>
    <row r="944" spans="1:15" x14ac:dyDescent="0.25">
      <c r="A944" s="5">
        <v>43983</v>
      </c>
      <c r="B944" s="8">
        <f>LN(Prices!B939/Prices!B938)</f>
        <v>2.1958043144352936E-2</v>
      </c>
      <c r="C944" s="8">
        <f>LN(Prices!C939/Prices!C938)</f>
        <v>-5.6271935350763716E-4</v>
      </c>
      <c r="D944" s="8">
        <f>LN(Prices!D939/Prices!D938)</f>
        <v>2.2796654574833444E-2</v>
      </c>
      <c r="E944" s="8">
        <f>LN(Prices!E939/Prices!E938)</f>
        <v>-3.9433391468813884E-4</v>
      </c>
      <c r="F944" s="8">
        <f>LN(Prices!F939/Prices!F938)</f>
        <v>2.3242028174028442E-2</v>
      </c>
      <c r="G944" s="8">
        <f>LN(Prices!G939/Prices!G938)</f>
        <v>1.230527467903956E-3</v>
      </c>
      <c r="H944" s="8">
        <f>LN(Prices!H939/Prices!H938)</f>
        <v>2.2854391116723719E-2</v>
      </c>
      <c r="I944" s="8">
        <f>LN(Prices!I939/Prices!I938)</f>
        <v>4.7753759021777796E-3</v>
      </c>
      <c r="J944" s="8">
        <f>LN(Prices!J939/Prices!J938)</f>
        <v>3.7442164783643909E-3</v>
      </c>
      <c r="K944" s="8">
        <f>(Prices!K939-Prices!K938)/100</f>
        <v>0</v>
      </c>
      <c r="L944" s="8">
        <f>LN(Prices!L939/Prices!L938)</f>
        <v>1.1324892496099619E-2</v>
      </c>
      <c r="M944" s="8">
        <f>LN(Prices!M939/Prices!M938)</f>
        <v>4.8910586895485348E-3</v>
      </c>
      <c r="N944" s="8">
        <f>LN(Prices!N939/Prices!N938)</f>
        <v>5.0565453078619321E-3</v>
      </c>
      <c r="O944" s="8">
        <f>LN(Prices!O939/Prices!O938)</f>
        <v>8.0945754854611779E-3</v>
      </c>
    </row>
    <row r="945" spans="1:15" x14ac:dyDescent="0.25">
      <c r="A945" s="5">
        <v>43984</v>
      </c>
      <c r="B945" s="8">
        <f>LN(Prices!B940/Prices!B939)</f>
        <v>1.3684621171868142E-2</v>
      </c>
      <c r="C945" s="8">
        <f>LN(Prices!C940/Prices!C939)</f>
        <v>8.5167034638467139E-4</v>
      </c>
      <c r="D945" s="8">
        <f>LN(Prices!D940/Prices!D939)</f>
        <v>2.3554521657388774E-2</v>
      </c>
      <c r="E945" s="8">
        <f>LN(Prices!E940/Prices!E939)</f>
        <v>-1.6435420184391497E-3</v>
      </c>
      <c r="F945" s="8">
        <f>LN(Prices!F940/Prices!F939)</f>
        <v>1.1920569647198894E-2</v>
      </c>
      <c r="G945" s="8">
        <f>LN(Prices!G940/Prices!G939)</f>
        <v>-2.2162309680210123E-3</v>
      </c>
      <c r="H945" s="8">
        <f>LN(Prices!H940/Prices!H939)</f>
        <v>8.0464530889631028E-3</v>
      </c>
      <c r="I945" s="8">
        <f>LN(Prices!I940/Prices!I939)</f>
        <v>9.2859063016649621E-3</v>
      </c>
      <c r="J945" s="8">
        <f>LN(Prices!J940/Prices!J939)</f>
        <v>8.1773072823986583E-3</v>
      </c>
      <c r="K945" s="8">
        <f>(Prices!K940-Prices!K939)/100</f>
        <v>1.6999989748001099E-4</v>
      </c>
      <c r="L945" s="8">
        <f>LN(Prices!L940/Prices!L939)</f>
        <v>9.2505700008032026E-3</v>
      </c>
      <c r="M945" s="8">
        <f>LN(Prices!M940/Prices!M939)</f>
        <v>6.7935871662833667E-3</v>
      </c>
      <c r="N945" s="8">
        <f>LN(Prices!N940/Prices!N939)</f>
        <v>1.0037132249191203E-2</v>
      </c>
      <c r="O945" s="8">
        <f>LN(Prices!O940/Prices!O939)</f>
        <v>9.0948756732445006E-3</v>
      </c>
    </row>
    <row r="946" spans="1:15" x14ac:dyDescent="0.25">
      <c r="A946" s="5">
        <v>43985</v>
      </c>
      <c r="B946" s="8">
        <f>LN(Prices!B941/Prices!B940)</f>
        <v>2.1197171738231591E-2</v>
      </c>
      <c r="C946" s="8">
        <f>LN(Prices!C941/Prices!C940)</f>
        <v>-2.4716567274865276E-3</v>
      </c>
      <c r="D946" s="8">
        <f>LN(Prices!D941/Prices!D940)</f>
        <v>2.3012558208186012E-2</v>
      </c>
      <c r="E946" s="8">
        <f>LN(Prices!E941/Prices!E940)</f>
        <v>-5.9407164352038716E-3</v>
      </c>
      <c r="F946" s="8">
        <f>LN(Prices!F941/Prices!F940)</f>
        <v>3.9259267273973178E-2</v>
      </c>
      <c r="G946" s="8">
        <f>LN(Prices!G941/Prices!G940)</f>
        <v>-3.2927662441924483E-3</v>
      </c>
      <c r="H946" s="8">
        <f>LN(Prices!H941/Prices!H940)</f>
        <v>3.1552636448083281E-2</v>
      </c>
      <c r="I946" s="8">
        <f>LN(Prices!I941/Prices!I940)</f>
        <v>2.3132321206985624E-2</v>
      </c>
      <c r="J946" s="8">
        <f>LN(Prices!J941/Prices!J940)</f>
        <v>1.355667081256392E-2</v>
      </c>
      <c r="K946" s="8">
        <f>(Prices!K941-Prices!K940)/100</f>
        <v>3.0000060796737115E-5</v>
      </c>
      <c r="L946" s="8">
        <f>LN(Prices!L941/Prices!L940)</f>
        <v>2.6843750808501335E-2</v>
      </c>
      <c r="M946" s="8">
        <f>LN(Prices!M941/Prices!M940)</f>
        <v>8.2293629417002686E-3</v>
      </c>
      <c r="N946" s="8">
        <f>LN(Prices!N941/Prices!N940)</f>
        <v>2.2397821182770838E-2</v>
      </c>
      <c r="O946" s="8">
        <f>LN(Prices!O941/Prices!O940)</f>
        <v>2.3608388903483851E-2</v>
      </c>
    </row>
    <row r="947" spans="1:15" x14ac:dyDescent="0.25">
      <c r="A947" s="5">
        <v>43986</v>
      </c>
      <c r="B947" s="8">
        <f>LN(Prices!B942/Prices!B941)</f>
        <v>-5.6542473070051186E-3</v>
      </c>
      <c r="C947" s="8">
        <f>LN(Prices!C942/Prices!C941)</f>
        <v>-2.9916567732525714E-3</v>
      </c>
      <c r="D947" s="8">
        <f>LN(Prices!D942/Prices!D941)</f>
        <v>-1.4195315134529424E-2</v>
      </c>
      <c r="E947" s="8">
        <f>LN(Prices!E942/Prices!E941)</f>
        <v>-3.9791578523526881E-3</v>
      </c>
      <c r="F947" s="8">
        <f>LN(Prices!F942/Prices!F941)</f>
        <v>-4.6885191690544115E-3</v>
      </c>
      <c r="G947" s="8">
        <f>LN(Prices!G942/Prices!G941)</f>
        <v>-3.8000459602037843E-3</v>
      </c>
      <c r="H947" s="8">
        <f>LN(Prices!H942/Prices!H941)</f>
        <v>-9.9984103896692874E-3</v>
      </c>
      <c r="I947" s="8">
        <f>LN(Prices!I942/Prices!I941)</f>
        <v>5.2706942159321587E-3</v>
      </c>
      <c r="J947" s="8">
        <f>LN(Prices!J942/Prices!J941)</f>
        <v>-3.3743890836089039E-3</v>
      </c>
      <c r="K947" s="8">
        <f>(Prices!K942-Prices!K941)/100</f>
        <v>-8.0000013113022122E-5</v>
      </c>
      <c r="L947" s="8">
        <f>LN(Prices!L942/Prices!L941)</f>
        <v>1.3992972558436322E-3</v>
      </c>
      <c r="M947" s="8">
        <f>LN(Prices!M942/Prices!M941)</f>
        <v>-1.0369456649609015E-2</v>
      </c>
      <c r="N947" s="8">
        <f>LN(Prices!N942/Prices!N941)</f>
        <v>5.2807389357091283E-3</v>
      </c>
      <c r="O947" s="8">
        <f>LN(Prices!O942/Prices!O941)</f>
        <v>-2.059619944675415E-5</v>
      </c>
    </row>
    <row r="948" spans="1:15" x14ac:dyDescent="0.25">
      <c r="A948" s="5">
        <v>43987</v>
      </c>
      <c r="B948" s="8">
        <f>LN(Prices!B943/Prices!B942)</f>
        <v>1.8650382850913496E-2</v>
      </c>
      <c r="C948" s="8">
        <f>LN(Prices!C943/Prices!C942)</f>
        <v>5.9906351502736E-4</v>
      </c>
      <c r="D948" s="8">
        <f>LN(Prices!D943/Prices!D942)</f>
        <v>2.5994862065684552E-2</v>
      </c>
      <c r="E948" s="8">
        <f>LN(Prices!E943/Prices!E942)</f>
        <v>-4.9973088044213947E-3</v>
      </c>
      <c r="F948" s="8">
        <f>LN(Prices!F943/Prices!F942)</f>
        <v>4.5577576174639763E-2</v>
      </c>
      <c r="G948" s="8">
        <f>LN(Prices!G943/Prices!G942)</f>
        <v>-8.2983645088219795E-5</v>
      </c>
      <c r="H948" s="8">
        <f>LN(Prices!H943/Prices!H942)</f>
        <v>3.716821930766824E-2</v>
      </c>
      <c r="I948" s="8">
        <f>LN(Prices!I943/Prices!I942)</f>
        <v>2.975454740515187E-2</v>
      </c>
      <c r="J948" s="8">
        <f>LN(Prices!J943/Prices!J942)</f>
        <v>2.5874012821635813E-2</v>
      </c>
      <c r="K948" s="8">
        <f>(Prices!K943-Prices!K942)/100</f>
        <v>4.9999952316285014E-5</v>
      </c>
      <c r="L948" s="8">
        <f>LN(Prices!L943/Prices!L942)</f>
        <v>3.1331072496102647E-2</v>
      </c>
      <c r="M948" s="8">
        <f>LN(Prices!M943/Prices!M942)</f>
        <v>2.2117680729501016E-2</v>
      </c>
      <c r="N948" s="8">
        <f>LN(Prices!N943/Prices!N942)</f>
        <v>2.9721217763668595E-2</v>
      </c>
      <c r="O948" s="8">
        <f>LN(Prices!O943/Prices!O942)</f>
        <v>3.7237188175786508E-2</v>
      </c>
    </row>
    <row r="949" spans="1:15" x14ac:dyDescent="0.25">
      <c r="A949" s="5">
        <v>43990</v>
      </c>
      <c r="B949" s="8">
        <f>LN(Prices!B944/Prices!B943)</f>
        <v>1.2169546482127635E-2</v>
      </c>
      <c r="C949" s="8">
        <f>LN(Prices!C944/Prices!C943)</f>
        <v>1.1114942840383694E-3</v>
      </c>
      <c r="D949" s="8">
        <f>LN(Prices!D944/Prices!D943)</f>
        <v>6.0908326516320018E-3</v>
      </c>
      <c r="E949" s="8">
        <f>LN(Prices!E944/Prices!E943)</f>
        <v>1.085075791221191E-3</v>
      </c>
      <c r="F949" s="8">
        <f>LN(Prices!F944/Prices!F943)</f>
        <v>3.1169275350301347E-2</v>
      </c>
      <c r="G949" s="8">
        <f>LN(Prices!G944/Prices!G943)</f>
        <v>2.1499254707498428E-3</v>
      </c>
      <c r="H949" s="8">
        <f>LN(Prices!H944/Prices!H943)</f>
        <v>2.4493931671059892E-2</v>
      </c>
      <c r="I949" s="8">
        <f>LN(Prices!I944/Prices!I943)</f>
        <v>1.9658937146237961E-2</v>
      </c>
      <c r="J949" s="8">
        <f>LN(Prices!J944/Prices!J943)</f>
        <v>1.1969656405806002E-2</v>
      </c>
      <c r="K949" s="8">
        <f>(Prices!K944-Prices!K943)/100</f>
        <v>8.0000013113022122E-5</v>
      </c>
      <c r="L949" s="8">
        <f>LN(Prices!L944/Prices!L943)</f>
        <v>1.8178703651653225E-2</v>
      </c>
      <c r="M949" s="8">
        <f>LN(Prices!M944/Prices!M943)</f>
        <v>8.3315869508579481E-3</v>
      </c>
      <c r="N949" s="8">
        <f>LN(Prices!N944/Prices!N943)</f>
        <v>1.9334369990501546E-2</v>
      </c>
      <c r="O949" s="8">
        <f>LN(Prices!O944/Prices!O943)</f>
        <v>1.9540437146127371E-2</v>
      </c>
    </row>
    <row r="950" spans="1:15" x14ac:dyDescent="0.25">
      <c r="A950" s="5">
        <v>43991</v>
      </c>
      <c r="B950" s="8">
        <f>LN(Prices!B945/Prices!B944)</f>
        <v>-1.1946786061552469E-2</v>
      </c>
      <c r="C950" s="8">
        <f>LN(Prices!C945/Prices!C944)</f>
        <v>1.2810989741869497E-3</v>
      </c>
      <c r="D950" s="8">
        <f>LN(Prices!D945/Prices!D944)</f>
        <v>-6.8242661320617572E-3</v>
      </c>
      <c r="E950" s="8">
        <f>LN(Prices!E945/Prices!E944)</f>
        <v>3.5798896697591966E-3</v>
      </c>
      <c r="F950" s="8">
        <f>LN(Prices!F945/Prices!F944)</f>
        <v>-2.3713747939539474E-2</v>
      </c>
      <c r="G950" s="8">
        <f>LN(Prices!G945/Prices!G944)</f>
        <v>9.9082661900870648E-4</v>
      </c>
      <c r="H950" s="8">
        <f>LN(Prices!H945/Prices!H944)</f>
        <v>-1.6730817478339724E-2</v>
      </c>
      <c r="I950" s="8">
        <f>LN(Prices!I945/Prices!I944)</f>
        <v>-2.0308337464192815E-2</v>
      </c>
      <c r="J950" s="8">
        <f>LN(Prices!J945/Prices!J944)</f>
        <v>-7.8297434197219778E-3</v>
      </c>
      <c r="K950" s="8">
        <f>(Prices!K945-Prices!K944)/100</f>
        <v>1.2000009417533791E-4</v>
      </c>
      <c r="L950" s="8">
        <f>LN(Prices!L945/Prices!L944)</f>
        <v>-2.1207658661138194E-2</v>
      </c>
      <c r="M950" s="8">
        <f>LN(Prices!M945/Prices!M944)</f>
        <v>1.4511094433943822E-4</v>
      </c>
      <c r="N950" s="8">
        <f>LN(Prices!N945/Prices!N944)</f>
        <v>-2.0511755005208382E-2</v>
      </c>
      <c r="O950" s="8">
        <f>LN(Prices!O945/Prices!O944)</f>
        <v>-1.9606773542879076E-2</v>
      </c>
    </row>
    <row r="951" spans="1:15" x14ac:dyDescent="0.25">
      <c r="A951" s="5">
        <v>43992</v>
      </c>
      <c r="B951" s="8">
        <f>LN(Prices!B946/Prices!B945)</f>
        <v>-4.4536844825101592E-4</v>
      </c>
      <c r="C951" s="8">
        <f>LN(Prices!C946/Prices!C945)</f>
        <v>4.0878035272792204E-3</v>
      </c>
      <c r="D951" s="8">
        <f>LN(Prices!D946/Prices!D945)</f>
        <v>7.3101337377555206E-3</v>
      </c>
      <c r="E951" s="8">
        <f>LN(Prices!E946/Prices!E945)</f>
        <v>7.4514718043644452E-3</v>
      </c>
      <c r="F951" s="8">
        <f>LN(Prices!F946/Prices!F945)</f>
        <v>-3.6304342278020645E-2</v>
      </c>
      <c r="G951" s="8">
        <f>LN(Prices!G946/Prices!G945)</f>
        <v>7.6445760015194843E-3</v>
      </c>
      <c r="H951" s="8">
        <f>LN(Prices!H946/Prices!H945)</f>
        <v>-2.5753646686308349E-2</v>
      </c>
      <c r="I951" s="8">
        <f>LN(Prices!I946/Prices!I945)</f>
        <v>-2.20573875953975E-2</v>
      </c>
      <c r="J951" s="8">
        <f>LN(Prices!J946/Prices!J945)</f>
        <v>-5.327255735182077E-3</v>
      </c>
      <c r="K951" s="8">
        <f>(Prices!K946-Prices!K945)/100</f>
        <v>0</v>
      </c>
      <c r="L951" s="8">
        <f>LN(Prices!L946/Prices!L945)</f>
        <v>-2.5466270850892724E-2</v>
      </c>
      <c r="M951" s="8">
        <f>LN(Prices!M946/Prices!M945)</f>
        <v>6.517908518196126E-3</v>
      </c>
      <c r="N951" s="8">
        <f>LN(Prices!N946/Prices!N945)</f>
        <v>-2.1924535001280096E-2</v>
      </c>
      <c r="O951" s="8">
        <f>LN(Prices!O946/Prices!O945)</f>
        <v>-2.6668807511346457E-2</v>
      </c>
    </row>
    <row r="952" spans="1:15" x14ac:dyDescent="0.25">
      <c r="A952" s="5">
        <v>43993</v>
      </c>
      <c r="B952" s="8">
        <f>LN(Prices!B947/Prices!B946)</f>
        <v>-5.3510760435600851E-2</v>
      </c>
      <c r="C952" s="8">
        <f>LN(Prices!C947/Prices!C946)</f>
        <v>-1.7011559524175888E-3</v>
      </c>
      <c r="D952" s="8">
        <f>LN(Prices!D947/Prices!D946)</f>
        <v>-5.3609029354702298E-2</v>
      </c>
      <c r="E952" s="8">
        <f>LN(Prices!E947/Prices!E946)</f>
        <v>3.5406850801449137E-3</v>
      </c>
      <c r="F952" s="8">
        <f>LN(Prices!F947/Prices!F946)</f>
        <v>-6.7901596069998557E-2</v>
      </c>
      <c r="G952" s="8">
        <f>LN(Prices!G947/Prices!G946)</f>
        <v>3.2738655062044809E-4</v>
      </c>
      <c r="H952" s="8">
        <f>LN(Prices!H947/Prices!H946)</f>
        <v>-6.635167449261814E-2</v>
      </c>
      <c r="I952" s="8">
        <f>LN(Prices!I947/Prices!I946)</f>
        <v>-6.772622747714406E-2</v>
      </c>
      <c r="J952" s="8">
        <f>LN(Prices!J947/Prices!J946)</f>
        <v>-6.075269299628893E-2</v>
      </c>
      <c r="K952" s="8">
        <f>(Prices!K947-Prices!K946)/100</f>
        <v>-1.2000009417533791E-4</v>
      </c>
      <c r="L952" s="8">
        <f>LN(Prices!L947/Prices!L946)</f>
        <v>-7.4203208497887405E-2</v>
      </c>
      <c r="M952" s="8">
        <f>LN(Prices!M947/Prices!M946)</f>
        <v>-5.6091820782297498E-2</v>
      </c>
      <c r="N952" s="8">
        <f>LN(Prices!N947/Prices!N946)</f>
        <v>-6.761580341071817E-2</v>
      </c>
      <c r="O952" s="8">
        <f>LN(Prices!O947/Prices!O946)</f>
        <v>-7.8783925838296007E-2</v>
      </c>
    </row>
    <row r="953" spans="1:15" x14ac:dyDescent="0.25">
      <c r="A953" s="5">
        <v>43994</v>
      </c>
      <c r="B953" s="8">
        <f>LN(Prices!B948/Prices!B947)</f>
        <v>1.7926165960536842E-2</v>
      </c>
      <c r="C953" s="8">
        <f>LN(Prices!C948/Prices!C947)</f>
        <v>1.0208062015567225E-3</v>
      </c>
      <c r="D953" s="8">
        <f>LN(Prices!D948/Prices!D947)</f>
        <v>2.1037467031692045E-2</v>
      </c>
      <c r="E953" s="8">
        <f>LN(Prices!E948/Prices!E947)</f>
        <v>-2.2217576327024945E-3</v>
      </c>
      <c r="F953" s="8">
        <f>LN(Prices!F948/Prices!F947)</f>
        <v>3.5996086774462359E-2</v>
      </c>
      <c r="G953" s="8">
        <f>LN(Prices!G948/Prices!G947)</f>
        <v>-2.7050202839529261E-3</v>
      </c>
      <c r="H953" s="8">
        <f>LN(Prices!H948/Prices!H947)</f>
        <v>3.5215510563254844E-2</v>
      </c>
      <c r="I953" s="8">
        <f>LN(Prices!I948/Prices!I947)</f>
        <v>1.7615771615557576E-2</v>
      </c>
      <c r="J953" s="8">
        <f>LN(Prices!J948/Prices!J947)</f>
        <v>1.2976286605211731E-2</v>
      </c>
      <c r="K953" s="8">
        <f>(Prices!K948-Prices!K947)/100</f>
        <v>-2.999991178512601E-5</v>
      </c>
      <c r="L953" s="8">
        <f>LN(Prices!L948/Prices!L947)</f>
        <v>2.0255957270548689E-2</v>
      </c>
      <c r="M953" s="8">
        <f>LN(Prices!M948/Prices!M947)</f>
        <v>1.0324580901702454E-2</v>
      </c>
      <c r="N953" s="8">
        <f>LN(Prices!N948/Prices!N947)</f>
        <v>1.7270455046618359E-2</v>
      </c>
      <c r="O953" s="8">
        <f>LN(Prices!O948/Prices!O947)</f>
        <v>2.2931930015115419E-2</v>
      </c>
    </row>
    <row r="954" spans="1:15" x14ac:dyDescent="0.25">
      <c r="A954" s="5">
        <v>43997</v>
      </c>
      <c r="B954" s="8">
        <f>LN(Prices!B949/Prices!B948)</f>
        <v>1.0499398159352635E-3</v>
      </c>
      <c r="C954" s="8">
        <f>LN(Prices!C949/Prices!C948)</f>
        <v>3.3113186939664149E-3</v>
      </c>
      <c r="D954" s="8">
        <f>LN(Prices!D949/Prices!D948)</f>
        <v>-9.1233381583553496E-3</v>
      </c>
      <c r="E954" s="8">
        <f>LN(Prices!E949/Prices!E948)</f>
        <v>-8.2419042953830752E-4</v>
      </c>
      <c r="F954" s="8">
        <f>LN(Prices!F949/Prices!F948)</f>
        <v>5.611789338360788E-3</v>
      </c>
      <c r="G954" s="8">
        <f>LN(Prices!G949/Prices!G948)</f>
        <v>4.1019036849307633E-4</v>
      </c>
      <c r="H954" s="8">
        <f>LN(Prices!H949/Prices!H948)</f>
        <v>1.4039636656420135E-2</v>
      </c>
      <c r="I954" s="8">
        <f>LN(Prices!I949/Prices!I948)</f>
        <v>8.5446792174017107E-3</v>
      </c>
      <c r="J954" s="8">
        <f>LN(Prices!J949/Prices!J948)</f>
        <v>8.2778608181752599E-3</v>
      </c>
      <c r="K954" s="8">
        <f>(Prices!K949-Prices!K948)/100</f>
        <v>4.9999952316283903E-5</v>
      </c>
      <c r="L954" s="8">
        <f>LN(Prices!L949/Prices!L948)</f>
        <v>1.4995707681141654E-2</v>
      </c>
      <c r="M954" s="8">
        <f>LN(Prices!M949/Prices!M948)</f>
        <v>9.9043206477228869E-3</v>
      </c>
      <c r="N954" s="8">
        <f>LN(Prices!N949/Prices!N948)</f>
        <v>8.418542696482588E-3</v>
      </c>
      <c r="O954" s="8">
        <f>LN(Prices!O949/Prices!O948)</f>
        <v>2.2748849024999452E-2</v>
      </c>
    </row>
    <row r="955" spans="1:15" x14ac:dyDescent="0.25">
      <c r="A955" s="5">
        <v>43998</v>
      </c>
      <c r="B955" s="8">
        <f>LN(Prices!B950/Prices!B949)</f>
        <v>1.1362622049850165E-2</v>
      </c>
      <c r="C955" s="8">
        <f>LN(Prices!C950/Prices!C949)</f>
        <v>-1.9514722257380508E-3</v>
      </c>
      <c r="D955" s="8">
        <f>LN(Prices!D950/Prices!D949)</f>
        <v>6.3447442335704575E-3</v>
      </c>
      <c r="E955" s="8">
        <f>LN(Prices!E950/Prices!E949)</f>
        <v>-2.0629716027447675E-3</v>
      </c>
      <c r="F955" s="8">
        <f>LN(Prices!F950/Prices!F949)</f>
        <v>2.5700990142295276E-2</v>
      </c>
      <c r="G955" s="8">
        <f>LN(Prices!G950/Prices!G949)</f>
        <v>-4.9224863679383796E-4</v>
      </c>
      <c r="H955" s="8">
        <f>LN(Prices!H950/Prices!H949)</f>
        <v>1.9497777536829547E-2</v>
      </c>
      <c r="I955" s="8">
        <f>LN(Prices!I950/Prices!I949)</f>
        <v>1.443813731217225E-2</v>
      </c>
      <c r="J955" s="8">
        <f>LN(Prices!J950/Prices!J949)</f>
        <v>1.8784852866710527E-2</v>
      </c>
      <c r="K955" s="8">
        <f>(Prices!K950-Prices!K949)/100</f>
        <v>4.9999952316284181E-5</v>
      </c>
      <c r="L955" s="8">
        <f>LN(Prices!L950/Prices!L949)</f>
        <v>2.0466396353785266E-2</v>
      </c>
      <c r="M955" s="8">
        <f>LN(Prices!M950/Prices!M949)</f>
        <v>2.0031859809893707E-2</v>
      </c>
      <c r="N955" s="8">
        <f>LN(Prices!N950/Prices!N949)</f>
        <v>1.6601395922020618E-2</v>
      </c>
      <c r="O955" s="8">
        <f>LN(Prices!O950/Prices!O949)</f>
        <v>2.2738794773416809E-2</v>
      </c>
    </row>
    <row r="956" spans="1:15" x14ac:dyDescent="0.25">
      <c r="A956" s="5">
        <v>43999</v>
      </c>
      <c r="B956" s="8">
        <f>LN(Prices!B951/Prices!B950)</f>
        <v>4.141747872561735E-3</v>
      </c>
      <c r="C956" s="8">
        <f>LN(Prices!C951/Prices!C950)</f>
        <v>-8.4916950134957252E-4</v>
      </c>
      <c r="D956" s="8">
        <f>LN(Prices!D951/Prices!D950)</f>
        <v>9.5669681508359396E-3</v>
      </c>
      <c r="E956" s="8">
        <f>LN(Prices!E951/Prices!E950)</f>
        <v>1.5682345848407528E-3</v>
      </c>
      <c r="F956" s="8">
        <f>LN(Prices!F951/Prices!F950)</f>
        <v>-2.2057816922933834E-2</v>
      </c>
      <c r="G956" s="8">
        <f>LN(Prices!G951/Prices!G950)</f>
        <v>-6.5694622437184526E-4</v>
      </c>
      <c r="H956" s="8">
        <f>LN(Prices!H951/Prices!H950)</f>
        <v>-1.4618164277374942E-2</v>
      </c>
      <c r="I956" s="8">
        <f>LN(Prices!I951/Prices!I950)</f>
        <v>-8.3231355827047548E-3</v>
      </c>
      <c r="J956" s="8">
        <f>LN(Prices!J951/Prices!J950)</f>
        <v>-3.6067962326294138E-3</v>
      </c>
      <c r="K956" s="8">
        <f>(Prices!K951-Prices!K950)/100</f>
        <v>5.0000101327895838E-5</v>
      </c>
      <c r="L956" s="8">
        <f>LN(Prices!L951/Prices!L950)</f>
        <v>-1.3844098466809401E-2</v>
      </c>
      <c r="M956" s="8">
        <f>LN(Prices!M951/Prices!M950)</f>
        <v>1.1760802284513444E-3</v>
      </c>
      <c r="N956" s="8">
        <f>LN(Prices!N951/Prices!N950)</f>
        <v>-9.9822026096742511E-3</v>
      </c>
      <c r="O956" s="8">
        <f>LN(Prices!O951/Prices!O950)</f>
        <v>-1.7876027976332337E-2</v>
      </c>
    </row>
    <row r="957" spans="1:15" x14ac:dyDescent="0.25">
      <c r="A957" s="5">
        <v>44000</v>
      </c>
      <c r="B957" s="8">
        <f>LN(Prices!B952/Prices!B951)</f>
        <v>-3.2200135829602646E-3</v>
      </c>
      <c r="C957" s="8">
        <f>LN(Prices!C952/Prices!C951)</f>
        <v>1.0191667651699948E-3</v>
      </c>
      <c r="D957" s="8">
        <f>LN(Prices!D952/Prices!D951)</f>
        <v>5.0114738713496348E-4</v>
      </c>
      <c r="E957" s="8">
        <f>LN(Prices!E952/Prices!E951)</f>
        <v>2.2245391207643132E-3</v>
      </c>
      <c r="F957" s="8">
        <f>LN(Prices!F952/Prices!F951)</f>
        <v>-1.0969001877459311E-2</v>
      </c>
      <c r="G957" s="8">
        <f>LN(Prices!G952/Prices!G951)</f>
        <v>4.5076855939059244E-3</v>
      </c>
      <c r="H957" s="8">
        <f>LN(Prices!H952/Prices!H951)</f>
        <v>-1.1013252252101554E-2</v>
      </c>
      <c r="I957" s="8">
        <f>LN(Prices!I952/Prices!I951)</f>
        <v>-7.8699782331069187E-4</v>
      </c>
      <c r="J957" s="8">
        <f>LN(Prices!J952/Prices!J951)</f>
        <v>5.9404340380175727E-4</v>
      </c>
      <c r="K957" s="8">
        <f>(Prices!K952-Prices!K951)/100</f>
        <v>-2.5000005960464506E-4</v>
      </c>
      <c r="L957" s="8">
        <f>LN(Prices!L952/Prices!L951)</f>
        <v>-3.0964423296238755E-3</v>
      </c>
      <c r="M957" s="8">
        <f>LN(Prices!M952/Prices!M951)</f>
        <v>2.1395166518678624E-3</v>
      </c>
      <c r="N957" s="8">
        <f>LN(Prices!N952/Prices!N951)</f>
        <v>-2.8502995560983567E-3</v>
      </c>
      <c r="O957" s="8">
        <f>LN(Prices!O952/Prices!O951)</f>
        <v>5.6059286921415243E-4</v>
      </c>
    </row>
    <row r="958" spans="1:15" x14ac:dyDescent="0.25">
      <c r="A958" s="5">
        <v>44001</v>
      </c>
      <c r="B958" s="8">
        <f>LN(Prices!B953/Prices!B952)</f>
        <v>-3.4611003616763173E-3</v>
      </c>
      <c r="C958" s="8">
        <f>LN(Prices!C953/Prices!C952)</f>
        <v>3.3951758149320771E-4</v>
      </c>
      <c r="D958" s="8">
        <f>LN(Prices!D953/Prices!D952)</f>
        <v>-2.505968317961232E-4</v>
      </c>
      <c r="E958" s="8">
        <f>LN(Prices!E953/Prices!E952)</f>
        <v>3.2921735730063486E-4</v>
      </c>
      <c r="F958" s="8">
        <f>LN(Prices!F953/Prices!F952)</f>
        <v>-3.2001983139705273E-2</v>
      </c>
      <c r="G958" s="8">
        <f>LN(Prices!G953/Prices!G952)</f>
        <v>1.960381220287907E-3</v>
      </c>
      <c r="H958" s="8">
        <f>LN(Prices!H953/Prices!H952)</f>
        <v>-1.4626014978553011E-2</v>
      </c>
      <c r="I958" s="8">
        <f>LN(Prices!I953/Prices!I952)</f>
        <v>-9.1936330574870582E-3</v>
      </c>
      <c r="J958" s="8">
        <f>LN(Prices!J953/Prices!J952)</f>
        <v>-5.665513565673728E-3</v>
      </c>
      <c r="K958" s="8">
        <f>(Prices!K953-Prices!K952)/100</f>
        <v>3.0000060796737948E-5</v>
      </c>
      <c r="L958" s="8">
        <f>LN(Prices!L953/Prices!L952)</f>
        <v>-4.5227302718124068E-3</v>
      </c>
      <c r="M958" s="8">
        <f>LN(Prices!M953/Prices!M952)</f>
        <v>-2.8241190950511856E-3</v>
      </c>
      <c r="N958" s="8">
        <f>LN(Prices!N953/Prices!N952)</f>
        <v>-7.2059060973997608E-3</v>
      </c>
      <c r="O958" s="8">
        <f>LN(Prices!O953/Prices!O952)</f>
        <v>-6.1139147363881187E-3</v>
      </c>
    </row>
    <row r="959" spans="1:15" x14ac:dyDescent="0.25">
      <c r="A959" s="5">
        <v>44004</v>
      </c>
      <c r="B959" s="8">
        <f>LN(Prices!B954/Prices!B953)</f>
        <v>1.1491469099828622E-2</v>
      </c>
      <c r="C959" s="8">
        <f>LN(Prices!C954/Prices!C953)</f>
        <v>-2.5480304658721223E-4</v>
      </c>
      <c r="D959" s="8">
        <f>LN(Prices!D954/Prices!D953)</f>
        <v>1.2199629680812975E-2</v>
      </c>
      <c r="E959" s="8">
        <f>LN(Prices!E954/Prices!E953)</f>
        <v>-9.0553485652653649E-4</v>
      </c>
      <c r="F959" s="8">
        <f>LN(Prices!F954/Prices!F953)</f>
        <v>4.3954781968781661E-3</v>
      </c>
      <c r="G959" s="8">
        <f>LN(Prices!G954/Prices!G953)</f>
        <v>2.5269978153363982E-3</v>
      </c>
      <c r="H959" s="8">
        <f>LN(Prices!H954/Prices!H953)</f>
        <v>-9.9897730052319841E-4</v>
      </c>
      <c r="I959" s="8">
        <f>LN(Prices!I954/Prices!I953)</f>
        <v>5.9552005808094347E-4</v>
      </c>
      <c r="J959" s="8">
        <f>LN(Prices!J954/Prices!J953)</f>
        <v>6.4740932966583838E-3</v>
      </c>
      <c r="K959" s="8">
        <f>(Prices!K954-Prices!K953)/100</f>
        <v>-3.0000060796737948E-5</v>
      </c>
      <c r="L959" s="8">
        <f>LN(Prices!L954/Prices!L953)</f>
        <v>3.1440030916002229E-3</v>
      </c>
      <c r="M959" s="8">
        <f>LN(Prices!M954/Prices!M953)</f>
        <v>1.1228238902574225E-2</v>
      </c>
      <c r="N959" s="8">
        <f>LN(Prices!N954/Prices!N953)</f>
        <v>-3.4603137356903628E-4</v>
      </c>
      <c r="O959" s="8">
        <f>LN(Prices!O954/Prices!O953)</f>
        <v>1.0448333743790653E-2</v>
      </c>
    </row>
    <row r="960" spans="1:15" x14ac:dyDescent="0.25">
      <c r="A960" s="5">
        <v>44005</v>
      </c>
      <c r="B960" s="8">
        <f>LN(Prices!B955/Prices!B954)</f>
        <v>6.8321879113896981E-3</v>
      </c>
      <c r="C960" s="8">
        <f>LN(Prices!C955/Prices!C954)</f>
        <v>-1.6967051050505925E-4</v>
      </c>
      <c r="D960" s="8">
        <f>LN(Prices!D955/Prices!D954)</f>
        <v>9.6048572202023213E-3</v>
      </c>
      <c r="E960" s="8">
        <f>LN(Prices!E955/Prices!E954)</f>
        <v>-3.2929417409593824E-4</v>
      </c>
      <c r="F960" s="8">
        <f>LN(Prices!F955/Prices!F954)</f>
        <v>-5.4813247177957752E-3</v>
      </c>
      <c r="G960" s="8">
        <f>LN(Prices!G955/Prices!G954)</f>
        <v>5.6981321389327772E-4</v>
      </c>
      <c r="H960" s="8">
        <f>LN(Prices!H955/Prices!H954)</f>
        <v>-4.1330568385398361E-3</v>
      </c>
      <c r="I960" s="8">
        <f>LN(Prices!I955/Prices!I954)</f>
        <v>9.9204521051937851E-5</v>
      </c>
      <c r="J960" s="8">
        <f>LN(Prices!J955/Prices!J954)</f>
        <v>4.298169191483789E-3</v>
      </c>
      <c r="K960" s="8">
        <f>(Prices!K955-Prices!K954)/100</f>
        <v>0</v>
      </c>
      <c r="L960" s="8">
        <f>LN(Prices!L955/Prices!L954)</f>
        <v>1.1890137470264718E-3</v>
      </c>
      <c r="M960" s="8">
        <f>LN(Prices!M955/Prices!M954)</f>
        <v>6.6511728044809241E-3</v>
      </c>
      <c r="N960" s="8">
        <f>LN(Prices!N955/Prices!N954)</f>
        <v>3.4603137356909233E-4</v>
      </c>
      <c r="O960" s="8">
        <f>LN(Prices!O955/Prices!O954)</f>
        <v>4.0446970826968796E-3</v>
      </c>
    </row>
    <row r="961" spans="1:15" x14ac:dyDescent="0.25">
      <c r="A961" s="5">
        <v>44006</v>
      </c>
      <c r="B961" s="8">
        <f>LN(Prices!B956/Prices!B955)</f>
        <v>-2.1565394902472088E-2</v>
      </c>
      <c r="C961" s="8">
        <f>LN(Prices!C956/Prices!C955)</f>
        <v>-1.6985550569668562E-4</v>
      </c>
      <c r="D961" s="8">
        <f>LN(Prices!D956/Prices!D955)</f>
        <v>-1.3323662629769438E-2</v>
      </c>
      <c r="E961" s="8">
        <f>LN(Prices!E956/Prices!E955)</f>
        <v>1.8929387713196141E-3</v>
      </c>
      <c r="F961" s="8">
        <f>LN(Prices!F956/Prices!F955)</f>
        <v>-2.6550670332632711E-2</v>
      </c>
      <c r="G961" s="8">
        <f>LN(Prices!G956/Prices!G955)</f>
        <v>-1.3844181767321442E-3</v>
      </c>
      <c r="H961" s="8">
        <f>LN(Prices!H956/Prices!H955)</f>
        <v>-2.8902629199205408E-2</v>
      </c>
      <c r="I961" s="8">
        <f>LN(Prices!I956/Prices!I955)</f>
        <v>-3.0021603120390979E-2</v>
      </c>
      <c r="J961" s="8">
        <f>LN(Prices!J956/Prices!J955)</f>
        <v>-2.61952655956623E-2</v>
      </c>
      <c r="K961" s="8">
        <f>(Prices!K956-Prices!K955)/100</f>
        <v>-4.9999952316283903E-5</v>
      </c>
      <c r="L961" s="8">
        <f>LN(Prices!L956/Prices!L955)</f>
        <v>-3.461801777055596E-2</v>
      </c>
      <c r="M961" s="8">
        <f>LN(Prices!M956/Prices!M955)</f>
        <v>-2.4329993564894747E-2</v>
      </c>
      <c r="N961" s="8">
        <f>LN(Prices!N956/Prices!N955)</f>
        <v>-3.0186188815292829E-2</v>
      </c>
      <c r="O961" s="8">
        <f>LN(Prices!O956/Prices!O955)</f>
        <v>-3.5067979181126169E-2</v>
      </c>
    </row>
    <row r="962" spans="1:15" x14ac:dyDescent="0.25">
      <c r="A962" s="5">
        <v>44007</v>
      </c>
      <c r="B962" s="8">
        <f>LN(Prices!B957/Prices!B956)</f>
        <v>9.6930325807205002E-3</v>
      </c>
      <c r="C962" s="8">
        <f>LN(Prices!C957/Prices!C956)</f>
        <v>1.1886171417536241E-3</v>
      </c>
      <c r="D962" s="8">
        <f>LN(Prices!D957/Prices!D956)</f>
        <v>4.2138613235104018E-3</v>
      </c>
      <c r="E962" s="8">
        <f>LN(Prices!E957/Prices!E956)</f>
        <v>1.6416507763763495E-4</v>
      </c>
      <c r="F962" s="8">
        <f>LN(Prices!F957/Prices!F956)</f>
        <v>1.4204924890998028E-2</v>
      </c>
      <c r="G962" s="8">
        <f>LN(Prices!G957/Prices!G956)</f>
        <v>8.9613883233977695E-4</v>
      </c>
      <c r="H962" s="8">
        <f>LN(Prices!H957/Prices!H956)</f>
        <v>1.2690978076691287E-2</v>
      </c>
      <c r="I962" s="8">
        <f>LN(Prices!I957/Prices!I956)</f>
        <v>1.168812373153548E-2</v>
      </c>
      <c r="J962" s="8">
        <f>LN(Prices!J957/Prices!J956)</f>
        <v>1.089982772821816E-2</v>
      </c>
      <c r="K962" s="8">
        <f>(Prices!K957-Prices!K956)/100</f>
        <v>-5.0000101327896115E-5</v>
      </c>
      <c r="L962" s="8">
        <f>LN(Prices!L957/Prices!L956)</f>
        <v>1.2945198142143389E-2</v>
      </c>
      <c r="M962" s="8">
        <f>LN(Prices!M957/Prices!M956)</f>
        <v>1.1836131288141077E-2</v>
      </c>
      <c r="N962" s="8">
        <f>LN(Prices!N957/Prices!N956)</f>
        <v>1.0815256803034988E-2</v>
      </c>
      <c r="O962" s="8">
        <f>LN(Prices!O957/Prices!O956)</f>
        <v>1.6817840204193812E-2</v>
      </c>
    </row>
    <row r="963" spans="1:15" x14ac:dyDescent="0.25">
      <c r="A963" s="5">
        <v>44008</v>
      </c>
      <c r="B963" s="8">
        <f>LN(Prices!B958/Prices!B957)</f>
        <v>-1.3876378324075131E-2</v>
      </c>
      <c r="C963" s="8">
        <f>LN(Prices!C958/Prices!C957)</f>
        <v>1.1868164291800045E-3</v>
      </c>
      <c r="D963" s="8">
        <f>LN(Prices!D958/Prices!D957)</f>
        <v>-1.2193990750273883E-2</v>
      </c>
      <c r="E963" s="8">
        <f>LN(Prices!E958/Prices!E957)</f>
        <v>2.7093956777379299E-3</v>
      </c>
      <c r="F963" s="8">
        <f>LN(Prices!F958/Prices!F957)</f>
        <v>-1.8282034994160288E-2</v>
      </c>
      <c r="G963" s="8">
        <f>LN(Prices!G958/Prices!G957)</f>
        <v>1.707857313442892E-3</v>
      </c>
      <c r="H963" s="8">
        <f>LN(Prices!H958/Prices!H957)</f>
        <v>-1.9379897789832973E-2</v>
      </c>
      <c r="I963" s="8">
        <f>LN(Prices!I958/Prices!I957)</f>
        <v>-2.3889244107394195E-2</v>
      </c>
      <c r="J963" s="8">
        <f>LN(Prices!J958/Prices!J957)</f>
        <v>-2.4525204274831163E-2</v>
      </c>
      <c r="K963" s="8">
        <f>(Prices!K958-Prices!K957)/100</f>
        <v>3.0000060796738226E-5</v>
      </c>
      <c r="L963" s="8">
        <f>LN(Prices!L958/Prices!L957)</f>
        <v>-1.9992888399524615E-2</v>
      </c>
      <c r="M963" s="8">
        <f>LN(Prices!M958/Prices!M957)</f>
        <v>-2.42933922984736E-2</v>
      </c>
      <c r="N963" s="8">
        <f>LN(Prices!N958/Prices!N957)</f>
        <v>-2.3506956009562461E-2</v>
      </c>
      <c r="O963" s="8">
        <f>LN(Prices!O958/Prices!O957)</f>
        <v>-2.473544102725005E-2</v>
      </c>
    </row>
    <row r="964" spans="1:15" x14ac:dyDescent="0.25">
      <c r="A964" s="5">
        <v>44011</v>
      </c>
      <c r="B964" s="8">
        <f>LN(Prices!B959/Prices!B958)</f>
        <v>7.8870215833564215E-3</v>
      </c>
      <c r="C964" s="8">
        <f>LN(Prices!C959/Prices!C958)</f>
        <v>8.4728709466185275E-4</v>
      </c>
      <c r="D964" s="8">
        <f>LN(Prices!D959/Prices!D958)</f>
        <v>4.4967442781255283E-3</v>
      </c>
      <c r="E964" s="8">
        <f>LN(Prices!E959/Prices!E958)</f>
        <v>9.8381797874386731E-4</v>
      </c>
      <c r="F964" s="8">
        <f>LN(Prices!F959/Prices!F958)</f>
        <v>1.9704756635315648E-2</v>
      </c>
      <c r="G964" s="8">
        <f>LN(Prices!G959/Prices!G958)</f>
        <v>1.1371097548790307E-3</v>
      </c>
      <c r="H964" s="8">
        <f>LN(Prices!H959/Prices!H958)</f>
        <v>1.912221920922897E-2</v>
      </c>
      <c r="I964" s="8">
        <f>LN(Prices!I959/Prices!I958)</f>
        <v>1.8890974581289834E-2</v>
      </c>
      <c r="J964" s="8">
        <f>LN(Prices!J959/Prices!J958)</f>
        <v>1.457888811353358E-2</v>
      </c>
      <c r="K964" s="8">
        <f>(Prices!K959-Prices!K958)/100</f>
        <v>-8.0000013113022122E-5</v>
      </c>
      <c r="L964" s="8">
        <f>LN(Prices!L959/Prices!L958)</f>
        <v>2.3390663823163328E-2</v>
      </c>
      <c r="M964" s="8">
        <f>LN(Prices!M959/Prices!M958)</f>
        <v>1.0329389557497397E-2</v>
      </c>
      <c r="N964" s="8">
        <f>LN(Prices!N959/Prices!N958)</f>
        <v>1.8045826408038375E-2</v>
      </c>
      <c r="O964" s="8">
        <f>LN(Prices!O959/Prices!O958)</f>
        <v>3.0309522525155824E-2</v>
      </c>
    </row>
    <row r="965" spans="1:15" x14ac:dyDescent="0.25">
      <c r="A965" s="5">
        <v>44012</v>
      </c>
      <c r="B965" s="8">
        <f>LN(Prices!B960/Prices!B959)</f>
        <v>-9.2460784214226698E-4</v>
      </c>
      <c r="C965" s="8">
        <f>LN(Prices!C960/Prices!C959)</f>
        <v>8.4610310315136339E-4</v>
      </c>
      <c r="D965" s="8">
        <f>LN(Prices!D960/Prices!D959)</f>
        <v>-3.2454496253260488E-3</v>
      </c>
      <c r="E965" s="8">
        <f>LN(Prices!E960/Prices!E959)</f>
        <v>-1.8039405697049555E-3</v>
      </c>
      <c r="F965" s="8">
        <f>LN(Prices!F960/Prices!F959)</f>
        <v>8.2353914123589715E-3</v>
      </c>
      <c r="G965" s="8">
        <f>LN(Prices!G960/Prices!G959)</f>
        <v>-1.6248721968987719E-3</v>
      </c>
      <c r="H965" s="8">
        <f>LN(Prices!H960/Prices!H959)</f>
        <v>1.1784780737917892E-2</v>
      </c>
      <c r="I965" s="8">
        <f>LN(Prices!I960/Prices!I959)</f>
        <v>1.0882527764697676E-2</v>
      </c>
      <c r="J965" s="8">
        <f>LN(Prices!J960/Prices!J959)</f>
        <v>1.5292349435755562E-2</v>
      </c>
      <c r="K965" s="8">
        <f>(Prices!K960-Prices!K959)/100</f>
        <v>1.0000005364418002E-4</v>
      </c>
      <c r="L965" s="8">
        <f>LN(Prices!L960/Prices!L959)</f>
        <v>1.3095592663274615E-2</v>
      </c>
      <c r="M965" s="8">
        <f>LN(Prices!M960/Prices!M959)</f>
        <v>1.9031017356834493E-2</v>
      </c>
      <c r="N965" s="8">
        <f>LN(Prices!N960/Prices!N959)</f>
        <v>1.1953963760685452E-2</v>
      </c>
      <c r="O965" s="8">
        <f>LN(Prices!O960/Prices!O959)</f>
        <v>1.408545284366919E-2</v>
      </c>
    </row>
    <row r="966" spans="1:15" x14ac:dyDescent="0.25">
      <c r="A966" s="5">
        <v>44013</v>
      </c>
      <c r="B966" s="8">
        <f>LN(Prices!B961/Prices!B960)</f>
        <v>5.5350731069248255E-3</v>
      </c>
      <c r="C966" s="8">
        <f>LN(Prices!C961/Prices!C960)</f>
        <v>5.3361130288760163E-4</v>
      </c>
      <c r="D966" s="8">
        <f>LN(Prices!D961/Prices!D960)</f>
        <v>1.1189809195935924E-2</v>
      </c>
      <c r="E966" s="8">
        <f>LN(Prices!E961/Prices!E960)</f>
        <v>-1.5615393274101301E-3</v>
      </c>
      <c r="F966" s="8">
        <f>LN(Prices!F961/Prices!F960)</f>
        <v>2.4558149701887688E-2</v>
      </c>
      <c r="G966" s="8">
        <f>LN(Prices!G961/Prices!G960)</f>
        <v>6.5006209688617158E-4</v>
      </c>
      <c r="H966" s="8">
        <f>LN(Prices!H961/Prices!H960)</f>
        <v>2.2786998532477815E-2</v>
      </c>
      <c r="I966" s="8">
        <f>LN(Prices!I961/Prices!I960)</f>
        <v>-1.4172224580991984E-3</v>
      </c>
      <c r="J966" s="8">
        <f>LN(Prices!J961/Prices!J960)</f>
        <v>5.0095639758705648E-3</v>
      </c>
      <c r="K966" s="8">
        <f>(Prices!K961-Prices!K960)/100</f>
        <v>-5.0000101327896115E-5</v>
      </c>
      <c r="L966" s="8">
        <f>LN(Prices!L961/Prices!L960)</f>
        <v>-7.0514051323320812E-3</v>
      </c>
      <c r="M966" s="8">
        <f>LN(Prices!M961/Prices!M960)</f>
        <v>1.2844901178637918E-2</v>
      </c>
      <c r="N966" s="8">
        <f>LN(Prices!N961/Prices!N960)</f>
        <v>-2.4208973269865793E-3</v>
      </c>
      <c r="O966" s="8">
        <f>LN(Prices!O961/Prices!O960)</f>
        <v>-9.802451889147891E-3</v>
      </c>
    </row>
    <row r="967" spans="1:15" x14ac:dyDescent="0.25">
      <c r="A967" s="5">
        <v>44014</v>
      </c>
      <c r="B967" s="8">
        <f>LN(Prices!B962/Prices!B961)</f>
        <v>1.4158661601701265E-2</v>
      </c>
      <c r="C967" s="8">
        <f>LN(Prices!C962/Prices!C961)</f>
        <v>1.1854919198033187E-3</v>
      </c>
      <c r="D967" s="8">
        <f>LN(Prices!D962/Prices!D961)</f>
        <v>2.2494768265044068E-2</v>
      </c>
      <c r="E967" s="8">
        <f>LN(Prices!E962/Prices!E961)</f>
        <v>1.2329929106543189E-3</v>
      </c>
      <c r="F967" s="8">
        <f>LN(Prices!F962/Prices!F961)</f>
        <v>-2.8801506674214377E-3</v>
      </c>
      <c r="G967" s="8">
        <f>LN(Prices!G962/Prices!G961)</f>
        <v>2.7588207293689467E-3</v>
      </c>
      <c r="H967" s="8">
        <f>LN(Prices!H962/Prices!H961)</f>
        <v>-2.8671724378644403E-3</v>
      </c>
      <c r="I967" s="8">
        <f>LN(Prices!I962/Prices!I961)</f>
        <v>4.5478249711430789E-3</v>
      </c>
      <c r="J967" s="8">
        <f>LN(Prices!J962/Prices!J961)</f>
        <v>4.5309704768169146E-3</v>
      </c>
      <c r="K967" s="8">
        <f>(Prices!K962-Prices!K961)/100</f>
        <v>3.0000060796738226E-5</v>
      </c>
      <c r="L967" s="8">
        <f>LN(Prices!L962/Prices!L961)</f>
        <v>4.6595912319945809E-3</v>
      </c>
      <c r="M967" s="8">
        <f>LN(Prices!M962/Prices!M961)</f>
        <v>4.9924842841845502E-3</v>
      </c>
      <c r="N967" s="8">
        <f>LN(Prices!N962/Prices!N961)</f>
        <v>4.5668628813657795E-3</v>
      </c>
      <c r="O967" s="8">
        <f>LN(Prices!O962/Prices!O961)</f>
        <v>3.1826932491595696E-3</v>
      </c>
    </row>
    <row r="968" spans="1:15" x14ac:dyDescent="0.25">
      <c r="A968" s="5">
        <v>44018</v>
      </c>
      <c r="B968" s="8">
        <f>LN(Prices!B963/Prices!B962)</f>
        <v>2.3309038442615306E-2</v>
      </c>
      <c r="C968" s="8">
        <f>LN(Prices!C963/Prices!C962)</f>
        <v>-8.464249654756841E-5</v>
      </c>
      <c r="D968" s="8">
        <f>LN(Prices!D963/Prices!D962)</f>
        <v>4.2136384358814664E-2</v>
      </c>
      <c r="E968" s="8">
        <f>LN(Prices!E963/Prices!E962)</f>
        <v>-1.479980308370791E-3</v>
      </c>
      <c r="F968" s="8">
        <f>LN(Prices!F963/Prices!F962)</f>
        <v>-4.9026799960495103E-3</v>
      </c>
      <c r="G968" s="8">
        <f>LN(Prices!G963/Prices!G962)</f>
        <v>1.942449940807286E-3</v>
      </c>
      <c r="H968" s="8">
        <f>LN(Prices!H963/Prices!H962)</f>
        <v>-4.9934352931902608E-4</v>
      </c>
      <c r="I968" s="8">
        <f>LN(Prices!I963/Prices!I962)</f>
        <v>1.0332747370264853E-2</v>
      </c>
      <c r="J968" s="8">
        <f>LN(Prices!J963/Prices!J962)</f>
        <v>1.5756930832163289E-2</v>
      </c>
      <c r="K968" s="8">
        <f>(Prices!K963-Prices!K962)/100</f>
        <v>-4.9999952316284181E-5</v>
      </c>
      <c r="L968" s="8">
        <f>LN(Prices!L963/Prices!L962)</f>
        <v>1.0295638313452952E-2</v>
      </c>
      <c r="M968" s="8">
        <f>LN(Prices!M963/Prices!M962)</f>
        <v>2.0705591139296233E-2</v>
      </c>
      <c r="N968" s="8">
        <f>LN(Prices!N963/Prices!N962)</f>
        <v>1.0918532261262546E-2</v>
      </c>
      <c r="O968" s="8">
        <f>LN(Prices!O963/Prices!O962)</f>
        <v>7.6668314690313275E-3</v>
      </c>
    </row>
    <row r="969" spans="1:15" x14ac:dyDescent="0.25">
      <c r="A969" s="5">
        <v>44019</v>
      </c>
      <c r="B969" s="8">
        <f>LN(Prices!B964/Prices!B963)</f>
        <v>-1.5853797746948079E-2</v>
      </c>
      <c r="C969" s="8">
        <f>LN(Prices!C964/Prices!C963)</f>
        <v>1.522004640221097E-3</v>
      </c>
      <c r="D969" s="8">
        <f>LN(Prices!D964/Prices!D963)</f>
        <v>-1.6830592614386165E-2</v>
      </c>
      <c r="E969" s="8">
        <f>LN(Prices!E964/Prices!E963)</f>
        <v>3.203737805322049E-3</v>
      </c>
      <c r="F969" s="8">
        <f>LN(Prices!F964/Prices!F963)</f>
        <v>-2.6045139184732662E-2</v>
      </c>
      <c r="G969" s="8">
        <f>LN(Prices!G964/Prices!G963)</f>
        <v>2.4264832407012849E-4</v>
      </c>
      <c r="H969" s="8">
        <f>LN(Prices!H964/Prices!H963)</f>
        <v>-2.0057508345393806E-2</v>
      </c>
      <c r="I969" s="8">
        <f>LN(Prices!I964/Prices!I963)</f>
        <v>-1.4070547328256817E-2</v>
      </c>
      <c r="J969" s="8">
        <f>LN(Prices!J964/Prices!J963)</f>
        <v>-1.0877477869643567E-2</v>
      </c>
      <c r="K969" s="8">
        <f>(Prices!K964-Prices!K963)/100</f>
        <v>1.1999994516372597E-4</v>
      </c>
      <c r="L969" s="8">
        <f>LN(Prices!L964/Prices!L963)</f>
        <v>-1.9347363361341012E-2</v>
      </c>
      <c r="M969" s="8">
        <f>LN(Prices!M964/Prices!M963)</f>
        <v>-7.4041448065400705E-3</v>
      </c>
      <c r="N969" s="8">
        <f>LN(Prices!N964/Prices!N963)</f>
        <v>-1.4089727793127912E-2</v>
      </c>
      <c r="O969" s="8">
        <f>LN(Prices!O964/Prices!O963)</f>
        <v>-1.8805124363127861E-2</v>
      </c>
    </row>
    <row r="970" spans="1:15" x14ac:dyDescent="0.25">
      <c r="A970" s="5">
        <v>44020</v>
      </c>
      <c r="B970" s="8">
        <f>LN(Prices!B965/Prices!B964)</f>
        <v>1.3414025433455996E-2</v>
      </c>
      <c r="C970" s="8">
        <f>LN(Prices!C965/Prices!C964)</f>
        <v>-3.3820410377589385E-4</v>
      </c>
      <c r="D970" s="8">
        <f>LN(Prices!D965/Prices!D964)</f>
        <v>2.5600589310789464E-2</v>
      </c>
      <c r="E970" s="8">
        <f>LN(Prices!E965/Prices!E964)</f>
        <v>-1.5595075705695397E-3</v>
      </c>
      <c r="F970" s="8">
        <f>LN(Prices!F965/Prices!F964)</f>
        <v>-2.3309288535820431E-3</v>
      </c>
      <c r="G970" s="8">
        <f>LN(Prices!G965/Prices!G964)</f>
        <v>-1.7801912550047944E-3</v>
      </c>
      <c r="H970" s="8">
        <f>LN(Prices!H965/Prices!H964)</f>
        <v>-1.4027766413987216E-3</v>
      </c>
      <c r="I970" s="8">
        <f>LN(Prices!I965/Prices!I964)</f>
        <v>4.2419649781769205E-3</v>
      </c>
      <c r="J970" s="8">
        <f>LN(Prices!J965/Prices!J964)</f>
        <v>7.7969862634302686E-3</v>
      </c>
      <c r="K970" s="8">
        <f>(Prices!K965-Prices!K964)/100</f>
        <v>-4.9999952316283903E-5</v>
      </c>
      <c r="L970" s="8">
        <f>LN(Prices!L965/Prices!L964)</f>
        <v>6.7499882082239808E-3</v>
      </c>
      <c r="M970" s="8">
        <f>LN(Prices!M965/Prices!M964)</f>
        <v>1.342874495380853E-2</v>
      </c>
      <c r="N970" s="8">
        <f>LN(Prices!N965/Prices!N964)</f>
        <v>3.1532393464899673E-3</v>
      </c>
      <c r="O970" s="8">
        <f>LN(Prices!O965/Prices!O964)</f>
        <v>8.0186293871703784E-3</v>
      </c>
    </row>
    <row r="971" spans="1:15" x14ac:dyDescent="0.25">
      <c r="A971" s="5">
        <v>44021</v>
      </c>
      <c r="B971" s="8">
        <f>LN(Prices!B966/Prices!B965)</f>
        <v>-7.8028978923706284E-3</v>
      </c>
      <c r="C971" s="8">
        <f>LN(Prices!C966/Prices!C965)</f>
        <v>2.6167217000282665E-3</v>
      </c>
      <c r="D971" s="8">
        <f>LN(Prices!D966/Prices!D965)</f>
        <v>0</v>
      </c>
      <c r="E971" s="8">
        <f>LN(Prices!E966/Prices!E965)</f>
        <v>3.1985561742335546E-3</v>
      </c>
      <c r="F971" s="8">
        <f>LN(Prices!F966/Prices!F965)</f>
        <v>-1.0033376875367083E-2</v>
      </c>
      <c r="G971" s="8">
        <f>LN(Prices!G966/Prices!G965)</f>
        <v>2.5886199920126074E-3</v>
      </c>
      <c r="H971" s="8">
        <f>LN(Prices!H966/Prices!H965)</f>
        <v>-6.2718765645855901E-3</v>
      </c>
      <c r="I971" s="8">
        <f>LN(Prices!I966/Prices!I965)</f>
        <v>-1.6052346080394356E-2</v>
      </c>
      <c r="J971" s="8">
        <f>LN(Prices!J966/Prices!J965)</f>
        <v>-5.6595914761946231E-3</v>
      </c>
      <c r="K971" s="8">
        <f>(Prices!K966-Prices!K965)/100</f>
        <v>-1.2000001966953208E-4</v>
      </c>
      <c r="L971" s="8">
        <f>LN(Prices!L966/Prices!L965)</f>
        <v>-1.4900360092078926E-2</v>
      </c>
      <c r="M971" s="8">
        <f>LN(Prices!M966/Prices!M965)</f>
        <v>4.0883234846079419E-3</v>
      </c>
      <c r="N971" s="8">
        <f>LN(Prices!N966/Prices!N965)</f>
        <v>-1.5757232642644368E-2</v>
      </c>
      <c r="O971" s="8">
        <f>LN(Prices!O966/Prices!O965)</f>
        <v>-2.015408289930775E-2</v>
      </c>
    </row>
    <row r="972" spans="1:15" x14ac:dyDescent="0.25">
      <c r="A972" s="5">
        <v>44022</v>
      </c>
      <c r="B972" s="8">
        <f>LN(Prices!B967/Prices!B966)</f>
        <v>5.5798183867726853E-3</v>
      </c>
      <c r="C972" s="8">
        <f>LN(Prices!C967/Prices!C966)</f>
        <v>-1.180859989744944E-3</v>
      </c>
      <c r="D972" s="8">
        <f>LN(Prices!D967/Prices!D966)</f>
        <v>-6.4544766034983448E-3</v>
      </c>
      <c r="E972" s="8">
        <f>LN(Prices!E967/Prices!E966)</f>
        <v>-1.9669899549720079E-3</v>
      </c>
      <c r="F972" s="8">
        <f>LN(Prices!F967/Prices!F966)</f>
        <v>6.396308080214911E-3</v>
      </c>
      <c r="G972" s="8">
        <f>LN(Prices!G967/Prices!G966)</f>
        <v>-1.0510770610779507E-3</v>
      </c>
      <c r="H972" s="8">
        <f>LN(Prices!H967/Prices!H966)</f>
        <v>3.0770188561037967E-3</v>
      </c>
      <c r="I972" s="8">
        <f>LN(Prices!I967/Prices!I966)</f>
        <v>1.8367699537847008E-2</v>
      </c>
      <c r="J972" s="8">
        <f>LN(Prices!J967/Prices!J966)</f>
        <v>1.0411809774443004E-2</v>
      </c>
      <c r="K972" s="8">
        <f>(Prices!K967-Prices!K966)/100</f>
        <v>-3.0000060796737948E-5</v>
      </c>
      <c r="L972" s="8">
        <f>LN(Prices!L967/Prices!L966)</f>
        <v>1.3840557464626957E-2</v>
      </c>
      <c r="M972" s="8">
        <f>LN(Prices!M967/Prices!M966)</f>
        <v>3.5022317941692978E-3</v>
      </c>
      <c r="N972" s="8">
        <f>LN(Prices!N967/Prices!N966)</f>
        <v>1.8104457867746206E-2</v>
      </c>
      <c r="O972" s="8">
        <f>LN(Prices!O967/Prices!O966)</f>
        <v>1.6841912792667342E-2</v>
      </c>
    </row>
    <row r="973" spans="1:15" x14ac:dyDescent="0.25">
      <c r="A973" s="5">
        <v>44025</v>
      </c>
      <c r="B973" s="8">
        <f>LN(Prices!B968/Prices!B967)</f>
        <v>-6.4754415143209306E-3</v>
      </c>
      <c r="C973" s="8">
        <f>LN(Prices!C968/Prices!C967)</f>
        <v>-8.4428188840909027E-5</v>
      </c>
      <c r="D973" s="8">
        <f>LN(Prices!D968/Prices!D967)</f>
        <v>-6.7293276724444172E-3</v>
      </c>
      <c r="E973" s="8">
        <f>LN(Prices!E968/Prices!E967)</f>
        <v>1.0657649740297059E-3</v>
      </c>
      <c r="F973" s="8">
        <f>LN(Prices!F968/Prices!F967)</f>
        <v>-6.134597078951344E-3</v>
      </c>
      <c r="G973" s="8">
        <f>LN(Prices!G968/Prices!G967)</f>
        <v>2.1810959201477137E-3</v>
      </c>
      <c r="H973" s="8">
        <f>LN(Prices!H968/Prices!H967)</f>
        <v>-1.1976268700142805E-2</v>
      </c>
      <c r="I973" s="8">
        <f>LN(Prices!I968/Prices!I967)</f>
        <v>-1.2072058115262941E-3</v>
      </c>
      <c r="J973" s="8">
        <f>LN(Prices!J968/Prices!J967)</f>
        <v>-9.4066452160588739E-3</v>
      </c>
      <c r="K973" s="8">
        <f>(Prices!K968-Prices!K967)/100</f>
        <v>5.0000026822090009E-5</v>
      </c>
      <c r="L973" s="8">
        <f>LN(Prices!L968/Prices!L967)</f>
        <v>-1.0534803659095695E-2</v>
      </c>
      <c r="M973" s="8">
        <f>LN(Prices!M968/Prices!M967)</f>
        <v>-2.0532958949672196E-2</v>
      </c>
      <c r="N973" s="8">
        <f>LN(Prices!N968/Prices!N967)</f>
        <v>-1.549252696118632E-3</v>
      </c>
      <c r="O973" s="8">
        <f>LN(Prices!O968/Prices!O967)</f>
        <v>-1.352350193164384E-2</v>
      </c>
    </row>
    <row r="974" spans="1:15" x14ac:dyDescent="0.25">
      <c r="A974" s="5">
        <v>44026</v>
      </c>
      <c r="B974" s="8">
        <f>LN(Prices!B969/Prices!B968)</f>
        <v>1.0251602172888655E-2</v>
      </c>
      <c r="C974" s="8">
        <f>LN(Prices!C969/Prices!C968)</f>
        <v>1.6019899117971131E-3</v>
      </c>
      <c r="D974" s="8">
        <f>LN(Prices!D969/Prices!D968)</f>
        <v>1.3958971608449638E-3</v>
      </c>
      <c r="E974" s="8">
        <f>LN(Prices!E969/Prices!E968)</f>
        <v>-8.1896445806195118E-5</v>
      </c>
      <c r="F974" s="8">
        <f>LN(Prices!F969/Prices!F968)</f>
        <v>4.9629575718241033E-3</v>
      </c>
      <c r="G974" s="8">
        <f>LN(Prices!G969/Prices!G968)</f>
        <v>1.6139373912096765E-4</v>
      </c>
      <c r="H974" s="8">
        <f>LN(Prices!H969/Prices!H968)</f>
        <v>8.3853581278926781E-3</v>
      </c>
      <c r="I974" s="8">
        <f>LN(Prices!I969/Prices!I968)</f>
        <v>1.4293734522089048E-2</v>
      </c>
      <c r="J974" s="8">
        <f>LN(Prices!J969/Prices!J968)</f>
        <v>1.331730058290395E-2</v>
      </c>
      <c r="K974" s="8">
        <f>(Prices!K969-Prices!K968)/100</f>
        <v>8.0000013113022122E-5</v>
      </c>
      <c r="L974" s="8">
        <f>LN(Prices!L969/Prices!L968)</f>
        <v>1.5968487776402463E-2</v>
      </c>
      <c r="M974" s="8">
        <f>LN(Prices!M969/Prices!M968)</f>
        <v>1.1248842704186092E-2</v>
      </c>
      <c r="N974" s="8">
        <f>LN(Prices!N969/Prices!N968)</f>
        <v>1.5403342565840202E-2</v>
      </c>
      <c r="O974" s="8">
        <f>LN(Prices!O969/Prices!O968)</f>
        <v>1.7437974390292287E-2</v>
      </c>
    </row>
    <row r="975" spans="1:15" x14ac:dyDescent="0.25">
      <c r="A975" s="5">
        <v>44027</v>
      </c>
      <c r="B975" s="8">
        <f>LN(Prices!B970/Prices!B969)</f>
        <v>1.0148064454518383E-2</v>
      </c>
      <c r="C975" s="8">
        <f>LN(Prices!C970/Prices!C969)</f>
        <v>8.4447709324833692E-5</v>
      </c>
      <c r="D975" s="8">
        <f>LN(Prices!D970/Prices!D969)</f>
        <v>3.0179104186946128E-3</v>
      </c>
      <c r="E975" s="8">
        <f>LN(Prices!E970/Prices!E969)</f>
        <v>-3.2801992488445166E-4</v>
      </c>
      <c r="F975" s="8">
        <f>LN(Prices!F970/Prices!F969)</f>
        <v>1.3329195658772858E-2</v>
      </c>
      <c r="G975" s="8">
        <f>LN(Prices!G970/Prices!G969)</f>
        <v>-5.6471972121668597E-4</v>
      </c>
      <c r="H975" s="8">
        <f>LN(Prices!H970/Prices!H969)</f>
        <v>9.7165669752649377E-3</v>
      </c>
      <c r="I975" s="8">
        <f>LN(Prices!I970/Prices!I969)</f>
        <v>1.6828607084959153E-2</v>
      </c>
      <c r="J975" s="8">
        <f>LN(Prices!J970/Prices!J969)</f>
        <v>9.0410569363550478E-3</v>
      </c>
      <c r="K975" s="8">
        <f>(Prices!K970-Prices!K969)/100</f>
        <v>-8.0000013113022122E-5</v>
      </c>
      <c r="L975" s="8">
        <f>LN(Prices!L970/Prices!L969)</f>
        <v>2.9657284319643179E-2</v>
      </c>
      <c r="M975" s="8">
        <f>LN(Prices!M970/Prices!M969)</f>
        <v>4.2087465481417995E-3</v>
      </c>
      <c r="N975" s="8">
        <f>LN(Prices!N970/Prices!N969)</f>
        <v>1.6759187943980847E-2</v>
      </c>
      <c r="O975" s="8">
        <f>LN(Prices!O970/Prices!O969)</f>
        <v>3.4415571340053561E-2</v>
      </c>
    </row>
    <row r="976" spans="1:15" x14ac:dyDescent="0.25">
      <c r="A976" s="5">
        <v>44028</v>
      </c>
      <c r="B976" s="8">
        <f>LN(Prices!B971/Prices!B970)</f>
        <v>-8.3755668976450912E-3</v>
      </c>
      <c r="C976" s="8">
        <f>LN(Prices!C971/Prices!C970)</f>
        <v>6.7408862411290631E-4</v>
      </c>
      <c r="D976" s="8">
        <f>LN(Prices!D971/Prices!D970)</f>
        <v>-1.4240746911105504E-2</v>
      </c>
      <c r="E976" s="8">
        <f>LN(Prices!E971/Prices!E970)</f>
        <v>7.372883863446131E-4</v>
      </c>
      <c r="F976" s="8">
        <f>LN(Prices!F971/Prices!F970)</f>
        <v>-1.6330276483988448E-2</v>
      </c>
      <c r="G976" s="8">
        <f>LN(Prices!G971/Prices!G970)</f>
        <v>2.016170073847003E-3</v>
      </c>
      <c r="H976" s="8">
        <f>LN(Prices!H971/Prices!H970)</f>
        <v>-1.2031427152899577E-2</v>
      </c>
      <c r="I976" s="8">
        <f>LN(Prices!I971/Prices!I970)</f>
        <v>0</v>
      </c>
      <c r="J976" s="8">
        <f>LN(Prices!J971/Prices!J970)</f>
        <v>-3.4119152141152374E-3</v>
      </c>
      <c r="K976" s="8">
        <f>(Prices!K971-Prices!K970)/100</f>
        <v>-2.1999999880790695E-4</v>
      </c>
      <c r="L976" s="8">
        <f>LN(Prices!L971/Prices!L970)</f>
        <v>-4.2130188066992228E-3</v>
      </c>
      <c r="M976" s="8">
        <f>LN(Prices!M971/Prices!M970)</f>
        <v>-7.1172186138402605E-3</v>
      </c>
      <c r="N976" s="8">
        <f>LN(Prices!N971/Prices!N970)</f>
        <v>-3.0377583420807322E-4</v>
      </c>
      <c r="O976" s="8">
        <f>LN(Prices!O971/Prices!O970)</f>
        <v>-7.2713006801782502E-3</v>
      </c>
    </row>
    <row r="977" spans="1:15" x14ac:dyDescent="0.25">
      <c r="A977" s="5">
        <v>44029</v>
      </c>
      <c r="B977" s="8">
        <f>LN(Prices!B972/Prices!B971)</f>
        <v>4.6371106227451201E-3</v>
      </c>
      <c r="C977" s="8">
        <f>LN(Prices!C972/Prices!C971)</f>
        <v>1.009895711284597E-3</v>
      </c>
      <c r="D977" s="8">
        <f>LN(Prices!D972/Prices!D971)</f>
        <v>5.6273148651420687E-3</v>
      </c>
      <c r="E977" s="8">
        <f>LN(Prices!E972/Prices!E971)</f>
        <v>-2.4584915088517195E-4</v>
      </c>
      <c r="F977" s="8">
        <f>LN(Prices!F972/Prices!F971)</f>
        <v>1.3497951438416384E-2</v>
      </c>
      <c r="G977" s="8">
        <f>LN(Prices!G972/Prices!G971)</f>
        <v>1.850967576501529E-3</v>
      </c>
      <c r="H977" s="8">
        <f>LN(Prices!H972/Prices!H971)</f>
        <v>1.2921386442066378E-2</v>
      </c>
      <c r="I977" s="8">
        <f>LN(Prices!I972/Prices!I971)</f>
        <v>3.9929971697800675E-3</v>
      </c>
      <c r="J977" s="8">
        <f>LN(Prices!J972/Prices!J971)</f>
        <v>2.8445625875835605E-3</v>
      </c>
      <c r="K977" s="8">
        <f>(Prices!K972-Prices!K971)/100</f>
        <v>1.9999966025351922E-5</v>
      </c>
      <c r="L977" s="8">
        <f>LN(Prices!L972/Prices!L971)</f>
        <v>4.3491528681169388E-3</v>
      </c>
      <c r="M977" s="8">
        <f>LN(Prices!M972/Prices!M971)</f>
        <v>3.62687960625627E-3</v>
      </c>
      <c r="N977" s="8">
        <f>LN(Prices!N972/Prices!N971)</f>
        <v>3.1290121155506286E-3</v>
      </c>
      <c r="O977" s="8">
        <f>LN(Prices!O972/Prices!O971)</f>
        <v>3.9171234804917295E-3</v>
      </c>
    </row>
    <row r="978" spans="1:15" x14ac:dyDescent="0.25">
      <c r="A978" s="5">
        <v>44032</v>
      </c>
      <c r="B978" s="8">
        <f>LN(Prices!B973/Prices!B972)</f>
        <v>6.8067484195808896E-3</v>
      </c>
      <c r="C978" s="8">
        <f>LN(Prices!C973/Prices!C972)</f>
        <v>1.0930903579954858E-3</v>
      </c>
      <c r="D978" s="8">
        <f>LN(Prices!D973/Prices!D972)</f>
        <v>1.2777214056438923E-2</v>
      </c>
      <c r="E978" s="8">
        <f>LN(Prices!E973/Prices!E972)</f>
        <v>6.5590342923138177E-4</v>
      </c>
      <c r="F978" s="8">
        <f>LN(Prices!F973/Prices!F972)</f>
        <v>-2.1105342172333088E-2</v>
      </c>
      <c r="G978" s="8">
        <f>LN(Prices!G973/Prices!G972)</f>
        <v>1.3659313731792175E-3</v>
      </c>
      <c r="H978" s="8">
        <f>LN(Prices!H973/Prices!H972)</f>
        <v>-1.2020413085552527E-2</v>
      </c>
      <c r="I978" s="8">
        <f>LN(Prices!I973/Prices!I972)</f>
        <v>-6.5337201146014896E-3</v>
      </c>
      <c r="J978" s="8">
        <f>LN(Prices!J973/Prices!J972)</f>
        <v>8.3717972551403345E-3</v>
      </c>
      <c r="K978" s="8">
        <f>(Prices!K973-Prices!K972)/100</f>
        <v>0</v>
      </c>
      <c r="L978" s="8">
        <f>LN(Prices!L973/Prices!L972)</f>
        <v>-5.9417711752618547E-3</v>
      </c>
      <c r="M978" s="8">
        <f>LN(Prices!M973/Prices!M972)</f>
        <v>2.419025993642069E-2</v>
      </c>
      <c r="N978" s="8">
        <f>LN(Prices!N973/Prices!N972)</f>
        <v>-6.1633530958508627E-3</v>
      </c>
      <c r="O978" s="8">
        <f>LN(Prices!O973/Prices!O972)</f>
        <v>-3.6514847471060524E-3</v>
      </c>
    </row>
    <row r="979" spans="1:15" x14ac:dyDescent="0.25">
      <c r="A979" s="5">
        <v>44033</v>
      </c>
      <c r="B979" s="8">
        <f>LN(Prices!B974/Prices!B973)</f>
        <v>5.4554236464874339E-3</v>
      </c>
      <c r="C979" s="8">
        <f>LN(Prices!C974/Prices!C973)</f>
        <v>5.877546608101617E-4</v>
      </c>
      <c r="D979" s="8">
        <f>LN(Prices!D974/Prices!D973)</f>
        <v>9.1914089882487986E-3</v>
      </c>
      <c r="E979" s="8">
        <f>LN(Prices!E974/Prices!E973)</f>
        <v>1.0639924461988087E-3</v>
      </c>
      <c r="F979" s="8">
        <f>LN(Prices!F974/Prices!F973)</f>
        <v>7.6073907339167359E-3</v>
      </c>
      <c r="G979" s="8">
        <f>LN(Prices!G974/Prices!G973)</f>
        <v>2.2458962890224516E-3</v>
      </c>
      <c r="H979" s="8">
        <f>LN(Prices!H974/Prices!H973)</f>
        <v>2.4410370598817979E-3</v>
      </c>
      <c r="I979" s="8">
        <f>LN(Prices!I974/Prices!I973)</f>
        <v>1.0995063494176151E-2</v>
      </c>
      <c r="J979" s="8">
        <f>LN(Prices!J974/Prices!J973)</f>
        <v>1.6776293345600682E-3</v>
      </c>
      <c r="K979" s="8">
        <f>(Prices!K974-Prices!K973)/100</f>
        <v>5.0000026822090985E-5</v>
      </c>
      <c r="L979" s="8">
        <f>LN(Prices!L974/Prices!L973)</f>
        <v>1.2357099967738141E-2</v>
      </c>
      <c r="M979" s="8">
        <f>LN(Prices!M974/Prices!M973)</f>
        <v>-8.929802487162174E-3</v>
      </c>
      <c r="N979" s="8">
        <f>LN(Prices!N974/Prices!N973)</f>
        <v>1.1850182802399595E-2</v>
      </c>
      <c r="O979" s="8">
        <f>LN(Prices!O974/Prices!O973)</f>
        <v>1.3236751265240557E-2</v>
      </c>
    </row>
    <row r="980" spans="1:15" x14ac:dyDescent="0.25">
      <c r="A980" s="5">
        <v>44034</v>
      </c>
      <c r="B980" s="8">
        <f>LN(Prices!B975/Prices!B974)</f>
        <v>0</v>
      </c>
      <c r="C980" s="8">
        <f>LN(Prices!C975/Prices!C974)</f>
        <v>8.3963374901471614E-4</v>
      </c>
      <c r="D980" s="8">
        <f>LN(Prices!D975/Prices!D974)</f>
        <v>-4.355424577687503E-3</v>
      </c>
      <c r="E980" s="8">
        <f>LN(Prices!E975/Prices!E974)</f>
        <v>3.2714903314304803E-4</v>
      </c>
      <c r="F980" s="8">
        <f>LN(Prices!F975/Prices!F974)</f>
        <v>1.9154421940882408E-2</v>
      </c>
      <c r="G980" s="8">
        <f>LN(Prices!G975/Prices!G974)</f>
        <v>0</v>
      </c>
      <c r="H980" s="8">
        <f>LN(Prices!H975/Prices!H974)</f>
        <v>1.5156451105571452E-2</v>
      </c>
      <c r="I980" s="8">
        <f>LN(Prices!I975/Prices!I974)</f>
        <v>6.9432979788386475E-3</v>
      </c>
      <c r="J980" s="8">
        <f>LN(Prices!J975/Prices!J974)</f>
        <v>5.7306305944738621E-3</v>
      </c>
      <c r="K980" s="8">
        <f>(Prices!K975-Prices!K974)/100</f>
        <v>-9.9999979138374888E-5</v>
      </c>
      <c r="L980" s="8">
        <f>LN(Prices!L975/Prices!L974)</f>
        <v>7.5618246765216685E-3</v>
      </c>
      <c r="M980" s="8">
        <f>LN(Prices!M975/Prices!M974)</f>
        <v>5.8019620796866305E-3</v>
      </c>
      <c r="N980" s="8">
        <f>LN(Prices!N975/Prices!N974)</f>
        <v>6.0140191682180356E-3</v>
      </c>
      <c r="O980" s="8">
        <f>LN(Prices!O975/Prices!O974)</f>
        <v>1.7664974360069984E-3</v>
      </c>
    </row>
    <row r="981" spans="1:15" x14ac:dyDescent="0.25">
      <c r="A981" s="5">
        <v>44035</v>
      </c>
      <c r="B981" s="8">
        <f>LN(Prices!B976/Prices!B975)</f>
        <v>-8.5237157911685207E-3</v>
      </c>
      <c r="C981" s="8">
        <f>LN(Prices!C976/Prices!C975)</f>
        <v>1.1740272382919457E-3</v>
      </c>
      <c r="D981" s="8">
        <f>LN(Prices!D976/Prices!D975)</f>
        <v>-8.0730157182658992E-3</v>
      </c>
      <c r="E981" s="8">
        <f>LN(Prices!E976/Prices!E975)</f>
        <v>9.8073227716684568E-4</v>
      </c>
      <c r="F981" s="8">
        <f>LN(Prices!F976/Prices!F975)</f>
        <v>-6.3008944752493507E-3</v>
      </c>
      <c r="G981" s="8">
        <f>LN(Prices!G976/Prices!G975)</f>
        <v>4.8061346476027206E-4</v>
      </c>
      <c r="H981" s="8">
        <f>LN(Prices!H976/Prices!H975)</f>
        <v>-4.1796441465853261E-3</v>
      </c>
      <c r="I981" s="8">
        <f>LN(Prices!I976/Prices!I975)</f>
        <v>-1.4424914212709348E-3</v>
      </c>
      <c r="J981" s="8">
        <f>LN(Prices!J976/Prices!J975)</f>
        <v>-1.2396378412246847E-2</v>
      </c>
      <c r="K981" s="8">
        <f>(Prices!K976-Prices!K975)/100</f>
        <v>2.9999986290931978E-5</v>
      </c>
      <c r="L981" s="8">
        <f>LN(Prices!L976/Prices!L975)</f>
        <v>1.2073893528974124E-3</v>
      </c>
      <c r="M981" s="8">
        <f>LN(Prices!M976/Prices!M975)</f>
        <v>-2.3045386445240137E-2</v>
      </c>
      <c r="N981" s="8">
        <f>LN(Prices!N976/Prices!N975)</f>
        <v>-1.2752673039970982E-3</v>
      </c>
      <c r="O981" s="8">
        <f>LN(Prices!O976/Prices!O975)</f>
        <v>4.0221266118900977E-5</v>
      </c>
    </row>
    <row r="982" spans="1:15" x14ac:dyDescent="0.25">
      <c r="A982" s="5">
        <v>44036</v>
      </c>
      <c r="B982" s="8">
        <f>LN(Prices!B977/Prices!B976)</f>
        <v>-3.5180029243359677E-3</v>
      </c>
      <c r="C982" s="8">
        <f>LN(Prices!C977/Prices!C976)</f>
        <v>-3.3571340914170073E-4</v>
      </c>
      <c r="D982" s="8">
        <f>LN(Prices!D977/Prices!D976)</f>
        <v>-9.2675070277082868E-4</v>
      </c>
      <c r="E982" s="8">
        <f>LN(Prices!E977/Prices!E976)</f>
        <v>-4.9009953118363161E-4</v>
      </c>
      <c r="F982" s="8">
        <f>LN(Prices!F977/Prices!F976)</f>
        <v>-7.9002120918321515E-3</v>
      </c>
      <c r="G982" s="8">
        <f>LN(Prices!G977/Prices!G976)</f>
        <v>-2.4035507810604619E-4</v>
      </c>
      <c r="H982" s="8">
        <f>LN(Prices!H977/Prices!H976)</f>
        <v>-7.3896989342738797E-3</v>
      </c>
      <c r="I982" s="8">
        <f>LN(Prices!I977/Prices!I976)</f>
        <v>-9.0876744557078868E-3</v>
      </c>
      <c r="J982" s="8">
        <f>LN(Prices!J977/Prices!J976)</f>
        <v>-6.2096400242761338E-3</v>
      </c>
      <c r="K982" s="8">
        <f>(Prices!K977-Prices!K976)/100</f>
        <v>-5.0000026822090287E-5</v>
      </c>
      <c r="L982" s="8">
        <f>LN(Prices!L977/Prices!L976)</f>
        <v>-7.9202065582707447E-3</v>
      </c>
      <c r="M982" s="8">
        <f>LN(Prices!M977/Prices!M976)</f>
        <v>-5.1891833819411575E-3</v>
      </c>
      <c r="N982" s="8">
        <f>LN(Prices!N977/Prices!N976)</f>
        <v>-8.8691166637421982E-3</v>
      </c>
      <c r="O982" s="8">
        <f>LN(Prices!O977/Prices!O976)</f>
        <v>-1.5315929409522009E-2</v>
      </c>
    </row>
    <row r="983" spans="1:15" x14ac:dyDescent="0.25">
      <c r="A983" s="5">
        <v>44039</v>
      </c>
      <c r="B983" s="8">
        <f>LN(Prices!B978/Prices!B977)</f>
        <v>1.4649850556037399E-2</v>
      </c>
      <c r="C983" s="8">
        <f>LN(Prices!C978/Prices!C977)</f>
        <v>-6.7045624590524305E-4</v>
      </c>
      <c r="D983" s="8">
        <f>LN(Prices!D978/Prices!D977)</f>
        <v>1.5411381135336013E-2</v>
      </c>
      <c r="E983" s="8">
        <f>LN(Prices!E978/Prices!E977)</f>
        <v>-1.5542769798594237E-3</v>
      </c>
      <c r="F983" s="8">
        <f>LN(Prices!F978/Prices!F977)</f>
        <v>7.6416249168954247E-3</v>
      </c>
      <c r="G983" s="8">
        <f>LN(Prices!G978/Prices!G977)</f>
        <v>0</v>
      </c>
      <c r="H983" s="8">
        <f>LN(Prices!H978/Prices!H977)</f>
        <v>9.4184705496996625E-3</v>
      </c>
      <c r="I983" s="8">
        <f>LN(Prices!I978/Prices!I977)</f>
        <v>1.2617920298106191E-3</v>
      </c>
      <c r="J983" s="8">
        <f>LN(Prices!J978/Prices!J977)</f>
        <v>7.3679288214823727E-3</v>
      </c>
      <c r="K983" s="8">
        <f>(Prices!K978-Prices!K977)/100</f>
        <v>-4.9999952316284181E-5</v>
      </c>
      <c r="L983" s="8">
        <f>LN(Prices!L978/Prices!L977)</f>
        <v>9.3243071374789072E-3</v>
      </c>
      <c r="M983" s="8">
        <f>LN(Prices!M978/Prices!M977)</f>
        <v>1.4986291748662211E-2</v>
      </c>
      <c r="N983" s="8">
        <f>LN(Prices!N978/Prices!N977)</f>
        <v>1.4247134446006007E-3</v>
      </c>
      <c r="O983" s="8">
        <f>LN(Prices!O978/Prices!O977)</f>
        <v>1.1584693722173458E-2</v>
      </c>
    </row>
    <row r="984" spans="1:15" x14ac:dyDescent="0.25">
      <c r="A984" s="5">
        <v>44040</v>
      </c>
      <c r="B984" s="8">
        <f>LN(Prices!B979/Prices!B978)</f>
        <v>-7.1886970097621286E-3</v>
      </c>
      <c r="C984" s="8">
        <f>LN(Prices!C979/Prices!C978)</f>
        <v>6.7045624590523372E-4</v>
      </c>
      <c r="D984" s="8">
        <f>LN(Prices!D979/Prices!D978)</f>
        <v>-8.2510520413261231E-3</v>
      </c>
      <c r="E984" s="8">
        <f>LN(Prices!E979/Prices!E978)</f>
        <v>2.3713174091852755E-3</v>
      </c>
      <c r="F984" s="8">
        <f>LN(Prices!F979/Prices!F978)</f>
        <v>2.3212726569073014E-2</v>
      </c>
      <c r="G984" s="8">
        <f>LN(Prices!G979/Prices!G978)</f>
        <v>1.841144830050485E-3</v>
      </c>
      <c r="H984" s="8">
        <f>LN(Prices!H979/Prices!H978)</f>
        <v>1.9693211400370891E-2</v>
      </c>
      <c r="I984" s="8">
        <f>LN(Prices!I979/Prices!I978)</f>
        <v>-2.816646092140464E-3</v>
      </c>
      <c r="J984" s="8">
        <f>LN(Prices!J979/Prices!J978)</f>
        <v>-6.4944354186463058E-3</v>
      </c>
      <c r="K984" s="8">
        <f>(Prices!K979-Prices!K978)/100</f>
        <v>9.9999979138374467E-5</v>
      </c>
      <c r="L984" s="8">
        <f>LN(Prices!L979/Prices!L978)</f>
        <v>-9.9731609102583479E-3</v>
      </c>
      <c r="M984" s="8">
        <f>LN(Prices!M979/Prices!M978)</f>
        <v>-1.0442444427409004E-2</v>
      </c>
      <c r="N984" s="8">
        <f>LN(Prices!N979/Prices!N978)</f>
        <v>-3.2927622542943567E-3</v>
      </c>
      <c r="O984" s="8">
        <f>LN(Prices!O979/Prices!O978)</f>
        <v>-1.0079941884326963E-2</v>
      </c>
    </row>
    <row r="985" spans="1:15" x14ac:dyDescent="0.25">
      <c r="A985" s="5">
        <v>44041</v>
      </c>
      <c r="B985" s="8">
        <f>LN(Prices!B980/Prices!B979)</f>
        <v>1.2384545099140817E-2</v>
      </c>
      <c r="C985" s="8">
        <f>LN(Prices!C980/Prices!C979)</f>
        <v>1.1733514266826723E-3</v>
      </c>
      <c r="D985" s="8">
        <f>LN(Prices!D980/Prices!D979)</f>
        <v>1.5982142405360417E-2</v>
      </c>
      <c r="E985" s="8">
        <f>LN(Prices!E980/Prices!E979)</f>
        <v>1.3058923653990375E-3</v>
      </c>
      <c r="F985" s="8">
        <f>LN(Prices!F980/Prices!F979)</f>
        <v>1.972355382302057E-2</v>
      </c>
      <c r="G985" s="8">
        <f>LN(Prices!G980/Prices!G979)</f>
        <v>2.3154955546103011E-3</v>
      </c>
      <c r="H985" s="8">
        <f>LN(Prices!H980/Prices!H979)</f>
        <v>1.9191283950974192E-2</v>
      </c>
      <c r="I985" s="8">
        <f>LN(Prices!I980/Prices!I979)</f>
        <v>1.3141404736428388E-2</v>
      </c>
      <c r="J985" s="8">
        <f>LN(Prices!J980/Prices!J979)</f>
        <v>1.2351783351742583E-2</v>
      </c>
      <c r="K985" s="8">
        <f>(Prices!K980-Prices!K979)/100</f>
        <v>-1.2999996542930616E-4</v>
      </c>
      <c r="L985" s="8">
        <f>LN(Prices!L980/Prices!L979)</f>
        <v>2.1389714984898726E-2</v>
      </c>
      <c r="M985" s="8">
        <f>LN(Prices!M980/Prices!M979)</f>
        <v>1.377348605083276E-2</v>
      </c>
      <c r="N985" s="8">
        <f>LN(Prices!N980/Prices!N979)</f>
        <v>1.2781967266895809E-2</v>
      </c>
      <c r="O985" s="8">
        <f>LN(Prices!O980/Prices!O979)</f>
        <v>2.0785894387035334E-2</v>
      </c>
    </row>
    <row r="986" spans="1:15" x14ac:dyDescent="0.25">
      <c r="A986" s="5">
        <v>44042</v>
      </c>
      <c r="B986" s="8">
        <f>LN(Prices!B981/Prices!B980)</f>
        <v>-1.238454509914079E-2</v>
      </c>
      <c r="C986" s="8">
        <f>LN(Prices!C981/Prices!C980)</f>
        <v>7.5338997346613477E-4</v>
      </c>
      <c r="D986" s="8">
        <f>LN(Prices!D981/Prices!D980)</f>
        <v>-1.27651943045435E-2</v>
      </c>
      <c r="E986" s="8">
        <f>LN(Prices!E981/Prices!E980)</f>
        <v>1.3855853558838633E-3</v>
      </c>
      <c r="F986" s="8">
        <f>LN(Prices!F981/Prices!F980)</f>
        <v>-2.1032906268125796E-3</v>
      </c>
      <c r="G986" s="8">
        <f>LN(Prices!G981/Prices!G980)</f>
        <v>1.0368309536438766E-3</v>
      </c>
      <c r="H986" s="8">
        <f>LN(Prices!H981/Prices!H980)</f>
        <v>-6.4789659808514241E-3</v>
      </c>
      <c r="I986" s="8">
        <f>LN(Prices!I981/Prices!I980)</f>
        <v>-9.7428782264408938E-3</v>
      </c>
      <c r="J986" s="8">
        <f>LN(Prices!J981/Prices!J980)</f>
        <v>-3.7573017634548516E-3</v>
      </c>
      <c r="K986" s="8">
        <f>(Prices!K981-Prices!K980)/100</f>
        <v>-5.0000026822090151E-5</v>
      </c>
      <c r="L986" s="8">
        <f>LN(Prices!L981/Prices!L980)</f>
        <v>-6.6135967343388139E-3</v>
      </c>
      <c r="M986" s="8">
        <f>LN(Prices!M981/Prices!M980)</f>
        <v>3.153958935074645E-3</v>
      </c>
      <c r="N986" s="8">
        <f>LN(Prices!N981/Prices!N980)</f>
        <v>-1.0205576782113937E-2</v>
      </c>
      <c r="O986" s="8">
        <f>LN(Prices!O981/Prices!O980)</f>
        <v>-3.6919452783330921E-3</v>
      </c>
    </row>
    <row r="987" spans="1:15" x14ac:dyDescent="0.25">
      <c r="A987" s="5">
        <v>44043</v>
      </c>
      <c r="B987" s="8">
        <f>LN(Prices!B982/Prices!B981)</f>
        <v>-1.6755417583428175E-2</v>
      </c>
      <c r="C987" s="8">
        <f>LN(Prices!C982/Prices!C981)</f>
        <v>4.1820251000473636E-4</v>
      </c>
      <c r="D987" s="8">
        <f>LN(Prices!D982/Prices!D981)</f>
        <v>-6.9061051425010024E-3</v>
      </c>
      <c r="E987" s="8">
        <f>LN(Prices!E982/Prices!E981)</f>
        <v>2.4458610887405157E-4</v>
      </c>
      <c r="F987" s="8">
        <f>LN(Prices!F982/Prices!F981)</f>
        <v>-4.9574041586338663E-4</v>
      </c>
      <c r="G987" s="8">
        <f>LN(Prices!G982/Prices!G981)</f>
        <v>2.9439905602298868E-3</v>
      </c>
      <c r="H987" s="8">
        <f>LN(Prices!H982/Prices!H981)</f>
        <v>-1.8408743586726512E-3</v>
      </c>
      <c r="I987" s="8">
        <f>LN(Prices!I982/Prices!I981)</f>
        <v>-4.1770288809130753E-3</v>
      </c>
      <c r="J987" s="8">
        <f>LN(Prices!J982/Prices!J981)</f>
        <v>7.6412362421762695E-3</v>
      </c>
      <c r="K987" s="8">
        <f>(Prices!K982-Prices!K981)/100</f>
        <v>-2.0000040531158448E-5</v>
      </c>
      <c r="L987" s="8">
        <f>LN(Prices!L982/Prices!L981)</f>
        <v>-6.6039887627633489E-3</v>
      </c>
      <c r="M987" s="8">
        <f>LN(Prices!M982/Prices!M981)</f>
        <v>1.573293796762534E-2</v>
      </c>
      <c r="N987" s="8">
        <f>LN(Prices!N982/Prices!N981)</f>
        <v>-3.2085203998563272E-3</v>
      </c>
      <c r="O987" s="8">
        <f>LN(Prices!O982/Prices!O981)</f>
        <v>-9.8604555098934683E-3</v>
      </c>
    </row>
    <row r="988" spans="1:15" x14ac:dyDescent="0.25">
      <c r="A988" s="5">
        <v>44046</v>
      </c>
      <c r="B988" s="8">
        <f>LN(Prices!B983/Prices!B982)</f>
        <v>1.4128346101631627E-2</v>
      </c>
      <c r="C988" s="8">
        <f>LN(Prices!C983/Prices!C982)</f>
        <v>3.9393463965009382E-4</v>
      </c>
      <c r="D988" s="8">
        <f>LN(Prices!D983/Prices!D982)</f>
        <v>6.906105142501057E-3</v>
      </c>
      <c r="E988" s="8">
        <f>LN(Prices!E983/Prices!E982)</f>
        <v>-4.8930500522109417E-4</v>
      </c>
      <c r="F988" s="8">
        <f>LN(Prices!F983/Prices!F982)</f>
        <v>-1.4354953410919783E-2</v>
      </c>
      <c r="G988" s="8">
        <f>LN(Prices!G983/Prices!G982)</f>
        <v>1.3498162193223719E-3</v>
      </c>
      <c r="H988" s="8">
        <f>LN(Prices!H983/Prices!H982)</f>
        <v>-1.335876386971385E-2</v>
      </c>
      <c r="I988" s="8">
        <f>LN(Prices!I983/Prices!I982)</f>
        <v>2.8190876289237595E-3</v>
      </c>
      <c r="J988" s="8">
        <f>LN(Prices!J983/Prices!J982)</f>
        <v>7.1553626643586733E-3</v>
      </c>
      <c r="K988" s="8">
        <f>(Prices!K983-Prices!K982)/100</f>
        <v>-4.9999952316284181E-5</v>
      </c>
      <c r="L988" s="8">
        <f>LN(Prices!L983/Prices!L982)</f>
        <v>1.1012641345896329E-2</v>
      </c>
      <c r="M988" s="8">
        <f>LN(Prices!M983/Prices!M982)</f>
        <v>1.3016035699329105E-2</v>
      </c>
      <c r="N988" s="8">
        <f>LN(Prices!N983/Prices!N982)</f>
        <v>2.8976414855317401E-3</v>
      </c>
      <c r="O988" s="8">
        <f>LN(Prices!O983/Prices!O982)</f>
        <v>1.7655606842460897E-2</v>
      </c>
    </row>
    <row r="989" spans="1:15" x14ac:dyDescent="0.25">
      <c r="A989" s="5">
        <v>44047</v>
      </c>
      <c r="B989" s="8">
        <f>LN(Prices!B984/Prices!B983)</f>
        <v>8.7298409700170485E-3</v>
      </c>
      <c r="C989" s="8">
        <f>LN(Prices!C984/Prices!C983)</f>
        <v>1.9243867224431179E-3</v>
      </c>
      <c r="D989" s="8">
        <f>LN(Prices!D984/Prices!D983)</f>
        <v>1.3217830018070597E-2</v>
      </c>
      <c r="E989" s="8">
        <f>LN(Prices!E984/Prices!E983)</f>
        <v>3.4186638355589798E-3</v>
      </c>
      <c r="F989" s="8">
        <f>LN(Prices!F984/Prices!F983)</f>
        <v>1.5345492532484685E-2</v>
      </c>
      <c r="G989" s="8">
        <f>LN(Prices!G984/Prices!G983)</f>
        <v>2.21927150844713E-3</v>
      </c>
      <c r="H989" s="8">
        <f>LN(Prices!H984/Prices!H983)</f>
        <v>1.4831663765990748E-2</v>
      </c>
      <c r="I989" s="8">
        <f>LN(Prices!I984/Prices!I983)</f>
        <v>6.4825125977047747E-3</v>
      </c>
      <c r="J989" s="8">
        <f>LN(Prices!J984/Prices!J983)</f>
        <v>3.6054230261335571E-3</v>
      </c>
      <c r="K989" s="8">
        <f>(Prices!K984-Prices!K983)/100</f>
        <v>1.2000001966953277E-4</v>
      </c>
      <c r="L989" s="8">
        <f>LN(Prices!L984/Prices!L983)</f>
        <v>5.2447253645111214E-3</v>
      </c>
      <c r="M989" s="8">
        <f>LN(Prices!M984/Prices!M983)</f>
        <v>2.2081447450647933E-3</v>
      </c>
      <c r="N989" s="8">
        <f>LN(Prices!N984/Prices!N983)</f>
        <v>4.9455062359042654E-3</v>
      </c>
      <c r="O989" s="8">
        <f>LN(Prices!O984/Prices!O983)</f>
        <v>6.8848669125337845E-3</v>
      </c>
    </row>
    <row r="990" spans="1:15" x14ac:dyDescent="0.25">
      <c r="A990" s="5">
        <v>44048</v>
      </c>
      <c r="B990" s="8">
        <f>LN(Prices!B985/Prices!B984)</f>
        <v>5.8499712736459529E-3</v>
      </c>
      <c r="C990" s="8">
        <f>LN(Prices!C985/Prices!C984)</f>
        <v>-1.9243867224431463E-3</v>
      </c>
      <c r="D990" s="8">
        <f>LN(Prices!D985/Prices!D984)</f>
        <v>1.0808874756358829E-2</v>
      </c>
      <c r="E990" s="8">
        <f>LN(Prices!E985/Prices!E984)</f>
        <v>-3.3371085306214956E-3</v>
      </c>
      <c r="F990" s="8">
        <f>LN(Prices!F985/Prices!F984)</f>
        <v>-4.467154249664965E-3</v>
      </c>
      <c r="G990" s="8">
        <f>LN(Prices!G985/Prices!G984)</f>
        <v>4.7460204708726889E-4</v>
      </c>
      <c r="H990" s="8">
        <f>LN(Prices!H985/Prices!H984)</f>
        <v>-5.0425628587230931E-3</v>
      </c>
      <c r="I990" s="8">
        <f>LN(Prices!I985/Prices!I984)</f>
        <v>7.0153694711746761E-3</v>
      </c>
      <c r="J990" s="8">
        <f>LN(Prices!J985/Prices!J984)</f>
        <v>6.4091604355179218E-3</v>
      </c>
      <c r="K990" s="8">
        <f>(Prices!K985-Prices!K984)/100</f>
        <v>4.9999952316284181E-5</v>
      </c>
      <c r="L990" s="8">
        <f>LN(Prices!L985/Prices!L984)</f>
        <v>1.3667387984486225E-2</v>
      </c>
      <c r="M990" s="8">
        <f>LN(Prices!M985/Prices!M984)</f>
        <v>6.0922584381531211E-3</v>
      </c>
      <c r="N990" s="8">
        <f>LN(Prices!N985/Prices!N984)</f>
        <v>7.5603506465015957E-3</v>
      </c>
      <c r="O990" s="8">
        <f>LN(Prices!O985/Prices!O984)</f>
        <v>1.8953074974962958E-2</v>
      </c>
    </row>
    <row r="991" spans="1:15" x14ac:dyDescent="0.25">
      <c r="A991" s="5">
        <v>44049</v>
      </c>
      <c r="B991" s="8">
        <f>LN(Prices!B986/Prices!B985)</f>
        <v>1.726679901079642E-3</v>
      </c>
      <c r="C991" s="8">
        <f>LN(Prices!C986/Prices!C985)</f>
        <v>1.4224898527844647E-3</v>
      </c>
      <c r="D991" s="8">
        <f>LN(Prices!D986/Prices!D985)</f>
        <v>3.1305277376611385E-3</v>
      </c>
      <c r="E991" s="8">
        <f>LN(Prices!E986/Prices!E985)</f>
        <v>1.1405664066039159E-3</v>
      </c>
      <c r="F991" s="8">
        <f>LN(Prices!F986/Prices!F985)</f>
        <v>3.2284204181349209E-3</v>
      </c>
      <c r="G991" s="8">
        <f>LN(Prices!G986/Prices!G985)</f>
        <v>1.1075710010573054E-3</v>
      </c>
      <c r="H991" s="8">
        <f>LN(Prices!H986/Prices!H985)</f>
        <v>1.6015498538854034E-3</v>
      </c>
      <c r="I991" s="8">
        <f>LN(Prices!I986/Prices!I985)</f>
        <v>2.8738720332668872E-4</v>
      </c>
      <c r="J991" s="8">
        <f>LN(Prices!J986/Prices!J985)</f>
        <v>6.4071260206648023E-3</v>
      </c>
      <c r="K991" s="8">
        <f>(Prices!K986-Prices!K985)/100</f>
        <v>-6.9999992847442625E-5</v>
      </c>
      <c r="L991" s="8">
        <f>LN(Prices!L986/Prices!L985)</f>
        <v>-2.8313770262589754E-3</v>
      </c>
      <c r="M991" s="8">
        <f>LN(Prices!M986/Prices!M985)</f>
        <v>9.6774355167929763E-3</v>
      </c>
      <c r="N991" s="8">
        <f>LN(Prices!N986/Prices!N985)</f>
        <v>7.07795806735335E-4</v>
      </c>
      <c r="O991" s="8">
        <f>LN(Prices!O986/Prices!O985)</f>
        <v>-1.0482488842624683E-3</v>
      </c>
    </row>
    <row r="992" spans="1:15" x14ac:dyDescent="0.25">
      <c r="A992" s="5">
        <v>44050</v>
      </c>
      <c r="B992" s="8">
        <f>LN(Prices!B987/Prices!B986)</f>
        <v>-9.098855493716803E-3</v>
      </c>
      <c r="C992" s="8">
        <f>LN(Prices!C987/Prices!C986)</f>
        <v>-1.1712294159549339E-3</v>
      </c>
      <c r="D992" s="8">
        <f>LN(Prices!D987/Prices!D986)</f>
        <v>-2.0754316346754918E-2</v>
      </c>
      <c r="E992" s="8">
        <f>LN(Prices!E987/Prices!E986)</f>
        <v>-2.1195963082132913E-3</v>
      </c>
      <c r="F992" s="8">
        <f>LN(Prices!F987/Prices!F986)</f>
        <v>1.5010413879364755E-2</v>
      </c>
      <c r="G992" s="8">
        <f>LN(Prices!G987/Prices!G986)</f>
        <v>-2.6914223729001033E-3</v>
      </c>
      <c r="H992" s="8">
        <f>LN(Prices!H987/Prices!H986)</f>
        <v>1.4179561462154501E-2</v>
      </c>
      <c r="I992" s="8">
        <f>LN(Prices!I987/Prices!I986)</f>
        <v>1.1044269026554827E-2</v>
      </c>
      <c r="J992" s="8">
        <f>LN(Prices!J987/Prices!J986)</f>
        <v>6.3282926995666966E-4</v>
      </c>
      <c r="K992" s="8">
        <f>(Prices!K987-Prices!K986)/100</f>
        <v>0</v>
      </c>
      <c r="L992" s="8">
        <f>LN(Prices!L987/Prices!L986)</f>
        <v>1.2160141163259856E-2</v>
      </c>
      <c r="M992" s="8">
        <f>LN(Prices!M987/Prices!M986)</f>
        <v>-1.0053898962555017E-2</v>
      </c>
      <c r="N992" s="8">
        <f>LN(Prices!N987/Prices!N986)</f>
        <v>1.0480343574312889E-2</v>
      </c>
      <c r="O992" s="8">
        <f>LN(Prices!O987/Prices!O986)</f>
        <v>1.577530190859254E-2</v>
      </c>
    </row>
    <row r="993" spans="1:15" x14ac:dyDescent="0.25">
      <c r="A993" s="5">
        <v>44053</v>
      </c>
      <c r="B993" s="8">
        <f>LN(Prices!B988/Prices!B987)</f>
        <v>2.8252342885857862E-3</v>
      </c>
      <c r="C993" s="8">
        <f>LN(Prices!C988/Prices!C987)</f>
        <v>-9.2187861001638463E-4</v>
      </c>
      <c r="D993" s="8">
        <f>LN(Prices!D988/Prices!D987)</f>
        <v>2.504154660620839E-3</v>
      </c>
      <c r="E993" s="8">
        <f>LN(Prices!E988/Prices!E987)</f>
        <v>-1.0614852964429212E-3</v>
      </c>
      <c r="F993" s="8">
        <f>LN(Prices!F988/Prices!F987)</f>
        <v>6.0869545833506511E-3</v>
      </c>
      <c r="G993" s="8">
        <f>LN(Prices!G988/Prices!G987)</f>
        <v>-1.1893457229935496E-3</v>
      </c>
      <c r="H993" s="8">
        <f>LN(Prices!H988/Prices!H987)</f>
        <v>1.576609976118694E-3</v>
      </c>
      <c r="I993" s="8">
        <f>LN(Prices!I988/Prices!I987)</f>
        <v>9.7995521678663818E-3</v>
      </c>
      <c r="J993" s="8">
        <f>LN(Prices!J988/Prices!J987)</f>
        <v>2.7384652733919213E-3</v>
      </c>
      <c r="K993" s="8">
        <f>(Prices!K988-Prices!K987)/100</f>
        <v>0</v>
      </c>
      <c r="L993" s="8">
        <f>LN(Prices!L988/Prices!L987)</f>
        <v>4.426527052141479E-3</v>
      </c>
      <c r="M993" s="8">
        <f>LN(Prices!M988/Prices!M987)</f>
        <v>-5.4317869319555406E-3</v>
      </c>
      <c r="N993" s="8">
        <f>LN(Prices!N988/Prices!N987)</f>
        <v>9.4195134389291821E-3</v>
      </c>
      <c r="O993" s="8">
        <f>LN(Prices!O988/Prices!O987)</f>
        <v>9.8229873382436328E-3</v>
      </c>
    </row>
    <row r="994" spans="1:15" x14ac:dyDescent="0.25">
      <c r="A994" s="5">
        <v>44054</v>
      </c>
      <c r="B994" s="8">
        <f>LN(Prices!B989/Prices!B988)</f>
        <v>1.3012371171484862E-3</v>
      </c>
      <c r="C994" s="8">
        <f>LN(Prices!C989/Prices!C988)</f>
        <v>-2.7694370736948267E-3</v>
      </c>
      <c r="D994" s="8">
        <f>LN(Prices!D989/Prices!D988)</f>
        <v>-2.7321434122444389E-3</v>
      </c>
      <c r="E994" s="8">
        <f>LN(Prices!E989/Prices!E988)</f>
        <v>-3.4371293598618015E-3</v>
      </c>
      <c r="F994" s="8">
        <f>LN(Prices!F989/Prices!F988)</f>
        <v>-1.3194983107390113E-2</v>
      </c>
      <c r="G994" s="8">
        <f>LN(Prices!G989/Prices!G988)</f>
        <v>-2.224307599835885E-3</v>
      </c>
      <c r="H994" s="8">
        <f>LN(Prices!H989/Prices!H988)</f>
        <v>-1.452573533844811E-2</v>
      </c>
      <c r="I994" s="8">
        <f>LN(Prices!I989/Prices!I988)</f>
        <v>-9.3796265715806622E-4</v>
      </c>
      <c r="J994" s="8">
        <f>LN(Prices!J989/Prices!J988)</f>
        <v>-8.0010554013772977E-3</v>
      </c>
      <c r="K994" s="8">
        <f>(Prices!K989-Prices!K988)/100</f>
        <v>1.2000001966953263E-4</v>
      </c>
      <c r="L994" s="8">
        <f>LN(Prices!L989/Prices!L988)</f>
        <v>-1.1356283435626237E-3</v>
      </c>
      <c r="M994" s="8">
        <f>LN(Prices!M989/Prices!M988)</f>
        <v>-1.5037322480385517E-2</v>
      </c>
      <c r="N994" s="8">
        <f>LN(Prices!N989/Prices!N988)</f>
        <v>-8.3593871739366774E-4</v>
      </c>
      <c r="O994" s="8">
        <f>LN(Prices!O989/Prices!O988)</f>
        <v>-6.0574646654539006E-3</v>
      </c>
    </row>
    <row r="995" spans="1:15" x14ac:dyDescent="0.25">
      <c r="A995" s="5">
        <v>44055</v>
      </c>
      <c r="B995" s="8">
        <f>LN(Prices!B990/Prices!B989)</f>
        <v>1.9105390687872092E-2</v>
      </c>
      <c r="C995" s="8">
        <f>LN(Prices!C990/Prices!C989)</f>
        <v>-2.018683832349555E-3</v>
      </c>
      <c r="D995" s="8">
        <f>LN(Prices!D990/Prices!D989)</f>
        <v>1.3362203962979206E-2</v>
      </c>
      <c r="E995" s="8">
        <f>LN(Prices!E990/Prices!E989)</f>
        <v>-2.9557007190150518E-3</v>
      </c>
      <c r="F995" s="8">
        <f>LN(Prices!F990/Prices!F989)</f>
        <v>6.9858145840373583E-3</v>
      </c>
      <c r="G995" s="8">
        <f>LN(Prices!G990/Prices!G989)</f>
        <v>6.3590106933909352E-4</v>
      </c>
      <c r="H995" s="8">
        <f>LN(Prices!H990/Prices!H989)</f>
        <v>1.0031869265872583E-2</v>
      </c>
      <c r="I995" s="8">
        <f>LN(Prices!I990/Prices!I989)</f>
        <v>6.8279467644583704E-3</v>
      </c>
      <c r="J995" s="8">
        <f>LN(Prices!J990/Prices!J989)</f>
        <v>1.3899502293613534E-2</v>
      </c>
      <c r="K995" s="8">
        <f>(Prices!K990-Prices!K989)/100</f>
        <v>0</v>
      </c>
      <c r="L995" s="8">
        <f>LN(Prices!L990/Prices!L989)</f>
        <v>7.0448262023360955E-3</v>
      </c>
      <c r="M995" s="8">
        <f>LN(Prices!M990/Prices!M989)</f>
        <v>2.0977307330982842E-2</v>
      </c>
      <c r="N995" s="8">
        <f>LN(Prices!N990/Prices!N989)</f>
        <v>6.4187341740027564E-3</v>
      </c>
      <c r="O995" s="8">
        <f>LN(Prices!O990/Prices!O989)</f>
        <v>5.160949588857721E-3</v>
      </c>
    </row>
    <row r="996" spans="1:15" x14ac:dyDescent="0.25">
      <c r="A996" s="5">
        <v>44056</v>
      </c>
      <c r="B996" s="8">
        <f>LN(Prices!B991/Prices!B990)</f>
        <v>-3.8348811183927987E-3</v>
      </c>
      <c r="C996" s="8">
        <f>LN(Prices!C991/Prices!C990)</f>
        <v>-3.712415233093457E-3</v>
      </c>
      <c r="D996" s="8">
        <f>LN(Prices!D991/Prices!D990)</f>
        <v>-2.9287397566962071E-3</v>
      </c>
      <c r="E996" s="8">
        <f>LN(Prices!E991/Prices!E990)</f>
        <v>-2.0575929851101059E-3</v>
      </c>
      <c r="F996" s="8">
        <f>LN(Prices!F991/Prices!F990)</f>
        <v>-1.6873417850211993E-2</v>
      </c>
      <c r="G996" s="8">
        <f>LN(Prices!G991/Prices!G990)</f>
        <v>-2.5464181706099363E-3</v>
      </c>
      <c r="H996" s="8">
        <f>LN(Prices!H991/Prices!H990)</f>
        <v>-1.2370497363226865E-2</v>
      </c>
      <c r="I996" s="8">
        <f>LN(Prices!I991/Prices!I990)</f>
        <v>-7.3912278832857859E-3</v>
      </c>
      <c r="J996" s="8">
        <f>LN(Prices!J991/Prices!J990)</f>
        <v>-2.049272676156681E-3</v>
      </c>
      <c r="K996" s="8">
        <f>(Prices!K991-Prices!K990)/100</f>
        <v>-9.9999979138374196E-5</v>
      </c>
      <c r="L996" s="8">
        <f>LN(Prices!L991/Prices!L990)</f>
        <v>-3.0936359067769313E-3</v>
      </c>
      <c r="M996" s="8">
        <f>LN(Prices!M991/Prices!M990)</f>
        <v>4.91767178145356E-3</v>
      </c>
      <c r="N996" s="8">
        <f>LN(Prices!N991/Prices!N990)</f>
        <v>-7.4227430417339703E-3</v>
      </c>
      <c r="O996" s="8">
        <f>LN(Prices!O991/Prices!O990)</f>
        <v>-2.1877448750467483E-3</v>
      </c>
    </row>
    <row r="997" spans="1:15" x14ac:dyDescent="0.25">
      <c r="A997" s="5">
        <v>44057</v>
      </c>
      <c r="B997" s="8">
        <f>LN(Prices!B992/Prices!B991)</f>
        <v>-4.9213150526620968E-3</v>
      </c>
      <c r="C997" s="8">
        <f>LN(Prices!C992/Prices!C991)</f>
        <v>-9.3037751843115394E-4</v>
      </c>
      <c r="D997" s="8">
        <f>LN(Prices!D992/Prices!D991)</f>
        <v>-1.8066194974185644E-3</v>
      </c>
      <c r="E997" s="8">
        <f>LN(Prices!E992/Prices!E991)</f>
        <v>4.9435002712499068E-4</v>
      </c>
      <c r="F997" s="8">
        <f>LN(Prices!F992/Prices!F991)</f>
        <v>1.9852179108494441E-3</v>
      </c>
      <c r="G997" s="8">
        <f>LN(Prices!G992/Prices!G991)</f>
        <v>-1.6746249778932679E-3</v>
      </c>
      <c r="H997" s="8">
        <f>LN(Prices!H992/Prices!H991)</f>
        <v>1.229173488748697E-4</v>
      </c>
      <c r="I997" s="8">
        <f>LN(Prices!I992/Prices!I991)</f>
        <v>1.0322915602985294E-3</v>
      </c>
      <c r="J997" s="8">
        <f>LN(Prices!J992/Prices!J991)</f>
        <v>-1.7189739627902921E-4</v>
      </c>
      <c r="K997" s="8">
        <f>(Prices!K992-Prices!K991)/100</f>
        <v>-2.0000040531158448E-5</v>
      </c>
      <c r="L997" s="8">
        <f>LN(Prices!L992/Prices!L991)</f>
        <v>-1.5683218654769064E-3</v>
      </c>
      <c r="M997" s="8">
        <f>LN(Prices!M992/Prices!M991)</f>
        <v>-1.7335352277805958E-3</v>
      </c>
      <c r="N997" s="8">
        <f>LN(Prices!N992/Prices!N991)</f>
        <v>1.0207508255687572E-3</v>
      </c>
      <c r="O997" s="8">
        <f>LN(Prices!O992/Prices!O991)</f>
        <v>-1.2097745401256309E-3</v>
      </c>
    </row>
    <row r="998" spans="1:15" x14ac:dyDescent="0.25">
      <c r="A998" s="5">
        <v>44060</v>
      </c>
      <c r="B998" s="8">
        <f>LN(Prices!B993/Prices!B992)</f>
        <v>8.7561961710547372E-3</v>
      </c>
      <c r="C998" s="8">
        <f>LN(Prices!C993/Prices!C992)</f>
        <v>1.3528637481380417E-3</v>
      </c>
      <c r="D998" s="8">
        <f>LN(Prices!D993/Prices!D992)</f>
        <v>1.2578618594152612E-2</v>
      </c>
      <c r="E998" s="8">
        <f>LN(Prices!E993/Prices!E992)</f>
        <v>1.6453351073517409E-3</v>
      </c>
      <c r="F998" s="8">
        <f>LN(Prices!F993/Prices!F992)</f>
        <v>9.2541792040825716E-3</v>
      </c>
      <c r="G998" s="8">
        <f>LN(Prices!G993/Prices!G992)</f>
        <v>2.1529036629772211E-3</v>
      </c>
      <c r="H998" s="8">
        <f>LN(Prices!H993/Prices!H992)</f>
        <v>8.1004221226894137E-3</v>
      </c>
      <c r="I998" s="8">
        <f>LN(Prices!I993/Prices!I992)</f>
        <v>-1.3141725942834596E-3</v>
      </c>
      <c r="J998" s="8">
        <f>LN(Prices!J993/Prices!J992)</f>
        <v>2.7061775074234558E-3</v>
      </c>
      <c r="K998" s="8">
        <f>(Prices!K993-Prices!K992)/100</f>
        <v>-2.9999986290931703E-5</v>
      </c>
      <c r="L998" s="8">
        <f>LN(Prices!L993/Prices!L992)</f>
        <v>2.0496429934252448E-3</v>
      </c>
      <c r="M998" s="8">
        <f>LN(Prices!M993/Prices!M992)</f>
        <v>1.000784962828433E-2</v>
      </c>
      <c r="N998" s="8">
        <f>LN(Prices!N993/Prices!N992)</f>
        <v>-2.1096510938995727E-3</v>
      </c>
      <c r="O998" s="8">
        <f>LN(Prices!O993/Prices!O992)</f>
        <v>4.7986978637924857E-3</v>
      </c>
    </row>
    <row r="999" spans="1:15" x14ac:dyDescent="0.25">
      <c r="A999" s="5">
        <v>44061</v>
      </c>
      <c r="B999" s="8">
        <f>LN(Prices!B994/Prices!B993)</f>
        <v>0</v>
      </c>
      <c r="C999" s="8">
        <f>LN(Prices!C994/Prices!C993)</f>
        <v>1.4359079006210508E-3</v>
      </c>
      <c r="D999" s="8">
        <f>LN(Prices!D994/Prices!D993)</f>
        <v>-1.1166785209234256E-3</v>
      </c>
      <c r="E999" s="8">
        <f>LN(Prices!E994/Prices!E993)</f>
        <v>1.7253174116167698E-3</v>
      </c>
      <c r="F999" s="8">
        <f>LN(Prices!F994/Prices!F993)</f>
        <v>-8.1392381250800505E-3</v>
      </c>
      <c r="G999" s="8">
        <f>LN(Prices!G994/Prices!G993)</f>
        <v>4.4497277081724917E-3</v>
      </c>
      <c r="H999" s="8">
        <f>LN(Prices!H994/Prices!H993)</f>
        <v>-4.7786354046770434E-3</v>
      </c>
      <c r="I999" s="8">
        <f>LN(Prices!I994/Prices!I993)</f>
        <v>-4.6131711062798305E-3</v>
      </c>
      <c r="J999" s="8">
        <f>LN(Prices!J994/Prices!J993)</f>
        <v>2.3007404198168474E-3</v>
      </c>
      <c r="K999" s="8">
        <f>(Prices!K994-Prices!K993)/100</f>
        <v>1.5000000596046434E-4</v>
      </c>
      <c r="L999" s="8">
        <f>LN(Prices!L994/Prices!L993)</f>
        <v>-9.0397310035793179E-3</v>
      </c>
      <c r="M999" s="8">
        <f>LN(Prices!M994/Prices!M993)</f>
        <v>7.7550863931771918E-3</v>
      </c>
      <c r="N999" s="8">
        <f>LN(Prices!N994/Prices!N993)</f>
        <v>-3.938206861778956E-3</v>
      </c>
      <c r="O999" s="8">
        <f>LN(Prices!O994/Prices!O993)</f>
        <v>-9.951750607690147E-3</v>
      </c>
    </row>
    <row r="1000" spans="1:15" x14ac:dyDescent="0.25">
      <c r="A1000" s="5">
        <v>44062</v>
      </c>
      <c r="B1000" s="8">
        <f>LN(Prices!B995/Prices!B994)</f>
        <v>-6.6134256330236778E-3</v>
      </c>
      <c r="C1000" s="8">
        <f>LN(Prices!C995/Prices!C994)</f>
        <v>-1.5204373148949601E-3</v>
      </c>
      <c r="D1000" s="8">
        <f>LN(Prices!D995/Prices!D994)</f>
        <v>-1.2366672256108015E-2</v>
      </c>
      <c r="E1000" s="8">
        <f>LN(Prices!E995/Prices!E994)</f>
        <v>-1.3145165648228631E-3</v>
      </c>
      <c r="F1000" s="8">
        <f>LN(Prices!F995/Prices!F994)</f>
        <v>-2.0515765382665432E-2</v>
      </c>
      <c r="G1000" s="8">
        <f>LN(Prices!G995/Prices!G994)</f>
        <v>-3.017489291985755E-3</v>
      </c>
      <c r="H1000" s="8">
        <f>LN(Prices!H995/Prices!H994)</f>
        <v>-1.7719704765491923E-2</v>
      </c>
      <c r="I1000" s="8">
        <f>LN(Prices!I995/Prices!I994)</f>
        <v>-4.4452298306041464E-3</v>
      </c>
      <c r="J1000" s="8">
        <f>LN(Prices!J995/Prices!J994)</f>
        <v>-4.4141233451820182E-3</v>
      </c>
      <c r="K1000" s="8">
        <f>(Prices!K995-Prices!K994)/100</f>
        <v>-5.0000026822090009E-5</v>
      </c>
      <c r="L1000" s="8">
        <f>LN(Prices!L995/Prices!L994)</f>
        <v>-4.1512193098381242E-3</v>
      </c>
      <c r="M1000" s="8">
        <f>LN(Prices!M995/Prices!M994)</f>
        <v>-5.0662305695846942E-3</v>
      </c>
      <c r="N1000" s="8">
        <f>LN(Prices!N995/Prices!N994)</f>
        <v>-4.2916243668891761E-3</v>
      </c>
      <c r="O1000" s="8">
        <f>LN(Prices!O995/Prices!O994)</f>
        <v>1.4640638566277321E-3</v>
      </c>
    </row>
    <row r="1001" spans="1:15" x14ac:dyDescent="0.25">
      <c r="A1001" s="5">
        <v>44063</v>
      </c>
      <c r="B1001" s="8">
        <f>LN(Prices!B996/Prices!B995)</f>
        <v>-3.0011082645800768E-3</v>
      </c>
      <c r="C1001" s="8">
        <f>LN(Prices!C996/Prices!C995)</f>
        <v>1.772768920148925E-3</v>
      </c>
      <c r="D1001" s="8">
        <f>LN(Prices!D996/Prices!D995)</f>
        <v>-3.1725795680878038E-3</v>
      </c>
      <c r="E1001" s="8">
        <f>LN(Prices!E996/Prices!E995)</f>
        <v>2.8726499701274156E-3</v>
      </c>
      <c r="F1001" s="8">
        <f>LN(Prices!F996/Prices!F995)</f>
        <v>1.2933994640774134E-2</v>
      </c>
      <c r="G1001" s="8">
        <f>LN(Prices!G996/Prices!G995)</f>
        <v>-9.5457207158562002E-4</v>
      </c>
      <c r="H1001" s="8">
        <f>LN(Prices!H996/Prices!H995)</f>
        <v>9.456692956363982E-3</v>
      </c>
      <c r="I1001" s="8">
        <f>LN(Prices!I996/Prices!I995)</f>
        <v>-4.2742893078495225E-3</v>
      </c>
      <c r="J1001" s="8">
        <f>LN(Prices!J996/Prices!J995)</f>
        <v>3.1536547683461333E-3</v>
      </c>
      <c r="K1001" s="8">
        <f>(Prices!K996-Prices!K995)/100</f>
        <v>-6.9999992847442625E-5</v>
      </c>
      <c r="L1001" s="8">
        <f>LN(Prices!L996/Prices!L995)</f>
        <v>-6.5411639262031775E-3</v>
      </c>
      <c r="M1001" s="8">
        <f>LN(Prices!M996/Prices!M995)</f>
        <v>1.135726969106792E-2</v>
      </c>
      <c r="N1001" s="8">
        <f>LN(Prices!N996/Prices!N995)</f>
        <v>-4.6326518499250771E-3</v>
      </c>
      <c r="O1001" s="8">
        <f>LN(Prices!O996/Prices!O995)</f>
        <v>-4.9547173123321072E-3</v>
      </c>
    </row>
    <row r="1002" spans="1:15" x14ac:dyDescent="0.25">
      <c r="A1002" s="5">
        <v>44064</v>
      </c>
      <c r="B1002" s="8">
        <f>LN(Prices!B997/Prices!B996)</f>
        <v>-2.7945760341282718E-3</v>
      </c>
      <c r="C1002" s="8">
        <f>LN(Prices!C997/Prices!C996)</f>
        <v>1.0117780311754236E-3</v>
      </c>
      <c r="D1002" s="8">
        <f>LN(Prices!D997/Prices!D996)</f>
        <v>4.9809311591140657E-3</v>
      </c>
      <c r="E1002" s="8">
        <f>LN(Prices!E997/Prices!E996)</f>
        <v>7.3698532817008378E-4</v>
      </c>
      <c r="F1002" s="8">
        <f>LN(Prices!F997/Prices!F996)</f>
        <v>2.4968786224735854E-4</v>
      </c>
      <c r="G1002" s="8">
        <f>LN(Prices!G997/Prices!G996)</f>
        <v>3.4167549370263E-3</v>
      </c>
      <c r="H1002" s="8">
        <f>LN(Prices!H997/Prices!H996)</f>
        <v>1.608248743167775E-3</v>
      </c>
      <c r="I1002" s="8">
        <f>LN(Prices!I997/Prices!I996)</f>
        <v>9.5257712593011345E-5</v>
      </c>
      <c r="J1002" s="8">
        <f>LN(Prices!J997/Prices!J996)</f>
        <v>3.4351999829724668E-3</v>
      </c>
      <c r="K1002" s="8">
        <f>(Prices!K997-Prices!K996)/100</f>
        <v>0</v>
      </c>
      <c r="L1002" s="8">
        <f>LN(Prices!L997/Prices!L996)</f>
        <v>-2.6871413523718995E-3</v>
      </c>
      <c r="M1002" s="8">
        <f>LN(Prices!M997/Prices!M996)</f>
        <v>5.6192369791537829E-3</v>
      </c>
      <c r="N1002" s="8">
        <f>LN(Prices!N997/Prices!N996)</f>
        <v>3.398815098764658E-5</v>
      </c>
      <c r="O1002" s="8">
        <f>LN(Prices!O997/Prices!O996)</f>
        <v>-7.584831085453634E-3</v>
      </c>
    </row>
    <row r="1003" spans="1:15" x14ac:dyDescent="0.25">
      <c r="A1003" s="5">
        <v>44067</v>
      </c>
      <c r="B1003" s="8">
        <f>LN(Prices!B998/Prices!B997)</f>
        <v>1.2834121451042523E-2</v>
      </c>
      <c r="C1003" s="8">
        <f>LN(Prices!C998/Prices!C997)</f>
        <v>-4.2142403648688198E-4</v>
      </c>
      <c r="D1003" s="8">
        <f>LN(Prices!D998/Prices!D997)</f>
        <v>1.1005180620540133E-2</v>
      </c>
      <c r="E1003" s="8">
        <f>LN(Prices!E998/Prices!E997)</f>
        <v>-1.3927842286752508E-3</v>
      </c>
      <c r="F1003" s="8">
        <f>LN(Prices!F998/Prices!F997)</f>
        <v>1.3627554269103333E-2</v>
      </c>
      <c r="G1003" s="8">
        <f>LN(Prices!G998/Prices!G997)</f>
        <v>1.9816484218030399E-3</v>
      </c>
      <c r="H1003" s="8">
        <f>LN(Prices!H998/Prices!H997)</f>
        <v>6.4087861073887052E-3</v>
      </c>
      <c r="I1003" s="8">
        <f>LN(Prices!I998/Prices!I997)</f>
        <v>1.4739180065991703E-2</v>
      </c>
      <c r="J1003" s="8">
        <f>LN(Prices!J998/Prices!J997)</f>
        <v>9.9936153649035075E-3</v>
      </c>
      <c r="K1003" s="8">
        <f>(Prices!K998-Prices!K997)/100</f>
        <v>-2.9999986290931703E-5</v>
      </c>
      <c r="L1003" s="8">
        <f>LN(Prices!L998/Prices!L997)</f>
        <v>1.4499798905243026E-2</v>
      </c>
      <c r="M1003" s="8">
        <f>LN(Prices!M998/Prices!M997)</f>
        <v>4.5505832331021274E-3</v>
      </c>
      <c r="N1003" s="8">
        <f>LN(Prices!N998/Prices!N997)</f>
        <v>1.4578438506902212E-2</v>
      </c>
      <c r="O1003" s="8">
        <f>LN(Prices!O998/Prices!O997)</f>
        <v>1.0246963518840678E-2</v>
      </c>
    </row>
    <row r="1004" spans="1:15" x14ac:dyDescent="0.25">
      <c r="A1004" s="5">
        <v>44068</v>
      </c>
      <c r="B1004" s="8">
        <f>LN(Prices!B999/Prices!B998)</f>
        <v>2.9712687461467993E-3</v>
      </c>
      <c r="C1004" s="8">
        <f>LN(Prices!C999/Prices!C998)</f>
        <v>-2.1095561046620007E-3</v>
      </c>
      <c r="D1004" s="8">
        <f>LN(Prices!D999/Prices!D998)</f>
        <v>1.000105001435941E-2</v>
      </c>
      <c r="E1004" s="8">
        <f>LN(Prices!E999/Prices!E998)</f>
        <v>-2.3806805141258092E-3</v>
      </c>
      <c r="F1004" s="8">
        <f>LN(Prices!F999/Prices!F998)</f>
        <v>7.3809902291050822E-4</v>
      </c>
      <c r="G1004" s="8">
        <f>LN(Prices!G999/Prices!G998)</f>
        <v>-3.1703513710279506E-4</v>
      </c>
      <c r="H1004" s="8">
        <f>LN(Prices!H999/Prices!H998)</f>
        <v>2.5770424627723277E-3</v>
      </c>
      <c r="I1004" s="8">
        <f>LN(Prices!I999/Prices!I998)</f>
        <v>-8.4428353157404577E-4</v>
      </c>
      <c r="J1004" s="8">
        <f>LN(Prices!J999/Prices!J998)</f>
        <v>3.5898997455401172E-3</v>
      </c>
      <c r="K1004" s="8">
        <f>(Prices!K999-Prices!K998)/100</f>
        <v>9.9999979138374332E-5</v>
      </c>
      <c r="L1004" s="8">
        <f>LN(Prices!L999/Prices!L998)</f>
        <v>-1.2494162220189288E-3</v>
      </c>
      <c r="M1004" s="8">
        <f>LN(Prices!M999/Prices!M998)</f>
        <v>7.3543699071489301E-3</v>
      </c>
      <c r="N1004" s="8">
        <f>LN(Prices!N999/Prices!N998)</f>
        <v>-6.1087001125404491E-4</v>
      </c>
      <c r="O1004" s="8">
        <f>LN(Prices!O999/Prices!O998)</f>
        <v>1.7453950655003353E-3</v>
      </c>
    </row>
    <row r="1005" spans="1:15" x14ac:dyDescent="0.25">
      <c r="A1005" s="5">
        <v>44069</v>
      </c>
      <c r="B1005" s="8">
        <f>LN(Prices!B1000/Prices!B999)</f>
        <v>5.2837209521407573E-3</v>
      </c>
      <c r="C1005" s="8">
        <f>LN(Prices!C1000/Prices!C999)</f>
        <v>-1.6903739590150684E-4</v>
      </c>
      <c r="D1005" s="8">
        <f>LN(Prices!D1000/Prices!D999)</f>
        <v>2.6502745953677314E-3</v>
      </c>
      <c r="E1005" s="8">
        <f>LN(Prices!E1000/Prices!E999)</f>
        <v>-4.1116244069697421E-4</v>
      </c>
      <c r="F1005" s="8">
        <f>LN(Prices!F1000/Prices!F999)</f>
        <v>-1.4116261460863085E-2</v>
      </c>
      <c r="G1005" s="8">
        <f>LN(Prices!G1000/Prices!G999)</f>
        <v>1.9782795455884571E-3</v>
      </c>
      <c r="H1005" s="8">
        <f>LN(Prices!H1000/Prices!H999)</f>
        <v>-9.2330922900359519E-3</v>
      </c>
      <c r="I1005" s="8">
        <f>LN(Prices!I1000/Prices!I999)</f>
        <v>-1.220978488002687E-3</v>
      </c>
      <c r="J1005" s="8">
        <f>LN(Prices!J1000/Prices!J999)</f>
        <v>1.0144001344841499E-2</v>
      </c>
      <c r="K1005" s="8">
        <f>(Prices!K1000-Prices!K999)/100</f>
        <v>-1.9999966025352477E-5</v>
      </c>
      <c r="L1005" s="8">
        <f>LN(Prices!L1000/Prices!L999)</f>
        <v>-3.6745973987411923E-3</v>
      </c>
      <c r="M1005" s="8">
        <f>LN(Prices!M1000/Prices!M999)</f>
        <v>2.1158470565695982E-2</v>
      </c>
      <c r="N1005" s="8">
        <f>LN(Prices!N1000/Prices!N999)</f>
        <v>-1.9438833114465198E-3</v>
      </c>
      <c r="O1005" s="8">
        <f>LN(Prices!O1000/Prices!O999)</f>
        <v>-7.0384271371914239E-3</v>
      </c>
    </row>
    <row r="1006" spans="1:15" x14ac:dyDescent="0.25">
      <c r="A1006" s="5">
        <v>44070</v>
      </c>
      <c r="B1006" s="8">
        <f>LN(Prices!B1001/Prices!B1000)</f>
        <v>-8.6800012175980018E-3</v>
      </c>
      <c r="C1006" s="8">
        <f>LN(Prices!C1001/Prices!C1000)</f>
        <v>-3.470335693713114E-3</v>
      </c>
      <c r="D1006" s="8">
        <f>LN(Prices!D1001/Prices!D1000)</f>
        <v>-8.4164720436995886E-3</v>
      </c>
      <c r="E1006" s="8">
        <f>LN(Prices!E1001/Prices!E1000)</f>
        <v>-3.5424762121320946E-3</v>
      </c>
      <c r="F1006" s="8">
        <f>LN(Prices!F1001/Prices!F1000)</f>
        <v>1.7430637330519142E-2</v>
      </c>
      <c r="G1006" s="8">
        <f>LN(Prices!G1001/Prices!G1000)</f>
        <v>-3.9601744303117397E-3</v>
      </c>
      <c r="H1006" s="8">
        <f>LN(Prices!H1001/Prices!H1000)</f>
        <v>1.4609673332014577E-2</v>
      </c>
      <c r="I1006" s="8">
        <f>LN(Prices!I1001/Prices!I1000)</f>
        <v>7.1170943146566298E-3</v>
      </c>
      <c r="J1006" s="8">
        <f>LN(Prices!J1001/Prices!J1000)</f>
        <v>1.6716460318091384E-3</v>
      </c>
      <c r="K1006" s="8">
        <f>(Prices!K1001-Prices!K1000)/100</f>
        <v>1.9999966025352477E-5</v>
      </c>
      <c r="L1006" s="8">
        <f>LN(Prices!L1001/Prices!L1000)</f>
        <v>3.9070786497217005E-3</v>
      </c>
      <c r="M1006" s="8">
        <f>LN(Prices!M1001/Prices!M1000)</f>
        <v>-1.9087474962034081E-3</v>
      </c>
      <c r="N1006" s="8">
        <f>LN(Prices!N1001/Prices!N1000)</f>
        <v>6.7122265945259441E-3</v>
      </c>
      <c r="O1006" s="8">
        <f>LN(Prices!O1001/Prices!O1000)</f>
        <v>2.7971005915563797E-3</v>
      </c>
    </row>
    <row r="1007" spans="1:15" x14ac:dyDescent="0.25">
      <c r="A1007" s="5">
        <v>44071</v>
      </c>
      <c r="B1007" s="8">
        <f>LN(Prices!B1002/Prices!B1001)</f>
        <v>8.4693123137297849E-3</v>
      </c>
      <c r="C1007" s="8">
        <f>LN(Prices!C1002/Prices!C1001)</f>
        <v>1.3558070596632727E-3</v>
      </c>
      <c r="D1007" s="8">
        <f>LN(Prices!D1002/Prices!D1001)</f>
        <v>1.3037498609517188E-2</v>
      </c>
      <c r="E1007" s="8">
        <f>LN(Prices!E1002/Prices!E1001)</f>
        <v>1.6495381755431287E-3</v>
      </c>
      <c r="F1007" s="8">
        <f>LN(Prices!F1002/Prices!F1001)</f>
        <v>7.0823985450550412E-3</v>
      </c>
      <c r="G1007" s="8">
        <f>LN(Prices!G1002/Prices!G1001)</f>
        <v>3.1695914659160035E-3</v>
      </c>
      <c r="H1007" s="8">
        <f>LN(Prices!H1002/Prices!H1001)</f>
        <v>6.5597138201247311E-3</v>
      </c>
      <c r="I1007" s="8">
        <f>LN(Prices!I1002/Prices!I1001)</f>
        <v>7.0674379875219758E-3</v>
      </c>
      <c r="J1007" s="8">
        <f>LN(Prices!J1002/Prices!J1001)</f>
        <v>6.7100028495702541E-3</v>
      </c>
      <c r="K1007" s="8">
        <f>(Prices!K1002-Prices!K1001)/100</f>
        <v>0</v>
      </c>
      <c r="L1007" s="8">
        <f>LN(Prices!L1002/Prices!L1001)</f>
        <v>5.3210430185744798E-3</v>
      </c>
      <c r="M1007" s="8">
        <f>LN(Prices!M1002/Prices!M1001)</f>
        <v>5.8293044685588102E-3</v>
      </c>
      <c r="N1007" s="8">
        <f>LN(Prices!N1002/Prices!N1001)</f>
        <v>7.7428742657936426E-3</v>
      </c>
      <c r="O1007" s="8">
        <f>LN(Prices!O1002/Prices!O1001)</f>
        <v>8.7689684175007113E-3</v>
      </c>
    </row>
    <row r="1008" spans="1:15" x14ac:dyDescent="0.25">
      <c r="A1008" s="5">
        <v>44074</v>
      </c>
      <c r="B1008" s="8">
        <f>LN(Prices!B1003/Prices!B1002)</f>
        <v>-1.2304193432122554E-2</v>
      </c>
      <c r="C1008" s="8">
        <f>LN(Prices!C1003/Prices!C1002)</f>
        <v>2.1992830979034247E-3</v>
      </c>
      <c r="D1008" s="8">
        <f>LN(Prices!D1003/Prices!D1002)</f>
        <v>-2.2422945223701543E-2</v>
      </c>
      <c r="E1008" s="8">
        <f>LN(Prices!E1003/Prices!E1002)</f>
        <v>1.0702529014987327E-3</v>
      </c>
      <c r="F1008" s="8">
        <f>LN(Prices!F1003/Prices!F1002)</f>
        <v>-1.1504242687039921E-2</v>
      </c>
      <c r="G1008" s="8">
        <f>LN(Prices!G1003/Prices!G1002)</f>
        <v>4.4989074018744616E-3</v>
      </c>
      <c r="H1008" s="8">
        <f>LN(Prices!H1003/Prices!H1002)</f>
        <v>-1.0222496170876498E-2</v>
      </c>
      <c r="I1008" s="8">
        <f>LN(Prices!I1003/Prices!I1002)</f>
        <v>-8.3745775289400526E-3</v>
      </c>
      <c r="J1008" s="8">
        <f>LN(Prices!J1003/Prices!J1002)</f>
        <v>-2.197375175508541E-3</v>
      </c>
      <c r="K1008" s="8">
        <f>(Prices!K1003-Prices!K1002)/100</f>
        <v>0</v>
      </c>
      <c r="L1008" s="8">
        <f>LN(Prices!L1003/Prices!L1002)</f>
        <v>-1.0312362312019652E-2</v>
      </c>
      <c r="M1008" s="8">
        <f>LN(Prices!M1003/Prices!M1002)</f>
        <v>6.0005755856647417E-3</v>
      </c>
      <c r="N1008" s="8">
        <f>LN(Prices!N1003/Prices!N1002)</f>
        <v>-8.5596336263291696E-3</v>
      </c>
      <c r="O1008" s="8">
        <f>LN(Prices!O1003/Prices!O1002)</f>
        <v>-1.0483413161673538E-2</v>
      </c>
    </row>
    <row r="1009" spans="1:15" x14ac:dyDescent="0.25">
      <c r="A1009" s="5">
        <v>44075</v>
      </c>
      <c r="B1009" s="8">
        <f>LN(Prices!B1004/Prices!B1003)</f>
        <v>7.0194512268062547E-3</v>
      </c>
      <c r="C1009" s="8">
        <f>LN(Prices!C1004/Prices!C1003)</f>
        <v>2.0708065570229635E-3</v>
      </c>
      <c r="D1009" s="8">
        <f>LN(Prices!D1004/Prices!D1003)</f>
        <v>1.6919241965336562E-2</v>
      </c>
      <c r="E1009" s="8">
        <f>LN(Prices!E1004/Prices!E1003)</f>
        <v>3.2723034429503741E-3</v>
      </c>
      <c r="F1009" s="8">
        <f>LN(Prices!F1004/Prices!F1003)</f>
        <v>-1.2315627114766337E-3</v>
      </c>
      <c r="G1009" s="8">
        <f>LN(Prices!G1004/Prices!G1003)</f>
        <v>5.5124033694195767E-4</v>
      </c>
      <c r="H1009" s="8">
        <f>LN(Prices!H1004/Prices!H1003)</f>
        <v>7.3377120924915634E-4</v>
      </c>
      <c r="I1009" s="8">
        <f>LN(Prices!I1004/Prices!I1003)</f>
        <v>2.1467832836889805E-3</v>
      </c>
      <c r="J1009" s="8">
        <f>LN(Prices!J1004/Prices!J1003)</f>
        <v>7.496831420705943E-3</v>
      </c>
      <c r="K1009" s="8">
        <f>(Prices!K1004-Prices!K1003)/100</f>
        <v>5.0000026822090009E-5</v>
      </c>
      <c r="L1009" s="8">
        <f>LN(Prices!L1004/Prices!L1003)</f>
        <v>7.4931069251417803E-3</v>
      </c>
      <c r="M1009" s="8">
        <f>LN(Prices!M1004/Prices!M1003)</f>
        <v>1.3835410697120512E-2</v>
      </c>
      <c r="N1009" s="8">
        <f>LN(Prices!N1004/Prices!N1003)</f>
        <v>2.0906215788409634E-3</v>
      </c>
      <c r="O1009" s="8">
        <f>LN(Prices!O1004/Prices!O1003)</f>
        <v>1.0635453910743768E-2</v>
      </c>
    </row>
    <row r="1010" spans="1:15" x14ac:dyDescent="0.25">
      <c r="A1010" s="5">
        <v>44076</v>
      </c>
      <c r="B1010" s="8">
        <f>LN(Prices!B1005/Prices!B1004)</f>
        <v>8.0218442643304397E-3</v>
      </c>
      <c r="C1010" s="8">
        <f>LN(Prices!C1005/Prices!C1004)</f>
        <v>2.0249039229500235E-3</v>
      </c>
      <c r="D1010" s="8">
        <f>LN(Prices!D1005/Prices!D1004)</f>
        <v>-2.6525217044055722E-3</v>
      </c>
      <c r="E1010" s="8">
        <f>LN(Prices!E1005/Prices!E1004)</f>
        <v>1.3945797734143052E-3</v>
      </c>
      <c r="F1010" s="8">
        <f>LN(Prices!F1005/Prices!F1004)</f>
        <v>1.9164510309157074E-2</v>
      </c>
      <c r="G1010" s="8">
        <f>LN(Prices!G1005/Prices!G1004)</f>
        <v>3.9311289779950568E-4</v>
      </c>
      <c r="H1010" s="8">
        <f>LN(Prices!H1005/Prices!H1004)</f>
        <v>1.8409021728550377E-2</v>
      </c>
      <c r="I1010" s="8">
        <f>LN(Prices!I1005/Prices!I1004)</f>
        <v>1.6735736222277416E-2</v>
      </c>
      <c r="J1010" s="8">
        <f>LN(Prices!J1005/Prices!J1004)</f>
        <v>1.524905014386973E-2</v>
      </c>
      <c r="K1010" s="8">
        <f>(Prices!K1005-Prices!K1004)/100</f>
        <v>0</v>
      </c>
      <c r="L1010" s="8">
        <f>LN(Prices!L1005/Prices!L1004)</f>
        <v>1.3011086740897885E-2</v>
      </c>
      <c r="M1010" s="8">
        <f>LN(Prices!M1005/Prices!M1004)</f>
        <v>1.0749177085059899E-2</v>
      </c>
      <c r="N1010" s="8">
        <f>LN(Prices!N1005/Prices!N1004)</f>
        <v>1.6561275326428471E-2</v>
      </c>
      <c r="O1010" s="8">
        <f>LN(Prices!O1005/Prices!O1004)</f>
        <v>8.6475752497720566E-3</v>
      </c>
    </row>
    <row r="1011" spans="1:15" x14ac:dyDescent="0.25">
      <c r="A1011" s="5">
        <v>44077</v>
      </c>
      <c r="B1011" s="8">
        <f>LN(Prices!B1006/Prices!B1005)</f>
        <v>-2.2109693266166099E-2</v>
      </c>
      <c r="C1011" s="8">
        <f>LN(Prices!C1006/Prices!C1005)</f>
        <v>2.5256485056616941E-4</v>
      </c>
      <c r="D1011" s="8">
        <f>LN(Prices!D1006/Prices!D1005)</f>
        <v>-1.9218306744043481E-2</v>
      </c>
      <c r="E1011" s="8">
        <f>LN(Prices!E1006/Prices!E1005)</f>
        <v>1.3105949160023543E-3</v>
      </c>
      <c r="F1011" s="8">
        <f>LN(Prices!F1006/Prices!F1005)</f>
        <v>-7.037310238960124E-3</v>
      </c>
      <c r="G1011" s="8">
        <f>LN(Prices!G1006/Prices!G1005)</f>
        <v>-3.4678597421891775E-3</v>
      </c>
      <c r="H1011" s="8">
        <f>LN(Prices!H1006/Prices!H1005)</f>
        <v>-1.2073095181961155E-2</v>
      </c>
      <c r="I1011" s="8">
        <f>LN(Prices!I1006/Prices!I1005)</f>
        <v>-2.047214152387869E-2</v>
      </c>
      <c r="J1011" s="8">
        <f>LN(Prices!J1006/Prices!J1005)</f>
        <v>-3.5757594142185302E-2</v>
      </c>
      <c r="K1011" s="8">
        <f>(Prices!K1006-Prices!K1005)/100</f>
        <v>0</v>
      </c>
      <c r="L1011" s="8">
        <f>LN(Prices!L1006/Prices!L1005)</f>
        <v>-3.1307023513595801E-2</v>
      </c>
      <c r="M1011" s="8">
        <f>LN(Prices!M1006/Prices!M1005)</f>
        <v>-5.0330161498615369E-2</v>
      </c>
      <c r="N1011" s="8">
        <f>LN(Prices!N1006/Prices!N1005)</f>
        <v>-2.1708244319633155E-2</v>
      </c>
      <c r="O1011" s="8">
        <f>LN(Prices!O1006/Prices!O1005)</f>
        <v>-3.0356452241308653E-2</v>
      </c>
    </row>
    <row r="1012" spans="1:15" x14ac:dyDescent="0.25">
      <c r="A1012" s="5">
        <v>44078</v>
      </c>
      <c r="B1012" s="8">
        <f>LN(Prices!B1007/Prices!B1006)</f>
        <v>6.4448378710239363E-4</v>
      </c>
      <c r="C1012" s="8">
        <f>LN(Prices!C1007/Prices!C1006)</f>
        <v>-4.9830634343300201E-3</v>
      </c>
      <c r="D1012" s="8">
        <f>LN(Prices!D1007/Prices!D1006)</f>
        <v>4.5099806674208591E-4</v>
      </c>
      <c r="E1012" s="8">
        <f>LN(Prices!E1007/Prices!E1006)</f>
        <v>-5.5823899849175851E-3</v>
      </c>
      <c r="F1012" s="8">
        <f>LN(Prices!F1007/Prices!F1006)</f>
        <v>9.7363640447430556E-4</v>
      </c>
      <c r="G1012" s="8">
        <f>LN(Prices!G1007/Prices!G1006)</f>
        <v>-3.0836193195302869E-3</v>
      </c>
      <c r="H1012" s="8">
        <f>LN(Prices!H1007/Prices!H1006)</f>
        <v>-5.236922335211852E-3</v>
      </c>
      <c r="I1012" s="8">
        <f>LN(Prices!I1007/Prices!I1006)</f>
        <v>-2.2487729562249382E-3</v>
      </c>
      <c r="J1012" s="8">
        <f>LN(Prices!J1007/Prices!J1006)</f>
        <v>-8.1662807542751022E-3</v>
      </c>
      <c r="K1012" s="8">
        <f>(Prices!K1007-Prices!K1006)/100</f>
        <v>2.9999986290931978E-5</v>
      </c>
      <c r="L1012" s="8">
        <f>LN(Prices!L1007/Prices!L1006)</f>
        <v>-4.1959104445271657E-3</v>
      </c>
      <c r="M1012" s="8">
        <f>LN(Prices!M1007/Prices!M1006)</f>
        <v>-1.5120059799433103E-2</v>
      </c>
      <c r="N1012" s="8">
        <f>LN(Prices!N1007/Prices!N1006)</f>
        <v>-1.3808276411045194E-3</v>
      </c>
      <c r="O1012" s="8">
        <f>LN(Prices!O1007/Prices!O1006)</f>
        <v>-6.0909704415615445E-3</v>
      </c>
    </row>
    <row r="1013" spans="1:15" x14ac:dyDescent="0.25">
      <c r="A1013" s="5">
        <v>44082</v>
      </c>
      <c r="B1013" s="8">
        <f>LN(Prices!B1008/Prices!B1007)</f>
        <v>-1.4497689670522616E-2</v>
      </c>
      <c r="C1013" s="8">
        <f>LN(Prices!C1008/Prices!C1007)</f>
        <v>1.0999969953802277E-3</v>
      </c>
      <c r="D1013" s="8">
        <f>LN(Prices!D1008/Prices!D1007)</f>
        <v>-1.7518249212594605E-2</v>
      </c>
      <c r="E1013" s="8">
        <f>LN(Prices!E1008/Prices!E1007)</f>
        <v>2.1381418405638595E-3</v>
      </c>
      <c r="F1013" s="8">
        <f>LN(Prices!F1008/Prices!F1007)</f>
        <v>-1.5074890514813455E-2</v>
      </c>
      <c r="G1013" s="8">
        <f>LN(Prices!G1008/Prices!G1007)</f>
        <v>9.4973696695026526E-4</v>
      </c>
      <c r="H1013" s="8">
        <f>LN(Prices!H1008/Prices!H1007)</f>
        <v>-1.2284962990915745E-2</v>
      </c>
      <c r="I1013" s="8">
        <f>LN(Prices!I1008/Prices!I1007)</f>
        <v>-1.7887283697062092E-2</v>
      </c>
      <c r="J1013" s="8">
        <f>LN(Prices!J1008/Prices!J1007)</f>
        <v>-2.8148829086466789E-2</v>
      </c>
      <c r="K1013" s="8">
        <f>(Prices!K1008-Prices!K1007)/100</f>
        <v>5.0000026822090009E-5</v>
      </c>
      <c r="L1013" s="8">
        <f>LN(Prices!L1008/Prices!L1007)</f>
        <v>-2.2750568141014796E-2</v>
      </c>
      <c r="M1013" s="8">
        <f>LN(Prices!M1008/Prices!M1007)</f>
        <v>-3.9228316238755348E-2</v>
      </c>
      <c r="N1013" s="8">
        <f>LN(Prices!N1008/Prices!N1007)</f>
        <v>-1.8716163846047965E-2</v>
      </c>
      <c r="O1013" s="8">
        <f>LN(Prices!O1008/Prices!O1007)</f>
        <v>-2.0205420366127949E-2</v>
      </c>
    </row>
    <row r="1014" spans="1:15" x14ac:dyDescent="0.25">
      <c r="A1014" s="5">
        <v>44083</v>
      </c>
      <c r="B1014" s="8">
        <f>LN(Prices!B1009/Prices!B1008)</f>
        <v>1.7715045012914279E-2</v>
      </c>
      <c r="C1014" s="8">
        <f>LN(Prices!C1009/Prices!C1008)</f>
        <v>-8.4482937011308112E-5</v>
      </c>
      <c r="D1014" s="8">
        <f>LN(Prices!D1009/Prices!D1008)</f>
        <v>1.4808220187266054E-2</v>
      </c>
      <c r="E1014" s="8">
        <f>LN(Prices!E1009/Prices!E1008)</f>
        <v>-4.9299477910532557E-4</v>
      </c>
      <c r="F1014" s="8">
        <f>LN(Prices!F1009/Prices!F1008)</f>
        <v>7.1367774370657876E-3</v>
      </c>
      <c r="G1014" s="8">
        <f>LN(Prices!G1009/Prices!G1008)</f>
        <v>5.5358426245462583E-4</v>
      </c>
      <c r="H1014" s="8">
        <f>LN(Prices!H1009/Prices!H1008)</f>
        <v>9.8398500177521303E-3</v>
      </c>
      <c r="I1014" s="8">
        <f>LN(Prices!I1009/Prices!I1008)</f>
        <v>1.1488499147643643E-2</v>
      </c>
      <c r="J1014" s="8">
        <f>LN(Prices!J1009/Prices!J1008)</f>
        <v>1.9944760662180386E-2</v>
      </c>
      <c r="K1014" s="8">
        <f>(Prices!K1009-Prices!K1008)/100</f>
        <v>-3.0000060796738087E-5</v>
      </c>
      <c r="L1014" s="8">
        <f>LN(Prices!L1009/Prices!L1008)</f>
        <v>1.3571984973877313E-2</v>
      </c>
      <c r="M1014" s="8">
        <f>LN(Prices!M1009/Prices!M1008)</f>
        <v>2.8106108913004919E-2</v>
      </c>
      <c r="N1014" s="8">
        <f>LN(Prices!N1009/Prices!N1008)</f>
        <v>1.1841853295059811E-2</v>
      </c>
      <c r="O1014" s="8">
        <f>LN(Prices!O1009/Prices!O1008)</f>
        <v>1.4444005324763845E-2</v>
      </c>
    </row>
    <row r="1015" spans="1:15" x14ac:dyDescent="0.25">
      <c r="A1015" s="5">
        <v>44084</v>
      </c>
      <c r="B1015" s="8">
        <f>LN(Prices!B1010/Prices!B1009)</f>
        <v>-1.293131901214597E-2</v>
      </c>
      <c r="C1015" s="8">
        <f>LN(Prices!C1010/Prices!C1009)</f>
        <v>8.4482937011355478E-5</v>
      </c>
      <c r="D1015" s="8">
        <f>LN(Prices!D1010/Prices!D1009)</f>
        <v>-1.6186563755572866E-2</v>
      </c>
      <c r="E1015" s="8">
        <f>LN(Prices!E1010/Prices!E1009)</f>
        <v>1.2320682340423181E-3</v>
      </c>
      <c r="F1015" s="8">
        <f>LN(Prices!F1010/Prices!F1009)</f>
        <v>-1.3205938703341318E-2</v>
      </c>
      <c r="G1015" s="8">
        <f>LN(Prices!G1010/Prices!G1009)</f>
        <v>8.6978905956678926E-4</v>
      </c>
      <c r="H1015" s="8">
        <f>LN(Prices!H1010/Prices!H1009)</f>
        <v>-1.2314986134557679E-2</v>
      </c>
      <c r="I1015" s="8">
        <f>LN(Prices!I1010/Prices!I1009)</f>
        <v>-1.4548541380276763E-2</v>
      </c>
      <c r="J1015" s="8">
        <f>LN(Prices!J1010/Prices!J1009)</f>
        <v>-1.7741245925395586E-2</v>
      </c>
      <c r="K1015" s="8">
        <f>(Prices!K1010-Prices!K1009)/100</f>
        <v>-1.9999966025351922E-5</v>
      </c>
      <c r="L1015" s="8">
        <f>LN(Prices!L1010/Prices!L1009)</f>
        <v>-1.2505277028421908E-2</v>
      </c>
      <c r="M1015" s="8">
        <f>LN(Prices!M1010/Prices!M1009)</f>
        <v>-1.9526367387585595E-2</v>
      </c>
      <c r="N1015" s="8">
        <f>LN(Prices!N1010/Prices!N1009)</f>
        <v>-1.395174086920666E-2</v>
      </c>
      <c r="O1015" s="8">
        <f>LN(Prices!O1010/Prices!O1009)</f>
        <v>-1.2345945096030391E-2</v>
      </c>
    </row>
    <row r="1016" spans="1:15" x14ac:dyDescent="0.25">
      <c r="A1016" s="5">
        <v>44085</v>
      </c>
      <c r="B1016" s="8">
        <f>LN(Prices!B1011/Prices!B1010)</f>
        <v>8.8543346814635281E-3</v>
      </c>
      <c r="C1016" s="8">
        <f>LN(Prices!C1011/Prices!C1010)</f>
        <v>1.1830940949265458E-3</v>
      </c>
      <c r="D1016" s="8">
        <f>LN(Prices!D1011/Prices!D1010)</f>
        <v>9.6068621820222192E-3</v>
      </c>
      <c r="E1016" s="8">
        <f>LN(Prices!E1011/Prices!E1010)</f>
        <v>1.558287440252312E-3</v>
      </c>
      <c r="F1016" s="8">
        <f>LN(Prices!F1011/Prices!F1010)</f>
        <v>-8.4840676152740276E-3</v>
      </c>
      <c r="G1016" s="8">
        <f>LN(Prices!G1011/Prices!G1010)</f>
        <v>-5.5317904317392266E-4</v>
      </c>
      <c r="H1016" s="8">
        <f>LN(Prices!H1011/Prices!H1010)</f>
        <v>-5.5917668398472878E-3</v>
      </c>
      <c r="I1016" s="8">
        <f>LN(Prices!I1011/Prices!I1010)</f>
        <v>6.115836858065952E-3</v>
      </c>
      <c r="J1016" s="8">
        <f>LN(Prices!J1011/Prices!J1010)</f>
        <v>5.3293015808734956E-4</v>
      </c>
      <c r="K1016" s="8">
        <f>(Prices!K1011-Prices!K1010)/100</f>
        <v>0</v>
      </c>
      <c r="L1016" s="8">
        <f>LN(Prices!L1011/Prices!L1010)</f>
        <v>-1.2284575899976524E-3</v>
      </c>
      <c r="M1016" s="8">
        <f>LN(Prices!M1011/Prices!M1010)</f>
        <v>-4.9535613443169955E-3</v>
      </c>
      <c r="N1016" s="8">
        <f>LN(Prices!N1011/Prices!N1010)</f>
        <v>5.5853293794474309E-3</v>
      </c>
      <c r="O1016" s="8">
        <f>LN(Prices!O1011/Prices!O1010)</f>
        <v>-6.9750104084900311E-3</v>
      </c>
    </row>
    <row r="1017" spans="1:15" x14ac:dyDescent="0.25">
      <c r="A1017" s="5">
        <v>44088</v>
      </c>
      <c r="B1017" s="8">
        <f>LN(Prices!B1012/Prices!B1011)</f>
        <v>8.9898884359620613E-3</v>
      </c>
      <c r="C1017" s="8">
        <f>LN(Prices!C1012/Prices!C1011)</f>
        <v>8.4762240999070797E-5</v>
      </c>
      <c r="D1017" s="8">
        <f>LN(Prices!D1012/Prices!D1011)</f>
        <v>1.6032942675485082E-2</v>
      </c>
      <c r="E1017" s="8">
        <f>LN(Prices!E1012/Prices!E1011)</f>
        <v>-9.0175076306657975E-4</v>
      </c>
      <c r="F1017" s="8">
        <f>LN(Prices!F1012/Prices!F1011)</f>
        <v>2.8167194924022136E-2</v>
      </c>
      <c r="G1017" s="8">
        <f>LN(Prices!G1012/Prices!G1011)</f>
        <v>-6.3286278061824505E-4</v>
      </c>
      <c r="H1017" s="8">
        <f>LN(Prices!H1012/Prices!H1011)</f>
        <v>2.4130452699523384E-2</v>
      </c>
      <c r="I1017" s="8">
        <f>LN(Prices!I1012/Prices!I1011)</f>
        <v>1.3500681559637696E-2</v>
      </c>
      <c r="J1017" s="8">
        <f>LN(Prices!J1012/Prices!J1011)</f>
        <v>1.2661335025022992E-2</v>
      </c>
      <c r="K1017" s="8">
        <f>(Prices!K1012-Prices!K1011)/100</f>
        <v>-2.9999986290931978E-5</v>
      </c>
      <c r="L1017" s="8">
        <f>LN(Prices!L1012/Prices!L1011)</f>
        <v>1.9423376011770459E-2</v>
      </c>
      <c r="M1017" s="8">
        <f>LN(Prices!M1012/Prices!M1011)</f>
        <v>1.6372525860544287E-2</v>
      </c>
      <c r="N1017" s="8">
        <f>LN(Prices!N1012/Prices!N1011)</f>
        <v>1.3060784495930856E-2</v>
      </c>
      <c r="O1017" s="8">
        <f>LN(Prices!O1012/Prices!O1011)</f>
        <v>2.6169463821435934E-2</v>
      </c>
    </row>
    <row r="1018" spans="1:15" x14ac:dyDescent="0.25">
      <c r="A1018" s="5">
        <v>44089</v>
      </c>
      <c r="B1018" s="8">
        <f>LN(Prices!B1013/Prices!B1012)</f>
        <v>7.0070513057685514E-3</v>
      </c>
      <c r="C1018" s="8">
        <f>LN(Prices!C1013/Prices!C1012)</f>
        <v>8.4136996868031585E-5</v>
      </c>
      <c r="D1018" s="8">
        <f>LN(Prices!D1013/Prices!D1012)</f>
        <v>1.0473520745663751E-2</v>
      </c>
      <c r="E1018" s="8">
        <f>LN(Prices!E1013/Prices!E1012)</f>
        <v>-4.9223368492842725E-4</v>
      </c>
      <c r="F1018" s="8">
        <f>LN(Prices!F1013/Prices!F1012)</f>
        <v>5.4669288750000943E-3</v>
      </c>
      <c r="G1018" s="8">
        <f>LN(Prices!G1013/Prices!G1012)</f>
        <v>7.1173292432015652E-4</v>
      </c>
      <c r="H1018" s="8">
        <f>LN(Prices!H1013/Prices!H1012)</f>
        <v>1.1969697028513297E-2</v>
      </c>
      <c r="I1018" s="8">
        <f>LN(Prices!I1013/Prices!I1012)</f>
        <v>-1.5119980331003754E-3</v>
      </c>
      <c r="J1018" s="8">
        <f>LN(Prices!J1013/Prices!J1012)</f>
        <v>5.2057859304996566E-3</v>
      </c>
      <c r="K1018" s="8">
        <f>(Prices!K1013-Prices!K1012)/100</f>
        <v>0</v>
      </c>
      <c r="L1018" s="8">
        <f>LN(Prices!L1013/Prices!L1012)</f>
        <v>6.5014180103953746E-4</v>
      </c>
      <c r="M1018" s="8">
        <f>LN(Prices!M1013/Prices!M1012)</f>
        <v>1.1788905632527281E-2</v>
      </c>
      <c r="N1018" s="8">
        <f>LN(Prices!N1013/Prices!N1012)</f>
        <v>-4.3645584411072081E-4</v>
      </c>
      <c r="O1018" s="8">
        <f>LN(Prices!O1013/Prices!O1012)</f>
        <v>7.6748469701024469E-4</v>
      </c>
    </row>
    <row r="1019" spans="1:15" x14ac:dyDescent="0.25">
      <c r="A1019" s="5">
        <v>44090</v>
      </c>
      <c r="B1019" s="8">
        <f>LN(Prices!B1014/Prices!B1013)</f>
        <v>-6.3489336066904593E-4</v>
      </c>
      <c r="C1019" s="8">
        <f>LN(Prices!C1014/Prices!C1013)</f>
        <v>-5.0662872517029736E-4</v>
      </c>
      <c r="D1019" s="8">
        <f>LN(Prices!D1014/Prices!D1013)</f>
        <v>-1.3310641601256288E-3</v>
      </c>
      <c r="E1019" s="8">
        <f>LN(Prices!E1014/Prices!E1013)</f>
        <v>-5.7484823373383609E-4</v>
      </c>
      <c r="F1019" s="8">
        <f>LN(Prices!F1014/Prices!F1013)</f>
        <v>5.7985600345762311E-3</v>
      </c>
      <c r="G1019" s="8">
        <f>LN(Prices!G1014/Prices!G1013)</f>
        <v>0</v>
      </c>
      <c r="H1019" s="8">
        <f>LN(Prices!H1014/Prices!H1013)</f>
        <v>5.2747935479817995E-3</v>
      </c>
      <c r="I1019" s="8">
        <f>LN(Prices!I1014/Prices!I1013)</f>
        <v>7.819650900110808E-3</v>
      </c>
      <c r="J1019" s="8">
        <f>LN(Prices!J1014/Prices!J1013)</f>
        <v>-4.6296468921518345E-3</v>
      </c>
      <c r="K1019" s="8">
        <f>(Prices!K1014-Prices!K1013)/100</f>
        <v>0</v>
      </c>
      <c r="L1019" s="8">
        <f>LN(Prices!L1014/Prices!L1013)</f>
        <v>3.2023347216022431E-3</v>
      </c>
      <c r="M1019" s="8">
        <f>LN(Prices!M1014/Prices!M1013)</f>
        <v>-1.3545428179457421E-2</v>
      </c>
      <c r="N1019" s="8">
        <f>LN(Prices!N1014/Prices!N1013)</f>
        <v>5.8772114820640348E-3</v>
      </c>
      <c r="O1019" s="8">
        <f>LN(Prices!O1014/Prices!O1013)</f>
        <v>9.1765882565181568E-3</v>
      </c>
    </row>
    <row r="1020" spans="1:15" x14ac:dyDescent="0.25">
      <c r="A1020" s="5">
        <v>44091</v>
      </c>
      <c r="B1020" s="8">
        <f>LN(Prices!B1015/Prices!B1014)</f>
        <v>-6.354866909804636E-4</v>
      </c>
      <c r="C1020" s="8">
        <f>LN(Prices!C1015/Prices!C1014)</f>
        <v>2.5342372377205229E-4</v>
      </c>
      <c r="D1020" s="8">
        <f>LN(Prices!D1015/Prices!D1014)</f>
        <v>-4.0035649064645356E-3</v>
      </c>
      <c r="E1020" s="8">
        <f>LN(Prices!E1015/Prices!E1014)</f>
        <v>3.2834692375085866E-4</v>
      </c>
      <c r="F1020" s="8">
        <f>LN(Prices!F1015/Prices!F1014)</f>
        <v>-1.4681910305935315E-2</v>
      </c>
      <c r="G1020" s="8">
        <f>LN(Prices!G1015/Prices!G1014)</f>
        <v>5.5305926974979938E-4</v>
      </c>
      <c r="H1020" s="8">
        <f>LN(Prices!H1015/Prices!H1014)</f>
        <v>-1.9680721500471048E-2</v>
      </c>
      <c r="I1020" s="8">
        <f>LN(Prices!I1015/Prices!I1014)</f>
        <v>-4.7973716635611218E-3</v>
      </c>
      <c r="J1020" s="8">
        <f>LN(Prices!J1015/Prices!J1014)</f>
        <v>-8.4479495285524567E-3</v>
      </c>
      <c r="K1020" s="8">
        <f>(Prices!K1015-Prices!K1014)/100</f>
        <v>-1.5000000596046434E-4</v>
      </c>
      <c r="L1020" s="8">
        <f>LN(Prices!L1015/Prices!L1014)</f>
        <v>-5.5035387719616158E-3</v>
      </c>
      <c r="M1020" s="8">
        <f>LN(Prices!M1015/Prices!M1014)</f>
        <v>-1.2641060659711899E-2</v>
      </c>
      <c r="N1020" s="8">
        <f>LN(Prices!N1015/Prices!N1014)</f>
        <v>-4.5178471040330358E-3</v>
      </c>
      <c r="O1020" s="8">
        <f>LN(Prices!O1015/Prices!O1014)</f>
        <v>-6.2877110242387842E-3</v>
      </c>
    </row>
    <row r="1021" spans="1:15" x14ac:dyDescent="0.25">
      <c r="A1021" s="5">
        <v>44092</v>
      </c>
      <c r="B1021" s="8">
        <f>LN(Prices!B1016/Prices!B1015)</f>
        <v>-8.2970430833770818E-3</v>
      </c>
      <c r="C1021" s="8">
        <f>LN(Prices!C1016/Prices!C1015)</f>
        <v>-1.1832712684067873E-3</v>
      </c>
      <c r="D1021" s="8">
        <f>LN(Prices!D1016/Prices!D1015)</f>
        <v>-7.8306833447848653E-3</v>
      </c>
      <c r="E1021" s="8">
        <f>LN(Prices!E1016/Prices!E1015)</f>
        <v>-9.0337887663477544E-4</v>
      </c>
      <c r="F1021" s="8">
        <f>LN(Prices!F1016/Prices!F1015)</f>
        <v>-2.4876055390001664E-2</v>
      </c>
      <c r="G1021" s="8">
        <f>LN(Prices!G1016/Prices!G1015)</f>
        <v>-8.693394155036997E-4</v>
      </c>
      <c r="H1021" s="8">
        <f>LN(Prices!H1016/Prices!H1015)</f>
        <v>-2.2816432815044536E-2</v>
      </c>
      <c r="I1021" s="8">
        <f>LN(Prices!I1016/Prices!I1015)</f>
        <v>-9.8555211142446891E-3</v>
      </c>
      <c r="J1021" s="8">
        <f>LN(Prices!J1016/Prices!J1015)</f>
        <v>-1.1245576947828505E-2</v>
      </c>
      <c r="K1021" s="8">
        <f>(Prices!K1016-Prices!K1015)/100</f>
        <v>-2.0000040531158448E-5</v>
      </c>
      <c r="L1021" s="8">
        <f>LN(Prices!L1016/Prices!L1015)</f>
        <v>-1.1864858906661446E-2</v>
      </c>
      <c r="M1021" s="8">
        <f>LN(Prices!M1016/Prices!M1015)</f>
        <v>-1.0716173819815262E-2</v>
      </c>
      <c r="N1021" s="8">
        <f>LN(Prices!N1016/Prices!N1015)</f>
        <v>-9.258341789670969E-3</v>
      </c>
      <c r="O1021" s="8">
        <f>LN(Prices!O1016/Prices!O1015)</f>
        <v>-3.7799512950427998E-3</v>
      </c>
    </row>
    <row r="1022" spans="1:15" x14ac:dyDescent="0.25">
      <c r="A1022" s="5">
        <v>44095</v>
      </c>
      <c r="B1022" s="8">
        <f>LN(Prices!B1017/Prices!B1016)</f>
        <v>-1.9196051821069454E-2</v>
      </c>
      <c r="C1022" s="8">
        <f>LN(Prices!C1017/Prices!C1016)</f>
        <v>1.6895873725899539E-4</v>
      </c>
      <c r="D1022" s="8">
        <f>LN(Prices!D1017/Prices!D1016)</f>
        <v>-9.2519958398782007E-3</v>
      </c>
      <c r="E1022" s="8">
        <f>LN(Prices!E1017/Prices!E1016)</f>
        <v>1.8063090371193682E-3</v>
      </c>
      <c r="F1022" s="8">
        <f>LN(Prices!F1017/Prices!F1016)</f>
        <v>-4.4457438892944574E-2</v>
      </c>
      <c r="G1022" s="8">
        <f>LN(Prices!G1017/Prices!G1016)</f>
        <v>-1.8200583084898025E-3</v>
      </c>
      <c r="H1022" s="8">
        <f>LN(Prices!H1017/Prices!H1016)</f>
        <v>-3.0526074843890409E-2</v>
      </c>
      <c r="I1022" s="8">
        <f>LN(Prices!I1017/Prices!I1016)</f>
        <v>-2.3119928200039726E-2</v>
      </c>
      <c r="J1022" s="8">
        <f>LN(Prices!J1017/Prices!J1016)</f>
        <v>-1.1638564027297718E-2</v>
      </c>
      <c r="K1022" s="8">
        <f>(Prices!K1017-Prices!K1016)/100</f>
        <v>-2.9999986290931703E-5</v>
      </c>
      <c r="L1022" s="8">
        <f>LN(Prices!L1017/Prices!L1016)</f>
        <v>-2.4501049254990668E-2</v>
      </c>
      <c r="M1022" s="8">
        <f>LN(Prices!M1017/Prices!M1016)</f>
        <v>6.7399011521758663E-4</v>
      </c>
      <c r="N1022" s="8">
        <f>LN(Prices!N1017/Prices!N1016)</f>
        <v>-2.3081904165052909E-2</v>
      </c>
      <c r="O1022" s="8">
        <f>LN(Prices!O1017/Prices!O1016)</f>
        <v>-3.4106229142438202E-2</v>
      </c>
    </row>
    <row r="1023" spans="1:15" x14ac:dyDescent="0.25">
      <c r="A1023" s="5">
        <v>44096</v>
      </c>
      <c r="B1023" s="8">
        <f>LN(Prices!B1018/Prices!B1017)</f>
        <v>-8.7152546786648151E-4</v>
      </c>
      <c r="C1023" s="8">
        <f>LN(Prices!C1018/Prices!C1017)</f>
        <v>7.6088880737564945E-4</v>
      </c>
      <c r="D1023" s="8">
        <f>LN(Prices!D1018/Prices!D1017)</f>
        <v>-7.5096705174184488E-3</v>
      </c>
      <c r="E1023" s="8">
        <f>LN(Prices!E1018/Prices!E1017)</f>
        <v>0</v>
      </c>
      <c r="F1023" s="8">
        <f>LN(Prices!F1018/Prices!F1017)</f>
        <v>1.3920676347184694E-2</v>
      </c>
      <c r="G1023" s="8">
        <f>LN(Prices!G1018/Prices!G1017)</f>
        <v>3.1655087170368804E-4</v>
      </c>
      <c r="H1023" s="8">
        <f>LN(Prices!H1018/Prices!H1017)</f>
        <v>1.189027586450386E-2</v>
      </c>
      <c r="I1023" s="8">
        <f>LN(Prices!I1018/Prices!I1017)</f>
        <v>3.4049951955811074E-3</v>
      </c>
      <c r="J1023" s="8">
        <f>LN(Prices!J1018/Prices!J1017)</f>
        <v>1.0463016398376152E-2</v>
      </c>
      <c r="K1023" s="8">
        <f>(Prices!K1018-Prices!K1017)/100</f>
        <v>8.0000013113021851E-5</v>
      </c>
      <c r="L1023" s="8">
        <f>LN(Prices!L1018/Prices!L1017)</f>
        <v>7.1256587368286406E-3</v>
      </c>
      <c r="M1023" s="8">
        <f>LN(Prices!M1018/Prices!M1017)</f>
        <v>1.6139915561687628E-2</v>
      </c>
      <c r="N1023" s="8">
        <f>LN(Prices!N1018/Prices!N1017)</f>
        <v>3.1045808652589543E-3</v>
      </c>
      <c r="O1023" s="8">
        <f>LN(Prices!O1018/Prices!O1017)</f>
        <v>7.8532506253566527E-3</v>
      </c>
    </row>
    <row r="1024" spans="1:15" x14ac:dyDescent="0.25">
      <c r="A1024" s="5">
        <v>44097</v>
      </c>
      <c r="B1024" s="8">
        <f>LN(Prices!B1019/Prices!B1018)</f>
        <v>-1.2722235955678857E-2</v>
      </c>
      <c r="C1024" s="8">
        <f>LN(Prices!C1019/Prices!C1018)</f>
        <v>-2.1148304440688119E-3</v>
      </c>
      <c r="D1024" s="8">
        <f>LN(Prices!D1019/Prices!D1018)</f>
        <v>-1.5653930284825247E-2</v>
      </c>
      <c r="E1024" s="8">
        <f>LN(Prices!E1019/Prices!E1018)</f>
        <v>0</v>
      </c>
      <c r="F1024" s="8">
        <f>LN(Prices!F1019/Prices!F1018)</f>
        <v>-3.2032333498691216E-2</v>
      </c>
      <c r="G1024" s="8">
        <f>LN(Prices!G1019/Prices!G1018)</f>
        <v>-1.0296536317613806E-3</v>
      </c>
      <c r="H1024" s="8">
        <f>LN(Prices!H1019/Prices!H1018)</f>
        <v>-3.0584843308481893E-2</v>
      </c>
      <c r="I1024" s="8">
        <f>LN(Prices!I1019/Prices!I1018)</f>
        <v>-2.1301339929211675E-2</v>
      </c>
      <c r="J1024" s="8">
        <f>LN(Prices!J1019/Prices!J1018)</f>
        <v>-2.4007338914374132E-2</v>
      </c>
      <c r="K1024" s="8">
        <f>(Prices!K1019-Prices!K1018)/100</f>
        <v>0</v>
      </c>
      <c r="L1024" s="8">
        <f>LN(Prices!L1019/Prices!L1018)</f>
        <v>-2.2964157012932841E-2</v>
      </c>
      <c r="M1024" s="8">
        <f>LN(Prices!M1019/Prices!M1018)</f>
        <v>-2.7742259005695883E-2</v>
      </c>
      <c r="N1024" s="8">
        <f>LN(Prices!N1019/Prices!N1018)</f>
        <v>-2.0790075722774803E-2</v>
      </c>
      <c r="O1024" s="8">
        <f>LN(Prices!O1019/Prices!O1018)</f>
        <v>-3.0866439387732852E-2</v>
      </c>
    </row>
    <row r="1025" spans="1:15" x14ac:dyDescent="0.25">
      <c r="A1025" s="5">
        <v>44098</v>
      </c>
      <c r="B1025" s="8">
        <f>LN(Prices!B1020/Prices!B1019)</f>
        <v>-1.1044952231851822E-3</v>
      </c>
      <c r="C1025" s="8">
        <f>LN(Prices!C1020/Prices!C1019)</f>
        <v>8.4583102949105783E-5</v>
      </c>
      <c r="D1025" s="8">
        <f>LN(Prices!D1020/Prices!D1019)</f>
        <v>-4.6512053189131496E-3</v>
      </c>
      <c r="E1025" s="8">
        <f>LN(Prices!E1020/Prices!E1019)</f>
        <v>4.9183746192495669E-4</v>
      </c>
      <c r="F1025" s="8">
        <f>LN(Prices!F1020/Prices!F1019)</f>
        <v>3.063404611893179E-3</v>
      </c>
      <c r="G1025" s="8">
        <f>LN(Prices!G1020/Prices!G1019)</f>
        <v>7.1310276005762542E-4</v>
      </c>
      <c r="H1025" s="8">
        <f>LN(Prices!H1020/Prices!H1019)</f>
        <v>5.3584271677691942E-3</v>
      </c>
      <c r="I1025" s="8">
        <f>LN(Prices!I1020/Prices!I1019)</f>
        <v>8.9268375126707071E-4</v>
      </c>
      <c r="J1025" s="8">
        <f>LN(Prices!J1020/Prices!J1019)</f>
        <v>2.9830055546290505E-3</v>
      </c>
      <c r="K1025" s="8">
        <f>(Prices!K1020-Prices!K1019)/100</f>
        <v>5.0000026822090151E-5</v>
      </c>
      <c r="L1025" s="8">
        <f>LN(Prices!L1020/Prices!L1019)</f>
        <v>1.2280592133430442E-4</v>
      </c>
      <c r="M1025" s="8">
        <f>LN(Prices!M1020/Prices!M1019)</f>
        <v>3.2064411322427419E-3</v>
      </c>
      <c r="N1025" s="8">
        <f>LN(Prices!N1020/Prices!N1019)</f>
        <v>1.3302822331755558E-3</v>
      </c>
      <c r="O1025" s="8">
        <f>LN(Prices!O1020/Prices!O1019)</f>
        <v>2.4798528899046518E-4</v>
      </c>
    </row>
    <row r="1026" spans="1:15" x14ac:dyDescent="0.25">
      <c r="A1026" s="5">
        <v>44099</v>
      </c>
      <c r="B1026" s="8">
        <f>LN(Prices!B1021/Prices!B1020)</f>
        <v>2.4281230701432908E-3</v>
      </c>
      <c r="C1026" s="8">
        <f>LN(Prices!C1021/Prices!C1020)</f>
        <v>3.3872545232280032E-4</v>
      </c>
      <c r="D1026" s="8">
        <f>LN(Prices!D1021/Prices!D1020)</f>
        <v>9.3193281349292169E-4</v>
      </c>
      <c r="E1026" s="8">
        <f>LN(Prices!E1021/Prices!E1020)</f>
        <v>8.1987541915604176E-4</v>
      </c>
      <c r="F1026" s="8">
        <f>LN(Prices!F1021/Prices!F1020)</f>
        <v>1.949241999106166E-2</v>
      </c>
      <c r="G1026" s="8">
        <f>LN(Prices!G1021/Prices!G1020)</f>
        <v>1.3457554898477627E-3</v>
      </c>
      <c r="H1026" s="8">
        <f>LN(Prices!H1021/Prices!H1020)</f>
        <v>2.0412645183143435E-2</v>
      </c>
      <c r="I1026" s="8">
        <f>LN(Prices!I1021/Prices!I1020)</f>
        <v>1.2412516489906541E-2</v>
      </c>
      <c r="J1026" s="8">
        <f>LN(Prices!J1021/Prices!J1020)</f>
        <v>1.5850439224188495E-2</v>
      </c>
      <c r="K1026" s="8">
        <f>(Prices!K1021-Prices!K1020)/100</f>
        <v>-2.9999986290931703E-5</v>
      </c>
      <c r="L1026" s="8">
        <f>LN(Prices!L1021/Prices!L1020)</f>
        <v>1.3830062355327587E-2</v>
      </c>
      <c r="M1026" s="8">
        <f>LN(Prices!M1021/Prices!M1020)</f>
        <v>2.1627425550633166E-2</v>
      </c>
      <c r="N1026" s="8">
        <f>LN(Prices!N1021/Prices!N1020)</f>
        <v>1.1275620663057914E-2</v>
      </c>
      <c r="O1026" s="8">
        <f>LN(Prices!O1021/Prices!O1020)</f>
        <v>1.5779089374776269E-2</v>
      </c>
    </row>
    <row r="1027" spans="1:15" x14ac:dyDescent="0.25">
      <c r="A1027" s="5">
        <v>44102</v>
      </c>
      <c r="B1027" s="8">
        <f>LN(Prices!B1022/Prices!B1021)</f>
        <v>1.4879967115573139E-2</v>
      </c>
      <c r="C1027" s="8">
        <f>LN(Prices!C1022/Prices!C1021)</f>
        <v>8.4615728117368692E-4</v>
      </c>
      <c r="D1027" s="8">
        <f>LN(Prices!D1022/Prices!D1021)</f>
        <v>1.1116373494020476E-2</v>
      </c>
      <c r="E1027" s="8">
        <f>LN(Prices!E1022/Prices!E1021)</f>
        <v>-1.645658645259089E-4</v>
      </c>
      <c r="F1027" s="8">
        <f>LN(Prices!F1022/Prices!F1021)</f>
        <v>2.6386981782244374E-2</v>
      </c>
      <c r="G1027" s="8">
        <f>LN(Prices!G1022/Prices!G1021)</f>
        <v>2.0546280604812638E-3</v>
      </c>
      <c r="H1027" s="8">
        <f>LN(Prices!H1022/Prices!H1021)</f>
        <v>2.0256914622053788E-2</v>
      </c>
      <c r="I1027" s="8">
        <f>LN(Prices!I1022/Prices!I1021)</f>
        <v>1.7276960107791853E-2</v>
      </c>
      <c r="J1027" s="8">
        <f>LN(Prices!J1022/Prices!J1021)</f>
        <v>1.59821918538544E-2</v>
      </c>
      <c r="K1027" s="8">
        <f>(Prices!K1022-Prices!K1021)/100</f>
        <v>-2.0000040531158448E-5</v>
      </c>
      <c r="L1027" s="8">
        <f>LN(Prices!L1022/Prices!L1021)</f>
        <v>2.3386263269685629E-2</v>
      </c>
      <c r="M1027" s="8">
        <f>LN(Prices!M1022/Prices!M1021)</f>
        <v>1.5860246850263982E-2</v>
      </c>
      <c r="N1027" s="8">
        <f>LN(Prices!N1022/Prices!N1021)</f>
        <v>1.6695656554883462E-2</v>
      </c>
      <c r="O1027" s="8">
        <f>LN(Prices!O1022/Prices!O1021)</f>
        <v>2.3737774258222238E-2</v>
      </c>
    </row>
    <row r="1028" spans="1:15" x14ac:dyDescent="0.25">
      <c r="A1028" s="5">
        <v>44103</v>
      </c>
      <c r="B1028" s="8">
        <f>LN(Prices!B1023/Prices!B1022)</f>
        <v>-2.3920219915841818E-3</v>
      </c>
      <c r="C1028" s="8">
        <f>LN(Prices!C1023/Prices!C1022)</f>
        <v>1.6894446493713542E-4</v>
      </c>
      <c r="D1028" s="8">
        <f>LN(Prices!D1023/Prices!D1022)</f>
        <v>-6.9101421996957185E-4</v>
      </c>
      <c r="E1028" s="8">
        <f>LN(Prices!E1023/Prices!E1022)</f>
        <v>7.372958301026946E-4</v>
      </c>
      <c r="F1028" s="8">
        <f>LN(Prices!F1023/Prices!F1022)</f>
        <v>-1.1499018298500386E-2</v>
      </c>
      <c r="G1028" s="8">
        <f>LN(Prices!G1023/Prices!G1022)</f>
        <v>1.6560919939283636E-3</v>
      </c>
      <c r="H1028" s="8">
        <f>LN(Prices!H1023/Prices!H1022)</f>
        <v>-7.2148420943628109E-3</v>
      </c>
      <c r="I1028" s="8">
        <f>LN(Prices!I1023/Prices!I1022)</f>
        <v>-8.1159029321179344E-3</v>
      </c>
      <c r="J1028" s="8">
        <f>LN(Prices!J1023/Prices!J1022)</f>
        <v>-4.8242827044439971E-3</v>
      </c>
      <c r="K1028" s="8">
        <f>(Prices!K1023-Prices!K1022)/100</f>
        <v>-2.9999986290931703E-5</v>
      </c>
      <c r="L1028" s="8">
        <f>LN(Prices!L1023/Prices!L1022)</f>
        <v>-6.1902568015001786E-3</v>
      </c>
      <c r="M1028" s="8">
        <f>LN(Prices!M1023/Prices!M1022)</f>
        <v>-1.8129546889254706E-3</v>
      </c>
      <c r="N1028" s="8">
        <f>LN(Prices!N1023/Prices!N1022)</f>
        <v>-7.9245869560134932E-3</v>
      </c>
      <c r="O1028" s="8">
        <f>LN(Prices!O1023/Prices!O1022)</f>
        <v>-3.7213012802090337E-3</v>
      </c>
    </row>
    <row r="1029" spans="1:15" x14ac:dyDescent="0.25">
      <c r="A1029" s="5">
        <v>44104</v>
      </c>
      <c r="B1029" s="8">
        <f>LN(Prices!B1024/Prices!B1023)</f>
        <v>1.3054839782709127E-3</v>
      </c>
      <c r="C1029" s="8">
        <f>LN(Prices!C1024/Prices!C1023)</f>
        <v>-1.6078303935467466E-3</v>
      </c>
      <c r="D1029" s="8">
        <f>LN(Prices!D1024/Prices!D1023)</f>
        <v>1.6003867629426974E-2</v>
      </c>
      <c r="E1029" s="8">
        <f>LN(Prices!E1024/Prices!E1023)</f>
        <v>-2.7051746894167397E-3</v>
      </c>
      <c r="F1029" s="8">
        <f>LN(Prices!F1024/Prices!F1023)</f>
        <v>1.925909287967463E-3</v>
      </c>
      <c r="G1029" s="8">
        <f>LN(Prices!G1024/Prices!G1023)</f>
        <v>-2.9990072337158138E-3</v>
      </c>
      <c r="H1029" s="8">
        <f>LN(Prices!H1024/Prices!H1023)</f>
        <v>3.0441212523792411E-3</v>
      </c>
      <c r="I1029" s="8">
        <f>LN(Prices!I1024/Prices!I1023)</f>
        <v>6.5753027940647557E-3</v>
      </c>
      <c r="J1029" s="8">
        <f>LN(Prices!J1024/Prices!J1023)</f>
        <v>8.2198425683796105E-3</v>
      </c>
      <c r="K1029" s="8">
        <f>(Prices!K1024-Prices!K1023)/100</f>
        <v>0</v>
      </c>
      <c r="L1029" s="8">
        <f>LN(Prices!L1024/Prices!L1023)</f>
        <v>6.7384245272562532E-3</v>
      </c>
      <c r="M1029" s="8">
        <f>LN(Prices!M1024/Prices!M1023)</f>
        <v>8.3868300591328215E-3</v>
      </c>
      <c r="N1029" s="8">
        <f>LN(Prices!N1024/Prices!N1023)</f>
        <v>7.6077818207649014E-3</v>
      </c>
      <c r="O1029" s="8">
        <f>LN(Prices!O1024/Prices!O1023)</f>
        <v>1.9651721651391544E-3</v>
      </c>
    </row>
    <row r="1030" spans="1:15" x14ac:dyDescent="0.25">
      <c r="A1030" s="5">
        <v>44105</v>
      </c>
      <c r="B1030" s="8">
        <f>LN(Prices!B1025/Prices!B1024)</f>
        <v>8.2286571834139077E-3</v>
      </c>
      <c r="C1030" s="8">
        <f>LN(Prices!C1025/Prices!C1024)</f>
        <v>1.3732033834669467E-3</v>
      </c>
      <c r="D1030" s="8">
        <f>LN(Prices!D1025/Prices!D1024)</f>
        <v>9.256174557356122E-3</v>
      </c>
      <c r="E1030" s="8">
        <f>LN(Prices!E1025/Prices!E1024)</f>
        <v>5.6647088949423122E-4</v>
      </c>
      <c r="F1030" s="8">
        <f>LN(Prices!F1025/Prices!F1024)</f>
        <v>2.6077386317228772E-2</v>
      </c>
      <c r="G1030" s="8">
        <f>LN(Prices!G1025/Prices!G1024)</f>
        <v>-1.8283500936686322E-4</v>
      </c>
      <c r="H1030" s="8">
        <f>LN(Prices!H1025/Prices!H1024)</f>
        <v>1.9812685283881946E-2</v>
      </c>
      <c r="I1030" s="8">
        <f>LN(Prices!I1025/Prices!I1024)</f>
        <v>3.1751950541878721E-3</v>
      </c>
      <c r="J1030" s="8">
        <f>LN(Prices!J1025/Prices!J1024)</f>
        <v>5.2789495642950775E-3</v>
      </c>
      <c r="K1030" s="8">
        <f>(Prices!K1025-Prices!K1024)/100</f>
        <v>-2.0000040531158448E-5</v>
      </c>
      <c r="L1030" s="8">
        <f>LN(Prices!L1025/Prices!L1024)</f>
        <v>1.2626142363991139E-2</v>
      </c>
      <c r="M1030" s="8">
        <f>LN(Prices!M1025/Prices!M1024)</f>
        <v>1.1563151947850965E-2</v>
      </c>
      <c r="N1030" s="8">
        <f>LN(Prices!N1025/Prices!N1024)</f>
        <v>1.8566511667269996E-3</v>
      </c>
      <c r="O1030" s="8">
        <f>LN(Prices!O1025/Prices!O1024)</f>
        <v>1.5473070529499222E-2</v>
      </c>
    </row>
    <row r="1031" spans="1:15" x14ac:dyDescent="0.25">
      <c r="A1031" s="5">
        <v>44106</v>
      </c>
      <c r="B1031" s="8">
        <f>LN(Prices!B1026/Prices!B1025)</f>
        <v>-4.9723840879827225E-3</v>
      </c>
      <c r="C1031" s="8">
        <f>LN(Prices!C1026/Prices!C1025)</f>
        <v>-1.0171213187849305E-3</v>
      </c>
      <c r="D1031" s="8">
        <f>LN(Prices!D1026/Prices!D1025)</f>
        <v>-1.1526805837477228E-2</v>
      </c>
      <c r="E1031" s="8">
        <f>LN(Prices!E1026/Prices!E1025)</f>
        <v>-9.8575296757713051E-4</v>
      </c>
      <c r="F1031" s="8">
        <f>LN(Prices!F1026/Prices!F1025)</f>
        <v>2.0407596705332973E-2</v>
      </c>
      <c r="G1031" s="8">
        <f>LN(Prices!G1026/Prices!G1025)</f>
        <v>1.5875360996786761E-4</v>
      </c>
      <c r="H1031" s="8">
        <f>LN(Prices!H1026/Prices!H1025)</f>
        <v>1.711148056504801E-2</v>
      </c>
      <c r="I1031" s="8">
        <f>LN(Prices!I1026/Prices!I1025)</f>
        <v>1.9195077526764678E-3</v>
      </c>
      <c r="J1031" s="8">
        <f>LN(Prices!J1026/Prices!J1025)</f>
        <v>-9.6238128663708612E-3</v>
      </c>
      <c r="K1031" s="8">
        <f>(Prices!K1026-Prices!K1025)/100</f>
        <v>2.0000040531158448E-5</v>
      </c>
      <c r="L1031" s="8">
        <f>LN(Prices!L1026/Prices!L1025)</f>
        <v>9.4252916087221722E-3</v>
      </c>
      <c r="M1031" s="8">
        <f>LN(Prices!M1026/Prices!M1025)</f>
        <v>-2.0097780677955434E-2</v>
      </c>
      <c r="N1031" s="8">
        <f>LN(Prices!N1026/Prices!N1025)</f>
        <v>2.9958240932995732E-3</v>
      </c>
      <c r="O1031" s="8">
        <f>LN(Prices!O1026/Prices!O1025)</f>
        <v>5.2760895271287125E-3</v>
      </c>
    </row>
    <row r="1032" spans="1:15" x14ac:dyDescent="0.25">
      <c r="A1032" s="5">
        <v>44109</v>
      </c>
      <c r="B1032" s="8">
        <f>LN(Prices!B1027/Prices!B1026)</f>
        <v>1.484377904055304E-2</v>
      </c>
      <c r="C1032" s="8">
        <f>LN(Prices!C1027/Prices!C1026)</f>
        <v>-3.2283478252050743E-3</v>
      </c>
      <c r="D1032" s="8">
        <f>LN(Prices!D1027/Prices!D1026)</f>
        <v>1.3323075074563945E-2</v>
      </c>
      <c r="E1032" s="8">
        <f>LN(Prices!E1027/Prices!E1026)</f>
        <v>-6.3473613384206779E-3</v>
      </c>
      <c r="F1032" s="8">
        <f>LN(Prices!F1027/Prices!F1026)</f>
        <v>4.6416701528373665E-3</v>
      </c>
      <c r="G1032" s="8">
        <f>LN(Prices!G1027/Prices!G1026)</f>
        <v>-3.0184964358262209E-3</v>
      </c>
      <c r="H1032" s="8">
        <f>LN(Prices!H1027/Prices!H1026)</f>
        <v>5.720029349010866E-3</v>
      </c>
      <c r="I1032" s="8">
        <f>LN(Prices!I1027/Prices!I1026)</f>
        <v>1.6358113863995521E-2</v>
      </c>
      <c r="J1032" s="8">
        <f>LN(Prices!J1027/Prices!J1026)</f>
        <v>1.7813109002900934E-2</v>
      </c>
      <c r="K1032" s="8">
        <f>(Prices!K1027-Prices!K1026)/100</f>
        <v>0</v>
      </c>
      <c r="L1032" s="8">
        <f>LN(Prices!L1027/Prices!L1026)</f>
        <v>2.2434157816163751E-2</v>
      </c>
      <c r="M1032" s="8">
        <f>LN(Prices!M1027/Prices!M1026)</f>
        <v>2.0201868489267211E-2</v>
      </c>
      <c r="N1032" s="8">
        <f>LN(Prices!N1027/Prices!N1026)</f>
        <v>1.5752355696777159E-2</v>
      </c>
      <c r="O1032" s="8">
        <f>LN(Prices!O1027/Prices!O1026)</f>
        <v>2.7336760528386756E-2</v>
      </c>
    </row>
    <row r="1033" spans="1:15" x14ac:dyDescent="0.25">
      <c r="A1033" s="5">
        <v>44110</v>
      </c>
      <c r="B1033" s="8">
        <f>LN(Prices!B1028/Prices!B1027)</f>
        <v>-7.9325577756339301E-3</v>
      </c>
      <c r="C1033" s="8">
        <f>LN(Prices!C1028/Prices!C1027)</f>
        <v>8.5064565620423572E-4</v>
      </c>
      <c r="D1033" s="8">
        <f>LN(Prices!D1028/Prices!D1027)</f>
        <v>1.793048438471546E-3</v>
      </c>
      <c r="E1033" s="8">
        <f>LN(Prices!E1028/Prices!E1027)</f>
        <v>2.3130770770610756E-3</v>
      </c>
      <c r="F1033" s="8">
        <f>LN(Prices!F1028/Prices!F1027)</f>
        <v>-4.7639688826662087E-3</v>
      </c>
      <c r="G1033" s="8">
        <f>LN(Prices!G1028/Prices!G1027)</f>
        <v>1.5913179195568546E-4</v>
      </c>
      <c r="H1033" s="8">
        <f>LN(Prices!H1028/Prices!H1027)</f>
        <v>-6.574846462542196E-3</v>
      </c>
      <c r="I1033" s="8">
        <f>LN(Prices!I1028/Prices!I1027)</f>
        <v>-1.0049647256717267E-2</v>
      </c>
      <c r="J1033" s="8">
        <f>LN(Prices!J1028/Prices!J1027)</f>
        <v>-1.4072064387523205E-2</v>
      </c>
      <c r="K1033" s="8">
        <f>(Prices!K1028-Prices!K1027)/100</f>
        <v>2.9999986290931703E-5</v>
      </c>
      <c r="L1033" s="8">
        <f>LN(Prices!L1028/Prices!L1027)</f>
        <v>-4.6924790122739876E-3</v>
      </c>
      <c r="M1033" s="8">
        <f>LN(Prices!M1028/Prices!M1027)</f>
        <v>-1.6578593140656833E-2</v>
      </c>
      <c r="N1033" s="8">
        <f>LN(Prices!N1028/Prices!N1027)</f>
        <v>-9.4148659448587222E-3</v>
      </c>
      <c r="O1033" s="8">
        <f>LN(Prices!O1028/Prices!O1027)</f>
        <v>-2.9563505745114483E-3</v>
      </c>
    </row>
    <row r="1034" spans="1:15" x14ac:dyDescent="0.25">
      <c r="A1034" s="5">
        <v>44111</v>
      </c>
      <c r="B1034" s="8">
        <f>LN(Prices!B1029/Prices!B1028)</f>
        <v>9.4259878232581008E-3</v>
      </c>
      <c r="C1034" s="8">
        <f>LN(Prices!C1029/Prices!C1028)</f>
        <v>-6.803498709705715E-4</v>
      </c>
      <c r="D1034" s="8">
        <f>LN(Prices!D1029/Prices!D1028)</f>
        <v>1.0911951681865061E-2</v>
      </c>
      <c r="E1034" s="8">
        <f>LN(Prices!E1029/Prices!E1028)</f>
        <v>-2.8917766909143873E-3</v>
      </c>
      <c r="F1034" s="8">
        <f>LN(Prices!F1029/Prices!F1028)</f>
        <v>-6.1240692864150041E-4</v>
      </c>
      <c r="G1034" s="8">
        <f>LN(Prices!G1029/Prices!G1028)</f>
        <v>-7.9562730611921611E-5</v>
      </c>
      <c r="H1034" s="8">
        <f>LN(Prices!H1029/Prices!H1028)</f>
        <v>1.4648044467295131E-3</v>
      </c>
      <c r="I1034" s="8">
        <f>LN(Prices!I1029/Prices!I1028)</f>
        <v>1.6818405627080573E-2</v>
      </c>
      <c r="J1034" s="8">
        <f>LN(Prices!J1029/Prices!J1028)</f>
        <v>1.7247163770241564E-2</v>
      </c>
      <c r="K1034" s="8">
        <f>(Prices!K1029-Prices!K1028)/100</f>
        <v>0</v>
      </c>
      <c r="L1034" s="8">
        <f>LN(Prices!L1029/Prices!L1028)</f>
        <v>1.7538977158673981E-2</v>
      </c>
      <c r="M1034" s="8">
        <f>LN(Prices!M1029/Prices!M1028)</f>
        <v>1.8635583834871149E-2</v>
      </c>
      <c r="N1034" s="8">
        <f>LN(Prices!N1029/Prices!N1028)</f>
        <v>1.6020427062467923E-2</v>
      </c>
      <c r="O1034" s="8">
        <f>LN(Prices!O1029/Prices!O1028)</f>
        <v>2.1171748123167296E-2</v>
      </c>
    </row>
    <row r="1035" spans="1:15" x14ac:dyDescent="0.25">
      <c r="A1035" s="5">
        <v>44112</v>
      </c>
      <c r="B1035" s="8">
        <f>LN(Prices!B1030/Prices!B1029)</f>
        <v>8.0699253223161429E-3</v>
      </c>
      <c r="C1035" s="8">
        <f>LN(Prices!C1030/Prices!C1029)</f>
        <v>1.275751744068595E-3</v>
      </c>
      <c r="D1035" s="8">
        <f>LN(Prices!D1030/Prices!D1029)</f>
        <v>8.1613342115814218E-3</v>
      </c>
      <c r="E1035" s="8">
        <f>LN(Prices!E1030/Prices!E1029)</f>
        <v>1.8184870343193129E-3</v>
      </c>
      <c r="F1035" s="8">
        <f>LN(Prices!F1030/Prices!F1029)</f>
        <v>1.8451432206869688E-2</v>
      </c>
      <c r="G1035" s="8">
        <f>LN(Prices!G1030/Prices!G1029)</f>
        <v>3.9694126197431468E-3</v>
      </c>
      <c r="H1035" s="8">
        <f>LN(Prices!H1030/Prices!H1029)</f>
        <v>1.6573335750118552E-2</v>
      </c>
      <c r="I1035" s="8">
        <f>LN(Prices!I1030/Prices!I1029)</f>
        <v>1.2476850727945779E-2</v>
      </c>
      <c r="J1035" s="8">
        <f>LN(Prices!J1030/Prices!J1029)</f>
        <v>7.9782128948692865E-3</v>
      </c>
      <c r="K1035" s="8">
        <f>(Prices!K1030-Prices!K1029)/100</f>
        <v>0</v>
      </c>
      <c r="L1035" s="8">
        <f>LN(Prices!L1030/Prices!L1029)</f>
        <v>1.0306321774130335E-2</v>
      </c>
      <c r="M1035" s="8">
        <f>LN(Prices!M1030/Prices!M1029)</f>
        <v>4.0341235903172479E-3</v>
      </c>
      <c r="N1035" s="8">
        <f>LN(Prices!N1030/Prices!N1029)</f>
        <v>1.2283369775374172E-2</v>
      </c>
      <c r="O1035" s="8">
        <f>LN(Prices!O1030/Prices!O1029)</f>
        <v>1.0810120914482623E-2</v>
      </c>
    </row>
    <row r="1036" spans="1:15" x14ac:dyDescent="0.25">
      <c r="A1036" s="5">
        <v>44113</v>
      </c>
      <c r="B1036" s="8">
        <f>LN(Prices!B1031/Prices!B1030)</f>
        <v>6.5352543369405405E-3</v>
      </c>
      <c r="C1036" s="8">
        <f>LN(Prices!C1031/Prices!C1030)</f>
        <v>2.5428810715668454E-4</v>
      </c>
      <c r="D1036" s="8">
        <f>LN(Prices!D1031/Prices!D1030)</f>
        <v>6.7874103968621584E-3</v>
      </c>
      <c r="E1036" s="8">
        <f>LN(Prices!E1031/Prices!E1030)</f>
        <v>-4.9565670304226224E-4</v>
      </c>
      <c r="F1036" s="8">
        <f>LN(Prices!F1031/Prices!F1030)</f>
        <v>-6.6372086432796894E-3</v>
      </c>
      <c r="G1036" s="8">
        <f>LN(Prices!G1031/Prices!G1030)</f>
        <v>3.1710474351014415E-4</v>
      </c>
      <c r="H1036" s="8">
        <f>LN(Prices!H1031/Prices!H1030)</f>
        <v>-3.9671024124835188E-3</v>
      </c>
      <c r="I1036" s="8">
        <f>LN(Prices!I1031/Prices!I1030)</f>
        <v>2.5878261665773445E-3</v>
      </c>
      <c r="J1036" s="8">
        <f>LN(Prices!J1031/Prices!J1030)</f>
        <v>8.7550951807528771E-3</v>
      </c>
      <c r="K1036" s="8">
        <f>(Prices!K1031-Prices!K1030)/100</f>
        <v>5.0000026822090151E-5</v>
      </c>
      <c r="L1036" s="8">
        <f>LN(Prices!L1031/Prices!L1030)</f>
        <v>2.4172865952386876E-3</v>
      </c>
      <c r="M1036" s="8">
        <f>LN(Prices!M1031/Prices!M1030)</f>
        <v>1.4965508350780419E-2</v>
      </c>
      <c r="N1036" s="8">
        <f>LN(Prices!N1031/Prices!N1030)</f>
        <v>1.9408897770651064E-3</v>
      </c>
      <c r="O1036" s="8">
        <f>LN(Prices!O1031/Prices!O1030)</f>
        <v>5.5111738836326847E-3</v>
      </c>
    </row>
    <row r="1037" spans="1:15" x14ac:dyDescent="0.25">
      <c r="A1037" s="5">
        <v>44116</v>
      </c>
      <c r="B1037" s="8">
        <f>LN(Prices!B1032/Prices!B1031)</f>
        <v>5.8662268778118956E-3</v>
      </c>
      <c r="C1037" s="8">
        <f>LN(Prices!C1032/Prices!C1031)</f>
        <v>1.9523255353380293E-3</v>
      </c>
      <c r="D1037" s="8">
        <f>LN(Prices!D1032/Prices!D1031)</f>
        <v>8.6898182249375497E-3</v>
      </c>
      <c r="E1037" s="8">
        <f>LN(Prices!E1032/Prices!E1031)</f>
        <v>1.0733052190334358E-3</v>
      </c>
      <c r="F1037" s="8">
        <f>LN(Prices!F1032/Prices!F1031)</f>
        <v>5.1928634380400476E-3</v>
      </c>
      <c r="G1037" s="8">
        <f>LN(Prices!G1032/Prices!G1031)</f>
        <v>6.3337558081200931E-4</v>
      </c>
      <c r="H1037" s="8">
        <f>LN(Prices!H1032/Prices!H1031)</f>
        <v>4.6866229762264362E-3</v>
      </c>
      <c r="I1037" s="8">
        <f>LN(Prices!I1032/Prices!I1031)</f>
        <v>6.4395920578627953E-3</v>
      </c>
      <c r="J1037" s="8">
        <f>LN(Prices!J1032/Prices!J1031)</f>
        <v>1.6282530158324222E-2</v>
      </c>
      <c r="K1037" s="8">
        <f>(Prices!K1032-Prices!K1031)/100</f>
        <v>-2.9999986290931703E-5</v>
      </c>
      <c r="L1037" s="8">
        <f>LN(Prices!L1032/Prices!L1031)</f>
        <v>6.3463866870300907E-3</v>
      </c>
      <c r="M1037" s="8">
        <f>LN(Prices!M1032/Prices!M1031)</f>
        <v>2.2058114117920895E-2</v>
      </c>
      <c r="N1037" s="8">
        <f>LN(Prices!N1032/Prices!N1031)</f>
        <v>7.5305240636226152E-3</v>
      </c>
      <c r="O1037" s="8">
        <f>LN(Prices!O1032/Prices!O1031)</f>
        <v>6.9981419044986967E-3</v>
      </c>
    </row>
    <row r="1038" spans="1:15" x14ac:dyDescent="0.25">
      <c r="A1038" s="5">
        <v>44117</v>
      </c>
      <c r="B1038" s="8">
        <f>LN(Prices!B1033/Prices!B1032)</f>
        <v>-8.6018845627866495E-3</v>
      </c>
      <c r="C1038" s="8">
        <f>LN(Prices!C1033/Prices!C1032)</f>
        <v>2.5403725474516196E-4</v>
      </c>
      <c r="D1038" s="8">
        <f>LN(Prices!D1033/Prices!D1032)</f>
        <v>-4.1183701017875433E-3</v>
      </c>
      <c r="E1038" s="8">
        <f>LN(Prices!E1033/Prices!E1032)</f>
        <v>2.2266134035281715E-3</v>
      </c>
      <c r="F1038" s="8">
        <f>LN(Prices!F1033/Prices!F1032)</f>
        <v>-2.0074875099549715E-2</v>
      </c>
      <c r="G1038" s="8">
        <f>LN(Prices!G1033/Prices!G1032)</f>
        <v>0</v>
      </c>
      <c r="H1038" s="8">
        <f>LN(Prices!H1033/Prices!H1032)</f>
        <v>-1.7292856313861269E-2</v>
      </c>
      <c r="I1038" s="8">
        <f>LN(Prices!I1033/Prices!I1032)</f>
        <v>-1.0045686584923143E-2</v>
      </c>
      <c r="J1038" s="8">
        <f>LN(Prices!J1033/Prices!J1032)</f>
        <v>-6.3268916291632678E-3</v>
      </c>
      <c r="K1038" s="8">
        <f>(Prices!K1033-Prices!K1032)/100</f>
        <v>2.9999986290931703E-5</v>
      </c>
      <c r="L1038" s="8">
        <f>LN(Prices!L1033/Prices!L1032)</f>
        <v>-7.9957651018614326E-3</v>
      </c>
      <c r="M1038" s="8">
        <f>LN(Prices!M1033/Prices!M1032)</f>
        <v>-9.4973083277483767E-4</v>
      </c>
      <c r="N1038" s="8">
        <f>LN(Prices!N1033/Prices!N1032)</f>
        <v>-1.0089015507256421E-2</v>
      </c>
      <c r="O1038" s="8">
        <f>LN(Prices!O1033/Prices!O1032)</f>
        <v>-7.4257458915707132E-3</v>
      </c>
    </row>
    <row r="1039" spans="1:15" x14ac:dyDescent="0.25">
      <c r="A1039" s="5">
        <v>44118</v>
      </c>
      <c r="B1039" s="8">
        <f>LN(Prices!B1034/Prices!B1033)</f>
        <v>-2.3203702231534922E-3</v>
      </c>
      <c r="C1039" s="8">
        <f>LN(Prices!C1034/Prices!C1033)</f>
        <v>5.9343091532728103E-4</v>
      </c>
      <c r="D1039" s="8">
        <f>LN(Prices!D1034/Prices!D1033)</f>
        <v>-6.7560624789387153E-3</v>
      </c>
      <c r="E1039" s="8">
        <f>LN(Prices!E1034/Prices!E1033)</f>
        <v>3.294010878681882E-4</v>
      </c>
      <c r="F1039" s="8">
        <f>LN(Prices!F1034/Prices!F1033)</f>
        <v>-1.336149581408618E-2</v>
      </c>
      <c r="G1039" s="8">
        <f>LN(Prices!G1034/Prices!G1033)</f>
        <v>0</v>
      </c>
      <c r="H1039" s="8">
        <f>LN(Prices!H1034/Prices!H1033)</f>
        <v>-1.2273476298180812E-2</v>
      </c>
      <c r="I1039" s="8">
        <f>LN(Prices!I1034/Prices!I1033)</f>
        <v>-3.9911490675719743E-3</v>
      </c>
      <c r="J1039" s="8">
        <f>LN(Prices!J1034/Prices!J1033)</f>
        <v>-6.6451720840594065E-3</v>
      </c>
      <c r="K1039" s="8">
        <f>(Prices!K1034-Prices!K1033)/100</f>
        <v>6.999999284744249E-5</v>
      </c>
      <c r="L1039" s="8">
        <f>LN(Prices!L1034/Prices!L1033)</f>
        <v>-4.4199938936104223E-3</v>
      </c>
      <c r="M1039" s="8">
        <f>LN(Prices!M1034/Prices!M1033)</f>
        <v>-7.9805566243157655E-3</v>
      </c>
      <c r="N1039" s="8">
        <f>LN(Prices!N1034/Prices!N1033)</f>
        <v>-4.3504871659294075E-3</v>
      </c>
      <c r="O1039" s="8">
        <f>LN(Prices!O1034/Prices!O1033)</f>
        <v>-9.3294837631427256E-3</v>
      </c>
    </row>
    <row r="1040" spans="1:15" x14ac:dyDescent="0.25">
      <c r="A1040" s="5">
        <v>44119</v>
      </c>
      <c r="B1040" s="8">
        <f>LN(Prices!B1035/Prices!B1034)</f>
        <v>-9.3358909734460212E-3</v>
      </c>
      <c r="C1040" s="8">
        <f>LN(Prices!C1035/Prices!C1034)</f>
        <v>-8.4746817007234085E-4</v>
      </c>
      <c r="D1040" s="8">
        <f>LN(Prices!D1035/Prices!D1034)</f>
        <v>-7.242481148926597E-3</v>
      </c>
      <c r="E1040" s="8">
        <f>LN(Prices!E1035/Prices!E1034)</f>
        <v>-1.0712266583168563E-3</v>
      </c>
      <c r="F1040" s="8">
        <f>LN(Prices!F1035/Prices!F1034)</f>
        <v>3.7293731749258353E-3</v>
      </c>
      <c r="G1040" s="8">
        <f>LN(Prices!G1035/Prices!G1034)</f>
        <v>-3.1644744197618409E-4</v>
      </c>
      <c r="H1040" s="8">
        <f>LN(Prices!H1035/Prices!H1034)</f>
        <v>5.1732173458861122E-3</v>
      </c>
      <c r="I1040" s="8">
        <f>LN(Prices!I1035/Prices!I1034)</f>
        <v>3.8059556757465561E-3</v>
      </c>
      <c r="J1040" s="8">
        <f>LN(Prices!J1035/Prices!J1034)</f>
        <v>-1.5289235142130781E-3</v>
      </c>
      <c r="K1040" s="8">
        <f>(Prices!K1035-Prices!K1034)/100</f>
        <v>-5.0000026822090009E-5</v>
      </c>
      <c r="L1040" s="8">
        <f>LN(Prices!L1035/Prices!L1034)</f>
        <v>9.3000179240485033E-3</v>
      </c>
      <c r="M1040" s="8">
        <f>LN(Prices!M1035/Prices!M1034)</f>
        <v>-5.4379946646457896E-3</v>
      </c>
      <c r="N1040" s="8">
        <f>LN(Prices!N1035/Prices!N1034)</f>
        <v>3.3368100855533183E-3</v>
      </c>
      <c r="O1040" s="8">
        <f>LN(Prices!O1035/Prices!O1034)</f>
        <v>1.0568920205618887E-2</v>
      </c>
    </row>
    <row r="1041" spans="1:15" x14ac:dyDescent="0.25">
      <c r="A1041" s="5">
        <v>44120</v>
      </c>
      <c r="B1041" s="8">
        <f>LN(Prices!B1036/Prices!B1035)</f>
        <v>3.4049538119717815E-3</v>
      </c>
      <c r="C1041" s="8">
        <f>LN(Prices!C1036/Prices!C1035)</f>
        <v>-5.0912017276341962E-4</v>
      </c>
      <c r="D1041" s="8">
        <f>LN(Prices!D1036/Prices!D1035)</f>
        <v>3.5181932513082491E-3</v>
      </c>
      <c r="E1041" s="8">
        <f>LN(Prices!E1036/Prices!E1035)</f>
        <v>-5.7686490523076043E-4</v>
      </c>
      <c r="F1041" s="8">
        <f>LN(Prices!F1036/Prices!F1035)</f>
        <v>-1.123057568293947E-2</v>
      </c>
      <c r="G1041" s="8">
        <f>LN(Prices!G1036/Prices!G1035)</f>
        <v>3.953915561255378E-4</v>
      </c>
      <c r="H1041" s="8">
        <f>LN(Prices!H1036/Prices!H1035)</f>
        <v>-7.150680098224069E-3</v>
      </c>
      <c r="I1041" s="8">
        <f>LN(Prices!I1036/Prices!I1035)</f>
        <v>2.7754149865348511E-3</v>
      </c>
      <c r="J1041" s="8">
        <f>LN(Prices!J1036/Prices!J1035)</f>
        <v>1.3491045663045577E-4</v>
      </c>
      <c r="K1041" s="8">
        <f>(Prices!K1036-Prices!K1035)/100</f>
        <v>-4.9999952316284181E-5</v>
      </c>
      <c r="L1041" s="8">
        <f>LN(Prices!L1036/Prices!L1035)</f>
        <v>-2.7398824133628812E-3</v>
      </c>
      <c r="M1041" s="8">
        <f>LN(Prices!M1036/Prices!M1035)</f>
        <v>-2.3862337310644071E-3</v>
      </c>
      <c r="N1041" s="8">
        <f>LN(Prices!N1036/Prices!N1035)</f>
        <v>2.0428013864972551E-3</v>
      </c>
      <c r="O1041" s="8">
        <f>LN(Prices!O1036/Prices!O1035)</f>
        <v>-3.0983382150802964E-3</v>
      </c>
    </row>
    <row r="1042" spans="1:15" x14ac:dyDescent="0.25">
      <c r="A1042" s="5">
        <v>44123</v>
      </c>
      <c r="B1042" s="8">
        <f>LN(Prices!B1037/Prices!B1036)</f>
        <v>-4.0446813525082228E-3</v>
      </c>
      <c r="C1042" s="8">
        <f>LN(Prices!C1037/Prices!C1036)</f>
        <v>-1.1879738223264812E-3</v>
      </c>
      <c r="D1042" s="8">
        <f>LN(Prices!D1037/Prices!D1036)</f>
        <v>-2.8575705249554496E-3</v>
      </c>
      <c r="E1042" s="8">
        <f>LN(Prices!E1037/Prices!E1036)</f>
        <v>-1.6508122539129239E-3</v>
      </c>
      <c r="F1042" s="8">
        <f>LN(Prices!F1037/Prices!F1036)</f>
        <v>-1.708559124539305E-2</v>
      </c>
      <c r="G1042" s="8">
        <f>LN(Prices!G1037/Prices!G1036)</f>
        <v>-2.3772896462297974E-3</v>
      </c>
      <c r="H1042" s="8">
        <f>LN(Prices!H1037/Prices!H1036)</f>
        <v>-1.5713058013794478E-2</v>
      </c>
      <c r="I1042" s="8">
        <f>LN(Prices!I1037/Prices!I1036)</f>
        <v>-1.4517269759742071E-2</v>
      </c>
      <c r="J1042" s="8">
        <f>LN(Prices!J1037/Prices!J1036)</f>
        <v>-1.6464663514942676E-2</v>
      </c>
      <c r="K1042" s="8">
        <f>(Prices!K1037-Prices!K1036)/100</f>
        <v>0</v>
      </c>
      <c r="L1042" s="8">
        <f>LN(Prices!L1037/Prices!L1036)</f>
        <v>-1.1850563414362985E-2</v>
      </c>
      <c r="M1042" s="8">
        <f>LN(Prices!M1037/Prices!M1036)</f>
        <v>-1.7304743394448006E-2</v>
      </c>
      <c r="N1042" s="8">
        <f>LN(Prices!N1037/Prices!N1036)</f>
        <v>-1.3895746013122606E-2</v>
      </c>
      <c r="O1042" s="8">
        <f>LN(Prices!O1037/Prices!O1036)</f>
        <v>-1.2428443991080005E-2</v>
      </c>
    </row>
    <row r="1043" spans="1:15" x14ac:dyDescent="0.25">
      <c r="A1043" s="5">
        <v>44124</v>
      </c>
      <c r="B1043" s="8">
        <f>LN(Prices!B1038/Prices!B1037)</f>
        <v>6.5909286280061378E-3</v>
      </c>
      <c r="C1043" s="8">
        <f>LN(Prices!C1038/Prices!C1037)</f>
        <v>-8.4947304811970972E-4</v>
      </c>
      <c r="D1043" s="8">
        <f>LN(Prices!D1038/Prices!D1037)</f>
        <v>1.0945756240770425E-2</v>
      </c>
      <c r="E1043" s="8">
        <f>LN(Prices!E1038/Prices!E1037)</f>
        <v>-2.1503230795153947E-3</v>
      </c>
      <c r="F1043" s="8">
        <f>LN(Prices!F1038/Prices!F1037)</f>
        <v>7.5031334880055877E-3</v>
      </c>
      <c r="G1043" s="8">
        <f>LN(Prices!G1038/Prices!G1037)</f>
        <v>-8.728568516490876E-4</v>
      </c>
      <c r="H1043" s="8">
        <f>LN(Prices!H1038/Prices!H1037)</f>
        <v>7.1388786204988532E-3</v>
      </c>
      <c r="I1043" s="8">
        <f>LN(Prices!I1038/Prices!I1037)</f>
        <v>5.6085154798853889E-3</v>
      </c>
      <c r="J1043" s="8">
        <f>LN(Prices!J1038/Prices!J1037)</f>
        <v>4.7161953200011274E-3</v>
      </c>
      <c r="K1043" s="8">
        <f>(Prices!K1038-Prices!K1037)/100</f>
        <v>4.9999952316284181E-5</v>
      </c>
      <c r="L1043" s="8">
        <f>LN(Prices!L1038/Prices!L1037)</f>
        <v>5.2803387872501096E-3</v>
      </c>
      <c r="M1043" s="8">
        <f>LN(Prices!M1038/Prices!M1037)</f>
        <v>3.2641824845726372E-3</v>
      </c>
      <c r="N1043" s="8">
        <f>LN(Prices!N1038/Prices!N1037)</f>
        <v>4.628530438686761E-3</v>
      </c>
      <c r="O1043" s="8">
        <f>LN(Prices!O1038/Prices!O1037)</f>
        <v>2.5252423242054034E-3</v>
      </c>
    </row>
    <row r="1044" spans="1:15" x14ac:dyDescent="0.25">
      <c r="A1044" s="5">
        <v>44125</v>
      </c>
      <c r="B1044" s="8">
        <f>LN(Prices!B1039/Prices!B1038)</f>
        <v>-3.1837042687382451E-3</v>
      </c>
      <c r="C1044" s="8">
        <f>LN(Prices!C1039/Prices!C1038)</f>
        <v>-1.1911751947720599E-3</v>
      </c>
      <c r="D1044" s="8">
        <f>LN(Prices!D1039/Prices!D1038)</f>
        <v>2.8265067353016962E-3</v>
      </c>
      <c r="E1044" s="8">
        <f>LN(Prices!E1039/Prices!E1038)</f>
        <v>-1.3253896775254151E-3</v>
      </c>
      <c r="F1044" s="8">
        <f>LN(Prices!F1039/Prices!F1038)</f>
        <v>-1.1410431911093352E-3</v>
      </c>
      <c r="G1044" s="8">
        <f>LN(Prices!G1039/Prices!G1038)</f>
        <v>-3.1768168188992403E-4</v>
      </c>
      <c r="H1044" s="8">
        <f>LN(Prices!H1039/Prices!H1038)</f>
        <v>-2.9994274490795143E-3</v>
      </c>
      <c r="I1044" s="8">
        <f>LN(Prices!I1039/Prices!I1038)</f>
        <v>-4.0162572905320841E-3</v>
      </c>
      <c r="J1044" s="8">
        <f>LN(Prices!J1039/Prices!J1038)</f>
        <v>-2.1981140115702774E-3</v>
      </c>
      <c r="K1044" s="8">
        <f>(Prices!K1039-Prices!K1038)/100</f>
        <v>-4.9999952316284181E-5</v>
      </c>
      <c r="L1044" s="8">
        <f>LN(Prices!L1039/Prices!L1038)</f>
        <v>-7.146520686433208E-3</v>
      </c>
      <c r="M1044" s="8">
        <f>LN(Prices!M1039/Prices!M1038)</f>
        <v>-2.4751456010662963E-3</v>
      </c>
      <c r="N1044" s="8">
        <f>LN(Prices!N1039/Prices!N1038)</f>
        <v>-3.7611083138223986E-3</v>
      </c>
      <c r="O1044" s="8">
        <f>LN(Prices!O1039/Prices!O1038)</f>
        <v>-8.6481836059069169E-3</v>
      </c>
    </row>
    <row r="1045" spans="1:15" x14ac:dyDescent="0.25">
      <c r="A1045" s="5">
        <v>44126</v>
      </c>
      <c r="B1045" s="8">
        <f>LN(Prices!B1040/Prices!B1039)</f>
        <v>4.2501647578614346E-4</v>
      </c>
      <c r="C1045" s="8">
        <f>LN(Prices!C1040/Prices!C1039)</f>
        <v>-1.7885322758613366E-3</v>
      </c>
      <c r="D1045" s="8">
        <f>LN(Prices!D1040/Prices!D1039)</f>
        <v>-2.1714745565013888E-4</v>
      </c>
      <c r="E1045" s="8">
        <f>LN(Prices!E1040/Prices!E1039)</f>
        <v>-3.4879098065921702E-3</v>
      </c>
      <c r="F1045" s="8">
        <f>LN(Prices!F1040/Prices!F1039)</f>
        <v>1.1977811114359263E-2</v>
      </c>
      <c r="G1045" s="8">
        <f>LN(Prices!G1040/Prices!G1039)</f>
        <v>-1.5105779397897108E-3</v>
      </c>
      <c r="H1045" s="8">
        <f>LN(Prices!H1040/Prices!H1039)</f>
        <v>-1.2556375641304104E-4</v>
      </c>
      <c r="I1045" s="8">
        <f>LN(Prices!I1040/Prices!I1039)</f>
        <v>1.274021807817426E-2</v>
      </c>
      <c r="J1045" s="8">
        <f>LN(Prices!J1040/Prices!J1039)</f>
        <v>5.2053540034913415E-3</v>
      </c>
      <c r="K1045" s="8">
        <f>(Prices!K1040-Prices!K1039)/100</f>
        <v>-5.0000026822090151E-5</v>
      </c>
      <c r="L1045" s="8">
        <f>LN(Prices!L1040/Prices!L1039)</f>
        <v>1.651160241175139E-2</v>
      </c>
      <c r="M1045" s="8">
        <f>LN(Prices!M1040/Prices!M1039)</f>
        <v>-1.2286457591638611E-3</v>
      </c>
      <c r="N1045" s="8">
        <f>LN(Prices!N1040/Prices!N1039)</f>
        <v>1.3209316109803203E-2</v>
      </c>
      <c r="O1045" s="8">
        <f>LN(Prices!O1040/Prices!O1039)</f>
        <v>1.6370016093589877E-2</v>
      </c>
    </row>
    <row r="1046" spans="1:15" x14ac:dyDescent="0.25">
      <c r="A1046" s="5">
        <v>44127</v>
      </c>
      <c r="B1046" s="8">
        <f>LN(Prices!B1041/Prices!B1040)</f>
        <v>5.0870106964223845E-3</v>
      </c>
      <c r="C1046" s="8">
        <f>LN(Prices!C1041/Prices!C1040)</f>
        <v>1.4481356047626103E-3</v>
      </c>
      <c r="D1046" s="8">
        <f>LN(Prices!D1041/Prices!D1040)</f>
        <v>5.845835852946131E-3</v>
      </c>
      <c r="E1046" s="8">
        <f>LN(Prices!E1041/Prices!E1040)</f>
        <v>1.4132194197225422E-3</v>
      </c>
      <c r="F1046" s="8">
        <f>LN(Prices!F1041/Prices!F1040)</f>
        <v>6.1221260672121615E-3</v>
      </c>
      <c r="G1046" s="8">
        <f>LN(Prices!G1041/Prices!G1040)</f>
        <v>1.1926426098899429E-3</v>
      </c>
      <c r="H1046" s="8">
        <f>LN(Prices!H1041/Prices!H1040)</f>
        <v>5.991227274362701E-3</v>
      </c>
      <c r="I1046" s="8">
        <f>LN(Prices!I1041/Prices!I1040)</f>
        <v>1.6618342805909965E-3</v>
      </c>
      <c r="J1046" s="8">
        <f>LN(Prices!J1041/Prices!J1040)</f>
        <v>3.439838320389479E-3</v>
      </c>
      <c r="K1046" s="8">
        <f>(Prices!K1041-Prices!K1040)/100</f>
        <v>-2.0000040531158448E-5</v>
      </c>
      <c r="L1046" s="8">
        <f>LN(Prices!L1041/Prices!L1040)</f>
        <v>6.3306008275589654E-3</v>
      </c>
      <c r="M1046" s="8">
        <f>LN(Prices!M1041/Prices!M1040)</f>
        <v>5.4724448131975925E-3</v>
      </c>
      <c r="N1046" s="8">
        <f>LN(Prices!N1041/Prices!N1040)</f>
        <v>1.7262159101735165E-3</v>
      </c>
      <c r="O1046" s="8">
        <f>LN(Prices!O1041/Prices!O1040)</f>
        <v>6.2676961278446078E-3</v>
      </c>
    </row>
    <row r="1047" spans="1:15" x14ac:dyDescent="0.25">
      <c r="A1047" s="5">
        <v>44130</v>
      </c>
      <c r="B1047" s="8">
        <f>LN(Prices!B1042/Prices!B1041)</f>
        <v>-1.6413072219069923E-2</v>
      </c>
      <c r="C1047" s="8">
        <f>LN(Prices!C1042/Prices!C1041)</f>
        <v>1.3612801349235366E-3</v>
      </c>
      <c r="D1047" s="8">
        <f>LN(Prices!D1042/Prices!D1041)</f>
        <v>-1.3037712354898787E-2</v>
      </c>
      <c r="E1047" s="8">
        <f>LN(Prices!E1042/Prices!E1041)</f>
        <v>2.6547414023068271E-3</v>
      </c>
      <c r="F1047" s="8">
        <f>LN(Prices!F1042/Prices!F1041)</f>
        <v>-1.9242164851637135E-2</v>
      </c>
      <c r="G1047" s="8">
        <f>LN(Prices!G1042/Prices!G1041)</f>
        <v>7.9422929880702115E-4</v>
      </c>
      <c r="H1047" s="8">
        <f>LN(Prices!H1042/Prices!H1041)</f>
        <v>-1.4413866504075765E-2</v>
      </c>
      <c r="I1047" s="8">
        <f>LN(Prices!I1042/Prices!I1041)</f>
        <v>-2.1163344115709425E-2</v>
      </c>
      <c r="J1047" s="8">
        <f>LN(Prices!J1042/Prices!J1041)</f>
        <v>-1.8764472985322012E-2</v>
      </c>
      <c r="K1047" s="8">
        <f>(Prices!K1042-Prices!K1041)/100</f>
        <v>-2.9999986290931703E-5</v>
      </c>
      <c r="L1047" s="8">
        <f>LN(Prices!L1042/Prices!L1041)</f>
        <v>-2.0940584774467405E-2</v>
      </c>
      <c r="M1047" s="8">
        <f>LN(Prices!M1042/Prices!M1041)</f>
        <v>-1.6653220209052331E-2</v>
      </c>
      <c r="N1047" s="8">
        <f>LN(Prices!N1042/Prices!N1041)</f>
        <v>-2.093089584563574E-2</v>
      </c>
      <c r="O1047" s="8">
        <f>LN(Prices!O1042/Prices!O1041)</f>
        <v>-2.1746508609320297E-2</v>
      </c>
    </row>
    <row r="1048" spans="1:15" x14ac:dyDescent="0.25">
      <c r="A1048" s="5">
        <v>44131</v>
      </c>
      <c r="B1048" s="8">
        <f>LN(Prices!B1043/Prices!B1042)</f>
        <v>-3.2290328824733849E-3</v>
      </c>
      <c r="C1048" s="8">
        <f>LN(Prices!C1043/Prices!C1042)</f>
        <v>2.2925454275650814E-3</v>
      </c>
      <c r="D1048" s="8">
        <f>LN(Prices!D1043/Prices!D1042)</f>
        <v>4.3648498759233205E-3</v>
      </c>
      <c r="E1048" s="8">
        <f>LN(Prices!E1043/Prices!E1042)</f>
        <v>2.2343514645394437E-3</v>
      </c>
      <c r="F1048" s="8">
        <f>LN(Prices!F1043/Prices!F1042)</f>
        <v>-2.1174802102556147E-2</v>
      </c>
      <c r="G1048" s="8">
        <f>LN(Prices!G1043/Prices!G1042)</f>
        <v>1.982703669094546E-3</v>
      </c>
      <c r="H1048" s="8">
        <f>LN(Prices!H1043/Prices!H1042)</f>
        <v>-1.6163515662172213E-2</v>
      </c>
      <c r="I1048" s="8">
        <f>LN(Prices!I1043/Prices!I1042)</f>
        <v>-1.1752694688332427E-2</v>
      </c>
      <c r="J1048" s="8">
        <f>LN(Prices!J1043/Prices!J1042)</f>
        <v>-3.0302053504455109E-3</v>
      </c>
      <c r="K1048" s="8">
        <f>(Prices!K1043-Prices!K1042)/100</f>
        <v>1.000000536441803E-4</v>
      </c>
      <c r="L1048" s="8">
        <f>LN(Prices!L1043/Prices!L1042)</f>
        <v>-1.3875766308958792E-2</v>
      </c>
      <c r="M1048" s="8">
        <f>LN(Prices!M1043/Prices!M1042)</f>
        <v>5.5744538250850689E-3</v>
      </c>
      <c r="N1048" s="8">
        <f>LN(Prices!N1043/Prices!N1042)</f>
        <v>-1.258358879704218E-2</v>
      </c>
      <c r="O1048" s="8">
        <f>LN(Prices!O1043/Prices!O1042)</f>
        <v>-9.0741319234095372E-3</v>
      </c>
    </row>
    <row r="1049" spans="1:15" x14ac:dyDescent="0.25">
      <c r="A1049" s="5">
        <v>44132</v>
      </c>
      <c r="B1049" s="8">
        <f>LN(Prices!B1044/Prices!B1043)</f>
        <v>-2.7986140406677167E-2</v>
      </c>
      <c r="C1049" s="8">
        <f>LN(Prices!C1044/Prices!C1043)</f>
        <v>-1.4424624242294333E-3</v>
      </c>
      <c r="D1049" s="8">
        <f>LN(Prices!D1044/Prices!D1043)</f>
        <v>-2.5362400341556648E-2</v>
      </c>
      <c r="E1049" s="8">
        <f>LN(Prices!E1044/Prices!E1043)</f>
        <v>-8.2722241288112983E-5</v>
      </c>
      <c r="F1049" s="8">
        <f>LN(Prices!F1044/Prices!F1043)</f>
        <v>-2.4686406755883683E-2</v>
      </c>
      <c r="G1049" s="8">
        <f>LN(Prices!G1044/Prices!G1043)</f>
        <v>-1.268459104462602E-3</v>
      </c>
      <c r="H1049" s="8">
        <f>LN(Prices!H1044/Prices!H1043)</f>
        <v>-2.415354064035018E-2</v>
      </c>
      <c r="I1049" s="8">
        <f>LN(Prices!I1044/Prices!I1043)</f>
        <v>-2.9607310630062115E-2</v>
      </c>
      <c r="J1049" s="8">
        <f>LN(Prices!J1044/Prices!J1043)</f>
        <v>-3.5925542108577721E-2</v>
      </c>
      <c r="K1049" s="8">
        <f>(Prices!K1044-Prices!K1043)/100</f>
        <v>0</v>
      </c>
      <c r="L1049" s="8">
        <f>LN(Prices!L1044/Prices!L1043)</f>
        <v>-2.6605828527257337E-2</v>
      </c>
      <c r="M1049" s="8">
        <f>LN(Prices!M1044/Prices!M1043)</f>
        <v>-3.9028011039502132E-2</v>
      </c>
      <c r="N1049" s="8">
        <f>LN(Prices!N1044/Prices!N1043)</f>
        <v>-3.0316249715673808E-2</v>
      </c>
      <c r="O1049" s="8">
        <f>LN(Prices!O1044/Prices!O1043)</f>
        <v>-3.0270392305280475E-2</v>
      </c>
    </row>
    <row r="1050" spans="1:15" x14ac:dyDescent="0.25">
      <c r="A1050" s="5">
        <v>44133</v>
      </c>
      <c r="B1050" s="8">
        <f>LN(Prices!B1045/Prices!B1044)</f>
        <v>5.0869545290695099E-3</v>
      </c>
      <c r="C1050" s="8">
        <f>LN(Prices!C1045/Prices!C1044)</f>
        <v>-1.7858854009757067E-3</v>
      </c>
      <c r="D1050" s="8">
        <f>LN(Prices!D1045/Prices!D1044)</f>
        <v>1.000105001435941E-2</v>
      </c>
      <c r="E1050" s="8">
        <f>LN(Prices!E1045/Prices!E1044)</f>
        <v>-4.2251152846673181E-3</v>
      </c>
      <c r="F1050" s="8">
        <f>LN(Prices!F1045/Prices!F1044)</f>
        <v>1.4517928124766055E-2</v>
      </c>
      <c r="G1050" s="8">
        <f>LN(Prices!G1045/Prices!G1044)</f>
        <v>-3.4174465816410125E-3</v>
      </c>
      <c r="H1050" s="8">
        <f>LN(Prices!H1045/Prices!H1044)</f>
        <v>1.3317936071248428E-2</v>
      </c>
      <c r="I1050" s="8">
        <f>LN(Prices!I1045/Prices!I1044)</f>
        <v>6.5579827003023295E-3</v>
      </c>
      <c r="J1050" s="8">
        <f>LN(Prices!J1045/Prices!J1044)</f>
        <v>1.187652493999744E-2</v>
      </c>
      <c r="K1050" s="8">
        <f>(Prices!K1045-Prices!K1044)/100</f>
        <v>-7.0000067353248596E-5</v>
      </c>
      <c r="L1050" s="8">
        <f>LN(Prices!L1045/Prices!L1044)</f>
        <v>1.0427774136069162E-2</v>
      </c>
      <c r="M1050" s="8">
        <f>LN(Prices!M1045/Prices!M1044)</f>
        <v>1.3916831210459826E-2</v>
      </c>
      <c r="N1050" s="8">
        <f>LN(Prices!N1045/Prices!N1044)</f>
        <v>8.5600521541532755E-3</v>
      </c>
      <c r="O1050" s="8">
        <f>LN(Prices!O1045/Prices!O1044)</f>
        <v>1.1788060495047679E-2</v>
      </c>
    </row>
    <row r="1051" spans="1:15" x14ac:dyDescent="0.25">
      <c r="A1051" s="5">
        <v>44134</v>
      </c>
      <c r="B1051" s="8">
        <f>LN(Prices!B1046/Prices!B1045)</f>
        <v>-6.1960520264848296E-3</v>
      </c>
      <c r="C1051" s="8">
        <f>LN(Prices!C1046/Prices!C1045)</f>
        <v>-2.7266584351608013E-3</v>
      </c>
      <c r="D1051" s="8">
        <f>LN(Prices!D1046/Prices!D1045)</f>
        <v>-1.1342326757850116E-2</v>
      </c>
      <c r="E1051" s="8">
        <f>LN(Prices!E1046/Prices!E1045)</f>
        <v>-3.2429143270288623E-3</v>
      </c>
      <c r="F1051" s="8">
        <f>LN(Prices!F1046/Prices!F1045)</f>
        <v>-4.3332596747367742E-3</v>
      </c>
      <c r="G1051" s="8">
        <f>LN(Prices!G1046/Prices!G1045)</f>
        <v>-3.0295780272199604E-3</v>
      </c>
      <c r="H1051" s="8">
        <f>LN(Prices!H1046/Prices!H1045)</f>
        <v>-6.6369215276544449E-3</v>
      </c>
      <c r="I1051" s="8">
        <f>LN(Prices!I1046/Prices!I1045)</f>
        <v>1.3650190549274264E-3</v>
      </c>
      <c r="J1051" s="8">
        <f>LN(Prices!J1046/Prices!J1045)</f>
        <v>-1.2203713445259962E-2</v>
      </c>
      <c r="K1051" s="8">
        <f>(Prices!K1046-Prices!K1045)/100</f>
        <v>0</v>
      </c>
      <c r="L1051" s="8">
        <f>LN(Prices!L1046/Prices!L1045)</f>
        <v>-7.998683870010374E-3</v>
      </c>
      <c r="M1051" s="8">
        <f>LN(Prices!M1046/Prices!M1045)</f>
        <v>-2.4571840142821429E-2</v>
      </c>
      <c r="N1051" s="8">
        <f>LN(Prices!N1046/Prices!N1045)</f>
        <v>-1.424514428272679E-3</v>
      </c>
      <c r="O1051" s="8">
        <f>LN(Prices!O1046/Prices!O1045)</f>
        <v>-1.4903197750762208E-2</v>
      </c>
    </row>
    <row r="1052" spans="1:15" x14ac:dyDescent="0.25">
      <c r="A1052" s="5">
        <v>44137</v>
      </c>
      <c r="B1052" s="8">
        <f>LN(Prices!B1047/Prices!B1046)</f>
        <v>1.2353949279898635E-2</v>
      </c>
      <c r="C1052" s="8">
        <f>LN(Prices!C1047/Prices!C1046)</f>
        <v>1.8103547900651697E-3</v>
      </c>
      <c r="D1052" s="8">
        <f>LN(Prices!D1047/Prices!D1046)</f>
        <v>1.2668293973061479E-2</v>
      </c>
      <c r="E1052" s="8">
        <f>LN(Prices!E1047/Prices!E1046)</f>
        <v>1.7153764120324865E-3</v>
      </c>
      <c r="F1052" s="8">
        <f>LN(Prices!F1047/Prices!F1046)</f>
        <v>2.6747975027500037E-2</v>
      </c>
      <c r="G1052" s="8">
        <f>LN(Prices!G1047/Prices!G1046)</f>
        <v>3.6596820626406093E-3</v>
      </c>
      <c r="H1052" s="8">
        <f>LN(Prices!H1047/Prices!H1046)</f>
        <v>2.3612120051708051E-2</v>
      </c>
      <c r="I1052" s="8">
        <f>LN(Prices!I1047/Prices!I1046)</f>
        <v>1.6522872074942959E-2</v>
      </c>
      <c r="J1052" s="8">
        <f>LN(Prices!J1047/Prices!J1046)</f>
        <v>1.2242950890591667E-2</v>
      </c>
      <c r="K1052" s="8">
        <f>(Prices!K1047-Prices!K1046)/100</f>
        <v>0</v>
      </c>
      <c r="L1052" s="8">
        <f>LN(Prices!L1047/Prices!L1046)</f>
        <v>1.9248517305676692E-2</v>
      </c>
      <c r="M1052" s="8">
        <f>LN(Prices!M1047/Prices!M1046)</f>
        <v>5.348719879964171E-3</v>
      </c>
      <c r="N1052" s="8">
        <f>LN(Prices!N1047/Prices!N1046)</f>
        <v>1.9053119862747013E-2</v>
      </c>
      <c r="O1052" s="8">
        <f>LN(Prices!O1047/Prices!O1046)</f>
        <v>1.9382201549177386E-2</v>
      </c>
    </row>
    <row r="1053" spans="1:15" x14ac:dyDescent="0.25">
      <c r="A1053" s="5">
        <v>44138</v>
      </c>
      <c r="B1053" s="8">
        <f>LN(Prices!B1048/Prices!B1047)</f>
        <v>1.8679997876085604E-2</v>
      </c>
      <c r="C1053" s="8">
        <f>LN(Prices!C1048/Prices!C1047)</f>
        <v>-4.2664587262919169E-4</v>
      </c>
      <c r="D1053" s="8">
        <f>LN(Prices!D1048/Prices!D1047)</f>
        <v>4.4071717308868871E-3</v>
      </c>
      <c r="E1053" s="8">
        <f>LN(Prices!E1048/Prices!E1047)</f>
        <v>-2.2489316757211193E-3</v>
      </c>
      <c r="F1053" s="8">
        <f>LN(Prices!F1048/Prices!F1047)</f>
        <v>2.6175858471752664E-2</v>
      </c>
      <c r="G1053" s="8">
        <f>LN(Prices!G1048/Prices!G1047)</f>
        <v>-7.9771431674159306E-4</v>
      </c>
      <c r="H1053" s="8">
        <f>LN(Prices!H1048/Prices!H1047)</f>
        <v>1.9072555226479375E-2</v>
      </c>
      <c r="I1053" s="8">
        <f>LN(Prices!I1048/Prices!I1047)</f>
        <v>2.0112500119819635E-2</v>
      </c>
      <c r="J1053" s="8">
        <f>LN(Prices!J1048/Prices!J1047)</f>
        <v>1.7642737684077831E-2</v>
      </c>
      <c r="K1053" s="8">
        <f>(Prices!K1048-Prices!K1047)/100</f>
        <v>7.0000067353248596E-5</v>
      </c>
      <c r="L1053" s="8">
        <f>LN(Prices!L1048/Prices!L1047)</f>
        <v>2.2157228128781105E-2</v>
      </c>
      <c r="M1053" s="8">
        <f>LN(Prices!M1048/Prices!M1047)</f>
        <v>1.801937120257292E-2</v>
      </c>
      <c r="N1053" s="8">
        <f>LN(Prices!N1048/Prices!N1047)</f>
        <v>1.8546258433072525E-2</v>
      </c>
      <c r="O1053" s="8">
        <f>LN(Prices!O1048/Prices!O1047)</f>
        <v>2.872435155411758E-2</v>
      </c>
    </row>
    <row r="1054" spans="1:15" x14ac:dyDescent="0.25">
      <c r="A1054" s="5">
        <v>44139</v>
      </c>
      <c r="B1054" s="8">
        <f>LN(Prices!B1049/Prices!B1048)</f>
        <v>1.6645816883991065E-2</v>
      </c>
      <c r="C1054" s="8">
        <f>LN(Prices!C1049/Prices!C1048)</f>
        <v>6.6348804419871206E-3</v>
      </c>
      <c r="D1054" s="8">
        <f>LN(Prices!D1049/Prices!D1048)</f>
        <v>3.0958565074624831E-2</v>
      </c>
      <c r="E1054" s="8">
        <f>LN(Prices!E1049/Prices!E1048)</f>
        <v>8.3869974109504527E-3</v>
      </c>
      <c r="F1054" s="8">
        <f>LN(Prices!F1049/Prices!F1048)</f>
        <v>-7.8944430543562982E-3</v>
      </c>
      <c r="G1054" s="8">
        <f>LN(Prices!G1049/Prices!G1048)</f>
        <v>1.6747635814739713E-3</v>
      </c>
      <c r="H1054" s="8">
        <f>LN(Prices!H1049/Prices!H1048)</f>
        <v>1.7500127737961298E-3</v>
      </c>
      <c r="I1054" s="8">
        <f>LN(Prices!I1049/Prices!I1048)</f>
        <v>-1.5037550773814685E-3</v>
      </c>
      <c r="J1054" s="8">
        <f>LN(Prices!J1049/Prices!J1048)</f>
        <v>2.1807525655091704E-2</v>
      </c>
      <c r="K1054" s="8">
        <f>(Prices!K1049-Prices!K1048)/100</f>
        <v>-7.0000067353248596E-5</v>
      </c>
      <c r="L1054" s="8">
        <f>LN(Prices!L1049/Prices!L1048)</f>
        <v>6.4610419485151794E-4</v>
      </c>
      <c r="M1054" s="8">
        <f>LN(Prices!M1049/Prices!M1048)</f>
        <v>4.2237087627876771E-2</v>
      </c>
      <c r="N1054" s="8">
        <f>LN(Prices!N1049/Prices!N1048)</f>
        <v>-1.6759336943802019E-5</v>
      </c>
      <c r="O1054" s="8">
        <f>LN(Prices!O1049/Prices!O1048)</f>
        <v>4.8300741352587205E-4</v>
      </c>
    </row>
    <row r="1055" spans="1:15" x14ac:dyDescent="0.25">
      <c r="A1055" s="5">
        <v>44140</v>
      </c>
      <c r="B1055" s="8">
        <f>LN(Prices!B1050/Prices!B1049)</f>
        <v>2.1357514877053039E-2</v>
      </c>
      <c r="C1055" s="8">
        <f>LN(Prices!C1050/Prices!C1049)</f>
        <v>9.3217821681183778E-4</v>
      </c>
      <c r="D1055" s="8">
        <f>LN(Prices!D1050/Prices!D1049)</f>
        <v>1.6909900985344374E-2</v>
      </c>
      <c r="E1055" s="8">
        <f>LN(Prices!E1050/Prices!E1049)</f>
        <v>-1.6547509499088413E-4</v>
      </c>
      <c r="F1055" s="8">
        <f>LN(Prices!F1050/Prices!F1049)</f>
        <v>2.638333392671974E-3</v>
      </c>
      <c r="G1055" s="8">
        <f>LN(Prices!G1050/Prices!G1049)</f>
        <v>7.9660893441624943E-4</v>
      </c>
      <c r="H1055" s="8">
        <f>LN(Prices!H1050/Prices!H1049)</f>
        <v>4.7344349081311849E-3</v>
      </c>
      <c r="I1055" s="8">
        <f>LN(Prices!I1050/Prices!I1049)</f>
        <v>1.7252152304468773E-2</v>
      </c>
      <c r="J1055" s="8">
        <f>LN(Prices!J1050/Prices!J1049)</f>
        <v>1.9273265776701281E-2</v>
      </c>
      <c r="K1055" s="8">
        <f>(Prices!K1050-Prices!K1049)/100</f>
        <v>2.0000040531158448E-5</v>
      </c>
      <c r="L1055" s="8">
        <f>LN(Prices!L1050/Prices!L1049)</f>
        <v>2.7541460524583727E-2</v>
      </c>
      <c r="M1055" s="8">
        <f>LN(Prices!M1050/Prices!M1049)</f>
        <v>2.2686451726490579E-2</v>
      </c>
      <c r="N1055" s="8">
        <f>LN(Prices!N1050/Prices!N1049)</f>
        <v>1.7057196696122569E-2</v>
      </c>
      <c r="O1055" s="8">
        <f>LN(Prices!O1050/Prices!O1049)</f>
        <v>2.7463287968298153E-2</v>
      </c>
    </row>
    <row r="1056" spans="1:15" x14ac:dyDescent="0.25">
      <c r="A1056" s="5">
        <v>44141</v>
      </c>
      <c r="B1056" s="8">
        <f>LN(Prices!B1051/Prices!B1050)</f>
        <v>3.3091780309278695E-3</v>
      </c>
      <c r="C1056" s="8">
        <f>LN(Prices!C1051/Prices!C1050)</f>
        <v>-2.204577569327825E-3</v>
      </c>
      <c r="D1056" s="8">
        <f>LN(Prices!D1051/Prices!D1050)</f>
        <v>4.6005637135565136E-3</v>
      </c>
      <c r="E1056" s="8">
        <f>LN(Prices!E1051/Prices!E1050)</f>
        <v>-3.3967687788884642E-3</v>
      </c>
      <c r="F1056" s="8">
        <f>LN(Prices!F1051/Prices!F1050)</f>
        <v>-1.275347339740404E-2</v>
      </c>
      <c r="G1056" s="8">
        <f>LN(Prices!G1051/Prices!G1050)</f>
        <v>-4.5491334180212638E-3</v>
      </c>
      <c r="H1056" s="8">
        <f>LN(Prices!H1051/Prices!H1050)</f>
        <v>-6.8598066560979255E-3</v>
      </c>
      <c r="I1056" s="8">
        <f>LN(Prices!I1051/Prices!I1050)</f>
        <v>-1.7581002897831988E-3</v>
      </c>
      <c r="J1056" s="8">
        <f>LN(Prices!J1051/Prices!J1050)</f>
        <v>-2.8775658537381985E-4</v>
      </c>
      <c r="K1056" s="8">
        <f>(Prices!K1051-Prices!K1050)/100</f>
        <v>-2.0000040531158448E-5</v>
      </c>
      <c r="L1056" s="8">
        <f>LN(Prices!L1051/Prices!L1050)</f>
        <v>-5.0097808667681609E-3</v>
      </c>
      <c r="M1056" s="8">
        <f>LN(Prices!M1051/Prices!M1050)</f>
        <v>1.5095960266019008E-3</v>
      </c>
      <c r="N1056" s="8">
        <f>LN(Prices!N1051/Prices!N1050)</f>
        <v>-2.5957289688414245E-3</v>
      </c>
      <c r="O1056" s="8">
        <f>LN(Prices!O1051/Prices!O1050)</f>
        <v>-7.1275598519367715E-3</v>
      </c>
    </row>
    <row r="1057" spans="1:15" x14ac:dyDescent="0.25">
      <c r="A1057" s="5">
        <v>44144</v>
      </c>
      <c r="B1057" s="8">
        <f>LN(Prices!B1052/Prices!B1051)</f>
        <v>2.0438235816681787E-2</v>
      </c>
      <c r="C1057" s="8">
        <f>LN(Prices!C1052/Prices!C1051)</f>
        <v>-4.6797017959012369E-3</v>
      </c>
      <c r="D1057" s="8">
        <f>LN(Prices!D1052/Prices!D1051)</f>
        <v>6.8613124261005243E-3</v>
      </c>
      <c r="E1057" s="8">
        <f>LN(Prices!E1052/Prices!E1051)</f>
        <v>-7.4133478629091563E-3</v>
      </c>
      <c r="F1057" s="8">
        <f>LN(Prices!F1052/Prices!F1051)</f>
        <v>5.9809671817609239E-2</v>
      </c>
      <c r="G1057" s="8">
        <f>LN(Prices!G1052/Prices!G1051)</f>
        <v>-2.883921199154683E-3</v>
      </c>
      <c r="H1057" s="8">
        <f>LN(Prices!H1052/Prices!H1051)</f>
        <v>3.4806179019240033E-2</v>
      </c>
      <c r="I1057" s="8">
        <f>LN(Prices!I1052/Prices!I1051)</f>
        <v>4.1455215973200628E-2</v>
      </c>
      <c r="J1057" s="8">
        <f>LN(Prices!J1052/Prices!J1051)</f>
        <v>1.1631974746344153E-2</v>
      </c>
      <c r="K1057" s="8">
        <f>(Prices!K1052-Prices!K1051)/100</f>
        <v>5.0000026822090151E-5</v>
      </c>
      <c r="L1057" s="8">
        <f>LN(Prices!L1052/Prices!L1051)</f>
        <v>2.7401803067720644E-2</v>
      </c>
      <c r="M1057" s="8">
        <f>LN(Prices!M1052/Prices!M1051)</f>
        <v>-1.8545535512419539E-2</v>
      </c>
      <c r="N1057" s="8">
        <f>LN(Prices!N1052/Prices!N1051)</f>
        <v>4.1228545637792997E-2</v>
      </c>
      <c r="O1057" s="8">
        <f>LN(Prices!O1052/Prices!O1051)</f>
        <v>3.3868401822388712E-2</v>
      </c>
    </row>
    <row r="1058" spans="1:15" x14ac:dyDescent="0.25">
      <c r="A1058" s="5">
        <v>44145</v>
      </c>
      <c r="B1058" s="8">
        <f>LN(Prices!B1053/Prices!B1052)</f>
        <v>2.4246442148159139E-3</v>
      </c>
      <c r="C1058" s="8">
        <f>LN(Prices!C1053/Prices!C1052)</f>
        <v>-1.6218078183867705E-3</v>
      </c>
      <c r="D1058" s="8">
        <f>LN(Prices!D1053/Prices!D1052)</f>
        <v>-1.1461876139657006E-2</v>
      </c>
      <c r="E1058" s="8">
        <f>LN(Prices!E1053/Prices!E1052)</f>
        <v>-2.8463659898960562E-3</v>
      </c>
      <c r="F1058" s="8">
        <f>LN(Prices!F1053/Prices!F1052)</f>
        <v>2.8090986992970073E-2</v>
      </c>
      <c r="G1058" s="8">
        <f>LN(Prices!G1053/Prices!G1052)</f>
        <v>9.6230828601172997E-4</v>
      </c>
      <c r="H1058" s="8">
        <f>LN(Prices!H1053/Prices!H1052)</f>
        <v>1.4520288179711316E-2</v>
      </c>
      <c r="I1058" s="8">
        <f>LN(Prices!I1053/Prices!I1052)</f>
        <v>1.0694338548921106E-2</v>
      </c>
      <c r="J1058" s="8">
        <f>LN(Prices!J1053/Prices!J1052)</f>
        <v>-1.4007752208676661E-3</v>
      </c>
      <c r="K1058" s="8">
        <f>(Prices!K1053-Prices!K1052)/100</f>
        <v>2.0000040531158448E-5</v>
      </c>
      <c r="L1058" s="8">
        <f>LN(Prices!L1053/Prices!L1052)</f>
        <v>1.2000088086628035E-2</v>
      </c>
      <c r="M1058" s="8">
        <f>LN(Prices!M1053/Prices!M1052)</f>
        <v>-1.411044283069037E-2</v>
      </c>
      <c r="N1058" s="8">
        <f>LN(Prices!N1053/Prices!N1052)</f>
        <v>1.0859805395183367E-2</v>
      </c>
      <c r="O1058" s="8">
        <f>LN(Prices!O1053/Prices!O1052)</f>
        <v>1.8576656136008875E-2</v>
      </c>
    </row>
    <row r="1059" spans="1:15" x14ac:dyDescent="0.25">
      <c r="A1059" s="5">
        <v>44146</v>
      </c>
      <c r="B1059" s="8">
        <f>LN(Prices!B1054/Prices!B1053)</f>
        <v>8.0402192285396155E-3</v>
      </c>
      <c r="C1059" s="8">
        <f>LN(Prices!C1054/Prices!C1053)</f>
        <v>5.9789202808186619E-4</v>
      </c>
      <c r="D1059" s="8">
        <f>LN(Prices!D1054/Prices!D1053)</f>
        <v>6.4765868671585293E-3</v>
      </c>
      <c r="E1059" s="8">
        <f>LN(Prices!E1054/Prices!E1053)</f>
        <v>1.5915577287620641E-3</v>
      </c>
      <c r="F1059" s="8">
        <f>LN(Prices!F1054/Prices!F1053)</f>
        <v>-5.0172614933886453E-3</v>
      </c>
      <c r="G1059" s="8">
        <f>LN(Prices!G1054/Prices!G1053)</f>
        <v>1.7614469412918742E-3</v>
      </c>
      <c r="H1059" s="8">
        <f>LN(Prices!H1054/Prices!H1053)</f>
        <v>3.8050088984835713E-3</v>
      </c>
      <c r="I1059" s="8">
        <f>LN(Prices!I1054/Prices!I1053)</f>
        <v>-2.0237056882547832E-3</v>
      </c>
      <c r="J1059" s="8">
        <f>LN(Prices!J1054/Prices!J1053)</f>
        <v>7.6227283629914612E-3</v>
      </c>
      <c r="K1059" s="8">
        <f>(Prices!K1054-Prices!K1053)/100</f>
        <v>0</v>
      </c>
      <c r="L1059" s="8">
        <f>LN(Prices!L1054/Prices!L1053)</f>
        <v>-9.6792481076107904E-4</v>
      </c>
      <c r="M1059" s="8">
        <f>LN(Prices!M1054/Prices!M1053)</f>
        <v>1.8973562569662612E-2</v>
      </c>
      <c r="N1059" s="8">
        <f>LN(Prices!N1054/Prices!N1053)</f>
        <v>-2.9964850876824656E-3</v>
      </c>
      <c r="O1059" s="8">
        <f>LN(Prices!O1054/Prices!O1053)</f>
        <v>-4.0339302735730074E-5</v>
      </c>
    </row>
    <row r="1060" spans="1:15" x14ac:dyDescent="0.25">
      <c r="A1060" s="5">
        <v>44147</v>
      </c>
      <c r="B1060" s="8">
        <f>LN(Prices!B1055/Prices!B1054)</f>
        <v>-1.3098462645620427E-2</v>
      </c>
      <c r="C1060" s="8">
        <f>LN(Prices!C1055/Prices!C1054)</f>
        <v>4.174334686037025E-3</v>
      </c>
      <c r="D1060" s="8">
        <f>LN(Prices!D1055/Prices!D1054)</f>
        <v>-7.5250282274103722E-3</v>
      </c>
      <c r="E1060" s="8">
        <f>LN(Prices!E1055/Prices!E1054)</f>
        <v>5.6760101150103723E-3</v>
      </c>
      <c r="F1060" s="8">
        <f>LN(Prices!F1055/Prices!F1054)</f>
        <v>-1.7225499892864645E-2</v>
      </c>
      <c r="G1060" s="8">
        <f>LN(Prices!G1055/Prices!G1054)</f>
        <v>2.7965695703563867E-3</v>
      </c>
      <c r="H1060" s="8">
        <f>LN(Prices!H1055/Prices!H1054)</f>
        <v>-1.314083628896784E-2</v>
      </c>
      <c r="I1060" s="8">
        <f>LN(Prices!I1055/Prices!I1054)</f>
        <v>-1.3748228761429582E-2</v>
      </c>
      <c r="J1060" s="8">
        <f>LN(Prices!J1055/Prices!J1054)</f>
        <v>-1.0028651547069349E-2</v>
      </c>
      <c r="K1060" s="8">
        <f>(Prices!K1055-Prices!K1054)/100</f>
        <v>-5.0000026822090151E-5</v>
      </c>
      <c r="L1060" s="8">
        <f>LN(Prices!L1055/Prices!L1054)</f>
        <v>-1.7311274752598808E-2</v>
      </c>
      <c r="M1060" s="8">
        <f>LN(Prices!M1055/Prices!M1054)</f>
        <v>-6.2948623847055591E-3</v>
      </c>
      <c r="N1060" s="8">
        <f>LN(Prices!N1055/Prices!N1054)</f>
        <v>-1.3294086755513704E-2</v>
      </c>
      <c r="O1060" s="8">
        <f>LN(Prices!O1055/Prices!O1054)</f>
        <v>-1.6526694605624358E-2</v>
      </c>
    </row>
    <row r="1061" spans="1:15" x14ac:dyDescent="0.25">
      <c r="A1061" s="5">
        <v>44148</v>
      </c>
      <c r="B1061" s="8">
        <f>LN(Prices!B1056/Prices!B1055)</f>
        <v>1.4498854000886163E-2</v>
      </c>
      <c r="C1061" s="8">
        <f>LN(Prices!C1056/Prices!C1055)</f>
        <v>1.7018222946459444E-4</v>
      </c>
      <c r="D1061" s="8">
        <f>LN(Prices!D1056/Prices!D1055)</f>
        <v>1.3959938693211691E-2</v>
      </c>
      <c r="E1061" s="8">
        <f>LN(Prices!E1056/Prices!E1055)</f>
        <v>-1.3323167110111346E-3</v>
      </c>
      <c r="F1061" s="8">
        <f>LN(Prices!F1056/Prices!F1055)</f>
        <v>3.0587901286686009E-2</v>
      </c>
      <c r="G1061" s="8">
        <f>LN(Prices!G1056/Prices!G1055)</f>
        <v>-7.9907160920866712E-5</v>
      </c>
      <c r="H1061" s="8">
        <f>LN(Prices!H1056/Prices!H1055)</f>
        <v>2.6344994762485554E-2</v>
      </c>
      <c r="I1061" s="8">
        <f>LN(Prices!I1056/Prices!I1055)</f>
        <v>2.0508002421573857E-2</v>
      </c>
      <c r="J1061" s="8">
        <f>LN(Prices!J1056/Prices!J1055)</f>
        <v>1.3518546706294007E-2</v>
      </c>
      <c r="K1061" s="8">
        <f>(Prices!K1056-Prices!K1055)/100</f>
        <v>-2.0000040531158448E-5</v>
      </c>
      <c r="L1061" s="8">
        <f>LN(Prices!L1056/Prices!L1055)</f>
        <v>2.0576915813017151E-2</v>
      </c>
      <c r="M1061" s="8">
        <f>LN(Prices!M1056/Prices!M1055)</f>
        <v>6.9669906504038854E-3</v>
      </c>
      <c r="N1061" s="8">
        <f>LN(Prices!N1056/Prices!N1055)</f>
        <v>1.9551465931310897E-2</v>
      </c>
      <c r="O1061" s="8">
        <f>LN(Prices!O1056/Prices!O1055)</f>
        <v>2.0606067392777715E-2</v>
      </c>
    </row>
    <row r="1062" spans="1:15" x14ac:dyDescent="0.25">
      <c r="A1062" s="5">
        <v>44151</v>
      </c>
      <c r="B1062" s="8">
        <f>LN(Prices!B1057/Prices!B1056)</f>
        <v>1.2516224899407184E-2</v>
      </c>
      <c r="C1062" s="8">
        <f>LN(Prices!C1057/Prices!C1056)</f>
        <v>-8.5164990947757011E-5</v>
      </c>
      <c r="D1062" s="8">
        <f>LN(Prices!D1057/Prices!D1056)</f>
        <v>1.2338131015768711E-2</v>
      </c>
      <c r="E1062" s="8">
        <f>LN(Prices!E1057/Prices!E1056)</f>
        <v>-7.5056735305396621E-4</v>
      </c>
      <c r="F1062" s="8">
        <f>LN(Prices!F1057/Prices!F1056)</f>
        <v>1.6711002432710325E-2</v>
      </c>
      <c r="G1062" s="8">
        <f>LN(Prices!G1057/Prices!G1056)</f>
        <v>-1.3571023807841176E-3</v>
      </c>
      <c r="H1062" s="8">
        <f>LN(Prices!H1057/Prices!H1056)</f>
        <v>1.1181474559036463E-2</v>
      </c>
      <c r="I1062" s="8">
        <f>LN(Prices!I1057/Prices!I1056)</f>
        <v>1.8035651531638885E-2</v>
      </c>
      <c r="J1062" s="8">
        <f>LN(Prices!J1057/Prices!J1056)</f>
        <v>1.1580734922832603E-2</v>
      </c>
      <c r="K1062" s="8">
        <f>(Prices!K1057-Prices!K1056)/100</f>
        <v>-7.999993860721588E-5</v>
      </c>
      <c r="L1062" s="8">
        <f>LN(Prices!L1057/Prices!L1056)</f>
        <v>1.9814150577819111E-2</v>
      </c>
      <c r="M1062" s="8">
        <f>LN(Prices!M1057/Prices!M1056)</f>
        <v>5.3607179337235291E-3</v>
      </c>
      <c r="N1062" s="8">
        <f>LN(Prices!N1057/Prices!N1056)</f>
        <v>1.8111375580444785E-2</v>
      </c>
      <c r="O1062" s="8">
        <f>LN(Prices!O1057/Prices!O1056)</f>
        <v>2.3404570737862201E-2</v>
      </c>
    </row>
    <row r="1063" spans="1:15" x14ac:dyDescent="0.25">
      <c r="A1063" s="5">
        <v>44152</v>
      </c>
      <c r="B1063" s="8">
        <f>LN(Prices!B1058/Prices!B1057)</f>
        <v>-1.5807463237950219E-3</v>
      </c>
      <c r="C1063" s="8">
        <f>LN(Prices!C1058/Prices!C1057)</f>
        <v>2.0384803674877729E-3</v>
      </c>
      <c r="D1063" s="8">
        <f>LN(Prices!D1058/Prices!D1057)</f>
        <v>-1.0222866573303656E-3</v>
      </c>
      <c r="E1063" s="8">
        <f>LN(Prices!E1058/Prices!E1057)</f>
        <v>2.5824076769421526E-3</v>
      </c>
      <c r="F1063" s="8">
        <f>LN(Prices!F1058/Prices!F1057)</f>
        <v>6.8068433835842296E-4</v>
      </c>
      <c r="G1063" s="8">
        <f>LN(Prices!G1058/Prices!G1057)</f>
        <v>1.6760811620721129E-3</v>
      </c>
      <c r="H1063" s="8">
        <f>LN(Prices!H1058/Prices!H1057)</f>
        <v>9.2589518439605283E-4</v>
      </c>
      <c r="I1063" s="8">
        <f>LN(Prices!I1058/Prices!I1057)</f>
        <v>-4.7374453973661156E-3</v>
      </c>
      <c r="J1063" s="8">
        <f>LN(Prices!J1058/Prices!J1057)</f>
        <v>-4.8034437846475311E-3</v>
      </c>
      <c r="K1063" s="8">
        <f>(Prices!K1058-Prices!K1057)/100</f>
        <v>4.9999952316284181E-5</v>
      </c>
      <c r="L1063" s="8">
        <f>LN(Prices!L1058/Prices!L1057)</f>
        <v>1.8909224016871457E-3</v>
      </c>
      <c r="M1063" s="8">
        <f>LN(Prices!M1058/Prices!M1057)</f>
        <v>-1.4380016574123396E-3</v>
      </c>
      <c r="N1063" s="8">
        <f>LN(Prices!N1058/Prices!N1057)</f>
        <v>-4.5030370656639453E-3</v>
      </c>
      <c r="O1063" s="8">
        <f>LN(Prices!O1058/Prices!O1057)</f>
        <v>3.6732550125155058E-3</v>
      </c>
    </row>
    <row r="1064" spans="1:15" x14ac:dyDescent="0.25">
      <c r="A1064" s="5">
        <v>44153</v>
      </c>
      <c r="B1064" s="8">
        <f>LN(Prices!B1059/Prices!B1058)</f>
        <v>-4.3598696016572654E-3</v>
      </c>
      <c r="C1064" s="8">
        <f>LN(Prices!C1059/Prices!C1058)</f>
        <v>6.7818464668053147E-4</v>
      </c>
      <c r="D1064" s="8">
        <f>LN(Prices!D1059/Prices!D1058)</f>
        <v>-3.484041633912712E-3</v>
      </c>
      <c r="E1064" s="8">
        <f>LN(Prices!E1059/Prices!E1058)</f>
        <v>-3.3276509487614758E-4</v>
      </c>
      <c r="F1064" s="8">
        <f>LN(Prices!F1059/Prices!F1058)</f>
        <v>-2.5620249895502659E-2</v>
      </c>
      <c r="G1064" s="8">
        <f>LN(Prices!G1059/Prices!G1058)</f>
        <v>3.1902990721164519E-4</v>
      </c>
      <c r="H1064" s="8">
        <f>LN(Prices!H1059/Prices!H1058)</f>
        <v>-1.9631417403763361E-2</v>
      </c>
      <c r="I1064" s="8">
        <f>LN(Prices!I1059/Prices!I1058)</f>
        <v>-1.1375109235890258E-2</v>
      </c>
      <c r="J1064" s="8">
        <f>LN(Prices!J1059/Prices!J1058)</f>
        <v>-1.1631210647481315E-2</v>
      </c>
      <c r="K1064" s="8">
        <f>(Prices!K1059-Prices!K1058)/100</f>
        <v>-4.9999952316284181E-5</v>
      </c>
      <c r="L1064" s="8">
        <f>LN(Prices!L1059/Prices!L1058)</f>
        <v>-1.3134380083462944E-2</v>
      </c>
      <c r="M1064" s="8">
        <f>LN(Prices!M1059/Prices!M1058)</f>
        <v>-9.0960109795689085E-3</v>
      </c>
      <c r="N1064" s="8">
        <f>LN(Prices!N1059/Prices!N1058)</f>
        <v>-1.1440301641172223E-2</v>
      </c>
      <c r="O1064" s="8">
        <f>LN(Prices!O1059/Prices!O1058)</f>
        <v>-1.2686847530064464E-2</v>
      </c>
    </row>
    <row r="1065" spans="1:15" x14ac:dyDescent="0.25">
      <c r="A1065" s="5">
        <v>44154</v>
      </c>
      <c r="B1065" s="8">
        <f>LN(Prices!B1060/Prices!B1059)</f>
        <v>5.7433695130508118E-3</v>
      </c>
      <c r="C1065" s="8">
        <f>LN(Prices!C1060/Prices!C1059)</f>
        <v>1.8637968558860277E-3</v>
      </c>
      <c r="D1065" s="8">
        <f>LN(Prices!D1060/Prices!D1059)</f>
        <v>1.6411451615102384E-3</v>
      </c>
      <c r="E1065" s="8">
        <f>LN(Prices!E1060/Prices!E1059)</f>
        <v>1.0813974019944163E-3</v>
      </c>
      <c r="F1065" s="8">
        <f>LN(Prices!F1060/Prices!F1059)</f>
        <v>5.4542913562657539E-3</v>
      </c>
      <c r="G1065" s="8">
        <f>LN(Prices!G1060/Prices!G1059)</f>
        <v>1.036259351858622E-3</v>
      </c>
      <c r="H1065" s="8">
        <f>LN(Prices!H1060/Prices!H1059)</f>
        <v>3.8869618990065307E-3</v>
      </c>
      <c r="I1065" s="8">
        <f>LN(Prices!I1060/Prices!I1059)</f>
        <v>4.0959740919775407E-3</v>
      </c>
      <c r="J1065" s="8">
        <f>LN(Prices!J1060/Prices!J1059)</f>
        <v>3.9386756907327791E-3</v>
      </c>
      <c r="K1065" s="8">
        <f>(Prices!K1060-Prices!K1059)/100</f>
        <v>-1.5000004321336747E-4</v>
      </c>
      <c r="L1065" s="8">
        <f>LN(Prices!L1060/Prices!L1059)</f>
        <v>8.2698933112701732E-3</v>
      </c>
      <c r="M1065" s="8">
        <f>LN(Prices!M1060/Prices!M1059)</f>
        <v>6.8099513705549564E-3</v>
      </c>
      <c r="N1065" s="8">
        <f>LN(Prices!N1060/Prices!N1059)</f>
        <v>3.3985163041120978E-3</v>
      </c>
      <c r="O1065" s="8">
        <f>LN(Prices!O1060/Prices!O1059)</f>
        <v>8.3356425732861329E-3</v>
      </c>
    </row>
    <row r="1066" spans="1:15" x14ac:dyDescent="0.25">
      <c r="A1066" s="5">
        <v>44155</v>
      </c>
      <c r="B1066" s="8">
        <f>LN(Prices!B1061/Prices!B1060)</f>
        <v>3.1545490015102112E-3</v>
      </c>
      <c r="C1066" s="8">
        <f>LN(Prices!C1061/Prices!C1060)</f>
        <v>1.0147548964928941E-3</v>
      </c>
      <c r="D1066" s="8">
        <f>LN(Prices!D1061/Prices!D1060)</f>
        <v>5.5185318035211994E-3</v>
      </c>
      <c r="E1066" s="8">
        <f>LN(Prices!E1061/Prices!E1060)</f>
        <v>1.7439900890374874E-3</v>
      </c>
      <c r="F1066" s="8">
        <f>LN(Prices!F1061/Prices!F1060)</f>
        <v>-1.2738284276849862E-3</v>
      </c>
      <c r="G1066" s="8">
        <f>LN(Prices!G1061/Prices!G1060)</f>
        <v>2.2277518933388816E-3</v>
      </c>
      <c r="H1066" s="8">
        <f>LN(Prices!H1061/Prices!H1060)</f>
        <v>-5.4220063433483854E-3</v>
      </c>
      <c r="I1066" s="8">
        <f>LN(Prices!I1061/Prices!I1060)</f>
        <v>-5.7567251142444965E-3</v>
      </c>
      <c r="J1066" s="8">
        <f>LN(Prices!J1061/Prices!J1060)</f>
        <v>-6.8157373729185759E-3</v>
      </c>
      <c r="K1066" s="8">
        <f>(Prices!K1061-Prices!K1060)/100</f>
        <v>-2.0000003278255392E-5</v>
      </c>
      <c r="L1066" s="8">
        <f>LN(Prices!L1061/Prices!L1060)</f>
        <v>-7.1672375664017245E-4</v>
      </c>
      <c r="M1066" s="8">
        <f>LN(Prices!M1061/Prices!M1060)</f>
        <v>-6.549507974170336E-3</v>
      </c>
      <c r="N1066" s="8">
        <f>LN(Prices!N1061/Prices!N1060)</f>
        <v>-5.0358665196295407E-3</v>
      </c>
      <c r="O1066" s="8">
        <f>LN(Prices!O1061/Prices!O1060)</f>
        <v>6.7794994426282143E-4</v>
      </c>
    </row>
    <row r="1067" spans="1:15" x14ac:dyDescent="0.25">
      <c r="A1067" s="5">
        <v>44158</v>
      </c>
      <c r="B1067" s="8">
        <f>LN(Prices!B1062/Prices!B1061)</f>
        <v>9.8362150344446782E-4</v>
      </c>
      <c r="C1067" s="8">
        <f>LN(Prices!C1062/Prices!C1061)</f>
        <v>-2.53495848985219E-4</v>
      </c>
      <c r="D1067" s="8">
        <f>LN(Prices!D1062/Prices!D1061)</f>
        <v>2.6464155516154027E-3</v>
      </c>
      <c r="E1067" s="8">
        <f>LN(Prices!E1062/Prices!E1061)</f>
        <v>-1.9936451628624527E-3</v>
      </c>
      <c r="F1067" s="8">
        <f>LN(Prices!F1062/Prices!F1061)</f>
        <v>3.9324787985841013E-3</v>
      </c>
      <c r="G1067" s="8">
        <f>LN(Prices!G1062/Prices!G1061)</f>
        <v>-7.9516498185251412E-4</v>
      </c>
      <c r="H1067" s="8">
        <f>LN(Prices!H1062/Prices!H1061)</f>
        <v>1.8891928917103415E-3</v>
      </c>
      <c r="I1067" s="8">
        <f>LN(Prices!I1062/Prices!I1061)</f>
        <v>1.3467586792082464E-2</v>
      </c>
      <c r="J1067" s="8">
        <f>LN(Prices!J1062/Prices!J1061)</f>
        <v>5.6201081818496928E-3</v>
      </c>
      <c r="K1067" s="8">
        <f>(Prices!K1062-Prices!K1061)/100</f>
        <v>1.200000196695327E-4</v>
      </c>
      <c r="L1067" s="8">
        <f>LN(Prices!L1062/Prices!L1061)</f>
        <v>1.5702951377542258E-2</v>
      </c>
      <c r="M1067" s="8">
        <f>LN(Prices!M1062/Prices!M1061)</f>
        <v>6.8822675123516035E-4</v>
      </c>
      <c r="N1067" s="8">
        <f>LN(Prices!N1062/Prices!N1061)</f>
        <v>1.357044089134936E-2</v>
      </c>
      <c r="O1067" s="8">
        <f>LN(Prices!O1062/Prices!O1061)</f>
        <v>1.8293171357780861E-2</v>
      </c>
    </row>
    <row r="1068" spans="1:15" x14ac:dyDescent="0.25">
      <c r="A1068" s="5">
        <v>44159</v>
      </c>
      <c r="B1068" s="8">
        <f>LN(Prices!B1063/Prices!B1062)</f>
        <v>1.3672155531253883E-2</v>
      </c>
      <c r="C1068" s="8">
        <f>LN(Prices!C1063/Prices!C1062)</f>
        <v>-1.3538875535377608E-3</v>
      </c>
      <c r="D1068" s="8">
        <f>LN(Prices!D1063/Prices!D1062)</f>
        <v>1.3328145795907532E-2</v>
      </c>
      <c r="E1068" s="8">
        <f>LN(Prices!E1063/Prices!E1062)</f>
        <v>-1.5812593083952683E-3</v>
      </c>
      <c r="F1068" s="8">
        <f>LN(Prices!F1063/Prices!F1062)</f>
        <v>9.7642284586533547E-3</v>
      </c>
      <c r="G1068" s="8">
        <f>LN(Prices!G1063/Prices!G1062)</f>
        <v>3.1806566346117838E-4</v>
      </c>
      <c r="H1068" s="8">
        <f>LN(Prices!H1063/Prices!H1062)</f>
        <v>5.2944392119358558E-3</v>
      </c>
      <c r="I1068" s="8">
        <f>LN(Prices!I1063/Prices!I1062)</f>
        <v>2.1768497824492507E-2</v>
      </c>
      <c r="J1068" s="8">
        <f>LN(Prices!J1063/Prices!J1062)</f>
        <v>1.6032458814031775E-2</v>
      </c>
      <c r="K1068" s="8">
        <f>(Prices!K1063-Prices!K1062)/100</f>
        <v>9.9999979138374332E-5</v>
      </c>
      <c r="L1068" s="8">
        <f>LN(Prices!L1063/Prices!L1062)</f>
        <v>1.6475191581854745E-2</v>
      </c>
      <c r="M1068" s="8">
        <f>LN(Prices!M1063/Prices!M1062)</f>
        <v>9.974074801525866E-3</v>
      </c>
      <c r="N1068" s="8">
        <f>LN(Prices!N1063/Prices!N1062)</f>
        <v>2.0872514687496572E-2</v>
      </c>
      <c r="O1068" s="8">
        <f>LN(Prices!O1063/Prices!O1062)</f>
        <v>1.9189919381539217E-2</v>
      </c>
    </row>
    <row r="1069" spans="1:15" x14ac:dyDescent="0.25">
      <c r="A1069" s="5">
        <v>44160</v>
      </c>
      <c r="B1069" s="8">
        <f>LN(Prices!B1064/Prices!B1063)</f>
        <v>-1.5532139385820492E-3</v>
      </c>
      <c r="C1069" s="8">
        <f>LN(Prices!C1064/Prices!C1063)</f>
        <v>-3.3899013304406378E-4</v>
      </c>
      <c r="D1069" s="8">
        <f>LN(Prices!D1064/Prices!D1063)</f>
        <v>-5.6328308438718189E-3</v>
      </c>
      <c r="E1069" s="8">
        <f>LN(Prices!E1064/Prices!E1063)</f>
        <v>3.3323757336723819E-4</v>
      </c>
      <c r="F1069" s="8">
        <f>LN(Prices!F1064/Prices!F1063)</f>
        <v>-2.518197928735031E-3</v>
      </c>
      <c r="G1069" s="8">
        <f>LN(Prices!G1064/Prices!G1063)</f>
        <v>1.6687005482192714E-3</v>
      </c>
      <c r="H1069" s="8">
        <f>LN(Prices!H1064/Prices!H1063)</f>
        <v>5.8666844294031598E-4</v>
      </c>
      <c r="I1069" s="8">
        <f>LN(Prices!I1064/Prices!I1063)</f>
        <v>-6.2683236052468137E-3</v>
      </c>
      <c r="J1069" s="8">
        <f>LN(Prices!J1064/Prices!J1063)</f>
        <v>-1.5856747555094064E-3</v>
      </c>
      <c r="K1069" s="8">
        <f>(Prices!K1064-Prices!K1063)/100</f>
        <v>0</v>
      </c>
      <c r="L1069" s="8">
        <f>LN(Prices!L1064/Prices!L1063)</f>
        <v>-7.3675622928510128E-3</v>
      </c>
      <c r="M1069" s="8">
        <f>LN(Prices!M1064/Prices!M1063)</f>
        <v>5.2040936326021798E-3</v>
      </c>
      <c r="N1069" s="8">
        <f>LN(Prices!N1064/Prices!N1063)</f>
        <v>-6.3677994676852303E-3</v>
      </c>
      <c r="O1069" s="8">
        <f>LN(Prices!O1064/Prices!O1063)</f>
        <v>-4.601816750407604E-3</v>
      </c>
    </row>
    <row r="1070" spans="1:15" x14ac:dyDescent="0.25">
      <c r="A1070" s="5">
        <v>44162</v>
      </c>
      <c r="B1070" s="8">
        <f>LN(Prices!B1065/Prices!B1064)</f>
        <v>7.3559418415687847E-3</v>
      </c>
      <c r="C1070" s="8">
        <f>LN(Prices!C1065/Prices!C1064)</f>
        <v>1.6928776865819052E-3</v>
      </c>
      <c r="D1070" s="8">
        <f>LN(Prices!D1065/Prices!D1064)</f>
        <v>9.4371215979395032E-3</v>
      </c>
      <c r="E1070" s="8">
        <f>LN(Prices!E1065/Prices!E1064)</f>
        <v>2.992521010495732E-3</v>
      </c>
      <c r="F1070" s="8">
        <f>LN(Prices!F1065/Prices!F1064)</f>
        <v>-8.4010311383060539E-3</v>
      </c>
      <c r="G1070" s="8">
        <f>LN(Prices!G1065/Prices!G1064)</f>
        <v>2.4579598825884949E-3</v>
      </c>
      <c r="H1070" s="8">
        <f>LN(Prices!H1065/Prices!H1064)</f>
        <v>-4.4664393868991039E-3</v>
      </c>
      <c r="I1070" s="8">
        <f>LN(Prices!I1065/Prices!I1064)</f>
        <v>-8.5020471688877666E-4</v>
      </c>
      <c r="J1070" s="8">
        <f>LN(Prices!J1065/Prices!J1064)</f>
        <v>2.3941110259011363E-3</v>
      </c>
      <c r="K1070" s="8">
        <f>(Prices!K1065-Prices!K1064)/100</f>
        <v>-6.9999992847442625E-5</v>
      </c>
      <c r="L1070" s="8">
        <f>LN(Prices!L1065/Prices!L1064)</f>
        <v>1.9783934232835022E-3</v>
      </c>
      <c r="M1070" s="8">
        <f>LN(Prices!M1065/Prices!M1064)</f>
        <v>7.3871951211243771E-3</v>
      </c>
      <c r="N1070" s="8">
        <f>LN(Prices!N1065/Prices!N1064)</f>
        <v>-7.7417900223462216E-4</v>
      </c>
      <c r="O1070" s="8">
        <f>LN(Prices!O1065/Prices!O1064)</f>
        <v>5.5401204276758903E-3</v>
      </c>
    </row>
    <row r="1071" spans="1:15" x14ac:dyDescent="0.25">
      <c r="A1071" s="5">
        <v>44165</v>
      </c>
      <c r="B1071" s="8">
        <f>LN(Prices!B1066/Prices!B1065)</f>
        <v>-2.1837644401166183E-2</v>
      </c>
      <c r="C1071" s="8">
        <f>LN(Prices!C1066/Prices!C1065)</f>
        <v>1.351903061164519E-3</v>
      </c>
      <c r="D1071" s="8">
        <f>LN(Prices!D1066/Prices!D1065)</f>
        <v>-2.6527990204925918E-2</v>
      </c>
      <c r="E1071" s="8">
        <f>LN(Prices!E1066/Prices!E1065)</f>
        <v>-6.6414878780496399E-4</v>
      </c>
      <c r="F1071" s="8">
        <f>LN(Prices!F1066/Prices!F1065)</f>
        <v>-1.3496283937334371E-2</v>
      </c>
      <c r="G1071" s="8">
        <f>LN(Prices!G1066/Prices!G1065)</f>
        <v>1.1076656510517584E-3</v>
      </c>
      <c r="H1071" s="8">
        <f>LN(Prices!H1066/Prices!H1065)</f>
        <v>-1.0539358156157136E-2</v>
      </c>
      <c r="I1071" s="8">
        <f>LN(Prices!I1066/Prices!I1065)</f>
        <v>-1.1203956790300432E-2</v>
      </c>
      <c r="J1071" s="8">
        <f>LN(Prices!J1066/Prices!J1065)</f>
        <v>-4.6061406369720063E-3</v>
      </c>
      <c r="K1071" s="8">
        <f>(Prices!K1066-Prices!K1065)/100</f>
        <v>2.0000040531158448E-5</v>
      </c>
      <c r="L1071" s="8">
        <f>LN(Prices!L1066/Prices!L1065)</f>
        <v>-1.7108935731835029E-2</v>
      </c>
      <c r="M1071" s="8">
        <f>LN(Prices!M1066/Prices!M1065)</f>
        <v>1.395988110612848E-3</v>
      </c>
      <c r="N1071" s="8">
        <f>LN(Prices!N1066/Prices!N1065)</f>
        <v>-1.1339406534050632E-2</v>
      </c>
      <c r="O1071" s="8">
        <f>LN(Prices!O1066/Prices!O1065)</f>
        <v>-1.9292682971399664E-2</v>
      </c>
    </row>
    <row r="1072" spans="1:15" x14ac:dyDescent="0.25">
      <c r="A1072" s="5">
        <v>44166</v>
      </c>
      <c r="B1072" s="8">
        <f>LN(Prices!B1067/Prices!B1066)</f>
        <v>1.9713942906716922E-2</v>
      </c>
      <c r="C1072" s="8">
        <f>LN(Prices!C1067/Prices!C1066)</f>
        <v>-3.1689489061864414E-3</v>
      </c>
      <c r="D1072" s="8">
        <f>LN(Prices!D1067/Prices!D1066)</f>
        <v>1.9508850197265688E-2</v>
      </c>
      <c r="E1072" s="8">
        <f>LN(Prices!E1067/Prices!E1066)</f>
        <v>-5.3336779328554094E-3</v>
      </c>
      <c r="F1072" s="8">
        <f>LN(Prices!F1067/Prices!F1066)</f>
        <v>1.0602932534022665E-2</v>
      </c>
      <c r="G1072" s="8">
        <f>LN(Prices!G1067/Prices!G1066)</f>
        <v>-2.2750644760276941E-3</v>
      </c>
      <c r="H1072" s="8">
        <f>LN(Prices!H1067/Prices!H1066)</f>
        <v>1.2775183339175289E-2</v>
      </c>
      <c r="I1072" s="8">
        <f>LN(Prices!I1067/Prices!I1066)</f>
        <v>9.8423137512427174E-3</v>
      </c>
      <c r="J1072" s="8">
        <f>LN(Prices!J1067/Prices!J1066)</f>
        <v>1.1208140661592923E-2</v>
      </c>
      <c r="K1072" s="8">
        <f>(Prices!K1067-Prices!K1066)/100</f>
        <v>4.9999952316284181E-5</v>
      </c>
      <c r="L1072" s="8">
        <f>LN(Prices!L1067/Prices!L1066)</f>
        <v>1.1918545852867791E-2</v>
      </c>
      <c r="M1072" s="8">
        <f>LN(Prices!M1067/Prices!M1066)</f>
        <v>1.1170650465964441E-2</v>
      </c>
      <c r="N1072" s="8">
        <f>LN(Prices!N1067/Prices!N1066)</f>
        <v>9.6523157979344597E-3</v>
      </c>
      <c r="O1072" s="8">
        <f>LN(Prices!O1067/Prices!O1066)</f>
        <v>8.8789859527243897E-3</v>
      </c>
    </row>
    <row r="1073" spans="1:15" x14ac:dyDescent="0.25">
      <c r="A1073" s="5">
        <v>44167</v>
      </c>
      <c r="B1073" s="8">
        <f>LN(Prices!B1068/Prices!B1067)</f>
        <v>9.6593309346908217E-4</v>
      </c>
      <c r="C1073" s="8">
        <f>LN(Prices!C1068/Prices!C1067)</f>
        <v>-1.1035962491357139E-3</v>
      </c>
      <c r="D1073" s="8">
        <f>LN(Prices!D1068/Prices!D1067)</f>
        <v>1.4076700057426548E-3</v>
      </c>
      <c r="E1073" s="8">
        <f>LN(Prices!E1068/Prices!E1067)</f>
        <v>-1.6724713036890715E-3</v>
      </c>
      <c r="F1073" s="8">
        <f>LN(Prices!F1068/Prices!F1067)</f>
        <v>-2.3206148890729801E-3</v>
      </c>
      <c r="G1073" s="8">
        <f>LN(Prices!G1068/Prices!G1067)</f>
        <v>7.1398148868721703E-4</v>
      </c>
      <c r="H1073" s="8">
        <f>LN(Prices!H1068/Prices!H1067)</f>
        <v>-7.9058692893200916E-3</v>
      </c>
      <c r="I1073" s="8">
        <f>LN(Prices!I1068/Prices!I1067)</f>
        <v>4.4187413492025032E-3</v>
      </c>
      <c r="J1073" s="8">
        <f>LN(Prices!J1068/Prices!J1067)</f>
        <v>1.7895645286042845E-3</v>
      </c>
      <c r="K1073" s="8">
        <f>(Prices!K1068-Prices!K1067)/100</f>
        <v>-4.9999952316284181E-5</v>
      </c>
      <c r="L1073" s="8">
        <f>LN(Prices!L1068/Prices!L1067)</f>
        <v>-1.1991159238096611E-3</v>
      </c>
      <c r="M1073" s="8">
        <f>LN(Prices!M1068/Prices!M1067)</f>
        <v>-2.6091101703047286E-3</v>
      </c>
      <c r="N1073" s="8">
        <f>LN(Prices!N1068/Prices!N1067)</f>
        <v>5.0828707633064039E-3</v>
      </c>
      <c r="O1073" s="8">
        <f>LN(Prices!O1068/Prices!O1067)</f>
        <v>1.0778102917314417E-3</v>
      </c>
    </row>
    <row r="1074" spans="1:15" x14ac:dyDescent="0.25">
      <c r="A1074" s="5">
        <v>44168</v>
      </c>
      <c r="B1074" s="8">
        <f>LN(Prices!B1069/Prices!B1068)</f>
        <v>5.1998219742714399E-3</v>
      </c>
      <c r="C1074" s="8">
        <f>LN(Prices!C1069/Prices!C1068)</f>
        <v>1.697734065820556E-3</v>
      </c>
      <c r="D1074" s="8">
        <f>LN(Prices!D1069/Prices!D1068)</f>
        <v>1.1390003767096623E-2</v>
      </c>
      <c r="E1074" s="8">
        <f>LN(Prices!E1069/Prices!E1068)</f>
        <v>2.6746726830732415E-3</v>
      </c>
      <c r="F1074" s="8">
        <f>LN(Prices!F1069/Prices!F1068)</f>
        <v>9.7109659989623211E-3</v>
      </c>
      <c r="G1074" s="8">
        <f>LN(Prices!G1069/Prices!G1068)</f>
        <v>2.772246782122784E-3</v>
      </c>
      <c r="H1074" s="8">
        <f>LN(Prices!H1069/Prices!H1068)</f>
        <v>8.3756682221202989E-3</v>
      </c>
      <c r="I1074" s="8">
        <f>LN(Prices!I1069/Prices!I1068)</f>
        <v>2.6249243510848182E-3</v>
      </c>
      <c r="J1074" s="8">
        <f>LN(Prices!J1069/Prices!J1068)</f>
        <v>-6.2435208029422906E-4</v>
      </c>
      <c r="K1074" s="8">
        <f>(Prices!K1069-Prices!K1068)/100</f>
        <v>0</v>
      </c>
      <c r="L1074" s="8">
        <f>LN(Prices!L1069/Prices!L1068)</f>
        <v>5.2828057032977306E-3</v>
      </c>
      <c r="M1074" s="8">
        <f>LN(Prices!M1069/Prices!M1068)</f>
        <v>-3.4159173636385279E-4</v>
      </c>
      <c r="N1074" s="8">
        <f>LN(Prices!N1069/Prices!N1068)</f>
        <v>2.0334216665893168E-3</v>
      </c>
      <c r="O1074" s="8">
        <f>LN(Prices!O1069/Prices!O1068)</f>
        <v>5.7883011353227322E-3</v>
      </c>
    </row>
    <row r="1075" spans="1:15" x14ac:dyDescent="0.25">
      <c r="A1075" s="5">
        <v>44169</v>
      </c>
      <c r="B1075" s="8">
        <f>LN(Prices!B1070/Prices!B1069)</f>
        <v>8.7971261888803946E-3</v>
      </c>
      <c r="C1075" s="8">
        <f>LN(Prices!C1070/Prices!C1069)</f>
        <v>-2.7178835552467266E-3</v>
      </c>
      <c r="D1075" s="8">
        <f>LN(Prices!D1070/Prices!D1069)</f>
        <v>1.0278773313450796E-2</v>
      </c>
      <c r="E1075" s="8">
        <f>LN(Prices!E1070/Prices!E1069)</f>
        <v>-3.9308643594383871E-3</v>
      </c>
      <c r="F1075" s="8">
        <f>LN(Prices!F1070/Prices!F1069)</f>
        <v>1.7788562367495656E-2</v>
      </c>
      <c r="G1075" s="8">
        <f>LN(Prices!G1070/Prices!G1069)</f>
        <v>-2.1380663976194826E-3</v>
      </c>
      <c r="H1075" s="8">
        <f>LN(Prices!H1070/Prices!H1069)</f>
        <v>1.5156976572599587E-2</v>
      </c>
      <c r="I1075" s="8">
        <f>LN(Prices!I1070/Prices!I1069)</f>
        <v>1.2605192421810929E-2</v>
      </c>
      <c r="J1075" s="8">
        <f>LN(Prices!J1070/Prices!J1069)</f>
        <v>8.7974637151868804E-3</v>
      </c>
      <c r="K1075" s="8">
        <f>(Prices!K1070-Prices!K1069)/100</f>
        <v>0</v>
      </c>
      <c r="L1075" s="8">
        <f>LN(Prices!L1070/Prices!L1069)</f>
        <v>1.8640848753160189E-2</v>
      </c>
      <c r="M1075" s="8">
        <f>LN(Prices!M1070/Prices!M1069)</f>
        <v>6.2324114804817605E-3</v>
      </c>
      <c r="N1075" s="8">
        <f>LN(Prices!N1070/Prices!N1069)</f>
        <v>1.2718910901463714E-2</v>
      </c>
      <c r="O1075" s="8">
        <f>LN(Prices!O1070/Prices!O1069)</f>
        <v>2.3389597135527938E-2</v>
      </c>
    </row>
    <row r="1076" spans="1:15" x14ac:dyDescent="0.25">
      <c r="A1076" s="5">
        <v>44172</v>
      </c>
      <c r="B1076" s="8">
        <f>LN(Prices!B1071/Prices!B1070)</f>
        <v>-4.9629065667410538E-3</v>
      </c>
      <c r="C1076" s="8">
        <f>LN(Prices!C1071/Prices!C1070)</f>
        <v>1.5296410607954023E-3</v>
      </c>
      <c r="D1076" s="8">
        <f>LN(Prices!D1071/Prices!D1070)</f>
        <v>0</v>
      </c>
      <c r="E1076" s="8">
        <f>LN(Prices!E1071/Prices!E1070)</f>
        <v>3.0956669105519827E-3</v>
      </c>
      <c r="F1076" s="8">
        <f>LN(Prices!F1071/Prices!F1070)</f>
        <v>-9.4247479361875795E-3</v>
      </c>
      <c r="G1076" s="8">
        <f>LN(Prices!G1071/Prices!G1070)</f>
        <v>2.6122525572706548E-3</v>
      </c>
      <c r="H1076" s="8">
        <f>LN(Prices!H1071/Prices!H1070)</f>
        <v>-8.7162740562613163E-3</v>
      </c>
      <c r="I1076" s="8">
        <f>LN(Prices!I1071/Prices!I1070)</f>
        <v>-5.0228679091543528E-3</v>
      </c>
      <c r="J1076" s="8">
        <f>LN(Prices!J1071/Prices!J1070)</f>
        <v>-1.9375134389632519E-3</v>
      </c>
      <c r="K1076" s="8">
        <f>(Prices!K1071-Prices!K1070)/100</f>
        <v>-5.0000026822090151E-5</v>
      </c>
      <c r="L1076" s="8">
        <f>LN(Prices!L1071/Prices!L1070)</f>
        <v>-3.7845275025008961E-3</v>
      </c>
      <c r="M1076" s="8">
        <f>LN(Prices!M1071/Prices!M1070)</f>
        <v>3.56690568729583E-3</v>
      </c>
      <c r="N1076" s="8">
        <f>LN(Prices!N1071/Prices!N1070)</f>
        <v>-5.5854438657099957E-3</v>
      </c>
      <c r="O1076" s="8">
        <f>LN(Prices!O1071/Prices!O1070)</f>
        <v>-6.3427397922082983E-4</v>
      </c>
    </row>
    <row r="1077" spans="1:15" x14ac:dyDescent="0.25">
      <c r="A1077" s="5">
        <v>44173</v>
      </c>
      <c r="B1077" s="8">
        <f>LN(Prices!B1072/Prices!B1071)</f>
        <v>2.8663257845475036E-3</v>
      </c>
      <c r="C1077" s="8">
        <f>LN(Prices!C1072/Prices!C1071)</f>
        <v>8.4838521746703868E-5</v>
      </c>
      <c r="D1077" s="8">
        <f>LN(Prices!D1072/Prices!D1071)</f>
        <v>3.9309371159899751E-4</v>
      </c>
      <c r="E1077" s="8">
        <f>LN(Prices!E1072/Prices!E1071)</f>
        <v>1.0021085800451086E-3</v>
      </c>
      <c r="F1077" s="8">
        <f>LN(Prices!F1072/Prices!F1071)</f>
        <v>-4.8035775832877365E-3</v>
      </c>
      <c r="G1077" s="8">
        <f>LN(Prices!G1072/Prices!G1071)</f>
        <v>1.6587897635615284E-3</v>
      </c>
      <c r="H1077" s="8">
        <f>LN(Prices!H1072/Prices!H1071)</f>
        <v>-3.5076933670095648E-3</v>
      </c>
      <c r="I1077" s="8">
        <f>LN(Prices!I1072/Prices!I1071)</f>
        <v>2.7657814508445107E-3</v>
      </c>
      <c r="J1077" s="8">
        <f>LN(Prices!J1072/Prices!J1071)</f>
        <v>2.7832711701704731E-3</v>
      </c>
      <c r="K1077" s="8">
        <f>(Prices!K1072-Prices!K1071)/100</f>
        <v>-1.9999966025352477E-5</v>
      </c>
      <c r="L1077" s="8">
        <f>LN(Prices!L1072/Prices!L1071)</f>
        <v>5.8448760526146797E-3</v>
      </c>
      <c r="M1077" s="8">
        <f>LN(Prices!M1072/Prices!M1071)</f>
        <v>3.5542280775584679E-3</v>
      </c>
      <c r="N1077" s="8">
        <f>LN(Prices!N1072/Prices!N1071)</f>
        <v>3.0770174545188592E-3</v>
      </c>
      <c r="O1077" s="8">
        <f>LN(Prices!O1072/Prices!O1071)</f>
        <v>1.3930296222966373E-2</v>
      </c>
    </row>
    <row r="1078" spans="1:15" x14ac:dyDescent="0.25">
      <c r="A1078" s="5">
        <v>44174</v>
      </c>
      <c r="B1078" s="8">
        <f>LN(Prices!B1073/Prices!B1072)</f>
        <v>-1.9098278418764154E-3</v>
      </c>
      <c r="C1078" s="8">
        <f>LN(Prices!C1073/Prices!C1072)</f>
        <v>-1.4446274003475758E-3</v>
      </c>
      <c r="D1078" s="8">
        <f>LN(Prices!D1073/Prices!D1072)</f>
        <v>-8.6872394759333216E-3</v>
      </c>
      <c r="E1078" s="8">
        <f>LN(Prices!E1073/Prices!E1072)</f>
        <v>-1.4198944530069513E-3</v>
      </c>
      <c r="F1078" s="8">
        <f>LN(Prices!F1073/Prices!F1072)</f>
        <v>-3.9054843131207588E-3</v>
      </c>
      <c r="G1078" s="8">
        <f>LN(Prices!G1073/Prices!G1072)</f>
        <v>-1.2636550157327222E-3</v>
      </c>
      <c r="H1078" s="8">
        <f>LN(Prices!H1073/Prices!H1072)</f>
        <v>-6.2275921426325695E-3</v>
      </c>
      <c r="I1078" s="8">
        <f>LN(Prices!I1073/Prices!I1072)</f>
        <v>-1.926990648385892E-3</v>
      </c>
      <c r="J1078" s="8">
        <f>LN(Prices!J1073/Prices!J1072)</f>
        <v>-7.9809649484717093E-3</v>
      </c>
      <c r="K1078" s="8">
        <f>(Prices!K1073-Prices!K1072)/100</f>
        <v>1.9999966025352477E-5</v>
      </c>
      <c r="L1078" s="8">
        <f>LN(Prices!L1073/Prices!L1072)</f>
        <v>-4.0445296429584034E-3</v>
      </c>
      <c r="M1078" s="8">
        <f>LN(Prices!M1073/Prices!M1072)</f>
        <v>-1.6964219288338342E-2</v>
      </c>
      <c r="N1078" s="8">
        <f>LN(Prices!N1073/Prices!N1072)</f>
        <v>-1.391390134239676E-3</v>
      </c>
      <c r="O1078" s="8">
        <f>LN(Prices!O1073/Prices!O1072)</f>
        <v>-8.183444141531309E-3</v>
      </c>
    </row>
    <row r="1079" spans="1:15" x14ac:dyDescent="0.25">
      <c r="A1079" s="5">
        <v>44175</v>
      </c>
      <c r="B1079" s="8">
        <f>LN(Prices!B1074/Prices!B1073)</f>
        <v>5.3382338729864908E-3</v>
      </c>
      <c r="C1079" s="8">
        <f>LN(Prices!C1074/Prices!C1073)</f>
        <v>2.4627461233623503E-3</v>
      </c>
      <c r="D1079" s="8">
        <f>LN(Prices!D1074/Prices!D1073)</f>
        <v>1.2807210891627918E-2</v>
      </c>
      <c r="E1079" s="8">
        <f>LN(Prices!E1074/Prices!E1073)</f>
        <v>2.2543301237929322E-3</v>
      </c>
      <c r="F1079" s="8">
        <f>LN(Prices!F1074/Prices!F1073)</f>
        <v>-7.1610989021466337E-3</v>
      </c>
      <c r="G1079" s="8">
        <f>LN(Prices!G1074/Prices!G1073)</f>
        <v>2.2891907931993035E-3</v>
      </c>
      <c r="H1079" s="8">
        <f>LN(Prices!H1074/Prices!H1073)</f>
        <v>-4.3710478746904272E-3</v>
      </c>
      <c r="I1079" s="8">
        <f>LN(Prices!I1074/Prices!I1073)</f>
        <v>-1.0066622088943313E-3</v>
      </c>
      <c r="J1079" s="8">
        <f>LN(Prices!J1074/Prices!J1073)</f>
        <v>-1.2859345277717227E-3</v>
      </c>
      <c r="K1079" s="8">
        <f>(Prices!K1074-Prices!K1073)/100</f>
        <v>0</v>
      </c>
      <c r="L1079" s="8">
        <f>LN(Prices!L1074/Prices!L1073)</f>
        <v>2.5452902227410391E-3</v>
      </c>
      <c r="M1079" s="8">
        <f>LN(Prices!M1074/Prices!M1073)</f>
        <v>2.8887467809114789E-3</v>
      </c>
      <c r="N1079" s="8">
        <f>LN(Prices!N1074/Prices!N1073)</f>
        <v>-1.5131114420987688E-3</v>
      </c>
      <c r="O1079" s="8">
        <f>LN(Prices!O1074/Prices!O1073)</f>
        <v>1.0745584598687335E-2</v>
      </c>
    </row>
    <row r="1080" spans="1:15" x14ac:dyDescent="0.25">
      <c r="A1080" s="5">
        <v>44176</v>
      </c>
      <c r="B1080" s="8">
        <f>LN(Prices!B1075/Prices!B1074)</f>
        <v>-4.7649795387934932E-3</v>
      </c>
      <c r="C1080" s="8">
        <f>LN(Prices!C1075/Prices!C1074)</f>
        <v>1.1025901646240918E-3</v>
      </c>
      <c r="D1080" s="8">
        <f>LN(Prices!D1075/Prices!D1074)</f>
        <v>-7.0727202287246618E-3</v>
      </c>
      <c r="E1080" s="8">
        <f>LN(Prices!E1075/Prices!E1074)</f>
        <v>1.9993934738956249E-3</v>
      </c>
      <c r="F1080" s="8">
        <f>LN(Prices!F1075/Prices!F1074)</f>
        <v>-2.5533455960352861E-3</v>
      </c>
      <c r="G1080" s="8">
        <f>LN(Prices!G1075/Prices!G1074)</f>
        <v>-7.9030042515268318E-5</v>
      </c>
      <c r="H1080" s="8">
        <f>LN(Prices!H1075/Prices!H1074)</f>
        <v>-9.4761794814523061E-4</v>
      </c>
      <c r="I1080" s="8">
        <f>LN(Prices!I1075/Prices!I1074)</f>
        <v>-1.2598985906328922E-3</v>
      </c>
      <c r="J1080" s="8">
        <f>LN(Prices!J1075/Prices!J1074)</f>
        <v>-1.2657980842328352E-3</v>
      </c>
      <c r="K1080" s="8">
        <f>(Prices!K1075-Prices!K1074)/100</f>
        <v>-5.0000026822090151E-5</v>
      </c>
      <c r="L1080" s="8">
        <f>LN(Prices!L1075/Prices!L1074)</f>
        <v>-2.7908241734022924E-3</v>
      </c>
      <c r="M1080" s="8">
        <f>LN(Prices!M1075/Prices!M1074)</f>
        <v>-1.3342560261491499E-3</v>
      </c>
      <c r="N1080" s="8">
        <f>LN(Prices!N1075/Prices!N1074)</f>
        <v>-1.8008471438282865E-3</v>
      </c>
      <c r="O1080" s="8">
        <f>LN(Prices!O1075/Prices!O1074)</f>
        <v>-5.7375497894456128E-3</v>
      </c>
    </row>
    <row r="1081" spans="1:15" x14ac:dyDescent="0.25">
      <c r="A1081" s="5">
        <v>44179</v>
      </c>
      <c r="B1081" s="8">
        <f>LN(Prices!B1076/Prices!B1075)</f>
        <v>-1.3318431895787009E-3</v>
      </c>
      <c r="C1081" s="8">
        <f>LN(Prices!C1076/Prices!C1075)</f>
        <v>-5.9353352538314599E-4</v>
      </c>
      <c r="D1081" s="8">
        <f>LN(Prices!D1076/Prices!D1075)</f>
        <v>-5.2129105663749212E-3</v>
      </c>
      <c r="E1081" s="8">
        <f>LN(Prices!E1076/Prices!E1075)</f>
        <v>-5.824711418610858E-4</v>
      </c>
      <c r="F1081" s="8">
        <f>LN(Prices!F1076/Prices!F1075)</f>
        <v>-5.1264429954990306E-3</v>
      </c>
      <c r="G1081" s="8">
        <f>LN(Prices!G1076/Prices!G1075)</f>
        <v>0</v>
      </c>
      <c r="H1081" s="8">
        <f>LN(Prices!H1076/Prices!H1075)</f>
        <v>-4.3939561727320674E-3</v>
      </c>
      <c r="I1081" s="8">
        <f>LN(Prices!I1076/Prices!I1075)</f>
        <v>-1.0901435436382789E-2</v>
      </c>
      <c r="J1081" s="8">
        <f>LN(Prices!J1076/Prices!J1075)</f>
        <v>-4.3687882451469585E-3</v>
      </c>
      <c r="K1081" s="8">
        <f>(Prices!K1076-Prices!K1075)/100</f>
        <v>-4.9999989569187166E-5</v>
      </c>
      <c r="L1081" s="8">
        <f>LN(Prices!L1076/Prices!L1075)</f>
        <v>-2.650872351221435E-3</v>
      </c>
      <c r="M1081" s="8">
        <f>LN(Prices!M1076/Prices!M1075)</f>
        <v>3.1103951609414253E-3</v>
      </c>
      <c r="N1081" s="8">
        <f>LN(Prices!N1076/Prices!N1075)</f>
        <v>-1.0114686208445352E-2</v>
      </c>
      <c r="O1081" s="8">
        <f>LN(Prices!O1076/Prices!O1075)</f>
        <v>1.1292644449828982E-3</v>
      </c>
    </row>
    <row r="1082" spans="1:15" x14ac:dyDescent="0.25">
      <c r="A1082" s="5">
        <v>44180</v>
      </c>
      <c r="B1082" s="8">
        <f>LN(Prices!B1077/Prices!B1076)</f>
        <v>1.0757148547724625E-2</v>
      </c>
      <c r="C1082" s="8">
        <f>LN(Prices!C1077/Prices!C1076)</f>
        <v>5.9353352538324324E-4</v>
      </c>
      <c r="D1082" s="8">
        <f>LN(Prices!D1077/Prices!D1076)</f>
        <v>1.075499744847733E-2</v>
      </c>
      <c r="E1082" s="8">
        <f>LN(Prices!E1077/Prices!E1076)</f>
        <v>-1.0000026482051827E-3</v>
      </c>
      <c r="F1082" s="8">
        <f>LN(Prices!F1077/Prices!F1076)</f>
        <v>2.5942739639822639E-2</v>
      </c>
      <c r="G1082" s="8">
        <f>LN(Prices!G1077/Prices!G1076)</f>
        <v>1.8116671096380023E-3</v>
      </c>
      <c r="H1082" s="8">
        <f>LN(Prices!H1077/Prices!H1076)</f>
        <v>2.0264613025124886E-2</v>
      </c>
      <c r="I1082" s="8">
        <f>LN(Prices!I1077/Prices!I1076)</f>
        <v>1.5345938320125372E-2</v>
      </c>
      <c r="J1082" s="8">
        <f>LN(Prices!J1077/Prices!J1076)</f>
        <v>1.2838482022218645E-2</v>
      </c>
      <c r="K1082" s="8">
        <f>(Prices!K1077-Prices!K1076)/100</f>
        <v>1.0000001639127731E-4</v>
      </c>
      <c r="L1082" s="8">
        <f>LN(Prices!L1077/Prices!L1076)</f>
        <v>2.3460240845341675E-2</v>
      </c>
      <c r="M1082" s="8">
        <f>LN(Prices!M1077/Prices!M1076)</f>
        <v>1.1059756436428573E-2</v>
      </c>
      <c r="N1082" s="8">
        <f>LN(Prices!N1077/Prices!N1076)</f>
        <v>1.4625659815242073E-2</v>
      </c>
      <c r="O1082" s="8">
        <f>LN(Prices!O1077/Prices!O1076)</f>
        <v>2.3699884292329245E-2</v>
      </c>
    </row>
    <row r="1083" spans="1:15" x14ac:dyDescent="0.25">
      <c r="A1083" s="5">
        <v>44181</v>
      </c>
      <c r="B1083" s="8">
        <f>LN(Prices!B1078/Prices!B1077)</f>
        <v>3.623401987587524E-3</v>
      </c>
      <c r="C1083" s="8">
        <f>LN(Prices!C1078/Prices!C1077)</f>
        <v>-4.2398268120699499E-4</v>
      </c>
      <c r="D1083" s="8">
        <f>LN(Prices!D1078/Prices!D1077)</f>
        <v>4.74310105197459E-3</v>
      </c>
      <c r="E1083" s="8">
        <f>LN(Prices!E1078/Prices!E1077)</f>
        <v>-8.3401326218504124E-4</v>
      </c>
      <c r="F1083" s="8">
        <f>LN(Prices!F1078/Prices!F1077)</f>
        <v>9.1016716665546355E-4</v>
      </c>
      <c r="G1083" s="8">
        <f>LN(Prices!G1078/Prices!G1077)</f>
        <v>-7.8591806667508947E-5</v>
      </c>
      <c r="H1083" s="8">
        <f>LN(Prices!H1078/Prices!H1077)</f>
        <v>1.1658830909483436E-3</v>
      </c>
      <c r="I1083" s="8">
        <f>LN(Prices!I1078/Prices!I1077)</f>
        <v>-3.8564438785152026E-3</v>
      </c>
      <c r="J1083" s="8">
        <f>LN(Prices!J1078/Prices!J1077)</f>
        <v>1.7712256203230642E-3</v>
      </c>
      <c r="K1083" s="8">
        <f>(Prices!K1078-Prices!K1077)/100</f>
        <v>5.0000026822090151E-5</v>
      </c>
      <c r="L1083" s="8">
        <f>LN(Prices!L1078/Prices!L1077)</f>
        <v>-3.5699869522299722E-3</v>
      </c>
      <c r="M1083" s="8">
        <f>LN(Prices!M1078/Prices!M1077)</f>
        <v>5.7465009300783554E-3</v>
      </c>
      <c r="N1083" s="8">
        <f>LN(Prices!N1078/Prices!N1077)</f>
        <v>-2.8975615579380095E-3</v>
      </c>
      <c r="O1083" s="8">
        <f>LN(Prices!O1078/Prices!O1077)</f>
        <v>-3.5987643109567052E-3</v>
      </c>
    </row>
    <row r="1084" spans="1:15" x14ac:dyDescent="0.25">
      <c r="A1084" s="5">
        <v>44182</v>
      </c>
      <c r="B1084" s="8">
        <f>LN(Prices!B1079/Prices!B1078)</f>
        <v>7.3969332321882613E-3</v>
      </c>
      <c r="C1084" s="8">
        <f>LN(Prices!C1079/Prices!C1078)</f>
        <v>-4.2269312917034587E-5</v>
      </c>
      <c r="D1084" s="8">
        <f>LN(Prices!D1079/Prices!D1078)</f>
        <v>6.4851414146730041E-3</v>
      </c>
      <c r="E1084" s="8">
        <f>LN(Prices!E1079/Prices!E1078)</f>
        <v>-7.265332546179744E-4</v>
      </c>
      <c r="F1084" s="8">
        <f>LN(Prices!F1079/Prices!F1078)</f>
        <v>7.3638977274053689E-3</v>
      </c>
      <c r="G1084" s="8">
        <f>LN(Prices!G1079/Prices!G1078)</f>
        <v>5.7456478600588848E-4</v>
      </c>
      <c r="H1084" s="8">
        <f>LN(Prices!H1079/Prices!H1078)</f>
        <v>9.6226379228966531E-3</v>
      </c>
      <c r="I1084" s="8">
        <f>LN(Prices!I1079/Prices!I1078)</f>
        <v>5.9261475960118515E-3</v>
      </c>
      <c r="J1084" s="8">
        <f>LN(Prices!J1079/Prices!J1078)</f>
        <v>5.7411428089832834E-3</v>
      </c>
      <c r="K1084" s="8">
        <f>(Prices!K1079-Prices!K1078)/100</f>
        <v>4.9999952316284181E-5</v>
      </c>
      <c r="L1084" s="8">
        <f>LN(Prices!L1079/Prices!L1078)</f>
        <v>8.3115407434976776E-3</v>
      </c>
      <c r="M1084" s="8">
        <f>LN(Prices!M1079/Prices!M1078)</f>
        <v>9.3192003212883255E-3</v>
      </c>
      <c r="N1084" s="8">
        <f>LN(Prices!N1079/Prices!N1078)</f>
        <v>5.108105164192518E-3</v>
      </c>
      <c r="O1084" s="8">
        <f>LN(Prices!O1079/Prices!O1078)</f>
        <v>1.2888278187199861E-2</v>
      </c>
    </row>
    <row r="1085" spans="1:15" x14ac:dyDescent="0.25">
      <c r="A1085" s="5">
        <v>44183</v>
      </c>
      <c r="B1085" s="8">
        <f>LN(Prices!B1080/Prices!B1079)</f>
        <v>-5.1149973682898288E-3</v>
      </c>
      <c r="C1085" s="8">
        <f>LN(Prices!C1080/Prices!C1079)</f>
        <v>-5.0960923102854954E-4</v>
      </c>
      <c r="D1085" s="8">
        <f>LN(Prices!D1080/Prices!D1079)</f>
        <v>-1.1758851511339166E-3</v>
      </c>
      <c r="E1085" s="8">
        <f>LN(Prices!E1080/Prices!E1079)</f>
        <v>-8.3576369731275485E-4</v>
      </c>
      <c r="F1085" s="8">
        <f>LN(Prices!F1080/Prices!F1079)</f>
        <v>-2.6768720905733706E-2</v>
      </c>
      <c r="G1085" s="8">
        <f>LN(Prices!G1080/Prices!G1079)</f>
        <v>-4.723137601007332E-4</v>
      </c>
      <c r="H1085" s="8">
        <f>LN(Prices!H1080/Prices!H1079)</f>
        <v>-2.0280254700804561E-2</v>
      </c>
      <c r="I1085" s="8">
        <f>LN(Prices!I1080/Prices!I1079)</f>
        <v>-4.8022779234480279E-3</v>
      </c>
      <c r="J1085" s="8">
        <f>LN(Prices!J1080/Prices!J1079)</f>
        <v>-3.5172969521487041E-3</v>
      </c>
      <c r="K1085" s="8">
        <f>(Prices!K1080-Prices!K1079)/100</f>
        <v>0</v>
      </c>
      <c r="L1085" s="8">
        <f>LN(Prices!L1080/Prices!L1079)</f>
        <v>-4.645377020637529E-3</v>
      </c>
      <c r="M1085" s="8">
        <f>LN(Prices!M1080/Prices!M1079)</f>
        <v>8.725304982840731E-5</v>
      </c>
      <c r="N1085" s="8">
        <f>LN(Prices!N1080/Prices!N1079)</f>
        <v>-4.6358323330769691E-3</v>
      </c>
      <c r="O1085" s="8">
        <f>LN(Prices!O1080/Prices!O1079)</f>
        <v>-4.0830739869743308E-3</v>
      </c>
    </row>
    <row r="1086" spans="1:15" x14ac:dyDescent="0.25">
      <c r="A1086" s="5">
        <v>44186</v>
      </c>
      <c r="B1086" s="8">
        <f>LN(Prices!B1081/Prices!B1080)</f>
        <v>-1.2230402321927781E-2</v>
      </c>
      <c r="C1086" s="8">
        <f>LN(Prices!C1081/Prices!C1080)</f>
        <v>0</v>
      </c>
      <c r="D1086" s="8">
        <f>LN(Prices!D1081/Prices!D1080)</f>
        <v>-1.4817976858291181E-2</v>
      </c>
      <c r="E1086" s="8">
        <f>LN(Prices!E1081/Prices!E1080)</f>
        <v>6.6894996621106001E-4</v>
      </c>
      <c r="F1086" s="8">
        <f>LN(Prices!F1081/Prices!F1080)</f>
        <v>-5.5117578114934123E-3</v>
      </c>
      <c r="G1086" s="8">
        <f>LN(Prices!G1081/Prices!G1080)</f>
        <v>-1.5771358289105037E-4</v>
      </c>
      <c r="H1086" s="8">
        <f>LN(Prices!H1081/Prices!H1080)</f>
        <v>-5.6680410137529324E-3</v>
      </c>
      <c r="I1086" s="8">
        <f>LN(Prices!I1081/Prices!I1080)</f>
        <v>-4.3163919754921325E-3</v>
      </c>
      <c r="J1086" s="8">
        <f>LN(Prices!J1081/Prices!J1080)</f>
        <v>-3.9139284869094846E-3</v>
      </c>
      <c r="K1086" s="8">
        <f>(Prices!K1081-Prices!K1080)/100</f>
        <v>-1.9999966025352477E-5</v>
      </c>
      <c r="L1086" s="8">
        <f>LN(Prices!L1081/Prices!L1080)</f>
        <v>-2.2235023473851459E-3</v>
      </c>
      <c r="M1086" s="8">
        <f>LN(Prices!M1081/Prices!M1080)</f>
        <v>-2.0632382090760267E-3</v>
      </c>
      <c r="N1086" s="8">
        <f>LN(Prices!N1081/Prices!N1080)</f>
        <v>-4.7101831398692088E-3</v>
      </c>
      <c r="O1086" s="8">
        <f>LN(Prices!O1081/Prices!O1080)</f>
        <v>1.7255747035294024E-4</v>
      </c>
    </row>
    <row r="1087" spans="1:15" x14ac:dyDescent="0.25">
      <c r="A1087" s="5">
        <v>44187</v>
      </c>
      <c r="B1087" s="8">
        <f>LN(Prices!B1082/Prices!B1081)</f>
        <v>-3.4666916050191208E-3</v>
      </c>
      <c r="C1087" s="8">
        <f>LN(Prices!C1082/Prices!C1081)</f>
        <v>1.442589501228885E-3</v>
      </c>
      <c r="D1087" s="8">
        <f>LN(Prices!D1082/Prices!D1081)</f>
        <v>-7.9936337752225146E-3</v>
      </c>
      <c r="E1087" s="8">
        <f>LN(Prices!E1082/Prices!E1081)</f>
        <v>1.6691179967944184E-3</v>
      </c>
      <c r="F1087" s="8">
        <f>LN(Prices!F1082/Prices!F1081)</f>
        <v>8.1332003262322601E-3</v>
      </c>
      <c r="G1087" s="8">
        <f>LN(Prices!G1082/Prices!G1081)</f>
        <v>9.4470400741202714E-4</v>
      </c>
      <c r="H1087" s="8">
        <f>LN(Prices!H1082/Prices!H1081)</f>
        <v>6.9621003474882124E-3</v>
      </c>
      <c r="I1087" s="8">
        <f>LN(Prices!I1082/Prices!I1081)</f>
        <v>-6.2109964258512769E-3</v>
      </c>
      <c r="J1087" s="8">
        <f>LN(Prices!J1082/Prices!J1081)</f>
        <v>-2.0752446917703606E-3</v>
      </c>
      <c r="K1087" s="8">
        <f>(Prices!K1082-Prices!K1081)/100</f>
        <v>0</v>
      </c>
      <c r="L1087" s="8">
        <f>LN(Prices!L1082/Prices!L1081)</f>
        <v>4.3765703348790904E-3</v>
      </c>
      <c r="M1087" s="8">
        <f>LN(Prices!M1082/Prices!M1081)</f>
        <v>4.3420046569810225E-3</v>
      </c>
      <c r="N1087" s="8">
        <f>LN(Prices!N1082/Prices!N1081)</f>
        <v>-5.8679689249216838E-3</v>
      </c>
      <c r="O1087" s="8">
        <f>LN(Prices!O1082/Prices!O1081)</f>
        <v>9.8733187564375227E-3</v>
      </c>
    </row>
    <row r="1088" spans="1:15" x14ac:dyDescent="0.25">
      <c r="A1088" s="5">
        <v>44188</v>
      </c>
      <c r="B1088" s="8">
        <f>LN(Prices!B1083/Prices!B1082)</f>
        <v>1.0173723161363859E-2</v>
      </c>
      <c r="C1088" s="8">
        <f>LN(Prices!C1083/Prices!C1082)</f>
        <v>-6.7846579913890008E-4</v>
      </c>
      <c r="D1088" s="8">
        <f>LN(Prices!D1083/Prices!D1082)</f>
        <v>1.0180442420134455E-2</v>
      </c>
      <c r="E1088" s="8">
        <f>LN(Prices!E1083/Prices!E1082)</f>
        <v>-2.0874294933698858E-3</v>
      </c>
      <c r="F1088" s="8">
        <f>LN(Prices!F1083/Prices!F1082)</f>
        <v>-7.0689877733061393E-3</v>
      </c>
      <c r="G1088" s="8">
        <f>LN(Prices!G1083/Prices!G1082)</f>
        <v>4.7156602679604274E-4</v>
      </c>
      <c r="H1088" s="8">
        <f>LN(Prices!H1083/Prices!H1082)</f>
        <v>-6.4884595098028573E-3</v>
      </c>
      <c r="I1088" s="8">
        <f>LN(Prices!I1083/Prices!I1082)</f>
        <v>8.7523402420278916E-3</v>
      </c>
      <c r="J1088" s="8">
        <f>LN(Prices!J1083/Prices!J1082)</f>
        <v>7.455332718186887E-4</v>
      </c>
      <c r="K1088" s="8">
        <f>(Prices!K1083-Prices!K1082)/100</f>
        <v>-2.9999986290931703E-5</v>
      </c>
      <c r="L1088" s="8">
        <f>LN(Prices!L1083/Prices!L1082)</f>
        <v>8.5576584710991381E-3</v>
      </c>
      <c r="M1088" s="8">
        <f>LN(Prices!M1083/Prices!M1082)</f>
        <v>-5.9423283800356542E-3</v>
      </c>
      <c r="N1088" s="8">
        <f>LN(Prices!N1083/Prices!N1082)</f>
        <v>7.4329402716022284E-3</v>
      </c>
      <c r="O1088" s="8">
        <f>LN(Prices!O1083/Prices!O1082)</f>
        <v>8.616544154984267E-3</v>
      </c>
    </row>
    <row r="1089" spans="1:15" x14ac:dyDescent="0.25">
      <c r="A1089" s="5">
        <v>44189</v>
      </c>
      <c r="B1089" s="8">
        <f>LN(Prices!B1084/Prices!B1083)</f>
        <v>-1.3376934786038565E-3</v>
      </c>
      <c r="C1089" s="8">
        <f>LN(Prices!C1084/Prices!C1083)</f>
        <v>9.3235773461800724E-4</v>
      </c>
      <c r="D1089" s="8">
        <f>LN(Prices!D1084/Prices!D1083)</f>
        <v>-4.3787537518204141E-3</v>
      </c>
      <c r="E1089" s="8">
        <f>LN(Prices!E1084/Prices!E1083)</f>
        <v>1.4203398778302246E-3</v>
      </c>
      <c r="F1089" s="8">
        <f>LN(Prices!F1084/Prices!F1083)</f>
        <v>9.1799331913795731E-3</v>
      </c>
      <c r="G1089" s="8">
        <f>LN(Prices!G1084/Prices!G1083)</f>
        <v>3.9319054086533128E-4</v>
      </c>
      <c r="H1089" s="8">
        <f>LN(Prices!H1084/Prices!H1083)</f>
        <v>8.716772424580117E-3</v>
      </c>
      <c r="I1089" s="8">
        <f>LN(Prices!I1084/Prices!I1083)</f>
        <v>1.7750481593156635E-3</v>
      </c>
      <c r="J1089" s="8">
        <f>LN(Prices!J1084/Prices!J1083)</f>
        <v>3.5303499794869524E-3</v>
      </c>
      <c r="K1089" s="8">
        <f>(Prices!K1084-Prices!K1083)/100</f>
        <v>0</v>
      </c>
      <c r="L1089" s="8">
        <f>LN(Prices!L1084/Prices!L1083)</f>
        <v>1.4999040442301385E-3</v>
      </c>
      <c r="M1089" s="8">
        <f>LN(Prices!M1084/Prices!M1083)</f>
        <v>3.9253768384007503E-3</v>
      </c>
      <c r="N1089" s="8">
        <f>LN(Prices!N1084/Prices!N1083)</f>
        <v>1.9903527350283536E-3</v>
      </c>
      <c r="O1089" s="8">
        <f>LN(Prices!O1084/Prices!O1083)</f>
        <v>-1.5706735738419413E-3</v>
      </c>
    </row>
    <row r="1090" spans="1:15" x14ac:dyDescent="0.25">
      <c r="A1090" s="5">
        <v>44193</v>
      </c>
      <c r="B1090" s="8">
        <f>LN(Prices!B1085/Prices!B1084)</f>
        <v>5.9109677810198907E-3</v>
      </c>
      <c r="C1090" s="8">
        <f>LN(Prices!C1085/Prices!C1084)</f>
        <v>1.6986740945867197E-4</v>
      </c>
      <c r="D1090" s="8">
        <f>LN(Prices!D1085/Prices!D1084)</f>
        <v>2.7886660236562735E-3</v>
      </c>
      <c r="E1090" s="8">
        <f>LN(Prices!E1085/Prices!E1084)</f>
        <v>8.3438453303243869E-5</v>
      </c>
      <c r="F1090" s="8">
        <f>LN(Prices!F1085/Prices!F1084)</f>
        <v>9.0962137104263104E-3</v>
      </c>
      <c r="G1090" s="8">
        <f>LN(Prices!G1085/Prices!G1084)</f>
        <v>7.0706797554497523E-4</v>
      </c>
      <c r="H1090" s="8">
        <f>LN(Prices!H1085/Prices!H1084)</f>
        <v>5.9429441539049542E-3</v>
      </c>
      <c r="I1090" s="8">
        <f>LN(Prices!I1085/Prices!I1084)</f>
        <v>3.119782481827722E-3</v>
      </c>
      <c r="J1090" s="8">
        <f>LN(Prices!J1085/Prices!J1084)</f>
        <v>8.6847075384114993E-3</v>
      </c>
      <c r="K1090" s="8">
        <f>(Prices!K1085-Prices!K1084)/100</f>
        <v>4.9999952316284181E-5</v>
      </c>
      <c r="L1090" s="8">
        <f>LN(Prices!L1085/Prices!L1084)</f>
        <v>-2.5255102119055308E-3</v>
      </c>
      <c r="M1090" s="8">
        <f>LN(Prices!M1085/Prices!M1084)</f>
        <v>8.818136961099364E-3</v>
      </c>
      <c r="N1090" s="8">
        <f>LN(Prices!N1085/Prices!N1084)</f>
        <v>3.2212302224485742E-3</v>
      </c>
      <c r="O1090" s="8">
        <f>LN(Prices!O1085/Prices!O1084)</f>
        <v>-3.8497878985337972E-3</v>
      </c>
    </row>
    <row r="1091" spans="1:15" x14ac:dyDescent="0.25">
      <c r="A1091" s="5">
        <v>44194</v>
      </c>
      <c r="B1091" s="8">
        <f>LN(Prices!B1086/Prices!B1085)</f>
        <v>8.3301479340386498E-3</v>
      </c>
      <c r="C1091" s="8">
        <f>LN(Prices!C1086/Prices!C1085)</f>
        <v>1.6953048837693791E-4</v>
      </c>
      <c r="D1091" s="8">
        <f>LN(Prices!D1086/Prices!D1085)</f>
        <v>1.480937135533641E-2</v>
      </c>
      <c r="E1091" s="8">
        <f>LN(Prices!E1086/Prices!E1085)</f>
        <v>-1.6695831064476648E-4</v>
      </c>
      <c r="F1091" s="8">
        <f>LN(Prices!F1086/Prices!F1085)</f>
        <v>-9.6822247422132784E-3</v>
      </c>
      <c r="G1091" s="8">
        <f>LN(Prices!G1086/Prices!G1085)</f>
        <v>-4.7142336969130481E-4</v>
      </c>
      <c r="H1091" s="8">
        <f>LN(Prices!H1086/Prices!H1085)</f>
        <v>-8.5693972433463234E-3</v>
      </c>
      <c r="I1091" s="8">
        <f>LN(Prices!I1086/Prices!I1085)</f>
        <v>-2.6131013416886757E-3</v>
      </c>
      <c r="J1091" s="8">
        <f>LN(Prices!J1086/Prices!J1085)</f>
        <v>-2.2298648272786972E-3</v>
      </c>
      <c r="K1091" s="8">
        <f>(Prices!K1086-Prices!K1085)/100</f>
        <v>1.000000536441803E-4</v>
      </c>
      <c r="L1091" s="8">
        <f>LN(Prices!L1086/Prices!L1085)</f>
        <v>-1.1115809966181948E-2</v>
      </c>
      <c r="M1091" s="8">
        <f>LN(Prices!M1086/Prices!M1085)</f>
        <v>-2.4531594815117856E-3</v>
      </c>
      <c r="N1091" s="8">
        <f>LN(Prices!N1086/Prices!N1085)</f>
        <v>-3.4463889956010498E-3</v>
      </c>
      <c r="O1091" s="8">
        <f>LN(Prices!O1086/Prices!O1085)</f>
        <v>-1.8652538715766564E-2</v>
      </c>
    </row>
    <row r="1092" spans="1:15" x14ac:dyDescent="0.25">
      <c r="A1092" s="5">
        <v>44195</v>
      </c>
      <c r="B1092" s="8">
        <f>LN(Prices!B1087/Prices!B1086)</f>
        <v>4.8900040846594035E-3</v>
      </c>
      <c r="C1092" s="8">
        <f>LN(Prices!C1087/Prices!C1086)</f>
        <v>5.9278410493599626E-4</v>
      </c>
      <c r="D1092" s="8">
        <f>LN(Prices!D1087/Prices!D1086)</f>
        <v>1.3240038969329997E-2</v>
      </c>
      <c r="E1092" s="8">
        <f>LN(Prices!E1087/Prices!E1086)</f>
        <v>6.6751727363252231E-4</v>
      </c>
      <c r="F1092" s="8">
        <f>LN(Prices!F1087/Prices!F1086)</f>
        <v>6.4264509919996554E-3</v>
      </c>
      <c r="G1092" s="8">
        <f>LN(Prices!G1087/Prices!G1086)</f>
        <v>7.8528161145997345E-4</v>
      </c>
      <c r="H1092" s="8">
        <f>LN(Prices!H1087/Prices!H1086)</f>
        <v>5.4836569856407105E-3</v>
      </c>
      <c r="I1092" s="8">
        <f>LN(Prices!I1087/Prices!I1086)</f>
        <v>4.0433742182901487E-3</v>
      </c>
      <c r="J1092" s="8">
        <f>LN(Prices!J1087/Prices!J1086)</f>
        <v>1.3406480950792154E-3</v>
      </c>
      <c r="K1092" s="8">
        <f>(Prices!K1087-Prices!K1086)/100</f>
        <v>-2.0000003278255462E-4</v>
      </c>
      <c r="L1092" s="8">
        <f>LN(Prices!L1087/Prices!L1086)</f>
        <v>8.2365534200751957E-3</v>
      </c>
      <c r="M1092" s="8">
        <f>LN(Prices!M1087/Prices!M1086)</f>
        <v>-5.202739353013994E-4</v>
      </c>
      <c r="N1092" s="8">
        <f>LN(Prices!N1087/Prices!N1086)</f>
        <v>4.7767133521345699E-3</v>
      </c>
      <c r="O1092" s="8">
        <f>LN(Prices!O1087/Prices!O1086)</f>
        <v>1.0473907425162306E-2</v>
      </c>
    </row>
    <row r="1093" spans="1:15" x14ac:dyDescent="0.25">
      <c r="A1093" s="5">
        <v>44196</v>
      </c>
      <c r="B1093" s="8">
        <f>LN(Prices!B1088/Prices!B1087)</f>
        <v>-4.8900040846594E-3</v>
      </c>
      <c r="C1093" s="8">
        <f>LN(Prices!C1088/Prices!C1087)</f>
        <v>7.6165699888249472E-4</v>
      </c>
      <c r="D1093" s="8">
        <f>LN(Prices!D1088/Prices!D1087)</f>
        <v>-5.8037781881215271E-4</v>
      </c>
      <c r="E1093" s="8">
        <f>LN(Prices!E1088/Prices!E1087)</f>
        <v>6.6722067593134621E-4</v>
      </c>
      <c r="F1093" s="8">
        <f>LN(Prices!F1088/Prices!F1087)</f>
        <v>9.7356925868223136E-3</v>
      </c>
      <c r="G1093" s="8">
        <f>LN(Prices!G1088/Prices!G1087)</f>
        <v>2.1176201727880106E-3</v>
      </c>
      <c r="H1093" s="8">
        <f>LN(Prices!H1088/Prices!H1087)</f>
        <v>9.5830823042037782E-3</v>
      </c>
      <c r="I1093" s="8">
        <f>LN(Prices!I1088/Prices!I1087)</f>
        <v>7.2873276662834274E-3</v>
      </c>
      <c r="J1093" s="8">
        <f>LN(Prices!J1088/Prices!J1087)</f>
        <v>6.4182047117037934E-3</v>
      </c>
      <c r="K1093" s="8">
        <f>(Prices!K1088-Prices!K1087)/100</f>
        <v>-5.0000026822090151E-5</v>
      </c>
      <c r="L1093" s="8">
        <f>LN(Prices!L1088/Prices!L1087)</f>
        <v>1.6228377029428598E-3</v>
      </c>
      <c r="M1093" s="8">
        <f>LN(Prices!M1088/Prices!M1087)</f>
        <v>2.7098949034982593E-3</v>
      </c>
      <c r="N1093" s="8">
        <f>LN(Prices!N1088/Prices!N1087)</f>
        <v>8.0195258459711295E-3</v>
      </c>
      <c r="O1093" s="8">
        <f>LN(Prices!O1088/Prices!O1087)</f>
        <v>-2.5942869093379304E-3</v>
      </c>
    </row>
    <row r="1094" spans="1:15" x14ac:dyDescent="0.25">
      <c r="A1094" s="5">
        <v>44200</v>
      </c>
      <c r="B1094" s="8">
        <f>LN(Prices!B1089/Prices!B1088)</f>
        <v>5.2650094681443741E-3</v>
      </c>
      <c r="C1094" s="8">
        <f>LN(Prices!C1089/Prices!C1088)</f>
        <v>-1.2698021530075702E-3</v>
      </c>
      <c r="D1094" s="8">
        <f>LN(Prices!D1089/Prices!D1088)</f>
        <v>6.3662849113925602E-3</v>
      </c>
      <c r="E1094" s="8">
        <f>LN(Prices!E1089/Prices!E1088)</f>
        <v>2.5005586247369533E-4</v>
      </c>
      <c r="F1094" s="8">
        <f>LN(Prices!F1089/Prices!F1088)</f>
        <v>-3.6171005569082454E-2</v>
      </c>
      <c r="G1094" s="8">
        <f>LN(Prices!G1089/Prices!G1088)</f>
        <v>1.0963816721941933E-3</v>
      </c>
      <c r="H1094" s="8">
        <f>LN(Prices!H1089/Prices!H1088)</f>
        <v>-3.3037181154962986E-2</v>
      </c>
      <c r="I1094" s="8">
        <f>LN(Prices!I1089/Prices!I1088)</f>
        <v>-1.2175361101800283E-2</v>
      </c>
      <c r="J1094" s="8">
        <f>LN(Prices!J1089/Prices!J1088)</f>
        <v>-1.4864762712025787E-2</v>
      </c>
      <c r="K1094" s="8">
        <f>(Prices!K1089-Prices!K1088)/100</f>
        <v>3.0000060796737671E-5</v>
      </c>
      <c r="L1094" s="8">
        <f>LN(Prices!L1089/Prices!L1088)</f>
        <v>-1.6245810475931297E-2</v>
      </c>
      <c r="M1094" s="8">
        <f>LN(Prices!M1089/Prices!M1088)</f>
        <v>-1.5462289160888569E-2</v>
      </c>
      <c r="N1094" s="8">
        <f>LN(Prices!N1089/Prices!N1088)</f>
        <v>-1.4072852787256227E-2</v>
      </c>
      <c r="O1094" s="8">
        <f>LN(Prices!O1089/Prices!O1088)</f>
        <v>-1.476775080326157E-2</v>
      </c>
    </row>
    <row r="1095" spans="1:15" x14ac:dyDescent="0.25">
      <c r="A1095" s="5">
        <v>44201</v>
      </c>
      <c r="B1095" s="8">
        <f>LN(Prices!B1090/Prices!B1089)</f>
        <v>1.4522748097725934E-2</v>
      </c>
      <c r="C1095" s="8">
        <f>LN(Prices!C1090/Prices!C1089)</f>
        <v>-1.0172197786573771E-3</v>
      </c>
      <c r="D1095" s="8">
        <f>LN(Prices!D1090/Prices!D1089)</f>
        <v>2.3754140087965874E-2</v>
      </c>
      <c r="E1095" s="8">
        <f>LN(Prices!E1090/Prices!E1089)</f>
        <v>-2.3364886048492998E-3</v>
      </c>
      <c r="F1095" s="8">
        <f>LN(Prices!F1090/Prices!F1089)</f>
        <v>-1.3163548530057427E-3</v>
      </c>
      <c r="G1095" s="8">
        <f>LN(Prices!G1090/Prices!G1089)</f>
        <v>-3.1330053148789398E-4</v>
      </c>
      <c r="H1095" s="8">
        <f>LN(Prices!H1090/Prices!H1089)</f>
        <v>1.4591810959037363E-3</v>
      </c>
      <c r="I1095" s="8">
        <f>LN(Prices!I1090/Prices!I1089)</f>
        <v>8.915195909522047E-3</v>
      </c>
      <c r="J1095" s="8">
        <f>LN(Prices!J1090/Prices!J1089)</f>
        <v>7.0576313833620261E-3</v>
      </c>
      <c r="K1095" s="8">
        <f>(Prices!K1090-Prices!K1089)/100</f>
        <v>9.9999979138374332E-5</v>
      </c>
      <c r="L1095" s="8">
        <f>LN(Prices!L1090/Prices!L1089)</f>
        <v>1.4610038816210107E-2</v>
      </c>
      <c r="M1095" s="8">
        <f>LN(Prices!M1090/Prices!M1089)</f>
        <v>6.1720813544360381E-3</v>
      </c>
      <c r="N1095" s="8">
        <f>LN(Prices!N1090/Prices!N1089)</f>
        <v>9.1482492851067618E-3</v>
      </c>
      <c r="O1095" s="8">
        <f>LN(Prices!O1090/Prices!O1089)</f>
        <v>1.6917489758401898E-2</v>
      </c>
    </row>
    <row r="1096" spans="1:15" x14ac:dyDescent="0.25">
      <c r="A1096" s="5">
        <v>44202</v>
      </c>
      <c r="B1096" s="8">
        <f>LN(Prices!B1091/Prices!B1090)</f>
        <v>4.2424228100827882E-3</v>
      </c>
      <c r="C1096" s="8">
        <f>LN(Prices!C1091/Prices!C1090)</f>
        <v>-4.9311504934138823E-3</v>
      </c>
      <c r="D1096" s="8">
        <f>LN(Prices!D1091/Prices!D1090)</f>
        <v>-8.4866918138593109E-3</v>
      </c>
      <c r="E1096" s="8">
        <f>LN(Prices!E1091/Prices!E1090)</f>
        <v>-5.8650677423965087E-3</v>
      </c>
      <c r="F1096" s="8">
        <f>LN(Prices!F1091/Prices!F1090)</f>
        <v>1.0363853531850894E-2</v>
      </c>
      <c r="G1096" s="8">
        <f>LN(Prices!G1091/Prices!G1090)</f>
        <v>-2.9789311842321957E-3</v>
      </c>
      <c r="H1096" s="8">
        <f>LN(Prices!H1091/Prices!H1090)</f>
        <v>1.7003540245443998E-3</v>
      </c>
      <c r="I1096" s="8">
        <f>LN(Prices!I1091/Prices!I1090)</f>
        <v>2.3174276705922071E-2</v>
      </c>
      <c r="J1096" s="8">
        <f>LN(Prices!J1091/Prices!J1090)</f>
        <v>5.6936033824740943E-3</v>
      </c>
      <c r="K1096" s="8">
        <f>(Prices!K1091-Prices!K1090)/100</f>
        <v>0</v>
      </c>
      <c r="L1096" s="8">
        <f>LN(Prices!L1091/Prices!L1090)</f>
        <v>3.8383548354555173E-2</v>
      </c>
      <c r="M1096" s="8">
        <f>LN(Prices!M1091/Prices!M1090)</f>
        <v>-1.1095262159416131E-2</v>
      </c>
      <c r="N1096" s="8">
        <f>LN(Prices!N1091/Prices!N1090)</f>
        <v>2.4209615970257715E-2</v>
      </c>
      <c r="O1096" s="8">
        <f>LN(Prices!O1091/Prices!O1090)</f>
        <v>3.9048484698988556E-2</v>
      </c>
    </row>
    <row r="1097" spans="1:15" x14ac:dyDescent="0.25">
      <c r="A1097" s="5">
        <v>44203</v>
      </c>
      <c r="B1097" s="8">
        <f>LN(Prices!B1092/Prices!B1091)</f>
        <v>5.3234635225469376E-3</v>
      </c>
      <c r="C1097" s="8">
        <f>LN(Prices!C1092/Prices!C1091)</f>
        <v>-1.023136616590531E-3</v>
      </c>
      <c r="D1097" s="8">
        <f>LN(Prices!D1092/Prices!D1091)</f>
        <v>9.4252269745040158E-3</v>
      </c>
      <c r="E1097" s="8">
        <f>LN(Prices!E1092/Prices!E1091)</f>
        <v>-3.5359393579016915E-3</v>
      </c>
      <c r="F1097" s="8">
        <f>LN(Prices!F1092/Prices!F1091)</f>
        <v>-6.06247184285931E-3</v>
      </c>
      <c r="G1097" s="8">
        <f>LN(Prices!G1092/Prices!G1091)</f>
        <v>-6.2846574415684827E-4</v>
      </c>
      <c r="H1097" s="8">
        <f>LN(Prices!H1092/Prices!H1091)</f>
        <v>-1.9431563953653398E-3</v>
      </c>
      <c r="I1097" s="8">
        <f>LN(Prices!I1092/Prices!I1091)</f>
        <v>9.6885647719922099E-3</v>
      </c>
      <c r="J1097" s="8">
        <f>LN(Prices!J1092/Prices!J1091)</f>
        <v>1.4738260107752971E-2</v>
      </c>
      <c r="K1097" s="8">
        <f>(Prices!K1092-Prices!K1091)/100</f>
        <v>1.9999966025352477E-5</v>
      </c>
      <c r="L1097" s="8">
        <f>LN(Prices!L1092/Prices!L1091)</f>
        <v>1.1678542402524765E-2</v>
      </c>
      <c r="M1097" s="8">
        <f>LN(Prices!M1092/Prices!M1091)</f>
        <v>2.2784013910627263E-2</v>
      </c>
      <c r="N1097" s="8">
        <f>LN(Prices!N1092/Prices!N1091)</f>
        <v>8.316214578974029E-3</v>
      </c>
      <c r="O1097" s="8">
        <f>LN(Prices!O1092/Prices!O1091)</f>
        <v>1.8759517424144161E-2</v>
      </c>
    </row>
    <row r="1098" spans="1:15" x14ac:dyDescent="0.25">
      <c r="A1098" s="5">
        <v>44204</v>
      </c>
      <c r="B1098" s="8">
        <f>LN(Prices!B1093/Prices!B1092)</f>
        <v>1.3457316329801704E-2</v>
      </c>
      <c r="C1098" s="8">
        <f>LN(Prices!C1093/Prices!C1092)</f>
        <v>-1.1948286561646233E-3</v>
      </c>
      <c r="D1098" s="8">
        <f>LN(Prices!D1093/Prices!D1092)</f>
        <v>2.6110207567867975E-2</v>
      </c>
      <c r="E1098" s="8">
        <f>LN(Prices!E1093/Prices!E1092)</f>
        <v>-2.8715374727315249E-3</v>
      </c>
      <c r="F1098" s="8">
        <f>LN(Prices!F1093/Prices!F1092)</f>
        <v>7.72034540703786E-3</v>
      </c>
      <c r="G1098" s="8">
        <f>LN(Prices!G1093/Prices!G1092)</f>
        <v>-3.9354503944873664E-3</v>
      </c>
      <c r="H1098" s="8">
        <f>LN(Prices!H1093/Prices!H1092)</f>
        <v>9.6768891083710857E-3</v>
      </c>
      <c r="I1098" s="8">
        <f>LN(Prices!I1093/Prices!I1092)</f>
        <v>8.9078373125305737E-4</v>
      </c>
      <c r="J1098" s="8">
        <f>LN(Prices!J1093/Prices!J1092)</f>
        <v>5.4768373935153696E-3</v>
      </c>
      <c r="K1098" s="8">
        <f>(Prices!K1093-Prices!K1092)/100</f>
        <v>0</v>
      </c>
      <c r="L1098" s="8">
        <f>LN(Prices!L1093/Prices!L1092)</f>
        <v>-1.9431569054972613E-3</v>
      </c>
      <c r="M1098" s="8">
        <f>LN(Prices!M1093/Prices!M1092)</f>
        <v>9.6793425291534282E-3</v>
      </c>
      <c r="N1098" s="8">
        <f>LN(Prices!N1093/Prices!N1092)</f>
        <v>6.0524556490522267E-4</v>
      </c>
      <c r="O1098" s="8">
        <f>LN(Prices!O1093/Prices!O1092)</f>
        <v>-2.4972763513103915E-3</v>
      </c>
    </row>
    <row r="1099" spans="1:15" x14ac:dyDescent="0.25">
      <c r="A1099" s="5">
        <v>44207</v>
      </c>
      <c r="B1099" s="8">
        <f>LN(Prices!B1094/Prices!B1093)</f>
        <v>-1.3091128115701805E-2</v>
      </c>
      <c r="C1099" s="8">
        <f>LN(Prices!C1094/Prices!C1093)</f>
        <v>-1.6236622586198643E-3</v>
      </c>
      <c r="D1099" s="8">
        <f>LN(Prices!D1094/Prices!D1093)</f>
        <v>-1.3618264352771596E-2</v>
      </c>
      <c r="E1099" s="8">
        <f>LN(Prices!E1094/Prices!E1093)</f>
        <v>-1.9469835106048512E-3</v>
      </c>
      <c r="F1099" s="8">
        <f>LN(Prices!F1094/Prices!F1093)</f>
        <v>-1.4299671350675083E-2</v>
      </c>
      <c r="G1099" s="8">
        <f>LN(Prices!G1094/Prices!G1093)</f>
        <v>-2.1320742594780309E-3</v>
      </c>
      <c r="H1099" s="8">
        <f>LN(Prices!H1094/Prices!H1093)</f>
        <v>-1.333013024845096E-2</v>
      </c>
      <c r="I1099" s="8">
        <f>LN(Prices!I1094/Prices!I1093)</f>
        <v>3.2365579809266764E-4</v>
      </c>
      <c r="J1099" s="8">
        <f>LN(Prices!J1094/Prices!J1093)</f>
        <v>-6.5763276166213172E-3</v>
      </c>
      <c r="K1099" s="8">
        <f>(Prices!K1094-Prices!K1093)/100</f>
        <v>0</v>
      </c>
      <c r="L1099" s="8">
        <f>LN(Prices!L1094/Prices!L1093)</f>
        <v>2.2487561442706269E-3</v>
      </c>
      <c r="M1099" s="8">
        <f>LN(Prices!M1094/Prices!M1093)</f>
        <v>-1.2073763436647492E-2</v>
      </c>
      <c r="N1099" s="8">
        <f>LN(Prices!N1094/Prices!N1093)</f>
        <v>4.7533717900276231E-4</v>
      </c>
      <c r="O1099" s="8">
        <f>LN(Prices!O1094/Prices!O1093)</f>
        <v>-3.1075956798854907E-4</v>
      </c>
    </row>
    <row r="1100" spans="1:15" x14ac:dyDescent="0.25">
      <c r="A1100" s="5">
        <v>44208</v>
      </c>
      <c r="B1100" s="8">
        <f>LN(Prices!B1095/Prices!B1094)</f>
        <v>5.8393931316257364E-3</v>
      </c>
      <c r="C1100" s="8">
        <f>LN(Prices!C1095/Prices!C1094)</f>
        <v>8.5493677136505965E-4</v>
      </c>
      <c r="D1100" s="8">
        <f>LN(Prices!D1095/Prices!D1094)</f>
        <v>9.7724703030509282E-3</v>
      </c>
      <c r="E1100" s="8">
        <f>LN(Prices!E1095/Prices!E1094)</f>
        <v>-1.6920289042562472E-4</v>
      </c>
      <c r="F1100" s="8">
        <f>LN(Prices!F1095/Prices!F1094)</f>
        <v>5.1476603000085597E-3</v>
      </c>
      <c r="G1100" s="8">
        <f>LN(Prices!G1095/Prices!G1094)</f>
        <v>1.3427595646802936E-3</v>
      </c>
      <c r="H1100" s="8">
        <f>LN(Prices!H1095/Prices!H1094)</f>
        <v>2.3152343242525989E-3</v>
      </c>
      <c r="I1100" s="8">
        <f>LN(Prices!I1095/Prices!I1094)</f>
        <v>3.9576270443728049E-3</v>
      </c>
      <c r="J1100" s="8">
        <f>LN(Prices!J1095/Prices!J1094)</f>
        <v>4.1570203056956402E-4</v>
      </c>
      <c r="K1100" s="8">
        <f>(Prices!K1095-Prices!K1094)/100</f>
        <v>0</v>
      </c>
      <c r="L1100" s="8">
        <f>LN(Prices!L1095/Prices!L1094)</f>
        <v>1.1115510640401552E-2</v>
      </c>
      <c r="M1100" s="8">
        <f>LN(Prices!M1095/Prices!M1094)</f>
        <v>-1.7314606459484087E-3</v>
      </c>
      <c r="N1100" s="8">
        <f>LN(Prices!N1095/Prices!N1094)</f>
        <v>1.9780407819176087E-3</v>
      </c>
      <c r="O1100" s="8">
        <f>LN(Prices!O1095/Prices!O1094)</f>
        <v>1.751654844735092E-2</v>
      </c>
    </row>
    <row r="1101" spans="1:15" x14ac:dyDescent="0.25">
      <c r="A1101" s="5">
        <v>44209</v>
      </c>
      <c r="B1101" s="8">
        <f>LN(Prices!B1096/Prices!B1095)</f>
        <v>-7.2808231791158151E-4</v>
      </c>
      <c r="C1101" s="8">
        <f>LN(Prices!C1096/Prices!C1095)</f>
        <v>3.1573441751520893E-3</v>
      </c>
      <c r="D1101" s="8">
        <f>LN(Prices!D1096/Prices!D1095)</f>
        <v>2.1993396790129299E-3</v>
      </c>
      <c r="E1101" s="8">
        <f>LN(Prices!E1096/Prices!E1095)</f>
        <v>3.469012694963631E-3</v>
      </c>
      <c r="F1101" s="8">
        <f>LN(Prices!F1096/Prices!F1095)</f>
        <v>1.6225890389519101E-2</v>
      </c>
      <c r="G1101" s="8">
        <f>LN(Prices!G1096/Prices!G1095)</f>
        <v>2.2076234547924339E-3</v>
      </c>
      <c r="H1101" s="8">
        <f>LN(Prices!H1096/Prices!H1095)</f>
        <v>1.2097938549033122E-2</v>
      </c>
      <c r="I1101" s="8">
        <f>LN(Prices!I1096/Prices!I1095)</f>
        <v>-4.0300492937257981E-4</v>
      </c>
      <c r="J1101" s="8">
        <f>LN(Prices!J1096/Prices!J1095)</f>
        <v>2.2730563867261076E-3</v>
      </c>
      <c r="K1101" s="8">
        <f>(Prices!K1096-Prices!K1095)/100</f>
        <v>0</v>
      </c>
      <c r="L1101" s="8">
        <f>LN(Prices!L1096/Prices!L1095)</f>
        <v>-9.353911051686899E-3</v>
      </c>
      <c r="M1101" s="8">
        <f>LN(Prices!M1096/Prices!M1095)</f>
        <v>4.5202666463046897E-3</v>
      </c>
      <c r="N1101" s="8">
        <f>LN(Prices!N1096/Prices!N1095)</f>
        <v>1.8880765220979569E-3</v>
      </c>
      <c r="O1101" s="8">
        <f>LN(Prices!O1096/Prices!O1095)</f>
        <v>-7.5426086276164572E-3</v>
      </c>
    </row>
    <row r="1102" spans="1:15" x14ac:dyDescent="0.25">
      <c r="A1102" s="5">
        <v>44210</v>
      </c>
      <c r="B1102" s="8">
        <f>LN(Prices!B1097/Prices!B1096)</f>
        <v>8.1604807174714949E-3</v>
      </c>
      <c r="C1102" s="8">
        <f>LN(Prices!C1097/Prices!C1096)</f>
        <v>-1.9613643910397836E-3</v>
      </c>
      <c r="D1102" s="8">
        <f>LN(Prices!D1097/Prices!D1096)</f>
        <v>9.2939544653499479E-3</v>
      </c>
      <c r="E1102" s="8">
        <f>LN(Prices!E1097/Prices!E1096)</f>
        <v>-2.2832305647486513E-3</v>
      </c>
      <c r="F1102" s="8">
        <f>LN(Prices!F1097/Prices!F1096)</f>
        <v>8.1898385186962575E-3</v>
      </c>
      <c r="G1102" s="8">
        <f>LN(Prices!G1097/Prices!G1096)</f>
        <v>4.7257409269597347E-4</v>
      </c>
      <c r="H1102" s="8">
        <f>LN(Prices!H1097/Prices!H1096)</f>
        <v>5.8748935682341715E-3</v>
      </c>
      <c r="I1102" s="8">
        <f>LN(Prices!I1097/Prices!I1096)</f>
        <v>3.4614086441972806E-3</v>
      </c>
      <c r="J1102" s="8">
        <f>LN(Prices!J1097/Prices!J1096)</f>
        <v>-3.7605130687431011E-3</v>
      </c>
      <c r="K1102" s="8">
        <f>(Prices!K1097-Prices!K1096)/100</f>
        <v>-4.9999952316284181E-5</v>
      </c>
      <c r="L1102" s="8">
        <f>LN(Prices!L1097/Prices!L1096)</f>
        <v>9.1497152255856379E-3</v>
      </c>
      <c r="M1102" s="8">
        <f>LN(Prices!M1097/Prices!M1096)</f>
        <v>-9.4756371392489252E-3</v>
      </c>
      <c r="N1102" s="8">
        <f>LN(Prices!N1097/Prices!N1096)</f>
        <v>3.4510060270855933E-3</v>
      </c>
      <c r="O1102" s="8">
        <f>LN(Prices!O1097/Prices!O1096)</f>
        <v>2.0332021344102408E-2</v>
      </c>
    </row>
    <row r="1103" spans="1:15" x14ac:dyDescent="0.25">
      <c r="A1103" s="5">
        <v>44211</v>
      </c>
      <c r="B1103" s="8">
        <f>LN(Prices!B1098/Prices!B1097)</f>
        <v>-1.4370514568462793E-2</v>
      </c>
      <c r="C1103" s="8">
        <f>LN(Prices!C1098/Prices!C1097)</f>
        <v>1.0236892589836541E-3</v>
      </c>
      <c r="D1103" s="8">
        <f>LN(Prices!D1098/Prices!D1097)</f>
        <v>-1.424940734189248E-2</v>
      </c>
      <c r="E1103" s="8">
        <f>LN(Prices!E1098/Prices!E1097)</f>
        <v>2.7052090854965665E-3</v>
      </c>
      <c r="F1103" s="8">
        <f>LN(Prices!F1098/Prices!F1097)</f>
        <v>9.2789318121983006E-3</v>
      </c>
      <c r="G1103" s="8">
        <f>LN(Prices!G1098/Prices!G1097)</f>
        <v>1.1014288168856561E-3</v>
      </c>
      <c r="H1103" s="8">
        <f>LN(Prices!H1098/Prices!H1097)</f>
        <v>1.1411158824841222E-2</v>
      </c>
      <c r="I1103" s="8">
        <f>LN(Prices!I1098/Prices!I1097)</f>
        <v>-8.9600221256379859E-3</v>
      </c>
      <c r="J1103" s="8">
        <f>LN(Prices!J1098/Prices!J1097)</f>
        <v>-7.2160007982785043E-3</v>
      </c>
      <c r="K1103" s="8">
        <f>(Prices!K1098-Prices!K1097)/100</f>
        <v>0</v>
      </c>
      <c r="L1103" s="8">
        <f>LN(Prices!L1098/Prices!L1097)</f>
        <v>-9.9950770441037499E-3</v>
      </c>
      <c r="M1103" s="8">
        <f>LN(Prices!M1098/Prices!M1097)</f>
        <v>-5.2385060703175829E-3</v>
      </c>
      <c r="N1103" s="8">
        <f>LN(Prices!N1098/Prices!N1097)</f>
        <v>-6.6477971413122236E-3</v>
      </c>
      <c r="O1103" s="8">
        <f>LN(Prices!O1098/Prices!O1097)</f>
        <v>-1.5028807071569381E-2</v>
      </c>
    </row>
    <row r="1104" spans="1:15" x14ac:dyDescent="0.25">
      <c r="A1104" s="5">
        <v>44215</v>
      </c>
      <c r="B1104" s="8">
        <f>LN(Prices!B1099/Prices!B1098)</f>
        <v>9.6636730431757314E-3</v>
      </c>
      <c r="C1104" s="8">
        <f>LN(Prices!C1099/Prices!C1098)</f>
        <v>1.3637554674219403E-3</v>
      </c>
      <c r="D1104" s="8">
        <f>LN(Prices!D1099/Prices!D1098)</f>
        <v>1.6423719368300869E-2</v>
      </c>
      <c r="E1104" s="8">
        <f>LN(Prices!E1099/Prices!E1098)</f>
        <v>5.9072675142409815E-4</v>
      </c>
      <c r="F1104" s="8">
        <f>LN(Prices!F1099/Prices!F1098)</f>
        <v>-6.6022936554022043E-3</v>
      </c>
      <c r="G1104" s="8">
        <f>LN(Prices!G1099/Prices!G1098)</f>
        <v>2.3566316307562373E-3</v>
      </c>
      <c r="H1104" s="8">
        <f>LN(Prices!H1099/Prices!H1098)</f>
        <v>-2.8407440905571664E-3</v>
      </c>
      <c r="I1104" s="8">
        <f>LN(Prices!I1099/Prices!I1098)</f>
        <v>4.2076163752023839E-3</v>
      </c>
      <c r="J1104" s="8">
        <f>LN(Prices!J1099/Prices!J1098)</f>
        <v>8.1034576357616565E-3</v>
      </c>
      <c r="K1104" s="8">
        <f>(Prices!K1099-Prices!K1098)/100</f>
        <v>-2.0000040531158448E-5</v>
      </c>
      <c r="L1104" s="8">
        <f>LN(Prices!L1099/Prices!L1098)</f>
        <v>8.245540504355402E-3</v>
      </c>
      <c r="M1104" s="8">
        <f>LN(Prices!M1099/Prices!M1098)</f>
        <v>1.1369076450006574E-2</v>
      </c>
      <c r="N1104" s="8">
        <f>LN(Prices!N1099/Prices!N1098)</f>
        <v>4.6230367025668212E-3</v>
      </c>
      <c r="O1104" s="8">
        <f>LN(Prices!O1099/Prices!O1098)</f>
        <v>1.3073522638529348E-2</v>
      </c>
    </row>
    <row r="1105" spans="1:15" x14ac:dyDescent="0.25">
      <c r="A1105" s="5">
        <v>44216</v>
      </c>
      <c r="B1105" s="8">
        <f>LN(Prices!B1100/Prices!B1099)</f>
        <v>1.0469389098258427E-2</v>
      </c>
      <c r="C1105" s="8">
        <f>LN(Prices!C1100/Prices!C1099)</f>
        <v>8.524073680870223E-5</v>
      </c>
      <c r="D1105" s="8">
        <f>LN(Prices!D1100/Prices!D1099)</f>
        <v>1.7404060598372243E-2</v>
      </c>
      <c r="E1105" s="8">
        <f>LN(Prices!E1100/Prices!E1099)</f>
        <v>4.2185231702646249E-4</v>
      </c>
      <c r="F1105" s="8">
        <f>LN(Prices!F1100/Prices!F1099)</f>
        <v>2.0019174952662762E-2</v>
      </c>
      <c r="G1105" s="8">
        <f>LN(Prices!G1100/Prices!G1099)</f>
        <v>1.489181090693366E-3</v>
      </c>
      <c r="H1105" s="8">
        <f>LN(Prices!H1100/Prices!H1099)</f>
        <v>1.8902987561641597E-2</v>
      </c>
      <c r="I1105" s="8">
        <f>LN(Prices!I1100/Prices!I1099)</f>
        <v>4.9129606767847629E-3</v>
      </c>
      <c r="J1105" s="8">
        <f>LN(Prices!J1100/Prices!J1099)</f>
        <v>1.3839417376510862E-2</v>
      </c>
      <c r="K1105" s="8">
        <f>(Prices!K1100-Prices!K1099)/100</f>
        <v>2.0000040531158448E-5</v>
      </c>
      <c r="L1105" s="8">
        <f>LN(Prices!L1100/Prices!L1099)</f>
        <v>1.0140267574400097E-2</v>
      </c>
      <c r="M1105" s="8">
        <f>LN(Prices!M1100/Prices!M1099)</f>
        <v>2.1688482065779332E-2</v>
      </c>
      <c r="N1105" s="8">
        <f>LN(Prices!N1100/Prices!N1099)</f>
        <v>2.3106371498408428E-3</v>
      </c>
      <c r="O1105" s="8">
        <f>LN(Prices!O1100/Prices!O1099)</f>
        <v>4.3973875468505822E-3</v>
      </c>
    </row>
    <row r="1106" spans="1:15" x14ac:dyDescent="0.25">
      <c r="A1106" s="5">
        <v>44217</v>
      </c>
      <c r="B1106" s="8">
        <f>LN(Prices!B1101/Prices!B1100)</f>
        <v>1.4355229459001846E-3</v>
      </c>
      <c r="C1106" s="8">
        <f>LN(Prices!C1101/Prices!C1100)</f>
        <v>-1.4489962042307488E-3</v>
      </c>
      <c r="D1106" s="8">
        <f>LN(Prices!D1101/Prices!D1100)</f>
        <v>1.7772393804523147E-3</v>
      </c>
      <c r="E1106" s="8">
        <f>LN(Prices!E1101/Prices!E1100)</f>
        <v>-1.4345575891983404E-3</v>
      </c>
      <c r="F1106" s="8">
        <f>LN(Prices!F1101/Prices!F1100)</f>
        <v>-5.3681919330719665E-3</v>
      </c>
      <c r="G1106" s="8">
        <f>LN(Prices!G1101/Prices!G1100)</f>
        <v>2.4253160388553237E-3</v>
      </c>
      <c r="H1106" s="8">
        <f>LN(Prices!H1101/Prices!H1100)</f>
        <v>-4.7801597876944001E-3</v>
      </c>
      <c r="I1106" s="8">
        <f>LN(Prices!I1101/Prices!I1100)</f>
        <v>-5.3167178108702133E-3</v>
      </c>
      <c r="J1106" s="8">
        <f>LN(Prices!J1101/Prices!J1100)</f>
        <v>3.1667316131354906E-4</v>
      </c>
      <c r="K1106" s="8">
        <f>(Prices!K1101-Prices!K1100)/100</f>
        <v>-2.0000040531158448E-5</v>
      </c>
      <c r="L1106" s="8">
        <f>LN(Prices!L1101/Prices!L1100)</f>
        <v>-6.4076686428444583E-3</v>
      </c>
      <c r="M1106" s="8">
        <f>LN(Prices!M1101/Prices!M1100)</f>
        <v>5.4335322960905571E-3</v>
      </c>
      <c r="N1106" s="8">
        <f>LN(Prices!N1101/Prices!N1100)</f>
        <v>-6.4300856109774911E-3</v>
      </c>
      <c r="O1106" s="8">
        <f>LN(Prices!O1101/Prices!O1100)</f>
        <v>-8.9261478838292916E-3</v>
      </c>
    </row>
    <row r="1107" spans="1:15" x14ac:dyDescent="0.25">
      <c r="A1107" s="5">
        <v>44218</v>
      </c>
      <c r="B1107" s="8">
        <f>LN(Prices!B1102/Prices!B1101)</f>
        <v>-6.8370019508998767E-3</v>
      </c>
      <c r="C1107" s="8">
        <f>LN(Prices!C1102/Prices!C1101)</f>
        <v>0</v>
      </c>
      <c r="D1107" s="8">
        <f>LN(Prices!D1102/Prices!D1101)</f>
        <v>-8.7381708152855179E-3</v>
      </c>
      <c r="E1107" s="8">
        <f>LN(Prices!E1102/Prices!E1101)</f>
        <v>1.5187111787983922E-3</v>
      </c>
      <c r="F1107" s="8">
        <f>LN(Prices!F1102/Prices!F1101)</f>
        <v>2.9731808886815773E-3</v>
      </c>
      <c r="G1107" s="8">
        <f>LN(Prices!G1102/Prices!G1101)</f>
        <v>-1.5641553209371313E-3</v>
      </c>
      <c r="H1107" s="8">
        <f>LN(Prices!H1102/Prices!H1101)</f>
        <v>2.3345706638235541E-3</v>
      </c>
      <c r="I1107" s="8">
        <f>LN(Prices!I1102/Prices!I1101)</f>
        <v>-6.4832839815767464E-3</v>
      </c>
      <c r="J1107" s="8">
        <f>LN(Prices!J1102/Prices!J1101)</f>
        <v>-3.0151526629377105E-3</v>
      </c>
      <c r="K1107" s="8">
        <f>(Prices!K1102-Prices!K1101)/100</f>
        <v>-2.9999986290931703E-5</v>
      </c>
      <c r="L1107" s="8">
        <f>LN(Prices!L1102/Prices!L1101)</f>
        <v>3.7796927380400057E-3</v>
      </c>
      <c r="M1107" s="8">
        <f>LN(Prices!M1102/Prices!M1101)</f>
        <v>-2.4464745669575014E-4</v>
      </c>
      <c r="N1107" s="8">
        <f>LN(Prices!N1102/Prices!N1101)</f>
        <v>-5.039566630161218E-3</v>
      </c>
      <c r="O1107" s="8">
        <f>LN(Prices!O1102/Prices!O1101)</f>
        <v>1.2686456256336756E-2</v>
      </c>
    </row>
    <row r="1108" spans="1:15" x14ac:dyDescent="0.25">
      <c r="A1108" s="5">
        <v>44221</v>
      </c>
      <c r="B1108" s="8">
        <f>LN(Prices!B1103/Prices!B1102)</f>
        <v>1.6234373317532923E-3</v>
      </c>
      <c r="C1108" s="8">
        <f>LN(Prices!C1103/Prices!C1102)</f>
        <v>2.5553051013271055E-3</v>
      </c>
      <c r="D1108" s="8">
        <f>LN(Prices!D1103/Prices!D1102)</f>
        <v>7.4945805359798306E-3</v>
      </c>
      <c r="E1108" s="8">
        <f>LN(Prices!E1103/Prices!E1102)</f>
        <v>4.0398297604915126E-3</v>
      </c>
      <c r="F1108" s="8">
        <f>LN(Prices!F1103/Prices!F1102)</f>
        <v>4.2155592409107556E-3</v>
      </c>
      <c r="G1108" s="8">
        <f>LN(Prices!G1103/Prices!G1102)</f>
        <v>2.5796392756487576E-3</v>
      </c>
      <c r="H1108" s="8">
        <f>LN(Prices!H1103/Prices!H1102)</f>
        <v>7.5497697694278656E-3</v>
      </c>
      <c r="I1108" s="8">
        <f>LN(Prices!I1103/Prices!I1102)</f>
        <v>-1.2202788103567834E-3</v>
      </c>
      <c r="J1108" s="8">
        <f>LN(Prices!J1103/Prices!J1102)</f>
        <v>3.6093175130174657E-3</v>
      </c>
      <c r="K1108" s="8">
        <f>(Prices!K1103-Prices!K1102)/100</f>
        <v>0</v>
      </c>
      <c r="L1108" s="8">
        <f>LN(Prices!L1103/Prices!L1102)</f>
        <v>-3.5514253541493492E-3</v>
      </c>
      <c r="M1108" s="8">
        <f>LN(Prices!M1103/Prices!M1102)</f>
        <v>6.8769267330562782E-3</v>
      </c>
      <c r="N1108" s="8">
        <f>LN(Prices!N1103/Prices!N1102)</f>
        <v>-3.069322980231051E-3</v>
      </c>
      <c r="O1108" s="8">
        <f>LN(Prices!O1103/Prices!O1102)</f>
        <v>-2.5346053172872812E-3</v>
      </c>
    </row>
    <row r="1109" spans="1:15" x14ac:dyDescent="0.25">
      <c r="A1109" s="5">
        <v>44222</v>
      </c>
      <c r="B1109" s="8">
        <f>LN(Prices!B1104/Prices!B1103)</f>
        <v>-1.6234373317531707E-3</v>
      </c>
      <c r="C1109" s="8">
        <f>LN(Prices!C1104/Prices!C1103)</f>
        <v>-3.4032000308658618E-4</v>
      </c>
      <c r="D1109" s="8">
        <f>LN(Prices!D1104/Prices!D1103)</f>
        <v>-7.3157576079035617E-3</v>
      </c>
      <c r="E1109" s="8">
        <f>LN(Prices!E1104/Prices!E1103)</f>
        <v>-3.3589872175382224E-4</v>
      </c>
      <c r="F1109" s="8">
        <f>LN(Prices!F1104/Prices!F1103)</f>
        <v>8.9424860745964917E-3</v>
      </c>
      <c r="G1109" s="8">
        <f>LN(Prices!G1104/Prices!G1103)</f>
        <v>-1.4846607996292784E-3</v>
      </c>
      <c r="H1109" s="8">
        <f>LN(Prices!H1104/Prices!H1103)</f>
        <v>7.0340945203911098E-3</v>
      </c>
      <c r="I1109" s="8">
        <f>LN(Prices!I1104/Prices!I1103)</f>
        <v>-3.7513521665416176E-3</v>
      </c>
      <c r="J1109" s="8">
        <f>LN(Prices!J1104/Prices!J1103)</f>
        <v>-1.489943161153501E-3</v>
      </c>
      <c r="K1109" s="8">
        <f>(Prices!K1104-Prices!K1103)/100</f>
        <v>-1.9999966025352477E-5</v>
      </c>
      <c r="L1109" s="8">
        <f>LN(Prices!L1104/Prices!L1103)</f>
        <v>-1.0442296996774229E-2</v>
      </c>
      <c r="M1109" s="8">
        <f>LN(Prices!M1104/Prices!M1103)</f>
        <v>-1.4035391967665907E-3</v>
      </c>
      <c r="N1109" s="8">
        <f>LN(Prices!N1104/Prices!N1103)</f>
        <v>-2.9987894991720027E-3</v>
      </c>
      <c r="O1109" s="8">
        <f>LN(Prices!O1104/Prices!O1103)</f>
        <v>-6.2182011317244053E-3</v>
      </c>
    </row>
    <row r="1110" spans="1:15" x14ac:dyDescent="0.25">
      <c r="A1110" s="5">
        <v>44223</v>
      </c>
      <c r="B1110" s="8">
        <f>LN(Prices!B1105/Prices!B1104)</f>
        <v>-2.4119505548249588E-2</v>
      </c>
      <c r="C1110" s="8">
        <f>LN(Prices!C1105/Prices!C1104)</f>
        <v>8.524556335653128E-5</v>
      </c>
      <c r="D1110" s="8">
        <f>LN(Prices!D1105/Prices!D1104)</f>
        <v>-2.8150278936831773E-2</v>
      </c>
      <c r="E1110" s="8">
        <f>LN(Prices!E1105/Prices!E1104)</f>
        <v>1.1756012457000157E-3</v>
      </c>
      <c r="F1110" s="8">
        <f>LN(Prices!F1105/Prices!F1104)</f>
        <v>-1.7965344633640225E-2</v>
      </c>
      <c r="G1110" s="8">
        <f>LN(Prices!G1105/Prices!G1104)</f>
        <v>-3.1285699539564999E-4</v>
      </c>
      <c r="H1110" s="8">
        <f>LN(Prices!H1105/Prices!H1104)</f>
        <v>-1.7853616129913923E-2</v>
      </c>
      <c r="I1110" s="8">
        <f>LN(Prices!I1105/Prices!I1104)</f>
        <v>-2.6913369954757072E-2</v>
      </c>
      <c r="J1110" s="8">
        <f>LN(Prices!J1105/Prices!J1104)</f>
        <v>-2.6013315126100351E-2</v>
      </c>
      <c r="K1110" s="8">
        <f>(Prices!K1105-Prices!K1104)/100</f>
        <v>-8.000005036592483E-5</v>
      </c>
      <c r="L1110" s="8">
        <f>LN(Prices!L1105/Prices!L1104)</f>
        <v>-2.5462393968408662E-2</v>
      </c>
      <c r="M1110" s="8">
        <f>LN(Prices!M1105/Prices!M1104)</f>
        <v>-2.6204237067596507E-2</v>
      </c>
      <c r="N1110" s="8">
        <f>LN(Prices!N1105/Prices!N1104)</f>
        <v>-1.3175806605171517E-2</v>
      </c>
      <c r="O1110" s="8">
        <f>LN(Prices!O1105/Prices!O1104)</f>
        <v>-1.9331152994985796E-2</v>
      </c>
    </row>
    <row r="1111" spans="1:15" x14ac:dyDescent="0.25">
      <c r="A1111" s="5">
        <v>44224</v>
      </c>
      <c r="B1111" s="8">
        <f>LN(Prices!B1106/Prices!B1105)</f>
        <v>6.6359441204619282E-3</v>
      </c>
      <c r="C1111" s="8">
        <f>LN(Prices!C1106/Prices!C1105)</f>
        <v>-6.8077477860230295E-4</v>
      </c>
      <c r="D1111" s="8">
        <f>LN(Prices!D1106/Prices!D1105)</f>
        <v>6.9749867760398789E-3</v>
      </c>
      <c r="E1111" s="8">
        <f>LN(Prices!E1106/Prices!E1105)</f>
        <v>-2.6049561021574109E-3</v>
      </c>
      <c r="F1111" s="8">
        <f>LN(Prices!F1106/Prices!F1105)</f>
        <v>5.4921887472764294E-3</v>
      </c>
      <c r="G1111" s="8">
        <f>LN(Prices!G1106/Prices!G1105)</f>
        <v>1.9531546146173079E-3</v>
      </c>
      <c r="H1111" s="8">
        <f>LN(Prices!H1106/Prices!H1105)</f>
        <v>5.3664771592742428E-3</v>
      </c>
      <c r="I1111" s="8">
        <f>LN(Prices!I1106/Prices!I1105)</f>
        <v>1.3340208106937812E-2</v>
      </c>
      <c r="J1111" s="8">
        <f>LN(Prices!J1106/Prices!J1105)</f>
        <v>9.7132987787603951E-3</v>
      </c>
      <c r="K1111" s="8">
        <f>(Prices!K1106-Prices!K1105)/100</f>
        <v>-4.9999989569187098E-5</v>
      </c>
      <c r="L1111" s="8">
        <f>LN(Prices!L1106/Prices!L1105)</f>
        <v>8.810942697241364E-3</v>
      </c>
      <c r="M1111" s="8">
        <f>LN(Prices!M1106/Prices!M1105)</f>
        <v>7.057116359808626E-3</v>
      </c>
      <c r="N1111" s="8">
        <f>LN(Prices!N1106/Prices!N1105)</f>
        <v>-4.6825305362635508E-3</v>
      </c>
      <c r="O1111" s="8">
        <f>LN(Prices!O1106/Prices!O1105)</f>
        <v>-9.9154932480575086E-4</v>
      </c>
    </row>
    <row r="1112" spans="1:15" x14ac:dyDescent="0.25">
      <c r="A1112" s="5">
        <v>44225</v>
      </c>
      <c r="B1112" s="8">
        <f>LN(Prices!B1107/Prices!B1106)</f>
        <v>-2.3045134124871958E-2</v>
      </c>
      <c r="C1112" s="8">
        <f>LN(Prices!C1107/Prices!C1106)</f>
        <v>-1.1078102366235908E-3</v>
      </c>
      <c r="D1112" s="8">
        <f>LN(Prices!D1107/Prices!D1106)</f>
        <v>-2.5191126743630884E-2</v>
      </c>
      <c r="E1112" s="8">
        <f>LN(Prices!E1107/Prices!E1106)</f>
        <v>-1.7683000466330225E-3</v>
      </c>
      <c r="F1112" s="8">
        <f>LN(Prices!F1107/Prices!F1106)</f>
        <v>-1.2515523023402574E-2</v>
      </c>
      <c r="G1112" s="8">
        <f>LN(Prices!G1107/Prices!G1106)</f>
        <v>-1.0149519015835279E-3</v>
      </c>
      <c r="H1112" s="8">
        <f>LN(Prices!H1107/Prices!H1106)</f>
        <v>-1.158550840482209E-2</v>
      </c>
      <c r="I1112" s="8">
        <f>LN(Prices!I1107/Prices!I1106)</f>
        <v>-1.6282258030060941E-2</v>
      </c>
      <c r="J1112" s="8">
        <f>LN(Prices!J1107/Prices!J1106)</f>
        <v>-1.9500377654792001E-2</v>
      </c>
      <c r="K1112" s="8">
        <f>(Prices!K1107-Prices!K1106)/100</f>
        <v>-6.9999992847442693E-5</v>
      </c>
      <c r="L1112" s="8">
        <f>LN(Prices!L1107/Prices!L1106)</f>
        <v>-2.0341854822415392E-2</v>
      </c>
      <c r="M1112" s="8">
        <f>LN(Prices!M1107/Prices!M1106)</f>
        <v>-2.0495958609612123E-2</v>
      </c>
      <c r="N1112" s="8">
        <f>LN(Prices!N1107/Prices!N1106)</f>
        <v>-1.16456212473726E-2</v>
      </c>
      <c r="O1112" s="8">
        <f>LN(Prices!O1107/Prices!O1106)</f>
        <v>-1.5774606077777982E-2</v>
      </c>
    </row>
    <row r="1113" spans="1:15" x14ac:dyDescent="0.25">
      <c r="A1113" s="5">
        <v>44228</v>
      </c>
      <c r="B1113" s="8">
        <f>LN(Prices!B1108/Prices!B1107)</f>
        <v>1.7148713719499515E-2</v>
      </c>
      <c r="C1113" s="8">
        <f>LN(Prices!C1108/Prices!C1107)</f>
        <v>9.5569843097952599E-4</v>
      </c>
      <c r="D1113" s="8">
        <f>LN(Prices!D1108/Prices!D1107)</f>
        <v>2.6653411773540258E-2</v>
      </c>
      <c r="E1113" s="8">
        <f>LN(Prices!E1108/Prices!E1107)</f>
        <v>1.2474544277566522E-3</v>
      </c>
      <c r="F1113" s="8">
        <f>LN(Prices!F1108/Prices!F1107)</f>
        <v>1.752334460281529E-2</v>
      </c>
      <c r="G1113" s="8">
        <f>LN(Prices!G1108/Prices!G1107)</f>
        <v>-2.1896360377305804E-3</v>
      </c>
      <c r="H1113" s="8">
        <f>LN(Prices!H1108/Prices!H1107)</f>
        <v>2.2577461432126144E-2</v>
      </c>
      <c r="I1113" s="8">
        <f>LN(Prices!I1108/Prices!I1107)</f>
        <v>1.0300971328348868E-2</v>
      </c>
      <c r="J1113" s="8">
        <f>LN(Prices!J1108/Prices!J1107)</f>
        <v>1.5924300234678626E-2</v>
      </c>
      <c r="K1113" s="8">
        <f>(Prices!K1108-Prices!K1107)/100</f>
        <v>0</v>
      </c>
      <c r="L1113" s="8">
        <f>LN(Prices!L1108/Prices!L1107)</f>
        <v>2.0576337109804482E-2</v>
      </c>
      <c r="M1113" s="8">
        <f>LN(Prices!M1108/Prices!M1107)</f>
        <v>2.1341618578468665E-2</v>
      </c>
      <c r="N1113" s="8">
        <f>LN(Prices!N1108/Prices!N1107)</f>
        <v>1.0905055984709205E-2</v>
      </c>
      <c r="O1113" s="8">
        <f>LN(Prices!O1108/Prices!O1107)</f>
        <v>2.5012029142329577E-2</v>
      </c>
    </row>
    <row r="1114" spans="1:15" x14ac:dyDescent="0.25">
      <c r="A1114" s="5">
        <v>44229</v>
      </c>
      <c r="B1114" s="8">
        <f>LN(Prices!B1109/Prices!B1108)</f>
        <v>1.1392905537748965E-2</v>
      </c>
      <c r="C1114" s="8">
        <f>LN(Prices!C1109/Prices!C1108)</f>
        <v>-1.5365033678939426E-3</v>
      </c>
      <c r="D1114" s="8">
        <f>LN(Prices!D1109/Prices!D1108)</f>
        <v>1.2884665062103172E-2</v>
      </c>
      <c r="E1114" s="8">
        <f>LN(Prices!E1109/Prices!E1108)</f>
        <v>-2.5307094592331302E-3</v>
      </c>
      <c r="F1114" s="8">
        <f>LN(Prices!F1109/Prices!F1108)</f>
        <v>2.9475647132709481E-3</v>
      </c>
      <c r="G1114" s="8">
        <f>LN(Prices!G1109/Prices!G1108)</f>
        <v>1.4865342887696699E-3</v>
      </c>
      <c r="H1114" s="8">
        <f>LN(Prices!H1109/Prices!H1108)</f>
        <v>5.9661983795093821E-3</v>
      </c>
      <c r="I1114" s="8">
        <f>LN(Prices!I1109/Prices!I1108)</f>
        <v>1.4557906969808005E-2</v>
      </c>
      <c r="J1114" s="8">
        <f>LN(Prices!J1109/Prices!J1108)</f>
        <v>1.3802528814310624E-2</v>
      </c>
      <c r="K1114" s="8">
        <f>(Prices!K1109-Prices!K1108)/100</f>
        <v>2.0000003278255463E-5</v>
      </c>
      <c r="L1114" s="8">
        <f>LN(Prices!L1109/Prices!L1108)</f>
        <v>1.1930507478083838E-2</v>
      </c>
      <c r="M1114" s="8">
        <f>LN(Prices!M1109/Prices!M1108)</f>
        <v>1.5264432572794664E-2</v>
      </c>
      <c r="N1114" s="8">
        <f>LN(Prices!N1109/Prices!N1108)</f>
        <v>9.5408517683540812E-3</v>
      </c>
      <c r="O1114" s="8">
        <f>LN(Prices!O1109/Prices!O1108)</f>
        <v>1.1819863700631841E-2</v>
      </c>
    </row>
    <row r="1115" spans="1:15" x14ac:dyDescent="0.25">
      <c r="A1115" s="5">
        <v>44230</v>
      </c>
      <c r="B1115" s="8">
        <f>LN(Prices!B1110/Prices!B1109)</f>
        <v>3.4655270099676521E-3</v>
      </c>
      <c r="C1115" s="8">
        <f>LN(Prices!C1110/Prices!C1109)</f>
        <v>-1.1967787555577539E-3</v>
      </c>
      <c r="D1115" s="8">
        <f>LN(Prices!D1110/Prices!D1109)</f>
        <v>5.0361982398925689E-3</v>
      </c>
      <c r="E1115" s="8">
        <f>LN(Prices!E1110/Prices!E1109)</f>
        <v>-2.4517990399639108E-3</v>
      </c>
      <c r="F1115" s="8">
        <f>LN(Prices!F1110/Prices!F1109)</f>
        <v>1.0185870550202265E-3</v>
      </c>
      <c r="G1115" s="8">
        <f>LN(Prices!G1110/Prices!G1109)</f>
        <v>-5.4745681929072704E-4</v>
      </c>
      <c r="H1115" s="8">
        <f>LN(Prices!H1110/Prices!H1109)</f>
        <v>-2.5200700573801784E-3</v>
      </c>
      <c r="I1115" s="8">
        <f>LN(Prices!I1110/Prices!I1109)</f>
        <v>3.2793354425292263E-3</v>
      </c>
      <c r="J1115" s="8">
        <f>LN(Prices!J1110/Prices!J1109)</f>
        <v>1.0082606153447803E-3</v>
      </c>
      <c r="K1115" s="8">
        <f>(Prices!K1110-Prices!K1109)/100</f>
        <v>-1.0000001639127731E-4</v>
      </c>
      <c r="L1115" s="8">
        <f>LN(Prices!L1110/Prices!L1109)</f>
        <v>5.9960807682222085E-4</v>
      </c>
      <c r="M1115" s="8">
        <f>LN(Prices!M1110/Prices!M1109)</f>
        <v>-1.9670963805739593E-3</v>
      </c>
      <c r="N1115" s="8">
        <f>LN(Prices!N1110/Prices!N1109)</f>
        <v>4.6634429844702088E-3</v>
      </c>
      <c r="O1115" s="8">
        <f>LN(Prices!O1110/Prices!O1109)</f>
        <v>3.8319423998240086E-3</v>
      </c>
    </row>
    <row r="1116" spans="1:15" x14ac:dyDescent="0.25">
      <c r="A1116" s="5">
        <v>44231</v>
      </c>
      <c r="B1116" s="8">
        <f>LN(Prices!B1111/Prices!B1110)</f>
        <v>3.6410742193700277E-4</v>
      </c>
      <c r="C1116" s="8">
        <f>LN(Prices!C1111/Prices!C1110)</f>
        <v>-4.2774614117098366E-4</v>
      </c>
      <c r="D1116" s="8">
        <f>LN(Prices!D1111/Prices!D1110)</f>
        <v>3.5850032233913042E-4</v>
      </c>
      <c r="E1116" s="8">
        <f>LN(Prices!E1111/Prices!E1110)</f>
        <v>-3.3887783620014305E-4</v>
      </c>
      <c r="F1116" s="8">
        <f>LN(Prices!F1111/Prices!F1110)</f>
        <v>9.3417893787359936E-3</v>
      </c>
      <c r="G1116" s="8">
        <f>LN(Prices!G1111/Prices!G1110)</f>
        <v>-7.042066806814168E-4</v>
      </c>
      <c r="H1116" s="8">
        <f>LN(Prices!H1111/Prices!H1110)</f>
        <v>6.8574726238694074E-3</v>
      </c>
      <c r="I1116" s="8">
        <f>LN(Prices!I1111/Prices!I1110)</f>
        <v>1.3414119816417044E-2</v>
      </c>
      <c r="J1116" s="8">
        <f>LN(Prices!J1111/Prices!J1110)</f>
        <v>1.0794847643921975E-2</v>
      </c>
      <c r="K1116" s="8">
        <f>(Prices!K1111-Prices!K1110)/100</f>
        <v>-9.9999997764825787E-5</v>
      </c>
      <c r="L1116" s="8">
        <f>LN(Prices!L1111/Prices!L1110)</f>
        <v>1.3729912040574978E-2</v>
      </c>
      <c r="M1116" s="8">
        <f>LN(Prices!M1111/Prices!M1110)</f>
        <v>1.0570754537391345E-2</v>
      </c>
      <c r="N1116" s="8">
        <f>LN(Prices!N1111/Prices!N1110)</f>
        <v>6.0221766642407108E-3</v>
      </c>
      <c r="O1116" s="8">
        <f>LN(Prices!O1111/Prices!O1110)</f>
        <v>1.9587419782750474E-2</v>
      </c>
    </row>
    <row r="1117" spans="1:15" x14ac:dyDescent="0.25">
      <c r="A1117" s="5">
        <v>44232</v>
      </c>
      <c r="B1117" s="8">
        <f>LN(Prices!B1112/Prices!B1111)</f>
        <v>7.2543653615680347E-3</v>
      </c>
      <c r="C1117" s="8">
        <f>LN(Prices!C1112/Prices!C1111)</f>
        <v>-1.2844150823801874E-3</v>
      </c>
      <c r="D1117" s="8">
        <f>LN(Prices!D1112/Prices!D1111)</f>
        <v>8.5714986393215925E-3</v>
      </c>
      <c r="E1117" s="8">
        <f>LN(Prices!E1112/Prices!E1111)</f>
        <v>-2.1193254500368594E-3</v>
      </c>
      <c r="F1117" s="8">
        <f>LN(Prices!F1112/Prices!F1111)</f>
        <v>3.5789133669101919E-3</v>
      </c>
      <c r="G1117" s="8">
        <f>LN(Prices!G1112/Prices!G1111)</f>
        <v>-2.3487078879760227E-4</v>
      </c>
      <c r="H1117" s="8">
        <f>LN(Prices!H1112/Prices!H1111)</f>
        <v>3.5246101654526061E-3</v>
      </c>
      <c r="I1117" s="8">
        <f>LN(Prices!I1112/Prices!I1111)</f>
        <v>4.9141641637731812E-3</v>
      </c>
      <c r="J1117" s="8">
        <f>LN(Prices!J1112/Prices!J1111)</f>
        <v>3.8899196077638249E-3</v>
      </c>
      <c r="K1117" s="8">
        <f>(Prices!K1112-Prices!K1111)/100</f>
        <v>-6.9999992847442693E-5</v>
      </c>
      <c r="L1117" s="8">
        <f>LN(Prices!L1112/Prices!L1111)</f>
        <v>9.8762595224428252E-3</v>
      </c>
      <c r="M1117" s="8">
        <f>LN(Prices!M1112/Prices!M1111)</f>
        <v>4.1182396076764119E-3</v>
      </c>
      <c r="N1117" s="8">
        <f>LN(Prices!N1112/Prices!N1111)</f>
        <v>1.7302555769762067E-2</v>
      </c>
      <c r="O1117" s="8">
        <f>LN(Prices!O1112/Prices!O1111)</f>
        <v>1.3937059836551911E-2</v>
      </c>
    </row>
    <row r="1118" spans="1:15" x14ac:dyDescent="0.25">
      <c r="A1118" s="5">
        <v>44235</v>
      </c>
      <c r="B1118" s="8">
        <f>LN(Prices!B1113/Prices!B1112)</f>
        <v>5.9452727667042727E-3</v>
      </c>
      <c r="C1118" s="8">
        <f>LN(Prices!C1113/Prices!C1112)</f>
        <v>1.0275552556348897E-3</v>
      </c>
      <c r="D1118" s="8">
        <f>LN(Prices!D1113/Prices!D1112)</f>
        <v>1.776531320317225E-3</v>
      </c>
      <c r="E1118" s="8">
        <f>LN(Prices!E1113/Prices!E1112)</f>
        <v>4.2411872844688064E-4</v>
      </c>
      <c r="F1118" s="8">
        <f>LN(Prices!F1113/Prices!F1112)</f>
        <v>6.8974005024976448E-3</v>
      </c>
      <c r="G1118" s="8">
        <f>LN(Prices!G1113/Prices!G1112)</f>
        <v>9.390774694791478E-4</v>
      </c>
      <c r="H1118" s="8">
        <f>LN(Prices!H1113/Prices!H1112)</f>
        <v>5.4329560528603334E-3</v>
      </c>
      <c r="I1118" s="8">
        <f>LN(Prices!I1113/Prices!I1112)</f>
        <v>1.0472024224543278E-2</v>
      </c>
      <c r="J1118" s="8">
        <f>LN(Prices!J1113/Prices!J1112)</f>
        <v>7.372107476289037E-3</v>
      </c>
      <c r="K1118" s="8">
        <f>(Prices!K1113-Prices!K1112)/100</f>
        <v>-3.0000004917383192E-5</v>
      </c>
      <c r="L1118" s="8">
        <f>LN(Prices!L1113/Prices!L1112)</f>
        <v>1.6160785437403437E-2</v>
      </c>
      <c r="M1118" s="8">
        <f>LN(Prices!M1113/Prices!M1112)</f>
        <v>5.226208000063696E-3</v>
      </c>
      <c r="N1118" s="8">
        <f>LN(Prices!N1113/Prices!N1112)</f>
        <v>2.7790044484554163E-3</v>
      </c>
      <c r="O1118" s="8">
        <f>LN(Prices!O1113/Prices!O1112)</f>
        <v>2.4953232673562357E-2</v>
      </c>
    </row>
    <row r="1119" spans="1:15" x14ac:dyDescent="0.25">
      <c r="A1119" s="5">
        <v>44236</v>
      </c>
      <c r="B1119" s="8">
        <f>LN(Prices!B1114/Prices!B1113)</f>
        <v>6.9812507358946469E-3</v>
      </c>
      <c r="C1119" s="8">
        <f>LN(Prices!C1114/Prices!C1113)</f>
        <v>4.2801129916658181E-4</v>
      </c>
      <c r="D1119" s="8">
        <f>LN(Prices!D1114/Prices!D1113)</f>
        <v>1.0593340759957017E-2</v>
      </c>
      <c r="E1119" s="8">
        <f>LN(Prices!E1114/Prices!E1113)</f>
        <v>7.6332330975979377E-4</v>
      </c>
      <c r="F1119" s="8">
        <f>LN(Prices!F1114/Prices!F1113)</f>
        <v>4.3140702306254221E-3</v>
      </c>
      <c r="G1119" s="8">
        <f>LN(Prices!G1114/Prices!G1113)</f>
        <v>5.4745681929066817E-4</v>
      </c>
      <c r="H1119" s="8">
        <f>LN(Prices!H1114/Prices!H1113)</f>
        <v>3.4929179881616162E-3</v>
      </c>
      <c r="I1119" s="8">
        <f>LN(Prices!I1114/Prices!I1113)</f>
        <v>7.9783028133460369E-5</v>
      </c>
      <c r="J1119" s="8">
        <f>LN(Prices!J1114/Prices!J1113)</f>
        <v>-1.1141454217211749E-3</v>
      </c>
      <c r="K1119" s="8">
        <f>(Prices!K1114-Prices!K1113)/100</f>
        <v>1.3000000268220913E-4</v>
      </c>
      <c r="L1119" s="8">
        <f>LN(Prices!L1114/Prices!L1113)</f>
        <v>2.4284451926834985E-3</v>
      </c>
      <c r="M1119" s="8">
        <f>LN(Prices!M1114/Prices!M1113)</f>
        <v>-3.4604210492216792E-4</v>
      </c>
      <c r="N1119" s="8">
        <f>LN(Prices!N1114/Prices!N1113)</f>
        <v>4.1753156741789529E-3</v>
      </c>
      <c r="O1119" s="8">
        <f>LN(Prices!O1114/Prices!O1113)</f>
        <v>4.0272329357038733E-3</v>
      </c>
    </row>
    <row r="1120" spans="1:15" x14ac:dyDescent="0.25">
      <c r="A1120" s="5">
        <v>44237</v>
      </c>
      <c r="B1120" s="8">
        <f>LN(Prices!B1115/Prices!B1114)</f>
        <v>-5.3517649401391078E-4</v>
      </c>
      <c r="C1120" s="8">
        <f>LN(Prices!C1115/Prices!C1114)</f>
        <v>9.4080984723469453E-4</v>
      </c>
      <c r="D1120" s="8">
        <f>LN(Prices!D1115/Prices!D1114)</f>
        <v>3.5062716951583519E-3</v>
      </c>
      <c r="E1120" s="8">
        <f>LN(Prices!E1115/Prices!E1114)</f>
        <v>2.5396836652536517E-3</v>
      </c>
      <c r="F1120" s="8">
        <f>LN(Prices!F1115/Prices!F1114)</f>
        <v>8.4640058746726973E-3</v>
      </c>
      <c r="G1120" s="8">
        <f>LN(Prices!G1115/Prices!G1114)</f>
        <v>8.5939578876997468E-4</v>
      </c>
      <c r="H1120" s="8">
        <f>LN(Prices!H1115/Prices!H1114)</f>
        <v>5.3848077042065274E-3</v>
      </c>
      <c r="I1120" s="8">
        <f>LN(Prices!I1115/Prices!I1114)</f>
        <v>1.7476011477588261E-3</v>
      </c>
      <c r="J1120" s="8">
        <f>LN(Prices!J1115/Prices!J1114)</f>
        <v>-3.4524452239156743E-4</v>
      </c>
      <c r="K1120" s="8">
        <f>(Prices!K1115-Prices!K1114)/100</f>
        <v>2.0000003278255392E-5</v>
      </c>
      <c r="L1120" s="8">
        <f>LN(Prices!L1115/Prices!L1114)</f>
        <v>-1.5468501826552217E-3</v>
      </c>
      <c r="M1120" s="8">
        <f>LN(Prices!M1115/Prices!M1114)</f>
        <v>-1.4520899422985282E-3</v>
      </c>
      <c r="N1120" s="8">
        <f>LN(Prices!N1115/Prices!N1114)</f>
        <v>6.6458808876017515E-3</v>
      </c>
      <c r="O1120" s="8">
        <f>LN(Prices!O1115/Prices!O1114)</f>
        <v>-7.2292252771528195E-3</v>
      </c>
    </row>
    <row r="1121" spans="1:15" x14ac:dyDescent="0.25">
      <c r="A1121" s="5">
        <v>44238</v>
      </c>
      <c r="B1121" s="8">
        <f>LN(Prices!B1116/Prices!B1115)</f>
        <v>7.4679483849323424E-3</v>
      </c>
      <c r="C1121" s="8">
        <f>LN(Prices!C1116/Prices!C1115)</f>
        <v>-1.1977810466349884E-3</v>
      </c>
      <c r="D1121" s="8">
        <f>LN(Prices!D1116/Prices!D1115)</f>
        <v>1.0619079951097269E-2</v>
      </c>
      <c r="E1121" s="8">
        <f>LN(Prices!E1116/Prices!E1115)</f>
        <v>-7.6131102635524717E-4</v>
      </c>
      <c r="F1121" s="8">
        <f>LN(Prices!F1116/Prices!F1115)</f>
        <v>8.3927669638688557E-3</v>
      </c>
      <c r="G1121" s="8">
        <f>LN(Prices!G1116/Prices!G1115)</f>
        <v>-1.1722022517361291E-3</v>
      </c>
      <c r="H1121" s="8">
        <f>LN(Prices!H1116/Prices!H1115)</f>
        <v>2.1237042195633351E-3</v>
      </c>
      <c r="I1121" s="8">
        <f>LN(Prices!I1116/Prices!I1115)</f>
        <v>1.5071663159532058E-3</v>
      </c>
      <c r="J1121" s="8">
        <f>LN(Prices!J1116/Prices!J1115)</f>
        <v>1.6610748145877074E-3</v>
      </c>
      <c r="K1121" s="8">
        <f>(Prices!K1116-Prices!K1115)/100</f>
        <v>0</v>
      </c>
      <c r="L1121" s="8">
        <f>LN(Prices!L1116/Prices!L1115)</f>
        <v>6.3349866512371249E-3</v>
      </c>
      <c r="M1121" s="8">
        <f>LN(Prices!M1116/Prices!M1115)</f>
        <v>3.950022376746398E-3</v>
      </c>
      <c r="N1121" s="8">
        <f>LN(Prices!N1116/Prices!N1115)</f>
        <v>-2.1633135326825292E-3</v>
      </c>
      <c r="O1121" s="8">
        <f>LN(Prices!O1116/Prices!O1115)</f>
        <v>1.2610677131260823E-3</v>
      </c>
    </row>
    <row r="1122" spans="1:15" x14ac:dyDescent="0.25">
      <c r="A1122" s="5">
        <v>44239</v>
      </c>
      <c r="B1122" s="8">
        <f>LN(Prices!B1117/Prices!B1116)</f>
        <v>4.242548163876033E-3</v>
      </c>
      <c r="C1122" s="8">
        <f>LN(Prices!C1117/Prices!C1116)</f>
        <v>-2.3130703394394665E-3</v>
      </c>
      <c r="D1122" s="8">
        <f>LN(Prices!D1117/Prices!D1116)</f>
        <v>8.6543415148534813E-4</v>
      </c>
      <c r="E1122" s="8">
        <f>LN(Prices!E1117/Prices!E1116)</f>
        <v>-3.3052997432489622E-3</v>
      </c>
      <c r="F1122" s="8">
        <f>LN(Prices!F1117/Prices!F1116)</f>
        <v>-1.3033249357575028E-3</v>
      </c>
      <c r="G1122" s="8">
        <f>LN(Prices!G1117/Prices!G1116)</f>
        <v>-1.6439349085046111E-3</v>
      </c>
      <c r="H1122" s="8">
        <f>LN(Prices!H1117/Prices!H1116)</f>
        <v>2.2332969400161684E-4</v>
      </c>
      <c r="I1122" s="8">
        <f>LN(Prices!I1117/Prices!I1116)</f>
        <v>4.980901506232439E-3</v>
      </c>
      <c r="J1122" s="8">
        <f>LN(Prices!J1117/Prices!J1116)</f>
        <v>4.6999709261626079E-3</v>
      </c>
      <c r="K1122" s="8">
        <f>(Prices!K1117-Prices!K1116)/100</f>
        <v>0</v>
      </c>
      <c r="L1122" s="8">
        <f>LN(Prices!L1117/Prices!L1116)</f>
        <v>3.6615847589925826E-3</v>
      </c>
      <c r="M1122" s="8">
        <f>LN(Prices!M1117/Prices!M1116)</f>
        <v>4.9458721747577868E-3</v>
      </c>
      <c r="N1122" s="8">
        <f>LN(Prices!N1117/Prices!N1116)</f>
        <v>-3.3494560646010513E-3</v>
      </c>
      <c r="O1122" s="8">
        <f>LN(Prices!O1117/Prices!O1116)</f>
        <v>1.7662612281358632E-3</v>
      </c>
    </row>
    <row r="1123" spans="1:15" x14ac:dyDescent="0.25">
      <c r="A1123" s="5">
        <v>44243</v>
      </c>
      <c r="B1123" s="8">
        <f>LN(Prices!B1118/Prices!B1117)</f>
        <v>5.4533586756699724E-3</v>
      </c>
      <c r="C1123" s="8">
        <f>LN(Prices!C1118/Prices!C1117)</f>
        <v>-4.7288362948983177E-3</v>
      </c>
      <c r="D1123" s="8">
        <f>LN(Prices!D1118/Prices!D1117)</f>
        <v>2.4192088908461303E-3</v>
      </c>
      <c r="E1123" s="8">
        <f>LN(Prices!E1118/Prices!E1117)</f>
        <v>-7.2425052454530544E-3</v>
      </c>
      <c r="F1123" s="8">
        <f>LN(Prices!F1118/Prices!F1117)</f>
        <v>-6.3236468086321279E-3</v>
      </c>
      <c r="G1123" s="8">
        <f>LN(Prices!G1118/Prices!G1117)</f>
        <v>-4.8688833294796216E-3</v>
      </c>
      <c r="H1123" s="8">
        <f>LN(Prices!H1118/Prices!H1117)</f>
        <v>-7.7318416177714665E-3</v>
      </c>
      <c r="I1123" s="8">
        <f>LN(Prices!I1118/Prices!I1117)</f>
        <v>1.8121312628404745E-3</v>
      </c>
      <c r="J1123" s="8">
        <f>LN(Prices!J1118/Prices!J1117)</f>
        <v>-5.6943451541546656E-4</v>
      </c>
      <c r="K1123" s="8">
        <f>(Prices!K1118-Prices!K1117)/100</f>
        <v>0</v>
      </c>
      <c r="L1123" s="8">
        <f>LN(Prices!L1118/Prices!L1117)</f>
        <v>-2.0929584957460009E-3</v>
      </c>
      <c r="M1123" s="8">
        <f>LN(Prices!M1118/Prices!M1117)</f>
        <v>-4.3342065953448691E-3</v>
      </c>
      <c r="N1123" s="8">
        <f>LN(Prices!N1118/Prices!N1117)</f>
        <v>1.2771841551471836E-2</v>
      </c>
      <c r="O1123" s="8">
        <f>LN(Prices!O1118/Prices!O1117)</f>
        <v>-7.2202472007231577E-3</v>
      </c>
    </row>
    <row r="1124" spans="1:15" x14ac:dyDescent="0.25">
      <c r="A1124" s="5">
        <v>44244</v>
      </c>
      <c r="B1124" s="8">
        <f>LN(Prices!B1119/Prices!B1118)</f>
        <v>-3.1627235503391051E-3</v>
      </c>
      <c r="C1124" s="8">
        <f>LN(Prices!C1119/Prices!C1118)</f>
        <v>1.9799037473224837E-3</v>
      </c>
      <c r="D1124" s="8">
        <f>LN(Prices!D1119/Prices!D1118)</f>
        <v>3.4503903373249119E-4</v>
      </c>
      <c r="E1124" s="8">
        <f>LN(Prices!E1119/Prices!E1118)</f>
        <v>6.8401615281286844E-4</v>
      </c>
      <c r="F1124" s="8">
        <f>LN(Prices!F1119/Prices!F1118)</f>
        <v>-1.0942882764621042E-3</v>
      </c>
      <c r="G1124" s="8">
        <f>LN(Prices!G1119/Prices!G1118)</f>
        <v>-3.9364546844345734E-4</v>
      </c>
      <c r="H1124" s="8">
        <f>LN(Prices!H1119/Prices!H1118)</f>
        <v>-1.2380536900381033E-3</v>
      </c>
      <c r="I1124" s="8">
        <f>LN(Prices!I1119/Prices!I1118)</f>
        <v>1.4159171784502603E-3</v>
      </c>
      <c r="J1124" s="8">
        <f>LN(Prices!J1119/Prices!J1118)</f>
        <v>-3.2045334891695008E-4</v>
      </c>
      <c r="K1124" s="8">
        <f>(Prices!K1119-Prices!K1118)/100</f>
        <v>0</v>
      </c>
      <c r="L1124" s="8">
        <f>LN(Prices!L1119/Prices!L1118)</f>
        <v>-5.3782175311894312E-3</v>
      </c>
      <c r="M1124" s="8">
        <f>LN(Prices!M1119/Prices!M1118)</f>
        <v>-3.318048977678568E-3</v>
      </c>
      <c r="N1124" s="8">
        <f>LN(Prices!N1119/Prices!N1118)</f>
        <v>-6.3022184474497318E-3</v>
      </c>
      <c r="O1124" s="8">
        <f>LN(Prices!O1119/Prices!O1118)</f>
        <v>-7.4099633182879085E-3</v>
      </c>
    </row>
    <row r="1125" spans="1:15" x14ac:dyDescent="0.25">
      <c r="A1125" s="5">
        <v>44245</v>
      </c>
      <c r="B1125" s="8">
        <f>LN(Prices!B1120/Prices!B1119)</f>
        <v>-8.1287021278835161E-3</v>
      </c>
      <c r="C1125" s="8">
        <f>LN(Prices!C1120/Prices!C1119)</f>
        <v>-5.1620372085981196E-4</v>
      </c>
      <c r="D1125" s="8">
        <f>LN(Prices!D1120/Prices!D1119)</f>
        <v>-1.3898742226582869E-2</v>
      </c>
      <c r="E1125" s="8">
        <f>LN(Prices!E1120/Prices!E1119)</f>
        <v>-8.5752516462543862E-5</v>
      </c>
      <c r="F1125" s="8">
        <f>LN(Prices!F1120/Prices!F1119)</f>
        <v>-5.2693984709377946E-3</v>
      </c>
      <c r="G1125" s="8">
        <f>LN(Prices!G1120/Prices!G1119)</f>
        <v>-4.1825144827251515E-3</v>
      </c>
      <c r="H1125" s="8">
        <f>LN(Prices!H1120/Prices!H1119)</f>
        <v>-4.2886196968911095E-3</v>
      </c>
      <c r="I1125" s="8">
        <f>LN(Prices!I1120/Prices!I1119)</f>
        <v>-5.6760742009804846E-3</v>
      </c>
      <c r="J1125" s="8">
        <f>LN(Prices!J1120/Prices!J1119)</f>
        <v>-4.4256142272433028E-3</v>
      </c>
      <c r="K1125" s="8">
        <f>(Prices!K1120-Prices!K1119)/100</f>
        <v>-1.2000000104308131E-4</v>
      </c>
      <c r="L1125" s="8">
        <f>LN(Prices!L1120/Prices!L1119)</f>
        <v>-1.153286608562702E-2</v>
      </c>
      <c r="M1125" s="8">
        <f>LN(Prices!M1120/Prices!M1119)</f>
        <v>-3.8264621419921391E-3</v>
      </c>
      <c r="N1125" s="8">
        <f>LN(Prices!N1120/Prices!N1119)</f>
        <v>-1.6962698811666427E-3</v>
      </c>
      <c r="O1125" s="8">
        <f>LN(Prices!O1120/Prices!O1119)</f>
        <v>-1.6860479793557964E-2</v>
      </c>
    </row>
    <row r="1126" spans="1:15" x14ac:dyDescent="0.25">
      <c r="A1126" s="5">
        <v>44246</v>
      </c>
      <c r="B1126" s="8">
        <f>LN(Prices!B1121/Prices!B1120)</f>
        <v>4.9557087593796465E-3</v>
      </c>
      <c r="C1126" s="8">
        <f>LN(Prices!C1121/Prices!C1120)</f>
        <v>-3.1024389386979968E-3</v>
      </c>
      <c r="D1126" s="8">
        <f>LN(Prices!D1121/Prices!D1120)</f>
        <v>6.4523166966337069E-3</v>
      </c>
      <c r="E1126" s="8">
        <f>LN(Prices!E1121/Prices!E1120)</f>
        <v>-4.0247684859629623E-3</v>
      </c>
      <c r="F1126" s="8">
        <f>LN(Prices!F1121/Prices!F1120)</f>
        <v>5.5978915279206584E-3</v>
      </c>
      <c r="G1126" s="8">
        <f>LN(Prices!G1121/Prices!G1120)</f>
        <v>-4.2799025375025428E-3</v>
      </c>
      <c r="H1126" s="8">
        <f>LN(Prices!H1121/Prices!H1120)</f>
        <v>5.7517914076082892E-3</v>
      </c>
      <c r="I1126" s="8">
        <f>LN(Prices!I1121/Prices!I1120)</f>
        <v>5.5189234410188154E-3</v>
      </c>
      <c r="J1126" s="8">
        <f>LN(Prices!J1121/Prices!J1120)</f>
        <v>-1.8566190956649255E-3</v>
      </c>
      <c r="K1126" s="8">
        <f>(Prices!K1121-Prices!K1120)/100</f>
        <v>0</v>
      </c>
      <c r="L1126" s="8">
        <f>LN(Prices!L1121/Prices!L1120)</f>
        <v>1.53976348385123E-2</v>
      </c>
      <c r="M1126" s="8">
        <f>LN(Prices!M1121/Prices!M1120)</f>
        <v>-5.697775447018257E-3</v>
      </c>
      <c r="N1126" s="8">
        <f>LN(Prices!N1121/Prices!N1120)</f>
        <v>3.9581216169910227E-3</v>
      </c>
      <c r="O1126" s="8">
        <f>LN(Prices!O1121/Prices!O1120)</f>
        <v>2.1538932596111688E-2</v>
      </c>
    </row>
    <row r="1127" spans="1:15" x14ac:dyDescent="0.25">
      <c r="A1127" s="5">
        <v>44249</v>
      </c>
      <c r="B1127" s="8">
        <f>LN(Prices!B1122/Prices!B1121)</f>
        <v>-1.1006673422310258E-2</v>
      </c>
      <c r="C1127" s="8">
        <f>LN(Prices!C1122/Prices!C1121)</f>
        <v>-3.1129585139937923E-3</v>
      </c>
      <c r="D1127" s="8">
        <f>LN(Prices!D1122/Prices!D1121)</f>
        <v>-2.9816335405419166E-2</v>
      </c>
      <c r="E1127" s="8">
        <f>LN(Prices!E1122/Prices!E1121)</f>
        <v>-1.6317636812349144E-3</v>
      </c>
      <c r="F1127" s="8">
        <f>LN(Prices!F1122/Prices!F1121)</f>
        <v>1.2725089055515478E-2</v>
      </c>
      <c r="G1127" s="8">
        <f>LN(Prices!G1122/Prices!G1121)</f>
        <v>-7.9295295226696936E-5</v>
      </c>
      <c r="H1127" s="8">
        <f>LN(Prices!H1122/Prices!H1121)</f>
        <v>8.2877760615725007E-3</v>
      </c>
      <c r="I1127" s="8">
        <f>LN(Prices!I1122/Prices!I1121)</f>
        <v>3.8451365274792117E-3</v>
      </c>
      <c r="J1127" s="8">
        <f>LN(Prices!J1122/Prices!J1121)</f>
        <v>-7.7628928937108627E-3</v>
      </c>
      <c r="K1127" s="8">
        <f>(Prices!K1122-Prices!K1121)/100</f>
        <v>2.0000003278255497E-5</v>
      </c>
      <c r="L1127" s="8">
        <f>LN(Prices!L1122/Prices!L1121)</f>
        <v>-3.3066783680582167E-3</v>
      </c>
      <c r="M1127" s="8">
        <f>LN(Prices!M1122/Prices!M1121)</f>
        <v>-2.2000633419384682E-2</v>
      </c>
      <c r="N1127" s="8">
        <f>LN(Prices!N1122/Prices!N1121)</f>
        <v>-2.2407341611512563E-3</v>
      </c>
      <c r="O1127" s="8">
        <f>LN(Prices!O1122/Prices!O1121)</f>
        <v>-6.9149026300159106E-3</v>
      </c>
    </row>
    <row r="1128" spans="1:15" x14ac:dyDescent="0.25">
      <c r="A1128" s="5">
        <v>44250</v>
      </c>
      <c r="B1128" s="8">
        <f>LN(Prices!B1123/Prices!B1122)</f>
        <v>1.9616605770560107E-3</v>
      </c>
      <c r="C1128" s="8">
        <f>LN(Prices!C1123/Prices!C1122)</f>
        <v>2.5978365338413215E-4</v>
      </c>
      <c r="D1128" s="8">
        <f>LN(Prices!D1123/Prices!D1122)</f>
        <v>4.4673569627013843E-3</v>
      </c>
      <c r="E1128" s="8">
        <f>LN(Prices!E1123/Prices!E1122)</f>
        <v>7.7312760057635023E-4</v>
      </c>
      <c r="F1128" s="8">
        <f>LN(Prices!F1123/Prices!F1122)</f>
        <v>1.3631916876875582E-2</v>
      </c>
      <c r="G1128" s="8">
        <f>LN(Prices!G1123/Prices!G1122)</f>
        <v>2.3817106930095101E-4</v>
      </c>
      <c r="H1128" s="8">
        <f>LN(Prices!H1123/Prices!H1122)</f>
        <v>6.2262434494848948E-3</v>
      </c>
      <c r="I1128" s="8">
        <f>LN(Prices!I1123/Prices!I1122)</f>
        <v>2.893735882816985E-3</v>
      </c>
      <c r="J1128" s="8">
        <f>LN(Prices!J1123/Prices!J1122)</f>
        <v>1.2555296115265332E-3</v>
      </c>
      <c r="K1128" s="8">
        <f>(Prices!K1123-Prices!K1122)/100</f>
        <v>-2.0000003278255497E-5</v>
      </c>
      <c r="L1128" s="8">
        <f>LN(Prices!L1123/Prices!L1122)</f>
        <v>1.4670403253951734E-3</v>
      </c>
      <c r="M1128" s="8">
        <f>LN(Prices!M1123/Prices!M1122)</f>
        <v>-2.5442967048774621E-3</v>
      </c>
      <c r="N1128" s="8">
        <f>LN(Prices!N1123/Prices!N1122)</f>
        <v>8.9749112014834952E-3</v>
      </c>
      <c r="O1128" s="8">
        <f>LN(Prices!O1123/Prices!O1122)</f>
        <v>-8.8168058983178321E-3</v>
      </c>
    </row>
    <row r="1129" spans="1:15" x14ac:dyDescent="0.25">
      <c r="A1129" s="5">
        <v>44251</v>
      </c>
      <c r="B1129" s="8">
        <f>LN(Prices!B1124/Prices!B1123)</f>
        <v>7.1231342111591136E-4</v>
      </c>
      <c r="C1129" s="8">
        <f>LN(Prices!C1124/Prices!C1123)</f>
        <v>-3.4631460745064118E-4</v>
      </c>
      <c r="D1129" s="8">
        <f>LN(Prices!D1124/Prices!D1123)</f>
        <v>-6.4391084564084941E-3</v>
      </c>
      <c r="E1129" s="8">
        <f>LN(Prices!E1124/Prices!E1123)</f>
        <v>-1.374939221062381E-3</v>
      </c>
      <c r="F1129" s="8">
        <f>LN(Prices!F1124/Prices!F1123)</f>
        <v>1.0077079391430025E-2</v>
      </c>
      <c r="G1129" s="8">
        <f>LN(Prices!G1124/Prices!G1123)</f>
        <v>-7.9440319137672681E-4</v>
      </c>
      <c r="H1129" s="8">
        <f>LN(Prices!H1124/Prices!H1123)</f>
        <v>7.6188374516867521E-3</v>
      </c>
      <c r="I1129" s="8">
        <f>LN(Prices!I1124/Prices!I1123)</f>
        <v>1.4882611501660268E-2</v>
      </c>
      <c r="J1129" s="8">
        <f>LN(Prices!J1124/Prices!J1123)</f>
        <v>1.1287667670985945E-2</v>
      </c>
      <c r="K1129" s="8">
        <f>(Prices!K1124-Prices!K1123)/100</f>
        <v>5.0000008195638689E-5</v>
      </c>
      <c r="L1129" s="8">
        <f>LN(Prices!L1124/Prices!L1123)</f>
        <v>1.8389718572290673E-2</v>
      </c>
      <c r="M1129" s="8">
        <f>LN(Prices!M1124/Prices!M1123)</f>
        <v>7.0519631452517989E-3</v>
      </c>
      <c r="N1129" s="8">
        <f>LN(Prices!N1124/Prices!N1123)</f>
        <v>2.012146389852885E-3</v>
      </c>
      <c r="O1129" s="8">
        <f>LN(Prices!O1124/Prices!O1123)</f>
        <v>2.3505718236259434E-2</v>
      </c>
    </row>
    <row r="1130" spans="1:15" x14ac:dyDescent="0.25">
      <c r="A1130" s="5">
        <v>44252</v>
      </c>
      <c r="B1130" s="8">
        <f>LN(Prices!B1125/Prices!B1124)</f>
        <v>-1.8688767158436103E-2</v>
      </c>
      <c r="C1130" s="8">
        <f>LN(Prices!C1125/Prices!C1124)</f>
        <v>-9.2220659033571181E-3</v>
      </c>
      <c r="D1130" s="8">
        <f>LN(Prices!D1125/Prices!D1124)</f>
        <v>-2.3052075347239919E-2</v>
      </c>
      <c r="E1130" s="8">
        <f>LN(Prices!E1125/Prices!E1124)</f>
        <v>-1.3419235035600075E-2</v>
      </c>
      <c r="F1130" s="8">
        <f>LN(Prices!F1125/Prices!F1124)</f>
        <v>-2.2628792243500812E-2</v>
      </c>
      <c r="G1130" s="8">
        <f>LN(Prices!G1125/Prices!G1124)</f>
        <v>-1.231404033665099E-2</v>
      </c>
      <c r="H1130" s="8">
        <f>LN(Prices!H1125/Prices!H1124)</f>
        <v>-1.9325302579246476E-2</v>
      </c>
      <c r="I1130" s="8">
        <f>LN(Prices!I1125/Prices!I1124)</f>
        <v>-1.9657970001878432E-2</v>
      </c>
      <c r="J1130" s="8">
        <f>LN(Prices!J1125/Prices!J1124)</f>
        <v>-2.4783394424171851E-2</v>
      </c>
      <c r="K1130" s="8">
        <f>(Prices!K1125-Prices!K1124)/100</f>
        <v>4.9999989569187234E-5</v>
      </c>
      <c r="L1130" s="8">
        <f>LN(Prices!L1125/Prices!L1124)</f>
        <v>-3.1130938436149603E-2</v>
      </c>
      <c r="M1130" s="8">
        <f>LN(Prices!M1125/Prices!M1124)</f>
        <v>-3.1680494452318617E-2</v>
      </c>
      <c r="N1130" s="8">
        <f>LN(Prices!N1125/Prices!N1124)</f>
        <v>1.3787483449933913E-2</v>
      </c>
      <c r="O1130" s="8">
        <f>LN(Prices!O1125/Prices!O1124)</f>
        <v>-3.7560006839082935E-2</v>
      </c>
    </row>
    <row r="1131" spans="1:15" x14ac:dyDescent="0.25">
      <c r="A1131" s="5">
        <v>44253</v>
      </c>
      <c r="B1131" s="8">
        <f>LN(Prices!B1126/Prices!B1125)</f>
        <v>-1.627520107239628E-2</v>
      </c>
      <c r="C1131" s="8">
        <f>LN(Prices!C1126/Prices!C1125)</f>
        <v>8.0957734322387488E-3</v>
      </c>
      <c r="D1131" s="8">
        <f>LN(Prices!D1126/Prices!D1125)</f>
        <v>-1.3494962417490708E-2</v>
      </c>
      <c r="E1131" s="8">
        <f>LN(Prices!E1126/Prices!E1125)</f>
        <v>8.9372928573582897E-3</v>
      </c>
      <c r="F1131" s="8">
        <f>LN(Prices!F1126/Prices!F1125)</f>
        <v>-1.6655283915986762E-2</v>
      </c>
      <c r="G1131" s="8">
        <f>LN(Prices!G1126/Prices!G1125)</f>
        <v>1.2314040336651013E-2</v>
      </c>
      <c r="H1131" s="8">
        <f>LN(Prices!H1126/Prices!H1125)</f>
        <v>-1.4686186887331464E-2</v>
      </c>
      <c r="I1131" s="8">
        <f>LN(Prices!I1126/Prices!I1125)</f>
        <v>-1.1522479413592591E-2</v>
      </c>
      <c r="J1131" s="8">
        <f>LN(Prices!J1126/Prices!J1125)</f>
        <v>-4.7615322937987776E-3</v>
      </c>
      <c r="K1131" s="8">
        <f>(Prices!K1126-Prices!K1125)/100</f>
        <v>2.0000003278255392E-5</v>
      </c>
      <c r="L1131" s="8">
        <f>LN(Prices!L1126/Prices!L1125)</f>
        <v>-9.729554274090712E-4</v>
      </c>
      <c r="M1131" s="8">
        <f>LN(Prices!M1126/Prices!M1125)</f>
        <v>3.6097115039562568E-3</v>
      </c>
      <c r="N1131" s="8">
        <f>LN(Prices!N1126/Prices!N1125)</f>
        <v>-1.9640175400182817E-2</v>
      </c>
      <c r="O1131" s="8">
        <f>LN(Prices!O1126/Prices!O1125)</f>
        <v>3.9994681961622914E-4</v>
      </c>
    </row>
    <row r="1132" spans="1:15" x14ac:dyDescent="0.25">
      <c r="A1132" s="5">
        <v>44256</v>
      </c>
      <c r="B1132" s="8">
        <f>LN(Prices!B1127/Prices!B1126)</f>
        <v>2.2423711250095277E-2</v>
      </c>
      <c r="C1132" s="8">
        <f>LN(Prices!C1127/Prices!C1126)</f>
        <v>-5.21660409337068E-4</v>
      </c>
      <c r="D1132" s="8">
        <f>LN(Prices!D1127/Prices!D1126)</f>
        <v>2.6447795198941634E-2</v>
      </c>
      <c r="E1132" s="8">
        <f>LN(Prices!E1127/Prices!E1126)</f>
        <v>-1.1244983393732674E-3</v>
      </c>
      <c r="F1132" s="8">
        <f>LN(Prices!F1127/Prices!F1126)</f>
        <v>6.4556057963462707E-3</v>
      </c>
      <c r="G1132" s="8">
        <f>LN(Prices!G1127/Prices!G1126)</f>
        <v>-3.3432951031320541E-3</v>
      </c>
      <c r="H1132" s="8">
        <f>LN(Prices!H1127/Prices!H1126)</f>
        <v>4.4284728514982809E-3</v>
      </c>
      <c r="I1132" s="8">
        <f>LN(Prices!I1127/Prices!I1126)</f>
        <v>2.2680958781093996E-2</v>
      </c>
      <c r="J1132" s="8">
        <f>LN(Prices!J1127/Prices!J1126)</f>
        <v>2.351217322569352E-2</v>
      </c>
      <c r="K1132" s="8">
        <f>(Prices!K1127-Prices!K1126)/100</f>
        <v>-6.9999992847442625E-5</v>
      </c>
      <c r="L1132" s="8">
        <f>LN(Prices!L1127/Prices!L1126)</f>
        <v>2.6782731296466765E-2</v>
      </c>
      <c r="M1132" s="8">
        <f>LN(Prices!M1127/Prices!M1126)</f>
        <v>2.606447974399103E-2</v>
      </c>
      <c r="N1132" s="8">
        <f>LN(Prices!N1127/Prices!N1126)</f>
        <v>3.7987724172287313E-3</v>
      </c>
      <c r="O1132" s="8">
        <f>LN(Prices!O1127/Prices!O1126)</f>
        <v>3.3186190478670809E-2</v>
      </c>
    </row>
    <row r="1133" spans="1:15" x14ac:dyDescent="0.25">
      <c r="A1133" s="5">
        <v>44257</v>
      </c>
      <c r="B1133" s="8">
        <f>LN(Prices!B1128/Prices!B1127)</f>
        <v>-2.8886701686019881E-3</v>
      </c>
      <c r="C1133" s="8">
        <f>LN(Prices!C1128/Prices!C1127)</f>
        <v>1.7404822880187171E-4</v>
      </c>
      <c r="D1133" s="8">
        <f>LN(Prices!D1128/Prices!D1127)</f>
        <v>-9.8361249312690704E-3</v>
      </c>
      <c r="E1133" s="8">
        <f>LN(Prices!E1128/Prices!E1127)</f>
        <v>1.8162539813740605E-3</v>
      </c>
      <c r="F1133" s="8">
        <f>LN(Prices!F1128/Prices!F1127)</f>
        <v>-6.675079120021978E-3</v>
      </c>
      <c r="G1133" s="8">
        <f>LN(Prices!G1128/Prices!G1127)</f>
        <v>4.0584155968821879E-3</v>
      </c>
      <c r="H1133" s="8">
        <f>LN(Prices!H1128/Prices!H1127)</f>
        <v>-9.67727559278974E-3</v>
      </c>
      <c r="I1133" s="8">
        <f>LN(Prices!I1128/Prices!I1127)</f>
        <v>-4.2767247314335248E-3</v>
      </c>
      <c r="J1133" s="8">
        <f>LN(Prices!J1128/Prices!J1127)</f>
        <v>-8.1136787395087607E-3</v>
      </c>
      <c r="K1133" s="8">
        <f>(Prices!K1128-Prices!K1127)/100</f>
        <v>6.9999992847442625E-5</v>
      </c>
      <c r="L1133" s="8">
        <f>LN(Prices!L1128/Prices!L1127)</f>
        <v>-1.3701023208964502E-2</v>
      </c>
      <c r="M1133" s="8">
        <f>LN(Prices!M1128/Prices!M1127)</f>
        <v>-1.3599661252539067E-2</v>
      </c>
      <c r="N1133" s="8">
        <f>LN(Prices!N1128/Prices!N1127)</f>
        <v>6.9663178115408125E-3</v>
      </c>
      <c r="O1133" s="8">
        <f>LN(Prices!O1128/Prices!O1127)</f>
        <v>-1.9442241151827088E-2</v>
      </c>
    </row>
    <row r="1134" spans="1:15" x14ac:dyDescent="0.25">
      <c r="A1134" s="5">
        <v>44258</v>
      </c>
      <c r="B1134" s="8">
        <f>LN(Prices!B1129/Prices!B1128)</f>
        <v>-4.1671774825783135E-3</v>
      </c>
      <c r="C1134" s="8">
        <f>LN(Prices!C1129/Prices!C1128)</f>
        <v>-3.6549903928625913E-3</v>
      </c>
      <c r="D1134" s="8">
        <f>LN(Prices!D1129/Prices!D1128)</f>
        <v>-2.0156256250448254E-3</v>
      </c>
      <c r="E1134" s="8">
        <f>LN(Prices!E1129/Prices!E1128)</f>
        <v>-5.3703582368780367E-3</v>
      </c>
      <c r="F1134" s="8">
        <f>LN(Prices!F1129/Prices!F1128)</f>
        <v>3.2939453358012697E-4</v>
      </c>
      <c r="G1134" s="8">
        <f>LN(Prices!G1129/Prices!G1128)</f>
        <v>-2.5447149159685384E-3</v>
      </c>
      <c r="H1134" s="8">
        <f>LN(Prices!H1129/Prices!H1128)</f>
        <v>-5.7362348629711795E-3</v>
      </c>
      <c r="I1134" s="8">
        <f>LN(Prices!I1129/Prices!I1128)</f>
        <v>-2.262715461294139E-3</v>
      </c>
      <c r="J1134" s="8">
        <f>LN(Prices!J1129/Prices!J1128)</f>
        <v>-1.315233589480116E-2</v>
      </c>
      <c r="K1134" s="8">
        <f>(Prices!K1129-Prices!K1128)/100</f>
        <v>0</v>
      </c>
      <c r="L1134" s="8">
        <f>LN(Prices!L1129/Prices!L1128)</f>
        <v>-8.4534638197752195E-3</v>
      </c>
      <c r="M1134" s="8">
        <f>LN(Prices!M1129/Prices!M1128)</f>
        <v>-2.7286252637493631E-2</v>
      </c>
      <c r="N1134" s="8">
        <f>LN(Prices!N1129/Prices!N1128)</f>
        <v>-3.9530088060040821E-3</v>
      </c>
      <c r="O1134" s="8">
        <f>LN(Prices!O1129/Prices!O1128)</f>
        <v>-1.0686457854888922E-2</v>
      </c>
    </row>
    <row r="1135" spans="1:15" x14ac:dyDescent="0.25">
      <c r="A1135" s="5">
        <v>44259</v>
      </c>
      <c r="B1135" s="8">
        <f>LN(Prices!B1130/Prices!B1129)</f>
        <v>-1.4815030421296359E-2</v>
      </c>
      <c r="C1135" s="8">
        <f>LN(Prices!C1130/Prices!C1129)</f>
        <v>-2.8815075729312655E-3</v>
      </c>
      <c r="D1135" s="8">
        <f>LN(Prices!D1130/Prices!D1129)</f>
        <v>-2.3569762325368677E-2</v>
      </c>
      <c r="E1135" s="8">
        <f>LN(Prices!E1130/Prices!E1129)</f>
        <v>-4.9623491388089266E-3</v>
      </c>
      <c r="F1135" s="8">
        <f>LN(Prices!F1130/Prices!F1129)</f>
        <v>-1.03708270416674E-2</v>
      </c>
      <c r="G1135" s="8">
        <f>LN(Prices!G1130/Prices!G1129)</f>
        <v>-3.8288346586029774E-3</v>
      </c>
      <c r="H1135" s="8">
        <f>LN(Prices!H1130/Prices!H1129)</f>
        <v>-1.1457016690063167E-2</v>
      </c>
      <c r="I1135" s="8">
        <f>LN(Prices!I1130/Prices!I1129)</f>
        <v>-1.2338587618241397E-2</v>
      </c>
      <c r="J1135" s="8">
        <f>LN(Prices!J1130/Prices!J1129)</f>
        <v>-1.3508038064390469E-2</v>
      </c>
      <c r="K1135" s="8">
        <f>(Prices!K1130-Prices!K1129)/100</f>
        <v>-6.9999992847442625E-5</v>
      </c>
      <c r="L1135" s="8">
        <f>LN(Prices!L1130/Prices!L1129)</f>
        <v>-2.1987783001818337E-2</v>
      </c>
      <c r="M1135" s="8">
        <f>LN(Prices!M1130/Prices!M1129)</f>
        <v>-1.812798802727866E-2</v>
      </c>
      <c r="N1135" s="8">
        <f>LN(Prices!N1130/Prices!N1129)</f>
        <v>-2.8948854072505053E-3</v>
      </c>
      <c r="O1135" s="8">
        <f>LN(Prices!O1130/Prices!O1129)</f>
        <v>-2.7957812370855317E-2</v>
      </c>
    </row>
    <row r="1136" spans="1:15" x14ac:dyDescent="0.25">
      <c r="A1136" s="5">
        <v>44260</v>
      </c>
      <c r="B1136" s="8">
        <f>LN(Prices!B1131/Prices!B1130)</f>
        <v>9.1709583305466143E-3</v>
      </c>
      <c r="C1136" s="8">
        <f>LN(Prices!C1131/Prices!C1130)</f>
        <v>-7.0015026686204773E-4</v>
      </c>
      <c r="D1136" s="8">
        <f>LN(Prices!D1131/Prices!D1130)</f>
        <v>1.0833162470147073E-2</v>
      </c>
      <c r="E1136" s="8">
        <f>LN(Prices!E1131/Prices!E1130)</f>
        <v>-1.3975963279737312E-3</v>
      </c>
      <c r="F1136" s="8">
        <f>LN(Prices!F1131/Prices!F1130)</f>
        <v>1.2344514556164036E-2</v>
      </c>
      <c r="G1136" s="8">
        <f>LN(Prices!G1131/Prices!G1130)</f>
        <v>1.0380678008316232E-3</v>
      </c>
      <c r="H1136" s="8">
        <f>LN(Prices!H1131/Prices!H1130)</f>
        <v>1.0881374426122982E-2</v>
      </c>
      <c r="I1136" s="8">
        <f>LN(Prices!I1131/Prices!I1130)</f>
        <v>2.2518660258428799E-2</v>
      </c>
      <c r="J1136" s="8">
        <f>LN(Prices!J1131/Prices!J1130)</f>
        <v>1.9308356338709188E-2</v>
      </c>
      <c r="K1136" s="8">
        <f>(Prices!K1131-Prices!K1130)/100</f>
        <v>0</v>
      </c>
      <c r="L1136" s="8">
        <f>LN(Prices!L1131/Prices!L1130)</f>
        <v>2.4011315577704785E-2</v>
      </c>
      <c r="M1136" s="8">
        <f>LN(Prices!M1131/Prices!M1130)</f>
        <v>1.5035578194969803E-2</v>
      </c>
      <c r="N1136" s="8">
        <f>LN(Prices!N1131/Prices!N1130)</f>
        <v>-7.5987318565967242E-4</v>
      </c>
      <c r="O1136" s="8">
        <f>LN(Prices!O1131/Prices!O1130)</f>
        <v>2.0875929079638984E-2</v>
      </c>
    </row>
    <row r="1137" spans="1:15" x14ac:dyDescent="0.25">
      <c r="A1137" s="5">
        <v>44263</v>
      </c>
      <c r="B1137" s="8">
        <f>LN(Prices!B1132/Prices!B1131)</f>
        <v>-1.1015253344728911E-2</v>
      </c>
      <c r="C1137" s="8">
        <f>LN(Prices!C1132/Prices!C1131)</f>
        <v>-3.9452568159019982E-3</v>
      </c>
      <c r="D1137" s="8">
        <f>LN(Prices!D1132/Prices!D1131)</f>
        <v>-2.7306098872980106E-2</v>
      </c>
      <c r="E1137" s="8">
        <f>LN(Prices!E1132/Prices!E1131)</f>
        <v>-3.9402283807526651E-3</v>
      </c>
      <c r="F1137" s="8">
        <f>LN(Prices!F1132/Prices!F1131)</f>
        <v>1.61895478462727E-2</v>
      </c>
      <c r="G1137" s="8">
        <f>LN(Prices!G1132/Prices!G1131)</f>
        <v>-5.5240848085870396E-3</v>
      </c>
      <c r="H1137" s="8">
        <f>LN(Prices!H1132/Prices!H1131)</f>
        <v>8.5973604924229462E-3</v>
      </c>
      <c r="I1137" s="8">
        <f>LN(Prices!I1132/Prices!I1131)</f>
        <v>9.0049881027465754E-3</v>
      </c>
      <c r="J1137" s="8">
        <f>LN(Prices!J1132/Prices!J1131)</f>
        <v>-5.3736432240254293E-3</v>
      </c>
      <c r="K1137" s="8">
        <f>(Prices!K1132-Prices!K1131)/100</f>
        <v>6.9999992847442625E-5</v>
      </c>
      <c r="L1137" s="8">
        <f>LN(Prices!L1132/Prices!L1131)</f>
        <v>7.2480867960997728E-3</v>
      </c>
      <c r="M1137" s="8">
        <f>LN(Prices!M1132/Prices!M1131)</f>
        <v>-2.1486241879451577E-2</v>
      </c>
      <c r="N1137" s="8">
        <f>LN(Prices!N1132/Prices!N1131)</f>
        <v>1.6729861854359727E-2</v>
      </c>
      <c r="O1137" s="8">
        <f>LN(Prices!O1132/Prices!O1131)</f>
        <v>4.9008307859920693E-3</v>
      </c>
    </row>
    <row r="1138" spans="1:15" x14ac:dyDescent="0.25">
      <c r="A1138" s="5">
        <v>44264</v>
      </c>
      <c r="B1138" s="8">
        <f>LN(Prices!B1133/Prices!B1132)</f>
        <v>1.575116395299549E-2</v>
      </c>
      <c r="C1138" s="8">
        <f>LN(Prices!C1133/Prices!C1132)</f>
        <v>3.7705787656180261E-3</v>
      </c>
      <c r="D1138" s="8">
        <f>LN(Prices!D1133/Prices!D1132)</f>
        <v>2.1717359649547019E-2</v>
      </c>
      <c r="E1138" s="8">
        <f>LN(Prices!E1133/Prices!E1132)</f>
        <v>4.7264610942286166E-3</v>
      </c>
      <c r="F1138" s="8">
        <f>LN(Prices!F1133/Prices!F1132)</f>
        <v>4.3135561054930764E-4</v>
      </c>
      <c r="G1138" s="8">
        <f>LN(Prices!G1133/Prices!G1132)</f>
        <v>6.2427449795451964E-3</v>
      </c>
      <c r="H1138" s="8">
        <f>LN(Prices!H1133/Prices!H1132)</f>
        <v>6.5985578629709288E-3</v>
      </c>
      <c r="I1138" s="8">
        <f>LN(Prices!I1133/Prices!I1132)</f>
        <v>-8.4305710814332354E-4</v>
      </c>
      <c r="J1138" s="8">
        <f>LN(Prices!J1133/Prices!J1132)</f>
        <v>1.4055400743930569E-2</v>
      </c>
      <c r="K1138" s="8">
        <f>(Prices!K1133-Prices!K1132)/100</f>
        <v>0</v>
      </c>
      <c r="L1138" s="8">
        <f>LN(Prices!L1133/Prices!L1132)</f>
        <v>6.4504403239373422E-3</v>
      </c>
      <c r="M1138" s="8">
        <f>LN(Prices!M1133/Prices!M1132)</f>
        <v>3.2079688961863223E-2</v>
      </c>
      <c r="N1138" s="8">
        <f>LN(Prices!N1133/Prices!N1132)</f>
        <v>5.8809451613993056E-3</v>
      </c>
      <c r="O1138" s="8">
        <f>LN(Prices!O1133/Prices!O1132)</f>
        <v>1.8921292610071395E-2</v>
      </c>
    </row>
    <row r="1139" spans="1:15" x14ac:dyDescent="0.25">
      <c r="A1139" s="5">
        <v>44265</v>
      </c>
      <c r="B1139" s="8">
        <f>LN(Prices!B1134/Prices!B1133)</f>
        <v>2.3595709547402301E-3</v>
      </c>
      <c r="C1139" s="8">
        <f>LN(Prices!C1134/Prices!C1133)</f>
        <v>1.6610212362482295E-3</v>
      </c>
      <c r="D1139" s="8">
        <f>LN(Prices!D1134/Prices!D1133)</f>
        <v>-4.4933952803575461E-3</v>
      </c>
      <c r="E1139" s="8">
        <f>LN(Prices!E1134/Prices!E1133)</f>
        <v>2.0939397746756096E-3</v>
      </c>
      <c r="F1139" s="8">
        <f>LN(Prices!F1134/Prices!F1133)</f>
        <v>9.222477228274354E-3</v>
      </c>
      <c r="G1139" s="8">
        <f>LN(Prices!G1134/Prices!G1133)</f>
        <v>4.5372285263338627E-3</v>
      </c>
      <c r="H1139" s="8">
        <f>LN(Prices!H1134/Prices!H1133)</f>
        <v>9.9289564758363123E-3</v>
      </c>
      <c r="I1139" s="8">
        <f>LN(Prices!I1134/Prices!I1133)</f>
        <v>1.2649807296499843E-2</v>
      </c>
      <c r="J1139" s="8">
        <f>LN(Prices!J1134/Prices!J1133)</f>
        <v>6.0122037709881967E-3</v>
      </c>
      <c r="K1139" s="8">
        <f>(Prices!K1134-Prices!K1133)/100</f>
        <v>-5.0000008195638621E-5</v>
      </c>
      <c r="L1139" s="8">
        <f>LN(Prices!L1134/Prices!L1133)</f>
        <v>1.3803719233548496E-2</v>
      </c>
      <c r="M1139" s="8">
        <f>LN(Prices!M1134/Prices!M1133)</f>
        <v>-1.1394716649835367E-3</v>
      </c>
      <c r="N1139" s="8">
        <f>LN(Prices!N1134/Prices!N1133)</f>
        <v>1.8732656177110518E-3</v>
      </c>
      <c r="O1139" s="8">
        <f>LN(Prices!O1134/Prices!O1133)</f>
        <v>1.7931270170333746E-2</v>
      </c>
    </row>
    <row r="1140" spans="1:15" x14ac:dyDescent="0.25">
      <c r="A1140" s="5">
        <v>44266</v>
      </c>
      <c r="B1140" s="8">
        <f>LN(Prices!B1135/Prices!B1134)</f>
        <v>1.4041529770348383E-2</v>
      </c>
      <c r="C1140" s="8">
        <f>LN(Prices!C1135/Prices!C1134)</f>
        <v>-8.7324251587478369E-5</v>
      </c>
      <c r="D1140" s="8">
        <f>LN(Prices!D1135/Prices!D1134)</f>
        <v>3.1038784589900663E-2</v>
      </c>
      <c r="E1140" s="8">
        <f>LN(Prices!E1135/Prices!E1134)</f>
        <v>-3.4854327894097978E-4</v>
      </c>
      <c r="F1140" s="8">
        <f>LN(Prices!F1135/Prices!F1134)</f>
        <v>3.8355098723237002E-3</v>
      </c>
      <c r="G1140" s="8">
        <f>LN(Prices!G1135/Prices!G1134)</f>
        <v>8.7358051580355177E-4</v>
      </c>
      <c r="H1140" s="8">
        <f>LN(Prices!H1135/Prices!H1134)</f>
        <v>1.1608424498257358E-2</v>
      </c>
      <c r="I1140" s="8">
        <f>LN(Prices!I1135/Prices!I1134)</f>
        <v>3.17515204637958E-3</v>
      </c>
      <c r="J1140" s="8">
        <f>LN(Prices!J1135/Prices!J1134)</f>
        <v>1.0341825500657608E-2</v>
      </c>
      <c r="K1140" s="8">
        <f>(Prices!K1135-Prices!K1134)/100</f>
        <v>-1.9999984651804004E-5</v>
      </c>
      <c r="L1140" s="8">
        <f>LN(Prices!L1135/Prices!L1134)</f>
        <v>1.4654113195861664E-2</v>
      </c>
      <c r="M1140" s="8">
        <f>LN(Prices!M1135/Prices!M1134)</f>
        <v>2.1105244719546876E-2</v>
      </c>
      <c r="N1140" s="8">
        <f>LN(Prices!N1135/Prices!N1134)</f>
        <v>9.1791434003708743E-3</v>
      </c>
      <c r="O1140" s="8">
        <f>LN(Prices!O1135/Prices!O1134)</f>
        <v>2.2863276558847973E-2</v>
      </c>
    </row>
    <row r="1141" spans="1:15" x14ac:dyDescent="0.25">
      <c r="A1141" s="5">
        <v>44267</v>
      </c>
      <c r="B1141" s="8">
        <f>LN(Prices!B1136/Prices!B1135)</f>
        <v>-3.760966232012422E-3</v>
      </c>
      <c r="C1141" s="8">
        <f>LN(Prices!C1136/Prices!C1135)</f>
        <v>-5.6959196333104672E-3</v>
      </c>
      <c r="D1141" s="8">
        <f>LN(Prices!D1136/Prices!D1135)</f>
        <v>-1.7988679504564634E-2</v>
      </c>
      <c r="E1141" s="8">
        <f>LN(Prices!E1136/Prices!E1135)</f>
        <v>-7.2618948752218426E-3</v>
      </c>
      <c r="F1141" s="8">
        <f>LN(Prices!F1136/Prices!F1135)</f>
        <v>1.9272782320622215E-2</v>
      </c>
      <c r="G1141" s="8">
        <f>LN(Prices!G1136/Prices!G1135)</f>
        <v>-7.8870784486792106E-3</v>
      </c>
      <c r="H1141" s="8">
        <f>LN(Prices!H1136/Prices!H1135)</f>
        <v>1.6618684784022997E-2</v>
      </c>
      <c r="I1141" s="8">
        <f>LN(Prices!I1136/Prices!I1135)</f>
        <v>8.268839726942338E-3</v>
      </c>
      <c r="J1141" s="8">
        <f>LN(Prices!J1136/Prices!J1135)</f>
        <v>1.0148833275308508E-3</v>
      </c>
      <c r="K1141" s="8">
        <f>(Prices!K1136-Prices!K1135)/100</f>
        <v>-3.0000004917383192E-5</v>
      </c>
      <c r="L1141" s="8">
        <f>LN(Prices!L1136/Prices!L1135)</f>
        <v>9.5758344387647399E-3</v>
      </c>
      <c r="M1141" s="8">
        <f>LN(Prices!M1136/Prices!M1135)</f>
        <v>-6.1911961136797318E-3</v>
      </c>
      <c r="N1141" s="8">
        <f>LN(Prices!N1136/Prices!N1135)</f>
        <v>3.5004399681322195E-3</v>
      </c>
      <c r="O1141" s="8">
        <f>LN(Prices!O1136/Prices!O1135)</f>
        <v>6.0750548730903291E-3</v>
      </c>
    </row>
    <row r="1142" spans="1:15" x14ac:dyDescent="0.25">
      <c r="A1142" s="5">
        <v>44270</v>
      </c>
      <c r="B1142" s="8">
        <f>LN(Prices!B1137/Prices!B1136)</f>
        <v>1.2552542514262066E-3</v>
      </c>
      <c r="C1142" s="8">
        <f>LN(Prices!C1137/Prices!C1136)</f>
        <v>1.0540836567005066E-3</v>
      </c>
      <c r="D1142" s="8">
        <f>LN(Prices!D1137/Prices!D1136)</f>
        <v>2.4048374900409054E-3</v>
      </c>
      <c r="E1142" s="8">
        <f>LN(Prices!E1137/Prices!E1136)</f>
        <v>1.228408294384594E-3</v>
      </c>
      <c r="F1142" s="8">
        <f>LN(Prices!F1137/Prices!F1136)</f>
        <v>1.5319763864989429E-2</v>
      </c>
      <c r="G1142" s="8">
        <f>LN(Prices!G1137/Prices!G1136)</f>
        <v>2.9545296478615426E-3</v>
      </c>
      <c r="H1142" s="8">
        <f>LN(Prices!H1137/Prices!H1136)</f>
        <v>1.4734589244646259E-2</v>
      </c>
      <c r="I1142" s="8">
        <f>LN(Prices!I1137/Prices!I1136)</f>
        <v>4.8539900374595414E-3</v>
      </c>
      <c r="J1142" s="8">
        <f>LN(Prices!J1137/Prices!J1136)</f>
        <v>6.4709395394130483E-3</v>
      </c>
      <c r="K1142" s="8">
        <f>(Prices!K1137-Prices!K1136)/100</f>
        <v>-1.000000070780516E-4</v>
      </c>
      <c r="L1142" s="8">
        <f>LN(Prices!L1137/Prices!L1136)</f>
        <v>1.361265475672245E-2</v>
      </c>
      <c r="M1142" s="8">
        <f>LN(Prices!M1137/Prices!M1136)</f>
        <v>9.7346225515738231E-3</v>
      </c>
      <c r="N1142" s="8">
        <f>LN(Prices!N1137/Prices!N1136)</f>
        <v>7.0443232554389919E-3</v>
      </c>
      <c r="O1142" s="8">
        <f>LN(Prices!O1137/Prices!O1136)</f>
        <v>3.1317426438478985E-3</v>
      </c>
    </row>
    <row r="1143" spans="1:15" x14ac:dyDescent="0.25">
      <c r="A1143" s="5">
        <v>44271</v>
      </c>
      <c r="B1143" s="8">
        <f>LN(Prices!B1138/Prices!B1137)</f>
        <v>3.5776581716752331E-3</v>
      </c>
      <c r="C1143" s="8">
        <f>LN(Prices!C1138/Prices!C1137)</f>
        <v>-3.5115820913117702E-4</v>
      </c>
      <c r="D1143" s="8">
        <f>LN(Prices!D1138/Prices!D1137)</f>
        <v>4.2408649395294269E-3</v>
      </c>
      <c r="E1143" s="8">
        <f>LN(Prices!E1138/Prices!E1137)</f>
        <v>-1.7505972366130629E-4</v>
      </c>
      <c r="F1143" s="8">
        <f>LN(Prices!F1138/Prices!F1137)</f>
        <v>-6.5957934363958057E-3</v>
      </c>
      <c r="G1143" s="8">
        <f>LN(Prices!G1138/Prices!G1137)</f>
        <v>2.0716501636615877E-3</v>
      </c>
      <c r="H1143" s="8">
        <f>LN(Prices!H1138/Prices!H1137)</f>
        <v>-4.095165524029911E-3</v>
      </c>
      <c r="I1143" s="8">
        <f>LN(Prices!I1138/Prices!I1137)</f>
        <v>-7.9279306100307791E-3</v>
      </c>
      <c r="J1143" s="8">
        <f>LN(Prices!J1138/Prices!J1137)</f>
        <v>-1.5709169785959108E-3</v>
      </c>
      <c r="K1143" s="8">
        <f>(Prices!K1138-Prices!K1137)/100</f>
        <v>-6.9999992847442598E-5</v>
      </c>
      <c r="L1143" s="8">
        <f>LN(Prices!L1138/Prices!L1137)</f>
        <v>-1.3325503209068187E-2</v>
      </c>
      <c r="M1143" s="8">
        <f>LN(Prices!M1138/Prices!M1137)</f>
        <v>2.3444714976333467E-3</v>
      </c>
      <c r="N1143" s="8">
        <f>LN(Prices!N1138/Prices!N1137)</f>
        <v>1.5134620202641022E-3</v>
      </c>
      <c r="O1143" s="8">
        <f>LN(Prices!O1138/Prices!O1137)</f>
        <v>-1.7373341099242809E-2</v>
      </c>
    </row>
    <row r="1144" spans="1:15" x14ac:dyDescent="0.25">
      <c r="A1144" s="5">
        <v>44272</v>
      </c>
      <c r="B1144" s="8">
        <f>LN(Prices!B1139/Prices!B1138)</f>
        <v>2.6750863604703659E-3</v>
      </c>
      <c r="C1144" s="8">
        <f>LN(Prices!C1139/Prices!C1138)</f>
        <v>-8.7848611435775129E-5</v>
      </c>
      <c r="D1144" s="8">
        <f>LN(Prices!D1139/Prices!D1138)</f>
        <v>1.2869573084533874E-3</v>
      </c>
      <c r="E1144" s="8">
        <f>LN(Prices!E1139/Prices!E1138)</f>
        <v>-1.6682364329113119E-3</v>
      </c>
      <c r="F1144" s="8">
        <f>LN(Prices!F1139/Prices!F1138)</f>
        <v>4.1325770602645685E-4</v>
      </c>
      <c r="G1144" s="8">
        <f>LN(Prices!G1139/Prices!G1138)</f>
        <v>-8.7570321050107558E-4</v>
      </c>
      <c r="H1144" s="8">
        <f>LN(Prices!H1139/Prices!H1138)</f>
        <v>8.6360933588743342E-4</v>
      </c>
      <c r="I1144" s="8">
        <f>LN(Prices!I1139/Prices!I1138)</f>
        <v>5.5415344132850892E-3</v>
      </c>
      <c r="J1144" s="8">
        <f>LN(Prices!J1139/Prices!J1138)</f>
        <v>2.8752446501592592E-3</v>
      </c>
      <c r="K1144" s="8">
        <f>(Prices!K1139-Prices!K1138)/100</f>
        <v>0</v>
      </c>
      <c r="L1144" s="8">
        <f>LN(Prices!L1139/Prices!L1138)</f>
        <v>6.4165254879903861E-3</v>
      </c>
      <c r="M1144" s="8">
        <f>LN(Prices!M1139/Prices!M1138)</f>
        <v>7.4633251640466702E-4</v>
      </c>
      <c r="N1144" s="8">
        <f>LN(Prices!N1139/Prices!N1138)</f>
        <v>-5.190133255447562E-3</v>
      </c>
      <c r="O1144" s="8">
        <f>LN(Prices!O1139/Prices!O1138)</f>
        <v>7.2466809672805778E-3</v>
      </c>
    </row>
    <row r="1145" spans="1:15" x14ac:dyDescent="0.25">
      <c r="A1145" s="5">
        <v>44273</v>
      </c>
      <c r="B1145" s="8">
        <f>LN(Prices!B1140/Prices!B1139)</f>
        <v>-1.2184124142984771E-2</v>
      </c>
      <c r="C1145" s="8">
        <f>LN(Prices!C1140/Prices!C1139)</f>
        <v>-3.8722801106589287E-3</v>
      </c>
      <c r="D1145" s="8">
        <f>LN(Prices!D1140/Prices!D1139)</f>
        <v>-1.8546538065462206E-2</v>
      </c>
      <c r="E1145" s="8">
        <f>LN(Prices!E1140/Prices!E1139)</f>
        <v>-6.2583479369517064E-3</v>
      </c>
      <c r="F1145" s="8">
        <f>LN(Prices!F1140/Prices!F1139)</f>
        <v>-6.6369305571082407E-3</v>
      </c>
      <c r="G1145" s="8">
        <f>LN(Prices!G1140/Prices!G1139)</f>
        <v>-7.1142988660434893E-3</v>
      </c>
      <c r="H1145" s="8">
        <f>LN(Prices!H1140/Prices!H1139)</f>
        <v>-1.0194360869418015E-2</v>
      </c>
      <c r="I1145" s="8">
        <f>LN(Prices!I1140/Prices!I1139)</f>
        <v>-7.1196243664846176E-3</v>
      </c>
      <c r="J1145" s="8">
        <f>LN(Prices!J1140/Prices!J1139)</f>
        <v>-1.4870560065947797E-2</v>
      </c>
      <c r="K1145" s="8">
        <f>(Prices!K1140-Prices!K1139)/100</f>
        <v>-5.0000003539025785E-5</v>
      </c>
      <c r="L1145" s="8">
        <f>LN(Prices!L1140/Prices!L1139)</f>
        <v>-1.9328741271056039E-2</v>
      </c>
      <c r="M1145" s="8">
        <f>LN(Prices!M1140/Prices!M1139)</f>
        <v>-2.5520534322303303E-2</v>
      </c>
      <c r="N1145" s="8">
        <f>LN(Prices!N1140/Prices!N1139)</f>
        <v>3.2962160367298299E-3</v>
      </c>
      <c r="O1145" s="8">
        <f>LN(Prices!O1140/Prices!O1139)</f>
        <v>-2.9889324839185834E-2</v>
      </c>
    </row>
    <row r="1146" spans="1:15" x14ac:dyDescent="0.25">
      <c r="A1146" s="5">
        <v>44274</v>
      </c>
      <c r="B1146" s="8">
        <f>LN(Prices!B1141/Prices!B1140)</f>
        <v>5.0349416234004955E-3</v>
      </c>
      <c r="C1146" s="8">
        <f>LN(Prices!C1141/Prices!C1140)</f>
        <v>7.9366449280415515E-4</v>
      </c>
      <c r="D1146" s="8">
        <f>LN(Prices!D1141/Prices!D1140)</f>
        <v>1.2279369338338572E-2</v>
      </c>
      <c r="E1146" s="8">
        <f>LN(Prices!E1141/Prices!E1140)</f>
        <v>-6.1897241373513564E-4</v>
      </c>
      <c r="F1146" s="8">
        <f>LN(Prices!F1141/Prices!F1140)</f>
        <v>-1.9860827568881554E-2</v>
      </c>
      <c r="G1146" s="8">
        <f>LN(Prices!G1141/Prices!G1140)</f>
        <v>1.9238507546103607E-3</v>
      </c>
      <c r="H1146" s="8">
        <f>LN(Prices!H1141/Prices!H1140)</f>
        <v>-1.3719267468066359E-2</v>
      </c>
      <c r="I1146" s="8">
        <f>LN(Prices!I1141/Prices!I1140)</f>
        <v>-3.3147583352194938E-3</v>
      </c>
      <c r="J1146" s="8">
        <f>LN(Prices!J1141/Prices!J1140)</f>
        <v>-6.028856737550234E-4</v>
      </c>
      <c r="K1146" s="8">
        <f>(Prices!K1141-Prices!K1140)/100</f>
        <v>1.9999998621642589E-5</v>
      </c>
      <c r="L1146" s="8">
        <f>LN(Prices!L1141/Prices!L1140)</f>
        <v>3.8643726206849489E-4</v>
      </c>
      <c r="M1146" s="8">
        <f>LN(Prices!M1141/Prices!M1140)</f>
        <v>3.8316977657719777E-3</v>
      </c>
      <c r="N1146" s="8">
        <f>LN(Prices!N1141/Prices!N1140)</f>
        <v>-8.1029399247808387E-3</v>
      </c>
      <c r="O1146" s="8">
        <f>LN(Prices!O1141/Prices!O1140)</f>
        <v>8.7637649283880004E-3</v>
      </c>
    </row>
    <row r="1147" spans="1:15" x14ac:dyDescent="0.25">
      <c r="A1147" s="5">
        <v>44277</v>
      </c>
      <c r="B1147" s="8">
        <f>LN(Prices!B1142/Prices!B1141)</f>
        <v>0</v>
      </c>
      <c r="C1147" s="8">
        <f>LN(Prices!C1142/Prices!C1141)</f>
        <v>1.9361995019479387E-3</v>
      </c>
      <c r="D1147" s="8">
        <f>LN(Prices!D1142/Prices!D1141)</f>
        <v>-2.9630242428571232E-3</v>
      </c>
      <c r="E1147" s="8">
        <f>LN(Prices!E1142/Prices!E1141)</f>
        <v>3.2683116073389993E-3</v>
      </c>
      <c r="F1147" s="8">
        <f>LN(Prices!F1142/Prices!F1141)</f>
        <v>3.8773896283183129E-3</v>
      </c>
      <c r="G1147" s="8">
        <f>LN(Prices!G1142/Prices!G1141)</f>
        <v>4.7918563315812778E-3</v>
      </c>
      <c r="H1147" s="8">
        <f>LN(Prices!H1142/Prices!H1141)</f>
        <v>7.047822780858636E-3</v>
      </c>
      <c r="I1147" s="8">
        <f>LN(Prices!I1142/Prices!I1141)</f>
        <v>-1.0569662121143744E-3</v>
      </c>
      <c r="J1147" s="8">
        <f>LN(Prices!J1142/Prices!J1141)</f>
        <v>7.0005568983427524E-3</v>
      </c>
      <c r="K1147" s="8">
        <f>(Prices!K1142-Prices!K1141)/100</f>
        <v>0</v>
      </c>
      <c r="L1147" s="8">
        <f>LN(Prices!L1142/Prices!L1141)</f>
        <v>-5.9006958357200913E-3</v>
      </c>
      <c r="M1147" s="8">
        <f>LN(Prices!M1142/Prices!M1141)</f>
        <v>1.4233517225717663E-2</v>
      </c>
      <c r="N1147" s="8">
        <f>LN(Prices!N1142/Prices!N1141)</f>
        <v>-3.0395942882514453E-3</v>
      </c>
      <c r="O1147" s="8">
        <f>LN(Prices!O1142/Prices!O1141)</f>
        <v>-9.0945672465470168E-3</v>
      </c>
    </row>
    <row r="1148" spans="1:15" x14ac:dyDescent="0.25">
      <c r="A1148" s="5">
        <v>44278</v>
      </c>
      <c r="B1148" s="8">
        <f>LN(Prices!B1143/Prices!B1142)</f>
        <v>-1.4999943316250425E-2</v>
      </c>
      <c r="C1148" s="8">
        <f>LN(Prices!C1143/Prices!C1142)</f>
        <v>2.5466713291199443E-3</v>
      </c>
      <c r="D1148" s="8">
        <f>LN(Prices!D1143/Prices!D1142)</f>
        <v>-1.9286969736722663E-2</v>
      </c>
      <c r="E1148" s="8">
        <f>LN(Prices!E1143/Prices!E1142)</f>
        <v>4.926095952047395E-3</v>
      </c>
      <c r="F1148" s="8">
        <f>LN(Prices!F1143/Prices!F1142)</f>
        <v>-1.814023265567245E-3</v>
      </c>
      <c r="G1148" s="8">
        <f>LN(Prices!G1143/Prices!G1142)</f>
        <v>2.0694678921177371E-3</v>
      </c>
      <c r="H1148" s="8">
        <f>LN(Prices!H1143/Prices!H1142)</f>
        <v>-1.4273542193320163E-3</v>
      </c>
      <c r="I1148" s="8">
        <f>LN(Prices!I1143/Prices!I1142)</f>
        <v>-1.3767270911349886E-2</v>
      </c>
      <c r="J1148" s="8">
        <f>LN(Prices!J1143/Prices!J1142)</f>
        <v>-7.6601181193340284E-3</v>
      </c>
      <c r="K1148" s="8">
        <f>(Prices!K1143-Prices!K1142)/100</f>
        <v>4.9999998882412907E-5</v>
      </c>
      <c r="L1148" s="8">
        <f>LN(Prices!L1143/Prices!L1142)</f>
        <v>-2.6459376547443389E-2</v>
      </c>
      <c r="M1148" s="8">
        <f>LN(Prices!M1143/Prices!M1142)</f>
        <v>-3.4560147797330952E-3</v>
      </c>
      <c r="N1148" s="8">
        <f>LN(Prices!N1143/Prices!N1142)</f>
        <v>-4.058172630625881E-3</v>
      </c>
      <c r="O1148" s="8">
        <f>LN(Prices!O1143/Prices!O1142)</f>
        <v>-3.6455288588429995E-2</v>
      </c>
    </row>
    <row r="1149" spans="1:15" x14ac:dyDescent="0.25">
      <c r="A1149" s="5">
        <v>44279</v>
      </c>
      <c r="B1149" s="8">
        <f>LN(Prices!B1144/Prices!B1143)</f>
        <v>-1.0616956125066412E-2</v>
      </c>
      <c r="C1149" s="8">
        <f>LN(Prices!C1144/Prices!C1143)</f>
        <v>1.2270581852459892E-3</v>
      </c>
      <c r="D1149" s="8">
        <f>LN(Prices!D1144/Prices!D1143)</f>
        <v>-2.3143502791397163E-2</v>
      </c>
      <c r="E1149" s="8">
        <f>LN(Prices!E1144/Prices!E1143)</f>
        <v>1.3154328198379079E-3</v>
      </c>
      <c r="F1149" s="8">
        <f>LN(Prices!F1144/Prices!F1143)</f>
        <v>-1.6031560143123587E-3</v>
      </c>
      <c r="G1149" s="8">
        <f>LN(Prices!G1144/Prices!G1143)</f>
        <v>2.6208156506686187E-3</v>
      </c>
      <c r="H1149" s="8">
        <f>LN(Prices!H1144/Prices!H1143)</f>
        <v>-5.6204685615266229E-3</v>
      </c>
      <c r="I1149" s="8">
        <f>LN(Prices!I1144/Prices!I1143)</f>
        <v>2.2990919079595931E-4</v>
      </c>
      <c r="J1149" s="8">
        <f>LN(Prices!J1144/Prices!J1143)</f>
        <v>-5.4823366003488297E-3</v>
      </c>
      <c r="K1149" s="8">
        <f>(Prices!K1144-Prices!K1143)/100</f>
        <v>4.9999998882412873E-5</v>
      </c>
      <c r="L1149" s="8">
        <f>LN(Prices!L1144/Prices!L1143)</f>
        <v>-6.1192339632966421E-3</v>
      </c>
      <c r="M1149" s="8">
        <f>LN(Prices!M1144/Prices!M1143)</f>
        <v>-1.4019646582506191E-2</v>
      </c>
      <c r="N1149" s="8">
        <f>LN(Prices!N1144/Prices!N1143)</f>
        <v>-4.1836182854975918E-3</v>
      </c>
      <c r="O1149" s="8">
        <f>LN(Prices!O1144/Prices!O1143)</f>
        <v>-2.3806864373303552E-2</v>
      </c>
    </row>
    <row r="1150" spans="1:15" x14ac:dyDescent="0.25">
      <c r="A1150" s="5">
        <v>44280</v>
      </c>
      <c r="B1150" s="8">
        <f>LN(Prices!B1145/Prices!B1144)</f>
        <v>4.9564753580752683E-3</v>
      </c>
      <c r="C1150" s="8">
        <f>LN(Prices!C1145/Prices!C1144)</f>
        <v>-5.2570906636230537E-4</v>
      </c>
      <c r="D1150" s="8">
        <f>LN(Prices!D1145/Prices!D1144)</f>
        <v>4.6330556616218004E-3</v>
      </c>
      <c r="E1150" s="8">
        <f>LN(Prices!E1145/Prices!E1144)</f>
        <v>-1.3154328198378669E-3</v>
      </c>
      <c r="F1150" s="8">
        <f>LN(Prices!F1145/Prices!F1144)</f>
        <v>1.0111153176082804E-2</v>
      </c>
      <c r="G1150" s="8">
        <f>LN(Prices!G1145/Prices!G1144)</f>
        <v>-7.139281404742612E-4</v>
      </c>
      <c r="H1150" s="8">
        <f>LN(Prices!H1145/Prices!H1144)</f>
        <v>1.0130480718324147E-2</v>
      </c>
      <c r="I1150" s="8">
        <f>LN(Prices!I1145/Prices!I1144)</f>
        <v>1.2252348395843795E-2</v>
      </c>
      <c r="J1150" s="8">
        <f>LN(Prices!J1145/Prices!J1144)</f>
        <v>5.2265834327292907E-3</v>
      </c>
      <c r="K1150" s="8">
        <f>(Prices!K1145-Prices!K1144)/100</f>
        <v>0</v>
      </c>
      <c r="L1150" s="8">
        <f>LN(Prices!L1145/Prices!L1144)</f>
        <v>2.0289946854385253E-2</v>
      </c>
      <c r="M1150" s="8">
        <f>LN(Prices!M1145/Prices!M1144)</f>
        <v>-9.5758840431679434E-4</v>
      </c>
      <c r="N1150" s="8">
        <f>LN(Prices!N1145/Prices!N1144)</f>
        <v>-7.8505662265287591E-3</v>
      </c>
      <c r="O1150" s="8">
        <f>LN(Prices!O1145/Prices!O1144)</f>
        <v>2.2630422971332064E-2</v>
      </c>
    </row>
    <row r="1151" spans="1:15" x14ac:dyDescent="0.25">
      <c r="A1151" s="5">
        <v>44281</v>
      </c>
      <c r="B1151" s="8">
        <f>LN(Prices!B1146/Prices!B1145)</f>
        <v>1.6526283305038383E-2</v>
      </c>
      <c r="C1151" s="8">
        <f>LN(Prices!C1146/Prices!C1145)</f>
        <v>-1.6665975115299422E-3</v>
      </c>
      <c r="D1151" s="8">
        <f>LN(Prices!D1146/Prices!D1145)</f>
        <v>2.5669320640446275E-2</v>
      </c>
      <c r="E1151" s="8">
        <f>LN(Prices!E1146/Prices!E1145)</f>
        <v>-3.3399648001332838E-3</v>
      </c>
      <c r="F1151" s="8">
        <f>LN(Prices!F1146/Prices!F1145)</f>
        <v>1.6489280038341884E-2</v>
      </c>
      <c r="G1151" s="8">
        <f>LN(Prices!G1146/Prices!G1145)</f>
        <v>2.3798205007552933E-4</v>
      </c>
      <c r="H1151" s="8">
        <f>LN(Prices!H1146/Prices!H1145)</f>
        <v>2.1337621798175079E-2</v>
      </c>
      <c r="I1151" s="8">
        <f>LN(Prices!I1146/Prices!I1145)</f>
        <v>1.5012050056431418E-2</v>
      </c>
      <c r="J1151" s="8">
        <f>LN(Prices!J1146/Prices!J1145)</f>
        <v>1.6494418658716575E-2</v>
      </c>
      <c r="K1151" s="8">
        <f>(Prices!K1146-Prices!K1145)/100</f>
        <v>0</v>
      </c>
      <c r="L1151" s="8">
        <f>LN(Prices!L1146/Prices!L1145)</f>
        <v>2.2929238492722753E-2</v>
      </c>
      <c r="M1151" s="8">
        <f>LN(Prices!M1146/Prices!M1145)</f>
        <v>1.6064735973937906E-2</v>
      </c>
      <c r="N1151" s="8">
        <f>LN(Prices!N1146/Prices!N1145)</f>
        <v>2.0853160605478722E-2</v>
      </c>
      <c r="O1151" s="8">
        <f>LN(Prices!O1146/Prices!O1145)</f>
        <v>1.7418531674980784E-2</v>
      </c>
    </row>
    <row r="1152" spans="1:15" x14ac:dyDescent="0.25">
      <c r="A1152" s="5">
        <v>44284</v>
      </c>
      <c r="B1152" s="8">
        <f>LN(Prices!B1147/Prices!B1146)</f>
        <v>-4.1512225408715381E-3</v>
      </c>
      <c r="C1152" s="8">
        <f>LN(Prices!C1147/Prices!C1146)</f>
        <v>-1.6691406728053359E-3</v>
      </c>
      <c r="D1152" s="8">
        <f>LN(Prices!D1147/Prices!D1146)</f>
        <v>-6.9701112823691708E-3</v>
      </c>
      <c r="E1152" s="8">
        <f>LN(Prices!E1147/Prices!E1146)</f>
        <v>-3.4397503621603491E-3</v>
      </c>
      <c r="F1152" s="8">
        <f>LN(Prices!F1147/Prices!F1146)</f>
        <v>-7.1083957194556045E-3</v>
      </c>
      <c r="G1152" s="8">
        <f>LN(Prices!G1147/Prices!G1146)</f>
        <v>-2.7013404211419225E-3</v>
      </c>
      <c r="H1152" s="8">
        <f>LN(Prices!H1147/Prices!H1146)</f>
        <v>-5.8333233438962722E-3</v>
      </c>
      <c r="I1152" s="8">
        <f>LN(Prices!I1147/Prices!I1146)</f>
        <v>-3.5218035100961905E-3</v>
      </c>
      <c r="J1152" s="8">
        <f>LN(Prices!J1147/Prices!J1146)</f>
        <v>-8.6838962638673806E-4</v>
      </c>
      <c r="K1152" s="8">
        <f>(Prices!K1147-Prices!K1146)/100</f>
        <v>-6.9999992847442598E-5</v>
      </c>
      <c r="L1152" s="8">
        <f>LN(Prices!L1147/Prices!L1146)</f>
        <v>-1.818794131644785E-2</v>
      </c>
      <c r="M1152" s="8">
        <f>LN(Prices!M1147/Prices!M1146)</f>
        <v>-8.9785238929971679E-4</v>
      </c>
      <c r="N1152" s="8">
        <f>LN(Prices!N1147/Prices!N1146)</f>
        <v>4.8252459804089117E-3</v>
      </c>
      <c r="O1152" s="8">
        <f>LN(Prices!O1147/Prices!O1146)</f>
        <v>-2.867673952210301E-2</v>
      </c>
    </row>
    <row r="1153" spans="1:15" x14ac:dyDescent="0.25">
      <c r="A1153" s="5">
        <v>44285</v>
      </c>
      <c r="B1153" s="8">
        <f>LN(Prices!B1148/Prices!B1147)</f>
        <v>-7.2373510244524248E-4</v>
      </c>
      <c r="C1153" s="8">
        <f>LN(Prices!C1148/Prices!C1147)</f>
        <v>7.9045655109681264E-4</v>
      </c>
      <c r="D1153" s="8">
        <f>LN(Prices!D1148/Prices!D1147)</f>
        <v>3.2084714832576241E-3</v>
      </c>
      <c r="E1153" s="8">
        <f>LN(Prices!E1148/Prices!E1147)</f>
        <v>-8.8407615928744329E-4</v>
      </c>
      <c r="F1153" s="8">
        <f>LN(Prices!F1148/Prices!F1147)</f>
        <v>3.7695617376363936E-3</v>
      </c>
      <c r="G1153" s="8">
        <f>LN(Prices!G1148/Prices!G1147)</f>
        <v>-1.751984254423803E-3</v>
      </c>
      <c r="H1153" s="8">
        <f>LN(Prices!H1148/Prices!H1147)</f>
        <v>1.2991483564909316E-3</v>
      </c>
      <c r="I1153" s="8">
        <f>LN(Prices!I1148/Prices!I1147)</f>
        <v>1.6501128890336976E-3</v>
      </c>
      <c r="J1153" s="8">
        <f>LN(Prices!J1148/Prices!J1147)</f>
        <v>-3.1628294096500294E-3</v>
      </c>
      <c r="K1153" s="8">
        <f>(Prices!K1148-Prices!K1147)/100</f>
        <v>4.9999998882412894E-5</v>
      </c>
      <c r="L1153" s="8">
        <f>LN(Prices!L1148/Prices!L1147)</f>
        <v>1.1357259959288537E-2</v>
      </c>
      <c r="M1153" s="8">
        <f>LN(Prices!M1148/Prices!M1147)</f>
        <v>-5.7482636395147155E-3</v>
      </c>
      <c r="N1153" s="8">
        <f>LN(Prices!N1148/Prices!N1147)</f>
        <v>5.7477968735601096E-4</v>
      </c>
      <c r="O1153" s="8">
        <f>LN(Prices!O1148/Prices!O1147)</f>
        <v>1.7049574942302897E-2</v>
      </c>
    </row>
    <row r="1154" spans="1:15" x14ac:dyDescent="0.25">
      <c r="A1154" s="5">
        <v>44286</v>
      </c>
      <c r="B1154" s="8">
        <f>LN(Prices!B1149/Prices!B1148)</f>
        <v>-1.2677579286384535E-3</v>
      </c>
      <c r="C1154" s="8">
        <f>LN(Prices!C1149/Prices!C1148)</f>
        <v>1.7624434803969444E-4</v>
      </c>
      <c r="D1154" s="8">
        <f>LN(Prices!D1149/Prices!D1148)</f>
        <v>5.0748334837830708E-3</v>
      </c>
      <c r="E1154" s="8">
        <f>LN(Prices!E1149/Prices!E1148)</f>
        <v>-1.4156290767019055E-3</v>
      </c>
      <c r="F1154" s="8">
        <f>LN(Prices!F1149/Prices!F1148)</f>
        <v>-1.0612156425462673E-2</v>
      </c>
      <c r="G1154" s="8">
        <f>LN(Prices!G1149/Prices!G1148)</f>
        <v>2.3898722317779804E-4</v>
      </c>
      <c r="H1154" s="8">
        <f>LN(Prices!H1149/Prices!H1148)</f>
        <v>-6.0775224936312038E-3</v>
      </c>
      <c r="I1154" s="8">
        <f>LN(Prices!I1149/Prices!I1148)</f>
        <v>-3.8292330199321588E-3</v>
      </c>
      <c r="J1154" s="8">
        <f>LN(Prices!J1149/Prices!J1148)</f>
        <v>3.6159535924198852E-3</v>
      </c>
      <c r="K1154" s="8">
        <f>(Prices!K1149-Prices!K1148)/100</f>
        <v>0</v>
      </c>
      <c r="L1154" s="8">
        <f>LN(Prices!L1149/Prices!L1148)</f>
        <v>2.1083028609757064E-4</v>
      </c>
      <c r="M1154" s="8">
        <f>LN(Prices!M1149/Prices!M1148)</f>
        <v>1.3559031722298585E-2</v>
      </c>
      <c r="N1154" s="8">
        <f>LN(Prices!N1149/Prices!N1148)</f>
        <v>1.942503297240552E-3</v>
      </c>
      <c r="O1154" s="8">
        <f>LN(Prices!O1149/Prices!O1148)</f>
        <v>1.1194944430117671E-2</v>
      </c>
    </row>
    <row r="1155" spans="1:15" x14ac:dyDescent="0.25">
      <c r="A1155" s="5">
        <v>44287</v>
      </c>
      <c r="B1155" s="8">
        <f>LN(Prices!B1150/Prices!B1149)</f>
        <v>1.332140894463104E-2</v>
      </c>
      <c r="C1155" s="8">
        <f>LN(Prices!C1150/Prices!C1149)</f>
        <v>3.3551299984422465E-3</v>
      </c>
      <c r="D1155" s="8">
        <f>LN(Prices!D1150/Prices!D1149)</f>
        <v>9.7015610697053448E-3</v>
      </c>
      <c r="E1155" s="8">
        <f>LN(Prices!E1150/Prices!E1149)</f>
        <v>4.4207856769454398E-3</v>
      </c>
      <c r="F1155" s="8">
        <f>LN(Prices!F1150/Prices!F1149)</f>
        <v>2.069901135130486E-2</v>
      </c>
      <c r="G1155" s="8">
        <f>LN(Prices!G1150/Prices!G1149)</f>
        <v>2.8714622006283533E-3</v>
      </c>
      <c r="H1155" s="8">
        <f>LN(Prices!H1150/Prices!H1149)</f>
        <v>1.8016646496641597E-2</v>
      </c>
      <c r="I1155" s="8">
        <f>LN(Prices!I1150/Prices!I1149)</f>
        <v>8.2408924157237502E-3</v>
      </c>
      <c r="J1155" s="8">
        <f>LN(Prices!J1150/Prices!J1149)</f>
        <v>1.1755830427674127E-2</v>
      </c>
      <c r="K1155" s="8">
        <f>(Prices!K1150-Prices!K1149)/100</f>
        <v>-4.9999998882412894E-5</v>
      </c>
      <c r="L1155" s="8">
        <f>LN(Prices!L1150/Prices!L1149)</f>
        <v>1.463611325870165E-2</v>
      </c>
      <c r="M1155" s="8">
        <f>LN(Prices!M1150/Prices!M1149)</f>
        <v>1.580337806851256E-2</v>
      </c>
      <c r="N1155" s="8">
        <f>LN(Prices!N1150/Prices!N1149)</f>
        <v>-5.136357035337481E-4</v>
      </c>
      <c r="O1155" s="8">
        <f>LN(Prices!O1150/Prices!O1149)</f>
        <v>1.4920594247743038E-2</v>
      </c>
    </row>
    <row r="1156" spans="1:15" x14ac:dyDescent="0.25">
      <c r="A1156" s="5">
        <v>44291</v>
      </c>
      <c r="B1156" s="8">
        <f>LN(Prices!B1151/Prices!B1150)</f>
        <v>1.0672604748694404E-2</v>
      </c>
      <c r="C1156" s="8">
        <f>LN(Prices!C1151/Prices!C1150)</f>
        <v>-2.0191036264533618E-3</v>
      </c>
      <c r="D1156" s="8">
        <f>LN(Prices!D1151/Prices!D1150)</f>
        <v>3.8913241047439811E-3</v>
      </c>
      <c r="E1156" s="8">
        <f>LN(Prices!E1151/Prices!E1150)</f>
        <v>-2.8268772880618021E-3</v>
      </c>
      <c r="F1156" s="8">
        <f>LN(Prices!F1151/Prices!F1150)</f>
        <v>-1.8641838027483424E-3</v>
      </c>
      <c r="G1156" s="8">
        <f>LN(Prices!G1151/Prices!G1150)</f>
        <v>-2.8712333860984314E-3</v>
      </c>
      <c r="H1156" s="8">
        <f>LN(Prices!H1151/Prices!H1150)</f>
        <v>3.8413018572285105E-3</v>
      </c>
      <c r="I1156" s="8">
        <f>LN(Prices!I1151/Prices!I1150)</f>
        <v>9.3568906820563416E-3</v>
      </c>
      <c r="J1156" s="8">
        <f>LN(Prices!J1151/Prices!J1150)</f>
        <v>1.43349877622439E-2</v>
      </c>
      <c r="K1156" s="8">
        <f>(Prices!K1151-Prices!K1150)/100</f>
        <v>6.9999992847442598E-5</v>
      </c>
      <c r="L1156" s="8">
        <f>LN(Prices!L1151/Prices!L1150)</f>
        <v>6.5014448626120091E-3</v>
      </c>
      <c r="M1156" s="8">
        <f>LN(Prices!M1151/Prices!M1150)</f>
        <v>1.7319057271608613E-2</v>
      </c>
      <c r="N1156" s="8">
        <f>LN(Prices!N1151/Prices!N1150)</f>
        <v>1.2689626440071135E-2</v>
      </c>
      <c r="O1156" s="8">
        <f>LN(Prices!O1151/Prices!O1150)</f>
        <v>4.8641394716697909E-3</v>
      </c>
    </row>
    <row r="1157" spans="1:15" x14ac:dyDescent="0.25">
      <c r="A1157" s="5">
        <v>44292</v>
      </c>
      <c r="B1157" s="8">
        <f>LN(Prices!B1152/Prices!B1151)</f>
        <v>-5.3219458751666776E-3</v>
      </c>
      <c r="C1157" s="8">
        <f>LN(Prices!C1152/Prices!C1151)</f>
        <v>3.5090167875468266E-3</v>
      </c>
      <c r="D1157" s="8">
        <f>LN(Prices!D1152/Prices!D1151)</f>
        <v>5.5330788632693929E-3</v>
      </c>
      <c r="E1157" s="8">
        <f>LN(Prices!E1152/Prices!E1151)</f>
        <v>4.8535184443500492E-3</v>
      </c>
      <c r="F1157" s="8">
        <f>LN(Prices!F1152/Prices!F1151)</f>
        <v>5.6851857315569528E-3</v>
      </c>
      <c r="G1157" s="8">
        <f>LN(Prices!G1152/Prices!G1151)</f>
        <v>5.5868519581376544E-4</v>
      </c>
      <c r="H1157" s="8">
        <f>LN(Prices!H1152/Prices!H1151)</f>
        <v>2.5530904552092419E-3</v>
      </c>
      <c r="I1157" s="8">
        <f>LN(Prices!I1152/Prices!I1151)</f>
        <v>7.4058273987526651E-5</v>
      </c>
      <c r="J1157" s="8">
        <f>LN(Prices!J1152/Prices!J1151)</f>
        <v>-9.7400494079692853E-4</v>
      </c>
      <c r="K1157" s="8">
        <f>(Prices!K1152-Prices!K1151)/100</f>
        <v>0</v>
      </c>
      <c r="L1157" s="8">
        <f>LN(Prices!L1152/Prices!L1151)</f>
        <v>6.3017447917222398E-4</v>
      </c>
      <c r="M1157" s="8">
        <f>LN(Prices!M1152/Prices!M1151)</f>
        <v>-1.5836796023385834E-5</v>
      </c>
      <c r="N1157" s="8">
        <f>LN(Prices!N1152/Prices!N1151)</f>
        <v>3.1616142346243658E-4</v>
      </c>
      <c r="O1157" s="8">
        <f>LN(Prices!O1152/Prices!O1151)</f>
        <v>-2.5375520882386236E-3</v>
      </c>
    </row>
    <row r="1158" spans="1:15" x14ac:dyDescent="0.25">
      <c r="A1158" s="5">
        <v>44293</v>
      </c>
      <c r="B1158" s="8">
        <f>LN(Prices!B1153/Prices!B1152)</f>
        <v>-3.9211153088864357E-3</v>
      </c>
      <c r="C1158" s="8">
        <f>LN(Prices!C1153/Prices!C1152)</f>
        <v>-1.5775776108312536E-3</v>
      </c>
      <c r="D1158" s="8">
        <f>LN(Prices!D1153/Prices!D1152)</f>
        <v>-1.4823217476185625E-2</v>
      </c>
      <c r="E1158" s="8">
        <f>LN(Prices!E1153/Prices!E1152)</f>
        <v>-6.1654641288309722E-4</v>
      </c>
      <c r="F1158" s="8">
        <f>LN(Prices!F1153/Prices!F1152)</f>
        <v>2.1621664684837102E-3</v>
      </c>
      <c r="G1158" s="8">
        <f>LN(Prices!G1153/Prices!G1152)</f>
        <v>6.3889896962238428E-4</v>
      </c>
      <c r="H1158" s="8">
        <f>LN(Prices!H1153/Prices!H1152)</f>
        <v>7.4332635176007267E-4</v>
      </c>
      <c r="I1158" s="8">
        <f>LN(Prices!I1153/Prices!I1152)</f>
        <v>-1.6273471146234248E-3</v>
      </c>
      <c r="J1158" s="8">
        <f>LN(Prices!J1153/Prices!J1152)</f>
        <v>1.4741456981068137E-3</v>
      </c>
      <c r="K1158" s="8">
        <f>(Prices!K1153-Prices!K1152)/100</f>
        <v>-4.9999998882412873E-5</v>
      </c>
      <c r="L1158" s="8">
        <f>LN(Prices!L1153/Prices!L1152)</f>
        <v>-7.0523234158012581E-3</v>
      </c>
      <c r="M1158" s="8">
        <f>LN(Prices!M1153/Prices!M1152)</f>
        <v>2.8044136419836142E-3</v>
      </c>
      <c r="N1158" s="8">
        <f>LN(Prices!N1153/Prices!N1152)</f>
        <v>2.7622370875844929E-3</v>
      </c>
      <c r="O1158" s="8">
        <f>LN(Prices!O1153/Prices!O1152)</f>
        <v>-1.6108444295496318E-2</v>
      </c>
    </row>
    <row r="1159" spans="1:15" x14ac:dyDescent="0.25">
      <c r="A1159" s="5">
        <v>44294</v>
      </c>
      <c r="B1159" s="8">
        <f>LN(Prices!B1154/Prices!B1153)</f>
        <v>7.6493626552981107E-3</v>
      </c>
      <c r="C1159" s="8">
        <f>LN(Prices!C1154/Prices!C1153)</f>
        <v>2.4524165936103469E-3</v>
      </c>
      <c r="D1159" s="8">
        <f>LN(Prices!D1154/Prices!D1153)</f>
        <v>8.1798076212006368E-3</v>
      </c>
      <c r="E1159" s="8">
        <f>LN(Prices!E1154/Prices!E1153)</f>
        <v>3.4297558761497851E-3</v>
      </c>
      <c r="F1159" s="8">
        <f>LN(Prices!F1154/Prices!F1153)</f>
        <v>-3.6063698235323008E-3</v>
      </c>
      <c r="G1159" s="8">
        <f>LN(Prices!G1154/Prices!G1153)</f>
        <v>2.2311130999303707E-3</v>
      </c>
      <c r="H1159" s="8">
        <f>LN(Prices!H1154/Prices!H1153)</f>
        <v>-3.7222686696325776E-3</v>
      </c>
      <c r="I1159" s="8">
        <f>LN(Prices!I1154/Prices!I1153)</f>
        <v>6.6604447216420495E-4</v>
      </c>
      <c r="J1159" s="8">
        <f>LN(Prices!J1154/Prices!J1153)</f>
        <v>4.2117509405917748E-3</v>
      </c>
      <c r="K1159" s="8">
        <f>(Prices!K1154-Prices!K1153)/100</f>
        <v>-4.9999998882412907E-5</v>
      </c>
      <c r="L1159" s="8">
        <f>LN(Prices!L1154/Prices!L1153)</f>
        <v>3.758137885111275E-3</v>
      </c>
      <c r="M1159" s="8">
        <f>LN(Prices!M1154/Prices!M1153)</f>
        <v>1.0413751224494856E-2</v>
      </c>
      <c r="N1159" s="8">
        <f>LN(Prices!N1154/Prices!N1153)</f>
        <v>-3.6913062181228988E-3</v>
      </c>
      <c r="O1159" s="8">
        <f>LN(Prices!O1154/Prices!O1153)</f>
        <v>8.7558017692930257E-3</v>
      </c>
    </row>
    <row r="1160" spans="1:15" x14ac:dyDescent="0.25">
      <c r="A1160" s="5">
        <v>44295</v>
      </c>
      <c r="B1160" s="8">
        <f>LN(Prices!B1155/Prices!B1154)</f>
        <v>-7.0918780657672469E-4</v>
      </c>
      <c r="C1160" s="8">
        <f>LN(Prices!C1155/Prices!C1154)</f>
        <v>-1.1380183943832036E-3</v>
      </c>
      <c r="D1160" s="8">
        <f>LN(Prices!D1155/Prices!D1154)</f>
        <v>-8.553288398764616E-3</v>
      </c>
      <c r="E1160" s="8">
        <f>LN(Prices!E1155/Prices!E1154)</f>
        <v>-2.6373134046123888E-3</v>
      </c>
      <c r="F1160" s="8">
        <f>LN(Prices!F1155/Prices!F1154)</f>
        <v>-2.0626913678819684E-4</v>
      </c>
      <c r="G1160" s="8">
        <f>LN(Prices!G1155/Prices!G1154)</f>
        <v>-2.1519649895117743E-3</v>
      </c>
      <c r="H1160" s="8">
        <f>LN(Prices!H1155/Prices!H1154)</f>
        <v>-1.1731460822126474E-3</v>
      </c>
      <c r="I1160" s="8">
        <f>LN(Prices!I1155/Prices!I1154)</f>
        <v>4.2080735793269593E-3</v>
      </c>
      <c r="J1160" s="8">
        <f>LN(Prices!J1155/Prices!J1154)</f>
        <v>7.6902881356872756E-3</v>
      </c>
      <c r="K1160" s="8">
        <f>(Prices!K1155-Prices!K1154)/100</f>
        <v>-1.9999998621642589E-5</v>
      </c>
      <c r="L1160" s="8">
        <f>LN(Prices!L1155/Prices!L1154)</f>
        <v>4.7406827986761707E-3</v>
      </c>
      <c r="M1160" s="8">
        <f>LN(Prices!M1155/Prices!M1154)</f>
        <v>9.0615477301965938E-3</v>
      </c>
      <c r="N1160" s="8">
        <f>LN(Prices!N1155/Prices!N1154)</f>
        <v>2.429552622602158E-3</v>
      </c>
      <c r="O1160" s="8">
        <f>LN(Prices!O1155/Prices!O1154)</f>
        <v>3.8781073167472253E-4</v>
      </c>
    </row>
    <row r="1161" spans="1:15" x14ac:dyDescent="0.25">
      <c r="A1161" s="5">
        <v>44298</v>
      </c>
      <c r="B1161" s="8">
        <f>LN(Prices!B1156/Prices!B1155)</f>
        <v>-5.5125135605289775E-3</v>
      </c>
      <c r="C1161" s="8">
        <f>LN(Prices!C1156/Prices!C1155)</f>
        <v>-2.6261465768930291E-4</v>
      </c>
      <c r="D1161" s="8">
        <f>LN(Prices!D1156/Prices!D1155)</f>
        <v>-5.9936077119255452E-3</v>
      </c>
      <c r="E1161" s="8">
        <f>LN(Prices!E1156/Prices!E1155)</f>
        <v>-6.1635954935402714E-4</v>
      </c>
      <c r="F1161" s="8">
        <f>LN(Prices!F1156/Prices!F1155)</f>
        <v>4.429435591992003E-3</v>
      </c>
      <c r="G1161" s="8">
        <f>LN(Prices!G1156/Prices!G1155)</f>
        <v>1.59648347434058E-4</v>
      </c>
      <c r="H1161" s="8">
        <f>LN(Prices!H1156/Prices!H1155)</f>
        <v>5.8503371079136422E-3</v>
      </c>
      <c r="I1161" s="8">
        <f>LN(Prices!I1156/Prices!I1155)</f>
        <v>1.1044969373303962E-3</v>
      </c>
      <c r="J1161" s="8">
        <f>LN(Prices!J1156/Prices!J1155)</f>
        <v>-1.9609807473953389E-4</v>
      </c>
      <c r="K1161" s="8">
        <f>(Prices!K1156-Prices!K1155)/100</f>
        <v>6.9999997504055503E-5</v>
      </c>
      <c r="L1161" s="8">
        <f>LN(Prices!L1156/Prices!L1155)</f>
        <v>3.2861032384403827E-3</v>
      </c>
      <c r="M1161" s="8">
        <f>LN(Prices!M1156/Prices!M1155)</f>
        <v>-8.5093076624627372E-5</v>
      </c>
      <c r="N1161" s="8">
        <f>LN(Prices!N1156/Prices!N1155)</f>
        <v>3.6364563673079589E-3</v>
      </c>
      <c r="O1161" s="8">
        <f>LN(Prices!O1156/Prices!O1155)</f>
        <v>-4.3285304754551879E-3</v>
      </c>
    </row>
    <row r="1162" spans="1:15" x14ac:dyDescent="0.25">
      <c r="A1162" s="5">
        <v>44299</v>
      </c>
      <c r="B1162" s="8">
        <f>LN(Prices!B1157/Prices!B1156)</f>
        <v>5.1577703594114293E-3</v>
      </c>
      <c r="C1162" s="8">
        <f>LN(Prices!C1157/Prices!C1156)</f>
        <v>2.8871877663461153E-3</v>
      </c>
      <c r="D1162" s="8">
        <f>LN(Prices!D1157/Prices!D1156)</f>
        <v>4.1245117483464369E-3</v>
      </c>
      <c r="E1162" s="8">
        <f>LN(Prices!E1157/Prices!E1156)</f>
        <v>4.1312340342039558E-3</v>
      </c>
      <c r="F1162" s="8">
        <f>LN(Prices!F1157/Prices!F1156)</f>
        <v>5.8418872434364052E-3</v>
      </c>
      <c r="G1162" s="8">
        <f>LN(Prices!G1157/Prices!G1156)</f>
        <v>3.6621631535470865E-3</v>
      </c>
      <c r="H1162" s="8">
        <f>LN(Prices!H1157/Prices!H1156)</f>
        <v>4.9722736831520498E-3</v>
      </c>
      <c r="I1162" s="8">
        <f>LN(Prices!I1157/Prices!I1156)</f>
        <v>-2.8739453665805061E-3</v>
      </c>
      <c r="J1162" s="8">
        <f>LN(Prices!J1157/Prices!J1156)</f>
        <v>3.2890718770625686E-3</v>
      </c>
      <c r="K1162" s="8">
        <f>(Prices!K1157-Prices!K1156)/100</f>
        <v>4.9999998882412873E-5</v>
      </c>
      <c r="L1162" s="8">
        <f>LN(Prices!L1157/Prices!L1156)</f>
        <v>-4.3875968971264388E-3</v>
      </c>
      <c r="M1162" s="8">
        <f>LN(Prices!M1157/Prices!M1156)</f>
        <v>1.0697159968306022E-2</v>
      </c>
      <c r="N1162" s="8">
        <f>LN(Prices!N1157/Prices!N1156)</f>
        <v>-2.5848577817244541E-3</v>
      </c>
      <c r="O1162" s="8">
        <f>LN(Prices!O1157/Prices!O1156)</f>
        <v>-2.1781026716861276E-3</v>
      </c>
    </row>
    <row r="1163" spans="1:15" x14ac:dyDescent="0.25">
      <c r="A1163" s="5">
        <v>44300</v>
      </c>
      <c r="B1163" s="8">
        <f>LN(Prices!B1158/Prices!B1157)</f>
        <v>1.5953936637855719E-3</v>
      </c>
      <c r="C1163" s="8">
        <f>LN(Prices!C1158/Prices!C1157)</f>
        <v>-7.870127108937793E-4</v>
      </c>
      <c r="D1163" s="8">
        <f>LN(Prices!D1158/Prices!D1157)</f>
        <v>5.0387639296417923E-3</v>
      </c>
      <c r="E1163" s="8">
        <f>LN(Prices!E1158/Prices!E1157)</f>
        <v>-1.2289263206699385E-3</v>
      </c>
      <c r="F1163" s="8">
        <f>LN(Prices!F1158/Prices!F1157)</f>
        <v>-7.5904981463189962E-3</v>
      </c>
      <c r="G1163" s="8">
        <f>LN(Prices!G1158/Prices!G1157)</f>
        <v>0</v>
      </c>
      <c r="H1163" s="8">
        <f>LN(Prices!H1158/Prices!H1157)</f>
        <v>-5.2904139687115449E-3</v>
      </c>
      <c r="I1163" s="8">
        <f>LN(Prices!I1158/Prices!I1157)</f>
        <v>4.1240194278611116E-3</v>
      </c>
      <c r="J1163" s="8">
        <f>LN(Prices!J1158/Prices!J1157)</f>
        <v>-4.0961043207301514E-3</v>
      </c>
      <c r="K1163" s="8">
        <f>(Prices!K1158-Prices!K1157)/100</f>
        <v>0</v>
      </c>
      <c r="L1163" s="8">
        <f>LN(Prices!L1158/Prices!L1157)</f>
        <v>4.8652286761621619E-3</v>
      </c>
      <c r="M1163" s="8">
        <f>LN(Prices!M1158/Prices!M1157)</f>
        <v>-1.1145978106203236E-2</v>
      </c>
      <c r="N1163" s="8">
        <f>LN(Prices!N1158/Prices!N1157)</f>
        <v>-1.3143948752264889E-4</v>
      </c>
      <c r="O1163" s="8">
        <f>LN(Prices!O1158/Prices!O1157)</f>
        <v>8.3992279044514569E-3</v>
      </c>
    </row>
    <row r="1164" spans="1:15" x14ac:dyDescent="0.25">
      <c r="A1164" s="5">
        <v>44301</v>
      </c>
      <c r="B1164" s="8">
        <f>LN(Prices!B1159/Prices!B1158)</f>
        <v>8.1143640788443987E-3</v>
      </c>
      <c r="C1164" s="8">
        <f>LN(Prices!C1159/Prices!C1158)</f>
        <v>3.9266784626513264E-3</v>
      </c>
      <c r="D1164" s="8">
        <f>LN(Prices!D1159/Prices!D1158)</f>
        <v>9.0800718991017899E-3</v>
      </c>
      <c r="E1164" s="8">
        <f>LN(Prices!E1159/Prices!E1158)</f>
        <v>6.3901894183721634E-3</v>
      </c>
      <c r="F1164" s="8">
        <f>LN(Prices!F1159/Prices!F1158)</f>
        <v>1.6238649575263116E-2</v>
      </c>
      <c r="G1164" s="8">
        <f>LN(Prices!G1159/Prices!G1158)</f>
        <v>5.3892758844750199E-3</v>
      </c>
      <c r="H1164" s="8">
        <f>LN(Prices!H1159/Prices!H1158)</f>
        <v>1.7353303855923125E-2</v>
      </c>
      <c r="I1164" s="8">
        <f>LN(Prices!I1159/Prices!I1158)</f>
        <v>5.643619749349617E-3</v>
      </c>
      <c r="J1164" s="8">
        <f>LN(Prices!J1159/Prices!J1158)</f>
        <v>1.1033101401119478E-2</v>
      </c>
      <c r="K1164" s="8">
        <f>(Prices!K1159-Prices!K1158)/100</f>
        <v>-4.9999998882412873E-5</v>
      </c>
      <c r="L1164" s="8">
        <f>LN(Prices!L1159/Prices!L1158)</f>
        <v>7.3185298517028227E-3</v>
      </c>
      <c r="M1164" s="8">
        <f>LN(Prices!M1159/Prices!M1158)</f>
        <v>1.6851591886665507E-2</v>
      </c>
      <c r="N1164" s="8">
        <f>LN(Prices!N1159/Prices!N1158)</f>
        <v>7.1488551314415555E-3</v>
      </c>
      <c r="O1164" s="8">
        <f>LN(Prices!O1159/Prices!O1158)</f>
        <v>4.1511861827870757E-3</v>
      </c>
    </row>
    <row r="1165" spans="1:15" x14ac:dyDescent="0.25">
      <c r="A1165" s="5">
        <v>44302</v>
      </c>
      <c r="B1165" s="8">
        <f>LN(Prices!B1160/Prices!B1159)</f>
        <v>5.606298814379268E-3</v>
      </c>
      <c r="C1165" s="8">
        <f>LN(Prices!C1160/Prices!C1159)</f>
        <v>-2.616098022807422E-3</v>
      </c>
      <c r="D1165" s="8">
        <f>LN(Prices!D1160/Prices!D1159)</f>
        <v>2.5791325537739941E-3</v>
      </c>
      <c r="E1165" s="8">
        <f>LN(Prices!E1160/Prices!E1159)</f>
        <v>-2.708788625271985E-3</v>
      </c>
      <c r="F1165" s="8">
        <f>LN(Prices!F1160/Prices!F1159)</f>
        <v>2.7318199924974119E-3</v>
      </c>
      <c r="G1165" s="8">
        <f>LN(Prices!G1160/Prices!G1159)</f>
        <v>-3.1621794843745443E-4</v>
      </c>
      <c r="H1165" s="8">
        <f>LN(Prices!H1160/Prices!H1159)</f>
        <v>2.1872069143071674E-3</v>
      </c>
      <c r="I1165" s="8">
        <f>LN(Prices!I1160/Prices!I1159)</f>
        <v>5.0300390614676851E-3</v>
      </c>
      <c r="J1165" s="8">
        <f>LN(Prices!J1160/Prices!J1159)</f>
        <v>3.6023233905179666E-3</v>
      </c>
      <c r="K1165" s="8">
        <f>(Prices!K1160-Prices!K1159)/100</f>
        <v>-1.9999993965029718E-5</v>
      </c>
      <c r="L1165" s="8">
        <f>LN(Prices!L1160/Prices!L1159)</f>
        <v>7.6734068487678405E-3</v>
      </c>
      <c r="M1165" s="8">
        <f>LN(Prices!M1160/Prices!M1159)</f>
        <v>1.1714710291506642E-3</v>
      </c>
      <c r="N1165" s="8">
        <f>LN(Prices!N1160/Prices!N1159)</f>
        <v>9.1685946191456813E-3</v>
      </c>
      <c r="O1165" s="8">
        <f>LN(Prices!O1160/Prices!O1159)</f>
        <v>2.477955100560837E-3</v>
      </c>
    </row>
    <row r="1166" spans="1:15" x14ac:dyDescent="0.25">
      <c r="A1166" s="5">
        <v>44305</v>
      </c>
      <c r="B1166" s="8">
        <f>LN(Prices!B1161/Prices!B1160)</f>
        <v>-3.8508738437732903E-3</v>
      </c>
      <c r="C1166" s="8">
        <f>LN(Prices!C1161/Prices!C1160)</f>
        <v>-7.8612632204420755E-4</v>
      </c>
      <c r="D1166" s="8">
        <f>LN(Prices!D1161/Prices!D1160)</f>
        <v>-3.6865942169942291E-3</v>
      </c>
      <c r="E1166" s="8">
        <f>LN(Prices!E1161/Prices!E1160)</f>
        <v>-1.0504131849120297E-3</v>
      </c>
      <c r="F1166" s="8">
        <f>LN(Prices!F1161/Prices!F1160)</f>
        <v>2.421748138753183E-3</v>
      </c>
      <c r="G1166" s="8">
        <f>LN(Prices!G1161/Prices!G1160)</f>
        <v>-1.7411018162401461E-3</v>
      </c>
      <c r="H1166" s="8">
        <f>LN(Prices!H1161/Prices!H1160)</f>
        <v>1.9744885008271874E-3</v>
      </c>
      <c r="I1166" s="8">
        <f>LN(Prices!I1161/Prices!I1160)</f>
        <v>-3.4968489121302289E-3</v>
      </c>
      <c r="J1166" s="8">
        <f>LN(Prices!J1161/Prices!J1160)</f>
        <v>-5.320689893757947E-3</v>
      </c>
      <c r="K1166" s="8">
        <f>(Prices!K1161-Prices!K1160)/100</f>
        <v>6.9999992847442598E-5</v>
      </c>
      <c r="L1166" s="8">
        <f>LN(Prices!L1161/Prices!L1160)</f>
        <v>-6.2301903021174431E-3</v>
      </c>
      <c r="M1166" s="8">
        <f>LN(Prices!M1161/Prices!M1160)</f>
        <v>-8.0566446796355561E-3</v>
      </c>
      <c r="N1166" s="8">
        <f>LN(Prices!N1161/Prices!N1160)</f>
        <v>-1.9733160610048181E-3</v>
      </c>
      <c r="O1166" s="8">
        <f>LN(Prices!O1161/Prices!O1160)</f>
        <v>-1.364745284390634E-2</v>
      </c>
    </row>
    <row r="1167" spans="1:15" x14ac:dyDescent="0.25">
      <c r="A1167" s="5">
        <v>44306</v>
      </c>
      <c r="B1167" s="8">
        <f>LN(Prices!B1162/Prices!B1161)</f>
        <v>-1.4663468155993549E-2</v>
      </c>
      <c r="C1167" s="8">
        <f>LN(Prices!C1162/Prices!C1161)</f>
        <v>1.5718719025039918E-3</v>
      </c>
      <c r="D1167" s="8">
        <f>LN(Prices!D1162/Prices!D1161)</f>
        <v>-8.1590524536141566E-3</v>
      </c>
      <c r="E1167" s="8">
        <f>LN(Prices!E1162/Prices!E1161)</f>
        <v>2.9739185385550706E-3</v>
      </c>
      <c r="F1167" s="8">
        <f>LN(Prices!F1162/Prices!F1161)</f>
        <v>9.5288975856216655E-3</v>
      </c>
      <c r="G1167" s="8">
        <f>LN(Prices!G1162/Prices!G1161)</f>
        <v>6.3366425589992477E-4</v>
      </c>
      <c r="H1167" s="8">
        <f>LN(Prices!H1162/Prices!H1161)</f>
        <v>8.1692806421941079E-3</v>
      </c>
      <c r="I1167" s="8">
        <f>LN(Prices!I1162/Prices!I1161)</f>
        <v>-8.9419683304708918E-3</v>
      </c>
      <c r="J1167" s="8">
        <f>LN(Prices!J1162/Prices!J1161)</f>
        <v>-6.8255610050778027E-3</v>
      </c>
      <c r="K1167" s="8">
        <f>(Prices!K1162-Prices!K1161)/100</f>
        <v>0</v>
      </c>
      <c r="L1167" s="8">
        <f>LN(Prices!L1162/Prices!L1161)</f>
        <v>-1.3930689148450016E-2</v>
      </c>
      <c r="M1167" s="8">
        <f>LN(Prices!M1162/Prices!M1161)</f>
        <v>-5.7721514977152775E-3</v>
      </c>
      <c r="N1167" s="8">
        <f>LN(Prices!N1162/Prices!N1161)</f>
        <v>-7.1235354893879957E-3</v>
      </c>
      <c r="O1167" s="8">
        <f>LN(Prices!O1162/Prices!O1161)</f>
        <v>-1.981420435412104E-2</v>
      </c>
    </row>
    <row r="1168" spans="1:15" x14ac:dyDescent="0.25">
      <c r="A1168" s="5">
        <v>44307</v>
      </c>
      <c r="B1168" s="8">
        <f>LN(Prices!B1163/Prices!B1162)</f>
        <v>9.7407110341006797E-3</v>
      </c>
      <c r="C1168" s="8">
        <f>LN(Prices!C1163/Prices!C1162)</f>
        <v>9.5915883474053244E-4</v>
      </c>
      <c r="D1168" s="8">
        <f>LN(Prices!D1163/Prices!D1162)</f>
        <v>6.1255417351054314E-3</v>
      </c>
      <c r="E1168" s="8">
        <f>LN(Prices!E1163/Prices!E1162)</f>
        <v>5.238237543412857E-4</v>
      </c>
      <c r="F1168" s="8">
        <f>LN(Prices!F1163/Prices!F1162)</f>
        <v>7.5586763499768186E-3</v>
      </c>
      <c r="G1168" s="8">
        <f>LN(Prices!G1163/Prices!G1162)</f>
        <v>9.492533247568095E-4</v>
      </c>
      <c r="H1168" s="8">
        <f>LN(Prices!H1163/Prices!H1162)</f>
        <v>6.5696652666017152E-3</v>
      </c>
      <c r="I1168" s="8">
        <f>LN(Prices!I1163/Prices!I1162)</f>
        <v>9.8173585247244392E-3</v>
      </c>
      <c r="J1168" s="8">
        <f>LN(Prices!J1163/Prices!J1162)</f>
        <v>9.2630209198532355E-3</v>
      </c>
      <c r="K1168" s="8">
        <f>(Prices!K1163-Prices!K1162)/100</f>
        <v>-1.9999993965029698E-5</v>
      </c>
      <c r="L1168" s="8">
        <f>LN(Prices!L1163/Prices!L1162)</f>
        <v>1.6667201536354918E-2</v>
      </c>
      <c r="M1168" s="8">
        <f>LN(Prices!M1163/Prices!M1162)</f>
        <v>7.8659971670611267E-3</v>
      </c>
      <c r="N1168" s="8">
        <f>LN(Prices!N1163/Prices!N1162)</f>
        <v>-7.1548361994275755E-3</v>
      </c>
      <c r="O1168" s="8">
        <f>LN(Prices!O1163/Prices!O1162)</f>
        <v>2.3226781162601292E-2</v>
      </c>
    </row>
    <row r="1169" spans="1:15" x14ac:dyDescent="0.25">
      <c r="A1169" s="5">
        <v>44308</v>
      </c>
      <c r="B1169" s="8">
        <f>LN(Prices!B1164/Prices!B1163)</f>
        <v>-3.5309942115831191E-3</v>
      </c>
      <c r="C1169" s="8">
        <f>LN(Prices!C1164/Prices!C1163)</f>
        <v>2.609490613860505E-4</v>
      </c>
      <c r="D1169" s="8">
        <f>LN(Prices!D1164/Prices!D1163)</f>
        <v>-3.5222697144683514E-3</v>
      </c>
      <c r="E1169" s="8">
        <f>LN(Prices!E1164/Prices!E1163)</f>
        <v>7.8518269392991412E-4</v>
      </c>
      <c r="F1169" s="8">
        <f>LN(Prices!F1164/Prices!F1163)</f>
        <v>-5.6635986425771032E-3</v>
      </c>
      <c r="G1169" s="8">
        <f>LN(Prices!G1164/Prices!G1163)</f>
        <v>1.1856591661989688E-3</v>
      </c>
      <c r="H1169" s="8">
        <f>LN(Prices!H1164/Prices!H1163)</f>
        <v>-5.437282850459981E-3</v>
      </c>
      <c r="I1169" s="8">
        <f>LN(Prices!I1164/Prices!I1163)</f>
        <v>-6.7300149289015402E-3</v>
      </c>
      <c r="J1169" s="8">
        <f>LN(Prices!J1164/Prices!J1163)</f>
        <v>-9.2533378605543226E-3</v>
      </c>
      <c r="K1169" s="8">
        <f>(Prices!K1164-Prices!K1163)/100</f>
        <v>1.9999993965029698E-5</v>
      </c>
      <c r="L1169" s="8">
        <f>LN(Prices!L1164/Prices!L1163)</f>
        <v>-4.1463670658210003E-3</v>
      </c>
      <c r="M1169" s="8">
        <f>LN(Prices!M1164/Prices!M1163)</f>
        <v>-9.0151668664609427E-3</v>
      </c>
      <c r="N1169" s="8">
        <f>LN(Prices!N1164/Prices!N1163)</f>
        <v>1.237244443959604E-2</v>
      </c>
      <c r="O1169" s="8">
        <f>LN(Prices!O1164/Prices!O1163)</f>
        <v>-3.1392685414678243E-3</v>
      </c>
    </row>
    <row r="1170" spans="1:15" x14ac:dyDescent="0.25">
      <c r="A1170" s="5">
        <v>44309</v>
      </c>
      <c r="B1170" s="8">
        <f>LN(Prices!B1165/Prices!B1164)</f>
        <v>1.0906072041170995E-2</v>
      </c>
      <c r="C1170" s="8">
        <f>LN(Prices!C1165/Prices!C1164)</f>
        <v>-1.7398475466014261E-4</v>
      </c>
      <c r="D1170" s="8">
        <f>LN(Prices!D1165/Prices!D1164)</f>
        <v>1.4380927119122051E-2</v>
      </c>
      <c r="E1170" s="8">
        <f>LN(Prices!E1165/Prices!E1164)</f>
        <v>-1.309006448271233E-3</v>
      </c>
      <c r="F1170" s="8">
        <f>LN(Prices!F1165/Prices!F1164)</f>
        <v>3.8783558808829516E-3</v>
      </c>
      <c r="G1170" s="8">
        <f>LN(Prices!G1165/Prices!G1164)</f>
        <v>4.7361401208331224E-4</v>
      </c>
      <c r="H1170" s="8">
        <f>LN(Prices!H1165/Prices!H1164)</f>
        <v>5.8463800149309028E-3</v>
      </c>
      <c r="I1170" s="8">
        <f>LN(Prices!I1165/Prices!I1164)</f>
        <v>1.007802086238457E-2</v>
      </c>
      <c r="J1170" s="8">
        <f>LN(Prices!J1165/Prices!J1164)</f>
        <v>1.086940989553096E-2</v>
      </c>
      <c r="K1170" s="8">
        <f>(Prices!K1165-Prices!K1164)/100</f>
        <v>0</v>
      </c>
      <c r="L1170" s="8">
        <f>LN(Prices!L1165/Prices!L1164)</f>
        <v>1.6650835329352968E-2</v>
      </c>
      <c r="M1170" s="8">
        <f>LN(Prices!M1165/Prices!M1164)</f>
        <v>1.3094640869262224E-2</v>
      </c>
      <c r="N1170" s="8">
        <f>LN(Prices!N1165/Prices!N1164)</f>
        <v>-6.385805169286698E-3</v>
      </c>
      <c r="O1170" s="8">
        <f>LN(Prices!O1165/Prices!O1164)</f>
        <v>1.742757373961273E-2</v>
      </c>
    </row>
    <row r="1171" spans="1:15" x14ac:dyDescent="0.25">
      <c r="A1171" s="5">
        <v>44312</v>
      </c>
      <c r="B1171" s="8">
        <f>LN(Prices!B1166/Prices!B1165)</f>
        <v>1.3985531360783323E-3</v>
      </c>
      <c r="C1171" s="8">
        <f>LN(Prices!C1166/Prices!C1165)</f>
        <v>-8.719562979501523E-4</v>
      </c>
      <c r="D1171" s="8">
        <f>LN(Prices!D1166/Prices!D1165)</f>
        <v>1.2805229536829099E-3</v>
      </c>
      <c r="E1171" s="8">
        <f>LN(Prices!E1166/Prices!E1165)</f>
        <v>-1.0485492110455185E-3</v>
      </c>
      <c r="F1171" s="8">
        <f>LN(Prices!F1166/Prices!F1165)</f>
        <v>3.7646323232751583E-3</v>
      </c>
      <c r="G1171" s="8">
        <f>LN(Prices!G1166/Prices!G1165)</f>
        <v>5.5220353935471738E-4</v>
      </c>
      <c r="H1171" s="8">
        <f>LN(Prices!H1166/Prices!H1165)</f>
        <v>2.9616482489538752E-3</v>
      </c>
      <c r="I1171" s="8">
        <f>LN(Prices!I1166/Prices!I1165)</f>
        <v>4.361310878475235E-4</v>
      </c>
      <c r="J1171" s="8">
        <f>LN(Prices!J1166/Prices!J1165)</f>
        <v>1.780684564582624E-3</v>
      </c>
      <c r="K1171" s="8">
        <f>(Prices!K1166-Prices!K1165)/100</f>
        <v>-6.9999992847442598E-5</v>
      </c>
      <c r="L1171" s="8">
        <f>LN(Prices!L1166/Prices!L1165)</f>
        <v>4.5422250573737668E-3</v>
      </c>
      <c r="M1171" s="8">
        <f>LN(Prices!M1166/Prices!M1165)</f>
        <v>4.9234272666500043E-3</v>
      </c>
      <c r="N1171" s="8">
        <f>LN(Prices!N1166/Prices!N1165)</f>
        <v>1.1847440997060659E-2</v>
      </c>
      <c r="O1171" s="8">
        <f>LN(Prices!O1166/Prices!O1165)</f>
        <v>1.1444608751102699E-2</v>
      </c>
    </row>
    <row r="1172" spans="1:15" x14ac:dyDescent="0.25">
      <c r="A1172" s="5">
        <v>44313</v>
      </c>
      <c r="B1172" s="8">
        <f>LN(Prices!B1167/Prices!B1166)</f>
        <v>-2.098602749570108E-3</v>
      </c>
      <c r="C1172" s="8">
        <f>LN(Prices!C1167/Prices!C1166)</f>
        <v>-2.4452138396520223E-3</v>
      </c>
      <c r="D1172" s="8">
        <f>LN(Prices!D1167/Prices!D1166)</f>
        <v>-5.4869612370937607E-4</v>
      </c>
      <c r="E1172" s="8">
        <f>LN(Prices!E1167/Prices!E1166)</f>
        <v>-3.9416268765559478E-3</v>
      </c>
      <c r="F1172" s="8">
        <f>LN(Prices!F1167/Prices!F1166)</f>
        <v>1.2847584786238016E-3</v>
      </c>
      <c r="G1172" s="8">
        <f>LN(Prices!G1167/Prices!G1166)</f>
        <v>-7.8286276527710888E-5</v>
      </c>
      <c r="H1172" s="8">
        <f>LN(Prices!H1167/Prices!H1166)</f>
        <v>-1.0207487851628741E-4</v>
      </c>
      <c r="I1172" s="8">
        <f>LN(Prices!I1167/Prices!I1166)</f>
        <v>1.1615742535343904E-3</v>
      </c>
      <c r="J1172" s="8">
        <f>LN(Prices!J1167/Prices!J1166)</f>
        <v>-2.149189814442344E-4</v>
      </c>
      <c r="K1172" s="8">
        <f>(Prices!K1167-Prices!K1166)/100</f>
        <v>1.9999993965029718E-5</v>
      </c>
      <c r="L1172" s="8">
        <f>LN(Prices!L1167/Prices!L1166)</f>
        <v>1.5035212721857944E-3</v>
      </c>
      <c r="M1172" s="8">
        <f>LN(Prices!M1167/Prices!M1166)</f>
        <v>-2.6676659554740879E-3</v>
      </c>
      <c r="N1172" s="8">
        <f>LN(Prices!N1167/Prices!N1166)</f>
        <v>-1.8667963245748934E-3</v>
      </c>
      <c r="O1172" s="8">
        <f>LN(Prices!O1167/Prices!O1166)</f>
        <v>1.4176176665968254E-3</v>
      </c>
    </row>
    <row r="1173" spans="1:15" x14ac:dyDescent="0.25">
      <c r="A1173" s="5">
        <v>44314</v>
      </c>
      <c r="B1173" s="8">
        <f>LN(Prices!B1168/Prices!B1167)</f>
        <v>5.412338646629238E-3</v>
      </c>
      <c r="C1173" s="8">
        <f>LN(Prices!C1168/Prices!C1167)</f>
        <v>5.2430855343215798E-4</v>
      </c>
      <c r="D1173" s="8">
        <f>LN(Prices!D1168/Prices!D1167)</f>
        <v>7.4716610139190613E-3</v>
      </c>
      <c r="E1173" s="8">
        <f>LN(Prices!E1168/Prices!E1167)</f>
        <v>1.3152385863148587E-3</v>
      </c>
      <c r="F1173" s="8">
        <f>LN(Prices!F1168/Prices!F1167)</f>
        <v>-3.0661052176939388E-3</v>
      </c>
      <c r="G1173" s="8">
        <f>LN(Prices!G1168/Prices!G1167)</f>
        <v>3.1511678074208102E-3</v>
      </c>
      <c r="H1173" s="8">
        <f>LN(Prices!H1168/Prices!H1167)</f>
        <v>-2.1438892632891535E-3</v>
      </c>
      <c r="I1173" s="8">
        <f>LN(Prices!I1168/Prices!I1167)</f>
        <v>2.0292221742637712E-3</v>
      </c>
      <c r="J1173" s="8">
        <f>LN(Prices!J1168/Prices!J1167)</f>
        <v>-8.4589758739604779E-4</v>
      </c>
      <c r="K1173" s="8">
        <f>(Prices!K1168-Prices!K1167)/100</f>
        <v>-1.9999993965029718E-5</v>
      </c>
      <c r="L1173" s="8">
        <f>LN(Prices!L1168/Prices!L1167)</f>
        <v>-2.71543826428687E-4</v>
      </c>
      <c r="M1173" s="8">
        <f>LN(Prices!M1168/Prices!M1167)</f>
        <v>-3.2883339504444012E-3</v>
      </c>
      <c r="N1173" s="8">
        <f>LN(Prices!N1168/Prices!N1167)</f>
        <v>3.2855157681552873E-3</v>
      </c>
      <c r="O1173" s="8">
        <f>LN(Prices!O1168/Prices!O1167)</f>
        <v>1.2549937792218045E-3</v>
      </c>
    </row>
    <row r="1174" spans="1:15" x14ac:dyDescent="0.25">
      <c r="A1174" s="5">
        <v>44315</v>
      </c>
      <c r="B1174" s="8">
        <f>LN(Prices!B1169/Prices!B1168)</f>
        <v>-1.2196829261144515E-3</v>
      </c>
      <c r="C1174" s="8">
        <f>LN(Prices!C1169/Prices!C1168)</f>
        <v>-5.2430855343213326E-4</v>
      </c>
      <c r="D1174" s="8">
        <f>LN(Prices!D1169/Prices!D1168)</f>
        <v>-2.3629518921372502E-3</v>
      </c>
      <c r="E1174" s="8">
        <f>LN(Prices!E1169/Prices!E1168)</f>
        <v>-1.7540361411835551E-3</v>
      </c>
      <c r="F1174" s="8">
        <f>LN(Prices!F1169/Prices!F1168)</f>
        <v>1.0053375106259501E-2</v>
      </c>
      <c r="G1174" s="8">
        <f>LN(Prices!G1169/Prices!G1168)</f>
        <v>-4.723507191541199E-4</v>
      </c>
      <c r="H1174" s="8">
        <f>LN(Prices!H1169/Prices!H1168)</f>
        <v>8.5479279697709184E-3</v>
      </c>
      <c r="I1174" s="8">
        <f>LN(Prices!I1169/Prices!I1168)</f>
        <v>8.6506222857196946E-3</v>
      </c>
      <c r="J1174" s="8">
        <f>LN(Prices!J1169/Prices!J1168)</f>
        <v>6.7400415367024095E-3</v>
      </c>
      <c r="K1174" s="8">
        <f>(Prices!K1169-Prices!K1168)/100</f>
        <v>0</v>
      </c>
      <c r="L1174" s="8">
        <f>LN(Prices!L1169/Prices!L1168)</f>
        <v>2.5704920910175297E-4</v>
      </c>
      <c r="M1174" s="8">
        <f>LN(Prices!M1169/Prices!M1168)</f>
        <v>2.3036836572279773E-3</v>
      </c>
      <c r="N1174" s="8">
        <f>LN(Prices!N1169/Prices!N1168)</f>
        <v>5.6293346462695324E-3</v>
      </c>
      <c r="O1174" s="8">
        <f>LN(Prices!O1169/Prices!O1168)</f>
        <v>-3.7829045820986485E-3</v>
      </c>
    </row>
    <row r="1175" spans="1:15" x14ac:dyDescent="0.25">
      <c r="A1175" s="5">
        <v>44316</v>
      </c>
      <c r="B1175" s="8">
        <f>LN(Prices!B1170/Prices!B1169)</f>
        <v>-1.3514838527012128E-2</v>
      </c>
      <c r="C1175" s="8">
        <f>LN(Prices!C1170/Prices!C1169)</f>
        <v>1.048658427735E-3</v>
      </c>
      <c r="D1175" s="8">
        <f>LN(Prices!D1170/Prices!D1169)</f>
        <v>-1.7810220761634223E-2</v>
      </c>
      <c r="E1175" s="8">
        <f>LN(Prices!E1170/Prices!E1169)</f>
        <v>8.7748073296075918E-4</v>
      </c>
      <c r="F1175" s="8">
        <f>LN(Prices!F1170/Prices!F1169)</f>
        <v>2.7420871175760629E-3</v>
      </c>
      <c r="G1175" s="8">
        <f>LN(Prices!G1170/Prices!G1169)</f>
        <v>-6.2957172147625319E-4</v>
      </c>
      <c r="H1175" s="8">
        <f>LN(Prices!H1170/Prices!H1169)</f>
        <v>3.9439592108885743E-3</v>
      </c>
      <c r="I1175" s="8">
        <f>LN(Prices!I1170/Prices!I1169)</f>
        <v>-8.0715474186790898E-3</v>
      </c>
      <c r="J1175" s="8">
        <f>LN(Prices!J1170/Prices!J1169)</f>
        <v>-7.2207134171198275E-3</v>
      </c>
      <c r="K1175" s="8">
        <f>(Prices!K1170-Prices!K1169)/100</f>
        <v>-5.0000003539025785E-5</v>
      </c>
      <c r="L1175" s="8">
        <f>LN(Prices!L1170/Prices!L1169)</f>
        <v>-1.3547494460404225E-2</v>
      </c>
      <c r="M1175" s="8">
        <f>LN(Prices!M1170/Prices!M1169)</f>
        <v>-6.873643929301251E-3</v>
      </c>
      <c r="N1175" s="8">
        <f>LN(Prices!N1170/Prices!N1169)</f>
        <v>-3.4149882400743344E-3</v>
      </c>
      <c r="O1175" s="8">
        <f>LN(Prices!O1170/Prices!O1169)</f>
        <v>-1.2718532974581129E-2</v>
      </c>
    </row>
    <row r="1176" spans="1:15" x14ac:dyDescent="0.25">
      <c r="A1176" s="5">
        <v>44319</v>
      </c>
      <c r="B1176" s="8">
        <f>LN(Prices!B1171/Prices!B1170)</f>
        <v>7.2189328926583838E-3</v>
      </c>
      <c r="C1176" s="8">
        <f>LN(Prices!C1171/Prices!C1170)</f>
        <v>6.383492148000088E-4</v>
      </c>
      <c r="D1176" s="8">
        <f>LN(Prices!D1171/Prices!D1170)</f>
        <v>0</v>
      </c>
      <c r="E1176" s="8">
        <f>LN(Prices!E1171/Prices!E1170)</f>
        <v>1.7014435242831145E-3</v>
      </c>
      <c r="F1176" s="8">
        <f>LN(Prices!F1171/Prices!F1170)</f>
        <v>-1.5659861053881452E-3</v>
      </c>
      <c r="G1176" s="8">
        <f>LN(Prices!G1171/Prices!G1170)</f>
        <v>2.4875589880410131E-3</v>
      </c>
      <c r="H1176" s="8">
        <f>LN(Prices!H1171/Prices!H1170)</f>
        <v>-1.9194223169309967E-3</v>
      </c>
      <c r="I1176" s="8">
        <f>LN(Prices!I1171/Prices!I1170)</f>
        <v>6.34717966117957E-3</v>
      </c>
      <c r="J1176" s="8">
        <f>LN(Prices!J1171/Prices!J1170)</f>
        <v>2.7443216495121668E-3</v>
      </c>
      <c r="K1176" s="8">
        <f>(Prices!K1171-Prices!K1170)/100</f>
        <v>1.9999998621642589E-5</v>
      </c>
      <c r="L1176" s="8">
        <f>LN(Prices!L1171/Prices!L1170)</f>
        <v>5.5695539064927139E-3</v>
      </c>
      <c r="M1176" s="8">
        <f>LN(Prices!M1171/Prices!M1170)</f>
        <v>-3.1568260425372825E-3</v>
      </c>
      <c r="N1176" s="8">
        <f>LN(Prices!N1171/Prices!N1170)</f>
        <v>4.5614094117481683E-3</v>
      </c>
      <c r="O1176" s="8">
        <f>LN(Prices!O1171/Prices!O1170)</f>
        <v>4.8416654084147519E-3</v>
      </c>
    </row>
    <row r="1177" spans="1:15" x14ac:dyDescent="0.25">
      <c r="A1177" s="5">
        <v>44320</v>
      </c>
      <c r="B1177" s="8">
        <f>LN(Prices!B1172/Prices!B1171)</f>
        <v>-1.3245151944517931E-2</v>
      </c>
      <c r="C1177" s="8">
        <f>LN(Prices!C1172/Prices!C1171)</f>
        <v>1.2232652981793164E-3</v>
      </c>
      <c r="D1177" s="8">
        <f>LN(Prices!D1172/Prices!D1171)</f>
        <v>-1.1364712971764831E-2</v>
      </c>
      <c r="E1177" s="8">
        <f>LN(Prices!E1172/Prices!E1171)</f>
        <v>1.3139856038801292E-3</v>
      </c>
      <c r="F1177" s="8">
        <f>LN(Prices!F1172/Prices!F1171)</f>
        <v>-4.9096626695679015E-3</v>
      </c>
      <c r="G1177" s="8">
        <f>LN(Prices!G1172/Prices!G1171)</f>
        <v>2.2844310405308521E-3</v>
      </c>
      <c r="H1177" s="8">
        <f>LN(Prices!H1172/Prices!H1171)</f>
        <v>-6.4928278556926899E-3</v>
      </c>
      <c r="I1177" s="8">
        <f>LN(Prices!I1172/Prices!I1171)</f>
        <v>2.8776381852196702E-4</v>
      </c>
      <c r="J1177" s="8">
        <f>LN(Prices!J1172/Prices!J1171)</f>
        <v>-6.7007374898472305E-3</v>
      </c>
      <c r="K1177" s="8">
        <f>(Prices!K1172-Prices!K1171)/100</f>
        <v>4.9999998882412907E-5</v>
      </c>
      <c r="L1177" s="8">
        <f>LN(Prices!L1172/Prices!L1171)</f>
        <v>-3.4361438267033872E-3</v>
      </c>
      <c r="M1177" s="8">
        <f>LN(Prices!M1172/Prices!M1171)</f>
        <v>-1.5615301139114586E-2</v>
      </c>
      <c r="N1177" s="8">
        <f>LN(Prices!N1172/Prices!N1171)</f>
        <v>-2.9679634325035661E-3</v>
      </c>
      <c r="O1177" s="8">
        <f>LN(Prices!O1172/Prices!O1171)</f>
        <v>-1.2886429930110613E-2</v>
      </c>
    </row>
    <row r="1178" spans="1:15" x14ac:dyDescent="0.25">
      <c r="A1178" s="5">
        <v>44321</v>
      </c>
      <c r="B1178" s="8">
        <f>LN(Prices!B1173/Prices!B1172)</f>
        <v>1.0786094759249814E-2</v>
      </c>
      <c r="C1178" s="8">
        <f>LN(Prices!C1173/Prices!C1172)</f>
        <v>7.8557287389731639E-4</v>
      </c>
      <c r="D1178" s="8">
        <f>LN(Prices!D1173/Prices!D1172)</f>
        <v>4.6733850773132204E-3</v>
      </c>
      <c r="E1178" s="8">
        <f>LN(Prices!E1173/Prices!E1172)</f>
        <v>1.2240947281980908E-3</v>
      </c>
      <c r="F1178" s="8">
        <f>LN(Prices!F1173/Prices!F1172)</f>
        <v>-1.8879624005381516E-2</v>
      </c>
      <c r="G1178" s="8">
        <f>LN(Prices!G1173/Prices!G1172)</f>
        <v>4.4753371530789439E-3</v>
      </c>
      <c r="H1178" s="8">
        <f>LN(Prices!H1173/Prices!H1172)</f>
        <v>-1.672925840428837E-2</v>
      </c>
      <c r="I1178" s="8">
        <f>LN(Prices!I1173/Prices!I1172)</f>
        <v>4.8758378031634091E-3</v>
      </c>
      <c r="J1178" s="8">
        <f>LN(Prices!J1173/Prices!J1172)</f>
        <v>7.0321644711351635E-4</v>
      </c>
      <c r="K1178" s="8">
        <f>(Prices!K1173-Prices!K1172)/100</f>
        <v>-1.9999993965029718E-5</v>
      </c>
      <c r="L1178" s="8">
        <f>LN(Prices!L1173/Prices!L1172)</f>
        <v>-1.5757909288835422E-3</v>
      </c>
      <c r="M1178" s="8">
        <f>LN(Prices!M1173/Prices!M1172)</f>
        <v>-3.8708027881539466E-3</v>
      </c>
      <c r="N1178" s="8">
        <f>LN(Prices!N1173/Prices!N1172)</f>
        <v>6.9094157723401071E-3</v>
      </c>
      <c r="O1178" s="8">
        <f>LN(Prices!O1173/Prices!O1172)</f>
        <v>-3.0826063059837452E-3</v>
      </c>
    </row>
    <row r="1179" spans="1:15" x14ac:dyDescent="0.25">
      <c r="A1179" s="5">
        <v>44322</v>
      </c>
      <c r="B1179" s="8">
        <f>LN(Prices!B1174/Prices!B1173)</f>
        <v>8.5806451545479123E-3</v>
      </c>
      <c r="C1179" s="8">
        <f>LN(Prices!C1174/Prices!C1173)</f>
        <v>1.7454926047047245E-4</v>
      </c>
      <c r="D1179" s="8">
        <f>LN(Prices!D1174/Prices!D1173)</f>
        <v>9.4663863403791296E-3</v>
      </c>
      <c r="E1179" s="8">
        <f>LN(Prices!E1174/Prices!E1173)</f>
        <v>4.3725790941230233E-4</v>
      </c>
      <c r="F1179" s="8">
        <f>LN(Prices!F1174/Prices!F1173)</f>
        <v>9.8816447102980081E-3</v>
      </c>
      <c r="G1179" s="8">
        <f>LN(Prices!G1174/Prices!G1173)</f>
        <v>-1.1755482135140205E-3</v>
      </c>
      <c r="H1179" s="8">
        <f>LN(Prices!H1174/Prices!H1173)</f>
        <v>5.5732321885008746E-3</v>
      </c>
      <c r="I1179" s="8">
        <f>LN(Prices!I1174/Prices!I1173)</f>
        <v>6.701411584546446E-3</v>
      </c>
      <c r="J1179" s="8">
        <f>LN(Prices!J1174/Prices!J1173)</f>
        <v>8.1322994986320549E-3</v>
      </c>
      <c r="K1179" s="8">
        <f>(Prices!K1174-Prices!K1173)/100</f>
        <v>0</v>
      </c>
      <c r="L1179" s="8">
        <f>LN(Prices!L1174/Prices!L1173)</f>
        <v>4.6687888204350264E-3</v>
      </c>
      <c r="M1179" s="8">
        <f>LN(Prices!M1174/Prices!M1173)</f>
        <v>4.7873628052201543E-3</v>
      </c>
      <c r="N1179" s="8">
        <f>LN(Prices!N1174/Prices!N1173)</f>
        <v>1.0195604078911842E-3</v>
      </c>
      <c r="O1179" s="8">
        <f>LN(Prices!O1174/Prices!O1173)</f>
        <v>2.2220397149053719E-5</v>
      </c>
    </row>
    <row r="1180" spans="1:15" x14ac:dyDescent="0.25">
      <c r="A1180" s="5">
        <v>44323</v>
      </c>
      <c r="B1180" s="8">
        <f>LN(Prices!B1175/Prices!B1174)</f>
        <v>1.0925316878362413E-2</v>
      </c>
      <c r="C1180" s="8">
        <f>LN(Prices!C1175/Prices!C1174)</f>
        <v>-2.6187472584544044E-4</v>
      </c>
      <c r="D1180" s="8">
        <f>LN(Prices!D1175/Prices!D1174)</f>
        <v>1.0292284059628991E-2</v>
      </c>
      <c r="E1180" s="8">
        <f>LN(Prices!E1175/Prices!E1174)</f>
        <v>3.4920257608516276E-4</v>
      </c>
      <c r="F1180" s="8">
        <f>LN(Prices!F1175/Prices!F1174)</f>
        <v>1.2535210006444713E-2</v>
      </c>
      <c r="G1180" s="8">
        <f>LN(Prices!G1175/Prices!G1174)</f>
        <v>2.1149779322615567E-3</v>
      </c>
      <c r="H1180" s="8">
        <f>LN(Prices!H1175/Prices!H1174)</f>
        <v>1.3088034079503791E-2</v>
      </c>
      <c r="I1180" s="8">
        <f>LN(Prices!I1175/Prices!I1174)</f>
        <v>9.0537006220816289E-3</v>
      </c>
      <c r="J1180" s="8">
        <f>LN(Prices!J1175/Prices!J1174)</f>
        <v>7.346291419186351E-3</v>
      </c>
      <c r="K1180" s="8">
        <f>(Prices!K1175-Prices!K1174)/100</f>
        <v>0</v>
      </c>
      <c r="L1180" s="8">
        <f>LN(Prices!L1175/Prices!L1174)</f>
        <v>1.1194950815608324E-2</v>
      </c>
      <c r="M1180" s="8">
        <f>LN(Prices!M1175/Prices!M1174)</f>
        <v>7.5041109648998983E-3</v>
      </c>
      <c r="N1180" s="8">
        <f>LN(Prices!N1175/Prices!N1174)</f>
        <v>4.0362854449175244E-3</v>
      </c>
      <c r="O1180" s="8">
        <f>LN(Prices!O1175/Prices!O1174)</f>
        <v>1.3388025161575168E-2</v>
      </c>
    </row>
    <row r="1181" spans="1:15" x14ac:dyDescent="0.25">
      <c r="A1181" s="5">
        <v>44326</v>
      </c>
      <c r="B1181" s="8">
        <f>LN(Prices!B1176/Prices!B1175)</f>
        <v>-9.1830422467330166E-3</v>
      </c>
      <c r="C1181" s="8">
        <f>LN(Prices!C1176/Prices!C1175)</f>
        <v>-1.5721375497533077E-3</v>
      </c>
      <c r="D1181" s="8">
        <f>LN(Prices!D1176/Prices!D1175)</f>
        <v>-1.8081856835436491E-2</v>
      </c>
      <c r="E1181" s="8">
        <f>LN(Prices!E1176/Prices!E1175)</f>
        <v>-2.0105552136956192E-3</v>
      </c>
      <c r="F1181" s="8">
        <f>LN(Prices!F1176/Prices!F1175)</f>
        <v>-1.3742282125172838E-3</v>
      </c>
      <c r="G1181" s="8">
        <f>LN(Prices!G1176/Prices!G1175)</f>
        <v>4.6994211349251827E-4</v>
      </c>
      <c r="H1181" s="8">
        <f>LN(Prices!H1176/Prices!H1175)</f>
        <v>-3.049153888156953E-4</v>
      </c>
      <c r="I1181" s="8">
        <f>LN(Prices!I1176/Prices!I1175)</f>
        <v>-7.0462734981582636E-4</v>
      </c>
      <c r="J1181" s="8">
        <f>LN(Prices!J1176/Prices!J1175)</f>
        <v>-1.0490480503138024E-2</v>
      </c>
      <c r="K1181" s="8">
        <f>(Prices!K1176-Prices!K1175)/100</f>
        <v>-3.0000004917383192E-5</v>
      </c>
      <c r="L1181" s="8">
        <f>LN(Prices!L1176/Prices!L1175)</f>
        <v>-1.2016627065244518E-2</v>
      </c>
      <c r="M1181" s="8">
        <f>LN(Prices!M1176/Prices!M1175)</f>
        <v>-2.0749597882880149E-2</v>
      </c>
      <c r="N1181" s="8">
        <f>LN(Prices!N1176/Prices!N1175)</f>
        <v>1.531569163781951E-2</v>
      </c>
      <c r="O1181" s="8">
        <f>LN(Prices!O1176/Prices!O1175)</f>
        <v>-2.6284116669442199E-2</v>
      </c>
    </row>
    <row r="1182" spans="1:15" x14ac:dyDescent="0.25">
      <c r="A1182" s="5">
        <v>44327</v>
      </c>
      <c r="B1182" s="8">
        <f>LN(Prices!B1177/Prices!B1176)</f>
        <v>-9.4438959784457644E-3</v>
      </c>
      <c r="C1182" s="8">
        <f>LN(Prices!C1177/Prices!C1176)</f>
        <v>-2.1869251695932788E-3</v>
      </c>
      <c r="D1182" s="8">
        <f>LN(Prices!D1177/Prices!D1176)</f>
        <v>-2.7964679235618559E-3</v>
      </c>
      <c r="E1182" s="8">
        <f>LN(Prices!E1177/Prices!E1176)</f>
        <v>-1.6648191138249528E-3</v>
      </c>
      <c r="F1182" s="8">
        <f>LN(Prices!F1177/Prices!F1176)</f>
        <v>-1.4444420902506886E-2</v>
      </c>
      <c r="G1182" s="8">
        <f>LN(Prices!G1177/Prices!G1176)</f>
        <v>-2.6633937881970489E-3</v>
      </c>
      <c r="H1182" s="8">
        <f>LN(Prices!H1177/Prices!H1176)</f>
        <v>-1.2680577489639411E-2</v>
      </c>
      <c r="I1182" s="8">
        <f>LN(Prices!I1177/Prices!I1176)</f>
        <v>-1.3049441410946661E-2</v>
      </c>
      <c r="J1182" s="8">
        <f>LN(Prices!J1177/Prices!J1176)</f>
        <v>-8.7117501417815421E-3</v>
      </c>
      <c r="K1182" s="8">
        <f>(Prices!K1177-Prices!K1176)/100</f>
        <v>4.9999998882412907E-5</v>
      </c>
      <c r="L1182" s="8">
        <f>LN(Prices!L1177/Prices!L1176)</f>
        <v>-8.8915826320498347E-3</v>
      </c>
      <c r="M1182" s="8">
        <f>LN(Prices!M1177/Prices!M1176)</f>
        <v>-2.753455847729801E-3</v>
      </c>
      <c r="N1182" s="8">
        <f>LN(Prices!N1177/Prices!N1176)</f>
        <v>-1.8791649975096164E-2</v>
      </c>
      <c r="O1182" s="8">
        <f>LN(Prices!O1177/Prices!O1176)</f>
        <v>-2.5838754256687618E-3</v>
      </c>
    </row>
    <row r="1183" spans="1:15" x14ac:dyDescent="0.25">
      <c r="A1183" s="5">
        <v>44328</v>
      </c>
      <c r="B1183" s="8">
        <f>LN(Prices!B1178/Prices!B1177)</f>
        <v>-1.9876531423719111E-2</v>
      </c>
      <c r="C1183" s="8">
        <f>LN(Prices!C1178/Prices!C1177)</f>
        <v>-3.5094715651643464E-3</v>
      </c>
      <c r="D1183" s="8">
        <f>LN(Prices!D1178/Prices!D1177)</f>
        <v>-2.8021468234236579E-2</v>
      </c>
      <c r="E1183" s="8">
        <f>LN(Prices!E1178/Prices!E1177)</f>
        <v>-4.8331931272800627E-3</v>
      </c>
      <c r="F1183" s="8">
        <f>LN(Prices!F1178/Prices!F1177)</f>
        <v>-2.4921476311098544E-2</v>
      </c>
      <c r="G1183" s="8">
        <f>LN(Prices!G1178/Prices!G1177)</f>
        <v>-1.7273096359948761E-3</v>
      </c>
      <c r="H1183" s="8">
        <f>LN(Prices!H1178/Prices!H1177)</f>
        <v>-2.5642189176625522E-2</v>
      </c>
      <c r="I1183" s="8">
        <f>LN(Prices!I1178/Prices!I1177)</f>
        <v>-2.0482706231999027E-2</v>
      </c>
      <c r="J1183" s="8">
        <f>LN(Prices!J1178/Prices!J1177)</f>
        <v>-2.1682782358302413E-2</v>
      </c>
      <c r="K1183" s="8">
        <f>(Prices!K1178-Prices!K1177)/100</f>
        <v>0</v>
      </c>
      <c r="L1183" s="8">
        <f>LN(Prices!L1178/Prices!L1177)</f>
        <v>-3.1471115125683208E-2</v>
      </c>
      <c r="M1183" s="8">
        <f>LN(Prices!M1178/Prices!M1177)</f>
        <v>-2.5546965249686946E-2</v>
      </c>
      <c r="N1183" s="8">
        <f>LN(Prices!N1178/Prices!N1177)</f>
        <v>-1.9774626173913797E-2</v>
      </c>
      <c r="O1183" s="8">
        <f>LN(Prices!O1178/Prices!O1177)</f>
        <v>-3.3097423812048769E-2</v>
      </c>
    </row>
    <row r="1184" spans="1:15" x14ac:dyDescent="0.25">
      <c r="A1184" s="5">
        <v>44329</v>
      </c>
      <c r="B1184" s="8">
        <f>LN(Prices!B1179/Prices!B1178)</f>
        <v>5.1845905482438793E-3</v>
      </c>
      <c r="C1184" s="8">
        <f>LN(Prices!C1179/Prices!C1178)</f>
        <v>2.2828500952527613E-3</v>
      </c>
      <c r="D1184" s="8">
        <f>LN(Prices!D1179/Prices!D1178)</f>
        <v>-1.345068626783454E-3</v>
      </c>
      <c r="E1184" s="8">
        <f>LN(Prices!E1179/Prices!E1178)</f>
        <v>3.3419474214251049E-3</v>
      </c>
      <c r="F1184" s="8">
        <f>LN(Prices!F1179/Prices!F1178)</f>
        <v>1.4201894070660996E-2</v>
      </c>
      <c r="G1184" s="8">
        <f>LN(Prices!G1179/Prices!G1178)</f>
        <v>2.3573496311574544E-4</v>
      </c>
      <c r="H1184" s="8">
        <f>LN(Prices!H1179/Prices!H1178)</f>
        <v>1.2903573739457217E-2</v>
      </c>
      <c r="I1184" s="8">
        <f>LN(Prices!I1179/Prices!I1178)</f>
        <v>1.4036766886075471E-2</v>
      </c>
      <c r="J1184" s="8">
        <f>LN(Prices!J1179/Prices!J1178)</f>
        <v>1.2099644578094055E-2</v>
      </c>
      <c r="K1184" s="8">
        <f>(Prices!K1179-Prices!K1178)/100</f>
        <v>-1.9999993965029718E-5</v>
      </c>
      <c r="L1184" s="8">
        <f>LN(Prices!L1179/Prices!L1178)</f>
        <v>1.790710083802529E-2</v>
      </c>
      <c r="M1184" s="8">
        <f>LN(Prices!M1179/Prices!M1178)</f>
        <v>8.7279898345385288E-3</v>
      </c>
      <c r="N1184" s="8">
        <f>LN(Prices!N1179/Prices!N1178)</f>
        <v>1.3766702569923239E-2</v>
      </c>
      <c r="O1184" s="8">
        <f>LN(Prices!O1179/Prices!O1178)</f>
        <v>1.6632669288176152E-2</v>
      </c>
    </row>
    <row r="1185" spans="1:15" x14ac:dyDescent="0.25">
      <c r="A1185" s="5">
        <v>44330</v>
      </c>
      <c r="B1185" s="8">
        <f>LN(Prices!B1180/Prices!B1179)</f>
        <v>1.7499433513042225E-2</v>
      </c>
      <c r="C1185" s="8">
        <f>LN(Prices!C1180/Prices!C1179)</f>
        <v>2.2771763734936844E-3</v>
      </c>
      <c r="D1185" s="8">
        <f>LN(Prices!D1180/Prices!D1179)</f>
        <v>1.791211300505928E-2</v>
      </c>
      <c r="E1185" s="8">
        <f>LN(Prices!E1180/Prices!E1179)</f>
        <v>2.1923221526792872E-3</v>
      </c>
      <c r="F1185" s="8">
        <f>LN(Prices!F1180/Prices!F1179)</f>
        <v>1.1417293944041937E-2</v>
      </c>
      <c r="G1185" s="8">
        <f>LN(Prices!G1180/Prices!G1179)</f>
        <v>3.5288510083642975E-3</v>
      </c>
      <c r="H1185" s="8">
        <f>LN(Prices!H1180/Prices!H1179)</f>
        <v>1.1812008795414251E-2</v>
      </c>
      <c r="I1185" s="8">
        <f>LN(Prices!I1180/Prices!I1179)</f>
        <v>1.2282279598290239E-2</v>
      </c>
      <c r="J1185" s="8">
        <f>LN(Prices!J1180/Prices!J1179)</f>
        <v>1.4807778563623631E-2</v>
      </c>
      <c r="K1185" s="8">
        <f>(Prices!K1180-Prices!K1179)/100</f>
        <v>-3.0000004917383192E-5</v>
      </c>
      <c r="L1185" s="8">
        <f>LN(Prices!L1180/Prices!L1179)</f>
        <v>1.6853881046023644E-2</v>
      </c>
      <c r="M1185" s="8">
        <f>LN(Prices!M1180/Prices!M1179)</f>
        <v>1.8876863163212947E-2</v>
      </c>
      <c r="N1185" s="8">
        <f>LN(Prices!N1180/Prices!N1179)</f>
        <v>5.6895962127746823E-3</v>
      </c>
      <c r="O1185" s="8">
        <f>LN(Prices!O1180/Prices!O1179)</f>
        <v>2.442571970000899E-2</v>
      </c>
    </row>
    <row r="1186" spans="1:15" x14ac:dyDescent="0.25">
      <c r="A1186" s="5">
        <v>44333</v>
      </c>
      <c r="B1186" s="8">
        <f>LN(Prices!B1181/Prices!B1180)</f>
        <v>-1.7538077361440032E-3</v>
      </c>
      <c r="C1186" s="8">
        <f>LN(Prices!C1181/Prices!C1180)</f>
        <v>-8.7549122500761307E-4</v>
      </c>
      <c r="D1186" s="8">
        <f>LN(Prices!D1181/Prices!D1180)</f>
        <v>-9.4490471981753055E-4</v>
      </c>
      <c r="E1186" s="8">
        <f>LN(Prices!E1181/Prices!E1180)</f>
        <v>-9.6397038810291426E-4</v>
      </c>
      <c r="F1186" s="8">
        <f>LN(Prices!F1181/Prices!F1180)</f>
        <v>7.9641186107970636E-4</v>
      </c>
      <c r="G1186" s="8">
        <f>LN(Prices!G1181/Prices!G1180)</f>
        <v>1.9548988847530057E-3</v>
      </c>
      <c r="H1186" s="8">
        <f>LN(Prices!H1181/Prices!H1180)</f>
        <v>1.0298080560786581E-3</v>
      </c>
      <c r="I1186" s="8">
        <f>LN(Prices!I1181/Prices!I1180)</f>
        <v>2.842279373052509E-4</v>
      </c>
      <c r="J1186" s="8">
        <f>LN(Prices!J1181/Prices!J1180)</f>
        <v>-2.5332581839619152E-3</v>
      </c>
      <c r="K1186" s="8">
        <f>(Prices!K1181-Prices!K1180)/100</f>
        <v>0</v>
      </c>
      <c r="L1186" s="8">
        <f>LN(Prices!L1181/Prices!L1180)</f>
        <v>-1.2461948807965977E-3</v>
      </c>
      <c r="M1186" s="8">
        <f>LN(Prices!M1181/Prices!M1180)</f>
        <v>-4.7831589024917576E-3</v>
      </c>
      <c r="N1186" s="8">
        <f>LN(Prices!N1181/Prices!N1180)</f>
        <v>6.1132406071828143E-3</v>
      </c>
      <c r="O1186" s="8">
        <f>LN(Prices!O1181/Prices!O1180)</f>
        <v>1.1187666130126335E-3</v>
      </c>
    </row>
    <row r="1187" spans="1:15" x14ac:dyDescent="0.25">
      <c r="A1187" s="5">
        <v>44334</v>
      </c>
      <c r="B1187" s="8">
        <f>LN(Prices!B1182/Prices!B1181)</f>
        <v>5.9502842587150963E-3</v>
      </c>
      <c r="C1187" s="8">
        <f>LN(Prices!C1182/Prices!C1181)</f>
        <v>-1.2267234085445971E-3</v>
      </c>
      <c r="D1187" s="8">
        <f>LN(Prices!D1182/Prices!D1181)</f>
        <v>1.3332434116688352E-2</v>
      </c>
      <c r="E1187" s="8">
        <f>LN(Prices!E1182/Prices!E1181)</f>
        <v>0</v>
      </c>
      <c r="F1187" s="8">
        <f>LN(Prices!F1182/Prices!F1181)</f>
        <v>7.9559608692776553E-4</v>
      </c>
      <c r="G1187" s="8">
        <f>LN(Prices!G1182/Prices!G1181)</f>
        <v>-1.4854042660882342E-3</v>
      </c>
      <c r="H1187" s="8">
        <f>LN(Prices!H1182/Prices!H1181)</f>
        <v>2.0560449566385715E-4</v>
      </c>
      <c r="I1187" s="8">
        <f>LN(Prices!I1182/Prices!I1181)</f>
        <v>-9.6962918708031788E-3</v>
      </c>
      <c r="J1187" s="8">
        <f>LN(Prices!J1182/Prices!J1181)</f>
        <v>-8.5537723840326992E-3</v>
      </c>
      <c r="K1187" s="8">
        <f>(Prices!K1182-Prices!K1181)/100</f>
        <v>4.9999998882412907E-5</v>
      </c>
      <c r="L1187" s="8">
        <f>LN(Prices!L1182/Prices!L1181)</f>
        <v>-1.0368089410980269E-2</v>
      </c>
      <c r="M1187" s="8">
        <f>LN(Prices!M1182/Prices!M1181)</f>
        <v>-6.0564281414312738E-3</v>
      </c>
      <c r="N1187" s="8">
        <f>LN(Prices!N1182/Prices!N1181)</f>
        <v>-9.3531766714127877E-3</v>
      </c>
      <c r="O1187" s="8">
        <f>LN(Prices!O1182/Prices!O1181)</f>
        <v>-7.3187502776346086E-3</v>
      </c>
    </row>
    <row r="1188" spans="1:15" x14ac:dyDescent="0.25">
      <c r="A1188" s="5">
        <v>44335</v>
      </c>
      <c r="B1188" s="8">
        <f>LN(Prices!B1183/Prices!B1182)</f>
        <v>-7.5313063347607649E-3</v>
      </c>
      <c r="C1188" s="8">
        <f>LN(Prices!C1183/Prices!C1182)</f>
        <v>-1.403644816489291E-3</v>
      </c>
      <c r="D1188" s="8">
        <f>LN(Prices!D1183/Prices!D1182)</f>
        <v>-2.9889593292575537E-3</v>
      </c>
      <c r="E1188" s="8">
        <f>LN(Prices!E1183/Prices!E1182)</f>
        <v>-2.9858174089006993E-3</v>
      </c>
      <c r="F1188" s="8">
        <f>LN(Prices!F1183/Prices!F1182)</f>
        <v>-4.3843178808035043E-3</v>
      </c>
      <c r="G1188" s="8">
        <f>LN(Prices!G1183/Prices!G1182)</f>
        <v>-6.8298655381651358E-3</v>
      </c>
      <c r="H1188" s="8">
        <f>LN(Prices!H1183/Prices!H1182)</f>
        <v>-3.1943208578986727E-3</v>
      </c>
      <c r="I1188" s="8">
        <f>LN(Prices!I1183/Prices!I1182)</f>
        <v>-6.9016614977861854E-3</v>
      </c>
      <c r="J1188" s="8">
        <f>LN(Prices!J1183/Prices!J1182)</f>
        <v>-2.9477518113784108E-3</v>
      </c>
      <c r="K1188" s="8">
        <f>(Prices!K1183-Prices!K1182)/100</f>
        <v>-4.9999998882412907E-5</v>
      </c>
      <c r="L1188" s="8">
        <f>LN(Prices!L1183/Prices!L1182)</f>
        <v>-6.5892829193613684E-3</v>
      </c>
      <c r="M1188" s="8">
        <f>LN(Prices!M1183/Prices!M1182)</f>
        <v>-1.6001864022397243E-5</v>
      </c>
      <c r="N1188" s="8">
        <f>LN(Prices!N1183/Prices!N1182)</f>
        <v>-1.1513757281621437E-2</v>
      </c>
      <c r="O1188" s="8">
        <f>LN(Prices!O1183/Prices!O1182)</f>
        <v>-7.8283577583508537E-3</v>
      </c>
    </row>
    <row r="1189" spans="1:15" x14ac:dyDescent="0.25">
      <c r="A1189" s="5">
        <v>44336</v>
      </c>
      <c r="B1189" s="8">
        <f>LN(Prices!B1184/Prices!B1183)</f>
        <v>1.1884189425204245E-2</v>
      </c>
      <c r="C1189" s="8">
        <f>LN(Prices!C1184/Prices!C1183)</f>
        <v>3.4183685226249145E-3</v>
      </c>
      <c r="D1189" s="8">
        <f>LN(Prices!D1184/Prices!D1183)</f>
        <v>5.7829830253252786E-3</v>
      </c>
      <c r="E1189" s="8">
        <f>LN(Prices!E1184/Prices!E1183)</f>
        <v>4.1252528167647481E-3</v>
      </c>
      <c r="F1189" s="8">
        <f>LN(Prices!F1184/Prices!F1183)</f>
        <v>1.0332147589335863E-2</v>
      </c>
      <c r="G1189" s="8">
        <f>LN(Prices!G1184/Prices!G1183)</f>
        <v>1.1806559806871399E-3</v>
      </c>
      <c r="H1189" s="8">
        <f>LN(Prices!H1184/Prices!H1183)</f>
        <v>1.1187038164923477E-2</v>
      </c>
      <c r="I1189" s="8">
        <f>LN(Prices!I1184/Prices!I1183)</f>
        <v>5.8981171423436131E-3</v>
      </c>
      <c r="J1189" s="8">
        <f>LN(Prices!J1184/Prices!J1183)</f>
        <v>1.049942933450842E-2</v>
      </c>
      <c r="K1189" s="8">
        <f>(Prices!K1184-Prices!K1183)/100</f>
        <v>-1.9999998621642589E-5</v>
      </c>
      <c r="L1189" s="8">
        <f>LN(Prices!L1184/Prices!L1183)</f>
        <v>4.0102176458993027E-3</v>
      </c>
      <c r="M1189" s="8">
        <f>LN(Prices!M1184/Prices!M1183)</f>
        <v>1.6705391536198867E-2</v>
      </c>
      <c r="N1189" s="8">
        <f>LN(Prices!N1184/Prices!N1183)</f>
        <v>5.9854629130229884E-3</v>
      </c>
      <c r="O1189" s="8">
        <f>LN(Prices!O1184/Prices!O1183)</f>
        <v>6.4162157231641061E-3</v>
      </c>
    </row>
    <row r="1190" spans="1:15" x14ac:dyDescent="0.25">
      <c r="A1190" s="5">
        <v>44337</v>
      </c>
      <c r="B1190" s="8">
        <f>LN(Prices!B1185/Prices!B1184)</f>
        <v>-2.7837915272734149E-3</v>
      </c>
      <c r="C1190" s="8">
        <f>LN(Prices!C1185/Prices!C1184)</f>
        <v>4.3761511998771549E-4</v>
      </c>
      <c r="D1190" s="8">
        <f>LN(Prices!D1185/Prices!D1184)</f>
        <v>-1.1599765748307345E-2</v>
      </c>
      <c r="E1190" s="8">
        <f>LN(Prices!E1185/Prices!E1184)</f>
        <v>3.5021465415814086E-4</v>
      </c>
      <c r="F1190" s="8">
        <f>LN(Prices!F1185/Prices!F1184)</f>
        <v>-6.9219745856218722E-4</v>
      </c>
      <c r="G1190" s="8">
        <f>LN(Prices!G1185/Prices!G1184)</f>
        <v>1.8081888983429171E-3</v>
      </c>
      <c r="H1190" s="8">
        <f>LN(Prices!H1185/Prices!H1184)</f>
        <v>-1.021110177730989E-3</v>
      </c>
      <c r="I1190" s="8">
        <f>LN(Prices!I1185/Prices!I1184)</f>
        <v>4.5792680365739505E-3</v>
      </c>
      <c r="J1190" s="8">
        <f>LN(Prices!J1185/Prices!J1184)</f>
        <v>-7.8418807525280909E-4</v>
      </c>
      <c r="K1190" s="8">
        <f>(Prices!K1185-Prices!K1184)/100</f>
        <v>0</v>
      </c>
      <c r="L1190" s="8">
        <f>LN(Prices!L1185/Prices!L1184)</f>
        <v>2.348642046507172E-3</v>
      </c>
      <c r="M1190" s="8">
        <f>LN(Prices!M1185/Prices!M1184)</f>
        <v>-4.8856503201592551E-3</v>
      </c>
      <c r="N1190" s="8">
        <f>LN(Prices!N1185/Prices!N1184)</f>
        <v>9.7038831518311379E-3</v>
      </c>
      <c r="O1190" s="8">
        <f>LN(Prices!O1185/Prices!O1184)</f>
        <v>3.3958697693462765E-3</v>
      </c>
    </row>
    <row r="1191" spans="1:15" x14ac:dyDescent="0.25">
      <c r="A1191" s="5">
        <v>44340</v>
      </c>
      <c r="B1191" s="8">
        <f>LN(Prices!B1186/Prices!B1185)</f>
        <v>6.5985301330096216E-3</v>
      </c>
      <c r="C1191" s="8">
        <f>LN(Prices!C1186/Prices!C1185)</f>
        <v>9.6132198879297546E-4</v>
      </c>
      <c r="D1191" s="8">
        <f>LN(Prices!D1186/Prices!D1185)</f>
        <v>8.2458867042989135E-3</v>
      </c>
      <c r="E1191" s="8">
        <f>LN(Prices!E1186/Prices!E1185)</f>
        <v>9.6284739349366405E-4</v>
      </c>
      <c r="F1191" s="8">
        <f>LN(Prices!F1186/Prices!F1185)</f>
        <v>1.3068367623240556E-2</v>
      </c>
      <c r="G1191" s="8">
        <f>LN(Prices!G1186/Prices!G1185)</f>
        <v>2.431800493750589E-3</v>
      </c>
      <c r="H1191" s="8">
        <f>LN(Prices!H1186/Prices!H1185)</f>
        <v>1.2387078272784255E-2</v>
      </c>
      <c r="I1191" s="8">
        <f>LN(Prices!I1186/Prices!I1185)</f>
        <v>5.6946476493834807E-3</v>
      </c>
      <c r="J1191" s="8">
        <f>LN(Prices!J1186/Prices!J1185)</f>
        <v>9.8624974812160753E-3</v>
      </c>
      <c r="K1191" s="8">
        <f>(Prices!K1186-Prices!K1185)/100</f>
        <v>0</v>
      </c>
      <c r="L1191" s="8">
        <f>LN(Prices!L1186/Prices!L1185)</f>
        <v>4.6141269877475362E-3</v>
      </c>
      <c r="M1191" s="8">
        <f>LN(Prices!M1186/Prices!M1185)</f>
        <v>1.407186381037041E-2</v>
      </c>
      <c r="N1191" s="8">
        <f>LN(Prices!N1186/Prices!N1185)</f>
        <v>3.8159638317866863E-3</v>
      </c>
      <c r="O1191" s="8">
        <f>LN(Prices!O1186/Prices!O1185)</f>
        <v>5.4337867901745858E-3</v>
      </c>
    </row>
    <row r="1192" spans="1:15" x14ac:dyDescent="0.25">
      <c r="A1192" s="5">
        <v>44341</v>
      </c>
      <c r="B1192" s="8">
        <f>LN(Prices!B1187/Prices!B1186)</f>
        <v>2.9378211174115854E-3</v>
      </c>
      <c r="C1192" s="8">
        <f>LN(Prices!C1187/Prices!C1186)</f>
        <v>2.4438343805416869E-3</v>
      </c>
      <c r="D1192" s="8">
        <f>LN(Prices!D1187/Prices!D1186)</f>
        <v>9.8431742629010895E-3</v>
      </c>
      <c r="E1192" s="8">
        <f>LN(Prices!E1187/Prices!E1186)</f>
        <v>3.6669626350111072E-3</v>
      </c>
      <c r="F1192" s="8">
        <f>LN(Prices!F1187/Prices!F1186)</f>
        <v>-8.7906545472979923E-4</v>
      </c>
      <c r="G1192" s="8">
        <f>LN(Prices!G1187/Prices!G1186)</f>
        <v>2.8167544488929934E-3</v>
      </c>
      <c r="H1192" s="8">
        <f>LN(Prices!H1187/Prices!H1186)</f>
        <v>-3.0279043890956336E-4</v>
      </c>
      <c r="I1192" s="8">
        <f>LN(Prices!I1187/Prices!I1186)</f>
        <v>-5.8375937184375138E-3</v>
      </c>
      <c r="J1192" s="8">
        <f>LN(Prices!J1187/Prices!J1186)</f>
        <v>-2.1275454008285988E-3</v>
      </c>
      <c r="K1192" s="8">
        <f>(Prices!K1187-Prices!K1186)/100</f>
        <v>6.9999997504055503E-5</v>
      </c>
      <c r="L1192" s="8">
        <f>LN(Prices!L1187/Prices!L1186)</f>
        <v>-7.1379158953451417E-3</v>
      </c>
      <c r="M1192" s="8">
        <f>LN(Prices!M1187/Prices!M1186)</f>
        <v>1.3115180906209045E-3</v>
      </c>
      <c r="N1192" s="8">
        <f>LN(Prices!N1187/Prices!N1186)</f>
        <v>2.7656799133484512E-3</v>
      </c>
      <c r="O1192" s="8">
        <f>LN(Prices!O1187/Prices!O1186)</f>
        <v>-9.7405007176365327E-3</v>
      </c>
    </row>
    <row r="1193" spans="1:15" x14ac:dyDescent="0.25">
      <c r="A1193" s="5">
        <v>44342</v>
      </c>
      <c r="B1193" s="8">
        <f>LN(Prices!B1188/Prices!B1187)</f>
        <v>2.0685764298085151E-3</v>
      </c>
      <c r="C1193" s="8">
        <f>LN(Prices!C1188/Prices!C1187)</f>
        <v>-3.4877626073169147E-4</v>
      </c>
      <c r="D1193" s="8">
        <f>LN(Prices!D1188/Prices!D1187)</f>
        <v>7.3651479234814058E-3</v>
      </c>
      <c r="E1193" s="8">
        <f>LN(Prices!E1188/Prices!E1187)</f>
        <v>-1.1336166688349189E-3</v>
      </c>
      <c r="F1193" s="8">
        <f>LN(Prices!F1188/Prices!F1187)</f>
        <v>4.5817044810511831E-3</v>
      </c>
      <c r="G1193" s="8">
        <f>LN(Prices!G1188/Prices!G1187)</f>
        <v>-2.2686911186271508E-3</v>
      </c>
      <c r="H1193" s="8">
        <f>LN(Prices!H1188/Prices!H1187)</f>
        <v>4.4316704762736485E-3</v>
      </c>
      <c r="I1193" s="8">
        <f>LN(Prices!I1188/Prices!I1187)</f>
        <v>2.9942027275652026E-3</v>
      </c>
      <c r="J1193" s="8">
        <f>LN(Prices!J1188/Prices!J1187)</f>
        <v>1.8750575506104544E-3</v>
      </c>
      <c r="K1193" s="8">
        <f>(Prices!K1188-Prices!K1187)/100</f>
        <v>-4.9999998882412907E-5</v>
      </c>
      <c r="L1193" s="8">
        <f>LN(Prices!L1188/Prices!L1187)</f>
        <v>9.5145363210927779E-3</v>
      </c>
      <c r="M1193" s="8">
        <f>LN(Prices!M1188/Prices!M1187)</f>
        <v>2.2688333800837163E-3</v>
      </c>
      <c r="N1193" s="8">
        <f>LN(Prices!N1188/Prices!N1187)</f>
        <v>-5.8757639657365888E-3</v>
      </c>
      <c r="O1193" s="8">
        <f>LN(Prices!O1188/Prices!O1187)</f>
        <v>1.9538140691694378E-2</v>
      </c>
    </row>
    <row r="1194" spans="1:15" x14ac:dyDescent="0.25">
      <c r="A1194" s="5">
        <v>44343</v>
      </c>
      <c r="B1194" s="8">
        <f>LN(Prices!B1189/Prices!B1188)</f>
        <v>1.032724000283437E-3</v>
      </c>
      <c r="C1194" s="8">
        <f>LN(Prices!C1189/Prices!C1188)</f>
        <v>-1.2217151870460062E-3</v>
      </c>
      <c r="D1194" s="8">
        <f>LN(Prices!D1189/Prices!D1188)</f>
        <v>1.8346905892438622E-4</v>
      </c>
      <c r="E1194" s="8">
        <f>LN(Prices!E1189/Prices!E1188)</f>
        <v>-1.7465687596121258E-3</v>
      </c>
      <c r="F1194" s="8">
        <f>LN(Prices!F1189/Prices!F1188)</f>
        <v>-4.3864984385762994E-3</v>
      </c>
      <c r="G1194" s="8">
        <f>LN(Prices!G1189/Prices!G1188)</f>
        <v>-7.8201892748969618E-5</v>
      </c>
      <c r="H1194" s="8">
        <f>LN(Prices!H1189/Prices!H1188)</f>
        <v>-2.3140602044695391E-3</v>
      </c>
      <c r="I1194" s="8">
        <f>LN(Prices!I1189/Prices!I1188)</f>
        <v>5.9618232888283005E-3</v>
      </c>
      <c r="J1194" s="8">
        <f>LN(Prices!J1189/Prices!J1188)</f>
        <v>1.164636089862995E-3</v>
      </c>
      <c r="K1194" s="8">
        <f>(Prices!K1189-Prices!K1188)/100</f>
        <v>0</v>
      </c>
      <c r="L1194" s="8">
        <f>LN(Prices!L1189/Prices!L1188)</f>
        <v>6.3297927000583488E-3</v>
      </c>
      <c r="M1194" s="8">
        <f>LN(Prices!M1189/Prices!M1188)</f>
        <v>-3.4363168222792009E-3</v>
      </c>
      <c r="N1194" s="8">
        <f>LN(Prices!N1189/Prices!N1188)</f>
        <v>6.9368963741327297E-3</v>
      </c>
      <c r="O1194" s="8">
        <f>LN(Prices!O1189/Prices!O1188)</f>
        <v>1.052564296247124E-2</v>
      </c>
    </row>
    <row r="1195" spans="1:15" x14ac:dyDescent="0.25">
      <c r="A1195" s="5">
        <v>44344</v>
      </c>
      <c r="B1195" s="8">
        <f>LN(Prices!B1190/Prices!B1189)</f>
        <v>3.6061201574194429E-3</v>
      </c>
      <c r="C1195" s="8">
        <f>LN(Prices!C1190/Prices!C1189)</f>
        <v>0</v>
      </c>
      <c r="D1195" s="8">
        <f>LN(Prices!D1190/Prices!D1189)</f>
        <v>6.3992813636212509E-3</v>
      </c>
      <c r="E1195" s="8">
        <f>LN(Prices!E1190/Prices!E1189)</f>
        <v>-8.7466878778390354E-5</v>
      </c>
      <c r="F1195" s="8">
        <f>LN(Prices!F1190/Prices!F1189)</f>
        <v>8.2689881804805451E-3</v>
      </c>
      <c r="G1195" s="8">
        <f>LN(Prices!G1190/Prices!G1189)</f>
        <v>6.2603944842232531E-4</v>
      </c>
      <c r="H1195" s="8">
        <f>LN(Prices!H1190/Prices!H1189)</f>
        <v>6.0254426089062074E-3</v>
      </c>
      <c r="I1195" s="8">
        <f>LN(Prices!I1190/Prices!I1189)</f>
        <v>5.6596619409711175E-4</v>
      </c>
      <c r="J1195" s="8">
        <f>LN(Prices!J1190/Prices!J1189)</f>
        <v>7.6858645288733704E-4</v>
      </c>
      <c r="K1195" s="8">
        <f>(Prices!K1190-Prices!K1189)/100</f>
        <v>3.0000004917383192E-5</v>
      </c>
      <c r="L1195" s="8">
        <f>LN(Prices!L1190/Prices!L1189)</f>
        <v>5.6113375379180925E-4</v>
      </c>
      <c r="M1195" s="8">
        <f>LN(Prices!M1190/Prices!M1189)</f>
        <v>1.8285287797657195E-3</v>
      </c>
      <c r="N1195" s="8">
        <f>LN(Prices!N1190/Prices!N1189)</f>
        <v>2.9816680574324657E-3</v>
      </c>
      <c r="O1195" s="8">
        <f>LN(Prices!O1190/Prices!O1189)</f>
        <v>-1.8053996594774003E-3</v>
      </c>
    </row>
    <row r="1196" spans="1:15" x14ac:dyDescent="0.25">
      <c r="A1196" s="5">
        <v>44348</v>
      </c>
      <c r="B1196" s="8">
        <f>LN(Prices!B1191/Prices!B1190)</f>
        <v>9.5530990480595691E-3</v>
      </c>
      <c r="C1196" s="8">
        <f>LN(Prices!C1191/Prices!C1190)</f>
        <v>-4.6340002429659223E-4</v>
      </c>
      <c r="D1196" s="8">
        <f>LN(Prices!D1191/Prices!D1190)</f>
        <v>2.0384829812053681E-2</v>
      </c>
      <c r="E1196" s="8">
        <f>LN(Prices!E1191/Prices!E1190)</f>
        <v>-1.8389976651453661E-4</v>
      </c>
      <c r="F1196" s="8">
        <f>LN(Prices!F1191/Prices!F1190)</f>
        <v>2.0520710857692845E-2</v>
      </c>
      <c r="G1196" s="8">
        <f>LN(Prices!G1191/Prices!G1190)</f>
        <v>2.915282663725437E-3</v>
      </c>
      <c r="H1196" s="8">
        <f>LN(Prices!H1191/Prices!H1190)</f>
        <v>1.7861141078315435E-2</v>
      </c>
      <c r="I1196" s="8">
        <f>LN(Prices!I1191/Prices!I1190)</f>
        <v>2.9656898307100369E-3</v>
      </c>
      <c r="J1196" s="8">
        <f>LN(Prices!J1191/Prices!J1190)</f>
        <v>-4.9245475862916494E-4</v>
      </c>
      <c r="K1196" s="8">
        <f>(Prices!K1191-Prices!K1190)/100</f>
        <v>1.9999993965029718E-5</v>
      </c>
      <c r="L1196" s="8">
        <f>LN(Prices!L1191/Prices!L1190)</f>
        <v>6.3156366086295976E-3</v>
      </c>
      <c r="M1196" s="8">
        <f>LN(Prices!M1191/Prices!M1190)</f>
        <v>-4.4173741331845805E-3</v>
      </c>
      <c r="N1196" s="8">
        <f>LN(Prices!N1191/Prices!N1190)</f>
        <v>5.5738457045376643E-3</v>
      </c>
      <c r="O1196" s="8">
        <f>LN(Prices!O1191/Prices!O1190)</f>
        <v>1.1293571963968694E-2</v>
      </c>
    </row>
    <row r="1197" spans="1:15" x14ac:dyDescent="0.25">
      <c r="A1197" s="5">
        <v>44349</v>
      </c>
      <c r="B1197" s="8">
        <f>LN(Prices!B1192/Prices!B1191)</f>
        <v>2.2047071412988131E-3</v>
      </c>
      <c r="C1197" s="8">
        <f>LN(Prices!C1192/Prices!C1191)</f>
        <v>1.3113194624559624E-3</v>
      </c>
      <c r="D1197" s="8">
        <f>LN(Prices!D1192/Prices!D1191)</f>
        <v>1.6059904028366879E-3</v>
      </c>
      <c r="E1197" s="8">
        <f>LN(Prices!E1192/Prices!E1191)</f>
        <v>1.1371480868924738E-3</v>
      </c>
      <c r="F1197" s="8">
        <f>LN(Prices!F1192/Prices!F1191)</f>
        <v>1.1606276870944399E-2</v>
      </c>
      <c r="G1197" s="8">
        <f>LN(Prices!G1192/Prices!G1191)</f>
        <v>-1.2561795522071232E-3</v>
      </c>
      <c r="H1197" s="8">
        <f>LN(Prices!H1192/Prices!H1191)</f>
        <v>1.1635287944346462E-2</v>
      </c>
      <c r="I1197" s="8">
        <f>LN(Prices!I1192/Prices!I1191)</f>
        <v>1.4093327886160298E-3</v>
      </c>
      <c r="J1197" s="8">
        <f>LN(Prices!J1192/Prices!J1191)</f>
        <v>1.4458890369002922E-3</v>
      </c>
      <c r="K1197" s="8">
        <f>(Prices!K1192-Prices!K1191)/100</f>
        <v>4.9999998882412873E-5</v>
      </c>
      <c r="L1197" s="8">
        <f>LN(Prices!L1192/Prices!L1191)</f>
        <v>-5.9819887769035265E-3</v>
      </c>
      <c r="M1197" s="8">
        <f>LN(Prices!M1192/Prices!M1191)</f>
        <v>1.934485403866742E-3</v>
      </c>
      <c r="N1197" s="8">
        <f>LN(Prices!N1192/Prices!N1191)</f>
        <v>-2.3060693643876043E-3</v>
      </c>
      <c r="O1197" s="8">
        <f>LN(Prices!O1192/Prices!O1191)</f>
        <v>1.3456902392104304E-3</v>
      </c>
    </row>
    <row r="1198" spans="1:15" x14ac:dyDescent="0.25">
      <c r="A1198" s="5">
        <v>44350</v>
      </c>
      <c r="B1198" s="8">
        <f>LN(Prices!B1193/Prices!B1192)</f>
        <v>-7.3110569486094148E-3</v>
      </c>
      <c r="C1198" s="8">
        <f>LN(Prices!C1193/Prices!C1192)</f>
        <v>-2.3611722479752527E-3</v>
      </c>
      <c r="D1198" s="8">
        <f>LN(Prices!D1193/Prices!D1192)</f>
        <v>-1.0754816708979245E-2</v>
      </c>
      <c r="E1198" s="8">
        <f>LN(Prices!E1193/Prices!E1192)</f>
        <v>-2.5376837441657011E-3</v>
      </c>
      <c r="F1198" s="8">
        <f>LN(Prices!F1193/Prices!F1192)</f>
        <v>-4.3248540192818803E-3</v>
      </c>
      <c r="G1198" s="8">
        <f>LN(Prices!G1193/Prices!G1192)</f>
        <v>-3.3832959306434938E-3</v>
      </c>
      <c r="H1198" s="8">
        <f>LN(Prices!H1193/Prices!H1192)</f>
        <v>-3.7008862601062972E-3</v>
      </c>
      <c r="I1198" s="8">
        <f>LN(Prices!I1193/Prices!I1192)</f>
        <v>-5.6349479158876654E-4</v>
      </c>
      <c r="J1198" s="8">
        <f>LN(Prices!J1193/Prices!J1192)</f>
        <v>-3.6353030560493192E-3</v>
      </c>
      <c r="K1198" s="8">
        <f>(Prices!K1193-Prices!K1192)/100</f>
        <v>0</v>
      </c>
      <c r="L1198" s="8">
        <f>LN(Prices!L1193/Prices!L1192)</f>
        <v>-4.9198607404896382E-3</v>
      </c>
      <c r="M1198" s="8">
        <f>LN(Prices!M1193/Prices!M1192)</f>
        <v>-8.3614876287670045E-3</v>
      </c>
      <c r="N1198" s="8">
        <f>LN(Prices!N1193/Prices!N1192)</f>
        <v>-6.4325677895025477E-3</v>
      </c>
      <c r="O1198" s="8">
        <f>LN(Prices!O1193/Prices!O1192)</f>
        <v>-8.1187918350690957E-3</v>
      </c>
    </row>
    <row r="1199" spans="1:15" x14ac:dyDescent="0.25">
      <c r="A1199" s="5">
        <v>44351</v>
      </c>
      <c r="B1199" s="8">
        <f>LN(Prices!B1194/Prices!B1193)</f>
        <v>9.1727084425465375E-3</v>
      </c>
      <c r="C1199" s="8">
        <f>LN(Prices!C1194/Prices!C1193)</f>
        <v>4.1067703001983931E-3</v>
      </c>
      <c r="D1199" s="8">
        <f>LN(Prices!D1194/Prices!D1193)</f>
        <v>8.9702065102926151E-3</v>
      </c>
      <c r="E1199" s="8">
        <f>LN(Prices!E1194/Prices!E1193)</f>
        <v>5.5042939726036768E-3</v>
      </c>
      <c r="F1199" s="8">
        <f>LN(Prices!F1194/Prices!F1193)</f>
        <v>-1.4143753897306068E-3</v>
      </c>
      <c r="G1199" s="8">
        <f>LN(Prices!G1194/Prices!G1193)</f>
        <v>4.796507617394829E-3</v>
      </c>
      <c r="H1199" s="8">
        <f>LN(Prices!H1194/Prices!H1193)</f>
        <v>4.8785666175039173E-4</v>
      </c>
      <c r="I1199" s="8">
        <f>LN(Prices!I1194/Prices!I1193)</f>
        <v>4.0781912366488786E-3</v>
      </c>
      <c r="J1199" s="8">
        <f>LN(Prices!J1194/Prices!J1193)</f>
        <v>8.7953033830163226E-3</v>
      </c>
      <c r="K1199" s="8">
        <f>(Prices!K1194-Prices!K1193)/100</f>
        <v>0</v>
      </c>
      <c r="L1199" s="8">
        <f>LN(Prices!L1194/Prices!L1193)</f>
        <v>5.0370764435552617E-3</v>
      </c>
      <c r="M1199" s="8">
        <f>LN(Prices!M1194/Prices!M1193)</f>
        <v>1.4049709996020126E-2</v>
      </c>
      <c r="N1199" s="8">
        <f>LN(Prices!N1194/Prices!N1193)</f>
        <v>7.33555623257759E-3</v>
      </c>
      <c r="O1199" s="8">
        <f>LN(Prices!O1194/Prices!O1193)</f>
        <v>3.1364219484710282E-3</v>
      </c>
    </row>
    <row r="1200" spans="1:15" x14ac:dyDescent="0.25">
      <c r="A1200" s="5">
        <v>44354</v>
      </c>
      <c r="B1200" s="8">
        <f>LN(Prices!B1195/Prices!B1194)</f>
        <v>0</v>
      </c>
      <c r="C1200" s="8">
        <f>LN(Prices!C1195/Prices!C1194)</f>
        <v>-6.9829863856448772E-4</v>
      </c>
      <c r="D1200" s="8">
        <f>LN(Prices!D1195/Prices!D1194)</f>
        <v>-5.0133462820888385E-3</v>
      </c>
      <c r="E1200" s="8">
        <f>LN(Prices!E1195/Prices!E1194)</f>
        <v>-7.8438662534685696E-4</v>
      </c>
      <c r="F1200" s="8">
        <f>LN(Prices!F1195/Prices!F1194)</f>
        <v>1.2658019357401998E-2</v>
      </c>
      <c r="G1200" s="8">
        <f>LN(Prices!G1195/Prices!G1194)</f>
        <v>-2.1991352803056013E-3</v>
      </c>
      <c r="H1200" s="8">
        <f>LN(Prices!H1195/Prices!H1194)</f>
        <v>1.1731157070411922E-2</v>
      </c>
      <c r="I1200" s="8">
        <f>LN(Prices!I1195/Prices!I1194)</f>
        <v>-2.9514592959596366E-3</v>
      </c>
      <c r="J1200" s="8">
        <f>LN(Prices!J1195/Prices!J1194)</f>
        <v>-7.9705626942150787E-4</v>
      </c>
      <c r="K1200" s="8">
        <f>(Prices!K1195-Prices!K1194)/100</f>
        <v>2.9999995604157516E-5</v>
      </c>
      <c r="L1200" s="8">
        <f>LN(Prices!L1195/Prices!L1194)</f>
        <v>-9.3130429604568903E-4</v>
      </c>
      <c r="M1200" s="8">
        <f>LN(Prices!M1195/Prices!M1194)</f>
        <v>3.330195646429186E-3</v>
      </c>
      <c r="N1200" s="8">
        <f>LN(Prices!N1195/Prices!N1194)</f>
        <v>1.5470242867230792E-3</v>
      </c>
      <c r="O1200" s="8">
        <f>LN(Prices!O1195/Prices!O1194)</f>
        <v>1.4230782017780044E-2</v>
      </c>
    </row>
    <row r="1201" spans="1:15" x14ac:dyDescent="0.25">
      <c r="A1201" s="5">
        <v>44355</v>
      </c>
      <c r="B1201" s="8">
        <f>LN(Prices!B1196/Prices!B1195)</f>
        <v>-1.6922945199915758E-3</v>
      </c>
      <c r="C1201" s="8">
        <f>LN(Prices!C1196/Prices!C1195)</f>
        <v>1.8309048604938812E-3</v>
      </c>
      <c r="D1201" s="8">
        <f>LN(Prices!D1196/Prices!D1195)</f>
        <v>-4.85841563539778E-3</v>
      </c>
      <c r="E1201" s="8">
        <f>LN(Prices!E1196/Prices!E1195)</f>
        <v>2.8733646971180753E-3</v>
      </c>
      <c r="F1201" s="8">
        <f>LN(Prices!F1196/Prices!F1195)</f>
        <v>7.4259406326543462E-3</v>
      </c>
      <c r="G1201" s="8">
        <f>LN(Prices!G1196/Prices!G1195)</f>
        <v>1.0217585794075222E-3</v>
      </c>
      <c r="H1201" s="8">
        <f>LN(Prices!H1196/Prices!H1195)</f>
        <v>8.2550897072744978E-3</v>
      </c>
      <c r="I1201" s="8">
        <f>LN(Prices!I1196/Prices!I1195)</f>
        <v>-4.2250264618006351E-4</v>
      </c>
      <c r="J1201" s="8">
        <f>LN(Prices!J1196/Prices!J1195)</f>
        <v>1.7500954944121158E-4</v>
      </c>
      <c r="K1201" s="8">
        <f>(Prices!K1196-Prices!K1195)/100</f>
        <v>2.0000003278255392E-5</v>
      </c>
      <c r="L1201" s="8">
        <f>LN(Prices!L1196/Prices!L1195)</f>
        <v>8.8343153281881144E-3</v>
      </c>
      <c r="M1201" s="8">
        <f>LN(Prices!M1196/Prices!M1195)</f>
        <v>1.3390153743317655E-3</v>
      </c>
      <c r="N1201" s="8">
        <f>LN(Prices!N1196/Prices!N1195)</f>
        <v>-4.5477292412997401E-3</v>
      </c>
      <c r="O1201" s="8">
        <f>LN(Prices!O1196/Prices!O1195)</f>
        <v>1.0542836111671117E-2</v>
      </c>
    </row>
    <row r="1202" spans="1:15" x14ac:dyDescent="0.25">
      <c r="A1202" s="5">
        <v>44356</v>
      </c>
      <c r="B1202" s="8">
        <f>LN(Prices!B1197/Prices!B1196)</f>
        <v>-3.2234520868441047E-3</v>
      </c>
      <c r="C1202" s="8">
        <f>LN(Prices!C1197/Prices!C1196)</f>
        <v>2.0016395430022356E-3</v>
      </c>
      <c r="D1202" s="8">
        <f>LN(Prices!D1197/Prices!D1196)</f>
        <v>-2.8901552870556207E-3</v>
      </c>
      <c r="E1202" s="8">
        <f>LN(Prices!E1197/Prices!E1196)</f>
        <v>3.1251920805559956E-3</v>
      </c>
      <c r="F1202" s="8">
        <f>LN(Prices!F1197/Prices!F1196)</f>
        <v>2.2170460790190568E-3</v>
      </c>
      <c r="G1202" s="8">
        <f>LN(Prices!G1197/Prices!G1196)</f>
        <v>7.859930398395503E-5</v>
      </c>
      <c r="H1202" s="8">
        <f>LN(Prices!H1197/Prices!H1196)</f>
        <v>1.3374978387967063E-3</v>
      </c>
      <c r="I1202" s="8">
        <f>LN(Prices!I1197/Prices!I1196)</f>
        <v>-4.0918224497064485E-3</v>
      </c>
      <c r="J1202" s="8">
        <f>LN(Prices!J1197/Prices!J1196)</f>
        <v>-1.8255325906156837E-3</v>
      </c>
      <c r="K1202" s="8">
        <f>(Prices!K1197-Prices!K1196)/100</f>
        <v>0</v>
      </c>
      <c r="L1202" s="8">
        <f>LN(Prices!L1197/Prices!L1196)</f>
        <v>-6.547886055114382E-3</v>
      </c>
      <c r="M1202" s="8">
        <f>LN(Prices!M1197/Prices!M1196)</f>
        <v>1.1184104875631569E-4</v>
      </c>
      <c r="N1202" s="8">
        <f>LN(Prices!N1197/Prices!N1196)</f>
        <v>7.3533795312984195E-4</v>
      </c>
      <c r="O1202" s="8">
        <f>LN(Prices!O1197/Prices!O1196)</f>
        <v>-7.120783236390804E-3</v>
      </c>
    </row>
    <row r="1203" spans="1:15" x14ac:dyDescent="0.25">
      <c r="A1203" s="5">
        <v>44357</v>
      </c>
      <c r="B1203" s="8">
        <f>LN(Prices!B1198/Prices!B1197)</f>
        <v>5.2581565347828013E-3</v>
      </c>
      <c r="C1203" s="8">
        <f>LN(Prices!C1198/Prices!C1197)</f>
        <v>2.0837921326954086E-3</v>
      </c>
      <c r="D1203" s="8">
        <f>LN(Prices!D1198/Prices!D1197)</f>
        <v>7.9805994444404147E-3</v>
      </c>
      <c r="E1203" s="8">
        <f>LN(Prices!E1198/Prices!E1197)</f>
        <v>3.5478518536363884E-3</v>
      </c>
      <c r="F1203" s="8">
        <f>LN(Prices!F1198/Prices!F1197)</f>
        <v>8.6364941524845178E-3</v>
      </c>
      <c r="G1203" s="8">
        <f>LN(Prices!G1198/Prices!G1197)</f>
        <v>5.1692123678411328E-3</v>
      </c>
      <c r="H1203" s="8">
        <f>LN(Prices!H1198/Prices!H1197)</f>
        <v>7.134334079112137E-3</v>
      </c>
      <c r="I1203" s="8">
        <f>LN(Prices!I1198/Prices!I1197)</f>
        <v>-2.8270313207461381E-4</v>
      </c>
      <c r="J1203" s="8">
        <f>LN(Prices!J1198/Prices!J1197)</f>
        <v>4.641454776462911E-3</v>
      </c>
      <c r="K1203" s="8">
        <f>(Prices!K1198-Prices!K1197)/100</f>
        <v>0</v>
      </c>
      <c r="L1203" s="8">
        <f>LN(Prices!L1198/Prices!L1197)</f>
        <v>-6.0410738538511336E-4</v>
      </c>
      <c r="M1203" s="8">
        <f>LN(Prices!M1198/Prices!M1197)</f>
        <v>1.0677520093239622E-2</v>
      </c>
      <c r="N1203" s="8">
        <f>LN(Prices!N1198/Prices!N1197)</f>
        <v>8.9172978901684336E-4</v>
      </c>
      <c r="O1203" s="8">
        <f>LN(Prices!O1198/Prices!O1197)</f>
        <v>-6.7780084169626019E-3</v>
      </c>
    </row>
    <row r="1204" spans="1:15" x14ac:dyDescent="0.25">
      <c r="A1204" s="5">
        <v>44358</v>
      </c>
      <c r="B1204" s="8">
        <f>LN(Prices!B1199/Prices!B1198)</f>
        <v>6.8311785981294351E-4</v>
      </c>
      <c r="C1204" s="8">
        <f>LN(Prices!C1199/Prices!C1198)</f>
        <v>-4.3380456552309773E-4</v>
      </c>
      <c r="D1204" s="8">
        <f>LN(Prices!D1199/Prices!D1198)</f>
        <v>-3.4306081786265171E-3</v>
      </c>
      <c r="E1204" s="8">
        <f>LN(Prices!E1199/Prices!E1198)</f>
        <v>-1.4695726709987398E-3</v>
      </c>
      <c r="F1204" s="8">
        <f>LN(Prices!F1199/Prices!F1198)</f>
        <v>-2.7482057437700153E-3</v>
      </c>
      <c r="G1204" s="8">
        <f>LN(Prices!G1199/Prices!G1198)</f>
        <v>-2.5811919975456598E-3</v>
      </c>
      <c r="H1204" s="8">
        <f>LN(Prices!H1199/Prices!H1198)</f>
        <v>-3.9891637149247821E-3</v>
      </c>
      <c r="I1204" s="8">
        <f>LN(Prices!I1199/Prices!I1198)</f>
        <v>1.6955602327241139E-3</v>
      </c>
      <c r="J1204" s="8">
        <f>LN(Prices!J1199/Prices!J1198)</f>
        <v>1.9465389328083601E-3</v>
      </c>
      <c r="K1204" s="8">
        <f>(Prices!K1199-Prices!K1198)/100</f>
        <v>-2.0000003278255392E-5</v>
      </c>
      <c r="L1204" s="8">
        <f>LN(Prices!L1199/Prices!L1198)</f>
        <v>7.8243630726472155E-3</v>
      </c>
      <c r="M1204" s="8">
        <f>LN(Prices!M1199/Prices!M1198)</f>
        <v>2.6935302258229306E-3</v>
      </c>
      <c r="N1204" s="8">
        <f>LN(Prices!N1199/Prices!N1198)</f>
        <v>-3.275620712364783E-3</v>
      </c>
      <c r="O1204" s="8">
        <f>LN(Prices!O1199/Prices!O1198)</f>
        <v>1.050106121915869E-2</v>
      </c>
    </row>
    <row r="1205" spans="1:15" x14ac:dyDescent="0.25">
      <c r="A1205" s="5">
        <v>44361</v>
      </c>
      <c r="B1205" s="8">
        <f>LN(Prices!B1200/Prices!B1199)</f>
        <v>1.7055311470492267E-3</v>
      </c>
      <c r="C1205" s="8">
        <f>LN(Prices!C1200/Prices!C1199)</f>
        <v>-2.5199883292027539E-3</v>
      </c>
      <c r="D1205" s="8">
        <f>LN(Prices!D1200/Prices!D1199)</f>
        <v>2.7093644890423762E-3</v>
      </c>
      <c r="E1205" s="8">
        <f>LN(Prices!E1200/Prices!E1199)</f>
        <v>-3.1186936754629404E-3</v>
      </c>
      <c r="F1205" s="8">
        <f>LN(Prices!F1200/Prices!F1199)</f>
        <v>3.3884939916116073E-3</v>
      </c>
      <c r="G1205" s="8">
        <f>LN(Prices!G1200/Prices!G1199)</f>
        <v>-5.4845728866666893E-4</v>
      </c>
      <c r="H1205" s="8">
        <f>LN(Prices!H1200/Prices!H1199)</f>
        <v>3.8941896857488142E-3</v>
      </c>
      <c r="I1205" s="8">
        <f>LN(Prices!I1200/Prices!I1199)</f>
        <v>-4.8119048823393679E-3</v>
      </c>
      <c r="J1205" s="8">
        <f>LN(Prices!J1200/Prices!J1199)</f>
        <v>1.8135563851361702E-3</v>
      </c>
      <c r="K1205" s="8">
        <f>(Prices!K1200-Prices!K1199)/100</f>
        <v>-2.9999995604157516E-5</v>
      </c>
      <c r="L1205" s="8">
        <f>LN(Prices!L1200/Prices!L1199)</f>
        <v>-9.4002983804189547E-3</v>
      </c>
      <c r="M1205" s="8">
        <f>LN(Prices!M1200/Prices!M1199)</f>
        <v>8.5616729329327824E-3</v>
      </c>
      <c r="N1205" s="8">
        <f>LN(Prices!N1200/Prices!N1199)</f>
        <v>-1.1215052927142459E-3</v>
      </c>
      <c r="O1205" s="8">
        <f>LN(Prices!O1200/Prices!O1199)</f>
        <v>-4.1442526992512543E-3</v>
      </c>
    </row>
    <row r="1206" spans="1:15" x14ac:dyDescent="0.25">
      <c r="A1206" s="5">
        <v>44362</v>
      </c>
      <c r="B1206" s="8">
        <f>LN(Prices!B1201/Prices!B1200)</f>
        <v>-8.523270072160233E-4</v>
      </c>
      <c r="C1206" s="8">
        <f>LN(Prices!C1201/Prices!C1200)</f>
        <v>4.3513421469915938E-4</v>
      </c>
      <c r="D1206" s="8">
        <f>LN(Prices!D1201/Prices!D1200)</f>
        <v>-6.8777681916639931E-3</v>
      </c>
      <c r="E1206" s="8">
        <f>LN(Prices!E1201/Prices!E1200)</f>
        <v>1.7336193643046865E-4</v>
      </c>
      <c r="F1206" s="8">
        <f>LN(Prices!F1201/Prices!F1200)</f>
        <v>-1.2049028258622745E-2</v>
      </c>
      <c r="G1206" s="8">
        <f>LN(Prices!G1201/Prices!G1200)</f>
        <v>1.6444702738669026E-3</v>
      </c>
      <c r="H1206" s="8">
        <f>LN(Prices!H1201/Prices!H1200)</f>
        <v>-1.0769437731656005E-2</v>
      </c>
      <c r="I1206" s="8">
        <f>LN(Prices!I1201/Prices!I1200)</f>
        <v>1.842800153203323E-3</v>
      </c>
      <c r="J1206" s="8">
        <f>LN(Prices!J1201/Prices!J1200)</f>
        <v>-2.0137199542758799E-3</v>
      </c>
      <c r="K1206" s="8">
        <f>(Prices!K1201-Prices!K1200)/100</f>
        <v>4.9999998882412907E-5</v>
      </c>
      <c r="L1206" s="8">
        <f>LN(Prices!L1201/Prices!L1200)</f>
        <v>-8.5490499865134584E-4</v>
      </c>
      <c r="M1206" s="8">
        <f>LN(Prices!M1201/Prices!M1200)</f>
        <v>-6.125901541225714E-3</v>
      </c>
      <c r="N1206" s="8">
        <f>LN(Prices!N1201/Prices!N1200)</f>
        <v>-3.23309846778386E-3</v>
      </c>
      <c r="O1206" s="8">
        <f>LN(Prices!O1201/Prices!O1200)</f>
        <v>-2.6171113261593587E-3</v>
      </c>
    </row>
    <row r="1207" spans="1:15" x14ac:dyDescent="0.25">
      <c r="A1207" s="5">
        <v>44363</v>
      </c>
      <c r="B1207" s="8">
        <f>LN(Prices!B1202/Prices!B1201)</f>
        <v>-8.564675145205607E-3</v>
      </c>
      <c r="C1207" s="8">
        <f>LN(Prices!C1202/Prices!C1201)</f>
        <v>-3.2230378029180135E-3</v>
      </c>
      <c r="D1207" s="8">
        <f>LN(Prices!D1202/Prices!D1201)</f>
        <v>-1.3715245564897399E-2</v>
      </c>
      <c r="E1207" s="8">
        <f>LN(Prices!E1202/Prices!E1201)</f>
        <v>-6.8770417282126139E-3</v>
      </c>
      <c r="F1207" s="8">
        <f>LN(Prices!F1202/Prices!F1201)</f>
        <v>-8.1760394699860479E-3</v>
      </c>
      <c r="G1207" s="8">
        <f>LN(Prices!G1202/Prices!G1201)</f>
        <v>-9.1174492540306573E-3</v>
      </c>
      <c r="H1207" s="8">
        <f>LN(Prices!H1202/Prices!H1201)</f>
        <v>-6.5373912795851424E-3</v>
      </c>
      <c r="I1207" s="8">
        <f>LN(Prices!I1202/Prices!I1201)</f>
        <v>-6.8204515267461527E-3</v>
      </c>
      <c r="J1207" s="8">
        <f>LN(Prices!J1202/Prices!J1201)</f>
        <v>-5.4047037470264913E-3</v>
      </c>
      <c r="K1207" s="8">
        <f>(Prices!K1202-Prices!K1201)/100</f>
        <v>8.0000013113021892E-5</v>
      </c>
      <c r="L1207" s="8">
        <f>LN(Prices!L1202/Prices!L1201)</f>
        <v>-6.5816432221429896E-3</v>
      </c>
      <c r="M1207" s="8">
        <f>LN(Prices!M1202/Prices!M1201)</f>
        <v>-3.6197556882931652E-3</v>
      </c>
      <c r="N1207" s="8">
        <f>LN(Prices!N1202/Prices!N1201)</f>
        <v>-7.1496897541667751E-4</v>
      </c>
      <c r="O1207" s="8">
        <f>LN(Prices!O1202/Prices!O1201)</f>
        <v>-2.3216431307659042E-3</v>
      </c>
    </row>
    <row r="1208" spans="1:15" x14ac:dyDescent="0.25">
      <c r="A1208" s="5">
        <v>44364</v>
      </c>
      <c r="B1208" s="8">
        <f>LN(Prices!B1203/Prices!B1202)</f>
        <v>-3.4465606999916883E-3</v>
      </c>
      <c r="C1208" s="8">
        <f>LN(Prices!C1203/Prices!C1202)</f>
        <v>3.1361202446380187E-3</v>
      </c>
      <c r="D1208" s="8">
        <f>LN(Prices!D1203/Prices!D1202)</f>
        <v>5.5086288120775179E-3</v>
      </c>
      <c r="E1208" s="8">
        <f>LN(Prices!E1203/Prices!E1202)</f>
        <v>3.5752294300292124E-3</v>
      </c>
      <c r="F1208" s="8">
        <f>LN(Prices!F1203/Prices!F1202)</f>
        <v>-2.2416508313098256E-3</v>
      </c>
      <c r="G1208" s="8">
        <f>LN(Prices!G1203/Prices!G1202)</f>
        <v>3.7830199769412595E-3</v>
      </c>
      <c r="H1208" s="8">
        <f>LN(Prices!H1203/Prices!H1202)</f>
        <v>-1.2546379365628369E-3</v>
      </c>
      <c r="I1208" s="8">
        <f>LN(Prices!I1203/Prices!I1202)</f>
        <v>-1.3781084304554334E-2</v>
      </c>
      <c r="J1208" s="8">
        <f>LN(Prices!J1203/Prices!J1202)</f>
        <v>-4.3581054367264766E-4</v>
      </c>
      <c r="K1208" s="8">
        <f>(Prices!K1203-Prices!K1202)/100</f>
        <v>0</v>
      </c>
      <c r="L1208" s="8">
        <f>LN(Prices!L1203/Prices!L1202)</f>
        <v>-1.6084474390346191E-2</v>
      </c>
      <c r="M1208" s="8">
        <f>LN(Prices!M1203/Prices!M1202)</f>
        <v>1.2439207607829515E-2</v>
      </c>
      <c r="N1208" s="8">
        <f>LN(Prices!N1203/Prices!N1202)</f>
        <v>-1.9028860063867975E-2</v>
      </c>
      <c r="O1208" s="8">
        <f>LN(Prices!O1203/Prices!O1202)</f>
        <v>-1.1833729371373829E-2</v>
      </c>
    </row>
    <row r="1209" spans="1:15" x14ac:dyDescent="0.25">
      <c r="A1209" s="5">
        <v>44365</v>
      </c>
      <c r="B1209" s="8">
        <f>LN(Prices!B1204/Prices!B1203)</f>
        <v>-1.7061683945106265E-2</v>
      </c>
      <c r="C1209" s="8">
        <f>LN(Prices!C1204/Prices!C1203)</f>
        <v>2.6924241067156603E-3</v>
      </c>
      <c r="D1209" s="8">
        <f>LN(Prices!D1204/Prices!D1203)</f>
        <v>-6.9825882119053254E-3</v>
      </c>
      <c r="E1209" s="8">
        <f>LN(Prices!E1204/Prices!E1203)</f>
        <v>5.6418003593054046E-3</v>
      </c>
      <c r="F1209" s="8">
        <f>LN(Prices!F1204/Prices!F1203)</f>
        <v>-1.8781946219175984E-2</v>
      </c>
      <c r="G1209" s="8">
        <f>LN(Prices!G1204/Prices!G1203)</f>
        <v>3.9303206663302947E-4</v>
      </c>
      <c r="H1209" s="8">
        <f>LN(Prices!H1204/Prices!H1203)</f>
        <v>-1.7142766986801339E-2</v>
      </c>
      <c r="I1209" s="8">
        <f>LN(Prices!I1204/Prices!I1203)</f>
        <v>-1.7645389029654679E-2</v>
      </c>
      <c r="J1209" s="8">
        <f>LN(Prices!J1204/Prices!J1203)</f>
        <v>-1.3211355687284158E-2</v>
      </c>
      <c r="K1209" s="8">
        <f>(Prices!K1204-Prices!K1203)/100</f>
        <v>0</v>
      </c>
      <c r="L1209" s="8">
        <f>LN(Prices!L1204/Prices!L1203)</f>
        <v>-1.9375124226982444E-2</v>
      </c>
      <c r="M1209" s="8">
        <f>LN(Prices!M1204/Prices!M1203)</f>
        <v>-6.8402329272174564E-3</v>
      </c>
      <c r="N1209" s="8">
        <f>LN(Prices!N1204/Prices!N1203)</f>
        <v>-1.8267348236298553E-2</v>
      </c>
      <c r="O1209" s="8">
        <f>LN(Prices!O1204/Prices!O1203)</f>
        <v>-2.1971117830140965E-2</v>
      </c>
    </row>
    <row r="1210" spans="1:15" x14ac:dyDescent="0.25">
      <c r="A1210" s="5">
        <v>44368</v>
      </c>
      <c r="B1210" s="8">
        <f>LN(Prices!B1205/Prices!B1204)</f>
        <v>1.0654286353351172E-2</v>
      </c>
      <c r="C1210" s="8">
        <f>LN(Prices!C1205/Prices!C1204)</f>
        <v>-2.6055065484356498E-3</v>
      </c>
      <c r="D1210" s="8">
        <f>LN(Prices!D1205/Prices!D1204)</f>
        <v>4.232145707275559E-3</v>
      </c>
      <c r="E1210" s="8">
        <f>LN(Prices!E1205/Prices!E1204)</f>
        <v>-3.2078702286630094E-3</v>
      </c>
      <c r="F1210" s="8">
        <f>LN(Prices!F1205/Prices!F1204)</f>
        <v>2.3292013546262487E-2</v>
      </c>
      <c r="G1210" s="8">
        <f>LN(Prices!G1205/Prices!G1204)</f>
        <v>-1.731376958735752E-3</v>
      </c>
      <c r="H1210" s="8">
        <f>LN(Prices!H1205/Prices!H1204)</f>
        <v>2.0420863568201421E-2</v>
      </c>
      <c r="I1210" s="8">
        <f>LN(Prices!I1205/Prices!I1204)</f>
        <v>1.8945425401127956E-2</v>
      </c>
      <c r="J1210" s="8">
        <f>LN(Prices!J1205/Prices!J1204)</f>
        <v>1.3905163512319857E-2</v>
      </c>
      <c r="K1210" s="8">
        <f>(Prices!K1205-Prices!K1204)/100</f>
        <v>1.9999984651804004E-5</v>
      </c>
      <c r="L1210" s="8">
        <f>LN(Prices!L1205/Prices!L1204)</f>
        <v>2.2677935110327726E-2</v>
      </c>
      <c r="M1210" s="8">
        <f>LN(Prices!M1205/Prices!M1204)</f>
        <v>8.4527774774094851E-3</v>
      </c>
      <c r="N1210" s="8">
        <f>LN(Prices!N1205/Prices!N1204)</f>
        <v>1.8989594916854258E-2</v>
      </c>
      <c r="O1210" s="8">
        <f>LN(Prices!O1205/Prices!O1204)</f>
        <v>2.1372076353294835E-2</v>
      </c>
    </row>
    <row r="1211" spans="1:15" x14ac:dyDescent="0.25">
      <c r="A1211" s="5">
        <v>44369</v>
      </c>
      <c r="B1211" s="8">
        <f>LN(Prices!B1206/Prices!B1205)</f>
        <v>-1.7372334101530159E-4</v>
      </c>
      <c r="C1211" s="8">
        <f>LN(Prices!C1206/Prices!C1205)</f>
        <v>1.0430487445058111E-3</v>
      </c>
      <c r="D1211" s="8">
        <f>LN(Prices!D1206/Prices!D1205)</f>
        <v>-4.6011335606994577E-3</v>
      </c>
      <c r="E1211" s="8">
        <f>LN(Prices!E1206/Prices!E1205)</f>
        <v>1.821837464107827E-3</v>
      </c>
      <c r="F1211" s="8">
        <f>LN(Prices!F1206/Prices!F1205)</f>
        <v>-6.10944254738494E-3</v>
      </c>
      <c r="G1211" s="8">
        <f>LN(Prices!G1206/Prices!G1205)</f>
        <v>5.4985132442401923E-3</v>
      </c>
      <c r="H1211" s="8">
        <f>LN(Prices!H1206/Prices!H1205)</f>
        <v>-5.2113461768623064E-3</v>
      </c>
      <c r="I1211" s="8">
        <f>LN(Prices!I1206/Prices!I1205)</f>
        <v>1.7310830074714705E-3</v>
      </c>
      <c r="J1211" s="8">
        <f>LN(Prices!J1206/Prices!J1205)</f>
        <v>5.1114063789906112E-3</v>
      </c>
      <c r="K1211" s="8">
        <f>(Prices!K1206-Prices!K1205)/100</f>
        <v>7.9999994486570328E-5</v>
      </c>
      <c r="L1211" s="8">
        <f>LN(Prices!L1206/Prices!L1205)</f>
        <v>9.2027213522067881E-4</v>
      </c>
      <c r="M1211" s="8">
        <f>LN(Prices!M1206/Prices!M1205)</f>
        <v>9.584347207632243E-3</v>
      </c>
      <c r="N1211" s="8">
        <f>LN(Prices!N1206/Prices!N1205)</f>
        <v>1.1854000044285375E-3</v>
      </c>
      <c r="O1211" s="8">
        <f>LN(Prices!O1206/Prices!O1205)</f>
        <v>4.3037068274388614E-3</v>
      </c>
    </row>
    <row r="1212" spans="1:15" x14ac:dyDescent="0.25">
      <c r="A1212" s="5">
        <v>44370</v>
      </c>
      <c r="B1212" s="8">
        <f>LN(Prices!B1207/Prices!B1206)</f>
        <v>-2.4356837585974181E-3</v>
      </c>
      <c r="C1212" s="8">
        <f>LN(Prices!C1207/Prices!C1206)</f>
        <v>-5.2178038415663316E-4</v>
      </c>
      <c r="D1212" s="8">
        <f>LN(Prices!D1207/Prices!D1206)</f>
        <v>6.0690300304880344E-3</v>
      </c>
      <c r="E1212" s="8">
        <f>LN(Prices!E1207/Prices!E1206)</f>
        <v>-1.9953499366396343E-3</v>
      </c>
      <c r="F1212" s="8">
        <f>LN(Prices!F1207/Prices!F1206)</f>
        <v>3.7718383650948252E-4</v>
      </c>
      <c r="G1212" s="8">
        <f>LN(Prices!G1207/Prices!G1206)</f>
        <v>2.3479953736321884E-4</v>
      </c>
      <c r="H1212" s="8">
        <f>LN(Prices!H1207/Prices!H1206)</f>
        <v>-1.7432883951161284E-3</v>
      </c>
      <c r="I1212" s="8">
        <f>LN(Prices!I1207/Prices!I1206)</f>
        <v>-2.4532325301705716E-3</v>
      </c>
      <c r="J1212" s="8">
        <f>LN(Prices!J1207/Prices!J1206)</f>
        <v>-1.0838705186495853E-3</v>
      </c>
      <c r="K1212" s="8">
        <f>(Prices!K1207-Prices!K1206)/100</f>
        <v>2.0000003278255463E-5</v>
      </c>
      <c r="L1212" s="8">
        <f>LN(Prices!L1207/Prices!L1206)</f>
        <v>9.306444323154649E-4</v>
      </c>
      <c r="M1212" s="8">
        <f>LN(Prices!M1207/Prices!M1206)</f>
        <v>1.4131283461015967E-4</v>
      </c>
      <c r="N1212" s="8">
        <f>LN(Prices!N1207/Prices!N1206)</f>
        <v>-1.8108707907520793E-3</v>
      </c>
      <c r="O1212" s="8">
        <f>LN(Prices!O1207/Prices!O1206)</f>
        <v>3.2699889811492813E-3</v>
      </c>
    </row>
    <row r="1213" spans="1:15" x14ac:dyDescent="0.25">
      <c r="A1213" s="5">
        <v>44371</v>
      </c>
      <c r="B1213" s="8">
        <f>LN(Prices!B1208/Prices!B1207)</f>
        <v>8.6715475123178998E-3</v>
      </c>
      <c r="C1213" s="8">
        <f>LN(Prices!C1208/Prices!C1207)</f>
        <v>3.4764871650927676E-4</v>
      </c>
      <c r="D1213" s="8">
        <f>LN(Prices!D1208/Prices!D1207)</f>
        <v>9.1256602748753593E-3</v>
      </c>
      <c r="E1213" s="8">
        <f>LN(Prices!E1208/Prices!E1207)</f>
        <v>-1.7385140581264739E-4</v>
      </c>
      <c r="F1213" s="8">
        <f>LN(Prices!F1208/Prices!F1207)</f>
        <v>-2.1698293242180242E-3</v>
      </c>
      <c r="G1213" s="8">
        <f>LN(Prices!G1208/Prices!G1207)</f>
        <v>-1.8812777975003292E-3</v>
      </c>
      <c r="H1213" s="8">
        <f>LN(Prices!H1208/Prices!H1207)</f>
        <v>-2.1596042211646104E-3</v>
      </c>
      <c r="I1213" s="8">
        <f>LN(Prices!I1208/Prices!I1207)</f>
        <v>6.9106053092215132E-3</v>
      </c>
      <c r="J1213" s="8">
        <f>LN(Prices!J1208/Prices!J1207)</f>
        <v>5.7944295459168927E-3</v>
      </c>
      <c r="K1213" s="8">
        <f>(Prices!K1208-Prices!K1207)/100</f>
        <v>3.0000023543834685E-5</v>
      </c>
      <c r="L1213" s="8">
        <f>LN(Prices!L1208/Prices!L1207)</f>
        <v>9.3849882424490369E-3</v>
      </c>
      <c r="M1213" s="8">
        <f>LN(Prices!M1208/Prices!M1207)</f>
        <v>5.4234284746576076E-3</v>
      </c>
      <c r="N1213" s="8">
        <f>LN(Prices!N1208/Prices!N1207)</f>
        <v>6.7884499416519537E-3</v>
      </c>
      <c r="O1213" s="8">
        <f>LN(Prices!O1208/Prices!O1207)</f>
        <v>1.3004091269989136E-2</v>
      </c>
    </row>
    <row r="1214" spans="1:15" x14ac:dyDescent="0.25">
      <c r="A1214" s="5">
        <v>44372</v>
      </c>
      <c r="B1214" s="8">
        <f>LN(Prices!B1209/Prices!B1208)</f>
        <v>3.963732438382773E-3</v>
      </c>
      <c r="C1214" s="8">
        <f>LN(Prices!C1209/Prices!C1208)</f>
        <v>-2.0000632716546539E-3</v>
      </c>
      <c r="D1214" s="8">
        <f>LN(Prices!D1209/Prices!D1208)</f>
        <v>8.3229799134020947E-3</v>
      </c>
      <c r="E1214" s="8">
        <f>LN(Prices!E1209/Prices!E1208)</f>
        <v>-2.0865662522980086E-3</v>
      </c>
      <c r="F1214" s="8">
        <f>LN(Prices!F1209/Prices!F1208)</f>
        <v>7.7144640435863584E-3</v>
      </c>
      <c r="G1214" s="8">
        <f>LN(Prices!G1209/Prices!G1208)</f>
        <v>1.0196068957798814E-3</v>
      </c>
      <c r="H1214" s="8">
        <f>LN(Prices!H1209/Prices!H1208)</f>
        <v>6.727428696550403E-3</v>
      </c>
      <c r="I1214" s="8">
        <f>LN(Prices!I1209/Prices!I1208)</f>
        <v>6.5780156719544187E-3</v>
      </c>
      <c r="J1214" s="8">
        <f>LN(Prices!J1209/Prices!J1208)</f>
        <v>3.3250631646875649E-3</v>
      </c>
      <c r="K1214" s="8">
        <f>(Prices!K1209-Prices!K1208)/100</f>
        <v>0</v>
      </c>
      <c r="L1214" s="8">
        <f>LN(Prices!L1209/Prices!L1208)</f>
        <v>9.0043350477328667E-3</v>
      </c>
      <c r="M1214" s="8">
        <f>LN(Prices!M1209/Prices!M1208)</f>
        <v>1.1129409520385521E-3</v>
      </c>
      <c r="N1214" s="8">
        <f>LN(Prices!N1209/Prices!N1208)</f>
        <v>1.9265733138268924E-3</v>
      </c>
      <c r="O1214" s="8">
        <f>LN(Prices!O1209/Prices!O1208)</f>
        <v>3.3409675204498296E-4</v>
      </c>
    </row>
    <row r="1215" spans="1:15" x14ac:dyDescent="0.25">
      <c r="A1215" s="5">
        <v>44375</v>
      </c>
      <c r="B1215" s="8">
        <f>LN(Prices!B1210/Prices!B1209)</f>
        <v>-3.9637324383827418E-3</v>
      </c>
      <c r="C1215" s="8">
        <f>LN(Prices!C1210/Prices!C1209)</f>
        <v>2.8686175164746685E-3</v>
      </c>
      <c r="D1215" s="8">
        <f>LN(Prices!D1210/Prices!D1209)</f>
        <v>9.0044126775834195E-4</v>
      </c>
      <c r="E1215" s="8">
        <f>LN(Prices!E1210/Prices!E1209)</f>
        <v>3.1284503617529514E-3</v>
      </c>
      <c r="F1215" s="8">
        <f>LN(Prices!F1210/Prices!F1209)</f>
        <v>-8.3760851079920651E-3</v>
      </c>
      <c r="G1215" s="8">
        <f>LN(Prices!G1210/Prices!G1209)</f>
        <v>1.4877803983121326E-3</v>
      </c>
      <c r="H1215" s="8">
        <f>LN(Prices!H1210/Prices!H1209)</f>
        <v>-2.9194135143288469E-3</v>
      </c>
      <c r="I1215" s="8">
        <f>LN(Prices!I1210/Prices!I1209)</f>
        <v>-5.1443559319279287E-3</v>
      </c>
      <c r="J1215" s="8">
        <f>LN(Prices!J1210/Prices!J1209)</f>
        <v>2.3122888604717494E-3</v>
      </c>
      <c r="K1215" s="8">
        <f>(Prices!K1210-Prices!K1209)/100</f>
        <v>-3.0000023543834685E-5</v>
      </c>
      <c r="L1215" s="8">
        <f>LN(Prices!L1210/Prices!L1209)</f>
        <v>-9.8151406993833238E-3</v>
      </c>
      <c r="M1215" s="8">
        <f>LN(Prices!M1210/Prices!M1209)</f>
        <v>8.6467214078667851E-3</v>
      </c>
      <c r="N1215" s="8">
        <f>LN(Prices!N1210/Prices!N1209)</f>
        <v>5.1533404816828257E-3</v>
      </c>
      <c r="O1215" s="8">
        <f>LN(Prices!O1210/Prices!O1209)</f>
        <v>-5.1795210553151729E-3</v>
      </c>
    </row>
    <row r="1216" spans="1:15" x14ac:dyDescent="0.25">
      <c r="A1216" s="5">
        <v>44376</v>
      </c>
      <c r="B1216" s="8">
        <f>LN(Prices!B1211/Prices!B1210)</f>
        <v>-3.4545234275926276E-4</v>
      </c>
      <c r="C1216" s="8">
        <f>LN(Prices!C1211/Prices!C1210)</f>
        <v>5.210680792025143E-4</v>
      </c>
      <c r="D1216" s="8">
        <f>LN(Prices!D1211/Prices!D1210)</f>
        <v>-7.2041180628936157E-4</v>
      </c>
      <c r="E1216" s="8">
        <f>LN(Prices!E1211/Prices!E1210)</f>
        <v>5.2068943602052162E-4</v>
      </c>
      <c r="F1216" s="8">
        <f>LN(Prices!F1211/Prices!F1210)</f>
        <v>-2.4601325137403674E-3</v>
      </c>
      <c r="G1216" s="8">
        <f>LN(Prices!G1211/Prices!G1210)</f>
        <v>5.4765391551811764E-4</v>
      </c>
      <c r="H1216" s="8">
        <f>LN(Prices!H1211/Prices!H1210)</f>
        <v>-2.7325091276722458E-3</v>
      </c>
      <c r="I1216" s="8">
        <f>LN(Prices!I1211/Prices!I1210)</f>
        <v>-1.8998456839719865E-3</v>
      </c>
      <c r="J1216" s="8">
        <f>LN(Prices!J1211/Prices!J1210)</f>
        <v>2.7729774268781519E-4</v>
      </c>
      <c r="K1216" s="8">
        <f>(Prices!K1211-Prices!K1210)/100</f>
        <v>0</v>
      </c>
      <c r="L1216" s="8">
        <f>LN(Prices!L1211/Prices!L1210)</f>
        <v>-2.2433977737601946E-3</v>
      </c>
      <c r="M1216" s="8">
        <f>LN(Prices!M1211/Prices!M1210)</f>
        <v>3.2918106896455894E-3</v>
      </c>
      <c r="N1216" s="8">
        <f>LN(Prices!N1211/Prices!N1210)</f>
        <v>-3.1666682369539236E-3</v>
      </c>
      <c r="O1216" s="8">
        <f>LN(Prices!O1211/Prices!O1210)</f>
        <v>-5.8300639257905856E-3</v>
      </c>
    </row>
    <row r="1217" spans="1:15" x14ac:dyDescent="0.25">
      <c r="A1217" s="5">
        <v>44377</v>
      </c>
      <c r="B1217" s="8">
        <f>LN(Prices!B1212/Prices!B1211)</f>
        <v>-6.585912417045349E-3</v>
      </c>
      <c r="C1217" s="8">
        <f>LN(Prices!C1212/Prices!C1211)</f>
        <v>6.9404858301540164E-4</v>
      </c>
      <c r="D1217" s="8">
        <f>LN(Prices!D1212/Prices!D1211)</f>
        <v>-6.5063122940070047E-3</v>
      </c>
      <c r="E1217" s="8">
        <f>LN(Prices!E1212/Prices!E1211)</f>
        <v>1.5593660712088552E-3</v>
      </c>
      <c r="F1217" s="8">
        <f>LN(Prices!F1212/Prices!F1211)</f>
        <v>-6.2727228199867622E-3</v>
      </c>
      <c r="G1217" s="8">
        <f>LN(Prices!G1212/Prices!G1211)</f>
        <v>1.3292127114221913E-3</v>
      </c>
      <c r="H1217" s="8">
        <f>LN(Prices!H1212/Prices!H1211)</f>
        <v>-5.2910312951920122E-3</v>
      </c>
      <c r="I1217" s="8">
        <f>LN(Prices!I1212/Prices!I1211)</f>
        <v>2.8772263562714252E-3</v>
      </c>
      <c r="J1217" s="8">
        <f>LN(Prices!J1212/Prices!J1211)</f>
        <v>1.3272784229071918E-3</v>
      </c>
      <c r="K1217" s="8">
        <f>(Prices!K1212-Prices!K1211)/100</f>
        <v>0</v>
      </c>
      <c r="L1217" s="8">
        <f>LN(Prices!L1212/Prices!L1211)</f>
        <v>8.6089160180657736E-4</v>
      </c>
      <c r="M1217" s="8">
        <f>LN(Prices!M1212/Prices!M1211)</f>
        <v>-2.2189783664501249E-3</v>
      </c>
      <c r="N1217" s="8">
        <f>LN(Prices!N1212/Prices!N1211)</f>
        <v>-5.727966063628194E-3</v>
      </c>
      <c r="O1217" s="8">
        <f>LN(Prices!O1212/Prices!O1211)</f>
        <v>7.4034059258644988E-4</v>
      </c>
    </row>
    <row r="1218" spans="1:15" x14ac:dyDescent="0.25">
      <c r="A1218" s="5">
        <v>44378</v>
      </c>
      <c r="B1218" s="8">
        <f>LN(Prices!B1213/Prices!B1212)</f>
        <v>3.4773457314548017E-4</v>
      </c>
      <c r="C1218" s="8">
        <f>LN(Prices!C1213/Prices!C1212)</f>
        <v>-5.5592026377870851E-4</v>
      </c>
      <c r="D1218" s="8">
        <f>LN(Prices!D1213/Prices!D1212)</f>
        <v>-5.6370522163230697E-3</v>
      </c>
      <c r="E1218" s="8">
        <f>LN(Prices!E1213/Prices!E1212)</f>
        <v>-7.1903202405280238E-4</v>
      </c>
      <c r="F1218" s="8">
        <f>LN(Prices!F1213/Prices!F1212)</f>
        <v>6.2727228199867353E-3</v>
      </c>
      <c r="G1218" s="8">
        <f>LN(Prices!G1213/Prices!G1212)</f>
        <v>9.6657152017881262E-4</v>
      </c>
      <c r="H1218" s="8">
        <f>LN(Prices!H1213/Prices!H1212)</f>
        <v>4.3132969988373283E-3</v>
      </c>
      <c r="I1218" s="8">
        <f>LN(Prices!I1213/Prices!I1212)</f>
        <v>6.8730564422621642E-3</v>
      </c>
      <c r="J1218" s="8">
        <f>LN(Prices!J1213/Prices!J1212)</f>
        <v>5.2080414322547442E-3</v>
      </c>
      <c r="K1218" s="8">
        <f>(Prices!K1213-Prices!K1212)/100</f>
        <v>0</v>
      </c>
      <c r="L1218" s="8">
        <f>LN(Prices!L1213/Prices!L1212)</f>
        <v>7.7293209221878136E-3</v>
      </c>
      <c r="M1218" s="8">
        <f>LN(Prices!M1213/Prices!M1212)</f>
        <v>2.8431849830593196E-3</v>
      </c>
      <c r="N1218" s="8">
        <f>LN(Prices!N1213/Prices!N1212)</f>
        <v>7.4113272141766032E-3</v>
      </c>
      <c r="O1218" s="8">
        <f>LN(Prices!O1213/Prices!O1212)</f>
        <v>8.1079852872452101E-3</v>
      </c>
    </row>
    <row r="1219" spans="1:15" x14ac:dyDescent="0.25">
      <c r="A1219" s="5">
        <v>44379</v>
      </c>
      <c r="B1219" s="8">
        <f>LN(Prices!B1214/Prices!B1213)</f>
        <v>5.2148977395385704E-4</v>
      </c>
      <c r="C1219" s="8">
        <f>LN(Prices!C1214/Prices!C1213)</f>
        <v>2.1695138080362977E-3</v>
      </c>
      <c r="D1219" s="8">
        <f>LN(Prices!D1214/Prices!D1213)</f>
        <v>-1.094734904641547E-3</v>
      </c>
      <c r="E1219" s="8">
        <f>LN(Prices!E1214/Prices!E1213)</f>
        <v>3.6347419730822545E-3</v>
      </c>
      <c r="F1219" s="8">
        <f>LN(Prices!F1214/Prices!F1213)</f>
        <v>2.743664367092391E-3</v>
      </c>
      <c r="G1219" s="8">
        <f>LN(Prices!G1214/Prices!G1213)</f>
        <v>4.2327788232368012E-3</v>
      </c>
      <c r="H1219" s="8">
        <f>LN(Prices!H1214/Prices!H1213)</f>
        <v>3.0279059853984989E-3</v>
      </c>
      <c r="I1219" s="8">
        <f>LN(Prices!I1214/Prices!I1213)</f>
        <v>2.2803807270397919E-3</v>
      </c>
      <c r="J1219" s="8">
        <f>LN(Prices!J1214/Prices!J1213)</f>
        <v>7.4720958946916712E-3</v>
      </c>
      <c r="K1219" s="8">
        <f>(Prices!K1214-Prices!K1213)/100</f>
        <v>-2.0000003278255463E-5</v>
      </c>
      <c r="L1219" s="8">
        <f>LN(Prices!L1214/Prices!L1213)</f>
        <v>-2.7530908885950761E-3</v>
      </c>
      <c r="M1219" s="8">
        <f>LN(Prices!M1214/Prices!M1213)</f>
        <v>1.1195150079165786E-2</v>
      </c>
      <c r="N1219" s="8">
        <f>LN(Prices!N1214/Prices!N1213)</f>
        <v>3.9105053571267456E-3</v>
      </c>
      <c r="O1219" s="8">
        <f>LN(Prices!O1214/Prices!O1213)</f>
        <v>-1.0183253508322866E-2</v>
      </c>
    </row>
    <row r="1220" spans="1:15" x14ac:dyDescent="0.25">
      <c r="A1220" s="5">
        <v>44383</v>
      </c>
      <c r="B1220" s="8">
        <f>LN(Prices!B1215/Prices!B1214)</f>
        <v>-8.7245830158055246E-3</v>
      </c>
      <c r="C1220" s="8">
        <f>LN(Prices!C1215/Prices!C1214)</f>
        <v>3.2023512555340787E-3</v>
      </c>
      <c r="D1220" s="8">
        <f>LN(Prices!D1215/Prices!D1214)</f>
        <v>-1.7679939428250968E-2</v>
      </c>
      <c r="E1220" s="8">
        <f>LN(Prices!E1215/Prices!E1214)</f>
        <v>5.2564015366133848E-3</v>
      </c>
      <c r="F1220" s="8">
        <f>LN(Prices!F1215/Prices!F1214)</f>
        <v>7.6238507307959634E-3</v>
      </c>
      <c r="G1220" s="8">
        <f>LN(Prices!G1215/Prices!G1214)</f>
        <v>2.5782438841694807E-3</v>
      </c>
      <c r="H1220" s="8">
        <f>LN(Prices!H1215/Prices!H1214)</f>
        <v>7.2877022442464088E-3</v>
      </c>
      <c r="I1220" s="8">
        <f>LN(Prices!I1215/Prices!I1214)</f>
        <v>-9.0097959665655317E-3</v>
      </c>
      <c r="J1220" s="8">
        <f>LN(Prices!J1215/Prices!J1214)</f>
        <v>-2.0239027700217787E-3</v>
      </c>
      <c r="K1220" s="8">
        <f>(Prices!K1215-Prices!K1214)/100</f>
        <v>2.0000003278255463E-5</v>
      </c>
      <c r="L1220" s="8">
        <f>LN(Prices!L1215/Prices!L1214)</f>
        <v>-1.1010531990583673E-2</v>
      </c>
      <c r="M1220" s="8">
        <f>LN(Prices!M1215/Prices!M1214)</f>
        <v>5.4018811909234826E-3</v>
      </c>
      <c r="N1220" s="8">
        <f>LN(Prices!N1215/Prices!N1214)</f>
        <v>-8.3172255828504668E-4</v>
      </c>
      <c r="O1220" s="8">
        <f>LN(Prices!O1215/Prices!O1214)</f>
        <v>-1.3650096315309885E-2</v>
      </c>
    </row>
    <row r="1221" spans="1:15" x14ac:dyDescent="0.25">
      <c r="A1221" s="5">
        <v>44384</v>
      </c>
      <c r="B1221" s="8">
        <f>LN(Prices!B1216/Prices!B1215)</f>
        <v>3.3243851496421169E-3</v>
      </c>
      <c r="C1221" s="8">
        <f>LN(Prices!C1216/Prices!C1215)</f>
        <v>1.7264463214252687E-3</v>
      </c>
      <c r="D1221" s="8">
        <f>LN(Prices!D1216/Prices!D1215)</f>
        <v>-1.1154141177758673E-3</v>
      </c>
      <c r="E1221" s="8">
        <f>LN(Prices!E1216/Prices!E1215)</f>
        <v>2.9177413293087146E-3</v>
      </c>
      <c r="F1221" s="8">
        <f>LN(Prices!F1216/Prices!F1215)</f>
        <v>1.3119671217459718E-3</v>
      </c>
      <c r="G1221" s="8">
        <f>LN(Prices!G1216/Prices!G1215)</f>
        <v>-7.020515030499618E-4</v>
      </c>
      <c r="H1221" s="8">
        <f>LN(Prices!H1216/Prices!H1215)</f>
        <v>3.4789540619168426E-3</v>
      </c>
      <c r="I1221" s="8">
        <f>LN(Prices!I1216/Prices!I1215)</f>
        <v>1.1488725374605342E-3</v>
      </c>
      <c r="J1221" s="8">
        <f>LN(Prices!J1216/Prices!J1215)</f>
        <v>3.3533465536629346E-3</v>
      </c>
      <c r="K1221" s="8">
        <f>(Prices!K1216-Prices!K1215)/100</f>
        <v>3.0000023543834685E-5</v>
      </c>
      <c r="L1221" s="8">
        <f>LN(Prices!L1216/Prices!L1215)</f>
        <v>1.0853305723651431E-3</v>
      </c>
      <c r="M1221" s="8">
        <f>LN(Prices!M1216/Prices!M1215)</f>
        <v>2.7491996998459732E-3</v>
      </c>
      <c r="N1221" s="8">
        <f>LN(Prices!N1216/Prices!N1215)</f>
        <v>-8.8739770187582032E-3</v>
      </c>
      <c r="O1221" s="8">
        <f>LN(Prices!O1216/Prices!O1215)</f>
        <v>-9.5641233424898463E-3</v>
      </c>
    </row>
    <row r="1222" spans="1:15" x14ac:dyDescent="0.25">
      <c r="A1222" s="5">
        <v>44385</v>
      </c>
      <c r="B1222" s="8">
        <f>LN(Prices!B1217/Prices!B1216)</f>
        <v>-1.6023034191256263E-2</v>
      </c>
      <c r="C1222" s="8">
        <f>LN(Prices!C1217/Prices!C1216)</f>
        <v>1.1204386382763735E-3</v>
      </c>
      <c r="D1222" s="8">
        <f>LN(Prices!D1217/Prices!D1216)</f>
        <v>-2.1053421084144867E-2</v>
      </c>
      <c r="E1222" s="8">
        <f>LN(Prices!E1217/Prices!E1216)</f>
        <v>2.5672883574529761E-3</v>
      </c>
      <c r="F1222" s="8">
        <f>LN(Prices!F1217/Prices!F1216)</f>
        <v>-2.3439036764693905E-3</v>
      </c>
      <c r="G1222" s="8">
        <f>LN(Prices!G1217/Prices!G1216)</f>
        <v>-1.328651809383942E-3</v>
      </c>
      <c r="H1222" s="8">
        <f>LN(Prices!H1217/Prices!H1216)</f>
        <v>-2.8017484468704826E-3</v>
      </c>
      <c r="I1222" s="8">
        <f>LN(Prices!I1217/Prices!I1216)</f>
        <v>-9.8054825556920019E-3</v>
      </c>
      <c r="J1222" s="8">
        <f>LN(Prices!J1217/Prices!J1216)</f>
        <v>-8.5978810095563955E-3</v>
      </c>
      <c r="K1222" s="8">
        <f>(Prices!K1217-Prices!K1216)/100</f>
        <v>0</v>
      </c>
      <c r="L1222" s="8">
        <f>LN(Prices!L1217/Prices!L1216)</f>
        <v>-1.2897788738738191E-2</v>
      </c>
      <c r="M1222" s="8">
        <f>LN(Prices!M1217/Prices!M1216)</f>
        <v>-7.0871132534287987E-3</v>
      </c>
      <c r="N1222" s="8">
        <f>LN(Prices!N1217/Prices!N1216)</f>
        <v>-9.6908719269051345E-3</v>
      </c>
      <c r="O1222" s="8">
        <f>LN(Prices!O1217/Prices!O1216)</f>
        <v>-9.441490251689522E-3</v>
      </c>
    </row>
    <row r="1223" spans="1:15" x14ac:dyDescent="0.25">
      <c r="A1223" s="5">
        <v>44386</v>
      </c>
      <c r="B1223" s="8">
        <f>LN(Prices!B1218/Prices!B1217)</f>
        <v>1.7244982783707608E-2</v>
      </c>
      <c r="C1223" s="8">
        <f>LN(Prices!C1218/Prices!C1217)</f>
        <v>-3.279663481988894E-3</v>
      </c>
      <c r="D1223" s="8">
        <f>LN(Prices!D1218/Prices!D1217)</f>
        <v>1.7139564640298938E-2</v>
      </c>
      <c r="E1223" s="8">
        <f>LN(Prices!E1218/Prices!E1217)</f>
        <v>-5.0555661626746828E-3</v>
      </c>
      <c r="F1223" s="8">
        <f>LN(Prices!F1218/Prices!F1217)</f>
        <v>1.9979502477478501E-2</v>
      </c>
      <c r="G1223" s="8">
        <f>LN(Prices!G1218/Prices!G1217)</f>
        <v>1.5671045322057189E-4</v>
      </c>
      <c r="H1223" s="8">
        <f>LN(Prices!H1218/Prices!H1217)</f>
        <v>1.6313654232861661E-2</v>
      </c>
      <c r="I1223" s="8">
        <f>LN(Prices!I1218/Prices!I1217)</f>
        <v>1.4529230741696543E-2</v>
      </c>
      <c r="J1223" s="8">
        <f>LN(Prices!J1218/Prices!J1217)</f>
        <v>1.1214825902413766E-2</v>
      </c>
      <c r="K1223" s="8">
        <f>(Prices!K1218-Prices!K1217)/100</f>
        <v>0</v>
      </c>
      <c r="L1223" s="8">
        <f>LN(Prices!L1218/Prices!L1217)</f>
        <v>2.1659713694005395E-2</v>
      </c>
      <c r="M1223" s="8">
        <f>LN(Prices!M1218/Prices!M1217)</f>
        <v>8.4748973280408951E-3</v>
      </c>
      <c r="N1223" s="8">
        <f>LN(Prices!N1218/Prices!N1217)</f>
        <v>1.0875633616297741E-2</v>
      </c>
      <c r="O1223" s="8">
        <f>LN(Prices!O1218/Prices!O1217)</f>
        <v>2.1420808532606941E-2</v>
      </c>
    </row>
    <row r="1224" spans="1:15" x14ac:dyDescent="0.25">
      <c r="A1224" s="5">
        <v>44389</v>
      </c>
      <c r="B1224" s="8">
        <f>LN(Prices!B1219/Prices!B1218)</f>
        <v>3.135303372172508E-3</v>
      </c>
      <c r="C1224" s="8">
        <f>LN(Prices!C1219/Prices!C1218)</f>
        <v>-6.046776120505246E-4</v>
      </c>
      <c r="D1224" s="8">
        <f>LN(Prices!D1219/Prices!D1218)</f>
        <v>9.3321520288634481E-4</v>
      </c>
      <c r="E1224" s="8">
        <f>LN(Prices!E1219/Prices!E1218)</f>
        <v>-5.156532076323702E-4</v>
      </c>
      <c r="F1224" s="8">
        <f>LN(Prices!F1219/Prices!F1218)</f>
        <v>1.0342594316856215E-2</v>
      </c>
      <c r="G1224" s="8">
        <f>LN(Prices!G1219/Prices!G1218)</f>
        <v>2.6540993129720307E-3</v>
      </c>
      <c r="H1224" s="8">
        <f>LN(Prices!H1219/Prices!H1218)</f>
        <v>8.5300125498191642E-3</v>
      </c>
      <c r="I1224" s="8">
        <f>LN(Prices!I1219/Prices!I1218)</f>
        <v>4.2752682822593813E-3</v>
      </c>
      <c r="J1224" s="8">
        <f>LN(Prices!J1219/Prices!J1218)</f>
        <v>3.4452326955940497E-3</v>
      </c>
      <c r="K1224" s="8">
        <f>(Prices!K1219-Prices!K1218)/100</f>
        <v>0</v>
      </c>
      <c r="L1224" s="8">
        <f>LN(Prices!L1219/Prices!L1218)</f>
        <v>2.5720365784606884E-3</v>
      </c>
      <c r="M1224" s="8">
        <f>LN(Prices!M1219/Prices!M1218)</f>
        <v>1.9497012360531205E-3</v>
      </c>
      <c r="N1224" s="8">
        <f>LN(Prices!N1219/Prices!N1218)</f>
        <v>1.0403938145364264E-2</v>
      </c>
      <c r="O1224" s="8">
        <f>LN(Prices!O1219/Prices!O1218)</f>
        <v>7.9795714371724748E-4</v>
      </c>
    </row>
    <row r="1225" spans="1:15" x14ac:dyDescent="0.25">
      <c r="A1225" s="5">
        <v>44390</v>
      </c>
      <c r="B1225" s="8">
        <f>LN(Prices!B1220/Prices!B1219)</f>
        <v>-3.8334426316735514E-3</v>
      </c>
      <c r="C1225" s="8">
        <f>LN(Prices!C1220/Prices!C1219)</f>
        <v>-2.1648951211963815E-3</v>
      </c>
      <c r="D1225" s="8">
        <f>LN(Prices!D1220/Prices!D1219)</f>
        <v>9.3250506763585094E-4</v>
      </c>
      <c r="E1225" s="8">
        <f>LN(Prices!E1220/Prices!E1219)</f>
        <v>-3.0985966347166745E-3</v>
      </c>
      <c r="F1225" s="8">
        <f>LN(Prices!F1220/Prices!F1219)</f>
        <v>-1.5878296891646108E-2</v>
      </c>
      <c r="G1225" s="8">
        <f>LN(Prices!G1220/Prices!G1219)</f>
        <v>0</v>
      </c>
      <c r="H1225" s="8">
        <f>LN(Prices!H1220/Prices!H1219)</f>
        <v>-1.4065950603494016E-2</v>
      </c>
      <c r="I1225" s="8">
        <f>LN(Prices!I1220/Prices!I1219)</f>
        <v>-7.9953192014004474E-3</v>
      </c>
      <c r="J1225" s="8">
        <f>LN(Prices!J1220/Prices!J1219)</f>
        <v>-3.5230111811655838E-3</v>
      </c>
      <c r="K1225" s="8">
        <f>(Prices!K1220-Prices!K1219)/100</f>
        <v>2.0000003278255463E-5</v>
      </c>
      <c r="L1225" s="8">
        <f>LN(Prices!L1220/Prices!L1219)</f>
        <v>-1.546130112344365E-2</v>
      </c>
      <c r="M1225" s="8">
        <f>LN(Prices!M1220/Prices!M1219)</f>
        <v>-1.8388803340355553E-3</v>
      </c>
      <c r="N1225" s="8">
        <f>LN(Prices!N1220/Prices!N1219)</f>
        <v>-7.7704432394936768E-3</v>
      </c>
      <c r="O1225" s="8">
        <f>LN(Prices!O1220/Prices!O1219)</f>
        <v>-1.9006544382036163E-2</v>
      </c>
    </row>
    <row r="1226" spans="1:15" x14ac:dyDescent="0.25">
      <c r="A1226" s="5">
        <v>44391</v>
      </c>
      <c r="B1226" s="8">
        <f>LN(Prices!B1221/Prices!B1220)</f>
        <v>2.4412049300236976E-3</v>
      </c>
      <c r="C1226" s="8">
        <f>LN(Prices!C1221/Prices!C1220)</f>
        <v>3.3745075044100698E-3</v>
      </c>
      <c r="D1226" s="8">
        <f>LN(Prices!D1221/Prices!D1220)</f>
        <v>4.2777216462877819E-3</v>
      </c>
      <c r="E1226" s="8">
        <f>LN(Prices!E1221/Prices!E1220)</f>
        <v>4.3016791060474001E-3</v>
      </c>
      <c r="F1226" s="8">
        <f>LN(Prices!F1221/Prices!F1220)</f>
        <v>9.4839775295623187E-3</v>
      </c>
      <c r="G1226" s="8">
        <f>LN(Prices!G1221/Prices!G1220)</f>
        <v>2.6472929383170641E-3</v>
      </c>
      <c r="H1226" s="8">
        <f>LN(Prices!H1221/Prices!H1220)</f>
        <v>6.9625374308530221E-3</v>
      </c>
      <c r="I1226" s="8">
        <f>LN(Prices!I1221/Prices!I1220)</f>
        <v>-7.1710958354639172E-4</v>
      </c>
      <c r="J1226" s="8">
        <f>LN(Prices!J1221/Prices!J1220)</f>
        <v>1.1642565654693257E-3</v>
      </c>
      <c r="K1226" s="8">
        <f>(Prices!K1221-Prices!K1220)/100</f>
        <v>0</v>
      </c>
      <c r="L1226" s="8">
        <f>LN(Prices!L1221/Prices!L1220)</f>
        <v>-5.7543445691582464E-3</v>
      </c>
      <c r="M1226" s="8">
        <f>LN(Prices!M1221/Prices!M1220)</f>
        <v>8.5378164626294915E-4</v>
      </c>
      <c r="N1226" s="8">
        <f>LN(Prices!N1221/Prices!N1220)</f>
        <v>2.5374288843618689E-3</v>
      </c>
      <c r="O1226" s="8">
        <f>LN(Prices!O1221/Prices!O1220)</f>
        <v>-1.6437294275985968E-2</v>
      </c>
    </row>
    <row r="1227" spans="1:15" x14ac:dyDescent="0.25">
      <c r="A1227" s="5">
        <v>44392</v>
      </c>
      <c r="B1227" s="8">
        <f>LN(Prices!B1222/Prices!B1221)</f>
        <v>-5.4135539802919576E-3</v>
      </c>
      <c r="C1227" s="8">
        <f>LN(Prices!C1222/Prices!C1221)</f>
        <v>2.1578428025393146E-3</v>
      </c>
      <c r="D1227" s="8">
        <f>LN(Prices!D1222/Prices!D1221)</f>
        <v>2.4099730943552369E-3</v>
      </c>
      <c r="E1227" s="8">
        <f>LN(Prices!E1222/Prices!E1221)</f>
        <v>4.1974524790962834E-3</v>
      </c>
      <c r="F1227" s="8">
        <f>LN(Prices!F1222/Prices!F1221)</f>
        <v>1.3735743188931875E-3</v>
      </c>
      <c r="G1227" s="8">
        <f>LN(Prices!G1222/Prices!G1221)</f>
        <v>3.0277451670420305E-3</v>
      </c>
      <c r="H1227" s="8">
        <f>LN(Prices!H1222/Prices!H1221)</f>
        <v>1.6147129297581757E-3</v>
      </c>
      <c r="I1227" s="8">
        <f>LN(Prices!I1222/Prices!I1221)</f>
        <v>-8.6079829220930707E-4</v>
      </c>
      <c r="J1227" s="8">
        <f>LN(Prices!J1222/Prices!J1221)</f>
        <v>-3.2675735627459117E-3</v>
      </c>
      <c r="K1227" s="8">
        <f>(Prices!K1222-Prices!K1221)/100</f>
        <v>-7.0000030100345618E-5</v>
      </c>
      <c r="L1227" s="8">
        <f>LN(Prices!L1222/Prices!L1221)</f>
        <v>-2.9745308414818295E-3</v>
      </c>
      <c r="M1227" s="8">
        <f>LN(Prices!M1222/Prices!M1221)</f>
        <v>-5.7657577617577383E-3</v>
      </c>
      <c r="N1227" s="8">
        <f>LN(Prices!N1222/Prices!N1221)</f>
        <v>-9.5134285809839059E-3</v>
      </c>
      <c r="O1227" s="8">
        <f>LN(Prices!O1222/Prices!O1221)</f>
        <v>-5.4955884646811521E-3</v>
      </c>
    </row>
    <row r="1228" spans="1:15" x14ac:dyDescent="0.25">
      <c r="A1228" s="5">
        <v>44393</v>
      </c>
      <c r="B1228" s="8">
        <f>LN(Prices!B1223/Prices!B1222)</f>
        <v>-9.1469416855276455E-3</v>
      </c>
      <c r="C1228" s="8">
        <f>LN(Prices!C1223/Prices!C1222)</f>
        <v>-8.6240746128290503E-4</v>
      </c>
      <c r="D1228" s="8">
        <f>LN(Prices!D1223/Prices!D1222)</f>
        <v>-7.8068052151175002E-3</v>
      </c>
      <c r="E1228" s="8">
        <f>LN(Prices!E1223/Prices!E1222)</f>
        <v>-1.7086545139199892E-4</v>
      </c>
      <c r="F1228" s="8">
        <f>LN(Prices!F1223/Prices!F1222)</f>
        <v>1.5546506199056601E-3</v>
      </c>
      <c r="G1228" s="8">
        <f>LN(Prices!G1223/Prices!G1222)</f>
        <v>0</v>
      </c>
      <c r="H1228" s="8">
        <f>LN(Prices!H1223/Prices!H1222)</f>
        <v>-6.6465902249965173E-4</v>
      </c>
      <c r="I1228" s="8">
        <f>LN(Prices!I1223/Prices!I1222)</f>
        <v>-8.9416770702500804E-3</v>
      </c>
      <c r="J1228" s="8">
        <f>LN(Prices!J1223/Prices!J1222)</f>
        <v>-7.5674150068132167E-3</v>
      </c>
      <c r="K1228" s="8">
        <f>(Prices!K1223-Prices!K1222)/100</f>
        <v>0</v>
      </c>
      <c r="L1228" s="8">
        <f>LN(Prices!L1223/Prices!L1222)</f>
        <v>-1.1995235698100929E-2</v>
      </c>
      <c r="M1228" s="8">
        <f>LN(Prices!M1223/Prices!M1222)</f>
        <v>-6.4461403467224818E-3</v>
      </c>
      <c r="N1228" s="8">
        <f>LN(Prices!N1223/Prices!N1222)</f>
        <v>8.0223679191985652E-3</v>
      </c>
      <c r="O1228" s="8">
        <f>LN(Prices!O1223/Prices!O1222)</f>
        <v>-1.2426879681905149E-2</v>
      </c>
    </row>
    <row r="1229" spans="1:15" x14ac:dyDescent="0.25">
      <c r="A1229" s="5">
        <v>44396</v>
      </c>
      <c r="B1229" s="8">
        <f>LN(Prices!B1224/Prices!B1223)</f>
        <v>-1.7469159079196734E-2</v>
      </c>
      <c r="C1229" s="8">
        <f>LN(Prices!C1224/Prices!C1223)</f>
        <v>5.2493005456233678E-3</v>
      </c>
      <c r="D1229" s="8">
        <f>LN(Prices!D1224/Prices!D1223)</f>
        <v>-1.6936671269593601E-2</v>
      </c>
      <c r="E1229" s="8">
        <f>LN(Prices!E1224/Prices!E1223)</f>
        <v>8.5132815062085639E-3</v>
      </c>
      <c r="F1229" s="8">
        <f>LN(Prices!F1224/Prices!F1223)</f>
        <v>-2.3108576079039232E-2</v>
      </c>
      <c r="G1229" s="8">
        <f>LN(Prices!G1224/Prices!G1223)</f>
        <v>3.8736466212366412E-4</v>
      </c>
      <c r="H1229" s="8">
        <f>LN(Prices!H1224/Prices!H1223)</f>
        <v>-1.8399986916708626E-2</v>
      </c>
      <c r="I1229" s="8">
        <f>LN(Prices!I1224/Prices!I1223)</f>
        <v>-1.8569097037579002E-2</v>
      </c>
      <c r="J1229" s="8">
        <f>LN(Prices!J1224/Prices!J1223)</f>
        <v>-1.5996781399983978E-2</v>
      </c>
      <c r="K1229" s="8">
        <f>(Prices!K1224-Prices!K1223)/100</f>
        <v>2.0000003278255463E-5</v>
      </c>
      <c r="L1229" s="8">
        <f>LN(Prices!L1224/Prices!L1223)</f>
        <v>-1.7706715605309745E-2</v>
      </c>
      <c r="M1229" s="8">
        <f>LN(Prices!M1224/Prices!M1223)</f>
        <v>-1.1079109945447049E-2</v>
      </c>
      <c r="N1229" s="8">
        <f>LN(Prices!N1224/Prices!N1223)</f>
        <v>-2.5099378380702409E-2</v>
      </c>
      <c r="O1229" s="8">
        <f>LN(Prices!O1224/Prices!O1223)</f>
        <v>-1.5165947790258002E-2</v>
      </c>
    </row>
    <row r="1230" spans="1:15" x14ac:dyDescent="0.25">
      <c r="A1230" s="5">
        <v>44397</v>
      </c>
      <c r="B1230" s="8">
        <f>LN(Prices!B1225/Prices!B1224)</f>
        <v>6.4528637186009336E-3</v>
      </c>
      <c r="C1230" s="8">
        <f>LN(Prices!C1225/Prices!C1224)</f>
        <v>-9.4483629281153989E-4</v>
      </c>
      <c r="D1230" s="8">
        <f>LN(Prices!D1225/Prices!D1224)</f>
        <v>3.2211778938523667E-3</v>
      </c>
      <c r="E1230" s="8">
        <f>LN(Prices!E1225/Prices!E1224)</f>
        <v>-1.2724489136554046E-3</v>
      </c>
      <c r="F1230" s="8">
        <f>LN(Prices!F1225/Prices!F1224)</f>
        <v>2.8030687958078077E-2</v>
      </c>
      <c r="G1230" s="8">
        <f>LN(Prices!G1225/Prices!G1224)</f>
        <v>-1.5513180407930236E-4</v>
      </c>
      <c r="H1230" s="8">
        <f>LN(Prices!H1225/Prices!H1224)</f>
        <v>2.332575212681617E-2</v>
      </c>
      <c r="I1230" s="8">
        <f>LN(Prices!I1225/Prices!I1224)</f>
        <v>1.755453506290465E-2</v>
      </c>
      <c r="J1230" s="8">
        <f>LN(Prices!J1225/Prices!J1224)</f>
        <v>1.50488060047999E-2</v>
      </c>
      <c r="K1230" s="8">
        <f>(Prices!K1225-Prices!K1224)/100</f>
        <v>5.0000026822090151E-5</v>
      </c>
      <c r="L1230" s="8">
        <f>LN(Prices!L1225/Prices!L1224)</f>
        <v>2.7297699889323193E-2</v>
      </c>
      <c r="M1230" s="8">
        <f>LN(Prices!M1225/Prices!M1224)</f>
        <v>1.5630680327060692E-2</v>
      </c>
      <c r="N1230" s="8">
        <f>LN(Prices!N1225/Prices!N1224)</f>
        <v>-3.4848481467946494E-3</v>
      </c>
      <c r="O1230" s="8">
        <f>LN(Prices!O1225/Prices!O1224)</f>
        <v>2.9421965796742115E-2</v>
      </c>
    </row>
    <row r="1231" spans="1:15" x14ac:dyDescent="0.25">
      <c r="A1231" s="5">
        <v>44398</v>
      </c>
      <c r="B1231" s="8">
        <f>LN(Prices!B1226/Prices!B1225)</f>
        <v>1.2428938618635123E-2</v>
      </c>
      <c r="C1231" s="8">
        <f>LN(Prices!C1226/Prices!C1225)</f>
        <v>-3.2697576815568182E-3</v>
      </c>
      <c r="D1231" s="8">
        <f>LN(Prices!D1226/Prices!D1225)</f>
        <v>6.4114745997378951E-3</v>
      </c>
      <c r="E1231" s="8">
        <f>LN(Prices!E1226/Prices!E1225)</f>
        <v>-5.7889509801457946E-3</v>
      </c>
      <c r="F1231" s="8">
        <f>LN(Prices!F1226/Prices!F1225)</f>
        <v>1.2721856512339542E-3</v>
      </c>
      <c r="G1231" s="8">
        <f>LN(Prices!G1226/Prices!G1225)</f>
        <v>-2.5606725720406917E-3</v>
      </c>
      <c r="H1231" s="8">
        <f>LN(Prices!H1226/Prices!H1225)</f>
        <v>-9.45330870002847E-5</v>
      </c>
      <c r="I1231" s="8">
        <f>LN(Prices!I1226/Prices!I1225)</f>
        <v>9.3815771163560744E-3</v>
      </c>
      <c r="J1231" s="8">
        <f>LN(Prices!J1226/Prices!J1225)</f>
        <v>8.2080416621440437E-3</v>
      </c>
      <c r="K1231" s="8">
        <f>(Prices!K1226-Prices!K1225)/100</f>
        <v>0</v>
      </c>
      <c r="L1231" s="8">
        <f>LN(Prices!L1226/Prices!L1225)</f>
        <v>1.2083374007060589E-2</v>
      </c>
      <c r="M1231" s="8">
        <f>LN(Prices!M1226/Prices!M1225)</f>
        <v>7.5853490390874563E-3</v>
      </c>
      <c r="N1231" s="8">
        <f>LN(Prices!N1226/Prices!N1225)</f>
        <v>2.0806105939553548E-2</v>
      </c>
      <c r="O1231" s="8">
        <f>LN(Prices!O1226/Prices!O1225)</f>
        <v>1.7948511762865403E-2</v>
      </c>
    </row>
    <row r="1232" spans="1:15" x14ac:dyDescent="0.25">
      <c r="A1232" s="5">
        <v>44399</v>
      </c>
      <c r="B1232" s="8">
        <f>LN(Prices!B1227/Prices!B1226)</f>
        <v>1.2344473486835177E-3</v>
      </c>
      <c r="C1232" s="8">
        <f>LN(Prices!C1227/Prices!C1226)</f>
        <v>2.3244151300649647E-3</v>
      </c>
      <c r="D1232" s="8">
        <f>LN(Prices!D1227/Prices!D1226)</f>
        <v>1.8779832433684473E-3</v>
      </c>
      <c r="E1232" s="8">
        <f>LN(Prices!E1227/Prices!E1226)</f>
        <v>2.3026249466669741E-3</v>
      </c>
      <c r="F1232" s="8">
        <f>LN(Prices!F1227/Prices!F1226)</f>
        <v>-8.8476732876005184E-3</v>
      </c>
      <c r="G1232" s="8">
        <f>LN(Prices!G1227/Prices!G1226)</f>
        <v>2.7934340749222095E-3</v>
      </c>
      <c r="H1232" s="8">
        <f>LN(Prices!H1227/Prices!H1226)</f>
        <v>-7.9696829501919881E-3</v>
      </c>
      <c r="I1232" s="8">
        <f>LN(Prices!I1227/Prices!I1226)</f>
        <v>-3.45364461067372E-3</v>
      </c>
      <c r="J1232" s="8">
        <f>LN(Prices!J1227/Prices!J1226)</f>
        <v>2.0146392092429753E-3</v>
      </c>
      <c r="K1232" s="8">
        <f>(Prices!K1227-Prices!K1226)/100</f>
        <v>-2.0000003278255463E-5</v>
      </c>
      <c r="L1232" s="8">
        <f>LN(Prices!L1227/Prices!L1226)</f>
        <v>-9.2677187378903923E-3</v>
      </c>
      <c r="M1232" s="8">
        <f>LN(Prices!M1227/Prices!M1226)</f>
        <v>6.5921154999334991E-3</v>
      </c>
      <c r="N1232" s="8">
        <f>LN(Prices!N1227/Prices!N1226)</f>
        <v>3.1056702792279451E-3</v>
      </c>
      <c r="O1232" s="8">
        <f>LN(Prices!O1227/Prices!O1226)</f>
        <v>-1.5590663165127812E-2</v>
      </c>
    </row>
    <row r="1233" spans="1:15" x14ac:dyDescent="0.25">
      <c r="A1233" s="5">
        <v>44400</v>
      </c>
      <c r="B1233" s="8">
        <f>LN(Prices!B1228/Prices!B1227)</f>
        <v>3.5229785261720774E-4</v>
      </c>
      <c r="C1233" s="8">
        <f>LN(Prices!C1228/Prices!C1227)</f>
        <v>-6.8777355094591078E-4</v>
      </c>
      <c r="D1233" s="8">
        <f>LN(Prices!D1228/Prices!D1227)</f>
        <v>-1.4932747886520284E-2</v>
      </c>
      <c r="E1233" s="8">
        <f>LN(Prices!E1228/Prices!E1227)</f>
        <v>-1.5344687675335326E-3</v>
      </c>
      <c r="F1233" s="8">
        <f>LN(Prices!F1228/Prices!F1227)</f>
        <v>6.8477025403438337E-3</v>
      </c>
      <c r="G1233" s="8">
        <f>LN(Prices!G1228/Prices!G1227)</f>
        <v>4.4837606728201579E-3</v>
      </c>
      <c r="H1233" s="8">
        <f>LN(Prices!H1228/Prices!H1227)</f>
        <v>8.2531680577001432E-3</v>
      </c>
      <c r="I1233" s="8">
        <f>LN(Prices!I1228/Prices!I1227)</f>
        <v>5.1762770249743403E-3</v>
      </c>
      <c r="J1233" s="8">
        <f>LN(Prices!J1228/Prices!J1227)</f>
        <v>1.0094332386254415E-2</v>
      </c>
      <c r="K1233" s="8">
        <f>(Prices!K1228-Prices!K1227)/100</f>
        <v>2.0000003278255463E-5</v>
      </c>
      <c r="L1233" s="8">
        <f>LN(Prices!L1228/Prices!L1227)</f>
        <v>8.6841964053028242E-3</v>
      </c>
      <c r="M1233" s="8">
        <f>LN(Prices!M1228/Prices!M1227)</f>
        <v>1.3958344361030354E-2</v>
      </c>
      <c r="N1233" s="8">
        <f>LN(Prices!N1228/Prices!N1227)</f>
        <v>5.4441121959126744E-4</v>
      </c>
      <c r="O1233" s="8">
        <f>LN(Prices!O1228/Prices!O1227)</f>
        <v>4.6131278418914791E-3</v>
      </c>
    </row>
    <row r="1234" spans="1:15" x14ac:dyDescent="0.25">
      <c r="A1234" s="5">
        <v>44403</v>
      </c>
      <c r="B1234" s="8">
        <f>LN(Prices!B1229/Prices!B1228)</f>
        <v>-5.1220242563135765E-3</v>
      </c>
      <c r="C1234" s="8">
        <f>LN(Prices!C1229/Prices!C1228)</f>
        <v>-8.6115847763815407E-4</v>
      </c>
      <c r="D1234" s="8">
        <f>LN(Prices!D1229/Prices!D1228)</f>
        <v>-1.9227665246101734E-2</v>
      </c>
      <c r="E1234" s="8">
        <f>LN(Prices!E1229/Prices!E1228)</f>
        <v>-6.8314707245341962E-4</v>
      </c>
      <c r="F1234" s="8">
        <f>LN(Prices!F1229/Prices!F1228)</f>
        <v>1.0913964709722073E-3</v>
      </c>
      <c r="G1234" s="8">
        <f>LN(Prices!G1229/Prices!G1228)</f>
        <v>4.3104414569715083E-3</v>
      </c>
      <c r="H1234" s="8">
        <f>LN(Prices!H1229/Prices!H1228)</f>
        <v>4.7226756371718969E-4</v>
      </c>
      <c r="I1234" s="8">
        <f>LN(Prices!I1229/Prices!I1228)</f>
        <v>3.0072580924799313E-3</v>
      </c>
      <c r="J1234" s="8">
        <f>LN(Prices!J1229/Prices!J1228)</f>
        <v>2.3793669227295928E-3</v>
      </c>
      <c r="K1234" s="8">
        <f>(Prices!K1229-Prices!K1228)/100</f>
        <v>-5.0000026822090151E-5</v>
      </c>
      <c r="L1234" s="8">
        <f>LN(Prices!L1229/Prices!L1228)</f>
        <v>1.1927981464758509E-3</v>
      </c>
      <c r="M1234" s="8">
        <f>LN(Prices!M1229/Prices!M1228)</f>
        <v>4.6514363354270701E-4</v>
      </c>
      <c r="N1234" s="8">
        <f>LN(Prices!N1229/Prices!N1228)</f>
        <v>1.7849458001950101E-3</v>
      </c>
      <c r="O1234" s="8">
        <f>LN(Prices!O1229/Prices!O1228)</f>
        <v>3.284722191918782E-3</v>
      </c>
    </row>
    <row r="1235" spans="1:15" x14ac:dyDescent="0.25">
      <c r="A1235" s="5">
        <v>44404</v>
      </c>
      <c r="B1235" s="8">
        <f>LN(Prices!B1230/Prices!B1229)</f>
        <v>-9.0723970164503145E-3</v>
      </c>
      <c r="C1235" s="8">
        <f>LN(Prices!C1230/Prices!C1229)</f>
        <v>2.322615375029364E-3</v>
      </c>
      <c r="D1235" s="8">
        <f>LN(Prices!D1230/Prices!D1229)</f>
        <v>-2.0396867895870186E-2</v>
      </c>
      <c r="E1235" s="8">
        <f>LN(Prices!E1230/Prices!E1229)</f>
        <v>4.2596163185554224E-3</v>
      </c>
      <c r="F1235" s="8">
        <f>LN(Prices!F1230/Prices!F1229)</f>
        <v>4.353384144389621E-3</v>
      </c>
      <c r="G1235" s="8">
        <f>LN(Prices!G1230/Prices!G1229)</f>
        <v>-2.3057889119921105E-4</v>
      </c>
      <c r="H1235" s="8">
        <f>LN(Prices!H1230/Prices!H1229)</f>
        <v>5.6496216253779617E-3</v>
      </c>
      <c r="I1235" s="8">
        <f>LN(Prices!I1230/Prices!I1229)</f>
        <v>2.8550298679269094E-4</v>
      </c>
      <c r="J1235" s="8">
        <f>LN(Prices!J1230/Prices!J1229)</f>
        <v>-4.7235833821780027E-3</v>
      </c>
      <c r="K1235" s="8">
        <f>(Prices!K1230-Prices!K1229)/100</f>
        <v>5.0000026822090151E-5</v>
      </c>
      <c r="L1235" s="8">
        <f>LN(Prices!L1230/Prices!L1229)</f>
        <v>-5.7527844304708442E-3</v>
      </c>
      <c r="M1235" s="8">
        <f>LN(Prices!M1230/Prices!M1229)</f>
        <v>-1.0044484691913332E-2</v>
      </c>
      <c r="N1235" s="8">
        <f>LN(Prices!N1230/Prices!N1229)</f>
        <v>-5.1783408840163432E-4</v>
      </c>
      <c r="O1235" s="8">
        <f>LN(Prices!O1230/Prices!O1229)</f>
        <v>-1.1381962966040339E-2</v>
      </c>
    </row>
    <row r="1236" spans="1:15" x14ac:dyDescent="0.25">
      <c r="A1236" s="5">
        <v>44405</v>
      </c>
      <c r="B1236" s="8">
        <f>LN(Prices!B1231/Prices!B1230)</f>
        <v>1.1548341937498291E-2</v>
      </c>
      <c r="C1236" s="8">
        <f>LN(Prices!C1231/Prices!C1230)</f>
        <v>9.4484376550149304E-4</v>
      </c>
      <c r="D1236" s="8">
        <f>LN(Prices!D1231/Prices!D1230)</f>
        <v>2.6783004757854331E-2</v>
      </c>
      <c r="E1236" s="8">
        <f>LN(Prices!E1231/Prices!E1230)</f>
        <v>8.500822158628449E-4</v>
      </c>
      <c r="F1236" s="8">
        <f>LN(Prices!F1231/Prices!F1230)</f>
        <v>-3.1724562627785413E-3</v>
      </c>
      <c r="G1236" s="8">
        <f>LN(Prices!G1231/Prices!G1230)</f>
        <v>3.37454003057793E-3</v>
      </c>
      <c r="H1236" s="8">
        <f>LN(Prices!H1231/Prices!H1230)</f>
        <v>-3.4801286341049529E-3</v>
      </c>
      <c r="I1236" s="8">
        <f>LN(Prices!I1231/Prices!I1230)</f>
        <v>0</v>
      </c>
      <c r="J1236" s="8">
        <f>LN(Prices!J1231/Prices!J1230)</f>
        <v>-1.8627923155270599E-4</v>
      </c>
      <c r="K1236" s="8">
        <f>(Prices!K1231-Prices!K1230)/100</f>
        <v>0</v>
      </c>
      <c r="L1236" s="8">
        <f>LN(Prices!L1231/Prices!L1230)</f>
        <v>7.1643916334861914E-3</v>
      </c>
      <c r="M1236" s="8">
        <f>LN(Prices!M1231/Prices!M1230)</f>
        <v>2.3532093822427351E-3</v>
      </c>
      <c r="N1236" s="8">
        <f>LN(Prices!N1231/Prices!N1230)</f>
        <v>5.9934011222923115E-3</v>
      </c>
      <c r="O1236" s="8">
        <f>LN(Prices!O1231/Prices!O1230)</f>
        <v>1.500207339457069E-2</v>
      </c>
    </row>
    <row r="1237" spans="1:15" x14ac:dyDescent="0.25">
      <c r="A1237" s="5">
        <v>44406</v>
      </c>
      <c r="B1237" s="8">
        <f>LN(Prices!B1232/Prices!B1231)</f>
        <v>7.2163884754554014E-3</v>
      </c>
      <c r="C1237" s="8">
        <f>LN(Prices!C1232/Prices!C1231)</f>
        <v>-1.6323950347047788E-3</v>
      </c>
      <c r="D1237" s="8">
        <f>LN(Prices!D1232/Prices!D1231)</f>
        <v>5.002794666240643E-3</v>
      </c>
      <c r="E1237" s="8">
        <f>LN(Prices!E1232/Prices!E1231)</f>
        <v>-3.062488219130638E-3</v>
      </c>
      <c r="F1237" s="8">
        <f>LN(Prices!F1232/Prices!F1231)</f>
        <v>3.26288197747786E-3</v>
      </c>
      <c r="G1237" s="8">
        <f>LN(Prices!G1232/Prices!G1231)</f>
        <v>-1.7623960927830606E-3</v>
      </c>
      <c r="H1237" s="8">
        <f>LN(Prices!H1232/Prices!H1231)</f>
        <v>1.88505059619254E-4</v>
      </c>
      <c r="I1237" s="8">
        <f>LN(Prices!I1232/Prices!I1231)</f>
        <v>6.5537728362403801E-3</v>
      </c>
      <c r="J1237" s="8">
        <f>LN(Prices!J1232/Prices!J1231)</f>
        <v>4.1973318452726413E-3</v>
      </c>
      <c r="K1237" s="8">
        <f>(Prices!K1232-Prices!K1231)/100</f>
        <v>-5.0000026822090151E-5</v>
      </c>
      <c r="L1237" s="8">
        <f>LN(Prices!L1232/Prices!L1231)</f>
        <v>9.9218328653412711E-3</v>
      </c>
      <c r="M1237" s="8">
        <f>LN(Prices!M1232/Prices!M1231)</f>
        <v>1.6724737782151892E-3</v>
      </c>
      <c r="N1237" s="8">
        <f>LN(Prices!N1232/Prices!N1231)</f>
        <v>4.2058080813804971E-3</v>
      </c>
      <c r="O1237" s="8">
        <f>LN(Prices!O1232/Prices!O1231)</f>
        <v>6.7503513411742103E-3</v>
      </c>
    </row>
    <row r="1238" spans="1:15" x14ac:dyDescent="0.25">
      <c r="A1238" s="5">
        <v>44407</v>
      </c>
      <c r="B1238" s="8">
        <f>LN(Prices!B1233/Prices!B1232)</f>
        <v>-8.0999731524798134E-3</v>
      </c>
      <c r="C1238" s="8">
        <f>LN(Prices!C1233/Prices!C1232)</f>
        <v>1.3750168722230314E-3</v>
      </c>
      <c r="D1238" s="8">
        <f>LN(Prices!D1233/Prices!D1232)</f>
        <v>-9.643277388967952E-3</v>
      </c>
      <c r="E1238" s="8">
        <f>LN(Prices!E1233/Prices!E1232)</f>
        <v>2.8073054882000381E-3</v>
      </c>
      <c r="F1238" s="8">
        <f>LN(Prices!F1233/Prices!F1232)</f>
        <v>-1.0864722770768706E-3</v>
      </c>
      <c r="G1238" s="8">
        <f>LN(Prices!G1233/Prices!G1232)</f>
        <v>1.5326850232477548E-3</v>
      </c>
      <c r="H1238" s="8">
        <f>LN(Prices!H1233/Prices!H1232)</f>
        <v>1.3181064647799212E-3</v>
      </c>
      <c r="I1238" s="8">
        <f>LN(Prices!I1233/Prices!I1232)</f>
        <v>-4.1265469835089705E-3</v>
      </c>
      <c r="J1238" s="8">
        <f>LN(Prices!J1233/Prices!J1232)</f>
        <v>-5.420713608261166E-3</v>
      </c>
      <c r="K1238" s="8">
        <f>(Prices!K1233-Prices!K1232)/100</f>
        <v>0</v>
      </c>
      <c r="L1238" s="8">
        <f>LN(Prices!L1233/Prices!L1232)</f>
        <v>-1.0203175837034521E-3</v>
      </c>
      <c r="M1238" s="8">
        <f>LN(Prices!M1233/Prices!M1232)</f>
        <v>-7.4508182685587643E-3</v>
      </c>
      <c r="N1238" s="8">
        <f>LN(Prices!N1233/Prices!N1232)</f>
        <v>-2.249730350471278E-3</v>
      </c>
      <c r="O1238" s="8">
        <f>LN(Prices!O1233/Prices!O1232)</f>
        <v>-6.1707160914602783E-3</v>
      </c>
    </row>
    <row r="1239" spans="1:15" x14ac:dyDescent="0.25">
      <c r="A1239" s="5">
        <v>44410</v>
      </c>
      <c r="B1239" s="8">
        <f>LN(Prices!B1234/Prices!B1233)</f>
        <v>5.4659755291960486E-3</v>
      </c>
      <c r="C1239" s="8">
        <f>LN(Prices!C1234/Prices!C1233)</f>
        <v>2.1210826427783152E-3</v>
      </c>
      <c r="D1239" s="8">
        <f>LN(Prices!D1234/Prices!D1233)</f>
        <v>7.1450085468942499E-3</v>
      </c>
      <c r="E1239" s="8">
        <f>LN(Prices!E1234/Prices!E1233)</f>
        <v>4.3768356149752894E-3</v>
      </c>
      <c r="F1239" s="8">
        <f>LN(Prices!F1234/Prices!F1233)</f>
        <v>-2.6305112315992978E-3</v>
      </c>
      <c r="G1239" s="8">
        <f>LN(Prices!G1234/Prices!G1233)</f>
        <v>3.6210200028800399E-4</v>
      </c>
      <c r="H1239" s="8">
        <f>LN(Prices!H1234/Prices!H1233)</f>
        <v>-2.166397679500511E-3</v>
      </c>
      <c r="I1239" s="8">
        <f>LN(Prices!I1234/Prices!I1233)</f>
        <v>-2.1413816578535584E-3</v>
      </c>
      <c r="J1239" s="8">
        <f>LN(Prices!J1234/Prices!J1233)</f>
        <v>-1.8445056700603609E-3</v>
      </c>
      <c r="K1239" s="8">
        <f>(Prices!K1234-Prices!K1233)/100</f>
        <v>-2.0000003278255463E-5</v>
      </c>
      <c r="L1239" s="8">
        <f>LN(Prices!L1234/Prices!L1233)</f>
        <v>-4.3219503035629887E-3</v>
      </c>
      <c r="M1239" s="8">
        <f>LN(Prices!M1234/Prices!M1233)</f>
        <v>-8.864840513041224E-4</v>
      </c>
      <c r="N1239" s="8">
        <f>LN(Prices!N1234/Prices!N1233)</f>
        <v>-3.4000836247448517E-3</v>
      </c>
      <c r="O1239" s="8">
        <f>LN(Prices!O1234/Prices!O1233)</f>
        <v>-4.8404439643272203E-3</v>
      </c>
    </row>
    <row r="1240" spans="1:15" x14ac:dyDescent="0.25">
      <c r="A1240" s="5">
        <v>44411</v>
      </c>
      <c r="B1240" s="8">
        <f>LN(Prices!B1235/Prices!B1234)</f>
        <v>6.6597814265994225E-3</v>
      </c>
      <c r="C1240" s="8">
        <f>LN(Prices!C1235/Prices!C1234)</f>
        <v>3.4371514425181505E-4</v>
      </c>
      <c r="D1240" s="8">
        <f>LN(Prices!D1235/Prices!D1234)</f>
        <v>4.2242538879216302E-3</v>
      </c>
      <c r="E1240" s="8">
        <f>LN(Prices!E1235/Prices!E1234)</f>
        <v>2.5414353446849179E-4</v>
      </c>
      <c r="F1240" s="8">
        <f>LN(Prices!F1235/Prices!F1234)</f>
        <v>9.0783193234965039E-4</v>
      </c>
      <c r="G1240" s="8">
        <f>LN(Prices!G1235/Prices!G1234)</f>
        <v>9.2358650215742383E-4</v>
      </c>
      <c r="H1240" s="8">
        <f>LN(Prices!H1235/Prices!H1234)</f>
        <v>1.2251076964486963E-3</v>
      </c>
      <c r="I1240" s="8">
        <f>LN(Prices!I1235/Prices!I1234)</f>
        <v>8.6789589415234795E-3</v>
      </c>
      <c r="J1240" s="8">
        <f>LN(Prices!J1235/Prices!J1234)</f>
        <v>8.1699613389180619E-3</v>
      </c>
      <c r="K1240" s="8">
        <f>(Prices!K1235-Prices!K1234)/100</f>
        <v>7.0000030100345618E-5</v>
      </c>
      <c r="L1240" s="8">
        <f>LN(Prices!L1235/Prices!L1234)</f>
        <v>6.2470919593761677E-3</v>
      </c>
      <c r="M1240" s="8">
        <f>LN(Prices!M1235/Prices!M1234)</f>
        <v>6.8798038385967965E-3</v>
      </c>
      <c r="N1240" s="8">
        <f>LN(Prices!N1235/Prices!N1234)</f>
        <v>8.0461398106527783E-3</v>
      </c>
      <c r="O1240" s="8">
        <f>LN(Prices!O1235/Prices!O1234)</f>
        <v>3.6404331106448169E-3</v>
      </c>
    </row>
    <row r="1241" spans="1:15" x14ac:dyDescent="0.25">
      <c r="A1241" s="5">
        <v>44412</v>
      </c>
      <c r="B1241" s="8">
        <f>LN(Prices!B1236/Prices!B1235)</f>
        <v>-8.7377941321102246E-4</v>
      </c>
      <c r="C1241" s="8">
        <f>LN(Prices!C1236/Prices!C1235)</f>
        <v>-8.6033456110766419E-5</v>
      </c>
      <c r="D1241" s="8">
        <f>LN(Prices!D1236/Prices!D1235)</f>
        <v>5.1600708676195345E-3</v>
      </c>
      <c r="E1241" s="8">
        <f>LN(Prices!E1236/Prices!E1235)</f>
        <v>-2.5414353446841904E-4</v>
      </c>
      <c r="F1241" s="8">
        <f>LN(Prices!F1236/Prices!F1235)</f>
        <v>-8.4750321566566221E-3</v>
      </c>
      <c r="G1241" s="8">
        <f>LN(Prices!G1236/Prices!G1235)</f>
        <v>-1.9251561001634322E-3</v>
      </c>
      <c r="H1241" s="8">
        <f>LN(Prices!H1236/Prices!H1235)</f>
        <v>-3.1126631429509661E-3</v>
      </c>
      <c r="I1241" s="8">
        <f>LN(Prices!I1236/Prices!I1235)</f>
        <v>-1.0538136151901563E-2</v>
      </c>
      <c r="J1241" s="8">
        <f>LN(Prices!J1236/Prices!J1235)</f>
        <v>-4.643150661295458E-3</v>
      </c>
      <c r="K1241" s="8">
        <f>(Prices!K1236-Prices!K1235)/100</f>
        <v>0</v>
      </c>
      <c r="L1241" s="8">
        <f>LN(Prices!L1236/Prices!L1235)</f>
        <v>-1.0229719153993755E-2</v>
      </c>
      <c r="M1241" s="8">
        <f>LN(Prices!M1236/Prices!M1235)</f>
        <v>6.8324397183938939E-4</v>
      </c>
      <c r="N1241" s="8">
        <f>LN(Prices!N1236/Prices!N1235)</f>
        <v>-5.8776940954943548E-3</v>
      </c>
      <c r="O1241" s="8">
        <f>LN(Prices!O1236/Prices!O1235)</f>
        <v>-1.2335281122333992E-2</v>
      </c>
    </row>
    <row r="1242" spans="1:15" x14ac:dyDescent="0.25">
      <c r="A1242" s="5">
        <v>44413</v>
      </c>
      <c r="B1242" s="8">
        <f>LN(Prices!B1237/Prices!B1236)</f>
        <v>3.1418706830790922E-3</v>
      </c>
      <c r="C1242" s="8">
        <f>LN(Prices!C1237/Prices!C1236)</f>
        <v>-2.2325115817007821E-3</v>
      </c>
      <c r="D1242" s="8">
        <f>LN(Prices!D1237/Prices!D1236)</f>
        <v>-1.5258963098125087E-3</v>
      </c>
      <c r="E1242" s="8">
        <f>LN(Prices!E1237/Prices!E1236)</f>
        <v>-3.6459434168691317E-3</v>
      </c>
      <c r="F1242" s="8">
        <f>LN(Prices!F1237/Prices!F1236)</f>
        <v>1.4807293387344085E-2</v>
      </c>
      <c r="G1242" s="8">
        <f>LN(Prices!G1237/Prices!G1236)</f>
        <v>-3.5525869057499659E-3</v>
      </c>
      <c r="H1242" s="8">
        <f>LN(Prices!H1237/Prices!H1236)</f>
        <v>1.1645611852171904E-2</v>
      </c>
      <c r="I1242" s="8">
        <f>LN(Prices!I1237/Prices!I1236)</f>
        <v>6.4214867854289464E-3</v>
      </c>
      <c r="J1242" s="8">
        <f>LN(Prices!J1237/Prices!J1236)</f>
        <v>5.9874859904191129E-3</v>
      </c>
      <c r="K1242" s="8">
        <f>(Prices!K1237-Prices!K1236)/100</f>
        <v>-2.0000003278255463E-5</v>
      </c>
      <c r="L1242" s="8">
        <f>LN(Prices!L1237/Prices!L1236)</f>
        <v>9.2288193427341736E-3</v>
      </c>
      <c r="M1242" s="8">
        <f>LN(Prices!M1237/Prices!M1236)</f>
        <v>6.9539742224440232E-3</v>
      </c>
      <c r="N1242" s="8">
        <f>LN(Prices!N1237/Prices!N1236)</f>
        <v>-3.8755928224441159E-4</v>
      </c>
      <c r="O1242" s="8">
        <f>LN(Prices!O1237/Prices!O1236)</f>
        <v>1.7909768276481965E-2</v>
      </c>
    </row>
    <row r="1243" spans="1:15" x14ac:dyDescent="0.25">
      <c r="A1243" s="5">
        <v>44414</v>
      </c>
      <c r="B1243" s="8">
        <f>LN(Prices!B1238/Prices!B1237)</f>
        <v>-5.0669233031985592E-3</v>
      </c>
      <c r="C1243" s="8">
        <f>LN(Prices!C1238/Prices!C1237)</f>
        <v>-4.4809635508082863E-3</v>
      </c>
      <c r="D1243" s="8">
        <f>LN(Prices!D1238/Prices!D1237)</f>
        <v>-8.435998304876199E-3</v>
      </c>
      <c r="E1243" s="8">
        <f>LN(Prices!E1238/Prices!E1237)</f>
        <v>-5.8788375370214122E-3</v>
      </c>
      <c r="F1243" s="8">
        <f>LN(Prices!F1238/Prices!F1237)</f>
        <v>-7.2199140215933985E-4</v>
      </c>
      <c r="G1243" s="8">
        <f>LN(Prices!G1238/Prices!G1237)</f>
        <v>-2.246160836177465E-3</v>
      </c>
      <c r="H1243" s="8">
        <f>LN(Prices!H1238/Prices!H1237)</f>
        <v>-1.775544454159096E-3</v>
      </c>
      <c r="I1243" s="8">
        <f>LN(Prices!I1238/Prices!I1237)</f>
        <v>6.9463372285730549E-3</v>
      </c>
      <c r="J1243" s="8">
        <f>LN(Prices!J1238/Prices!J1237)</f>
        <v>1.6738645485288822E-3</v>
      </c>
      <c r="K1243" s="8">
        <f>(Prices!K1238-Prices!K1237)/100</f>
        <v>0</v>
      </c>
      <c r="L1243" s="8">
        <f>LN(Prices!L1238/Prices!L1237)</f>
        <v>4.1265380169709116E-3</v>
      </c>
      <c r="M1243" s="8">
        <f>LN(Prices!M1238/Prices!M1237)</f>
        <v>-4.2677475645524791E-3</v>
      </c>
      <c r="N1243" s="8">
        <f>LN(Prices!N1238/Prices!N1237)</f>
        <v>6.5368007876504671E-3</v>
      </c>
      <c r="O1243" s="8">
        <f>LN(Prices!O1238/Prices!O1237)</f>
        <v>5.2411371885899526E-3</v>
      </c>
    </row>
    <row r="1244" spans="1:15" x14ac:dyDescent="0.25">
      <c r="A1244" s="5">
        <v>44417</v>
      </c>
      <c r="B1244" s="8">
        <f>LN(Prices!B1239/Prices!B1238)</f>
        <v>5.2543094222237707E-4</v>
      </c>
      <c r="C1244" s="8">
        <f>LN(Prices!C1239/Prices!C1238)</f>
        <v>-1.8154707638697309E-3</v>
      </c>
      <c r="D1244" s="8">
        <f>LN(Prices!D1239/Prices!D1238)</f>
        <v>3.2678626273994495E-3</v>
      </c>
      <c r="E1244" s="8">
        <f>LN(Prices!E1239/Prices!E1238)</f>
        <v>-2.1379815145470557E-3</v>
      </c>
      <c r="F1244" s="8">
        <f>LN(Prices!F1239/Prices!F1238)</f>
        <v>-4.9750796016875994E-3</v>
      </c>
      <c r="G1244" s="8">
        <f>LN(Prices!G1239/Prices!G1238)</f>
        <v>-1.7850098032055183E-3</v>
      </c>
      <c r="H1244" s="8">
        <f>LN(Prices!H1239/Prices!H1238)</f>
        <v>-5.3461491150500265E-3</v>
      </c>
      <c r="I1244" s="8">
        <f>LN(Prices!I1239/Prices!I1238)</f>
        <v>-9.8956385298236481E-4</v>
      </c>
      <c r="J1244" s="8">
        <f>LN(Prices!J1239/Prices!J1238)</f>
        <v>-9.4035026495493446E-4</v>
      </c>
      <c r="K1244" s="8">
        <f>(Prices!K1239-Prices!K1238)/100</f>
        <v>2.0000003278255463E-5</v>
      </c>
      <c r="L1244" s="8">
        <f>LN(Prices!L1239/Prices!L1238)</f>
        <v>-2.7860108292733841E-3</v>
      </c>
      <c r="M1244" s="8">
        <f>LN(Prices!M1239/Prices!M1238)</f>
        <v>3.2656252098202664E-4</v>
      </c>
      <c r="N1244" s="8">
        <f>LN(Prices!N1239/Prices!N1238)</f>
        <v>9.9068058979599185E-4</v>
      </c>
      <c r="O1244" s="8">
        <f>LN(Prices!O1239/Prices!O1238)</f>
        <v>-5.7779296259240524E-3</v>
      </c>
    </row>
    <row r="1245" spans="1:15" x14ac:dyDescent="0.25">
      <c r="A1245" s="5">
        <v>44418</v>
      </c>
      <c r="B1245" s="8">
        <f>LN(Prices!B1240/Prices!B1239)</f>
        <v>2.4478811794617665E-3</v>
      </c>
      <c r="C1245" s="8">
        <f>LN(Prices!C1240/Prices!C1239)</f>
        <v>-1.2986410017903952E-3</v>
      </c>
      <c r="D1245" s="8">
        <f>LN(Prices!D1240/Prices!D1239)</f>
        <v>1.3423137778157354E-3</v>
      </c>
      <c r="E1245" s="8">
        <f>LN(Prices!E1240/Prices!E1239)</f>
        <v>-1.8860287030982865E-3</v>
      </c>
      <c r="F1245" s="8">
        <f>LN(Prices!F1240/Prices!F1239)</f>
        <v>-9.476246738939164E-3</v>
      </c>
      <c r="G1245" s="8">
        <f>LN(Prices!G1240/Prices!G1239)</f>
        <v>9.3190871979595782E-4</v>
      </c>
      <c r="H1245" s="8">
        <f>LN(Prices!H1240/Prices!H1239)</f>
        <v>-9.5432572851376369E-3</v>
      </c>
      <c r="I1245" s="8">
        <f>LN(Prices!I1240/Prices!I1239)</f>
        <v>4.3738683471161773E-3</v>
      </c>
      <c r="J1245" s="8">
        <f>LN(Prices!J1240/Prices!J1239)</f>
        <v>9.9218695386345018E-4</v>
      </c>
      <c r="K1245" s="8">
        <f>(Prices!K1240-Prices!K1239)/100</f>
        <v>4.9999989569187166E-5</v>
      </c>
      <c r="L1245" s="8">
        <f>LN(Prices!L1240/Prices!L1239)</f>
        <v>3.5033437540032864E-3</v>
      </c>
      <c r="M1245" s="8">
        <f>LN(Prices!M1240/Prices!M1239)</f>
        <v>-4.6513449687997296E-3</v>
      </c>
      <c r="N1245" s="8">
        <f>LN(Prices!N1240/Prices!N1239)</f>
        <v>2.5252952980053386E-5</v>
      </c>
      <c r="O1245" s="8">
        <f>LN(Prices!O1240/Prices!O1239)</f>
        <v>2.0339192421645223E-3</v>
      </c>
    </row>
    <row r="1246" spans="1:15" x14ac:dyDescent="0.25">
      <c r="A1246" s="5">
        <v>44419</v>
      </c>
      <c r="B1246" s="8">
        <f>LN(Prices!B1241/Prices!B1240)</f>
        <v>5.0519944367946211E-3</v>
      </c>
      <c r="C1246" s="8">
        <f>LN(Prices!C1241/Prices!C1240)</f>
        <v>9.5234070787409786E-4</v>
      </c>
      <c r="D1246" s="8">
        <f>LN(Prices!D1241/Prices!D1240)</f>
        <v>2.6794802137624506E-3</v>
      </c>
      <c r="E1246" s="8">
        <f>LN(Prices!E1241/Prices!E1240)</f>
        <v>1.1145625244247145E-3</v>
      </c>
      <c r="F1246" s="8">
        <f>LN(Prices!F1241/Prices!F1240)</f>
        <v>4.8404332800155454E-3</v>
      </c>
      <c r="G1246" s="8">
        <f>LN(Prices!G1241/Prices!G1240)</f>
        <v>1.6284639327470091E-3</v>
      </c>
      <c r="H1246" s="8">
        <f>LN(Prices!H1241/Prices!H1240)</f>
        <v>5.8691449790852042E-3</v>
      </c>
      <c r="I1246" s="8">
        <f>LN(Prices!I1241/Prices!I1240)</f>
        <v>7.1542697985903202E-3</v>
      </c>
      <c r="J1246" s="8">
        <f>LN(Prices!J1241/Prices!J1240)</f>
        <v>1.2749307180154837E-3</v>
      </c>
      <c r="K1246" s="8">
        <f>(Prices!K1241-Prices!K1240)/100</f>
        <v>-4.9999989569187166E-5</v>
      </c>
      <c r="L1246" s="8">
        <f>LN(Prices!L1241/Prices!L1240)</f>
        <v>8.2765325865213242E-3</v>
      </c>
      <c r="M1246" s="8">
        <f>LN(Prices!M1241/Prices!M1240)</f>
        <v>-1.7330074792904415E-3</v>
      </c>
      <c r="N1246" s="8">
        <f>LN(Prices!N1241/Prices!N1240)</f>
        <v>7.8840768215673387E-3</v>
      </c>
      <c r="O1246" s="8">
        <f>LN(Prices!O1241/Prices!O1240)</f>
        <v>4.8911962408731899E-3</v>
      </c>
    </row>
    <row r="1247" spans="1:15" x14ac:dyDescent="0.25">
      <c r="A1247" s="5">
        <v>44420</v>
      </c>
      <c r="B1247" s="8">
        <f>LN(Prices!B1242/Prices!B1241)</f>
        <v>-3.481356109616441E-3</v>
      </c>
      <c r="C1247" s="8">
        <f>LN(Prices!C1242/Prices!C1241)</f>
        <v>8.6800389402932407E-5</v>
      </c>
      <c r="D1247" s="8">
        <f>LN(Prices!D1242/Prices!D1241)</f>
        <v>-8.8309242237646305E-3</v>
      </c>
      <c r="E1247" s="8">
        <f>LN(Prices!E1242/Prices!E1241)</f>
        <v>-1.028659814064588E-3</v>
      </c>
      <c r="F1247" s="8">
        <f>LN(Prices!F1242/Prices!F1241)</f>
        <v>6.3740451907921055E-4</v>
      </c>
      <c r="G1247" s="8">
        <f>LN(Prices!G1242/Prices!G1241)</f>
        <v>-7.7536284933736078E-4</v>
      </c>
      <c r="H1247" s="8">
        <f>LN(Prices!H1242/Prices!H1241)</f>
        <v>2.1684704337500125E-3</v>
      </c>
      <c r="I1247" s="8">
        <f>LN(Prices!I1242/Prices!I1241)</f>
        <v>6.987722288730227E-4</v>
      </c>
      <c r="J1247" s="8">
        <f>LN(Prices!J1242/Prices!J1241)</f>
        <v>4.13780773547866E-3</v>
      </c>
      <c r="K1247" s="8">
        <f>(Prices!K1242-Prices!K1241)/100</f>
        <v>-2.0000003278255463E-5</v>
      </c>
      <c r="L1247" s="8">
        <f>LN(Prices!L1242/Prices!L1241)</f>
        <v>-1.6169437447038863E-3</v>
      </c>
      <c r="M1247" s="8">
        <f>LN(Prices!M1242/Prices!M1241)</f>
        <v>5.2077131528910315E-3</v>
      </c>
      <c r="N1247" s="8">
        <f>LN(Prices!N1242/Prices!N1241)</f>
        <v>3.4669097150802127E-3</v>
      </c>
      <c r="O1247" s="8">
        <f>LN(Prices!O1242/Prices!O1241)</f>
        <v>-2.7901430358562946E-3</v>
      </c>
    </row>
    <row r="1248" spans="1:15" x14ac:dyDescent="0.25">
      <c r="A1248" s="5">
        <v>44421</v>
      </c>
      <c r="B1248" s="8">
        <f>LN(Prices!B1243/Prices!B1242)</f>
        <v>2.7858551035325791E-3</v>
      </c>
      <c r="C1248" s="8">
        <f>LN(Prices!C1243/Prices!C1242)</f>
        <v>3.6280484188717138E-3</v>
      </c>
      <c r="D1248" s="8">
        <f>LN(Prices!D1243/Prices!D1242)</f>
        <v>-2.5100106852802028E-3</v>
      </c>
      <c r="E1248" s="8">
        <f>LN(Prices!E1243/Prices!E1242)</f>
        <v>5.7313918393573837E-3</v>
      </c>
      <c r="F1248" s="8">
        <f>LN(Prices!F1243/Prices!F1242)</f>
        <v>6.6246229685826934E-3</v>
      </c>
      <c r="G1248" s="8">
        <f>LN(Prices!G1243/Prices!G1242)</f>
        <v>2.5558845219146348E-3</v>
      </c>
      <c r="H1248" s="8">
        <f>LN(Prices!H1243/Prices!H1242)</f>
        <v>5.4476327613905487E-3</v>
      </c>
      <c r="I1248" s="8">
        <f>LN(Prices!I1243/Prices!I1242)</f>
        <v>0</v>
      </c>
      <c r="J1248" s="8">
        <f>LN(Prices!J1243/Prices!J1242)</f>
        <v>1.6060163209228441E-3</v>
      </c>
      <c r="K1248" s="8">
        <f>(Prices!K1243-Prices!K1242)/100</f>
        <v>2.0000003278255463E-5</v>
      </c>
      <c r="L1248" s="8">
        <f>LN(Prices!L1243/Prices!L1242)</f>
        <v>-2.2015315681665247E-3</v>
      </c>
      <c r="M1248" s="8">
        <f>LN(Prices!M1243/Prices!M1242)</f>
        <v>2.47104007569861E-3</v>
      </c>
      <c r="N1248" s="8">
        <f>LN(Prices!N1243/Prices!N1242)</f>
        <v>2.3667604566733808E-3</v>
      </c>
      <c r="O1248" s="8">
        <f>LN(Prices!O1243/Prices!O1242)</f>
        <v>-9.3840471726148542E-3</v>
      </c>
    </row>
    <row r="1249" spans="1:15" x14ac:dyDescent="0.25">
      <c r="A1249" s="5">
        <v>44424</v>
      </c>
      <c r="B1249" s="8">
        <f>LN(Prices!B1244/Prices!B1243)</f>
        <v>-6.1043573484409345E-3</v>
      </c>
      <c r="C1249" s="8">
        <f>LN(Prices!C1244/Prices!C1243)</f>
        <v>5.1728623850400089E-4</v>
      </c>
      <c r="D1249" s="8">
        <f>LN(Prices!D1244/Prices!D1243)</f>
        <v>-9.1270156289132327E-3</v>
      </c>
      <c r="E1249" s="8">
        <f>LN(Prices!E1244/Prices!E1243)</f>
        <v>2.2150513973930117E-3</v>
      </c>
      <c r="F1249" s="8">
        <f>LN(Prices!F1244/Prices!F1243)</f>
        <v>-1.1762991303500094E-3</v>
      </c>
      <c r="G1249" s="8">
        <f>LN(Prices!G1244/Prices!G1243)</f>
        <v>1.0046768287540041E-3</v>
      </c>
      <c r="H1249" s="8">
        <f>LN(Prices!H1244/Prices!H1243)</f>
        <v>-1.2185629295603311E-3</v>
      </c>
      <c r="I1249" s="8">
        <f>LN(Prices!I1244/Prices!I1243)</f>
        <v>5.5859563926816667E-4</v>
      </c>
      <c r="J1249" s="8">
        <f>LN(Prices!J1244/Prices!J1243)</f>
        <v>2.6174222619943593E-3</v>
      </c>
      <c r="K1249" s="8">
        <f>(Prices!K1244-Prices!K1243)/100</f>
        <v>1.2999996542930611E-4</v>
      </c>
      <c r="L1249" s="8">
        <f>LN(Prices!L1244/Prices!L1243)</f>
        <v>-2.4448752155444612E-3</v>
      </c>
      <c r="M1249" s="8">
        <f>LN(Prices!M1244/Prices!M1243)</f>
        <v>2.0382322313448531E-3</v>
      </c>
      <c r="N1249" s="8">
        <f>LN(Prices!N1244/Prices!N1243)</f>
        <v>-5.3269068640421609E-3</v>
      </c>
      <c r="O1249" s="8">
        <f>LN(Prices!O1244/Prices!O1243)</f>
        <v>-6.1499798731713537E-3</v>
      </c>
    </row>
    <row r="1250" spans="1:15" x14ac:dyDescent="0.25">
      <c r="A1250" s="5">
        <v>44425</v>
      </c>
      <c r="B1250" s="8">
        <f>LN(Prices!B1245/Prices!B1244)</f>
        <v>-1.1259818970654046E-2</v>
      </c>
      <c r="C1250" s="8">
        <f>LN(Prices!C1245/Prices!C1244)</f>
        <v>-7.7591336277860613E-4</v>
      </c>
      <c r="D1250" s="8">
        <f>LN(Prices!D1245/Prices!D1244)</f>
        <v>-1.850806117117287E-2</v>
      </c>
      <c r="E1250" s="8">
        <f>LN(Prices!E1245/Prices!E1244)</f>
        <v>-5.1076528279854288E-4</v>
      </c>
      <c r="F1250" s="8">
        <f>LN(Prices!F1245/Prices!F1244)</f>
        <v>-2.2666386000463209E-3</v>
      </c>
      <c r="G1250" s="8">
        <f>LN(Prices!G1245/Prices!G1244)</f>
        <v>-2.7079703003192773E-3</v>
      </c>
      <c r="H1250" s="8">
        <f>LN(Prices!H1245/Prices!H1244)</f>
        <v>-1.0319389685218045E-3</v>
      </c>
      <c r="I1250" s="8">
        <f>LN(Prices!I1245/Prices!I1244)</f>
        <v>-5.3190025864088232E-3</v>
      </c>
      <c r="J1250" s="8">
        <f>LN(Prices!J1245/Prices!J1244)</f>
        <v>-7.0857435071379907E-3</v>
      </c>
      <c r="K1250" s="8">
        <f>(Prices!K1245-Prices!K1244)/100</f>
        <v>5.0000026822090077E-5</v>
      </c>
      <c r="L1250" s="8">
        <f>LN(Prices!L1245/Prices!L1244)</f>
        <v>-1.1921245212984878E-2</v>
      </c>
      <c r="M1250" s="8">
        <f>LN(Prices!M1245/Prices!M1244)</f>
        <v>-9.3673157045770315E-3</v>
      </c>
      <c r="N1250" s="8">
        <f>LN(Prices!N1245/Prices!N1244)</f>
        <v>-1.4959051067353864E-3</v>
      </c>
      <c r="O1250" s="8">
        <f>LN(Prices!O1245/Prices!O1244)</f>
        <v>-1.4731352452927322E-2</v>
      </c>
    </row>
    <row r="1251" spans="1:15" x14ac:dyDescent="0.25">
      <c r="A1251" s="5">
        <v>44426</v>
      </c>
      <c r="B1251" s="8">
        <f>LN(Prices!B1246/Prices!B1245)</f>
        <v>-2.4799702062193183E-3</v>
      </c>
      <c r="C1251" s="8">
        <f>LN(Prices!C1246/Prices!C1245)</f>
        <v>8.6190614981416065E-5</v>
      </c>
      <c r="D1251" s="8">
        <f>LN(Prices!D1246/Prices!D1245)</f>
        <v>1.5884843234906828E-3</v>
      </c>
      <c r="E1251" s="8">
        <f>LN(Prices!E1246/Prices!E1245)</f>
        <v>-5.1117754953190981E-4</v>
      </c>
      <c r="F1251" s="8">
        <f>LN(Prices!F1246/Prices!F1245)</f>
        <v>-8.5679627712096761E-3</v>
      </c>
      <c r="G1251" s="8">
        <f>LN(Prices!G1246/Prices!G1245)</f>
        <v>1.5480033592026718E-4</v>
      </c>
      <c r="H1251" s="8">
        <f>LN(Prices!H1246/Prices!H1245)</f>
        <v>-9.148037390250224E-3</v>
      </c>
      <c r="I1251" s="8">
        <f>LN(Prices!I1246/Prices!I1245)</f>
        <v>-1.0865847955429966E-2</v>
      </c>
      <c r="J1251" s="8">
        <f>LN(Prices!J1246/Prices!J1245)</f>
        <v>-1.080665284525433E-2</v>
      </c>
      <c r="K1251" s="8">
        <f>(Prices!K1246-Prices!K1245)/100</f>
        <v>-8.0000013113021783E-5</v>
      </c>
      <c r="L1251" s="8">
        <f>LN(Prices!L1246/Prices!L1245)</f>
        <v>-9.4896128429196817E-3</v>
      </c>
      <c r="M1251" s="8">
        <f>LN(Prices!M1246/Prices!M1245)</f>
        <v>-9.6412090787154348E-3</v>
      </c>
      <c r="N1251" s="8">
        <f>LN(Prices!N1246/Prices!N1245)</f>
        <v>-2.4960379840582129E-3</v>
      </c>
      <c r="O1251" s="8">
        <f>LN(Prices!O1246/Prices!O1245)</f>
        <v>-8.4825715490162504E-3</v>
      </c>
    </row>
    <row r="1252" spans="1:15" x14ac:dyDescent="0.25">
      <c r="A1252" s="5">
        <v>44427</v>
      </c>
      <c r="B1252" s="8">
        <f>LN(Prices!B1247/Prices!B1246)</f>
        <v>-1.2493504884410461E-2</v>
      </c>
      <c r="C1252" s="8">
        <f>LN(Prices!C1247/Prices!C1246)</f>
        <v>1.7231833915016257E-3</v>
      </c>
      <c r="D1252" s="8">
        <f>LN(Prices!D1247/Prices!D1246)</f>
        <v>-1.7210869687560904E-2</v>
      </c>
      <c r="E1252" s="8">
        <f>LN(Prices!E1247/Prices!E1246)</f>
        <v>2.2127903910165764E-3</v>
      </c>
      <c r="F1252" s="8">
        <f>LN(Prices!F1247/Prices!F1246)</f>
        <v>1.4636590556365299E-3</v>
      </c>
      <c r="G1252" s="8">
        <f>LN(Prices!G1247/Prices!G1246)</f>
        <v>3.8714921236428912E-4</v>
      </c>
      <c r="H1252" s="8">
        <f>LN(Prices!H1247/Prices!H1246)</f>
        <v>4.8201855627838788E-3</v>
      </c>
      <c r="I1252" s="8">
        <f>LN(Prices!I1247/Prices!I1246)</f>
        <v>-3.5537134011583644E-3</v>
      </c>
      <c r="J1252" s="8">
        <f>LN(Prices!J1247/Prices!J1246)</f>
        <v>1.255903256156918E-3</v>
      </c>
      <c r="K1252" s="8">
        <f>(Prices!K1247-Prices!K1246)/100</f>
        <v>-1.1999998241662986E-4</v>
      </c>
      <c r="L1252" s="8">
        <f>LN(Prices!L1247/Prices!L1246)</f>
        <v>-8.4191135080280283E-3</v>
      </c>
      <c r="M1252" s="8">
        <f>LN(Prices!M1247/Prices!M1246)</f>
        <v>3.3851976024492536E-3</v>
      </c>
      <c r="N1252" s="8">
        <f>LN(Prices!N1247/Prices!N1246)</f>
        <v>-1.5682494546737182E-2</v>
      </c>
      <c r="O1252" s="8">
        <f>LN(Prices!O1247/Prices!O1246)</f>
        <v>-1.2285812495253732E-2</v>
      </c>
    </row>
    <row r="1253" spans="1:15" x14ac:dyDescent="0.25">
      <c r="A1253" s="5">
        <v>44428</v>
      </c>
      <c r="B1253" s="8">
        <f>LN(Prices!B1248/Prices!B1247)</f>
        <v>2.6904521316776157E-3</v>
      </c>
      <c r="C1253" s="8">
        <f>LN(Prices!C1248/Prices!C1247)</f>
        <v>8.642199026858628E-5</v>
      </c>
      <c r="D1253" s="8">
        <f>LN(Prices!D1248/Prices!D1247)</f>
        <v>-8.076714143642785E-4</v>
      </c>
      <c r="E1253" s="8">
        <f>LN(Prices!E1248/Prices!E1247)</f>
        <v>-9.3567600882291438E-4</v>
      </c>
      <c r="F1253" s="8">
        <f>LN(Prices!F1248/Prices!F1247)</f>
        <v>5.8328110856144914E-3</v>
      </c>
      <c r="G1253" s="8">
        <f>LN(Prices!G1248/Prices!G1247)</f>
        <v>-3.1017614144424476E-3</v>
      </c>
      <c r="H1253" s="8">
        <f>LN(Prices!H1248/Prices!H1247)</f>
        <v>4.9847896316395955E-3</v>
      </c>
      <c r="I1253" s="8">
        <f>LN(Prices!I1248/Prices!I1247)</f>
        <v>6.5288982998754404E-3</v>
      </c>
      <c r="J1253" s="8">
        <f>LN(Prices!J1248/Prices!J1247)</f>
        <v>8.1086038907417606E-3</v>
      </c>
      <c r="K1253" s="8">
        <f>(Prices!K1248-Prices!K1247)/100</f>
        <v>0</v>
      </c>
      <c r="L1253" s="8">
        <f>LN(Prices!L1248/Prices!L1247)</f>
        <v>1.1638383380240935E-2</v>
      </c>
      <c r="M1253" s="8">
        <f>LN(Prices!M1248/Prices!M1247)</f>
        <v>1.0737927791446911E-2</v>
      </c>
      <c r="N1253" s="8">
        <f>LN(Prices!N1248/Prices!N1247)</f>
        <v>3.5338848587296392E-3</v>
      </c>
      <c r="O1253" s="8">
        <f>LN(Prices!O1248/Prices!O1247)</f>
        <v>1.6363161373465499E-2</v>
      </c>
    </row>
    <row r="1254" spans="1:15" x14ac:dyDescent="0.25">
      <c r="A1254" s="5">
        <v>44431</v>
      </c>
      <c r="B1254" s="8">
        <f>LN(Prices!B1249/Prices!B1248)</f>
        <v>1.1220798142880118E-2</v>
      </c>
      <c r="C1254" s="8">
        <f>LN(Prices!C1249/Prices!C1248)</f>
        <v>0</v>
      </c>
      <c r="D1254" s="8">
        <f>LN(Prices!D1249/Prices!D1248)</f>
        <v>1.5038006732336205E-2</v>
      </c>
      <c r="E1254" s="8">
        <f>LN(Prices!E1249/Prices!E1248)</f>
        <v>2.5533298493662427E-4</v>
      </c>
      <c r="F1254" s="8">
        <f>LN(Prices!F1249/Prices!F1248)</f>
        <v>-3.5502794567673812E-3</v>
      </c>
      <c r="G1254" s="8">
        <f>LN(Prices!G1249/Prices!G1248)</f>
        <v>2.3275302256884666E-3</v>
      </c>
      <c r="H1254" s="8">
        <f>LN(Prices!H1249/Prices!H1248)</f>
        <v>-1.8781609724555478E-3</v>
      </c>
      <c r="I1254" s="8">
        <f>LN(Prices!I1249/Prices!I1248)</f>
        <v>6.3454222638440732E-3</v>
      </c>
      <c r="J1254" s="8">
        <f>LN(Prices!J1249/Prices!J1248)</f>
        <v>8.4876679844121811E-3</v>
      </c>
      <c r="K1254" s="8">
        <f>(Prices!K1249-Prices!K1248)/100</f>
        <v>-3.0000023543834685E-5</v>
      </c>
      <c r="L1254" s="8">
        <f>LN(Prices!L1249/Prices!L1248)</f>
        <v>8.6778382570983099E-3</v>
      </c>
      <c r="M1254" s="8">
        <f>LN(Prices!M1249/Prices!M1248)</f>
        <v>1.209772360171611E-2</v>
      </c>
      <c r="N1254" s="8">
        <f>LN(Prices!N1249/Prices!N1248)</f>
        <v>1.1979041503866682E-2</v>
      </c>
      <c r="O1254" s="8">
        <f>LN(Prices!O1249/Prices!O1248)</f>
        <v>1.8602401099286299E-2</v>
      </c>
    </row>
    <row r="1255" spans="1:15" x14ac:dyDescent="0.25">
      <c r="A1255" s="5">
        <v>44432</v>
      </c>
      <c r="B1255" s="8">
        <f>LN(Prices!B1250/Prices!B1249)</f>
        <v>9.1680613837583982E-3</v>
      </c>
      <c r="C1255" s="8">
        <f>LN(Prices!C1250/Prices!C1249)</f>
        <v>-1.464839641631673E-3</v>
      </c>
      <c r="D1255" s="8">
        <f>LN(Prices!D1250/Prices!D1249)</f>
        <v>2.2432856084640327E-2</v>
      </c>
      <c r="E1255" s="8">
        <f>LN(Prices!E1250/Prices!E1249)</f>
        <v>-2.7255559321927034E-3</v>
      </c>
      <c r="F1255" s="8">
        <f>LN(Prices!F1250/Prices!F1249)</f>
        <v>-1.5516707802700081E-3</v>
      </c>
      <c r="G1255" s="8">
        <f>LN(Prices!G1250/Prices!G1249)</f>
        <v>0</v>
      </c>
      <c r="H1255" s="8">
        <f>LN(Prices!H1250/Prices!H1249)</f>
        <v>-4.4275083605363778E-3</v>
      </c>
      <c r="I1255" s="8">
        <f>LN(Prices!I1250/Prices!I1249)</f>
        <v>2.5271509393743011E-3</v>
      </c>
      <c r="J1255" s="8">
        <f>LN(Prices!J1250/Prices!J1249)</f>
        <v>1.4946188019620721E-3</v>
      </c>
      <c r="K1255" s="8">
        <f>(Prices!K1250-Prices!K1249)/100</f>
        <v>8.0000013113021851E-5</v>
      </c>
      <c r="L1255" s="8">
        <f>LN(Prices!L1250/Prices!L1249)</f>
        <v>1.001636803462389E-2</v>
      </c>
      <c r="M1255" s="8">
        <f>LN(Prices!M1250/Prices!M1249)</f>
        <v>2.4180015217300172E-3</v>
      </c>
      <c r="N1255" s="8">
        <f>LN(Prices!N1250/Prices!N1249)</f>
        <v>2.8159166559721597E-3</v>
      </c>
      <c r="O1255" s="8">
        <f>LN(Prices!O1250/Prices!O1249)</f>
        <v>1.0186523723698522E-2</v>
      </c>
    </row>
    <row r="1256" spans="1:15" x14ac:dyDescent="0.25">
      <c r="A1256" s="5">
        <v>44433</v>
      </c>
      <c r="B1256" s="8">
        <f>LN(Prices!B1251/Prices!B1250)</f>
        <v>0</v>
      </c>
      <c r="C1256" s="8">
        <f>LN(Prices!C1251/Prices!C1250)</f>
        <v>-1.8984223154533458E-3</v>
      </c>
      <c r="D1256" s="8">
        <f>LN(Prices!D1251/Prices!D1250)</f>
        <v>1.1669915474693128E-3</v>
      </c>
      <c r="E1256" s="8">
        <f>LN(Prices!E1251/Prices!E1250)</f>
        <v>-3.9312658466191695E-3</v>
      </c>
      <c r="F1256" s="8">
        <f>LN(Prices!F1251/Prices!F1250)</f>
        <v>2.1897973988467541E-3</v>
      </c>
      <c r="G1256" s="8">
        <f>LN(Prices!G1251/Prices!G1250)</f>
        <v>-3.8744912952195652E-4</v>
      </c>
      <c r="H1256" s="8">
        <f>LN(Prices!H1251/Prices!H1250)</f>
        <v>-6.6109469853670427E-4</v>
      </c>
      <c r="I1256" s="8">
        <f>LN(Prices!I1251/Prices!I1250)</f>
        <v>4.3370924399034425E-3</v>
      </c>
      <c r="J1256" s="8">
        <f>LN(Prices!J1251/Prices!J1250)</f>
        <v>2.2176574032508798E-3</v>
      </c>
      <c r="K1256" s="8">
        <f>(Prices!K1251-Prices!K1250)/100</f>
        <v>-2.9999986290931703E-5</v>
      </c>
      <c r="L1256" s="8">
        <f>LN(Prices!L1251/Prices!L1250)</f>
        <v>5.5710584826708411E-3</v>
      </c>
      <c r="M1256" s="8">
        <f>LN(Prices!M1251/Prices!M1250)</f>
        <v>1.5857297145453078E-3</v>
      </c>
      <c r="N1256" s="8">
        <f>LN(Prices!N1251/Prices!N1250)</f>
        <v>1.6645191513593339E-3</v>
      </c>
      <c r="O1256" s="8">
        <f>LN(Prices!O1251/Prices!O1250)</f>
        <v>3.7403940318249708E-3</v>
      </c>
    </row>
    <row r="1257" spans="1:15" x14ac:dyDescent="0.25">
      <c r="A1257" s="5">
        <v>44434</v>
      </c>
      <c r="B1257" s="8">
        <f>LN(Prices!B1252/Prices!B1251)</f>
        <v>-6.6913673546934293E-3</v>
      </c>
      <c r="C1257" s="8">
        <f>LN(Prices!C1252/Prices!C1251)</f>
        <v>8.647256391377327E-5</v>
      </c>
      <c r="D1257" s="8">
        <f>LN(Prices!D1252/Prices!D1251)</f>
        <v>-9.5694293664836082E-3</v>
      </c>
      <c r="E1257" s="8">
        <f>LN(Prices!E1252/Prices!E1251)</f>
        <v>0</v>
      </c>
      <c r="F1257" s="8">
        <f>LN(Prices!F1252/Prices!F1251)</f>
        <v>-1.550597168560579E-3</v>
      </c>
      <c r="G1257" s="8">
        <f>LN(Prices!G1252/Prices!G1251)</f>
        <v>1.5511352175618905E-4</v>
      </c>
      <c r="H1257" s="8">
        <f>LN(Prices!H1252/Prices!H1251)</f>
        <v>3.7788428134500474E-4</v>
      </c>
      <c r="I1257" s="8">
        <f>LN(Prices!I1252/Prices!I1251)</f>
        <v>-7.0046762644703818E-3</v>
      </c>
      <c r="J1257" s="8">
        <f>LN(Prices!J1252/Prices!J1251)</f>
        <v>-5.8419498276026565E-3</v>
      </c>
      <c r="K1257" s="8">
        <f>(Prices!K1252-Prices!K1251)/100</f>
        <v>-2.0000003278255463E-5</v>
      </c>
      <c r="L1257" s="8">
        <f>LN(Prices!L1252/Prices!L1251)</f>
        <v>-9.0508459153273539E-3</v>
      </c>
      <c r="M1257" s="8">
        <f>LN(Prices!M1252/Prices!M1251)</f>
        <v>-5.5227868898018321E-3</v>
      </c>
      <c r="N1257" s="8">
        <f>LN(Prices!N1252/Prices!N1251)</f>
        <v>3.1898259941599699E-3</v>
      </c>
      <c r="O1257" s="8">
        <f>LN(Prices!O1252/Prices!O1251)</f>
        <v>-1.1358136617145435E-2</v>
      </c>
    </row>
    <row r="1258" spans="1:15" x14ac:dyDescent="0.25">
      <c r="A1258" s="5">
        <v>44435</v>
      </c>
      <c r="B1258" s="8">
        <f>LN(Prices!B1253/Prices!B1252)</f>
        <v>1.0195136283822114E-2</v>
      </c>
      <c r="C1258" s="8">
        <f>LN(Prices!C1253/Prices!C1252)</f>
        <v>2.7600048041576107E-3</v>
      </c>
      <c r="D1258" s="8">
        <f>LN(Prices!D1253/Prices!D1252)</f>
        <v>1.2286792471468447E-2</v>
      </c>
      <c r="E1258" s="8">
        <f>LN(Prices!E1253/Prices!E1252)</f>
        <v>3.248600900157403E-3</v>
      </c>
      <c r="F1258" s="8">
        <f>LN(Prices!F1253/Prices!F1252)</f>
        <v>1.1436119336021353E-2</v>
      </c>
      <c r="G1258" s="8">
        <f>LN(Prices!G1253/Prices!G1252)</f>
        <v>7.4899578993418009E-3</v>
      </c>
      <c r="H1258" s="8">
        <f>LN(Prices!H1253/Prices!H1252)</f>
        <v>1.0427805944486968E-2</v>
      </c>
      <c r="I1258" s="8">
        <f>LN(Prices!I1253/Prices!I1252)</f>
        <v>9.0963115027716951E-3</v>
      </c>
      <c r="J1258" s="8">
        <f>LN(Prices!J1253/Prices!J1252)</f>
        <v>8.7690715404522175E-3</v>
      </c>
      <c r="K1258" s="8">
        <f>(Prices!K1253-Prices!K1252)/100</f>
        <v>0</v>
      </c>
      <c r="L1258" s="8">
        <f>LN(Prices!L1253/Prices!L1252)</f>
        <v>1.8371199942820712E-2</v>
      </c>
      <c r="M1258" s="8">
        <f>LN(Prices!M1253/Prices!M1252)</f>
        <v>9.9962505845448812E-3</v>
      </c>
      <c r="N1258" s="8">
        <f>LN(Prices!N1253/Prices!N1252)</f>
        <v>-4.1218475908217384E-3</v>
      </c>
      <c r="O1258" s="8">
        <f>LN(Prices!O1253/Prices!O1252)</f>
        <v>2.8132826179207305E-2</v>
      </c>
    </row>
    <row r="1259" spans="1:15" x14ac:dyDescent="0.25">
      <c r="A1259" s="5">
        <v>44438</v>
      </c>
      <c r="B1259" s="8">
        <f>LN(Prices!B1254/Prices!B1253)</f>
        <v>3.4981789000482157E-4</v>
      </c>
      <c r="C1259" s="8">
        <f>LN(Prices!C1254/Prices!C1253)</f>
        <v>1.1193625944162793E-3</v>
      </c>
      <c r="D1259" s="8">
        <f>LN(Prices!D1254/Prices!D1253)</f>
        <v>2.1298317682086859E-3</v>
      </c>
      <c r="E1259" s="8">
        <f>LN(Prices!E1254/Prices!E1253)</f>
        <v>1.9609249014453365E-3</v>
      </c>
      <c r="F1259" s="8">
        <f>LN(Prices!F1254/Prices!F1253)</f>
        <v>7.7309879930376937E-3</v>
      </c>
      <c r="G1259" s="8">
        <f>LN(Prices!G1254/Prices!G1253)</f>
        <v>-1.5402785936510037E-4</v>
      </c>
      <c r="H1259" s="8">
        <f>LN(Prices!H1254/Prices!H1253)</f>
        <v>9.9505781038823765E-3</v>
      </c>
      <c r="I1259" s="8">
        <f>LN(Prices!I1254/Prices!I1253)</f>
        <v>-3.4887689038528686E-3</v>
      </c>
      <c r="J1259" s="8">
        <f>LN(Prices!J1254/Prices!J1253)</f>
        <v>4.2973241068746003E-3</v>
      </c>
      <c r="K1259" s="8">
        <f>(Prices!K1254-Prices!K1253)/100</f>
        <v>-5.0000026822090151E-5</v>
      </c>
      <c r="L1259" s="8">
        <f>LN(Prices!L1254/Prices!L1253)</f>
        <v>-2.3772092139771827E-3</v>
      </c>
      <c r="M1259" s="8">
        <f>LN(Prices!M1254/Prices!M1253)</f>
        <v>1.0129152340333477E-2</v>
      </c>
      <c r="N1259" s="8">
        <f>LN(Prices!N1254/Prices!N1253)</f>
        <v>7.3201867903305269E-3</v>
      </c>
      <c r="O1259" s="8">
        <f>LN(Prices!O1254/Prices!O1253)</f>
        <v>-4.912872955639711E-3</v>
      </c>
    </row>
    <row r="1260" spans="1:15" x14ac:dyDescent="0.25">
      <c r="A1260" s="5">
        <v>44439</v>
      </c>
      <c r="B1260" s="8">
        <f>LN(Prices!B1255/Prices!B1254)</f>
        <v>3.1418706830790922E-3</v>
      </c>
      <c r="C1260" s="8">
        <f>LN(Prices!C1255/Prices!C1254)</f>
        <v>-1.4641115860460632E-3</v>
      </c>
      <c r="D1260" s="8">
        <f>LN(Prices!D1255/Prices!D1254)</f>
        <v>1.3639834708336148E-2</v>
      </c>
      <c r="E1260" s="8">
        <f>LN(Prices!E1255/Prices!E1254)</f>
        <v>-1.8756136437244936E-3</v>
      </c>
      <c r="F1260" s="8">
        <f>LN(Prices!F1255/Prices!F1254)</f>
        <v>6.1599112349035494E-3</v>
      </c>
      <c r="G1260" s="8">
        <f>LN(Prices!G1255/Prices!G1254)</f>
        <v>-2.9282344839292912E-3</v>
      </c>
      <c r="H1260" s="8">
        <f>LN(Prices!H1255/Prices!H1254)</f>
        <v>4.7079660178477745E-3</v>
      </c>
      <c r="I1260" s="8">
        <f>LN(Prices!I1255/Prices!I1254)</f>
        <v>5.5930028328606072E-4</v>
      </c>
      <c r="J1260" s="8">
        <f>LN(Prices!J1255/Prices!J1254)</f>
        <v>-1.3500269158932096E-3</v>
      </c>
      <c r="K1260" s="8">
        <f>(Prices!K1255-Prices!K1254)/100</f>
        <v>2.0000003278255463E-5</v>
      </c>
      <c r="L1260" s="8">
        <f>LN(Prices!L1255/Prices!L1254)</f>
        <v>-2.6588857012200141E-3</v>
      </c>
      <c r="M1260" s="8">
        <f>LN(Prices!M1255/Prices!M1254)</f>
        <v>-2.9021450681672991E-3</v>
      </c>
      <c r="N1260" s="8">
        <f>LN(Prices!N1255/Prices!N1254)</f>
        <v>-4.0962464100559072E-3</v>
      </c>
      <c r="O1260" s="8">
        <f>LN(Prices!O1255/Prices!O1254)</f>
        <v>3.4275102193391947E-3</v>
      </c>
    </row>
    <row r="1261" spans="1:15" x14ac:dyDescent="0.25">
      <c r="A1261" s="5">
        <v>44440</v>
      </c>
      <c r="B1261" s="8">
        <f>LN(Prices!B1256/Prices!B1255)</f>
        <v>9.88471804713866E-3</v>
      </c>
      <c r="C1261" s="8">
        <f>LN(Prices!C1256/Prices!C1255)</f>
        <v>3.1949158103814211E-4</v>
      </c>
      <c r="D1261" s="8">
        <f>LN(Prices!D1256/Prices!D1255)</f>
        <v>1.2702587425242497E-2</v>
      </c>
      <c r="E1261" s="8">
        <f>LN(Prices!E1256/Prices!E1255)</f>
        <v>4.2652288192752312E-4</v>
      </c>
      <c r="F1261" s="8">
        <f>LN(Prices!F1256/Prices!F1255)</f>
        <v>1.3700502974206967E-2</v>
      </c>
      <c r="G1261" s="8">
        <f>LN(Prices!G1256/Prices!G1255)</f>
        <v>4.3533609281994583E-4</v>
      </c>
      <c r="H1261" s="8">
        <f>LN(Prices!H1256/Prices!H1255)</f>
        <v>1.5898055009087149E-2</v>
      </c>
      <c r="I1261" s="8">
        <f>LN(Prices!I1256/Prices!I1255)</f>
        <v>-5.593002832862034E-4</v>
      </c>
      <c r="J1261" s="8">
        <f>LN(Prices!J1256/Prices!J1255)</f>
        <v>3.1164006095334113E-4</v>
      </c>
      <c r="K1261" s="8">
        <f>(Prices!K1256-Prices!K1255)/100</f>
        <v>0</v>
      </c>
      <c r="L1261" s="8">
        <f>LN(Prices!L1256/Prices!L1255)</f>
        <v>2.5610651189486538E-3</v>
      </c>
      <c r="M1261" s="8">
        <f>LN(Prices!M1256/Prices!M1255)</f>
        <v>1.9811330224119559E-3</v>
      </c>
      <c r="N1261" s="8">
        <f>LN(Prices!N1256/Prices!N1255)</f>
        <v>1.053704908768754E-3</v>
      </c>
      <c r="O1261" s="8">
        <f>LN(Prices!O1256/Prices!O1255)</f>
        <v>5.8279201157635978E-3</v>
      </c>
    </row>
    <row r="1262" spans="1:15" x14ac:dyDescent="0.25">
      <c r="A1262" s="5">
        <v>44441</v>
      </c>
      <c r="B1262" s="8">
        <f>LN(Prices!B1257/Prices!B1256)</f>
        <v>2.7572777677982714E-3</v>
      </c>
      <c r="C1262" s="8">
        <f>LN(Prices!C1257/Prices!C1256)</f>
        <v>1.0343345043707253E-3</v>
      </c>
      <c r="D1262" s="8">
        <f>LN(Prices!D1257/Prices!D1256)</f>
        <v>-4.5316688045703721E-3</v>
      </c>
      <c r="E1262" s="8">
        <f>LN(Prices!E1257/Prices!E1256)</f>
        <v>1.1948250600302315E-3</v>
      </c>
      <c r="F1262" s="8">
        <f>LN(Prices!F1257/Prices!F1256)</f>
        <v>4.1176711743000881E-3</v>
      </c>
      <c r="G1262" s="8">
        <f>LN(Prices!G1257/Prices!G1256)</f>
        <v>3.8847111602069022E-4</v>
      </c>
      <c r="H1262" s="8">
        <f>LN(Prices!H1257/Prices!H1256)</f>
        <v>5.2436493994950815E-3</v>
      </c>
      <c r="I1262" s="8">
        <f>LN(Prices!I1257/Prices!I1256)</f>
        <v>6.5493753443565707E-3</v>
      </c>
      <c r="J1262" s="8">
        <f>LN(Prices!J1257/Prices!J1256)</f>
        <v>2.8386057544042571E-3</v>
      </c>
      <c r="K1262" s="8">
        <f>(Prices!K1257-Prices!K1256)/100</f>
        <v>0</v>
      </c>
      <c r="L1262" s="8">
        <f>LN(Prices!L1257/Prices!L1256)</f>
        <v>4.918688751079479E-3</v>
      </c>
      <c r="M1262" s="8">
        <f>LN(Prices!M1257/Prices!M1256)</f>
        <v>3.0371126904789531E-4</v>
      </c>
      <c r="N1262" s="8">
        <f>LN(Prices!N1257/Prices!N1256)</f>
        <v>1.36994372061668E-3</v>
      </c>
      <c r="O1262" s="8">
        <f>LN(Prices!O1257/Prices!O1256)</f>
        <v>7.3882562696922019E-3</v>
      </c>
    </row>
    <row r="1263" spans="1:15" x14ac:dyDescent="0.25">
      <c r="A1263" s="5">
        <v>44442</v>
      </c>
      <c r="B1263" s="8">
        <f>LN(Prices!B1258/Prices!B1257)</f>
        <v>4.2929804154546629E-3</v>
      </c>
      <c r="C1263" s="8">
        <f>LN(Prices!C1258/Prices!C1257)</f>
        <v>-1.7248991788565648E-3</v>
      </c>
      <c r="D1263" s="8">
        <f>LN(Prices!D1258/Prices!D1257)</f>
        <v>5.2849678563911687E-3</v>
      </c>
      <c r="E1263" s="8">
        <f>LN(Prices!E1258/Prices!E1257)</f>
        <v>-2.3903212353293922E-3</v>
      </c>
      <c r="F1263" s="8">
        <f>LN(Prices!F1258/Prices!F1257)</f>
        <v>-1.5749523747184374E-3</v>
      </c>
      <c r="G1263" s="8">
        <f>LN(Prices!G1258/Prices!G1257)</f>
        <v>-1.3987556204828207E-3</v>
      </c>
      <c r="H1263" s="8">
        <f>LN(Prices!H1258/Prices!H1257)</f>
        <v>1.8031450048782297E-4</v>
      </c>
      <c r="I1263" s="8">
        <f>LN(Prices!I1258/Prices!I1257)</f>
        <v>-3.7571750966969714E-3</v>
      </c>
      <c r="J1263" s="8">
        <f>LN(Prices!J1258/Prices!J1257)</f>
        <v>-3.3508726118134741E-4</v>
      </c>
      <c r="K1263" s="8">
        <f>(Prices!K1258-Prices!K1257)/100</f>
        <v>0</v>
      </c>
      <c r="L1263" s="8">
        <f>LN(Prices!L1258/Prices!L1257)</f>
        <v>-4.7991119079123798E-3</v>
      </c>
      <c r="M1263" s="8">
        <f>LN(Prices!M1258/Prices!M1257)</f>
        <v>3.1370010261615247E-3</v>
      </c>
      <c r="N1263" s="8">
        <f>LN(Prices!N1258/Prices!N1257)</f>
        <v>-5.2907053011622249E-4</v>
      </c>
      <c r="O1263" s="8">
        <f>LN(Prices!O1258/Prices!O1257)</f>
        <v>-5.2087969020261724E-3</v>
      </c>
    </row>
    <row r="1264" spans="1:15" x14ac:dyDescent="0.25">
      <c r="A1264" s="5">
        <v>44446</v>
      </c>
      <c r="B1264" s="8">
        <f>LN(Prices!B1259/Prices!B1258)</f>
        <v>1.3698283828691977E-3</v>
      </c>
      <c r="C1264" s="8">
        <f>LN(Prices!C1259/Prices!C1258)</f>
        <v>-2.6791104806598211E-3</v>
      </c>
      <c r="D1264" s="8">
        <f>LN(Prices!D1259/Prices!D1258)</f>
        <v>5.8189668015925745E-3</v>
      </c>
      <c r="E1264" s="8">
        <f>LN(Prices!E1259/Prices!E1258)</f>
        <v>-3.9395440322624641E-3</v>
      </c>
      <c r="F1264" s="8">
        <f>LN(Prices!F1259/Prices!F1258)</f>
        <v>-1.2157755260305178E-2</v>
      </c>
      <c r="G1264" s="8">
        <f>LN(Prices!G1259/Prices!G1258)</f>
        <v>-2.4910277320587151E-3</v>
      </c>
      <c r="H1264" s="8">
        <f>LN(Prices!H1259/Prices!H1258)</f>
        <v>-1.1333413371676083E-2</v>
      </c>
      <c r="I1264" s="8">
        <f>LN(Prices!I1259/Prices!I1258)</f>
        <v>-8.5401954559362371E-3</v>
      </c>
      <c r="J1264" s="8">
        <f>LN(Prices!J1259/Prices!J1258)</f>
        <v>-3.4013524523203464E-3</v>
      </c>
      <c r="K1264" s="8">
        <f>(Prices!K1259-Prices!K1258)/100</f>
        <v>-4.9999989569187166E-5</v>
      </c>
      <c r="L1264" s="8">
        <f>LN(Prices!L1259/Prices!L1258)</f>
        <v>-1.1798926807764629E-2</v>
      </c>
      <c r="M1264" s="8">
        <f>LN(Prices!M1259/Prices!M1258)</f>
        <v>-8.842696530026638E-5</v>
      </c>
      <c r="N1264" s="8">
        <f>LN(Prices!N1259/Prices!N1258)</f>
        <v>-2.2876518868537579E-3</v>
      </c>
      <c r="O1264" s="8">
        <f>LN(Prices!O1259/Prices!O1258)</f>
        <v>-7.1984393906610183E-3</v>
      </c>
    </row>
    <row r="1265" spans="1:15" x14ac:dyDescent="0.25">
      <c r="A1265" s="5">
        <v>44447</v>
      </c>
      <c r="B1265" s="8">
        <f>LN(Prices!B1260/Prices!B1259)</f>
        <v>-1.0147196878242401E-2</v>
      </c>
      <c r="C1265" s="8">
        <f>LN(Prices!C1260/Prices!C1259)</f>
        <v>1.6430670001405211E-3</v>
      </c>
      <c r="D1265" s="8">
        <f>LN(Prices!D1260/Prices!D1259)</f>
        <v>-1.470608969193208E-2</v>
      </c>
      <c r="E1265" s="8">
        <f>LN(Prices!E1260/Prices!E1259)</f>
        <v>2.7420096489431727E-3</v>
      </c>
      <c r="F1265" s="8">
        <f>LN(Prices!F1260/Prices!F1259)</f>
        <v>5.8331033117170403E-3</v>
      </c>
      <c r="G1265" s="8">
        <f>LN(Prices!G1260/Prices!G1259)</f>
        <v>4.0449278962121499E-3</v>
      </c>
      <c r="H1265" s="8">
        <f>LN(Prices!H1260/Prices!H1259)</f>
        <v>5.0026442835693647E-3</v>
      </c>
      <c r="I1265" s="8">
        <f>LN(Prices!I1260/Prices!I1259)</f>
        <v>-1.4082889294983627E-4</v>
      </c>
      <c r="J1265" s="8">
        <f>LN(Prices!J1260/Prices!J1259)</f>
        <v>-1.319436813816666E-3</v>
      </c>
      <c r="K1265" s="8">
        <f>(Prices!K1260-Prices!K1259)/100</f>
        <v>4.9999989569187166E-5</v>
      </c>
      <c r="L1265" s="8">
        <f>LN(Prices!L1260/Prices!L1259)</f>
        <v>-3.5286762101982825E-3</v>
      </c>
      <c r="M1265" s="8">
        <f>LN(Prices!M1260/Prices!M1259)</f>
        <v>-3.1475241571100755E-3</v>
      </c>
      <c r="N1265" s="8">
        <f>LN(Prices!N1260/Prices!N1259)</f>
        <v>-7.4286825102472167E-3</v>
      </c>
      <c r="O1265" s="8">
        <f>LN(Prices!O1260/Prices!O1259)</f>
        <v>-1.1437995201713548E-2</v>
      </c>
    </row>
    <row r="1266" spans="1:15" x14ac:dyDescent="0.25">
      <c r="A1266" s="5">
        <v>44448</v>
      </c>
      <c r="B1266" s="8">
        <f>LN(Prices!B1261/Prices!B1260)</f>
        <v>-1.7299461754983142E-3</v>
      </c>
      <c r="C1266" s="8">
        <f>LN(Prices!C1261/Prices!C1260)</f>
        <v>3.1916449444379783E-3</v>
      </c>
      <c r="D1266" s="8">
        <f>LN(Prices!D1261/Prices!D1260)</f>
        <v>-1.9011902599684561E-3</v>
      </c>
      <c r="E1266" s="8">
        <f>LN(Prices!E1261/Prices!E1260)</f>
        <v>2.82005286967822E-3</v>
      </c>
      <c r="F1266" s="8">
        <f>LN(Prices!F1261/Prices!F1260)</f>
        <v>-2.0296372143712185E-2</v>
      </c>
      <c r="G1266" s="8">
        <f>LN(Prices!G1261/Prices!G1260)</f>
        <v>5.2644408962792162E-3</v>
      </c>
      <c r="H1266" s="8">
        <f>LN(Prices!H1261/Prices!H1260)</f>
        <v>-2.0532515412505149E-2</v>
      </c>
      <c r="I1266" s="8">
        <f>LN(Prices!I1261/Prices!I1260)</f>
        <v>-3.8041696882801586E-3</v>
      </c>
      <c r="J1266" s="8">
        <f>LN(Prices!J1261/Prices!J1260)</f>
        <v>-4.6162471500025221E-3</v>
      </c>
      <c r="K1266" s="8">
        <f>(Prices!K1261-Prices!K1260)/100</f>
        <v>-2.0000003278255463E-5</v>
      </c>
      <c r="L1266" s="8">
        <f>LN(Prices!L1261/Prices!L1260)</f>
        <v>-2.4897108566713055E-3</v>
      </c>
      <c r="M1266" s="8">
        <f>LN(Prices!M1261/Prices!M1260)</f>
        <v>-3.8216416192541507E-3</v>
      </c>
      <c r="N1266" s="8">
        <f>LN(Prices!N1261/Prices!N1260)</f>
        <v>-3.6972780115122209E-3</v>
      </c>
      <c r="O1266" s="8">
        <f>LN(Prices!O1261/Prices!O1260)</f>
        <v>-2.667776628060229E-4</v>
      </c>
    </row>
    <row r="1267" spans="1:15" x14ac:dyDescent="0.25">
      <c r="A1267" s="5">
        <v>44449</v>
      </c>
      <c r="B1267" s="8">
        <f>LN(Prices!B1262/Prices!B1261)</f>
        <v>-2.2537719404376478E-3</v>
      </c>
      <c r="C1267" s="8">
        <f>LN(Prices!C1262/Prices!C1261)</f>
        <v>-1.9824892347045766E-3</v>
      </c>
      <c r="D1267" s="8">
        <f>LN(Prices!D1262/Prices!D1261)</f>
        <v>-1.1423861588964121E-3</v>
      </c>
      <c r="E1267" s="8">
        <f>LN(Prices!E1262/Prices!E1261)</f>
        <v>-3.1623931832057313E-3</v>
      </c>
      <c r="F1267" s="8">
        <f>LN(Prices!F1262/Prices!F1261)</f>
        <v>-1.4493001334263581E-2</v>
      </c>
      <c r="G1267" s="8">
        <f>LN(Prices!G1262/Prices!G1261)</f>
        <v>-2.7834563771708112E-3</v>
      </c>
      <c r="H1267" s="8">
        <f>LN(Prices!H1262/Prices!H1261)</f>
        <v>-1.4740339064572833E-2</v>
      </c>
      <c r="I1267" s="8">
        <f>LN(Prices!I1262/Prices!I1261)</f>
        <v>-8.5059032313166451E-3</v>
      </c>
      <c r="J1267" s="8">
        <f>LN(Prices!J1262/Prices!J1261)</f>
        <v>-7.7525522862761003E-3</v>
      </c>
      <c r="K1267" s="8">
        <f>(Prices!K1262-Prices!K1261)/100</f>
        <v>0</v>
      </c>
      <c r="L1267" s="8">
        <f>LN(Prices!L1262/Prices!L1261)</f>
        <v>-9.3622300765420809E-3</v>
      </c>
      <c r="M1267" s="8">
        <f>LN(Prices!M1262/Prices!M1261)</f>
        <v>-8.0878611007286563E-3</v>
      </c>
      <c r="N1267" s="8">
        <f>LN(Prices!N1262/Prices!N1261)</f>
        <v>4.8031800878331893E-3</v>
      </c>
      <c r="O1267" s="8">
        <f>LN(Prices!O1262/Prices!O1261)</f>
        <v>-9.641073951229151E-3</v>
      </c>
    </row>
    <row r="1268" spans="1:15" x14ac:dyDescent="0.25">
      <c r="A1268" s="5">
        <v>44452</v>
      </c>
      <c r="B1268" s="8">
        <f>LN(Prices!B1263/Prices!B1262)</f>
        <v>5.883428592318397E-3</v>
      </c>
      <c r="C1268" s="8">
        <f>LN(Prices!C1263/Prices!C1262)</f>
        <v>1.2934003765036437E-3</v>
      </c>
      <c r="D1268" s="8">
        <f>LN(Prices!D1263/Prices!D1262)</f>
        <v>2.6635132886004094E-3</v>
      </c>
      <c r="E1268" s="8">
        <f>LN(Prices!E1263/Prices!E1262)</f>
        <v>1.1980200181541563E-3</v>
      </c>
      <c r="F1268" s="8">
        <f>LN(Prices!F1263/Prices!F1262)</f>
        <v>8.8115065773360438E-3</v>
      </c>
      <c r="G1268" s="8">
        <f>LN(Prices!G1263/Prices!G1262)</f>
        <v>0</v>
      </c>
      <c r="H1268" s="8">
        <f>LN(Prices!H1263/Prices!H1262)</f>
        <v>6.7439401038256967E-3</v>
      </c>
      <c r="I1268" s="8">
        <f>LN(Prices!I1263/Prices!I1262)</f>
        <v>6.1029737443392676E-3</v>
      </c>
      <c r="J1268" s="8">
        <f>LN(Prices!J1263/Prices!J1262)</f>
        <v>2.273900346369644E-3</v>
      </c>
      <c r="K1268" s="8">
        <f>(Prices!K1263-Prices!K1262)/100</f>
        <v>0</v>
      </c>
      <c r="L1268" s="8">
        <f>LN(Prices!L1263/Prices!L1262)</f>
        <v>6.2154523968354376E-3</v>
      </c>
      <c r="M1268" s="8">
        <f>LN(Prices!M1263/Prices!M1262)</f>
        <v>-1.4615347245733041E-3</v>
      </c>
      <c r="N1268" s="8">
        <f>LN(Prices!N1263/Prices!N1262)</f>
        <v>-4.8158130186177709E-3</v>
      </c>
      <c r="O1268" s="8">
        <f>LN(Prices!O1263/Prices!O1262)</f>
        <v>5.9216838944278725E-3</v>
      </c>
    </row>
    <row r="1269" spans="1:15" x14ac:dyDescent="0.25">
      <c r="A1269" s="5">
        <v>44453</v>
      </c>
      <c r="B1269" s="8">
        <f>LN(Prices!B1264/Prices!B1263)</f>
        <v>-5.7098400040050852E-3</v>
      </c>
      <c r="C1269" s="8">
        <f>LN(Prices!C1264/Prices!C1263)</f>
        <v>2.2384227892355336E-3</v>
      </c>
      <c r="D1269" s="8">
        <f>LN(Prices!D1264/Prices!D1263)</f>
        <v>-8.3953487867779921E-3</v>
      </c>
      <c r="E1269" s="8">
        <f>LN(Prices!E1264/Prices!E1263)</f>
        <v>3.7548204291796379E-3</v>
      </c>
      <c r="F1269" s="8">
        <f>LN(Prices!F1264/Prices!F1263)</f>
        <v>-3.8056757781476901E-3</v>
      </c>
      <c r="G1269" s="8">
        <f>LN(Prices!G1264/Prices!G1263)</f>
        <v>5.4175895867434047E-4</v>
      </c>
      <c r="H1269" s="8">
        <f>LN(Prices!H1264/Prices!H1263)</f>
        <v>-1.775040050688143E-3</v>
      </c>
      <c r="I1269" s="8">
        <f>LN(Prices!I1264/Prices!I1263)</f>
        <v>-1.0240177932861912E-2</v>
      </c>
      <c r="J1269" s="8">
        <f>LN(Prices!J1264/Prices!J1263)</f>
        <v>-5.763213966258604E-3</v>
      </c>
      <c r="K1269" s="8">
        <f>(Prices!K1264-Prices!K1263)/100</f>
        <v>-2.9999986290931703E-5</v>
      </c>
      <c r="L1269" s="8">
        <f>LN(Prices!L1264/Prices!L1263)</f>
        <v>-1.1170900717534751E-2</v>
      </c>
      <c r="M1269" s="8">
        <f>LN(Prices!M1264/Prices!M1263)</f>
        <v>-2.3332109292532807E-3</v>
      </c>
      <c r="N1269" s="8">
        <f>LN(Prices!N1264/Prices!N1263)</f>
        <v>1.3368955589010251E-3</v>
      </c>
      <c r="O1269" s="8">
        <f>LN(Prices!O1264/Prices!O1263)</f>
        <v>-1.384057573734139E-2</v>
      </c>
    </row>
    <row r="1270" spans="1:15" x14ac:dyDescent="0.25">
      <c r="A1270" s="5">
        <v>44454</v>
      </c>
      <c r="B1270" s="8">
        <f>LN(Prices!B1265/Prices!B1264)</f>
        <v>2.9454164716984717E-3</v>
      </c>
      <c r="C1270" s="8">
        <f>LN(Prices!C1265/Prices!C1264)</f>
        <v>-9.4646118361641548E-4</v>
      </c>
      <c r="D1270" s="8">
        <f>LN(Prices!D1265/Prices!D1264)</f>
        <v>-1.9164734185391199E-4</v>
      </c>
      <c r="E1270" s="8">
        <f>LN(Prices!E1265/Prices!E1264)</f>
        <v>-1.7050646793224423E-3</v>
      </c>
      <c r="F1270" s="8">
        <f>LN(Prices!F1265/Prices!F1264)</f>
        <v>3.26288197747786E-3</v>
      </c>
      <c r="G1270" s="8">
        <f>LN(Prices!G1265/Prices!G1264)</f>
        <v>5.4175267247423531E-4</v>
      </c>
      <c r="H1270" s="8">
        <f>LN(Prices!H1265/Prices!H1264)</f>
        <v>3.1743104038987721E-3</v>
      </c>
      <c r="I1270" s="8">
        <f>LN(Prices!I1265/Prices!I1264)</f>
        <v>9.674410709713312E-3</v>
      </c>
      <c r="J1270" s="8">
        <f>LN(Prices!J1265/Prices!J1264)</f>
        <v>8.4382942220797251E-3</v>
      </c>
      <c r="K1270" s="8">
        <f>(Prices!K1265-Prices!K1264)/100</f>
        <v>0</v>
      </c>
      <c r="L1270" s="8">
        <f>LN(Prices!L1265/Prices!L1264)</f>
        <v>1.0560290526993468E-2</v>
      </c>
      <c r="M1270" s="8">
        <f>LN(Prices!M1265/Prices!M1264)</f>
        <v>7.485707913879076E-3</v>
      </c>
      <c r="N1270" s="8">
        <f>LN(Prices!N1265/Prices!N1264)</f>
        <v>-1.2575404212808118E-2</v>
      </c>
      <c r="O1270" s="8">
        <f>LN(Prices!O1265/Prices!O1264)</f>
        <v>1.101163404084155E-2</v>
      </c>
    </row>
    <row r="1271" spans="1:15" x14ac:dyDescent="0.25">
      <c r="A1271" s="5">
        <v>44455</v>
      </c>
      <c r="B1271" s="8">
        <f>LN(Prices!B1266/Prices!B1265)</f>
        <v>-5.7256151199814595E-3</v>
      </c>
      <c r="C1271" s="8">
        <f>LN(Prices!C1266/Prices!C1265)</f>
        <v>-1.7227284961951546E-3</v>
      </c>
      <c r="D1271" s="8">
        <f>LN(Prices!D1266/Prices!D1265)</f>
        <v>-1.1371370804372382E-2</v>
      </c>
      <c r="E1271" s="8">
        <f>LN(Prices!E1266/Prices!E1265)</f>
        <v>-3.1618949633022038E-3</v>
      </c>
      <c r="F1271" s="8">
        <f>LN(Prices!F1266/Prices!F1265)</f>
        <v>4.5225267925247598E-4</v>
      </c>
      <c r="G1271" s="8">
        <f>LN(Prices!G1266/Prices!G1265)</f>
        <v>-1.6257080140153377E-3</v>
      </c>
      <c r="H1271" s="8">
        <f>LN(Prices!H1266/Prices!H1265)</f>
        <v>8.3898505827940148E-4</v>
      </c>
      <c r="I1271" s="8">
        <f>LN(Prices!I1266/Prices!I1265)</f>
        <v>-3.2617740014092033E-3</v>
      </c>
      <c r="J1271" s="8">
        <f>LN(Prices!J1266/Prices!J1265)</f>
        <v>-1.5523447127638308E-3</v>
      </c>
      <c r="K1271" s="8">
        <f>(Prices!K1266-Prices!K1265)/100</f>
        <v>-5.0000008195638621E-5</v>
      </c>
      <c r="L1271" s="8">
        <f>LN(Prices!L1266/Prices!L1265)</f>
        <v>-1.6039604023294408E-3</v>
      </c>
      <c r="M1271" s="8">
        <f>LN(Prices!M1266/Prices!M1265)</f>
        <v>1.5948213863948358E-3</v>
      </c>
      <c r="N1271" s="8">
        <f>LN(Prices!N1266/Prices!N1265)</f>
        <v>9.602814406585421E-3</v>
      </c>
      <c r="O1271" s="8">
        <f>LN(Prices!O1266/Prices!O1265)</f>
        <v>-6.8946275681255203E-4</v>
      </c>
    </row>
    <row r="1272" spans="1:15" x14ac:dyDescent="0.25">
      <c r="A1272" s="5">
        <v>44456</v>
      </c>
      <c r="B1272" s="8">
        <f>LN(Prices!B1267/Prices!B1266)</f>
        <v>-1.0319429124307345E-2</v>
      </c>
      <c r="C1272" s="8">
        <f>LN(Prices!C1267/Prices!C1266)</f>
        <v>-8.6263348592761609E-4</v>
      </c>
      <c r="D1272" s="8">
        <f>LN(Prices!D1267/Prices!D1266)</f>
        <v>-4.2734041053456712E-3</v>
      </c>
      <c r="E1272" s="8">
        <f>LN(Prices!E1267/Prices!E1266)</f>
        <v>-2.9141931861642358E-3</v>
      </c>
      <c r="F1272" s="8">
        <f>LN(Prices!F1267/Prices!F1266)</f>
        <v>-1.366018593467261E-2</v>
      </c>
      <c r="G1272" s="8">
        <f>LN(Prices!G1267/Prices!G1266)</f>
        <v>-2.8705933534925051E-3</v>
      </c>
      <c r="H1272" s="8">
        <f>LN(Prices!H1267/Prices!H1266)</f>
        <v>-8.9821955153159029E-3</v>
      </c>
      <c r="I1272" s="8">
        <f>LN(Prices!I1267/Prices!I1266)</f>
        <v>-5.6981679185878495E-3</v>
      </c>
      <c r="J1272" s="8">
        <f>LN(Prices!J1267/Prices!J1266)</f>
        <v>-9.1526302757993002E-3</v>
      </c>
      <c r="K1272" s="8">
        <f>(Prices!K1267-Prices!K1266)/100</f>
        <v>-1.9999984651804004E-5</v>
      </c>
      <c r="L1272" s="8">
        <f>LN(Prices!L1267/Prices!L1266)</f>
        <v>-7.1586171024320784E-3</v>
      </c>
      <c r="M1272" s="8">
        <f>LN(Prices!M1267/Prices!M1266)</f>
        <v>-1.1012860390775618E-2</v>
      </c>
      <c r="N1272" s="8">
        <f>LN(Prices!N1267/Prices!N1266)</f>
        <v>-5.4378681710103276E-3</v>
      </c>
      <c r="O1272" s="8">
        <f>LN(Prices!O1267/Prices!O1266)</f>
        <v>1.7719915022244316E-3</v>
      </c>
    </row>
    <row r="1273" spans="1:15" x14ac:dyDescent="0.25">
      <c r="A1273" s="5">
        <v>44459</v>
      </c>
      <c r="B1273" s="8">
        <f>LN(Prices!B1268/Prices!B1267)</f>
        <v>-2.1143141232847301E-2</v>
      </c>
      <c r="C1273" s="8">
        <f>LN(Prices!C1268/Prices!C1267)</f>
        <v>1.8963790909577618E-3</v>
      </c>
      <c r="D1273" s="8">
        <f>LN(Prices!D1268/Prices!D1267)</f>
        <v>-2.7231347324979047E-2</v>
      </c>
      <c r="E1273" s="8">
        <f>LN(Prices!E1268/Prices!E1267)</f>
        <v>5.0515460414493896E-3</v>
      </c>
      <c r="F1273" s="8">
        <f>LN(Prices!F1268/Prices!F1267)</f>
        <v>-1.0507716626291965E-2</v>
      </c>
      <c r="G1273" s="8">
        <f>LN(Prices!G1268/Prices!G1267)</f>
        <v>9.3180521725090906E-4</v>
      </c>
      <c r="H1273" s="8">
        <f>LN(Prices!H1268/Prices!H1267)</f>
        <v>-6.1278344559624869E-3</v>
      </c>
      <c r="I1273" s="8">
        <f>LN(Prices!I1268/Prices!I1267)</f>
        <v>-1.5258526564322424E-2</v>
      </c>
      <c r="J1273" s="8">
        <f>LN(Prices!J1268/Prices!J1267)</f>
        <v>-1.7123077726381844E-2</v>
      </c>
      <c r="K1273" s="8">
        <f>(Prices!K1268-Prices!K1267)/100</f>
        <v>-3.0000004917383192E-5</v>
      </c>
      <c r="L1273" s="8">
        <f>LN(Prices!L1268/Prices!L1267)</f>
        <v>-1.6012160288906195E-2</v>
      </c>
      <c r="M1273" s="8">
        <f>LN(Prices!M1268/Prices!M1267)</f>
        <v>-1.9219721135993344E-2</v>
      </c>
      <c r="N1273" s="8">
        <f>LN(Prices!N1268/Prices!N1267)</f>
        <v>-1.9696669987800081E-2</v>
      </c>
      <c r="O1273" s="8">
        <f>LN(Prices!O1268/Prices!O1267)</f>
        <v>-2.4744099800240522E-2</v>
      </c>
    </row>
    <row r="1274" spans="1:15" x14ac:dyDescent="0.25">
      <c r="A1274" s="5">
        <v>44460</v>
      </c>
      <c r="B1274" s="8">
        <f>LN(Prices!B1269/Prices!B1268)</f>
        <v>8.0480640034823227E-3</v>
      </c>
      <c r="C1274" s="8">
        <f>LN(Prices!C1269/Prices!C1268)</f>
        <v>4.3078593881332942E-4</v>
      </c>
      <c r="D1274" s="8">
        <f>LN(Prices!D1269/Prices!D1268)</f>
        <v>7.374020516970785E-3</v>
      </c>
      <c r="E1274" s="8">
        <f>LN(Prices!E1269/Prices!E1268)</f>
        <v>-5.9791355045123932E-4</v>
      </c>
      <c r="F1274" s="8">
        <f>LN(Prices!F1269/Prices!F1268)</f>
        <v>5.5573254102918887E-4</v>
      </c>
      <c r="G1274" s="8">
        <f>LN(Prices!G1269/Prices!G1268)</f>
        <v>-6.9920492696852715E-4</v>
      </c>
      <c r="H1274" s="8">
        <f>LN(Prices!H1269/Prices!H1268)</f>
        <v>4.7288883771858718E-4</v>
      </c>
      <c r="I1274" s="8">
        <f>LN(Prices!I1269/Prices!I1268)</f>
        <v>-2.6143248940402658E-3</v>
      </c>
      <c r="J1274" s="8">
        <f>LN(Prices!J1269/Prices!J1268)</f>
        <v>-8.1268865854695644E-4</v>
      </c>
      <c r="K1274" s="8">
        <f>(Prices!K1269-Prices!K1268)/100</f>
        <v>-5.0000008195638689E-5</v>
      </c>
      <c r="L1274" s="8">
        <f>LN(Prices!L1269/Prices!L1268)</f>
        <v>-1.6405160526045664E-3</v>
      </c>
      <c r="M1274" s="8">
        <f>LN(Prices!M1269/Prices!M1268)</f>
        <v>2.2982745096350402E-3</v>
      </c>
      <c r="N1274" s="8">
        <f>LN(Prices!N1269/Prices!N1268)</f>
        <v>5.7584745633522125E-3</v>
      </c>
      <c r="O1274" s="8">
        <f>LN(Prices!O1269/Prices!O1268)</f>
        <v>1.8221774098203906E-3</v>
      </c>
    </row>
    <row r="1275" spans="1:15" x14ac:dyDescent="0.25">
      <c r="A1275" s="5">
        <v>44461</v>
      </c>
      <c r="B1275" s="8">
        <f>LN(Prices!B1270/Prices!B1269)</f>
        <v>8.1604019376537162E-3</v>
      </c>
      <c r="C1275" s="8">
        <f>LN(Prices!C1270/Prices!C1269)</f>
        <v>3.4401585765984595E-4</v>
      </c>
      <c r="D1275" s="8">
        <f>LN(Prices!D1270/Prices!D1269)</f>
        <v>1.2432527879040074E-2</v>
      </c>
      <c r="E1275" s="8">
        <f>LN(Prices!E1270/Prices!E1269)</f>
        <v>9.396452212386445E-4</v>
      </c>
      <c r="F1275" s="8">
        <f>LN(Prices!F1270/Prices!F1269)</f>
        <v>8.667508793019545E-3</v>
      </c>
      <c r="G1275" s="8">
        <f>LN(Prices!G1270/Prices!G1269)</f>
        <v>-1.0100089222670218E-3</v>
      </c>
      <c r="H1275" s="8">
        <f>LN(Prices!H1270/Prices!H1269)</f>
        <v>9.6881921097979121E-3</v>
      </c>
      <c r="I1275" s="8">
        <f>LN(Prices!I1270/Prices!I1269)</f>
        <v>9.9846261078975918E-3</v>
      </c>
      <c r="J1275" s="8">
        <f>LN(Prices!J1270/Prices!J1269)</f>
        <v>9.4745852242200841E-3</v>
      </c>
      <c r="K1275" s="8">
        <f>(Prices!K1270-Prices!K1269)/100</f>
        <v>5.0000008195638689E-5</v>
      </c>
      <c r="L1275" s="8">
        <f>LN(Prices!L1270/Prices!L1269)</f>
        <v>1.2974191521822533E-2</v>
      </c>
      <c r="M1275" s="8">
        <f>LN(Prices!M1270/Prices!M1269)</f>
        <v>9.2875843292238962E-3</v>
      </c>
      <c r="N1275" s="8">
        <f>LN(Prices!N1270/Prices!N1269)</f>
        <v>-1.0251528522997747E-3</v>
      </c>
      <c r="O1275" s="8">
        <f>LN(Prices!O1270/Prices!O1269)</f>
        <v>1.4702665909660559E-2</v>
      </c>
    </row>
    <row r="1276" spans="1:15" x14ac:dyDescent="0.25">
      <c r="A1276" s="5">
        <v>44462</v>
      </c>
      <c r="B1276" s="8">
        <f>LN(Prices!B1271/Prices!B1270)</f>
        <v>1.0544954173826974E-2</v>
      </c>
      <c r="C1276" s="8">
        <f>LN(Prices!C1271/Prices!C1270)</f>
        <v>-4.9177653456350962E-3</v>
      </c>
      <c r="D1276" s="8">
        <f>LN(Prices!D1271/Prices!D1270)</f>
        <v>7.8138483818600123E-3</v>
      </c>
      <c r="E1276" s="8">
        <f>LN(Prices!E1271/Prices!E1270)</f>
        <v>-9.09179829509227E-3</v>
      </c>
      <c r="F1276" s="8">
        <f>LN(Prices!F1271/Prices!F1270)</f>
        <v>-9.1662318753564929E-5</v>
      </c>
      <c r="G1276" s="8">
        <f>LN(Prices!G1271/Prices!G1270)</f>
        <v>-3.5835225397342673E-3</v>
      </c>
      <c r="H1276" s="8">
        <f>LN(Prices!H1271/Prices!H1270)</f>
        <v>-1.9677613779705374E-3</v>
      </c>
      <c r="I1276" s="8">
        <f>LN(Prices!I1271/Prices!I1270)</f>
        <v>1.3160005004684259E-2</v>
      </c>
      <c r="J1276" s="8">
        <f>LN(Prices!J1271/Prices!J1270)</f>
        <v>1.2061680369935969E-2</v>
      </c>
      <c r="K1276" s="8">
        <f>(Prices!K1271-Prices!K1270)/100</f>
        <v>0</v>
      </c>
      <c r="L1276" s="8">
        <f>LN(Prices!L1271/Prices!L1270)</f>
        <v>1.4236615902342542E-2</v>
      </c>
      <c r="M1276" s="8">
        <f>LN(Prices!M1271/Prices!M1270)</f>
        <v>9.9923872083892314E-3</v>
      </c>
      <c r="N1276" s="8">
        <f>LN(Prices!N1271/Prices!N1270)</f>
        <v>7.5704274150191703E-3</v>
      </c>
      <c r="O1276" s="8">
        <f>LN(Prices!O1271/Prices!O1270)</f>
        <v>1.8081598388014444E-2</v>
      </c>
    </row>
    <row r="1277" spans="1:15" x14ac:dyDescent="0.25">
      <c r="A1277" s="5">
        <v>44463</v>
      </c>
      <c r="B1277" s="8">
        <f>LN(Prices!B1272/Prices!B1271)</f>
        <v>-9.8385079294666042E-3</v>
      </c>
      <c r="C1277" s="8">
        <f>LN(Prices!C1272/Prices!C1271)</f>
        <v>-1.7318582656291757E-3</v>
      </c>
      <c r="D1277" s="8">
        <f>LN(Prices!D1272/Prices!D1271)</f>
        <v>-1.1940930272609391E-2</v>
      </c>
      <c r="E1277" s="8">
        <f>LN(Prices!E1272/Prices!E1271)</f>
        <v>-3.0202607628075583E-3</v>
      </c>
      <c r="F1277" s="8">
        <f>LN(Prices!F1272/Prices!F1271)</f>
        <v>-1.0058683544138211E-2</v>
      </c>
      <c r="G1277" s="8">
        <f>LN(Prices!G1272/Prices!G1271)</f>
        <v>-2.5000074640302498E-3</v>
      </c>
      <c r="H1277" s="8">
        <f>LN(Prices!H1272/Prices!H1271)</f>
        <v>-1.0750001824058518E-2</v>
      </c>
      <c r="I1277" s="8">
        <f>LN(Prices!I1272/Prices!I1271)</f>
        <v>2.5547082781099562E-3</v>
      </c>
      <c r="J1277" s="8">
        <f>LN(Prices!J1272/Prices!J1271)</f>
        <v>1.4599428113642636E-3</v>
      </c>
      <c r="K1277" s="8">
        <f>(Prices!K1272-Prices!K1271)/100</f>
        <v>0</v>
      </c>
      <c r="L1277" s="8">
        <f>LN(Prices!L1272/Prices!L1271)</f>
        <v>-1.6287311605294077E-3</v>
      </c>
      <c r="M1277" s="8">
        <f>LN(Prices!M1272/Prices!M1271)</f>
        <v>6.7529491549295358E-4</v>
      </c>
      <c r="N1277" s="8">
        <f>LN(Prices!N1272/Prices!N1271)</f>
        <v>6.4773216606798852E-3</v>
      </c>
      <c r="O1277" s="8">
        <f>LN(Prices!O1272/Prices!O1271)</f>
        <v>-4.8678608260094717E-3</v>
      </c>
    </row>
    <row r="1278" spans="1:15" x14ac:dyDescent="0.25">
      <c r="A1278" s="5">
        <v>44466</v>
      </c>
      <c r="B1278" s="8">
        <f>LN(Prices!B1273/Prices!B1272)</f>
        <v>2.2923355026651542E-3</v>
      </c>
      <c r="C1278" s="8">
        <f>LN(Prices!C1273/Prices!C1272)</f>
        <v>-1.3869791390432977E-3</v>
      </c>
      <c r="D1278" s="8">
        <f>LN(Prices!D1273/Prices!D1272)</f>
        <v>6.4775616390943024E-3</v>
      </c>
      <c r="E1278" s="8">
        <f>LN(Prices!E1273/Prices!E1272)</f>
        <v>-2.6827381845402612E-3</v>
      </c>
      <c r="F1278" s="8">
        <f>LN(Prices!F1273/Prices!F1272)</f>
        <v>-1.1848909127979115E-2</v>
      </c>
      <c r="G1278" s="8">
        <f>LN(Prices!G1273/Prices!G1272)</f>
        <v>4.6914610574258617E-4</v>
      </c>
      <c r="H1278" s="8">
        <f>LN(Prices!H1273/Prices!H1272)</f>
        <v>-1.3541525747348316E-2</v>
      </c>
      <c r="I1278" s="8">
        <f>LN(Prices!I1273/Prices!I1272)</f>
        <v>2.2653856645183934E-3</v>
      </c>
      <c r="J1278" s="8">
        <f>LN(Prices!J1273/Prices!J1272)</f>
        <v>-2.7802439201876738E-3</v>
      </c>
      <c r="K1278" s="8">
        <f>(Prices!K1273-Prices!K1272)/100</f>
        <v>0</v>
      </c>
      <c r="L1278" s="8">
        <f>LN(Prices!L1273/Prices!L1272)</f>
        <v>8.8773674157304472E-3</v>
      </c>
      <c r="M1278" s="8">
        <f>LN(Prices!M1273/Prices!M1272)</f>
        <v>-8.6646281868594122E-3</v>
      </c>
      <c r="N1278" s="8">
        <f>LN(Prices!N1273/Prices!N1272)</f>
        <v>5.1328760560237817E-3</v>
      </c>
      <c r="O1278" s="8">
        <f>LN(Prices!O1273/Prices!O1272)</f>
        <v>1.4541842557545545E-2</v>
      </c>
    </row>
    <row r="1279" spans="1:15" x14ac:dyDescent="0.25">
      <c r="A1279" s="5">
        <v>44467</v>
      </c>
      <c r="B1279" s="8">
        <f>LN(Prices!B1274/Prices!B1273)</f>
        <v>-1.9745858403699825E-2</v>
      </c>
      <c r="C1279" s="8">
        <f>LN(Prices!C1274/Prices!C1273)</f>
        <v>-4.1736910847206838E-3</v>
      </c>
      <c r="D1279" s="8">
        <f>LN(Prices!D1274/Prices!D1273)</f>
        <v>-1.2997355795341354E-2</v>
      </c>
      <c r="E1279" s="8">
        <f>LN(Prices!E1274/Prices!E1273)</f>
        <v>-3.8201745437379396E-3</v>
      </c>
      <c r="F1279" s="8">
        <f>LN(Prices!F1274/Prices!F1273)</f>
        <v>-2.7253570623348342E-3</v>
      </c>
      <c r="G1279" s="8">
        <f>LN(Prices!G1274/Prices!G1273)</f>
        <v>-2.1919611045299707E-3</v>
      </c>
      <c r="H1279" s="8">
        <f>LN(Prices!H1274/Prices!H1273)</f>
        <v>-6.7916684662621364E-3</v>
      </c>
      <c r="I1279" s="8">
        <f>LN(Prices!I1274/Prices!I1273)</f>
        <v>-1.1378297270475226E-2</v>
      </c>
      <c r="J1279" s="8">
        <f>LN(Prices!J1274/Prices!J1273)</f>
        <v>-2.0574317739894057E-2</v>
      </c>
      <c r="K1279" s="8">
        <f>(Prices!K1274-Prices!K1273)/100</f>
        <v>4.99999895691872E-5</v>
      </c>
      <c r="L1279" s="8">
        <f>LN(Prices!L1274/Prices!L1273)</f>
        <v>-1.537397887119539E-2</v>
      </c>
      <c r="M1279" s="8">
        <f>LN(Prices!M1274/Prices!M1273)</f>
        <v>-2.8797967537059453E-2</v>
      </c>
      <c r="N1279" s="8">
        <f>LN(Prices!N1274/Prices!N1273)</f>
        <v>-1.1904492311510175E-3</v>
      </c>
      <c r="O1279" s="8">
        <f>LN(Prices!O1274/Prices!O1273)</f>
        <v>-2.2711004266531384E-2</v>
      </c>
    </row>
    <row r="1280" spans="1:15" x14ac:dyDescent="0.25">
      <c r="A1280" s="5">
        <v>44468</v>
      </c>
      <c r="B1280" s="8">
        <f>LN(Prices!B1275/Prices!B1274)</f>
        <v>-4.1409443642786226E-3</v>
      </c>
      <c r="C1280" s="8">
        <f>LN(Prices!C1275/Prices!C1274)</f>
        <v>6.9666959170108409E-4</v>
      </c>
      <c r="D1280" s="8">
        <f>LN(Prices!D1275/Prices!D1274)</f>
        <v>-9.3598405184118511E-3</v>
      </c>
      <c r="E1280" s="8">
        <f>LN(Prices!E1275/Prices!E1274)</f>
        <v>1.043426057988969E-3</v>
      </c>
      <c r="F1280" s="8">
        <f>LN(Prices!F1275/Prices!F1274)</f>
        <v>8.5274265800738876E-3</v>
      </c>
      <c r="G1280" s="8">
        <f>LN(Prices!G1275/Prices!G1274)</f>
        <v>5.4800486427318085E-4</v>
      </c>
      <c r="H1280" s="8">
        <f>LN(Prices!H1275/Prices!H1274)</f>
        <v>7.4682075484745706E-3</v>
      </c>
      <c r="I1280" s="8">
        <f>LN(Prices!I1275/Prices!I1274)</f>
        <v>2.6553565482505628E-3</v>
      </c>
      <c r="J1280" s="8">
        <f>LN(Prices!J1275/Prices!J1274)</f>
        <v>1.5679543362838073E-3</v>
      </c>
      <c r="K1280" s="8">
        <f>(Prices!K1275-Prices!K1274)/100</f>
        <v>0</v>
      </c>
      <c r="L1280" s="8">
        <f>LN(Prices!L1275/Prices!L1274)</f>
        <v>-1.1106052698691351E-5</v>
      </c>
      <c r="M1280" s="8">
        <f>LN(Prices!M1275/Prices!M1274)</f>
        <v>-9.3494395128014866E-4</v>
      </c>
      <c r="N1280" s="8">
        <f>LN(Prices!N1275/Prices!N1274)</f>
        <v>-7.5939025052327693E-3</v>
      </c>
      <c r="O1280" s="8">
        <f>LN(Prices!O1275/Prices!O1274)</f>
        <v>-2.0066809491624403E-3</v>
      </c>
    </row>
    <row r="1281" spans="1:15" x14ac:dyDescent="0.25">
      <c r="A1281" s="5">
        <v>44469</v>
      </c>
      <c r="B1281" s="8">
        <f>LN(Prices!B1276/Prices!B1275)</f>
        <v>-3.6083172817656764E-4</v>
      </c>
      <c r="C1281" s="8">
        <f>LN(Prices!C1276/Prices!C1275)</f>
        <v>-1.7394590701585801E-4</v>
      </c>
      <c r="D1281" s="8">
        <f>LN(Prices!D1276/Prices!D1275)</f>
        <v>7.9713799370451765E-3</v>
      </c>
      <c r="E1281" s="8">
        <f>LN(Prices!E1276/Prices!E1275)</f>
        <v>1.215660817372955E-3</v>
      </c>
      <c r="F1281" s="8">
        <f>LN(Prices!F1276/Prices!F1275)</f>
        <v>-1.6369162878084108E-2</v>
      </c>
      <c r="G1281" s="8">
        <f>LN(Prices!G1276/Prices!G1275)</f>
        <v>1.5702628151532212E-4</v>
      </c>
      <c r="H1281" s="8">
        <f>LN(Prices!H1276/Prices!H1275)</f>
        <v>-1.6661420704433515E-2</v>
      </c>
      <c r="I1281" s="8">
        <f>LN(Prices!I1276/Prices!I1275)</f>
        <v>-1.5166123596077342E-2</v>
      </c>
      <c r="J1281" s="8">
        <f>LN(Prices!J1276/Prices!J1275)</f>
        <v>-1.1981202945014901E-2</v>
      </c>
      <c r="K1281" s="8">
        <f>(Prices!K1276-Prices!K1275)/100</f>
        <v>-1.9999984651804004E-5</v>
      </c>
      <c r="L1281" s="8">
        <f>LN(Prices!L1276/Prices!L1275)</f>
        <v>-1.5530899601246024E-2</v>
      </c>
      <c r="M1281" s="8">
        <f>LN(Prices!M1276/Prices!M1275)</f>
        <v>-7.4094277220226627E-3</v>
      </c>
      <c r="N1281" s="8">
        <f>LN(Prices!N1276/Prices!N1275)</f>
        <v>4.0648680941968735E-3</v>
      </c>
      <c r="O1281" s="8">
        <f>LN(Prices!O1276/Prices!O1275)</f>
        <v>-9.4544511361187716E-3</v>
      </c>
    </row>
    <row r="1282" spans="1:15" x14ac:dyDescent="0.25">
      <c r="A1282" s="5">
        <v>44470</v>
      </c>
      <c r="B1282" s="8">
        <f>LN(Prices!B1277/Prices!B1276)</f>
        <v>4.8609084455069826E-3</v>
      </c>
      <c r="C1282" s="8">
        <f>LN(Prices!C1277/Prices!C1276)</f>
        <v>3.0480376766384549E-3</v>
      </c>
      <c r="D1282" s="8">
        <f>LN(Prices!D1277/Prices!D1276)</f>
        <v>-9.9297572045670634E-4</v>
      </c>
      <c r="E1282" s="8">
        <f>LN(Prices!E1277/Prices!E1276)</f>
        <v>4.0739212873497025E-3</v>
      </c>
      <c r="F1282" s="8">
        <f>LN(Prices!F1277/Prices!F1276)</f>
        <v>1.5248811311111922E-2</v>
      </c>
      <c r="G1282" s="8">
        <f>LN(Prices!G1277/Prices!G1276)</f>
        <v>4.3283747433378707E-3</v>
      </c>
      <c r="H1282" s="8">
        <f>LN(Prices!H1277/Prices!H1276)</f>
        <v>1.4049018137260139E-2</v>
      </c>
      <c r="I1282" s="8">
        <f>LN(Prices!I1277/Prices!I1276)</f>
        <v>1.2869689596297544E-2</v>
      </c>
      <c r="J1282" s="8">
        <f>LN(Prices!J1277/Prices!J1276)</f>
        <v>1.1425952113334161E-2</v>
      </c>
      <c r="K1282" s="8">
        <f>(Prices!K1277-Prices!K1276)/100</f>
        <v>0</v>
      </c>
      <c r="L1282" s="8">
        <f>LN(Prices!L1277/Prices!L1276)</f>
        <v>1.6190585428533921E-2</v>
      </c>
      <c r="M1282" s="8">
        <f>LN(Prices!M1277/Prices!M1276)</f>
        <v>1.0319187980417817E-2</v>
      </c>
      <c r="N1282" s="8">
        <f>LN(Prices!N1277/Prices!N1276)</f>
        <v>-1.2946332630059301E-2</v>
      </c>
      <c r="O1282" s="8">
        <f>LN(Prices!O1277/Prices!O1276)</f>
        <v>1.676142058044806E-2</v>
      </c>
    </row>
    <row r="1283" spans="1:15" x14ac:dyDescent="0.25">
      <c r="A1283" s="5">
        <v>44473</v>
      </c>
      <c r="B1283" s="8">
        <f>LN(Prices!B1278/Prices!B1277)</f>
        <v>-1.2833525622678752E-2</v>
      </c>
      <c r="C1283" s="8">
        <f>LN(Prices!C1278/Prices!C1277)</f>
        <v>-6.9591805657176725E-4</v>
      </c>
      <c r="D1283" s="8">
        <f>LN(Prices!D1278/Prices!D1277)</f>
        <v>-1.4812228105213137E-2</v>
      </c>
      <c r="E1283" s="8">
        <f>LN(Prices!E1278/Prices!E1277)</f>
        <v>-1.2119437311259571E-3</v>
      </c>
      <c r="F1283" s="8">
        <f>LN(Prices!F1278/Prices!F1277)</f>
        <v>2.7985289504714782E-3</v>
      </c>
      <c r="G1283" s="8">
        <f>LN(Prices!G1278/Prices!G1277)</f>
        <v>-7.8496533152116546E-5</v>
      </c>
      <c r="H1283" s="8">
        <f>LN(Prices!H1278/Prices!H1277)</f>
        <v>1.9387078208174039E-4</v>
      </c>
      <c r="I1283" s="8">
        <f>LN(Prices!I1278/Prices!I1277)</f>
        <v>-4.8965845647319364E-3</v>
      </c>
      <c r="J1283" s="8">
        <f>LN(Prices!J1278/Prices!J1277)</f>
        <v>-1.3070952048643704E-2</v>
      </c>
      <c r="K1283" s="8">
        <f>(Prices!K1278-Prices!K1277)/100</f>
        <v>0</v>
      </c>
      <c r="L1283" s="8">
        <f>LN(Prices!L1278/Prices!L1277)</f>
        <v>-6.1335685391951727E-3</v>
      </c>
      <c r="M1283" s="8">
        <f>LN(Prices!M1278/Prices!M1277)</f>
        <v>-2.203582561675544E-2</v>
      </c>
      <c r="N1283" s="8">
        <f>LN(Prices!N1278/Prices!N1277)</f>
        <v>6.3884949812916857E-3</v>
      </c>
      <c r="O1283" s="8">
        <f>LN(Prices!O1278/Prices!O1277)</f>
        <v>-1.0836334381241356E-2</v>
      </c>
    </row>
    <row r="1284" spans="1:15" x14ac:dyDescent="0.25">
      <c r="A1284" s="5">
        <v>44474</v>
      </c>
      <c r="B1284" s="8">
        <f>LN(Prices!B1279/Prices!B1278)</f>
        <v>6.3470228995097617E-3</v>
      </c>
      <c r="C1284" s="8">
        <f>LN(Prices!C1279/Prices!C1278)</f>
        <v>-2.3522760598600309E-3</v>
      </c>
      <c r="D1284" s="8">
        <f>LN(Prices!D1279/Prices!D1278)</f>
        <v>7.0330939484210941E-3</v>
      </c>
      <c r="E1284" s="8">
        <f>LN(Prices!E1279/Prices!E1278)</f>
        <v>-3.1227039741456128E-3</v>
      </c>
      <c r="F1284" s="8">
        <f>LN(Prices!F1279/Prices!F1278)</f>
        <v>-7.0111046010255997E-3</v>
      </c>
      <c r="G1284" s="8">
        <f>LN(Prices!G1279/Prices!G1278)</f>
        <v>1.0165053724410019E-3</v>
      </c>
      <c r="H1284" s="8">
        <f>LN(Prices!H1279/Prices!H1278)</f>
        <v>-6.9008737705832726E-3</v>
      </c>
      <c r="I1284" s="8">
        <f>LN(Prices!I1279/Prices!I1278)</f>
        <v>7.3364875260919721E-3</v>
      </c>
      <c r="J1284" s="8">
        <f>LN(Prices!J1279/Prices!J1278)</f>
        <v>1.0469517498601526E-2</v>
      </c>
      <c r="K1284" s="8">
        <f>(Prices!K1279-Prices!K1278)/100</f>
        <v>6.9999992847442625E-5</v>
      </c>
      <c r="L1284" s="8">
        <f>LN(Prices!L1279/Prices!L1278)</f>
        <v>2.026234379831801E-3</v>
      </c>
      <c r="M1284" s="8">
        <f>LN(Prices!M1279/Prices!M1278)</f>
        <v>1.3082050207955769E-2</v>
      </c>
      <c r="N1284" s="8">
        <f>LN(Prices!N1279/Prices!N1278)</f>
        <v>-7.6187216644746706E-4</v>
      </c>
      <c r="O1284" s="8">
        <f>LN(Prices!O1279/Prices!O1278)</f>
        <v>4.8990439617436123E-3</v>
      </c>
    </row>
    <row r="1285" spans="1:15" x14ac:dyDescent="0.25">
      <c r="A1285" s="5">
        <v>44475</v>
      </c>
      <c r="B1285" s="8">
        <f>LN(Prices!B1280/Prices!B1279)</f>
        <v>-5.801493285244738E-3</v>
      </c>
      <c r="C1285" s="8">
        <f>LN(Prices!C1280/Prices!C1279)</f>
        <v>4.3605909010003652E-4</v>
      </c>
      <c r="D1285" s="8">
        <f>LN(Prices!D1280/Prices!D1279)</f>
        <v>-5.6223569241588174E-3</v>
      </c>
      <c r="E1285" s="8">
        <f>LN(Prices!E1280/Prices!E1279)</f>
        <v>2.6072641792179398E-4</v>
      </c>
      <c r="F1285" s="8">
        <f>LN(Prices!F1280/Prices!F1279)</f>
        <v>1.0730222793261097E-2</v>
      </c>
      <c r="G1285" s="8">
        <f>LN(Prices!G1280/Prices!G1279)</f>
        <v>-5.4720952169705188E-4</v>
      </c>
      <c r="H1285" s="8">
        <f>LN(Prices!H1280/Prices!H1279)</f>
        <v>9.5125930342469453E-3</v>
      </c>
      <c r="I1285" s="8">
        <f>LN(Prices!I1280/Prices!I1279)</f>
        <v>1.4322946683100852E-3</v>
      </c>
      <c r="J1285" s="8">
        <f>LN(Prices!J1280/Prices!J1279)</f>
        <v>4.0943993496248242E-3</v>
      </c>
      <c r="K1285" s="8">
        <f>(Prices!K1280-Prices!K1279)/100</f>
        <v>4.9999989569187166E-5</v>
      </c>
      <c r="L1285" s="8">
        <f>LN(Prices!L1280/Prices!L1279)</f>
        <v>-2.0149758351797878E-3</v>
      </c>
      <c r="M1285" s="8">
        <f>LN(Prices!M1280/Prices!M1279)</f>
        <v>6.3821004737142709E-3</v>
      </c>
      <c r="N1285" s="8">
        <f>LN(Prices!N1280/Prices!N1279)</f>
        <v>-3.7154380192218248E-3</v>
      </c>
      <c r="O1285" s="8">
        <f>LN(Prices!O1280/Prices!O1279)</f>
        <v>-6.0316101038534473E-3</v>
      </c>
    </row>
    <row r="1286" spans="1:15" x14ac:dyDescent="0.25">
      <c r="A1286" s="5">
        <v>44476</v>
      </c>
      <c r="B1286" s="8">
        <f>LN(Prices!B1281/Prices!B1280)</f>
        <v>1.2287996008413567E-2</v>
      </c>
      <c r="C1286" s="8">
        <f>LN(Prices!C1281/Prices!C1280)</f>
        <v>-2.7938029969541453E-3</v>
      </c>
      <c r="D1286" s="8">
        <f>LN(Prices!D1281/Prices!D1280)</f>
        <v>1.9344354796350254E-2</v>
      </c>
      <c r="E1286" s="8">
        <f>LN(Prices!E1281/Prices!E1280)</f>
        <v>-4.0027693082399429E-3</v>
      </c>
      <c r="F1286" s="8">
        <f>LN(Prices!F1281/Prices!F1280)</f>
        <v>4.0752686136365356E-3</v>
      </c>
      <c r="G1286" s="8">
        <f>LN(Prices!G1281/Prices!G1280)</f>
        <v>-8.6049578226975783E-4</v>
      </c>
      <c r="H1286" s="8">
        <f>LN(Prices!H1281/Prices!H1280)</f>
        <v>2.7013329865316765E-3</v>
      </c>
      <c r="I1286" s="8">
        <f>LN(Prices!I1281/Prices!I1280)</f>
        <v>9.1179715332461928E-3</v>
      </c>
      <c r="J1286" s="8">
        <f>LN(Prices!J1281/Prices!J1280)</f>
        <v>8.2640392250654046E-3</v>
      </c>
      <c r="K1286" s="8">
        <f>(Prices!K1281-Prices!K1280)/100</f>
        <v>0</v>
      </c>
      <c r="L1286" s="8">
        <f>LN(Prices!L1281/Prices!L1280)</f>
        <v>1.4146297665121094E-2</v>
      </c>
      <c r="M1286" s="8">
        <f>LN(Prices!M1281/Prices!M1280)</f>
        <v>1.0044138943685669E-2</v>
      </c>
      <c r="N1286" s="8">
        <f>LN(Prices!N1281/Prices!N1280)</f>
        <v>1.6678125546301974E-2</v>
      </c>
      <c r="O1286" s="8">
        <f>LN(Prices!O1281/Prices!O1280)</f>
        <v>1.5735927469751769E-2</v>
      </c>
    </row>
    <row r="1287" spans="1:15" x14ac:dyDescent="0.25">
      <c r="A1287" s="5">
        <v>44477</v>
      </c>
      <c r="B1287" s="8">
        <f>LN(Prices!B1282/Prices!B1281)</f>
        <v>5.3873293324514641E-4</v>
      </c>
      <c r="C1287" s="8">
        <f>LN(Prices!C1282/Prices!C1281)</f>
        <v>-2.1879969562215535E-3</v>
      </c>
      <c r="D1287" s="8">
        <f>LN(Prices!D1282/Prices!D1281)</f>
        <v>3.7457717830422003E-3</v>
      </c>
      <c r="E1287" s="8">
        <f>LN(Prices!E1282/Prices!E1281)</f>
        <v>-2.182473551433414E-3</v>
      </c>
      <c r="F1287" s="8">
        <f>LN(Prices!F1282/Prices!F1281)</f>
        <v>-6.770486584735085E-3</v>
      </c>
      <c r="G1287" s="8">
        <f>LN(Prices!G1282/Prices!G1281)</f>
        <v>2.34550183796341E-4</v>
      </c>
      <c r="H1287" s="8">
        <f>LN(Prices!H1282/Prices!H1281)</f>
        <v>-9.4870770482504904E-3</v>
      </c>
      <c r="I1287" s="8">
        <f>LN(Prices!I1282/Prices!I1281)</f>
        <v>-5.6719784938997944E-4</v>
      </c>
      <c r="J1287" s="8">
        <f>LN(Prices!J1282/Prices!J1281)</f>
        <v>-1.9155566024214522E-3</v>
      </c>
      <c r="K1287" s="8">
        <f>(Prices!K1282-Prices!K1281)/100</f>
        <v>0</v>
      </c>
      <c r="L1287" s="8">
        <f>LN(Prices!L1282/Prices!L1281)</f>
        <v>-5.5750658226248976E-3</v>
      </c>
      <c r="M1287" s="8">
        <f>LN(Prices!M1282/Prices!M1281)</f>
        <v>-4.2136331284198135E-3</v>
      </c>
      <c r="N1287" s="8">
        <f>LN(Prices!N1282/Prices!N1281)</f>
        <v>2.1536907177018933E-3</v>
      </c>
      <c r="O1287" s="8">
        <f>LN(Prices!O1282/Prices!O1281)</f>
        <v>-7.5839385501096767E-3</v>
      </c>
    </row>
    <row r="1288" spans="1:15" x14ac:dyDescent="0.25">
      <c r="A1288" s="5">
        <v>44480</v>
      </c>
      <c r="B1288" s="8">
        <f>LN(Prices!B1283/Prices!B1282)</f>
        <v>-2.3363184530856367E-3</v>
      </c>
      <c r="C1288" s="8">
        <f>LN(Prices!C1283/Prices!C1282)</f>
        <v>-1.5786642465895066E-3</v>
      </c>
      <c r="D1288" s="8">
        <f>LN(Prices!D1283/Prices!D1282)</f>
        <v>-1.9697186311634154E-3</v>
      </c>
      <c r="E1288" s="8">
        <f>LN(Prices!E1283/Prices!E1282)</f>
        <v>-2.4503212797064274E-3</v>
      </c>
      <c r="F1288" s="8">
        <f>LN(Prices!F1283/Prices!F1282)</f>
        <v>3.0665220038021482E-3</v>
      </c>
      <c r="G1288" s="8">
        <f>LN(Prices!G1283/Prices!G1282)</f>
        <v>-6.2619283870076902E-4</v>
      </c>
      <c r="H1288" s="8">
        <f>LN(Prices!H1283/Prices!H1282)</f>
        <v>2.5259936774871686E-3</v>
      </c>
      <c r="I1288" s="8">
        <f>LN(Prices!I1283/Prices!I1282)</f>
        <v>-7.6927654429895936E-3</v>
      </c>
      <c r="J1288" s="8">
        <f>LN(Prices!J1283/Prices!J1282)</f>
        <v>-6.8894416443398328E-3</v>
      </c>
      <c r="K1288" s="8">
        <f>(Prices!K1283-Prices!K1282)/100</f>
        <v>0</v>
      </c>
      <c r="L1288" s="8">
        <f>LN(Prices!L1283/Prices!L1282)</f>
        <v>-5.2475461182845658E-3</v>
      </c>
      <c r="M1288" s="8">
        <f>LN(Prices!M1283/Prices!M1282)</f>
        <v>-5.9383294471670465E-3</v>
      </c>
      <c r="N1288" s="8">
        <f>LN(Prices!N1283/Prices!N1282)</f>
        <v>-8.9630004690208112E-4</v>
      </c>
      <c r="O1288" s="8">
        <f>LN(Prices!O1283/Prices!O1282)</f>
        <v>-5.5909216760720261E-3</v>
      </c>
    </row>
    <row r="1289" spans="1:15" x14ac:dyDescent="0.25">
      <c r="A1289" s="5">
        <v>44481</v>
      </c>
      <c r="B1289" s="8">
        <f>LN(Prices!B1284/Prices!B1283)</f>
        <v>-7.1992412620862302E-4</v>
      </c>
      <c r="C1289" s="8">
        <f>LN(Prices!C1284/Prices!C1283)</f>
        <v>3.6795499616617991E-3</v>
      </c>
      <c r="D1289" s="8">
        <f>LN(Prices!D1284/Prices!D1283)</f>
        <v>-5.1393470673878339E-3</v>
      </c>
      <c r="E1289" s="8">
        <f>LN(Prices!E1284/Prices!E1283)</f>
        <v>4.5453646375421151E-3</v>
      </c>
      <c r="F1289" s="8">
        <f>LN(Prices!F1284/Prices!F1283)</f>
        <v>1.4368624011971289E-2</v>
      </c>
      <c r="G1289" s="8">
        <f>LN(Prices!G1284/Prices!G1283)</f>
        <v>1.8776924728395371E-3</v>
      </c>
      <c r="H1289" s="8">
        <f>LN(Prices!H1284/Prices!H1283)</f>
        <v>1.3012731609938646E-2</v>
      </c>
      <c r="I1289" s="8">
        <f>LN(Prices!I1284/Prices!I1283)</f>
        <v>-1.7173557141957304E-3</v>
      </c>
      <c r="J1289" s="8">
        <f>LN(Prices!J1284/Prices!J1283)</f>
        <v>-2.4197056865549256E-3</v>
      </c>
      <c r="K1289" s="8">
        <f>(Prices!K1284-Prices!K1283)/100</f>
        <v>0</v>
      </c>
      <c r="L1289" s="8">
        <f>LN(Prices!L1284/Prices!L1283)</f>
        <v>5.7863721574257431E-3</v>
      </c>
      <c r="M1289" s="8">
        <f>LN(Prices!M1284/Prices!M1283)</f>
        <v>-5.2532355354501588E-4</v>
      </c>
      <c r="N1289" s="8">
        <f>LN(Prices!N1284/Prices!N1283)</f>
        <v>-7.9309456145498069E-3</v>
      </c>
      <c r="O1289" s="8">
        <f>LN(Prices!O1284/Prices!O1283)</f>
        <v>6.119167279600682E-3</v>
      </c>
    </row>
    <row r="1290" spans="1:15" x14ac:dyDescent="0.25">
      <c r="A1290" s="5">
        <v>44482</v>
      </c>
      <c r="B1290" s="8">
        <f>LN(Prices!B1285/Prices!B1284)</f>
        <v>1.1101349136903372E-2</v>
      </c>
      <c r="C1290" s="8">
        <f>LN(Prices!C1285/Prices!C1284)</f>
        <v>2.2704877836874733E-3</v>
      </c>
      <c r="D1290" s="8">
        <f>LN(Prices!D1285/Prices!D1284)</f>
        <v>1.3777051480462826E-2</v>
      </c>
      <c r="E1290" s="8">
        <f>LN(Prices!E1285/Prices!E1284)</f>
        <v>1.9167625458318836E-3</v>
      </c>
      <c r="F1290" s="8">
        <f>LN(Prices!F1285/Prices!F1284)</f>
        <v>9.7375857055097756E-3</v>
      </c>
      <c r="G1290" s="8">
        <f>LN(Prices!G1285/Prices!G1284)</f>
        <v>4.5232238874170659E-3</v>
      </c>
      <c r="H1290" s="8">
        <f>LN(Prices!H1285/Prices!H1284)</f>
        <v>7.2521087302013293E-3</v>
      </c>
      <c r="I1290" s="8">
        <f>LN(Prices!I1285/Prices!I1284)</f>
        <v>8.5934747332898625E-4</v>
      </c>
      <c r="J1290" s="8">
        <f>LN(Prices!J1285/Prices!J1284)</f>
        <v>3.0179558702319183E-3</v>
      </c>
      <c r="K1290" s="8">
        <f>(Prices!K1285-Prices!K1284)/100</f>
        <v>5.0000026822090151E-5</v>
      </c>
      <c r="L1290" s="8">
        <f>LN(Prices!L1285/Prices!L1284)</f>
        <v>3.1862784817344755E-3</v>
      </c>
      <c r="M1290" s="8">
        <f>LN(Prices!M1285/Prices!M1284)</f>
        <v>7.0998754022702703E-3</v>
      </c>
      <c r="N1290" s="8">
        <f>LN(Prices!N1285/Prices!N1284)</f>
        <v>-1.9622809983853985E-3</v>
      </c>
      <c r="O1290" s="8">
        <f>LN(Prices!O1285/Prices!O1284)</f>
        <v>3.4403690523653646E-3</v>
      </c>
    </row>
    <row r="1291" spans="1:15" x14ac:dyDescent="0.25">
      <c r="A1291" s="5">
        <v>44483</v>
      </c>
      <c r="B1291" s="8">
        <f>LN(Prices!B1286/Prices!B1285)</f>
        <v>8.5105510571288033E-3</v>
      </c>
      <c r="C1291" s="8">
        <f>LN(Prices!C1286/Prices!C1285)</f>
        <v>1.9173078316701909E-3</v>
      </c>
      <c r="D1291" s="8">
        <f>LN(Prices!D1286/Prices!D1285)</f>
        <v>3.1224930302727505E-3</v>
      </c>
      <c r="E1291" s="8">
        <f>LN(Prices!E1286/Prices!E1285)</f>
        <v>2.3475760399922405E-3</v>
      </c>
      <c r="F1291" s="8">
        <f>LN(Prices!F1286/Prices!F1285)</f>
        <v>1.2777983841555169E-2</v>
      </c>
      <c r="G1291" s="8">
        <f>LN(Prices!G1286/Prices!G1285)</f>
        <v>1.9434907606732078E-3</v>
      </c>
      <c r="H1291" s="8">
        <f>LN(Prices!H1286/Prices!H1285)</f>
        <v>1.2095856545754057E-2</v>
      </c>
      <c r="I1291" s="8">
        <f>LN(Prices!I1286/Prices!I1285)</f>
        <v>1.5761743617479316E-2</v>
      </c>
      <c r="J1291" s="8">
        <f>LN(Prices!J1286/Prices!J1285)</f>
        <v>1.6919162285711567E-2</v>
      </c>
      <c r="K1291" s="8">
        <f>(Prices!K1286-Prices!K1285)/100</f>
        <v>-5.0000026822090151E-5</v>
      </c>
      <c r="L1291" s="8">
        <f>LN(Prices!L1286/Prices!L1285)</f>
        <v>1.6942859316493676E-2</v>
      </c>
      <c r="M1291" s="8">
        <f>LN(Prices!M1286/Prices!M1285)</f>
        <v>1.7521649143462274E-2</v>
      </c>
      <c r="N1291" s="8">
        <f>LN(Prices!N1286/Prices!N1285)</f>
        <v>9.3878996200039769E-3</v>
      </c>
      <c r="O1291" s="8">
        <f>LN(Prices!O1286/Prices!O1285)</f>
        <v>1.4264587226539435E-2</v>
      </c>
    </row>
    <row r="1292" spans="1:15" x14ac:dyDescent="0.25">
      <c r="A1292" s="5">
        <v>44484</v>
      </c>
      <c r="B1292" s="8">
        <f>LN(Prices!B1287/Prices!B1286)</f>
        <v>8.2637476253599376E-3</v>
      </c>
      <c r="C1292" s="8">
        <f>LN(Prices!C1287/Prices!C1286)</f>
        <v>-2.4407489717347178E-3</v>
      </c>
      <c r="D1292" s="8">
        <f>LN(Prices!D1287/Prices!D1286)</f>
        <v>1.2008595471665311E-2</v>
      </c>
      <c r="E1292" s="8">
        <f>LN(Prices!E1287/Prices!E1286)</f>
        <v>-4.962353517316693E-3</v>
      </c>
      <c r="F1292" s="8">
        <f>LN(Prices!F1287/Prices!F1286)</f>
        <v>-1.1629914012465711E-3</v>
      </c>
      <c r="G1292" s="8">
        <f>LN(Prices!G1287/Prices!G1286)</f>
        <v>-1.6324509154292998E-3</v>
      </c>
      <c r="H1292" s="8">
        <f>LN(Prices!H1287/Prices!H1286)</f>
        <v>-7.5154694929160405E-4</v>
      </c>
      <c r="I1292" s="8">
        <f>LN(Prices!I1287/Prices!I1286)</f>
        <v>6.0398366937367883E-3</v>
      </c>
      <c r="J1292" s="8">
        <f>LN(Prices!J1287/Prices!J1286)</f>
        <v>7.4325206371900808E-3</v>
      </c>
      <c r="K1292" s="8">
        <f>(Prices!K1287-Prices!K1286)/100</f>
        <v>-2.0000003278255463E-5</v>
      </c>
      <c r="L1292" s="8">
        <f>LN(Prices!L1287/Prices!L1286)</f>
        <v>6.8434451137898346E-4</v>
      </c>
      <c r="M1292" s="8">
        <f>LN(Prices!M1287/Prices!M1286)</f>
        <v>7.5377984779381917E-3</v>
      </c>
      <c r="N1292" s="8">
        <f>LN(Prices!N1287/Prices!N1286)</f>
        <v>1.353551379210793E-2</v>
      </c>
      <c r="O1292" s="8">
        <f>LN(Prices!O1287/Prices!O1286)</f>
        <v>-3.7578674298026069E-3</v>
      </c>
    </row>
    <row r="1293" spans="1:15" x14ac:dyDescent="0.25">
      <c r="A1293" s="5">
        <v>44487</v>
      </c>
      <c r="B1293" s="8">
        <f>LN(Prices!B1288/Prices!B1287)</f>
        <v>-2.9812874409761922E-3</v>
      </c>
      <c r="C1293" s="8">
        <f>LN(Prices!C1288/Prices!C1287)</f>
        <v>-6.986874271222677E-4</v>
      </c>
      <c r="D1293" s="8">
        <f>LN(Prices!D1288/Prices!D1287)</f>
        <v>-2.5058917832690947E-3</v>
      </c>
      <c r="E1293" s="8">
        <f>LN(Prices!E1288/Prices!E1287)</f>
        <v>-1.3970284263431965E-3</v>
      </c>
      <c r="F1293" s="8">
        <f>LN(Prices!F1288/Prices!F1287)</f>
        <v>6.2467719948830934E-3</v>
      </c>
      <c r="G1293" s="8">
        <f>LN(Prices!G1288/Prices!G1287)</f>
        <v>-2.1021916735203161E-3</v>
      </c>
      <c r="H1293" s="8">
        <f>LN(Prices!H1288/Prices!H1287)</f>
        <v>2.5349859347429003E-3</v>
      </c>
      <c r="I1293" s="8">
        <f>LN(Prices!I1288/Prices!I1287)</f>
        <v>-2.9454216305244553E-3</v>
      </c>
      <c r="J1293" s="8">
        <f>LN(Prices!J1288/Prices!J1287)</f>
        <v>3.3690878018038262E-3</v>
      </c>
      <c r="K1293" s="8">
        <f>(Prices!K1288-Prices!K1287)/100</f>
        <v>5.0000026822090151E-5</v>
      </c>
      <c r="L1293" s="8">
        <f>LN(Prices!L1288/Prices!L1287)</f>
        <v>2.6272748692172435E-3</v>
      </c>
      <c r="M1293" s="8">
        <f>LN(Prices!M1288/Prices!M1287)</f>
        <v>9.5510123183588039E-3</v>
      </c>
      <c r="N1293" s="8">
        <f>LN(Prices!N1288/Prices!N1287)</f>
        <v>-4.9674865431169361E-3</v>
      </c>
      <c r="O1293" s="8">
        <f>LN(Prices!O1288/Prices!O1287)</f>
        <v>9.6622501515938972E-4</v>
      </c>
    </row>
    <row r="1294" spans="1:15" x14ac:dyDescent="0.25">
      <c r="A1294" s="5">
        <v>44488</v>
      </c>
      <c r="B1294" s="8">
        <f>LN(Prices!B1289/Prices!B1288)</f>
        <v>8.0464406374210606E-3</v>
      </c>
      <c r="C1294" s="8">
        <f>LN(Prices!C1289/Prices!C1288)</f>
        <v>-2.8863632566670742E-3</v>
      </c>
      <c r="D1294" s="8">
        <f>LN(Prices!D1289/Prices!D1288)</f>
        <v>1.3230066614039656E-2</v>
      </c>
      <c r="E1294" s="8">
        <f>LN(Prices!E1289/Prices!E1288)</f>
        <v>-3.5896064165051992E-3</v>
      </c>
      <c r="F1294" s="8">
        <f>LN(Prices!F1289/Prices!F1288)</f>
        <v>-4.1005601051776674E-3</v>
      </c>
      <c r="G1294" s="8">
        <f>LN(Prices!G1289/Prices!G1288)</f>
        <v>-2.4195500965092636E-3</v>
      </c>
      <c r="H1294" s="8">
        <f>LN(Prices!H1289/Prices!H1288)</f>
        <v>4.686800411688619E-4</v>
      </c>
      <c r="I1294" s="8">
        <f>LN(Prices!I1289/Prices!I1288)</f>
        <v>7.8347134301604993E-3</v>
      </c>
      <c r="J1294" s="8">
        <f>LN(Prices!J1289/Prices!J1288)</f>
        <v>7.3661427842357527E-3</v>
      </c>
      <c r="K1294" s="8">
        <f>(Prices!K1289-Prices!K1288)/100</f>
        <v>6.9999992847442625E-5</v>
      </c>
      <c r="L1294" s="8">
        <f>LN(Prices!L1289/Prices!L1288)</f>
        <v>2.6276366128485384E-3</v>
      </c>
      <c r="M1294" s="8">
        <f>LN(Prices!M1289/Prices!M1288)</f>
        <v>6.6736297045866125E-3</v>
      </c>
      <c r="N1294" s="8">
        <f>LN(Prices!N1289/Prices!N1288)</f>
        <v>5.6590856122414705E-3</v>
      </c>
      <c r="O1294" s="8">
        <f>LN(Prices!O1289/Prices!O1288)</f>
        <v>3.5520584114777506E-3</v>
      </c>
    </row>
    <row r="1295" spans="1:15" x14ac:dyDescent="0.25">
      <c r="A1295" s="5">
        <v>44489</v>
      </c>
      <c r="B1295" s="8">
        <f>LN(Prices!B1290/Prices!B1289)</f>
        <v>3.1309405558753215E-3</v>
      </c>
      <c r="C1295" s="8">
        <f>LN(Prices!C1290/Prices!C1289)</f>
        <v>-7.0096180011656919E-4</v>
      </c>
      <c r="D1295" s="8">
        <f>LN(Prices!D1290/Prices!D1289)</f>
        <v>-1.9051558552373609E-4</v>
      </c>
      <c r="E1295" s="8">
        <f>LN(Prices!E1290/Prices!E1289)</f>
        <v>-4.3882561391196234E-4</v>
      </c>
      <c r="F1295" s="8">
        <f>LN(Prices!F1290/Prices!F1289)</f>
        <v>1.586273576750831E-2</v>
      </c>
      <c r="G1295" s="8">
        <f>LN(Prices!G1290/Prices!G1289)</f>
        <v>1.7957033195137534E-3</v>
      </c>
      <c r="H1295" s="8">
        <f>LN(Prices!H1290/Prices!H1289)</f>
        <v>1.5622190932322267E-2</v>
      </c>
      <c r="I1295" s="8">
        <f>LN(Prices!I1290/Prices!I1289)</f>
        <v>9.293194860394165E-3</v>
      </c>
      <c r="J1295" s="8">
        <f>LN(Prices!J1290/Prices!J1289)</f>
        <v>3.6573335985606889E-3</v>
      </c>
      <c r="K1295" s="8">
        <f>(Prices!K1290-Prices!K1289)/100</f>
        <v>0</v>
      </c>
      <c r="L1295" s="8">
        <f>LN(Prices!L1290/Prices!L1289)</f>
        <v>7.7303778378742822E-3</v>
      </c>
      <c r="M1295" s="8">
        <f>LN(Prices!M1290/Prices!M1289)</f>
        <v>-1.5028062326362028E-3</v>
      </c>
      <c r="N1295" s="8">
        <f>LN(Prices!N1290/Prices!N1289)</f>
        <v>4.4807071240775525E-3</v>
      </c>
      <c r="O1295" s="8">
        <f>LN(Prices!O1290/Prices!O1289)</f>
        <v>6.0714505641659526E-3</v>
      </c>
    </row>
    <row r="1296" spans="1:15" x14ac:dyDescent="0.25">
      <c r="A1296" s="5">
        <v>44490</v>
      </c>
      <c r="B1296" s="8">
        <f>LN(Prices!B1291/Prices!B1290)</f>
        <v>-5.7475540350024681E-3</v>
      </c>
      <c r="C1296" s="8">
        <f>LN(Prices!C1291/Prices!C1290)</f>
        <v>-2.1062321978770806E-3</v>
      </c>
      <c r="D1296" s="8">
        <f>LN(Prices!D1291/Prices!D1290)</f>
        <v>-6.4986453364093847E-3</v>
      </c>
      <c r="E1296" s="8">
        <f>LN(Prices!E1291/Prices!E1290)</f>
        <v>-2.6353675895318027E-3</v>
      </c>
      <c r="F1296" s="8">
        <f>LN(Prices!F1291/Prices!F1290)</f>
        <v>-2.0242040691900187E-3</v>
      </c>
      <c r="G1296" s="8">
        <f>LN(Prices!G1291/Prices!G1290)</f>
        <v>2.2592265282139067E-3</v>
      </c>
      <c r="H1296" s="8">
        <f>LN(Prices!H1291/Prices!H1290)</f>
        <v>1.3832183097063138E-3</v>
      </c>
      <c r="I1296" s="8">
        <f>LN(Prices!I1291/Prices!I1290)</f>
        <v>-1.2434389464723763E-3</v>
      </c>
      <c r="J1296" s="8">
        <f>LN(Prices!J1291/Prices!J1290)</f>
        <v>2.9913931683600218E-3</v>
      </c>
      <c r="K1296" s="8">
        <f>(Prices!K1291-Prices!K1290)/100</f>
        <v>0</v>
      </c>
      <c r="L1296" s="8">
        <f>LN(Prices!L1291/Prices!L1290)</f>
        <v>3.4206350247015225E-3</v>
      </c>
      <c r="M1296" s="8">
        <f>LN(Prices!M1291/Prices!M1290)</f>
        <v>8.0573536737549734E-3</v>
      </c>
      <c r="N1296" s="8">
        <f>LN(Prices!N1291/Prices!N1290)</f>
        <v>7.0747667970773691E-3</v>
      </c>
      <c r="O1296" s="8">
        <f>LN(Prices!O1291/Prices!O1290)</f>
        <v>2.7954584554381098E-3</v>
      </c>
    </row>
    <row r="1297" spans="1:15" x14ac:dyDescent="0.25">
      <c r="A1297" s="5">
        <v>44491</v>
      </c>
      <c r="B1297" s="8">
        <f>LN(Prices!B1292/Prices!B1291)</f>
        <v>3.8353708289807324E-3</v>
      </c>
      <c r="C1297" s="8">
        <f>LN(Prices!C1292/Prices!C1291)</f>
        <v>1.9309935723828991E-3</v>
      </c>
      <c r="D1297" s="8">
        <f>LN(Prices!D1292/Prices!D1291)</f>
        <v>-2.111516625250204E-3</v>
      </c>
      <c r="E1297" s="8">
        <f>LN(Prices!E1292/Prices!E1291)</f>
        <v>2.5481705462108021E-3</v>
      </c>
      <c r="F1297" s="8">
        <f>LN(Prices!F1292/Prices!F1291)</f>
        <v>1.8484809878468969E-3</v>
      </c>
      <c r="G1297" s="8">
        <f>LN(Prices!G1292/Prices!G1291)</f>
        <v>2.0212797195292716E-3</v>
      </c>
      <c r="H1297" s="8">
        <f>LN(Prices!H1292/Prices!H1291)</f>
        <v>4.6880584849910839E-3</v>
      </c>
      <c r="I1297" s="8">
        <f>LN(Prices!I1292/Prices!I1291)</f>
        <v>2.2094903214461186E-3</v>
      </c>
      <c r="J1297" s="8">
        <f>LN(Prices!J1292/Prices!J1291)</f>
        <v>-1.0731292246643565E-3</v>
      </c>
      <c r="K1297" s="8">
        <f>(Prices!K1292-Prices!K1291)/100</f>
        <v>0</v>
      </c>
      <c r="L1297" s="8">
        <f>LN(Prices!L1292/Prices!L1291)</f>
        <v>1.1090434018230719E-3</v>
      </c>
      <c r="M1297" s="8">
        <f>LN(Prices!M1292/Prices!M1291)</f>
        <v>-4.9101653406780918E-3</v>
      </c>
      <c r="N1297" s="8">
        <f>LN(Prices!N1292/Prices!N1291)</f>
        <v>-1.8475685359117512E-4</v>
      </c>
      <c r="O1297" s="8">
        <f>LN(Prices!O1292/Prices!O1291)</f>
        <v>-2.140585308372371E-3</v>
      </c>
    </row>
    <row r="1298" spans="1:15" x14ac:dyDescent="0.25">
      <c r="A1298" s="5">
        <v>44494</v>
      </c>
      <c r="B1298" s="8">
        <f>LN(Prices!B1293/Prices!B1292)</f>
        <v>3.47976500302563E-4</v>
      </c>
      <c r="C1298" s="8">
        <f>LN(Prices!C1293/Prices!C1292)</f>
        <v>9.6339336903901538E-4</v>
      </c>
      <c r="D1298" s="8">
        <f>LN(Prices!D1293/Prices!D1292)</f>
        <v>5.1749882330226421E-3</v>
      </c>
      <c r="E1298" s="8">
        <f>LN(Prices!E1293/Prices!E1292)</f>
        <v>1.2274481106927884E-3</v>
      </c>
      <c r="F1298" s="8">
        <f>LN(Prices!F1293/Prices!F1292)</f>
        <v>3.7739662657531961E-3</v>
      </c>
      <c r="G1298" s="8">
        <f>LN(Prices!G1293/Prices!G1292)</f>
        <v>2.4048389504168297E-3</v>
      </c>
      <c r="H1298" s="8">
        <f>LN(Prices!H1293/Prices!H1292)</f>
        <v>3.2047156647553969E-3</v>
      </c>
      <c r="I1298" s="8">
        <f>LN(Prices!I1293/Prices!I1292)</f>
        <v>2.2042719588672068E-3</v>
      </c>
      <c r="J1298" s="8">
        <f>LN(Prices!J1293/Prices!J1292)</f>
        <v>4.7369594408535089E-3</v>
      </c>
      <c r="K1298" s="8">
        <f>(Prices!K1293-Prices!K1292)/100</f>
        <v>0</v>
      </c>
      <c r="L1298" s="8">
        <f>LN(Prices!L1293/Prices!L1292)</f>
        <v>4.5945839644851733E-3</v>
      </c>
      <c r="M1298" s="8">
        <f>LN(Prices!M1293/Prices!M1292)</f>
        <v>7.7774373005566159E-3</v>
      </c>
      <c r="N1298" s="8">
        <f>LN(Prices!N1293/Prices!N1292)</f>
        <v>4.4975876149580939E-3</v>
      </c>
      <c r="O1298" s="8">
        <f>LN(Prices!O1293/Prices!O1292)</f>
        <v>9.2834251449106404E-3</v>
      </c>
    </row>
    <row r="1299" spans="1:15" x14ac:dyDescent="0.25">
      <c r="A1299" s="5">
        <v>44495</v>
      </c>
      <c r="B1299" s="8">
        <f>LN(Prices!B1294/Prices!B1293)</f>
        <v>-6.9607413040125E-4</v>
      </c>
      <c r="C1299" s="8">
        <f>LN(Prices!C1294/Prices!C1293)</f>
        <v>1.8379223378875026E-3</v>
      </c>
      <c r="D1299" s="8">
        <f>LN(Prices!D1294/Prices!D1293)</f>
        <v>-5.1749882330226742E-3</v>
      </c>
      <c r="E1299" s="8">
        <f>LN(Prices!E1294/Prices!E1293)</f>
        <v>1.226331317765321E-3</v>
      </c>
      <c r="F1299" s="8">
        <f>LN(Prices!F1294/Prices!F1293)</f>
        <v>1.3131673018946441E-3</v>
      </c>
      <c r="G1299" s="8">
        <f>LN(Prices!G1294/Prices!G1293)</f>
        <v>3.4804132645026437E-3</v>
      </c>
      <c r="H1299" s="8">
        <f>LN(Prices!H1294/Prices!H1293)</f>
        <v>2.7387844279352074E-3</v>
      </c>
      <c r="I1299" s="8">
        <f>LN(Prices!I1294/Prices!I1293)</f>
        <v>-1.3753067401402335E-4</v>
      </c>
      <c r="J1299" s="8">
        <f>LN(Prices!J1294/Prices!J1293)</f>
        <v>1.8181414322441137E-3</v>
      </c>
      <c r="K1299" s="8">
        <f>(Prices!K1294-Prices!K1293)/100</f>
        <v>0</v>
      </c>
      <c r="L1299" s="8">
        <f>LN(Prices!L1294/Prices!L1293)</f>
        <v>-6.0616345601681556E-3</v>
      </c>
      <c r="M1299" s="8">
        <f>LN(Prices!M1294/Prices!M1293)</f>
        <v>1.7137432324875544E-3</v>
      </c>
      <c r="N1299" s="8">
        <f>LN(Prices!N1294/Prices!N1293)</f>
        <v>1.5682120739456719E-3</v>
      </c>
      <c r="O1299" s="8">
        <f>LN(Prices!O1294/Prices!O1293)</f>
        <v>-7.1863275813212231E-3</v>
      </c>
    </row>
    <row r="1300" spans="1:15" x14ac:dyDescent="0.25">
      <c r="A1300" s="5">
        <v>44496</v>
      </c>
      <c r="B1300" s="8">
        <f>LN(Prices!B1295/Prices!B1294)</f>
        <v>-5.4105659478465755E-3</v>
      </c>
      <c r="C1300" s="8">
        <f>LN(Prices!C1295/Prices!C1294)</f>
        <v>3.317119984959808E-3</v>
      </c>
      <c r="D1300" s="8">
        <f>LN(Prices!D1295/Prices!D1294)</f>
        <v>-8.1033709026053693E-3</v>
      </c>
      <c r="E1300" s="8">
        <f>LN(Prices!E1295/Prices!E1294)</f>
        <v>5.5864623205192435E-3</v>
      </c>
      <c r="F1300" s="8">
        <f>LN(Prices!F1295/Prices!F1294)</f>
        <v>-7.3763514545221948E-3</v>
      </c>
      <c r="G1300" s="8">
        <f>LN(Prices!G1295/Prices!G1294)</f>
        <v>4.6985533528205899E-3</v>
      </c>
      <c r="H1300" s="8">
        <f>LN(Prices!H1295/Prices!H1294)</f>
        <v>-8.5146032819876857E-3</v>
      </c>
      <c r="I1300" s="8">
        <f>LN(Prices!I1295/Prices!I1294)</f>
        <v>-1.3999627881918242E-2</v>
      </c>
      <c r="J1300" s="8">
        <f>LN(Prices!J1295/Prices!J1294)</f>
        <v>-5.0643703711055294E-3</v>
      </c>
      <c r="K1300" s="8">
        <f>(Prices!K1295-Prices!K1294)/100</f>
        <v>0</v>
      </c>
      <c r="L1300" s="8">
        <f>LN(Prices!L1295/Prices!L1294)</f>
        <v>-1.5651352118134839E-2</v>
      </c>
      <c r="M1300" s="8">
        <f>LN(Prices!M1295/Prices!M1294)</f>
        <v>-4.0727907040723297E-5</v>
      </c>
      <c r="N1300" s="8">
        <f>LN(Prices!N1295/Prices!N1294)</f>
        <v>-2.6845519134188179E-3</v>
      </c>
      <c r="O1300" s="8">
        <f>LN(Prices!O1295/Prices!O1294)</f>
        <v>-1.9167088437898595E-2</v>
      </c>
    </row>
    <row r="1301" spans="1:15" x14ac:dyDescent="0.25">
      <c r="A1301" s="5">
        <v>44497</v>
      </c>
      <c r="B1301" s="8">
        <f>LN(Prices!B1296/Prices!B1295)</f>
        <v>7.6708467839671536E-3</v>
      </c>
      <c r="C1301" s="8">
        <f>LN(Prices!C1296/Prices!C1295)</f>
        <v>-7.8472628744685865E-4</v>
      </c>
      <c r="D1301" s="8">
        <f>LN(Prices!D1296/Prices!D1295)</f>
        <v>9.6808995402580171E-4</v>
      </c>
      <c r="E1301" s="8">
        <f>LN(Prices!E1296/Prices!E1295)</f>
        <v>-2.6146963063119594E-3</v>
      </c>
      <c r="F1301" s="8">
        <f>LN(Prices!F1296/Prices!F1295)</f>
        <v>1.4959092342005997E-2</v>
      </c>
      <c r="G1301" s="8">
        <f>LN(Prices!G1296/Prices!G1295)</f>
        <v>-8.7214848574971443E-3</v>
      </c>
      <c r="H1301" s="8">
        <f>LN(Prices!H1296/Prices!H1295)</f>
        <v>1.3879120472542021E-2</v>
      </c>
      <c r="I1301" s="8">
        <f>LN(Prices!I1296/Prices!I1295)</f>
        <v>8.3402145094916974E-3</v>
      </c>
      <c r="J1301" s="8">
        <f>LN(Prices!J1296/Prices!J1295)</f>
        <v>9.7812884241840255E-3</v>
      </c>
      <c r="K1301" s="8">
        <f>(Prices!K1296-Prices!K1295)/100</f>
        <v>-2.0000003278255463E-5</v>
      </c>
      <c r="L1301" s="8">
        <f>LN(Prices!L1296/Prices!L1295)</f>
        <v>1.5891203138935637E-2</v>
      </c>
      <c r="M1301" s="8">
        <f>LN(Prices!M1296/Prices!M1295)</f>
        <v>1.1201094723101174E-2</v>
      </c>
      <c r="N1301" s="8">
        <f>LN(Prices!N1296/Prices!N1295)</f>
        <v>-1.161145305603906E-2</v>
      </c>
      <c r="O1301" s="8">
        <f>LN(Prices!O1296/Prices!O1295)</f>
        <v>1.9994201025819107E-2</v>
      </c>
    </row>
    <row r="1302" spans="1:15" x14ac:dyDescent="0.25">
      <c r="A1302" s="5">
        <v>44498</v>
      </c>
      <c r="B1302" s="8">
        <f>LN(Prices!B1297/Prices!B1296)</f>
        <v>-8.8968011320512078E-3</v>
      </c>
      <c r="C1302" s="8">
        <f>LN(Prices!C1297/Prices!C1296)</f>
        <v>-2.6194701240980843E-4</v>
      </c>
      <c r="D1302" s="8">
        <f>LN(Prices!D1297/Prices!D1296)</f>
        <v>-1.4621444153352533E-2</v>
      </c>
      <c r="E1302" s="8">
        <f>LN(Prices!E1297/Prices!E1296)</f>
        <v>4.3610309246099006E-4</v>
      </c>
      <c r="F1302" s="8">
        <f>LN(Prices!F1297/Prices!F1296)</f>
        <v>-1.0123152559271154E-2</v>
      </c>
      <c r="G1302" s="8">
        <f>LN(Prices!G1297/Prices!G1296)</f>
        <v>-2.5612088356725764E-3</v>
      </c>
      <c r="H1302" s="8">
        <f>LN(Prices!H1297/Prices!H1296)</f>
        <v>-1.1308017283244903E-2</v>
      </c>
      <c r="I1302" s="8">
        <f>LN(Prices!I1297/Prices!I1296)</f>
        <v>-4.1539776563192458E-4</v>
      </c>
      <c r="J1302" s="8">
        <f>LN(Prices!J1297/Prices!J1296)</f>
        <v>1.9474372317175562E-3</v>
      </c>
      <c r="K1302" s="8">
        <f>(Prices!K1297-Prices!K1296)/100</f>
        <v>0</v>
      </c>
      <c r="L1302" s="8">
        <f>LN(Prices!L1297/Prices!L1296)</f>
        <v>2.5062829796320633E-4</v>
      </c>
      <c r="M1302" s="8">
        <f>LN(Prices!M1297/Prices!M1296)</f>
        <v>4.8801029573560493E-3</v>
      </c>
      <c r="N1302" s="8">
        <f>LN(Prices!N1297/Prices!N1296)</f>
        <v>5.1278412752442477E-3</v>
      </c>
      <c r="O1302" s="8">
        <f>LN(Prices!O1297/Prices!O1296)</f>
        <v>-3.438563029076752E-4</v>
      </c>
    </row>
    <row r="1303" spans="1:15" x14ac:dyDescent="0.25">
      <c r="A1303" s="5">
        <v>44501</v>
      </c>
      <c r="B1303" s="8">
        <f>LN(Prices!B1298/Prices!B1297)</f>
        <v>9.2440366864774363E-3</v>
      </c>
      <c r="C1303" s="8">
        <f>LN(Prices!C1298/Prices!C1297)</f>
        <v>-6.1152885170312975E-4</v>
      </c>
      <c r="D1303" s="8">
        <f>LN(Prices!D1298/Prices!D1297)</f>
        <v>7.8246323466794193E-3</v>
      </c>
      <c r="E1303" s="8">
        <f>LN(Prices!E1298/Prices!E1297)</f>
        <v>-7.8032857440800152E-5</v>
      </c>
      <c r="F1303" s="8">
        <f>LN(Prices!F1298/Prices!F1297)</f>
        <v>6.2083228989320413E-3</v>
      </c>
      <c r="G1303" s="8">
        <f>LN(Prices!G1298/Prices!G1297)</f>
        <v>-3.9597347942039209E-3</v>
      </c>
      <c r="H1303" s="8">
        <f>LN(Prices!H1298/Prices!H1297)</f>
        <v>4.9400911675080289E-3</v>
      </c>
      <c r="I1303" s="8">
        <f>LN(Prices!I1298/Prices!I1297)</f>
        <v>5.6619897691475348E-3</v>
      </c>
      <c r="J1303" s="8">
        <f>LN(Prices!J1298/Prices!J1297)</f>
        <v>1.7984589459023885E-3</v>
      </c>
      <c r="K1303" s="8">
        <f>(Prices!K1298-Prices!K1297)/100</f>
        <v>-8.0000013113021851E-5</v>
      </c>
      <c r="L1303" s="8">
        <f>LN(Prices!L1298/Prices!L1297)</f>
        <v>2.0440232378800376E-2</v>
      </c>
      <c r="M1303" s="8">
        <f>LN(Prices!M1298/Prices!M1297)</f>
        <v>6.0377249693602144E-4</v>
      </c>
      <c r="N1303" s="8">
        <f>LN(Prices!N1298/Prices!N1297)</f>
        <v>4.7021819737765973E-3</v>
      </c>
      <c r="O1303" s="8">
        <f>LN(Prices!O1298/Prices!O1297)</f>
        <v>2.6178129734566916E-2</v>
      </c>
    </row>
    <row r="1304" spans="1:15" x14ac:dyDescent="0.25">
      <c r="A1304" s="5">
        <v>44502</v>
      </c>
      <c r="B1304" s="8">
        <f>LN(Prices!B1299/Prices!B1298)</f>
        <v>-4.3496711738973482E-3</v>
      </c>
      <c r="C1304" s="8">
        <f>LN(Prices!C1299/Prices!C1298)</f>
        <v>2.0086987258133636E-3</v>
      </c>
      <c r="D1304" s="8">
        <f>LN(Prices!D1299/Prices!D1298)</f>
        <v>-9.0036089320416329E-3</v>
      </c>
      <c r="E1304" s="8">
        <f>LN(Prices!E1299/Prices!E1298)</f>
        <v>2.4411889459904691E-3</v>
      </c>
      <c r="F1304" s="8">
        <f>LN(Prices!F1299/Prices!F1298)</f>
        <v>8.1605063590169859E-3</v>
      </c>
      <c r="G1304" s="8">
        <f>LN(Prices!G1299/Prices!G1298)</f>
        <v>3.9751128581578523E-3</v>
      </c>
      <c r="H1304" s="8">
        <f>LN(Prices!H1299/Prices!H1298)</f>
        <v>4.7342163167384179E-3</v>
      </c>
      <c r="I1304" s="8">
        <f>LN(Prices!I1299/Prices!I1298)</f>
        <v>2.0632138229815999E-3</v>
      </c>
      <c r="J1304" s="8">
        <f>LN(Prices!J1299/Prices!J1298)</f>
        <v>3.673607120388547E-3</v>
      </c>
      <c r="K1304" s="8">
        <f>(Prices!K1299-Prices!K1298)/100</f>
        <v>5.0000026822090151E-5</v>
      </c>
      <c r="L1304" s="8">
        <f>LN(Prices!L1299/Prices!L1298)</f>
        <v>1.9511790789890143E-3</v>
      </c>
      <c r="M1304" s="8">
        <f>LN(Prices!M1299/Prices!M1298)</f>
        <v>3.4420400840794378E-3</v>
      </c>
      <c r="N1304" s="8">
        <f>LN(Prices!N1299/Prices!N1298)</f>
        <v>3.1675139084944427E-3</v>
      </c>
      <c r="O1304" s="8">
        <f>LN(Prices!O1299/Prices!O1298)</f>
        <v>1.584748596022238E-3</v>
      </c>
    </row>
    <row r="1305" spans="1:15" x14ac:dyDescent="0.25">
      <c r="A1305" s="5">
        <v>44503</v>
      </c>
      <c r="B1305" s="8">
        <f>LN(Prices!B1300/Prices!B1299)</f>
        <v>6.7774065775672394E-3</v>
      </c>
      <c r="C1305" s="8">
        <f>LN(Prices!C1300/Prices!C1299)</f>
        <v>-2.0086987258133358E-3</v>
      </c>
      <c r="D1305" s="8">
        <f>LN(Prices!D1300/Prices!D1299)</f>
        <v>4.7076732615647767E-3</v>
      </c>
      <c r="E1305" s="8">
        <f>LN(Prices!E1300/Prices!E1299)</f>
        <v>-3.1402760762587415E-3</v>
      </c>
      <c r="F1305" s="8">
        <f>LN(Prices!F1300/Prices!F1299)</f>
        <v>7.6654747639653782E-3</v>
      </c>
      <c r="G1305" s="8">
        <f>LN(Prices!G1300/Prices!G1299)</f>
        <v>-1.4010927275537558E-3</v>
      </c>
      <c r="H1305" s="8">
        <f>LN(Prices!H1300/Prices!H1299)</f>
        <v>3.3550918998810461E-3</v>
      </c>
      <c r="I1305" s="8">
        <f>LN(Prices!I1300/Prices!I1299)</f>
        <v>5.6184254998289307E-3</v>
      </c>
      <c r="J1305" s="8">
        <f>LN(Prices!J1300/Prices!J1299)</f>
        <v>6.44049461289024E-3</v>
      </c>
      <c r="K1305" s="8">
        <f>(Prices!K1300-Prices!K1299)/100</f>
        <v>0</v>
      </c>
      <c r="L1305" s="8">
        <f>LN(Prices!L1300/Prices!L1299)</f>
        <v>1.1230273686497746E-2</v>
      </c>
      <c r="M1305" s="8">
        <f>LN(Prices!M1300/Prices!M1299)</f>
        <v>7.9176898026936532E-3</v>
      </c>
      <c r="N1305" s="8">
        <f>LN(Prices!N1300/Prices!N1299)</f>
        <v>-1.3185846139713504E-3</v>
      </c>
      <c r="O1305" s="8">
        <f>LN(Prices!O1300/Prices!O1299)</f>
        <v>1.7801004924750379E-2</v>
      </c>
    </row>
    <row r="1306" spans="1:15" x14ac:dyDescent="0.25">
      <c r="A1306" s="5">
        <v>44504</v>
      </c>
      <c r="B1306" s="8">
        <f>LN(Prices!B1301/Prices!B1300)</f>
        <v>-1.0398452638430912E-3</v>
      </c>
      <c r="C1306" s="8">
        <f>LN(Prices!C1301/Prices!C1300)</f>
        <v>3.3163117481903701E-3</v>
      </c>
      <c r="D1306" s="8">
        <f>LN(Prices!D1301/Prices!D1300)</f>
        <v>-2.351192600084779E-3</v>
      </c>
      <c r="E1306" s="8">
        <f>LN(Prices!E1301/Prices!E1300)</f>
        <v>5.4020290825396184E-3</v>
      </c>
      <c r="F1306" s="8">
        <f>LN(Prices!F1301/Prices!F1300)</f>
        <v>-9.9160941185361152E-3</v>
      </c>
      <c r="G1306" s="8">
        <f>LN(Prices!G1301/Prices!G1300)</f>
        <v>6.5993882714751127E-3</v>
      </c>
      <c r="H1306" s="8">
        <f>LN(Prices!H1301/Prices!H1300)</f>
        <v>-9.5503751122403367E-3</v>
      </c>
      <c r="I1306" s="8">
        <f>LN(Prices!I1301/Prices!I1300)</f>
        <v>-4.5199445425208127E-3</v>
      </c>
      <c r="J1306" s="8">
        <f>LN(Prices!J1301/Prices!J1300)</f>
        <v>4.1732223428170359E-3</v>
      </c>
      <c r="K1306" s="8">
        <f>(Prices!K1301-Prices!K1300)/100</f>
        <v>-1.0000001639127731E-4</v>
      </c>
      <c r="L1306" s="8">
        <f>LN(Prices!L1301/Prices!L1300)</f>
        <v>-3.3207305852924972E-3</v>
      </c>
      <c r="M1306" s="8">
        <f>LN(Prices!M1301/Prices!M1300)</f>
        <v>1.0524376647532103E-2</v>
      </c>
      <c r="N1306" s="8">
        <f>LN(Prices!N1301/Prices!N1300)</f>
        <v>8.275090192604544E-3</v>
      </c>
      <c r="O1306" s="8">
        <f>LN(Prices!O1301/Prices!O1300)</f>
        <v>-7.6979795437932374E-4</v>
      </c>
    </row>
    <row r="1307" spans="1:15" x14ac:dyDescent="0.25">
      <c r="A1307" s="5">
        <v>44505</v>
      </c>
      <c r="B1307" s="8">
        <f>LN(Prices!B1302/Prices!B1301)</f>
        <v>1.213073100132366E-3</v>
      </c>
      <c r="C1307" s="8">
        <f>LN(Prices!C1302/Prices!C1301)</f>
        <v>3.9131551267872029E-3</v>
      </c>
      <c r="D1307" s="8">
        <f>LN(Prices!D1302/Prices!D1301)</f>
        <v>-1.1775040761177638E-3</v>
      </c>
      <c r="E1307" s="8">
        <f>LN(Prices!E1302/Prices!E1301)</f>
        <v>5.4594414559116389E-3</v>
      </c>
      <c r="F1307" s="8">
        <f>LN(Prices!F1302/Prices!F1301)</f>
        <v>9.7446080666492418E-3</v>
      </c>
      <c r="G1307" s="8">
        <f>LN(Prices!G1302/Prices!G1301)</f>
        <v>3.476652194663944E-3</v>
      </c>
      <c r="H1307" s="8">
        <f>LN(Prices!H1302/Prices!H1301)</f>
        <v>5.1048814777868911E-3</v>
      </c>
      <c r="I1307" s="8">
        <f>LN(Prices!I1302/Prices!I1301)</f>
        <v>4.9298373400933062E-3</v>
      </c>
      <c r="J1307" s="8">
        <f>LN(Prices!J1302/Prices!J1301)</f>
        <v>3.7258500452844452E-3</v>
      </c>
      <c r="K1307" s="8">
        <f>(Prices!K1302-Prices!K1301)/100</f>
        <v>4.9999989569187166E-5</v>
      </c>
      <c r="L1307" s="8">
        <f>LN(Prices!L1302/Prices!L1301)</f>
        <v>8.65666916921181E-3</v>
      </c>
      <c r="M1307" s="8">
        <f>LN(Prices!M1302/Prices!M1301)</f>
        <v>1.5354274252923552E-3</v>
      </c>
      <c r="N1307" s="8">
        <f>LN(Prices!N1302/Prices!N1301)</f>
        <v>4.6246182784457111E-4</v>
      </c>
      <c r="O1307" s="8">
        <f>LN(Prices!O1302/Prices!O1301)</f>
        <v>1.4319936740447582E-2</v>
      </c>
    </row>
    <row r="1308" spans="1:15" x14ac:dyDescent="0.25">
      <c r="A1308" s="5">
        <v>44508</v>
      </c>
      <c r="B1308" s="8">
        <f>LN(Prices!B1303/Prices!B1302)</f>
        <v>2.9392289393202591E-3</v>
      </c>
      <c r="C1308" s="8">
        <f>LN(Prices!C1303/Prices!C1302)</f>
        <v>-1.8239014641171474E-3</v>
      </c>
      <c r="D1308" s="8">
        <f>LN(Prices!D1303/Prices!D1302)</f>
        <v>9.1876787667334349E-3</v>
      </c>
      <c r="E1308" s="8">
        <f>LN(Prices!E1303/Prices!E1302)</f>
        <v>-4.3303650520752496E-3</v>
      </c>
      <c r="F1308" s="8">
        <f>LN(Prices!F1303/Prices!F1302)</f>
        <v>-3.0942928326762498E-3</v>
      </c>
      <c r="G1308" s="8">
        <f>LN(Prices!G1303/Prices!G1302)</f>
        <v>3.3107543888696083E-3</v>
      </c>
      <c r="H1308" s="8">
        <f>LN(Prices!H1303/Prices!H1302)</f>
        <v>-8.187077037814267E-4</v>
      </c>
      <c r="I1308" s="8">
        <f>LN(Prices!I1303/Prices!I1302)</f>
        <v>2.0469475875872739E-3</v>
      </c>
      <c r="J1308" s="8">
        <f>LN(Prices!J1303/Prices!J1302)</f>
        <v>8.8739406070251941E-4</v>
      </c>
      <c r="K1308" s="8">
        <f>(Prices!K1303-Prices!K1302)/100</f>
        <v>-4.9999989569187166E-5</v>
      </c>
      <c r="L1308" s="8">
        <f>LN(Prices!L1303/Prices!L1302)</f>
        <v>7.8788510866382837E-4</v>
      </c>
      <c r="M1308" s="8">
        <f>LN(Prices!M1303/Prices!M1302)</f>
        <v>8.5638559579116064E-4</v>
      </c>
      <c r="N1308" s="8">
        <f>LN(Prices!N1303/Prices!N1302)</f>
        <v>3.5646734481922654E-3</v>
      </c>
      <c r="O1308" s="8">
        <f>LN(Prices!O1303/Prices!O1302)</f>
        <v>2.3197226816316849E-3</v>
      </c>
    </row>
    <row r="1309" spans="1:15" x14ac:dyDescent="0.25">
      <c r="A1309" s="5">
        <v>44509</v>
      </c>
      <c r="B1309" s="8">
        <f>LN(Prices!B1304/Prices!B1303)</f>
        <v>-2.9392289393201311E-3</v>
      </c>
      <c r="C1309" s="8">
        <f>LN(Prices!C1304/Prices!C1303)</f>
        <v>2.7782777772723229E-3</v>
      </c>
      <c r="D1309" s="8">
        <f>LN(Prices!D1304/Prices!D1303)</f>
        <v>-3.8993340894633815E-3</v>
      </c>
      <c r="E1309" s="8">
        <f>LN(Prices!E1304/Prices!E1303)</f>
        <v>4.5898625469694299E-3</v>
      </c>
      <c r="F1309" s="8">
        <f>LN(Prices!F1304/Prices!F1303)</f>
        <v>1.2905045767217824E-3</v>
      </c>
      <c r="G1309" s="8">
        <f>LN(Prices!G1304/Prices!G1303)</f>
        <v>5.8245968589258328E-3</v>
      </c>
      <c r="H1309" s="8">
        <f>LN(Prices!H1304/Prices!H1303)</f>
        <v>1.7274027142585126E-3</v>
      </c>
      <c r="I1309" s="8">
        <f>LN(Prices!I1304/Prices!I1303)</f>
        <v>-8.1839105225420922E-4</v>
      </c>
      <c r="J1309" s="8">
        <f>LN(Prices!J1304/Prices!J1303)</f>
        <v>-3.5049109264001276E-3</v>
      </c>
      <c r="K1309" s="8">
        <f>(Prices!K1304-Prices!K1303)/100</f>
        <v>4.9999989569187166E-5</v>
      </c>
      <c r="L1309" s="8">
        <f>LN(Prices!L1304/Prices!L1303)</f>
        <v>-1.4869081484355031E-3</v>
      </c>
      <c r="M1309" s="8">
        <f>LN(Prices!M1304/Prices!M1303)</f>
        <v>-4.7468061071968687E-3</v>
      </c>
      <c r="N1309" s="8">
        <f>LN(Prices!N1304/Prices!N1303)</f>
        <v>-3.1875681106456502E-3</v>
      </c>
      <c r="O1309" s="8">
        <f>LN(Prices!O1304/Prices!O1303)</f>
        <v>-6.3449313088853321E-3</v>
      </c>
    </row>
    <row r="1310" spans="1:15" x14ac:dyDescent="0.25">
      <c r="A1310" s="5">
        <v>44510</v>
      </c>
      <c r="B1310" s="8">
        <f>LN(Prices!B1305/Prices!B1304)</f>
        <v>-9.3947459990070797E-3</v>
      </c>
      <c r="C1310" s="8">
        <f>LN(Prices!C1305/Prices!C1304)</f>
        <v>-6.785819240179616E-3</v>
      </c>
      <c r="D1310" s="8">
        <f>LN(Prices!D1305/Prices!D1304)</f>
        <v>-4.1108406011524093E-3</v>
      </c>
      <c r="E1310" s="8">
        <f>LN(Prices!E1305/Prices!E1304)</f>
        <v>-8.5906044231120211E-3</v>
      </c>
      <c r="F1310" s="8">
        <f>LN(Prices!F1305/Prices!F1304)</f>
        <v>0</v>
      </c>
      <c r="G1310" s="8">
        <f>LN(Prices!G1305/Prices!G1304)</f>
        <v>-3.0614149548683182E-3</v>
      </c>
      <c r="H1310" s="8">
        <f>LN(Prices!H1305/Prices!H1304)</f>
        <v>-4.6437480354876584E-3</v>
      </c>
      <c r="I1310" s="8">
        <f>LN(Prices!I1305/Prices!I1304)</f>
        <v>-3.5533918666930337E-3</v>
      </c>
      <c r="J1310" s="8">
        <f>LN(Prices!J1305/Prices!J1304)</f>
        <v>-8.2598421638610583E-3</v>
      </c>
      <c r="K1310" s="8">
        <f>(Prices!K1305-Prices!K1304)/100</f>
        <v>5.0000026822090151E-5</v>
      </c>
      <c r="L1310" s="8">
        <f>LN(Prices!L1305/Prices!L1304)</f>
        <v>-8.6349253382122237E-3</v>
      </c>
      <c r="M1310" s="8">
        <f>LN(Prices!M1305/Prices!M1304)</f>
        <v>-1.4841654232760803E-2</v>
      </c>
      <c r="N1310" s="8">
        <f>LN(Prices!N1305/Prices!N1304)</f>
        <v>-2.2587415405911451E-3</v>
      </c>
      <c r="O1310" s="8">
        <f>LN(Prices!O1305/Prices!O1304)</f>
        <v>-1.5657773803272896E-2</v>
      </c>
    </row>
    <row r="1311" spans="1:15" x14ac:dyDescent="0.25">
      <c r="A1311" s="5">
        <v>44511</v>
      </c>
      <c r="B1311" s="8">
        <f>LN(Prices!B1306/Prices!B1305)</f>
        <v>7.3145626468825806E-3</v>
      </c>
      <c r="C1311" s="8">
        <f>LN(Prices!C1306/Prices!C1305)</f>
        <v>-1.8352830831741111E-3</v>
      </c>
      <c r="D1311" s="8">
        <f>LN(Prices!D1306/Prices!D1305)</f>
        <v>1.7114456137440025E-2</v>
      </c>
      <c r="E1311" s="8">
        <f>LN(Prices!E1306/Prices!E1305)</f>
        <v>-3.229397668742032E-3</v>
      </c>
      <c r="F1311" s="8">
        <f>LN(Prices!F1306/Prices!F1305)</f>
        <v>2.8330431883041721E-3</v>
      </c>
      <c r="G1311" s="8">
        <f>LN(Prices!G1306/Prices!G1305)</f>
        <v>-1.5345160089073157E-4</v>
      </c>
      <c r="H1311" s="8">
        <f>LN(Prices!H1306/Prices!H1305)</f>
        <v>1.6415220348873381E-3</v>
      </c>
      <c r="I1311" s="8">
        <f>LN(Prices!I1306/Prices!I1305)</f>
        <v>5.47418515229905E-4</v>
      </c>
      <c r="J1311" s="8">
        <f>LN(Prices!J1306/Prices!J1305)</f>
        <v>5.5078833298892883E-4</v>
      </c>
      <c r="K1311" s="8">
        <f>(Prices!K1306-Prices!K1305)/100</f>
        <v>-5.0000026822090151E-5</v>
      </c>
      <c r="L1311" s="8">
        <f>LN(Prices!L1306/Prices!L1305)</f>
        <v>5.2500131796510401E-3</v>
      </c>
      <c r="M1311" s="8">
        <f>LN(Prices!M1306/Prices!M1305)</f>
        <v>1.5621200833326326E-3</v>
      </c>
      <c r="N1311" s="8">
        <f>LN(Prices!N1306/Prices!N1305)</f>
        <v>-1.0671936947892757E-3</v>
      </c>
      <c r="O1311" s="8">
        <f>LN(Prices!O1306/Prices!O1305)</f>
        <v>8.152141778216191E-3</v>
      </c>
    </row>
    <row r="1312" spans="1:15" x14ac:dyDescent="0.25">
      <c r="A1312" s="5">
        <v>44512</v>
      </c>
      <c r="B1312" s="8">
        <f>LN(Prices!B1307/Prices!B1306)</f>
        <v>5.0194122914445066E-3</v>
      </c>
      <c r="C1312" s="8">
        <f>LN(Prices!C1307/Prices!C1306)</f>
        <v>-1.7495720289153829E-4</v>
      </c>
      <c r="D1312" s="8">
        <f>LN(Prices!D1307/Prices!D1306)</f>
        <v>2.695908910117758E-3</v>
      </c>
      <c r="E1312" s="8">
        <f>LN(Prices!E1307/Prices!E1306)</f>
        <v>2.0961016507767662E-3</v>
      </c>
      <c r="F1312" s="8">
        <f>LN(Prices!F1307/Prices!F1306)</f>
        <v>-8.5899690572273924E-5</v>
      </c>
      <c r="G1312" s="8">
        <f>LN(Prices!G1307/Prices!G1306)</f>
        <v>-1.5333349345977295E-4</v>
      </c>
      <c r="H1312" s="8">
        <f>LN(Prices!H1307/Prices!H1306)</f>
        <v>-7.293444180625139E-4</v>
      </c>
      <c r="I1312" s="8">
        <f>LN(Prices!I1307/Prices!I1306)</f>
        <v>3.1422845257599382E-3</v>
      </c>
      <c r="J1312" s="8">
        <f>LN(Prices!J1307/Prices!J1306)</f>
        <v>7.1966975641304066E-3</v>
      </c>
      <c r="K1312" s="8">
        <f>(Prices!K1307-Prices!K1306)/100</f>
        <v>3.0000023543834685E-5</v>
      </c>
      <c r="L1312" s="8">
        <f>LN(Prices!L1307/Prices!L1306)</f>
        <v>3.0782471032815878E-3</v>
      </c>
      <c r="M1312" s="8">
        <f>LN(Prices!M1307/Prices!M1306)</f>
        <v>1.1675905498843193E-2</v>
      </c>
      <c r="N1312" s="8">
        <f>LN(Prices!N1307/Prices!N1306)</f>
        <v>1.7800809446230467E-3</v>
      </c>
      <c r="O1312" s="8">
        <f>LN(Prices!O1307/Prices!O1306)</f>
        <v>1.0952834834307504E-3</v>
      </c>
    </row>
    <row r="1313" spans="1:15" x14ac:dyDescent="0.25">
      <c r="A1313" s="5">
        <v>44515</v>
      </c>
      <c r="B1313" s="8">
        <f>LN(Prices!B1308/Prices!B1307)</f>
        <v>-1.9010237899562054E-3</v>
      </c>
      <c r="C1313" s="8">
        <f>LN(Prices!C1308/Prices!C1307)</f>
        <v>-3.6809541239568137E-3</v>
      </c>
      <c r="D1313" s="8">
        <f>LN(Prices!D1308/Prices!D1307)</f>
        <v>-3.2744558581751897E-3</v>
      </c>
      <c r="E1313" s="8">
        <f>LN(Prices!E1308/Prices!E1307)</f>
        <v>-3.9339277788167214E-3</v>
      </c>
      <c r="F1313" s="8">
        <f>LN(Prices!F1308/Prices!F1307)</f>
        <v>8.7918252343973137E-3</v>
      </c>
      <c r="G1313" s="8">
        <f>LN(Prices!G1308/Prices!G1307)</f>
        <v>1.5333349345975124E-4</v>
      </c>
      <c r="H1313" s="8">
        <f>LN(Prices!H1308/Prices!H1307)</f>
        <v>6.9966680697657116E-3</v>
      </c>
      <c r="I1313" s="8">
        <f>LN(Prices!I1308/Prices!I1307)</f>
        <v>2.7268131999645142E-4</v>
      </c>
      <c r="J1313" s="8">
        <f>LN(Prices!J1308/Prices!J1307)</f>
        <v>-1.0739878017001878E-5</v>
      </c>
      <c r="K1313" s="8">
        <f>(Prices!K1308-Prices!K1307)/100</f>
        <v>-5.0000026822090151E-5</v>
      </c>
      <c r="L1313" s="8">
        <f>LN(Prices!L1308/Prices!L1307)</f>
        <v>1.9724178926932494E-3</v>
      </c>
      <c r="M1313" s="8">
        <f>LN(Prices!M1308/Prices!M1307)</f>
        <v>-9.4052100080137095E-4</v>
      </c>
      <c r="N1313" s="8">
        <f>LN(Prices!N1308/Prices!N1307)</f>
        <v>3.4231750481755166E-3</v>
      </c>
      <c r="O1313" s="8">
        <f>LN(Prices!O1308/Prices!O1307)</f>
        <v>-4.5089424156829925E-3</v>
      </c>
    </row>
    <row r="1314" spans="1:15" x14ac:dyDescent="0.25">
      <c r="A1314" s="5">
        <v>44516</v>
      </c>
      <c r="B1314" s="8">
        <f>LN(Prices!B1309/Prices!B1308)</f>
        <v>-1.3846908350247913E-3</v>
      </c>
      <c r="C1314" s="8">
        <f>LN(Prices!C1309/Prices!C1308)</f>
        <v>-3.5106130358664433E-4</v>
      </c>
      <c r="D1314" s="8">
        <f>LN(Prices!D1309/Prices!D1308)</f>
        <v>1.3496430251844378E-3</v>
      </c>
      <c r="E1314" s="8">
        <f>LN(Prices!E1309/Prices!E1308)</f>
        <v>-8.7630318243886224E-4</v>
      </c>
      <c r="F1314" s="8">
        <f>LN(Prices!F1309/Prices!F1308)</f>
        <v>-6.4796303873618528E-3</v>
      </c>
      <c r="G1314" s="8">
        <f>LN(Prices!G1309/Prices!G1308)</f>
        <v>-1.4578665510138423E-3</v>
      </c>
      <c r="H1314" s="8">
        <f>LN(Prices!H1309/Prices!H1308)</f>
        <v>-6.6317618564973018E-3</v>
      </c>
      <c r="I1314" s="8">
        <f>LN(Prices!I1309/Prices!I1308)</f>
        <v>-1.7742761996188726E-3</v>
      </c>
      <c r="J1314" s="8">
        <f>LN(Prices!J1309/Prices!J1308)</f>
        <v>3.8577790571266367E-3</v>
      </c>
      <c r="K1314" s="8">
        <f>(Prices!K1309-Prices!K1308)/100</f>
        <v>2.0000003278255463E-5</v>
      </c>
      <c r="L1314" s="8">
        <f>LN(Prices!L1309/Prices!L1308)</f>
        <v>9.5556319851380521E-4</v>
      </c>
      <c r="M1314" s="8">
        <f>LN(Prices!M1309/Prices!M1308)</f>
        <v>9.5341271017177938E-3</v>
      </c>
      <c r="N1314" s="8">
        <f>LN(Prices!N1309/Prices!N1308)</f>
        <v>-1.6340856807262412E-3</v>
      </c>
      <c r="O1314" s="8">
        <f>LN(Prices!O1309/Prices!O1308)</f>
        <v>1.7020938293729924E-3</v>
      </c>
    </row>
    <row r="1315" spans="1:15" x14ac:dyDescent="0.25">
      <c r="A1315" s="5">
        <v>44517</v>
      </c>
      <c r="B1315" s="8">
        <f>LN(Prices!B1310/Prices!B1309)</f>
        <v>-2.6017131087246932E-3</v>
      </c>
      <c r="C1315" s="8">
        <f>LN(Prices!C1310/Prices!C1309)</f>
        <v>2.368315089230803E-3</v>
      </c>
      <c r="D1315" s="8">
        <f>LN(Prices!D1310/Prices!D1309)</f>
        <v>-5.2158927693706442E-3</v>
      </c>
      <c r="E1315" s="8">
        <f>LN(Prices!E1310/Prices!E1309)</f>
        <v>3.5880583550546201E-3</v>
      </c>
      <c r="F1315" s="8">
        <f>LN(Prices!F1310/Prices!F1309)</f>
        <v>5.4593790814241325E-3</v>
      </c>
      <c r="G1315" s="8">
        <f>LN(Prices!G1310/Prices!G1309)</f>
        <v>1.99445487395897E-3</v>
      </c>
      <c r="H1315" s="8">
        <f>LN(Prices!H1310/Prices!H1309)</f>
        <v>3.0942509390122076E-3</v>
      </c>
      <c r="I1315" s="8">
        <f>LN(Prices!I1310/Prices!I1309)</f>
        <v>-4.381014641218978E-3</v>
      </c>
      <c r="J1315" s="8">
        <f>LN(Prices!J1310/Prices!J1309)</f>
        <v>-2.6050154828958787E-3</v>
      </c>
      <c r="K1315" s="8">
        <f>(Prices!K1310-Prices!K1309)/100</f>
        <v>5.0000026822090151E-5</v>
      </c>
      <c r="L1315" s="8">
        <f>LN(Prices!L1310/Prices!L1309)</f>
        <v>-7.6112845923110919E-3</v>
      </c>
      <c r="M1315" s="8">
        <f>LN(Prices!M1310/Prices!M1309)</f>
        <v>-2.1552928118666178E-3</v>
      </c>
      <c r="N1315" s="8">
        <f>LN(Prices!N1310/Prices!N1309)</f>
        <v>-3.9108742275050061E-3</v>
      </c>
      <c r="O1315" s="8">
        <f>LN(Prices!O1310/Prices!O1309)</f>
        <v>-1.1714828191331622E-2</v>
      </c>
    </row>
    <row r="1316" spans="1:15" x14ac:dyDescent="0.25">
      <c r="A1316" s="5">
        <v>44518</v>
      </c>
      <c r="B1316" s="8">
        <f>LN(Prices!B1311/Prices!B1310)</f>
        <v>-2.4343368438045276E-3</v>
      </c>
      <c r="C1316" s="8">
        <f>LN(Prices!C1311/Prices!C1310)</f>
        <v>8.7601390521123033E-4</v>
      </c>
      <c r="D1316" s="8">
        <f>LN(Prices!D1311/Prices!D1310)</f>
        <v>-1.2277297745451287E-2</v>
      </c>
      <c r="E1316" s="8">
        <f>LN(Prices!E1311/Prices!E1310)</f>
        <v>6.1127301632370038E-4</v>
      </c>
      <c r="F1316" s="8">
        <f>LN(Prices!F1311/Prices!F1310)</f>
        <v>2.2093461548385652E-3</v>
      </c>
      <c r="G1316" s="8">
        <f>LN(Prices!G1311/Prices!G1310)</f>
        <v>6.125579665385519E-4</v>
      </c>
      <c r="H1316" s="8">
        <f>LN(Prices!H1311/Prices!H1310)</f>
        <v>1.8158926220340627E-4</v>
      </c>
      <c r="I1316" s="8">
        <f>LN(Prices!I1311/Prices!I1310)</f>
        <v>-4.2623594005320202E-3</v>
      </c>
      <c r="J1316" s="8">
        <f>LN(Prices!J1311/Prices!J1310)</f>
        <v>3.3790647401719144E-3</v>
      </c>
      <c r="K1316" s="8">
        <f>(Prices!K1311-Prices!K1310)/100</f>
        <v>0</v>
      </c>
      <c r="L1316" s="8">
        <f>LN(Prices!L1311/Prices!L1310)</f>
        <v>-1.815652710070819E-3</v>
      </c>
      <c r="M1316" s="8">
        <f>LN(Prices!M1311/Prices!M1310)</f>
        <v>7.8963714812528892E-3</v>
      </c>
      <c r="N1316" s="8">
        <f>LN(Prices!N1311/Prices!N1310)</f>
        <v>-3.4299807772225801E-3</v>
      </c>
      <c r="O1316" s="8">
        <f>LN(Prices!O1311/Prices!O1310)</f>
        <v>-5.6617126298295906E-3</v>
      </c>
    </row>
    <row r="1317" spans="1:15" x14ac:dyDescent="0.25">
      <c r="A1317" s="5">
        <v>44519</v>
      </c>
      <c r="B1317" s="8">
        <f>LN(Prices!B1312/Prices!B1311)</f>
        <v>-6.8129251478595068E-3</v>
      </c>
      <c r="C1317" s="8">
        <f>LN(Prices!C1312/Prices!C1311)</f>
        <v>1.9241267796957738E-3</v>
      </c>
      <c r="D1317" s="8">
        <f>LN(Prices!D1312/Prices!D1311)</f>
        <v>-1.5698657758627323E-3</v>
      </c>
      <c r="E1317" s="8">
        <f>LN(Prices!E1312/Prices!E1311)</f>
        <v>2.7027710359485272E-3</v>
      </c>
      <c r="F1317" s="8">
        <f>LN(Prices!F1312/Prices!F1311)</f>
        <v>-8.0110593570044339E-3</v>
      </c>
      <c r="G1317" s="8">
        <f>LN(Prices!G1312/Prices!G1311)</f>
        <v>-1.8392259353095747E-3</v>
      </c>
      <c r="H1317" s="8">
        <f>LN(Prices!H1312/Prices!H1311)</f>
        <v>-5.9227524840850306E-3</v>
      </c>
      <c r="I1317" s="8">
        <f>LN(Prices!I1312/Prices!I1311)</f>
        <v>-8.5804304953294164E-3</v>
      </c>
      <c r="J1317" s="8">
        <f>LN(Prices!J1312/Prices!J1311)</f>
        <v>-1.399644604988097E-3</v>
      </c>
      <c r="K1317" s="8">
        <f>(Prices!K1312-Prices!K1311)/100</f>
        <v>0</v>
      </c>
      <c r="L1317" s="8">
        <f>LN(Prices!L1312/Prices!L1311)</f>
        <v>-4.4037888229661818E-3</v>
      </c>
      <c r="M1317" s="8">
        <f>LN(Prices!M1312/Prices!M1311)</f>
        <v>3.3072619265021425E-3</v>
      </c>
      <c r="N1317" s="8">
        <f>LN(Prices!N1312/Prices!N1311)</f>
        <v>-6.5933305764132042E-3</v>
      </c>
      <c r="O1317" s="8">
        <f>LN(Prices!O1312/Prices!O1311)</f>
        <v>-8.6812786276823321E-3</v>
      </c>
    </row>
    <row r="1318" spans="1:15" x14ac:dyDescent="0.25">
      <c r="A1318" s="5">
        <v>44522</v>
      </c>
      <c r="B1318" s="8">
        <f>LN(Prices!B1313/Prices!B1312)</f>
        <v>-7.0360651719543442E-3</v>
      </c>
      <c r="C1318" s="8">
        <f>LN(Prices!C1313/Prices!C1312)</f>
        <v>-4.8173944705511519E-3</v>
      </c>
      <c r="D1318" s="8">
        <f>LN(Prices!D1313/Prices!D1312)</f>
        <v>-8.0845782697433356E-3</v>
      </c>
      <c r="E1318" s="8">
        <f>LN(Prices!E1313/Prices!E1312)</f>
        <v>-7.3404255932169194E-3</v>
      </c>
      <c r="F1318" s="8">
        <f>LN(Prices!F1313/Prices!F1312)</f>
        <v>-3.1708904270831995E-3</v>
      </c>
      <c r="G1318" s="8">
        <f>LN(Prices!G1313/Prices!G1312)</f>
        <v>-8.0877428748125611E-3</v>
      </c>
      <c r="H1318" s="8">
        <f>LN(Prices!H1313/Prices!H1312)</f>
        <v>-4.9474165376993022E-3</v>
      </c>
      <c r="I1318" s="8">
        <f>LN(Prices!I1313/Prices!I1312)</f>
        <v>4.4375164818830862E-3</v>
      </c>
      <c r="J1318" s="8">
        <f>LN(Prices!J1313/Prices!J1312)</f>
        <v>-3.202258316960725E-3</v>
      </c>
      <c r="K1318" s="8">
        <f>(Prices!K1313-Prices!K1312)/100</f>
        <v>-5.0000026822090151E-5</v>
      </c>
      <c r="L1318" s="8">
        <f>LN(Prices!L1313/Prices!L1312)</f>
        <v>1.5732864462401988E-3</v>
      </c>
      <c r="M1318" s="8">
        <f>LN(Prices!M1313/Prices!M1312)</f>
        <v>-1.2542114733229762E-2</v>
      </c>
      <c r="N1318" s="8">
        <f>LN(Prices!N1313/Prices!N1312)</f>
        <v>-2.4320340484071893E-3</v>
      </c>
      <c r="O1318" s="8">
        <f>LN(Prices!O1313/Prices!O1312)</f>
        <v>-5.0528673830060426E-3</v>
      </c>
    </row>
    <row r="1319" spans="1:15" x14ac:dyDescent="0.25">
      <c r="A1319" s="5">
        <v>44523</v>
      </c>
      <c r="B1319" s="8">
        <f>LN(Prices!B1314/Prices!B1313)</f>
        <v>-5.2971376441821006E-4</v>
      </c>
      <c r="C1319" s="8">
        <f>LN(Prices!C1314/Prices!C1313)</f>
        <v>-3.9582799596293286E-3</v>
      </c>
      <c r="D1319" s="8">
        <f>LN(Prices!D1314/Prices!D1313)</f>
        <v>-9.9033389431267159E-4</v>
      </c>
      <c r="E1319" s="8">
        <f>LN(Prices!E1314/Prices!E1313)</f>
        <v>-4.1308109915979821E-3</v>
      </c>
      <c r="F1319" s="8">
        <f>LN(Prices!F1314/Prices!F1313)</f>
        <v>7.1844809617471264E-3</v>
      </c>
      <c r="G1319" s="8">
        <f>LN(Prices!G1314/Prices!G1313)</f>
        <v>-3.87469148333228E-3</v>
      </c>
      <c r="H1319" s="8">
        <f>LN(Prices!H1314/Prices!H1313)</f>
        <v>8.0498558279664938E-3</v>
      </c>
      <c r="I1319" s="8">
        <f>LN(Prices!I1314/Prices!I1313)</f>
        <v>5.9324629444381695E-3</v>
      </c>
      <c r="J1319" s="8">
        <f>LN(Prices!J1314/Prices!J1313)</f>
        <v>1.655761383195201E-3</v>
      </c>
      <c r="K1319" s="8">
        <f>(Prices!K1314-Prices!K1313)/100</f>
        <v>5.0000026822090151E-5</v>
      </c>
      <c r="L1319" s="8">
        <f>LN(Prices!L1314/Prices!L1313)</f>
        <v>-6.436656239279015E-4</v>
      </c>
      <c r="M1319" s="8">
        <f>LN(Prices!M1314/Prices!M1313)</f>
        <v>-4.3860714358512302E-3</v>
      </c>
      <c r="N1319" s="8">
        <f>LN(Prices!N1314/Prices!N1313)</f>
        <v>1.9325020293545086E-3</v>
      </c>
      <c r="O1319" s="8">
        <f>LN(Prices!O1314/Prices!O1313)</f>
        <v>-1.4981040706389156E-3</v>
      </c>
    </row>
    <row r="1320" spans="1:15" x14ac:dyDescent="0.25">
      <c r="A1320" s="5">
        <v>44524</v>
      </c>
      <c r="B1320" s="8">
        <f>LN(Prices!B1315/Prices!B1314)</f>
        <v>-4.0704359180225302E-3</v>
      </c>
      <c r="C1320" s="8">
        <f>LN(Prices!C1315/Prices!C1314)</f>
        <v>2.2891478907617929E-3</v>
      </c>
      <c r="D1320" s="8">
        <f>LN(Prices!D1315/Prices!D1314)</f>
        <v>-1.3882704625834505E-3</v>
      </c>
      <c r="E1320" s="8">
        <f>LN(Prices!E1315/Prices!E1314)</f>
        <v>3.0779108075498773E-3</v>
      </c>
      <c r="F1320" s="8">
        <f>LN(Prices!F1315/Prices!F1314)</f>
        <v>1.0765030952735313E-2</v>
      </c>
      <c r="G1320" s="8">
        <f>LN(Prices!G1315/Prices!G1314)</f>
        <v>3.1005958245363401E-3</v>
      </c>
      <c r="H1320" s="8">
        <f>LN(Prices!H1315/Prices!H1314)</f>
        <v>1.204444639619949E-2</v>
      </c>
      <c r="I1320" s="8">
        <f>LN(Prices!I1315/Prices!I1314)</f>
        <v>0</v>
      </c>
      <c r="J1320" s="8">
        <f>LN(Prices!J1315/Prices!J1314)</f>
        <v>2.2912237766672798E-3</v>
      </c>
      <c r="K1320" s="8">
        <f>(Prices!K1315-Prices!K1314)/100</f>
        <v>4.9999989569187166E-5</v>
      </c>
      <c r="L1320" s="8">
        <f>LN(Prices!L1315/Prices!L1314)</f>
        <v>-1.1282208163393463E-3</v>
      </c>
      <c r="M1320" s="8">
        <f>LN(Prices!M1315/Prices!M1314)</f>
        <v>5.8840015883028047E-3</v>
      </c>
      <c r="N1320" s="8">
        <f>LN(Prices!N1315/Prices!N1314)</f>
        <v>1.8302484384206986E-3</v>
      </c>
      <c r="O1320" s="8">
        <f>LN(Prices!O1315/Prices!O1314)</f>
        <v>1.5452272774133455E-3</v>
      </c>
    </row>
    <row r="1321" spans="1:15" x14ac:dyDescent="0.25">
      <c r="A1321" s="5">
        <v>44526</v>
      </c>
      <c r="B1321" s="8">
        <f>LN(Prices!B1316/Prices!B1315)</f>
        <v>-2.8601730409290642E-2</v>
      </c>
      <c r="C1321" s="8">
        <f>LN(Prices!C1316/Prices!C1315)</f>
        <v>7.0980477379395694E-3</v>
      </c>
      <c r="D1321" s="8">
        <f>LN(Prices!D1316/Prices!D1315)</f>
        <v>-3.4113624713492989E-2</v>
      </c>
      <c r="E1321" s="8">
        <f>LN(Prices!E1316/Prices!E1315)</f>
        <v>1.2823471461861078E-2</v>
      </c>
      <c r="F1321" s="8">
        <f>LN(Prices!F1316/Prices!F1315)</f>
        <v>-3.3433598167154591E-2</v>
      </c>
      <c r="G1321" s="8">
        <f>LN(Prices!G1316/Prices!G1315)</f>
        <v>4.9412993467063369E-3</v>
      </c>
      <c r="H1321" s="8">
        <f>LN(Prices!H1316/Prices!H1315)</f>
        <v>-2.8209484454731166E-2</v>
      </c>
      <c r="I1321" s="8">
        <f>LN(Prices!I1316/Prices!I1315)</f>
        <v>-2.3098382267962E-2</v>
      </c>
      <c r="J1321" s="8">
        <f>LN(Prices!J1316/Prices!J1315)</f>
        <v>-2.2987011159321162E-2</v>
      </c>
      <c r="K1321" s="8">
        <f>(Prices!K1316-Prices!K1315)/100</f>
        <v>-6.9999992847442625E-5</v>
      </c>
      <c r="L1321" s="8">
        <f>LN(Prices!L1316/Prices!L1315)</f>
        <v>-3.2125615848689608E-2</v>
      </c>
      <c r="M1321" s="8">
        <f>LN(Prices!M1316/Prices!M1315)</f>
        <v>-2.2171816279804898E-2</v>
      </c>
      <c r="N1321" s="8">
        <f>LN(Prices!N1316/Prices!N1315)</f>
        <v>-1.7201623630596238E-2</v>
      </c>
      <c r="O1321" s="8">
        <f>LN(Prices!O1316/Prices!O1315)</f>
        <v>-3.7370548315246527E-2</v>
      </c>
    </row>
    <row r="1322" spans="1:15" x14ac:dyDescent="0.25">
      <c r="A1322" s="5">
        <v>44529</v>
      </c>
      <c r="B1322" s="8">
        <f>LN(Prices!B1317/Prices!B1316)</f>
        <v>4.5516942001095854E-3</v>
      </c>
      <c r="C1322" s="8">
        <f>LN(Prices!C1317/Prices!C1316)</f>
        <v>5.2401984126420958E-4</v>
      </c>
      <c r="D1322" s="8">
        <f>LN(Prices!D1317/Prices!D1316)</f>
        <v>3.8940170262043937E-3</v>
      </c>
      <c r="E1322" s="8">
        <f>LN(Prices!E1317/Prices!E1316)</f>
        <v>-2.2563686158573715E-3</v>
      </c>
      <c r="F1322" s="8">
        <f>LN(Prices!F1317/Prices!F1316)</f>
        <v>8.247771999605559E-3</v>
      </c>
      <c r="G1322" s="8">
        <f>LN(Prices!G1317/Prices!G1316)</f>
        <v>-2.3130560881025361E-3</v>
      </c>
      <c r="H1322" s="8">
        <f>LN(Prices!H1317/Prices!H1316)</f>
        <v>7.3802611955852025E-3</v>
      </c>
      <c r="I1322" s="8">
        <f>LN(Prices!I1317/Prices!I1316)</f>
        <v>4.4942324312793464E-3</v>
      </c>
      <c r="J1322" s="8">
        <f>LN(Prices!J1317/Prices!J1316)</f>
        <v>1.3113836082824229E-2</v>
      </c>
      <c r="K1322" s="8">
        <f>(Prices!K1317-Prices!K1316)/100</f>
        <v>-5.0000026822090151E-5</v>
      </c>
      <c r="L1322" s="8">
        <f>LN(Prices!L1317/Prices!L1316)</f>
        <v>8.6317270168827156E-4</v>
      </c>
      <c r="M1322" s="8">
        <f>LN(Prices!M1317/Prices!M1316)</f>
        <v>1.8462005885970953E-2</v>
      </c>
      <c r="N1322" s="8">
        <f>LN(Prices!N1317/Prices!N1316)</f>
        <v>6.3686225041334824E-3</v>
      </c>
      <c r="O1322" s="8">
        <f>LN(Prices!O1317/Prices!O1316)</f>
        <v>-1.7647204202048607E-3</v>
      </c>
    </row>
    <row r="1323" spans="1:15" x14ac:dyDescent="0.25">
      <c r="A1323" s="5">
        <v>44530</v>
      </c>
      <c r="B1323" s="8">
        <f>LN(Prices!B1318/Prices!B1317)</f>
        <v>-6.7438208558534187E-3</v>
      </c>
      <c r="C1323" s="8">
        <f>LN(Prices!C1318/Prices!C1317)</f>
        <v>1.6565466999234283E-3</v>
      </c>
      <c r="D1323" s="8">
        <f>LN(Prices!D1318/Prices!D1317)</f>
        <v>-1.0234292953959997E-3</v>
      </c>
      <c r="E1323" s="8">
        <f>LN(Prices!E1318/Prices!E1317)</f>
        <v>5.9765859965977362E-3</v>
      </c>
      <c r="F1323" s="8">
        <f>LN(Prices!F1318/Prices!F1317)</f>
        <v>-2.0704135242808997E-2</v>
      </c>
      <c r="G1323" s="8">
        <f>LN(Prices!G1318/Prices!G1317)</f>
        <v>9.2589305928896144E-4</v>
      </c>
      <c r="H1323" s="8">
        <f>LN(Prices!H1318/Prices!H1317)</f>
        <v>-1.9115437353894118E-2</v>
      </c>
      <c r="I1323" s="8">
        <f>LN(Prices!I1318/Prices!I1317)</f>
        <v>-2.4685489002985058E-2</v>
      </c>
      <c r="J1323" s="8">
        <f>LN(Prices!J1318/Prices!J1317)</f>
        <v>-1.9143381187850562E-2</v>
      </c>
      <c r="K1323" s="8">
        <f>(Prices!K1318-Prices!K1317)/100</f>
        <v>1.0000001639127731E-4</v>
      </c>
      <c r="L1323" s="8">
        <f>LN(Prices!L1318/Prices!L1317)</f>
        <v>-2.6651496306176248E-2</v>
      </c>
      <c r="M1323" s="8">
        <f>LN(Prices!M1318/Prices!M1317)</f>
        <v>-1.607946630207701E-2</v>
      </c>
      <c r="N1323" s="8">
        <f>LN(Prices!N1318/Prices!N1317)</f>
        <v>-1.3320421305787892E-2</v>
      </c>
      <c r="O1323" s="8">
        <f>LN(Prices!O1318/Prices!O1317)</f>
        <v>-1.9397652221401988E-2</v>
      </c>
    </row>
    <row r="1324" spans="1:15" x14ac:dyDescent="0.25">
      <c r="A1324" s="5">
        <v>44531</v>
      </c>
      <c r="B1324" s="8">
        <f>LN(Prices!B1319/Prices!B1318)</f>
        <v>-4.9500266879166704E-3</v>
      </c>
      <c r="C1324" s="8">
        <f>LN(Prices!C1319/Prices!C1318)</f>
        <v>1.9205554723566743E-4</v>
      </c>
      <c r="D1324" s="8">
        <f>LN(Prices!D1319/Prices!D1318)</f>
        <v>3.6787887487550125E-3</v>
      </c>
      <c r="E1324" s="8">
        <f>LN(Prices!E1319/Prices!E1318)</f>
        <v>1.8821522707197593E-3</v>
      </c>
      <c r="F1324" s="8">
        <f>LN(Prices!F1319/Prices!F1318)</f>
        <v>-1.7721622307795341E-2</v>
      </c>
      <c r="G1324" s="8">
        <f>LN(Prices!G1319/Prices!G1318)</f>
        <v>-3.1248826875669455E-3</v>
      </c>
      <c r="H1324" s="8">
        <f>LN(Prices!H1319/Prices!H1318)</f>
        <v>-1.6626219552731161E-2</v>
      </c>
      <c r="I1324" s="8">
        <f>LN(Prices!I1319/Prices!I1318)</f>
        <v>-9.0902247556565209E-3</v>
      </c>
      <c r="J1324" s="8">
        <f>LN(Prices!J1319/Prices!J1318)</f>
        <v>-1.1885541457955926E-2</v>
      </c>
      <c r="K1324" s="8">
        <f>(Prices!K1319-Prices!K1318)/100</f>
        <v>2.0000003278255463E-5</v>
      </c>
      <c r="L1324" s="8">
        <f>LN(Prices!L1319/Prices!L1318)</f>
        <v>-1.642638358081297E-2</v>
      </c>
      <c r="M1324" s="8">
        <f>LN(Prices!M1319/Prices!M1318)</f>
        <v>-1.794944721094047E-2</v>
      </c>
      <c r="N1324" s="8">
        <f>LN(Prices!N1319/Prices!N1318)</f>
        <v>-3.7409185910163645E-3</v>
      </c>
      <c r="O1324" s="8">
        <f>LN(Prices!O1319/Prices!O1318)</f>
        <v>-2.3694657888382809E-2</v>
      </c>
    </row>
    <row r="1325" spans="1:15" x14ac:dyDescent="0.25">
      <c r="A1325" s="5">
        <v>44532</v>
      </c>
      <c r="B1325" s="8">
        <f>LN(Prices!B1320/Prices!B1319)</f>
        <v>1.2601737409520874E-2</v>
      </c>
      <c r="C1325" s="8">
        <f>LN(Prices!C1320/Prices!C1319)</f>
        <v>-1.7458024338925658E-4</v>
      </c>
      <c r="D1325" s="8">
        <f>LN(Prices!D1320/Prices!D1319)</f>
        <v>1.2165566084970216E-2</v>
      </c>
      <c r="E1325" s="8">
        <f>LN(Prices!E1320/Prices!E1319)</f>
        <v>-2.1591146137981058E-3</v>
      </c>
      <c r="F1325" s="8">
        <f>LN(Prices!F1320/Prices!F1319)</f>
        <v>3.0875105455165929E-2</v>
      </c>
      <c r="G1325" s="8">
        <f>LN(Prices!G1320/Prices!G1319)</f>
        <v>2.9394876149110897E-3</v>
      </c>
      <c r="H1325" s="8">
        <f>LN(Prices!H1320/Prices!H1319)</f>
        <v>2.956440920559647E-2</v>
      </c>
      <c r="I1325" s="8">
        <f>LN(Prices!I1320/Prices!I1319)</f>
        <v>2.1225619177387293E-2</v>
      </c>
      <c r="J1325" s="8">
        <f>LN(Prices!J1320/Prices!J1319)</f>
        <v>1.4094638396057768E-2</v>
      </c>
      <c r="K1325" s="8">
        <f>(Prices!K1320-Prices!K1319)/100</f>
        <v>-6.9999992847442625E-5</v>
      </c>
      <c r="L1325" s="8">
        <f>LN(Prices!L1320/Prices!L1319)</f>
        <v>2.6944457986457934E-2</v>
      </c>
      <c r="M1325" s="8">
        <f>LN(Prices!M1320/Prices!M1319)</f>
        <v>1.0363614539311904E-2</v>
      </c>
      <c r="N1325" s="8">
        <f>LN(Prices!N1320/Prices!N1319)</f>
        <v>-1.7744140119546007E-2</v>
      </c>
      <c r="O1325" s="8">
        <f>LN(Prices!O1320/Prices!O1319)</f>
        <v>2.7063451892593442E-2</v>
      </c>
    </row>
    <row r="1326" spans="1:15" x14ac:dyDescent="0.25">
      <c r="A1326" s="5">
        <v>44533</v>
      </c>
      <c r="B1326" s="8">
        <f>LN(Prices!B1321/Prices!B1320)</f>
        <v>-7.1031279689814965E-3</v>
      </c>
      <c r="C1326" s="8">
        <f>LN(Prices!C1321/Prices!C1320)</f>
        <v>4.0057121784701621E-3</v>
      </c>
      <c r="D1326" s="8">
        <f>LN(Prices!D1321/Prices!D1320)</f>
        <v>-1.4207686074286822E-2</v>
      </c>
      <c r="E1326" s="8">
        <f>LN(Prices!E1321/Prices!E1320)</f>
        <v>5.8616295292378898E-3</v>
      </c>
      <c r="F1326" s="8">
        <f>LN(Prices!F1321/Prices!F1320)</f>
        <v>-4.8027618286826433E-3</v>
      </c>
      <c r="G1326" s="8">
        <f>LN(Prices!G1321/Prices!G1320)</f>
        <v>2.0838221382264697E-3</v>
      </c>
      <c r="H1326" s="8">
        <f>LN(Prices!H1321/Prices!H1320)</f>
        <v>-3.3349672049164873E-3</v>
      </c>
      <c r="I1326" s="8">
        <f>LN(Prices!I1321/Prices!I1320)</f>
        <v>-2.415517480419356E-3</v>
      </c>
      <c r="J1326" s="8">
        <f>LN(Prices!J1321/Prices!J1320)</f>
        <v>-8.4844551417386505E-3</v>
      </c>
      <c r="K1326" s="8">
        <f>(Prices!K1321-Prices!K1320)/100</f>
        <v>0</v>
      </c>
      <c r="L1326" s="8">
        <f>LN(Prices!L1321/Prices!L1320)</f>
        <v>-1.2924382228945116E-2</v>
      </c>
      <c r="M1326" s="8">
        <f>LN(Prices!M1321/Prices!M1320)</f>
        <v>-1.6753362929395259E-2</v>
      </c>
      <c r="N1326" s="8">
        <f>LN(Prices!N1321/Prices!N1320)</f>
        <v>2.1182270111520247E-2</v>
      </c>
      <c r="O1326" s="8">
        <f>LN(Prices!O1321/Prices!O1320)</f>
        <v>-2.1541783720990866E-2</v>
      </c>
    </row>
    <row r="1327" spans="1:15" x14ac:dyDescent="0.25">
      <c r="A1327" s="5">
        <v>44536</v>
      </c>
      <c r="B1327" s="8">
        <f>LN(Prices!B1322/Prices!B1321)</f>
        <v>9.2786428683000778E-3</v>
      </c>
      <c r="C1327" s="8">
        <f>LN(Prices!C1322/Prices!C1321)</f>
        <v>-3.4823747494446178E-3</v>
      </c>
      <c r="D1327" s="8">
        <f>LN(Prices!D1322/Prices!D1321)</f>
        <v>7.7377605164021795E-3</v>
      </c>
      <c r="E1327" s="8">
        <f>LN(Prices!E1322/Prices!E1321)</f>
        <v>-4.9971795392340524E-3</v>
      </c>
      <c r="F1327" s="8">
        <f>LN(Prices!F1322/Prices!F1321)</f>
        <v>1.9847402636199604E-2</v>
      </c>
      <c r="G1327" s="8">
        <f>LN(Prices!G1322/Prices!G1321)</f>
        <v>-4.5587368902981545E-3</v>
      </c>
      <c r="H1327" s="8">
        <f>LN(Prices!H1322/Prices!H1321)</f>
        <v>1.7385562566984782E-2</v>
      </c>
      <c r="I1327" s="8">
        <f>LN(Prices!I1322/Prices!I1321)</f>
        <v>1.3563421452033373E-2</v>
      </c>
      <c r="J1327" s="8">
        <f>LN(Prices!J1322/Prices!J1321)</f>
        <v>1.1662599309686139E-2</v>
      </c>
      <c r="K1327" s="8">
        <f>(Prices!K1322-Prices!K1321)/100</f>
        <v>0</v>
      </c>
      <c r="L1327" s="8">
        <f>LN(Prices!L1322/Prices!L1321)</f>
        <v>1.9700020674661884E-2</v>
      </c>
      <c r="M1327" s="8">
        <f>LN(Prices!M1322/Prices!M1321)</f>
        <v>9.7294311604910061E-3</v>
      </c>
      <c r="N1327" s="8">
        <f>LN(Prices!N1322/Prices!N1321)</f>
        <v>1.7335561255424512E-3</v>
      </c>
      <c r="O1327" s="8">
        <f>LN(Prices!O1322/Prices!O1321)</f>
        <v>2.0249166571851576E-2</v>
      </c>
    </row>
    <row r="1328" spans="1:15" x14ac:dyDescent="0.25">
      <c r="A1328" s="5">
        <v>44537</v>
      </c>
      <c r="B1328" s="8">
        <f>LN(Prices!B1323/Prices!B1322)</f>
        <v>1.9546968906225544E-2</v>
      </c>
      <c r="C1328" s="8">
        <f>LN(Prices!C1323/Prices!C1322)</f>
        <v>-1.5706784589806485E-3</v>
      </c>
      <c r="D1328" s="8">
        <f>LN(Prices!D1323/Prices!D1322)</f>
        <v>1.5697842703246784E-2</v>
      </c>
      <c r="E1328" s="8">
        <f>LN(Prices!E1323/Prices!E1322)</f>
        <v>-3.8078928402440274E-3</v>
      </c>
      <c r="F1328" s="8">
        <f>LN(Prices!F1323/Prices!F1322)</f>
        <v>1.0839453012140897E-2</v>
      </c>
      <c r="G1328" s="8">
        <f>LN(Prices!G1323/Prices!G1322)</f>
        <v>1.6248780232731507E-3</v>
      </c>
      <c r="H1328" s="8">
        <f>LN(Prices!H1323/Prices!H1322)</f>
        <v>1.4305373460961151E-2</v>
      </c>
      <c r="I1328" s="8">
        <f>LN(Prices!I1323/Prices!I1322)</f>
        <v>1.2828033501642699E-2</v>
      </c>
      <c r="J1328" s="8">
        <f>LN(Prices!J1323/Prices!J1322)</f>
        <v>2.0495603186252546E-2</v>
      </c>
      <c r="K1328" s="8">
        <f>(Prices!K1323-Prices!K1322)/100</f>
        <v>1.4999996870756157E-4</v>
      </c>
      <c r="L1328" s="8">
        <f>LN(Prices!L1323/Prices!L1322)</f>
        <v>1.6610849285211348E-2</v>
      </c>
      <c r="M1328" s="8">
        <f>LN(Prices!M1323/Prices!M1322)</f>
        <v>2.8891339284665751E-2</v>
      </c>
      <c r="N1328" s="8">
        <f>LN(Prices!N1323/Prices!N1322)</f>
        <v>1.3624650662689754E-2</v>
      </c>
      <c r="O1328" s="8">
        <f>LN(Prices!O1323/Prices!O1322)</f>
        <v>2.2575340981617748E-2</v>
      </c>
    </row>
    <row r="1329" spans="1:15" x14ac:dyDescent="0.25">
      <c r="A1329" s="5">
        <v>44538</v>
      </c>
      <c r="B1329" s="8">
        <f>LN(Prices!B1324/Prices!B1323)</f>
        <v>1.9513804918111822E-3</v>
      </c>
      <c r="C1329" s="8">
        <f>LN(Prices!C1324/Prices!C1323)</f>
        <v>-2.6237880977753539E-3</v>
      </c>
      <c r="D1329" s="8">
        <f>LN(Prices!D1324/Prices!D1323)</f>
        <v>3.9854176331153325E-3</v>
      </c>
      <c r="E1329" s="8">
        <f>LN(Prices!E1324/Prices!E1323)</f>
        <v>-3.2127934153676598E-3</v>
      </c>
      <c r="F1329" s="8">
        <f>LN(Prices!F1324/Prices!F1323)</f>
        <v>9.4626901504055345E-3</v>
      </c>
      <c r="G1329" s="8">
        <f>LN(Prices!G1324/Prices!G1323)</f>
        <v>-1.7023156604754029E-3</v>
      </c>
      <c r="H1329" s="8">
        <f>LN(Prices!H1324/Prices!H1323)</f>
        <v>7.1657411323553114E-3</v>
      </c>
      <c r="I1329" s="8">
        <f>LN(Prices!I1324/Prices!I1323)</f>
        <v>4.1533733590142088E-4</v>
      </c>
      <c r="J1329" s="8">
        <f>LN(Prices!J1324/Prices!J1323)</f>
        <v>3.0805355865858061E-3</v>
      </c>
      <c r="K1329" s="8">
        <f>(Prices!K1324-Prices!K1323)/100</f>
        <v>2.0000003278255392E-5</v>
      </c>
      <c r="L1329" s="8">
        <f>LN(Prices!L1324/Prices!L1323)</f>
        <v>5.6973958650256605E-3</v>
      </c>
      <c r="M1329" s="8">
        <f>LN(Prices!M1324/Prices!M1323)</f>
        <v>6.7953895144660372E-3</v>
      </c>
      <c r="N1329" s="8">
        <f>LN(Prices!N1324/Prices!N1323)</f>
        <v>4.494417476699224E-3</v>
      </c>
      <c r="O1329" s="8">
        <f>LN(Prices!O1324/Prices!O1323)</f>
        <v>7.9195737645942586E-3</v>
      </c>
    </row>
    <row r="1330" spans="1:15" x14ac:dyDescent="0.25">
      <c r="A1330" s="5">
        <v>44539</v>
      </c>
      <c r="B1330" s="8">
        <f>LN(Prices!B1325/Prices!B1324)</f>
        <v>-7.4718650796198709E-3</v>
      </c>
      <c r="C1330" s="8">
        <f>LN(Prices!C1325/Prices!C1324)</f>
        <v>8.7380091237843622E-5</v>
      </c>
      <c r="D1330" s="8">
        <f>LN(Prices!D1325/Prices!D1324)</f>
        <v>-4.7847194051310491E-3</v>
      </c>
      <c r="E1330" s="8">
        <f>LN(Prices!E1325/Prices!E1324)</f>
        <v>2.5192377888823771E-3</v>
      </c>
      <c r="F1330" s="8">
        <f>LN(Prices!F1325/Prices!F1324)</f>
        <v>-1.414275452407893E-2</v>
      </c>
      <c r="G1330" s="8">
        <f>LN(Prices!G1325/Prices!G1324)</f>
        <v>-4.1133018020670393E-3</v>
      </c>
      <c r="H1330" s="8">
        <f>LN(Prices!H1325/Prices!H1324)</f>
        <v>-1.4564514588635526E-2</v>
      </c>
      <c r="I1330" s="8">
        <f>LN(Prices!I1325/Prices!I1324)</f>
        <v>-3.4682581069597294E-3</v>
      </c>
      <c r="J1330" s="8">
        <f>LN(Prices!J1325/Prices!J1324)</f>
        <v>-7.2069882325236558E-3</v>
      </c>
      <c r="K1330" s="8">
        <f>(Prices!K1325-Prices!K1324)/100</f>
        <v>-6.9999992847442625E-5</v>
      </c>
      <c r="L1330" s="8">
        <f>LN(Prices!L1325/Prices!L1324)</f>
        <v>-1.4565819173365642E-2</v>
      </c>
      <c r="M1330" s="8">
        <f>LN(Prices!M1325/Prices!M1324)</f>
        <v>-1.2837020886262644E-2</v>
      </c>
      <c r="N1330" s="8">
        <f>LN(Prices!N1325/Prices!N1324)</f>
        <v>-3.8670802478180857E-3</v>
      </c>
      <c r="O1330" s="8">
        <f>LN(Prices!O1325/Prices!O1324)</f>
        <v>-2.2931066260912274E-2</v>
      </c>
    </row>
    <row r="1331" spans="1:15" x14ac:dyDescent="0.25">
      <c r="A1331" s="5">
        <v>44540</v>
      </c>
      <c r="B1331" s="8">
        <f>LN(Prices!B1326/Prices!B1325)</f>
        <v>1.7841941203440063E-3</v>
      </c>
      <c r="C1331" s="8">
        <f>LN(Prices!C1326/Prices!C1325)</f>
        <v>2.6264238665960272E-4</v>
      </c>
      <c r="D1331" s="8">
        <f>LN(Prices!D1326/Prices!D1325)</f>
        <v>7.9930177201569723E-4</v>
      </c>
      <c r="E1331" s="8">
        <f>LN(Prices!E1326/Prices!E1325)</f>
        <v>6.9355562648532336E-4</v>
      </c>
      <c r="F1331" s="8">
        <f>LN(Prices!F1326/Prices!F1325)</f>
        <v>1.108148600956986E-3</v>
      </c>
      <c r="G1331" s="8">
        <f>LN(Prices!G1326/Prices!G1325)</f>
        <v>-7.7762851748460247E-5</v>
      </c>
      <c r="H1331" s="8">
        <f>LN(Prices!H1326/Prices!H1325)</f>
        <v>3.0744686152471465E-3</v>
      </c>
      <c r="I1331" s="8">
        <f>LN(Prices!I1326/Prices!I1325)</f>
        <v>4.8520141656241697E-3</v>
      </c>
      <c r="J1331" s="8">
        <f>LN(Prices!J1326/Prices!J1325)</f>
        <v>9.5037691182097237E-3</v>
      </c>
      <c r="K1331" s="8">
        <f>(Prices!K1326-Prices!K1325)/100</f>
        <v>-2.9999986290931703E-5</v>
      </c>
      <c r="L1331" s="8">
        <f>LN(Prices!L1326/Prices!L1325)</f>
        <v>9.0694514217029868E-4</v>
      </c>
      <c r="M1331" s="8">
        <f>LN(Prices!M1326/Prices!M1325)</f>
        <v>1.033491152028527E-2</v>
      </c>
      <c r="N1331" s="8">
        <f>LN(Prices!N1326/Prices!N1325)</f>
        <v>4.769700428140379E-3</v>
      </c>
      <c r="O1331" s="8">
        <f>LN(Prices!O1326/Prices!O1325)</f>
        <v>-3.7905570662765398E-3</v>
      </c>
    </row>
    <row r="1332" spans="1:15" x14ac:dyDescent="0.25">
      <c r="A1332" s="5">
        <v>44543</v>
      </c>
      <c r="B1332" s="8">
        <f>LN(Prices!B1327/Prices!B1326)</f>
        <v>-1.2413625235766911E-2</v>
      </c>
      <c r="C1332" s="8">
        <f>LN(Prices!C1327/Prices!C1326)</f>
        <v>3.4956868932222319E-3</v>
      </c>
      <c r="D1332" s="8">
        <f>LN(Prices!D1327/Prices!D1326)</f>
        <v>-1.5986121182252035E-2</v>
      </c>
      <c r="E1332" s="8">
        <f>LN(Prices!E1327/Prices!E1326)</f>
        <v>4.7576047236103092E-3</v>
      </c>
      <c r="F1332" s="8">
        <f>LN(Prices!F1327/Prices!F1326)</f>
        <v>8.652402077205466E-3</v>
      </c>
      <c r="G1332" s="8">
        <f>LN(Prices!G1327/Prices!G1326)</f>
        <v>1.010947378274076E-3</v>
      </c>
      <c r="H1332" s="8">
        <f>LN(Prices!H1327/Prices!H1326)</f>
        <v>9.3457921902269005E-3</v>
      </c>
      <c r="I1332" s="8">
        <f>LN(Prices!I1327/Prices!I1326)</f>
        <v>-4.9907658762071679E-3</v>
      </c>
      <c r="J1332" s="8">
        <f>LN(Prices!J1327/Prices!J1326)</f>
        <v>-9.1781583427938147E-3</v>
      </c>
      <c r="K1332" s="8">
        <f>(Prices!K1327-Prices!K1326)/100</f>
        <v>-6.9999992847442625E-5</v>
      </c>
      <c r="L1332" s="8">
        <f>LN(Prices!L1327/Prices!L1326)</f>
        <v>-1.0527079809847977E-2</v>
      </c>
      <c r="M1332" s="8">
        <f>LN(Prices!M1327/Prices!M1326)</f>
        <v>-1.2994838862528816E-2</v>
      </c>
      <c r="N1332" s="8">
        <f>LN(Prices!N1327/Prices!N1326)</f>
        <v>-4.7697004281403704E-3</v>
      </c>
      <c r="O1332" s="8">
        <f>LN(Prices!O1327/Prices!O1326)</f>
        <v>-1.4257003043978901E-2</v>
      </c>
    </row>
    <row r="1333" spans="1:15" x14ac:dyDescent="0.25">
      <c r="A1333" s="5">
        <v>44544</v>
      </c>
      <c r="B1333" s="8">
        <f>LN(Prices!B1328/Prices!B1327)</f>
        <v>-4.5893988555951023E-3</v>
      </c>
      <c r="C1333" s="8">
        <f>LN(Prices!C1328/Prices!C1327)</f>
        <v>-1.921123227283811E-3</v>
      </c>
      <c r="D1333" s="8">
        <f>LN(Prices!D1328/Prices!D1327)</f>
        <v>-2.2663834928575632E-3</v>
      </c>
      <c r="E1333" s="8">
        <f>LN(Prices!E1328/Prices!E1327)</f>
        <v>-1.7272394644964565E-3</v>
      </c>
      <c r="F1333" s="8">
        <f>LN(Prices!F1328/Prices!F1327)</f>
        <v>-1.3263259048168852E-2</v>
      </c>
      <c r="G1333" s="8">
        <f>LN(Prices!G1328/Prices!G1327)</f>
        <v>-3.1908378638024534E-3</v>
      </c>
      <c r="H1333" s="8">
        <f>LN(Prices!H1328/Prices!H1327)</f>
        <v>-1.2873230913696619E-2</v>
      </c>
      <c r="I1333" s="8">
        <f>LN(Prices!I1328/Prices!I1327)</f>
        <v>-1.8084541713795398E-3</v>
      </c>
      <c r="J1333" s="8">
        <f>LN(Prices!J1328/Prices!J1327)</f>
        <v>-7.4987228546236715E-3</v>
      </c>
      <c r="K1333" s="8">
        <f>(Prices!K1328-Prices!K1327)/100</f>
        <v>4.9999989569187166E-5</v>
      </c>
      <c r="L1333" s="8">
        <f>LN(Prices!L1328/Prices!L1327)</f>
        <v>-4.6678443993635951E-3</v>
      </c>
      <c r="M1333" s="8">
        <f>LN(Prices!M1328/Prices!M1327)</f>
        <v>-1.2727839086020199E-2</v>
      </c>
      <c r="N1333" s="8">
        <f>LN(Prices!N1328/Prices!N1327)</f>
        <v>-3.8758531589622126E-3</v>
      </c>
      <c r="O1333" s="8">
        <f>LN(Prices!O1328/Prices!O1327)</f>
        <v>-9.6080819896214517E-3</v>
      </c>
    </row>
    <row r="1334" spans="1:15" x14ac:dyDescent="0.25">
      <c r="A1334" s="5">
        <v>44545</v>
      </c>
      <c r="B1334" s="8">
        <f>LN(Prices!B1329/Prices!B1328)</f>
        <v>8.7929721170493524E-3</v>
      </c>
      <c r="C1334" s="8">
        <f>LN(Prices!C1329/Prices!C1328)</f>
        <v>-7.8681550273516118E-4</v>
      </c>
      <c r="D1334" s="8">
        <f>LN(Prices!D1329/Prices!D1328)</f>
        <v>-2.8920879941102076E-3</v>
      </c>
      <c r="E1334" s="8">
        <f>LN(Prices!E1329/Prices!E1328)</f>
        <v>-1.4706637745857129E-3</v>
      </c>
      <c r="F1334" s="8">
        <f>LN(Prices!F1329/Prices!F1328)</f>
        <v>1.5456608182555547E-2</v>
      </c>
      <c r="G1334" s="8">
        <f>LN(Prices!G1329/Prices!G1328)</f>
        <v>8.570677999112723E-4</v>
      </c>
      <c r="H1334" s="8">
        <f>LN(Prices!H1329/Prices!H1328)</f>
        <v>1.3945973584107117E-2</v>
      </c>
      <c r="I1334" s="8">
        <f>LN(Prices!I1329/Prices!I1328)</f>
        <v>8.871502688307319E-3</v>
      </c>
      <c r="J1334" s="8">
        <f>LN(Prices!J1329/Prices!J1328)</f>
        <v>1.6216267351890877E-2</v>
      </c>
      <c r="K1334" s="8">
        <f>(Prices!K1329-Prices!K1328)/100</f>
        <v>-2.9999986290931703E-5</v>
      </c>
      <c r="L1334" s="8">
        <f>LN(Prices!L1329/Prices!L1328)</f>
        <v>1.0438687224899915E-2</v>
      </c>
      <c r="M1334" s="8">
        <f>LN(Prices!M1329/Prices!M1328)</f>
        <v>2.183501973028935E-2</v>
      </c>
      <c r="N1334" s="8">
        <f>LN(Prices!N1329/Prices!N1328)</f>
        <v>1.9864325298731998E-3</v>
      </c>
      <c r="O1334" s="8">
        <f>LN(Prices!O1329/Prices!O1328)</f>
        <v>1.6331569827151234E-2</v>
      </c>
    </row>
    <row r="1335" spans="1:15" x14ac:dyDescent="0.25">
      <c r="A1335" s="5">
        <v>44546</v>
      </c>
      <c r="B1335" s="8">
        <f>LN(Prices!B1330/Prices!B1329)</f>
        <v>1.0937839629104771E-3</v>
      </c>
      <c r="C1335" s="8">
        <f>LN(Prices!C1330/Prices!C1329)</f>
        <v>1.3739436781154293E-3</v>
      </c>
      <c r="D1335" s="8">
        <f>LN(Prices!D1330/Prices!D1329)</f>
        <v>1.2404656383792289E-3</v>
      </c>
      <c r="E1335" s="8">
        <f>LN(Prices!E1330/Prices!E1329)</f>
        <v>2.9068498958879779E-3</v>
      </c>
      <c r="F1335" s="8">
        <f>LN(Prices!F1330/Prices!F1329)</f>
        <v>-3.5457518645022109E-3</v>
      </c>
      <c r="G1335" s="8">
        <f>LN(Prices!G1330/Prices!G1329)</f>
        <v>2.0821146902234482E-3</v>
      </c>
      <c r="H1335" s="8">
        <f>LN(Prices!H1330/Prices!H1329)</f>
        <v>-3.5737091013282661E-4</v>
      </c>
      <c r="I1335" s="8">
        <f>LN(Prices!I1330/Prices!I1329)</f>
        <v>4.7331254240929183E-3</v>
      </c>
      <c r="J1335" s="8">
        <f>LN(Prices!J1330/Prices!J1329)</f>
        <v>-8.7818633111124457E-3</v>
      </c>
      <c r="K1335" s="8">
        <f>(Prices!K1330-Prices!K1329)/100</f>
        <v>-1.0000001639127731E-4</v>
      </c>
      <c r="L1335" s="8">
        <f>LN(Prices!L1330/Prices!L1329)</f>
        <v>-1.2786257868623727E-2</v>
      </c>
      <c r="M1335" s="8">
        <f>LN(Prices!M1330/Prices!M1329)</f>
        <v>-2.2456991957350021E-2</v>
      </c>
      <c r="N1335" s="8">
        <f>LN(Prices!N1330/Prices!N1329)</f>
        <v>1.4127152200473145E-2</v>
      </c>
      <c r="O1335" s="8">
        <f>LN(Prices!O1330/Prices!O1329)</f>
        <v>-1.966634018194564E-2</v>
      </c>
    </row>
    <row r="1336" spans="1:15" x14ac:dyDescent="0.25">
      <c r="A1336" s="5">
        <v>44547</v>
      </c>
      <c r="B1336" s="8">
        <f>LN(Prices!B1331/Prices!B1330)</f>
        <v>-1.062276646595656E-2</v>
      </c>
      <c r="C1336" s="8">
        <f>LN(Prices!C1331/Prices!C1330)</f>
        <v>1.2233842978980453E-3</v>
      </c>
      <c r="D1336" s="8">
        <f>LN(Prices!D1331/Prices!D1330)</f>
        <v>-4.9710340626344298E-3</v>
      </c>
      <c r="E1336" s="8">
        <f>LN(Prices!E1331/Prices!E1330)</f>
        <v>2.2438074923243796E-3</v>
      </c>
      <c r="F1336" s="8">
        <f>LN(Prices!F1331/Prices!F1330)</f>
        <v>-1.6929447009161615E-3</v>
      </c>
      <c r="G1336" s="8">
        <f>LN(Prices!G1331/Prices!G1330)</f>
        <v>7.7990550566800026E-5</v>
      </c>
      <c r="H1336" s="8">
        <f>LN(Prices!H1331/Prices!H1330)</f>
        <v>-1.2521338286175796E-3</v>
      </c>
      <c r="I1336" s="8">
        <f>LN(Prices!I1331/Prices!I1330)</f>
        <v>-1.2643479632867776E-2</v>
      </c>
      <c r="J1336" s="8">
        <f>LN(Prices!J1331/Prices!J1330)</f>
        <v>-1.034096458405368E-2</v>
      </c>
      <c r="K1336" s="8">
        <f>(Prices!K1331-Prices!K1330)/100</f>
        <v>-5.0000008195638621E-5</v>
      </c>
      <c r="L1336" s="8">
        <f>LN(Prices!L1331/Prices!L1330)</f>
        <v>-1.2528151518512731E-3</v>
      </c>
      <c r="M1336" s="8">
        <f>LN(Prices!M1331/Prices!M1330)</f>
        <v>-4.1393959802012393E-3</v>
      </c>
      <c r="N1336" s="8">
        <f>LN(Prices!N1331/Prices!N1330)</f>
        <v>-5.4307745952650571E-3</v>
      </c>
      <c r="O1336" s="8">
        <f>LN(Prices!O1331/Prices!O1330)</f>
        <v>9.925202067240466E-3</v>
      </c>
    </row>
    <row r="1337" spans="1:15" x14ac:dyDescent="0.25">
      <c r="A1337" s="5">
        <v>44550</v>
      </c>
      <c r="B1337" s="8">
        <f>LN(Prices!B1332/Prices!B1331)</f>
        <v>-6.8361281809200588E-3</v>
      </c>
      <c r="C1337" s="8">
        <f>LN(Prices!C1332/Prices!C1331)</f>
        <v>-1.4859282219068101E-3</v>
      </c>
      <c r="D1337" s="8">
        <f>LN(Prices!D1332/Prices!D1331)</f>
        <v>-1.5062933301641887E-2</v>
      </c>
      <c r="E1337" s="8">
        <f>LN(Prices!E1332/Prices!E1331)</f>
        <v>-8.6217240360545746E-4</v>
      </c>
      <c r="F1337" s="8">
        <f>LN(Prices!F1332/Prices!F1331)</f>
        <v>-9.2574663596963359E-3</v>
      </c>
      <c r="G1337" s="8">
        <f>LN(Prices!G1332/Prices!G1331)</f>
        <v>-5.4742428924410287E-4</v>
      </c>
      <c r="H1337" s="8">
        <f>LN(Prices!H1332/Prices!H1331)</f>
        <v>-7.8164718223416446E-3</v>
      </c>
      <c r="I1337" s="8">
        <f>LN(Prices!I1332/Prices!I1331)</f>
        <v>-1.1248576477095483E-2</v>
      </c>
      <c r="J1337" s="8">
        <f>LN(Prices!J1332/Prices!J1331)</f>
        <v>-1.145339832325659E-2</v>
      </c>
      <c r="K1337" s="8">
        <f>(Prices!K1332-Prices!K1331)/100</f>
        <v>7.9999994486570328E-5</v>
      </c>
      <c r="L1337" s="8">
        <f>LN(Prices!L1332/Prices!L1331)</f>
        <v>-1.7449304825793509E-2</v>
      </c>
      <c r="M1337" s="8">
        <f>LN(Prices!M1332/Prices!M1331)</f>
        <v>-1.2800775693201615E-2</v>
      </c>
      <c r="N1337" s="8">
        <f>LN(Prices!N1332/Prices!N1331)</f>
        <v>-1.9278040991032069E-2</v>
      </c>
      <c r="O1337" s="8">
        <f>LN(Prices!O1332/Prices!O1331)</f>
        <v>-1.5791423734674785E-2</v>
      </c>
    </row>
    <row r="1338" spans="1:15" x14ac:dyDescent="0.25">
      <c r="A1338" s="5">
        <v>44551</v>
      </c>
      <c r="B1338" s="8">
        <f>LN(Prices!B1333/Prices!B1332)</f>
        <v>1.3442781492742108E-2</v>
      </c>
      <c r="C1338" s="8">
        <f>LN(Prices!C1333/Prices!C1332)</f>
        <v>-7.8726373503808689E-4</v>
      </c>
      <c r="D1338" s="8">
        <f>LN(Prices!D1333/Prices!D1332)</f>
        <v>1.6722867226648438E-2</v>
      </c>
      <c r="E1338" s="8">
        <f>LN(Prices!E1333/Prices!E1332)</f>
        <v>-3.9767444736862516E-3</v>
      </c>
      <c r="F1338" s="8">
        <f>LN(Prices!F1333/Prices!F1332)</f>
        <v>1.4743861647813702E-2</v>
      </c>
      <c r="G1338" s="8">
        <f>LN(Prices!G1333/Prices!G1332)</f>
        <v>2.1881876590445189E-3</v>
      </c>
      <c r="H1338" s="8">
        <f>LN(Prices!H1333/Prices!H1332)</f>
        <v>1.1211491596395276E-2</v>
      </c>
      <c r="I1338" s="8">
        <f>LN(Prices!I1333/Prices!I1332)</f>
        <v>1.4737972444519061E-2</v>
      </c>
      <c r="J1338" s="8">
        <f>LN(Prices!J1333/Prices!J1332)</f>
        <v>1.7621755385195486E-2</v>
      </c>
      <c r="K1338" s="8">
        <f>(Prices!K1333-Prices!K1332)/100</f>
        <v>2.6999998837709429E-4</v>
      </c>
      <c r="L1338" s="8">
        <f>LN(Prices!L1333/Prices!L1332)</f>
        <v>2.5695701089435304E-2</v>
      </c>
      <c r="M1338" s="8">
        <f>LN(Prices!M1333/Prices!M1332)</f>
        <v>2.3052468060399303E-2</v>
      </c>
      <c r="N1338" s="8">
        <f>LN(Prices!N1333/Prices!N1332)</f>
        <v>7.148000918193286E-3</v>
      </c>
      <c r="O1338" s="8">
        <f>LN(Prices!O1333/Prices!O1332)</f>
        <v>2.9052214785729703E-2</v>
      </c>
    </row>
    <row r="1339" spans="1:15" x14ac:dyDescent="0.25">
      <c r="A1339" s="5">
        <v>44552</v>
      </c>
      <c r="B1339" s="8">
        <f>LN(Prices!B1334/Prices!B1333)</f>
        <v>8.7418057825396321E-3</v>
      </c>
      <c r="C1339" s="8">
        <f>LN(Prices!C1334/Prices!C1333)</f>
        <v>8.7452564123634226E-4</v>
      </c>
      <c r="D1339" s="8">
        <f>LN(Prices!D1334/Prices!D1333)</f>
        <v>4.7564406341221522E-3</v>
      </c>
      <c r="E1339" s="8">
        <f>LN(Prices!E1334/Prices!E1333)</f>
        <v>9.5185797491846493E-4</v>
      </c>
      <c r="F1339" s="8">
        <f>LN(Prices!F1334/Prices!F1333)</f>
        <v>8.8106276662005198E-3</v>
      </c>
      <c r="G1339" s="8">
        <f>LN(Prices!G1334/Prices!G1333)</f>
        <v>3.1950795604379937E-3</v>
      </c>
      <c r="H1339" s="8">
        <f>LN(Prices!H1334/Prices!H1333)</f>
        <v>1.0204468042347705E-2</v>
      </c>
      <c r="I1339" s="8">
        <f>LN(Prices!I1334/Prices!I1333)</f>
        <v>6.9424753526425784E-3</v>
      </c>
      <c r="J1339" s="8">
        <f>LN(Prices!J1334/Prices!J1333)</f>
        <v>1.0128728029127596E-2</v>
      </c>
      <c r="K1339" s="8">
        <f>(Prices!K1334-Prices!K1333)/100</f>
        <v>0</v>
      </c>
      <c r="L1339" s="8">
        <f>LN(Prices!L1334/Prices!L1333)</f>
        <v>9.3682825441817833E-3</v>
      </c>
      <c r="M1339" s="8">
        <f>LN(Prices!M1334/Prices!M1333)</f>
        <v>1.2599523993988922E-2</v>
      </c>
      <c r="N1339" s="8">
        <f>LN(Prices!N1334/Prices!N1333)</f>
        <v>7.0973450775923133E-3</v>
      </c>
      <c r="O1339" s="8">
        <f>LN(Prices!O1334/Prices!O1333)</f>
        <v>8.5652926780051732E-3</v>
      </c>
    </row>
    <row r="1340" spans="1:15" x14ac:dyDescent="0.25">
      <c r="A1340" s="5">
        <v>44553</v>
      </c>
      <c r="B1340" s="8">
        <f>LN(Prices!B1335/Prices!B1334)</f>
        <v>5.7854938259207416E-3</v>
      </c>
      <c r="C1340" s="8">
        <f>LN(Prices!C1335/Prices!C1334)</f>
        <v>-1.2247847947510731E-3</v>
      </c>
      <c r="D1340" s="8">
        <f>LN(Prices!D1335/Prices!D1334)</f>
        <v>5.1444973096534327E-3</v>
      </c>
      <c r="E1340" s="8">
        <f>LN(Prices!E1335/Prices!E1334)</f>
        <v>-2.0786893866134187E-3</v>
      </c>
      <c r="F1340" s="8">
        <f>LN(Prices!F1335/Prices!F1334)</f>
        <v>-1.6882283134103835E-3</v>
      </c>
      <c r="G1340" s="8">
        <f>LN(Prices!G1335/Prices!G1334)</f>
        <v>-2.2589835443577004E-3</v>
      </c>
      <c r="H1340" s="8">
        <f>LN(Prices!H1335/Prices!H1334)</f>
        <v>-1.0600317362534626E-3</v>
      </c>
      <c r="I1340" s="8">
        <f>LN(Prices!I1335/Prices!I1334)</f>
        <v>5.1069844049655127E-3</v>
      </c>
      <c r="J1340" s="8">
        <f>LN(Prices!J1335/Prices!J1334)</f>
        <v>6.2044126852516257E-3</v>
      </c>
      <c r="K1340" s="8">
        <f>(Prices!K1335-Prices!K1334)/100</f>
        <v>-6.9999992847442558E-5</v>
      </c>
      <c r="L1340" s="8">
        <f>LN(Prices!L1335/Prices!L1334)</f>
        <v>6.9126965577844465E-3</v>
      </c>
      <c r="M1340" s="8">
        <f>LN(Prices!M1335/Prices!M1334)</f>
        <v>7.3233051805116087E-3</v>
      </c>
      <c r="N1340" s="8">
        <f>LN(Prices!N1335/Prices!N1334)</f>
        <v>1.0267203990332548E-2</v>
      </c>
      <c r="O1340" s="8">
        <f>LN(Prices!O1335/Prices!O1334)</f>
        <v>8.8183674624518274E-3</v>
      </c>
    </row>
    <row r="1341" spans="1:15" x14ac:dyDescent="0.25">
      <c r="A1341" s="5">
        <v>44557</v>
      </c>
      <c r="B1341" s="8">
        <f>LN(Prices!B1336/Prices!B1335)</f>
        <v>5.9315214257913904E-3</v>
      </c>
      <c r="C1341" s="8">
        <f>LN(Prices!C1336/Prices!C1335)</f>
        <v>5.2499095725443287E-4</v>
      </c>
      <c r="D1341" s="8">
        <f>LN(Prices!D1336/Prices!D1335)</f>
        <v>4.5054753445376364E-3</v>
      </c>
      <c r="E1341" s="8">
        <f>LN(Prices!E1336/Prices!E1335)</f>
        <v>3.4702952736824028E-4</v>
      </c>
      <c r="F1341" s="8">
        <f>LN(Prices!F1336/Prices!F1335)</f>
        <v>1.5841972549950342E-2</v>
      </c>
      <c r="G1341" s="8">
        <f>LN(Prices!G1336/Prices!G1335)</f>
        <v>3.3478731611035896E-3</v>
      </c>
      <c r="H1341" s="8">
        <f>LN(Prices!H1336/Prices!H1335)</f>
        <v>1.6833994180924444E-2</v>
      </c>
      <c r="I1341" s="8">
        <f>LN(Prices!I1336/Prices!I1335)</f>
        <v>1.1088800781834581E-2</v>
      </c>
      <c r="J1341" s="8">
        <f>LN(Prices!J1336/Prices!J1335)</f>
        <v>1.3744051573605864E-2</v>
      </c>
      <c r="K1341" s="8">
        <f>(Prices!K1336-Prices!K1335)/100</f>
        <v>-1.4999996870756157E-4</v>
      </c>
      <c r="L1341" s="8">
        <f>LN(Prices!L1336/Prices!L1335)</f>
        <v>1.3274262521153449E-2</v>
      </c>
      <c r="M1341" s="8">
        <f>LN(Prices!M1336/Prices!M1335)</f>
        <v>1.4924263493946432E-2</v>
      </c>
      <c r="N1341" s="8">
        <f>LN(Prices!N1336/Prices!N1335)</f>
        <v>3.6925558753406807E-3</v>
      </c>
      <c r="O1341" s="8">
        <f>LN(Prices!O1336/Prices!O1335)</f>
        <v>8.8295959155475987E-3</v>
      </c>
    </row>
    <row r="1342" spans="1:15" x14ac:dyDescent="0.25">
      <c r="A1342" s="5">
        <v>44558</v>
      </c>
      <c r="B1342" s="8">
        <f>LN(Prices!B1337/Prices!B1336)</f>
        <v>1.7919734615436841E-4</v>
      </c>
      <c r="C1342" s="8">
        <f>LN(Prices!C1337/Prices!C1336)</f>
        <v>-4.3739511502883681E-4</v>
      </c>
      <c r="D1342" s="8">
        <f>LN(Prices!D1337/Prices!D1336)</f>
        <v>-3.2746790471395132E-3</v>
      </c>
      <c r="E1342" s="8">
        <f>LN(Prices!E1337/Prices!E1336)</f>
        <v>-1.7319301139336402E-4</v>
      </c>
      <c r="F1342" s="8">
        <f>LN(Prices!F1337/Prices!F1336)</f>
        <v>3.2381437978170908E-3</v>
      </c>
      <c r="G1342" s="8">
        <f>LN(Prices!G1337/Prices!G1336)</f>
        <v>-6.2211818844537883E-4</v>
      </c>
      <c r="H1342" s="8">
        <f>LN(Prices!H1337/Prices!H1336)</f>
        <v>3.6773600059592389E-3</v>
      </c>
      <c r="I1342" s="8">
        <f>LN(Prices!I1337/Prices!I1336)</f>
        <v>1.6325881907656012E-3</v>
      </c>
      <c r="J1342" s="8">
        <f>LN(Prices!J1337/Prices!J1336)</f>
        <v>-1.0106653988873737E-3</v>
      </c>
      <c r="K1342" s="8">
        <f>(Prices!K1337-Prices!K1336)/100</f>
        <v>6.9999992847442625E-5</v>
      </c>
      <c r="L1342" s="8">
        <f>LN(Prices!L1337/Prices!L1336)</f>
        <v>-3.318170331010945E-4</v>
      </c>
      <c r="M1342" s="8">
        <f>LN(Prices!M1337/Prices!M1336)</f>
        <v>-4.5307294087275048E-3</v>
      </c>
      <c r="N1342" s="8">
        <f>LN(Prices!N1337/Prices!N1336)</f>
        <v>9.084264586415338E-3</v>
      </c>
      <c r="O1342" s="8">
        <f>LN(Prices!O1337/Prices!O1336)</f>
        <v>-6.6326998965815899E-3</v>
      </c>
    </row>
    <row r="1343" spans="1:15" x14ac:dyDescent="0.25">
      <c r="A1343" s="5">
        <v>44559</v>
      </c>
      <c r="B1343" s="8">
        <f>LN(Prices!B1338/Prices!B1337)</f>
        <v>-2.6911821509406136E-3</v>
      </c>
      <c r="C1343" s="8">
        <f>LN(Prices!C1338/Prices!C1337)</f>
        <v>-2.9817087980898781E-3</v>
      </c>
      <c r="D1343" s="8">
        <f>LN(Prices!D1338/Prices!D1337)</f>
        <v>-4.520112751147185E-3</v>
      </c>
      <c r="E1343" s="8">
        <f>LN(Prices!E1338/Prices!E1337)</f>
        <v>-5.128707952002833E-3</v>
      </c>
      <c r="F1343" s="8">
        <f>LN(Prices!F1338/Prices!F1337)</f>
        <v>8.1725829110245972E-3</v>
      </c>
      <c r="G1343" s="8">
        <f>LN(Prices!G1338/Prices!G1337)</f>
        <v>8.5488532585454528E-4</v>
      </c>
      <c r="H1343" s="8">
        <f>LN(Prices!H1338/Prices!H1337)</f>
        <v>6.7071675774821107E-3</v>
      </c>
      <c r="I1343" s="8">
        <f>LN(Prices!I1338/Prices!I1337)</f>
        <v>1.9010587335556281E-3</v>
      </c>
      <c r="J1343" s="8">
        <f>LN(Prices!J1338/Prices!J1337)</f>
        <v>1.4009134018576786E-3</v>
      </c>
      <c r="K1343" s="8">
        <f>(Prices!K1338-Prices!K1337)/100</f>
        <v>-4.9999989569187166E-5</v>
      </c>
      <c r="L1343" s="8">
        <f>LN(Prices!L1338/Prices!L1337)</f>
        <v>5.4894136346379362E-3</v>
      </c>
      <c r="M1343" s="8">
        <f>LN(Prices!M1338/Prices!M1337)</f>
        <v>4.1596788231962253E-4</v>
      </c>
      <c r="N1343" s="8">
        <f>LN(Prices!N1338/Prices!N1337)</f>
        <v>1.7913303140719814E-3</v>
      </c>
      <c r="O1343" s="8">
        <f>LN(Prices!O1338/Prices!O1337)</f>
        <v>1.2144718030569661E-3</v>
      </c>
    </row>
    <row r="1344" spans="1:15" x14ac:dyDescent="0.25">
      <c r="A1344" s="5">
        <v>44560</v>
      </c>
      <c r="B1344" s="8">
        <f>LN(Prices!B1339/Prices!B1338)</f>
        <v>2.0669957183850301E-3</v>
      </c>
      <c r="C1344" s="8">
        <f>LN(Prices!C1339/Prices!C1338)</f>
        <v>2.1929915828808864E-3</v>
      </c>
      <c r="D1344" s="8">
        <f>LN(Prices!D1339/Prices!D1338)</f>
        <v>1.1390659071164974E-2</v>
      </c>
      <c r="E1344" s="8">
        <f>LN(Prices!E1339/Prices!E1338)</f>
        <v>3.3062556347934354E-3</v>
      </c>
      <c r="F1344" s="8">
        <f>LN(Prices!F1339/Prices!F1338)</f>
        <v>2.627576695853927E-3</v>
      </c>
      <c r="G1344" s="8">
        <f>LN(Prices!G1339/Prices!G1338)</f>
        <v>5.1931159820501997E-3</v>
      </c>
      <c r="H1344" s="8">
        <f>LN(Prices!H1339/Prices!H1338)</f>
        <v>4.3311812197578551E-3</v>
      </c>
      <c r="I1344" s="8">
        <f>LN(Prices!I1339/Prices!I1338)</f>
        <v>-2.7124509783502988E-4</v>
      </c>
      <c r="J1344" s="8">
        <f>LN(Prices!J1339/Prices!J1338)</f>
        <v>-2.9942338419043091E-3</v>
      </c>
      <c r="K1344" s="8">
        <f>(Prices!K1339-Prices!K1338)/100</f>
        <v>-2.0000001415610314E-4</v>
      </c>
      <c r="L1344" s="8">
        <f>LN(Prices!L1339/Prices!L1338)</f>
        <v>-2.9891918270688956E-3</v>
      </c>
      <c r="M1344" s="8">
        <f>LN(Prices!M1339/Prices!M1338)</f>
        <v>-3.4294970464299407E-3</v>
      </c>
      <c r="N1344" s="8">
        <f>LN(Prices!N1339/Prices!N1338)</f>
        <v>3.5970374013803365E-3</v>
      </c>
      <c r="O1344" s="8">
        <f>LN(Prices!O1339/Prices!O1338)</f>
        <v>-2.0006588237307999E-4</v>
      </c>
    </row>
    <row r="1345" spans="1:15" x14ac:dyDescent="0.25">
      <c r="A1345" s="5">
        <v>44561</v>
      </c>
      <c r="B1345" s="8">
        <f>LN(Prices!B1340/Prices!B1339)</f>
        <v>-1.6174306449827688E-3</v>
      </c>
      <c r="C1345" s="8">
        <f>LN(Prices!C1340/Prices!C1339)</f>
        <v>-3.5054937112522584E-4</v>
      </c>
      <c r="D1345" s="8">
        <f>LN(Prices!D1340/Prices!D1339)</f>
        <v>-4.9011290757097576E-3</v>
      </c>
      <c r="E1345" s="8">
        <f>LN(Prices!E1340/Prices!E1339)</f>
        <v>-1.1296573815963557E-3</v>
      </c>
      <c r="F1345" s="8">
        <f>LN(Prices!F1340/Prices!F1339)</f>
        <v>1.7205243736086446E-3</v>
      </c>
      <c r="G1345" s="8">
        <f>LN(Prices!G1340/Prices!G1339)</f>
        <v>-1.2377426671556339E-3</v>
      </c>
      <c r="H1345" s="8">
        <f>LN(Prices!H1340/Prices!H1339)</f>
        <v>2.7622721740311511E-3</v>
      </c>
      <c r="I1345" s="8">
        <f>LN(Prices!I1340/Prices!I1339)</f>
        <v>6.7803158219774341E-4</v>
      </c>
      <c r="J1345" s="8">
        <f>LN(Prices!J1340/Prices!J1339)</f>
        <v>-2.6296343734744394E-3</v>
      </c>
      <c r="K1345" s="8">
        <f>(Prices!K1340-Prices!K1339)/100</f>
        <v>7.9999994486570423E-5</v>
      </c>
      <c r="L1345" s="8">
        <f>LN(Prices!L1340/Prices!L1339)</f>
        <v>9.3989331189562502E-4</v>
      </c>
      <c r="M1345" s="8">
        <f>LN(Prices!M1340/Prices!M1339)</f>
        <v>-5.2965602268450068E-3</v>
      </c>
      <c r="N1345" s="8">
        <f>LN(Prices!N1340/Prices!N1339)</f>
        <v>-3.3673050533140512E-3</v>
      </c>
      <c r="O1345" s="8">
        <f>LN(Prices!O1340/Prices!O1339)</f>
        <v>-1.5486887646795474E-3</v>
      </c>
    </row>
    <row r="1346" spans="1:15" x14ac:dyDescent="0.25">
      <c r="A1346" s="5">
        <v>44564</v>
      </c>
      <c r="B1346" s="8">
        <f>LN(Prices!B1341/Prices!B1340)</f>
        <v>5.7388806466181028E-3</v>
      </c>
      <c r="C1346" s="8">
        <f>LN(Prices!C1341/Prices!C1340)</f>
        <v>-6.8607839328652092E-3</v>
      </c>
      <c r="D1346" s="8">
        <f>LN(Prices!D1341/Prices!D1340)</f>
        <v>7.1393875775118618E-3</v>
      </c>
      <c r="E1346" s="8">
        <f>LN(Prices!E1341/Prices!E1340)</f>
        <v>-9.3482348088970175E-3</v>
      </c>
      <c r="F1346" s="8">
        <f>LN(Prices!F1341/Prices!F1340)</f>
        <v>-5.5820703572593529E-3</v>
      </c>
      <c r="G1346" s="8">
        <f>LN(Prices!G1341/Prices!G1340)</f>
        <v>-5.7437340058212978E-3</v>
      </c>
      <c r="H1346" s="8">
        <f>LN(Prices!H1341/Prices!H1340)</f>
        <v>-7.8750368428200396E-3</v>
      </c>
      <c r="I1346" s="8">
        <f>LN(Prices!I1341/Prices!I1340)</f>
        <v>2.708896439003764E-3</v>
      </c>
      <c r="J1346" s="8">
        <f>LN(Prices!J1341/Prices!J1340)</f>
        <v>6.3538241703883971E-3</v>
      </c>
      <c r="K1346" s="8">
        <f>(Prices!K1341-Prices!K1340)/100</f>
        <v>1.9999999552965157E-4</v>
      </c>
      <c r="L1346" s="8">
        <f>LN(Prices!L1341/Prices!L1340)</f>
        <v>3.1793349342758635E-3</v>
      </c>
      <c r="M1346" s="8">
        <f>LN(Prices!M1341/Prices!M1340)</f>
        <v>7.2259021796788874E-3</v>
      </c>
      <c r="N1346" s="8">
        <f>LN(Prices!N1341/Prices!N1340)</f>
        <v>2.3908631522515699E-3</v>
      </c>
      <c r="O1346" s="8">
        <f>LN(Prices!O1341/Prices!O1340)</f>
        <v>1.206335275437353E-2</v>
      </c>
    </row>
    <row r="1347" spans="1:15" x14ac:dyDescent="0.25">
      <c r="A1347" s="5">
        <v>44565</v>
      </c>
      <c r="B1347" s="8">
        <f>LN(Prices!B1342/Prices!B1341)</f>
        <v>1.7867441292374261E-3</v>
      </c>
      <c r="C1347" s="8">
        <f>LN(Prices!C1342/Prices!C1341)</f>
        <v>-8.7984085974681276E-5</v>
      </c>
      <c r="D1347" s="8">
        <f>LN(Prices!D1342/Prices!D1341)</f>
        <v>-3.4612259665677205E-3</v>
      </c>
      <c r="E1347" s="8">
        <f>LN(Prices!E1342/Prices!E1341)</f>
        <v>-5.2650412925626684E-4</v>
      </c>
      <c r="F1347" s="8">
        <f>LN(Prices!F1342/Prices!F1341)</f>
        <v>4.845128427824359E-3</v>
      </c>
      <c r="G1347" s="8">
        <f>LN(Prices!G1342/Prices!G1341)</f>
        <v>-3.8219425731356779E-3</v>
      </c>
      <c r="H1347" s="8">
        <f>LN(Prices!H1342/Prices!H1341)</f>
        <v>-1.217073571797027E-3</v>
      </c>
      <c r="I1347" s="8">
        <f>LN(Prices!I1342/Prices!I1341)</f>
        <v>8.8865047314175011E-3</v>
      </c>
      <c r="J1347" s="8">
        <f>LN(Prices!J1342/Prices!J1341)</f>
        <v>-6.2982025220326989E-4</v>
      </c>
      <c r="K1347" s="8">
        <f>(Prices!K1342-Prices!K1341)/100</f>
        <v>2.6999998837709429E-4</v>
      </c>
      <c r="L1347" s="8">
        <f>LN(Prices!L1342/Prices!L1341)</f>
        <v>5.0694631042824349E-3</v>
      </c>
      <c r="M1347" s="8">
        <f>LN(Prices!M1342/Prices!M1341)</f>
        <v>-1.0603928707870629E-2</v>
      </c>
      <c r="N1347" s="8">
        <f>LN(Prices!N1342/Prices!N1341)</f>
        <v>7.0307426156298973E-3</v>
      </c>
      <c r="O1347" s="8">
        <f>LN(Prices!O1342/Prices!O1341)</f>
        <v>-1.6250132999601436E-3</v>
      </c>
    </row>
    <row r="1348" spans="1:15" x14ac:dyDescent="0.25">
      <c r="A1348" s="5">
        <v>44566</v>
      </c>
      <c r="B1348" s="8">
        <f>LN(Prices!B1343/Prices!B1342)</f>
        <v>-1.0948694531228761E-2</v>
      </c>
      <c r="C1348" s="8">
        <f>LN(Prices!C1343/Prices!C1342)</f>
        <v>-3.0942950050187349E-3</v>
      </c>
      <c r="D1348" s="8">
        <f>LN(Prices!D1343/Prices!D1342)</f>
        <v>-1.6451075278168286E-2</v>
      </c>
      <c r="E1348" s="8">
        <f>LN(Prices!E1343/Prices!E1342)</f>
        <v>-4.2244601335453286E-3</v>
      </c>
      <c r="F1348" s="8">
        <f>LN(Prices!F1343/Prices!F1342)</f>
        <v>-2.0609074298067246E-2</v>
      </c>
      <c r="G1348" s="8">
        <f>LN(Prices!G1343/Prices!G1342)</f>
        <v>-8.1602441962617383E-3</v>
      </c>
      <c r="H1348" s="8">
        <f>LN(Prices!H1343/Prices!H1342)</f>
        <v>-2.9036179741035756E-2</v>
      </c>
      <c r="I1348" s="8">
        <f>LN(Prices!I1343/Prices!I1342)</f>
        <v>-9.2926434075480385E-3</v>
      </c>
      <c r="J1348" s="8">
        <f>LN(Prices!J1343/Prices!J1342)</f>
        <v>-1.9583264304501073E-2</v>
      </c>
      <c r="K1348" s="8">
        <f>(Prices!K1343-Prices!K1342)/100</f>
        <v>5.0000026822090151E-5</v>
      </c>
      <c r="L1348" s="8">
        <f>LN(Prices!L1343/Prices!L1342)</f>
        <v>-2.275531626841518E-2</v>
      </c>
      <c r="M1348" s="8">
        <f>LN(Prices!M1343/Prices!M1342)</f>
        <v>-3.2385773095961613E-2</v>
      </c>
      <c r="N1348" s="8">
        <f>LN(Prices!N1343/Prices!N1342)</f>
        <v>5.9465132004518717E-3</v>
      </c>
      <c r="O1348" s="8">
        <f>LN(Prices!O1343/Prices!O1342)</f>
        <v>-3.355559999136587E-2</v>
      </c>
    </row>
    <row r="1349" spans="1:15" x14ac:dyDescent="0.25">
      <c r="A1349" s="5">
        <v>44567</v>
      </c>
      <c r="B1349" s="8">
        <f>LN(Prices!B1344/Prices!B1343)</f>
        <v>-1.083420636768173E-3</v>
      </c>
      <c r="C1349" s="8">
        <f>LN(Prices!C1344/Prices!C1343)</f>
        <v>-1.0631724462695569E-3</v>
      </c>
      <c r="D1349" s="8">
        <f>LN(Prices!D1344/Prices!D1343)</f>
        <v>4.5510695553468124E-3</v>
      </c>
      <c r="E1349" s="8">
        <f>LN(Prices!E1344/Prices!E1343)</f>
        <v>-2.4725545940367396E-3</v>
      </c>
      <c r="F1349" s="8">
        <f>LN(Prices!F1344/Prices!F1343)</f>
        <v>1.7545941292415252E-3</v>
      </c>
      <c r="G1349" s="8">
        <f>LN(Prices!G1344/Prices!G1343)</f>
        <v>-4.3424133720871049E-3</v>
      </c>
      <c r="H1349" s="8">
        <f>LN(Prices!H1344/Prices!H1343)</f>
        <v>8.9501323764155135E-4</v>
      </c>
      <c r="I1349" s="8">
        <f>LN(Prices!I1344/Prices!I1343)</f>
        <v>1.6222095535359385E-3</v>
      </c>
      <c r="J1349" s="8">
        <f>LN(Prices!J1344/Prices!J1343)</f>
        <v>-9.6423374018098822E-4</v>
      </c>
      <c r="K1349" s="8">
        <f>(Prices!K1344-Prices!K1343)/100</f>
        <v>5.0000026822090151E-5</v>
      </c>
      <c r="L1349" s="8">
        <f>LN(Prices!L1344/Prices!L1343)</f>
        <v>4.8932731254072628E-3</v>
      </c>
      <c r="M1349" s="8">
        <f>LN(Prices!M1344/Prices!M1343)</f>
        <v>-2.7371340843707287E-3</v>
      </c>
      <c r="N1349" s="8">
        <f>LN(Prices!N1344/Prices!N1343)</f>
        <v>-7.0609176296699012E-3</v>
      </c>
      <c r="O1349" s="8">
        <f>LN(Prices!O1344/Prices!O1343)</f>
        <v>5.6223224153992982E-3</v>
      </c>
    </row>
    <row r="1350" spans="1:15" x14ac:dyDescent="0.25">
      <c r="A1350" s="5">
        <v>44568</v>
      </c>
      <c r="B1350" s="8">
        <f>LN(Prices!B1345/Prices!B1344)</f>
        <v>4.5064903921413881E-3</v>
      </c>
      <c r="C1350" s="8">
        <f>LN(Prices!C1345/Prices!C1344)</f>
        <v>-2.9294071747782767E-3</v>
      </c>
      <c r="D1350" s="8">
        <f>LN(Prices!D1345/Prices!D1344)</f>
        <v>9.0405562622200043E-3</v>
      </c>
      <c r="E1350" s="8">
        <f>LN(Prices!E1345/Prices!E1344)</f>
        <v>-3.2766002041368378E-3</v>
      </c>
      <c r="F1350" s="8">
        <f>LN(Prices!F1345/Prices!F1344)</f>
        <v>-8.2988641909374477E-3</v>
      </c>
      <c r="G1350" s="8">
        <f>LN(Prices!G1345/Prices!G1344)</f>
        <v>-1.1877791967720081E-3</v>
      </c>
      <c r="H1350" s="8">
        <f>LN(Prices!H1345/Prices!H1344)</f>
        <v>-6.6428339640077147E-3</v>
      </c>
      <c r="I1350" s="8">
        <f>LN(Prices!I1345/Prices!I1344)</f>
        <v>3.3714000109044684E-3</v>
      </c>
      <c r="J1350" s="8">
        <f>LN(Prices!J1345/Prices!J1344)</f>
        <v>-4.058441082336512E-3</v>
      </c>
      <c r="K1350" s="8">
        <f>(Prices!K1345-Prices!K1344)/100</f>
        <v>-2.0000040531158448E-5</v>
      </c>
      <c r="L1350" s="8">
        <f>LN(Prices!L1345/Prices!L1344)</f>
        <v>-7.7284120095490591E-3</v>
      </c>
      <c r="M1350" s="8">
        <f>LN(Prices!M1345/Prices!M1344)</f>
        <v>-1.0914960173840658E-2</v>
      </c>
      <c r="N1350" s="8">
        <f>LN(Prices!N1345/Prices!N1344)</f>
        <v>-2.2445697057418201E-3</v>
      </c>
      <c r="O1350" s="8">
        <f>LN(Prices!O1345/Prices!O1344)</f>
        <v>-1.2110940348835161E-2</v>
      </c>
    </row>
    <row r="1351" spans="1:15" x14ac:dyDescent="0.25">
      <c r="A1351" s="5">
        <v>44571</v>
      </c>
      <c r="B1351" s="8">
        <f>LN(Prices!B1346/Prices!B1345)</f>
        <v>-6.8578188655200444E-3</v>
      </c>
      <c r="C1351" s="8">
        <f>LN(Prices!C1346/Prices!C1345)</f>
        <v>-8.8923226211516714E-4</v>
      </c>
      <c r="D1351" s="8">
        <f>LN(Prices!D1346/Prices!D1345)</f>
        <v>0</v>
      </c>
      <c r="E1351" s="8">
        <f>LN(Prices!E1346/Prices!E1345)</f>
        <v>-2.6579999914851598E-4</v>
      </c>
      <c r="F1351" s="8">
        <f>LN(Prices!F1346/Prices!F1345)</f>
        <v>-4.5556981931353874E-3</v>
      </c>
      <c r="G1351" s="8">
        <f>LN(Prices!G1346/Prices!G1345)</f>
        <v>1.2669191723265298E-3</v>
      </c>
      <c r="H1351" s="8">
        <f>LN(Prices!H1346/Prices!H1345)</f>
        <v>-5.7808843228950458E-3</v>
      </c>
      <c r="I1351" s="8">
        <f>LN(Prices!I1346/Prices!I1345)</f>
        <v>-2.1561287908203903E-3</v>
      </c>
      <c r="J1351" s="8">
        <f>LN(Prices!J1346/Prices!J1345)</f>
        <v>-1.4420705375388979E-3</v>
      </c>
      <c r="K1351" s="8">
        <f>(Prices!K1346-Prices!K1345)/100</f>
        <v>2.0000040531158448E-5</v>
      </c>
      <c r="L1351" s="8">
        <f>LN(Prices!L1346/Prices!L1345)</f>
        <v>-3.9280062622442814E-3</v>
      </c>
      <c r="M1351" s="8">
        <f>LN(Prices!M1346/Prices!M1345)</f>
        <v>-8.853685404111558E-4</v>
      </c>
      <c r="N1351" s="8">
        <f>LN(Prices!N1346/Prices!N1345)</f>
        <v>1.5429046518372408E-3</v>
      </c>
      <c r="O1351" s="8">
        <f>LN(Prices!O1346/Prices!O1345)</f>
        <v>-3.9808078052122184E-3</v>
      </c>
    </row>
    <row r="1352" spans="1:15" x14ac:dyDescent="0.25">
      <c r="A1352" s="5">
        <v>44572</v>
      </c>
      <c r="B1352" s="8">
        <f>LN(Prices!B1347/Prices!B1346)</f>
        <v>1.5097217508156915E-2</v>
      </c>
      <c r="C1352" s="8">
        <f>LN(Prices!C1347/Prices!C1346)</f>
        <v>1.8666022387107887E-3</v>
      </c>
      <c r="D1352" s="8">
        <f>LN(Prices!D1347/Prices!D1346)</f>
        <v>2.2849953431286912E-2</v>
      </c>
      <c r="E1352" s="8">
        <f>LN(Prices!E1347/Prices!E1346)</f>
        <v>2.3925566565134518E-3</v>
      </c>
      <c r="F1352" s="8">
        <f>LN(Prices!F1347/Prices!F1346)</f>
        <v>1.6896545750963493E-3</v>
      </c>
      <c r="G1352" s="8">
        <f>LN(Prices!G1347/Prices!G1346)</f>
        <v>6.9383205730268842E-3</v>
      </c>
      <c r="H1352" s="8">
        <f>LN(Prices!H1347/Prices!H1346)</f>
        <v>1.5389333063292787E-3</v>
      </c>
      <c r="I1352" s="8">
        <f>LN(Prices!I1347/Prices!I1346)</f>
        <v>8.1964216047138733E-3</v>
      </c>
      <c r="J1352" s="8">
        <f>LN(Prices!J1347/Prices!J1346)</f>
        <v>9.1182864523993729E-3</v>
      </c>
      <c r="K1352" s="8">
        <f>(Prices!K1347-Prices!K1346)/100</f>
        <v>2.7999997138977007E-4</v>
      </c>
      <c r="L1352" s="8">
        <f>LN(Prices!L1347/Prices!L1346)</f>
        <v>8.892194984515123E-3</v>
      </c>
      <c r="M1352" s="8">
        <f>LN(Prices!M1347/Prices!M1346)</f>
        <v>1.149606070320147E-2</v>
      </c>
      <c r="N1352" s="8">
        <f>LN(Prices!N1347/Prices!N1346)</f>
        <v>3.5393205035244335E-4</v>
      </c>
      <c r="O1352" s="8">
        <f>LN(Prices!O1347/Prices!O1346)</f>
        <v>1.0469425738648E-2</v>
      </c>
    </row>
    <row r="1353" spans="1:15" x14ac:dyDescent="0.25">
      <c r="A1353" s="5">
        <v>44573</v>
      </c>
      <c r="B1353" s="8">
        <f>LN(Prices!B1348/Prices!B1347)</f>
        <v>1.1351632781735062E-2</v>
      </c>
      <c r="C1353" s="8">
        <f>LN(Prices!C1348/Prices!C1347)</f>
        <v>0</v>
      </c>
      <c r="D1353" s="8">
        <f>LN(Prices!D1348/Prices!D1347)</f>
        <v>1.6457142161665474E-2</v>
      </c>
      <c r="E1353" s="8">
        <f>LN(Prices!E1348/Prices!E1347)</f>
        <v>1.7712355079239756E-4</v>
      </c>
      <c r="F1353" s="8">
        <f>LN(Prices!F1348/Prices!F1347)</f>
        <v>2.2765978634093362E-3</v>
      </c>
      <c r="G1353" s="8">
        <f>LN(Prices!G1348/Prices!G1347)</f>
        <v>-6.4634671971997458E-3</v>
      </c>
      <c r="H1353" s="8">
        <f>LN(Prices!H1348/Prices!H1347)</f>
        <v>1.1752644504279622E-3</v>
      </c>
      <c r="I1353" s="8">
        <f>LN(Prices!I1348/Prices!I1347)</f>
        <v>6.6837481019378989E-4</v>
      </c>
      <c r="J1353" s="8">
        <f>LN(Prices!J1348/Prices!J1347)</f>
        <v>2.8137920146670695E-3</v>
      </c>
      <c r="K1353" s="8">
        <f>(Prices!K1348-Prices!K1347)/100</f>
        <v>-2.9999986290931009E-5</v>
      </c>
      <c r="L1353" s="8">
        <f>LN(Prices!L1348/Prices!L1347)</f>
        <v>-2.9433664028753453E-3</v>
      </c>
      <c r="M1353" s="8">
        <f>LN(Prices!M1348/Prices!M1347)</f>
        <v>3.2605069267690528E-3</v>
      </c>
      <c r="N1353" s="8">
        <f>LN(Prices!N1348/Prices!N1347)</f>
        <v>8.1226820411332348E-3</v>
      </c>
      <c r="O1353" s="8">
        <f>LN(Prices!O1348/Prices!O1347)</f>
        <v>-8.2104327835413396E-3</v>
      </c>
    </row>
    <row r="1354" spans="1:15" x14ac:dyDescent="0.25">
      <c r="A1354" s="5">
        <v>44574</v>
      </c>
      <c r="B1354" s="8">
        <f>LN(Prices!B1349/Prices!B1348)</f>
        <v>-9.391416056366125E-3</v>
      </c>
      <c r="C1354" s="8">
        <f>LN(Prices!C1349/Prices!C1348)</f>
        <v>1.7748374244522698E-3</v>
      </c>
      <c r="D1354" s="8">
        <f>LN(Prices!D1349/Prices!D1348)</f>
        <v>-1.4260452858520825E-2</v>
      </c>
      <c r="E1354" s="8">
        <f>LN(Prices!E1349/Prices!E1348)</f>
        <v>3.1803744221323297E-3</v>
      </c>
      <c r="F1354" s="8">
        <f>LN(Prices!F1349/Prices!F1348)</f>
        <v>3.5312473953337089E-3</v>
      </c>
      <c r="G1354" s="8">
        <f>LN(Prices!G1349/Prices!G1348)</f>
        <v>2.3705221979940165E-4</v>
      </c>
      <c r="H1354" s="8">
        <f>LN(Prices!H1349/Prices!H1348)</f>
        <v>-1.989592181680119E-3</v>
      </c>
      <c r="I1354" s="8">
        <f>LN(Prices!I1349/Prices!I1348)</f>
        <v>-3.3483712206583472E-3</v>
      </c>
      <c r="J1354" s="8">
        <f>LN(Prices!J1349/Prices!J1348)</f>
        <v>-1.4346029234400533E-2</v>
      </c>
      <c r="K1354" s="8">
        <f>(Prices!K1349-Prices!K1348)/100</f>
        <v>-5.0000026822090009E-5</v>
      </c>
      <c r="L1354" s="8">
        <f>LN(Prices!L1349/Prices!L1348)</f>
        <v>-2.5149700623118606E-3</v>
      </c>
      <c r="M1354" s="8">
        <f>LN(Prices!M1349/Prices!M1348)</f>
        <v>-2.5314325293475781E-2</v>
      </c>
      <c r="N1354" s="8">
        <f>LN(Prices!N1349/Prices!N1348)</f>
        <v>9.6317064822479801E-4</v>
      </c>
      <c r="O1354" s="8">
        <f>LN(Prices!O1349/Prices!O1348)</f>
        <v>-7.6670273799455367E-3</v>
      </c>
    </row>
    <row r="1355" spans="1:15" x14ac:dyDescent="0.25">
      <c r="A1355" s="5">
        <v>44575</v>
      </c>
      <c r="B1355" s="8">
        <f>LN(Prices!B1350/Prices!B1349)</f>
        <v>-7.1222150572524865E-4</v>
      </c>
      <c r="C1355" s="8">
        <f>LN(Prices!C1350/Prices!C1349)</f>
        <v>-5.6009525599792056E-3</v>
      </c>
      <c r="D1355" s="8">
        <f>LN(Prices!D1350/Prices!D1349)</f>
        <v>-3.9897794695797347E-4</v>
      </c>
      <c r="E1355" s="8">
        <f>LN(Prices!E1350/Prices!E1349)</f>
        <v>-6.9041380691582535E-3</v>
      </c>
      <c r="F1355" s="8">
        <f>LN(Prices!F1350/Prices!F1349)</f>
        <v>-8.2589825113788418E-3</v>
      </c>
      <c r="G1355" s="8">
        <f>LN(Prices!G1350/Prices!G1349)</f>
        <v>-4.5167604305849495E-3</v>
      </c>
      <c r="H1355" s="8">
        <f>LN(Prices!H1350/Prices!H1349)</f>
        <v>-9.0934491330347186E-3</v>
      </c>
      <c r="I1355" s="8">
        <f>LN(Prices!I1350/Prices!I1349)</f>
        <v>-2.0148900487542724E-3</v>
      </c>
      <c r="J1355" s="8">
        <f>LN(Prices!J1350/Prices!J1349)</f>
        <v>8.1964426959056516E-4</v>
      </c>
      <c r="K1355" s="8">
        <f>(Prices!K1350-Prices!K1349)/100</f>
        <v>8.0000013113021024E-5</v>
      </c>
      <c r="L1355" s="8">
        <f>LN(Prices!L1350/Prices!L1349)</f>
        <v>-3.272146055055328E-3</v>
      </c>
      <c r="M1355" s="8">
        <f>LN(Prices!M1350/Prices!M1349)</f>
        <v>2.4198034611713549E-3</v>
      </c>
      <c r="N1355" s="8">
        <f>LN(Prices!N1350/Prices!N1349)</f>
        <v>-1.2780774659506359E-2</v>
      </c>
      <c r="O1355" s="8">
        <f>LN(Prices!O1350/Prices!O1349)</f>
        <v>1.3975427895273715E-3</v>
      </c>
    </row>
    <row r="1356" spans="1:15" x14ac:dyDescent="0.25">
      <c r="A1356" s="5">
        <v>44579</v>
      </c>
      <c r="B1356" s="8">
        <f>LN(Prices!B1351/Prices!B1350)</f>
        <v>-1.5259321225890278E-2</v>
      </c>
      <c r="C1356" s="8">
        <f>LN(Prices!C1351/Prices!C1350)</f>
        <v>-6.0804036632753746E-3</v>
      </c>
      <c r="D1356" s="8">
        <f>LN(Prices!D1351/Prices!D1350)</f>
        <v>-1.7920547539742104E-2</v>
      </c>
      <c r="E1356" s="8">
        <f>LN(Prices!E1351/Prices!E1350)</f>
        <v>-7.5787451284265502E-3</v>
      </c>
      <c r="F1356" s="8">
        <f>LN(Prices!F1351/Prices!F1350)</f>
        <v>-1.0463156137072511E-2</v>
      </c>
      <c r="G1356" s="8">
        <f>LN(Prices!G1351/Prices!G1350)</f>
        <v>-4.7768284591977947E-3</v>
      </c>
      <c r="H1356" s="8">
        <f>LN(Prices!H1351/Prices!H1350)</f>
        <v>-1.0560852923969473E-2</v>
      </c>
      <c r="I1356" s="8">
        <f>LN(Prices!I1351/Prices!I1350)</f>
        <v>-1.5035640979782995E-2</v>
      </c>
      <c r="J1356" s="8">
        <f>LN(Prices!J1351/Prices!J1350)</f>
        <v>-1.8559105398008501E-2</v>
      </c>
      <c r="K1356" s="8">
        <f>(Prices!K1351-Prices!K1350)/100</f>
        <v>1.1999994516372695E-4</v>
      </c>
      <c r="L1356" s="8">
        <f>LN(Prices!L1351/Prices!L1350)</f>
        <v>-2.1272968207603587E-2</v>
      </c>
      <c r="M1356" s="8">
        <f>LN(Prices!M1351/Prices!M1350)</f>
        <v>-2.3152096211458296E-2</v>
      </c>
      <c r="N1356" s="8">
        <f>LN(Prices!N1351/Prices!N1350)</f>
        <v>-1.325048458654743E-3</v>
      </c>
      <c r="O1356" s="8">
        <f>LN(Prices!O1351/Prices!O1350)</f>
        <v>-3.1105960533383901E-2</v>
      </c>
    </row>
    <row r="1357" spans="1:15" x14ac:dyDescent="0.25">
      <c r="A1357" s="5">
        <v>44580</v>
      </c>
      <c r="B1357" s="8">
        <f>LN(Prices!B1352/Prices!B1351)</f>
        <v>1.08471362049191E-3</v>
      </c>
      <c r="C1357" s="8">
        <f>LN(Prices!C1352/Prices!C1351)</f>
        <v>2.1502207562249147E-3</v>
      </c>
      <c r="D1357" s="8">
        <f>LN(Prices!D1352/Prices!D1351)</f>
        <v>4.2574812786048037E-3</v>
      </c>
      <c r="E1357" s="8">
        <f>LN(Prices!E1352/Prices!E1351)</f>
        <v>2.413516636820308E-3</v>
      </c>
      <c r="F1357" s="8">
        <f>LN(Prices!F1352/Prices!F1351)</f>
        <v>-1.3863405558791224E-2</v>
      </c>
      <c r="G1357" s="8">
        <f>LN(Prices!G1352/Prices!G1351)</f>
        <v>-2.0768611324021172E-3</v>
      </c>
      <c r="H1357" s="8">
        <f>LN(Prices!H1352/Prices!H1351)</f>
        <v>-1.3570069959433165E-2</v>
      </c>
      <c r="I1357" s="8">
        <f>LN(Prices!I1352/Prices!I1351)</f>
        <v>-8.4980627194176268E-3</v>
      </c>
      <c r="J1357" s="8">
        <f>LN(Prices!J1352/Prices!J1351)</f>
        <v>-9.7367909414601949E-3</v>
      </c>
      <c r="K1357" s="8">
        <f>(Prices!K1352-Prices!K1351)/100</f>
        <v>3.5000011324882508E-4</v>
      </c>
      <c r="L1357" s="8">
        <f>LN(Prices!L1352/Prices!L1351)</f>
        <v>-1.3679429629625508E-2</v>
      </c>
      <c r="M1357" s="8">
        <f>LN(Prices!M1352/Prices!M1351)</f>
        <v>-1.0838126179837452E-2</v>
      </c>
      <c r="N1357" s="8">
        <f>LN(Prices!N1352/Prices!N1351)</f>
        <v>-4.3732174335624529E-3</v>
      </c>
      <c r="O1357" s="8">
        <f>LN(Prices!O1352/Prices!O1351)</f>
        <v>-1.6085882154847121E-2</v>
      </c>
    </row>
    <row r="1358" spans="1:15" x14ac:dyDescent="0.25">
      <c r="A1358" s="5">
        <v>44581</v>
      </c>
      <c r="B1358" s="8">
        <f>LN(Prices!B1353/Prices!B1352)</f>
        <v>-3.4391013528150822E-3</v>
      </c>
      <c r="C1358" s="8">
        <f>LN(Prices!C1353/Prices!C1352)</f>
        <v>5.3707325147732692E-4</v>
      </c>
      <c r="D1358" s="8">
        <f>LN(Prices!D1353/Prices!D1352)</f>
        <v>5.8498188309389207E-3</v>
      </c>
      <c r="E1358" s="8">
        <f>LN(Prices!E1353/Prices!E1352)</f>
        <v>2.1404776023920807E-3</v>
      </c>
      <c r="F1358" s="8">
        <f>LN(Prices!F1353/Prices!F1352)</f>
        <v>-1.5114145800588594E-2</v>
      </c>
      <c r="G1358" s="8">
        <f>LN(Prices!G1353/Prices!G1352)</f>
        <v>1.1987605281605766E-3</v>
      </c>
      <c r="H1358" s="8">
        <f>LN(Prices!H1353/Prices!H1352)</f>
        <v>-1.290370244503105E-2</v>
      </c>
      <c r="I1358" s="8">
        <f>LN(Prices!I1353/Prices!I1352)</f>
        <v>-9.8209895978405744E-3</v>
      </c>
      <c r="J1358" s="8">
        <f>LN(Prices!J1353/Prices!J1352)</f>
        <v>-1.1098742304330734E-2</v>
      </c>
      <c r="K1358" s="8">
        <f>(Prices!K1353-Prices!K1352)/100</f>
        <v>2.999991178512601E-5</v>
      </c>
      <c r="L1358" s="8">
        <f>LN(Prices!L1353/Prices!L1352)</f>
        <v>-1.7941517136729406E-2</v>
      </c>
      <c r="M1358" s="8">
        <f>LN(Prices!M1353/Prices!M1352)</f>
        <v>-1.298560525058458E-2</v>
      </c>
      <c r="N1358" s="8">
        <f>LN(Prices!N1353/Prices!N1352)</f>
        <v>-1.1090714164466161E-2</v>
      </c>
      <c r="O1358" s="8">
        <f>LN(Prices!O1353/Prices!O1352)</f>
        <v>-1.8959068415789017E-2</v>
      </c>
    </row>
    <row r="1359" spans="1:15" x14ac:dyDescent="0.25">
      <c r="A1359" s="5">
        <v>44582</v>
      </c>
      <c r="B1359" s="8">
        <f>LN(Prices!B1354/Prices!B1353)</f>
        <v>-1.4060225100474898E-2</v>
      </c>
      <c r="C1359" s="8">
        <f>LN(Prices!C1354/Prices!C1353)</f>
        <v>3.9279972298894919E-3</v>
      </c>
      <c r="D1359" s="8">
        <f>LN(Prices!D1354/Prices!D1353)</f>
        <v>-1.458692667673815E-2</v>
      </c>
      <c r="E1359" s="8">
        <f>LN(Prices!E1354/Prices!E1353)</f>
        <v>5.7746124187114927E-3</v>
      </c>
      <c r="F1359" s="8">
        <f>LN(Prices!F1354/Prices!F1353)</f>
        <v>-7.0454034235399869E-4</v>
      </c>
      <c r="G1359" s="8">
        <f>LN(Prices!G1354/Prices!G1353)</f>
        <v>6.2106258504473488E-3</v>
      </c>
      <c r="H1359" s="8">
        <f>LN(Prices!H1354/Prices!H1353)</f>
        <v>-2.4676443255794152E-3</v>
      </c>
      <c r="I1359" s="8">
        <f>LN(Prices!I1354/Prices!I1353)</f>
        <v>-1.3997968754282643E-2</v>
      </c>
      <c r="J1359" s="8">
        <f>LN(Prices!J1354/Prices!J1353)</f>
        <v>-1.9095995324635427E-2</v>
      </c>
      <c r="K1359" s="8">
        <f>(Prices!K1354-Prices!K1353)/100</f>
        <v>-9.9999904632568076E-5</v>
      </c>
      <c r="L1359" s="8">
        <f>LN(Prices!L1354/Prices!L1353)</f>
        <v>-1.7116202041925328E-2</v>
      </c>
      <c r="M1359" s="8">
        <f>LN(Prices!M1354/Prices!M1353)</f>
        <v>-2.5531498016429094E-2</v>
      </c>
      <c r="N1359" s="8">
        <f>LN(Prices!N1354/Prices!N1353)</f>
        <v>-1.1784771477143709E-2</v>
      </c>
      <c r="O1359" s="8">
        <f>LN(Prices!O1354/Prices!O1353)</f>
        <v>-1.8006645292900619E-2</v>
      </c>
    </row>
    <row r="1360" spans="1:15" x14ac:dyDescent="0.25">
      <c r="A1360" s="5">
        <v>44585</v>
      </c>
      <c r="B1360" s="8">
        <f>LN(Prices!B1355/Prices!B1354)</f>
        <v>-1.1094995873334616E-2</v>
      </c>
      <c r="C1360" s="8">
        <f>LN(Prices!C1355/Prices!C1354)</f>
        <v>-1.1589794602581923E-3</v>
      </c>
      <c r="D1360" s="8">
        <f>LN(Prices!D1355/Prices!D1354)</f>
        <v>-1.4181776712089197E-2</v>
      </c>
      <c r="E1360" s="8">
        <f>LN(Prices!E1355/Prices!E1354)</f>
        <v>-8.8632481316551471E-4</v>
      </c>
      <c r="F1360" s="8">
        <f>LN(Prices!F1355/Prices!F1354)</f>
        <v>-4.5913724979417415E-3</v>
      </c>
      <c r="G1360" s="8">
        <f>LN(Prices!G1355/Prices!G1354)</f>
        <v>2.2992825383728655E-3</v>
      </c>
      <c r="H1360" s="8">
        <f>LN(Prices!H1355/Prices!H1354)</f>
        <v>1.8988809346719925E-3</v>
      </c>
      <c r="I1360" s="8">
        <f>LN(Prices!I1355/Prices!I1354)</f>
        <v>2.2529077369850842E-3</v>
      </c>
      <c r="J1360" s="8">
        <f>LN(Prices!J1355/Prices!J1354)</f>
        <v>2.7679047582695165E-3</v>
      </c>
      <c r="K1360" s="8">
        <f>(Prices!K1355-Prices!K1354)/100</f>
        <v>-3.0000060796737948E-5</v>
      </c>
      <c r="L1360" s="8">
        <f>LN(Prices!L1355/Prices!L1354)</f>
        <v>1.7953186443192833E-2</v>
      </c>
      <c r="M1360" s="8">
        <f>LN(Prices!M1355/Prices!M1354)</f>
        <v>6.7866783616518369E-3</v>
      </c>
      <c r="N1360" s="8">
        <f>LN(Prices!N1355/Prices!N1354)</f>
        <v>-2.6376297075722741E-2</v>
      </c>
      <c r="O1360" s="8">
        <f>LN(Prices!O1355/Prices!O1354)</f>
        <v>2.2674480702943974E-2</v>
      </c>
    </row>
    <row r="1361" spans="1:15" x14ac:dyDescent="0.25">
      <c r="A1361" s="5">
        <v>44586</v>
      </c>
      <c r="B1361" s="8">
        <f>LN(Prices!B1356/Prices!B1355)</f>
        <v>-3.3525733130878167E-3</v>
      </c>
      <c r="C1361" s="8">
        <f>LN(Prices!C1356/Prices!C1355)</f>
        <v>-9.8181106574454368E-4</v>
      </c>
      <c r="D1361" s="8">
        <f>LN(Prices!D1356/Prices!D1355)</f>
        <v>-1.864667647541649E-3</v>
      </c>
      <c r="E1361" s="8">
        <f>LN(Prices!E1356/Prices!E1355)</f>
        <v>-1.3311581910379602E-3</v>
      </c>
      <c r="F1361" s="8">
        <f>LN(Prices!F1356/Prices!F1355)</f>
        <v>-7.0796384140562653E-4</v>
      </c>
      <c r="G1361" s="8">
        <f>LN(Prices!G1356/Prices!G1355)</f>
        <v>-1.743821647071411E-3</v>
      </c>
      <c r="H1361" s="8">
        <f>LN(Prices!H1356/Prices!H1355)</f>
        <v>-3.9917276976319544E-3</v>
      </c>
      <c r="I1361" s="8">
        <f>LN(Prices!I1356/Prices!I1355)</f>
        <v>-4.0870439426110615E-3</v>
      </c>
      <c r="J1361" s="8">
        <f>LN(Prices!J1356/Prices!J1355)</f>
        <v>-1.2246590556866267E-2</v>
      </c>
      <c r="K1361" s="8">
        <f>(Prices!K1356-Prices!K1355)/100</f>
        <v>3.0000001192092895E-4</v>
      </c>
      <c r="L1361" s="8">
        <f>LN(Prices!L1356/Prices!L1355)</f>
        <v>-1.7698867405035488E-2</v>
      </c>
      <c r="M1361" s="8">
        <f>LN(Prices!M1356/Prices!M1355)</f>
        <v>-2.2542746838237707E-2</v>
      </c>
      <c r="N1361" s="8">
        <f>LN(Prices!N1356/Prices!N1355)</f>
        <v>2.4579446304979504E-3</v>
      </c>
      <c r="O1361" s="8">
        <f>LN(Prices!O1356/Prices!O1355)</f>
        <v>-1.4603200995673769E-2</v>
      </c>
    </row>
    <row r="1362" spans="1:15" x14ac:dyDescent="0.25">
      <c r="A1362" s="5">
        <v>44587</v>
      </c>
      <c r="B1362" s="8">
        <f>LN(Prices!B1357/Prices!B1356)</f>
        <v>-7.4906504982459989E-3</v>
      </c>
      <c r="C1362" s="8">
        <f>LN(Prices!C1357/Prices!C1356)</f>
        <v>-5.6415781067140026E-3</v>
      </c>
      <c r="D1362" s="8">
        <f>LN(Prices!D1357/Prices!D1356)</f>
        <v>-1.2731112655042747E-2</v>
      </c>
      <c r="E1362" s="8">
        <f>LN(Prices!E1357/Prices!E1356)</f>
        <v>-7.1275107009631305E-3</v>
      </c>
      <c r="F1362" s="8">
        <f>LN(Prices!F1357/Prices!F1356)</f>
        <v>-1.3372804387677874E-2</v>
      </c>
      <c r="G1362" s="8">
        <f>LN(Prices!G1357/Prices!G1356)</f>
        <v>-6.3670874121187701E-3</v>
      </c>
      <c r="H1362" s="8">
        <f>LN(Prices!H1357/Prices!H1356)</f>
        <v>-1.5740797074458298E-2</v>
      </c>
      <c r="I1362" s="8">
        <f>LN(Prices!I1357/Prices!I1356)</f>
        <v>-8.7941190480218968E-3</v>
      </c>
      <c r="J1362" s="8">
        <f>LN(Prices!J1357/Prices!J1356)</f>
        <v>-1.4977569258856588E-3</v>
      </c>
      <c r="K1362" s="8">
        <f>(Prices!K1357-Prices!K1356)/100</f>
        <v>-6.999999284744291E-5</v>
      </c>
      <c r="L1362" s="8">
        <f>LN(Prices!L1357/Prices!L1356)</f>
        <v>-9.9212665783406737E-3</v>
      </c>
      <c r="M1362" s="8">
        <f>LN(Prices!M1357/Prices!M1356)</f>
        <v>1.2344629584787263E-3</v>
      </c>
      <c r="N1362" s="8">
        <f>LN(Prices!N1357/Prices!N1356)</f>
        <v>2.1291341124678961E-3</v>
      </c>
      <c r="O1362" s="8">
        <f>LN(Prices!O1357/Prices!O1356)</f>
        <v>-1.3852821797563693E-2</v>
      </c>
    </row>
    <row r="1363" spans="1:15" x14ac:dyDescent="0.25">
      <c r="A1363" s="5">
        <v>44588</v>
      </c>
      <c r="B1363" s="8">
        <f>LN(Prices!B1358/Prices!B1357)</f>
        <v>-6.2223492386004669E-3</v>
      </c>
      <c r="C1363" s="8">
        <f>LN(Prices!C1358/Prices!C1357)</f>
        <v>3.3172981513500573E-3</v>
      </c>
      <c r="D1363" s="8">
        <f>LN(Prices!D1358/Prices!D1357)</f>
        <v>-1.1619440775184524E-2</v>
      </c>
      <c r="E1363" s="8">
        <f>LN(Prices!E1358/Prices!E1357)</f>
        <v>4.1939072164976143E-3</v>
      </c>
      <c r="F1363" s="8">
        <f>LN(Prices!F1358/Prices!F1357)</f>
        <v>-1.3918105757298391E-2</v>
      </c>
      <c r="G1363" s="8">
        <f>LN(Prices!G1358/Prices!G1357)</f>
        <v>4.063787211929409E-3</v>
      </c>
      <c r="H1363" s="8">
        <f>LN(Prices!H1358/Prices!H1357)</f>
        <v>-1.6680825566275728E-2</v>
      </c>
      <c r="I1363" s="8">
        <f>LN(Prices!I1358/Prices!I1357)</f>
        <v>-1.1404234114355376E-3</v>
      </c>
      <c r="J1363" s="8">
        <f>LN(Prices!J1358/Prices!J1357)</f>
        <v>-5.3986351999709232E-3</v>
      </c>
      <c r="K1363" s="8">
        <f>(Prices!K1358-Prices!K1357)/100</f>
        <v>6.999999284744291E-5</v>
      </c>
      <c r="L1363" s="8">
        <f>LN(Prices!L1358/Prices!L1357)</f>
        <v>-1.5574833222078102E-2</v>
      </c>
      <c r="M1363" s="8">
        <f>LN(Prices!M1358/Prices!M1357)</f>
        <v>-8.6961087627000673E-3</v>
      </c>
      <c r="N1363" s="8">
        <f>LN(Prices!N1358/Prices!N1357)</f>
        <v>7.6552471259041643E-3</v>
      </c>
      <c r="O1363" s="8">
        <f>LN(Prices!O1358/Prices!O1357)</f>
        <v>-2.3119152342208123E-2</v>
      </c>
    </row>
    <row r="1364" spans="1:15" x14ac:dyDescent="0.25">
      <c r="A1364" s="5">
        <v>44589</v>
      </c>
      <c r="B1364" s="8">
        <f>LN(Prices!B1359/Prices!B1358)</f>
        <v>4.3408864966014253E-3</v>
      </c>
      <c r="C1364" s="8">
        <f>LN(Prices!C1359/Prices!C1358)</f>
        <v>7.1555427300330559E-4</v>
      </c>
      <c r="D1364" s="8">
        <f>LN(Prices!D1359/Prices!D1358)</f>
        <v>4.8755826254237846E-3</v>
      </c>
      <c r="E1364" s="8">
        <f>LN(Prices!E1359/Prices!E1358)</f>
        <v>2.3122188653378964E-3</v>
      </c>
      <c r="F1364" s="8">
        <f>LN(Prices!F1359/Prices!F1358)</f>
        <v>2.7644994566641729E-2</v>
      </c>
      <c r="G1364" s="8">
        <f>LN(Prices!G1359/Prices!G1358)</f>
        <v>3.4924110691641587E-3</v>
      </c>
      <c r="H1364" s="8">
        <f>LN(Prices!H1359/Prices!H1358)</f>
        <v>3.1850172003416236E-2</v>
      </c>
      <c r="I1364" s="8">
        <f>LN(Prices!I1359/Prices!I1358)</f>
        <v>1.3881053334253546E-2</v>
      </c>
      <c r="J1364" s="8">
        <f>LN(Prices!J1359/Prices!J1358)</f>
        <v>2.4055967914736694E-2</v>
      </c>
      <c r="K1364" s="8">
        <f>(Prices!K1359-Prices!K1358)/100</f>
        <v>-1.2000009417533903E-4</v>
      </c>
      <c r="L1364" s="8">
        <f>LN(Prices!L1359/Prices!L1358)</f>
        <v>1.8985987283063104E-2</v>
      </c>
      <c r="M1364" s="8">
        <f>LN(Prices!M1359/Prices!M1358)</f>
        <v>3.4431350500592296E-2</v>
      </c>
      <c r="N1364" s="8">
        <f>LN(Prices!N1359/Prices!N1358)</f>
        <v>-1.3674147504953745E-2</v>
      </c>
      <c r="O1364" s="8">
        <f>LN(Prices!O1359/Prices!O1358)</f>
        <v>1.9088722710177457E-2</v>
      </c>
    </row>
    <row r="1365" spans="1:15" x14ac:dyDescent="0.25">
      <c r="A1365" s="5">
        <v>44592</v>
      </c>
      <c r="B1365" s="8">
        <f>LN(Prices!B1360/Prices!B1359)</f>
        <v>2.0134931406253907E-2</v>
      </c>
      <c r="C1365" s="8">
        <f>LN(Prices!C1360/Prices!C1359)</f>
        <v>-8.9316421858121999E-5</v>
      </c>
      <c r="D1365" s="8">
        <f>LN(Prices!D1360/Prices!D1359)</f>
        <v>3.2250602642701923E-2</v>
      </c>
      <c r="E1365" s="8">
        <f>LN(Prices!E1360/Prices!E1359)</f>
        <v>0</v>
      </c>
      <c r="F1365" s="8">
        <f>LN(Prices!F1360/Prices!F1359)</f>
        <v>9.2525642201329965E-3</v>
      </c>
      <c r="G1365" s="8">
        <f>LN(Prices!G1360/Prices!G1359)</f>
        <v>2.6906451584775438E-3</v>
      </c>
      <c r="H1365" s="8">
        <f>LN(Prices!H1360/Prices!H1359)</f>
        <v>1.2216508298857317E-2</v>
      </c>
      <c r="I1365" s="8">
        <f>LN(Prices!I1360/Prices!I1359)</f>
        <v>1.1329560998512081E-2</v>
      </c>
      <c r="J1365" s="8">
        <f>LN(Prices!J1360/Prices!J1359)</f>
        <v>1.8709826222984446E-2</v>
      </c>
      <c r="K1365" s="8">
        <f>(Prices!K1360-Prices!K1359)/100</f>
        <v>0</v>
      </c>
      <c r="L1365" s="8">
        <f>LN(Prices!L1360/Prices!L1359)</f>
        <v>2.189317138453932E-2</v>
      </c>
      <c r="M1365" s="8">
        <f>LN(Prices!M1360/Prices!M1359)</f>
        <v>2.9637116301071381E-2</v>
      </c>
      <c r="N1365" s="8">
        <f>LN(Prices!N1360/Prices!N1359)</f>
        <v>1.1863369881469917E-2</v>
      </c>
      <c r="O1365" s="8">
        <f>LN(Prices!O1360/Prices!O1359)</f>
        <v>2.9995014173863525E-2</v>
      </c>
    </row>
    <row r="1366" spans="1:15" x14ac:dyDescent="0.25">
      <c r="A1366" s="5">
        <v>44593</v>
      </c>
      <c r="B1366" s="8">
        <f>LN(Prices!B1361/Prices!B1360)</f>
        <v>7.905196475402082E-3</v>
      </c>
      <c r="C1366" s="8">
        <f>LN(Prices!C1361/Prices!C1360)</f>
        <v>-3.4927343530520761E-4</v>
      </c>
      <c r="D1366" s="8">
        <f>LN(Prices!D1361/Prices!D1360)</f>
        <v>6.1236796959677278E-3</v>
      </c>
      <c r="E1366" s="8">
        <f>LN(Prices!E1361/Prices!E1360)</f>
        <v>-1.3524056824949086E-3</v>
      </c>
      <c r="F1366" s="8">
        <f>LN(Prices!F1361/Prices!F1360)</f>
        <v>-3.1627158850669598E-3</v>
      </c>
      <c r="G1366" s="8">
        <f>LN(Prices!G1361/Prices!G1360)</f>
        <v>-6.5316491636168055E-3</v>
      </c>
      <c r="H1366" s="8">
        <f>LN(Prices!H1361/Prices!H1360)</f>
        <v>-3.5829610088141074E-3</v>
      </c>
      <c r="I1366" s="8">
        <f>LN(Prices!I1361/Prices!I1360)</f>
        <v>7.620305488800572E-3</v>
      </c>
      <c r="J1366" s="8">
        <f>LN(Prices!J1361/Prices!J1360)</f>
        <v>6.8395603483170668E-3</v>
      </c>
      <c r="K1366" s="8">
        <f>(Prices!K1361-Prices!K1360)/100</f>
        <v>3.0000001192092922E-4</v>
      </c>
      <c r="L1366" s="8">
        <f>LN(Prices!L1361/Prices!L1360)</f>
        <v>1.0234431839695832E-2</v>
      </c>
      <c r="M1366" s="8">
        <f>LN(Prices!M1361/Prices!M1360)</f>
        <v>7.4630425640773799E-3</v>
      </c>
      <c r="N1366" s="8">
        <f>LN(Prices!N1361/Prices!N1360)</f>
        <v>1.6675355376963068E-2</v>
      </c>
      <c r="O1366" s="8">
        <f>LN(Prices!O1361/Prices!O1360)</f>
        <v>1.0928768328353594E-2</v>
      </c>
    </row>
    <row r="1367" spans="1:15" x14ac:dyDescent="0.25">
      <c r="A1367" s="5">
        <v>44594</v>
      </c>
      <c r="B1367" s="8">
        <f>LN(Prices!B1362/Prices!B1361)</f>
        <v>5.1140728727525758E-3</v>
      </c>
      <c r="C1367" s="8">
        <f>LN(Prices!C1362/Prices!C1361)</f>
        <v>1.0746786823576371E-3</v>
      </c>
      <c r="D1367" s="8">
        <f>LN(Prices!D1362/Prices!D1361)</f>
        <v>-1.6290653596241049E-3</v>
      </c>
      <c r="E1367" s="8">
        <f>LN(Prices!E1362/Prices!E1361)</f>
        <v>2.0458622605583759E-3</v>
      </c>
      <c r="F1367" s="8">
        <f>LN(Prices!F1362/Prices!F1361)</f>
        <v>1.5194230521016906E-2</v>
      </c>
      <c r="G1367" s="8">
        <f>LN(Prices!G1362/Prices!G1361)</f>
        <v>1.1168764424552067E-3</v>
      </c>
      <c r="H1367" s="8">
        <f>LN(Prices!H1362/Prices!H1361)</f>
        <v>1.2671844829139758E-2</v>
      </c>
      <c r="I1367" s="8">
        <f>LN(Prices!I1362/Prices!I1361)</f>
        <v>7.97376120892823E-3</v>
      </c>
      <c r="J1367" s="8">
        <f>LN(Prices!J1362/Prices!J1361)</f>
        <v>9.3784004483244542E-3</v>
      </c>
      <c r="K1367" s="8">
        <f>(Prices!K1362-Prices!K1361)/100</f>
        <v>-1.7999991774559021E-4</v>
      </c>
      <c r="L1367" s="8">
        <f>LN(Prices!L1362/Prices!L1361)</f>
        <v>-4.1355910854460812E-5</v>
      </c>
      <c r="M1367" s="8">
        <f>LN(Prices!M1362/Prices!M1361)</f>
        <v>6.9833560973482211E-3</v>
      </c>
      <c r="N1367" s="8">
        <f>LN(Prices!N1362/Prices!N1361)</f>
        <v>7.2519555502053891E-3</v>
      </c>
      <c r="O1367" s="8">
        <f>LN(Prices!O1362/Prices!O1361)</f>
        <v>-1.0401377346210938E-2</v>
      </c>
    </row>
    <row r="1368" spans="1:15" x14ac:dyDescent="0.25">
      <c r="A1368" s="5">
        <v>44595</v>
      </c>
      <c r="B1368" s="8">
        <f>LN(Prices!B1363/Prices!B1362)</f>
        <v>-1.4681735367606211E-2</v>
      </c>
      <c r="C1368" s="8">
        <f>LN(Prices!C1363/Prices!C1362)</f>
        <v>-4.0361343281091087E-3</v>
      </c>
      <c r="D1368" s="8">
        <f>LN(Prices!D1363/Prices!D1362)</f>
        <v>-1.0656024654205759E-2</v>
      </c>
      <c r="E1368" s="8">
        <f>LN(Prices!E1363/Prices!E1362)</f>
        <v>-4.2744037730968742E-3</v>
      </c>
      <c r="F1368" s="8">
        <f>LN(Prices!F1363/Prices!F1362)</f>
        <v>-1.2558268994238267E-2</v>
      </c>
      <c r="G1368" s="8">
        <f>LN(Prices!G1363/Prices!G1362)</f>
        <v>-6.3190602756791284E-3</v>
      </c>
      <c r="H1368" s="8">
        <f>LN(Prices!H1363/Prices!H1362)</f>
        <v>-1.0690187158168633E-2</v>
      </c>
      <c r="I1368" s="8">
        <f>LN(Prices!I1363/Prices!I1362)</f>
        <v>-1.0738098906674052E-2</v>
      </c>
      <c r="J1368" s="8">
        <f>LN(Prices!J1363/Prices!J1362)</f>
        <v>-2.4693471720120656E-2</v>
      </c>
      <c r="K1368" s="8">
        <f>(Prices!K1363-Prices!K1362)/100</f>
        <v>8.0000013113022122E-5</v>
      </c>
      <c r="L1368" s="8">
        <f>LN(Prices!L1363/Prices!L1362)</f>
        <v>-1.6481265983269645E-2</v>
      </c>
      <c r="M1368" s="8">
        <f>LN(Prices!M1363/Prices!M1362)</f>
        <v>-3.8457912156710718E-2</v>
      </c>
      <c r="N1368" s="8">
        <f>LN(Prices!N1363/Prices!N1362)</f>
        <v>3.7838282786543912E-3</v>
      </c>
      <c r="O1368" s="8">
        <f>LN(Prices!O1363/Prices!O1362)</f>
        <v>-1.9147214027744944E-2</v>
      </c>
    </row>
    <row r="1369" spans="1:15" x14ac:dyDescent="0.25">
      <c r="A1369" s="5">
        <v>44596</v>
      </c>
      <c r="B1369" s="8">
        <f>LN(Prices!B1364/Prices!B1363)</f>
        <v>2.9535782201813954E-3</v>
      </c>
      <c r="C1369" s="8">
        <f>LN(Prices!C1364/Prices!C1363)</f>
        <v>-6.3108296823223249E-3</v>
      </c>
      <c r="D1369" s="8">
        <f>LN(Prices!D1364/Prices!D1363)</f>
        <v>2.4690867967418185E-3</v>
      </c>
      <c r="E1369" s="8">
        <f>LN(Prices!E1364/Prices!E1363)</f>
        <v>-7.7039618233598036E-3</v>
      </c>
      <c r="F1369" s="8">
        <f>LN(Prices!F1364/Prices!F1363)</f>
        <v>-1.0586592528741836E-2</v>
      </c>
      <c r="G1369" s="8">
        <f>LN(Prices!G1364/Prices!G1363)</f>
        <v>-5.7939357320318397E-3</v>
      </c>
      <c r="H1369" s="8">
        <f>LN(Prices!H1364/Prices!H1363)</f>
        <v>-9.948313139817035E-3</v>
      </c>
      <c r="I1369" s="8">
        <f>LN(Prices!I1364/Prices!I1363)</f>
        <v>-2.7661123614129392E-4</v>
      </c>
      <c r="J1369" s="8">
        <f>LN(Prices!J1364/Prices!J1363)</f>
        <v>5.143678439863626E-3</v>
      </c>
      <c r="K1369" s="8">
        <f>(Prices!K1364-Prices!K1363)/100</f>
        <v>3.0000001192092895E-4</v>
      </c>
      <c r="L1369" s="8">
        <f>LN(Prices!L1364/Prices!L1363)</f>
        <v>1.6481465858402442E-3</v>
      </c>
      <c r="M1369" s="8">
        <f>LN(Prices!M1364/Prices!M1363)</f>
        <v>1.2536901545149876E-2</v>
      </c>
      <c r="N1369" s="8">
        <f>LN(Prices!N1364/Prices!N1363)</f>
        <v>-1.1085270158875376E-2</v>
      </c>
      <c r="O1369" s="8">
        <f>LN(Prices!O1364/Prices!O1363)</f>
        <v>5.6743701034560621E-3</v>
      </c>
    </row>
    <row r="1370" spans="1:15" x14ac:dyDescent="0.25">
      <c r="A1370" s="5">
        <v>44599</v>
      </c>
      <c r="B1370" s="8">
        <f>LN(Prices!B1365/Prices!B1364)</f>
        <v>1.1053764999826344E-3</v>
      </c>
      <c r="C1370" s="8">
        <f>LN(Prices!C1365/Prices!C1364)</f>
        <v>9.0385096628705437E-4</v>
      </c>
      <c r="D1370" s="8">
        <f>LN(Prices!D1365/Prices!D1364)</f>
        <v>-2.0569455972390483E-3</v>
      </c>
      <c r="E1370" s="8">
        <f>LN(Prices!E1365/Prices!E1364)</f>
        <v>2.6978588887927594E-4</v>
      </c>
      <c r="F1370" s="8">
        <f>LN(Prices!F1365/Prices!F1364)</f>
        <v>-2.7532440190156148E-3</v>
      </c>
      <c r="G1370" s="8">
        <f>LN(Prices!G1365/Prices!G1364)</f>
        <v>-4.0331705776587009E-4</v>
      </c>
      <c r="H1370" s="8">
        <f>LN(Prices!H1365/Prices!H1364)</f>
        <v>-1.4294500761023812E-3</v>
      </c>
      <c r="I1370" s="8">
        <f>LN(Prices!I1365/Prices!I1364)</f>
        <v>1.5214568771960409E-3</v>
      </c>
      <c r="J1370" s="8">
        <f>LN(Prices!J1365/Prices!J1364)</f>
        <v>-3.708580927828488E-3</v>
      </c>
      <c r="K1370" s="8">
        <f>(Prices!K1365-Prices!K1364)/100</f>
        <v>-2.0000010728836088E-4</v>
      </c>
      <c r="L1370" s="8">
        <f>LN(Prices!L1365/Prices!L1364)</f>
        <v>-1.4101172445101718E-4</v>
      </c>
      <c r="M1370" s="8">
        <f>LN(Prices!M1365/Prices!M1364)</f>
        <v>-7.2290943242723973E-3</v>
      </c>
      <c r="N1370" s="8">
        <f>LN(Prices!N1365/Prices!N1364)</f>
        <v>5.3025421707681604E-3</v>
      </c>
      <c r="O1370" s="8">
        <f>LN(Prices!O1365/Prices!O1364)</f>
        <v>5.1009287949358361E-3</v>
      </c>
    </row>
    <row r="1371" spans="1:15" x14ac:dyDescent="0.25">
      <c r="A1371" s="5">
        <v>44600</v>
      </c>
      <c r="B1371" s="8">
        <f>LN(Prices!B1366/Prices!B1365)</f>
        <v>6.2409041177017817E-3</v>
      </c>
      <c r="C1371" s="8">
        <f>LN(Prices!C1366/Prices!C1365)</f>
        <v>-3.0769173086255979E-3</v>
      </c>
      <c r="D1371" s="8">
        <f>LN(Prices!D1366/Prices!D1365)</f>
        <v>9.6320404201557432E-3</v>
      </c>
      <c r="E1371" s="8">
        <f>LN(Prices!E1366/Prices!E1365)</f>
        <v>-3.2418459503632696E-3</v>
      </c>
      <c r="F1371" s="8">
        <f>LN(Prices!F1366/Prices!F1365)</f>
        <v>-5.2611064647087313E-3</v>
      </c>
      <c r="G1371" s="8">
        <f>LN(Prices!G1366/Prices!G1365)</f>
        <v>-1.292683682906626E-3</v>
      </c>
      <c r="H1371" s="8">
        <f>LN(Prices!H1366/Prices!H1365)</f>
        <v>-4.6832697924063761E-3</v>
      </c>
      <c r="I1371" s="8">
        <f>LN(Prices!I1366/Prices!I1365)</f>
        <v>6.8879611290699368E-3</v>
      </c>
      <c r="J1371" s="8">
        <f>LN(Prices!J1366/Prices!J1365)</f>
        <v>8.3661134666343298E-3</v>
      </c>
      <c r="K1371" s="8">
        <f>(Prices!K1366-Prices!K1365)/100</f>
        <v>7.2000011801719665E-4</v>
      </c>
      <c r="L1371" s="8">
        <f>LN(Prices!L1366/Prices!L1365)</f>
        <v>1.8734369669472548E-2</v>
      </c>
      <c r="M1371" s="8">
        <f>LN(Prices!M1366/Prices!M1365)</f>
        <v>1.0678895606722092E-2</v>
      </c>
      <c r="N1371" s="8">
        <f>LN(Prices!N1366/Prices!N1365)</f>
        <v>6.7711419068031012E-5</v>
      </c>
      <c r="O1371" s="8">
        <f>LN(Prices!O1366/Prices!O1365)</f>
        <v>1.6151293450686086E-2</v>
      </c>
    </row>
    <row r="1372" spans="1:15" x14ac:dyDescent="0.25">
      <c r="A1372" s="5">
        <v>44601</v>
      </c>
      <c r="B1372" s="8">
        <f>LN(Prices!B1367/Prices!B1366)</f>
        <v>1.6154259904695486E-2</v>
      </c>
      <c r="C1372" s="8">
        <f>LN(Prices!C1367/Prices!C1366)</f>
        <v>6.3431915960002259E-4</v>
      </c>
      <c r="D1372" s="8">
        <f>LN(Prices!D1367/Prices!D1366)</f>
        <v>1.5582680708907611E-2</v>
      </c>
      <c r="E1372" s="8">
        <f>LN(Prices!E1367/Prices!E1366)</f>
        <v>1.3521327932002837E-3</v>
      </c>
      <c r="F1372" s="8">
        <f>LN(Prices!F1367/Prices!F1366)</f>
        <v>2.2892194172129728E-2</v>
      </c>
      <c r="G1372" s="8">
        <f>LN(Prices!G1367/Prices!G1366)</f>
        <v>1.9383257139478105E-3</v>
      </c>
      <c r="H1372" s="8">
        <f>LN(Prices!H1367/Prices!H1366)</f>
        <v>2.2357791692469747E-2</v>
      </c>
      <c r="I1372" s="8">
        <f>LN(Prices!I1367/Prices!I1366)</f>
        <v>1.0651811083112007E-2</v>
      </c>
      <c r="J1372" s="8">
        <f>LN(Prices!J1367/Prices!J1366)</f>
        <v>1.4412842079264784E-2</v>
      </c>
      <c r="K1372" s="8">
        <f>(Prices!K1367-Prices!K1366)/100</f>
        <v>-4.9999952316283625E-5</v>
      </c>
      <c r="L1372" s="8">
        <f>LN(Prices!L1367/Prices!L1366)</f>
        <v>1.8217256785325184E-2</v>
      </c>
      <c r="M1372" s="8">
        <f>LN(Prices!M1367/Prices!M1366)</f>
        <v>1.9819439259972038E-2</v>
      </c>
      <c r="N1372" s="8">
        <f>LN(Prices!N1367/Prices!N1366)</f>
        <v>1.2699288361240098E-2</v>
      </c>
      <c r="O1372" s="8">
        <f>LN(Prices!O1367/Prices!O1366)</f>
        <v>1.8470472043197555E-2</v>
      </c>
    </row>
    <row r="1373" spans="1:15" x14ac:dyDescent="0.25">
      <c r="A1373" s="5">
        <v>44602</v>
      </c>
      <c r="B1373" s="8">
        <f>LN(Prices!B1368/Prices!B1367)</f>
        <v>-1.0679730750100286E-2</v>
      </c>
      <c r="C1373" s="8">
        <f>LN(Prices!C1368/Prices!C1367)</f>
        <v>-9.2822951156408349E-3</v>
      </c>
      <c r="D1373" s="8">
        <f>LN(Prices!D1368/Prices!D1367)</f>
        <v>-6.6485932319216828E-3</v>
      </c>
      <c r="E1373" s="8">
        <f>LN(Prices!E1368/Prices!E1367)</f>
        <v>-9.2301840993498554E-3</v>
      </c>
      <c r="F1373" s="8">
        <f>LN(Prices!F1368/Prices!F1367)</f>
        <v>-2.3249793174792071E-2</v>
      </c>
      <c r="G1373" s="8">
        <f>LN(Prices!G1368/Prices!G1367)</f>
        <v>-8.019718982906994E-3</v>
      </c>
      <c r="H1373" s="8">
        <f>LN(Prices!H1368/Prices!H1367)</f>
        <v>-2.3892089932575983E-2</v>
      </c>
      <c r="I1373" s="8">
        <f>LN(Prices!I1368/Prices!I1367)</f>
        <v>-1.3538766220620406E-2</v>
      </c>
      <c r="J1373" s="8">
        <f>LN(Prices!J1368/Prices!J1367)</f>
        <v>-1.8281824485056011E-2</v>
      </c>
      <c r="K1373" s="8">
        <f>(Prices!K1368-Prices!K1367)/100</f>
        <v>9.9999994039535458E-4</v>
      </c>
      <c r="L1373" s="8">
        <f>LN(Prices!L1368/Prices!L1367)</f>
        <v>-1.471714683182361E-2</v>
      </c>
      <c r="M1373" s="8">
        <f>LN(Prices!M1368/Prices!M1367)</f>
        <v>-2.1557240412987448E-2</v>
      </c>
      <c r="N1373" s="8">
        <f>LN(Prices!N1368/Prices!N1367)</f>
        <v>-3.7269817168392298E-3</v>
      </c>
      <c r="O1373" s="8">
        <f>LN(Prices!O1368/Prices!O1367)</f>
        <v>-1.5643727955561224E-2</v>
      </c>
    </row>
    <row r="1374" spans="1:15" x14ac:dyDescent="0.25">
      <c r="A1374" s="5">
        <v>44603</v>
      </c>
      <c r="B1374" s="8">
        <f>LN(Prices!B1369/Prices!B1368)</f>
        <v>-1.4481049121624795E-2</v>
      </c>
      <c r="C1374" s="8">
        <f>LN(Prices!C1369/Prices!C1368)</f>
        <v>6.5609932310927901E-3</v>
      </c>
      <c r="D1374" s="8">
        <f>LN(Prices!D1369/Prices!D1368)</f>
        <v>-1.5276834516500956E-2</v>
      </c>
      <c r="E1374" s="8">
        <f>LN(Prices!E1369/Prices!E1368)</f>
        <v>1.0310241642495525E-2</v>
      </c>
      <c r="F1374" s="8">
        <f>LN(Prices!F1369/Prices!F1368)</f>
        <v>-4.841358069922171E-3</v>
      </c>
      <c r="G1374" s="8">
        <f>LN(Prices!G1369/Prices!G1368)</f>
        <v>8.9068335045648494E-3</v>
      </c>
      <c r="H1374" s="8">
        <f>LN(Prices!H1369/Prices!H1368)</f>
        <v>-9.1569987682045793E-3</v>
      </c>
      <c r="I1374" s="8">
        <f>LN(Prices!I1369/Prices!I1368)</f>
        <v>-9.9624039768187733E-3</v>
      </c>
      <c r="J1374" s="8">
        <f>LN(Prices!J1369/Prices!J1368)</f>
        <v>-1.9151682638086528E-2</v>
      </c>
      <c r="K1374" s="8">
        <f>(Prices!K1369-Prices!K1368)/100</f>
        <v>-3.2000005245208795E-4</v>
      </c>
      <c r="L1374" s="8">
        <f>LN(Prices!L1369/Prices!L1368)</f>
        <v>-1.2880089050762914E-2</v>
      </c>
      <c r="M1374" s="8">
        <f>LN(Prices!M1369/Prices!M1368)</f>
        <v>-2.8363535216928547E-2</v>
      </c>
      <c r="N1374" s="8">
        <f>LN(Prices!N1369/Prices!N1368)</f>
        <v>-5.5675533449433432E-3</v>
      </c>
      <c r="O1374" s="8">
        <f>LN(Prices!O1369/Prices!O1368)</f>
        <v>-1.029574994960695E-2</v>
      </c>
    </row>
    <row r="1375" spans="1:15" x14ac:dyDescent="0.25">
      <c r="A1375" s="5">
        <v>44606</v>
      </c>
      <c r="B1375" s="8">
        <f>LN(Prices!B1370/Prices!B1369)</f>
        <v>-6.2975449901967046E-3</v>
      </c>
      <c r="C1375" s="8">
        <f>LN(Prices!C1370/Prices!C1369)</f>
        <v>-5.8296563690599492E-3</v>
      </c>
      <c r="D1375" s="8">
        <f>LN(Prices!D1370/Prices!D1369)</f>
        <v>-7.0031205514406525E-3</v>
      </c>
      <c r="E1375" s="8">
        <f>LN(Prices!E1370/Prices!E1369)</f>
        <v>-6.9522560541571913E-3</v>
      </c>
      <c r="F1375" s="8">
        <f>LN(Prices!F1370/Prices!F1369)</f>
        <v>-9.6625927488273866E-3</v>
      </c>
      <c r="G1375" s="8">
        <f>LN(Prices!G1370/Prices!G1369)</f>
        <v>-2.6636341335374591E-3</v>
      </c>
      <c r="H1375" s="8">
        <f>LN(Prices!H1370/Prices!H1369)</f>
        <v>-9.1441195207082882E-3</v>
      </c>
      <c r="I1375" s="8">
        <f>LN(Prices!I1370/Prices!I1369)</f>
        <v>-7.8183534595006581E-3</v>
      </c>
      <c r="J1375" s="8">
        <f>LN(Prices!J1370/Prices!J1369)</f>
        <v>-3.8479907556283146E-3</v>
      </c>
      <c r="K1375" s="8">
        <f>(Prices!K1370-Prices!K1369)/100</f>
        <v>2.2000014781951903E-4</v>
      </c>
      <c r="L1375" s="8">
        <f>LN(Prices!L1370/Prices!L1369)</f>
        <v>-4.15219166166196E-3</v>
      </c>
      <c r="M1375" s="8">
        <f>LN(Prices!M1370/Prices!M1369)</f>
        <v>1.3682073400584163E-4</v>
      </c>
      <c r="N1375" s="8">
        <f>LN(Prices!N1370/Prices!N1369)</f>
        <v>-1.0633536151029752E-2</v>
      </c>
      <c r="O1375" s="8">
        <f>LN(Prices!O1370/Prices!O1369)</f>
        <v>-4.6211505782797306E-3</v>
      </c>
    </row>
    <row r="1376" spans="1:15" x14ac:dyDescent="0.25">
      <c r="A1376" s="5">
        <v>44607</v>
      </c>
      <c r="B1376" s="8">
        <f>LN(Prices!B1371/Prices!B1370)</f>
        <v>1.7862617430371486E-2</v>
      </c>
      <c r="C1376" s="8">
        <f>LN(Prices!C1371/Prices!C1370)</f>
        <v>-1.6458526313739056E-3</v>
      </c>
      <c r="D1376" s="8">
        <f>LN(Prices!D1371/Prices!D1370)</f>
        <v>2.1471016656690958E-2</v>
      </c>
      <c r="E1376" s="8">
        <f>LN(Prices!E1371/Prices!E1370)</f>
        <v>-2.9940427763434311E-3</v>
      </c>
      <c r="F1376" s="8">
        <f>LN(Prices!F1371/Prices!F1370)</f>
        <v>7.7733591630350599E-3</v>
      </c>
      <c r="G1376" s="8">
        <f>LN(Prices!G1371/Prices!G1370)</f>
        <v>-4.1307339492313577E-3</v>
      </c>
      <c r="H1376" s="8">
        <f>LN(Prices!H1371/Prices!H1370)</f>
        <v>8.950433721225887E-3</v>
      </c>
      <c r="I1376" s="8">
        <f>LN(Prices!I1371/Prices!I1370)</f>
        <v>1.0872697389741854E-2</v>
      </c>
      <c r="J1376" s="8">
        <f>LN(Prices!J1371/Prices!J1370)</f>
        <v>1.5643717646064172E-2</v>
      </c>
      <c r="K1376" s="8">
        <f>(Prices!K1371-Prices!K1370)/100</f>
        <v>3.9999991655349787E-4</v>
      </c>
      <c r="L1376" s="8">
        <f>LN(Prices!L1371/Prices!L1370)</f>
        <v>2.1979434139596028E-2</v>
      </c>
      <c r="M1376" s="8">
        <f>LN(Prices!M1371/Prices!M1370)</f>
        <v>2.2355598701833793E-2</v>
      </c>
      <c r="N1376" s="8">
        <f>LN(Prices!N1371/Prices!N1370)</f>
        <v>-8.5608776928147202E-4</v>
      </c>
      <c r="O1376" s="8">
        <f>LN(Prices!O1371/Prices!O1370)</f>
        <v>2.7175958510904447E-2</v>
      </c>
    </row>
    <row r="1377" spans="1:15" x14ac:dyDescent="0.25">
      <c r="A1377" s="5">
        <v>44608</v>
      </c>
      <c r="B1377" s="8">
        <f>LN(Prices!B1372/Prices!B1371)</f>
        <v>4.5522882145939761E-3</v>
      </c>
      <c r="C1377" s="8">
        <f>LN(Prices!C1372/Prices!C1371)</f>
        <v>1.1893596589681952E-3</v>
      </c>
      <c r="D1377" s="8">
        <f>LN(Prices!D1372/Prices!D1371)</f>
        <v>7.2564859501920154E-3</v>
      </c>
      <c r="E1377" s="8">
        <f>LN(Prices!E1372/Prices!E1371)</f>
        <v>2.0876208055582951E-3</v>
      </c>
      <c r="F1377" s="8">
        <f>LN(Prices!F1372/Prices!F1371)</f>
        <v>6.283211614054483E-3</v>
      </c>
      <c r="G1377" s="8">
        <f>LN(Prices!G1372/Prices!G1371)</f>
        <v>1.9455825448724978E-3</v>
      </c>
      <c r="H1377" s="8">
        <f>LN(Prices!H1372/Prices!H1371)</f>
        <v>4.6382243423902392E-3</v>
      </c>
      <c r="I1377" s="8">
        <f>LN(Prices!I1372/Prices!I1371)</f>
        <v>1.9389747290756139E-3</v>
      </c>
      <c r="J1377" s="8">
        <f>LN(Prices!J1372/Prices!J1371)</f>
        <v>8.8081972028380029E-4</v>
      </c>
      <c r="K1377" s="8">
        <f>(Prices!K1372-Prices!K1371)/100</f>
        <v>-2.7000010013580265E-4</v>
      </c>
      <c r="L1377" s="8">
        <f>LN(Prices!L1372/Prices!L1371)</f>
        <v>2.7012916216504019E-3</v>
      </c>
      <c r="M1377" s="8">
        <f>LN(Prices!M1372/Prices!M1371)</f>
        <v>-1.1247591933809943E-3</v>
      </c>
      <c r="N1377" s="8">
        <f>LN(Prices!N1372/Prices!N1371)</f>
        <v>7.4443278684545766E-4</v>
      </c>
      <c r="O1377" s="8">
        <f>LN(Prices!O1372/Prices!O1371)</f>
        <v>1.3716341807645941E-3</v>
      </c>
    </row>
    <row r="1378" spans="1:15" x14ac:dyDescent="0.25">
      <c r="A1378" s="5">
        <v>44609</v>
      </c>
      <c r="B1378" s="8">
        <f>LN(Prices!B1373/Prices!B1372)</f>
        <v>-1.4272846864787329E-2</v>
      </c>
      <c r="C1378" s="8">
        <f>LN(Prices!C1373/Prices!C1372)</f>
        <v>2.0995598736252008E-3</v>
      </c>
      <c r="D1378" s="8">
        <f>LN(Prices!D1373/Prices!D1372)</f>
        <v>-1.1717210444879427E-2</v>
      </c>
      <c r="E1378" s="8">
        <f>LN(Prices!E1373/Prices!E1372)</f>
        <v>5.3365939376896357E-3</v>
      </c>
      <c r="F1378" s="8">
        <f>LN(Prices!F1373/Prices!F1372)</f>
        <v>-8.897721420824508E-3</v>
      </c>
      <c r="G1378" s="8">
        <f>LN(Prices!G1373/Prices!G1372)</f>
        <v>2.2656385272383263E-3</v>
      </c>
      <c r="H1378" s="8">
        <f>LN(Prices!H1373/Prices!H1372)</f>
        <v>-1.0661344595118978E-2</v>
      </c>
      <c r="I1378" s="8">
        <f>LN(Prices!I1373/Prices!I1372)</f>
        <v>-1.5337760133212856E-2</v>
      </c>
      <c r="J1378" s="8">
        <f>LN(Prices!J1373/Prices!J1372)</f>
        <v>-2.1400504136936647E-2</v>
      </c>
      <c r="K1378" s="8">
        <f>(Prices!K1373-Prices!K1372)/100</f>
        <v>-2.7999997138977104E-4</v>
      </c>
      <c r="L1378" s="8">
        <f>LN(Prices!L1373/Prices!L1372)</f>
        <v>-2.1484635044888661E-2</v>
      </c>
      <c r="M1378" s="8">
        <f>LN(Prices!M1373/Prices!M1372)</f>
        <v>-2.9139150377680795E-2</v>
      </c>
      <c r="N1378" s="8">
        <f>LN(Prices!N1373/Prices!N1372)</f>
        <v>-1.3218064620433938E-3</v>
      </c>
      <c r="O1378" s="8">
        <f>LN(Prices!O1373/Prices!O1372)</f>
        <v>-2.4941689499277896E-2</v>
      </c>
    </row>
    <row r="1379" spans="1:15" x14ac:dyDescent="0.25">
      <c r="A1379" s="5">
        <v>44610</v>
      </c>
      <c r="B1379" s="8">
        <f>LN(Prices!B1374/Prices!B1373)</f>
        <v>-6.2858230380101682E-3</v>
      </c>
      <c r="C1379" s="8">
        <f>LN(Prices!C1374/Prices!C1373)</f>
        <v>2.09597274994584E-3</v>
      </c>
      <c r="D1379" s="8">
        <f>LN(Prices!D1374/Prices!D1373)</f>
        <v>-1.0007171610562785E-2</v>
      </c>
      <c r="E1379" s="8">
        <f>LN(Prices!E1374/Prices!E1373)</f>
        <v>3.2418985972364005E-3</v>
      </c>
      <c r="F1379" s="8">
        <f>LN(Prices!F1374/Prices!F1373)</f>
        <v>-6.7027650795368288E-3</v>
      </c>
      <c r="G1379" s="8">
        <f>LN(Prices!G1374/Prices!G1373)</f>
        <v>3.3080953998688221E-3</v>
      </c>
      <c r="H1379" s="8">
        <f>LN(Prices!H1374/Prices!H1373)</f>
        <v>-6.0592612146402932E-3</v>
      </c>
      <c r="I1379" s="8">
        <f>LN(Prices!I1374/Prices!I1373)</f>
        <v>-4.7886519905067674E-3</v>
      </c>
      <c r="J1379" s="8">
        <f>LN(Prices!J1374/Prices!J1373)</f>
        <v>-7.1919616638663423E-3</v>
      </c>
      <c r="K1379" s="8">
        <f>(Prices!K1374-Prices!K1373)/100</f>
        <v>-2.7000010013580324E-4</v>
      </c>
      <c r="L1379" s="8">
        <f>LN(Prices!L1374/Prices!L1373)</f>
        <v>-4.7144114476036477E-3</v>
      </c>
      <c r="M1379" s="8">
        <f>LN(Prices!M1374/Prices!M1373)</f>
        <v>-1.0972812967684769E-2</v>
      </c>
      <c r="N1379" s="8">
        <f>LN(Prices!N1374/Prices!N1373)</f>
        <v>-1.1290707056523285E-2</v>
      </c>
      <c r="O1379" s="8">
        <f>LN(Prices!O1374/Prices!O1373)</f>
        <v>-9.2931352901976447E-3</v>
      </c>
    </row>
    <row r="1380" spans="1:15" x14ac:dyDescent="0.25">
      <c r="A1380" s="5">
        <v>44614</v>
      </c>
      <c r="B1380" s="8">
        <f>LN(Prices!B1375/Prices!B1374)</f>
        <v>-1.2503586093114163E-2</v>
      </c>
      <c r="C1380" s="8">
        <f>LN(Prices!C1375/Prices!C1374)</f>
        <v>-1.0931088856769181E-3</v>
      </c>
      <c r="D1380" s="8">
        <f>LN(Prices!D1375/Prices!D1374)</f>
        <v>-1.426377883624958E-2</v>
      </c>
      <c r="E1380" s="8">
        <f>LN(Prices!E1375/Prices!E1374)</f>
        <v>-8.9928621997386942E-5</v>
      </c>
      <c r="F1380" s="8">
        <f>LN(Prices!F1375/Prices!F1374)</f>
        <v>-4.9198712700512263E-3</v>
      </c>
      <c r="G1380" s="8">
        <f>LN(Prices!G1375/Prices!G1374)</f>
        <v>3.0564900860457762E-3</v>
      </c>
      <c r="H1380" s="8">
        <f>LN(Prices!H1375/Prices!H1374)</f>
        <v>-3.6335540838000708E-3</v>
      </c>
      <c r="I1380" s="8">
        <f>LN(Prices!I1375/Prices!I1374)</f>
        <v>-8.222211814320677E-3</v>
      </c>
      <c r="J1380" s="8">
        <f>LN(Prices!J1375/Prices!J1374)</f>
        <v>-1.0194735435016016E-2</v>
      </c>
      <c r="K1380" s="8">
        <f>(Prices!K1375-Prices!K1374)/100</f>
        <v>1.2000024318695124E-4</v>
      </c>
      <c r="L1380" s="8">
        <f>LN(Prices!L1375/Prices!L1374)</f>
        <v>-1.3862066430474962E-2</v>
      </c>
      <c r="M1380" s="8">
        <f>LN(Prices!M1375/Prices!M1374)</f>
        <v>-1.2882508676148315E-2</v>
      </c>
      <c r="N1380" s="8">
        <f>LN(Prices!N1375/Prices!N1374)</f>
        <v>-3.6744713185165984E-3</v>
      </c>
      <c r="O1380" s="8">
        <f>LN(Prices!O1375/Prices!O1374)</f>
        <v>-1.4618589499755551E-2</v>
      </c>
    </row>
    <row r="1381" spans="1:15" x14ac:dyDescent="0.25">
      <c r="A1381" s="5">
        <v>44615</v>
      </c>
      <c r="B1381" s="8">
        <f>LN(Prices!B1376/Prices!B1375)</f>
        <v>-9.43400490753365E-3</v>
      </c>
      <c r="C1381" s="8">
        <f>LN(Prices!C1376/Prices!C1375)</f>
        <v>-4.4747053216669906E-3</v>
      </c>
      <c r="D1381" s="8">
        <f>LN(Prices!D1376/Prices!D1375)</f>
        <v>-1.172785001524547E-2</v>
      </c>
      <c r="E1381" s="8">
        <f>LN(Prices!E1376/Prices!E1375)</f>
        <v>-5.2291868870910667E-3</v>
      </c>
      <c r="F1381" s="8">
        <f>LN(Prices!F1376/Prices!F1375)</f>
        <v>-1.3702104992681003E-2</v>
      </c>
      <c r="G1381" s="8">
        <f>LN(Prices!G1376/Prices!G1375)</f>
        <v>7.2279974168862338E-4</v>
      </c>
      <c r="H1381" s="8">
        <f>LN(Prices!H1376/Prices!H1375)</f>
        <v>-1.6667319672982395E-2</v>
      </c>
      <c r="I1381" s="8">
        <f>LN(Prices!I1376/Prices!I1375)</f>
        <v>-1.2605862415454288E-2</v>
      </c>
      <c r="J1381" s="8">
        <f>LN(Prices!J1376/Prices!J1375)</f>
        <v>-1.8583735748788438E-2</v>
      </c>
      <c r="K1381" s="8">
        <f>(Prices!K1376-Prices!K1375)/100</f>
        <v>9.9999904632567805E-5</v>
      </c>
      <c r="L1381" s="8">
        <f>LN(Prices!L1376/Prices!L1375)</f>
        <v>-1.6677516598597723E-2</v>
      </c>
      <c r="M1381" s="8">
        <f>LN(Prices!M1376/Prices!M1375)</f>
        <v>-2.5330252946831298E-2</v>
      </c>
      <c r="N1381" s="8">
        <f>LN(Prices!N1376/Prices!N1375)</f>
        <v>-1.6338884515071951E-3</v>
      </c>
      <c r="O1381" s="8">
        <f>LN(Prices!O1376/Prices!O1375)</f>
        <v>-1.8388738117788458E-2</v>
      </c>
    </row>
    <row r="1382" spans="1:15" x14ac:dyDescent="0.25">
      <c r="A1382" s="5">
        <v>44616</v>
      </c>
      <c r="B1382" s="8">
        <f>LN(Prices!B1377/Prices!B1376)</f>
        <v>-1.432021970032213E-2</v>
      </c>
      <c r="C1382" s="8">
        <f>LN(Prices!C1377/Prices!C1376)</f>
        <v>1.8287745561784662E-3</v>
      </c>
      <c r="D1382" s="8">
        <f>LN(Prices!D1377/Prices!D1376)</f>
        <v>-2.0860750690973626E-2</v>
      </c>
      <c r="E1382" s="8">
        <f>LN(Prices!E1377/Prices!E1376)</f>
        <v>2.3478300267171168E-3</v>
      </c>
      <c r="F1382" s="8">
        <f>LN(Prices!F1377/Prices!F1376)</f>
        <v>1.205675424226159E-2</v>
      </c>
      <c r="G1382" s="8">
        <f>LN(Prices!G1377/Prices!G1376)</f>
        <v>4.0845657672767604E-3</v>
      </c>
      <c r="H1382" s="8">
        <f>LN(Prices!H1377/Prices!H1376)</f>
        <v>1.6667319672982392E-2</v>
      </c>
      <c r="I1382" s="8">
        <f>LN(Prices!I1377/Prices!I1376)</f>
        <v>1.2966743567788858E-3</v>
      </c>
      <c r="J1382" s="8">
        <f>LN(Prices!J1377/Prices!J1376)</f>
        <v>1.4846105252724002E-2</v>
      </c>
      <c r="K1382" s="8">
        <f>(Prices!K1377-Prices!K1376)/100</f>
        <v>-5.700001120567316E-4</v>
      </c>
      <c r="L1382" s="8">
        <f>LN(Prices!L1377/Prices!L1376)</f>
        <v>1.3830952727779336E-2</v>
      </c>
      <c r="M1382" s="8">
        <f>LN(Prices!M1377/Prices!M1376)</f>
        <v>3.1981791706777139E-2</v>
      </c>
      <c r="N1382" s="8">
        <f>LN(Prices!N1377/Prices!N1376)</f>
        <v>-3.802786936937616E-2</v>
      </c>
      <c r="O1382" s="8">
        <f>LN(Prices!O1377/Prices!O1376)</f>
        <v>2.6356209107762343E-2</v>
      </c>
    </row>
    <row r="1383" spans="1:15" x14ac:dyDescent="0.25">
      <c r="A1383" s="5">
        <v>44617</v>
      </c>
      <c r="B1383" s="8">
        <f>LN(Prices!B1378/Prices!B1377)</f>
        <v>2.3566454698211912E-2</v>
      </c>
      <c r="C1383" s="8">
        <f>LN(Prices!C1378/Prices!C1377)</f>
        <v>1.0043493598353727E-3</v>
      </c>
      <c r="D1383" s="8">
        <f>LN(Prices!D1378/Prices!D1377)</f>
        <v>1.832968959670201E-2</v>
      </c>
      <c r="E1383" s="8">
        <f>LN(Prices!E1378/Prices!E1377)</f>
        <v>-2.706131148648506E-4</v>
      </c>
      <c r="F1383" s="8">
        <f>LN(Prices!F1378/Prices!F1377)</f>
        <v>2.5916852838492196E-2</v>
      </c>
      <c r="G1383" s="8">
        <f>LN(Prices!G1378/Prices!G1377)</f>
        <v>-8.7996305246042553E-4</v>
      </c>
      <c r="H1383" s="8">
        <f>LN(Prices!H1378/Prices!H1377)</f>
        <v>2.3818524002382217E-2</v>
      </c>
      <c r="I1383" s="8">
        <f>LN(Prices!I1378/Prices!I1377)</f>
        <v>2.7966813669980911E-2</v>
      </c>
      <c r="J1383" s="8">
        <f>LN(Prices!J1378/Prices!J1377)</f>
        <v>2.2126080551265786E-2</v>
      </c>
      <c r="K1383" s="8">
        <f>(Prices!K1378-Prices!K1377)/100</f>
        <v>1.5000015497207585E-4</v>
      </c>
      <c r="L1383" s="8">
        <f>LN(Prices!L1378/Prices!L1377)</f>
        <v>2.7705950075568822E-2</v>
      </c>
      <c r="M1383" s="8">
        <f>LN(Prices!M1378/Prices!M1377)</f>
        <v>1.6622370008785567E-2</v>
      </c>
      <c r="N1383" s="8">
        <f>LN(Prices!N1378/Prices!N1377)</f>
        <v>2.5441615110781218E-2</v>
      </c>
      <c r="O1383" s="8">
        <f>LN(Prices!O1378/Prices!O1377)</f>
        <v>2.2255419853835345E-2</v>
      </c>
    </row>
    <row r="1384" spans="1:15" x14ac:dyDescent="0.25">
      <c r="A1384" s="5">
        <v>44620</v>
      </c>
      <c r="B1384" s="8">
        <f>LN(Prices!B1379/Prices!B1378)</f>
        <v>-1.6476160518382858E-2</v>
      </c>
      <c r="C1384" s="8">
        <f>LN(Prices!C1379/Prices!C1378)</f>
        <v>7.1839591614380333E-3</v>
      </c>
      <c r="D1384" s="8">
        <f>LN(Prices!D1379/Prices!D1378)</f>
        <v>-1.3180582889981269E-2</v>
      </c>
      <c r="E1384" s="8">
        <f>LN(Prices!E1379/Prices!E1378)</f>
        <v>1.1301511848903165E-2</v>
      </c>
      <c r="F1384" s="8">
        <f>LN(Prices!F1379/Prices!F1378)</f>
        <v>-1.8170914404994808E-2</v>
      </c>
      <c r="G1384" s="8">
        <f>LN(Prices!G1379/Prices!G1378)</f>
        <v>1.7209803960835351E-2</v>
      </c>
      <c r="H1384" s="8">
        <f>LN(Prices!H1379/Prices!H1378)</f>
        <v>-1.5002896799709774E-2</v>
      </c>
      <c r="I1384" s="8">
        <f>LN(Prices!I1379/Prices!I1378)</f>
        <v>-4.7712967779464403E-3</v>
      </c>
      <c r="J1384" s="8">
        <f>LN(Prices!J1379/Prices!J1378)</f>
        <v>-2.4455914631261143E-3</v>
      </c>
      <c r="K1384" s="8">
        <f>(Prices!K1379-Prices!K1378)/100</f>
        <v>-1.0000020265579223E-4</v>
      </c>
      <c r="L1384" s="8">
        <f>LN(Prices!L1379/Prices!L1378)</f>
        <v>-4.5130708446079812E-5</v>
      </c>
      <c r="M1384" s="8">
        <f>LN(Prices!M1379/Prices!M1378)</f>
        <v>2.1710650760964922E-3</v>
      </c>
      <c r="N1384" s="8">
        <f>LN(Prices!N1379/Prices!N1378)</f>
        <v>8.3914893665334323E-3</v>
      </c>
      <c r="O1384" s="8">
        <f>LN(Prices!O1379/Prices!O1378)</f>
        <v>3.5020817944811833E-3</v>
      </c>
    </row>
    <row r="1385" spans="1:15" x14ac:dyDescent="0.25">
      <c r="A1385" s="5">
        <v>44621</v>
      </c>
      <c r="B1385" s="8">
        <f>LN(Prices!B1380/Prices!B1379)</f>
        <v>-1.9084819637819612E-2</v>
      </c>
      <c r="C1385" s="8">
        <f>LN(Prices!C1380/Prices!C1379)</f>
        <v>5.6199272033626664E-3</v>
      </c>
      <c r="D1385" s="8">
        <f>LN(Prices!D1380/Prices!D1379)</f>
        <v>-1.3356633690229453E-2</v>
      </c>
      <c r="E1385" s="8">
        <f>LN(Prices!E1380/Prices!E1379)</f>
        <v>9.6920533560340399E-3</v>
      </c>
      <c r="F1385" s="8">
        <f>LN(Prices!F1380/Prices!F1379)</f>
        <v>-6.9230069531493943E-3</v>
      </c>
      <c r="G1385" s="8">
        <f>LN(Prices!G1380/Prices!G1379)</f>
        <v>7.1346816256839139E-3</v>
      </c>
      <c r="H1385" s="8">
        <f>LN(Prices!H1380/Prices!H1379)</f>
        <v>-5.2800628830365513E-3</v>
      </c>
      <c r="I1385" s="8">
        <f>LN(Prices!I1380/Prices!I1379)</f>
        <v>-1.6023105696953407E-2</v>
      </c>
      <c r="J1385" s="8">
        <f>LN(Prices!J1380/Prices!J1379)</f>
        <v>-1.5594467786613053E-2</v>
      </c>
      <c r="K1385" s="8">
        <f>(Prices!K1380-Prices!K1379)/100</f>
        <v>2.5000005960464533E-4</v>
      </c>
      <c r="L1385" s="8">
        <f>LN(Prices!L1380/Prices!L1379)</f>
        <v>-1.9796510681661644E-2</v>
      </c>
      <c r="M1385" s="8">
        <f>LN(Prices!M1380/Prices!M1379)</f>
        <v>-1.5002606589224071E-2</v>
      </c>
      <c r="N1385" s="8">
        <f>LN(Prices!N1380/Prices!N1379)</f>
        <v>7.0255946845907231E-3</v>
      </c>
      <c r="O1385" s="8">
        <f>LN(Prices!O1380/Prices!O1379)</f>
        <v>-1.9514535930791953E-2</v>
      </c>
    </row>
    <row r="1386" spans="1:15" x14ac:dyDescent="0.25">
      <c r="A1386" s="5">
        <v>44622</v>
      </c>
      <c r="B1386" s="8">
        <f>LN(Prices!B1381/Prices!B1380)</f>
        <v>1.0647426796010528E-2</v>
      </c>
      <c r="C1386" s="8">
        <f>LN(Prices!C1381/Prices!C1380)</f>
        <v>-1.2074386706129585E-2</v>
      </c>
      <c r="D1386" s="8">
        <f>LN(Prices!D1381/Prices!D1380)</f>
        <v>1.7335651659457615E-3</v>
      </c>
      <c r="E1386" s="8">
        <f>LN(Prices!E1381/Prices!E1380)</f>
        <v>-1.5143682837727124E-2</v>
      </c>
      <c r="F1386" s="8">
        <f>LN(Prices!F1381/Prices!F1380)</f>
        <v>2.0268489549209366E-2</v>
      </c>
      <c r="G1386" s="8">
        <f>LN(Prices!G1381/Prices!G1380)</f>
        <v>-6.5124932663862172E-3</v>
      </c>
      <c r="H1386" s="8">
        <f>LN(Prices!H1381/Prices!H1380)</f>
        <v>1.8552190247171217E-2</v>
      </c>
      <c r="I1386" s="8">
        <f>LN(Prices!I1381/Prices!I1380)</f>
        <v>2.0093967355015854E-2</v>
      </c>
      <c r="J1386" s="8">
        <f>LN(Prices!J1381/Prices!J1380)</f>
        <v>1.8471046780652183E-2</v>
      </c>
      <c r="K1386" s="8">
        <f>(Prices!K1381-Prices!K1380)/100</f>
        <v>1.199999451637257E-4</v>
      </c>
      <c r="L1386" s="8">
        <f>LN(Prices!L1381/Prices!L1380)</f>
        <v>2.6581725073485676E-2</v>
      </c>
      <c r="M1386" s="8">
        <f>LN(Prices!M1381/Prices!M1380)</f>
        <v>1.6652842208001794E-2</v>
      </c>
      <c r="N1386" s="8">
        <f>LN(Prices!N1381/Prices!N1380)</f>
        <v>-6.9685559168265569E-3</v>
      </c>
      <c r="O1386" s="8">
        <f>LN(Prices!O1381/Prices!O1380)</f>
        <v>2.4764187018534761E-2</v>
      </c>
    </row>
    <row r="1387" spans="1:15" x14ac:dyDescent="0.25">
      <c r="A1387" s="5">
        <v>44623</v>
      </c>
      <c r="B1387" s="8">
        <f>LN(Prices!B1382/Prices!B1381)</f>
        <v>-1.6503539328070145E-2</v>
      </c>
      <c r="C1387" s="8">
        <f>LN(Prices!C1382/Prices!C1381)</f>
        <v>3.3737493226084496E-3</v>
      </c>
      <c r="D1387" s="8">
        <f>LN(Prices!D1382/Prices!D1381)</f>
        <v>-1.4172282799748626E-2</v>
      </c>
      <c r="E1387" s="8">
        <f>LN(Prices!E1382/Prices!E1381)</f>
        <v>4.2990524758891356E-3</v>
      </c>
      <c r="F1387" s="8">
        <f>LN(Prices!F1382/Prices!F1381)</f>
        <v>8.3848051439550913E-3</v>
      </c>
      <c r="G1387" s="8">
        <f>LN(Prices!G1382/Prices!G1381)</f>
        <v>-1.1815834281922802E-3</v>
      </c>
      <c r="H1387" s="8">
        <f>LN(Prices!H1382/Prices!H1381)</f>
        <v>8.1468352602483574E-3</v>
      </c>
      <c r="I1387" s="8">
        <f>LN(Prices!I1382/Prices!I1381)</f>
        <v>1.4019660604176857E-4</v>
      </c>
      <c r="J1387" s="8">
        <f>LN(Prices!J1382/Prices!J1381)</f>
        <v>-5.2685207442456517E-3</v>
      </c>
      <c r="K1387" s="8">
        <f>(Prices!K1382-Prices!K1381)/100</f>
        <v>1.0000020265579334E-4</v>
      </c>
      <c r="L1387" s="8">
        <f>LN(Prices!L1382/Prices!L1381)</f>
        <v>-8.3043347767076496E-3</v>
      </c>
      <c r="M1387" s="8">
        <f>LN(Prices!M1382/Prices!M1381)</f>
        <v>-1.4133613942519252E-2</v>
      </c>
      <c r="N1387" s="8">
        <f>LN(Prices!N1382/Prices!N1381)</f>
        <v>1.7477582953745196E-2</v>
      </c>
      <c r="O1387" s="8">
        <f>LN(Prices!O1382/Prices!O1381)</f>
        <v>-1.2935047691459072E-2</v>
      </c>
    </row>
    <row r="1388" spans="1:15" x14ac:dyDescent="0.25">
      <c r="A1388" s="5">
        <v>44624</v>
      </c>
      <c r="B1388" s="8">
        <f>LN(Prices!B1383/Prices!B1382)</f>
        <v>-2.4173884711195814E-2</v>
      </c>
      <c r="C1388" s="8">
        <f>LN(Prices!C1383/Prices!C1382)</f>
        <v>3.9974234414070367E-3</v>
      </c>
      <c r="D1388" s="8">
        <f>LN(Prices!D1383/Prices!D1382)</f>
        <v>-2.0408673522136676E-2</v>
      </c>
      <c r="E1388" s="8">
        <f>LN(Prices!E1383/Prices!E1382)</f>
        <v>9.8717670784179423E-3</v>
      </c>
      <c r="F1388" s="8">
        <f>LN(Prices!F1383/Prices!F1382)</f>
        <v>8.3148464599452406E-3</v>
      </c>
      <c r="G1388" s="8">
        <f>LN(Prices!G1383/Prices!G1382)</f>
        <v>7.6159017597192411E-3</v>
      </c>
      <c r="H1388" s="8">
        <f>LN(Prices!H1383/Prices!H1382)</f>
        <v>4.5716091374055729E-3</v>
      </c>
      <c r="I1388" s="8">
        <f>LN(Prices!I1383/Prices!I1382)</f>
        <v>-3.5082374622957459E-3</v>
      </c>
      <c r="J1388" s="8">
        <f>LN(Prices!J1383/Prices!J1382)</f>
        <v>-7.9656845430019028E-3</v>
      </c>
      <c r="K1388" s="8">
        <f>(Prices!K1383-Prices!K1382)/100</f>
        <v>-3.000000119209295E-4</v>
      </c>
      <c r="L1388" s="8">
        <f>LN(Prices!L1383/Prices!L1382)</f>
        <v>-1.5919428840441924E-2</v>
      </c>
      <c r="M1388" s="8">
        <f>LN(Prices!M1383/Prices!M1382)</f>
        <v>-1.5150395469802189E-2</v>
      </c>
      <c r="N1388" s="8">
        <f>LN(Prices!N1383/Prices!N1382)</f>
        <v>-1.5235759738004704E-2</v>
      </c>
      <c r="O1388" s="8">
        <f>LN(Prices!O1383/Prices!O1382)</f>
        <v>-1.5625206292085237E-2</v>
      </c>
    </row>
    <row r="1389" spans="1:15" x14ac:dyDescent="0.25">
      <c r="A1389" s="5">
        <v>44627</v>
      </c>
      <c r="B1389" s="8">
        <f>LN(Prices!B1384/Prices!B1383)</f>
        <v>-3.2616102219467341E-2</v>
      </c>
      <c r="C1389" s="8">
        <f>LN(Prices!C1384/Prices!C1383)</f>
        <v>-5.8195528145947237E-3</v>
      </c>
      <c r="D1389" s="8">
        <f>LN(Prices!D1384/Prices!D1383)</f>
        <v>-3.8145661065985298E-2</v>
      </c>
      <c r="E1389" s="8">
        <f>LN(Prices!E1384/Prices!E1383)</f>
        <v>-4.2568104587270882E-3</v>
      </c>
      <c r="F1389" s="8">
        <f>LN(Prices!F1384/Prices!F1383)</f>
        <v>-1.8761833065396173E-2</v>
      </c>
      <c r="G1389" s="8">
        <f>LN(Prices!G1384/Prices!G1383)</f>
        <v>5.3824803304331993E-3</v>
      </c>
      <c r="H1389" s="8">
        <f>LN(Prices!H1384/Prices!H1383)</f>
        <v>-1.9962093437325436E-2</v>
      </c>
      <c r="I1389" s="8">
        <f>LN(Prices!I1384/Prices!I1383)</f>
        <v>-2.2747248364914853E-2</v>
      </c>
      <c r="J1389" s="8">
        <f>LN(Prices!J1384/Prices!J1383)</f>
        <v>-2.9962586814416495E-2</v>
      </c>
      <c r="K1389" s="8">
        <f>(Prices!K1384-Prices!K1383)/100</f>
        <v>0</v>
      </c>
      <c r="L1389" s="8">
        <f>LN(Prices!L1384/Prices!L1383)</f>
        <v>-3.830460233330106E-2</v>
      </c>
      <c r="M1389" s="8">
        <f>LN(Prices!M1384/Prices!M1383)</f>
        <v>-4.0176879384072092E-2</v>
      </c>
      <c r="N1389" s="8">
        <f>LN(Prices!N1384/Prices!N1383)</f>
        <v>4.2985668539995319E-3</v>
      </c>
      <c r="O1389" s="8">
        <f>LN(Prices!O1384/Prices!O1383)</f>
        <v>-2.5085922696108723E-2</v>
      </c>
    </row>
    <row r="1390" spans="1:15" x14ac:dyDescent="0.25">
      <c r="A1390" s="5">
        <v>44628</v>
      </c>
      <c r="B1390" s="8">
        <f>LN(Prices!B1385/Prices!B1384)</f>
        <v>6.6090231084611744E-3</v>
      </c>
      <c r="C1390" s="8">
        <f>LN(Prices!C1385/Prices!C1384)</f>
        <v>-3.5632031251540681E-3</v>
      </c>
      <c r="D1390" s="8">
        <f>LN(Prices!D1385/Prices!D1384)</f>
        <v>3.2542695949658506E-3</v>
      </c>
      <c r="E1390" s="8">
        <f>LN(Prices!E1385/Prices!E1384)</f>
        <v>-6.5090433942972337E-3</v>
      </c>
      <c r="F1390" s="8">
        <f>LN(Prices!F1385/Prices!F1384)</f>
        <v>-1.886776149059697E-3</v>
      </c>
      <c r="G1390" s="8">
        <f>LN(Prices!G1385/Prices!G1384)</f>
        <v>4.8116919675104067E-3</v>
      </c>
      <c r="H1390" s="8">
        <f>LN(Prices!H1385/Prices!H1384)</f>
        <v>-4.8587104064831028E-3</v>
      </c>
      <c r="I1390" s="8">
        <f>LN(Prices!I1385/Prices!I1384)</f>
        <v>-8.0857719795349413E-3</v>
      </c>
      <c r="J1390" s="8">
        <f>LN(Prices!J1385/Prices!J1384)</f>
        <v>-7.260043975698096E-3</v>
      </c>
      <c r="K1390" s="8">
        <f>(Prices!K1385-Prices!K1384)/100</f>
        <v>5.5000007152557315E-4</v>
      </c>
      <c r="L1390" s="8">
        <f>LN(Prices!L1385/Prices!L1384)</f>
        <v>3.5849026129466124E-3</v>
      </c>
      <c r="M1390" s="8">
        <f>LN(Prices!M1385/Prices!M1384)</f>
        <v>-4.7764669277971699E-3</v>
      </c>
      <c r="N1390" s="8">
        <f>LN(Prices!N1385/Prices!N1384)</f>
        <v>-1.6889699075895086E-2</v>
      </c>
      <c r="O1390" s="8">
        <f>LN(Prices!O1385/Prices!O1384)</f>
        <v>5.9678456539334779E-3</v>
      </c>
    </row>
    <row r="1391" spans="1:15" x14ac:dyDescent="0.25">
      <c r="A1391" s="5">
        <v>44629</v>
      </c>
      <c r="B1391" s="8">
        <f>LN(Prices!B1386/Prices!B1385)</f>
        <v>3.5190501308023932E-2</v>
      </c>
      <c r="C1391" s="8">
        <f>LN(Prices!C1386/Prices!C1385)</f>
        <v>-2.106704593008889E-3</v>
      </c>
      <c r="D1391" s="8">
        <f>LN(Prices!D1386/Prices!D1385)</f>
        <v>2.7919381460937115E-2</v>
      </c>
      <c r="E1391" s="8">
        <f>LN(Prices!E1386/Prices!E1385)</f>
        <v>-6.191225745135062E-3</v>
      </c>
      <c r="F1391" s="8">
        <f>LN(Prices!F1386/Prices!F1385)</f>
        <v>1.4463193722710313E-2</v>
      </c>
      <c r="G1391" s="8">
        <f>LN(Prices!G1386/Prices!G1385)</f>
        <v>-9.9593805707482008E-3</v>
      </c>
      <c r="H1391" s="8">
        <f>LN(Prices!H1386/Prices!H1385)</f>
        <v>1.527328297777026E-2</v>
      </c>
      <c r="I1391" s="8">
        <f>LN(Prices!I1386/Prices!I1385)</f>
        <v>1.7389569619823544E-2</v>
      </c>
      <c r="J1391" s="8">
        <f>LN(Prices!J1386/Prices!J1385)</f>
        <v>2.5373598122141117E-2</v>
      </c>
      <c r="K1391" s="8">
        <f>(Prices!K1386-Prices!K1385)/100</f>
        <v>9.9999904632568917E-5</v>
      </c>
      <c r="L1391" s="8">
        <f>LN(Prices!L1386/Prices!L1385)</f>
        <v>2.7675226952136207E-2</v>
      </c>
      <c r="M1391" s="8">
        <f>LN(Prices!M1386/Prices!M1385)</f>
        <v>3.5833496465408142E-2</v>
      </c>
      <c r="N1391" s="8">
        <f>LN(Prices!N1386/Prices!N1385)</f>
        <v>5.8888537347977785E-3</v>
      </c>
      <c r="O1391" s="8">
        <f>LN(Prices!O1386/Prices!O1385)</f>
        <v>2.6780193943944312E-2</v>
      </c>
    </row>
    <row r="1392" spans="1:15" x14ac:dyDescent="0.25">
      <c r="A1392" s="5">
        <v>44630</v>
      </c>
      <c r="B1392" s="8">
        <f>LN(Prices!B1387/Prices!B1386)</f>
        <v>-1.4008595334251252E-2</v>
      </c>
      <c r="C1392" s="8">
        <f>LN(Prices!C1387/Prices!C1386)</f>
        <v>-5.6103228870392815E-3</v>
      </c>
      <c r="D1392" s="8">
        <f>LN(Prices!D1387/Prices!D1386)</f>
        <v>-1.8909259124509328E-2</v>
      </c>
      <c r="E1392" s="8">
        <f>LN(Prices!E1387/Prices!E1386)</f>
        <v>-4.6012751129535746E-3</v>
      </c>
      <c r="F1392" s="8">
        <f>LN(Prices!F1387/Prices!F1386)</f>
        <v>2.213448813330935E-3</v>
      </c>
      <c r="G1392" s="8">
        <f>LN(Prices!G1387/Prices!G1386)</f>
        <v>-2.1920830313581908E-3</v>
      </c>
      <c r="H1392" s="8">
        <f>LN(Prices!H1387/Prices!H1386)</f>
        <v>2.491137936432014E-3</v>
      </c>
      <c r="I1392" s="8">
        <f>LN(Prices!I1387/Prices!I1386)</f>
        <v>-1.7113321872576791E-3</v>
      </c>
      <c r="J1392" s="8">
        <f>LN(Prices!J1387/Prices!J1386)</f>
        <v>-4.3010499202472087E-3</v>
      </c>
      <c r="K1392" s="8">
        <f>(Prices!K1387-Prices!K1386)/100</f>
        <v>-9.9999904632568917E-5</v>
      </c>
      <c r="L1392" s="8">
        <f>LN(Prices!L1387/Prices!L1386)</f>
        <v>-2.849689254138962E-4</v>
      </c>
      <c r="M1392" s="8">
        <f>LN(Prices!M1387/Prices!M1386)</f>
        <v>-7.8454260587304588E-3</v>
      </c>
      <c r="N1392" s="8">
        <f>LN(Prices!N1387/Prices!N1386)</f>
        <v>-9.2125429734859522E-3</v>
      </c>
      <c r="O1392" s="8">
        <f>LN(Prices!O1387/Prices!O1386)</f>
        <v>-2.2939637175895251E-3</v>
      </c>
    </row>
    <row r="1393" spans="1:15" x14ac:dyDescent="0.25">
      <c r="A1393" s="5">
        <v>44631</v>
      </c>
      <c r="B1393" s="8">
        <f>LN(Prices!B1388/Prices!B1387)</f>
        <v>-1.3186031380421133E-2</v>
      </c>
      <c r="C1393" s="8">
        <f>LN(Prices!C1388/Prices!C1387)</f>
        <v>-1.8433353908101652E-4</v>
      </c>
      <c r="D1393" s="8">
        <f>LN(Prices!D1388/Prices!D1387)</f>
        <v>-2.1151111451819103E-2</v>
      </c>
      <c r="E1393" s="8">
        <f>LN(Prices!E1388/Prices!E1387)</f>
        <v>-2.715021690350342E-4</v>
      </c>
      <c r="F1393" s="8">
        <f>LN(Prices!F1388/Prices!F1387)</f>
        <v>-9.3296056220419504E-3</v>
      </c>
      <c r="G1393" s="8">
        <f>LN(Prices!G1388/Prices!G1387)</f>
        <v>7.0284770272178816E-3</v>
      </c>
      <c r="H1393" s="8">
        <f>LN(Prices!H1388/Prices!H1387)</f>
        <v>-7.9743358827957418E-3</v>
      </c>
      <c r="I1393" s="8">
        <f>LN(Prices!I1388/Prices!I1387)</f>
        <v>-7.3052158128022763E-3</v>
      </c>
      <c r="J1393" s="8">
        <f>LN(Prices!J1388/Prices!J1387)</f>
        <v>-1.3046278933238144E-2</v>
      </c>
      <c r="K1393" s="8">
        <f>(Prices!K1388-Prices!K1387)/100</f>
        <v>4.9999952316285292E-5</v>
      </c>
      <c r="L1393" s="8">
        <f>LN(Prices!L1388/Prices!L1387)</f>
        <v>-9.9127819518093109E-3</v>
      </c>
      <c r="M1393" s="8">
        <f>LN(Prices!M1388/Prices!M1387)</f>
        <v>-1.9730432549304212E-2</v>
      </c>
      <c r="N1393" s="8">
        <f>LN(Prices!N1388/Prices!N1387)</f>
        <v>1.3546223808901555E-2</v>
      </c>
      <c r="O1393" s="8">
        <f>LN(Prices!O1388/Prices!O1387)</f>
        <v>-1.6035058378383454E-2</v>
      </c>
    </row>
    <row r="1394" spans="1:15" x14ac:dyDescent="0.25">
      <c r="A1394" s="5">
        <v>44634</v>
      </c>
      <c r="B1394" s="8">
        <f>LN(Prices!B1389/Prices!B1388)</f>
        <v>-2.4533916532240132E-3</v>
      </c>
      <c r="C1394" s="8">
        <f>LN(Prices!C1389/Prices!C1388)</f>
        <v>-9.7326771494587044E-3</v>
      </c>
      <c r="D1394" s="8">
        <f>LN(Prices!D1389/Prices!D1388)</f>
        <v>-2.4493231925921025E-2</v>
      </c>
      <c r="E1394" s="8">
        <f>LN(Prices!E1389/Prices!E1388)</f>
        <v>-1.2743709790077594E-2</v>
      </c>
      <c r="F1394" s="8">
        <f>LN(Prices!F1389/Prices!F1388)</f>
        <v>-8.3366974808014756E-3</v>
      </c>
      <c r="G1394" s="8">
        <f>LN(Prices!G1389/Prices!G1388)</f>
        <v>-1.1112096486486077E-2</v>
      </c>
      <c r="H1394" s="8">
        <f>LN(Prices!H1389/Prices!H1388)</f>
        <v>-7.8440680126096347E-3</v>
      </c>
      <c r="I1394" s="8">
        <f>LN(Prices!I1389/Prices!I1388)</f>
        <v>-1.1506381009107611E-3</v>
      </c>
      <c r="J1394" s="8">
        <f>LN(Prices!J1389/Prices!J1388)</f>
        <v>-7.448675095533314E-3</v>
      </c>
      <c r="K1394" s="8">
        <f>(Prices!K1389-Prices!K1388)/100</f>
        <v>1.2999981641769354E-4</v>
      </c>
      <c r="L1394" s="8">
        <f>LN(Prices!L1389/Prices!L1388)</f>
        <v>-9.226530094858798E-3</v>
      </c>
      <c r="M1394" s="8">
        <f>LN(Prices!M1389/Prices!M1388)</f>
        <v>-1.6628443775938327E-2</v>
      </c>
      <c r="N1394" s="8">
        <f>LN(Prices!N1389/Prices!N1388)</f>
        <v>-8.1172119260338564E-3</v>
      </c>
      <c r="O1394" s="8">
        <f>LN(Prices!O1389/Prices!O1388)</f>
        <v>-1.935602321817147E-2</v>
      </c>
    </row>
    <row r="1395" spans="1:15" x14ac:dyDescent="0.25">
      <c r="A1395" s="5">
        <v>44635</v>
      </c>
      <c r="B1395" s="8">
        <f>LN(Prices!B1390/Prices!B1389)</f>
        <v>8.7638709856863398E-3</v>
      </c>
      <c r="C1395" s="8">
        <f>LN(Prices!C1390/Prices!C1389)</f>
        <v>2.233171810314931E-3</v>
      </c>
      <c r="D1395" s="8">
        <f>LN(Prices!D1390/Prices!D1389)</f>
        <v>1.4433195595289826E-3</v>
      </c>
      <c r="E1395" s="8">
        <f>LN(Prices!E1390/Prices!E1389)</f>
        <v>-4.5788111364230649E-4</v>
      </c>
      <c r="F1395" s="8">
        <f>LN(Prices!F1390/Prices!F1389)</f>
        <v>6.6391011962542695E-3</v>
      </c>
      <c r="G1395" s="8">
        <f>LN(Prices!G1390/Prices!G1389)</f>
        <v>-7.5035798875521609E-3</v>
      </c>
      <c r="H1395" s="8">
        <f>LN(Prices!H1390/Prices!H1389)</f>
        <v>6.6858787735824812E-3</v>
      </c>
      <c r="I1395" s="8">
        <f>LN(Prices!I1390/Prices!I1389)</f>
        <v>1.2586149803364187E-2</v>
      </c>
      <c r="J1395" s="8">
        <f>LN(Prices!J1390/Prices!J1389)</f>
        <v>2.1182629724144964E-2</v>
      </c>
      <c r="K1395" s="8">
        <f>(Prices!K1390-Prices!K1389)/100</f>
        <v>7.0000022649765016E-4</v>
      </c>
      <c r="L1395" s="8">
        <f>LN(Prices!L1390/Prices!L1389)</f>
        <v>1.4878140866785999E-2</v>
      </c>
      <c r="M1395" s="8">
        <f>LN(Prices!M1390/Prices!M1389)</f>
        <v>2.9744327550053327E-2</v>
      </c>
      <c r="N1395" s="8">
        <f>LN(Prices!N1390/Prices!N1389)</f>
        <v>6.5435001123893711E-3</v>
      </c>
      <c r="O1395" s="8">
        <f>LN(Prices!O1390/Prices!O1389)</f>
        <v>1.3936385371664724E-2</v>
      </c>
    </row>
    <row r="1396" spans="1:15" x14ac:dyDescent="0.25">
      <c r="A1396" s="5">
        <v>44636</v>
      </c>
      <c r="B1396" s="8">
        <f>LN(Prices!B1391/Prices!B1390)</f>
        <v>4.4257644914400748E-2</v>
      </c>
      <c r="C1396" s="8">
        <f>LN(Prices!C1391/Prices!C1390)</f>
        <v>7.431734625197795E-4</v>
      </c>
      <c r="D1396" s="8">
        <f>LN(Prices!D1391/Prices!D1390)</f>
        <v>7.7450808207066318E-2</v>
      </c>
      <c r="E1396" s="8">
        <f>LN(Prices!E1391/Prices!E1390)</f>
        <v>-1.3756317368024602E-3</v>
      </c>
      <c r="F1396" s="8">
        <f>LN(Prices!F1391/Prices!F1390)</f>
        <v>1.1557975144517845E-2</v>
      </c>
      <c r="G1396" s="8">
        <f>LN(Prices!G1391/Prices!G1390)</f>
        <v>-5.8046687510818285E-3</v>
      </c>
      <c r="H1396" s="8">
        <f>LN(Prices!H1391/Prices!H1390)</f>
        <v>1.1808193237999774E-2</v>
      </c>
      <c r="I1396" s="8">
        <f>LN(Prices!I1391/Prices!I1390)</f>
        <v>1.5092962998370681E-2</v>
      </c>
      <c r="J1396" s="8">
        <f>LN(Prices!J1391/Prices!J1390)</f>
        <v>2.2136921648393443E-2</v>
      </c>
      <c r="K1396" s="8">
        <f>(Prices!K1391-Prices!K1390)/100</f>
        <v>-1.5000015497207696E-4</v>
      </c>
      <c r="L1396" s="8">
        <f>LN(Prices!L1391/Prices!L1390)</f>
        <v>2.7717004777024549E-2</v>
      </c>
      <c r="M1396" s="8">
        <f>LN(Prices!M1391/Prices!M1390)</f>
        <v>3.2090389338660749E-2</v>
      </c>
      <c r="N1396" s="8">
        <f>LN(Prices!N1391/Prices!N1390)</f>
        <v>1.5514344340645081E-2</v>
      </c>
      <c r="O1396" s="8">
        <f>LN(Prices!O1391/Prices!O1390)</f>
        <v>3.0879847044657995E-2</v>
      </c>
    </row>
    <row r="1397" spans="1:15" x14ac:dyDescent="0.25">
      <c r="A1397" s="5">
        <v>44637</v>
      </c>
      <c r="B1397" s="8">
        <f>LN(Prices!B1392/Prices!B1391)</f>
        <v>6.0002359544014195E-3</v>
      </c>
      <c r="C1397" s="8">
        <f>LN(Prices!C1392/Prices!C1391)</f>
        <v>1.6702475234686288E-3</v>
      </c>
      <c r="D1397" s="8">
        <f>LN(Prices!D1392/Prices!D1391)</f>
        <v>-5.1300473646834922E-3</v>
      </c>
      <c r="E1397" s="8">
        <f>LN(Prices!E1392/Prices!E1391)</f>
        <v>-1.9293288942861064E-3</v>
      </c>
      <c r="F1397" s="8">
        <f>LN(Prices!F1392/Prices!F1391)</f>
        <v>1.1513002544312414E-2</v>
      </c>
      <c r="G1397" s="8">
        <f>LN(Prices!G1392/Prices!G1391)</f>
        <v>1.3544247609772358E-2</v>
      </c>
      <c r="H1397" s="8">
        <f>LN(Prices!H1392/Prices!H1391)</f>
        <v>1.5342832719727407E-2</v>
      </c>
      <c r="I1397" s="8">
        <f>LN(Prices!I1392/Prices!I1391)</f>
        <v>1.238269488241543E-2</v>
      </c>
      <c r="J1397" s="8">
        <f>LN(Prices!J1392/Prices!J1391)</f>
        <v>1.2272205068700267E-2</v>
      </c>
      <c r="K1397" s="8">
        <f>(Prices!K1392-Prices!K1391)/100</f>
        <v>-7.2999984025955199E-4</v>
      </c>
      <c r="L1397" s="8">
        <f>LN(Prices!L1392/Prices!L1391)</f>
        <v>9.8498101432651017E-3</v>
      </c>
      <c r="M1397" s="8">
        <f>LN(Prices!M1392/Prices!M1391)</f>
        <v>1.4129813543110777E-2</v>
      </c>
      <c r="N1397" s="8">
        <f>LN(Prices!N1392/Prices!N1391)</f>
        <v>1.1934027335618399E-2</v>
      </c>
      <c r="O1397" s="8">
        <f>LN(Prices!O1392/Prices!O1391)</f>
        <v>1.6749525508461763E-2</v>
      </c>
    </row>
    <row r="1398" spans="1:15" x14ac:dyDescent="0.25">
      <c r="A1398" s="5"/>
    </row>
    <row r="1399" spans="1:15" x14ac:dyDescent="0.25">
      <c r="A1399" s="5">
        <v>44638</v>
      </c>
      <c r="B1399" s="8">
        <f>LN(Prices!B1393/Prices!B1392)</f>
        <v>1.0939485238682344E-2</v>
      </c>
      <c r="C1399" s="8">
        <f>LN(Prices!C1393/Prices!C1392)</f>
        <v>2.2229131266462004E-3</v>
      </c>
      <c r="D1399" s="8">
        <f>LN(Prices!D1393/Prices!D1392)</f>
        <v>1.4209791891274179E-2</v>
      </c>
      <c r="E1399" s="8">
        <f>LN(Prices!E1393/Prices!E1392)</f>
        <v>2.938407610633268E-3</v>
      </c>
      <c r="F1399" s="8">
        <f>LN(Prices!F1393/Prices!F1392)</f>
        <v>3.227804069902715E-3</v>
      </c>
      <c r="G1399" s="8">
        <f>LN(Prices!G1393/Prices!G1392)</f>
        <v>-3.0730591009606499E-3</v>
      </c>
      <c r="H1399" s="8">
        <f>LN(Prices!H1393/Prices!H1392)</f>
        <v>0</v>
      </c>
      <c r="I1399" s="8">
        <f>LN(Prices!I1393/Prices!I1392)</f>
        <v>2.8993122922908602E-3</v>
      </c>
      <c r="J1399" s="8">
        <f>LN(Prices!J1393/Prices!J1392)</f>
        <v>1.1594814411888112E-2</v>
      </c>
      <c r="K1399" s="8">
        <f>(Prices!K1393-Prices!K1392)/100</f>
        <v>2.29999721050263E-4</v>
      </c>
      <c r="L1399" s="8">
        <f>LN(Prices!L1393/Prices!L1392)</f>
        <v>7.9813300737990363E-3</v>
      </c>
      <c r="M1399" s="8">
        <f>LN(Prices!M1393/Prices!M1392)</f>
        <v>2.078535796090477E-2</v>
      </c>
      <c r="N1399" s="8">
        <f>LN(Prices!N1393/Prices!N1392)</f>
        <v>3.9897152835146965E-3</v>
      </c>
      <c r="O1399" s="8">
        <f>LN(Prices!O1393/Prices!O1392)</f>
        <v>1.0175495873101036E-2</v>
      </c>
    </row>
    <row r="1400" spans="1:15" x14ac:dyDescent="0.25">
      <c r="A1400" s="5">
        <v>44641</v>
      </c>
      <c r="B1400" s="8">
        <f>LN(Prices!B1394/Prices!B1393)</f>
        <v>-7.664319115234814E-3</v>
      </c>
      <c r="C1400" s="8">
        <f>LN(Prices!C1394/Prices!C1393)</f>
        <v>-9.8543202580854694E-3</v>
      </c>
      <c r="D1400" s="8">
        <f>LN(Prices!D1394/Prices!D1393)</f>
        <v>-1.5552346977147146E-2</v>
      </c>
      <c r="E1400" s="8">
        <f>LN(Prices!E1394/Prices!E1393)</f>
        <v>-1.3104554839636977E-2</v>
      </c>
      <c r="F1400" s="8">
        <f>LN(Prices!F1394/Prices!F1393)</f>
        <v>-4.5244637632120581E-3</v>
      </c>
      <c r="G1400" s="8">
        <f>LN(Prices!G1394/Prices!G1393)</f>
        <v>-8.8775510932938353E-3</v>
      </c>
      <c r="H1400" s="8">
        <f>LN(Prices!H1394/Prices!H1393)</f>
        <v>-6.1277143617973128E-3</v>
      </c>
      <c r="I1400" s="8">
        <f>LN(Prices!I1394/Prices!I1393)</f>
        <v>2.0664607637074471E-3</v>
      </c>
      <c r="J1400" s="8">
        <f>LN(Prices!J1394/Prices!J1393)</f>
        <v>-4.3475485430145958E-4</v>
      </c>
      <c r="K1400" s="8">
        <f>(Prices!K1394-Prices!K1393)/100</f>
        <v>7.2000026702880916E-4</v>
      </c>
      <c r="L1400" s="8">
        <f>LN(Prices!L1394/Prices!L1393)</f>
        <v>-3.4652596399726687E-3</v>
      </c>
      <c r="M1400" s="8">
        <f>LN(Prices!M1394/Prices!M1393)</f>
        <v>-3.7161251686103573E-3</v>
      </c>
      <c r="N1400" s="8">
        <f>LN(Prices!N1394/Prices!N1393)</f>
        <v>1.5065916786207751E-3</v>
      </c>
      <c r="O1400" s="8">
        <f>LN(Prices!O1394/Prices!O1393)</f>
        <v>-9.730116639748319E-3</v>
      </c>
    </row>
    <row r="1401" spans="1:15" x14ac:dyDescent="0.25">
      <c r="A1401" s="5">
        <v>44642</v>
      </c>
      <c r="B1401" s="8">
        <f>LN(Prices!B1395/Prices!B1394)</f>
        <v>1.1664488541635844E-2</v>
      </c>
      <c r="C1401" s="8">
        <f>LN(Prices!C1395/Prices!C1394)</f>
        <v>-2.7133020605252965E-3</v>
      </c>
      <c r="D1401" s="8">
        <f>LN(Prices!D1395/Prices!D1394)</f>
        <v>1.7974716163687517E-2</v>
      </c>
      <c r="E1401" s="8">
        <f>LN(Prices!E1395/Prices!E1394)</f>
        <v>-5.4960639752977417E-3</v>
      </c>
      <c r="F1401" s="8">
        <f>LN(Prices!F1395/Prices!F1394)</f>
        <v>3.3340508549332005E-3</v>
      </c>
      <c r="G1401" s="8">
        <f>LN(Prices!G1395/Prices!G1394)</f>
        <v>-4.6286434546511136E-3</v>
      </c>
      <c r="H1401" s="8">
        <f>LN(Prices!H1395/Prices!H1394)</f>
        <v>2.549893933886676E-3</v>
      </c>
      <c r="I1401" s="8">
        <f>LN(Prices!I1395/Prices!I1394)</f>
        <v>6.3088947577135948E-3</v>
      </c>
      <c r="J1401" s="8">
        <f>LN(Prices!J1395/Prices!J1394)</f>
        <v>1.1240699554074212E-2</v>
      </c>
      <c r="K1401" s="8">
        <f>(Prices!K1395-Prices!K1394)/100</f>
        <v>6.4999967813491764E-4</v>
      </c>
      <c r="L1401" s="8">
        <f>LN(Prices!L1395/Prices!L1394)</f>
        <v>6.3879901506110831E-3</v>
      </c>
      <c r="M1401" s="8">
        <f>LN(Prices!M1395/Prices!M1394)</f>
        <v>1.7476385636531616E-2</v>
      </c>
      <c r="N1401" s="8">
        <f>LN(Prices!N1395/Prices!N1394)</f>
        <v>6.1015902908326961E-3</v>
      </c>
      <c r="O1401" s="8">
        <f>LN(Prices!O1395/Prices!O1394)</f>
        <v>1.0784233811959271E-2</v>
      </c>
    </row>
    <row r="1402" spans="1:15" x14ac:dyDescent="0.25">
      <c r="A1402" s="5">
        <v>44643</v>
      </c>
      <c r="B1402" s="8">
        <f>LN(Prices!B1396/Prices!B1395)</f>
        <v>-1.0511089184140019E-2</v>
      </c>
      <c r="C1402" s="8">
        <f>LN(Prices!C1396/Prices!C1395)</f>
        <v>4.1133951382004135E-3</v>
      </c>
      <c r="D1402" s="8">
        <f>LN(Prices!D1396/Prices!D1395)</f>
        <v>-6.6199494652823022E-3</v>
      </c>
      <c r="E1402" s="8">
        <f>LN(Prices!E1396/Prices!E1395)</f>
        <v>6.7032647281036343E-3</v>
      </c>
      <c r="F1402" s="8">
        <f>LN(Prices!F1396/Prices!F1395)</f>
        <v>-1.1097598039158127E-2</v>
      </c>
      <c r="G1402" s="8">
        <f>LN(Prices!G1396/Prices!G1395)</f>
        <v>1.2480147555273045E-2</v>
      </c>
      <c r="H1402" s="8">
        <f>LN(Prices!H1396/Prices!H1395)</f>
        <v>-1.1282768947626334E-2</v>
      </c>
      <c r="I1402" s="8">
        <f>LN(Prices!I1396/Prices!I1395)</f>
        <v>-1.1966364369392447E-2</v>
      </c>
      <c r="J1402" s="8">
        <f>LN(Prices!J1396/Prices!J1395)</f>
        <v>-1.2348630252495208E-2</v>
      </c>
      <c r="K1402" s="8">
        <f>(Prices!K1396-Prices!K1395)/100</f>
        <v>-3.9999991655349787E-4</v>
      </c>
      <c r="L1402" s="8">
        <f>LN(Prices!L1396/Prices!L1395)</f>
        <v>-1.8356389204321366E-2</v>
      </c>
      <c r="M1402" s="8">
        <f>LN(Prices!M1396/Prices!M1395)</f>
        <v>-1.404224917861867E-2</v>
      </c>
      <c r="N1402" s="8">
        <f>LN(Prices!N1396/Prices!N1395)</f>
        <v>-1.1208711044250971E-2</v>
      </c>
      <c r="O1402" s="8">
        <f>LN(Prices!O1396/Prices!O1395)</f>
        <v>-1.7452291880416873E-2</v>
      </c>
    </row>
    <row r="1403" spans="1:15" x14ac:dyDescent="0.25">
      <c r="A1403" s="5">
        <v>44644</v>
      </c>
      <c r="B1403" s="8">
        <f>LN(Prices!B1397/Prices!B1396)</f>
        <v>6.5109197577388174E-3</v>
      </c>
      <c r="C1403" s="8">
        <f>LN(Prices!C1397/Prices!C1396)</f>
        <v>-2.2413073291680714E-3</v>
      </c>
      <c r="D1403" s="8">
        <f>LN(Prices!D1397/Prices!D1396)</f>
        <v>5.2993677299664702E-3</v>
      </c>
      <c r="E1403" s="8">
        <f>LN(Prices!E1397/Prices!E1396)</f>
        <v>-5.5828877107131671E-3</v>
      </c>
      <c r="F1403" s="8">
        <f>LN(Prices!F1397/Prices!F1396)</f>
        <v>6.356511887124384E-3</v>
      </c>
      <c r="G1403" s="8">
        <f>LN(Prices!G1397/Prices!G1396)</f>
        <v>-6.180953519853559E-3</v>
      </c>
      <c r="H1403" s="8">
        <f>LN(Prices!H1397/Prices!H1396)</f>
        <v>6.3103969462173035E-3</v>
      </c>
      <c r="I1403" s="8">
        <f>LN(Prices!I1397/Prices!I1396)</f>
        <v>1.0793561781430859E-2</v>
      </c>
      <c r="J1403" s="8">
        <f>LN(Prices!J1397/Prices!J1396)</f>
        <v>1.4242012281618024E-2</v>
      </c>
      <c r="K1403" s="8">
        <f>(Prices!K1397-Prices!K1396)/100</f>
        <v>3.0000209808350165E-5</v>
      </c>
      <c r="L1403" s="8">
        <f>LN(Prices!L1397/Prices!L1396)</f>
        <v>1.0933155104162363E-2</v>
      </c>
      <c r="M1403" s="8">
        <f>LN(Prices!M1397/Prices!M1396)</f>
        <v>1.815100814304365E-2</v>
      </c>
      <c r="N1403" s="8">
        <f>LN(Prices!N1397/Prices!N1396)</f>
        <v>9.6745546172585153E-3</v>
      </c>
      <c r="O1403" s="8">
        <f>LN(Prices!O1397/Prices!O1396)</f>
        <v>1.1255908945272109E-2</v>
      </c>
    </row>
    <row r="1404" spans="1:15" x14ac:dyDescent="0.25">
      <c r="A1404" s="5">
        <v>44645</v>
      </c>
      <c r="B1404" s="8">
        <f>LN(Prices!B1398/Prices!B1397)</f>
        <v>-7.6387653158398487E-4</v>
      </c>
      <c r="C1404" s="8">
        <f>LN(Prices!C1398/Prices!C1397)</f>
        <v>-7.9793484283951742E-3</v>
      </c>
      <c r="D1404" s="8">
        <f>LN(Prices!D1398/Prices!D1397)</f>
        <v>-7.9595732520967941E-3</v>
      </c>
      <c r="E1404" s="8">
        <f>LN(Prices!E1398/Prices!E1397)</f>
        <v>-1.0316165346040794E-2</v>
      </c>
      <c r="F1404" s="8">
        <f>LN(Prices!F1398/Prices!F1397)</f>
        <v>1.3288038489818672E-2</v>
      </c>
      <c r="G1404" s="8">
        <f>LN(Prices!G1398/Prices!G1397)</f>
        <v>-6.8590573800571724E-3</v>
      </c>
      <c r="H1404" s="8">
        <f>LN(Prices!H1398/Prices!H1397)</f>
        <v>1.2408229483331961E-2</v>
      </c>
      <c r="I1404" s="8">
        <f>LN(Prices!I1398/Prices!I1397)</f>
        <v>9.3036197539204547E-3</v>
      </c>
      <c r="J1404" s="8">
        <f>LN(Prices!J1398/Prices!J1397)</f>
        <v>5.0533807042376653E-3</v>
      </c>
      <c r="K1404" s="8">
        <f>(Prices!K1398-Prices!K1397)/100</f>
        <v>3.6999970674514768E-4</v>
      </c>
      <c r="L1404" s="8">
        <f>LN(Prices!L1398/Prices!L1397)</f>
        <v>6.9440558694919352E-3</v>
      </c>
      <c r="M1404" s="8">
        <f>LN(Prices!M1398/Prices!M1397)</f>
        <v>-1.0112144623862318E-3</v>
      </c>
      <c r="N1404" s="8">
        <f>LN(Prices!N1398/Prices!N1397)</f>
        <v>9.4364447594024372E-3</v>
      </c>
      <c r="O1404" s="8">
        <f>LN(Prices!O1398/Prices!O1397)</f>
        <v>1.2231074280636205E-3</v>
      </c>
    </row>
    <row r="1405" spans="1:15" x14ac:dyDescent="0.25">
      <c r="A1405" s="5">
        <v>44648</v>
      </c>
      <c r="B1405" s="8">
        <f>LN(Prices!B1399/Prices!B1398)</f>
        <v>-1.3380034981260696E-3</v>
      </c>
      <c r="C1405" s="8">
        <f>LN(Prices!C1399/Prices!C1398)</f>
        <v>2.447247922128627E-3</v>
      </c>
      <c r="D1405" s="8">
        <f>LN(Prices!D1399/Prices!D1398)</f>
        <v>3.3243163192425533E-3</v>
      </c>
      <c r="E1405" s="8">
        <f>LN(Prices!E1399/Prices!E1398)</f>
        <v>2.2597506569509988E-3</v>
      </c>
      <c r="F1405" s="8">
        <f>LN(Prices!F1399/Prices!F1398)</f>
        <v>9.6793910215381435E-3</v>
      </c>
      <c r="G1405" s="8">
        <f>LN(Prices!G1399/Prices!G1398)</f>
        <v>-1.1211063144860312E-3</v>
      </c>
      <c r="H1405" s="8">
        <f>LN(Prices!H1399/Prices!H1398)</f>
        <v>1.0581306392042297E-2</v>
      </c>
      <c r="I1405" s="8">
        <f>LN(Prices!I1399/Prices!I1398)</f>
        <v>-5.4497575094354016E-4</v>
      </c>
      <c r="J1405" s="8">
        <f>LN(Prices!J1399/Prices!J1398)</f>
        <v>7.1195510200425683E-3</v>
      </c>
      <c r="K1405" s="8">
        <f>(Prices!K1399-Prices!K1398)/100</f>
        <v>-1.1999964714050293E-4</v>
      </c>
      <c r="L1405" s="8">
        <f>LN(Prices!L1399/Prices!L1398)</f>
        <v>1.6981799529759473E-3</v>
      </c>
      <c r="M1405" s="8">
        <f>LN(Prices!M1399/Prices!M1398)</f>
        <v>1.4834573482833981E-2</v>
      </c>
      <c r="N1405" s="8">
        <f>LN(Prices!N1399/Prices!N1398)</f>
        <v>-4.7875644097777323E-4</v>
      </c>
      <c r="O1405" s="8">
        <f>LN(Prices!O1399/Prices!O1398)</f>
        <v>3.8535781300157447E-5</v>
      </c>
    </row>
    <row r="1406" spans="1:15" x14ac:dyDescent="0.25">
      <c r="A1406" s="5">
        <v>44649</v>
      </c>
      <c r="B1406" s="8">
        <f>LN(Prices!B1400/Prices!B1399)</f>
        <v>1.8759420496281026E-2</v>
      </c>
      <c r="C1406" s="8">
        <f>LN(Prices!C1400/Prices!C1399)</f>
        <v>4.6901780175354476E-3</v>
      </c>
      <c r="D1406" s="8">
        <f>LN(Prices!D1400/Prices!D1399)</f>
        <v>1.6891979440983661E-2</v>
      </c>
      <c r="E1406" s="8">
        <f>LN(Prices!E1400/Prices!E1399)</f>
        <v>4.9729306651646677E-3</v>
      </c>
      <c r="F1406" s="8">
        <f>LN(Prices!F1400/Prices!F1399)</f>
        <v>2.9240749673724777E-2</v>
      </c>
      <c r="G1406" s="8">
        <f>LN(Prices!G1400/Prices!G1399)</f>
        <v>-3.6119667971126839E-3</v>
      </c>
      <c r="H1406" s="8">
        <f>LN(Prices!H1400/Prices!H1399)</f>
        <v>2.8918332456593136E-2</v>
      </c>
      <c r="I1406" s="8">
        <f>LN(Prices!I1400/Prices!I1399)</f>
        <v>9.6278973837935437E-3</v>
      </c>
      <c r="J1406" s="8">
        <f>LN(Prices!J1400/Prices!J1399)</f>
        <v>1.2182044101391089E-2</v>
      </c>
      <c r="K1406" s="8">
        <f>(Prices!K1400-Prices!K1399)/100</f>
        <v>4.6999990940093994E-4</v>
      </c>
      <c r="L1406" s="8">
        <f>LN(Prices!L1400/Prices!L1399)</f>
        <v>2.064630212844721E-2</v>
      </c>
      <c r="M1406" s="8">
        <f>LN(Prices!M1400/Prices!M1399)</f>
        <v>1.7773027936888015E-2</v>
      </c>
      <c r="N1406" s="8">
        <f>LN(Prices!N1400/Prices!N1399)</f>
        <v>9.3766590878911031E-3</v>
      </c>
      <c r="O1406" s="8">
        <f>LN(Prices!O1400/Prices!O1399)</f>
        <v>2.614157212321791E-2</v>
      </c>
    </row>
    <row r="1407" spans="1:15" x14ac:dyDescent="0.25">
      <c r="A1407" s="5">
        <v>44650</v>
      </c>
      <c r="B1407" s="8">
        <f>LN(Prices!B1401/Prices!B1400)</f>
        <v>-3.573060706179547E-3</v>
      </c>
      <c r="C1407" s="8">
        <f>LN(Prices!C1401/Prices!C1400)</f>
        <v>2.7101796581886334E-3</v>
      </c>
      <c r="D1407" s="8">
        <f>LN(Prices!D1401/Prices!D1400)</f>
        <v>-2.8320330484036408E-3</v>
      </c>
      <c r="E1407" s="8">
        <f>LN(Prices!E1401/Prices!E1400)</f>
        <v>3.9227792216841176E-3</v>
      </c>
      <c r="F1407" s="8">
        <f>LN(Prices!F1401/Prices!F1400)</f>
        <v>-8.3038221303651585E-3</v>
      </c>
      <c r="G1407" s="8">
        <f>LN(Prices!G1401/Prices!G1400)</f>
        <v>4.8928992561251272E-3</v>
      </c>
      <c r="H1407" s="8">
        <f>LN(Prices!H1401/Prices!H1400)</f>
        <v>-7.2654181990189689E-3</v>
      </c>
      <c r="I1407" s="8">
        <f>LN(Prices!I1401/Prices!I1400)</f>
        <v>-2.9734786501908811E-3</v>
      </c>
      <c r="J1407" s="8">
        <f>LN(Prices!J1401/Prices!J1400)</f>
        <v>-6.3135889990887772E-3</v>
      </c>
      <c r="K1407" s="8">
        <f>(Prices!K1401-Prices!K1400)/100</f>
        <v>-3.0000030994415284E-4</v>
      </c>
      <c r="L1407" s="8">
        <f>LN(Prices!L1401/Prices!L1400)</f>
        <v>-1.493579630139805E-2</v>
      </c>
      <c r="M1407" s="8">
        <f>LN(Prices!M1401/Prices!M1400)</f>
        <v>-1.1432782594163764E-2</v>
      </c>
      <c r="N1407" s="8">
        <f>LN(Prices!N1401/Prices!N1400)</f>
        <v>-2.9772284375077385E-3</v>
      </c>
      <c r="O1407" s="8">
        <f>LN(Prices!O1401/Prices!O1400)</f>
        <v>-1.9900437114393581E-2</v>
      </c>
    </row>
    <row r="1408" spans="1:15" x14ac:dyDescent="0.25">
      <c r="A1408" s="5">
        <v>44651</v>
      </c>
      <c r="B1408" s="8">
        <f>LN(Prices!B1402/Prices!B1401)</f>
        <v>-1.5377613918117391E-2</v>
      </c>
      <c r="C1408" s="8">
        <f>LN(Prices!C1402/Prices!C1401)</f>
        <v>-4.6682032817251662E-4</v>
      </c>
      <c r="D1408" s="8">
        <f>LN(Prices!D1402/Prices!D1401)</f>
        <v>-1.5166761964845434E-2</v>
      </c>
      <c r="E1408" s="8">
        <f>LN(Prices!E1402/Prices!E1401)</f>
        <v>1.8631116137979734E-3</v>
      </c>
      <c r="F1408" s="8">
        <f>LN(Prices!F1402/Prices!F1401)</f>
        <v>-1.1946530134412787E-2</v>
      </c>
      <c r="G1408" s="8">
        <f>LN(Prices!G1402/Prices!G1401)</f>
        <v>-3.2059253483608251E-3</v>
      </c>
      <c r="H1408" s="8">
        <f>LN(Prices!H1402/Prices!H1401)</f>
        <v>-1.2289260901359574E-2</v>
      </c>
      <c r="I1408" s="8">
        <f>LN(Prices!I1402/Prices!I1401)</f>
        <v>-1.4726156685333645E-2</v>
      </c>
      <c r="J1408" s="8">
        <f>LN(Prices!J1402/Prices!J1401)</f>
        <v>-1.5776335226881762E-2</v>
      </c>
      <c r="K1408" s="8">
        <f>(Prices!K1402-Prices!K1401)/100</f>
        <v>-3.1999975442886406E-4</v>
      </c>
      <c r="L1408" s="8">
        <f>LN(Prices!L1402/Prices!L1401)</f>
        <v>-1.4352741649517031E-2</v>
      </c>
      <c r="M1408" s="8">
        <f>LN(Prices!M1402/Prices!M1401)</f>
        <v>-1.6164886748454246E-2</v>
      </c>
      <c r="N1408" s="8">
        <f>LN(Prices!N1402/Prices!N1401)</f>
        <v>-1.5198087694413463E-2</v>
      </c>
      <c r="O1408" s="8">
        <f>LN(Prices!O1402/Prices!O1401)</f>
        <v>-1.0064578753694129E-2</v>
      </c>
    </row>
    <row r="1409" spans="1:15" x14ac:dyDescent="0.25">
      <c r="A1409" s="5">
        <v>44652</v>
      </c>
      <c r="B1409" s="8">
        <f>LN(Prices!B1403/Prices!B1402)</f>
        <v>9.7097517364147495E-3</v>
      </c>
      <c r="C1409" s="8">
        <f>LN(Prices!C1403/Prices!C1402)</f>
        <v>-1.7784065143497875E-3</v>
      </c>
      <c r="D1409" s="8">
        <f>LN(Prices!D1403/Prices!D1402)</f>
        <v>1.6474779981743765E-2</v>
      </c>
      <c r="E1409" s="8">
        <f>LN(Prices!E1403/Prices!E1402)</f>
        <v>-6.5331576070424575E-3</v>
      </c>
      <c r="F1409" s="8">
        <f>LN(Prices!F1403/Prices!F1402)</f>
        <v>1.7825121189320267E-2</v>
      </c>
      <c r="G1409" s="8">
        <f>LN(Prices!G1403/Prices!G1402)</f>
        <v>-5.5250507400174328E-3</v>
      </c>
      <c r="H1409" s="8">
        <f>LN(Prices!H1403/Prices!H1402)</f>
        <v>1.9283217389663924E-2</v>
      </c>
      <c r="I1409" s="8">
        <f>LN(Prices!I1403/Prices!I1402)</f>
        <v>4.5229923735350961E-3</v>
      </c>
      <c r="J1409" s="8">
        <f>LN(Prices!J1403/Prices!J1402)</f>
        <v>3.4044209614630277E-3</v>
      </c>
      <c r="K1409" s="8">
        <f>(Prices!K1403-Prices!K1402)/100</f>
        <v>6.9999992847443181E-5</v>
      </c>
      <c r="L1409" s="8">
        <f>LN(Prices!L1403/Prices!L1402)</f>
        <v>6.1031168695896759E-3</v>
      </c>
      <c r="M1409" s="8">
        <f>LN(Prices!M1403/Prices!M1402)</f>
        <v>3.2261047271768296E-3</v>
      </c>
      <c r="N1409" s="8">
        <f>LN(Prices!N1403/Prices!N1402)</f>
        <v>4.7590672282053067E-3</v>
      </c>
      <c r="O1409" s="8">
        <f>LN(Prices!O1403/Prices!O1402)</f>
        <v>1.0083726213066089E-2</v>
      </c>
    </row>
    <row r="1410" spans="1:15" x14ac:dyDescent="0.25">
      <c r="A1410" s="5">
        <v>44655</v>
      </c>
      <c r="B1410" s="8">
        <f>LN(Prices!B1404/Prices!B1403)</f>
        <v>7.926042633624196E-3</v>
      </c>
      <c r="C1410" s="8">
        <f>LN(Prices!C1404/Prices!C1403)</f>
        <v>8.4327923271395949E-4</v>
      </c>
      <c r="D1410" s="8">
        <f>LN(Prices!D1404/Prices!D1403)</f>
        <v>1.7492985481521495E-2</v>
      </c>
      <c r="E1410" s="8">
        <f>LN(Prices!E1404/Prices!E1403)</f>
        <v>-6.5648844567076038E-4</v>
      </c>
      <c r="F1410" s="8">
        <f>LN(Prices!F1404/Prices!F1403)</f>
        <v>-9.1684573571261252E-3</v>
      </c>
      <c r="G1410" s="8">
        <f>LN(Prices!G1404/Prices!G1403)</f>
        <v>-7.3162333610661383E-4</v>
      </c>
      <c r="H1410" s="8">
        <f>LN(Prices!H1404/Prices!H1403)</f>
        <v>-4.8996955488771563E-3</v>
      </c>
      <c r="I1410" s="8">
        <f>LN(Prices!I1404/Prices!I1403)</f>
        <v>-1.5054682965058134E-3</v>
      </c>
      <c r="J1410" s="8">
        <f>LN(Prices!J1404/Prices!J1403)</f>
        <v>8.0583825321336473E-3</v>
      </c>
      <c r="K1410" s="8">
        <f>(Prices!K1404-Prices!K1403)/100</f>
        <v>3.7999987602233888E-4</v>
      </c>
      <c r="L1410" s="8">
        <f>LN(Prices!L1404/Prices!L1403)</f>
        <v>-2.3901651812904541E-3</v>
      </c>
      <c r="M1410" s="8">
        <f>LN(Prices!M1404/Prices!M1403)</f>
        <v>1.757395226396986E-2</v>
      </c>
      <c r="N1410" s="8">
        <f>LN(Prices!N1404/Prices!N1403)</f>
        <v>-1.6082257873060125E-3</v>
      </c>
      <c r="O1410" s="8">
        <f>LN(Prices!O1404/Prices!O1403)</f>
        <v>2.0684503840331398E-3</v>
      </c>
    </row>
    <row r="1411" spans="1:15" x14ac:dyDescent="0.25">
      <c r="A1411" s="5">
        <v>44656</v>
      </c>
      <c r="B1411" s="8">
        <f>LN(Prices!B1405/Prices!B1404)</f>
        <v>-1.400746420881179E-2</v>
      </c>
      <c r="C1411" s="8">
        <f>LN(Prices!C1405/Prices!C1404)</f>
        <v>-1.0160199858533534E-2</v>
      </c>
      <c r="D1411" s="8">
        <f>LN(Prices!D1405/Prices!D1404)</f>
        <v>-1.8582912383145165E-2</v>
      </c>
      <c r="E1411" s="8">
        <f>LN(Prices!E1405/Prices!E1404)</f>
        <v>-1.1987539955519759E-2</v>
      </c>
      <c r="F1411" s="8">
        <f>LN(Prices!F1405/Prices!F1404)</f>
        <v>-6.9534787659275114E-3</v>
      </c>
      <c r="G1411" s="8">
        <f>LN(Prices!G1405/Prices!G1404)</f>
        <v>-7.2619699907533536E-3</v>
      </c>
      <c r="H1411" s="8">
        <f>LN(Prices!H1405/Prices!H1404)</f>
        <v>-4.9242346127148567E-3</v>
      </c>
      <c r="I1411" s="8">
        <f>LN(Prices!I1405/Prices!I1404)</f>
        <v>-7.1467454860705193E-3</v>
      </c>
      <c r="J1411" s="8">
        <f>LN(Prices!J1405/Prices!J1404)</f>
        <v>-1.2631159074005371E-2</v>
      </c>
      <c r="K1411" s="8">
        <f>(Prices!K1405-Prices!K1404)/100</f>
        <v>1.2999999523162842E-3</v>
      </c>
      <c r="L1411" s="8">
        <f>LN(Prices!L1405/Prices!L1404)</f>
        <v>-1.8372553237438617E-2</v>
      </c>
      <c r="M1411" s="8">
        <f>LN(Prices!M1405/Prices!M1404)</f>
        <v>-1.9808222627461347E-2</v>
      </c>
      <c r="N1411" s="8">
        <f>LN(Prices!N1405/Prices!N1404)</f>
        <v>-7.5947075875448331E-3</v>
      </c>
      <c r="O1411" s="8">
        <f>LN(Prices!O1405/Prices!O1404)</f>
        <v>-2.3857290453802367E-2</v>
      </c>
    </row>
    <row r="1412" spans="1:15" x14ac:dyDescent="0.25">
      <c r="A1412" s="5">
        <v>44657</v>
      </c>
      <c r="B1412" s="8">
        <f>LN(Prices!B1406/Prices!B1405)</f>
        <v>-1.2660705983024729E-2</v>
      </c>
      <c r="C1412" s="8">
        <f>LN(Prices!C1406/Prices!C1405)</f>
        <v>-2.5562619402852275E-3</v>
      </c>
      <c r="D1412" s="8">
        <f>LN(Prices!D1406/Prices!D1405)</f>
        <v>-1.3172445622029526E-2</v>
      </c>
      <c r="E1412" s="8">
        <f>LN(Prices!E1406/Prices!E1405)</f>
        <v>-3.5196157857016091E-3</v>
      </c>
      <c r="F1412" s="8">
        <f>LN(Prices!F1406/Prices!F1405)</f>
        <v>1.2767124589555081E-2</v>
      </c>
      <c r="G1412" s="8">
        <f>LN(Prices!G1406/Prices!G1405)</f>
        <v>-4.4320460726905648E-3</v>
      </c>
      <c r="H1412" s="8">
        <f>LN(Prices!H1406/Prices!H1405)</f>
        <v>1.1813158305004002E-2</v>
      </c>
      <c r="I1412" s="8">
        <f>LN(Prices!I1406/Prices!I1405)</f>
        <v>1.2405577070136646E-3</v>
      </c>
      <c r="J1412" s="8">
        <f>LN(Prices!J1406/Prices!J1405)</f>
        <v>-9.7644339124797214E-3</v>
      </c>
      <c r="K1412" s="8">
        <f>(Prices!K1406-Prices!K1405)/100</f>
        <v>-4.9999952316284181E-5</v>
      </c>
      <c r="L1412" s="8">
        <f>LN(Prices!L1406/Prices!L1405)</f>
        <v>-1.1305061151948979E-2</v>
      </c>
      <c r="M1412" s="8">
        <f>LN(Prices!M1406/Prices!M1405)</f>
        <v>-2.2076339030264673E-2</v>
      </c>
      <c r="N1412" s="8">
        <f>LN(Prices!N1406/Prices!N1405)</f>
        <v>1.1297478298254514E-3</v>
      </c>
      <c r="O1412" s="8">
        <f>LN(Prices!O1406/Prices!O1405)</f>
        <v>-1.4324754442644834E-2</v>
      </c>
    </row>
    <row r="1413" spans="1:15" x14ac:dyDescent="0.25">
      <c r="A1413" s="5">
        <v>44658</v>
      </c>
      <c r="B1413" s="8">
        <f>LN(Prices!B1407/Prices!B1406)</f>
        <v>-1.9311001398880978E-4</v>
      </c>
      <c r="C1413" s="8">
        <f>LN(Prices!C1407/Prices!C1406)</f>
        <v>-2.1828976770324883E-3</v>
      </c>
      <c r="D1413" s="8">
        <f>LN(Prices!D1407/Prices!D1406)</f>
        <v>-7.9877360475205765E-3</v>
      </c>
      <c r="E1413" s="8">
        <f>LN(Prices!E1407/Prices!E1406)</f>
        <v>-2.480463686858544E-3</v>
      </c>
      <c r="F1413" s="8">
        <f>LN(Prices!F1407/Prices!F1406)</f>
        <v>-9.2844553675995607E-3</v>
      </c>
      <c r="G1413" s="8">
        <f>LN(Prices!G1407/Prices!G1406)</f>
        <v>-1.316847376503282E-3</v>
      </c>
      <c r="H1413" s="8">
        <f>LN(Prices!H1407/Prices!H1406)</f>
        <v>-9.9862791660149074E-3</v>
      </c>
      <c r="I1413" s="8">
        <f>LN(Prices!I1407/Prices!I1406)</f>
        <v>4.2614048245599124E-3</v>
      </c>
      <c r="J1413" s="8">
        <f>LN(Prices!J1407/Prices!J1406)</f>
        <v>4.2443655520372622E-3</v>
      </c>
      <c r="K1413" s="8">
        <f>(Prices!K1407-Prices!K1406)/100</f>
        <v>-2.9999613761901856E-5</v>
      </c>
      <c r="L1413" s="8">
        <f>LN(Prices!L1407/Prices!L1406)</f>
        <v>-2.0787244471908439E-3</v>
      </c>
      <c r="M1413" s="8">
        <f>LN(Prices!M1407/Prices!M1406)</f>
        <v>3.2583205350971167E-3</v>
      </c>
      <c r="N1413" s="8">
        <f>LN(Prices!N1407/Prices!N1406)</f>
        <v>3.9683443145533352E-3</v>
      </c>
      <c r="O1413" s="8">
        <f>LN(Prices!O1407/Prices!O1406)</f>
        <v>-3.5462434018350415E-3</v>
      </c>
    </row>
    <row r="1414" spans="1:15" x14ac:dyDescent="0.25">
      <c r="A1414" s="5">
        <v>44659</v>
      </c>
      <c r="B1414" s="8">
        <f>LN(Prices!B1408/Prices!B1407)</f>
        <v>7.7204954266407375E-4</v>
      </c>
      <c r="C1414" s="8">
        <f>LN(Prices!C1408/Prices!C1407)</f>
        <v>-5.0480094802882796E-3</v>
      </c>
      <c r="D1414" s="8">
        <f>LN(Prices!D1408/Prices!D1407)</f>
        <v>8.9071493523962698E-4</v>
      </c>
      <c r="E1414" s="8">
        <f>LN(Prices!E1408/Prices!E1407)</f>
        <v>-5.0763924357233557E-3</v>
      </c>
      <c r="F1414" s="8">
        <f>LN(Prices!F1408/Prices!F1407)</f>
        <v>-3.3926698664280008E-4</v>
      </c>
      <c r="G1414" s="8">
        <f>LN(Prices!G1408/Prices!G1407)</f>
        <v>1.8101439188249102E-3</v>
      </c>
      <c r="H1414" s="8">
        <f>LN(Prices!H1408/Prices!H1407)</f>
        <v>1.640806462090958E-3</v>
      </c>
      <c r="I1414" s="8">
        <f>LN(Prices!I1408/Prices!I1407)</f>
        <v>4.9261413659844634E-3</v>
      </c>
      <c r="J1414" s="8">
        <f>LN(Prices!J1408/Prices!J1407)</f>
        <v>-2.6545466755523947E-3</v>
      </c>
      <c r="K1414" s="8">
        <f>(Prices!K1408-Prices!K1407)/100</f>
        <v>7.9999566078186039E-5</v>
      </c>
      <c r="L1414" s="8">
        <f>LN(Prices!L1408/Prices!L1407)</f>
        <v>-7.943967984295093E-4</v>
      </c>
      <c r="M1414" s="8">
        <f>LN(Prices!M1408/Prices!M1407)</f>
        <v>-1.0986053612860635E-2</v>
      </c>
      <c r="N1414" s="8">
        <f>LN(Prices!N1408/Prices!N1407)</f>
        <v>5.0599852948865808E-3</v>
      </c>
      <c r="O1414" s="8">
        <f>LN(Prices!O1408/Prices!O1407)</f>
        <v>-7.6117349126098074E-3</v>
      </c>
    </row>
    <row r="1415" spans="1:15" x14ac:dyDescent="0.25">
      <c r="A1415" s="5">
        <v>44662</v>
      </c>
      <c r="B1415" s="8">
        <f>LN(Prices!B1409/Prices!B1408)</f>
        <v>-1.0668415208045944E-2</v>
      </c>
      <c r="C1415" s="8">
        <f>LN(Prices!C1409/Prices!C1408)</f>
        <v>-4.3055624964321798E-3</v>
      </c>
      <c r="D1415" s="8">
        <f>LN(Prices!D1409/Prices!D1408)</f>
        <v>-1.2542027821467896E-2</v>
      </c>
      <c r="E1415" s="8">
        <f>LN(Prices!E1409/Prices!E1408)</f>
        <v>-4.8121705738151926E-3</v>
      </c>
      <c r="F1415" s="8">
        <f>LN(Prices!F1409/Prices!F1408)</f>
        <v>-1.1774798037978132E-2</v>
      </c>
      <c r="G1415" s="8">
        <f>LN(Prices!G1409/Prices!G1408)</f>
        <v>-1.7279020747693586E-3</v>
      </c>
      <c r="H1415" s="8">
        <f>LN(Prices!H1409/Prices!H1408)</f>
        <v>-1.0806926976934292E-2</v>
      </c>
      <c r="I1415" s="8">
        <f>LN(Prices!I1409/Prices!I1408)</f>
        <v>-9.4632075398560517E-3</v>
      </c>
      <c r="J1415" s="8">
        <f>LN(Prices!J1409/Prices!J1408)</f>
        <v>-1.7021334584696127E-2</v>
      </c>
      <c r="K1415" s="8">
        <f>(Prices!K1409-Prices!K1408)/100</f>
        <v>1.2000024318695068E-4</v>
      </c>
      <c r="L1415" s="8">
        <f>LN(Prices!L1409/Prices!L1408)</f>
        <v>-4.3463468480122603E-3</v>
      </c>
      <c r="M1415" s="8">
        <f>LN(Prices!M1409/Prices!M1408)</f>
        <v>-2.2638691230899555E-2</v>
      </c>
      <c r="N1415" s="8">
        <f>LN(Prices!N1409/Prices!N1408)</f>
        <v>-9.2799653649050622E-3</v>
      </c>
      <c r="O1415" s="8">
        <f>LN(Prices!O1409/Prices!O1408)</f>
        <v>-7.1650833279063115E-3</v>
      </c>
    </row>
    <row r="1416" spans="1:15" x14ac:dyDescent="0.25">
      <c r="A1416" s="5">
        <v>44663</v>
      </c>
      <c r="B1416" s="8">
        <f>LN(Prices!B1410/Prices!B1409)</f>
        <v>-7.6344781459682437E-3</v>
      </c>
      <c r="C1416" s="8">
        <f>LN(Prices!C1410/Prices!C1409)</f>
        <v>3.1596942612633376E-3</v>
      </c>
      <c r="D1416" s="8">
        <f>LN(Prices!D1410/Prices!D1409)</f>
        <v>-3.1604316958180516E-3</v>
      </c>
      <c r="E1416" s="8">
        <f>LN(Prices!E1410/Prices!E1409)</f>
        <v>4.8121705738151319E-3</v>
      </c>
      <c r="F1416" s="8">
        <f>LN(Prices!F1410/Prices!F1409)</f>
        <v>2.6571298679993359E-3</v>
      </c>
      <c r="G1416" s="8">
        <f>LN(Prices!G1410/Prices!G1409)</f>
        <v>-8.2241844055468938E-5</v>
      </c>
      <c r="H1416" s="8">
        <f>LN(Prices!H1410/Prices!H1409)</f>
        <v>-1.4742006342596018E-3</v>
      </c>
      <c r="I1416" s="8">
        <f>LN(Prices!I1410/Prices!I1409)</f>
        <v>-3.0361489917363677E-3</v>
      </c>
      <c r="J1416" s="8">
        <f>LN(Prices!J1410/Prices!J1409)</f>
        <v>-3.4233005304522353E-3</v>
      </c>
      <c r="K1416" s="8">
        <f>(Prices!K1410-Prices!K1409)/100</f>
        <v>5.7999968528747562E-4</v>
      </c>
      <c r="L1416" s="8">
        <f>LN(Prices!L1410/Prices!L1409)</f>
        <v>-1.340244802055609E-3</v>
      </c>
      <c r="M1416" s="8">
        <f>LN(Prices!M1410/Prices!M1409)</f>
        <v>-3.6726435731077476E-3</v>
      </c>
      <c r="N1416" s="8">
        <f>LN(Prices!N1410/Prices!N1409)</f>
        <v>-3.0612524546187046E-3</v>
      </c>
      <c r="O1416" s="8">
        <f>LN(Prices!O1410/Prices!O1409)</f>
        <v>3.3373166613070186E-3</v>
      </c>
    </row>
    <row r="1417" spans="1:15" x14ac:dyDescent="0.25">
      <c r="A1417" s="5">
        <v>44664</v>
      </c>
      <c r="B1417" s="8">
        <f>LN(Prices!B1411/Prices!B1410)</f>
        <v>1.2497856331954828E-2</v>
      </c>
      <c r="C1417" s="8">
        <f>LN(Prices!C1411/Prices!C1410)</f>
        <v>2.0050660733100536E-3</v>
      </c>
      <c r="D1417" s="8">
        <f>LN(Prices!D1411/Prices!D1410)</f>
        <v>1.3028119745269798E-2</v>
      </c>
      <c r="E1417" s="8">
        <f>LN(Prices!E1411/Prices!E1410)</f>
        <v>2.2063277168758075E-3</v>
      </c>
      <c r="F1417" s="8">
        <f>LN(Prices!F1411/Prices!F1410)</f>
        <v>8.0992521583974839E-3</v>
      </c>
      <c r="G1417" s="8">
        <f>LN(Prices!G1411/Prices!G1410)</f>
        <v>-1.8961982559001708E-3</v>
      </c>
      <c r="H1417" s="8">
        <f>LN(Prices!H1411/Prices!H1410)</f>
        <v>7.0752452487297425E-3</v>
      </c>
      <c r="I1417" s="8">
        <f>LN(Prices!I1411/Prices!I1410)</f>
        <v>7.8472859980610789E-3</v>
      </c>
      <c r="J1417" s="8">
        <f>LN(Prices!J1411/Prices!J1410)</f>
        <v>1.1112603268901934E-2</v>
      </c>
      <c r="K1417" s="8">
        <f>(Prices!K1411-Prices!K1410)/100</f>
        <v>2.0000338554382325E-5</v>
      </c>
      <c r="L1417" s="8">
        <f>LN(Prices!L1411/Prices!L1410)</f>
        <v>1.585976967989889E-2</v>
      </c>
      <c r="M1417" s="8">
        <f>LN(Prices!M1411/Prices!M1410)</f>
        <v>1.7028583331844514E-2</v>
      </c>
      <c r="N1417" s="8">
        <f>LN(Prices!N1411/Prices!N1410)</f>
        <v>7.4584103699919472E-3</v>
      </c>
      <c r="O1417" s="8">
        <f>LN(Prices!O1411/Prices!O1410)</f>
        <v>1.9023332651005077E-2</v>
      </c>
    </row>
    <row r="1418" spans="1:15" x14ac:dyDescent="0.25">
      <c r="A1418" s="5">
        <v>44665</v>
      </c>
      <c r="B1418" s="8">
        <f>LN(Prices!B1412/Prices!B1411)</f>
        <v>-6.6198587227251447E-3</v>
      </c>
      <c r="C1418" s="8">
        <f>LN(Prices!C1412/Prices!C1411)</f>
        <v>-8.1422588777866588E-3</v>
      </c>
      <c r="D1418" s="8">
        <f>LN(Prices!D1412/Prices!D1411)</f>
        <v>-1.3028119745269733E-2</v>
      </c>
      <c r="E1418" s="8">
        <f>LN(Prices!E1412/Prices!E1411)</f>
        <v>-9.0468682249499801E-3</v>
      </c>
      <c r="F1418" s="8">
        <f>LN(Prices!F1412/Prices!F1411)</f>
        <v>-4.1692025364800742E-3</v>
      </c>
      <c r="G1418" s="8">
        <f>LN(Prices!G1412/Prices!G1411)</f>
        <v>-8.2703844460129032E-5</v>
      </c>
      <c r="H1418" s="8">
        <f>LN(Prices!H1412/Prices!H1411)</f>
        <v>-4.3129202275591794E-3</v>
      </c>
      <c r="I1418" s="8">
        <f>LN(Prices!I1412/Prices!I1411)</f>
        <v>-5.6382325170632117E-3</v>
      </c>
      <c r="J1418" s="8">
        <f>LN(Prices!J1412/Prices!J1411)</f>
        <v>-1.2218480383508163E-2</v>
      </c>
      <c r="K1418" s="8">
        <f>(Prices!K1412-Prices!K1411)/100</f>
        <v>8.0000162124633793E-5</v>
      </c>
      <c r="L1418" s="8">
        <f>LN(Prices!L1412/Prices!L1411)</f>
        <v>-5.7809948619132138E-3</v>
      </c>
      <c r="M1418" s="8">
        <f>LN(Prices!M1412/Prices!M1411)</f>
        <v>-1.9537613891580513E-2</v>
      </c>
      <c r="N1418" s="8">
        <f>LN(Prices!N1412/Prices!N1411)</f>
        <v>-5.2691208994909162E-3</v>
      </c>
      <c r="O1418" s="8">
        <f>LN(Prices!O1412/Prices!O1411)</f>
        <v>-9.9849940944659425E-3</v>
      </c>
    </row>
    <row r="1419" spans="1:15" x14ac:dyDescent="0.25">
      <c r="A1419" s="5">
        <v>44669</v>
      </c>
      <c r="B1419" s="8">
        <f>LN(Prices!B1413/Prices!B1412)</f>
        <v>-4.5032184803312728E-3</v>
      </c>
      <c r="C1419" s="8">
        <f>LN(Prices!C1413/Prices!C1412)</f>
        <v>-3.0827359640101387E-3</v>
      </c>
      <c r="D1419" s="8">
        <f>LN(Prices!D1413/Prices!D1412)</f>
        <v>-3.3970578634758778E-3</v>
      </c>
      <c r="E1419" s="8">
        <f>LN(Prices!E1413/Prices!E1412)</f>
        <v>-2.9041797556188828E-3</v>
      </c>
      <c r="F1419" s="8">
        <f>LN(Prices!F1413/Prices!F1412)</f>
        <v>-3.2454956292645594E-3</v>
      </c>
      <c r="G1419" s="8">
        <f>LN(Prices!G1413/Prices!G1412)</f>
        <v>-3.3043496251614106E-4</v>
      </c>
      <c r="H1419" s="8">
        <f>LN(Prices!H1413/Prices!H1412)</f>
        <v>-4.0543492436634684E-3</v>
      </c>
      <c r="I1419" s="8">
        <f>LN(Prices!I1413/Prices!I1412)</f>
        <v>-1.2419273454364658E-3</v>
      </c>
      <c r="J1419" s="8">
        <f>LN(Prices!J1413/Prices!J1412)</f>
        <v>-2.0488927240650681E-4</v>
      </c>
      <c r="K1419" s="8">
        <f>(Prices!K1413-Prices!K1412)/100</f>
        <v>6.9999694824218755E-5</v>
      </c>
      <c r="L1419" s="8">
        <f>LN(Prices!L1413/Prices!L1412)</f>
        <v>-1.9840810575893794E-3</v>
      </c>
      <c r="M1419" s="8">
        <f>LN(Prices!M1413/Prices!M1412)</f>
        <v>-1.4089807804580675E-3</v>
      </c>
      <c r="N1419" s="8">
        <f>LN(Prices!N1413/Prices!N1412)</f>
        <v>-2.0600346185297119E-3</v>
      </c>
      <c r="O1419" s="8">
        <f>LN(Prices!O1413/Prices!O1412)</f>
        <v>-7.4341102156786371E-3</v>
      </c>
    </row>
    <row r="1420" spans="1:15" x14ac:dyDescent="0.25">
      <c r="A1420" s="5">
        <v>44670</v>
      </c>
      <c r="B1420" s="8">
        <f>LN(Prices!B1414/Prices!B1413)</f>
        <v>1.1766132996144723E-3</v>
      </c>
      <c r="C1420" s="8">
        <f>LN(Prices!C1414/Prices!C1413)</f>
        <v>-6.0964080963114477E-3</v>
      </c>
      <c r="D1420" s="8">
        <f>LN(Prices!D1414/Prices!D1413)</f>
        <v>-5.0034801959903934E-3</v>
      </c>
      <c r="E1420" s="8">
        <f>LN(Prices!E1414/Prices!E1413)</f>
        <v>-6.6145224916300954E-3</v>
      </c>
      <c r="F1420" s="8">
        <f>LN(Prices!F1414/Prices!F1413)</f>
        <v>2.17463909961664E-2</v>
      </c>
      <c r="G1420" s="8">
        <f>LN(Prices!G1414/Prices!G1413)</f>
        <v>-4.9654618653406256E-3</v>
      </c>
      <c r="H1420" s="8">
        <f>LN(Prices!H1414/Prices!H1413)</f>
        <v>2.1557226017947115E-2</v>
      </c>
      <c r="I1420" s="8">
        <f>LN(Prices!I1414/Prices!I1413)</f>
        <v>1.3032770505937962E-2</v>
      </c>
      <c r="J1420" s="8">
        <f>LN(Prices!J1414/Prices!J1413)</f>
        <v>1.5930044749386651E-2</v>
      </c>
      <c r="K1420" s="8">
        <f>(Prices!K1414-Prices!K1413)/100</f>
        <v>7.8000009059906003E-4</v>
      </c>
      <c r="L1420" s="8">
        <f>LN(Prices!L1414/Prices!L1413)</f>
        <v>2.2259388643371729E-2</v>
      </c>
      <c r="M1420" s="8">
        <f>LN(Prices!M1414/Prices!M1413)</f>
        <v>2.1292607374220375E-2</v>
      </c>
      <c r="N1420" s="8">
        <f>LN(Prices!N1414/Prices!N1413)</f>
        <v>1.3779685072023404E-2</v>
      </c>
      <c r="O1420" s="8">
        <f>LN(Prices!O1414/Prices!O1413)</f>
        <v>2.021507540680869E-2</v>
      </c>
    </row>
    <row r="1421" spans="1:15" x14ac:dyDescent="0.25">
      <c r="A1421" s="5">
        <v>44671</v>
      </c>
      <c r="B1421" s="8">
        <f>LN(Prices!B1415/Prices!B1414)</f>
        <v>3.3266051807168025E-3</v>
      </c>
      <c r="C1421" s="8">
        <f>LN(Prices!C1415/Prices!C1414)</f>
        <v>5.7106759915256039E-3</v>
      </c>
      <c r="D1421" s="8">
        <f>LN(Prices!D1415/Prices!D1414)</f>
        <v>-5.9455036733449687E-3</v>
      </c>
      <c r="E1421" s="8">
        <f>LN(Prices!E1415/Prices!E1414)</f>
        <v>7.7779410464179745E-3</v>
      </c>
      <c r="F1421" s="8">
        <f>LN(Prices!F1415/Prices!F1414)</f>
        <v>1.5696108836342162E-2</v>
      </c>
      <c r="G1421" s="8">
        <f>LN(Prices!G1415/Prices!G1414)</f>
        <v>7.3570407722725693E-3</v>
      </c>
      <c r="H1421" s="8">
        <f>LN(Prices!H1415/Prices!H1414)</f>
        <v>1.6490857001807198E-2</v>
      </c>
      <c r="I1421" s="8">
        <f>LN(Prices!I1415/Prices!I1414)</f>
        <v>6.9267340869100585E-3</v>
      </c>
      <c r="J1421" s="8">
        <f>LN(Prices!J1415/Prices!J1414)</f>
        <v>-6.1866640618257578E-4</v>
      </c>
      <c r="K1421" s="8">
        <f>(Prices!K1415-Prices!K1414)/100</f>
        <v>-3.7999987602233888E-4</v>
      </c>
      <c r="L1421" s="8">
        <f>LN(Prices!L1415/Prices!L1414)</f>
        <v>7.5318282491640366E-3</v>
      </c>
      <c r="M1421" s="8">
        <f>LN(Prices!M1415/Prices!M1414)</f>
        <v>-9.7271140035378768E-3</v>
      </c>
      <c r="N1421" s="8">
        <f>LN(Prices!N1415/Prices!N1414)</f>
        <v>7.1749856340695504E-3</v>
      </c>
      <c r="O1421" s="8">
        <f>LN(Prices!O1415/Prices!O1414)</f>
        <v>3.6470892664249746E-3</v>
      </c>
    </row>
    <row r="1422" spans="1:15" x14ac:dyDescent="0.25">
      <c r="A1422" s="5">
        <v>44672</v>
      </c>
      <c r="B1422" s="8">
        <f>LN(Prices!B1416/Prices!B1415)</f>
        <v>-1.3769034486673666E-2</v>
      </c>
      <c r="C1422" s="8">
        <f>LN(Prices!C1416/Prices!C1415)</f>
        <v>-5.5163847274224739E-3</v>
      </c>
      <c r="D1422" s="8">
        <f>LN(Prices!D1416/Prices!D1415)</f>
        <v>-1.9454157262197135E-2</v>
      </c>
      <c r="E1422" s="8">
        <f>LN(Prices!E1416/Prices!E1415)</f>
        <v>-5.5359503082594705E-3</v>
      </c>
      <c r="F1422" s="8">
        <f>LN(Prices!F1416/Prices!F1415)</f>
        <v>-6.2820725734936966E-3</v>
      </c>
      <c r="G1422" s="8">
        <f>LN(Prices!G1416/Prices!G1415)</f>
        <v>3.9454734341848371E-3</v>
      </c>
      <c r="H1422" s="8">
        <f>LN(Prices!H1416/Prices!H1415)</f>
        <v>-6.957732245013502E-3</v>
      </c>
      <c r="I1422" s="8">
        <f>LN(Prices!I1416/Prices!I1415)</f>
        <v>-1.280477777002029E-2</v>
      </c>
      <c r="J1422" s="8">
        <f>LN(Prices!J1416/Prices!J1415)</f>
        <v>-1.4862855551311067E-2</v>
      </c>
      <c r="K1422" s="8">
        <f>(Prices!K1416-Prices!K1415)/100</f>
        <v>4.9999952316284181E-5</v>
      </c>
      <c r="L1422" s="8">
        <f>LN(Prices!L1416/Prices!L1415)</f>
        <v>-1.8247141635305626E-2</v>
      </c>
      <c r="M1422" s="8">
        <f>LN(Prices!M1416/Prices!M1415)</f>
        <v>-1.9440109780710396E-2</v>
      </c>
      <c r="N1422" s="8">
        <f>LN(Prices!N1416/Prices!N1415)</f>
        <v>-1.3051227188527775E-2</v>
      </c>
      <c r="O1422" s="8">
        <f>LN(Prices!O1416/Prices!O1415)</f>
        <v>-2.3194111902572964E-2</v>
      </c>
    </row>
    <row r="1423" spans="1:15" x14ac:dyDescent="0.25">
      <c r="A1423" s="5">
        <v>44673</v>
      </c>
      <c r="B1423" s="8">
        <f>LN(Prices!B1417/Prices!B1416)</f>
        <v>-1.5367943633990173E-2</v>
      </c>
      <c r="C1423" s="8">
        <f>LN(Prices!C1417/Prices!C1416)</f>
        <v>-9.709701435957446E-4</v>
      </c>
      <c r="D1423" s="8">
        <f>LN(Prices!D1417/Prices!D1416)</f>
        <v>-8.9265837544606954E-3</v>
      </c>
      <c r="E1423" s="8">
        <f>LN(Prices!E1417/Prices!E1416)</f>
        <v>4.8706815298616991E-4</v>
      </c>
      <c r="F1423" s="8">
        <f>LN(Prices!F1417/Prices!F1416)</f>
        <v>-1.8241775130783684E-2</v>
      </c>
      <c r="G1423" s="8">
        <f>LN(Prices!G1417/Prices!G1416)</f>
        <v>-3.9454734341848839E-3</v>
      </c>
      <c r="H1423" s="8">
        <f>LN(Prices!H1417/Prices!H1416)</f>
        <v>-1.7699313719726117E-2</v>
      </c>
      <c r="I1423" s="8">
        <f>LN(Prices!I1417/Prices!I1416)</f>
        <v>-2.5690592460298839E-2</v>
      </c>
      <c r="J1423" s="8">
        <f>LN(Prices!J1417/Prices!J1416)</f>
        <v>-2.8132076377366966E-2</v>
      </c>
      <c r="K1423" s="8">
        <f>(Prices!K1417-Prices!K1416)/100</f>
        <v>-2.0000040531158446E-4</v>
      </c>
      <c r="L1423" s="8">
        <f>LN(Prices!L1417/Prices!L1416)</f>
        <v>-2.6982427930777365E-2</v>
      </c>
      <c r="M1423" s="8">
        <f>LN(Prices!M1417/Prices!M1416)</f>
        <v>-2.9100699796012073E-2</v>
      </c>
      <c r="N1423" s="8">
        <f>LN(Prices!N1417/Prices!N1416)</f>
        <v>-2.6530756889323361E-2</v>
      </c>
      <c r="O1423" s="8">
        <f>LN(Prices!O1417/Prices!O1416)</f>
        <v>-2.5839879443844971E-2</v>
      </c>
    </row>
    <row r="1424" spans="1:15" x14ac:dyDescent="0.25">
      <c r="A1424" s="5">
        <v>44676</v>
      </c>
      <c r="B1424" s="8">
        <f>LN(Prices!B1418/Prices!B1417)</f>
        <v>-6.2543720181526055E-3</v>
      </c>
      <c r="C1424" s="8">
        <f>LN(Prices!C1418/Prices!C1417)</f>
        <v>6.6804540560274498E-3</v>
      </c>
      <c r="D1424" s="8">
        <f>LN(Prices!D1418/Prices!D1417)</f>
        <v>-7.3414722771326492E-3</v>
      </c>
      <c r="E1424" s="8">
        <f>LN(Prices!E1418/Prices!E1417)</f>
        <v>6.4031735457927754E-3</v>
      </c>
      <c r="F1424" s="8">
        <f>LN(Prices!F1418/Prices!F1417)</f>
        <v>-2.9599319074350792E-3</v>
      </c>
      <c r="G1424" s="8">
        <f>LN(Prices!G1418/Prices!G1417)</f>
        <v>-7.4168979588639804E-4</v>
      </c>
      <c r="H1424" s="8">
        <f>LN(Prices!H1418/Prices!H1417)</f>
        <v>-2.5542532235989066E-3</v>
      </c>
      <c r="I1424" s="8">
        <f>LN(Prices!I1418/Prices!I1417)</f>
        <v>-2.8147864280548423E-4</v>
      </c>
      <c r="J1424" s="8">
        <f>LN(Prices!J1418/Prices!J1417)</f>
        <v>5.6817651441118085E-3</v>
      </c>
      <c r="K1424" s="8">
        <f>(Prices!K1418-Prices!K1417)/100</f>
        <v>1.8000006675720215E-4</v>
      </c>
      <c r="L1424" s="8">
        <f>LN(Prices!L1418/Prices!L1417)</f>
        <v>5.5012329111312781E-3</v>
      </c>
      <c r="M1424" s="8">
        <f>LN(Prices!M1418/Prices!M1417)</f>
        <v>1.243877480929384E-2</v>
      </c>
      <c r="N1424" s="8">
        <f>LN(Prices!N1418/Prices!N1417)</f>
        <v>4.2632686077054944E-4</v>
      </c>
      <c r="O1424" s="8">
        <f>LN(Prices!O1418/Prices!O1417)</f>
        <v>6.9527385256528034E-3</v>
      </c>
    </row>
    <row r="1425" spans="1:15" x14ac:dyDescent="0.25">
      <c r="A1425" s="5">
        <v>44677</v>
      </c>
      <c r="B1425" s="8">
        <f>LN(Prices!B1419/Prices!B1418)</f>
        <v>-2.6039457897280693E-2</v>
      </c>
      <c r="C1425" s="8">
        <f>LN(Prices!C1419/Prices!C1418)</f>
        <v>3.0832433936009351E-3</v>
      </c>
      <c r="D1425" s="8">
        <f>LN(Prices!D1419/Prices!D1418)</f>
        <v>-2.2110958098104195E-2</v>
      </c>
      <c r="E1425" s="8">
        <f>LN(Prices!E1419/Prices!E1418)</f>
        <v>6.6511607062576892E-3</v>
      </c>
      <c r="F1425" s="8">
        <f>LN(Prices!F1419/Prices!F1418)</f>
        <v>-1.4073091082624056E-2</v>
      </c>
      <c r="G1425" s="8">
        <f>LN(Prices!G1419/Prices!G1418)</f>
        <v>2.1407793892709551E-3</v>
      </c>
      <c r="H1425" s="8">
        <f>LN(Prices!H1419/Prices!H1418)</f>
        <v>-1.6578180415748038E-2</v>
      </c>
      <c r="I1425" s="8">
        <f>LN(Prices!I1419/Prices!I1418)</f>
        <v>-2.0325758437297812E-2</v>
      </c>
      <c r="J1425" s="8">
        <f>LN(Prices!J1419/Prices!J1418)</f>
        <v>-2.8550008928597752E-2</v>
      </c>
      <c r="K1425" s="8">
        <f>(Prices!K1419-Prices!K1418)/100</f>
        <v>3.50000262260437E-4</v>
      </c>
      <c r="L1425" s="8">
        <f>LN(Prices!L1419/Prices!L1418)</f>
        <v>-2.935488939007698E-2</v>
      </c>
      <c r="M1425" s="8">
        <f>LN(Prices!M1419/Prices!M1418)</f>
        <v>-3.8073292188313873E-2</v>
      </c>
      <c r="N1425" s="8">
        <f>LN(Prices!N1419/Prices!N1418)</f>
        <v>-2.0372825759282742E-2</v>
      </c>
      <c r="O1425" s="8">
        <f>LN(Prices!O1419/Prices!O1418)</f>
        <v>-3.3155417633829905E-2</v>
      </c>
    </row>
    <row r="1426" spans="1:15" x14ac:dyDescent="0.25">
      <c r="A1426" s="5">
        <v>44678</v>
      </c>
      <c r="B1426" s="8">
        <f>LN(Prices!B1420/Prices!B1419)</f>
        <v>6.625264052087341E-3</v>
      </c>
      <c r="C1426" s="8">
        <f>LN(Prices!C1420/Prices!C1419)</f>
        <v>-4.0487688218061001E-3</v>
      </c>
      <c r="D1426" s="8">
        <f>LN(Prices!D1420/Prices!D1419)</f>
        <v>1.1596897957853529E-2</v>
      </c>
      <c r="E1426" s="8">
        <f>LN(Prices!E1420/Prices!E1419)</f>
        <v>-5.5877696075272466E-3</v>
      </c>
      <c r="F1426" s="8">
        <f>LN(Prices!F1420/Prices!F1419)</f>
        <v>-6.4633386683014757E-3</v>
      </c>
      <c r="G1426" s="8">
        <f>LN(Prices!G1420/Prices!G1419)</f>
        <v>-1.646133999418127E-3</v>
      </c>
      <c r="H1426" s="8">
        <f>LN(Prices!H1420/Prices!H1419)</f>
        <v>-6.6151648973054008E-3</v>
      </c>
      <c r="I1426" s="8">
        <f>LN(Prices!I1420/Prices!I1419)</f>
        <v>-1.4413846076761437E-4</v>
      </c>
      <c r="J1426" s="8">
        <f>LN(Prices!J1420/Prices!J1419)</f>
        <v>2.0958490249645954E-3</v>
      </c>
      <c r="K1426" s="8">
        <f>(Prices!K1420-Prices!K1419)/100</f>
        <v>-2.4999976158142091E-4</v>
      </c>
      <c r="L1426" s="8">
        <f>LN(Prices!L1420/Prices!L1419)</f>
        <v>2.4175740913543836E-4</v>
      </c>
      <c r="M1426" s="8">
        <f>LN(Prices!M1420/Prices!M1419)</f>
        <v>3.2112285492731734E-3</v>
      </c>
      <c r="N1426" s="8">
        <f>LN(Prices!N1420/Prices!N1419)</f>
        <v>2.1107798730553949E-4</v>
      </c>
      <c r="O1426" s="8">
        <f>LN(Prices!O1420/Prices!O1419)</f>
        <v>-3.4070318233641911E-3</v>
      </c>
    </row>
    <row r="1427" spans="1:15" x14ac:dyDescent="0.25">
      <c r="A1427" s="5">
        <v>44679</v>
      </c>
      <c r="B1427" s="8">
        <f>LN(Prices!B1421/Prices!B1420)</f>
        <v>1.5154865161163883E-2</v>
      </c>
      <c r="C1427" s="8">
        <f>LN(Prices!C1421/Prices!C1420)</f>
        <v>-3.8652290741106841E-4</v>
      </c>
      <c r="D1427" s="8">
        <f>LN(Prices!D1421/Prices!D1420)</f>
        <v>1.4309920570203347E-2</v>
      </c>
      <c r="E1427" s="8">
        <f>LN(Prices!E1421/Prices!E1420)</f>
        <v>-1.4500103257029748E-3</v>
      </c>
      <c r="F1427" s="8">
        <f>LN(Prices!F1421/Prices!F1420)</f>
        <v>1.7142985466598454E-2</v>
      </c>
      <c r="G1427" s="8">
        <f>LN(Prices!G1421/Prices!G1420)</f>
        <v>5.6681219553522911E-3</v>
      </c>
      <c r="H1427" s="8">
        <f>LN(Prices!H1421/Prices!H1420)</f>
        <v>1.824870163837581E-2</v>
      </c>
      <c r="I1427" s="8">
        <f>LN(Prices!I1421/Prices!I1420)</f>
        <v>1.5957432096557329E-2</v>
      </c>
      <c r="J1427" s="8">
        <f>LN(Prices!J1421/Prices!J1420)</f>
        <v>2.4445655340832175E-2</v>
      </c>
      <c r="K1427" s="8">
        <f>(Prices!K1421-Prices!K1420)/100</f>
        <v>-2.3000001907348634E-4</v>
      </c>
      <c r="L1427" s="8">
        <f>LN(Prices!L1421/Prices!L1420)</f>
        <v>1.8527843913713735E-2</v>
      </c>
      <c r="M1427" s="8">
        <f>LN(Prices!M1421/Prices!M1420)</f>
        <v>3.3131266643227554E-2</v>
      </c>
      <c r="N1427" s="8">
        <f>LN(Prices!N1421/Prices!N1420)</f>
        <v>1.5486882208380619E-2</v>
      </c>
      <c r="O1427" s="8">
        <f>LN(Prices!O1421/Prices!O1420)</f>
        <v>1.7833234750888712E-2</v>
      </c>
    </row>
    <row r="1428" spans="1:15" x14ac:dyDescent="0.25">
      <c r="A1428" s="5">
        <v>44680</v>
      </c>
      <c r="B1428" s="8">
        <f>LN(Prices!B1422/Prices!B1421)</f>
        <v>-8.7782733119781704E-3</v>
      </c>
      <c r="C1428" s="8">
        <f>LN(Prices!C1422/Prices!C1421)</f>
        <v>-6.0088623318254727E-3</v>
      </c>
      <c r="D1428" s="8">
        <f>LN(Prices!D1422/Prices!D1421)</f>
        <v>3.5456118471800112E-3</v>
      </c>
      <c r="E1428" s="8">
        <f>LN(Prices!E1422/Prices!E1421)</f>
        <v>-5.3357947742397631E-3</v>
      </c>
      <c r="F1428" s="8">
        <f>LN(Prices!F1422/Prices!F1421)</f>
        <v>-5.2156920843804785E-2</v>
      </c>
      <c r="G1428" s="8">
        <f>LN(Prices!G1422/Prices!G1421)</f>
        <v>-8.307840135514076E-3</v>
      </c>
      <c r="H1428" s="8">
        <f>LN(Prices!H1422/Prices!H1421)</f>
        <v>-4.6983485275086126E-2</v>
      </c>
      <c r="I1428" s="8">
        <f>LN(Prices!I1422/Prices!I1421)</f>
        <v>-2.9694635586904095E-2</v>
      </c>
      <c r="J1428" s="8">
        <f>LN(Prices!J1422/Prices!J1421)</f>
        <v>-3.6959159784694148E-2</v>
      </c>
      <c r="K1428" s="8">
        <f>(Prices!K1422-Prices!K1421)/100</f>
        <v>2.3000001907348634E-4</v>
      </c>
      <c r="L1428" s="8">
        <f>LN(Prices!L1422/Prices!L1421)</f>
        <v>-2.7554010971819535E-2</v>
      </c>
      <c r="M1428" s="8">
        <f>LN(Prices!M1422/Prices!M1421)</f>
        <v>-4.3843132786180995E-2</v>
      </c>
      <c r="N1428" s="8">
        <f>LN(Prices!N1422/Prices!N1421)</f>
        <v>-4.3488987335269106E-3</v>
      </c>
      <c r="O1428" s="8">
        <f>LN(Prices!O1422/Prices!O1421)</f>
        <v>-2.8473313039459915E-2</v>
      </c>
    </row>
    <row r="1429" spans="1:15" x14ac:dyDescent="0.25">
      <c r="A1429" s="5">
        <v>44683</v>
      </c>
      <c r="B1429" s="8">
        <f>LN(Prices!B1423/Prices!B1422)</f>
        <v>-2.6692579558154055E-3</v>
      </c>
      <c r="C1429" s="8">
        <f>LN(Prices!C1423/Prices!C1422)</f>
        <v>-5.4584739497737598E-3</v>
      </c>
      <c r="D1429" s="8">
        <f>LN(Prices!D1423/Prices!D1422)</f>
        <v>-1.4167365325479559E-3</v>
      </c>
      <c r="E1429" s="8">
        <f>LN(Prices!E1423/Prices!E1422)</f>
        <v>-7.4780201829464177E-3</v>
      </c>
      <c r="F1429" s="8">
        <f>LN(Prices!F1423/Prices!F1422)</f>
        <v>-2.6767479248278284E-2</v>
      </c>
      <c r="G1429" s="8">
        <f>LN(Prices!G1423/Prices!G1422)</f>
        <v>-1.4607008994150874E-2</v>
      </c>
      <c r="H1429" s="8">
        <f>LN(Prices!H1423/Prices!H1422)</f>
        <v>-2.4445049360144851E-2</v>
      </c>
      <c r="I1429" s="8">
        <f>LN(Prices!I1423/Prices!I1422)</f>
        <v>1.4576809850048569E-4</v>
      </c>
      <c r="J1429" s="8">
        <f>LN(Prices!J1423/Prices!J1422)</f>
        <v>5.6591992938186007E-3</v>
      </c>
      <c r="K1429" s="8">
        <f>(Prices!K1423-Prices!K1422)/100</f>
        <v>-4.300004243850708E-4</v>
      </c>
      <c r="L1429" s="8">
        <f>LN(Prices!L1423/Prices!L1422)</f>
        <v>5.9336949239119372E-3</v>
      </c>
      <c r="M1429" s="8">
        <f>LN(Prices!M1423/Prices!M1422)</f>
        <v>1.2859087707783495E-2</v>
      </c>
      <c r="N1429" s="8">
        <f>LN(Prices!N1423/Prices!N1422)</f>
        <v>-2.5550264631891632E-2</v>
      </c>
      <c r="O1429" s="8">
        <f>LN(Prices!O1423/Prices!O1422)</f>
        <v>1.0040120819140462E-2</v>
      </c>
    </row>
    <row r="1430" spans="1:15" x14ac:dyDescent="0.25">
      <c r="A1430" s="5">
        <v>44684</v>
      </c>
      <c r="B1430" s="8">
        <f>LN(Prices!B1424/Prices!B1423)</f>
        <v>7.9862290859306663E-3</v>
      </c>
      <c r="C1430" s="8">
        <f>LN(Prices!C1424/Prices!C1423)</f>
        <v>2.249670706814217E-3</v>
      </c>
      <c r="D1430" s="8">
        <f>LN(Prices!D1424/Prices!D1423)</f>
        <v>7.2985599729466924E-3</v>
      </c>
      <c r="E1430" s="8">
        <f>LN(Prices!E1424/Prices!E1423)</f>
        <v>1.1772008869307795E-3</v>
      </c>
      <c r="F1430" s="8">
        <f>LN(Prices!F1424/Prices!F1423)</f>
        <v>9.2454720550816123E-3</v>
      </c>
      <c r="G1430" s="8">
        <f>LN(Prices!G1424/Prices!G1423)</f>
        <v>3.6254956670329526E-3</v>
      </c>
      <c r="H1430" s="8">
        <f>LN(Prices!H1424/Prices!H1423)</f>
        <v>1.2346063082747357E-2</v>
      </c>
      <c r="I1430" s="8">
        <f>LN(Prices!I1424/Prices!I1423)</f>
        <v>8.2638069336253735E-3</v>
      </c>
      <c r="J1430" s="8">
        <f>LN(Prices!J1424/Prices!J1423)</f>
        <v>4.8254650753595208E-3</v>
      </c>
      <c r="K1430" s="8">
        <f>(Prices!K1424-Prices!K1423)/100</f>
        <v>1.2999999523162842E-3</v>
      </c>
      <c r="L1430" s="8">
        <f>LN(Prices!L1424/Prices!L1423)</f>
        <v>9.5245683505124426E-3</v>
      </c>
      <c r="M1430" s="8">
        <f>LN(Prices!M1424/Prices!M1423)</f>
        <v>8.8516193093175988E-5</v>
      </c>
      <c r="N1430" s="8">
        <f>LN(Prices!N1424/Prices!N1423)</f>
        <v>8.658134446809327E-3</v>
      </c>
      <c r="O1430" s="8">
        <f>LN(Prices!O1424/Prices!O1423)</f>
        <v>8.4352277707966973E-3</v>
      </c>
    </row>
    <row r="1431" spans="1:15" x14ac:dyDescent="0.25">
      <c r="A1431" s="5">
        <v>44685</v>
      </c>
      <c r="B1431" s="8">
        <f>LN(Prices!B1425/Prices!B1424)</f>
        <v>1.5984240314592432E-2</v>
      </c>
      <c r="C1431" s="8">
        <f>LN(Prices!C1425/Prices!C1424)</f>
        <v>6.4269037331520749E-3</v>
      </c>
      <c r="D1431" s="8">
        <f>LN(Prices!D1425/Prices!D1424)</f>
        <v>1.0732666282567731E-2</v>
      </c>
      <c r="E1431" s="8">
        <f>LN(Prices!E1425/Prices!E1424)</f>
        <v>6.4469484432261599E-3</v>
      </c>
      <c r="F1431" s="8">
        <f>LN(Prices!F1425/Prices!F1424)</f>
        <v>8.7090317612746916E-3</v>
      </c>
      <c r="G1431" s="8">
        <f>LN(Prices!G1425/Prices!G1424)</f>
        <v>7.7966223888306166E-3</v>
      </c>
      <c r="H1431" s="8">
        <f>LN(Prices!H1425/Prices!H1424)</f>
        <v>1.1425170175634543E-2</v>
      </c>
      <c r="I1431" s="8">
        <f>LN(Prices!I1425/Prices!I1424)</f>
        <v>2.5938333198425336E-2</v>
      </c>
      <c r="J1431" s="8">
        <f>LN(Prices!J1425/Prices!J1424)</f>
        <v>2.9425221557325833E-2</v>
      </c>
      <c r="K1431" s="8">
        <f>(Prices!K1425-Prices!K1424)/100</f>
        <v>-6.1999976634979253E-4</v>
      </c>
      <c r="L1431" s="8">
        <f>LN(Prices!L1425/Prices!L1424)</f>
        <v>2.7520238378515801E-2</v>
      </c>
      <c r="M1431" s="8">
        <f>LN(Prices!M1425/Prices!M1424)</f>
        <v>3.1975641833831739E-2</v>
      </c>
      <c r="N1431" s="8">
        <f>LN(Prices!N1425/Prices!N1424)</f>
        <v>2.6078876293719813E-2</v>
      </c>
      <c r="O1431" s="8">
        <f>LN(Prices!O1425/Prices!O1424)</f>
        <v>2.6534670244007505E-2</v>
      </c>
    </row>
    <row r="1432" spans="1:15" x14ac:dyDescent="0.25">
      <c r="A1432" s="5">
        <v>44686</v>
      </c>
      <c r="B1432" s="8">
        <f>LN(Prices!B1426/Prices!B1425)</f>
        <v>-3.3265106633077572E-2</v>
      </c>
      <c r="C1432" s="8">
        <f>LN(Prices!C1426/Prices!C1425)</f>
        <v>-9.9501654071249349E-3</v>
      </c>
      <c r="D1432" s="8">
        <f>LN(Prices!D1426/Prices!D1425)</f>
        <v>-3.7597558742129271E-2</v>
      </c>
      <c r="E1432" s="8">
        <f>LN(Prices!E1426/Prices!E1425)</f>
        <v>-1.0079811862697706E-2</v>
      </c>
      <c r="F1432" s="8">
        <f>LN(Prices!F1426/Prices!F1425)</f>
        <v>-2.8121857145219101E-2</v>
      </c>
      <c r="G1432" s="8">
        <f>LN(Prices!G1426/Prices!G1425)</f>
        <v>-1.0577678760332956E-2</v>
      </c>
      <c r="H1432" s="8">
        <f>LN(Prices!H1426/Prices!H1425)</f>
        <v>-2.7029934483079766E-2</v>
      </c>
      <c r="I1432" s="8">
        <f>LN(Prices!I1426/Prices!I1425)</f>
        <v>-2.4784220434795799E-2</v>
      </c>
      <c r="J1432" s="8">
        <f>LN(Prices!J1426/Prices!J1425)</f>
        <v>-3.6300677564099063E-2</v>
      </c>
      <c r="K1432" s="8">
        <f>(Prices!K1426-Prices!K1425)/100</f>
        <v>-3.0000030994415284E-4</v>
      </c>
      <c r="L1432" s="8">
        <f>LN(Prices!L1426/Prices!L1425)</f>
        <v>-3.7199836993003256E-2</v>
      </c>
      <c r="M1432" s="8">
        <f>LN(Prices!M1426/Prices!M1425)</f>
        <v>-4.9933272105578096E-2</v>
      </c>
      <c r="N1432" s="8">
        <f>LN(Prices!N1426/Prices!N1425)</f>
        <v>-2.5281460011963873E-2</v>
      </c>
      <c r="O1432" s="8">
        <f>LN(Prices!O1426/Prices!O1425)</f>
        <v>-4.1235140472451727E-2</v>
      </c>
    </row>
    <row r="1433" spans="1:15" x14ac:dyDescent="0.25">
      <c r="A1433" s="5">
        <v>44687</v>
      </c>
      <c r="B1433" s="8">
        <f>LN(Prices!B1427/Prices!B1426)</f>
        <v>-1.1059073912315321E-2</v>
      </c>
      <c r="C1433" s="8">
        <f>LN(Prices!C1427/Prices!C1426)</f>
        <v>-4.224717670611668E-3</v>
      </c>
      <c r="D1433" s="8">
        <f>LN(Prices!D1427/Prices!D1426)</f>
        <v>-1.3830060049065616E-2</v>
      </c>
      <c r="E1433" s="8">
        <f>LN(Prices!E1427/Prices!E1426)</f>
        <v>-5.7207996946302105E-3</v>
      </c>
      <c r="F1433" s="8">
        <f>LN(Prices!F1427/Prices!F1426)</f>
        <v>-1.4787403047443191E-2</v>
      </c>
      <c r="G1433" s="8">
        <f>LN(Prices!G1427/Prices!G1426)</f>
        <v>-2.6195993846724465E-3</v>
      </c>
      <c r="H1433" s="8">
        <f>LN(Prices!H1427/Prices!H1426)</f>
        <v>-1.1940407293896557E-2</v>
      </c>
      <c r="I1433" s="8">
        <f>LN(Prices!I1427/Prices!I1426)</f>
        <v>-2.5991112895581005E-3</v>
      </c>
      <c r="J1433" s="8">
        <f>LN(Prices!J1427/Prices!J1426)</f>
        <v>-5.6903844139527702E-3</v>
      </c>
      <c r="K1433" s="8">
        <f>(Prices!K1427-Prices!K1426)/100</f>
        <v>1.2000024318695068E-4</v>
      </c>
      <c r="L1433" s="8">
        <f>LN(Prices!L1427/Prices!L1426)</f>
        <v>-1.3531863370992228E-2</v>
      </c>
      <c r="M1433" s="8">
        <f>LN(Prices!M1427/Prices!M1426)</f>
        <v>-1.1673950177362473E-2</v>
      </c>
      <c r="N1433" s="8">
        <f>LN(Prices!N1427/Prices!N1426)</f>
        <v>-3.2515852701932115E-3</v>
      </c>
      <c r="O1433" s="8">
        <f>LN(Prices!O1427/Prices!O1426)</f>
        <v>-1.7026783715669274E-2</v>
      </c>
    </row>
    <row r="1434" spans="1:15" x14ac:dyDescent="0.25">
      <c r="A1434" s="5">
        <v>44690</v>
      </c>
      <c r="B1434" s="8">
        <f>LN(Prices!B1428/Prices!B1427)</f>
        <v>-3.0896114587142354E-2</v>
      </c>
      <c r="C1434" s="8">
        <f>LN(Prices!C1428/Prices!C1427)</f>
        <v>4.9108996742659597E-3</v>
      </c>
      <c r="D1434" s="8">
        <f>LN(Prices!D1428/Prices!D1427)</f>
        <v>-2.9253339644048946E-2</v>
      </c>
      <c r="E1434" s="8">
        <f>LN(Prices!E1428/Prices!E1427)</f>
        <v>7.3915828357140776E-3</v>
      </c>
      <c r="F1434" s="8">
        <f>LN(Prices!F1428/Prices!F1427)</f>
        <v>-4.2469323902734744E-2</v>
      </c>
      <c r="G1434" s="8">
        <f>LN(Prices!G1428/Prices!G1427)</f>
        <v>-3.9000743175602614E-3</v>
      </c>
      <c r="H1434" s="8">
        <f>LN(Prices!H1428/Prices!H1427)</f>
        <v>-4.5043436174947445E-2</v>
      </c>
      <c r="I1434" s="8">
        <f>LN(Prices!I1428/Prices!I1427)</f>
        <v>-2.8600522893715771E-2</v>
      </c>
      <c r="J1434" s="8">
        <f>LN(Prices!J1428/Prices!J1427)</f>
        <v>-3.2561519539604192E-2</v>
      </c>
      <c r="K1434" s="8">
        <f>(Prices!K1428-Prices!K1427)/100</f>
        <v>-1.4999985694885253E-4</v>
      </c>
      <c r="L1434" s="8">
        <f>LN(Prices!L1428/Prices!L1427)</f>
        <v>-3.4448632256700869E-2</v>
      </c>
      <c r="M1434" s="8">
        <f>LN(Prices!M1428/Prices!M1427)</f>
        <v>-4.1696328315765994E-2</v>
      </c>
      <c r="N1434" s="8">
        <f>LN(Prices!N1428/Prices!N1427)</f>
        <v>-2.7983997644127689E-2</v>
      </c>
      <c r="O1434" s="8">
        <f>LN(Prices!O1428/Prices!O1427)</f>
        <v>-4.3031539946872831E-2</v>
      </c>
    </row>
    <row r="1435" spans="1:15" x14ac:dyDescent="0.25">
      <c r="A1435" s="5">
        <v>44691</v>
      </c>
      <c r="B1435" s="8">
        <f>LN(Prices!B1429/Prices!B1428)</f>
        <v>5.6106091895719336E-3</v>
      </c>
      <c r="C1435" s="8">
        <f>LN(Prices!C1429/Prices!C1428)</f>
        <v>3.0324529320757848E-3</v>
      </c>
      <c r="D1435" s="8">
        <f>LN(Prices!D1429/Prices!D1428)</f>
        <v>4.7682481057813872E-3</v>
      </c>
      <c r="E1435" s="8">
        <f>LN(Prices!E1429/Prices!E1428)</f>
        <v>3.3332149815014553E-3</v>
      </c>
      <c r="F1435" s="8">
        <f>LN(Prices!F1429/Prices!F1428)</f>
        <v>-1.586567915165589E-2</v>
      </c>
      <c r="G1435" s="8">
        <f>LN(Prices!G1429/Prices!G1428)</f>
        <v>-4.5123638561466685E-3</v>
      </c>
      <c r="H1435" s="8">
        <f>LN(Prices!H1429/Prices!H1428)</f>
        <v>-1.8387923012902031E-2</v>
      </c>
      <c r="I1435" s="8">
        <f>LN(Prices!I1429/Prices!I1428)</f>
        <v>-3.2786788393219021E-3</v>
      </c>
      <c r="J1435" s="8">
        <f>LN(Prices!J1429/Prices!J1428)</f>
        <v>2.454881760409255E-3</v>
      </c>
      <c r="K1435" s="8">
        <f>(Prices!K1429-Prices!K1428)/100</f>
        <v>7.8000009059906003E-4</v>
      </c>
      <c r="L1435" s="8">
        <f>LN(Prices!L1429/Prices!L1428)</f>
        <v>-3.0752484274573677E-3</v>
      </c>
      <c r="M1435" s="8">
        <f>LN(Prices!M1429/Prices!M1428)</f>
        <v>7.9025685649004637E-3</v>
      </c>
      <c r="N1435" s="8">
        <f>LN(Prices!N1429/Prices!N1428)</f>
        <v>-3.0555508605934062E-3</v>
      </c>
      <c r="O1435" s="8">
        <f>LN(Prices!O1429/Prices!O1428)</f>
        <v>-1.645446587097732E-4</v>
      </c>
    </row>
    <row r="1436" spans="1:15" x14ac:dyDescent="0.25">
      <c r="A1436" s="5">
        <v>44692</v>
      </c>
      <c r="B1436" s="8">
        <f>LN(Prices!B1430/Prices!B1429)</f>
        <v>-6.043508393390992E-3</v>
      </c>
      <c r="C1436" s="8">
        <f>LN(Prices!C1430/Prices!C1429)</f>
        <v>3.7045987423800662E-3</v>
      </c>
      <c r="D1436" s="8">
        <f>LN(Prices!D1430/Prices!D1429)</f>
        <v>-7.0350261307402734E-3</v>
      </c>
      <c r="E1436" s="8">
        <f>LN(Prices!E1430/Prices!E1429)</f>
        <v>6.146347216257877E-3</v>
      </c>
      <c r="F1436" s="8">
        <f>LN(Prices!F1430/Prices!F1429)</f>
        <v>-1.80063037968378E-3</v>
      </c>
      <c r="G1436" s="8">
        <f>LN(Prices!G1430/Prices!G1429)</f>
        <v>1.2044287905507158E-2</v>
      </c>
      <c r="H1436" s="8">
        <f>LN(Prices!H1430/Prices!H1429)</f>
        <v>-2.1354587955178458E-3</v>
      </c>
      <c r="I1436" s="8">
        <f>LN(Prices!I1430/Prices!I1429)</f>
        <v>-5.5386026781962519E-3</v>
      </c>
      <c r="J1436" s="8">
        <f>LN(Prices!J1430/Prices!J1429)</f>
        <v>-1.6600232095697796E-2</v>
      </c>
      <c r="K1436" s="8">
        <f>(Prices!K1430-Prices!K1429)/100</f>
        <v>4.9999952316284181E-5</v>
      </c>
      <c r="L1436" s="8">
        <f>LN(Prices!L1430/Prices!L1429)</f>
        <v>-1.7549485917490362E-2</v>
      </c>
      <c r="M1436" s="8">
        <f>LN(Prices!M1430/Prices!M1429)</f>
        <v>-2.9715147070622869E-2</v>
      </c>
      <c r="N1436" s="8">
        <f>LN(Prices!N1430/Prices!N1429)</f>
        <v>-6.2930398671080714E-3</v>
      </c>
      <c r="O1436" s="8">
        <f>LN(Prices!O1430/Prices!O1429)</f>
        <v>-2.5088040963881533E-2</v>
      </c>
    </row>
    <row r="1437" spans="1:15" x14ac:dyDescent="0.25">
      <c r="A1437" s="5">
        <v>44693</v>
      </c>
      <c r="B1437" s="8">
        <f>LN(Prices!B1431/Prices!B1430)</f>
        <v>-3.6871823043059648E-3</v>
      </c>
      <c r="C1437" s="8">
        <f>LN(Prices!C1431/Prices!C1430)</f>
        <v>1.8475966719794631E-3</v>
      </c>
      <c r="D1437" s="8">
        <f>LN(Prices!D1431/Prices!D1430)</f>
        <v>-6.5772074953932922E-3</v>
      </c>
      <c r="E1437" s="8">
        <f>LN(Prices!E1431/Prices!E1430)</f>
        <v>3.3016479637952207E-3</v>
      </c>
      <c r="F1437" s="8">
        <f>LN(Prices!F1431/Prices!F1430)</f>
        <v>7.2828547557016021E-3</v>
      </c>
      <c r="G1437" s="8">
        <f>LN(Prices!G1431/Prices!G1430)</f>
        <v>-4.3093297209876357E-3</v>
      </c>
      <c r="H1437" s="8">
        <f>LN(Prices!H1431/Prices!H1430)</f>
        <v>7.7723583979402606E-3</v>
      </c>
      <c r="I1437" s="8">
        <f>LN(Prices!I1431/Prices!I1430)</f>
        <v>1.0501401589382128E-3</v>
      </c>
      <c r="J1437" s="8">
        <f>LN(Prices!J1431/Prices!J1430)</f>
        <v>-1.2968049941124407E-3</v>
      </c>
      <c r="K1437" s="8">
        <f>(Prices!K1431-Prices!K1430)/100</f>
        <v>2.1999955177307129E-4</v>
      </c>
      <c r="L1437" s="8">
        <f>LN(Prices!L1431/Prices!L1430)</f>
        <v>9.2416428223936926E-3</v>
      </c>
      <c r="M1437" s="8">
        <f>LN(Prices!M1431/Prices!M1430)</f>
        <v>-8.2176665676079888E-4</v>
      </c>
      <c r="N1437" s="8">
        <f>LN(Prices!N1431/Prices!N1430)</f>
        <v>1.0036735225048233E-3</v>
      </c>
      <c r="O1437" s="8">
        <f>LN(Prices!O1431/Prices!O1430)</f>
        <v>1.2286411824408894E-2</v>
      </c>
    </row>
    <row r="1438" spans="1:15" x14ac:dyDescent="0.25">
      <c r="A1438" s="5">
        <v>44694</v>
      </c>
      <c r="B1438" s="8">
        <f>LN(Prices!B1432/Prices!B1431)</f>
        <v>2.7222648098584157E-2</v>
      </c>
      <c r="C1438" s="8">
        <f>LN(Prices!C1432/Prices!C1431)</f>
        <v>-4.2833286743671154E-3</v>
      </c>
      <c r="D1438" s="8">
        <f>LN(Prices!D1432/Prices!D1431)</f>
        <v>2.7289147356327696E-2</v>
      </c>
      <c r="E1438" s="8">
        <f>LN(Prices!E1432/Prices!E1431)</f>
        <v>-5.2486760223812547E-3</v>
      </c>
      <c r="F1438" s="8">
        <f>LN(Prices!F1432/Prices!F1431)</f>
        <v>2.3479861593082331E-2</v>
      </c>
      <c r="G1438" s="8">
        <f>LN(Prices!G1432/Prices!G1431)</f>
        <v>5.1520517917822495E-3</v>
      </c>
      <c r="H1438" s="8">
        <f>LN(Prices!H1432/Prices!H1431)</f>
        <v>2.6064907067576006E-2</v>
      </c>
      <c r="I1438" s="8">
        <f>LN(Prices!I1432/Prices!I1431)</f>
        <v>1.6802102559759696E-2</v>
      </c>
      <c r="J1438" s="8">
        <f>LN(Prices!J1432/Prices!J1431)</f>
        <v>2.3589267956869442E-2</v>
      </c>
      <c r="K1438" s="8">
        <f>(Prices!K1432-Prices!K1431)/100</f>
        <v>3.8000047206878664E-4</v>
      </c>
      <c r="L1438" s="8">
        <f>LN(Prices!L1432/Prices!L1431)</f>
        <v>2.5422987075999052E-2</v>
      </c>
      <c r="M1438" s="8">
        <f>LN(Prices!M1432/Prices!M1431)</f>
        <v>3.4648591155346124E-2</v>
      </c>
      <c r="N1438" s="8">
        <f>LN(Prices!N1432/Prices!N1431)</f>
        <v>1.6929851073478174E-2</v>
      </c>
      <c r="O1438" s="8">
        <f>LN(Prices!O1432/Prices!O1431)</f>
        <v>3.017742242115826E-2</v>
      </c>
    </row>
    <row r="1439" spans="1:15" x14ac:dyDescent="0.25">
      <c r="A1439" s="5">
        <v>44697</v>
      </c>
      <c r="B1439" s="8">
        <f>LN(Prices!B1433/Prices!B1432)</f>
        <v>8.4557627044969325E-4</v>
      </c>
      <c r="C1439" s="8">
        <f>LN(Prices!C1433/Prices!C1432)</f>
        <v>2.2412540607872297E-3</v>
      </c>
      <c r="D1439" s="8">
        <f>LN(Prices!D1433/Prices!D1432)</f>
        <v>-3.9597241947965968E-3</v>
      </c>
      <c r="E1439" s="8">
        <f>LN(Prices!E1433/Prices!E1432)</f>
        <v>4.1816731256809694E-3</v>
      </c>
      <c r="F1439" s="8">
        <f>LN(Prices!F1433/Prices!F1432)</f>
        <v>-4.6717133653278644E-3</v>
      </c>
      <c r="G1439" s="8">
        <f>LN(Prices!G1433/Prices!G1432)</f>
        <v>3.3667808100691947E-4</v>
      </c>
      <c r="H1439" s="8">
        <f>LN(Prices!H1433/Prices!H1432)</f>
        <v>-6.322791483770753E-3</v>
      </c>
      <c r="I1439" s="8">
        <f>LN(Prices!I1433/Prices!I1432)</f>
        <v>1.17927839958355E-3</v>
      </c>
      <c r="J1439" s="8">
        <f>LN(Prices!J1433/Prices!J1432)</f>
        <v>-3.9542085177224576E-3</v>
      </c>
      <c r="K1439" s="8">
        <f>(Prices!K1433-Prices!K1432)/100</f>
        <v>3.7000000476837156E-4</v>
      </c>
      <c r="L1439" s="8">
        <f>LN(Prices!L1433/Prices!L1432)</f>
        <v>-5.3912992356286351E-3</v>
      </c>
      <c r="M1439" s="8">
        <f>LN(Prices!M1433/Prices!M1432)</f>
        <v>-1.1457040175173664E-2</v>
      </c>
      <c r="N1439" s="8">
        <f>LN(Prices!N1433/Prices!N1432)</f>
        <v>6.6391447651416172E-4</v>
      </c>
      <c r="O1439" s="8">
        <f>LN(Prices!O1433/Prices!O1432)</f>
        <v>-5.1676466231575366E-3</v>
      </c>
    </row>
    <row r="1440" spans="1:15" x14ac:dyDescent="0.25">
      <c r="A1440" s="5">
        <v>44698</v>
      </c>
      <c r="B1440" s="8">
        <f>LN(Prices!B1434/Prices!B1433)</f>
        <v>1.9872950897382266E-2</v>
      </c>
      <c r="C1440" s="8">
        <f>LN(Prices!C1434/Prices!C1433)</f>
        <v>-5.4650519597318507E-3</v>
      </c>
      <c r="D1440" s="8">
        <f>LN(Prices!D1434/Prices!D1433)</f>
        <v>2.4251267673807766E-2</v>
      </c>
      <c r="E1440" s="8">
        <f>LN(Prices!E1434/Prices!E1433)</f>
        <v>-7.5986375678100283E-3</v>
      </c>
      <c r="F1440" s="8">
        <f>LN(Prices!F1434/Prices!F1433)</f>
        <v>1.202391428061381E-2</v>
      </c>
      <c r="G1440" s="8">
        <f>LN(Prices!G1434/Prices!G1433)</f>
        <v>-5.0651559737244665E-3</v>
      </c>
      <c r="H1440" s="8">
        <f>LN(Prices!H1434/Prices!H1433)</f>
        <v>1.3529957836662436E-2</v>
      </c>
      <c r="I1440" s="8">
        <f>LN(Prices!I1434/Prices!I1433)</f>
        <v>1.7229044593750981E-2</v>
      </c>
      <c r="J1440" s="8">
        <f>LN(Prices!J1434/Prices!J1433)</f>
        <v>1.996891958146264E-2</v>
      </c>
      <c r="K1440" s="8">
        <f>(Prices!K1434-Prices!K1433)/100</f>
        <v>5.7999968528747779E-4</v>
      </c>
      <c r="L1440" s="8">
        <f>LN(Prices!L1434/Prices!L1433)</f>
        <v>2.9216266325161409E-2</v>
      </c>
      <c r="M1440" s="8">
        <f>LN(Prices!M1434/Prices!M1433)</f>
        <v>2.3695615912493147E-2</v>
      </c>
      <c r="N1440" s="8">
        <f>LN(Prices!N1434/Prices!N1433)</f>
        <v>1.7347672213506596E-2</v>
      </c>
      <c r="O1440" s="8">
        <f>LN(Prices!O1434/Prices!O1433)</f>
        <v>3.1390121846848619E-2</v>
      </c>
    </row>
    <row r="1441" spans="1:15" x14ac:dyDescent="0.25">
      <c r="A1441" s="5">
        <v>44699</v>
      </c>
      <c r="B1441" s="8">
        <f>LN(Prices!B1435/Prices!B1434)</f>
        <v>-2.3895523307720285E-2</v>
      </c>
      <c r="C1441" s="8">
        <f>LN(Prices!C1435/Prices!C1434)</f>
        <v>4.004005881728309E-3</v>
      </c>
      <c r="D1441" s="8">
        <f>LN(Prices!D1435/Prices!D1434)</f>
        <v>-2.425126767380777E-2</v>
      </c>
      <c r="E1441" s="8">
        <f>LN(Prices!E1435/Prices!E1434)</f>
        <v>7.1131508039455702E-3</v>
      </c>
      <c r="F1441" s="8">
        <f>LN(Prices!F1435/Prices!F1434)</f>
        <v>-3.3918180924998265E-2</v>
      </c>
      <c r="G1441" s="8">
        <f>LN(Prices!G1435/Prices!G1434)</f>
        <v>6.9162222947604718E-3</v>
      </c>
      <c r="H1441" s="8">
        <f>LN(Prices!H1435/Prices!H1434)</f>
        <v>-2.9461279212991562E-2</v>
      </c>
      <c r="I1441" s="8">
        <f>LN(Prices!I1435/Prices!I1434)</f>
        <v>-3.2664417734033599E-2</v>
      </c>
      <c r="J1441" s="8">
        <f>LN(Prices!J1435/Prices!J1434)</f>
        <v>-4.1233809291248875E-2</v>
      </c>
      <c r="K1441" s="8">
        <f>(Prices!K1435-Prices!K1434)/100</f>
        <v>-3.4999966621399145E-4</v>
      </c>
      <c r="L1441" s="8">
        <f>LN(Prices!L1435/Prices!L1434)</f>
        <v>-3.8390675174758845E-2</v>
      </c>
      <c r="M1441" s="8">
        <f>LN(Prices!M1435/Prices!M1434)</f>
        <v>-4.9507452921133725E-2</v>
      </c>
      <c r="N1441" s="8">
        <f>LN(Prices!N1435/Prices!N1434)</f>
        <v>-3.3484604762033701E-2</v>
      </c>
      <c r="O1441" s="8">
        <f>LN(Prices!O1435/Prices!O1434)</f>
        <v>-3.6212729783069324E-2</v>
      </c>
    </row>
    <row r="1442" spans="1:15" x14ac:dyDescent="0.25">
      <c r="A1442" s="5">
        <v>44700</v>
      </c>
      <c r="B1442" s="8">
        <f>LN(Prices!B1436/Prices!B1435)</f>
        <v>1.1390275470234405E-2</v>
      </c>
      <c r="C1442" s="8">
        <f>LN(Prices!C1436/Prices!C1435)</f>
        <v>2.5309406712263863E-3</v>
      </c>
      <c r="D1442" s="8">
        <f>LN(Prices!D1436/Prices!D1435)</f>
        <v>1.5744751916367525E-2</v>
      </c>
      <c r="E1442" s="8">
        <f>LN(Prices!E1436/Prices!E1435)</f>
        <v>3.5865560364703613E-3</v>
      </c>
      <c r="F1442" s="8">
        <f>LN(Prices!F1436/Prices!F1435)</f>
        <v>-9.2157870259796069E-3</v>
      </c>
      <c r="G1442" s="8">
        <f>LN(Prices!G1436/Prices!G1435)</f>
        <v>-3.5363498035189157E-3</v>
      </c>
      <c r="H1442" s="8">
        <f>LN(Prices!H1436/Prices!H1435)</f>
        <v>-4.4474209143746044E-3</v>
      </c>
      <c r="I1442" s="8">
        <f>LN(Prices!I1436/Prices!I1435)</f>
        <v>-6.7533896955123615E-3</v>
      </c>
      <c r="J1442" s="8">
        <f>LN(Prices!J1436/Prices!J1435)</f>
        <v>-5.8508647773478093E-3</v>
      </c>
      <c r="K1442" s="8">
        <f>(Prices!K1436-Prices!K1435)/100</f>
        <v>-3.0000209808349609E-5</v>
      </c>
      <c r="L1442" s="8">
        <f>LN(Prices!L1436/Prices!L1435)</f>
        <v>-1.8131718360328314E-3</v>
      </c>
      <c r="M1442" s="8">
        <f>LN(Prices!M1436/Prices!M1435)</f>
        <v>-2.8759542988098354E-3</v>
      </c>
      <c r="N1442" s="8">
        <f>LN(Prices!N1436/Prices!N1435)</f>
        <v>-5.8604450485854062E-3</v>
      </c>
      <c r="O1442" s="8">
        <f>LN(Prices!O1436/Prices!O1435)</f>
        <v>7.7159571953169066E-4</v>
      </c>
    </row>
    <row r="1443" spans="1:15" x14ac:dyDescent="0.25">
      <c r="A1443" s="5">
        <v>44701</v>
      </c>
      <c r="B1443" s="8">
        <f>LN(Prices!B1437/Prices!B1436)</f>
        <v>6.0638202847351982E-3</v>
      </c>
      <c r="C1443" s="8">
        <f>LN(Prices!C1437/Prices!C1436)</f>
        <v>3.0095767448797737E-3</v>
      </c>
      <c r="D1443" s="8">
        <f>LN(Prices!D1437/Prices!D1436)</f>
        <v>4.1406395883372251E-3</v>
      </c>
      <c r="E1443" s="8">
        <f>LN(Prices!E1437/Prices!E1436)</f>
        <v>4.6328836635630231E-3</v>
      </c>
      <c r="F1443" s="8">
        <f>LN(Prices!F1437/Prices!F1436)</f>
        <v>2.7132519344953629E-3</v>
      </c>
      <c r="G1443" s="8">
        <f>LN(Prices!G1437/Prices!G1436)</f>
        <v>4.2173883041845129E-4</v>
      </c>
      <c r="H1443" s="8">
        <f>LN(Prices!H1437/Prices!H1436)</f>
        <v>6.3472427993839387E-3</v>
      </c>
      <c r="I1443" s="8">
        <f>LN(Prices!I1437/Prices!I1436)</f>
        <v>3.007069079680427E-3</v>
      </c>
      <c r="J1443" s="8">
        <f>LN(Prices!J1437/Prices!J1436)</f>
        <v>1.461310919903067E-4</v>
      </c>
      <c r="K1443" s="8">
        <f>(Prices!K1437-Prices!K1436)/100</f>
        <v>-2.2000014781951903E-4</v>
      </c>
      <c r="L1443" s="8">
        <f>LN(Prices!L1437/Prices!L1436)</f>
        <v>-2.7344338705531015E-3</v>
      </c>
      <c r="M1443" s="8">
        <f>LN(Prices!M1437/Prices!M1436)</f>
        <v>-2.4475241912276183E-3</v>
      </c>
      <c r="N1443" s="8">
        <f>LN(Prices!N1437/Prices!N1436)</f>
        <v>2.4488357055735357E-3</v>
      </c>
      <c r="O1443" s="8">
        <f>LN(Prices!O1437/Prices!O1436)</f>
        <v>-1.6621835019574316E-3</v>
      </c>
    </row>
    <row r="1444" spans="1:15" x14ac:dyDescent="0.25">
      <c r="A1444" s="5">
        <v>44704</v>
      </c>
      <c r="B1444" s="8">
        <f>LN(Prices!B1438/Prices!B1437)</f>
        <v>1.4075952167777505E-2</v>
      </c>
      <c r="C1444" s="8">
        <f>LN(Prices!C1438/Prices!C1437)</f>
        <v>-3.3011820366556093E-3</v>
      </c>
      <c r="D1444" s="8">
        <f>LN(Prices!D1438/Prices!D1437)</f>
        <v>7.5071174237104701E-3</v>
      </c>
      <c r="E1444" s="8">
        <f>LN(Prices!E1438/Prices!E1437)</f>
        <v>-6.0853659088062435E-3</v>
      </c>
      <c r="F1444" s="8">
        <f>LN(Prices!F1438/Prices!F1437)</f>
        <v>7.8973936508343456E-3</v>
      </c>
      <c r="G1444" s="8">
        <f>LN(Prices!G1438/Prices!G1437)</f>
        <v>-3.5477052315372225E-3</v>
      </c>
      <c r="H1444" s="8">
        <f>LN(Prices!H1438/Prices!H1437)</f>
        <v>1.153310828880749E-2</v>
      </c>
      <c r="I1444" s="8">
        <f>LN(Prices!I1438/Prices!I1437)</f>
        <v>1.8150031761902181E-2</v>
      </c>
      <c r="J1444" s="8">
        <f>LN(Prices!J1438/Prices!J1437)</f>
        <v>1.8384995412060758E-2</v>
      </c>
      <c r="K1444" s="8">
        <f>(Prices!K1438-Prices!K1437)/100</f>
        <v>1.4999985694885253E-4</v>
      </c>
      <c r="L1444" s="8">
        <f>LN(Prices!L1438/Prices!L1437)</f>
        <v>1.0432603117289609E-2</v>
      </c>
      <c r="M1444" s="8">
        <f>LN(Prices!M1438/Prices!M1437)</f>
        <v>1.7542437743784133E-2</v>
      </c>
      <c r="N1444" s="8">
        <f>LN(Prices!N1438/Prices!N1437)</f>
        <v>1.7581837123418712E-2</v>
      </c>
      <c r="O1444" s="8">
        <f>LN(Prices!O1438/Prices!O1437)</f>
        <v>1.0931026458623629E-2</v>
      </c>
    </row>
    <row r="1445" spans="1:15" x14ac:dyDescent="0.25">
      <c r="A1445" s="5">
        <v>44705</v>
      </c>
      <c r="B1445" s="8">
        <f>LN(Prices!B1439/Prices!B1438)</f>
        <v>-6.1856582460895135E-3</v>
      </c>
      <c r="C1445" s="8">
        <f>LN(Prices!C1439/Prices!C1438)</f>
        <v>7.6538876816995708E-3</v>
      </c>
      <c r="D1445" s="8">
        <f>LN(Prices!D1439/Prices!D1438)</f>
        <v>-1.7522910113498893E-2</v>
      </c>
      <c r="E1445" s="8">
        <f>LN(Prices!E1439/Prices!E1438)</f>
        <v>8.5862181579892463E-3</v>
      </c>
      <c r="F1445" s="8">
        <f>LN(Prices!F1439/Prices!F1438)</f>
        <v>6.3524942887157442E-3</v>
      </c>
      <c r="G1445" s="8">
        <f>LN(Prices!G1439/Prices!G1438)</f>
        <v>5.4006557561746852E-3</v>
      </c>
      <c r="H1445" s="8">
        <f>LN(Prices!H1439/Prices!H1438)</f>
        <v>8.4080736598145592E-3</v>
      </c>
      <c r="I1445" s="8">
        <f>LN(Prices!I1439/Prices!I1438)</f>
        <v>2.9461478838484759E-4</v>
      </c>
      <c r="J1445" s="8">
        <f>LN(Prices!J1439/Prices!J1438)</f>
        <v>-8.1539509035580809E-3</v>
      </c>
      <c r="K1445" s="8">
        <f>(Prices!K1439-Prices!K1438)/100</f>
        <v>5.0000011920928731E-4</v>
      </c>
      <c r="L1445" s="8">
        <f>LN(Prices!L1439/Prices!L1438)</f>
        <v>-1.2283584520123927E-2</v>
      </c>
      <c r="M1445" s="8">
        <f>LN(Prices!M1439/Prices!M1438)</f>
        <v>-2.1077394966992687E-2</v>
      </c>
      <c r="N1445" s="8">
        <f>LN(Prices!N1439/Prices!N1438)</f>
        <v>3.3565890813078532E-4</v>
      </c>
      <c r="O1445" s="8">
        <f>LN(Prices!O1439/Prices!O1438)</f>
        <v>-1.5701993669431164E-2</v>
      </c>
    </row>
    <row r="1446" spans="1:15" x14ac:dyDescent="0.25">
      <c r="A1446" s="5">
        <v>44706</v>
      </c>
      <c r="B1446" s="8">
        <f>LN(Prices!B1440/Prices!B1439)</f>
        <v>1.0337229307918823E-3</v>
      </c>
      <c r="C1446" s="8">
        <f>LN(Prices!C1440/Prices!C1439)</f>
        <v>4.1419642035031403E-3</v>
      </c>
      <c r="D1446" s="8">
        <f>LN(Prices!D1440/Prices!D1439)</f>
        <v>4.8983031879537555E-3</v>
      </c>
      <c r="E1446" s="8">
        <f>LN(Prices!E1440/Prices!E1439)</f>
        <v>2.0152690911100939E-3</v>
      </c>
      <c r="F1446" s="8">
        <f>LN(Prices!F1440/Prices!F1439)</f>
        <v>7.3931984681927026E-3</v>
      </c>
      <c r="G1446" s="8">
        <f>LN(Prices!G1440/Prices!G1439)</f>
        <v>8.4138461283146139E-4</v>
      </c>
      <c r="H1446" s="8">
        <f>LN(Prices!H1440/Prices!H1439)</f>
        <v>8.4404258357562191E-3</v>
      </c>
      <c r="I1446" s="8">
        <f>LN(Prices!I1440/Prices!I1439)</f>
        <v>7.634795097690595E-3</v>
      </c>
      <c r="J1446" s="8">
        <f>LN(Prices!J1440/Prices!J1439)</f>
        <v>9.4063856489315853E-3</v>
      </c>
      <c r="K1446" s="8">
        <f>(Prices!K1440-Prices!K1439)/100</f>
        <v>1.999974250793901E-5</v>
      </c>
      <c r="L1446" s="8">
        <f>LN(Prices!L1440/Prices!L1439)</f>
        <v>1.9206140913854686E-2</v>
      </c>
      <c r="M1446" s="8">
        <f>LN(Prices!M1440/Prices!M1439)</f>
        <v>1.4651809573761051E-2</v>
      </c>
      <c r="N1446" s="8">
        <f>LN(Prices!N1440/Prices!N1439)</f>
        <v>7.3381885890333896E-3</v>
      </c>
      <c r="O1446" s="8">
        <f>LN(Prices!O1440/Prices!O1439)</f>
        <v>1.9265564744848779E-2</v>
      </c>
    </row>
    <row r="1447" spans="1:15" x14ac:dyDescent="0.25">
      <c r="A1447" s="5">
        <v>44707</v>
      </c>
      <c r="B1447" s="8">
        <f>LN(Prices!B1441/Prices!B1440)</f>
        <v>1.2728527086387539E-2</v>
      </c>
      <c r="C1447" s="8">
        <f>LN(Prices!C1441/Prices!C1440)</f>
        <v>-7.694153113717092E-4</v>
      </c>
      <c r="D1447" s="8">
        <f>LN(Prices!D1441/Prices!D1440)</f>
        <v>1.5515317926043369E-2</v>
      </c>
      <c r="E1447" s="8">
        <f>LN(Prices!E1441/Prices!E1440)</f>
        <v>-4.7940544173121294E-4</v>
      </c>
      <c r="F1447" s="8">
        <f>LN(Prices!F1441/Prices!F1440)</f>
        <v>5.4846253856384343E-3</v>
      </c>
      <c r="G1447" s="8">
        <f>LN(Prices!G1441/Prices!G1440)</f>
        <v>4.1120101532046991E-3</v>
      </c>
      <c r="H1447" s="8">
        <f>LN(Prices!H1441/Prices!H1440)</f>
        <v>1.2293366020408897E-3</v>
      </c>
      <c r="I1447" s="8">
        <f>LN(Prices!I1441/Prices!I1440)</f>
        <v>1.4376447444678614E-2</v>
      </c>
      <c r="J1447" s="8">
        <f>LN(Prices!J1441/Prices!J1440)</f>
        <v>1.9688166007720866E-2</v>
      </c>
      <c r="K1447" s="8">
        <f>(Prices!K1441-Prices!K1440)/100</f>
        <v>-1.6999959945678933E-4</v>
      </c>
      <c r="L1447" s="8">
        <f>LN(Prices!L1441/Prices!L1440)</f>
        <v>2.3000928454697259E-2</v>
      </c>
      <c r="M1447" s="8">
        <f>LN(Prices!M1441/Prices!M1440)</f>
        <v>2.653176862826781E-2</v>
      </c>
      <c r="N1447" s="8">
        <f>LN(Prices!N1441/Prices!N1440)</f>
        <v>1.4555296880820663E-2</v>
      </c>
      <c r="O1447" s="8">
        <f>LN(Prices!O1441/Prices!O1440)</f>
        <v>2.1488678500175384E-2</v>
      </c>
    </row>
    <row r="1448" spans="1:15" x14ac:dyDescent="0.25">
      <c r="A1448" s="5">
        <v>44708</v>
      </c>
      <c r="B1448" s="8">
        <f>LN(Prices!B1442/Prices!B1441)</f>
        <v>1.2367032153642932E-2</v>
      </c>
      <c r="C1448" s="8">
        <f>LN(Prices!C1442/Prices!C1441)</f>
        <v>1.6337250551685726E-3</v>
      </c>
      <c r="D1448" s="8">
        <f>LN(Prices!D1442/Prices!D1441)</f>
        <v>1.1480803903141235E-2</v>
      </c>
      <c r="E1448" s="8">
        <f>LN(Prices!E1442/Prices!E1441)</f>
        <v>1.4377804244808843E-3</v>
      </c>
      <c r="F1448" s="8">
        <f>LN(Prices!F1442/Prices!F1441)</f>
        <v>2.5364507621086524E-2</v>
      </c>
      <c r="G1448" s="8">
        <f>LN(Prices!G1442/Prices!G1441)</f>
        <v>3.177432554482793E-3</v>
      </c>
      <c r="H1448" s="8">
        <f>LN(Prices!H1442/Prices!H1441)</f>
        <v>2.6469047750891862E-2</v>
      </c>
      <c r="I1448" s="8">
        <f>LN(Prices!I1442/Prices!I1441)</f>
        <v>1.7436293341443532E-2</v>
      </c>
      <c r="J1448" s="8">
        <f>LN(Prices!J1442/Prices!J1441)</f>
        <v>2.4441130195822013E-2</v>
      </c>
      <c r="K1448" s="8">
        <f>(Prices!K1442-Prices!K1441)/100</f>
        <v>-3.0000209808349609E-5</v>
      </c>
      <c r="L1448" s="8">
        <f>LN(Prices!L1442/Prices!L1441)</f>
        <v>2.2625552393193023E-2</v>
      </c>
      <c r="M1448" s="8">
        <f>LN(Prices!M1442/Prices!M1441)</f>
        <v>3.2364345687079826E-2</v>
      </c>
      <c r="N1448" s="8">
        <f>LN(Prices!N1442/Prices!N1441)</f>
        <v>1.7806345166368885E-2</v>
      </c>
      <c r="O1448" s="8">
        <f>LN(Prices!O1442/Prices!O1441)</f>
        <v>2.6656526340291139E-2</v>
      </c>
    </row>
    <row r="1449" spans="1:15" x14ac:dyDescent="0.25">
      <c r="A1449" s="5">
        <v>44712</v>
      </c>
      <c r="B1449" s="8">
        <f>LN(Prices!B1443/Prices!B1442)</f>
        <v>4.0281265522727983E-4</v>
      </c>
      <c r="C1449" s="8">
        <f>LN(Prices!C1443/Prices!C1442)</f>
        <v>-6.3584332288172977E-3</v>
      </c>
      <c r="D1449" s="8">
        <f>LN(Prices!D1443/Prices!D1442)</f>
        <v>1.3933242772213583E-2</v>
      </c>
      <c r="E1449" s="8">
        <f>LN(Prices!E1443/Prices!E1442)</f>
        <v>-1.0494786468706926E-2</v>
      </c>
      <c r="F1449" s="8">
        <f>LN(Prices!F1443/Prices!F1442)</f>
        <v>-1.0723303751424983E-2</v>
      </c>
      <c r="G1449" s="8">
        <f>LN(Prices!G1443/Prices!G1442)</f>
        <v>-7.1213111770276599E-3</v>
      </c>
      <c r="H1449" s="8">
        <f>LN(Prices!H1443/Prices!H1442)</f>
        <v>-1.2339396613253123E-2</v>
      </c>
      <c r="I1449" s="8">
        <f>LN(Prices!I1443/Prices!I1442)</f>
        <v>-6.9668719315574253E-3</v>
      </c>
      <c r="J1449" s="8">
        <f>LN(Prices!J1443/Prices!J1442)</f>
        <v>-6.2941351936669446E-3</v>
      </c>
      <c r="K1449" s="8">
        <f>(Prices!K1443-Prices!K1442)/100</f>
        <v>4.9999952316288619E-5</v>
      </c>
      <c r="L1449" s="8">
        <f>LN(Prices!L1443/Prices!L1442)</f>
        <v>-9.9078245820869004E-3</v>
      </c>
      <c r="M1449" s="8">
        <f>LN(Prices!M1443/Prices!M1442)</f>
        <v>-5.678245871684447E-3</v>
      </c>
      <c r="N1449" s="8">
        <f>LN(Prices!N1443/Prices!N1442)</f>
        <v>-8.5699956266081234E-3</v>
      </c>
      <c r="O1449" s="8">
        <f>LN(Prices!O1443/Prices!O1442)</f>
        <v>-1.2718916934274091E-2</v>
      </c>
    </row>
    <row r="1450" spans="1:15" x14ac:dyDescent="0.25">
      <c r="A1450" s="5">
        <v>44713</v>
      </c>
      <c r="B1450" s="8">
        <f>LN(Prices!B1444/Prices!B1443)</f>
        <v>-8.9013353334049163E-3</v>
      </c>
      <c r="C1450" s="8">
        <f>LN(Prices!C1444/Prices!C1443)</f>
        <v>-4.1134849346974702E-3</v>
      </c>
      <c r="D1450" s="8">
        <f>LN(Prices!D1444/Prices!D1443)</f>
        <v>-7.0603703706561818E-3</v>
      </c>
      <c r="E1450" s="8">
        <f>LN(Prices!E1444/Prices!E1443)</f>
        <v>-5.6461543389640352E-3</v>
      </c>
      <c r="F1450" s="8">
        <f>LN(Prices!F1444/Prices!F1443)</f>
        <v>-5.3078915511667905E-3</v>
      </c>
      <c r="G1450" s="8">
        <f>LN(Prices!G1444/Prices!G1443)</f>
        <v>-4.1163760061580165E-3</v>
      </c>
      <c r="H1450" s="8">
        <f>LN(Prices!H1444/Prices!H1443)</f>
        <v>-8.3110595030482272E-3</v>
      </c>
      <c r="I1450" s="8">
        <f>LN(Prices!I1444/Prices!I1443)</f>
        <v>-8.30927706279019E-3</v>
      </c>
      <c r="J1450" s="8">
        <f>LN(Prices!J1444/Prices!J1443)</f>
        <v>-7.5109050411554506E-3</v>
      </c>
      <c r="K1450" s="8">
        <f>(Prices!K1444-Prices!K1443)/100</f>
        <v>7.3000073432922142E-4</v>
      </c>
      <c r="L1450" s="8">
        <f>LN(Prices!L1444/Prices!L1443)</f>
        <v>-8.0368723331423648E-3</v>
      </c>
      <c r="M1450" s="8">
        <f>LN(Prices!M1444/Prices!M1443)</f>
        <v>-7.9696400671949354E-3</v>
      </c>
      <c r="N1450" s="8">
        <f>LN(Prices!N1444/Prices!N1443)</f>
        <v>-7.3577944259290559E-3</v>
      </c>
      <c r="O1450" s="8">
        <f>LN(Prices!O1444/Prices!O1443)</f>
        <v>-4.958568863178958E-3</v>
      </c>
    </row>
    <row r="1451" spans="1:15" x14ac:dyDescent="0.25">
      <c r="A1451" s="5">
        <v>44714</v>
      </c>
      <c r="B1451" s="8">
        <f>LN(Prices!B1445/Prices!B1444)</f>
        <v>1.9320241095634013E-2</v>
      </c>
      <c r="C1451" s="8">
        <f>LN(Prices!C1445/Prices!C1444)</f>
        <v>1.2630035278951744E-3</v>
      </c>
      <c r="D1451" s="8">
        <f>LN(Prices!D1445/Prices!D1444)</f>
        <v>1.7094446898278496E-2</v>
      </c>
      <c r="E1451" s="8">
        <f>LN(Prices!E1445/Prices!E1444)</f>
        <v>1.4606872605604515E-3</v>
      </c>
      <c r="F1451" s="8">
        <f>LN(Prices!F1445/Prices!F1444)</f>
        <v>1.0875477872268353E-2</v>
      </c>
      <c r="G1451" s="8">
        <f>LN(Prices!G1445/Prices!G1444)</f>
        <v>4.6011078691520811E-3</v>
      </c>
      <c r="H1451" s="8">
        <f>LN(Prices!H1445/Prices!H1444)</f>
        <v>1.3646635724604219E-2</v>
      </c>
      <c r="I1451" s="8">
        <f>LN(Prices!I1445/Prices!I1444)</f>
        <v>1.1016416263925619E-2</v>
      </c>
      <c r="J1451" s="8">
        <f>LN(Prices!J1445/Prices!J1444)</f>
        <v>1.8263225415545106E-2</v>
      </c>
      <c r="K1451" s="8">
        <f>(Prices!K1445-Prices!K1444)/100</f>
        <v>9.9999904632568361E-5</v>
      </c>
      <c r="L1451" s="8">
        <f>LN(Prices!L1445/Prices!L1444)</f>
        <v>2.1874221962881572E-2</v>
      </c>
      <c r="M1451" s="8">
        <f>LN(Prices!M1445/Prices!M1444)</f>
        <v>2.8074774504123611E-2</v>
      </c>
      <c r="N1451" s="8">
        <f>LN(Prices!N1445/Prices!N1444)</f>
        <v>1.1559840323960143E-2</v>
      </c>
      <c r="O1451" s="8">
        <f>LN(Prices!O1445/Prices!O1444)</f>
        <v>2.2839213646656097E-2</v>
      </c>
    </row>
    <row r="1452" spans="1:15" x14ac:dyDescent="0.25">
      <c r="A1452" s="5">
        <v>44715</v>
      </c>
      <c r="B1452" s="8">
        <f>LN(Prices!B1446/Prices!B1445)</f>
        <v>-1.5062039174005169E-2</v>
      </c>
      <c r="C1452" s="8">
        <f>LN(Prices!C1446/Prices!C1445)</f>
        <v>-1.651868216372761E-3</v>
      </c>
      <c r="D1452" s="8">
        <f>LN(Prices!D1446/Prices!D1445)</f>
        <v>-1.6386262215446361E-2</v>
      </c>
      <c r="E1452" s="8">
        <f>LN(Prices!E1446/Prices!E1445)</f>
        <v>-1.9482862277520863E-3</v>
      </c>
      <c r="F1452" s="8">
        <f>LN(Prices!F1446/Prices!F1445)</f>
        <v>-1.504503366643581E-2</v>
      </c>
      <c r="G1452" s="8">
        <f>LN(Prices!G1446/Prices!G1445)</f>
        <v>5.7641988684177204E-3</v>
      </c>
      <c r="H1452" s="8">
        <f>LN(Prices!H1446/Prices!H1445)</f>
        <v>-1.3443280491567299E-2</v>
      </c>
      <c r="I1452" s="8">
        <f>LN(Prices!I1446/Prices!I1445)</f>
        <v>-9.4351072166799794E-3</v>
      </c>
      <c r="J1452" s="8">
        <f>LN(Prices!J1446/Prices!J1445)</f>
        <v>-1.6482405609817057E-2</v>
      </c>
      <c r="K1452" s="8">
        <f>(Prices!K1446-Prices!K1445)/100</f>
        <v>2.1999955177307129E-4</v>
      </c>
      <c r="L1452" s="8">
        <f>LN(Prices!L1446/Prices!L1445)</f>
        <v>-1.1323479340132362E-2</v>
      </c>
      <c r="M1452" s="8">
        <f>LN(Prices!M1446/Prices!M1445)</f>
        <v>-2.3767475178867851E-2</v>
      </c>
      <c r="N1452" s="8">
        <f>LN(Prices!N1446/Prices!N1445)</f>
        <v>-9.7810563399991415E-3</v>
      </c>
      <c r="O1452" s="8">
        <f>LN(Prices!O1446/Prices!O1445)</f>
        <v>-7.7340123748275121E-3</v>
      </c>
    </row>
    <row r="1453" spans="1:15" x14ac:dyDescent="0.25">
      <c r="A1453" s="5">
        <v>44718</v>
      </c>
      <c r="B1453" s="8">
        <f>LN(Prices!B1447/Prices!B1446)</f>
        <v>3.8374329440238573E-3</v>
      </c>
      <c r="C1453" s="8">
        <f>LN(Prices!C1447/Prices!C1446)</f>
        <v>-6.1462320942096927E-3</v>
      </c>
      <c r="D1453" s="8">
        <f>LN(Prices!D1447/Prices!D1446)</f>
        <v>5.4137112394396225E-3</v>
      </c>
      <c r="E1453" s="8">
        <f>LN(Prices!E1447/Prices!E1446)</f>
        <v>-7.5360237463226089E-3</v>
      </c>
      <c r="F1453" s="8">
        <f>LN(Prices!F1447/Prices!F1446)</f>
        <v>-8.9800155295018027E-3</v>
      </c>
      <c r="G1453" s="8">
        <f>LN(Prices!G1447/Prices!G1446)</f>
        <v>-6.5297201552526598E-3</v>
      </c>
      <c r="H1453" s="8">
        <f>LN(Prices!H1447/Prices!H1446)</f>
        <v>-3.1595739934942024E-3</v>
      </c>
      <c r="I1453" s="8">
        <f>LN(Prices!I1447/Prices!I1446)</f>
        <v>1.5784539454944198E-3</v>
      </c>
      <c r="J1453" s="8">
        <f>LN(Prices!J1447/Prices!J1446)</f>
        <v>3.1324894070360251E-3</v>
      </c>
      <c r="K1453" s="8">
        <f>(Prices!K1447-Prices!K1446)/100</f>
        <v>2.4999976158141869E-4</v>
      </c>
      <c r="L1453" s="8">
        <f>LN(Prices!L1447/Prices!L1446)</f>
        <v>5.7901789253347376E-3</v>
      </c>
      <c r="M1453" s="8">
        <f>LN(Prices!M1447/Prices!M1446)</f>
        <v>4.2386727251053063E-3</v>
      </c>
      <c r="N1453" s="8">
        <f>LN(Prices!N1447/Prices!N1446)</f>
        <v>2.1854368537450571E-3</v>
      </c>
      <c r="O1453" s="8">
        <f>LN(Prices!O1447/Prices!O1446)</f>
        <v>3.6258054454520916E-3</v>
      </c>
    </row>
    <row r="1454" spans="1:15" x14ac:dyDescent="0.25">
      <c r="A1454" s="5">
        <v>44719</v>
      </c>
      <c r="B1454" s="8">
        <f>LN(Prices!B1448/Prices!B1447)</f>
        <v>4.2239406470092333E-3</v>
      </c>
      <c r="C1454" s="8">
        <f>LN(Prices!C1448/Prices!C1447)</f>
        <v>3.8093447685930643E-3</v>
      </c>
      <c r="D1454" s="8">
        <f>LN(Prices!D1448/Prices!D1447)</f>
        <v>3.0469015063490047E-3</v>
      </c>
      <c r="E1454" s="8">
        <f>LN(Prices!E1448/Prices!E1447)</f>
        <v>4.020202899125312E-3</v>
      </c>
      <c r="F1454" s="8">
        <f>LN(Prices!F1448/Prices!F1447)</f>
        <v>1.8650271892753152E-2</v>
      </c>
      <c r="G1454" s="8">
        <f>LN(Prices!G1448/Prices!G1447)</f>
        <v>2.3795992934180915E-3</v>
      </c>
      <c r="H1454" s="8">
        <f>LN(Prices!H1448/Prices!H1447)</f>
        <v>1.368703612309826E-2</v>
      </c>
      <c r="I1454" s="8">
        <f>LN(Prices!I1448/Prices!I1447)</f>
        <v>1.1407748519967538E-2</v>
      </c>
      <c r="J1454" s="8">
        <f>LN(Prices!J1448/Prices!J1447)</f>
        <v>9.4783315317198396E-3</v>
      </c>
      <c r="K1454" s="8">
        <f>(Prices!K1448-Prices!K1447)/100</f>
        <v>6.5000057220458989E-4</v>
      </c>
      <c r="L1454" s="8">
        <f>LN(Prices!L1448/Prices!L1447)</f>
        <v>1.2520988047433641E-2</v>
      </c>
      <c r="M1454" s="8">
        <f>LN(Prices!M1448/Prices!M1447)</f>
        <v>9.2682355091525861E-3</v>
      </c>
      <c r="N1454" s="8">
        <f>LN(Prices!N1448/Prices!N1447)</f>
        <v>1.0792642866047794E-2</v>
      </c>
      <c r="O1454" s="8">
        <f>LN(Prices!O1448/Prices!O1447)</f>
        <v>1.5577389564353382E-2</v>
      </c>
    </row>
    <row r="1455" spans="1:15" x14ac:dyDescent="0.25">
      <c r="A1455" s="5">
        <v>44720</v>
      </c>
      <c r="B1455" s="8">
        <f>LN(Prices!B1449/Prices!B1448)</f>
        <v>-8.0613735910332451E-3</v>
      </c>
      <c r="C1455" s="8">
        <f>LN(Prices!C1449/Prices!C1448)</f>
        <v>-4.1030866506871289E-3</v>
      </c>
      <c r="D1455" s="8">
        <f>LN(Prices!D1449/Prices!D1448)</f>
        <v>5.3684201626504197E-3</v>
      </c>
      <c r="E1455" s="8">
        <f>LN(Prices!E1449/Prices!E1448)</f>
        <v>-3.7254193136716622E-3</v>
      </c>
      <c r="F1455" s="8">
        <f>LN(Prices!F1449/Prices!F1448)</f>
        <v>-2.6723060795952658E-2</v>
      </c>
      <c r="G1455" s="8">
        <f>LN(Prices!G1449/Prices!G1448)</f>
        <v>-2.4646681930391421E-3</v>
      </c>
      <c r="H1455" s="8">
        <f>LN(Prices!H1449/Prices!H1448)</f>
        <v>-2.3329119312277914E-2</v>
      </c>
      <c r="I1455" s="8">
        <f>LN(Prices!I1449/Prices!I1448)</f>
        <v>-1.2842940919243009E-2</v>
      </c>
      <c r="J1455" s="8">
        <f>LN(Prices!J1449/Prices!J1448)</f>
        <v>-1.0852623040155319E-2</v>
      </c>
      <c r="K1455" s="8">
        <f>(Prices!K1449-Prices!K1448)/100</f>
        <v>8.000016212463157E-5</v>
      </c>
      <c r="L1455" s="8">
        <f>LN(Prices!L1449/Prices!L1448)</f>
        <v>-1.8517355865282983E-2</v>
      </c>
      <c r="M1455" s="8">
        <f>LN(Prices!M1449/Prices!M1448)</f>
        <v>-8.2457886116403985E-3</v>
      </c>
      <c r="N1455" s="8">
        <f>LN(Prices!N1449/Prices!N1448)</f>
        <v>-1.3292499512124958E-2</v>
      </c>
      <c r="O1455" s="8">
        <f>LN(Prices!O1449/Prices!O1448)</f>
        <v>-1.4984940601030164E-2</v>
      </c>
    </row>
    <row r="1456" spans="1:15" x14ac:dyDescent="0.25">
      <c r="A1456" s="5">
        <v>44721</v>
      </c>
      <c r="B1456" s="8">
        <f>LN(Prices!B1450/Prices!B1449)</f>
        <v>-2.2333297105519144E-2</v>
      </c>
      <c r="C1456" s="8">
        <f>LN(Prices!C1450/Prices!C1449)</f>
        <v>-1.0770977204970112E-3</v>
      </c>
      <c r="D1456" s="8">
        <f>LN(Prices!D1450/Prices!D1449)</f>
        <v>-2.3947683617580443E-2</v>
      </c>
      <c r="E1456" s="8">
        <f>LN(Prices!E1450/Prices!E1449)</f>
        <v>-8.8409281766935709E-4</v>
      </c>
      <c r="F1456" s="8">
        <f>LN(Prices!F1450/Prices!F1449)</f>
        <v>-2.4616002220255513E-2</v>
      </c>
      <c r="G1456" s="8">
        <f>LN(Prices!G1450/Prices!G1449)</f>
        <v>-1.7008387959331346E-4</v>
      </c>
      <c r="H1456" s="8">
        <f>LN(Prices!H1450/Prices!H1449)</f>
        <v>-2.3992009178299939E-2</v>
      </c>
      <c r="I1456" s="8">
        <f>LN(Prices!I1450/Prices!I1449)</f>
        <v>-2.280586418249048E-2</v>
      </c>
      <c r="J1456" s="8">
        <f>LN(Prices!J1450/Prices!J1449)</f>
        <v>-2.408645766515553E-2</v>
      </c>
      <c r="K1456" s="8">
        <f>(Prices!K1450-Prices!K1449)/100</f>
        <v>4.9999952316288619E-5</v>
      </c>
      <c r="L1456" s="8">
        <f>LN(Prices!L1450/Prices!L1449)</f>
        <v>-2.08619150315493E-2</v>
      </c>
      <c r="M1456" s="8">
        <f>LN(Prices!M1450/Prices!M1449)</f>
        <v>-2.6647079177405587E-2</v>
      </c>
      <c r="N1456" s="8">
        <f>LN(Prices!N1450/Prices!N1449)</f>
        <v>-2.2160778496925545E-2</v>
      </c>
      <c r="O1456" s="8">
        <f>LN(Prices!O1450/Prices!O1449)</f>
        <v>-2.1460695009367703E-2</v>
      </c>
    </row>
    <row r="1457" spans="1:15" x14ac:dyDescent="0.25">
      <c r="A1457" s="5">
        <v>44722</v>
      </c>
      <c r="B1457" s="8">
        <f>LN(Prices!B1451/Prices!B1450)</f>
        <v>-2.0628177198308194E-2</v>
      </c>
      <c r="C1457" s="8">
        <f>LN(Prices!C1451/Prices!C1450)</f>
        <v>-7.7714967352300298E-3</v>
      </c>
      <c r="D1457" s="8">
        <f>LN(Prices!D1451/Prices!D1450)</f>
        <v>-1.1121951319371905E-2</v>
      </c>
      <c r="E1457" s="8">
        <f>LN(Prices!E1451/Prices!E1450)</f>
        <v>-9.8788553626411382E-3</v>
      </c>
      <c r="F1457" s="8">
        <f>LN(Prices!F1451/Prices!F1450)</f>
        <v>-1.8197121051885177E-2</v>
      </c>
      <c r="G1457" s="8">
        <f>LN(Prices!G1451/Prices!G1450)</f>
        <v>-4.4350243096862377E-3</v>
      </c>
      <c r="H1457" s="8">
        <f>LN(Prices!H1451/Prices!H1450)</f>
        <v>-2.2420033694462414E-2</v>
      </c>
      <c r="I1457" s="8">
        <f>LN(Prices!I1451/Prices!I1450)</f>
        <v>-2.2435623504741427E-2</v>
      </c>
      <c r="J1457" s="8">
        <f>LN(Prices!J1451/Prices!J1450)</f>
        <v>-2.9542414811409477E-2</v>
      </c>
      <c r="K1457" s="8">
        <f>(Prices!K1451-Prices!K1450)/100</f>
        <v>4.9999952316284182E-4</v>
      </c>
      <c r="L1457" s="8">
        <f>LN(Prices!L1451/Prices!L1450)</f>
        <v>-2.6891948278029123E-2</v>
      </c>
      <c r="M1457" s="8">
        <f>LN(Prices!M1451/Prices!M1450)</f>
        <v>-3.7661420866756834E-2</v>
      </c>
      <c r="N1457" s="8">
        <f>LN(Prices!N1451/Prices!N1450)</f>
        <v>-2.3085983981296569E-2</v>
      </c>
      <c r="O1457" s="8">
        <f>LN(Prices!O1451/Prices!O1450)</f>
        <v>-2.7708163390831781E-2</v>
      </c>
    </row>
    <row r="1458" spans="1:15" x14ac:dyDescent="0.25">
      <c r="A1458" s="5">
        <v>44725</v>
      </c>
      <c r="B1458" s="8">
        <f>LN(Prices!B1452/Prices!B1451)</f>
        <v>-3.5206447173002371E-2</v>
      </c>
      <c r="C1458" s="8">
        <f>LN(Prices!C1452/Prices!C1451)</f>
        <v>-1.6529180895808411E-2</v>
      </c>
      <c r="D1458" s="8">
        <f>LN(Prices!D1452/Prices!D1451)</f>
        <v>-3.5638462984459066E-2</v>
      </c>
      <c r="E1458" s="8">
        <f>LN(Prices!E1452/Prices!E1451)</f>
        <v>-1.7929902139000337E-2</v>
      </c>
      <c r="F1458" s="8">
        <f>LN(Prices!F1452/Prices!F1451)</f>
        <v>-5.2635311131704443E-2</v>
      </c>
      <c r="G1458" s="8">
        <f>LN(Prices!G1452/Prices!G1451)</f>
        <v>-1.6982462547323454E-2</v>
      </c>
      <c r="H1458" s="8">
        <f>LN(Prices!H1452/Prices!H1451)</f>
        <v>-5.1282161026752794E-2</v>
      </c>
      <c r="I1458" s="8">
        <f>LN(Prices!I1452/Prices!I1451)</f>
        <v>-3.7665411948311044E-2</v>
      </c>
      <c r="J1458" s="8">
        <f>LN(Prices!J1452/Prices!J1451)</f>
        <v>-3.9539931990039932E-2</v>
      </c>
      <c r="K1458" s="8">
        <f>(Prices!K1452-Prices!K1451)/100</f>
        <v>2.1000003814697289E-3</v>
      </c>
      <c r="L1458" s="8">
        <f>LN(Prices!L1452/Prices!L1451)</f>
        <v>-4.6415189293172315E-2</v>
      </c>
      <c r="M1458" s="8">
        <f>LN(Prices!M1452/Prices!M1451)</f>
        <v>-4.5674621391670792E-2</v>
      </c>
      <c r="N1458" s="8">
        <f>LN(Prices!N1452/Prices!N1451)</f>
        <v>-3.7038882200897974E-2</v>
      </c>
      <c r="O1458" s="8">
        <f>LN(Prices!O1452/Prices!O1451)</f>
        <v>-4.8768259586861012E-2</v>
      </c>
    </row>
    <row r="1459" spans="1:15" x14ac:dyDescent="0.25">
      <c r="A1459" s="5">
        <v>44726</v>
      </c>
      <c r="B1459" s="8">
        <f>LN(Prices!B1453/Prices!B1452)</f>
        <v>-1.113297534381644E-3</v>
      </c>
      <c r="C1459" s="8">
        <f>LN(Prices!C1453/Prices!C1452)</f>
        <v>-5.9413102019507851E-3</v>
      </c>
      <c r="D1459" s="8">
        <f>LN(Prices!D1453/Prices!D1452)</f>
        <v>1.3762097444359564E-2</v>
      </c>
      <c r="E1459" s="8">
        <f>LN(Prices!E1453/Prices!E1452)</f>
        <v>-8.0166777768691071E-3</v>
      </c>
      <c r="F1459" s="8">
        <f>LN(Prices!F1453/Prices!F1452)</f>
        <v>-3.5950668657041629E-3</v>
      </c>
      <c r="G1459" s="8">
        <f>LN(Prices!G1453/Prices!G1452)</f>
        <v>-1.3831542643488404E-2</v>
      </c>
      <c r="H1459" s="8">
        <f>LN(Prices!H1453/Prices!H1452)</f>
        <v>-7.6433037858922833E-3</v>
      </c>
      <c r="I1459" s="8">
        <f>LN(Prices!I1453/Prices!I1452)</f>
        <v>-6.1038548470778147E-3</v>
      </c>
      <c r="J1459" s="8">
        <f>LN(Prices!J1453/Prices!J1452)</f>
        <v>-3.7808180394896329E-3</v>
      </c>
      <c r="K1459" s="8">
        <f>(Prices!K1453-Prices!K1452)/100</f>
        <v>2.4500000476837093E-3</v>
      </c>
      <c r="L1459" s="8">
        <f>LN(Prices!L1453/Prices!L1452)</f>
        <v>-4.4036339436520789E-3</v>
      </c>
      <c r="M1459" s="8">
        <f>LN(Prices!M1453/Prices!M1452)</f>
        <v>3.9573938543810411E-4</v>
      </c>
      <c r="N1459" s="8">
        <f>LN(Prices!N1453/Prices!N1452)</f>
        <v>-7.3225356576293319E-3</v>
      </c>
      <c r="O1459" s="8">
        <f>LN(Prices!O1453/Prices!O1452)</f>
        <v>-3.950431981626523E-3</v>
      </c>
    </row>
    <row r="1460" spans="1:15" x14ac:dyDescent="0.25">
      <c r="A1460" s="5">
        <v>44727</v>
      </c>
      <c r="B1460" s="8">
        <f>LN(Prices!B1454/Prices!B1453)</f>
        <v>1.6573035641120101E-2</v>
      </c>
      <c r="C1460" s="8">
        <f>LN(Prices!C1454/Prices!C1453)</f>
        <v>1.1048556651050128E-2</v>
      </c>
      <c r="D1460" s="8">
        <f>LN(Prices!D1454/Prices!D1453)</f>
        <v>1.308503578125071E-2</v>
      </c>
      <c r="E1460" s="8">
        <f>LN(Prices!E1454/Prices!E1453)</f>
        <v>1.3861666595280698E-2</v>
      </c>
      <c r="F1460" s="8">
        <f>LN(Prices!F1454/Prices!F1453)</f>
        <v>2.3832338030222135E-2</v>
      </c>
      <c r="G1460" s="8">
        <f>LN(Prices!G1454/Prices!G1453)</f>
        <v>1.3744841702334764E-2</v>
      </c>
      <c r="H1460" s="8">
        <f>LN(Prices!H1454/Prices!H1453)</f>
        <v>2.3429199241083502E-2</v>
      </c>
      <c r="I1460" s="8">
        <f>LN(Prices!I1454/Prices!I1453)</f>
        <v>8.1303082724818801E-3</v>
      </c>
      <c r="J1460" s="8">
        <f>LN(Prices!J1454/Prices!J1453)</f>
        <v>1.4487058836534478E-2</v>
      </c>
      <c r="K1460" s="8">
        <f>(Prices!K1454-Prices!K1453)/100</f>
        <v>-4.7999978065490947E-4</v>
      </c>
      <c r="L1460" s="8">
        <f>LN(Prices!L1454/Prices!L1453)</f>
        <v>1.1336565517214188E-2</v>
      </c>
      <c r="M1460" s="8">
        <f>LN(Prices!M1454/Prices!M1453)</f>
        <v>2.2877477528194076E-2</v>
      </c>
      <c r="N1460" s="8">
        <f>LN(Prices!N1454/Prices!N1453)</f>
        <v>7.5525175977464096E-3</v>
      </c>
      <c r="O1460" s="8">
        <f>LN(Prices!O1454/Prices!O1453)</f>
        <v>1.3556626425299197E-2</v>
      </c>
    </row>
    <row r="1461" spans="1:15" x14ac:dyDescent="0.25">
      <c r="A1461" s="5">
        <v>44728</v>
      </c>
      <c r="B1461" s="8">
        <f>LN(Prices!B1455/Prices!B1454)</f>
        <v>-2.5750469179911379E-2</v>
      </c>
      <c r="C1461" s="8">
        <f>LN(Prices!C1455/Prices!C1454)</f>
        <v>2.3945648612676675E-3</v>
      </c>
      <c r="D1461" s="8">
        <f>LN(Prices!D1455/Prices!D1454)</f>
        <v>-3.1139399152551022E-2</v>
      </c>
      <c r="E1461" s="8">
        <f>LN(Prices!E1455/Prices!E1454)</f>
        <v>6.5098545547874736E-3</v>
      </c>
      <c r="F1461" s="8">
        <f>LN(Prices!F1455/Prices!F1454)</f>
        <v>-2.1434419004359499E-2</v>
      </c>
      <c r="G1461" s="8">
        <f>LN(Prices!G1455/Prices!G1454)</f>
        <v>-2.9609942272779202E-3</v>
      </c>
      <c r="H1461" s="8">
        <f>LN(Prices!H1455/Prices!H1454)</f>
        <v>-2.6641018479211617E-2</v>
      </c>
      <c r="I1461" s="8">
        <f>LN(Prices!I1455/Prices!I1454)</f>
        <v>-2.9551099904364584E-2</v>
      </c>
      <c r="J1461" s="8">
        <f>LN(Prices!J1455/Prices!J1454)</f>
        <v>-3.3052207113840666E-2</v>
      </c>
      <c r="K1461" s="8">
        <f>(Prices!K1455-Prices!K1454)/100</f>
        <v>-2.1200001239776588E-3</v>
      </c>
      <c r="L1461" s="8">
        <f>LN(Prices!L1455/Prices!L1454)</f>
        <v>-4.8466645952099471E-2</v>
      </c>
      <c r="M1461" s="8">
        <f>LN(Prices!M1455/Prices!M1454)</f>
        <v>-4.059416629641939E-2</v>
      </c>
      <c r="N1461" s="8">
        <f>LN(Prices!N1455/Prices!N1454)</f>
        <v>-2.9208905044342766E-2</v>
      </c>
      <c r="O1461" s="8">
        <f>LN(Prices!O1455/Prices!O1454)</f>
        <v>-4.8101866693802328E-2</v>
      </c>
    </row>
    <row r="1462" spans="1:15" x14ac:dyDescent="0.25">
      <c r="A1462" s="5">
        <v>44729</v>
      </c>
      <c r="B1462" s="8">
        <f>LN(Prices!B1456/Prices!B1455)</f>
        <v>-2.4768507917507614E-3</v>
      </c>
      <c r="C1462" s="8">
        <f>LN(Prices!C1456/Prices!C1455)</f>
        <v>-9.9346367216910682E-5</v>
      </c>
      <c r="D1462" s="8">
        <f>LN(Prices!D1456/Prices!D1455)</f>
        <v>3.7882300106579021E-3</v>
      </c>
      <c r="E1462" s="8">
        <f>LN(Prices!E1456/Prices!E1455)</f>
        <v>2.9928695042153331E-4</v>
      </c>
      <c r="F1462" s="8">
        <f>LN(Prices!F1456/Prices!F1455)</f>
        <v>4.5624430278336974E-3</v>
      </c>
      <c r="G1462" s="8">
        <f>LN(Prices!G1456/Prices!G1455)</f>
        <v>5.2326157650985691E-4</v>
      </c>
      <c r="H1462" s="8">
        <f>LN(Prices!H1456/Prices!H1455)</f>
        <v>7.5540387725077469E-3</v>
      </c>
      <c r="I1462" s="8">
        <f>LN(Prices!I1456/Prices!I1455)</f>
        <v>-2.2480206833693987E-3</v>
      </c>
      <c r="J1462" s="8">
        <f>LN(Prices!J1456/Prices!J1455)</f>
        <v>2.1984473410133873E-3</v>
      </c>
      <c r="K1462" s="8">
        <f>(Prices!K1456-Prices!K1455)/100</f>
        <v>2.6999950408935992E-4</v>
      </c>
      <c r="L1462" s="8">
        <f>LN(Prices!L1456/Prices!L1455)</f>
        <v>8.9296764928362693E-3</v>
      </c>
      <c r="M1462" s="8">
        <f>LN(Prices!M1456/Prices!M1455)</f>
        <v>1.0846684717556043E-2</v>
      </c>
      <c r="N1462" s="8">
        <f>LN(Prices!N1456/Prices!N1455)</f>
        <v>-2.952524879500853E-3</v>
      </c>
      <c r="O1462" s="8">
        <f>LN(Prices!O1456/Prices!O1455)</f>
        <v>9.5611240273372651E-3</v>
      </c>
    </row>
    <row r="1463" spans="1:15" x14ac:dyDescent="0.25">
      <c r="A1463" s="5">
        <v>44733</v>
      </c>
      <c r="B1463" s="8">
        <f>LN(Prices!B1457/Prices!B1456)</f>
        <v>1.6543926319262738E-2</v>
      </c>
      <c r="C1463" s="8">
        <f>LN(Prices!C1457/Prices!C1456)</f>
        <v>-3.9947374053606781E-3</v>
      </c>
      <c r="D1463" s="8">
        <f>LN(Prices!D1457/Prices!D1456)</f>
        <v>1.6004353534461807E-2</v>
      </c>
      <c r="E1463" s="8">
        <f>LN(Prices!E1457/Prices!E1456)</f>
        <v>-5.2028922165306812E-3</v>
      </c>
      <c r="F1463" s="8">
        <f>LN(Prices!F1457/Prices!F1456)</f>
        <v>7.382538689379322E-3</v>
      </c>
      <c r="G1463" s="8">
        <f>LN(Prices!G1457/Prices!G1456)</f>
        <v>-3.4924274421103954E-3</v>
      </c>
      <c r="H1463" s="8">
        <f>LN(Prices!H1457/Prices!H1456)</f>
        <v>1.3815354950822352E-2</v>
      </c>
      <c r="I1463" s="8">
        <f>LN(Prices!I1457/Prices!I1456)</f>
        <v>2.1311279999433313E-2</v>
      </c>
      <c r="J1463" s="8">
        <f>LN(Prices!J1457/Prices!J1456)</f>
        <v>2.4182474960671992E-2</v>
      </c>
      <c r="K1463" s="8">
        <f>(Prices!K1457-Prices!K1456)/100</f>
        <v>-2.1999955177307129E-4</v>
      </c>
      <c r="L1463" s="8">
        <f>LN(Prices!L1457/Prices!L1456)</f>
        <v>1.2446508950902577E-2</v>
      </c>
      <c r="M1463" s="8">
        <f>LN(Prices!M1457/Prices!M1456)</f>
        <v>2.3948900738002359E-2</v>
      </c>
      <c r="N1463" s="8">
        <f>LN(Prices!N1457/Prices!N1456)</f>
        <v>2.2662600298605083E-2</v>
      </c>
      <c r="O1463" s="8">
        <f>LN(Prices!O1457/Prices!O1456)</f>
        <v>1.6870906106382817E-2</v>
      </c>
    </row>
    <row r="1464" spans="1:15" x14ac:dyDescent="0.25">
      <c r="A1464" s="5">
        <v>44734</v>
      </c>
      <c r="B1464" s="8">
        <f>LN(Prices!B1458/Prices!B1457)</f>
        <v>-1.1148260888332559E-2</v>
      </c>
      <c r="C1464" s="8">
        <f>LN(Prices!C1458/Prices!C1457)</f>
        <v>8.4688573400308921E-3</v>
      </c>
      <c r="D1464" s="8">
        <f>LN(Prices!D1458/Prices!D1457)</f>
        <v>-1.8022829797881987E-2</v>
      </c>
      <c r="E1464" s="8">
        <f>LN(Prices!E1458/Prices!E1457)</f>
        <v>1.256138925389623E-2</v>
      </c>
      <c r="F1464" s="8">
        <f>LN(Prices!F1458/Prices!F1457)</f>
        <v>1.0789618990766836E-2</v>
      </c>
      <c r="G1464" s="8">
        <f>LN(Prices!G1458/Prices!G1457)</f>
        <v>5.7558854622830995E-3</v>
      </c>
      <c r="H1464" s="8">
        <f>LN(Prices!H1458/Prices!H1457)</f>
        <v>1.2627902472552476E-2</v>
      </c>
      <c r="I1464" s="8">
        <f>LN(Prices!I1458/Prices!I1457)</f>
        <v>-9.4447948504815141E-4</v>
      </c>
      <c r="J1464" s="8">
        <f>LN(Prices!J1458/Prices!J1457)</f>
        <v>-1.3024200953574458E-3</v>
      </c>
      <c r="K1464" s="8">
        <f>(Prices!K1458-Prices!K1457)/100</f>
        <v>5.6999921798706055E-4</v>
      </c>
      <c r="L1464" s="8">
        <f>LN(Prices!L1458/Prices!L1457)</f>
        <v>-3.2834690319291544E-3</v>
      </c>
      <c r="M1464" s="8">
        <f>LN(Prices!M1458/Prices!M1457)</f>
        <v>-3.4322036223568219E-4</v>
      </c>
      <c r="N1464" s="8">
        <f>LN(Prices!N1458/Prices!N1457)</f>
        <v>-1.8161803284399308E-3</v>
      </c>
      <c r="O1464" s="8">
        <f>LN(Prices!O1458/Prices!O1457)</f>
        <v>-2.2161099129848951E-3</v>
      </c>
    </row>
    <row r="1465" spans="1:15" x14ac:dyDescent="0.25">
      <c r="A1465" s="5">
        <v>44735</v>
      </c>
      <c r="B1465" s="8">
        <f>LN(Prices!B1459/Prices!B1458)</f>
        <v>-1.3459031181789034E-3</v>
      </c>
      <c r="C1465" s="8">
        <f>LN(Prices!C1459/Prices!C1458)</f>
        <v>4.1587430418615241E-3</v>
      </c>
      <c r="D1465" s="8">
        <f>LN(Prices!D1459/Prices!D1458)</f>
        <v>3.0261886058138357E-3</v>
      </c>
      <c r="E1465" s="8">
        <f>LN(Prices!E1459/Prices!E1458)</f>
        <v>5.6312560002191071E-3</v>
      </c>
      <c r="F1465" s="8">
        <f>LN(Prices!F1459/Prices!F1458)</f>
        <v>1.8185376784491607E-2</v>
      </c>
      <c r="G1465" s="8">
        <f>LN(Prices!G1459/Prices!G1458)</f>
        <v>2.9525352190688079E-3</v>
      </c>
      <c r="H1465" s="8">
        <f>LN(Prices!H1459/Prices!H1458)</f>
        <v>1.8820434568654475E-2</v>
      </c>
      <c r="I1465" s="8">
        <f>LN(Prices!I1459/Prices!I1458)</f>
        <v>3.1450855559124621E-3</v>
      </c>
      <c r="J1465" s="8">
        <f>LN(Prices!J1459/Prices!J1458)</f>
        <v>9.4870724855565195E-3</v>
      </c>
      <c r="K1465" s="8">
        <f>(Prices!K1459-Prices!K1458)/100</f>
        <v>1.4999985694885031E-4</v>
      </c>
      <c r="L1465" s="8">
        <f>LN(Prices!L1459/Prices!L1458)</f>
        <v>5.9752388046994407E-3</v>
      </c>
      <c r="M1465" s="8">
        <f>LN(Prices!M1459/Prices!M1458)</f>
        <v>1.7045351674041621E-2</v>
      </c>
      <c r="N1465" s="8">
        <f>LN(Prices!N1459/Prices!N1458)</f>
        <v>4.3519338157683544E-3</v>
      </c>
      <c r="O1465" s="8">
        <f>LN(Prices!O1459/Prices!O1458)</f>
        <v>1.2575314786705458E-2</v>
      </c>
    </row>
    <row r="1466" spans="1:15" x14ac:dyDescent="0.25">
      <c r="A1466" s="5">
        <v>44736</v>
      </c>
      <c r="B1466" s="8">
        <f>LN(Prices!B1460/Prices!B1459)</f>
        <v>2.702246215046001E-2</v>
      </c>
      <c r="C1466" s="8">
        <f>LN(Prices!C1460/Prices!C1459)</f>
        <v>-1.5820230838339232E-3</v>
      </c>
      <c r="D1466" s="8">
        <f>LN(Prices!D1460/Prices!D1459)</f>
        <v>2.3395960509287442E-2</v>
      </c>
      <c r="E1466" s="8">
        <f>LN(Prices!E1460/Prices!E1459)</f>
        <v>-3.5530334197423096E-3</v>
      </c>
      <c r="F1466" s="8">
        <f>LN(Prices!F1460/Prices!F1459)</f>
        <v>2.1683371220850671E-2</v>
      </c>
      <c r="G1466" s="8">
        <f>LN(Prices!G1460/Prices!G1459)</f>
        <v>9.5365616798978614E-4</v>
      </c>
      <c r="H1466" s="8">
        <f>LN(Prices!H1460/Prices!H1459)</f>
        <v>2.1053489364868627E-2</v>
      </c>
      <c r="I1466" s="8">
        <f>LN(Prices!I1460/Prices!I1459)</f>
        <v>2.6953278852950006E-2</v>
      </c>
      <c r="J1466" s="8">
        <f>LN(Prices!J1460/Prices!J1459)</f>
        <v>3.0105539729901033E-2</v>
      </c>
      <c r="K1466" s="8">
        <f>(Prices!K1460-Prices!K1459)/100</f>
        <v>3.8000106811522991E-4</v>
      </c>
      <c r="L1466" s="8">
        <f>LN(Prices!L1460/Prices!L1459)</f>
        <v>3.4888690377440967E-2</v>
      </c>
      <c r="M1466" s="8">
        <f>LN(Prices!M1460/Prices!M1459)</f>
        <v>3.5616641850843747E-2</v>
      </c>
      <c r="N1466" s="8">
        <f>LN(Prices!N1460/Prices!N1459)</f>
        <v>2.6364009386843554E-2</v>
      </c>
      <c r="O1466" s="8">
        <f>LN(Prices!O1460/Prices!O1459)</f>
        <v>3.1100332640249567E-2</v>
      </c>
    </row>
    <row r="1467" spans="1:15" x14ac:dyDescent="0.25">
      <c r="A1467" s="5">
        <v>44739</v>
      </c>
      <c r="B1467" s="8">
        <f>LN(Prices!B1461/Prices!B1460)</f>
        <v>-1.5309446049335546E-3</v>
      </c>
      <c r="C1467" s="8">
        <f>LN(Prices!C1461/Prices!C1460)</f>
        <v>-4.4631970800875784E-3</v>
      </c>
      <c r="D1467" s="8">
        <f>LN(Prices!D1461/Prices!D1460)</f>
        <v>1.2290077642898949E-3</v>
      </c>
      <c r="E1467" s="8">
        <f>LN(Prices!E1461/Prices!E1460)</f>
        <v>-5.6514438196256876E-3</v>
      </c>
      <c r="F1467" s="8">
        <f>LN(Prices!F1461/Prices!F1460)</f>
        <v>4.123105408335619E-4</v>
      </c>
      <c r="G1467" s="8">
        <f>LN(Prices!G1461/Prices!G1460)</f>
        <v>-7.2159812264317481E-3</v>
      </c>
      <c r="H1467" s="8">
        <f>LN(Prices!H1461/Prices!H1460)</f>
        <v>-1.5046003263093207E-3</v>
      </c>
      <c r="I1467" s="8">
        <f>LN(Prices!I1461/Prices!I1460)</f>
        <v>6.1119176686154147E-4</v>
      </c>
      <c r="J1467" s="8">
        <f>LN(Prices!J1461/Prices!J1460)</f>
        <v>-2.9774998903406716E-3</v>
      </c>
      <c r="K1467" s="8">
        <f>(Prices!K1461-Prices!K1460)/100</f>
        <v>3.4999966621398928E-4</v>
      </c>
      <c r="L1467" s="8">
        <f>LN(Prices!L1461/Prices!L1460)</f>
        <v>3.250408222697026E-3</v>
      </c>
      <c r="M1467" s="8">
        <f>LN(Prices!M1461/Prices!M1460)</f>
        <v>-6.1806981274813615E-3</v>
      </c>
      <c r="N1467" s="8">
        <f>LN(Prices!N1461/Prices!N1460)</f>
        <v>-2.7358430134923845E-5</v>
      </c>
      <c r="O1467" s="8">
        <f>LN(Prices!O1461/Prices!O1460)</f>
        <v>3.3922485988905904E-3</v>
      </c>
    </row>
    <row r="1468" spans="1:15" x14ac:dyDescent="0.25">
      <c r="A1468" s="5">
        <v>44740</v>
      </c>
      <c r="B1468" s="8">
        <f>LN(Prices!B1462/Prices!B1461)</f>
        <v>-5.926884606322699E-3</v>
      </c>
      <c r="C1468" s="8">
        <f>LN(Prices!C1462/Prices!C1461)</f>
        <v>3.9762039471911027E-4</v>
      </c>
      <c r="D1468" s="8">
        <f>LN(Prices!D1462/Prices!D1461)</f>
        <v>-6.1613393255130541E-3</v>
      </c>
      <c r="E1468" s="8">
        <f>LN(Prices!E1462/Prices!E1461)</f>
        <v>1.2918274799426546E-3</v>
      </c>
      <c r="F1468" s="8">
        <f>LN(Prices!F1462/Prices!F1461)</f>
        <v>-8.9046229556987433E-3</v>
      </c>
      <c r="G1468" s="8">
        <f>LN(Prices!G1462/Prices!G1461)</f>
        <v>-3.4963234457255862E-3</v>
      </c>
      <c r="H1468" s="8">
        <f>LN(Prices!H1462/Prices!H1461)</f>
        <v>-1.2227619549395189E-2</v>
      </c>
      <c r="I1468" s="8">
        <f>LN(Prices!I1462/Prices!I1461)</f>
        <v>-1.1676298914459628E-2</v>
      </c>
      <c r="J1468" s="8">
        <f>LN(Prices!J1462/Prices!J1461)</f>
        <v>-2.03486731494949E-2</v>
      </c>
      <c r="K1468" s="8">
        <f>(Prices!K1462-Prices!K1461)/100</f>
        <v>1.0500001907348699E-3</v>
      </c>
      <c r="L1468" s="8">
        <f>LN(Prices!L1462/Prices!L1461)</f>
        <v>-1.4095472687162953E-2</v>
      </c>
      <c r="M1468" s="8">
        <f>LN(Prices!M1462/Prices!M1461)</f>
        <v>-2.8487018802019735E-2</v>
      </c>
      <c r="N1468" s="8">
        <f>LN(Prices!N1462/Prices!N1461)</f>
        <v>-1.2590155729426339E-2</v>
      </c>
      <c r="O1468" s="8">
        <f>LN(Prices!O1462/Prices!O1461)</f>
        <v>-1.8743904461133314E-2</v>
      </c>
    </row>
    <row r="1469" spans="1:15" x14ac:dyDescent="0.25">
      <c r="A1469" s="5">
        <v>44741</v>
      </c>
      <c r="B1469" s="8">
        <f>LN(Prices!B1463/Prices!B1462)</f>
        <v>-4.8553902450492268E-3</v>
      </c>
      <c r="C1469" s="8">
        <f>LN(Prices!C1463/Prices!C1462)</f>
        <v>5.7461797707616911E-3</v>
      </c>
      <c r="D1469" s="8">
        <f>LN(Prices!D1463/Prices!D1462)</f>
        <v>-3.9632692696166122E-3</v>
      </c>
      <c r="E1469" s="8">
        <f>LN(Prices!E1463/Prices!E1462)</f>
        <v>8.0109028303026221E-3</v>
      </c>
      <c r="F1469" s="8">
        <f>LN(Prices!F1463/Prices!F1462)</f>
        <v>-6.2599062749694031E-3</v>
      </c>
      <c r="G1469" s="8">
        <f>LN(Prices!G1463/Prices!G1462)</f>
        <v>-1.7526785829942097E-3</v>
      </c>
      <c r="H1469" s="8">
        <f>LN(Prices!H1463/Prices!H1462)</f>
        <v>-6.2251853086455243E-3</v>
      </c>
      <c r="I1469" s="8">
        <f>LN(Prices!I1463/Prices!I1462)</f>
        <v>-5.8771765888187581E-3</v>
      </c>
      <c r="J1469" s="8">
        <f>LN(Prices!J1463/Prices!J1462)</f>
        <v>-7.1199882017269585E-4</v>
      </c>
      <c r="K1469" s="8">
        <f>(Prices!K1463-Prices!K1462)/100</f>
        <v>-3.2999992370605911E-4</v>
      </c>
      <c r="L1469" s="8">
        <f>LN(Prices!L1463/Prices!L1462)</f>
        <v>-8.0654754008770892E-3</v>
      </c>
      <c r="M1469" s="8">
        <f>LN(Prices!M1463/Prices!M1462)</f>
        <v>1.7740993129678588E-3</v>
      </c>
      <c r="N1469" s="8">
        <f>LN(Prices!N1463/Prices!N1462)</f>
        <v>-5.0293366221010041E-3</v>
      </c>
      <c r="O1469" s="8">
        <f>LN(Prices!O1463/Prices!O1462)</f>
        <v>-1.1260262762983753E-2</v>
      </c>
    </row>
    <row r="1470" spans="1:15" x14ac:dyDescent="0.25">
      <c r="A1470" s="5">
        <v>44742</v>
      </c>
      <c r="B1470" s="8">
        <f>LN(Prices!B1464/Prices!B1463)</f>
        <v>-4.4346025018827829E-3</v>
      </c>
      <c r="C1470" s="8">
        <f>LN(Prices!C1464/Prices!C1463)</f>
        <v>4.5344033120715372E-3</v>
      </c>
      <c r="D1470" s="8">
        <f>LN(Prices!D1464/Prices!D1463)</f>
        <v>-4.7270514229702477E-3</v>
      </c>
      <c r="E1470" s="8">
        <f>LN(Prices!E1464/Prices!E1463)</f>
        <v>7.6540097694447421E-3</v>
      </c>
      <c r="F1470" s="8">
        <f>LN(Prices!F1464/Prices!F1463)</f>
        <v>-4.9307981337790479E-3</v>
      </c>
      <c r="G1470" s="8">
        <f>LN(Prices!G1464/Prices!G1463)</f>
        <v>-8.7729753704976574E-4</v>
      </c>
      <c r="H1470" s="8">
        <f>LN(Prices!H1464/Prices!H1463)</f>
        <v>-1.8640091961315435E-3</v>
      </c>
      <c r="I1470" s="8">
        <f>LN(Prices!I1464/Prices!I1463)</f>
        <v>-6.4307215190653935E-3</v>
      </c>
      <c r="J1470" s="8">
        <f>LN(Prices!J1464/Prices!J1463)</f>
        <v>-8.7978662463676516E-3</v>
      </c>
      <c r="K1470" s="8">
        <f>(Prices!K1464-Prices!K1463)/100</f>
        <v>-1.050000190734861E-3</v>
      </c>
      <c r="L1470" s="8">
        <f>LN(Prices!L1464/Prices!L1463)</f>
        <v>-9.5404041668641758E-3</v>
      </c>
      <c r="M1470" s="8">
        <f>LN(Prices!M1464/Prices!M1463)</f>
        <v>-1.1903958477642473E-2</v>
      </c>
      <c r="N1470" s="8">
        <f>LN(Prices!N1464/Prices!N1463)</f>
        <v>-7.3010417150182619E-3</v>
      </c>
      <c r="O1470" s="8">
        <f>LN(Prices!O1464/Prices!O1463)</f>
        <v>-6.6407069884573434E-3</v>
      </c>
    </row>
    <row r="1471" spans="1:15" x14ac:dyDescent="0.25">
      <c r="A1471" s="5">
        <v>44743</v>
      </c>
      <c r="B1471" s="8">
        <f>LN(Prices!B1465/Prices!B1464)</f>
        <v>-6.6697961173028085E-4</v>
      </c>
      <c r="C1471" s="8">
        <f>LN(Prices!C1465/Prices!C1464)</f>
        <v>8.300854762885005E-3</v>
      </c>
      <c r="D1471" s="8">
        <f>LN(Prices!D1465/Prices!D1464)</f>
        <v>-6.2538171917622216E-3</v>
      </c>
      <c r="E1471" s="8">
        <f>LN(Prices!E1465/Prices!E1464)</f>
        <v>1.0662610516819123E-2</v>
      </c>
      <c r="F1471" s="8">
        <f>LN(Prices!F1465/Prices!F1464)</f>
        <v>1.6894569012336751E-2</v>
      </c>
      <c r="G1471" s="8">
        <f>LN(Prices!G1465/Prices!G1464)</f>
        <v>1.597269104405662E-2</v>
      </c>
      <c r="H1471" s="8">
        <f>LN(Prices!H1465/Prices!H1464)</f>
        <v>1.7840253349830647E-2</v>
      </c>
      <c r="I1471" s="8">
        <f>LN(Prices!I1465/Prices!I1464)</f>
        <v>1.1732690986712938E-2</v>
      </c>
      <c r="J1471" s="8">
        <f>LN(Prices!J1465/Prices!J1464)</f>
        <v>1.0498511296639174E-2</v>
      </c>
      <c r="K1471" s="8">
        <f>(Prices!K1465-Prices!K1464)/100</f>
        <v>3.0000209808351828E-5</v>
      </c>
      <c r="L1471" s="8">
        <f>LN(Prices!L1465/Prices!L1464)</f>
        <v>1.1816608192567189E-2</v>
      </c>
      <c r="M1471" s="8">
        <f>LN(Prices!M1465/Prices!M1464)</f>
        <v>9.9365676103263332E-3</v>
      </c>
      <c r="N1471" s="8">
        <f>LN(Prices!N1465/Prices!N1464)</f>
        <v>1.2648602312221299E-2</v>
      </c>
      <c r="O1471" s="8">
        <f>LN(Prices!O1465/Prices!O1464)</f>
        <v>1.1508542668519143E-2</v>
      </c>
    </row>
    <row r="1472" spans="1:15" x14ac:dyDescent="0.25">
      <c r="A1472" s="5">
        <v>44747</v>
      </c>
      <c r="B1472" s="8">
        <f>LN(Prices!B1466/Prices!B1465)</f>
        <v>-1.7270743302771716E-2</v>
      </c>
      <c r="C1472" s="8">
        <f>LN(Prices!C1466/Prices!C1465)</f>
        <v>1.8550985847871229E-3</v>
      </c>
      <c r="D1472" s="8">
        <f>LN(Prices!D1466/Prices!D1465)</f>
        <v>-7.8096969987932257E-3</v>
      </c>
      <c r="E1472" s="8">
        <f>LN(Prices!E1466/Prices!E1465)</f>
        <v>3.6743102999334983E-3</v>
      </c>
      <c r="F1472" s="8">
        <f>LN(Prices!F1466/Prices!F1465)</f>
        <v>-3.0034807546965047E-3</v>
      </c>
      <c r="G1472" s="8">
        <f>LN(Prices!G1466/Prices!G1465)</f>
        <v>-2.781936206277509E-3</v>
      </c>
      <c r="H1472" s="8">
        <f>LN(Prices!H1466/Prices!H1465)</f>
        <v>-2.8074398889393988E-3</v>
      </c>
      <c r="I1472" s="8">
        <f>LN(Prices!I1466/Prices!I1465)</f>
        <v>-6.2402959725565924E-3</v>
      </c>
      <c r="J1472" s="8">
        <f>LN(Prices!J1466/Prices!J1465)</f>
        <v>1.5828751061934918E-3</v>
      </c>
      <c r="K1472" s="8">
        <f>(Prices!K1466-Prices!K1465)/100</f>
        <v>2.6999950408934881E-4</v>
      </c>
      <c r="L1472" s="8">
        <f>LN(Prices!L1466/Prices!L1465)</f>
        <v>-1.2726133968235392E-3</v>
      </c>
      <c r="M1472" s="8">
        <f>LN(Prices!M1466/Prices!M1465)</f>
        <v>1.2475495582655947E-2</v>
      </c>
      <c r="N1472" s="8">
        <f>LN(Prices!N1466/Prices!N1465)</f>
        <v>-6.6976867357486343E-3</v>
      </c>
      <c r="O1472" s="8">
        <f>LN(Prices!O1466/Prices!O1465)</f>
        <v>7.8233863263826482E-3</v>
      </c>
    </row>
    <row r="1473" spans="1:15" x14ac:dyDescent="0.25">
      <c r="A1473" s="5">
        <v>44748</v>
      </c>
      <c r="B1473" s="8">
        <f>LN(Prices!B1467/Prices!B1466)</f>
        <v>-2.0382630617350643E-3</v>
      </c>
      <c r="C1473" s="8">
        <f>LN(Prices!C1467/Prices!C1466)</f>
        <v>-6.7524167332409591E-3</v>
      </c>
      <c r="D1473" s="8">
        <f>LN(Prices!D1467/Prices!D1466)</f>
        <v>-6.0883435412595272E-3</v>
      </c>
      <c r="E1473" s="8">
        <f>LN(Prices!E1467/Prices!E1466)</f>
        <v>-8.5293198276706478E-3</v>
      </c>
      <c r="F1473" s="8">
        <f>LN(Prices!F1467/Prices!F1466)</f>
        <v>-2.5963879809004805E-3</v>
      </c>
      <c r="G1473" s="8">
        <f>LN(Prices!G1467/Prices!G1466)</f>
        <v>-9.096922574399733E-3</v>
      </c>
      <c r="H1473" s="8">
        <f>LN(Prices!H1467/Prices!H1466)</f>
        <v>-1.8395034498469224E-3</v>
      </c>
      <c r="I1473" s="8">
        <f>LN(Prices!I1467/Prices!I1466)</f>
        <v>1.5648131506328604E-4</v>
      </c>
      <c r="J1473" s="8">
        <f>LN(Prices!J1467/Prices!J1466)</f>
        <v>3.566795705066178E-3</v>
      </c>
      <c r="K1473" s="8">
        <f>(Prices!K1467-Prices!K1466)/100</f>
        <v>2.1000003814697311E-3</v>
      </c>
      <c r="L1473" s="8">
        <f>LN(Prices!L1467/Prices!L1466)</f>
        <v>-6.0584527480536717E-3</v>
      </c>
      <c r="M1473" s="8">
        <f>LN(Prices!M1467/Prices!M1466)</f>
        <v>4.8461811171080201E-3</v>
      </c>
      <c r="N1473" s="8">
        <f>LN(Prices!N1467/Prices!N1466)</f>
        <v>-3.8303604012638367E-4</v>
      </c>
      <c r="O1473" s="8">
        <f>LN(Prices!O1467/Prices!O1466)</f>
        <v>-7.9449157603251972E-3</v>
      </c>
    </row>
    <row r="1474" spans="1:15" x14ac:dyDescent="0.25">
      <c r="A1474" s="5">
        <v>44749</v>
      </c>
      <c r="B1474" s="8">
        <f>LN(Prices!B1468/Prices!B1467)</f>
        <v>1.7305867801756088E-2</v>
      </c>
      <c r="C1474" s="8">
        <f>LN(Prices!C1468/Prices!C1467)</f>
        <v>-2.2611500784239145E-3</v>
      </c>
      <c r="D1474" s="8">
        <f>LN(Prices!D1468/Prices!D1467)</f>
        <v>1.9902605096355993E-2</v>
      </c>
      <c r="E1474" s="8">
        <f>LN(Prices!E1468/Prices!E1467)</f>
        <v>-6.1506263028376067E-3</v>
      </c>
      <c r="F1474" s="8">
        <f>LN(Prices!F1468/Prices!F1467)</f>
        <v>1.9741461500197115E-3</v>
      </c>
      <c r="G1474" s="8">
        <f>LN(Prices!G1468/Prices!G1467)</f>
        <v>-1.5828472899974753E-3</v>
      </c>
      <c r="H1474" s="8">
        <f>LN(Prices!H1468/Prices!H1467)</f>
        <v>2.7041484555396273E-3</v>
      </c>
      <c r="I1474" s="8">
        <f>LN(Prices!I1468/Prices!I1467)</f>
        <v>1.2594352022301643E-2</v>
      </c>
      <c r="J1474" s="8">
        <f>LN(Prices!J1468/Prices!J1467)</f>
        <v>1.4853723180930391E-2</v>
      </c>
      <c r="K1474" s="8">
        <f>(Prices!K1468-Prices!K1467)/100</f>
        <v>1.3000011444092019E-4</v>
      </c>
      <c r="L1474" s="8">
        <f>LN(Prices!L1468/Prices!L1467)</f>
        <v>2.1220074900880057E-2</v>
      </c>
      <c r="M1474" s="8">
        <f>LN(Prices!M1468/Prices!M1467)</f>
        <v>1.8984292750893115E-2</v>
      </c>
      <c r="N1474" s="8">
        <f>LN(Prices!N1468/Prices!N1467)</f>
        <v>1.2812579174376551E-2</v>
      </c>
      <c r="O1474" s="8">
        <f>LN(Prices!O1468/Prices!O1467)</f>
        <v>2.404927048423941E-2</v>
      </c>
    </row>
    <row r="1475" spans="1:15" x14ac:dyDescent="0.25">
      <c r="A1475" s="5">
        <v>44750</v>
      </c>
      <c r="B1475" s="8">
        <f>LN(Prices!B1469/Prices!B1468)</f>
        <v>6.6812724135127807E-4</v>
      </c>
      <c r="C1475" s="8">
        <f>LN(Prices!C1469/Prices!C1468)</f>
        <v>-3.7468956556173166E-3</v>
      </c>
      <c r="D1475" s="8">
        <f>LN(Prices!D1469/Prices!D1468)</f>
        <v>0</v>
      </c>
      <c r="E1475" s="8">
        <f>LN(Prices!E1469/Prices!E1468)</f>
        <v>-6.0904709872393048E-3</v>
      </c>
      <c r="F1475" s="8">
        <f>LN(Prices!F1469/Prices!F1468)</f>
        <v>-5.7249205358661948E-3</v>
      </c>
      <c r="G1475" s="8">
        <f>LN(Prices!G1469/Prices!G1468)</f>
        <v>-1.056521254747498E-3</v>
      </c>
      <c r="H1475" s="8">
        <f>LN(Prices!H1469/Prices!H1468)</f>
        <v>-5.307466363616219E-3</v>
      </c>
      <c r="I1475" s="8">
        <f>LN(Prices!I1469/Prices!I1468)</f>
        <v>-2.9399587044350245E-3</v>
      </c>
      <c r="J1475" s="8">
        <f>LN(Prices!J1469/Prices!J1468)</f>
        <v>-8.3061639612734995E-4</v>
      </c>
      <c r="K1475" s="8">
        <f>(Prices!K1469-Prices!K1468)/100</f>
        <v>-9.9999904632570584E-5</v>
      </c>
      <c r="L1475" s="8">
        <f>LN(Prices!L1469/Prices!L1468)</f>
        <v>-3.2743011652493848E-3</v>
      </c>
      <c r="M1475" s="8">
        <f>LN(Prices!M1469/Prices!M1468)</f>
        <v>3.9445888970836952E-4</v>
      </c>
      <c r="N1475" s="8">
        <f>LN(Prices!N1469/Prices!N1468)</f>
        <v>-2.8790402577105714E-3</v>
      </c>
      <c r="O1475" s="8">
        <f>LN(Prices!O1469/Prices!O1468)</f>
        <v>-1.3562755012363958E-4</v>
      </c>
    </row>
    <row r="1476" spans="1:15" x14ac:dyDescent="0.25">
      <c r="A1476" s="5">
        <v>44753</v>
      </c>
      <c r="B1476" s="8">
        <f>LN(Prices!B1470/Prices!B1469)</f>
        <v>-1.9789310952310155E-2</v>
      </c>
      <c r="C1476" s="8">
        <f>LN(Prices!C1470/Prices!C1469)</f>
        <v>4.6321399090921631E-3</v>
      </c>
      <c r="D1476" s="8">
        <f>LN(Prices!D1470/Prices!D1469)</f>
        <v>-2.7052626725455341E-2</v>
      </c>
      <c r="E1476" s="8">
        <f>LN(Prices!E1470/Prices!E1469)</f>
        <v>7.8521592740302924E-3</v>
      </c>
      <c r="F1476" s="8">
        <f>LN(Prices!F1470/Prices!F1469)</f>
        <v>-3.4505270736082221E-3</v>
      </c>
      <c r="G1476" s="8">
        <f>LN(Prices!G1470/Prices!G1469)</f>
        <v>1.5846747334209621E-3</v>
      </c>
      <c r="H1476" s="8">
        <f>LN(Prices!H1470/Prices!H1469)</f>
        <v>-2.1741963765018503E-3</v>
      </c>
      <c r="I1476" s="8">
        <f>LN(Prices!I1470/Prices!I1469)</f>
        <v>-7.9348424304524195E-3</v>
      </c>
      <c r="J1476" s="8">
        <f>LN(Prices!J1470/Prices!J1469)</f>
        <v>-1.1594417660525545E-2</v>
      </c>
      <c r="K1476" s="8">
        <f>(Prices!K1470-Prices!K1469)/100</f>
        <v>1.0999989509582497E-3</v>
      </c>
      <c r="L1476" s="8">
        <f>LN(Prices!L1470/Prices!L1469)</f>
        <v>-1.1564651757622311E-2</v>
      </c>
      <c r="M1476" s="8">
        <f>LN(Prices!M1470/Prices!M1469)</f>
        <v>-1.657210596773652E-2</v>
      </c>
      <c r="N1476" s="8">
        <f>LN(Prices!N1470/Prices!N1469)</f>
        <v>-8.0195695633436103E-3</v>
      </c>
      <c r="O1476" s="8">
        <f>LN(Prices!O1470/Prices!O1469)</f>
        <v>-2.1335301565431317E-2</v>
      </c>
    </row>
    <row r="1477" spans="1:15" x14ac:dyDescent="0.25">
      <c r="A1477" s="5">
        <v>44754</v>
      </c>
      <c r="B1477" s="8">
        <f>LN(Prices!B1471/Prices!B1470)</f>
        <v>-1.8186172749825402E-3</v>
      </c>
      <c r="C1477" s="8">
        <f>LN(Prices!C1471/Prices!C1470)</f>
        <v>1.3759058249489776E-3</v>
      </c>
      <c r="D1477" s="8">
        <f>LN(Prices!D1471/Prices!D1470)</f>
        <v>-3.8516720316406705E-3</v>
      </c>
      <c r="E1477" s="8">
        <f>LN(Prices!E1471/Prices!E1470)</f>
        <v>2.3430153826821671E-3</v>
      </c>
      <c r="F1477" s="8">
        <f>LN(Prices!F1471/Prices!F1470)</f>
        <v>-3.2523792951218273E-3</v>
      </c>
      <c r="G1477" s="8">
        <f>LN(Prices!G1471/Prices!G1470)</f>
        <v>-3.5212319914313165E-4</v>
      </c>
      <c r="H1477" s="8">
        <f>LN(Prices!H1471/Prices!H1470)</f>
        <v>-3.9259775479235631E-3</v>
      </c>
      <c r="I1477" s="8">
        <f>LN(Prices!I1471/Prices!I1470)</f>
        <v>-5.0108767025794877E-3</v>
      </c>
      <c r="J1477" s="8">
        <f>LN(Prices!J1471/Prices!J1470)</f>
        <v>-9.2868684974937096E-3</v>
      </c>
      <c r="K1477" s="8">
        <f>(Prices!K1471-Prices!K1470)/100</f>
        <v>1.5999996662139915E-3</v>
      </c>
      <c r="L1477" s="8">
        <f>LN(Prices!L1471/Prices!L1470)</f>
        <v>-1.8240078234693345E-3</v>
      </c>
      <c r="M1477" s="8">
        <f>LN(Prices!M1471/Prices!M1470)</f>
        <v>-1.2848395211137792E-2</v>
      </c>
      <c r="N1477" s="8">
        <f>LN(Prices!N1471/Prices!N1470)</f>
        <v>-5.4803047545649063E-3</v>
      </c>
      <c r="O1477" s="8">
        <f>LN(Prices!O1471/Prices!O1470)</f>
        <v>-2.2137267309094164E-3</v>
      </c>
    </row>
    <row r="1478" spans="1:15" x14ac:dyDescent="0.25">
      <c r="A1478" s="5">
        <v>44755</v>
      </c>
      <c r="B1478" s="8">
        <f>LN(Prices!B1472/Prices!B1471)</f>
        <v>-1.3659187824454069E-3</v>
      </c>
      <c r="C1478" s="8">
        <f>LN(Prices!C1472/Prices!C1471)</f>
        <v>3.6263641246011961E-3</v>
      </c>
      <c r="D1478" s="8">
        <f>LN(Prices!D1472/Prices!D1471)</f>
        <v>-2.3182740905895766E-3</v>
      </c>
      <c r="E1478" s="8">
        <f>LN(Prices!E1472/Prices!E1471)</f>
        <v>4.2824875531067537E-3</v>
      </c>
      <c r="F1478" s="8">
        <f>LN(Prices!F1472/Prices!F1471)</f>
        <v>-6.2193047389964414E-3</v>
      </c>
      <c r="G1478" s="8">
        <f>LN(Prices!G1472/Prices!G1471)</f>
        <v>5.1780730645066917E-3</v>
      </c>
      <c r="H1478" s="8">
        <f>LN(Prices!H1472/Prices!H1471)</f>
        <v>-4.8192788378364987E-3</v>
      </c>
      <c r="I1478" s="8">
        <f>LN(Prices!I1472/Prices!I1471)</f>
        <v>-5.9832908800818811E-3</v>
      </c>
      <c r="J1478" s="8">
        <f>LN(Prices!J1472/Prices!J1471)</f>
        <v>-4.4668641118166801E-3</v>
      </c>
      <c r="K1478" s="8">
        <f>(Prices!K1472-Prices!K1471)/100</f>
        <v>2.1000003814697268E-3</v>
      </c>
      <c r="L1478" s="8">
        <f>LN(Prices!L1472/Prices!L1471)</f>
        <v>-2.4533384187631208E-3</v>
      </c>
      <c r="M1478" s="8">
        <f>LN(Prices!M1472/Prices!M1471)</f>
        <v>-2.8385101055527096E-3</v>
      </c>
      <c r="N1478" s="8">
        <f>LN(Prices!N1472/Prices!N1471)</f>
        <v>-5.8760627186155859E-3</v>
      </c>
      <c r="O1478" s="8">
        <f>LN(Prices!O1472/Prices!O1471)</f>
        <v>-1.2390727080259542E-3</v>
      </c>
    </row>
    <row r="1479" spans="1:15" x14ac:dyDescent="0.25">
      <c r="A1479" s="5">
        <v>44756</v>
      </c>
      <c r="B1479" s="8">
        <f>LN(Prices!B1473/Prices!B1472)</f>
        <v>-1.3303031644423105E-2</v>
      </c>
      <c r="C1479" s="8">
        <f>LN(Prices!C1473/Prices!C1472)</f>
        <v>-3.5282257742871239E-3</v>
      </c>
      <c r="D1479" s="8">
        <f>LN(Prices!D1473/Prices!D1472)</f>
        <v>-9.066040462739287E-3</v>
      </c>
      <c r="E1479" s="8">
        <f>LN(Prices!E1473/Prices!E1472)</f>
        <v>-5.5508178924975971E-3</v>
      </c>
      <c r="F1479" s="8">
        <f>LN(Prices!F1473/Prices!F1472)</f>
        <v>-1.0844324001731707E-2</v>
      </c>
      <c r="G1479" s="8">
        <f>LN(Prices!G1473/Prices!G1472)</f>
        <v>-2.4540243389973952E-3</v>
      </c>
      <c r="H1479" s="8">
        <f>LN(Prices!H1473/Prices!H1472)</f>
        <v>-9.043560603964584E-3</v>
      </c>
      <c r="I1479" s="8">
        <f>LN(Prices!I1473/Prices!I1472)</f>
        <v>-9.680514869466264E-3</v>
      </c>
      <c r="J1479" s="8">
        <f>LN(Prices!J1473/Prices!J1472)</f>
        <v>-3.0031388127643071E-3</v>
      </c>
      <c r="K1479" s="8">
        <f>(Prices!K1473-Prices!K1472)/100</f>
        <v>-4.9999952316283737E-4</v>
      </c>
      <c r="L1479" s="8">
        <f>LN(Prices!L1473/Prices!L1472)</f>
        <v>-1.0515130208665837E-2</v>
      </c>
      <c r="M1479" s="8">
        <f>LN(Prices!M1473/Prices!M1472)</f>
        <v>1.5341889060915374E-3</v>
      </c>
      <c r="N1479" s="8">
        <f>LN(Prices!N1473/Prices!N1472)</f>
        <v>-1.0235461500088226E-2</v>
      </c>
      <c r="O1479" s="8">
        <f>LN(Prices!O1473/Prices!O1472)</f>
        <v>-1.0793615314763007E-2</v>
      </c>
    </row>
    <row r="1480" spans="1:15" x14ac:dyDescent="0.25">
      <c r="A1480" s="5">
        <v>44757</v>
      </c>
      <c r="B1480" s="8">
        <f>LN(Prices!B1474/Prices!B1473)</f>
        <v>1.2847116657984825E-2</v>
      </c>
      <c r="C1480" s="8">
        <f>LN(Prices!C1474/Prices!C1473)</f>
        <v>3.9194739335677783E-3</v>
      </c>
      <c r="D1480" s="8">
        <f>LN(Prices!D1474/Prices!D1473)</f>
        <v>5.1908096575185242E-3</v>
      </c>
      <c r="E1480" s="8">
        <f>LN(Prices!E1474/Prices!E1473)</f>
        <v>3.411952048482908E-3</v>
      </c>
      <c r="F1480" s="8">
        <f>LN(Prices!F1474/Prices!F1473)</f>
        <v>1.7799034389845904E-2</v>
      </c>
      <c r="G1480" s="8">
        <f>LN(Prices!G1474/Prices!G1473)</f>
        <v>5.7749707845091295E-3</v>
      </c>
      <c r="H1480" s="8">
        <f>LN(Prices!H1474/Prices!H1473)</f>
        <v>1.6808693145288729E-2</v>
      </c>
      <c r="I1480" s="8">
        <f>LN(Prices!I1474/Prices!I1473)</f>
        <v>1.9736976754559075E-2</v>
      </c>
      <c r="J1480" s="8">
        <f>LN(Prices!J1474/Prices!J1473)</f>
        <v>1.9019231658633642E-2</v>
      </c>
      <c r="K1480" s="8">
        <f>(Prices!K1474-Prices!K1473)/100</f>
        <v>-3.2999992370605911E-4</v>
      </c>
      <c r="L1480" s="8">
        <f>LN(Prices!L1474/Prices!L1473)</f>
        <v>1.9129714129390178E-2</v>
      </c>
      <c r="M1480" s="8">
        <f>LN(Prices!M1474/Prices!M1473)</f>
        <v>1.7570884989704216E-2</v>
      </c>
      <c r="N1480" s="8">
        <f>LN(Prices!N1474/Prices!N1473)</f>
        <v>2.1111896658877354E-2</v>
      </c>
      <c r="O1480" s="8">
        <f>LN(Prices!O1474/Prices!O1473)</f>
        <v>2.1357281468761119E-2</v>
      </c>
    </row>
    <row r="1481" spans="1:15" x14ac:dyDescent="0.25">
      <c r="A1481" s="5">
        <v>44760</v>
      </c>
      <c r="B1481" s="8">
        <f>LN(Prices!B1475/Prices!B1474)</f>
        <v>5.2290687468788538E-3</v>
      </c>
      <c r="C1481" s="8">
        <f>LN(Prices!C1475/Prices!C1474)</f>
        <v>-3.2323410999078412E-3</v>
      </c>
      <c r="D1481" s="8">
        <f>LN(Prices!D1475/Prices!D1474)</f>
        <v>6.9649623881817427E-3</v>
      </c>
      <c r="E1481" s="8">
        <f>LN(Prices!E1475/Prices!E1474)</f>
        <v>-2.9238170082767066E-3</v>
      </c>
      <c r="F1481" s="8">
        <f>LN(Prices!F1475/Prices!F1474)</f>
        <v>-3.9985848658141464E-3</v>
      </c>
      <c r="G1481" s="8">
        <f>LN(Prices!G1475/Prices!G1474)</f>
        <v>-1.3098734632622348E-3</v>
      </c>
      <c r="H1481" s="8">
        <f>LN(Prices!H1475/Prices!H1474)</f>
        <v>-7.1065171521485677E-3</v>
      </c>
      <c r="I1481" s="8">
        <f>LN(Prices!I1475/Prices!I1474)</f>
        <v>-4.3870600242108442E-3</v>
      </c>
      <c r="J1481" s="8">
        <f>LN(Prices!J1475/Prices!J1474)</f>
        <v>-8.3987424858359364E-3</v>
      </c>
      <c r="K1481" s="8">
        <f>(Prices!K1475-Prices!K1474)/100</f>
        <v>1.9999980926513672E-4</v>
      </c>
      <c r="L1481" s="8">
        <f>LN(Prices!L1475/Prices!L1474)</f>
        <v>-2.0596929752341323E-3</v>
      </c>
      <c r="M1481" s="8">
        <f>LN(Prices!M1475/Prices!M1474)</f>
        <v>-9.7441539411509317E-3</v>
      </c>
      <c r="N1481" s="8">
        <f>LN(Prices!N1475/Prices!N1474)</f>
        <v>-5.2380858482902982E-3</v>
      </c>
      <c r="O1481" s="8">
        <f>LN(Prices!O1475/Prices!O1474)</f>
        <v>-3.4167761442003785E-3</v>
      </c>
    </row>
    <row r="1482" spans="1:15" x14ac:dyDescent="0.25">
      <c r="A1482" s="5">
        <v>44761</v>
      </c>
      <c r="B1482" s="8">
        <f>LN(Prices!B1476/Prices!B1475)</f>
        <v>2.3087359980710181E-2</v>
      </c>
      <c r="C1482" s="8">
        <f>LN(Prices!C1476/Prices!C1475)</f>
        <v>-1.3749119506808083E-3</v>
      </c>
      <c r="D1482" s="8">
        <f>LN(Prices!D1476/Prices!D1475)</f>
        <v>1.6318579709627912E-2</v>
      </c>
      <c r="E1482" s="8">
        <f>LN(Prices!E1476/Prices!E1475)</f>
        <v>-4.5980588526513683E-3</v>
      </c>
      <c r="F1482" s="8">
        <f>LN(Prices!F1476/Prices!F1475)</f>
        <v>2.4577042237293373E-2</v>
      </c>
      <c r="G1482" s="8">
        <f>LN(Prices!G1476/Prices!G1475)</f>
        <v>-1.048764308224696E-3</v>
      </c>
      <c r="H1482" s="8">
        <f>LN(Prices!H1476/Prices!H1475)</f>
        <v>2.556482746199332E-2</v>
      </c>
      <c r="I1482" s="8">
        <f>LN(Prices!I1476/Prices!I1475)</f>
        <v>2.6345697380047686E-2</v>
      </c>
      <c r="J1482" s="8">
        <f>LN(Prices!J1476/Prices!J1475)</f>
        <v>2.725351764373082E-2</v>
      </c>
      <c r="K1482" s="8">
        <f>(Prices!K1476-Prices!K1475)/100</f>
        <v>1.9000005722045899E-3</v>
      </c>
      <c r="L1482" s="8">
        <f>LN(Prices!L1476/Prices!L1475)</f>
        <v>3.2532457142288571E-2</v>
      </c>
      <c r="M1482" s="8">
        <f>LN(Prices!M1476/Prices!M1475)</f>
        <v>2.9016737947334136E-2</v>
      </c>
      <c r="N1482" s="8">
        <f>LN(Prices!N1476/Prices!N1475)</f>
        <v>2.5981593268958575E-2</v>
      </c>
      <c r="O1482" s="8">
        <f>LN(Prices!O1476/Prices!O1475)</f>
        <v>3.4432105892839654E-2</v>
      </c>
    </row>
    <row r="1483" spans="1:15" x14ac:dyDescent="0.25">
      <c r="A1483" s="5">
        <v>44762</v>
      </c>
      <c r="B1483" s="8">
        <f>LN(Prices!B1477/Prices!B1476)</f>
        <v>-5.5547939727639854E-3</v>
      </c>
      <c r="C1483" s="8">
        <f>LN(Prices!C1477/Prices!C1476)</f>
        <v>-6.879915925034018E-4</v>
      </c>
      <c r="D1483" s="8">
        <f>LN(Prices!D1477/Prices!D1476)</f>
        <v>-4.3087976134613317E-3</v>
      </c>
      <c r="E1483" s="8">
        <f>LN(Prices!E1477/Prices!E1476)</f>
        <v>-9.8126966788887712E-4</v>
      </c>
      <c r="F1483" s="8">
        <f>LN(Prices!F1477/Prices!F1476)</f>
        <v>1.0282347790604471E-3</v>
      </c>
      <c r="G1483" s="8">
        <f>LN(Prices!G1477/Prices!G1476)</f>
        <v>-8.7452742854763471E-4</v>
      </c>
      <c r="H1483" s="8">
        <f>LN(Prices!H1477/Prices!H1476)</f>
        <v>-2.3559022724351751E-3</v>
      </c>
      <c r="I1483" s="8">
        <f>LN(Prices!I1477/Prices!I1476)</f>
        <v>3.0544779039286445E-3</v>
      </c>
      <c r="J1483" s="8">
        <f>LN(Prices!J1477/Prices!J1476)</f>
        <v>5.8784939410571665E-3</v>
      </c>
      <c r="K1483" s="8">
        <f>(Prices!K1477-Prices!K1476)/100</f>
        <v>-7.2000026702880862E-4</v>
      </c>
      <c r="L1483" s="8">
        <f>LN(Prices!L1477/Prices!L1476)</f>
        <v>1.0275631910834727E-2</v>
      </c>
      <c r="M1483" s="8">
        <f>LN(Prices!M1477/Prices!M1476)</f>
        <v>1.1410683791332562E-2</v>
      </c>
      <c r="N1483" s="8">
        <f>LN(Prices!N1477/Prices!N1476)</f>
        <v>3.3738968266649686E-3</v>
      </c>
      <c r="O1483" s="8">
        <f>LN(Prices!O1477/Prices!O1476)</f>
        <v>1.5786307750672801E-2</v>
      </c>
    </row>
    <row r="1484" spans="1:15" x14ac:dyDescent="0.25">
      <c r="A1484" s="5">
        <v>44763</v>
      </c>
      <c r="B1484" s="8">
        <f>LN(Prices!B1478/Prices!B1477)</f>
        <v>1.1519650635641263E-2</v>
      </c>
      <c r="C1484" s="8">
        <f>LN(Prices!C1478/Prices!C1477)</f>
        <v>8.3221956945035824E-3</v>
      </c>
      <c r="D1484" s="8">
        <f>LN(Prices!D1478/Prices!D1477)</f>
        <v>1.1365224671758026E-2</v>
      </c>
      <c r="E1484" s="8">
        <f>LN(Prices!E1478/Prices!E1477)</f>
        <v>1.1321620711026483E-2</v>
      </c>
      <c r="F1484" s="8">
        <f>LN(Prices!F1478/Prices!F1477)</f>
        <v>5.7383308353971402E-3</v>
      </c>
      <c r="G1484" s="8">
        <f>LN(Prices!G1478/Prices!G1477)</f>
        <v>6.1950081549028198E-3</v>
      </c>
      <c r="H1484" s="8">
        <f>LN(Prices!H1478/Prices!H1477)</f>
        <v>7.9019466675322933E-3</v>
      </c>
      <c r="I1484" s="8">
        <f>LN(Prices!I1478/Prices!I1477)</f>
        <v>5.4744952527567186E-3</v>
      </c>
      <c r="J1484" s="8">
        <f>LN(Prices!J1478/Prices!J1477)</f>
        <v>9.8130666895046691E-3</v>
      </c>
      <c r="K1484" s="8">
        <f>(Prices!K1478-Prices!K1477)/100</f>
        <v>-1.8000125885009766E-4</v>
      </c>
      <c r="L1484" s="8">
        <f>LN(Prices!L1478/Prices!L1477)</f>
        <v>7.6142652922983325E-3</v>
      </c>
      <c r="M1484" s="8">
        <f>LN(Prices!M1478/Prices!M1477)</f>
        <v>1.3843311781788175E-2</v>
      </c>
      <c r="N1484" s="8">
        <f>LN(Prices!N1478/Prices!N1477)</f>
        <v>5.363933962268609E-3</v>
      </c>
      <c r="O1484" s="8">
        <f>LN(Prices!O1478/Prices!O1477)</f>
        <v>4.7699130401011045E-3</v>
      </c>
    </row>
    <row r="1485" spans="1:15" x14ac:dyDescent="0.25">
      <c r="A1485" s="5">
        <v>44764</v>
      </c>
      <c r="B1485" s="8">
        <f>LN(Prices!B1479/Prices!B1478)</f>
        <v>-6.4080536808132334E-3</v>
      </c>
      <c r="C1485" s="8">
        <f>LN(Prices!C1479/Prices!C1478)</f>
        <v>7.7702108030975525E-3</v>
      </c>
      <c r="D1485" s="8">
        <f>LN(Prices!D1479/Prices!D1478)</f>
        <v>-1.009585900263524E-2</v>
      </c>
      <c r="E1485" s="8">
        <f>LN(Prices!E1479/Prices!E1478)</f>
        <v>1.1386683673132324E-2</v>
      </c>
      <c r="F1485" s="8">
        <f>LN(Prices!F1479/Prices!F1478)</f>
        <v>6.111695930539715E-3</v>
      </c>
      <c r="G1485" s="8">
        <f>LN(Prices!G1479/Prices!G1478)</f>
        <v>8.4021938030282382E-3</v>
      </c>
      <c r="H1485" s="8">
        <f>LN(Prices!H1479/Prices!H1478)</f>
        <v>5.1981401265451957E-3</v>
      </c>
      <c r="I1485" s="8">
        <f>LN(Prices!I1479/Prices!I1478)</f>
        <v>-6.6949899795074735E-3</v>
      </c>
      <c r="J1485" s="8">
        <f>LN(Prices!J1479/Prices!J1478)</f>
        <v>-9.3762872938138488E-3</v>
      </c>
      <c r="K1485" s="8">
        <f>(Prices!K1479-Prices!K1478)/100</f>
        <v>-4.9998760223393112E-5</v>
      </c>
      <c r="L1485" s="8">
        <f>LN(Prices!L1479/Prices!L1478)</f>
        <v>-8.7651758373283716E-3</v>
      </c>
      <c r="M1485" s="8">
        <f>LN(Prices!M1479/Prices!M1478)</f>
        <v>-1.3804944428096908E-2</v>
      </c>
      <c r="N1485" s="8">
        <f>LN(Prices!N1479/Prices!N1478)</f>
        <v>-6.5869763295878792E-3</v>
      </c>
      <c r="O1485" s="8">
        <f>LN(Prices!O1479/Prices!O1478)</f>
        <v>-1.6363402992858826E-2</v>
      </c>
    </row>
    <row r="1486" spans="1:15" x14ac:dyDescent="0.25">
      <c r="A1486" s="5">
        <v>44767</v>
      </c>
      <c r="B1486" s="8">
        <f>LN(Prices!B1480/Prices!B1479)</f>
        <v>7.068718165925642E-3</v>
      </c>
      <c r="C1486" s="8">
        <f>LN(Prices!C1480/Prices!C1479)</f>
        <v>-3.6831683670909524E-3</v>
      </c>
      <c r="D1486" s="8">
        <f>LN(Prices!D1480/Prices!D1479)</f>
        <v>3.5452306209670824E-3</v>
      </c>
      <c r="E1486" s="8">
        <f>LN(Prices!E1480/Prices!E1479)</f>
        <v>-3.5565393568410247E-3</v>
      </c>
      <c r="F1486" s="8">
        <f>LN(Prices!F1480/Prices!F1479)</f>
        <v>4.2561602089485027E-3</v>
      </c>
      <c r="G1486" s="8">
        <f>LN(Prices!G1480/Prices!G1479)</f>
        <v>-1.8995819119688681E-3</v>
      </c>
      <c r="H1486" s="8">
        <f>LN(Prices!H1480/Prices!H1479)</f>
        <v>1.6914389791896326E-3</v>
      </c>
      <c r="I1486" s="8">
        <f>LN(Prices!I1480/Prices!I1479)</f>
        <v>5.1771293989481887E-3</v>
      </c>
      <c r="J1486" s="8">
        <f>LN(Prices!J1480/Prices!J1479)</f>
        <v>1.314302973305868E-3</v>
      </c>
      <c r="K1486" s="8">
        <f>(Prices!K1480-Prices!K1479)/100</f>
        <v>3.7999868392945223E-4</v>
      </c>
      <c r="L1486" s="8">
        <f>LN(Prices!L1480/Prices!L1479)</f>
        <v>6.5250605172521622E-3</v>
      </c>
      <c r="M1486" s="8">
        <f>LN(Prices!M1480/Prices!M1479)</f>
        <v>-2.5713711373346014E-3</v>
      </c>
      <c r="N1486" s="8">
        <f>LN(Prices!N1480/Prices!N1479)</f>
        <v>5.0052019579705327E-3</v>
      </c>
      <c r="O1486" s="8">
        <f>LN(Prices!O1480/Prices!O1479)</f>
        <v>6.0088821496750216E-3</v>
      </c>
    </row>
    <row r="1487" spans="1:15" x14ac:dyDescent="0.25">
      <c r="A1487" s="5">
        <v>44768</v>
      </c>
      <c r="B1487" s="8">
        <f>LN(Prices!B1481/Prices!B1480)</f>
        <v>-1.1957651137068556E-2</v>
      </c>
      <c r="C1487" s="8">
        <f>LN(Prices!C1481/Prices!C1480)</f>
        <v>-1.9430412384448839E-4</v>
      </c>
      <c r="D1487" s="8">
        <f>LN(Prices!D1481/Prices!D1480)</f>
        <v>-7.8669592326620751E-3</v>
      </c>
      <c r="E1487" s="8">
        <f>LN(Prices!E1481/Prices!E1480)</f>
        <v>3.8512625155361449E-4</v>
      </c>
      <c r="F1487" s="8">
        <f>LN(Prices!F1481/Prices!F1480)</f>
        <v>6.0662380946044359E-4</v>
      </c>
      <c r="G1487" s="8">
        <f>LN(Prices!G1481/Prices!G1480)</f>
        <v>0</v>
      </c>
      <c r="H1487" s="8">
        <f>LN(Prices!H1481/Prices!H1480)</f>
        <v>1.0556983683696166E-3</v>
      </c>
      <c r="I1487" s="8">
        <f>LN(Prices!I1481/Prices!I1480)</f>
        <v>-7.0111125761260478E-3</v>
      </c>
      <c r="J1487" s="8">
        <f>LN(Prices!J1481/Prices!J1480)</f>
        <v>-1.1610342599263359E-2</v>
      </c>
      <c r="K1487" s="8">
        <f>(Prices!K1481-Prices!K1480)/100</f>
        <v>8.2000017166136805E-4</v>
      </c>
      <c r="L1487" s="8">
        <f>LN(Prices!L1481/Prices!L1480)</f>
        <v>-6.3789981357253375E-3</v>
      </c>
      <c r="M1487" s="8">
        <f>LN(Prices!M1481/Prices!M1480)</f>
        <v>-1.7856634142275285E-2</v>
      </c>
      <c r="N1487" s="8">
        <f>LN(Prices!N1481/Prices!N1480)</f>
        <v>-6.8767082804855398E-3</v>
      </c>
      <c r="O1487" s="8">
        <f>LN(Prices!O1481/Prices!O1480)</f>
        <v>-6.9113994960886506E-3</v>
      </c>
    </row>
    <row r="1488" spans="1:15" x14ac:dyDescent="0.25">
      <c r="A1488" s="5">
        <v>44769</v>
      </c>
      <c r="B1488" s="8">
        <f>LN(Prices!B1482/Prices!B1481)</f>
        <v>2.1596069264696562E-2</v>
      </c>
      <c r="C1488" s="8">
        <f>LN(Prices!C1482/Prices!C1481)</f>
        <v>3.4903411825544413E-3</v>
      </c>
      <c r="D1488" s="8">
        <f>LN(Prices!D1482/Prices!D1481)</f>
        <v>1.8427647542094552E-2</v>
      </c>
      <c r="E1488" s="8">
        <f>LN(Prices!E1482/Prices!E1481)</f>
        <v>2.0195884498652164E-3</v>
      </c>
      <c r="F1488" s="8">
        <f>LN(Prices!F1482/Prices!F1481)</f>
        <v>6.4469967688924618E-3</v>
      </c>
      <c r="G1488" s="8">
        <f>LN(Prices!G1482/Prices!G1481)</f>
        <v>6.3747892861971984E-3</v>
      </c>
      <c r="H1488" s="8">
        <f>LN(Prices!H1482/Prices!H1481)</f>
        <v>5.9964332932254411E-3</v>
      </c>
      <c r="I1488" s="8">
        <f>LN(Prices!I1482/Prices!I1481)</f>
        <v>1.6383887447247864E-2</v>
      </c>
      <c r="J1488" s="8">
        <f>LN(Prices!J1482/Prices!J1481)</f>
        <v>2.5820048778629066E-2</v>
      </c>
      <c r="K1488" s="8">
        <f>(Prices!K1482-Prices!K1481)/100</f>
        <v>-9.2000007629394092E-4</v>
      </c>
      <c r="L1488" s="8">
        <f>LN(Prices!L1482/Prices!L1481)</f>
        <v>1.8938553129077777E-2</v>
      </c>
      <c r="M1488" s="8">
        <f>LN(Prices!M1482/Prices!M1481)</f>
        <v>3.5215399805929769E-2</v>
      </c>
      <c r="N1488" s="8">
        <f>LN(Prices!N1482/Prices!N1481)</f>
        <v>1.6537887065360652E-2</v>
      </c>
      <c r="O1488" s="8">
        <f>LN(Prices!O1482/Prices!O1481)</f>
        <v>2.3588834139482668E-2</v>
      </c>
    </row>
    <row r="1489" spans="1:15" x14ac:dyDescent="0.25">
      <c r="A1489" s="5">
        <v>44770</v>
      </c>
      <c r="B1489" s="8">
        <f>LN(Prices!B1483/Prices!B1482)</f>
        <v>5.0017361407334515E-3</v>
      </c>
      <c r="C1489" s="8">
        <f>LN(Prices!C1483/Prices!C1482)</f>
        <v>7.1366335184994863E-3</v>
      </c>
      <c r="D1489" s="8">
        <f>LN(Prices!D1483/Prices!D1482)</f>
        <v>4.2432990113366268E-3</v>
      </c>
      <c r="E1489" s="8">
        <f>LN(Prices!E1483/Prices!E1482)</f>
        <v>9.8453447101577406E-3</v>
      </c>
      <c r="F1489" s="8">
        <f>LN(Prices!F1483/Prices!F1482)</f>
        <v>3.2404451879183012E-2</v>
      </c>
      <c r="G1489" s="8">
        <f>LN(Prices!G1483/Prices!G1482)</f>
        <v>1.0167454049747629E-2</v>
      </c>
      <c r="H1489" s="8">
        <f>LN(Prices!H1483/Prices!H1482)</f>
        <v>3.1896269527629723E-2</v>
      </c>
      <c r="I1489" s="8">
        <f>LN(Prices!I1483/Prices!I1482)</f>
        <v>9.2855558164123188E-3</v>
      </c>
      <c r="J1489" s="8">
        <f>LN(Prices!J1483/Prices!J1482)</f>
        <v>1.2060319791912806E-2</v>
      </c>
      <c r="K1489" s="8">
        <f>(Prices!K1483-Prices!K1482)/100</f>
        <v>-7.4999809265136714E-4</v>
      </c>
      <c r="L1489" s="8">
        <f>LN(Prices!L1483/Prices!L1482)</f>
        <v>1.5415401890145815E-2</v>
      </c>
      <c r="M1489" s="8">
        <f>LN(Prices!M1483/Prices!M1482)</f>
        <v>1.5233323642423786E-2</v>
      </c>
      <c r="N1489" s="8">
        <f>LN(Prices!N1483/Prices!N1482)</f>
        <v>9.3563838012731791E-3</v>
      </c>
      <c r="O1489" s="8">
        <f>LN(Prices!O1483/Prices!O1482)</f>
        <v>1.3269535571367036E-2</v>
      </c>
    </row>
    <row r="1490" spans="1:15" x14ac:dyDescent="0.25">
      <c r="A1490" s="5">
        <v>44771</v>
      </c>
      <c r="B1490" s="8">
        <f>LN(Prices!B1484/Prices!B1483)</f>
        <v>9.0695998974929543E-3</v>
      </c>
      <c r="C1490" s="8">
        <f>LN(Prices!C1484/Prices!C1483)</f>
        <v>9.6214805917829851E-5</v>
      </c>
      <c r="D1490" s="8">
        <f>LN(Prices!D1484/Prices!D1483)</f>
        <v>-4.7435730712653799E-3</v>
      </c>
      <c r="E1490" s="8">
        <f>LN(Prices!E1484/Prices!E1483)</f>
        <v>3.8052160817094583E-4</v>
      </c>
      <c r="F1490" s="8">
        <f>LN(Prices!F1484/Prices!F1483)</f>
        <v>6.3952791207548551E-3</v>
      </c>
      <c r="G1490" s="8">
        <f>LN(Prices!G1484/Prices!G1483)</f>
        <v>5.0026615819390328E-3</v>
      </c>
      <c r="H1490" s="8">
        <f>LN(Prices!H1484/Prices!H1483)</f>
        <v>5.3700918520073028E-3</v>
      </c>
      <c r="I1490" s="8">
        <f>LN(Prices!I1484/Prices!I1483)</f>
        <v>9.2003716711779402E-3</v>
      </c>
      <c r="J1490" s="8">
        <f>LN(Prices!J1484/Prices!J1483)</f>
        <v>1.4107775781753557E-2</v>
      </c>
      <c r="K1490" s="8">
        <f>(Prices!K1484-Prices!K1483)/100</f>
        <v>-9.9999904632572806E-5</v>
      </c>
      <c r="L1490" s="8">
        <f>LN(Prices!L1484/Prices!L1483)</f>
        <v>1.2764486152670644E-2</v>
      </c>
      <c r="M1490" s="8">
        <f>LN(Prices!M1484/Prices!M1483)</f>
        <v>1.8556839959059532E-2</v>
      </c>
      <c r="N1490" s="8">
        <f>LN(Prices!N1484/Prices!N1483)</f>
        <v>8.8946780841450083E-3</v>
      </c>
      <c r="O1490" s="8">
        <f>LN(Prices!O1484/Prices!O1483)</f>
        <v>6.4923629516115949E-3</v>
      </c>
    </row>
    <row r="1491" spans="1:15" x14ac:dyDescent="0.25">
      <c r="A1491" s="5">
        <v>44774</v>
      </c>
      <c r="B1491" s="8">
        <f>LN(Prices!B1485/Prices!B1484)</f>
        <v>-3.4454414023655272E-3</v>
      </c>
      <c r="C1491" s="8">
        <f>LN(Prices!C1485/Prices!C1484)</f>
        <v>3.4601229909822138E-3</v>
      </c>
      <c r="D1491" s="8">
        <f>LN(Prices!D1485/Prices!D1484)</f>
        <v>-8.5450804328942413E-3</v>
      </c>
      <c r="E1491" s="8">
        <f>LN(Prices!E1485/Prices!E1484)</f>
        <v>5.8314106603667946E-3</v>
      </c>
      <c r="F1491" s="8">
        <f>LN(Prices!F1485/Prices!F1484)</f>
        <v>-9.901141888430675E-3</v>
      </c>
      <c r="G1491" s="8">
        <f>LN(Prices!G1485/Prices!G1484)</f>
        <v>4.6095742359477808E-4</v>
      </c>
      <c r="H1491" s="8">
        <f>LN(Prices!H1485/Prices!H1484)</f>
        <v>-8.1167642359596722E-3</v>
      </c>
      <c r="I1491" s="8">
        <f>LN(Prices!I1485/Prices!I1484)</f>
        <v>-1.7741490643450415E-3</v>
      </c>
      <c r="J1491" s="8">
        <f>LN(Prices!J1485/Prices!J1484)</f>
        <v>-2.827076544916728E-3</v>
      </c>
      <c r="K1491" s="8">
        <f>(Prices!K1485-Prices!K1484)/100</f>
        <v>-3.2999992370605027E-4</v>
      </c>
      <c r="L1491" s="8">
        <f>LN(Prices!L1485/Prices!L1484)</f>
        <v>-3.9406753466883558E-4</v>
      </c>
      <c r="M1491" s="8">
        <f>LN(Prices!M1485/Prices!M1484)</f>
        <v>-2.3028580517666947E-3</v>
      </c>
      <c r="N1491" s="8">
        <f>LN(Prices!N1485/Prices!N1484)</f>
        <v>-2.4767552629628531E-3</v>
      </c>
      <c r="O1491" s="8">
        <f>LN(Prices!O1485/Prices!O1484)</f>
        <v>-1.0189208665448185E-3</v>
      </c>
    </row>
    <row r="1492" spans="1:15" x14ac:dyDescent="0.25">
      <c r="A1492" s="5">
        <v>44775</v>
      </c>
      <c r="B1492" s="8">
        <f>LN(Prices!B1486/Prices!B1485)</f>
        <v>-1.2371219129815682E-2</v>
      </c>
      <c r="C1492" s="8">
        <f>LN(Prices!C1486/Prices!C1485)</f>
        <v>-1.0318933089981743E-2</v>
      </c>
      <c r="D1492" s="8">
        <f>LN(Prices!D1486/Prices!D1485)</f>
        <v>-4.8069695964525726E-3</v>
      </c>
      <c r="E1492" s="8">
        <f>LN(Prices!E1486/Prices!E1485)</f>
        <v>-1.3922211388204169E-2</v>
      </c>
      <c r="F1492" s="8">
        <f>LN(Prices!F1486/Prices!F1485)</f>
        <v>-1.4938700484155007E-2</v>
      </c>
      <c r="G1492" s="8">
        <f>LN(Prices!G1486/Prices!G1485)</f>
        <v>-1.1851791696648134E-2</v>
      </c>
      <c r="H1492" s="8">
        <f>LN(Prices!H1486/Prices!H1485)</f>
        <v>-1.2919468894039618E-2</v>
      </c>
      <c r="I1492" s="8">
        <f>LN(Prices!I1486/Prices!I1485)</f>
        <v>-7.7242314191670941E-3</v>
      </c>
      <c r="J1492" s="8">
        <f>LN(Prices!J1486/Prices!J1485)</f>
        <v>-6.68468837887098E-3</v>
      </c>
      <c r="K1492" s="8">
        <f>(Prices!K1486-Prices!K1485)/100</f>
        <v>1.9799995422363327E-3</v>
      </c>
      <c r="L1492" s="8">
        <f>LN(Prices!L1486/Prices!L1485)</f>
        <v>-9.6573066716104643E-3</v>
      </c>
      <c r="M1492" s="8">
        <f>LN(Prices!M1486/Prices!M1485)</f>
        <v>-4.0704169012227773E-3</v>
      </c>
      <c r="N1492" s="8">
        <f>LN(Prices!N1486/Prices!N1485)</f>
        <v>-7.6665978220839216E-3</v>
      </c>
      <c r="O1492" s="8">
        <f>LN(Prices!O1486/Prices!O1485)</f>
        <v>-4.5680416946435813E-4</v>
      </c>
    </row>
    <row r="1493" spans="1:15" x14ac:dyDescent="0.25">
      <c r="A1493" s="5">
        <v>44776</v>
      </c>
      <c r="B1493" s="8">
        <f>LN(Prices!B1487/Prices!B1486)</f>
        <v>6.9641092610714375E-3</v>
      </c>
      <c r="C1493" s="8">
        <f>LN(Prices!C1487/Prices!C1486)</f>
        <v>4.4491248587641445E-3</v>
      </c>
      <c r="D1493" s="8">
        <f>LN(Prices!D1487/Prices!D1486)</f>
        <v>7.8312933005595022E-3</v>
      </c>
      <c r="E1493" s="8">
        <f>LN(Prices!E1487/Prices!E1486)</f>
        <v>4.1203616185877725E-3</v>
      </c>
      <c r="F1493" s="8">
        <f>LN(Prices!F1487/Prices!F1486)</f>
        <v>2.0771971006698716E-3</v>
      </c>
      <c r="G1493" s="8">
        <f>LN(Prices!G1487/Prices!G1486)</f>
        <v>5.2565313283776879E-3</v>
      </c>
      <c r="H1493" s="8">
        <f>LN(Prices!H1487/Prices!H1486)</f>
        <v>3.1938860613635045E-3</v>
      </c>
      <c r="I1493" s="8">
        <f>LN(Prices!I1487/Prices!I1486)</f>
        <v>1.0236594665750016E-2</v>
      </c>
      <c r="J1493" s="8">
        <f>LN(Prices!J1487/Prices!J1486)</f>
        <v>1.5517456270090707E-2</v>
      </c>
      <c r="K1493" s="8">
        <f>(Prices!K1487-Prices!K1486)/100</f>
        <v>-3.5000085830688921E-4</v>
      </c>
      <c r="L1493" s="8">
        <f>LN(Prices!L1487/Prices!L1486)</f>
        <v>8.5060902421872503E-3</v>
      </c>
      <c r="M1493" s="8">
        <f>LN(Prices!M1487/Prices!M1486)</f>
        <v>2.1300124707389682E-2</v>
      </c>
      <c r="N1493" s="8">
        <f>LN(Prices!N1487/Prices!N1486)</f>
        <v>1.0485412688654173E-2</v>
      </c>
      <c r="O1493" s="8">
        <f>LN(Prices!O1487/Prices!O1486)</f>
        <v>1.3968809819592157E-2</v>
      </c>
    </row>
    <row r="1494" spans="1:15" x14ac:dyDescent="0.25">
      <c r="A1494" s="5">
        <v>44777</v>
      </c>
      <c r="B1494" s="8">
        <f>LN(Prices!B1488/Prices!B1487)</f>
        <v>5.4071098687441003E-3</v>
      </c>
      <c r="C1494" s="8">
        <f>LN(Prices!C1488/Prices!C1487)</f>
        <v>2.4096852402355567E-3</v>
      </c>
      <c r="D1494" s="8">
        <f>LN(Prices!D1488/Prices!D1487)</f>
        <v>7.0211429563146925E-3</v>
      </c>
      <c r="E1494" s="8">
        <f>LN(Prices!E1488/Prices!E1487)</f>
        <v>5.0554999754804548E-3</v>
      </c>
      <c r="F1494" s="8">
        <f>LN(Prices!F1488/Prices!F1487)</f>
        <v>-1.5822348601428515E-3</v>
      </c>
      <c r="G1494" s="8">
        <f>LN(Prices!G1488/Prices!G1487)</f>
        <v>-1.7190788820334676E-4</v>
      </c>
      <c r="H1494" s="8">
        <f>LN(Prices!H1488/Prices!H1487)</f>
        <v>-1.5438530077786954E-3</v>
      </c>
      <c r="I1494" s="8">
        <f>LN(Prices!I1488/Prices!I1487)</f>
        <v>-4.4377273518968726E-3</v>
      </c>
      <c r="J1494" s="8">
        <f>LN(Prices!J1488/Prices!J1487)</f>
        <v>-7.7764244958377336E-4</v>
      </c>
      <c r="K1494" s="8">
        <f>(Prices!K1488-Prices!K1487)/100</f>
        <v>-4.9999952316284182E-4</v>
      </c>
      <c r="L1494" s="8">
        <f>LN(Prices!L1488/Prices!L1487)</f>
        <v>-7.3370070447445661E-3</v>
      </c>
      <c r="M1494" s="8">
        <f>LN(Prices!M1488/Prices!M1487)</f>
        <v>3.0249912996080236E-3</v>
      </c>
      <c r="N1494" s="8">
        <f>LN(Prices!N1488/Prices!N1487)</f>
        <v>-4.7795092660022076E-3</v>
      </c>
      <c r="O1494" s="8">
        <f>LN(Prices!O1488/Prices!O1487)</f>
        <v>-1.2948050443342474E-3</v>
      </c>
    </row>
    <row r="1495" spans="1:15" x14ac:dyDescent="0.25">
      <c r="A1495" s="5">
        <v>44778</v>
      </c>
      <c r="B1495" s="8">
        <f>LN(Prices!B1489/Prices!B1488)</f>
        <v>-5.8408853051001236E-3</v>
      </c>
      <c r="C1495" s="8">
        <f>LN(Prices!C1489/Prices!C1488)</f>
        <v>-1.1230602625727231E-2</v>
      </c>
      <c r="D1495" s="8">
        <f>LN(Prices!D1489/Prices!D1488)</f>
        <v>9.9890365525750558E-4</v>
      </c>
      <c r="E1495" s="8">
        <f>LN(Prices!E1489/Prices!E1488)</f>
        <v>-1.4567843293453522E-2</v>
      </c>
      <c r="F1495" s="8">
        <f>LN(Prices!F1489/Prices!F1488)</f>
        <v>8.9031513230133691E-4</v>
      </c>
      <c r="G1495" s="8">
        <f>LN(Prices!G1489/Prices!G1488)</f>
        <v>-1.0108013831721892E-2</v>
      </c>
      <c r="H1495" s="8">
        <f>LN(Prices!H1489/Prices!H1488)</f>
        <v>2.7779425744257321E-3</v>
      </c>
      <c r="I1495" s="8">
        <f>LN(Prices!I1489/Prices!I1488)</f>
        <v>1.4815338942579283E-3</v>
      </c>
      <c r="J1495" s="8">
        <f>LN(Prices!J1489/Prices!J1488)</f>
        <v>-1.6270690189191196E-3</v>
      </c>
      <c r="K1495" s="8">
        <f>(Prices!K1489-Prices!K1488)/100</f>
        <v>3.2000064849853073E-4</v>
      </c>
      <c r="L1495" s="8">
        <f>LN(Prices!L1489/Prices!L1488)</f>
        <v>5.5137670690692531E-3</v>
      </c>
      <c r="M1495" s="8">
        <f>LN(Prices!M1489/Prices!M1488)</f>
        <v>-3.0770012017976526E-3</v>
      </c>
      <c r="N1495" s="8">
        <f>LN(Prices!N1489/Prices!N1488)</f>
        <v>1.894755707175552E-3</v>
      </c>
      <c r="O1495" s="8">
        <f>LN(Prices!O1489/Prices!O1488)</f>
        <v>8.0245270182482589E-3</v>
      </c>
    </row>
    <row r="1496" spans="1:15" x14ac:dyDescent="0.25">
      <c r="A1496" s="5">
        <v>44781</v>
      </c>
      <c r="B1496" s="8">
        <f>LN(Prices!B1490/Prices!B1489)</f>
        <v>2.3836237965218043E-3</v>
      </c>
      <c r="C1496" s="8">
        <f>LN(Prices!C1490/Prices!C1489)</f>
        <v>4.5656039862635748E-3</v>
      </c>
      <c r="D1496" s="8">
        <f>LN(Prices!D1490/Prices!D1489)</f>
        <v>1.2474109320890086E-3</v>
      </c>
      <c r="E1496" s="8">
        <f>LN(Prices!E1490/Prices!E1489)</f>
        <v>5.8717964753467805E-3</v>
      </c>
      <c r="F1496" s="8">
        <f>LN(Prices!F1490/Prices!F1489)</f>
        <v>9.8397698563664707E-3</v>
      </c>
      <c r="G1496" s="8">
        <f>LN(Prices!G1490/Prices!G1489)</f>
        <v>6.8360609154584162E-3</v>
      </c>
      <c r="H1496" s="8">
        <f>LN(Prices!H1490/Prices!H1489)</f>
        <v>8.8987075994428361E-3</v>
      </c>
      <c r="I1496" s="8">
        <f>LN(Prices!I1490/Prices!I1489)</f>
        <v>2.5134159856497625E-3</v>
      </c>
      <c r="J1496" s="8">
        <f>LN(Prices!J1490/Prices!J1489)</f>
        <v>-1.2383171221209141E-3</v>
      </c>
      <c r="K1496" s="8">
        <f>(Prices!K1490-Prices!K1489)/100</f>
        <v>4.9999952316285071E-4</v>
      </c>
      <c r="L1496" s="8">
        <f>LN(Prices!L1490/Prices!L1489)</f>
        <v>6.3013142188570988E-3</v>
      </c>
      <c r="M1496" s="8">
        <f>LN(Prices!M1490/Prices!M1489)</f>
        <v>-2.5131619030872234E-3</v>
      </c>
      <c r="N1496" s="8">
        <f>LN(Prices!N1490/Prices!N1489)</f>
        <v>2.0557397317439853E-3</v>
      </c>
      <c r="O1496" s="8">
        <f>LN(Prices!O1490/Prices!O1489)</f>
        <v>1.0038844096494113E-2</v>
      </c>
    </row>
    <row r="1497" spans="1:15" x14ac:dyDescent="0.25">
      <c r="A1497" s="5">
        <v>44782</v>
      </c>
      <c r="B1497" s="8">
        <f>LN(Prices!B1491/Prices!B1490)</f>
        <v>-4.5556051964615648E-3</v>
      </c>
      <c r="C1497" s="8">
        <f>LN(Prices!C1491/Prices!C1490)</f>
        <v>-2.2315745015271163E-3</v>
      </c>
      <c r="D1497" s="8">
        <f>LN(Prices!D1491/Prices!D1490)</f>
        <v>-3.7467008148736598E-3</v>
      </c>
      <c r="E1497" s="8">
        <f>LN(Prices!E1491/Prices!E1490)</f>
        <v>-2.9796498183602381E-3</v>
      </c>
      <c r="F1497" s="8">
        <f>LN(Prices!F1491/Prices!F1490)</f>
        <v>7.2195160226360081E-3</v>
      </c>
      <c r="G1497" s="8">
        <f>LN(Prices!G1491/Prices!G1490)</f>
        <v>-2.8494725434506886E-3</v>
      </c>
      <c r="H1497" s="8">
        <f>LN(Prices!H1491/Prices!H1490)</f>
        <v>5.4839583318396839E-3</v>
      </c>
      <c r="I1497" s="8">
        <f>LN(Prices!I1491/Prices!I1490)</f>
        <v>-1.4777508484957141E-3</v>
      </c>
      <c r="J1497" s="8">
        <f>LN(Prices!J1491/Prices!J1490)</f>
        <v>-4.2577442359264979E-3</v>
      </c>
      <c r="K1497" s="8">
        <f>(Prices!K1491-Prices!K1490)/100</f>
        <v>1.0999989509582475E-3</v>
      </c>
      <c r="L1497" s="8">
        <f>LN(Prices!L1491/Prices!L1490)</f>
        <v>-8.764098099583657E-3</v>
      </c>
      <c r="M1497" s="8">
        <f>LN(Prices!M1491/Prices!M1490)</f>
        <v>-9.3842823207752092E-3</v>
      </c>
      <c r="N1497" s="8">
        <f>LN(Prices!N1491/Prices!N1490)</f>
        <v>-1.4095831215677468E-3</v>
      </c>
      <c r="O1497" s="8">
        <f>LN(Prices!O1491/Prices!O1490)</f>
        <v>-1.4696274709849641E-2</v>
      </c>
    </row>
    <row r="1498" spans="1:15" x14ac:dyDescent="0.25">
      <c r="A1498" s="5">
        <v>44783</v>
      </c>
      <c r="B1498" s="8">
        <f>LN(Prices!B1492/Prices!B1491)</f>
        <v>1.9806803161758126E-2</v>
      </c>
      <c r="C1498" s="8">
        <f>LN(Prices!C1492/Prices!C1491)</f>
        <v>2.5220929763878227E-3</v>
      </c>
      <c r="D1498" s="8">
        <f>LN(Prices!D1492/Prices!D1491)</f>
        <v>1.2434863802449153E-2</v>
      </c>
      <c r="E1498" s="8">
        <f>LN(Prices!E1492/Prices!E1491)</f>
        <v>5.7767997925621116E-4</v>
      </c>
      <c r="F1498" s="8">
        <f>LN(Prices!F1492/Prices!F1491)</f>
        <v>1.5720837454102798E-2</v>
      </c>
      <c r="G1498" s="8">
        <f>LN(Prices!G1492/Prices!G1491)</f>
        <v>-1.731432581322035E-3</v>
      </c>
      <c r="H1498" s="8">
        <f>LN(Prices!H1492/Prices!H1491)</f>
        <v>1.5077169285723346E-2</v>
      </c>
      <c r="I1498" s="8">
        <f>LN(Prices!I1492/Prices!I1491)</f>
        <v>1.8752446162115674E-2</v>
      </c>
      <c r="J1498" s="8">
        <f>LN(Prices!J1492/Prices!J1491)</f>
        <v>2.1067158460407496E-2</v>
      </c>
      <c r="K1498" s="8">
        <f>(Prices!K1492-Prices!K1491)/100</f>
        <v>-3.499984741210982E-4</v>
      </c>
      <c r="L1498" s="8">
        <f>LN(Prices!L1492/Prices!L1491)</f>
        <v>2.4652328057612357E-2</v>
      </c>
      <c r="M1498" s="8">
        <f>LN(Prices!M1492/Prices!M1491)</f>
        <v>2.6152511763856474E-2</v>
      </c>
      <c r="N1498" s="8">
        <f>LN(Prices!N1492/Prices!N1491)</f>
        <v>1.8643704223730347E-2</v>
      </c>
      <c r="O1498" s="8">
        <f>LN(Prices!O1492/Prices!O1491)</f>
        <v>2.9037564445539888E-2</v>
      </c>
    </row>
    <row r="1499" spans="1:15" x14ac:dyDescent="0.25">
      <c r="A1499" s="5">
        <v>44784</v>
      </c>
      <c r="B1499" s="8">
        <f>LN(Prices!B1493/Prices!B1492)</f>
        <v>1.065327050701053E-3</v>
      </c>
      <c r="C1499" s="8">
        <f>LN(Prices!C1493/Prices!C1492)</f>
        <v>-5.3431546270385349E-3</v>
      </c>
      <c r="D1499" s="8">
        <f>LN(Prices!D1493/Prices!D1492)</f>
        <v>3.9465465784137704E-3</v>
      </c>
      <c r="E1499" s="8">
        <f>LN(Prices!E1493/Prices!E1492)</f>
        <v>-6.6607939657308121E-3</v>
      </c>
      <c r="F1499" s="8">
        <f>LN(Prices!F1493/Prices!F1492)</f>
        <v>0</v>
      </c>
      <c r="G1499" s="8">
        <f>LN(Prices!G1493/Prices!G1492)</f>
        <v>-3.3842630893591535E-3</v>
      </c>
      <c r="H1499" s="8">
        <f>LN(Prices!H1493/Prices!H1492)</f>
        <v>-2.3970225009396873E-3</v>
      </c>
      <c r="I1499" s="8">
        <f>LN(Prices!I1493/Prices!I1492)</f>
        <v>5.0668756261102949E-3</v>
      </c>
      <c r="J1499" s="8">
        <f>LN(Prices!J1493/Prices!J1492)</f>
        <v>-7.057229222018175E-4</v>
      </c>
      <c r="K1499" s="8">
        <f>(Prices!K1493-Prices!K1492)/100</f>
        <v>-4.5000076293944869E-4</v>
      </c>
      <c r="L1499" s="8">
        <f>LN(Prices!L1493/Prices!L1492)</f>
        <v>5.9227264347003041E-3</v>
      </c>
      <c r="M1499" s="8">
        <f>LN(Prices!M1493/Prices!M1492)</f>
        <v>-5.4525954115614787E-3</v>
      </c>
      <c r="N1499" s="8">
        <f>LN(Prices!N1493/Prices!N1492)</f>
        <v>3.803412438742593E-3</v>
      </c>
      <c r="O1499" s="8">
        <f>LN(Prices!O1493/Prices!O1492)</f>
        <v>3.0472806008606241E-3</v>
      </c>
    </row>
    <row r="1500" spans="1:15" x14ac:dyDescent="0.25">
      <c r="A1500" s="5">
        <v>44785</v>
      </c>
      <c r="B1500" s="8">
        <f>LN(Prices!B1494/Prices!B1493)</f>
        <v>8.4817349286913941E-3</v>
      </c>
      <c r="C1500" s="8">
        <f>LN(Prices!C1494/Prices!C1493)</f>
        <v>4.4710034390542117E-3</v>
      </c>
      <c r="D1500" s="8">
        <f>LN(Prices!D1494/Prices!D1493)</f>
        <v>1.0530408640588317E-2</v>
      </c>
      <c r="E1500" s="8">
        <f>LN(Prices!E1494/Prices!E1493)</f>
        <v>3.9633347712726289E-3</v>
      </c>
      <c r="F1500" s="8">
        <f>LN(Prices!F1494/Prices!F1493)</f>
        <v>1.6607950347502339E-2</v>
      </c>
      <c r="G1500" s="8">
        <f>LN(Prices!G1494/Prices!G1493)</f>
        <v>3.9040380422276952E-3</v>
      </c>
      <c r="H1500" s="8">
        <f>LN(Prices!H1494/Prices!H1493)</f>
        <v>1.7053564164756334E-2</v>
      </c>
      <c r="I1500" s="8">
        <f>LN(Prices!I1494/Prices!I1493)</f>
        <v>1.3340202465785631E-2</v>
      </c>
      <c r="J1500" s="8">
        <f>LN(Prices!J1494/Prices!J1493)</f>
        <v>1.7174046951492668E-2</v>
      </c>
      <c r="K1500" s="8">
        <f>(Prices!K1494-Prices!K1493)/100</f>
        <v>9.9999904632568361E-5</v>
      </c>
      <c r="L1500" s="8">
        <f>LN(Prices!L1494/Prices!L1493)</f>
        <v>1.5154374952892674E-2</v>
      </c>
      <c r="M1500" s="8">
        <f>LN(Prices!M1494/Prices!M1493)</f>
        <v>1.9386736550356009E-2</v>
      </c>
      <c r="N1500" s="8">
        <f>LN(Prices!N1494/Prices!N1493)</f>
        <v>1.4708634003008472E-2</v>
      </c>
      <c r="O1500" s="8">
        <f>LN(Prices!O1494/Prices!O1493)</f>
        <v>2.072279998758492E-2</v>
      </c>
    </row>
    <row r="1501" spans="1:15" x14ac:dyDescent="0.25">
      <c r="A1501" s="5">
        <v>44788</v>
      </c>
      <c r="B1501" s="8">
        <f>LN(Prices!B1495/Prices!B1494)</f>
        <v>-5.9296432081167982E-3</v>
      </c>
      <c r="C1501" s="8">
        <f>LN(Prices!C1495/Prices!C1494)</f>
        <v>1.259634415753954E-3</v>
      </c>
      <c r="D1501" s="8">
        <f>LN(Prices!D1495/Prices!D1494)</f>
        <v>-4.6393317588779162E-3</v>
      </c>
      <c r="E1501" s="8">
        <f>LN(Prices!E1495/Prices!E1494)</f>
        <v>3.1781126090103407E-3</v>
      </c>
      <c r="F1501" s="8">
        <f>LN(Prices!F1495/Prices!F1494)</f>
        <v>2.1622226310032103E-3</v>
      </c>
      <c r="G1501" s="8">
        <f>LN(Prices!G1495/Prices!G1494)</f>
        <v>-1.0395924957198853E-3</v>
      </c>
      <c r="H1501" s="8">
        <f>LN(Prices!H1495/Prices!H1494)</f>
        <v>4.0227089188593843E-3</v>
      </c>
      <c r="I1501" s="8">
        <f>LN(Prices!I1495/Prices!I1494)</f>
        <v>2.5614162587858438E-3</v>
      </c>
      <c r="J1501" s="8">
        <f>LN(Prices!J1495/Prices!J1494)</f>
        <v>3.9616840562331631E-3</v>
      </c>
      <c r="K1501" s="8">
        <f>(Prices!K1495-Prices!K1494)/100</f>
        <v>1.3000011444091797E-4</v>
      </c>
      <c r="L1501" s="8">
        <f>LN(Prices!L1495/Prices!L1494)</f>
        <v>1.482597525970588E-3</v>
      </c>
      <c r="M1501" s="8">
        <f>LN(Prices!M1495/Prices!M1494)</f>
        <v>5.7191542036776725E-3</v>
      </c>
      <c r="N1501" s="8">
        <f>LN(Prices!N1495/Prices!N1494)</f>
        <v>1.6435413071445371E-3</v>
      </c>
      <c r="O1501" s="8">
        <f>LN(Prices!O1495/Prices!O1494)</f>
        <v>2.3427527527141024E-3</v>
      </c>
    </row>
    <row r="1502" spans="1:15" x14ac:dyDescent="0.25">
      <c r="A1502" s="5">
        <v>44789</v>
      </c>
      <c r="B1502" s="8">
        <f>LN(Prices!B1496/Prices!B1495)</f>
        <v>4.2456568530242214E-4</v>
      </c>
      <c r="C1502" s="8">
        <f>LN(Prices!C1496/Prices!C1495)</f>
        <v>-1.4536442721660625E-3</v>
      </c>
      <c r="D1502" s="8">
        <f>LN(Prices!D1496/Prices!D1495)</f>
        <v>-2.4471858177946341E-4</v>
      </c>
      <c r="E1502" s="8">
        <f>LN(Prices!E1496/Prices!E1495)</f>
        <v>-1.1543785692115754E-3</v>
      </c>
      <c r="F1502" s="8">
        <f>LN(Prices!F1496/Prices!F1495)</f>
        <v>9.3990807167336021E-5</v>
      </c>
      <c r="G1502" s="8">
        <f>LN(Prices!G1496/Prices!G1495)</f>
        <v>2.6009431924034748E-4</v>
      </c>
      <c r="H1502" s="8">
        <f>LN(Prices!H1496/Prices!H1495)</f>
        <v>-2.6472097212399941E-3</v>
      </c>
      <c r="I1502" s="8">
        <f>LN(Prices!I1496/Prices!I1495)</f>
        <v>3.6886831560888817E-3</v>
      </c>
      <c r="J1502" s="8">
        <f>LN(Prices!J1496/Prices!J1495)</f>
        <v>1.8739228259478625E-3</v>
      </c>
      <c r="K1502" s="8">
        <f>(Prices!K1496-Prices!K1495)/100</f>
        <v>8.5000038146972208E-4</v>
      </c>
      <c r="L1502" s="8">
        <f>LN(Prices!L1496/Prices!L1495)</f>
        <v>6.200942052829621E-3</v>
      </c>
      <c r="M1502" s="8">
        <f>LN(Prices!M1496/Prices!M1495)</f>
        <v>1.3139126436771743E-4</v>
      </c>
      <c r="N1502" s="8">
        <f>LN(Prices!N1496/Prices!N1495)</f>
        <v>3.6202385761675356E-3</v>
      </c>
      <c r="O1502" s="8">
        <f>LN(Prices!O1496/Prices!O1495)</f>
        <v>-4.0572520674543382E-4</v>
      </c>
    </row>
    <row r="1503" spans="1:15" x14ac:dyDescent="0.25">
      <c r="A1503" s="5">
        <v>44790</v>
      </c>
      <c r="B1503" s="8">
        <f>LN(Prices!B1497/Prices!B1496)</f>
        <v>-7.4585504884488122E-3</v>
      </c>
      <c r="C1503" s="8">
        <f>LN(Prices!C1497/Prices!C1496)</f>
        <v>-5.9341626407874255E-3</v>
      </c>
      <c r="D1503" s="8">
        <f>LN(Prices!D1497/Prices!D1496)</f>
        <v>-4.1701262148725994E-3</v>
      </c>
      <c r="E1503" s="8">
        <f>LN(Prices!E1497/Prices!E1496)</f>
        <v>-6.7620797925186148E-3</v>
      </c>
      <c r="F1503" s="8">
        <f>LN(Prices!F1497/Prices!F1496)</f>
        <v>-4.5177804304221084E-3</v>
      </c>
      <c r="G1503" s="8">
        <f>LN(Prices!G1497/Prices!G1496)</f>
        <v>-3.0376870226117539E-3</v>
      </c>
      <c r="H1503" s="8">
        <f>LN(Prices!H1497/Prices!H1496)</f>
        <v>-6.0066699807758651E-3</v>
      </c>
      <c r="I1503" s="8">
        <f>LN(Prices!I1497/Prices!I1496)</f>
        <v>-9.3898001152931641E-3</v>
      </c>
      <c r="J1503" s="8">
        <f>LN(Prices!J1497/Prices!J1496)</f>
        <v>-7.2641148676480206E-3</v>
      </c>
      <c r="K1503" s="8">
        <f>(Prices!K1497-Prices!K1496)/100</f>
        <v>-2.9999971389770062E-4</v>
      </c>
      <c r="L1503" s="8">
        <f>LN(Prices!L1497/Prices!L1496)</f>
        <v>-1.353617835639794E-2</v>
      </c>
      <c r="M1503" s="8">
        <f>LN(Prices!M1497/Prices!M1496)</f>
        <v>-8.2353763154372813E-3</v>
      </c>
      <c r="N1503" s="8">
        <f>LN(Prices!N1497/Prices!N1496)</f>
        <v>-8.6610449481056423E-3</v>
      </c>
      <c r="O1503" s="8">
        <f>LN(Prices!O1497/Prices!O1496)</f>
        <v>-1.6577872759418015E-2</v>
      </c>
    </row>
    <row r="1504" spans="1:15" x14ac:dyDescent="0.25">
      <c r="A1504" s="5">
        <v>44791</v>
      </c>
      <c r="B1504" s="8">
        <f>LN(Prices!B1498/Prices!B1497)</f>
        <v>-3.4284614734756674E-3</v>
      </c>
      <c r="C1504" s="8">
        <f>LN(Prices!C1498/Prices!C1497)</f>
        <v>2.1442012240596425E-3</v>
      </c>
      <c r="D1504" s="8">
        <f>LN(Prices!D1498/Prices!D1497)</f>
        <v>-5.670020508910841E-3</v>
      </c>
      <c r="E1504" s="8">
        <f>LN(Prices!E1498/Prices!E1497)</f>
        <v>1.9368264649576271E-3</v>
      </c>
      <c r="F1504" s="8">
        <f>LN(Prices!F1498/Prices!F1497)</f>
        <v>-8.6210809736365097E-3</v>
      </c>
      <c r="G1504" s="8">
        <f>LN(Prices!G1498/Prices!G1497)</f>
        <v>5.1151010551204069E-3</v>
      </c>
      <c r="H1504" s="8">
        <f>LN(Prices!H1498/Prices!H1497)</f>
        <v>-6.6393050846326549E-3</v>
      </c>
      <c r="I1504" s="8">
        <f>LN(Prices!I1498/Prices!I1497)</f>
        <v>3.5670789514824228E-3</v>
      </c>
      <c r="J1504" s="8">
        <f>LN(Prices!J1498/Prices!J1497)</f>
        <v>2.2669896063847975E-3</v>
      </c>
      <c r="K1504" s="8">
        <f>(Prices!K1498-Prices!K1497)/100</f>
        <v>-3.0000209808349609E-5</v>
      </c>
      <c r="L1504" s="8">
        <f>LN(Prices!L1498/Prices!L1497)</f>
        <v>7.7322872085661912E-3</v>
      </c>
      <c r="M1504" s="8">
        <f>LN(Prices!M1498/Prices!M1497)</f>
        <v>2.174956963557192E-3</v>
      </c>
      <c r="N1504" s="8">
        <f>LN(Prices!N1498/Prices!N1497)</f>
        <v>2.3105975922954997E-3</v>
      </c>
      <c r="O1504" s="8">
        <f>LN(Prices!O1498/Prices!O1497)</f>
        <v>6.7301092252952379E-3</v>
      </c>
    </row>
    <row r="1505" spans="1:15" x14ac:dyDescent="0.25">
      <c r="A1505" s="5">
        <v>44792</v>
      </c>
      <c r="B1505" s="8">
        <f>LN(Prices!B1499/Prices!B1498)</f>
        <v>-1.4267436132693753E-2</v>
      </c>
      <c r="C1505" s="8">
        <f>LN(Prices!C1499/Prices!C1498)</f>
        <v>-7.0344343695391874E-3</v>
      </c>
      <c r="D1505" s="8">
        <f>LN(Prices!D1499/Prices!D1498)</f>
        <v>-1.3690157663232025E-2</v>
      </c>
      <c r="E1505" s="8">
        <f>LN(Prices!E1499/Prices!E1498)</f>
        <v>-8.6471583820696488E-3</v>
      </c>
      <c r="F1505" s="8">
        <f>LN(Prices!F1499/Prices!F1498)</f>
        <v>-1.1964736030318933E-2</v>
      </c>
      <c r="G1505" s="8">
        <f>LN(Prices!G1499/Prices!G1498)</f>
        <v>-1.7306762323084765E-3</v>
      </c>
      <c r="H1505" s="8">
        <f>LN(Prices!H1499/Prices!H1498)</f>
        <v>-1.0594620416498272E-2</v>
      </c>
      <c r="I1505" s="8">
        <f>LN(Prices!I1499/Prices!I1498)</f>
        <v>-1.1459611591874436E-2</v>
      </c>
      <c r="J1505" s="8">
        <f>LN(Prices!J1499/Prices!J1498)</f>
        <v>-1.2983928713038868E-2</v>
      </c>
      <c r="K1505" s="8">
        <f>(Prices!K1499-Prices!K1498)/100</f>
        <v>1.4999866485596147E-4</v>
      </c>
      <c r="L1505" s="8">
        <f>LN(Prices!L1499/Prices!L1498)</f>
        <v>-1.6110372937060129E-2</v>
      </c>
      <c r="M1505" s="8">
        <f>LN(Prices!M1499/Prices!M1498)</f>
        <v>-1.6620738636518528E-2</v>
      </c>
      <c r="N1505" s="8">
        <f>LN(Prices!N1499/Prices!N1498)</f>
        <v>-1.1317297553868936E-2</v>
      </c>
      <c r="O1505" s="8">
        <f>LN(Prices!O1499/Prices!O1498)</f>
        <v>-2.1920599080377735E-2</v>
      </c>
    </row>
    <row r="1506" spans="1:15" x14ac:dyDescent="0.25">
      <c r="A1506" s="5">
        <v>44795</v>
      </c>
      <c r="B1506" s="8">
        <f>LN(Prices!B1500/Prices!B1499)</f>
        <v>-1.4032220946479943E-2</v>
      </c>
      <c r="C1506" s="8">
        <f>LN(Prices!C1500/Prices!C1499)</f>
        <v>-4.323380895293558E-3</v>
      </c>
      <c r="D1506" s="8">
        <f>LN(Prices!D1500/Prices!D1499)</f>
        <v>-8.8107459025587552E-3</v>
      </c>
      <c r="E1506" s="8">
        <f>LN(Prices!E1500/Prices!E1499)</f>
        <v>-4.4009723115402705E-3</v>
      </c>
      <c r="F1506" s="8">
        <f>LN(Prices!F1500/Prices!F1499)</f>
        <v>-2.1116856116167912E-2</v>
      </c>
      <c r="G1506" s="8">
        <f>LN(Prices!G1500/Prices!G1499)</f>
        <v>-1.9078633942156314E-3</v>
      </c>
      <c r="H1506" s="8">
        <f>LN(Prices!H1500/Prices!H1499)</f>
        <v>-2.2045823999488824E-2</v>
      </c>
      <c r="I1506" s="8">
        <f>LN(Prices!I1500/Prices!I1499)</f>
        <v>-1.9200771407202097E-2</v>
      </c>
      <c r="J1506" s="8">
        <f>LN(Prices!J1500/Prices!J1499)</f>
        <v>-2.1632366466494565E-2</v>
      </c>
      <c r="K1506" s="8">
        <f>(Prices!K1500-Prices!K1499)/100</f>
        <v>6.8000078201293948E-4</v>
      </c>
      <c r="L1506" s="8">
        <f>LN(Prices!L1500/Prices!L1499)</f>
        <v>-2.1933464687404803E-2</v>
      </c>
      <c r="M1506" s="8">
        <f>LN(Prices!M1500/Prices!M1499)</f>
        <v>-2.3976285966687907E-2</v>
      </c>
      <c r="N1506" s="8">
        <f>LN(Prices!N1500/Prices!N1499)</f>
        <v>-1.9223673283262584E-2</v>
      </c>
      <c r="O1506" s="8">
        <f>LN(Prices!O1500/Prices!O1499)</f>
        <v>-2.1487539251802936E-2</v>
      </c>
    </row>
    <row r="1507" spans="1:15" x14ac:dyDescent="0.25">
      <c r="A1507" s="5">
        <v>44796</v>
      </c>
      <c r="B1507" s="8">
        <f>LN(Prices!B1501/Prices!B1500)</f>
        <v>2.8662311649721266E-3</v>
      </c>
      <c r="C1507" s="8">
        <f>LN(Prices!C1501/Prices!C1500)</f>
        <v>-3.943188401897459E-4</v>
      </c>
      <c r="D1507" s="8">
        <f>LN(Prices!D1501/Prices!D1500)</f>
        <v>5.2956732059387304E-3</v>
      </c>
      <c r="E1507" s="8">
        <f>LN(Prices!E1501/Prices!E1500)</f>
        <v>-2.4530543495300313E-3</v>
      </c>
      <c r="F1507" s="8">
        <f>LN(Prices!F1501/Prices!F1500)</f>
        <v>-1.3764518382443991E-2</v>
      </c>
      <c r="G1507" s="8">
        <f>LN(Prices!G1501/Prices!G1500)</f>
        <v>1.6477833764167789E-3</v>
      </c>
      <c r="H1507" s="8">
        <f>LN(Prices!H1501/Prices!H1500)</f>
        <v>-1.2923655626983646E-2</v>
      </c>
      <c r="I1507" s="8">
        <f>LN(Prices!I1501/Prices!I1500)</f>
        <v>-1.7639172880186467E-3</v>
      </c>
      <c r="J1507" s="8">
        <f>LN(Prices!J1501/Prices!J1500)</f>
        <v>-2.2403704344374641E-3</v>
      </c>
      <c r="K1507" s="8">
        <f>(Prices!K1501-Prices!K1500)/100</f>
        <v>5.5000066757201701E-4</v>
      </c>
      <c r="L1507" s="8">
        <f>LN(Prices!L1501/Prices!L1500)</f>
        <v>-1.4269247559548336E-4</v>
      </c>
      <c r="M1507" s="8">
        <f>LN(Prices!M1501/Prices!M1500)</f>
        <v>-1.9448126036969819E-3</v>
      </c>
      <c r="N1507" s="8">
        <f>LN(Prices!N1501/Prices!N1500)</f>
        <v>-1.9553170138632493E-3</v>
      </c>
      <c r="O1507" s="8">
        <f>LN(Prices!O1501/Prices!O1500)</f>
        <v>1.7732107917945385E-3</v>
      </c>
    </row>
    <row r="1508" spans="1:15" x14ac:dyDescent="0.25">
      <c r="A1508" s="5">
        <v>44797</v>
      </c>
      <c r="B1508" s="8">
        <f>LN(Prices!B1502/Prices!B1501)</f>
        <v>8.8033898266403807E-4</v>
      </c>
      <c r="C1508" s="8">
        <f>LN(Prices!C1502/Prices!C1501)</f>
        <v>-2.6632635245170998E-3</v>
      </c>
      <c r="D1508" s="8">
        <f>LN(Prices!D1502/Prices!D1501)</f>
        <v>-2.5138432862877182E-4</v>
      </c>
      <c r="E1508" s="8">
        <f>LN(Prices!E1502/Prices!E1501)</f>
        <v>-3.3460960481693914E-3</v>
      </c>
      <c r="F1508" s="8">
        <f>LN(Prices!F1502/Prices!F1501)</f>
        <v>6.261872314980715E-3</v>
      </c>
      <c r="G1508" s="8">
        <f>LN(Prices!G1502/Prices!G1501)</f>
        <v>-1.7362664441604073E-4</v>
      </c>
      <c r="H1508" s="8">
        <f>LN(Prices!H1502/Prices!H1501)</f>
        <v>5.7070666906907843E-3</v>
      </c>
      <c r="I1508" s="8">
        <f>LN(Prices!I1502/Prices!I1501)</f>
        <v>5.1360259539401055E-3</v>
      </c>
      <c r="J1508" s="8">
        <f>LN(Prices!J1502/Prices!J1501)</f>
        <v>2.911916698724165E-3</v>
      </c>
      <c r="K1508" s="8">
        <f>(Prices!K1502-Prices!K1501)/100</f>
        <v>9.9999904632572806E-5</v>
      </c>
      <c r="L1508" s="8">
        <f>LN(Prices!L1502/Prices!L1501)</f>
        <v>5.0234869799603774E-3</v>
      </c>
      <c r="M1508" s="8">
        <f>LN(Prices!M1502/Prices!M1501)</f>
        <v>2.7337858281787347E-3</v>
      </c>
      <c r="N1508" s="8">
        <f>LN(Prices!N1502/Prices!N1501)</f>
        <v>4.4039172778619941E-3</v>
      </c>
      <c r="O1508" s="8">
        <f>LN(Prices!O1502/Prices!O1501)</f>
        <v>8.3800295763835683E-3</v>
      </c>
    </row>
    <row r="1509" spans="1:15" x14ac:dyDescent="0.25">
      <c r="A1509" s="5">
        <v>44798</v>
      </c>
      <c r="B1509" s="8">
        <f>LN(Prices!B1503/Prices!B1502)</f>
        <v>1.3763292675065384E-2</v>
      </c>
      <c r="C1509" s="8">
        <f>LN(Prices!C1503/Prices!C1502)</f>
        <v>5.5163255693631867E-3</v>
      </c>
      <c r="D1509" s="8">
        <f>LN(Prices!D1503/Prices!D1502)</f>
        <v>2.1404238441789101E-2</v>
      </c>
      <c r="E1509" s="8">
        <f>LN(Prices!E1503/Prices!E1502)</f>
        <v>6.387129956730713E-3</v>
      </c>
      <c r="F1509" s="8">
        <f>LN(Prices!F1503/Prices!F1502)</f>
        <v>1.4363210147291321E-2</v>
      </c>
      <c r="G1509" s="8">
        <f>LN(Prices!G1503/Prices!G1502)</f>
        <v>3.1149266864877998E-3</v>
      </c>
      <c r="H1509" s="8">
        <f>LN(Prices!H1503/Prices!H1502)</f>
        <v>1.4789142682874229E-2</v>
      </c>
      <c r="I1509" s="8">
        <f>LN(Prices!I1503/Prices!I1502)</f>
        <v>1.2509298412599353E-2</v>
      </c>
      <c r="J1509" s="8">
        <f>LN(Prices!J1503/Prices!J1502)</f>
        <v>1.3993241836107048E-2</v>
      </c>
      <c r="K1509" s="8">
        <f>(Prices!K1503-Prices!K1502)/100</f>
        <v>1.6999959945677824E-4</v>
      </c>
      <c r="L1509" s="8">
        <f>LN(Prices!L1503/Prices!L1502)</f>
        <v>1.6431817920720817E-2</v>
      </c>
      <c r="M1509" s="8">
        <f>LN(Prices!M1503/Prices!M1502)</f>
        <v>1.5630597206675458E-2</v>
      </c>
      <c r="N1509" s="8">
        <f>LN(Prices!N1503/Prices!N1502)</f>
        <v>1.3354709008875268E-2</v>
      </c>
      <c r="O1509" s="8">
        <f>LN(Prices!O1503/Prices!O1502)</f>
        <v>1.5051823648521751E-2</v>
      </c>
    </row>
    <row r="1510" spans="1:15" x14ac:dyDescent="0.25">
      <c r="A1510" s="5">
        <v>44799</v>
      </c>
      <c r="B1510" s="8">
        <f>LN(Prices!B1504/Prices!B1503)</f>
        <v>-2.3045167006642334E-2</v>
      </c>
      <c r="C1510" s="8">
        <f>LN(Prices!C1504/Prices!C1503)</f>
        <v>-1.8683817056025526E-3</v>
      </c>
      <c r="D1510" s="8">
        <f>LN(Prices!D1504/Prices!D1503)</f>
        <v>-1.4884715188493547E-2</v>
      </c>
      <c r="E1510" s="8">
        <f>LN(Prices!E1504/Prices!E1503)</f>
        <v>-1.1758751667381121E-3</v>
      </c>
      <c r="F1510" s="8">
        <f>LN(Prices!F1504/Prices!F1503)</f>
        <v>-2.462146820662384E-2</v>
      </c>
      <c r="G1510" s="8">
        <f>LN(Prices!G1504/Prices!G1503)</f>
        <v>-1.4697201508788282E-3</v>
      </c>
      <c r="H1510" s="8">
        <f>LN(Prices!H1504/Prices!H1503)</f>
        <v>-2.5503402885343019E-2</v>
      </c>
      <c r="I1510" s="8">
        <f>LN(Prices!I1504/Prices!I1503)</f>
        <v>-2.8146169202092407E-2</v>
      </c>
      <c r="J1510" s="8">
        <f>LN(Prices!J1504/Prices!J1503)</f>
        <v>-3.4268576317039522E-2</v>
      </c>
      <c r="K1510" s="8">
        <f>(Prices!K1504-Prices!K1503)/100</f>
        <v>2.5000095367432083E-4</v>
      </c>
      <c r="L1510" s="8">
        <f>LN(Prices!L1504/Prices!L1503)</f>
        <v>-3.0025621692903744E-2</v>
      </c>
      <c r="M1510" s="8">
        <f>LN(Prices!M1504/Prices!M1503)</f>
        <v>-3.9045339002112628E-2</v>
      </c>
      <c r="N1510" s="8">
        <f>LN(Prices!N1504/Prices!N1503)</f>
        <v>-2.9046745748501867E-2</v>
      </c>
      <c r="O1510" s="8">
        <f>LN(Prices!O1504/Prices!O1503)</f>
        <v>-3.3544644532113414E-2</v>
      </c>
    </row>
    <row r="1511" spans="1:15" x14ac:dyDescent="0.25">
      <c r="A1511" s="5">
        <v>44802</v>
      </c>
      <c r="B1511" s="8">
        <f>LN(Prices!B1505/Prices!B1504)</f>
        <v>-3.7815733724340553E-3</v>
      </c>
      <c r="C1511" s="8">
        <f>LN(Prices!C1505/Prices!C1504)</f>
        <v>-4.8342948345979917E-3</v>
      </c>
      <c r="D1511" s="8">
        <f>LN(Prices!D1505/Prices!D1504)</f>
        <v>-6.2681389246668434E-3</v>
      </c>
      <c r="E1511" s="8">
        <f>LN(Prices!E1505/Prices!E1504)</f>
        <v>-5.704426021039901E-3</v>
      </c>
      <c r="F1511" s="8">
        <f>LN(Prices!F1505/Prices!F1504)</f>
        <v>-9.4550922105099168E-3</v>
      </c>
      <c r="G1511" s="8">
        <f>LN(Prices!G1505/Prices!G1504)</f>
        <v>-3.9006888067543177E-3</v>
      </c>
      <c r="H1511" s="8">
        <f>LN(Prices!H1505/Prices!H1504)</f>
        <v>-9.0347117974112871E-3</v>
      </c>
      <c r="I1511" s="8">
        <f>LN(Prices!I1505/Prices!I1504)</f>
        <v>-4.6193587308796646E-3</v>
      </c>
      <c r="J1511" s="8">
        <f>LN(Prices!J1505/Prices!J1504)</f>
        <v>-6.6886751973248065E-3</v>
      </c>
      <c r="K1511" s="8">
        <f>(Prices!K1505-Prices!K1504)/100</f>
        <v>4.2999982833861859E-4</v>
      </c>
      <c r="L1511" s="8">
        <f>LN(Prices!L1505/Prices!L1504)</f>
        <v>-6.939345755355323E-3</v>
      </c>
      <c r="M1511" s="8">
        <f>LN(Prices!M1505/Prices!M1504)</f>
        <v>-9.1588534717299483E-3</v>
      </c>
      <c r="N1511" s="8">
        <f>LN(Prices!N1505/Prices!N1504)</f>
        <v>-4.613826248753893E-3</v>
      </c>
      <c r="O1511" s="8">
        <f>LN(Prices!O1505/Prices!O1504)</f>
        <v>-8.9300313516071459E-3</v>
      </c>
    </row>
    <row r="1512" spans="1:15" x14ac:dyDescent="0.25">
      <c r="A1512" s="5">
        <v>44803</v>
      </c>
      <c r="B1512" s="8">
        <f>LN(Prices!B1506/Prices!B1505)</f>
        <v>-9.1795853531607789E-3</v>
      </c>
      <c r="C1512" s="8">
        <f>LN(Prices!C1506/Prices!C1505)</f>
        <v>1.2849684042037662E-3</v>
      </c>
      <c r="D1512" s="8">
        <f>LN(Prices!D1506/Prices!D1505)</f>
        <v>-1.1891275201026036E-2</v>
      </c>
      <c r="E1512" s="8">
        <f>LN(Prices!E1506/Prices!E1505)</f>
        <v>-2.9601952544051679E-4</v>
      </c>
      <c r="F1512" s="8">
        <f>LN(Prices!F1506/Prices!F1505)</f>
        <v>-1.322510032391735E-2</v>
      </c>
      <c r="G1512" s="8">
        <f>LN(Prices!G1506/Prices!G1505)</f>
        <v>-1.7386539689016626E-3</v>
      </c>
      <c r="H1512" s="8">
        <f>LN(Prices!H1506/Prices!H1505)</f>
        <v>-1.3920778641811911E-2</v>
      </c>
      <c r="I1512" s="8">
        <f>LN(Prices!I1506/Prices!I1505)</f>
        <v>-1.1719247943145479E-2</v>
      </c>
      <c r="J1512" s="8">
        <f>LN(Prices!J1506/Prices!J1505)</f>
        <v>-1.1089416492117008E-2</v>
      </c>
      <c r="K1512" s="8">
        <f>(Prices!K1506-Prices!K1505)/100</f>
        <v>7.4999809265137159E-4</v>
      </c>
      <c r="L1512" s="8">
        <f>LN(Prices!L1506/Prices!L1505)</f>
        <v>-1.4032924582581086E-2</v>
      </c>
      <c r="M1512" s="8">
        <f>LN(Prices!M1506/Prices!M1505)</f>
        <v>-1.0843142624425595E-2</v>
      </c>
      <c r="N1512" s="8">
        <f>LN(Prices!N1506/Prices!N1505)</f>
        <v>-1.1348566701447448E-2</v>
      </c>
      <c r="O1512" s="8">
        <f>LN(Prices!O1506/Prices!O1505)</f>
        <v>-1.4631667633782592E-2</v>
      </c>
    </row>
    <row r="1513" spans="1:15" x14ac:dyDescent="0.25">
      <c r="A1513" s="5">
        <v>44804</v>
      </c>
      <c r="B1513" s="8">
        <f>LN(Prices!B1507/Prices!B1506)</f>
        <v>-4.282605161247113E-3</v>
      </c>
      <c r="C1513" s="8">
        <f>LN(Prices!C1507/Prices!C1506)</f>
        <v>-5.3472844460601826E-3</v>
      </c>
      <c r="D1513" s="8">
        <f>LN(Prices!D1507/Prices!D1506)</f>
        <v>3.5568335745208108E-3</v>
      </c>
      <c r="E1513" s="8">
        <f>LN(Prices!E1507/Prices!E1506)</f>
        <v>-4.1522847312983179E-3</v>
      </c>
      <c r="F1513" s="8">
        <f>LN(Prices!F1507/Prices!F1506)</f>
        <v>-6.2662187403490759E-3</v>
      </c>
      <c r="G1513" s="8">
        <f>LN(Prices!G1507/Prices!G1506)</f>
        <v>-8.9148639481969986E-3</v>
      </c>
      <c r="H1513" s="8">
        <f>LN(Prices!H1507/Prices!H1506)</f>
        <v>-4.7197050254162935E-3</v>
      </c>
      <c r="I1513" s="8">
        <f>LN(Prices!I1507/Prices!I1506)</f>
        <v>-7.8892877698687521E-3</v>
      </c>
      <c r="J1513" s="8">
        <f>LN(Prices!J1507/Prices!J1506)</f>
        <v>-7.8477382081530277E-3</v>
      </c>
      <c r="K1513" s="8">
        <f>(Prices!K1507-Prices!K1506)/100</f>
        <v>-1.3000011444091797E-4</v>
      </c>
      <c r="L1513" s="8">
        <f>LN(Prices!L1507/Prices!L1506)</f>
        <v>-7.095173661251176E-3</v>
      </c>
      <c r="M1513" s="8">
        <f>LN(Prices!M1507/Prices!M1506)</f>
        <v>-8.4113784118218862E-3</v>
      </c>
      <c r="N1513" s="8">
        <f>LN(Prices!N1507/Prices!N1506)</f>
        <v>-6.9285382431931225E-3</v>
      </c>
      <c r="O1513" s="8">
        <f>LN(Prices!O1507/Prices!O1506)</f>
        <v>-6.2004900774126435E-3</v>
      </c>
    </row>
    <row r="1514" spans="1:15" x14ac:dyDescent="0.25">
      <c r="A1514" s="5">
        <v>44805</v>
      </c>
      <c r="B1514" s="8">
        <f>LN(Prices!B1508/Prices!B1507)</f>
        <v>-1.0901702425044098E-2</v>
      </c>
      <c r="C1514" s="8">
        <f>LN(Prices!C1508/Prices!C1507)</f>
        <v>-4.3479880088037022E-3</v>
      </c>
      <c r="D1514" s="8">
        <f>LN(Prices!D1508/Prices!D1507)</f>
        <v>-7.8933211699610765E-3</v>
      </c>
      <c r="E1514" s="8">
        <f>LN(Prices!E1508/Prices!E1507)</f>
        <v>-7.980914776408693E-3</v>
      </c>
      <c r="F1514" s="8">
        <f>LN(Prices!F1508/Prices!F1507)</f>
        <v>4.1210474930438638E-4</v>
      </c>
      <c r="G1514" s="8">
        <f>LN(Prices!G1508/Prices!G1507)</f>
        <v>-7.6036639339238368E-3</v>
      </c>
      <c r="H1514" s="8">
        <f>LN(Prices!H1508/Prices!H1507)</f>
        <v>1.8263526753038743E-3</v>
      </c>
      <c r="I1514" s="8">
        <f>LN(Prices!I1508/Prices!I1507)</f>
        <v>3.1935933826330977E-3</v>
      </c>
      <c r="J1514" s="8">
        <f>LN(Prices!J1508/Prices!J1507)</f>
        <v>2.9917522671948716E-3</v>
      </c>
      <c r="K1514" s="8">
        <f>(Prices!K1508-Prices!K1507)/100</f>
        <v>3.0000209808349609E-5</v>
      </c>
      <c r="L1514" s="8">
        <f>LN(Prices!L1508/Prices!L1507)</f>
        <v>-8.198754235756632E-3</v>
      </c>
      <c r="M1514" s="8">
        <f>LN(Prices!M1508/Prices!M1507)</f>
        <v>2.512223707600636E-4</v>
      </c>
      <c r="N1514" s="8">
        <f>LN(Prices!N1508/Prices!N1507)</f>
        <v>2.5927838598293639E-3</v>
      </c>
      <c r="O1514" s="8">
        <f>LN(Prices!O1508/Prices!O1507)</f>
        <v>-1.1617473278855674E-2</v>
      </c>
    </row>
    <row r="1515" spans="1:15" x14ac:dyDescent="0.25">
      <c r="A1515" s="5">
        <v>44806</v>
      </c>
      <c r="B1515" s="8">
        <f>LN(Prices!B1509/Prices!B1508)</f>
        <v>-6.6446339725869516E-3</v>
      </c>
      <c r="C1515" s="8">
        <f>LN(Prices!C1509/Prices!C1508)</f>
        <v>2.8939987414724599E-3</v>
      </c>
      <c r="D1515" s="8">
        <f>LN(Prices!D1509/Prices!D1508)</f>
        <v>-9.2449115066663735E-3</v>
      </c>
      <c r="E1515" s="8">
        <f>LN(Prices!E1509/Prices!E1508)</f>
        <v>5.5863999095748535E-3</v>
      </c>
      <c r="F1515" s="8">
        <f>LN(Prices!F1509/Prices!F1508)</f>
        <v>-1.1395595865199294E-2</v>
      </c>
      <c r="G1515" s="8">
        <f>LN(Prices!G1509/Prices!G1508)</f>
        <v>5.8953512581960757E-3</v>
      </c>
      <c r="H1515" s="8">
        <f>LN(Prices!H1509/Prices!H1508)</f>
        <v>-1.404981017443328E-2</v>
      </c>
      <c r="I1515" s="8">
        <f>LN(Prices!I1509/Prices!I1508)</f>
        <v>-8.9987720489344142E-3</v>
      </c>
      <c r="J1515" s="8">
        <f>LN(Prices!J1509/Prices!J1508)</f>
        <v>-1.0794552570724387E-2</v>
      </c>
      <c r="K1515" s="8">
        <f>(Prices!K1509-Prices!K1508)/100</f>
        <v>-4.2999982833862304E-4</v>
      </c>
      <c r="L1515" s="8">
        <f>LN(Prices!L1509/Prices!L1508)</f>
        <v>-7.5348912290630924E-3</v>
      </c>
      <c r="M1515" s="8">
        <f>LN(Prices!M1509/Prices!M1508)</f>
        <v>-1.1853486760280568E-2</v>
      </c>
      <c r="N1515" s="8">
        <f>LN(Prices!N1509/Prices!N1508)</f>
        <v>-8.5915127370904468E-3</v>
      </c>
      <c r="O1515" s="8">
        <f>LN(Prices!O1509/Prices!O1508)</f>
        <v>-7.1960088212221626E-3</v>
      </c>
    </row>
    <row r="1516" spans="1:15" x14ac:dyDescent="0.25">
      <c r="A1516" s="5">
        <v>44810</v>
      </c>
      <c r="B1516" s="8">
        <f>LN(Prices!B1510/Prices!B1509)</f>
        <v>-5.763638624715673E-3</v>
      </c>
      <c r="C1516" s="8">
        <f>LN(Prices!C1510/Prices!C1509)</f>
        <v>-9.4100728679536432E-3</v>
      </c>
      <c r="D1516" s="8">
        <f>LN(Prices!D1510/Prices!D1509)</f>
        <v>-1.1938979165917147E-2</v>
      </c>
      <c r="E1516" s="8">
        <f>LN(Prices!E1510/Prices!E1509)</f>
        <v>-1.1204799374571535E-2</v>
      </c>
      <c r="F1516" s="8">
        <f>LN(Prices!F1510/Prices!F1509)</f>
        <v>1.0777191804177296E-2</v>
      </c>
      <c r="G1516" s="8">
        <f>LN(Prices!G1510/Prices!G1509)</f>
        <v>-9.5753585776130502E-3</v>
      </c>
      <c r="H1516" s="8">
        <f>LN(Prices!H1510/Prices!H1509)</f>
        <v>8.9930191506685554E-3</v>
      </c>
      <c r="I1516" s="8">
        <f>LN(Prices!I1510/Prices!I1509)</f>
        <v>-3.3761595051611877E-3</v>
      </c>
      <c r="J1516" s="8">
        <f>LN(Prices!J1510/Prices!J1509)</f>
        <v>-4.1034646908951434E-3</v>
      </c>
      <c r="K1516" s="8">
        <f>(Prices!K1510-Prices!K1509)/100</f>
        <v>2.5000095367431194E-4</v>
      </c>
      <c r="L1516" s="8">
        <f>LN(Prices!L1510/Prices!L1509)</f>
        <v>-6.2961651399010754E-3</v>
      </c>
      <c r="M1516" s="8">
        <f>LN(Prices!M1510/Prices!M1509)</f>
        <v>-4.292697830087973E-3</v>
      </c>
      <c r="N1516" s="8">
        <f>LN(Prices!N1510/Prices!N1509)</f>
        <v>-4.3166807336143219E-3</v>
      </c>
      <c r="O1516" s="8">
        <f>LN(Prices!O1510/Prices!O1509)</f>
        <v>-9.677874119054141E-3</v>
      </c>
    </row>
    <row r="1517" spans="1:15" x14ac:dyDescent="0.25">
      <c r="A1517" s="5">
        <v>44811</v>
      </c>
      <c r="B1517" s="8">
        <f>LN(Prices!B1511/Prices!B1510)</f>
        <v>8.5185428985776208E-3</v>
      </c>
      <c r="C1517" s="8">
        <f>LN(Prices!C1511/Prices!C1510)</f>
        <v>6.916136117218516E-3</v>
      </c>
      <c r="D1517" s="8">
        <f>LN(Prices!D1511/Prices!D1510)</f>
        <v>8.838287137063177E-3</v>
      </c>
      <c r="E1517" s="8">
        <f>LN(Prices!E1511/Prices!E1510)</f>
        <v>6.5181649408763316E-3</v>
      </c>
      <c r="F1517" s="8">
        <f>LN(Prices!F1511/Prices!F1510)</f>
        <v>1.8888914598441869E-2</v>
      </c>
      <c r="G1517" s="8">
        <f>LN(Prices!G1511/Prices!G1510)</f>
        <v>4.1275010483803496E-3</v>
      </c>
      <c r="H1517" s="8">
        <f>LN(Prices!H1511/Prices!H1510)</f>
        <v>1.9335103041019385E-2</v>
      </c>
      <c r="I1517" s="8">
        <f>LN(Prices!I1511/Prices!I1510)</f>
        <v>1.767519352401976E-2</v>
      </c>
      <c r="J1517" s="8">
        <f>LN(Prices!J1511/Prices!J1510)</f>
        <v>1.8174848666169877E-2</v>
      </c>
      <c r="K1517" s="8">
        <f>(Prices!K1511-Prices!K1510)/100</f>
        <v>8.8000059127808057E-4</v>
      </c>
      <c r="L1517" s="8">
        <f>LN(Prices!L1511/Prices!L1510)</f>
        <v>2.2428723514612232E-2</v>
      </c>
      <c r="M1517" s="8">
        <f>LN(Prices!M1511/Prices!M1510)</f>
        <v>1.9891014873226583E-2</v>
      </c>
      <c r="N1517" s="8">
        <f>LN(Prices!N1511/Prices!N1510)</f>
        <v>1.7439686760412368E-2</v>
      </c>
      <c r="O1517" s="8">
        <f>LN(Prices!O1511/Prices!O1510)</f>
        <v>2.1897426179878835E-2</v>
      </c>
    </row>
    <row r="1518" spans="1:15" x14ac:dyDescent="0.25">
      <c r="A1518" s="5">
        <v>44812</v>
      </c>
      <c r="B1518" s="8">
        <f>LN(Prices!B1512/Prices!B1511)</f>
        <v>4.58527394619268E-4</v>
      </c>
      <c r="C1518" s="8">
        <f>LN(Prices!C1512/Prices!C1511)</f>
        <v>-3.2015430985424184E-3</v>
      </c>
      <c r="D1518" s="8">
        <f>LN(Prices!D1512/Prices!D1511)</f>
        <v>-5.4495899466322417E-3</v>
      </c>
      <c r="E1518" s="8">
        <f>LN(Prices!E1512/Prices!E1511)</f>
        <v>-3.7051511031873769E-3</v>
      </c>
      <c r="F1518" s="8">
        <f>LN(Prices!F1512/Prices!F1511)</f>
        <v>1.0108898397967736E-3</v>
      </c>
      <c r="G1518" s="8">
        <f>LN(Prices!G1512/Prices!G1511)</f>
        <v>-5.5674711392938283E-3</v>
      </c>
      <c r="H1518" s="8">
        <f>LN(Prices!H1512/Prices!H1511)</f>
        <v>2.7469421679250693E-3</v>
      </c>
      <c r="I1518" s="8">
        <f>LN(Prices!I1512/Prices!I1511)</f>
        <v>9.4700744328539803E-3</v>
      </c>
      <c r="J1518" s="8">
        <f>LN(Prices!J1512/Prices!J1511)</f>
        <v>6.588966880442448E-3</v>
      </c>
      <c r="K1518" s="8">
        <f>(Prices!K1512-Prices!K1511)/100</f>
        <v>1.699995994567871E-4</v>
      </c>
      <c r="L1518" s="8">
        <f>LN(Prices!L1512/Prices!L1511)</f>
        <v>9.1723314260269487E-3</v>
      </c>
      <c r="M1518" s="8">
        <f>LN(Prices!M1512/Prices!M1511)</f>
        <v>5.4665423838137391E-3</v>
      </c>
      <c r="N1518" s="8">
        <f>LN(Prices!N1512/Prices!N1511)</f>
        <v>9.3293940694059892E-3</v>
      </c>
      <c r="O1518" s="8">
        <f>LN(Prices!O1512/Prices!O1511)</f>
        <v>8.105724617864539E-3</v>
      </c>
    </row>
    <row r="1519" spans="1:15" x14ac:dyDescent="0.25">
      <c r="A1519" s="5">
        <v>44813</v>
      </c>
      <c r="B1519" s="8">
        <f>LN(Prices!B1513/Prices!B1512)</f>
        <v>2.1983821792563175E-2</v>
      </c>
      <c r="C1519" s="8">
        <f>LN(Prices!C1513/Prices!C1512)</f>
        <v>-1.0065228871938111E-4</v>
      </c>
      <c r="D1519" s="8">
        <f>LN(Prices!D1513/Prices!D1512)</f>
        <v>1.4723293828373804E-2</v>
      </c>
      <c r="E1519" s="8">
        <f>LN(Prices!E1513/Prices!E1512)</f>
        <v>9.9992516007846817E-5</v>
      </c>
      <c r="F1519" s="8">
        <f>LN(Prices!F1513/Prices!F1512)</f>
        <v>1.0953195359811017E-2</v>
      </c>
      <c r="G1519" s="8">
        <f>LN(Prices!G1513/Prices!G1512)</f>
        <v>4.5041286790592971E-4</v>
      </c>
      <c r="H1519" s="8">
        <f>LN(Prices!H1513/Prices!H1512)</f>
        <v>1.0808611497577229E-2</v>
      </c>
      <c r="I1519" s="8">
        <f>LN(Prices!I1513/Prices!I1512)</f>
        <v>1.219344724115789E-2</v>
      </c>
      <c r="J1519" s="8">
        <f>LN(Prices!J1513/Prices!J1512)</f>
        <v>1.5156014981211059E-2</v>
      </c>
      <c r="K1519" s="8">
        <f>(Prices!K1513-Prices!K1512)/100</f>
        <v>1.799988746643022E-4</v>
      </c>
      <c r="L1519" s="8">
        <f>LN(Prices!L1513/Prices!L1512)</f>
        <v>1.7615919851155327E-2</v>
      </c>
      <c r="M1519" s="8">
        <f>LN(Prices!M1513/Prices!M1512)</f>
        <v>1.863191429625121E-2</v>
      </c>
      <c r="N1519" s="8">
        <f>LN(Prices!N1513/Prices!N1512)</f>
        <v>1.346021145000913E-2</v>
      </c>
      <c r="O1519" s="8">
        <f>LN(Prices!O1513/Prices!O1512)</f>
        <v>1.9272582548795415E-2</v>
      </c>
    </row>
    <row r="1520" spans="1:15" x14ac:dyDescent="0.25">
      <c r="A1520" s="5">
        <v>44816</v>
      </c>
      <c r="B1520" s="8">
        <f>LN(Prices!B1514/Prices!B1513)</f>
        <v>1.4023519831208354E-2</v>
      </c>
      <c r="C1520" s="8">
        <f>LN(Prices!C1514/Prices!C1513)</f>
        <v>-1.504192258909988E-3</v>
      </c>
      <c r="D1520" s="8">
        <f>LN(Prices!D1514/Prices!D1513)</f>
        <v>1.4762293664573951E-2</v>
      </c>
      <c r="E1520" s="8">
        <f>LN(Prices!E1514/Prices!E1513)</f>
        <v>-2.4102400281324305E-3</v>
      </c>
      <c r="F1520" s="8">
        <f>LN(Prices!F1514/Prices!F1513)</f>
        <v>9.2515039741788117E-3</v>
      </c>
      <c r="G1520" s="8">
        <f>LN(Prices!G1514/Prices!G1513)</f>
        <v>-2.9751070285105371E-3</v>
      </c>
      <c r="H1520" s="8">
        <f>LN(Prices!H1514/Prices!H1513)</f>
        <v>9.6598198499354901E-3</v>
      </c>
      <c r="I1520" s="8">
        <f>LN(Prices!I1514/Prices!I1513)</f>
        <v>9.5609477155601478E-3</v>
      </c>
      <c r="J1520" s="8">
        <f>LN(Prices!J1514/Prices!J1513)</f>
        <v>1.0528651483995635E-2</v>
      </c>
      <c r="K1520" s="8">
        <f>(Prices!K1514-Prices!K1513)/100</f>
        <v>2.6999950408935992E-4</v>
      </c>
      <c r="L1520" s="8">
        <f>LN(Prices!L1514/Prices!L1513)</f>
        <v>9.8034184690130727E-3</v>
      </c>
      <c r="M1520" s="8">
        <f>LN(Prices!M1514/Prices!M1513)</f>
        <v>1.222157974955579E-2</v>
      </c>
      <c r="N1520" s="8">
        <f>LN(Prices!N1514/Prices!N1513)</f>
        <v>8.9567245504271944E-3</v>
      </c>
      <c r="O1520" s="8">
        <f>LN(Prices!O1514/Prices!O1513)</f>
        <v>1.2267432074232495E-2</v>
      </c>
    </row>
    <row r="1521" spans="1:15" x14ac:dyDescent="0.25">
      <c r="A1521" s="5">
        <v>44817</v>
      </c>
      <c r="B1521" s="8">
        <f>LN(Prices!B1515/Prices!B1514)</f>
        <v>-3.4633505968797725E-2</v>
      </c>
      <c r="C1521" s="8">
        <f>LN(Prices!C1515/Prices!C1514)</f>
        <v>-5.6366584362887787E-3</v>
      </c>
      <c r="D1521" s="8">
        <f>LN(Prices!D1515/Prices!D1514)</f>
        <v>-3.130880993217245E-2</v>
      </c>
      <c r="E1521" s="8">
        <f>LN(Prices!E1515/Prices!E1514)</f>
        <v>-5.6467653210979961E-3</v>
      </c>
      <c r="F1521" s="8">
        <f>LN(Prices!F1515/Prices!F1514)</f>
        <v>-3.660611193947879E-2</v>
      </c>
      <c r="G1521" s="8">
        <f>LN(Prices!G1515/Prices!G1514)</f>
        <v>-2.9832017799431496E-3</v>
      </c>
      <c r="H1521" s="8">
        <f>LN(Prices!H1515/Prices!H1514)</f>
        <v>-3.8997219496910651E-2</v>
      </c>
      <c r="I1521" s="8">
        <f>LN(Prices!I1515/Prices!I1514)</f>
        <v>-3.6980532799522556E-2</v>
      </c>
      <c r="J1521" s="8">
        <f>LN(Prices!J1515/Prices!J1514)</f>
        <v>-4.4199163031974062E-2</v>
      </c>
      <c r="K1521" s="8">
        <f>(Prices!K1515-Prices!K1514)/100</f>
        <v>1.5800023078918501E-3</v>
      </c>
      <c r="L1521" s="8">
        <f>LN(Prices!L1515/Prices!L1514)</f>
        <v>-3.7727177285588089E-2</v>
      </c>
      <c r="M1521" s="8">
        <f>LN(Prices!M1515/Prices!M1514)</f>
        <v>-4.9972400390426067E-2</v>
      </c>
      <c r="N1521" s="8">
        <f>LN(Prices!N1515/Prices!N1514)</f>
        <v>-3.7614099049411404E-2</v>
      </c>
      <c r="O1521" s="8">
        <f>LN(Prices!O1515/Prices!O1514)</f>
        <v>-3.9880512273326861E-2</v>
      </c>
    </row>
    <row r="1522" spans="1:15" x14ac:dyDescent="0.25">
      <c r="A1522" s="5">
        <v>44818</v>
      </c>
      <c r="B1522" s="8">
        <f>LN(Prices!B1516/Prices!B1515)</f>
        <v>4.3385376201309526E-3</v>
      </c>
      <c r="C1522" s="8">
        <f>LN(Prices!C1516/Prices!C1515)</f>
        <v>1.3113715174388027E-3</v>
      </c>
      <c r="D1522" s="8">
        <f>LN(Prices!D1516/Prices!D1515)</f>
        <v>4.9409404522221768E-3</v>
      </c>
      <c r="E1522" s="8">
        <f>LN(Prices!E1516/Prices!E1515)</f>
        <v>5.0571236626142479E-4</v>
      </c>
      <c r="F1522" s="8">
        <f>LN(Prices!F1516/Prices!F1515)</f>
        <v>-1.3234178698688046E-2</v>
      </c>
      <c r="G1522" s="8">
        <f>LN(Prices!G1516/Prices!G1515)</f>
        <v>2.5317589666909572E-3</v>
      </c>
      <c r="H1522" s="8">
        <f>LN(Prices!H1516/Prices!H1515)</f>
        <v>-1.1458538226362908E-2</v>
      </c>
      <c r="I1522" s="8">
        <f>LN(Prices!I1516/Prices!I1515)</f>
        <v>1.2147577308435518E-3</v>
      </c>
      <c r="J1522" s="8">
        <f>LN(Prices!J1516/Prices!J1515)</f>
        <v>3.381289078844715E-3</v>
      </c>
      <c r="K1522" s="8">
        <f>(Prices!K1516-Prices!K1515)/100</f>
        <v>-2.5000095367432083E-4</v>
      </c>
      <c r="L1522" s="8">
        <f>LN(Prices!L1516/Prices!L1515)</f>
        <v>-7.0827324894385309E-4</v>
      </c>
      <c r="M1522" s="8">
        <f>LN(Prices!M1516/Prices!M1515)</f>
        <v>5.4902037502824611E-3</v>
      </c>
      <c r="N1522" s="8">
        <f>LN(Prices!N1516/Prices!N1515)</f>
        <v>1.3566314304251212E-3</v>
      </c>
      <c r="O1522" s="8">
        <f>LN(Prices!O1516/Prices!O1515)</f>
        <v>3.7547501885875421E-3</v>
      </c>
    </row>
    <row r="1523" spans="1:15" x14ac:dyDescent="0.25">
      <c r="A1523" s="5">
        <v>44819</v>
      </c>
      <c r="B1523" s="8">
        <f>LN(Prices!B1517/Prices!B1516)</f>
        <v>-9.1556825201289539E-3</v>
      </c>
      <c r="C1523" s="8">
        <f>LN(Prices!C1517/Prices!C1516)</f>
        <v>-3.0289025494934061E-3</v>
      </c>
      <c r="D1523" s="8">
        <f>LN(Prices!D1517/Prices!D1516)</f>
        <v>-1.0692522617679895E-2</v>
      </c>
      <c r="E1523" s="8">
        <f>LN(Prices!E1517/Prices!E1516)</f>
        <v>-3.4425845330530789E-3</v>
      </c>
      <c r="F1523" s="8">
        <f>LN(Prices!F1517/Prices!F1516)</f>
        <v>-1.8169960621667397E-2</v>
      </c>
      <c r="G1523" s="8">
        <f>LN(Prices!G1517/Prices!G1516)</f>
        <v>-5.0703364688673754E-3</v>
      </c>
      <c r="H1523" s="8">
        <f>LN(Prices!H1517/Prices!H1516)</f>
        <v>-1.8655006895766251E-2</v>
      </c>
      <c r="I1523" s="8">
        <f>LN(Prices!I1517/Prices!I1516)</f>
        <v>-6.0872710942269275E-3</v>
      </c>
      <c r="J1523" s="8">
        <f>LN(Prices!J1517/Prices!J1516)</f>
        <v>-1.1382272168149512E-2</v>
      </c>
      <c r="K1523" s="8">
        <f>(Prices!K1517-Prices!K1516)/100</f>
        <v>-3.2999992370605911E-4</v>
      </c>
      <c r="L1523" s="8">
        <f>LN(Prices!L1517/Prices!L1516)</f>
        <v>-6.0780501766607301E-3</v>
      </c>
      <c r="M1523" s="8">
        <f>LN(Prices!M1517/Prices!M1516)</f>
        <v>-1.4810794812676864E-2</v>
      </c>
      <c r="N1523" s="8">
        <f>LN(Prices!N1517/Prices!N1516)</f>
        <v>-7.108767648421584E-3</v>
      </c>
      <c r="O1523" s="8">
        <f>LN(Prices!O1517/Prices!O1516)</f>
        <v>-7.2222476178679428E-3</v>
      </c>
    </row>
    <row r="1524" spans="1:15" x14ac:dyDescent="0.25">
      <c r="A1524" s="5">
        <v>44820</v>
      </c>
      <c r="B1524" s="8">
        <f>LN(Prices!B1518/Prices!B1517)</f>
        <v>-7.8486290601798847E-3</v>
      </c>
      <c r="C1524" s="8">
        <f>LN(Prices!C1518/Prices!C1517)</f>
        <v>-7.0791441255906506E-4</v>
      </c>
      <c r="D1524" s="8">
        <f>LN(Prices!D1518/Prices!D1517)</f>
        <v>-9.219094532051636E-3</v>
      </c>
      <c r="E1524" s="8">
        <f>LN(Prices!E1518/Prices!E1517)</f>
        <v>8.1151973826164509E-4</v>
      </c>
      <c r="F1524" s="8">
        <f>LN(Prices!F1518/Prices!F1517)</f>
        <v>-4.2412572057399687E-4</v>
      </c>
      <c r="G1524" s="8">
        <f>LN(Prices!G1518/Prices!G1517)</f>
        <v>-4.1849047704610792E-3</v>
      </c>
      <c r="H1524" s="8">
        <f>LN(Prices!H1518/Prices!H1517)</f>
        <v>1.1060617576366667E-4</v>
      </c>
      <c r="I1524" s="8">
        <f>LN(Prices!I1518/Prices!I1517)</f>
        <v>-9.6635230795106518E-3</v>
      </c>
      <c r="J1524" s="8">
        <f>LN(Prices!J1518/Prices!J1517)</f>
        <v>-7.2080497756631754E-3</v>
      </c>
      <c r="K1524" s="8">
        <f>(Prices!K1518-Prices!K1517)/100</f>
        <v>-2.5000095367431194E-4</v>
      </c>
      <c r="L1524" s="8">
        <f>LN(Prices!L1518/Prices!L1517)</f>
        <v>-1.3582224689697362E-2</v>
      </c>
      <c r="M1524" s="8">
        <f>LN(Prices!M1518/Prices!M1517)</f>
        <v>-8.3045403254573061E-3</v>
      </c>
      <c r="N1524" s="8">
        <f>LN(Prices!N1518/Prices!N1517)</f>
        <v>-9.1625997999060186E-3</v>
      </c>
      <c r="O1524" s="8">
        <f>LN(Prices!O1518/Prices!O1517)</f>
        <v>-1.492542493867312E-2</v>
      </c>
    </row>
    <row r="1525" spans="1:15" x14ac:dyDescent="0.25">
      <c r="A1525" s="5">
        <v>44823</v>
      </c>
      <c r="B1525" s="8">
        <f>LN(Prices!B1519/Prices!B1518)</f>
        <v>4.624291719583189E-3</v>
      </c>
      <c r="C1525" s="8">
        <f>LN(Prices!C1519/Prices!C1518)</f>
        <v>-1.5191082399751052E-3</v>
      </c>
      <c r="D1525" s="8">
        <f>LN(Prices!D1519/Prices!D1518)</f>
        <v>3.1705457444994398E-3</v>
      </c>
      <c r="E1525" s="8">
        <f>LN(Prices!E1519/Prices!E1518)</f>
        <v>-2.8419154121574587E-3</v>
      </c>
      <c r="F1525" s="8">
        <f>LN(Prices!F1519/Prices!F1518)</f>
        <v>-4.5744647112426866E-3</v>
      </c>
      <c r="G1525" s="8">
        <f>LN(Prices!G1519/Prices!G1518)</f>
        <v>-4.5680871403485342E-3</v>
      </c>
      <c r="H1525" s="8">
        <f>LN(Prices!H1519/Prices!H1518)</f>
        <v>-1.440831061225557E-3</v>
      </c>
      <c r="I1525" s="8">
        <f>LN(Prices!I1519/Prices!I1518)</f>
        <v>6.1462628996543402E-3</v>
      </c>
      <c r="J1525" s="8">
        <f>LN(Prices!J1519/Prices!J1518)</f>
        <v>6.8336977247057682E-3</v>
      </c>
      <c r="K1525" s="8">
        <f>(Prices!K1519-Prices!K1518)/100</f>
        <v>-3.499984741210982E-4</v>
      </c>
      <c r="L1525" s="8">
        <f>LN(Prices!L1519/Prices!L1518)</f>
        <v>1.2205271250729925E-2</v>
      </c>
      <c r="M1525" s="8">
        <f>LN(Prices!M1519/Prices!M1518)</f>
        <v>7.7921681376156267E-3</v>
      </c>
      <c r="N1525" s="8">
        <f>LN(Prices!N1519/Prices!N1518)</f>
        <v>6.0651943928309885E-3</v>
      </c>
      <c r="O1525" s="8">
        <f>LN(Prices!O1519/Prices!O1518)</f>
        <v>8.1140866557241412E-3</v>
      </c>
    </row>
    <row r="1526" spans="1:15" x14ac:dyDescent="0.25">
      <c r="A1526" s="5">
        <v>44824</v>
      </c>
      <c r="B1526" s="8">
        <f>LN(Prices!B1520/Prices!B1519)</f>
        <v>-1.4405502269838761E-2</v>
      </c>
      <c r="C1526" s="8">
        <f>LN(Prices!C1520/Prices!C1519)</f>
        <v>-4.468620929192129E-3</v>
      </c>
      <c r="D1526" s="8">
        <f>LN(Prices!D1520/Prices!D1519)</f>
        <v>-5.5550415946655851E-3</v>
      </c>
      <c r="E1526" s="8">
        <f>LN(Prices!E1520/Prices!E1519)</f>
        <v>-6.2181437875436472E-3</v>
      </c>
      <c r="F1526" s="8">
        <f>LN(Prices!F1520/Prices!F1519)</f>
        <v>-2.1321647169168408E-2</v>
      </c>
      <c r="G1526" s="8">
        <f>LN(Prices!G1520/Prices!G1519)</f>
        <v>-1.5578503868705113E-3</v>
      </c>
      <c r="H1526" s="8">
        <f>LN(Prices!H1520/Prices!H1519)</f>
        <v>-2.4590137835428811E-2</v>
      </c>
      <c r="I1526" s="8">
        <f>LN(Prices!I1520/Prices!I1519)</f>
        <v>-1.3727477029078519E-2</v>
      </c>
      <c r="J1526" s="8">
        <f>LN(Prices!J1520/Prices!J1519)</f>
        <v>-1.1336114736600402E-2</v>
      </c>
      <c r="K1526" s="8">
        <f>(Prices!K1520-Prices!K1519)/100</f>
        <v>2.0799994468689007E-3</v>
      </c>
      <c r="L1526" s="8">
        <f>LN(Prices!L1520/Prices!L1519)</f>
        <v>-1.6681187676003094E-2</v>
      </c>
      <c r="M1526" s="8">
        <f>LN(Prices!M1520/Prices!M1519)</f>
        <v>-9.364850680699071E-3</v>
      </c>
      <c r="N1526" s="8">
        <f>LN(Prices!N1520/Prices!N1519)</f>
        <v>-1.4693905453631853E-2</v>
      </c>
      <c r="O1526" s="8">
        <f>LN(Prices!O1520/Prices!O1519)</f>
        <v>-1.407666192124887E-2</v>
      </c>
    </row>
    <row r="1527" spans="1:15" x14ac:dyDescent="0.25">
      <c r="A1527" s="5">
        <v>44825</v>
      </c>
      <c r="B1527" s="8">
        <f>LN(Prices!B1521/Prices!B1520)</f>
        <v>-1.4141091959681341E-2</v>
      </c>
      <c r="C1527" s="8">
        <f>LN(Prices!C1521/Prices!C1520)</f>
        <v>3.1504236370685423E-3</v>
      </c>
      <c r="D1527" s="8">
        <f>LN(Prices!D1521/Prices!D1520)</f>
        <v>-1.6852145471682709E-2</v>
      </c>
      <c r="E1527" s="8">
        <f>LN(Prices!E1521/Prices!E1520)</f>
        <v>3.9797851842617105E-3</v>
      </c>
      <c r="F1527" s="8">
        <f>LN(Prices!F1521/Prices!F1520)</f>
        <v>-1.6071198793665548E-2</v>
      </c>
      <c r="G1527" s="8">
        <f>LN(Prices!G1521/Prices!G1520)</f>
        <v>1.9239206207087637E-3</v>
      </c>
      <c r="H1527" s="8">
        <f>LN(Prices!H1521/Prices!H1520)</f>
        <v>-1.5926998470715898E-2</v>
      </c>
      <c r="I1527" s="8">
        <f>LN(Prices!I1521/Prices!I1520)</f>
        <v>-1.7230832204670275E-2</v>
      </c>
      <c r="J1527" s="8">
        <f>LN(Prices!J1521/Prices!J1520)</f>
        <v>-1.726467409850635E-2</v>
      </c>
      <c r="K1527" s="8">
        <f>(Prices!K1521-Prices!K1520)/100</f>
        <v>-5.2999973297119141E-4</v>
      </c>
      <c r="L1527" s="8">
        <f>LN(Prices!L1521/Prices!L1520)</f>
        <v>-1.3510478341189047E-2</v>
      </c>
      <c r="M1527" s="8">
        <f>LN(Prices!M1521/Prices!M1520)</f>
        <v>-1.7769019962173841E-2</v>
      </c>
      <c r="N1527" s="8">
        <f>LN(Prices!N1521/Prices!N1520)</f>
        <v>-1.650133736779134E-2</v>
      </c>
      <c r="O1527" s="8">
        <f>LN(Prices!O1521/Prices!O1520)</f>
        <v>-1.4277646895788336E-2</v>
      </c>
    </row>
    <row r="1528" spans="1:15" x14ac:dyDescent="0.25">
      <c r="A1528" s="5">
        <v>44826</v>
      </c>
      <c r="B1528" s="8">
        <f>LN(Prices!B1522/Prices!B1521)</f>
        <v>-4.0433026590093587E-3</v>
      </c>
      <c r="C1528" s="8">
        <f>LN(Prices!C1522/Prices!C1521)</f>
        <v>-1.0711881702955178E-2</v>
      </c>
      <c r="D1528" s="8">
        <f>LN(Prices!D1522/Prices!D1521)</f>
        <v>-4.86742805978375E-3</v>
      </c>
      <c r="E1528" s="8">
        <f>LN(Prices!E1522/Prices!E1521)</f>
        <v>-1.5189185459109649E-2</v>
      </c>
      <c r="F1528" s="8">
        <f>LN(Prices!F1522/Prices!F1521)</f>
        <v>-1.2027393697936824E-2</v>
      </c>
      <c r="G1528" s="8">
        <f>LN(Prices!G1522/Prices!G1521)</f>
        <v>-1.1415842195081837E-2</v>
      </c>
      <c r="H1528" s="8">
        <f>LN(Prices!H1522/Prices!H1521)</f>
        <v>-1.2786180404796713E-2</v>
      </c>
      <c r="I1528" s="8">
        <f>LN(Prices!I1522/Prices!I1521)</f>
        <v>-9.2066870111388588E-3</v>
      </c>
      <c r="J1528" s="8">
        <f>LN(Prices!J1522/Prices!J1521)</f>
        <v>-8.4632938304539853E-3</v>
      </c>
      <c r="K1528" s="8">
        <f>(Prices!K1522-Prices!K1521)/100</f>
        <v>-5.9999942779541014E-4</v>
      </c>
      <c r="L1528" s="8">
        <f>LN(Prices!L1522/Prices!L1521)</f>
        <v>-2.1544922089636313E-2</v>
      </c>
      <c r="M1528" s="8">
        <f>LN(Prices!M1522/Prices!M1521)</f>
        <v>-1.1260688511103078E-2</v>
      </c>
      <c r="N1528" s="8">
        <f>LN(Prices!N1522/Prices!N1521)</f>
        <v>-9.2341938897851136E-3</v>
      </c>
      <c r="O1528" s="8">
        <f>LN(Prices!O1522/Prices!O1521)</f>
        <v>-2.287390163768863E-2</v>
      </c>
    </row>
    <row r="1529" spans="1:15" x14ac:dyDescent="0.25">
      <c r="A1529" s="5">
        <v>44827</v>
      </c>
      <c r="B1529" s="8">
        <f>LN(Prices!B1523/Prices!B1522)</f>
        <v>-3.0242877468478965E-2</v>
      </c>
      <c r="C1529" s="8">
        <f>LN(Prices!C1523/Prices!C1522)</f>
        <v>-3.0817061399378942E-3</v>
      </c>
      <c r="D1529" s="8">
        <f>LN(Prices!D1523/Prices!D1522)</f>
        <v>-2.4977293698099364E-2</v>
      </c>
      <c r="E1529" s="8">
        <f>LN(Prices!E1523/Prices!E1522)</f>
        <v>1.2407048229686314E-3</v>
      </c>
      <c r="F1529" s="8">
        <f>LN(Prices!F1523/Prices!F1522)</f>
        <v>-1.1601317731149169E-2</v>
      </c>
      <c r="G1529" s="8">
        <f>LN(Prices!G1523/Prices!G1522)</f>
        <v>-4.2682999213381496E-3</v>
      </c>
      <c r="H1529" s="8">
        <f>LN(Prices!H1523/Prices!H1522)</f>
        <v>-1.338091126018323E-2</v>
      </c>
      <c r="I1529" s="8">
        <f>LN(Prices!I1523/Prices!I1522)</f>
        <v>-1.9321045349778677E-2</v>
      </c>
      <c r="J1529" s="8">
        <f>LN(Prices!J1523/Prices!J1522)</f>
        <v>-1.7382828767330778E-2</v>
      </c>
      <c r="K1529" s="8">
        <f>(Prices!K1523-Prices!K1522)/100</f>
        <v>-2.2000074386597124E-4</v>
      </c>
      <c r="L1529" s="8">
        <f>LN(Prices!L1523/Prices!L1522)</f>
        <v>-2.1527954492816224E-2</v>
      </c>
      <c r="M1529" s="8">
        <f>LN(Prices!M1523/Prices!M1522)</f>
        <v>-1.6235370055236332E-2</v>
      </c>
      <c r="N1529" s="8">
        <f>LN(Prices!N1523/Prices!N1522)</f>
        <v>-1.9244154921995962E-2</v>
      </c>
      <c r="O1529" s="8">
        <f>LN(Prices!O1523/Prices!O1522)</f>
        <v>-2.5116751390913829E-2</v>
      </c>
    </row>
    <row r="1530" spans="1:15" x14ac:dyDescent="0.25">
      <c r="A1530" s="5">
        <v>44830</v>
      </c>
      <c r="B1530" s="8">
        <f>LN(Prices!B1524/Prices!B1523)</f>
        <v>-1.4847993695852709E-2</v>
      </c>
      <c r="C1530" s="8">
        <f>LN(Prices!C1524/Prices!C1523)</f>
        <v>-1.294335062081684E-2</v>
      </c>
      <c r="D1530" s="8">
        <f>LN(Prices!D1524/Prices!D1523)</f>
        <v>-1.2304260765072267E-2</v>
      </c>
      <c r="E1530" s="8">
        <f>LN(Prices!E1524/Prices!E1523)</f>
        <v>-1.6768667608324791E-2</v>
      </c>
      <c r="F1530" s="8">
        <f>LN(Prices!F1524/Prices!F1523)</f>
        <v>-2.901783258762089E-2</v>
      </c>
      <c r="G1530" s="8">
        <f>LN(Prices!G1524/Prices!G1523)</f>
        <v>-1.6123529437716711E-2</v>
      </c>
      <c r="H1530" s="8">
        <f>LN(Prices!H1524/Prices!H1523)</f>
        <v>-2.8445011079977604E-2</v>
      </c>
      <c r="I1530" s="8">
        <f>LN(Prices!I1524/Prices!I1523)</f>
        <v>-1.4409855163117623E-2</v>
      </c>
      <c r="J1530" s="8">
        <f>LN(Prices!J1524/Prices!J1523)</f>
        <v>-1.0394360890280502E-2</v>
      </c>
      <c r="K1530" s="8">
        <f>(Prices!K1524-Prices!K1523)/100</f>
        <v>5.6999921798706055E-4</v>
      </c>
      <c r="L1530" s="8">
        <f>LN(Prices!L1524/Prices!L1523)</f>
        <v>-1.5739766455883635E-2</v>
      </c>
      <c r="M1530" s="8">
        <f>LN(Prices!M1524/Prices!M1523)</f>
        <v>-6.6508205306055751E-3</v>
      </c>
      <c r="N1530" s="8">
        <f>LN(Prices!N1524/Prices!N1523)</f>
        <v>-1.5670947685426352E-2</v>
      </c>
      <c r="O1530" s="8">
        <f>LN(Prices!O1524/Prices!O1523)</f>
        <v>-1.4217103143536899E-2</v>
      </c>
    </row>
    <row r="1531" spans="1:15" x14ac:dyDescent="0.25">
      <c r="A1531" s="5">
        <v>44831</v>
      </c>
      <c r="B1531" s="8">
        <f>LN(Prices!B1525/Prices!B1524)</f>
        <v>-3.4966277075625411E-3</v>
      </c>
      <c r="C1531" s="8">
        <f>LN(Prices!C1525/Prices!C1524)</f>
        <v>-4.2819248645983368E-3</v>
      </c>
      <c r="D1531" s="8">
        <f>LN(Prices!D1525/Prices!D1524)</f>
        <v>-1.1261343522765074E-3</v>
      </c>
      <c r="E1531" s="8">
        <f>LN(Prices!E1525/Prices!E1524)</f>
        <v>-6.8504672636906351E-3</v>
      </c>
      <c r="F1531" s="8">
        <f>LN(Prices!F1525/Prices!F1524)</f>
        <v>-1.6146624645466411E-2</v>
      </c>
      <c r="G1531" s="8">
        <f>LN(Prices!G1525/Prices!G1524)</f>
        <v>-5.3058245736362338E-3</v>
      </c>
      <c r="H1531" s="8">
        <f>LN(Prices!H1525/Prices!H1524)</f>
        <v>-1.3406307086508341E-2</v>
      </c>
      <c r="I1531" s="8">
        <f>LN(Prices!I1525/Prices!I1524)</f>
        <v>-3.6351435391351896E-3</v>
      </c>
      <c r="J1531" s="8">
        <f>LN(Prices!J1525/Prices!J1524)</f>
        <v>-2.1226109548247284E-3</v>
      </c>
      <c r="K1531" s="8">
        <f>(Prices!K1525-Prices!K1524)/100</f>
        <v>8.5000038146973097E-4</v>
      </c>
      <c r="L1531" s="8">
        <f>LN(Prices!L1525/Prices!L1524)</f>
        <v>8.2523108163032365E-4</v>
      </c>
      <c r="M1531" s="8">
        <f>LN(Prices!M1525/Prices!M1524)</f>
        <v>1.0385103899812581E-3</v>
      </c>
      <c r="N1531" s="8">
        <f>LN(Prices!N1525/Prices!N1524)</f>
        <v>-3.9509140173114386E-3</v>
      </c>
      <c r="O1531" s="8">
        <f>LN(Prices!O1525/Prices!O1524)</f>
        <v>3.9959219233025945E-3</v>
      </c>
    </row>
    <row r="1532" spans="1:15" x14ac:dyDescent="0.25">
      <c r="A1532" s="5">
        <v>44832</v>
      </c>
      <c r="B1532" s="8">
        <f>LN(Prices!B1526/Prices!B1525)</f>
        <v>2.0307731065285824E-2</v>
      </c>
      <c r="C1532" s="8">
        <f>LN(Prices!C1526/Prices!C1525)</f>
        <v>1.5990273824030826E-2</v>
      </c>
      <c r="D1532" s="8">
        <f>LN(Prices!D1526/Prices!D1525)</f>
        <v>8.6943742911906839E-3</v>
      </c>
      <c r="E1532" s="8">
        <f>LN(Prices!E1526/Prices!E1525)</f>
        <v>2.2274983547290413E-2</v>
      </c>
      <c r="F1532" s="8">
        <f>LN(Prices!F1526/Prices!F1525)</f>
        <v>2.2369139098726402E-2</v>
      </c>
      <c r="G1532" s="8">
        <f>LN(Prices!G1526/Prices!G1525)</f>
        <v>1.751607395988293E-2</v>
      </c>
      <c r="H1532" s="8">
        <f>LN(Prices!H1526/Prices!H1525)</f>
        <v>2.0532511357134249E-2</v>
      </c>
      <c r="I1532" s="8">
        <f>LN(Prices!I1526/Prices!I1525)</f>
        <v>2.1474652529516462E-2</v>
      </c>
      <c r="J1532" s="8">
        <f>LN(Prices!J1526/Prices!J1525)</f>
        <v>1.9481144181152356E-2</v>
      </c>
      <c r="K1532" s="8">
        <f>(Prices!K1526-Prices!K1525)/100</f>
        <v>-1.9999980926514117E-4</v>
      </c>
      <c r="L1532" s="8">
        <f>LN(Prices!L1526/Prices!L1525)</f>
        <v>2.6754159553189792E-2</v>
      </c>
      <c r="M1532" s="8">
        <f>LN(Prices!M1526/Prices!M1525)</f>
        <v>1.8429604419801664E-2</v>
      </c>
      <c r="N1532" s="8">
        <f>LN(Prices!N1526/Prices!N1525)</f>
        <v>2.2605031994571506E-2</v>
      </c>
      <c r="O1532" s="8">
        <f>LN(Prices!O1526/Prices!O1525)</f>
        <v>3.122449238309433E-2</v>
      </c>
    </row>
    <row r="1533" spans="1:15" x14ac:dyDescent="0.25">
      <c r="A1533" s="5">
        <v>44833</v>
      </c>
      <c r="B1533" s="8">
        <f>LN(Prices!B1527/Prices!B1526)</f>
        <v>-1.6811103357723237E-2</v>
      </c>
      <c r="C1533" s="8">
        <f>LN(Prices!C1527/Prices!C1526)</f>
        <v>-5.2673678535274998E-3</v>
      </c>
      <c r="D1533" s="8">
        <f>LN(Prices!D1527/Prices!D1526)</f>
        <v>-2.2593496490873388E-2</v>
      </c>
      <c r="E1533" s="8">
        <f>LN(Prices!E1527/Prices!E1526)</f>
        <v>-4.6648391916789527E-3</v>
      </c>
      <c r="F1533" s="8">
        <f>LN(Prices!F1527/Prices!F1526)</f>
        <v>-2.7288605052318109E-2</v>
      </c>
      <c r="G1533" s="8">
        <f>LN(Prices!G1527/Prices!G1526)</f>
        <v>-1.4101769539240616E-2</v>
      </c>
      <c r="H1533" s="8">
        <f>LN(Prices!H1527/Prices!H1526)</f>
        <v>-2.9823170583975406E-2</v>
      </c>
      <c r="I1533" s="8">
        <f>LN(Prices!I1527/Prices!I1526)</f>
        <v>-1.7102770798832313E-2</v>
      </c>
      <c r="J1533" s="8">
        <f>LN(Prices!J1527/Prices!J1526)</f>
        <v>-2.1352794823097501E-2</v>
      </c>
      <c r="K1533" s="8">
        <f>(Prices!K1527-Prices!K1526)/100</f>
        <v>-1.2000083923339844E-4</v>
      </c>
      <c r="L1533" s="8">
        <f>LN(Prices!L1527/Prices!L1526)</f>
        <v>-2.1090610919541883E-2</v>
      </c>
      <c r="M1533" s="8">
        <f>LN(Prices!M1527/Prices!M1526)</f>
        <v>-2.487650536505031E-2</v>
      </c>
      <c r="N1533" s="8">
        <f>LN(Prices!N1527/Prices!N1526)</f>
        <v>-1.8048853073394888E-2</v>
      </c>
      <c r="O1533" s="8">
        <f>LN(Prices!O1527/Prices!O1526)</f>
        <v>-2.3781601397940288E-2</v>
      </c>
    </row>
    <row r="1534" spans="1:15" x14ac:dyDescent="0.25">
      <c r="A1534" s="5">
        <v>44834</v>
      </c>
      <c r="B1534" s="8">
        <f>LN(Prices!B1528/Prices!B1527)</f>
        <v>-2.4965251477168078E-3</v>
      </c>
      <c r="C1534" s="8">
        <f>LN(Prices!C1528/Prices!C1527)</f>
        <v>-2.3844227864366608E-3</v>
      </c>
      <c r="D1534" s="8">
        <f>LN(Prices!D1528/Prices!D1527)</f>
        <v>-3.7200431872793714E-3</v>
      </c>
      <c r="E1534" s="8">
        <f>LN(Prices!E1528/Prices!E1527)</f>
        <v>-2.6012238108788031E-3</v>
      </c>
      <c r="F1534" s="8">
        <f>LN(Prices!F1528/Prices!F1527)</f>
        <v>1.3381386291303249E-2</v>
      </c>
      <c r="G1534" s="8">
        <f>LN(Prices!G1528/Prices!G1527)</f>
        <v>-6.8402238382356522E-3</v>
      </c>
      <c r="H1534" s="8">
        <f>LN(Prices!H1528/Prices!H1527)</f>
        <v>1.116334548133854E-2</v>
      </c>
      <c r="I1534" s="8">
        <f>LN(Prices!I1528/Prices!I1527)</f>
        <v>-1.0001884179944623E-2</v>
      </c>
      <c r="J1534" s="8">
        <f>LN(Prices!J1528/Prices!J1527)</f>
        <v>-1.5181351546209299E-2</v>
      </c>
      <c r="K1534" s="8">
        <f>(Prices!K1528-Prices!K1527)/100</f>
        <v>-3.799986839294389E-4</v>
      </c>
      <c r="L1534" s="8">
        <f>LN(Prices!L1528/Prices!L1527)</f>
        <v>-6.8472488344437712E-3</v>
      </c>
      <c r="M1534" s="8">
        <f>LN(Prices!M1528/Prices!M1527)</f>
        <v>-1.6884585417617819E-2</v>
      </c>
      <c r="N1534" s="8">
        <f>LN(Prices!N1528/Prices!N1527)</f>
        <v>-1.1489246318762275E-2</v>
      </c>
      <c r="O1534" s="8">
        <f>LN(Prices!O1528/Prices!O1527)</f>
        <v>-6.1144819028481926E-3</v>
      </c>
    </row>
    <row r="1535" spans="1:15" x14ac:dyDescent="0.25">
      <c r="A1535" s="5">
        <v>44837</v>
      </c>
      <c r="B1535" s="8">
        <f>LN(Prices!B1529/Prices!B1528)</f>
        <v>2.0532695981634222E-2</v>
      </c>
      <c r="C1535" s="8">
        <f>LN(Prices!C1529/Prices!C1528)</f>
        <v>8.0917483715601726E-3</v>
      </c>
      <c r="D1535" s="8">
        <f>LN(Prices!D1529/Prices!D1528)</f>
        <v>1.6209652598211218E-2</v>
      </c>
      <c r="E1535" s="8">
        <f>LN(Prices!E1529/Prices!E1528)</f>
        <v>1.1798696197461064E-2</v>
      </c>
      <c r="F1535" s="8">
        <f>LN(Prices!F1529/Prices!F1528)</f>
        <v>1.6128464869517294E-2</v>
      </c>
      <c r="G1535" s="8">
        <f>LN(Prices!G1529/Prices!G1528)</f>
        <v>1.2787165521803156E-2</v>
      </c>
      <c r="H1535" s="8">
        <f>LN(Prices!H1529/Prices!H1528)</f>
        <v>1.7679880527514912E-2</v>
      </c>
      <c r="I1535" s="8">
        <f>LN(Prices!I1529/Prices!I1528)</f>
        <v>2.612596315199623E-2</v>
      </c>
      <c r="J1535" s="8">
        <f>LN(Prices!J1529/Prices!J1528)</f>
        <v>2.555457753093017E-2</v>
      </c>
      <c r="K1535" s="8">
        <f>(Prices!K1529-Prices!K1528)/100</f>
        <v>-2.9999971389770062E-4</v>
      </c>
      <c r="L1535" s="8">
        <f>LN(Prices!L1529/Prices!L1528)</f>
        <v>2.8771655966807308E-2</v>
      </c>
      <c r="M1535" s="8">
        <f>LN(Prices!M1529/Prices!M1528)</f>
        <v>2.3230004199452075E-2</v>
      </c>
      <c r="N1535" s="8">
        <f>LN(Prices!N1529/Prices!N1528)</f>
        <v>2.8094806543389233E-2</v>
      </c>
      <c r="O1535" s="8">
        <f>LN(Prices!O1529/Prices!O1528)</f>
        <v>2.6175406983154785E-2</v>
      </c>
    </row>
    <row r="1536" spans="1:15" x14ac:dyDescent="0.25">
      <c r="A1536" s="5">
        <v>44838</v>
      </c>
      <c r="B1536" s="8">
        <f>LN(Prices!B1530/Prices!B1529)</f>
        <v>3.7014512385931966E-2</v>
      </c>
      <c r="C1536" s="8">
        <f>LN(Prices!C1530/Prices!C1529)</f>
        <v>2.6789344208401305E-3</v>
      </c>
      <c r="D1536" s="8">
        <f>LN(Prices!D1530/Prices!D1529)</f>
        <v>3.2198290080101999E-2</v>
      </c>
      <c r="E1536" s="8">
        <f>LN(Prices!E1530/Prices!E1529)</f>
        <v>2.0604391148490216E-3</v>
      </c>
      <c r="F1536" s="8">
        <f>LN(Prices!F1530/Prices!F1529)</f>
        <v>1.7365595596680928E-2</v>
      </c>
      <c r="G1536" s="8">
        <f>LN(Prices!G1530/Prices!G1529)</f>
        <v>3.9449352846642896E-3</v>
      </c>
      <c r="H1536" s="8">
        <f>LN(Prices!H1530/Prices!H1529)</f>
        <v>2.0019194295173386E-2</v>
      </c>
      <c r="I1536" s="8">
        <f>LN(Prices!I1530/Prices!I1529)</f>
        <v>3.133028605738665E-2</v>
      </c>
      <c r="J1536" s="8">
        <f>LN(Prices!J1530/Prices!J1529)</f>
        <v>3.0125341416799834E-2</v>
      </c>
      <c r="K1536" s="8">
        <f>(Prices!K1530-Prices!K1529)/100</f>
        <v>1.649999618530269E-3</v>
      </c>
      <c r="L1536" s="8">
        <f>LN(Prices!L1530/Prices!L1529)</f>
        <v>3.811598196288965E-2</v>
      </c>
      <c r="M1536" s="8">
        <f>LN(Prices!M1530/Prices!M1529)</f>
        <v>3.1753858553788261E-2</v>
      </c>
      <c r="N1536" s="8">
        <f>LN(Prices!N1530/Prices!N1529)</f>
        <v>3.1365469033158219E-2</v>
      </c>
      <c r="O1536" s="8">
        <f>LN(Prices!O1530/Prices!O1529)</f>
        <v>3.8401812170929653E-2</v>
      </c>
    </row>
    <row r="1537" spans="1:15" x14ac:dyDescent="0.25">
      <c r="A1537" s="5">
        <v>44839</v>
      </c>
      <c r="B1537" s="8">
        <f>LN(Prices!B1531/Prices!B1530)</f>
        <v>-8.0550269217306448E-3</v>
      </c>
      <c r="C1537" s="8">
        <f>LN(Prices!C1531/Prices!C1530)</f>
        <v>-5.262108287282817E-3</v>
      </c>
      <c r="D1537" s="8">
        <f>LN(Prices!D1531/Prices!D1530)</f>
        <v>5.4592468133456216E-4</v>
      </c>
      <c r="E1537" s="8">
        <f>LN(Prices!E1531/Prices!E1530)</f>
        <v>-9.515350015430751E-3</v>
      </c>
      <c r="F1537" s="8">
        <f>LN(Prices!F1531/Prices!F1530)</f>
        <v>-1.9469886782936187E-2</v>
      </c>
      <c r="G1537" s="8">
        <f>LN(Prices!G1531/Prices!G1530)</f>
        <v>-7.905903257189489E-3</v>
      </c>
      <c r="H1537" s="8">
        <f>LN(Prices!H1531/Prices!H1530)</f>
        <v>-1.9774036327369522E-2</v>
      </c>
      <c r="I1537" s="8">
        <f>LN(Prices!I1531/Prices!I1530)</f>
        <v>-3.327278116277174E-3</v>
      </c>
      <c r="J1537" s="8">
        <f>LN(Prices!J1531/Prices!J1530)</f>
        <v>-2.0199875589381176E-3</v>
      </c>
      <c r="K1537" s="8">
        <f>(Prices!K1531-Prices!K1530)/100</f>
        <v>-2.2000074386597124E-4</v>
      </c>
      <c r="L1537" s="8">
        <f>LN(Prices!L1531/Prices!L1530)</f>
        <v>-5.0936698084090119E-3</v>
      </c>
      <c r="M1537" s="8">
        <f>LN(Prices!M1531/Prices!M1530)</f>
        <v>-6.4378520843023815E-4</v>
      </c>
      <c r="N1537" s="8">
        <f>LN(Prices!N1531/Prices!N1530)</f>
        <v>-3.7348721676049483E-3</v>
      </c>
      <c r="O1537" s="8">
        <f>LN(Prices!O1531/Prices!O1530)</f>
        <v>-7.3931246063180705E-3</v>
      </c>
    </row>
    <row r="1538" spans="1:15" x14ac:dyDescent="0.25">
      <c r="A1538" s="5">
        <v>44840</v>
      </c>
      <c r="B1538" s="8">
        <f>LN(Prices!B1532/Prices!B1531)</f>
        <v>-1.5582182908655975E-2</v>
      </c>
      <c r="C1538" s="8">
        <f>LN(Prices!C1532/Prices!C1531)</f>
        <v>-3.9389929719511087E-3</v>
      </c>
      <c r="D1538" s="8">
        <f>LN(Prices!D1532/Prices!D1531)</f>
        <v>-6.0240440709220496E-3</v>
      </c>
      <c r="E1538" s="8">
        <f>LN(Prices!E1532/Prices!E1531)</f>
        <v>-5.5235709003233135E-3</v>
      </c>
      <c r="F1538" s="8">
        <f>LN(Prices!F1532/Prices!F1531)</f>
        <v>-2.5362915737978227E-2</v>
      </c>
      <c r="G1538" s="8">
        <f>LN(Prices!G1532/Prices!G1531)</f>
        <v>-3.3124239853116887E-3</v>
      </c>
      <c r="H1538" s="8">
        <f>LN(Prices!H1532/Prices!H1531)</f>
        <v>-2.8205951935051814E-2</v>
      </c>
      <c r="I1538" s="8">
        <f>LN(Prices!I1532/Prices!I1531)</f>
        <v>-1.1492541227050209E-2</v>
      </c>
      <c r="J1538" s="8">
        <f>LN(Prices!J1532/Prices!J1531)</f>
        <v>-1.0297922911395202E-2</v>
      </c>
      <c r="K1538" s="8">
        <f>(Prices!K1532-Prices!K1531)/100</f>
        <v>-4.9998760223388674E-5</v>
      </c>
      <c r="L1538" s="8">
        <f>LN(Prices!L1532/Prices!L1531)</f>
        <v>-7.9410536267582495E-3</v>
      </c>
      <c r="M1538" s="8">
        <f>LN(Prices!M1532/Prices!M1531)</f>
        <v>-7.6725384748991673E-3</v>
      </c>
      <c r="N1538" s="8">
        <f>LN(Prices!N1532/Prices!N1531)</f>
        <v>-1.1824893308559655E-2</v>
      </c>
      <c r="O1538" s="8">
        <f>LN(Prices!O1532/Prices!O1531)</f>
        <v>-5.7919664546860136E-3</v>
      </c>
    </row>
    <row r="1539" spans="1:15" x14ac:dyDescent="0.25">
      <c r="A1539" s="5">
        <v>44841</v>
      </c>
      <c r="B1539" s="8">
        <f>LN(Prices!B1533/Prices!B1532)</f>
        <v>-1.8040397429248092E-2</v>
      </c>
      <c r="C1539" s="8">
        <f>LN(Prices!C1533/Prices!C1532)</f>
        <v>-5.3111536734802159E-3</v>
      </c>
      <c r="D1539" s="8">
        <f>LN(Prices!D1533/Prices!D1532)</f>
        <v>-2.1094236009013192E-2</v>
      </c>
      <c r="E1539" s="8">
        <f>LN(Prices!E1533/Prices!E1532)</f>
        <v>-4.9239770541014772E-3</v>
      </c>
      <c r="F1539" s="8">
        <f>LN(Prices!F1533/Prices!F1532)</f>
        <v>-2.3807736657184362E-2</v>
      </c>
      <c r="G1539" s="8">
        <f>LN(Prices!G1533/Prices!G1532)</f>
        <v>2.8416506173213358E-4</v>
      </c>
      <c r="H1539" s="8">
        <f>LN(Prices!H1533/Prices!H1532)</f>
        <v>-2.4364634277651825E-2</v>
      </c>
      <c r="I1539" s="8">
        <f>LN(Prices!I1533/Prices!I1532)</f>
        <v>-2.3389140310345117E-2</v>
      </c>
      <c r="J1539" s="8">
        <f>LN(Prices!J1533/Prices!J1532)</f>
        <v>-2.8403196531478058E-2</v>
      </c>
      <c r="K1539" s="8">
        <f>(Prices!K1533-Prices!K1532)/100</f>
        <v>4.9998760223388674E-5</v>
      </c>
      <c r="L1539" s="8">
        <f>LN(Prices!L1533/Prices!L1532)</f>
        <v>-2.5504747016386858E-2</v>
      </c>
      <c r="M1539" s="8">
        <f>LN(Prices!M1533/Prices!M1532)</f>
        <v>-3.4917402262013106E-2</v>
      </c>
      <c r="N1539" s="8">
        <f>LN(Prices!N1533/Prices!N1532)</f>
        <v>-2.2870916585221383E-2</v>
      </c>
      <c r="O1539" s="8">
        <f>LN(Prices!O1533/Prices!O1532)</f>
        <v>-2.9156879396023083E-2</v>
      </c>
    </row>
    <row r="1540" spans="1:15" x14ac:dyDescent="0.25">
      <c r="A1540" s="5">
        <v>44844</v>
      </c>
      <c r="B1540" s="8">
        <f>LN(Prices!B1534/Prices!B1533)</f>
        <v>-8.1512688768201908E-3</v>
      </c>
      <c r="C1540" s="8">
        <f>LN(Prices!C1534/Prices!C1533)</f>
        <v>-4.49999839392521E-3</v>
      </c>
      <c r="D1540" s="8">
        <f>LN(Prices!D1534/Prices!D1533)</f>
        <v>-1.4124631472507952E-2</v>
      </c>
      <c r="E1540" s="8">
        <f>LN(Prices!E1534/Prices!E1533)</f>
        <v>-5.8979945079084524E-3</v>
      </c>
      <c r="F1540" s="8">
        <f>LN(Prices!F1534/Prices!F1533)</f>
        <v>-7.5267124812261332E-3</v>
      </c>
      <c r="G1540" s="8">
        <f>LN(Prices!G1534/Prices!G1533)</f>
        <v>-5.7029040111435877E-3</v>
      </c>
      <c r="H1540" s="8">
        <f>LN(Prices!H1534/Prices!H1533)</f>
        <v>-9.4714903531959611E-3</v>
      </c>
      <c r="I1540" s="8">
        <f>LN(Prices!I1534/Prices!I1533)</f>
        <v>-4.9422462628658896E-3</v>
      </c>
      <c r="J1540" s="8">
        <f>LN(Prices!J1534/Prices!J1533)</f>
        <v>-7.5206731336527723E-3</v>
      </c>
      <c r="K1540" s="8">
        <f>(Prices!K1534-Prices!K1533)/100</f>
        <v>-7.9998970031738286E-5</v>
      </c>
      <c r="L1540" s="8">
        <f>LN(Prices!L1534/Prices!L1533)</f>
        <v>-2.3142084690704551E-3</v>
      </c>
      <c r="M1540" s="8">
        <f>LN(Prices!M1534/Prices!M1533)</f>
        <v>-1.0070451477737316E-2</v>
      </c>
      <c r="N1540" s="8">
        <f>LN(Prices!N1534/Prices!N1533)</f>
        <v>-6.2029740255058786E-3</v>
      </c>
      <c r="O1540" s="8">
        <f>LN(Prices!O1534/Prices!O1533)</f>
        <v>-6.0281675047722978E-3</v>
      </c>
    </row>
    <row r="1541" spans="1:15" x14ac:dyDescent="0.25">
      <c r="A1541" s="5">
        <v>44845</v>
      </c>
      <c r="B1541" s="8">
        <f>LN(Prices!B1535/Prices!B1534)</f>
        <v>-1.2478393333076985E-2</v>
      </c>
      <c r="C1541" s="8">
        <f>LN(Prices!C1535/Prices!C1534)</f>
        <v>6.2882799488298263E-4</v>
      </c>
      <c r="D1541" s="8">
        <f>LN(Prices!D1535/Prices!D1534)</f>
        <v>-1.6060053455522822E-2</v>
      </c>
      <c r="E1541" s="8">
        <f>LN(Prices!E1535/Prices!E1534)</f>
        <v>2.5319989703825297E-3</v>
      </c>
      <c r="F1541" s="8">
        <f>LN(Prices!F1535/Prices!F1534)</f>
        <v>1.3165312461471759E-2</v>
      </c>
      <c r="G1541" s="8">
        <f>LN(Prices!G1535/Prices!G1534)</f>
        <v>5.7029040111434958E-3</v>
      </c>
      <c r="H1541" s="8">
        <f>LN(Prices!H1535/Prices!H1534)</f>
        <v>1.0116835232684591E-2</v>
      </c>
      <c r="I1541" s="8">
        <f>LN(Prices!I1535/Prices!I1534)</f>
        <v>-4.1374729151469778E-3</v>
      </c>
      <c r="J1541" s="8">
        <f>LN(Prices!J1535/Prices!J1534)</f>
        <v>-6.5405184123237814E-3</v>
      </c>
      <c r="K1541" s="8">
        <f>(Prices!K1535-Prices!K1534)/100</f>
        <v>5.4999828338623939E-4</v>
      </c>
      <c r="L1541" s="8">
        <f>LN(Prices!L1535/Prices!L1534)</f>
        <v>1.7494935478303056E-3</v>
      </c>
      <c r="M1541" s="8">
        <f>LN(Prices!M1535/Prices!M1534)</f>
        <v>-9.6301850581325486E-3</v>
      </c>
      <c r="N1541" s="8">
        <f>LN(Prices!N1535/Prices!N1534)</f>
        <v>-3.7211967594743037E-3</v>
      </c>
      <c r="O1541" s="8">
        <f>LN(Prices!O1535/Prices!O1534)</f>
        <v>5.9086988048364991E-4</v>
      </c>
    </row>
    <row r="1542" spans="1:15" x14ac:dyDescent="0.25">
      <c r="A1542" s="5">
        <v>44846</v>
      </c>
      <c r="B1542" s="8">
        <f>LN(Prices!B1536/Prices!B1535)</f>
        <v>-3.2701912372636887E-3</v>
      </c>
      <c r="C1542" s="8">
        <f>LN(Prices!C1536/Prices!C1535)</f>
        <v>8.3874339683807247E-4</v>
      </c>
      <c r="D1542" s="8">
        <f>LN(Prices!D1536/Prices!D1535)</f>
        <v>1.1558045302271956E-3</v>
      </c>
      <c r="E1542" s="8">
        <f>LN(Prices!E1536/Prices!E1535)</f>
        <v>3.2608705570368757E-3</v>
      </c>
      <c r="F1542" s="8">
        <f>LN(Prices!F1536/Prices!F1535)</f>
        <v>-7.7304016174910501E-3</v>
      </c>
      <c r="G1542" s="8">
        <f>LN(Prices!G1536/Prices!G1535)</f>
        <v>1.9883698374691806E-3</v>
      </c>
      <c r="H1542" s="8">
        <f>LN(Prices!H1536/Prices!H1535)</f>
        <v>-1.0508138556236111E-2</v>
      </c>
      <c r="I1542" s="8">
        <f>LN(Prices!I1536/Prices!I1535)</f>
        <v>-4.4877168217513606E-3</v>
      </c>
      <c r="J1542" s="8">
        <f>LN(Prices!J1536/Prices!J1535)</f>
        <v>-3.2961996501662937E-3</v>
      </c>
      <c r="K1542" s="8">
        <f>(Prices!K1536-Prices!K1535)/100</f>
        <v>1.9300007820129306E-3</v>
      </c>
      <c r="L1542" s="8">
        <f>LN(Prices!L1536/Prices!L1535)</f>
        <v>-5.647961078004431E-3</v>
      </c>
      <c r="M1542" s="8">
        <f>LN(Prices!M1536/Prices!M1535)</f>
        <v>-1.4194171075353164E-3</v>
      </c>
      <c r="N1542" s="8">
        <f>LN(Prices!N1536/Prices!N1535)</f>
        <v>-4.683955506322268E-3</v>
      </c>
      <c r="O1542" s="8">
        <f>LN(Prices!O1536/Prices!O1535)</f>
        <v>-3.0526628398990009E-3</v>
      </c>
    </row>
    <row r="1543" spans="1:15" x14ac:dyDescent="0.25">
      <c r="A1543" s="5">
        <v>44847</v>
      </c>
      <c r="B1543" s="8">
        <f>LN(Prices!B1537/Prices!B1536)</f>
        <v>1.7235459642155122E-2</v>
      </c>
      <c r="C1543" s="8">
        <f>LN(Prices!C1537/Prices!C1536)</f>
        <v>-3.1473977669877378E-3</v>
      </c>
      <c r="D1543" s="8">
        <f>LN(Prices!D1537/Prices!D1536)</f>
        <v>2.8834087257366093E-3</v>
      </c>
      <c r="E1543" s="8">
        <f>LN(Prices!E1537/Prices!E1536)</f>
        <v>-4.2098493481481161E-3</v>
      </c>
      <c r="F1543" s="8">
        <f>LN(Prices!F1537/Prices!F1536)</f>
        <v>1.7340497292342424E-2</v>
      </c>
      <c r="G1543" s="8">
        <f>LN(Prices!G1537/Prices!G1536)</f>
        <v>-1.1356218978810602E-3</v>
      </c>
      <c r="H1543" s="8">
        <f>LN(Prices!H1537/Prices!H1536)</f>
        <v>1.809310723204402E-2</v>
      </c>
      <c r="I1543" s="8">
        <f>LN(Prices!I1537/Prices!I1536)</f>
        <v>2.7601683340764807E-2</v>
      </c>
      <c r="J1543" s="8">
        <f>LN(Prices!J1537/Prices!J1536)</f>
        <v>2.5634259307631132E-2</v>
      </c>
      <c r="K1543" s="8">
        <f>(Prices!K1537-Prices!K1536)/100</f>
        <v>4.9999952316285071E-4</v>
      </c>
      <c r="L1543" s="8">
        <f>LN(Prices!L1537/Prices!L1536)</f>
        <v>2.1512716603004755E-2</v>
      </c>
      <c r="M1543" s="8">
        <f>LN(Prices!M1537/Prices!M1536)</f>
        <v>2.150270170362345E-2</v>
      </c>
      <c r="N1543" s="8">
        <f>LN(Prices!N1537/Prices!N1536)</f>
        <v>2.7361906009329123E-2</v>
      </c>
      <c r="O1543" s="8">
        <f>LN(Prices!O1537/Prices!O1536)</f>
        <v>2.3799718775302642E-2</v>
      </c>
    </row>
    <row r="1544" spans="1:15" x14ac:dyDescent="0.25">
      <c r="A1544" s="5">
        <v>44848</v>
      </c>
      <c r="B1544" s="8">
        <f>LN(Prices!B1538/Prices!B1537)</f>
        <v>-1.6479784521641654E-2</v>
      </c>
      <c r="C1544" s="8">
        <f>LN(Prices!C1538/Prices!C1537)</f>
        <v>-5.4781006571556594E-3</v>
      </c>
      <c r="D1544" s="8">
        <f>LN(Prices!D1538/Prices!D1537)</f>
        <v>-1.508591933262762E-2</v>
      </c>
      <c r="E1544" s="8">
        <f>LN(Prices!E1538/Prices!E1537)</f>
        <v>-5.6061335595669762E-3</v>
      </c>
      <c r="F1544" s="8">
        <f>LN(Prices!F1538/Prices!F1537)</f>
        <v>-2.389083435957089E-2</v>
      </c>
      <c r="G1544" s="8">
        <f>LN(Prices!G1538/Prices!G1537)</f>
        <v>8.5185775690115539E-4</v>
      </c>
      <c r="H1544" s="8">
        <f>LN(Prices!H1538/Prices!H1537)</f>
        <v>-2.5160188845007377E-2</v>
      </c>
      <c r="I1544" s="8">
        <f>LN(Prices!I1538/Prices!I1537)</f>
        <v>-1.8151212321804139E-2</v>
      </c>
      <c r="J1544" s="8">
        <f>LN(Prices!J1538/Prices!J1537)</f>
        <v>-2.3947120744528417E-2</v>
      </c>
      <c r="K1544" s="8">
        <f>(Prices!K1538-Prices!K1537)/100</f>
        <v>4.5000076293944869E-4</v>
      </c>
      <c r="L1544" s="8">
        <f>LN(Prices!L1538/Prices!L1537)</f>
        <v>-2.4909800664401842E-2</v>
      </c>
      <c r="M1544" s="8">
        <f>LN(Prices!M1538/Prices!M1537)</f>
        <v>-2.8990280417724387E-2</v>
      </c>
      <c r="N1544" s="8">
        <f>LN(Prices!N1538/Prices!N1537)</f>
        <v>-1.9721989172940133E-2</v>
      </c>
      <c r="O1544" s="8">
        <f>LN(Prices!O1538/Prices!O1537)</f>
        <v>-2.6980570614076823E-2</v>
      </c>
    </row>
    <row r="1545" spans="1:15" x14ac:dyDescent="0.25">
      <c r="A1545" s="5">
        <v>44851</v>
      </c>
      <c r="B1545" s="8">
        <f>LN(Prices!B1539/Prices!B1538)</f>
        <v>2.5110182703636765E-2</v>
      </c>
      <c r="C1545" s="8">
        <f>LN(Prices!C1539/Prices!C1538)</f>
        <v>2.1107000584991856E-3</v>
      </c>
      <c r="D1545" s="8">
        <f>LN(Prices!D1539/Prices!D1538)</f>
        <v>2.7106759532186536E-2</v>
      </c>
      <c r="E1545" s="8">
        <f>LN(Prices!E1539/Prices!E1538)</f>
        <v>1.0600943114588337E-3</v>
      </c>
      <c r="F1545" s="8">
        <f>LN(Prices!F1539/Prices!F1538)</f>
        <v>3.7359327453826023E-2</v>
      </c>
      <c r="G1545" s="8">
        <f>LN(Prices!G1539/Prices!G1538)</f>
        <v>2.7403661175371499E-3</v>
      </c>
      <c r="H1545" s="8">
        <f>LN(Prices!H1539/Prices!H1538)</f>
        <v>3.7000599248729525E-2</v>
      </c>
      <c r="I1545" s="8">
        <f>LN(Prices!I1539/Prices!I1538)</f>
        <v>1.9932183872299458E-2</v>
      </c>
      <c r="J1545" s="8">
        <f>LN(Prices!J1539/Prices!J1538)</f>
        <v>2.6135524557561848E-2</v>
      </c>
      <c r="K1545" s="8">
        <f>(Prices!K1539-Prices!K1538)/100</f>
        <v>5.9999942779541014E-4</v>
      </c>
      <c r="L1545" s="8">
        <f>LN(Prices!L1539/Prices!L1538)</f>
        <v>2.7369984688024769E-2</v>
      </c>
      <c r="M1545" s="8">
        <f>LN(Prices!M1539/Prices!M1538)</f>
        <v>3.1720269504021632E-2</v>
      </c>
      <c r="N1545" s="8">
        <f>LN(Prices!N1539/Prices!N1538)</f>
        <v>2.1999935477162235E-2</v>
      </c>
      <c r="O1545" s="8">
        <f>LN(Prices!O1539/Prices!O1538)</f>
        <v>3.1218236733443594E-2</v>
      </c>
    </row>
    <row r="1546" spans="1:15" x14ac:dyDescent="0.25">
      <c r="A1546" s="5">
        <v>44852</v>
      </c>
      <c r="B1546" s="8">
        <f>LN(Prices!B1540/Prices!B1539)</f>
        <v>5.1426284135343498E-3</v>
      </c>
      <c r="C1546" s="8">
        <f>LN(Prices!C1540/Prices!C1539)</f>
        <v>1.6850252060018832E-3</v>
      </c>
      <c r="D1546" s="8">
        <f>LN(Prices!D1540/Prices!D1539)</f>
        <v>2.846354869520106E-4</v>
      </c>
      <c r="E1546" s="8">
        <f>LN(Prices!E1540/Prices!E1539)</f>
        <v>2.5401490877617018E-3</v>
      </c>
      <c r="F1546" s="8">
        <f>LN(Prices!F1540/Prices!F1539)</f>
        <v>9.5101161504307016E-3</v>
      </c>
      <c r="G1546" s="8">
        <f>LN(Prices!G1540/Prices!G1539)</f>
        <v>-2.6456327836202088E-3</v>
      </c>
      <c r="H1546" s="8">
        <f>LN(Prices!H1540/Prices!H1539)</f>
        <v>1.0825826282931278E-2</v>
      </c>
      <c r="I1546" s="8">
        <f>LN(Prices!I1540/Prices!I1539)</f>
        <v>1.2058841164821095E-2</v>
      </c>
      <c r="J1546" s="8">
        <f>LN(Prices!J1540/Prices!J1539)</f>
        <v>1.1362768207087462E-2</v>
      </c>
      <c r="K1546" s="8">
        <f>(Prices!K1540-Prices!K1539)/100</f>
        <v>1.4499998092651412E-3</v>
      </c>
      <c r="L1546" s="8">
        <f>LN(Prices!L1540/Prices!L1539)</f>
        <v>1.4439093701109554E-2</v>
      </c>
      <c r="M1546" s="8">
        <f>LN(Prices!M1540/Prices!M1539)</f>
        <v>1.094299446901267E-2</v>
      </c>
      <c r="N1546" s="8">
        <f>LN(Prices!N1540/Prices!N1539)</f>
        <v>1.270677090480374E-2</v>
      </c>
      <c r="O1546" s="8">
        <f>LN(Prices!O1540/Prices!O1539)</f>
        <v>1.1576097013286336E-2</v>
      </c>
    </row>
    <row r="1547" spans="1:15" x14ac:dyDescent="0.25">
      <c r="A1547" s="5">
        <v>44853</v>
      </c>
      <c r="B1547" s="8">
        <f>LN(Prices!B1541/Prices!B1540)</f>
        <v>-1.5012058552136937E-2</v>
      </c>
      <c r="C1547" s="8">
        <f>LN(Prices!C1541/Prices!C1540)</f>
        <v>-8.6671599239711815E-3</v>
      </c>
      <c r="D1547" s="8">
        <f>LN(Prices!D1541/Prices!D1540)</f>
        <v>-1.8370278511001415E-2</v>
      </c>
      <c r="E1547" s="8">
        <f>LN(Prices!E1541/Prices!E1540)</f>
        <v>-1.0518525246574947E-2</v>
      </c>
      <c r="F1547" s="8">
        <f>LN(Prices!F1541/Prices!F1540)</f>
        <v>-2.4553376212888684E-2</v>
      </c>
      <c r="G1547" s="8">
        <f>LN(Prices!G1541/Prices!G1540)</f>
        <v>-5.1218258040554741E-3</v>
      </c>
      <c r="H1547" s="8">
        <f>LN(Prices!H1541/Prices!H1540)</f>
        <v>-2.5231140609559725E-2</v>
      </c>
      <c r="I1547" s="8">
        <f>LN(Prices!I1541/Prices!I1540)</f>
        <v>-8.5063854905981385E-3</v>
      </c>
      <c r="J1547" s="8">
        <f>LN(Prices!J1541/Prices!J1540)</f>
        <v>-6.694455239684375E-3</v>
      </c>
      <c r="K1547" s="8">
        <f>(Prices!K1541-Prices!K1540)/100</f>
        <v>5.9999942779541014E-4</v>
      </c>
      <c r="L1547" s="8">
        <f>LN(Prices!L1541/Prices!L1540)</f>
        <v>-1.8016429267149338E-2</v>
      </c>
      <c r="M1547" s="8">
        <f>LN(Prices!M1541/Prices!M1540)</f>
        <v>-7.1305227811693239E-3</v>
      </c>
      <c r="N1547" s="8">
        <f>LN(Prices!N1541/Prices!N1540)</f>
        <v>-9.1633041476712473E-3</v>
      </c>
      <c r="O1547" s="8">
        <f>LN(Prices!O1541/Prices!O1540)</f>
        <v>-1.7348154839068097E-2</v>
      </c>
    </row>
    <row r="1548" spans="1:15" x14ac:dyDescent="0.25">
      <c r="A1548" s="5">
        <v>44854</v>
      </c>
      <c r="B1548" s="8">
        <f>LN(Prices!B1542/Prices!B1541)</f>
        <v>1.4867173807552095E-3</v>
      </c>
      <c r="C1548" s="8">
        <f>LN(Prices!C1542/Prices!C1541)</f>
        <v>-6.069149510427703E-3</v>
      </c>
      <c r="D1548" s="8">
        <f>LN(Prices!D1542/Prices!D1541)</f>
        <v>6.353000689524383E-3</v>
      </c>
      <c r="E1548" s="8">
        <f>LN(Prices!E1542/Prices!E1541)</f>
        <v>-7.5040368211246825E-3</v>
      </c>
      <c r="F1548" s="8">
        <f>LN(Prices!F1542/Prices!F1541)</f>
        <v>-4.8545347641830021E-4</v>
      </c>
      <c r="G1548" s="8">
        <f>LN(Prices!G1542/Prices!G1541)</f>
        <v>-9.5161872018297998E-4</v>
      </c>
      <c r="H1548" s="8">
        <f>LN(Prices!H1542/Prices!H1541)</f>
        <v>-4.375250855120495E-3</v>
      </c>
      <c r="I1548" s="8">
        <f>LN(Prices!I1542/Prices!I1541)</f>
        <v>-9.555526384459348E-3</v>
      </c>
      <c r="J1548" s="8">
        <f>LN(Prices!J1542/Prices!J1541)</f>
        <v>-7.9826867387666964E-3</v>
      </c>
      <c r="K1548" s="8">
        <f>(Prices!K1542-Prices!K1541)/100</f>
        <v>-2.9997825622563034E-5</v>
      </c>
      <c r="L1548" s="8">
        <f>LN(Prices!L1542/Prices!L1541)</f>
        <v>-1.484922619321255E-2</v>
      </c>
      <c r="M1548" s="8">
        <f>LN(Prices!M1542/Prices!M1541)</f>
        <v>-6.5704794505263512E-3</v>
      </c>
      <c r="N1548" s="8">
        <f>LN(Prices!N1542/Prices!N1541)</f>
        <v>-9.0815185962330545E-3</v>
      </c>
      <c r="O1548" s="8">
        <f>LN(Prices!O1542/Prices!O1541)</f>
        <v>-1.2460254771853448E-2</v>
      </c>
    </row>
    <row r="1549" spans="1:15" x14ac:dyDescent="0.25">
      <c r="A1549" s="5">
        <v>44855</v>
      </c>
      <c r="B1549" s="8">
        <f>LN(Prices!B1543/Prices!B1542)</f>
        <v>1.7425825191301984E-2</v>
      </c>
      <c r="C1549" s="8">
        <f>LN(Prices!C1543/Prices!C1542)</f>
        <v>1.4940727973475685E-3</v>
      </c>
      <c r="D1549" s="8">
        <f>LN(Prices!D1543/Prices!D1542)</f>
        <v>1.5140793280338226E-2</v>
      </c>
      <c r="E1549" s="8">
        <f>LN(Prices!E1543/Prices!E1542)</f>
        <v>2.2569138803992736E-3</v>
      </c>
      <c r="F1549" s="8">
        <f>LN(Prices!F1543/Prices!F1542)</f>
        <v>8.2158540370700413E-3</v>
      </c>
      <c r="G1549" s="8">
        <f>LN(Prices!G1543/Prices!G1542)</f>
        <v>2.5668354281821399E-3</v>
      </c>
      <c r="H1549" s="8">
        <f>LN(Prices!H1543/Prices!H1542)</f>
        <v>7.8361426605542735E-3</v>
      </c>
      <c r="I1549" s="8">
        <f>LN(Prices!I1543/Prices!I1542)</f>
        <v>2.2367909058177201E-2</v>
      </c>
      <c r="J1549" s="8">
        <f>LN(Prices!J1543/Prices!J1542)</f>
        <v>2.3447759860447268E-2</v>
      </c>
      <c r="K1549" s="8">
        <f>(Prices!K1543-Prices!K1542)/100</f>
        <v>-5.0001144409179687E-5</v>
      </c>
      <c r="L1549" s="8">
        <f>LN(Prices!L1543/Prices!L1542)</f>
        <v>2.0461296688304625E-2</v>
      </c>
      <c r="M1549" s="8">
        <f>LN(Prices!M1543/Prices!M1542)</f>
        <v>2.3687535430270034E-2</v>
      </c>
      <c r="N1549" s="8">
        <f>LN(Prices!N1543/Prices!N1542)</f>
        <v>2.1942084608460786E-2</v>
      </c>
      <c r="O1549" s="8">
        <f>LN(Prices!O1543/Prices!O1542)</f>
        <v>2.1964351956791067E-2</v>
      </c>
    </row>
    <row r="1550" spans="1:15" x14ac:dyDescent="0.25">
      <c r="A1550" s="5">
        <v>44858</v>
      </c>
      <c r="B1550" s="8">
        <f>LN(Prices!B1544/Prices!B1543)</f>
        <v>-1.1993675021646822E-2</v>
      </c>
      <c r="C1550" s="8">
        <f>LN(Prices!C1544/Prices!C1543)</f>
        <v>-1.3873261911099965E-3</v>
      </c>
      <c r="D1550" s="8">
        <f>LN(Prices!D1544/Prices!D1543)</f>
        <v>-3.8733207031886777E-2</v>
      </c>
      <c r="E1550" s="8">
        <f>LN(Prices!E1544/Prices!E1543)</f>
        <v>-1.2888400868976563E-3</v>
      </c>
      <c r="F1550" s="8">
        <f>LN(Prices!F1544/Prices!F1543)</f>
        <v>1.8031497022461685E-3</v>
      </c>
      <c r="G1550" s="8">
        <f>LN(Prices!G1544/Prices!G1543)</f>
        <v>2.3706904915773309E-3</v>
      </c>
      <c r="H1550" s="8">
        <f>LN(Prices!H1544/Prices!H1543)</f>
        <v>-1.2778641599950265E-4</v>
      </c>
      <c r="I1550" s="8">
        <f>LN(Prices!I1544/Prices!I1543)</f>
        <v>1.0132971117801738E-2</v>
      </c>
      <c r="J1550" s="8">
        <f>LN(Prices!J1544/Prices!J1543)</f>
        <v>1.1811940205111494E-2</v>
      </c>
      <c r="K1550" s="8">
        <f>(Prices!K1544-Prices!K1543)/100</f>
        <v>2.8000116348266159E-4</v>
      </c>
      <c r="L1550" s="8">
        <f>LN(Prices!L1544/Prices!L1543)</f>
        <v>6.4277416499272603E-3</v>
      </c>
      <c r="M1550" s="8">
        <f>LN(Prices!M1544/Prices!M1543)</f>
        <v>1.1744640664826054E-2</v>
      </c>
      <c r="N1550" s="8">
        <f>LN(Prices!N1544/Prices!N1543)</f>
        <v>1.0092088323013164E-2</v>
      </c>
      <c r="O1550" s="8">
        <f>LN(Prices!O1544/Prices!O1543)</f>
        <v>3.5294619602801564E-3</v>
      </c>
    </row>
    <row r="1551" spans="1:15" x14ac:dyDescent="0.25">
      <c r="A1551" s="5">
        <v>44859</v>
      </c>
      <c r="B1551" s="8">
        <f>LN(Prices!B1545/Prices!B1544)</f>
        <v>1.8783460596987728E-2</v>
      </c>
      <c r="C1551" s="8">
        <f>LN(Prices!C1545/Prices!C1544)</f>
        <v>9.7768145346466984E-3</v>
      </c>
      <c r="D1551" s="8">
        <f>LN(Prices!D1545/Prices!D1544)</f>
        <v>8.2182965538869588E-3</v>
      </c>
      <c r="E1551" s="8">
        <f>LN(Prices!E1545/Prices!E1544)</f>
        <v>1.239330379143923E-2</v>
      </c>
      <c r="F1551" s="8">
        <f>LN(Prices!F1545/Prices!F1544)</f>
        <v>3.8754059838911378E-2</v>
      </c>
      <c r="G1551" s="8">
        <f>LN(Prices!G1545/Prices!G1544)</f>
        <v>4.0642943919302968E-3</v>
      </c>
      <c r="H1551" s="8">
        <f>LN(Prices!H1545/Prices!H1544)</f>
        <v>3.8536143551118937E-2</v>
      </c>
      <c r="I1551" s="8">
        <f>LN(Prices!I1545/Prices!I1544)</f>
        <v>1.5475084715410784E-2</v>
      </c>
      <c r="J1551" s="8">
        <f>LN(Prices!J1545/Prices!J1544)</f>
        <v>1.6135770015874958E-2</v>
      </c>
      <c r="K1551" s="8">
        <f>(Prices!K1545-Prices!K1544)/100</f>
        <v>5.1999807357788969E-4</v>
      </c>
      <c r="L1551" s="8">
        <f>LN(Prices!L1545/Prices!L1544)</f>
        <v>2.486525569402535E-2</v>
      </c>
      <c r="M1551" s="8">
        <f>LN(Prices!M1545/Prices!M1544)</f>
        <v>1.94114306217389E-2</v>
      </c>
      <c r="N1551" s="8">
        <f>LN(Prices!N1545/Prices!N1544)</f>
        <v>1.5647217302095066E-2</v>
      </c>
      <c r="O1551" s="8">
        <f>LN(Prices!O1545/Prices!O1544)</f>
        <v>2.6949973830326945E-2</v>
      </c>
    </row>
    <row r="1552" spans="1:15" x14ac:dyDescent="0.25">
      <c r="A1552" s="5">
        <v>44860</v>
      </c>
      <c r="B1552" s="8">
        <f>LN(Prices!B1546/Prices!B1545)</f>
        <v>1.1532975590364024E-2</v>
      </c>
      <c r="C1552" s="8">
        <f>LN(Prices!C1546/Prices!C1545)</f>
        <v>4.4317118250744789E-3</v>
      </c>
      <c r="D1552" s="8">
        <f>LN(Prices!D1546/Prices!D1545)</f>
        <v>1.6237067418449758E-2</v>
      </c>
      <c r="E1552" s="8">
        <f>LN(Prices!E1546/Prices!E1545)</f>
        <v>5.0840544638338378E-3</v>
      </c>
      <c r="F1552" s="8">
        <f>LN(Prices!F1546/Prices!F1545)</f>
        <v>-2.4292710470422726E-3</v>
      </c>
      <c r="G1552" s="8">
        <f>LN(Prices!G1546/Prices!G1545)</f>
        <v>-1.510330474600024E-3</v>
      </c>
      <c r="H1552" s="8">
        <f>LN(Prices!H1546/Prices!H1545)</f>
        <v>-6.1577446819429554E-4</v>
      </c>
      <c r="I1552" s="8">
        <f>LN(Prices!I1546/Prices!I1545)</f>
        <v>3.0975853249813885E-3</v>
      </c>
      <c r="J1552" s="8">
        <f>LN(Prices!J1546/Prices!J1545)</f>
        <v>-7.4151403989898852E-3</v>
      </c>
      <c r="K1552" s="8">
        <f>(Prices!K1546-Prices!K1545)/100</f>
        <v>-3.499984741210982E-4</v>
      </c>
      <c r="L1552" s="8">
        <f>LN(Prices!L1546/Prices!L1545)</f>
        <v>2.0351022425257868E-3</v>
      </c>
      <c r="M1552" s="8">
        <f>LN(Prices!M1546/Prices!M1545)</f>
        <v>-1.7072691085461594E-2</v>
      </c>
      <c r="N1552" s="8">
        <f>LN(Prices!N1546/Prices!N1545)</f>
        <v>2.8607757871397621E-3</v>
      </c>
      <c r="O1552" s="8">
        <f>LN(Prices!O1546/Prices!O1545)</f>
        <v>4.5382355841451097E-3</v>
      </c>
    </row>
    <row r="1553" spans="1:15" x14ac:dyDescent="0.25">
      <c r="A1553" s="5">
        <v>44861</v>
      </c>
      <c r="B1553" s="8">
        <f>LN(Prices!B1547/Prices!B1546)</f>
        <v>-8.155497629731898E-3</v>
      </c>
      <c r="C1553" s="8">
        <f>LN(Prices!C1547/Prices!C1546)</f>
        <v>5.0410515875401185E-3</v>
      </c>
      <c r="D1553" s="8">
        <f>LN(Prices!D1547/Prices!D1546)</f>
        <v>-7.7954972769406243E-3</v>
      </c>
      <c r="E1553" s="8">
        <f>LN(Prices!E1547/Prices!E1546)</f>
        <v>7.0528159050366997E-3</v>
      </c>
      <c r="F1553" s="8">
        <f>LN(Prices!F1547/Prices!F1546)</f>
        <v>5.7895276154731228E-4</v>
      </c>
      <c r="G1553" s="8">
        <f>LN(Prices!G1547/Prices!G1546)</f>
        <v>7.7167778375118318E-3</v>
      </c>
      <c r="H1553" s="8">
        <f>LN(Prices!H1547/Prices!H1546)</f>
        <v>1.4772441004980534E-3</v>
      </c>
      <c r="I1553" s="8">
        <f>LN(Prices!I1547/Prices!I1546)</f>
        <v>-1.3926655824466675E-3</v>
      </c>
      <c r="J1553" s="8">
        <f>LN(Prices!J1547/Prices!J1546)</f>
        <v>-6.1011850531844528E-3</v>
      </c>
      <c r="K1553" s="8">
        <f>(Prices!K1547-Prices!K1546)/100</f>
        <v>0</v>
      </c>
      <c r="L1553" s="8">
        <f>LN(Prices!L1547/Prices!L1546)</f>
        <v>3.011257930560128E-4</v>
      </c>
      <c r="M1553" s="8">
        <f>LN(Prices!M1547/Prices!M1546)</f>
        <v>-9.3562936145910429E-3</v>
      </c>
      <c r="N1553" s="8">
        <f>LN(Prices!N1547/Prices!N1546)</f>
        <v>-1.6189258457202625E-3</v>
      </c>
      <c r="O1553" s="8">
        <f>LN(Prices!O1547/Prices!O1546)</f>
        <v>1.102289332773967E-3</v>
      </c>
    </row>
    <row r="1554" spans="1:15" x14ac:dyDescent="0.25">
      <c r="A1554" s="5">
        <v>44862</v>
      </c>
      <c r="B1554" s="8">
        <f>LN(Prices!B1548/Prices!B1547)</f>
        <v>5.7635687903001475E-3</v>
      </c>
      <c r="C1554" s="8">
        <f>LN(Prices!C1548/Prices!C1547)</f>
        <v>-2.5176723979411682E-3</v>
      </c>
      <c r="D1554" s="8">
        <f>LN(Prices!D1548/Prices!D1547)</f>
        <v>-6.1056629650392217E-3</v>
      </c>
      <c r="E1554" s="8">
        <f>LN(Prices!E1548/Prices!E1547)</f>
        <v>-5.1533079926880917E-3</v>
      </c>
      <c r="F1554" s="8">
        <f>LN(Prices!F1548/Prices!F1547)</f>
        <v>2.1754764594781366E-2</v>
      </c>
      <c r="G1554" s="8">
        <f>LN(Prices!G1548/Prices!G1547)</f>
        <v>-1.2193177330903657E-3</v>
      </c>
      <c r="H1554" s="8">
        <f>LN(Prices!H1548/Prices!H1547)</f>
        <v>2.1783839361194161E-2</v>
      </c>
      <c r="I1554" s="8">
        <f>LN(Prices!I1548/Prices!I1547)</f>
        <v>2.1749709749081022E-2</v>
      </c>
      <c r="J1554" s="8">
        <f>LN(Prices!J1548/Prices!J1547)</f>
        <v>2.4328036770856338E-2</v>
      </c>
      <c r="K1554" s="8">
        <f>(Prices!K1548-Prices!K1547)/100</f>
        <v>3.99999618530269E-4</v>
      </c>
      <c r="L1554" s="8">
        <f>LN(Prices!L1548/Prices!L1547)</f>
        <v>1.8084994992953747E-2</v>
      </c>
      <c r="M1554" s="8">
        <f>LN(Prices!M1548/Prices!M1547)</f>
        <v>2.4837802099507072E-2</v>
      </c>
      <c r="N1554" s="8">
        <f>LN(Prices!N1548/Prices!N1547)</f>
        <v>2.197829378667927E-2</v>
      </c>
      <c r="O1554" s="8">
        <f>LN(Prices!O1548/Prices!O1547)</f>
        <v>2.2227813873634178E-2</v>
      </c>
    </row>
    <row r="1555" spans="1:15" x14ac:dyDescent="0.25">
      <c r="A1555" s="5">
        <v>44865</v>
      </c>
      <c r="B1555" s="8">
        <f>LN(Prices!B1549/Prices!B1548)</f>
        <v>-8.1751083990473268E-3</v>
      </c>
      <c r="C1555" s="8">
        <f>LN(Prices!C1549/Prices!C1548)</f>
        <v>-3.36570641614859E-3</v>
      </c>
      <c r="D1555" s="8">
        <f>LN(Prices!D1549/Prices!D1548)</f>
        <v>-2.9205229728008126E-3</v>
      </c>
      <c r="E1555" s="8">
        <f>LN(Prices!E1549/Prices!E1548)</f>
        <v>-4.5442273793706916E-3</v>
      </c>
      <c r="F1555" s="8">
        <f>LN(Prices!F1549/Prices!F1548)</f>
        <v>-2.6083766227736798E-3</v>
      </c>
      <c r="G1555" s="8">
        <f>LN(Prices!G1549/Prices!G1548)</f>
        <v>-1.4088550156938085E-3</v>
      </c>
      <c r="H1555" s="8">
        <f>LN(Prices!H1549/Prices!H1548)</f>
        <v>-1.0840871755263481E-3</v>
      </c>
      <c r="I1555" s="8">
        <f>LN(Prices!I1549/Prices!I1548)</f>
        <v>-4.8601930174115527E-3</v>
      </c>
      <c r="J1555" s="8">
        <f>LN(Prices!J1549/Prices!J1548)</f>
        <v>-7.4823270303364118E-3</v>
      </c>
      <c r="K1555" s="8">
        <f>(Prices!K1549-Prices!K1548)/100</f>
        <v>4.9998760223388674E-5</v>
      </c>
      <c r="L1555" s="8">
        <f>LN(Prices!L1549/Prices!L1548)</f>
        <v>-7.7234619431105762E-4</v>
      </c>
      <c r="M1555" s="8">
        <f>LN(Prices!M1549/Prices!M1548)</f>
        <v>-9.1984896250744165E-3</v>
      </c>
      <c r="N1555" s="8">
        <f>LN(Prices!N1549/Prices!N1548)</f>
        <v>-5.1595861843413745E-3</v>
      </c>
      <c r="O1555" s="8">
        <f>LN(Prices!O1549/Prices!O1548)</f>
        <v>-3.2518771166060062E-5</v>
      </c>
    </row>
    <row r="1556" spans="1:15" x14ac:dyDescent="0.25">
      <c r="A1556" s="5">
        <v>44866</v>
      </c>
      <c r="B1556" s="8">
        <f>LN(Prices!B1550/Prices!B1549)</f>
        <v>1.0805661924715682E-2</v>
      </c>
      <c r="C1556" s="8">
        <f>LN(Prices!C1550/Prices!C1549)</f>
        <v>1.8569552361764993E-3</v>
      </c>
      <c r="D1556" s="8">
        <f>LN(Prices!D1550/Prices!D1549)</f>
        <v>1.8258802486955918E-2</v>
      </c>
      <c r="E1556" s="8">
        <f>LN(Prices!E1550/Prices!E1549)</f>
        <v>-1.806040841417168E-4</v>
      </c>
      <c r="F1556" s="8">
        <f>LN(Prices!F1550/Prices!F1549)</f>
        <v>-3.2987067888491893E-3</v>
      </c>
      <c r="G1556" s="8">
        <f>LN(Prices!G1550/Prices!G1549)</f>
        <v>-1.8800281206145185E-4</v>
      </c>
      <c r="H1556" s="8">
        <f>LN(Prices!H1550/Prices!H1549)</f>
        <v>-3.6162371478474278E-4</v>
      </c>
      <c r="I1556" s="8">
        <f>LN(Prices!I1550/Prices!I1549)</f>
        <v>2.1294760951700606E-3</v>
      </c>
      <c r="J1556" s="8">
        <f>LN(Prices!J1550/Prices!J1549)</f>
        <v>-4.1096637203590055E-3</v>
      </c>
      <c r="K1556" s="8">
        <f>(Prices!K1550-Prices!K1549)/100</f>
        <v>7.5000286102295361E-4</v>
      </c>
      <c r="L1556" s="8">
        <f>LN(Prices!L1550/Prices!L1549)</f>
        <v>3.88876493200259E-3</v>
      </c>
      <c r="M1556" s="8">
        <f>LN(Prices!M1550/Prices!M1549)</f>
        <v>-9.44616066046974E-3</v>
      </c>
      <c r="N1556" s="8">
        <f>LN(Prices!N1550/Prices!N1549)</f>
        <v>2.3903971654639687E-3</v>
      </c>
      <c r="O1556" s="8">
        <f>LN(Prices!O1550/Prices!O1549)</f>
        <v>2.449824410198983E-3</v>
      </c>
    </row>
    <row r="1557" spans="1:15" x14ac:dyDescent="0.25">
      <c r="A1557" s="5">
        <v>44867</v>
      </c>
      <c r="B1557" s="8">
        <f>LN(Prices!B1551/Prices!B1550)</f>
        <v>-1.3464729577000878E-2</v>
      </c>
      <c r="C1557" s="8">
        <f>LN(Prices!C1551/Prices!C1550)</f>
        <v>-1.6883774496796115E-3</v>
      </c>
      <c r="D1557" s="8">
        <f>LN(Prices!D1551/Prices!D1550)</f>
        <v>-8.3633622020969911E-3</v>
      </c>
      <c r="E1557" s="8">
        <f>LN(Prices!E1551/Prices!E1550)</f>
        <v>-1.7003127633193409E-3</v>
      </c>
      <c r="F1557" s="8">
        <f>LN(Prices!F1551/Prices!F1550)</f>
        <v>-2.8896977858037631E-2</v>
      </c>
      <c r="G1557" s="8">
        <f>LN(Prices!G1551/Prices!G1550)</f>
        <v>-2.2587949860634611E-3</v>
      </c>
      <c r="H1557" s="8">
        <f>LN(Prices!H1551/Prices!H1550)</f>
        <v>-2.7871150792281283E-2</v>
      </c>
      <c r="I1557" s="8">
        <f>LN(Prices!I1551/Prices!I1550)</f>
        <v>-1.8864057260382053E-2</v>
      </c>
      <c r="J1557" s="8">
        <f>LN(Prices!J1551/Prices!J1550)</f>
        <v>-2.5319843737482882E-2</v>
      </c>
      <c r="K1557" s="8">
        <f>(Prices!K1551-Prices!K1550)/100</f>
        <v>-2.5000095367431639E-4</v>
      </c>
      <c r="L1557" s="8">
        <f>LN(Prices!L1551/Prices!L1550)</f>
        <v>-2.9115462645526495E-2</v>
      </c>
      <c r="M1557" s="8">
        <f>LN(Prices!M1551/Prices!M1550)</f>
        <v>-3.2859819066933298E-2</v>
      </c>
      <c r="N1557" s="8">
        <f>LN(Prices!N1551/Prices!N1550)</f>
        <v>-1.9691900598533894E-2</v>
      </c>
      <c r="O1557" s="8">
        <f>LN(Prices!O1551/Prices!O1550)</f>
        <v>-3.420165056949246E-2</v>
      </c>
    </row>
    <row r="1558" spans="1:15" x14ac:dyDescent="0.25">
      <c r="A1558" s="5">
        <v>44868</v>
      </c>
      <c r="B1558" s="8">
        <f>LN(Prices!B1552/Prices!B1551)</f>
        <v>-3.8807199496303981E-3</v>
      </c>
      <c r="C1558" s="8">
        <f>LN(Prices!C1552/Prices!C1551)</f>
        <v>-3.7026491103746466E-3</v>
      </c>
      <c r="D1558" s="8">
        <f>LN(Prices!D1552/Prices!D1551)</f>
        <v>5.7750948440995781E-3</v>
      </c>
      <c r="E1558" s="8">
        <f>LN(Prices!E1552/Prices!E1551)</f>
        <v>-4.3700608319363734E-3</v>
      </c>
      <c r="F1558" s="8">
        <f>LN(Prices!F1552/Prices!F1551)</f>
        <v>1.2892415597699027E-3</v>
      </c>
      <c r="G1558" s="8">
        <f>LN(Prices!G1552/Prices!G1551)</f>
        <v>-1.1180729261008588E-2</v>
      </c>
      <c r="H1558" s="8">
        <f>LN(Prices!H1552/Prices!H1551)</f>
        <v>-1.3649011058821429E-3</v>
      </c>
      <c r="I1558" s="8">
        <f>LN(Prices!I1552/Prices!I1551)</f>
        <v>-4.3446073715705143E-3</v>
      </c>
      <c r="J1558" s="8">
        <f>LN(Prices!J1552/Prices!J1551)</f>
        <v>-1.0642422531956597E-2</v>
      </c>
      <c r="K1558" s="8">
        <f>(Prices!K1552-Prices!K1551)/100</f>
        <v>0</v>
      </c>
      <c r="L1558" s="8">
        <f>LN(Prices!L1552/Prices!L1551)</f>
        <v>-2.3167508115435227E-3</v>
      </c>
      <c r="M1558" s="8">
        <f>LN(Prices!M1552/Prices!M1551)</f>
        <v>-1.6742032152128831E-2</v>
      </c>
      <c r="N1558" s="8">
        <f>LN(Prices!N1552/Prices!N1551)</f>
        <v>-4.1750543227265123E-3</v>
      </c>
      <c r="O1558" s="8">
        <f>LN(Prices!O1552/Prices!O1551)</f>
        <v>-5.2734092300368877E-3</v>
      </c>
    </row>
    <row r="1559" spans="1:15" x14ac:dyDescent="0.25">
      <c r="A1559" s="5">
        <v>44869</v>
      </c>
      <c r="B1559" s="8">
        <f>LN(Prices!B1553/Prices!B1552)</f>
        <v>3.9080408762698179E-2</v>
      </c>
      <c r="C1559" s="8">
        <f>LN(Prices!C1553/Prices!C1552)</f>
        <v>-1.0579511827683981E-4</v>
      </c>
      <c r="D1559" s="8">
        <f>LN(Prices!D1553/Prices!D1552)</f>
        <v>4.1455379814466523E-2</v>
      </c>
      <c r="E1559" s="8">
        <f>LN(Prices!E1553/Prices!E1552)</f>
        <v>-2.1382410664404568E-3</v>
      </c>
      <c r="F1559" s="8">
        <f>LN(Prices!F1553/Prices!F1552)</f>
        <v>1.4880357238654322E-2</v>
      </c>
      <c r="G1559" s="8">
        <f>LN(Prices!G1553/Prices!G1552)</f>
        <v>3.7089142333531343E-3</v>
      </c>
      <c r="H1559" s="8">
        <f>LN(Prices!H1553/Prices!H1552)</f>
        <v>1.3562408147454288E-2</v>
      </c>
      <c r="I1559" s="8">
        <f>LN(Prices!I1553/Prices!I1552)</f>
        <v>1.4817305278076712E-2</v>
      </c>
      <c r="J1559" s="8">
        <f>LN(Prices!J1553/Prices!J1552)</f>
        <v>1.3526823285563951E-2</v>
      </c>
      <c r="K1559" s="8">
        <f>(Prices!K1553-Prices!K1552)/100</f>
        <v>-1.2000083923339844E-4</v>
      </c>
      <c r="L1559" s="8">
        <f>LN(Prices!L1553/Prices!L1552)</f>
        <v>1.6255358584323101E-2</v>
      </c>
      <c r="M1559" s="8">
        <f>LN(Prices!M1553/Prices!M1552)</f>
        <v>1.0285029419074007E-2</v>
      </c>
      <c r="N1559" s="8">
        <f>LN(Prices!N1553/Prices!N1552)</f>
        <v>1.4168520256574314E-2</v>
      </c>
      <c r="O1559" s="8">
        <f>LN(Prices!O1553/Prices!O1552)</f>
        <v>1.1252780927811621E-2</v>
      </c>
    </row>
    <row r="1560" spans="1:15" x14ac:dyDescent="0.25">
      <c r="A1560" s="5">
        <v>44872</v>
      </c>
      <c r="B1560" s="8">
        <f>LN(Prices!B1554/Prices!B1553)</f>
        <v>2.3344197037953327E-3</v>
      </c>
      <c r="C1560" s="8">
        <f>LN(Prices!C1554/Prices!C1553)</f>
        <v>-3.1851316928300792E-3</v>
      </c>
      <c r="D1560" s="8">
        <f>LN(Prices!D1554/Prices!D1553)</f>
        <v>5.5245338979922464E-4</v>
      </c>
      <c r="E1560" s="8">
        <f>LN(Prices!E1554/Prices!E1553)</f>
        <v>-3.5385361442635795E-3</v>
      </c>
      <c r="F1560" s="8">
        <f>LN(Prices!F1554/Prices!F1553)</f>
        <v>-9.2335378543270642E-4</v>
      </c>
      <c r="G1560" s="8">
        <f>LN(Prices!G1554/Prices!G1553)</f>
        <v>1.233527405717932E-3</v>
      </c>
      <c r="H1560" s="8">
        <f>LN(Prices!H1554/Prices!H1553)</f>
        <v>0</v>
      </c>
      <c r="I1560" s="8">
        <f>LN(Prices!I1554/Prices!I1553)</f>
        <v>7.7833733748124698E-3</v>
      </c>
      <c r="J1560" s="8">
        <f>LN(Prices!J1554/Prices!J1553)</f>
        <v>9.5680616793591394E-3</v>
      </c>
      <c r="K1560" s="8">
        <f>(Prices!K1554-Prices!K1553)/100</f>
        <v>-2.9999971389770951E-4</v>
      </c>
      <c r="L1560" s="8">
        <f>LN(Prices!L1554/Prices!L1553)</f>
        <v>8.57996974779064E-3</v>
      </c>
      <c r="M1560" s="8">
        <f>LN(Prices!M1554/Prices!M1553)</f>
        <v>9.9251908140960583E-3</v>
      </c>
      <c r="N1560" s="8">
        <f>LN(Prices!N1554/Prices!N1553)</f>
        <v>8.5818141324875922E-3</v>
      </c>
      <c r="O1560" s="8">
        <f>LN(Prices!O1554/Prices!O1553)</f>
        <v>5.5074624088168175E-3</v>
      </c>
    </row>
    <row r="1561" spans="1:15" x14ac:dyDescent="0.25">
      <c r="A1561" s="5">
        <v>44873</v>
      </c>
      <c r="B1561" s="8">
        <f>LN(Prices!B1555/Prices!B1554)</f>
        <v>1.0206312983146665E-2</v>
      </c>
      <c r="C1561" s="8">
        <f>LN(Prices!C1555/Prices!C1554)</f>
        <v>4.2446227382250731E-3</v>
      </c>
      <c r="D1561" s="8">
        <f>LN(Prices!D1555/Prices!D1554)</f>
        <v>7.1526489808526389E-3</v>
      </c>
      <c r="E1561" s="8">
        <f>LN(Prices!E1555/Prices!E1554)</f>
        <v>6.6379796940242717E-3</v>
      </c>
      <c r="F1561" s="8">
        <f>LN(Prices!F1555/Prices!F1554)</f>
        <v>5.0689383764020435E-3</v>
      </c>
      <c r="G1561" s="8">
        <f>LN(Prices!G1555/Prices!G1554)</f>
        <v>1.4213812006148724E-3</v>
      </c>
      <c r="H1561" s="8">
        <f>LN(Prices!H1555/Prices!H1554)</f>
        <v>3.0569397571986023E-3</v>
      </c>
      <c r="I1561" s="8">
        <f>LN(Prices!I1555/Prices!I1554)</f>
        <v>5.7604676904543647E-3</v>
      </c>
      <c r="J1561" s="8">
        <f>LN(Prices!J1555/Prices!J1554)</f>
        <v>5.5822828287603208E-3</v>
      </c>
      <c r="K1561" s="8">
        <f>(Prices!K1555-Prices!K1554)/100</f>
        <v>1.0700011253356979E-3</v>
      </c>
      <c r="L1561" s="8">
        <f>LN(Prices!L1555/Prices!L1554)</f>
        <v>1.9309593265179931E-3</v>
      </c>
      <c r="M1561" s="8">
        <f>LN(Prices!M1555/Prices!M1554)</f>
        <v>6.1582205504735104E-3</v>
      </c>
      <c r="N1561" s="8">
        <f>LN(Prices!N1555/Prices!N1554)</f>
        <v>4.9576377286778611E-3</v>
      </c>
      <c r="O1561" s="8">
        <f>LN(Prices!O1555/Prices!O1554)</f>
        <v>-4.8635982294859632E-4</v>
      </c>
    </row>
    <row r="1562" spans="1:15" x14ac:dyDescent="0.25">
      <c r="A1562" s="5">
        <v>44874</v>
      </c>
      <c r="B1562" s="8">
        <f>LN(Prices!B1556/Prices!B1555)</f>
        <v>-1.6052462451718465E-2</v>
      </c>
      <c r="C1562" s="8">
        <f>LN(Prices!C1556/Prices!C1555)</f>
        <v>1.1640337841773867E-3</v>
      </c>
      <c r="D1562" s="8">
        <f>LN(Prices!D1556/Prices!D1555)</f>
        <v>-1.7420666915938215E-2</v>
      </c>
      <c r="E1562" s="8">
        <f>LN(Prices!E1556/Prices!E1555)</f>
        <v>3.4088583486161089E-3</v>
      </c>
      <c r="F1562" s="8">
        <f>LN(Prices!F1556/Prices!F1555)</f>
        <v>-9.6996623266048382E-3</v>
      </c>
      <c r="G1562" s="8">
        <f>LN(Prices!G1556/Prices!G1555)</f>
        <v>-2.0855758804019741E-3</v>
      </c>
      <c r="H1562" s="8">
        <f>LN(Prices!H1556/Prices!H1555)</f>
        <v>-1.0308172748201594E-2</v>
      </c>
      <c r="I1562" s="8">
        <f>LN(Prices!I1556/Prices!I1555)</f>
        <v>-1.9999409818032849E-2</v>
      </c>
      <c r="J1562" s="8">
        <f>LN(Prices!J1556/Prices!J1555)</f>
        <v>-2.0996784712303443E-2</v>
      </c>
      <c r="K1562" s="8">
        <f>(Prices!K1556-Prices!K1555)/100</f>
        <v>2.9997825622549712E-5</v>
      </c>
      <c r="L1562" s="8">
        <f>LN(Prices!L1556/Prices!L1555)</f>
        <v>-2.1284809146484802E-2</v>
      </c>
      <c r="M1562" s="8">
        <f>LN(Prices!M1556/Prices!M1555)</f>
        <v>-2.4527972746329209E-2</v>
      </c>
      <c r="N1562" s="8">
        <f>LN(Prices!N1556/Prices!N1555)</f>
        <v>-1.8798298042565827E-2</v>
      </c>
      <c r="O1562" s="8">
        <f>LN(Prices!O1556/Prices!O1555)</f>
        <v>-2.7194470121471873E-2</v>
      </c>
    </row>
    <row r="1563" spans="1:15" x14ac:dyDescent="0.25">
      <c r="A1563" s="5">
        <v>44875</v>
      </c>
      <c r="B1563" s="8">
        <f>LN(Prices!B1557/Prices!B1556)</f>
        <v>4.9638713247802412E-2</v>
      </c>
      <c r="C1563" s="8">
        <f>LN(Prices!C1557/Prices!C1556)</f>
        <v>2.1242956926349834E-2</v>
      </c>
      <c r="D1563" s="8">
        <f>LN(Prices!D1557/Prices!D1556)</f>
        <v>3.5620234177458056E-2</v>
      </c>
      <c r="E1563" s="8">
        <f>LN(Prices!E1557/Prices!E1556)</f>
        <v>2.2191430736265949E-2</v>
      </c>
      <c r="F1563" s="8">
        <f>LN(Prices!F1557/Prices!F1556)</f>
        <v>6.6654010977453285E-2</v>
      </c>
      <c r="G1563" s="8">
        <f>LN(Prices!G1557/Prices!G1556)</f>
        <v>1.6467483362978881E-2</v>
      </c>
      <c r="H1563" s="8">
        <f>LN(Prices!H1557/Prices!H1556)</f>
        <v>7.0594981719685299E-2</v>
      </c>
      <c r="I1563" s="8">
        <f>LN(Prices!I1557/Prices!I1556)</f>
        <v>4.4927825212342835E-2</v>
      </c>
      <c r="J1563" s="8">
        <f>LN(Prices!J1557/Prices!J1556)</f>
        <v>5.3952515664797689E-2</v>
      </c>
      <c r="K1563" s="8">
        <f>(Prices!K1557-Prices!K1556)/100</f>
        <v>-3.8000106811522552E-4</v>
      </c>
      <c r="L1563" s="8">
        <f>LN(Prices!L1557/Prices!L1556)</f>
        <v>5.6397172226180084E-2</v>
      </c>
      <c r="M1563" s="8">
        <f>LN(Prices!M1557/Prices!M1556)</f>
        <v>6.7922062532742217E-2</v>
      </c>
      <c r="N1563" s="8">
        <f>LN(Prices!N1557/Prices!N1556)</f>
        <v>4.3770090764910674E-2</v>
      </c>
      <c r="O1563" s="8">
        <f>LN(Prices!O1557/Prices!O1556)</f>
        <v>5.9289824802089414E-2</v>
      </c>
    </row>
    <row r="1564" spans="1:15" x14ac:dyDescent="0.25">
      <c r="A1564" s="5">
        <v>44876</v>
      </c>
      <c r="B1564" s="8">
        <f>LN(Prices!B1558/Prices!B1557)</f>
        <v>1.9885647112815066E-2</v>
      </c>
      <c r="C1564" s="8">
        <f>LN(Prices!C1558/Prices!C1557)</f>
        <v>-7.2505294468240122E-4</v>
      </c>
      <c r="D1564" s="8">
        <f>LN(Prices!D1558/Prices!D1557)</f>
        <v>2.6824103271593028E-2</v>
      </c>
      <c r="E1564" s="8">
        <f>LN(Prices!E1558/Prices!E1557)</f>
        <v>-2.0818629191469368E-3</v>
      </c>
      <c r="F1564" s="8">
        <f>LN(Prices!F1558/Prices!F1557)</f>
        <v>-4.8970256085673521E-3</v>
      </c>
      <c r="G1564" s="8">
        <f>LN(Prices!G1558/Prices!G1557)</f>
        <v>-5.602736438694903E-4</v>
      </c>
      <c r="H1564" s="8">
        <f>LN(Prices!H1558/Prices!H1557)</f>
        <v>-1.1499132973957298E-4</v>
      </c>
      <c r="I1564" s="8">
        <f>LN(Prices!I1558/Prices!I1557)</f>
        <v>5.2932286842848012E-3</v>
      </c>
      <c r="J1564" s="8">
        <f>LN(Prices!J1558/Prices!J1557)</f>
        <v>9.1983123047690279E-3</v>
      </c>
      <c r="K1564" s="8">
        <f>(Prices!K1558-Prices!K1557)/100</f>
        <v>8.0003738403320313E-5</v>
      </c>
      <c r="L1564" s="8">
        <f>LN(Prices!L1558/Prices!L1557)</f>
        <v>5.5761061716684294E-3</v>
      </c>
      <c r="M1564" s="8">
        <f>LN(Prices!M1558/Prices!M1557)</f>
        <v>1.4178075665670128E-2</v>
      </c>
      <c r="N1564" s="8">
        <f>LN(Prices!N1558/Prices!N1557)</f>
        <v>6.1972992564907833E-3</v>
      </c>
      <c r="O1564" s="8">
        <f>LN(Prices!O1558/Prices!O1557)</f>
        <v>7.8972627933030816E-3</v>
      </c>
    </row>
    <row r="1565" spans="1:15" x14ac:dyDescent="0.25">
      <c r="A1565" s="5">
        <v>44879</v>
      </c>
      <c r="B1565" s="8">
        <f>LN(Prices!B1559/Prices!B1558)</f>
        <v>-8.789251213753688E-3</v>
      </c>
      <c r="C1565" s="8">
        <f>LN(Prices!C1559/Prices!C1558)</f>
        <v>-2.8019451739721233E-3</v>
      </c>
      <c r="D1565" s="8">
        <f>LN(Prices!D1559/Prices!D1558)</f>
        <v>-6.0454795839954669E-3</v>
      </c>
      <c r="E1565" s="8">
        <f>LN(Prices!E1559/Prices!E1558)</f>
        <v>-2.4007739552942965E-3</v>
      </c>
      <c r="F1565" s="8">
        <f>LN(Prices!F1559/Prices!F1558)</f>
        <v>-2.2393561612058341E-2</v>
      </c>
      <c r="G1565" s="8">
        <f>LN(Prices!G1559/Prices!G1558)</f>
        <v>-7.4044241107786525E-3</v>
      </c>
      <c r="H1565" s="8">
        <f>LN(Prices!H1559/Prices!H1558)</f>
        <v>-2.4672541865479337E-2</v>
      </c>
      <c r="I1565" s="8">
        <f>LN(Prices!I1559/Prices!I1558)</f>
        <v>-7.2118408069621323E-3</v>
      </c>
      <c r="J1565" s="8">
        <f>LN(Prices!J1559/Prices!J1558)</f>
        <v>-8.9759405449180117E-3</v>
      </c>
      <c r="K1565" s="8">
        <f>(Prices!K1559-Prices!K1558)/100</f>
        <v>4.9996376037597654E-5</v>
      </c>
      <c r="L1565" s="8">
        <f>LN(Prices!L1559/Prices!L1558)</f>
        <v>-1.0309270743530391E-2</v>
      </c>
      <c r="M1565" s="8">
        <f>LN(Prices!M1559/Prices!M1558)</f>
        <v>-1.1610853791729355E-2</v>
      </c>
      <c r="N1565" s="8">
        <f>LN(Prices!N1559/Prices!N1558)</f>
        <v>-7.9336716676749863E-3</v>
      </c>
      <c r="O1565" s="8">
        <f>LN(Prices!O1559/Prices!O1558)</f>
        <v>-1.1479852402584374E-2</v>
      </c>
    </row>
    <row r="1566" spans="1:15" x14ac:dyDescent="0.25">
      <c r="A1566" s="5">
        <v>44880</v>
      </c>
      <c r="B1566" s="8">
        <f>LN(Prices!B1560/Prices!B1559)</f>
        <v>1.0319526436347854E-2</v>
      </c>
      <c r="C1566" s="8">
        <f>LN(Prices!C1560/Prices!C1559)</f>
        <v>7.3505957706767704E-3</v>
      </c>
      <c r="D1566" s="8">
        <f>LN(Prices!D1560/Prices!D1559)</f>
        <v>2.2677783142929165E-2</v>
      </c>
      <c r="E1566" s="8">
        <f>LN(Prices!E1560/Prices!E1559)</f>
        <v>7.3913928280215698E-3</v>
      </c>
      <c r="F1566" s="8">
        <f>LN(Prices!F1560/Prices!F1559)</f>
        <v>1.054215509207526E-2</v>
      </c>
      <c r="G1566" s="8">
        <f>LN(Prices!G1560/Prices!G1559)</f>
        <v>6.4702867784718144E-3</v>
      </c>
      <c r="H1566" s="8">
        <f>LN(Prices!H1560/Prices!H1559)</f>
        <v>1.0781874285112177E-2</v>
      </c>
      <c r="I1566" s="8">
        <f>LN(Prices!I1560/Prices!I1559)</f>
        <v>7.2118408069621713E-3</v>
      </c>
      <c r="J1566" s="8">
        <f>LN(Prices!J1560/Prices!J1559)</f>
        <v>8.6753764146691864E-3</v>
      </c>
      <c r="K1566" s="8">
        <f>(Prices!K1560-Prices!K1559)/100</f>
        <v>6.2000274658203125E-4</v>
      </c>
      <c r="L1566" s="8">
        <f>LN(Prices!L1560/Prices!L1559)</f>
        <v>1.5610880506382702E-2</v>
      </c>
      <c r="M1566" s="8">
        <f>LN(Prices!M1560/Prices!M1559)</f>
        <v>1.1885203134552071E-2</v>
      </c>
      <c r="N1566" s="8">
        <f>LN(Prices!N1560/Prices!N1559)</f>
        <v>7.5679200046684684E-3</v>
      </c>
      <c r="O1566" s="8">
        <f>LN(Prices!O1560/Prices!O1559)</f>
        <v>1.4905128177816182E-2</v>
      </c>
    </row>
    <row r="1567" spans="1:15" x14ac:dyDescent="0.25">
      <c r="A1567" s="5">
        <v>44881</v>
      </c>
      <c r="B1567" s="8">
        <f>LN(Prices!B1561/Prices!B1560)</f>
        <v>-6.3546933474776506E-3</v>
      </c>
      <c r="C1567" s="8">
        <f>LN(Prices!C1561/Prices!C1560)</f>
        <v>6.1694753243163947E-3</v>
      </c>
      <c r="D1567" s="8">
        <f>LN(Prices!D1561/Prices!D1560)</f>
        <v>-1.6108328043432138E-2</v>
      </c>
      <c r="E1567" s="8">
        <f>LN(Prices!E1561/Prices!E1560)</f>
        <v>7.3360839840956654E-3</v>
      </c>
      <c r="F1567" s="8">
        <f>LN(Prices!F1561/Prices!F1560)</f>
        <v>-9.8730965981761107E-3</v>
      </c>
      <c r="G1567" s="8">
        <f>LN(Prices!G1561/Prices!G1560)</f>
        <v>2.5202676279404692E-3</v>
      </c>
      <c r="H1567" s="8">
        <f>LN(Prices!H1561/Prices!H1560)</f>
        <v>-9.133570479912128E-3</v>
      </c>
      <c r="I1567" s="8">
        <f>LN(Prices!I1561/Prices!I1560)</f>
        <v>-8.8380026744777906E-3</v>
      </c>
      <c r="J1567" s="8">
        <f>LN(Prices!J1561/Prices!J1560)</f>
        <v>-8.2862831118737587E-3</v>
      </c>
      <c r="K1567" s="8">
        <f>(Prices!K1561-Prices!K1560)/100</f>
        <v>-5.0001144409179687E-5</v>
      </c>
      <c r="L1567" s="8">
        <f>LN(Prices!L1561/Prices!L1560)</f>
        <v>-1.4761281604695186E-2</v>
      </c>
      <c r="M1567" s="8">
        <f>LN(Prices!M1561/Prices!M1560)</f>
        <v>-1.0401657916547364E-2</v>
      </c>
      <c r="N1567" s="8">
        <f>LN(Prices!N1561/Prices!N1560)</f>
        <v>-8.9314628084655994E-3</v>
      </c>
      <c r="O1567" s="8">
        <f>LN(Prices!O1561/Prices!O1560)</f>
        <v>-1.9255723265962751E-2</v>
      </c>
    </row>
    <row r="1568" spans="1:15" x14ac:dyDescent="0.25">
      <c r="A1568" s="5">
        <v>44882</v>
      </c>
      <c r="B1568" s="8">
        <f>LN(Prices!B1562/Prices!B1561)</f>
        <v>4.39495558863585E-4</v>
      </c>
      <c r="C1568" s="8">
        <f>LN(Prices!C1562/Prices!C1561)</f>
        <v>-4.2114972829583657E-3</v>
      </c>
      <c r="D1568" s="8">
        <f>LN(Prices!D1562/Prices!D1561)</f>
        <v>1.8317004389209878E-3</v>
      </c>
      <c r="E1568" s="8">
        <f>LN(Prices!E1562/Prices!E1561)</f>
        <v>-6.8179170435886931E-3</v>
      </c>
      <c r="F1568" s="8">
        <f>LN(Prices!F1562/Prices!F1561)</f>
        <v>-5.4776482454717886E-3</v>
      </c>
      <c r="G1568" s="8">
        <f>LN(Prices!G1562/Prices!G1561)</f>
        <v>-6.8291101292502262E-3</v>
      </c>
      <c r="H1568" s="8">
        <f>LN(Prices!H1562/Prices!H1561)</f>
        <v>-6.846099565370572E-3</v>
      </c>
      <c r="I1568" s="8">
        <f>LN(Prices!I1562/Prices!I1561)</f>
        <v>-3.2600952124728385E-3</v>
      </c>
      <c r="J1568" s="8">
        <f>LN(Prices!J1562/Prices!J1561)</f>
        <v>-3.0941046442292835E-3</v>
      </c>
      <c r="K1568" s="8">
        <f>(Prices!K1562-Prices!K1561)/100</f>
        <v>-1.2000083923339844E-4</v>
      </c>
      <c r="L1568" s="8">
        <f>LN(Prices!L1562/Prices!L1561)</f>
        <v>-5.4648235406445835E-3</v>
      </c>
      <c r="M1568" s="8">
        <f>LN(Prices!M1562/Prices!M1561)</f>
        <v>-4.1964538031216683E-3</v>
      </c>
      <c r="N1568" s="8">
        <f>LN(Prices!N1562/Prices!N1561)</f>
        <v>-3.8438667636993521E-3</v>
      </c>
      <c r="O1568" s="8">
        <f>LN(Prices!O1562/Prices!O1561)</f>
        <v>-7.6105162347855412E-3</v>
      </c>
    </row>
    <row r="1569" spans="1:15" x14ac:dyDescent="0.25">
      <c r="A1569" s="5">
        <v>44883</v>
      </c>
      <c r="B1569" s="8">
        <f>LN(Prices!B1563/Prices!B1562)</f>
        <v>-1.3192536363392023E-3</v>
      </c>
      <c r="C1569" s="8">
        <f>LN(Prices!C1563/Prices!C1562)</f>
        <v>-1.442534462446992E-3</v>
      </c>
      <c r="D1569" s="8">
        <f>LN(Prices!D1563/Prices!D1562)</f>
        <v>-5.7683907227238746E-3</v>
      </c>
      <c r="E1569" s="8">
        <f>LN(Prices!E1563/Prices!E1562)</f>
        <v>-3.5308179713943247E-3</v>
      </c>
      <c r="F1569" s="8">
        <f>LN(Prices!F1563/Prices!F1562)</f>
        <v>1.5902446714191637E-2</v>
      </c>
      <c r="G1569" s="8">
        <f>LN(Prices!G1563/Prices!G1562)</f>
        <v>-5.0818196261133656E-3</v>
      </c>
      <c r="H1569" s="8">
        <f>LN(Prices!H1563/Prices!H1562)</f>
        <v>1.2593704695648836E-2</v>
      </c>
      <c r="I1569" s="8">
        <f>LN(Prices!I1563/Prices!I1562)</f>
        <v>7.3943036381150943E-3</v>
      </c>
      <c r="J1569" s="8">
        <f>LN(Prices!J1563/Prices!J1562)</f>
        <v>4.7472956481582097E-3</v>
      </c>
      <c r="K1569" s="8">
        <f>(Prices!K1563-Prices!K1562)/100</f>
        <v>2.2000312805175781E-4</v>
      </c>
      <c r="L1569" s="8">
        <f>LN(Prices!L1563/Prices!L1562)</f>
        <v>6.4012235671364057E-3</v>
      </c>
      <c r="M1569" s="8">
        <f>LN(Prices!M1563/Prices!M1562)</f>
        <v>2.320805103071524E-3</v>
      </c>
      <c r="N1569" s="8">
        <f>LN(Prices!N1563/Prices!N1562)</f>
        <v>6.680874383649245E-3</v>
      </c>
      <c r="O1569" s="8">
        <f>LN(Prices!O1563/Prices!O1562)</f>
        <v>5.7524782410184293E-3</v>
      </c>
    </row>
    <row r="1570" spans="1:15" x14ac:dyDescent="0.25">
      <c r="A1570" s="5">
        <v>44886</v>
      </c>
      <c r="B1570" s="8">
        <f>LN(Prices!B1564/Prices!B1563)</f>
        <v>-7.5088876153473977E-3</v>
      </c>
      <c r="C1570" s="8">
        <f>LN(Prices!C1564/Prices!C1563)</f>
        <v>-6.1849180244946764E-4</v>
      </c>
      <c r="D1570" s="8">
        <f>LN(Prices!D1564/Prices!D1563)</f>
        <v>-1.2701815564491943E-2</v>
      </c>
      <c r="E1570" s="8">
        <f>LN(Prices!E1564/Prices!E1563)</f>
        <v>-6.2423228509735215E-4</v>
      </c>
      <c r="F1570" s="8">
        <f>LN(Prices!F1564/Prices!F1563)</f>
        <v>1.9838233958980852E-3</v>
      </c>
      <c r="G1570" s="8">
        <f>LN(Prices!G1564/Prices!G1563)</f>
        <v>5.2694589663228302E-3</v>
      </c>
      <c r="H1570" s="8">
        <f>LN(Prices!H1564/Prices!H1563)</f>
        <v>5.2493095614592929E-3</v>
      </c>
      <c r="I1570" s="8">
        <f>LN(Prices!I1564/Prices!I1563)</f>
        <v>-1.4726538279636063E-4</v>
      </c>
      <c r="J1570" s="8">
        <f>LN(Prices!J1564/Prices!J1563)</f>
        <v>-3.8912498002756182E-3</v>
      </c>
      <c r="K1570" s="8">
        <f>(Prices!K1564-Prices!K1563)/100</f>
        <v>-3.700017929077237E-4</v>
      </c>
      <c r="L1570" s="8">
        <f>LN(Prices!L1564/Prices!L1563)</f>
        <v>-2.4525506296154739E-3</v>
      </c>
      <c r="M1570" s="8">
        <f>LN(Prices!M1564/Prices!M1563)</f>
        <v>-8.8709822518530691E-3</v>
      </c>
      <c r="N1570" s="8">
        <f>LN(Prices!N1564/Prices!N1563)</f>
        <v>1.9738520767708975E-5</v>
      </c>
      <c r="O1570" s="8">
        <f>LN(Prices!O1564/Prices!O1563)</f>
        <v>-5.7415929141535968E-3</v>
      </c>
    </row>
    <row r="1571" spans="1:15" x14ac:dyDescent="0.25">
      <c r="A1571" s="5">
        <v>44887</v>
      </c>
      <c r="B1571" s="8">
        <f>LN(Prices!B1565/Prices!B1564)</f>
        <v>1.0803670903429348E-2</v>
      </c>
      <c r="C1571" s="8">
        <f>LN(Prices!C1565/Prices!C1564)</f>
        <v>5.1446678100089309E-3</v>
      </c>
      <c r="D1571" s="8">
        <f>LN(Prices!D1565/Prices!D1564)</f>
        <v>2.3940096770819833E-3</v>
      </c>
      <c r="E1571" s="8">
        <f>LN(Prices!E1565/Prices!E1564)</f>
        <v>5.7087538756266844E-3</v>
      </c>
      <c r="F1571" s="8">
        <f>LN(Prices!F1565/Prices!F1564)</f>
        <v>7.2410455274612403E-3</v>
      </c>
      <c r="G1571" s="8">
        <f>LN(Prices!G1565/Prices!G1564)</f>
        <v>4.0278545713336878E-3</v>
      </c>
      <c r="H1571" s="8">
        <f>LN(Prices!H1565/Prices!H1564)</f>
        <v>5.4531288140650287E-3</v>
      </c>
      <c r="I1571" s="8">
        <f>LN(Prices!I1565/Prices!I1564)</f>
        <v>1.2157068847563233E-2</v>
      </c>
      <c r="J1571" s="8">
        <f>LN(Prices!J1565/Prices!J1564)</f>
        <v>1.3488606269828391E-2</v>
      </c>
      <c r="K1571" s="8">
        <f>(Prices!K1565-Prices!K1564)/100</f>
        <v>9.9999904632569253E-4</v>
      </c>
      <c r="L1571" s="8">
        <f>LN(Prices!L1565/Prices!L1564)</f>
        <v>1.641092675775669E-2</v>
      </c>
      <c r="M1571" s="8">
        <f>LN(Prices!M1565/Prices!M1564)</f>
        <v>1.4202448190865949E-2</v>
      </c>
      <c r="N1571" s="8">
        <f>LN(Prices!N1565/Prices!N1564)</f>
        <v>1.2865704004943728E-2</v>
      </c>
      <c r="O1571" s="8">
        <f>LN(Prices!O1565/Prices!O1564)</f>
        <v>1.151490837461271E-2</v>
      </c>
    </row>
    <row r="1572" spans="1:15" x14ac:dyDescent="0.25">
      <c r="A1572" s="5">
        <v>44888</v>
      </c>
      <c r="B1572" s="8">
        <f>LN(Prices!B1566/Prices!B1565)</f>
        <v>9.6029352071884417E-3</v>
      </c>
      <c r="C1572" s="8">
        <f>LN(Prices!C1566/Prices!C1565)</f>
        <v>5.9346396480583988E-3</v>
      </c>
      <c r="D1572" s="8">
        <f>LN(Prices!D1566/Prices!D1565)</f>
        <v>8.2020825658371977E-3</v>
      </c>
      <c r="E1572" s="8">
        <f>LN(Prices!E1566/Prices!E1565)</f>
        <v>5.3673080811867504E-3</v>
      </c>
      <c r="F1572" s="8">
        <f>LN(Prices!F1566/Prices!F1565)</f>
        <v>-1.7505144704179072E-3</v>
      </c>
      <c r="G1572" s="8">
        <f>LN(Prices!G1566/Prices!G1565)</f>
        <v>5.4997848905032534E-3</v>
      </c>
      <c r="H1572" s="8">
        <f>LN(Prices!H1566/Prices!H1565)</f>
        <v>8.0986414161565224E-4</v>
      </c>
      <c r="I1572" s="8">
        <f>LN(Prices!I1566/Prices!I1565)</f>
        <v>4.7923436844899943E-3</v>
      </c>
      <c r="J1572" s="8">
        <f>LN(Prices!J1566/Prices!J1565)</f>
        <v>5.8972660417383116E-3</v>
      </c>
      <c r="K1572" s="8">
        <f>(Prices!K1566-Prices!K1565)/100</f>
        <v>1.9998550415039061E-5</v>
      </c>
      <c r="L1572" s="8">
        <f>LN(Prices!L1566/Prices!L1565)</f>
        <v>8.7944847813492327E-4</v>
      </c>
      <c r="M1572" s="8">
        <f>LN(Prices!M1566/Prices!M1565)</f>
        <v>9.3762985017733259E-3</v>
      </c>
      <c r="N1572" s="8">
        <f>LN(Prices!N1566/Prices!N1565)</f>
        <v>2.9481756899144818E-3</v>
      </c>
      <c r="O1572" s="8">
        <f>LN(Prices!O1566/Prices!O1565)</f>
        <v>1.6541954584148501E-3</v>
      </c>
    </row>
    <row r="1573" spans="1:15" x14ac:dyDescent="0.25">
      <c r="A1573" s="5">
        <v>44890</v>
      </c>
      <c r="B1573" s="8">
        <f>LN(Prices!B1567/Prices!B1566)</f>
        <v>2.3864859756754539E-3</v>
      </c>
      <c r="C1573" s="8">
        <f>LN(Prices!C1567/Prices!C1566)</f>
        <v>2.0372591231877199E-4</v>
      </c>
      <c r="D1573" s="8">
        <f>LN(Prices!D1567/Prices!D1566)</f>
        <v>-4.7542911364259338E-3</v>
      </c>
      <c r="E1573" s="8">
        <f>LN(Prices!E1567/Prices!E1566)</f>
        <v>-3.086876206318875E-4</v>
      </c>
      <c r="F1573" s="8">
        <f>LN(Prices!F1567/Prices!F1566)</f>
        <v>6.6574948544694664E-3</v>
      </c>
      <c r="G1573" s="8">
        <f>LN(Prices!G1567/Prices!G1566)</f>
        <v>-9.3020834985302607E-4</v>
      </c>
      <c r="H1573" s="8">
        <f>LN(Prices!H1567/Prices!H1566)</f>
        <v>6.3390526245509357E-3</v>
      </c>
      <c r="I1573" s="8">
        <f>LN(Prices!I1567/Prices!I1566)</f>
        <v>1.8820723264332941E-3</v>
      </c>
      <c r="J1573" s="8">
        <f>LN(Prices!J1567/Prices!J1566)</f>
        <v>-2.8308426220247871E-4</v>
      </c>
      <c r="K1573" s="8">
        <f>(Prices!K1567-Prices!K1566)/100</f>
        <v>-2.4999618530273436E-4</v>
      </c>
      <c r="L1573" s="8">
        <f>LN(Prices!L1567/Prices!L1566)</f>
        <v>4.4638960162460533E-3</v>
      </c>
      <c r="M1573" s="8">
        <f>LN(Prices!M1567/Prices!M1566)</f>
        <v>-2.8005973684698754E-3</v>
      </c>
      <c r="N1573" s="8">
        <f>LN(Prices!N1567/Prices!N1566)</f>
        <v>2.6685064080321477E-3</v>
      </c>
      <c r="O1573" s="8">
        <f>LN(Prices!O1567/Prices!O1566)</f>
        <v>3.037967747343928E-3</v>
      </c>
    </row>
    <row r="1574" spans="1:15" x14ac:dyDescent="0.25">
      <c r="A1574" s="5">
        <v>44893</v>
      </c>
      <c r="B1574" s="8">
        <f>LN(Prices!B1568/Prices!B1567)</f>
        <v>-1.0674411093991079E-2</v>
      </c>
      <c r="C1574" s="8">
        <f>LN(Prices!C1568/Prices!C1567)</f>
        <v>-1.6333900245375755E-3</v>
      </c>
      <c r="D1574" s="8">
        <f>LN(Prices!D1568/Prices!D1567)</f>
        <v>-4.5112864319700645E-3</v>
      </c>
      <c r="E1574" s="8">
        <f>LN(Prices!E1568/Prices!E1567)</f>
        <v>4.1186136162463726E-4</v>
      </c>
      <c r="F1574" s="8">
        <f>LN(Prices!F1568/Prices!F1567)</f>
        <v>-2.9361915094116221E-2</v>
      </c>
      <c r="G1574" s="8">
        <f>LN(Prices!G1568/Prices!G1567)</f>
        <v>-2.3287893781273454E-3</v>
      </c>
      <c r="H1574" s="8">
        <f>LN(Prices!H1568/Prices!H1567)</f>
        <v>-2.7134132546467498E-2</v>
      </c>
      <c r="I1574" s="8">
        <f>LN(Prices!I1568/Prices!I1567)</f>
        <v>-1.5301153335928462E-2</v>
      </c>
      <c r="J1574" s="8">
        <f>LN(Prices!J1568/Prices!J1567)</f>
        <v>-1.5564696794064813E-2</v>
      </c>
      <c r="K1574" s="8">
        <f>(Prices!K1568-Prices!K1567)/100</f>
        <v>7.9998970031738286E-5</v>
      </c>
      <c r="L1574" s="8">
        <f>LN(Prices!L1568/Prices!L1567)</f>
        <v>-1.8963178580427814E-2</v>
      </c>
      <c r="M1574" s="8">
        <f>LN(Prices!M1568/Prices!M1567)</f>
        <v>-1.5602742209159626E-2</v>
      </c>
      <c r="N1574" s="8">
        <f>LN(Prices!N1568/Prices!N1567)</f>
        <v>-1.6040225300060725E-2</v>
      </c>
      <c r="O1574" s="8">
        <f>LN(Prices!O1568/Prices!O1567)</f>
        <v>-2.066475246687622E-2</v>
      </c>
    </row>
    <row r="1575" spans="1:15" x14ac:dyDescent="0.25">
      <c r="A1575" s="5">
        <v>44894</v>
      </c>
      <c r="B1575" s="8">
        <f>LN(Prices!B1569/Prices!B1568)</f>
        <v>7.2014832320727905E-3</v>
      </c>
      <c r="C1575" s="8">
        <f>LN(Prices!C1569/Prices!C1568)</f>
        <v>-3.5822288668760928E-3</v>
      </c>
      <c r="D1575" s="8">
        <f>LN(Prices!D1569/Prices!D1568)</f>
        <v>2.1314004057111938E-2</v>
      </c>
      <c r="E1575" s="8">
        <f>LN(Prices!E1569/Prices!E1568)</f>
        <v>-4.2293267397070294E-3</v>
      </c>
      <c r="F1575" s="8">
        <f>LN(Prices!F1569/Prices!F1568)</f>
        <v>1.8644266006168676E-2</v>
      </c>
      <c r="G1575" s="8">
        <f>LN(Prices!G1569/Prices!G1568)</f>
        <v>-4.2996605471998968E-3</v>
      </c>
      <c r="H1575" s="8">
        <f>LN(Prices!H1569/Prices!H1568)</f>
        <v>1.6391655512295919E-2</v>
      </c>
      <c r="I1575" s="8">
        <f>LN(Prices!I1569/Prices!I1568)</f>
        <v>3.2254459055192828E-3</v>
      </c>
      <c r="J1575" s="8">
        <f>LN(Prices!J1569/Prices!J1568)</f>
        <v>-1.5931337016243704E-3</v>
      </c>
      <c r="K1575" s="8">
        <f>(Prices!K1569-Prices!K1568)/100</f>
        <v>6.999969482421875E-4</v>
      </c>
      <c r="L1575" s="8">
        <f>LN(Prices!L1569/Prices!L1568)</f>
        <v>2.7714005002116701E-3</v>
      </c>
      <c r="M1575" s="8">
        <f>LN(Prices!M1569/Prices!M1568)</f>
        <v>-6.2653279649767428E-3</v>
      </c>
      <c r="N1575" s="8">
        <f>LN(Prices!N1569/Prices!N1568)</f>
        <v>3.345011606146954E-3</v>
      </c>
      <c r="O1575" s="8">
        <f>LN(Prices!O1569/Prices!O1568)</f>
        <v>3.048440061398898E-3</v>
      </c>
    </row>
    <row r="1576" spans="1:15" x14ac:dyDescent="0.25">
      <c r="A1576" s="5">
        <v>44895</v>
      </c>
      <c r="B1576" s="8">
        <f>LN(Prices!B1570/Prices!B1569)</f>
        <v>2.0872130212459174E-2</v>
      </c>
      <c r="C1576" s="8">
        <f>LN(Prices!C1570/Prices!C1569)</f>
        <v>7.7620433470963037E-3</v>
      </c>
      <c r="D1576" s="8">
        <f>LN(Prices!D1570/Prices!D1569)</f>
        <v>2.8489181333413736E-2</v>
      </c>
      <c r="E1576" s="8">
        <f>LN(Prices!E1570/Prices!E1569)</f>
        <v>8.9531338370688884E-3</v>
      </c>
      <c r="F1576" s="8">
        <f>LN(Prices!F1570/Prices!F1569)</f>
        <v>2.2504653165863951E-2</v>
      </c>
      <c r="G1576" s="8">
        <f>LN(Prices!G1570/Prices!G1569)</f>
        <v>1.4691237131029584E-2</v>
      </c>
      <c r="H1576" s="8">
        <f>LN(Prices!H1570/Prices!H1569)</f>
        <v>2.2620275591370673E-2</v>
      </c>
      <c r="I1576" s="8">
        <f>LN(Prices!I1570/Prices!I1569)</f>
        <v>2.1574467591791605E-2</v>
      </c>
      <c r="J1576" s="8">
        <f>LN(Prices!J1570/Prices!J1569)</f>
        <v>3.0478643521294944E-2</v>
      </c>
      <c r="K1576" s="8">
        <f>(Prices!K1570-Prices!K1569)/100</f>
        <v>0</v>
      </c>
      <c r="L1576" s="8">
        <f>LN(Prices!L1570/Prices!L1569)</f>
        <v>2.3284961238623603E-2</v>
      </c>
      <c r="M1576" s="8">
        <f>LN(Prices!M1570/Prices!M1569)</f>
        <v>4.0296922858686274E-2</v>
      </c>
      <c r="N1576" s="8">
        <f>LN(Prices!N1570/Prices!N1569)</f>
        <v>2.1323828410434287E-2</v>
      </c>
      <c r="O1576" s="8">
        <f>LN(Prices!O1570/Prices!O1569)</f>
        <v>2.6876804607566529E-2</v>
      </c>
    </row>
    <row r="1577" spans="1:15" x14ac:dyDescent="0.25">
      <c r="A1577" s="5">
        <v>44896</v>
      </c>
      <c r="B1577" s="8">
        <f>LN(Prices!B1571/Prices!B1570)</f>
        <v>5.7329843973169398E-3</v>
      </c>
      <c r="C1577" s="8">
        <f>LN(Prices!C1571/Prices!C1570)</f>
        <v>8.2869588842753739E-3</v>
      </c>
      <c r="D1577" s="8">
        <f>LN(Prices!D1571/Prices!D1570)</f>
        <v>-3.2950789873606315E-3</v>
      </c>
      <c r="E1577" s="8">
        <f>LN(Prices!E1571/Prices!E1570)</f>
        <v>1.0862957690041751E-2</v>
      </c>
      <c r="F1577" s="8">
        <f>LN(Prices!F1571/Prices!F1570)</f>
        <v>-3.8771914951991329E-3</v>
      </c>
      <c r="G1577" s="8">
        <f>LN(Prices!G1571/Prices!G1570)</f>
        <v>1.0672170132963617E-2</v>
      </c>
      <c r="H1577" s="8">
        <f>LN(Prices!H1571/Prices!H1570)</f>
        <v>-2.1594428801199449E-3</v>
      </c>
      <c r="I1577" s="8">
        <f>LN(Prices!I1571/Prices!I1570)</f>
        <v>-5.7281363937859275E-4</v>
      </c>
      <c r="J1577" s="8">
        <f>LN(Prices!J1571/Prices!J1570)</f>
        <v>-8.6800982960658893E-4</v>
      </c>
      <c r="K1577" s="8">
        <f>(Prices!K1571-Prices!K1570)/100</f>
        <v>-5.9999942779541014E-4</v>
      </c>
      <c r="L1577" s="8">
        <f>LN(Prices!L1571/Prices!L1570)</f>
        <v>-2.4275108696320568E-3</v>
      </c>
      <c r="M1577" s="8">
        <f>LN(Prices!M1571/Prices!M1570)</f>
        <v>3.9750097746250049E-4</v>
      </c>
      <c r="N1577" s="8">
        <f>LN(Prices!N1571/Prices!N1570)</f>
        <v>-1.0817549485881623E-3</v>
      </c>
      <c r="O1577" s="8">
        <f>LN(Prices!O1571/Prices!O1570)</f>
        <v>-2.6006194331840296E-3</v>
      </c>
    </row>
    <row r="1578" spans="1:15" x14ac:dyDescent="0.25">
      <c r="A1578" s="5">
        <v>44897</v>
      </c>
      <c r="B1578" s="8">
        <f>LN(Prices!B1572/Prices!B1571)</f>
        <v>-2.1172100903301099E-4</v>
      </c>
      <c r="C1578" s="8">
        <f>LN(Prices!C1572/Prices!C1571)</f>
        <v>4.1379186666442224E-3</v>
      </c>
      <c r="D1578" s="8">
        <f>LN(Prices!D1572/Prices!D1571)</f>
        <v>3.8008154053337791E-3</v>
      </c>
      <c r="E1578" s="8">
        <f>LN(Prices!E1572/Prices!E1571)</f>
        <v>2.0288669969803128E-3</v>
      </c>
      <c r="F1578" s="8">
        <f>LN(Prices!F1572/Prices!F1571)</f>
        <v>-1.7285827847950061E-3</v>
      </c>
      <c r="G1578" s="8">
        <f>LN(Prices!G1572/Prices!G1571)</f>
        <v>7.3787521479800533E-3</v>
      </c>
      <c r="H1578" s="8">
        <f>LN(Prices!H1572/Prices!H1571)</f>
        <v>-2.9628019670034727E-3</v>
      </c>
      <c r="I1578" s="8">
        <f>LN(Prices!I1572/Prices!I1571)</f>
        <v>-2.4396628235272646E-3</v>
      </c>
      <c r="J1578" s="8">
        <f>LN(Prices!J1572/Prices!J1571)</f>
        <v>-1.1953746637614611E-3</v>
      </c>
      <c r="K1578" s="8">
        <f>(Prices!K1572-Prices!K1571)/100</f>
        <v>1.5000343322753905E-4</v>
      </c>
      <c r="L1578" s="8">
        <f>LN(Prices!L1572/Prices!L1571)</f>
        <v>9.6004527377097418E-4</v>
      </c>
      <c r="M1578" s="8">
        <f>LN(Prices!M1572/Prices!M1571)</f>
        <v>-1.9335747987636054E-3</v>
      </c>
      <c r="N1578" s="8">
        <f>LN(Prices!N1572/Prices!N1571)</f>
        <v>-4.7401240810772383E-4</v>
      </c>
      <c r="O1578" s="8">
        <f>LN(Prices!O1572/Prices!O1571)</f>
        <v>5.9133053054847579E-3</v>
      </c>
    </row>
    <row r="1579" spans="1:15" x14ac:dyDescent="0.25">
      <c r="A1579" s="5">
        <v>44900</v>
      </c>
      <c r="B1579" s="8">
        <f>LN(Prices!B1573/Prices!B1572)</f>
        <v>-1.386101469869404E-2</v>
      </c>
      <c r="C1579" s="8">
        <f>LN(Prices!C1573/Prices!C1572)</f>
        <v>-7.8866375393038552E-3</v>
      </c>
      <c r="D1579" s="8">
        <f>LN(Prices!D1573/Prices!D1572)</f>
        <v>-1.1446168531203192E-2</v>
      </c>
      <c r="E1579" s="8">
        <f>LN(Prices!E1573/Prices!E1572)</f>
        <v>-1.0185572166520303E-2</v>
      </c>
      <c r="F1579" s="8">
        <f>LN(Prices!F1573/Prices!F1572)</f>
        <v>-1.8989672982265952E-2</v>
      </c>
      <c r="G1579" s="8">
        <f>LN(Prices!G1573/Prices!G1572)</f>
        <v>-1.030902444994241E-2</v>
      </c>
      <c r="H1579" s="8">
        <f>LN(Prices!H1573/Prices!H1572)</f>
        <v>-1.8427434494453058E-2</v>
      </c>
      <c r="I1579" s="8">
        <f>LN(Prices!I1573/Prices!I1572)</f>
        <v>-1.7538221810938219E-2</v>
      </c>
      <c r="J1579" s="8">
        <f>LN(Prices!J1573/Prices!J1572)</f>
        <v>-1.8056249630972219E-2</v>
      </c>
      <c r="K1579" s="8">
        <f>(Prices!K1573-Prices!K1572)/100</f>
        <v>-5.0000190734864167E-4</v>
      </c>
      <c r="L1579" s="8">
        <f>LN(Prices!L1573/Prices!L1572)</f>
        <v>-2.5525076364855185E-2</v>
      </c>
      <c r="M1579" s="8">
        <f>LN(Prices!M1573/Prices!M1572)</f>
        <v>-1.9125022434052261E-2</v>
      </c>
      <c r="N1579" s="8">
        <f>LN(Prices!N1573/Prices!N1572)</f>
        <v>-1.9506675516681088E-2</v>
      </c>
      <c r="O1579" s="8">
        <f>LN(Prices!O1573/Prices!O1572)</f>
        <v>-2.8193214904152279E-2</v>
      </c>
    </row>
    <row r="1580" spans="1:15" x14ac:dyDescent="0.25">
      <c r="A1580" s="5">
        <v>44901</v>
      </c>
      <c r="B1580" s="8">
        <f>LN(Prices!B1574/Prices!B1573)</f>
        <v>-4.0880791487070299E-3</v>
      </c>
      <c r="C1580" s="8">
        <f>LN(Prices!C1574/Prices!C1573)</f>
        <v>2.9391643145022786E-3</v>
      </c>
      <c r="D1580" s="8">
        <f>LN(Prices!D1574/Prices!D1573)</f>
        <v>-1.2797666017343452E-3</v>
      </c>
      <c r="E1580" s="8">
        <f>LN(Prices!E1574/Prices!E1573)</f>
        <v>6.1234479895858548E-3</v>
      </c>
      <c r="F1580" s="8">
        <f>LN(Prices!F1574/Prices!F1573)</f>
        <v>-7.6317829254733691E-3</v>
      </c>
      <c r="G1580" s="8">
        <f>LN(Prices!G1574/Prices!G1573)</f>
        <v>-1.8351159103025249E-4</v>
      </c>
      <c r="H1580" s="8">
        <f>LN(Prices!H1574/Prices!H1573)</f>
        <v>-9.4598634632680669E-3</v>
      </c>
      <c r="I1580" s="8">
        <f>LN(Prices!I1574/Prices!I1573)</f>
        <v>-1.2654497734806321E-2</v>
      </c>
      <c r="J1580" s="8">
        <f>LN(Prices!J1574/Prices!J1573)</f>
        <v>-1.4503869422986057E-2</v>
      </c>
      <c r="K1580" s="8">
        <f>(Prices!K1574-Prices!K1573)/100</f>
        <v>6.1999797821045812E-4</v>
      </c>
      <c r="L1580" s="8">
        <f>LN(Prices!L1574/Prices!L1573)</f>
        <v>-1.1060715568806938E-2</v>
      </c>
      <c r="M1580" s="8">
        <f>LN(Prices!M1574/Prices!M1573)</f>
        <v>-1.7883627519246027E-2</v>
      </c>
      <c r="N1580" s="8">
        <f>LN(Prices!N1574/Prices!N1573)</f>
        <v>-1.1697528804269375E-2</v>
      </c>
      <c r="O1580" s="8">
        <f>LN(Prices!O1574/Prices!O1573)</f>
        <v>-1.5133893311565455E-2</v>
      </c>
    </row>
    <row r="1581" spans="1:15" x14ac:dyDescent="0.25">
      <c r="A1581" s="5">
        <v>44902</v>
      </c>
      <c r="B1581" s="8">
        <f>LN(Prices!B1575/Prices!B1574)</f>
        <v>-1.726482862166503E-3</v>
      </c>
      <c r="C1581" s="8">
        <f>LN(Prices!C1575/Prices!C1574)</f>
        <v>8.8675893242735112E-3</v>
      </c>
      <c r="D1581" s="8">
        <f>LN(Prices!D1575/Prices!D1574)</f>
        <v>-5.9088047927255988E-3</v>
      </c>
      <c r="E1581" s="8">
        <f>LN(Prices!E1575/Prices!E1574)</f>
        <v>8.7125873278010458E-3</v>
      </c>
      <c r="F1581" s="8">
        <f>LN(Prices!F1575/Prices!F1574)</f>
        <v>2.6610978458605212E-3</v>
      </c>
      <c r="G1581" s="8">
        <f>LN(Prices!G1575/Prices!G1574)</f>
        <v>4.3015540967330694E-3</v>
      </c>
      <c r="H1581" s="8">
        <f>LN(Prices!H1575/Prices!H1574)</f>
        <v>1.9928510830301651E-3</v>
      </c>
      <c r="I1581" s="8">
        <f>LN(Prices!I1575/Prices!I1574)</f>
        <v>-1.4817881935575595E-3</v>
      </c>
      <c r="J1581" s="8">
        <f>LN(Prices!J1575/Prices!J1574)</f>
        <v>-1.864107253381664E-3</v>
      </c>
      <c r="K1581" s="8">
        <f>(Prices!K1575-Prices!K1574)/100</f>
        <v>-3.6999702453613284E-4</v>
      </c>
      <c r="L1581" s="8">
        <f>LN(Prices!L1575/Prices!L1574)</f>
        <v>-1.7060401054603091E-3</v>
      </c>
      <c r="M1581" s="8">
        <f>LN(Prices!M1575/Prices!M1574)</f>
        <v>-3.3425613236884341E-3</v>
      </c>
      <c r="N1581" s="8">
        <f>LN(Prices!N1575/Prices!N1574)</f>
        <v>-5.9511648681335192E-4</v>
      </c>
      <c r="O1581" s="8">
        <f>LN(Prices!O1575/Prices!O1574)</f>
        <v>-3.1385372118364766E-3</v>
      </c>
    </row>
    <row r="1582" spans="1:15" x14ac:dyDescent="0.25">
      <c r="A1582" s="5">
        <v>44903</v>
      </c>
      <c r="B1582" s="8">
        <f>LN(Prices!B1576/Prices!B1575)</f>
        <v>7.316507954091396E-3</v>
      </c>
      <c r="C1582" s="8">
        <f>LN(Prices!C1576/Prices!C1575)</f>
        <v>-3.0139938545701585E-3</v>
      </c>
      <c r="D1582" s="8">
        <f>LN(Prices!D1576/Prices!D1575)</f>
        <v>1.2037357247977217E-2</v>
      </c>
      <c r="E1582" s="8">
        <f>LN(Prices!E1576/Prices!E1575)</f>
        <v>-5.6645585809912526E-3</v>
      </c>
      <c r="F1582" s="8">
        <f>LN(Prices!F1576/Prices!F1575)</f>
        <v>9.0388372228078565E-3</v>
      </c>
      <c r="G1582" s="8">
        <f>LN(Prices!G1576/Prices!G1575)</f>
        <v>-2.7403024111738049E-4</v>
      </c>
      <c r="H1582" s="8">
        <f>LN(Prices!H1576/Prices!H1575)</f>
        <v>7.0018828814058034E-3</v>
      </c>
      <c r="I1582" s="8">
        <f>LN(Prices!I1576/Prices!I1575)</f>
        <v>5.1771059845040135E-3</v>
      </c>
      <c r="J1582" s="8">
        <f>LN(Prices!J1576/Prices!J1575)</f>
        <v>7.4936344139332374E-3</v>
      </c>
      <c r="K1582" s="8">
        <f>(Prices!K1576-Prices!K1575)/100</f>
        <v>-3.2999992370605466E-4</v>
      </c>
      <c r="L1582" s="8">
        <f>LN(Prices!L1576/Prices!L1575)</f>
        <v>7.5001215575003595E-3</v>
      </c>
      <c r="M1582" s="8">
        <f>LN(Prices!M1576/Prices!M1575)</f>
        <v>1.0947265080684179E-2</v>
      </c>
      <c r="N1582" s="8">
        <f>LN(Prices!N1576/Prices!N1575)</f>
        <v>4.8232830417409911E-3</v>
      </c>
      <c r="O1582" s="8">
        <f>LN(Prices!O1576/Prices!O1575)</f>
        <v>6.2838372214409077E-3</v>
      </c>
    </row>
    <row r="1583" spans="1:15" x14ac:dyDescent="0.25">
      <c r="A1583" s="5">
        <v>44904</v>
      </c>
      <c r="B1583" s="8">
        <f>LN(Prices!B1577/Prices!B1576)</f>
        <v>-1.7166678317258757E-3</v>
      </c>
      <c r="C1583" s="8">
        <f>LN(Prices!C1577/Prices!C1576)</f>
        <v>-5.9543044138099495E-3</v>
      </c>
      <c r="D1583" s="8">
        <f>LN(Prices!D1577/Prices!D1576)</f>
        <v>-6.6409824926728367E-3</v>
      </c>
      <c r="E1583" s="8">
        <f>LN(Prices!E1577/Prices!E1576)</f>
        <v>-7.4326435653729612E-3</v>
      </c>
      <c r="F1583" s="8">
        <f>LN(Prices!F1577/Prices!F1576)</f>
        <v>-3.077302405641723E-3</v>
      </c>
      <c r="G1583" s="8">
        <f>LN(Prices!G1577/Prices!G1576)</f>
        <v>-9.5458021619825636E-3</v>
      </c>
      <c r="H1583" s="8">
        <f>LN(Prices!H1577/Prices!H1576)</f>
        <v>-1.8623733910983693E-3</v>
      </c>
      <c r="I1583" s="8">
        <f>LN(Prices!I1577/Prices!I1576)</f>
        <v>-6.5127908818380098E-3</v>
      </c>
      <c r="J1583" s="8">
        <f>LN(Prices!J1577/Prices!J1576)</f>
        <v>-7.3767194642132125E-3</v>
      </c>
      <c r="K1583" s="8">
        <f>(Prices!K1577-Prices!K1576)/100</f>
        <v>2.299976348876953E-4</v>
      </c>
      <c r="L1583" s="8">
        <f>LN(Prices!L1577/Prices!L1576)</f>
        <v>-1.0621271361846055E-2</v>
      </c>
      <c r="M1583" s="8">
        <f>LN(Prices!M1577/Prices!M1576)</f>
        <v>-7.6091514840797292E-3</v>
      </c>
      <c r="N1583" s="8">
        <f>LN(Prices!N1577/Prices!N1576)</f>
        <v>-7.4525521644865948E-3</v>
      </c>
      <c r="O1583" s="8">
        <f>LN(Prices!O1577/Prices!O1576)</f>
        <v>-1.1967115773873969E-2</v>
      </c>
    </row>
    <row r="1584" spans="1:15" x14ac:dyDescent="0.25">
      <c r="A1584" s="5">
        <v>44907</v>
      </c>
      <c r="B1584" s="8">
        <f>LN(Prices!B1578/Prices!B1577)</f>
        <v>2.5738979051643279E-3</v>
      </c>
      <c r="C1584" s="8">
        <f>LN(Prices!C1578/Prices!C1577)</f>
        <v>2.0202767298687187E-4</v>
      </c>
      <c r="D1584" s="8">
        <f>LN(Prices!D1578/Prices!D1577)</f>
        <v>-3.0802145392692191E-3</v>
      </c>
      <c r="E1584" s="8">
        <f>LN(Prices!E1578/Prices!E1577)</f>
        <v>-1.4315771954883172E-3</v>
      </c>
      <c r="F1584" s="8">
        <f>LN(Prices!F1578/Prices!F1577)</f>
        <v>7.1291639997503346E-3</v>
      </c>
      <c r="G1584" s="8">
        <f>LN(Prices!G1578/Prices!G1577)</f>
        <v>9.2387199277764505E-5</v>
      </c>
      <c r="H1584" s="8">
        <f>LN(Prices!H1578/Prices!H1577)</f>
        <v>7.6603310497566678E-3</v>
      </c>
      <c r="I1584" s="8">
        <f>LN(Prices!I1578/Prices!I1577)</f>
        <v>1.2983439633490775E-2</v>
      </c>
      <c r="J1584" s="8">
        <f>LN(Prices!J1578/Prices!J1577)</f>
        <v>1.417830729965003E-2</v>
      </c>
      <c r="K1584" s="8">
        <f>(Prices!K1578-Prices!K1577)/100</f>
        <v>-4.9996376037597654E-5</v>
      </c>
      <c r="L1584" s="8">
        <f>LN(Prices!L1578/Prices!L1577)</f>
        <v>1.0364866133355017E-2</v>
      </c>
      <c r="M1584" s="8">
        <f>LN(Prices!M1578/Prices!M1577)</f>
        <v>1.508208983949549E-2</v>
      </c>
      <c r="N1584" s="8">
        <f>LN(Prices!N1578/Prices!N1577)</f>
        <v>1.3817200539566201E-2</v>
      </c>
      <c r="O1584" s="8">
        <f>LN(Prices!O1578/Prices!O1577)</f>
        <v>1.2143060280316018E-2</v>
      </c>
    </row>
    <row r="1585" spans="1:15" x14ac:dyDescent="0.25">
      <c r="A1585" s="5">
        <v>44908</v>
      </c>
      <c r="B1585" s="8">
        <f>LN(Prices!B1579/Prices!B1578)</f>
        <v>9.9294525238541043E-3</v>
      </c>
      <c r="C1585" s="8">
        <f>LN(Prices!C1579/Prices!C1578)</f>
        <v>6.6573147518355965E-3</v>
      </c>
      <c r="D1585" s="8">
        <f>LN(Prices!D1579/Prices!D1578)</f>
        <v>7.1256708006743009E-3</v>
      </c>
      <c r="E1585" s="8">
        <f>LN(Prices!E1579/Prices!E1578)</f>
        <v>8.9656854164855016E-3</v>
      </c>
      <c r="F1585" s="8">
        <f>LN(Prices!F1579/Prices!F1578)</f>
        <v>1.4646208038825177E-2</v>
      </c>
      <c r="G1585" s="8">
        <f>LN(Prices!G1579/Prices!G1578)</f>
        <v>2.9465724923652833E-3</v>
      </c>
      <c r="H1585" s="8">
        <f>LN(Prices!H1579/Prices!H1578)</f>
        <v>1.8330318505328732E-2</v>
      </c>
      <c r="I1585" s="8">
        <f>LN(Prices!I1579/Prices!I1578)</f>
        <v>6.429048492834195E-3</v>
      </c>
      <c r="J1585" s="8">
        <f>LN(Prices!J1579/Prices!J1578)</f>
        <v>7.2632232554572119E-3</v>
      </c>
      <c r="K1585" s="8">
        <f>(Prices!K1579-Prices!K1578)/100</f>
        <v>7.9999923706054689E-4</v>
      </c>
      <c r="L1585" s="8">
        <f>LN(Prices!L1579/Prices!L1578)</f>
        <v>5.782118109131618E-3</v>
      </c>
      <c r="M1585" s="8">
        <f>LN(Prices!M1579/Prices!M1578)</f>
        <v>8.6809318375202626E-3</v>
      </c>
      <c r="N1585" s="8">
        <f>LN(Prices!N1579/Prices!N1578)</f>
        <v>6.2723485757066903E-3</v>
      </c>
      <c r="O1585" s="8">
        <f>LN(Prices!O1579/Prices!O1578)</f>
        <v>7.5322805278680996E-3</v>
      </c>
    </row>
    <row r="1586" spans="1:15" x14ac:dyDescent="0.25">
      <c r="A1586" s="5">
        <v>44909</v>
      </c>
      <c r="B1586" s="8">
        <f>LN(Prices!B1580/Prices!B1579)</f>
        <v>-2.1390287610493171E-4</v>
      </c>
      <c r="C1586" s="8">
        <f>LN(Prices!C1580/Prices!C1579)</f>
        <v>2.209731252476753E-3</v>
      </c>
      <c r="D1586" s="8">
        <f>LN(Prices!D1580/Prices!D1579)</f>
        <v>5.1816864703065611E-4</v>
      </c>
      <c r="E1586" s="8">
        <f>LN(Prices!E1580/Prices!E1579)</f>
        <v>2.7348695248513798E-3</v>
      </c>
      <c r="F1586" s="8">
        <f>LN(Prices!F1580/Prices!F1579)</f>
        <v>-4.2090666265087139E-3</v>
      </c>
      <c r="G1586" s="8">
        <f>LN(Prices!G1580/Prices!G1579)</f>
        <v>-2.4856401244955873E-3</v>
      </c>
      <c r="H1586" s="8">
        <f>LN(Prices!H1580/Prices!H1579)</f>
        <v>-6.8345931119377177E-3</v>
      </c>
      <c r="I1586" s="8">
        <f>LN(Prices!I1580/Prices!I1579)</f>
        <v>-3.794092154744801E-3</v>
      </c>
      <c r="J1586" s="8">
        <f>LN(Prices!J1580/Prices!J1579)</f>
        <v>-6.0711166238359626E-3</v>
      </c>
      <c r="K1586" s="8">
        <f>(Prices!K1580-Prices!K1579)/100</f>
        <v>-2.8000354766845705E-4</v>
      </c>
      <c r="L1586" s="8">
        <f>LN(Prices!L1580/Prices!L1579)</f>
        <v>-4.7447717918318493E-3</v>
      </c>
      <c r="M1586" s="8">
        <f>LN(Prices!M1580/Prices!M1579)</f>
        <v>-6.5428626135977152E-3</v>
      </c>
      <c r="N1586" s="8">
        <f>LN(Prices!N1580/Prices!N1579)</f>
        <v>-5.0630836649125993E-3</v>
      </c>
      <c r="O1586" s="8">
        <f>LN(Prices!O1580/Prices!O1579)</f>
        <v>-6.52104905094727E-3</v>
      </c>
    </row>
    <row r="1587" spans="1:15" x14ac:dyDescent="0.25">
      <c r="A1587" s="5">
        <v>44910</v>
      </c>
      <c r="B1587" s="8">
        <f>LN(Prices!B1581/Prices!B1580)</f>
        <v>-2.4468184835816847E-2</v>
      </c>
      <c r="C1587" s="8">
        <f>LN(Prices!C1581/Prices!C1580)</f>
        <v>1.4665018329393044E-3</v>
      </c>
      <c r="D1587" s="8">
        <f>LN(Prices!D1581/Prices!D1580)</f>
        <v>-2.3320973715444008E-2</v>
      </c>
      <c r="E1587" s="8">
        <f>LN(Prices!E1581/Prices!E1580)</f>
        <v>1.9437155052872638E-3</v>
      </c>
      <c r="F1587" s="8">
        <f>LN(Prices!F1581/Prices!F1580)</f>
        <v>-1.4159501468617346E-2</v>
      </c>
      <c r="G1587" s="8">
        <f>LN(Prices!G1581/Prices!G1580)</f>
        <v>1.7574965271408607E-4</v>
      </c>
      <c r="H1587" s="8">
        <f>LN(Prices!H1581/Prices!H1580)</f>
        <v>-1.3462999695470107E-2</v>
      </c>
      <c r="I1587" s="8">
        <f>LN(Prices!I1581/Prices!I1580)</f>
        <v>-1.9234958041255492E-2</v>
      </c>
      <c r="J1587" s="8">
        <f>LN(Prices!J1581/Prices!J1580)</f>
        <v>-2.523747790182607E-2</v>
      </c>
      <c r="K1587" s="8">
        <f>(Prices!K1581-Prices!K1580)/100</f>
        <v>-6.9999694824209865E-5</v>
      </c>
      <c r="L1587" s="8">
        <f>LN(Prices!L1581/Prices!L1580)</f>
        <v>-2.2931936081160571E-2</v>
      </c>
      <c r="M1587" s="8">
        <f>LN(Prices!M1581/Prices!M1580)</f>
        <v>-3.0703108363250131E-2</v>
      </c>
      <c r="N1587" s="8">
        <f>LN(Prices!N1581/Prices!N1580)</f>
        <v>-2.055928594542774E-2</v>
      </c>
      <c r="O1587" s="8">
        <f>LN(Prices!O1581/Prices!O1580)</f>
        <v>-2.5503024230564157E-2</v>
      </c>
    </row>
    <row r="1588" spans="1:15" x14ac:dyDescent="0.25">
      <c r="A1588" s="5">
        <v>44911</v>
      </c>
      <c r="B1588" s="8">
        <f>LN(Prices!B1582/Prices!B1581)</f>
        <v>-5.9358170764169937E-3</v>
      </c>
      <c r="C1588" s="8">
        <f>LN(Prices!C1582/Prices!C1581)</f>
        <v>-2.6135536318915298E-3</v>
      </c>
      <c r="D1588" s="8">
        <f>LN(Prices!D1582/Prices!D1581)</f>
        <v>2.9121715423982225E-3</v>
      </c>
      <c r="E1588" s="8">
        <f>LN(Prices!E1582/Prices!E1581)</f>
        <v>-2.5317141455673581E-3</v>
      </c>
      <c r="F1588" s="8">
        <f>LN(Prices!F1582/Prices!F1581)</f>
        <v>-2.7694969406738882E-2</v>
      </c>
      <c r="G1588" s="8">
        <f>LN(Prices!G1582/Prices!G1581)</f>
        <v>-5.3769497765328257E-3</v>
      </c>
      <c r="H1588" s="8">
        <f>LN(Prices!H1582/Prices!H1581)</f>
        <v>-2.617397591870373E-2</v>
      </c>
      <c r="I1588" s="8">
        <f>LN(Prices!I1582/Prices!I1581)</f>
        <v>-1.1614838010521695E-2</v>
      </c>
      <c r="J1588" s="8">
        <f>LN(Prices!J1582/Prices!J1581)</f>
        <v>-1.1200239946011676E-2</v>
      </c>
      <c r="K1588" s="8">
        <f>(Prices!K1582-Prices!K1581)/100</f>
        <v>-4.9999713897705964E-4</v>
      </c>
      <c r="L1588" s="8">
        <f>LN(Prices!L1582/Prices!L1581)</f>
        <v>-1.0194049147882824E-2</v>
      </c>
      <c r="M1588" s="8">
        <f>LN(Prices!M1582/Prices!M1581)</f>
        <v>-1.1414231297379219E-2</v>
      </c>
      <c r="N1588" s="8">
        <f>LN(Prices!N1582/Prices!N1581)</f>
        <v>-1.1009930411709392E-2</v>
      </c>
      <c r="O1588" s="8">
        <f>LN(Prices!O1582/Prices!O1581)</f>
        <v>-6.3255419682756008E-3</v>
      </c>
    </row>
    <row r="1589" spans="1:15" x14ac:dyDescent="0.25">
      <c r="A1589" s="5">
        <v>44914</v>
      </c>
      <c r="B1589" s="8">
        <f>LN(Prices!B1583/Prices!B1582)</f>
        <v>-1.7657968268388168E-3</v>
      </c>
      <c r="C1589" s="8">
        <f>LN(Prices!C1583/Prices!C1582)</f>
        <v>-6.1590000450211149E-3</v>
      </c>
      <c r="D1589" s="8">
        <f>LN(Prices!D1583/Prices!D1582)</f>
        <v>7.9264988082483232E-4</v>
      </c>
      <c r="E1589" s="8">
        <f>LN(Prices!E1583/Prices!E1582)</f>
        <v>-8.1457338105796941E-3</v>
      </c>
      <c r="F1589" s="8">
        <f>LN(Prices!F1583/Prices!F1582)</f>
        <v>-1.0742880599119094E-2</v>
      </c>
      <c r="G1589" s="8">
        <f>LN(Prices!G1583/Prices!G1582)</f>
        <v>-3.4451387849882436E-3</v>
      </c>
      <c r="H1589" s="8">
        <f>LN(Prices!H1583/Prices!H1582)</f>
        <v>-1.2806019148778925E-2</v>
      </c>
      <c r="I1589" s="8">
        <f>LN(Prices!I1583/Prices!I1582)</f>
        <v>-7.1564500310060371E-3</v>
      </c>
      <c r="J1589" s="8">
        <f>LN(Prices!J1583/Prices!J1582)</f>
        <v>-9.0483289411038004E-3</v>
      </c>
      <c r="K1589" s="8">
        <f>(Prices!K1583-Prices!K1582)/100</f>
        <v>0</v>
      </c>
      <c r="L1589" s="8">
        <f>LN(Prices!L1583/Prices!L1582)</f>
        <v>-1.1667182372672169E-2</v>
      </c>
      <c r="M1589" s="8">
        <f>LN(Prices!M1583/Prices!M1582)</f>
        <v>-1.3487989219927561E-2</v>
      </c>
      <c r="N1589" s="8">
        <f>LN(Prices!N1583/Prices!N1582)</f>
        <v>-6.32391760622207E-3</v>
      </c>
      <c r="O1589" s="8">
        <f>LN(Prices!O1583/Prices!O1582)</f>
        <v>-1.4186467441649241E-2</v>
      </c>
    </row>
    <row r="1590" spans="1:15" x14ac:dyDescent="0.25">
      <c r="A1590" s="5">
        <v>44915</v>
      </c>
      <c r="B1590" s="8">
        <f>LN(Prices!B1584/Prices!B1583)</f>
        <v>2.8676528193224806E-3</v>
      </c>
      <c r="C1590" s="8">
        <f>LN(Prices!C1584/Prices!C1583)</f>
        <v>-6.8087736648456444E-3</v>
      </c>
      <c r="D1590" s="8">
        <f>LN(Prices!D1584/Prices!D1583)</f>
        <v>-2.6418318628775164E-4</v>
      </c>
      <c r="E1590" s="8">
        <f>LN(Prices!E1584/Prices!E1583)</f>
        <v>-7.2857826491823088E-3</v>
      </c>
      <c r="F1590" s="8">
        <f>LN(Prices!F1584/Prices!F1583)</f>
        <v>-4.2786755494852507E-3</v>
      </c>
      <c r="G1590" s="8">
        <f>LN(Prices!G1584/Prices!G1583)</f>
        <v>-2.7994763250848684E-4</v>
      </c>
      <c r="H1590" s="8">
        <f>LN(Prices!H1584/Prices!H1583)</f>
        <v>-2.5326791499152156E-3</v>
      </c>
      <c r="I1590" s="8">
        <f>LN(Prices!I1584/Prices!I1583)</f>
        <v>3.9650600336239693E-3</v>
      </c>
      <c r="J1590" s="8">
        <f>LN(Prices!J1584/Prices!J1583)</f>
        <v>1.0368006978907691E-3</v>
      </c>
      <c r="K1590" s="8">
        <f>(Prices!K1584-Prices!K1583)/100</f>
        <v>6.6999912261962887E-4</v>
      </c>
      <c r="L1590" s="8">
        <f>LN(Prices!L1584/Prices!L1583)</f>
        <v>5.1406939483845948E-3</v>
      </c>
      <c r="M1590" s="8">
        <f>LN(Prices!M1584/Prices!M1583)</f>
        <v>0</v>
      </c>
      <c r="N1590" s="8">
        <f>LN(Prices!N1584/Prices!N1583)</f>
        <v>2.8862462024893715E-3</v>
      </c>
      <c r="O1590" s="8">
        <f>LN(Prices!O1584/Prices!O1583)</f>
        <v>5.4150671773058002E-3</v>
      </c>
    </row>
    <row r="1591" spans="1:15" x14ac:dyDescent="0.25">
      <c r="A1591" s="5">
        <v>44916</v>
      </c>
      <c r="B1591" s="8">
        <f>LN(Prices!B1585/Prices!B1584)</f>
        <v>1.0517344776610713E-2</v>
      </c>
      <c r="C1591" s="8">
        <f>LN(Prices!C1585/Prices!C1584)</f>
        <v>2.7495485308570195E-3</v>
      </c>
      <c r="D1591" s="8">
        <f>LN(Prices!D1585/Prices!D1584)</f>
        <v>8.9426553681286932E-3</v>
      </c>
      <c r="E1591" s="8">
        <f>LN(Prices!E1585/Prices!E1584)</f>
        <v>1.2352681345000184E-3</v>
      </c>
      <c r="F1591" s="8">
        <f>LN(Prices!F1585/Prices!F1584)</f>
        <v>8.9985445305588961E-3</v>
      </c>
      <c r="G1591" s="8">
        <f>LN(Prices!G1585/Prices!G1584)</f>
        <v>5.3970425634783728E-3</v>
      </c>
      <c r="H1591" s="8">
        <f>LN(Prices!H1585/Prices!H1584)</f>
        <v>8.5374334536496271E-3</v>
      </c>
      <c r="I1591" s="8">
        <f>LN(Prices!I1585/Prices!I1584)</f>
        <v>1.4055975993910844E-2</v>
      </c>
      <c r="J1591" s="8">
        <f>LN(Prices!J1585/Prices!J1584)</f>
        <v>1.4758548669054294E-2</v>
      </c>
      <c r="K1591" s="8">
        <f>(Prices!K1585-Prices!K1584)/100</f>
        <v>-2.5000095367431639E-4</v>
      </c>
      <c r="L1591" s="8">
        <f>LN(Prices!L1585/Prices!L1584)</f>
        <v>1.8190039383785241E-2</v>
      </c>
      <c r="M1591" s="8">
        <f>LN(Prices!M1585/Prices!M1584)</f>
        <v>1.595405623949489E-2</v>
      </c>
      <c r="N1591" s="8">
        <f>LN(Prices!N1585/Prices!N1584)</f>
        <v>1.3853928212054755E-2</v>
      </c>
      <c r="O1591" s="8">
        <f>LN(Prices!O1585/Prices!O1584)</f>
        <v>1.6409020867017707E-2</v>
      </c>
    </row>
    <row r="1592" spans="1:15" x14ac:dyDescent="0.25">
      <c r="A1592" s="5">
        <v>44917</v>
      </c>
      <c r="B1592" s="8">
        <f>LN(Prices!B1586/Prices!B1585)</f>
        <v>-9.1965883354217202E-3</v>
      </c>
      <c r="C1592" s="8">
        <f>LN(Prices!C1586/Prices!C1585)</f>
        <v>-3.0501391157616511E-4</v>
      </c>
      <c r="D1592" s="8">
        <f>LN(Prices!D1586/Prices!D1585)</f>
        <v>-8.9426553681287609E-3</v>
      </c>
      <c r="E1592" s="8">
        <f>LN(Prices!E1586/Prices!E1585)</f>
        <v>-3.0856235774261403E-4</v>
      </c>
      <c r="F1592" s="8">
        <f>LN(Prices!F1586/Prices!F1585)</f>
        <v>-4.2584853855724076E-3</v>
      </c>
      <c r="G1592" s="8">
        <f>LN(Prices!G1586/Prices!G1585)</f>
        <v>-5.4904561844008925E-3</v>
      </c>
      <c r="H1592" s="8">
        <f>LN(Prices!H1586/Prices!H1585)</f>
        <v>-4.2101651896422707E-3</v>
      </c>
      <c r="I1592" s="8">
        <f>LN(Prices!I1586/Prices!I1585)</f>
        <v>-1.1319866887059445E-2</v>
      </c>
      <c r="J1592" s="8">
        <f>LN(Prices!J1586/Prices!J1585)</f>
        <v>-1.4557142498145655E-2</v>
      </c>
      <c r="K1592" s="8">
        <f>(Prices!K1586-Prices!K1585)/100</f>
        <v>3.0002593994140626E-5</v>
      </c>
      <c r="L1592" s="8">
        <f>LN(Prices!L1586/Prices!L1585)</f>
        <v>-1.1278800740116056E-2</v>
      </c>
      <c r="M1592" s="8">
        <f>LN(Prices!M1586/Prices!M1585)</f>
        <v>-1.9956063315907428E-2</v>
      </c>
      <c r="N1592" s="8">
        <f>LN(Prices!N1586/Prices!N1585)</f>
        <v>-9.5468615064746003E-3</v>
      </c>
      <c r="O1592" s="8">
        <f>LN(Prices!O1586/Prices!O1585)</f>
        <v>-1.2942566419473516E-2</v>
      </c>
    </row>
    <row r="1593" spans="1:15" x14ac:dyDescent="0.25">
      <c r="A1593" s="5">
        <v>44918</v>
      </c>
      <c r="B1593" s="8">
        <f>LN(Prices!B1587/Prices!B1586)</f>
        <v>2.8555916487320626E-3</v>
      </c>
      <c r="C1593" s="8">
        <f>LN(Prices!C1587/Prices!C1586)</f>
        <v>-3.4645896724092608E-3</v>
      </c>
      <c r="D1593" s="8">
        <f>LN(Prices!D1587/Prices!D1586)</f>
        <v>-1.3218546028014165E-3</v>
      </c>
      <c r="E1593" s="8">
        <f>LN(Prices!E1587/Prices!E1586)</f>
        <v>-4.5376009866262617E-3</v>
      </c>
      <c r="F1593" s="8">
        <f>LN(Prices!F1587/Prices!F1586)</f>
        <v>8.3846127480119419E-3</v>
      </c>
      <c r="G1593" s="8">
        <f>LN(Prices!G1587/Prices!G1586)</f>
        <v>-2.2416505406155978E-3</v>
      </c>
      <c r="H1593" s="8">
        <f>LN(Prices!H1587/Prices!H1586)</f>
        <v>8.8619507657917238E-3</v>
      </c>
      <c r="I1593" s="8">
        <f>LN(Prices!I1587/Prices!I1586)</f>
        <v>8.9157632159770628E-3</v>
      </c>
      <c r="J1593" s="8">
        <f>LN(Prices!J1587/Prices!J1586)</f>
        <v>5.8509522719150716E-3</v>
      </c>
      <c r="K1593" s="8">
        <f>(Prices!K1587-Prices!K1586)/100</f>
        <v>-1.5000343322753905E-4</v>
      </c>
      <c r="L1593" s="8">
        <f>LN(Prices!L1587/Prices!L1586)</f>
        <v>7.2992114057338952E-3</v>
      </c>
      <c r="M1593" s="8">
        <f>LN(Prices!M1587/Prices!M1586)</f>
        <v>3.9281685465886711E-3</v>
      </c>
      <c r="N1593" s="8">
        <f>LN(Prices!N1587/Prices!N1586)</f>
        <v>7.3024413097191329E-3</v>
      </c>
      <c r="O1593" s="8">
        <f>LN(Prices!O1587/Prices!O1586)</f>
        <v>3.8919246471210154E-3</v>
      </c>
    </row>
    <row r="1594" spans="1:15" x14ac:dyDescent="0.25">
      <c r="A1594" s="5">
        <v>44922</v>
      </c>
      <c r="B1594" s="8">
        <f>LN(Prices!B1588/Prices!B1587)</f>
        <v>6.3409966866895366E-3</v>
      </c>
      <c r="C1594" s="8">
        <f>LN(Prices!C1588/Prices!C1587)</f>
        <v>-7.2734358429611097E-3</v>
      </c>
      <c r="D1594" s="8">
        <f>LN(Prices!D1588/Prices!D1587)</f>
        <v>1.4706026194466183E-2</v>
      </c>
      <c r="E1594" s="8">
        <f>LN(Prices!E1588/Prices!E1587)</f>
        <v>-8.4074024172082311E-3</v>
      </c>
      <c r="F1594" s="8">
        <f>LN(Prices!F1588/Prices!F1587)</f>
        <v>-2.2873901529915964E-4</v>
      </c>
      <c r="G1594" s="8">
        <f>LN(Prices!G1588/Prices!G1587)</f>
        <v>-4.5929720626254038E-3</v>
      </c>
      <c r="H1594" s="8">
        <f>LN(Prices!H1588/Prices!H1587)</f>
        <v>-3.6249828868007854E-4</v>
      </c>
      <c r="I1594" s="8">
        <f>LN(Prices!I1588/Prices!I1587)</f>
        <v>9.0240077931963067E-4</v>
      </c>
      <c r="J1594" s="8">
        <f>LN(Prices!J1588/Prices!J1587)</f>
        <v>-4.0578440346594772E-3</v>
      </c>
      <c r="K1594" s="8">
        <f>(Prices!K1588-Prices!K1587)/100</f>
        <v>2.0003318786621095E-5</v>
      </c>
      <c r="L1594" s="8">
        <f>LN(Prices!L1588/Prices!L1587)</f>
        <v>2.5872963293794161E-4</v>
      </c>
      <c r="M1594" s="8">
        <f>LN(Prices!M1588/Prices!M1587)</f>
        <v>-9.6138629867353262E-3</v>
      </c>
      <c r="N1594" s="8">
        <f>LN(Prices!N1588/Prices!N1587)</f>
        <v>9.1574466581986205E-4</v>
      </c>
      <c r="O1594" s="8">
        <f>LN(Prices!O1588/Prices!O1587)</f>
        <v>-6.5006333218002726E-3</v>
      </c>
    </row>
    <row r="1595" spans="1:15" x14ac:dyDescent="0.25">
      <c r="A1595" s="5">
        <v>44923</v>
      </c>
      <c r="B1595" s="8">
        <f>LN(Prices!B1589/Prices!B1588)</f>
        <v>-1.228110227149894E-2</v>
      </c>
      <c r="C1595" s="8">
        <f>LN(Prices!C1589/Prices!C1588)</f>
        <v>-1.7494063009059399E-3</v>
      </c>
      <c r="D1595" s="8">
        <f>LN(Prices!D1589/Prices!D1588)</f>
        <v>-1.4706026194466147E-2</v>
      </c>
      <c r="E1595" s="8">
        <f>LN(Prices!E1589/Prices!E1588)</f>
        <v>-2.4002278575175557E-3</v>
      </c>
      <c r="F1595" s="8">
        <f>LN(Prices!F1589/Prices!F1588)</f>
        <v>-1.8357637264210538E-2</v>
      </c>
      <c r="G1595" s="8">
        <f>LN(Prices!G1589/Prices!G1588)</f>
        <v>-1.1281267290971383E-3</v>
      </c>
      <c r="H1595" s="8">
        <f>LN(Prices!H1589/Prices!H1588)</f>
        <v>-1.7194600554405789E-2</v>
      </c>
      <c r="I1595" s="8">
        <f>LN(Prices!I1589/Prices!I1588)</f>
        <v>-1.3315346565715399E-2</v>
      </c>
      <c r="J1595" s="8">
        <f>LN(Prices!J1589/Prices!J1588)</f>
        <v>-1.2093470442948605E-2</v>
      </c>
      <c r="K1595" s="8">
        <f>(Prices!K1589-Prices!K1588)/100</f>
        <v>1.4299964904785246E-3</v>
      </c>
      <c r="L1595" s="8">
        <f>LN(Prices!L1589/Prices!L1588)</f>
        <v>-1.7004924185691443E-2</v>
      </c>
      <c r="M1595" s="8">
        <f>LN(Prices!M1589/Prices!M1588)</f>
        <v>-1.2998447777998509E-2</v>
      </c>
      <c r="N1595" s="8">
        <f>LN(Prices!N1589/Prices!N1588)</f>
        <v>-1.1571756923734735E-2</v>
      </c>
      <c r="O1595" s="8">
        <f>LN(Prices!O1589/Prices!O1588)</f>
        <v>-1.5843444079698652E-2</v>
      </c>
    </row>
    <row r="1596" spans="1:15" x14ac:dyDescent="0.25">
      <c r="A1596" s="5">
        <v>44924</v>
      </c>
      <c r="B1596" s="8">
        <f>LN(Prices!B1590/Prices!B1589)</f>
        <v>1.5110406280406091E-2</v>
      </c>
      <c r="C1596" s="8">
        <f>LN(Prices!C1590/Prices!C1589)</f>
        <v>3.7006782282534931E-3</v>
      </c>
      <c r="D1596" s="8">
        <f>LN(Prices!D1590/Prices!D1589)</f>
        <v>1.6529300160470051E-2</v>
      </c>
      <c r="E1596" s="8">
        <f>LN(Prices!E1590/Prices!E1589)</f>
        <v>4.8988746851980139E-3</v>
      </c>
      <c r="F1596" s="8">
        <f>LN(Prices!F1590/Prices!F1589)</f>
        <v>2.1099554008691138E-2</v>
      </c>
      <c r="G1596" s="8">
        <f>LN(Prices!G1590/Prices!G1589)</f>
        <v>4.1297737096835608E-3</v>
      </c>
      <c r="H1596" s="8">
        <f>LN(Prices!H1590/Prices!H1589)</f>
        <v>2.1657839712613192E-2</v>
      </c>
      <c r="I1596" s="8">
        <f>LN(Prices!I1590/Prices!I1589)</f>
        <v>1.4667054290749767E-2</v>
      </c>
      <c r="J1596" s="8">
        <f>LN(Prices!J1590/Prices!J1589)</f>
        <v>1.7310634314994321E-2</v>
      </c>
      <c r="K1596" s="8">
        <f>(Prices!K1590-Prices!K1589)/100</f>
        <v>-4.2999744415284091E-4</v>
      </c>
      <c r="L1596" s="8">
        <f>LN(Prices!L1590/Prices!L1589)</f>
        <v>1.9215278946976368E-2</v>
      </c>
      <c r="M1596" s="8">
        <f>LN(Prices!M1590/Prices!M1589)</f>
        <v>2.1766893875156353E-2</v>
      </c>
      <c r="N1596" s="8">
        <f>LN(Prices!N1590/Prices!N1589)</f>
        <v>1.4227344949183793E-2</v>
      </c>
      <c r="O1596" s="8">
        <f>LN(Prices!O1590/Prices!O1589)</f>
        <v>2.5360623334591933E-2</v>
      </c>
    </row>
    <row r="1597" spans="1:15" x14ac:dyDescent="0.25">
      <c r="A1597" s="5">
        <v>44925</v>
      </c>
      <c r="B1597" s="8">
        <f>LN(Prices!B1591/Prices!B1590)</f>
        <v>-1.1146479719673766E-2</v>
      </c>
      <c r="C1597" s="8">
        <f>LN(Prices!C1591/Prices!C1590)</f>
        <v>-4.7312145455848378E-3</v>
      </c>
      <c r="D1597" s="8">
        <f>LN(Prices!D1591/Prices!D1590)</f>
        <v>-1.3887335948084518E-2</v>
      </c>
      <c r="E1597" s="8">
        <f>LN(Prices!E1591/Prices!E1590)</f>
        <v>-4.1677053230010424E-3</v>
      </c>
      <c r="F1597" s="8">
        <f>LN(Prices!F1591/Prices!F1590)</f>
        <v>-5.7207936101233642E-3</v>
      </c>
      <c r="G1597" s="8">
        <f>LN(Prices!G1591/Prices!G1590)</f>
        <v>-3.0016469805863519E-3</v>
      </c>
      <c r="H1597" s="8">
        <f>LN(Prices!H1591/Prices!H1590)</f>
        <v>-7.2479373256102075E-3</v>
      </c>
      <c r="I1597" s="8">
        <f>LN(Prices!I1591/Prices!I1590)</f>
        <v>-6.0057439023259579E-4</v>
      </c>
      <c r="J1597" s="8">
        <f>LN(Prices!J1591/Prices!J1590)</f>
        <v>-2.5439756461108332E-3</v>
      </c>
      <c r="K1597" s="8">
        <f>(Prices!K1591-Prices!K1590)/100</f>
        <v>-3.4999847412109375E-4</v>
      </c>
      <c r="L1597" s="8">
        <f>LN(Prices!L1591/Prices!L1590)</f>
        <v>-4.429825061764989E-3</v>
      </c>
      <c r="M1597" s="8">
        <f>LN(Prices!M1591/Prices!M1590)</f>
        <v>-2.5914515178542797E-3</v>
      </c>
      <c r="N1597" s="8">
        <f>LN(Prices!N1591/Prices!N1590)</f>
        <v>-2.395044141269996E-3</v>
      </c>
      <c r="O1597" s="8">
        <f>LN(Prices!O1591/Prices!O1590)</f>
        <v>-2.8348707858471857E-3</v>
      </c>
    </row>
    <row r="1598" spans="1:15" x14ac:dyDescent="0.25">
      <c r="A1598" s="5">
        <v>44929</v>
      </c>
      <c r="B1598" s="8">
        <f>LN(Prices!B1592/Prices!B1591)</f>
        <v>6.5718871662133636E-3</v>
      </c>
      <c r="C1598" s="8">
        <f>LN(Prices!C1592/Prices!C1591)</f>
        <v>5.8598104751397964E-3</v>
      </c>
      <c r="D1598" s="8">
        <f>LN(Prices!D1592/Prices!D1591)</f>
        <v>8.4077267274279329E-3</v>
      </c>
      <c r="E1598" s="8">
        <f>LN(Prices!E1592/Prices!E1591)</f>
        <v>7.8001406390866244E-3</v>
      </c>
      <c r="F1598" s="8">
        <f>LN(Prices!F1592/Prices!F1591)</f>
        <v>-1.0332974173320375E-3</v>
      </c>
      <c r="G1598" s="8">
        <f>LN(Prices!G1592/Prices!G1591)</f>
        <v>3.5634238935130765E-3</v>
      </c>
      <c r="H1598" s="8">
        <f>LN(Prices!H1592/Prices!H1591)</f>
        <v>9.6927633684909455E-4</v>
      </c>
      <c r="I1598" s="8">
        <f>LN(Prices!I1592/Prices!I1591)</f>
        <v>-4.505139459440408E-4</v>
      </c>
      <c r="J1598" s="8">
        <f>LN(Prices!J1592/Prices!J1591)</f>
        <v>-4.0085724812736079E-3</v>
      </c>
      <c r="K1598" s="8">
        <f>(Prices!K1592-Prices!K1591)/100</f>
        <v>-5.0001144409179687E-5</v>
      </c>
      <c r="L1598" s="8">
        <f>LN(Prices!L1592/Prices!L1591)</f>
        <v>-4.7884209391639183E-3</v>
      </c>
      <c r="M1598" s="8">
        <f>LN(Prices!M1592/Prices!M1591)</f>
        <v>-8.1370247547831714E-3</v>
      </c>
      <c r="N1598" s="8">
        <f>LN(Prices!N1592/Prices!N1591)</f>
        <v>-6.0135130086283657E-4</v>
      </c>
      <c r="O1598" s="8">
        <f>LN(Prices!O1592/Prices!O1591)</f>
        <v>-5.9909515741418673E-3</v>
      </c>
    </row>
    <row r="1599" spans="1:15" x14ac:dyDescent="0.25">
      <c r="A1599" s="5">
        <v>44930</v>
      </c>
      <c r="B1599" s="8">
        <f>LN(Prices!B1593/Prices!B1592)</f>
        <v>1.9459978736293345E-2</v>
      </c>
      <c r="C1599" s="8">
        <f>LN(Prices!C1593/Prices!C1592)</f>
        <v>5.5198283636418146E-3</v>
      </c>
      <c r="D1599" s="8">
        <f>LN(Prices!D1593/Prices!D1592)</f>
        <v>2.9645088952283769E-2</v>
      </c>
      <c r="E1599" s="8">
        <f>LN(Prices!E1593/Prices!E1592)</f>
        <v>7.6365129791520986E-3</v>
      </c>
      <c r="F1599" s="8">
        <f>LN(Prices!F1593/Prices!F1592)</f>
        <v>2.2038874791978594E-2</v>
      </c>
      <c r="G1599" s="8">
        <f>LN(Prices!G1593/Prices!G1592)</f>
        <v>6.550480400698335E-4</v>
      </c>
      <c r="H1599" s="8">
        <f>LN(Prices!H1593/Prices!H1592)</f>
        <v>2.2397430506455492E-2</v>
      </c>
      <c r="I1599" s="8">
        <f>LN(Prices!I1593/Prices!I1592)</f>
        <v>1.1503778582017996E-2</v>
      </c>
      <c r="J1599" s="8">
        <f>LN(Prices!J1593/Prices!J1592)</f>
        <v>7.5106945621389162E-3</v>
      </c>
      <c r="K1599" s="8">
        <f>(Prices!K1593-Prices!K1592)/100</f>
        <v>1.4499998092651367E-3</v>
      </c>
      <c r="L1599" s="8">
        <f>LN(Prices!L1593/Prices!L1592)</f>
        <v>1.5160830770458345E-2</v>
      </c>
      <c r="M1599" s="8">
        <f>LN(Prices!M1593/Prices!M1592)</f>
        <v>3.9209973915350395E-3</v>
      </c>
      <c r="N1599" s="8">
        <f>LN(Prices!N1593/Prices!N1592)</f>
        <v>1.2183098439590973E-2</v>
      </c>
      <c r="O1599" s="8">
        <f>LN(Prices!O1593/Prices!O1592)</f>
        <v>1.2380735546256443E-2</v>
      </c>
    </row>
    <row r="1600" spans="1:15" x14ac:dyDescent="0.25">
      <c r="A1600" s="5">
        <v>44931</v>
      </c>
      <c r="B1600" s="8">
        <f>LN(Prices!B1594/Prices!B1593)</f>
        <v>-8.6022731972696942E-3</v>
      </c>
      <c r="C1600" s="8">
        <f>LN(Prices!C1594/Prices!C1593)</f>
        <v>-8.1601371477821847E-4</v>
      </c>
      <c r="D1600" s="8">
        <f>LN(Prices!D1594/Prices!D1593)</f>
        <v>-3.0523354551018817E-3</v>
      </c>
      <c r="E1600" s="8">
        <f>LN(Prices!E1594/Prices!E1593)</f>
        <v>-1.4400915916118883E-3</v>
      </c>
      <c r="F1600" s="8">
        <f>LN(Prices!F1594/Prices!F1593)</f>
        <v>-2.8954677422948556E-2</v>
      </c>
      <c r="G1600" s="8">
        <f>LN(Prices!G1594/Prices!G1593)</f>
        <v>2.8078760341740335E-4</v>
      </c>
      <c r="H1600" s="8">
        <f>LN(Prices!H1594/Prices!H1593)</f>
        <v>-2.7253982278564917E-2</v>
      </c>
      <c r="I1600" s="8">
        <f>LN(Prices!I1594/Prices!I1593)</f>
        <v>-7.1558405784818545E-3</v>
      </c>
      <c r="J1600" s="8">
        <f>LN(Prices!J1594/Prices!J1593)</f>
        <v>-1.1713869136457158E-2</v>
      </c>
      <c r="K1600" s="8">
        <f>(Prices!K1594-Prices!K1593)/100</f>
        <v>9.8000049591064455E-4</v>
      </c>
      <c r="L1600" s="8">
        <f>LN(Prices!L1594/Prices!L1593)</f>
        <v>-1.0429971451753331E-2</v>
      </c>
      <c r="M1600" s="8">
        <f>LN(Prices!M1594/Prices!M1593)</f>
        <v>-1.6571289687934841E-2</v>
      </c>
      <c r="N1600" s="8">
        <f>LN(Prices!N1594/Prices!N1593)</f>
        <v>-7.8814513923296213E-3</v>
      </c>
      <c r="O1600" s="8">
        <f>LN(Prices!O1594/Prices!O1593)</f>
        <v>-1.0976615933645432E-2</v>
      </c>
    </row>
    <row r="1601" spans="1:15" x14ac:dyDescent="0.25">
      <c r="A1601" s="5">
        <v>44932</v>
      </c>
      <c r="B1601" s="8">
        <f>LN(Prices!B1595/Prices!B1594)</f>
        <v>2.3269241624461468E-2</v>
      </c>
      <c r="C1601" s="8">
        <f>LN(Prices!C1595/Prices!C1594)</f>
        <v>1.0857268013067576E-2</v>
      </c>
      <c r="D1601" s="8">
        <f>LN(Prices!D1595/Prices!D1594)</f>
        <v>2.0676374668579099E-2</v>
      </c>
      <c r="E1601" s="8">
        <f>LN(Prices!E1595/Prices!E1594)</f>
        <v>1.2786795419049196E-2</v>
      </c>
      <c r="F1601" s="8">
        <f>LN(Prices!F1595/Prices!F1594)</f>
        <v>2.6592328309741217E-2</v>
      </c>
      <c r="G1601" s="8">
        <f>LN(Prices!G1595/Prices!G1594)</f>
        <v>9.1236702989207635E-3</v>
      </c>
      <c r="H1601" s="8">
        <f>LN(Prices!H1595/Prices!H1594)</f>
        <v>2.6543165871451627E-2</v>
      </c>
      <c r="I1601" s="8">
        <f>LN(Prices!I1595/Prices!I1594)</f>
        <v>1.9849845323201044E-2</v>
      </c>
      <c r="J1601" s="8">
        <f>LN(Prices!J1595/Prices!J1594)</f>
        <v>2.258383558903089E-2</v>
      </c>
      <c r="K1601" s="8">
        <f>(Prices!K1595-Prices!K1594)/100</f>
        <v>-5.0001144409179687E-5</v>
      </c>
      <c r="L1601" s="8">
        <f>LN(Prices!L1595/Prices!L1594)</f>
        <v>2.4272596454443275E-2</v>
      </c>
      <c r="M1601" s="8">
        <f>LN(Prices!M1595/Prices!M1594)</f>
        <v>2.3956291831527636E-2</v>
      </c>
      <c r="N1601" s="8">
        <f>LN(Prices!N1595/Prices!N1594)</f>
        <v>2.0622097287627251E-2</v>
      </c>
      <c r="O1601" s="8">
        <f>LN(Prices!O1595/Prices!O1594)</f>
        <v>2.234171847103637E-2</v>
      </c>
    </row>
    <row r="1602" spans="1:15" x14ac:dyDescent="0.25">
      <c r="A1602" s="5">
        <v>44935</v>
      </c>
      <c r="B1602" s="8">
        <f>LN(Prices!B1596/Prices!B1595)</f>
        <v>4.8416599894838498E-3</v>
      </c>
      <c r="C1602" s="8">
        <f>LN(Prices!C1596/Prices!C1595)</f>
        <v>2.5195987887090469E-3</v>
      </c>
      <c r="D1602" s="8">
        <f>LN(Prices!D1596/Prices!D1595)</f>
        <v>7.4588827929265716E-3</v>
      </c>
      <c r="E1602" s="8">
        <f>LN(Prices!E1596/Prices!E1595)</f>
        <v>2.5383305567495329E-3</v>
      </c>
      <c r="F1602" s="8">
        <f>LN(Prices!F1596/Prices!F1595)</f>
        <v>-1.5781035309149498E-3</v>
      </c>
      <c r="G1602" s="8">
        <f>LN(Prices!G1596/Prices!G1595)</f>
        <v>2.3144162025893556E-3</v>
      </c>
      <c r="H1602" s="8">
        <f>LN(Prices!H1596/Prices!H1595)</f>
        <v>3.5536737971467706E-4</v>
      </c>
      <c r="I1602" s="8">
        <f>LN(Prices!I1596/Prices!I1595)</f>
        <v>-3.2322490767751253E-3</v>
      </c>
      <c r="J1602" s="8">
        <f>LN(Prices!J1596/Prices!J1595)</f>
        <v>-7.6792732599057824E-4</v>
      </c>
      <c r="K1602" s="8">
        <f>(Prices!K1596-Prices!K1595)/100</f>
        <v>-1.0000228881835937E-4</v>
      </c>
      <c r="L1602" s="8">
        <f>LN(Prices!L1596/Prices!L1595)</f>
        <v>2.2088318756496611E-4</v>
      </c>
      <c r="M1602" s="8">
        <f>LN(Prices!M1596/Prices!M1595)</f>
        <v>4.594411644401785E-3</v>
      </c>
      <c r="N1602" s="8">
        <f>LN(Prices!N1596/Prices!N1595)</f>
        <v>-4.4427196660691325E-3</v>
      </c>
      <c r="O1602" s="8">
        <f>LN(Prices!O1596/Prices!O1595)</f>
        <v>1.7332055575187621E-3</v>
      </c>
    </row>
    <row r="1603" spans="1:15" x14ac:dyDescent="0.25">
      <c r="A1603" s="5">
        <v>44936</v>
      </c>
      <c r="B1603" s="8">
        <f>LN(Prices!B1597/Prices!B1596)</f>
        <v>4.6093014531087698E-3</v>
      </c>
      <c r="C1603" s="8">
        <f>LN(Prices!C1597/Prices!C1596)</f>
        <v>-3.8326880098491795E-3</v>
      </c>
      <c r="D1603" s="8">
        <f>LN(Prices!D1597/Prices!D1596)</f>
        <v>7.1578331876107982E-3</v>
      </c>
      <c r="E1603" s="8">
        <f>LN(Prices!E1597/Prices!E1596)</f>
        <v>-6.3058646016632847E-3</v>
      </c>
      <c r="F1603" s="8">
        <f>LN(Prices!F1597/Prices!F1596)</f>
        <v>-6.7702313250959424E-4</v>
      </c>
      <c r="G1603" s="8">
        <f>LN(Prices!G1597/Prices!G1596)</f>
        <v>-4.0768276683369412E-3</v>
      </c>
      <c r="H1603" s="8">
        <f>LN(Prices!H1597/Prices!H1596)</f>
        <v>2.2487696478677701E-3</v>
      </c>
      <c r="I1603" s="8">
        <f>LN(Prices!I1597/Prices!I1596)</f>
        <v>5.4295852184285615E-3</v>
      </c>
      <c r="J1603" s="8">
        <f>LN(Prices!J1597/Prices!J1596)</f>
        <v>6.9539979705937329E-3</v>
      </c>
      <c r="K1603" s="8">
        <f>(Prices!K1597-Prices!K1596)/100</f>
        <v>8.20002555847168E-4</v>
      </c>
      <c r="L1603" s="8">
        <f>LN(Prices!L1597/Prices!L1596)</f>
        <v>9.5984447020047107E-3</v>
      </c>
      <c r="M1603" s="8">
        <f>LN(Prices!M1597/Prices!M1596)</f>
        <v>7.3750470438350025E-3</v>
      </c>
      <c r="N1603" s="8">
        <f>LN(Prices!N1597/Prices!N1596)</f>
        <v>7.1964446781424725E-3</v>
      </c>
      <c r="O1603" s="8">
        <f>LN(Prices!O1597/Prices!O1596)</f>
        <v>1.4779623137632279E-2</v>
      </c>
    </row>
    <row r="1604" spans="1:15" x14ac:dyDescent="0.25">
      <c r="A1604" s="5">
        <v>44937</v>
      </c>
      <c r="B1604" s="8">
        <f>LN(Prices!B1598/Prices!B1597)</f>
        <v>6.666762508796548E-3</v>
      </c>
      <c r="C1604" s="8">
        <f>LN(Prices!C1598/Prices!C1597)</f>
        <v>6.14526213688472E-3</v>
      </c>
      <c r="D1604" s="8">
        <f>LN(Prices!D1598/Prices!D1597)</f>
        <v>4.1724691447885889E-3</v>
      </c>
      <c r="E1604" s="8">
        <f>LN(Prices!E1598/Prices!E1597)</f>
        <v>6.4072568885959087E-3</v>
      </c>
      <c r="F1604" s="8">
        <f>LN(Prices!F1598/Prices!F1597)</f>
        <v>3.7117248333509156E-2</v>
      </c>
      <c r="G1604" s="8">
        <f>LN(Prices!G1598/Prices!G1597)</f>
        <v>4.2617943358652264E-3</v>
      </c>
      <c r="H1604" s="8">
        <f>LN(Prices!H1598/Prices!H1597)</f>
        <v>3.5193341599043394E-2</v>
      </c>
      <c r="I1604" s="8">
        <f>LN(Prices!I1598/Prices!I1597)</f>
        <v>9.7576169571942633E-3</v>
      </c>
      <c r="J1604" s="8">
        <f>LN(Prices!J1598/Prices!J1597)</f>
        <v>1.2767571192293676E-2</v>
      </c>
      <c r="K1604" s="8">
        <f>(Prices!K1598-Prices!K1597)/100</f>
        <v>-1.0000228881835937E-4</v>
      </c>
      <c r="L1604" s="8">
        <f>LN(Prices!L1598/Prices!L1597)</f>
        <v>1.2190197799689441E-2</v>
      </c>
      <c r="M1604" s="8">
        <f>LN(Prices!M1598/Prices!M1597)</f>
        <v>1.801916807289889E-2</v>
      </c>
      <c r="N1604" s="8">
        <f>LN(Prices!N1598/Prices!N1597)</f>
        <v>8.8477250003749959E-3</v>
      </c>
      <c r="O1604" s="8">
        <f>LN(Prices!O1598/Prices!O1597)</f>
        <v>1.1672766777592387E-2</v>
      </c>
    </row>
    <row r="1605" spans="1:15" x14ac:dyDescent="0.25">
      <c r="A1605" s="5">
        <v>44938</v>
      </c>
      <c r="B1605" s="8">
        <f>LN(Prices!B1599/Prices!B1598)</f>
        <v>1.1560966300900234E-2</v>
      </c>
      <c r="C1605" s="8">
        <f>LN(Prices!C1599/Prices!C1598)</f>
        <v>7.2049760505221343E-3</v>
      </c>
      <c r="D1605" s="8">
        <f>LN(Prices!D1599/Prices!D1598)</f>
        <v>4.8864181540523733E-3</v>
      </c>
      <c r="E1605" s="8">
        <f>LN(Prices!E1599/Prices!E1598)</f>
        <v>8.8818918201773768E-3</v>
      </c>
      <c r="F1605" s="8">
        <f>LN(Prices!F1599/Prices!F1598)</f>
        <v>1.3611498312123523E-2</v>
      </c>
      <c r="G1605" s="8">
        <f>LN(Prices!G1599/Prices!G1598)</f>
        <v>7.8276506844712143E-3</v>
      </c>
      <c r="H1605" s="8">
        <f>LN(Prices!H1599/Prices!H1598)</f>
        <v>1.2588770617536819E-2</v>
      </c>
      <c r="I1605" s="8">
        <f>LN(Prices!I1599/Prices!I1598)</f>
        <v>5.0595694149162089E-3</v>
      </c>
      <c r="J1605" s="8">
        <f>LN(Prices!J1599/Prices!J1598)</f>
        <v>3.4100849120427303E-3</v>
      </c>
      <c r="K1605" s="8">
        <f>(Prices!K1599-Prices!K1598)/100</f>
        <v>-7.9999923706054689E-4</v>
      </c>
      <c r="L1605" s="8">
        <f>LN(Prices!L1599/Prices!L1598)</f>
        <v>8.9993660402210192E-3</v>
      </c>
      <c r="M1605" s="8">
        <f>LN(Prices!M1599/Prices!M1598)</f>
        <v>3.7582069568824136E-3</v>
      </c>
      <c r="N1605" s="8">
        <f>LN(Prices!N1599/Prices!N1598)</f>
        <v>4.1861441170187351E-3</v>
      </c>
      <c r="O1605" s="8">
        <f>LN(Prices!O1599/Prices!O1598)</f>
        <v>1.7209598034360847E-2</v>
      </c>
    </row>
    <row r="1606" spans="1:15" x14ac:dyDescent="0.25">
      <c r="A1606" s="5">
        <v>44939</v>
      </c>
      <c r="B1606" s="8">
        <f>LN(Prices!B1600/Prices!B1599)</f>
        <v>6.5464787675378749E-3</v>
      </c>
      <c r="C1606" s="8">
        <f>LN(Prices!C1600/Prices!C1599)</f>
        <v>-3.6961734934029115E-3</v>
      </c>
      <c r="D1606" s="8">
        <f>LN(Prices!D1600/Prices!D1599)</f>
        <v>6.5588212866688391E-3</v>
      </c>
      <c r="E1606" s="8">
        <f>LN(Prices!E1600/Prices!E1599)</f>
        <v>-5.3400614197343819E-3</v>
      </c>
      <c r="F1606" s="8">
        <f>LN(Prices!F1600/Prices!F1599)</f>
        <v>-7.7550295356187196E-3</v>
      </c>
      <c r="G1606" s="8">
        <f>LN(Prices!G1600/Prices!G1599)</f>
        <v>-7.8276506844713496E-3</v>
      </c>
      <c r="H1606" s="8">
        <f>LN(Prices!H1600/Prices!H1599)</f>
        <v>-6.218094338853457E-3</v>
      </c>
      <c r="I1606" s="8">
        <f>LN(Prices!I1600/Prices!I1599)</f>
        <v>2.8799992388228494E-3</v>
      </c>
      <c r="J1606" s="8">
        <f>LN(Prices!J1600/Prices!J1599)</f>
        <v>3.988892144656051E-3</v>
      </c>
      <c r="K1606" s="8">
        <f>(Prices!K1600-Prices!K1599)/100</f>
        <v>1.3000011444091797E-4</v>
      </c>
      <c r="L1606" s="8">
        <f>LN(Prices!L1600/Prices!L1599)</f>
        <v>4.8705137959112257E-3</v>
      </c>
      <c r="M1606" s="8">
        <f>LN(Prices!M1600/Prices!M1599)</f>
        <v>5.5709002911522648E-3</v>
      </c>
      <c r="N1606" s="8">
        <f>LN(Prices!N1600/Prices!N1599)</f>
        <v>2.8642202700861906E-3</v>
      </c>
      <c r="O1606" s="8">
        <f>LN(Prices!O1600/Prices!O1599)</f>
        <v>5.8303157892557024E-3</v>
      </c>
    </row>
    <row r="1607" spans="1:15" x14ac:dyDescent="0.25">
      <c r="A1607" s="5">
        <v>44943</v>
      </c>
      <c r="B1607" s="8">
        <f>LN(Prices!B1601/Prices!B1600)</f>
        <v>2.040013237503101E-4</v>
      </c>
      <c r="C1607" s="8">
        <f>LN(Prices!C1601/Prices!C1600)</f>
        <v>-1.80284421322345E-3</v>
      </c>
      <c r="D1607" s="8">
        <f>LN(Prices!D1601/Prices!D1600)</f>
        <v>-5.5844366010514238E-3</v>
      </c>
      <c r="E1607" s="8">
        <f>LN(Prices!E1601/Prices!E1600)</f>
        <v>-3.1363640254107642E-3</v>
      </c>
      <c r="F1607" s="8">
        <f>LN(Prices!F1601/Prices!F1600)</f>
        <v>5.2841972667671084E-3</v>
      </c>
      <c r="G1607" s="8">
        <f>LN(Prices!G1601/Prices!G1600)</f>
        <v>-2.8695581426390385E-3</v>
      </c>
      <c r="H1607" s="8">
        <f>LN(Prices!H1601/Prices!H1600)</f>
        <v>2.8311283811185686E-3</v>
      </c>
      <c r="I1607" s="8">
        <f>LN(Prices!I1601/Prices!I1600)</f>
        <v>-5.7677252758576956E-3</v>
      </c>
      <c r="J1607" s="8">
        <f>LN(Prices!J1601/Prices!J1600)</f>
        <v>-2.0325554309963139E-3</v>
      </c>
      <c r="K1607" s="8">
        <f>(Prices!K1601-Prices!K1600)/100</f>
        <v>5.0001144409179687E-5</v>
      </c>
      <c r="L1607" s="8">
        <f>LN(Prices!L1601/Prices!L1600)</f>
        <v>-2.0555748968569204E-3</v>
      </c>
      <c r="M1607" s="8">
        <f>LN(Prices!M1601/Prices!M1600)</f>
        <v>1.6815473761196493E-3</v>
      </c>
      <c r="N1607" s="8">
        <f>LN(Prices!N1601/Prices!N1600)</f>
        <v>-4.6304207813242133E-3</v>
      </c>
      <c r="O1607" s="8">
        <f>LN(Prices!O1601/Prices!O1600)</f>
        <v>-1.4530671843342895E-3</v>
      </c>
    </row>
    <row r="1608" spans="1:15" x14ac:dyDescent="0.25">
      <c r="A1608" s="5">
        <v>44944</v>
      </c>
      <c r="B1608" s="8">
        <f>LN(Prices!B1602/Prices!B1601)</f>
        <v>-4.7001735691849979E-3</v>
      </c>
      <c r="C1608" s="8">
        <f>LN(Prices!C1602/Prices!C1601)</f>
        <v>9.8767015686965238E-3</v>
      </c>
      <c r="D1608" s="8">
        <f>LN(Prices!D1602/Prices!D1601)</f>
        <v>-6.8411202327994247E-3</v>
      </c>
      <c r="E1608" s="8">
        <f>LN(Prices!E1602/Prices!E1601)</f>
        <v>1.3487768271760431E-2</v>
      </c>
      <c r="F1608" s="8">
        <f>LN(Prices!F1602/Prices!F1601)</f>
        <v>-1.2120103191602996E-2</v>
      </c>
      <c r="G1608" s="8">
        <f>LN(Prices!G1602/Prices!G1601)</f>
        <v>6.836741142632022E-3</v>
      </c>
      <c r="H1608" s="8">
        <f>LN(Prices!H1602/Prices!H1601)</f>
        <v>-1.4695320446027983E-2</v>
      </c>
      <c r="I1608" s="8">
        <f>LN(Prices!I1602/Prices!I1601)</f>
        <v>-1.721182714455749E-2</v>
      </c>
      <c r="J1608" s="8">
        <f>LN(Prices!J1602/Prices!J1601)</f>
        <v>-1.5684966977744675E-2</v>
      </c>
      <c r="K1608" s="8">
        <f>(Prices!K1602-Prices!K1601)/100</f>
        <v>3.7000179290771487E-4</v>
      </c>
      <c r="L1608" s="8">
        <f>LN(Prices!L1602/Prices!L1601)</f>
        <v>-1.2600357234760521E-2</v>
      </c>
      <c r="M1608" s="8">
        <f>LN(Prices!M1602/Prices!M1601)</f>
        <v>-1.3236380368851056E-2</v>
      </c>
      <c r="N1608" s="8">
        <f>LN(Prices!N1602/Prices!N1601)</f>
        <v>-1.7593634858123694E-2</v>
      </c>
      <c r="O1608" s="8">
        <f>LN(Prices!O1602/Prices!O1601)</f>
        <v>-1.6011497700275039E-2</v>
      </c>
    </row>
    <row r="1609" spans="1:15" x14ac:dyDescent="0.25">
      <c r="A1609" s="5">
        <v>44945</v>
      </c>
      <c r="B1609" s="8">
        <f>LN(Prices!B1603/Prices!B1602)</f>
        <v>1.4327864178699178E-3</v>
      </c>
      <c r="C1609" s="8">
        <f>LN(Prices!C1603/Prices!C1602)</f>
        <v>-2.2860861821282609E-3</v>
      </c>
      <c r="D1609" s="8">
        <f>LN(Prices!D1603/Prices!D1602)</f>
        <v>7.5711606114092075E-3</v>
      </c>
      <c r="E1609" s="8">
        <f>LN(Prices!E1603/Prices!E1602)</f>
        <v>-1.90123655853428E-3</v>
      </c>
      <c r="F1609" s="8">
        <f>LN(Prices!F1603/Prices!F1602)</f>
        <v>-4.4735951863133106E-3</v>
      </c>
      <c r="G1609" s="8">
        <f>LN(Prices!G1603/Prices!G1602)</f>
        <v>6.1507391296261983E-3</v>
      </c>
      <c r="H1609" s="8">
        <f>LN(Prices!H1603/Prices!H1602)</f>
        <v>-5.5234562036074976E-3</v>
      </c>
      <c r="I1609" s="8">
        <f>LN(Prices!I1603/Prices!I1602)</f>
        <v>-7.0870453045845097E-3</v>
      </c>
      <c r="J1609" s="8">
        <f>LN(Prices!J1603/Prices!J1602)</f>
        <v>-7.6676719018124277E-3</v>
      </c>
      <c r="K1609" s="8">
        <f>(Prices!K1603-Prices!K1602)/100</f>
        <v>-5.0001144409179687E-5</v>
      </c>
      <c r="L1609" s="8">
        <f>LN(Prices!L1603/Prices!L1602)</f>
        <v>-1.0462114040447768E-2</v>
      </c>
      <c r="M1609" s="8">
        <f>LN(Prices!M1603/Prices!M1602)</f>
        <v>-9.3336409376099539E-3</v>
      </c>
      <c r="N1609" s="8">
        <f>LN(Prices!N1603/Prices!N1602)</f>
        <v>-7.0248660246849531E-3</v>
      </c>
      <c r="O1609" s="8">
        <f>LN(Prices!O1603/Prices!O1602)</f>
        <v>-9.7597226082510105E-3</v>
      </c>
    </row>
    <row r="1610" spans="1:15" x14ac:dyDescent="0.25">
      <c r="A1610" s="5">
        <v>44946</v>
      </c>
      <c r="B1610" s="8">
        <f>LN(Prices!B1604/Prices!B1603)</f>
        <v>1.0175029741564021E-2</v>
      </c>
      <c r="C1610" s="8">
        <f>LN(Prices!C1604/Prices!C1603)</f>
        <v>-4.087608674823667E-3</v>
      </c>
      <c r="D1610" s="8">
        <f>LN(Prices!D1604/Prices!D1603)</f>
        <v>1.5212272987947407E-2</v>
      </c>
      <c r="E1610" s="8">
        <f>LN(Prices!E1604/Prices!E1603)</f>
        <v>-6.6333028386446977E-3</v>
      </c>
      <c r="F1610" s="8">
        <f>LN(Prices!F1604/Prices!F1603)</f>
        <v>1.2606001961762248E-2</v>
      </c>
      <c r="G1610" s="8">
        <f>LN(Prices!G1604/Prices!G1603)</f>
        <v>-5.6902226987991392E-3</v>
      </c>
      <c r="H1610" s="8">
        <f>LN(Prices!H1604/Prices!H1603)</f>
        <v>1.1815629662717424E-2</v>
      </c>
      <c r="I1610" s="8">
        <f>LN(Prices!I1604/Prices!I1603)</f>
        <v>1.4562288962499526E-2</v>
      </c>
      <c r="J1610" s="8">
        <f>LN(Prices!J1604/Prices!J1603)</f>
        <v>1.874167355235196E-2</v>
      </c>
      <c r="K1610" s="8">
        <f>(Prices!K1604-Prices!K1603)/100</f>
        <v>1.3000011444091797E-4</v>
      </c>
      <c r="L1610" s="8">
        <f>LN(Prices!L1604/Prices!L1603)</f>
        <v>1.6381530015217624E-2</v>
      </c>
      <c r="M1610" s="8">
        <f>LN(Prices!M1604/Prices!M1603)</f>
        <v>2.456745319593898E-2</v>
      </c>
      <c r="N1610" s="8">
        <f>LN(Prices!N1604/Prices!N1603)</f>
        <v>1.4241078358820602E-2</v>
      </c>
      <c r="O1610" s="8">
        <f>LN(Prices!O1604/Prices!O1603)</f>
        <v>1.6735047469247723E-2</v>
      </c>
    </row>
    <row r="1611" spans="1:15" x14ac:dyDescent="0.25">
      <c r="A1611" s="5">
        <v>44949</v>
      </c>
      <c r="B1611" s="8">
        <f>LN(Prices!B1605/Prices!B1604)</f>
        <v>5.2505304665105782E-3</v>
      </c>
      <c r="C1611" s="8">
        <f>LN(Prices!C1605/Prices!C1604)</f>
        <v>-2.5010447880371438E-3</v>
      </c>
      <c r="D1611" s="8">
        <f>LN(Prices!D1605/Prices!D1604)</f>
        <v>7.1634289951633765E-3</v>
      </c>
      <c r="E1611" s="8">
        <f>LN(Prices!E1605/Prices!E1604)</f>
        <v>-3.2321798406924978E-3</v>
      </c>
      <c r="F1611" s="8">
        <f>LN(Prices!F1605/Prices!F1604)</f>
        <v>9.3515085392610782E-3</v>
      </c>
      <c r="G1611" s="8">
        <f>LN(Prices!G1605/Prices!G1604)</f>
        <v>-9.2053130022600436E-4</v>
      </c>
      <c r="H1611" s="8">
        <f>LN(Prices!H1605/Prices!H1604)</f>
        <v>4.5508789362496303E-3</v>
      </c>
      <c r="I1611" s="8">
        <f>LN(Prices!I1605/Prices!I1604)</f>
        <v>9.013080736147757E-3</v>
      </c>
      <c r="J1611" s="8">
        <f>LN(Prices!J1605/Prices!J1604)</f>
        <v>1.1811315951328555E-2</v>
      </c>
      <c r="K1611" s="8">
        <f>(Prices!K1605-Prices!K1604)/100</f>
        <v>-3.0002593994140626E-5</v>
      </c>
      <c r="L1611" s="8">
        <f>LN(Prices!L1605/Prices!L1604)</f>
        <v>1.2456999578601762E-2</v>
      </c>
      <c r="M1611" s="8">
        <f>LN(Prices!M1605/Prices!M1604)</f>
        <v>1.5471509368586574E-2</v>
      </c>
      <c r="N1611" s="8">
        <f>LN(Prices!N1605/Prices!N1604)</f>
        <v>9.3161872218268452E-3</v>
      </c>
      <c r="O1611" s="8">
        <f>LN(Prices!O1605/Prices!O1604)</f>
        <v>1.2469223827874578E-2</v>
      </c>
    </row>
    <row r="1612" spans="1:15" x14ac:dyDescent="0.25">
      <c r="A1612" s="5">
        <v>44950</v>
      </c>
      <c r="B1612" s="8">
        <f>LN(Prices!B1606/Prices!B1605)</f>
        <v>-6.0438943155106657E-4</v>
      </c>
      <c r="C1612" s="8">
        <f>LN(Prices!C1606/Prices!C1605)</f>
        <v>4.3976327585019308E-3</v>
      </c>
      <c r="D1612" s="8">
        <f>LN(Prices!D1606/Prices!D1605)</f>
        <v>7.1356792573280998E-4</v>
      </c>
      <c r="E1612" s="8">
        <f>LN(Prices!E1606/Prices!E1605)</f>
        <v>5.7501395474385368E-3</v>
      </c>
      <c r="F1612" s="8">
        <f>LN(Prices!F1606/Prices!F1605)</f>
        <v>4.9092366498955167E-3</v>
      </c>
      <c r="G1612" s="8">
        <f>LN(Prices!G1606/Prices!G1605)</f>
        <v>5.6950539762930397E-3</v>
      </c>
      <c r="H1612" s="8">
        <f>LN(Prices!H1606/Prices!H1605)</f>
        <v>2.4944022244499505E-3</v>
      </c>
      <c r="I1612" s="8">
        <f>LN(Prices!I1606/Prices!I1605)</f>
        <v>-1.0136418426710248E-3</v>
      </c>
      <c r="J1612" s="8">
        <f>LN(Prices!J1606/Prices!J1605)</f>
        <v>-7.1175636429181928E-4</v>
      </c>
      <c r="K1612" s="8">
        <f>(Prices!K1606-Prices!K1605)/100</f>
        <v>3.8000106811523436E-4</v>
      </c>
      <c r="L1612" s="8">
        <f>LN(Prices!L1606/Prices!L1605)</f>
        <v>-3.6352571499714205E-3</v>
      </c>
      <c r="M1612" s="8">
        <f>LN(Prices!M1606/Prices!M1605)</f>
        <v>-1.8837215095324179E-3</v>
      </c>
      <c r="N1612" s="8">
        <f>LN(Prices!N1606/Prices!N1605)</f>
        <v>-6.9519848704240332E-4</v>
      </c>
      <c r="O1612" s="8">
        <f>LN(Prices!O1606/Prices!O1605)</f>
        <v>-2.7327956319813172E-3</v>
      </c>
    </row>
    <row r="1613" spans="1:15" x14ac:dyDescent="0.25">
      <c r="A1613" s="5">
        <v>44951</v>
      </c>
      <c r="B1613" s="8">
        <f>LN(Prices!B1607/Prices!B1606)</f>
        <v>4.0225211664038814E-3</v>
      </c>
      <c r="C1613" s="8">
        <f>LN(Prices!C1607/Prices!C1606)</f>
        <v>1.1957288970295371E-3</v>
      </c>
      <c r="D1613" s="8">
        <f>LN(Prices!D1607/Prices!D1606)</f>
        <v>9.5033830018671631E-4</v>
      </c>
      <c r="E1613" s="8">
        <f>LN(Prices!E1607/Prices!E1606)</f>
        <v>1.1057224395119164E-3</v>
      </c>
      <c r="F1613" s="8">
        <f>LN(Prices!F1607/Prices!F1606)</f>
        <v>-2.7720014651899912E-3</v>
      </c>
      <c r="G1613" s="8">
        <f>LN(Prices!G1607/Prices!G1606)</f>
        <v>2.0134658466849386E-3</v>
      </c>
      <c r="H1613" s="8">
        <f>LN(Prices!H1607/Prices!H1606)</f>
        <v>4.5285995041956641E-4</v>
      </c>
      <c r="I1613" s="8">
        <f>LN(Prices!I1607/Prices!I1606)</f>
        <v>2.459769586395555E-3</v>
      </c>
      <c r="J1613" s="8">
        <f>LN(Prices!J1607/Prices!J1606)</f>
        <v>-1.8174157346566321E-4</v>
      </c>
      <c r="K1613" s="8">
        <f>(Prices!K1607-Prices!K1606)/100</f>
        <v>-2.7999877929687502E-4</v>
      </c>
      <c r="L1613" s="8">
        <f>LN(Prices!L1607/Prices!L1606)</f>
        <v>2.5036007869697671E-3</v>
      </c>
      <c r="M1613" s="8">
        <f>LN(Prices!M1607/Prices!M1606)</f>
        <v>-1.8611201026466023E-3</v>
      </c>
      <c r="N1613" s="8">
        <f>LN(Prices!N1607/Prices!N1606)</f>
        <v>1.6857302596277744E-3</v>
      </c>
      <c r="O1613" s="8">
        <f>LN(Prices!O1607/Prices!O1606)</f>
        <v>2.494730286600918E-3</v>
      </c>
    </row>
    <row r="1614" spans="1:15" x14ac:dyDescent="0.25">
      <c r="A1614" s="5">
        <v>44952</v>
      </c>
      <c r="B1614" s="8">
        <f>LN(Prices!B1608/Prices!B1607)</f>
        <v>4.2063259002136063E-3</v>
      </c>
      <c r="C1614" s="8">
        <f>LN(Prices!C1608/Prices!C1607)</f>
        <v>-1.6944731856228215E-3</v>
      </c>
      <c r="D1614" s="8">
        <f>LN(Prices!D1608/Prices!D1607)</f>
        <v>9.4563698578521514E-3</v>
      </c>
      <c r="E1614" s="8">
        <f>LN(Prices!E1608/Prices!E1607)</f>
        <v>-3.6236821462579259E-3</v>
      </c>
      <c r="F1614" s="8">
        <f>LN(Prices!F1608/Prices!F1607)</f>
        <v>9.985243276925633E-3</v>
      </c>
      <c r="G1614" s="8">
        <f>LN(Prices!G1608/Prices!G1607)</f>
        <v>-9.1447588633337325E-5</v>
      </c>
      <c r="H1614" s="8">
        <f>LN(Prices!H1608/Prices!H1607)</f>
        <v>1.1143083202437192E-2</v>
      </c>
      <c r="I1614" s="8">
        <f>LN(Prices!I1608/Prices!I1607)</f>
        <v>7.4861491138635133E-3</v>
      </c>
      <c r="J1614" s="8">
        <f>LN(Prices!J1608/Prices!J1607)</f>
        <v>1.0947708029114303E-2</v>
      </c>
      <c r="K1614" s="8">
        <f>(Prices!K1608-Prices!K1607)/100</f>
        <v>-1.9998550415039061E-5</v>
      </c>
      <c r="L1614" s="8">
        <f>LN(Prices!L1608/Prices!L1607)</f>
        <v>8.5963671866061374E-3</v>
      </c>
      <c r="M1614" s="8">
        <f>LN(Prices!M1608/Prices!M1607)</f>
        <v>1.4452408539736296E-2</v>
      </c>
      <c r="N1614" s="8">
        <f>LN(Prices!N1608/Prices!N1607)</f>
        <v>7.7995885198606143E-3</v>
      </c>
      <c r="O1614" s="8">
        <f>LN(Prices!O1608/Prices!O1607)</f>
        <v>6.717049275184103E-3</v>
      </c>
    </row>
    <row r="1615" spans="1:15" x14ac:dyDescent="0.25">
      <c r="A1615" s="5">
        <v>44953</v>
      </c>
      <c r="B1615" s="8">
        <f>LN(Prices!B1609/Prices!B1608)</f>
        <v>-2.6019216097090316E-3</v>
      </c>
      <c r="C1615" s="8">
        <f>LN(Prices!C1609/Prices!C1608)</f>
        <v>-1.4979015576285616E-3</v>
      </c>
      <c r="D1615" s="8">
        <f>LN(Prices!D1609/Prices!D1608)</f>
        <v>-4.7169094897970146E-3</v>
      </c>
      <c r="E1615" s="8">
        <f>LN(Prices!E1609/Prices!E1608)</f>
        <v>-1.5139123843914549E-3</v>
      </c>
      <c r="F1615" s="8">
        <f>LN(Prices!F1609/Prices!F1608)</f>
        <v>1.4272424020833037E-2</v>
      </c>
      <c r="G1615" s="8">
        <f>LN(Prices!G1609/Prices!G1608)</f>
        <v>-2.1967025532433305E-3</v>
      </c>
      <c r="H1615" s="8">
        <f>LN(Prices!H1609/Prices!H1608)</f>
        <v>1.1131129910179168E-2</v>
      </c>
      <c r="I1615" s="8">
        <f>LN(Prices!I1609/Prices!I1608)</f>
        <v>-2.8671432564490046E-4</v>
      </c>
      <c r="J1615" s="8">
        <f>LN(Prices!J1609/Prices!J1608)</f>
        <v>2.4917340217038551E-3</v>
      </c>
      <c r="K1615" s="8">
        <f>(Prices!K1609-Prices!K1608)/100</f>
        <v>4.9996376037597654E-5</v>
      </c>
      <c r="L1615" s="8">
        <f>LN(Prices!L1609/Prices!L1608)</f>
        <v>3.6447859346102423E-3</v>
      </c>
      <c r="M1615" s="8">
        <f>LN(Prices!M1609/Prices!M1608)</f>
        <v>7.2105783031617245E-3</v>
      </c>
      <c r="N1615" s="8">
        <f>LN(Prices!N1609/Prices!N1608)</f>
        <v>-6.8272294986558416E-4</v>
      </c>
      <c r="O1615" s="8">
        <f>LN(Prices!O1609/Prices!O1608)</f>
        <v>4.4041797543795174E-3</v>
      </c>
    </row>
    <row r="1616" spans="1:15" x14ac:dyDescent="0.25">
      <c r="A1616" s="5">
        <v>44956</v>
      </c>
      <c r="B1616" s="8">
        <f>LN(Prices!B1610/Prices!B1609)</f>
        <v>-1.1083273175604254E-2</v>
      </c>
      <c r="C1616" s="8">
        <f>LN(Prices!C1610/Prices!C1609)</f>
        <v>-2.7015925557580156E-3</v>
      </c>
      <c r="D1616" s="8">
        <f>LN(Prices!D1610/Prices!D1609)</f>
        <v>-2.0299153014358189E-2</v>
      </c>
      <c r="E1616" s="8">
        <f>LN(Prices!E1610/Prices!E1609)</f>
        <v>-3.1352366146755457E-3</v>
      </c>
      <c r="F1616" s="8">
        <f>LN(Prices!F1610/Prices!F1609)</f>
        <v>-1.2793752143722546E-2</v>
      </c>
      <c r="G1616" s="8">
        <f>LN(Prices!G1610/Prices!G1609)</f>
        <v>-4.8680918898939161E-3</v>
      </c>
      <c r="H1616" s="8">
        <f>LN(Prices!H1610/Prices!H1609)</f>
        <v>-1.2811518041393317E-2</v>
      </c>
      <c r="I1616" s="8">
        <f>LN(Prices!I1610/Prices!I1609)</f>
        <v>-9.9491406368965186E-3</v>
      </c>
      <c r="J1616" s="8">
        <f>LN(Prices!J1610/Prices!J1609)</f>
        <v>-1.3053569315292663E-2</v>
      </c>
      <c r="K1616" s="8">
        <f>(Prices!K1610-Prices!K1609)/100</f>
        <v>-1.3000011444091797E-4</v>
      </c>
      <c r="L1616" s="8">
        <f>LN(Prices!L1610/Prices!L1609)</f>
        <v>-1.1055496688934605E-2</v>
      </c>
      <c r="M1616" s="8">
        <f>LN(Prices!M1610/Prices!M1609)</f>
        <v>-1.6720813996505692E-2</v>
      </c>
      <c r="N1616" s="8">
        <f>LN(Prices!N1610/Prices!N1609)</f>
        <v>-1.0304181831282757E-2</v>
      </c>
      <c r="O1616" s="8">
        <f>LN(Prices!O1610/Prices!O1609)</f>
        <v>-1.3557632225787574E-2</v>
      </c>
    </row>
    <row r="1617" spans="1:15" x14ac:dyDescent="0.25">
      <c r="A1617" s="5">
        <v>44957</v>
      </c>
      <c r="B1617" s="8">
        <f>LN(Prices!B1611/Prices!B1610)</f>
        <v>4.2463017420084027E-3</v>
      </c>
      <c r="C1617" s="8">
        <f>LN(Prices!C1611/Prices!C1610)</f>
        <v>4.0994888952607554E-3</v>
      </c>
      <c r="D1617" s="8">
        <f>LN(Prices!D1611/Prices!D1610)</f>
        <v>-2.1734942978437113E-3</v>
      </c>
      <c r="E1617" s="8">
        <f>LN(Prices!E1611/Prices!E1610)</f>
        <v>5.0526238595237716E-3</v>
      </c>
      <c r="F1617" s="8">
        <f>LN(Prices!F1611/Prices!F1610)</f>
        <v>1.9750887936710055E-2</v>
      </c>
      <c r="G1617" s="8">
        <f>LN(Prices!G1611/Prices!G1610)</f>
        <v>3.6825350901855297E-4</v>
      </c>
      <c r="H1617" s="8">
        <f>LN(Prices!H1611/Prices!H1610)</f>
        <v>2.0749556287291526E-2</v>
      </c>
      <c r="I1617" s="8">
        <f>LN(Prices!I1611/Prices!I1610)</f>
        <v>1.3672485939825871E-2</v>
      </c>
      <c r="J1617" s="8">
        <f>LN(Prices!J1611/Prices!J1610)</f>
        <v>1.4536304416419527E-2</v>
      </c>
      <c r="K1617" s="8">
        <f>(Prices!K1611-Prices!K1610)/100</f>
        <v>3.5000324249267578E-4</v>
      </c>
      <c r="L1617" s="8">
        <f>LN(Prices!L1611/Prices!L1610)</f>
        <v>2.3631375639947747E-2</v>
      </c>
      <c r="M1617" s="8">
        <f>LN(Prices!M1611/Prices!M1610)</f>
        <v>1.6673800487844535E-2</v>
      </c>
      <c r="N1617" s="8">
        <f>LN(Prices!N1611/Prices!N1610)</f>
        <v>1.4069510494242174E-2</v>
      </c>
      <c r="O1617" s="8">
        <f>LN(Prices!O1611/Prices!O1610)</f>
        <v>2.4214953779214263E-2</v>
      </c>
    </row>
    <row r="1618" spans="1:15" x14ac:dyDescent="0.25">
      <c r="A1618" s="5">
        <v>44958</v>
      </c>
      <c r="B1618" s="8">
        <f>LN(Prices!B1612/Prices!B1611)</f>
        <v>9.0389275471134591E-3</v>
      </c>
      <c r="C1618" s="8">
        <f>LN(Prices!C1612/Prices!C1611)</f>
        <v>7.0268453888605977E-3</v>
      </c>
      <c r="D1618" s="8">
        <f>LN(Prices!D1612/Prices!D1611)</f>
        <v>1.2255158939483401E-2</v>
      </c>
      <c r="E1618" s="8">
        <f>LN(Prices!E1612/Prices!E1611)</f>
        <v>7.1658681051180962E-3</v>
      </c>
      <c r="F1618" s="8">
        <f>LN(Prices!F1612/Prices!F1611)</f>
        <v>5.057575845390452E-3</v>
      </c>
      <c r="G1618" s="8">
        <f>LN(Prices!G1612/Prices!G1611)</f>
        <v>6.6965409341185715E-3</v>
      </c>
      <c r="H1618" s="8">
        <f>LN(Prices!H1612/Prices!H1611)</f>
        <v>6.1313221352174837E-3</v>
      </c>
      <c r="I1618" s="8">
        <f>LN(Prices!I1612/Prices!I1611)</f>
        <v>5.559036315574078E-3</v>
      </c>
      <c r="J1618" s="8">
        <f>LN(Prices!J1612/Prices!J1611)</f>
        <v>1.039805629688473E-2</v>
      </c>
      <c r="K1618" s="8">
        <f>(Prices!K1612-Prices!K1611)/100</f>
        <v>-5.0000190734863278E-4</v>
      </c>
      <c r="L1618" s="8">
        <f>LN(Prices!L1612/Prices!L1611)</f>
        <v>1.6013559602641312E-2</v>
      </c>
      <c r="M1618" s="8">
        <f>LN(Prices!M1612/Prices!M1611)</f>
        <v>1.7027289632617095E-2</v>
      </c>
      <c r="N1618" s="8">
        <f>LN(Prices!N1612/Prices!N1611)</f>
        <v>5.6309983310865166E-3</v>
      </c>
      <c r="O1618" s="8">
        <f>LN(Prices!O1612/Prices!O1611)</f>
        <v>1.483303398189152E-2</v>
      </c>
    </row>
    <row r="1619" spans="1:15" x14ac:dyDescent="0.25">
      <c r="A1619" s="5">
        <v>44959</v>
      </c>
      <c r="B1619" s="8">
        <f>LN(Prices!B1613/Prices!B1612)</f>
        <v>-2.6027102668597121E-3</v>
      </c>
      <c r="C1619" s="8">
        <f>LN(Prices!C1613/Prices!C1612)</f>
        <v>1.0922450012529807E-3</v>
      </c>
      <c r="D1619" s="8">
        <f>LN(Prices!D1613/Prices!D1612)</f>
        <v>-5.9887555587637654E-3</v>
      </c>
      <c r="E1619" s="8">
        <f>LN(Prices!E1613/Prices!E1612)</f>
        <v>-4.0085411224306344E-4</v>
      </c>
      <c r="F1619" s="8">
        <f>LN(Prices!F1613/Prices!F1612)</f>
        <v>2.3403494989288672E-2</v>
      </c>
      <c r="G1619" s="8">
        <f>LN(Prices!G1613/Prices!G1612)</f>
        <v>-1.3722454373830777E-3</v>
      </c>
      <c r="H1619" s="8">
        <f>LN(Prices!H1613/Prices!H1612)</f>
        <v>2.2448561796200691E-2</v>
      </c>
      <c r="I1619" s="8">
        <f>LN(Prices!I1613/Prices!I1612)</f>
        <v>7.2234924841032659E-3</v>
      </c>
      <c r="J1619" s="8">
        <f>LN(Prices!J1613/Prices!J1612)</f>
        <v>1.4592384626854379E-2</v>
      </c>
      <c r="K1619" s="8">
        <f>(Prices!K1613-Prices!K1612)/100</f>
        <v>-9.9997520446777348E-5</v>
      </c>
      <c r="L1619" s="8">
        <f>LN(Prices!L1613/Prices!L1612)</f>
        <v>1.1497684129443646E-2</v>
      </c>
      <c r="M1619" s="8">
        <f>LN(Prices!M1613/Prices!M1612)</f>
        <v>2.3401744322183553E-2</v>
      </c>
      <c r="N1619" s="8">
        <f>LN(Prices!N1613/Prices!N1612)</f>
        <v>7.1199778037099566E-3</v>
      </c>
      <c r="O1619" s="8">
        <f>LN(Prices!O1613/Prices!O1612)</f>
        <v>2.0399296885681675E-2</v>
      </c>
    </row>
    <row r="1620" spans="1:15" x14ac:dyDescent="0.25">
      <c r="A1620" s="5">
        <v>44960</v>
      </c>
      <c r="B1620" s="8">
        <f>LN(Prices!B1614/Prices!B1613)</f>
        <v>-1.1899018424260738E-2</v>
      </c>
      <c r="C1620" s="8">
        <f>LN(Prices!C1614/Prices!C1613)</f>
        <v>-9.670451520370325E-3</v>
      </c>
      <c r="D1620" s="8">
        <f>LN(Prices!D1614/Prices!D1613)</f>
        <v>-1.7939848277714849E-2</v>
      </c>
      <c r="E1620" s="8">
        <f>LN(Prices!E1614/Prices!E1613)</f>
        <v>-1.0793840475363642E-2</v>
      </c>
      <c r="F1620" s="8">
        <f>LN(Prices!F1614/Prices!F1613)</f>
        <v>-1.6836035175288273E-2</v>
      </c>
      <c r="G1620" s="8">
        <f>LN(Prices!G1614/Prices!G1613)</f>
        <v>-9.3822437518775725E-3</v>
      </c>
      <c r="H1620" s="8">
        <f>LN(Prices!H1614/Prices!H1613)</f>
        <v>-1.89621495549618E-2</v>
      </c>
      <c r="I1620" s="8">
        <f>LN(Prices!I1614/Prices!I1613)</f>
        <v>-8.6459639403879823E-3</v>
      </c>
      <c r="J1620" s="8">
        <f>LN(Prices!J1614/Prices!J1613)</f>
        <v>-1.0408592637285455E-2</v>
      </c>
      <c r="K1620" s="8">
        <f>(Prices!K1614-Prices!K1613)/100</f>
        <v>1.2999534606934483E-4</v>
      </c>
      <c r="L1620" s="8">
        <f>LN(Prices!L1614/Prices!L1613)</f>
        <v>-7.0445100536404674E-3</v>
      </c>
      <c r="M1620" s="8">
        <f>LN(Prices!M1614/Prices!M1613)</f>
        <v>-1.3455241316041507E-2</v>
      </c>
      <c r="N1620" s="8">
        <f>LN(Prices!N1614/Prices!N1613)</f>
        <v>-8.6387597610022519E-3</v>
      </c>
      <c r="O1620" s="8">
        <f>LN(Prices!O1614/Prices!O1613)</f>
        <v>-7.8710841716558393E-3</v>
      </c>
    </row>
    <row r="1621" spans="1:15" x14ac:dyDescent="0.25">
      <c r="A1621" s="5">
        <v>44963</v>
      </c>
      <c r="B1621" s="8">
        <f>LN(Prices!B1615/Prices!B1614)</f>
        <v>-1.1016038802300041E-2</v>
      </c>
      <c r="C1621" s="8">
        <f>LN(Prices!C1615/Prices!C1614)</f>
        <v>-5.5252981745550064E-3</v>
      </c>
      <c r="D1621" s="8">
        <f>LN(Prices!D1615/Prices!D1614)</f>
        <v>-1.4785930403255265E-2</v>
      </c>
      <c r="E1621" s="8">
        <f>LN(Prices!E1615/Prices!E1614)</f>
        <v>-8.6579259913930375E-3</v>
      </c>
      <c r="F1621" s="8">
        <f>LN(Prices!F1615/Prices!F1614)</f>
        <v>-6.3616088231780799E-3</v>
      </c>
      <c r="G1621" s="8">
        <f>LN(Prices!G1615/Prices!G1614)</f>
        <v>-3.9815887425448419E-3</v>
      </c>
      <c r="H1621" s="8">
        <f>LN(Prices!H1615/Prices!H1614)</f>
        <v>-7.3139126172958166E-3</v>
      </c>
      <c r="I1621" s="8">
        <f>LN(Prices!I1615/Prices!I1614)</f>
        <v>-5.7100897121267445E-3</v>
      </c>
      <c r="J1621" s="8">
        <f>LN(Prices!J1615/Prices!J1614)</f>
        <v>-6.1593931939392622E-3</v>
      </c>
      <c r="K1621" s="8">
        <f>(Prices!K1615-Prices!K1614)/100</f>
        <v>1.0000228881834161E-4</v>
      </c>
      <c r="L1621" s="8">
        <f>LN(Prices!L1615/Prices!L1614)</f>
        <v>-1.0787569417066236E-2</v>
      </c>
      <c r="M1621" s="8">
        <f>LN(Prices!M1615/Prices!M1614)</f>
        <v>-7.5806389019820583E-3</v>
      </c>
      <c r="N1621" s="8">
        <f>LN(Prices!N1615/Prices!N1614)</f>
        <v>-5.9007586839596952E-3</v>
      </c>
      <c r="O1621" s="8">
        <f>LN(Prices!O1615/Prices!O1614)</f>
        <v>-1.4105379921146856E-2</v>
      </c>
    </row>
    <row r="1622" spans="1:15" x14ac:dyDescent="0.25">
      <c r="A1622" s="5">
        <v>44964</v>
      </c>
      <c r="B1622" s="8">
        <f>LN(Prices!B1616/Prices!B1615)</f>
        <v>7.764758232885657E-3</v>
      </c>
      <c r="C1622" s="8">
        <f>LN(Prices!C1616/Prices!C1615)</f>
        <v>-1.7138034002691146E-3</v>
      </c>
      <c r="D1622" s="8">
        <f>LN(Prices!D1616/Prices!D1615)</f>
        <v>3.9643812576370422E-3</v>
      </c>
      <c r="E1622" s="8">
        <f>LN(Prices!E1616/Prices!E1615)</f>
        <v>-2.4578258105499521E-3</v>
      </c>
      <c r="F1622" s="8">
        <f>LN(Prices!F1616/Prices!F1615)</f>
        <v>-2.5765916606880421E-3</v>
      </c>
      <c r="G1622" s="8">
        <f>LN(Prices!G1616/Prices!G1615)</f>
        <v>2.5944955697116238E-3</v>
      </c>
      <c r="H1622" s="8">
        <f>LN(Prices!H1616/Prices!H1615)</f>
        <v>-2.1939588130751989E-3</v>
      </c>
      <c r="I1622" s="8">
        <f>LN(Prices!I1616/Prices!I1615)</f>
        <v>9.404222313497676E-3</v>
      </c>
      <c r="J1622" s="8">
        <f>LN(Prices!J1616/Prices!J1615)</f>
        <v>1.2790364037397075E-2</v>
      </c>
      <c r="K1622" s="8">
        <f>(Prices!K1616-Prices!K1615)/100</f>
        <v>3.700017929077237E-4</v>
      </c>
      <c r="L1622" s="8">
        <f>LN(Prices!L1616/Prices!L1615)</f>
        <v>7.2688781388543485E-3</v>
      </c>
      <c r="M1622" s="8">
        <f>LN(Prices!M1616/Prices!M1615)</f>
        <v>1.634385550499301E-2</v>
      </c>
      <c r="N1622" s="8">
        <f>LN(Prices!N1616/Prices!N1615)</f>
        <v>9.0874560986056434E-3</v>
      </c>
      <c r="O1622" s="8">
        <f>LN(Prices!O1616/Prices!O1615)</f>
        <v>7.5770156972139666E-3</v>
      </c>
    </row>
    <row r="1623" spans="1:15" x14ac:dyDescent="0.25">
      <c r="A1623" s="5">
        <v>44965</v>
      </c>
      <c r="B1623" s="8">
        <f>LN(Prices!B1617/Prices!B1616)</f>
        <v>-5.1014533462790052E-3</v>
      </c>
      <c r="C1623" s="8">
        <f>LN(Prices!C1617/Prices!C1616)</f>
        <v>1.4114208144999278E-3</v>
      </c>
      <c r="D1623" s="8">
        <f>LN(Prices!D1617/Prices!D1616)</f>
        <v>-1.2373478284006109E-3</v>
      </c>
      <c r="E1623" s="8">
        <f>LN(Prices!E1617/Prices!E1616)</f>
        <v>3.6847426187520118E-3</v>
      </c>
      <c r="F1623" s="8">
        <f>LN(Prices!F1617/Prices!F1616)</f>
        <v>-2.6868351755246311E-3</v>
      </c>
      <c r="G1623" s="8">
        <f>LN(Prices!G1617/Prices!G1616)</f>
        <v>5.1689630763904681E-3</v>
      </c>
      <c r="H1623" s="8">
        <f>LN(Prices!H1617/Prices!H1616)</f>
        <v>-4.732716065815456E-3</v>
      </c>
      <c r="I1623" s="8">
        <f>LN(Prices!I1617/Prices!I1616)</f>
        <v>-9.5474780744134423E-3</v>
      </c>
      <c r="J1623" s="8">
        <f>LN(Prices!J1617/Prices!J1616)</f>
        <v>-1.1142573012411353E-2</v>
      </c>
      <c r="K1623" s="8">
        <f>(Prices!K1617-Prices!K1616)/100</f>
        <v>1.4999866485595703E-4</v>
      </c>
      <c r="L1623" s="8">
        <f>LN(Prices!L1617/Prices!L1616)</f>
        <v>-1.2134303011289512E-2</v>
      </c>
      <c r="M1623" s="8">
        <f>LN(Prices!M1617/Prices!M1616)</f>
        <v>-1.2874600016704931E-2</v>
      </c>
      <c r="N1623" s="8">
        <f>LN(Prices!N1617/Prices!N1616)</f>
        <v>-9.3168104104515304E-3</v>
      </c>
      <c r="O1623" s="8">
        <f>LN(Prices!O1617/Prices!O1616)</f>
        <v>-1.5330262132106543E-2</v>
      </c>
    </row>
    <row r="1624" spans="1:15" x14ac:dyDescent="0.25">
      <c r="A1624" s="5">
        <v>44966</v>
      </c>
      <c r="B1624" s="8">
        <f>LN(Prices!B1618/Prices!B1617)</f>
        <v>2.2476811386252598E-3</v>
      </c>
      <c r="C1624" s="8">
        <f>LN(Prices!C1618/Prices!C1617)</f>
        <v>-3.9373785484073109E-3</v>
      </c>
      <c r="D1624" s="8">
        <f>LN(Prices!D1618/Prices!D1617)</f>
        <v>4.6932086147728437E-3</v>
      </c>
      <c r="E1624" s="8">
        <f>LN(Prices!E1618/Prices!E1617)</f>
        <v>-4.5055992477071967E-3</v>
      </c>
      <c r="F1624" s="8">
        <f>LN(Prices!F1618/Prices!F1617)</f>
        <v>-1.1133782133675812E-2</v>
      </c>
      <c r="G1624" s="8">
        <f>LN(Prices!G1618/Prices!G1617)</f>
        <v>-5.0764781092142251E-3</v>
      </c>
      <c r="H1624" s="8">
        <f>LN(Prices!H1618/Prices!H1617)</f>
        <v>-1.0982383047909477E-2</v>
      </c>
      <c r="I1624" s="8">
        <f>LN(Prices!I1618/Prices!I1617)</f>
        <v>-1.0362686975812541E-2</v>
      </c>
      <c r="J1624" s="8">
        <f>LN(Prices!J1618/Prices!J1617)</f>
        <v>-8.8690098310373854E-3</v>
      </c>
      <c r="K1624" s="8">
        <f>(Prices!K1618-Prices!K1617)/100</f>
        <v>2.7999877929687502E-4</v>
      </c>
      <c r="L1624" s="8">
        <f>LN(Prices!L1618/Prices!L1617)</f>
        <v>-1.237451019438557E-2</v>
      </c>
      <c r="M1624" s="8">
        <f>LN(Prices!M1618/Prices!M1617)</f>
        <v>-7.7216819614600489E-3</v>
      </c>
      <c r="N1624" s="8">
        <f>LN(Prices!N1618/Prices!N1617)</f>
        <v>-1.1039557713125482E-2</v>
      </c>
      <c r="O1624" s="8">
        <f>LN(Prices!O1618/Prices!O1617)</f>
        <v>-1.4132134698456941E-2</v>
      </c>
    </row>
    <row r="1625" spans="1:15" x14ac:dyDescent="0.25">
      <c r="A1625" s="5">
        <v>44967</v>
      </c>
      <c r="B1625" s="8">
        <f>LN(Prices!B1619/Prices!B1618)</f>
        <v>-4.705771278262434E-3</v>
      </c>
      <c r="C1625" s="8">
        <f>LN(Prices!C1619/Prices!C1618)</f>
        <v>-4.3594869190932903E-3</v>
      </c>
      <c r="D1625" s="8">
        <f>LN(Prices!D1619/Prices!D1618)</f>
        <v>-9.6570426413256725E-3</v>
      </c>
      <c r="E1625" s="8">
        <f>LN(Prices!E1619/Prices!E1618)</f>
        <v>-4.8357860242609976E-3</v>
      </c>
      <c r="F1625" s="8">
        <f>LN(Prices!F1619/Prices!F1618)</f>
        <v>2.4036936125693344E-3</v>
      </c>
      <c r="G1625" s="8">
        <f>LN(Prices!G1619/Prices!G1618)</f>
        <v>-3.6153454827653397E-3</v>
      </c>
      <c r="H1625" s="8">
        <f>LN(Prices!H1619/Prices!H1618)</f>
        <v>3.4519745713818724E-3</v>
      </c>
      <c r="I1625" s="8">
        <f>LN(Prices!I1619/Prices!I1618)</f>
        <v>6.7767230990216955E-3</v>
      </c>
      <c r="J1625" s="8">
        <f>LN(Prices!J1619/Prices!J1618)</f>
        <v>2.1928557092171274E-3</v>
      </c>
      <c r="K1625" s="8">
        <f>(Prices!K1619-Prices!K1618)/100</f>
        <v>2.2000312805175781E-4</v>
      </c>
      <c r="L1625" s="8">
        <f>LN(Prices!L1619/Prices!L1618)</f>
        <v>2.5266447900352193E-3</v>
      </c>
      <c r="M1625" s="8">
        <f>LN(Prices!M1619/Prices!M1618)</f>
        <v>-3.8345559425827418E-3</v>
      </c>
      <c r="N1625" s="8">
        <f>LN(Prices!N1619/Prices!N1618)</f>
        <v>6.8763844130826316E-3</v>
      </c>
      <c r="O1625" s="8">
        <f>LN(Prices!O1619/Prices!O1618)</f>
        <v>1.8100980393615381E-3</v>
      </c>
    </row>
    <row r="1626" spans="1:15" x14ac:dyDescent="0.25">
      <c r="A1626" s="5">
        <v>44970</v>
      </c>
      <c r="B1626" s="8">
        <f>LN(Prices!B1620/Prices!B1619)</f>
        <v>8.9832099890236501E-3</v>
      </c>
      <c r="C1626" s="8">
        <f>LN(Prices!C1620/Prices!C1619)</f>
        <v>3.0433394856588846E-3</v>
      </c>
      <c r="D1626" s="8">
        <f>LN(Prices!D1620/Prices!D1619)</f>
        <v>8.1775963007710666E-3</v>
      </c>
      <c r="E1626" s="8">
        <f>LN(Prices!E1620/Prices!E1619)</f>
        <v>2.3692546756237105E-3</v>
      </c>
      <c r="F1626" s="8">
        <f>LN(Prices!F1620/Prices!F1619)</f>
        <v>1.0487733882159742E-2</v>
      </c>
      <c r="G1626" s="8">
        <f>LN(Prices!G1620/Prices!G1619)</f>
        <v>1.6706443701052882E-3</v>
      </c>
      <c r="H1626" s="8">
        <f>LN(Prices!H1620/Prices!H1619)</f>
        <v>8.8533919702286478E-3</v>
      </c>
      <c r="I1626" s="8">
        <f>LN(Prices!I1620/Prices!I1619)</f>
        <v>8.5848309059867716E-3</v>
      </c>
      <c r="J1626" s="8">
        <f>LN(Prices!J1620/Prices!J1619)</f>
        <v>1.1383569951155146E-2</v>
      </c>
      <c r="K1626" s="8">
        <f>(Prices!K1620-Prices!K1619)/100</f>
        <v>9.9997520446777348E-5</v>
      </c>
      <c r="L1626" s="8">
        <f>LN(Prices!L1620/Prices!L1619)</f>
        <v>1.1519734704904187E-2</v>
      </c>
      <c r="M1626" s="8">
        <f>LN(Prices!M1620/Prices!M1619)</f>
        <v>1.4279620618019254E-2</v>
      </c>
      <c r="N1626" s="8">
        <f>LN(Prices!N1620/Prices!N1619)</f>
        <v>8.6072656396795084E-3</v>
      </c>
      <c r="O1626" s="8">
        <f>LN(Prices!O1620/Prices!O1619)</f>
        <v>1.1570204142015766E-2</v>
      </c>
    </row>
    <row r="1627" spans="1:15" x14ac:dyDescent="0.25">
      <c r="A1627" s="5">
        <v>44971</v>
      </c>
      <c r="B1627" s="8">
        <f>LN(Prices!B1621/Prices!B1620)</f>
        <v>6.0963299087522392E-4</v>
      </c>
      <c r="C1627" s="8">
        <f>LN(Prices!C1621/Prices!C1620)</f>
        <v>-3.5515086858654604E-3</v>
      </c>
      <c r="D1627" s="8">
        <f>LN(Prices!D1621/Prices!D1620)</f>
        <v>-1.7292509922851079E-3</v>
      </c>
      <c r="E1627" s="8">
        <f>LN(Prices!E1621/Prices!E1620)</f>
        <v>-4.5376419466669603E-3</v>
      </c>
      <c r="F1627" s="8">
        <f>LN(Prices!F1621/Prices!F1620)</f>
        <v>-8.6104704696435518E-3</v>
      </c>
      <c r="G1627" s="8">
        <f>LN(Prices!G1621/Prices!G1620)</f>
        <v>-3.3436840718934517E-3</v>
      </c>
      <c r="H1627" s="8">
        <f>LN(Prices!H1621/Prices!H1620)</f>
        <v>-7.9646731693739058E-3</v>
      </c>
      <c r="I1627" s="8">
        <f>LN(Prices!I1621/Prices!I1620)</f>
        <v>-2.5677080272072349E-3</v>
      </c>
      <c r="J1627" s="8">
        <f>LN(Prices!J1621/Prices!J1620)</f>
        <v>-2.8045385549376243E-4</v>
      </c>
      <c r="K1627" s="8">
        <f>(Prices!K1621-Prices!K1620)/100</f>
        <v>1.4999866485595703E-4</v>
      </c>
      <c r="L1627" s="8">
        <f>LN(Prices!L1621/Prices!L1620)</f>
        <v>4.2694555483751114E-4</v>
      </c>
      <c r="M1627" s="8">
        <f>LN(Prices!M1621/Prices!M1620)</f>
        <v>4.1749691514764665E-3</v>
      </c>
      <c r="N1627" s="8">
        <f>LN(Prices!N1621/Prices!N1620)</f>
        <v>-3.0877855607279311E-3</v>
      </c>
      <c r="O1627" s="8">
        <f>LN(Prices!O1621/Prices!O1620)</f>
        <v>-6.3383903554676689E-4</v>
      </c>
    </row>
    <row r="1628" spans="1:15" x14ac:dyDescent="0.25">
      <c r="A1628" s="5">
        <v>44972</v>
      </c>
      <c r="B1628" s="8">
        <f>LN(Prices!B1622/Prices!B1621)</f>
        <v>-5.0911507615909639E-3</v>
      </c>
      <c r="C1628" s="8">
        <f>LN(Prices!C1622/Prices!C1621)</f>
        <v>-1.9338627991692054E-3</v>
      </c>
      <c r="D1628" s="8">
        <f>LN(Prices!D1622/Prices!D1621)</f>
        <v>-8.4409015743071407E-3</v>
      </c>
      <c r="E1628" s="8">
        <f>LN(Prices!E1622/Prices!E1621)</f>
        <v>-3.0020280256434942E-3</v>
      </c>
      <c r="F1628" s="8">
        <f>LN(Prices!F1622/Prices!F1621)</f>
        <v>3.5361349217918939E-3</v>
      </c>
      <c r="G1628" s="8">
        <f>LN(Prices!G1622/Prices!G1621)</f>
        <v>0</v>
      </c>
      <c r="H1628" s="8">
        <f>LN(Prices!H1622/Prices!H1621)</f>
        <v>3.9902660660648629E-3</v>
      </c>
      <c r="I1628" s="8">
        <f>LN(Prices!I1622/Prices!I1621)</f>
        <v>2.140311458014181E-3</v>
      </c>
      <c r="J1628" s="8">
        <f>LN(Prices!J1622/Prices!J1621)</f>
        <v>2.7693375330766889E-3</v>
      </c>
      <c r="K1628" s="8">
        <f>(Prices!K1622-Prices!K1621)/100</f>
        <v>-1.6999721527099609E-4</v>
      </c>
      <c r="L1628" s="8">
        <f>LN(Prices!L1622/Prices!L1621)</f>
        <v>6.5341574966269978E-3</v>
      </c>
      <c r="M1628" s="8">
        <f>LN(Prices!M1622/Prices!M1621)</f>
        <v>6.5954278667771189E-3</v>
      </c>
      <c r="N1628" s="8">
        <f>LN(Prices!N1622/Prices!N1621)</f>
        <v>1.8309581773366421E-3</v>
      </c>
      <c r="O1628" s="8">
        <f>LN(Prices!O1622/Prices!O1621)</f>
        <v>1.0797635974270268E-2</v>
      </c>
    </row>
    <row r="1629" spans="1:15" x14ac:dyDescent="0.25">
      <c r="A1629" s="5">
        <v>44973</v>
      </c>
      <c r="B1629" s="8">
        <f>LN(Prices!B1623/Prices!B1622)</f>
        <v>-4.2966924806483817E-3</v>
      </c>
      <c r="C1629" s="8">
        <f>LN(Prices!C1623/Prices!C1622)</f>
        <v>-4.1843066308020153E-3</v>
      </c>
      <c r="D1629" s="8">
        <f>LN(Prices!D1623/Prices!D1622)</f>
        <v>2.4929963093423175E-4</v>
      </c>
      <c r="E1629" s="8">
        <f>LN(Prices!E1623/Prices!E1622)</f>
        <v>-3.3228732044197104E-3</v>
      </c>
      <c r="F1629" s="8">
        <f>LN(Prices!F1623/Prices!F1622)</f>
        <v>-8.9687618315475864E-3</v>
      </c>
      <c r="G1629" s="8">
        <f>LN(Prices!G1623/Prices!G1622)</f>
        <v>-2.4212976236270864E-3</v>
      </c>
      <c r="H1629" s="8">
        <f>LN(Prices!H1623/Prices!H1622)</f>
        <v>-9.7820870547205493E-3</v>
      </c>
      <c r="I1629" s="8">
        <f>LN(Prices!I1623/Prices!I1622)</f>
        <v>-1.0027272309282449E-2</v>
      </c>
      <c r="J1629" s="8">
        <f>LN(Prices!J1623/Prices!J1622)</f>
        <v>-1.3884689204881605E-2</v>
      </c>
      <c r="K1629" s="8">
        <f>(Prices!K1623-Prices!K1622)/100</f>
        <v>2.1999835968017578E-4</v>
      </c>
      <c r="L1629" s="8">
        <f>LN(Prices!L1623/Prices!L1622)</f>
        <v>-6.8374803653005849E-3</v>
      </c>
      <c r="M1629" s="8">
        <f>LN(Prices!M1623/Prices!M1622)</f>
        <v>-1.7954106586955929E-2</v>
      </c>
      <c r="N1629" s="8">
        <f>LN(Prices!N1623/Prices!N1622)</f>
        <v>-9.7014869082331697E-3</v>
      </c>
      <c r="O1629" s="8">
        <f>LN(Prices!O1623/Prices!O1622)</f>
        <v>-9.6127539872189072E-3</v>
      </c>
    </row>
    <row r="1630" spans="1:15" x14ac:dyDescent="0.25">
      <c r="A1630" s="5">
        <v>44974</v>
      </c>
      <c r="B1630" s="8">
        <f>LN(Prices!B1624/Prices!B1623)</f>
        <v>-1.6416953725211568E-3</v>
      </c>
      <c r="C1630" s="8">
        <f>LN(Prices!C1624/Prices!C1623)</f>
        <v>2.3494387616463087E-3</v>
      </c>
      <c r="D1630" s="8">
        <f>LN(Prices!D1624/Prices!D1623)</f>
        <v>-1.1027678083351037E-2</v>
      </c>
      <c r="E1630" s="8">
        <f>LN(Prices!E1624/Prices!E1623)</f>
        <v>2.8045559792674538E-3</v>
      </c>
      <c r="F1630" s="8">
        <f>LN(Prices!F1624/Prices!F1623)</f>
        <v>-3.5679578612455463E-3</v>
      </c>
      <c r="G1630" s="8">
        <f>LN(Prices!G1624/Prices!G1623)</f>
        <v>1.9561740156736596E-3</v>
      </c>
      <c r="H1630" s="8">
        <f>LN(Prices!H1624/Prices!H1623)</f>
        <v>-3.917562732370556E-3</v>
      </c>
      <c r="I1630" s="8">
        <f>LN(Prices!I1624/Prices!I1623)</f>
        <v>-8.6396514446107295E-4</v>
      </c>
      <c r="J1630" s="8">
        <f>LN(Prices!J1624/Prices!J1623)</f>
        <v>-2.7712421722827342E-3</v>
      </c>
      <c r="K1630" s="8">
        <f>(Prices!K1624-Prices!K1623)/100</f>
        <v>1.4999866485595703E-4</v>
      </c>
      <c r="L1630" s="8">
        <f>LN(Prices!L1624/Prices!L1623)</f>
        <v>-1.5328304249941534E-3</v>
      </c>
      <c r="M1630" s="8">
        <f>LN(Prices!M1624/Prices!M1623)</f>
        <v>-5.556961280652647E-3</v>
      </c>
      <c r="N1630" s="8">
        <f>LN(Prices!N1624/Prices!N1623)</f>
        <v>-1.2578286912828807E-3</v>
      </c>
      <c r="O1630" s="8">
        <f>LN(Prices!O1624/Prices!O1623)</f>
        <v>2.1344741367666452E-3</v>
      </c>
    </row>
    <row r="1631" spans="1:15" x14ac:dyDescent="0.25">
      <c r="A1631" s="5">
        <v>44978</v>
      </c>
      <c r="B1631" s="8">
        <f>LN(Prices!B1625/Prices!B1624)</f>
        <v>-1.1775770990143559E-2</v>
      </c>
      <c r="C1631" s="8">
        <f>LN(Prices!C1625/Prices!C1624)</f>
        <v>-9.431954048759409E-3</v>
      </c>
      <c r="D1631" s="8">
        <f>LN(Prices!D1625/Prices!D1624)</f>
        <v>-1.2680967479502554E-2</v>
      </c>
      <c r="E1631" s="8">
        <f>LN(Prices!E1625/Prices!E1624)</f>
        <v>-1.0950909976736957E-2</v>
      </c>
      <c r="F1631" s="8">
        <f>LN(Prices!F1625/Prices!F1624)</f>
        <v>-1.6964077067203889E-2</v>
      </c>
      <c r="G1631" s="8">
        <f>LN(Prices!G1625/Prices!G1624)</f>
        <v>-4.4769367903330004E-3</v>
      </c>
      <c r="H1631" s="8">
        <f>LN(Prices!H1625/Prices!H1624)</f>
        <v>-2.0278259837235448E-2</v>
      </c>
      <c r="I1631" s="8">
        <f>LN(Prices!I1625/Prices!I1624)</f>
        <v>-1.8469453792316643E-2</v>
      </c>
      <c r="J1631" s="8">
        <f>LN(Prices!J1625/Prices!J1624)</f>
        <v>-2.0244783973471698E-2</v>
      </c>
      <c r="K1631" s="8">
        <f>(Prices!K1625-Prices!K1624)/100</f>
        <v>8.0003738403320313E-5</v>
      </c>
      <c r="L1631" s="8">
        <f>LN(Prices!L1625/Prices!L1624)</f>
        <v>-2.4597545286218565E-2</v>
      </c>
      <c r="M1631" s="8">
        <f>LN(Prices!M1625/Prices!M1624)</f>
        <v>-2.3224991335804076E-2</v>
      </c>
      <c r="N1631" s="8">
        <f>LN(Prices!N1625/Prices!N1624)</f>
        <v>-1.837314498203994E-2</v>
      </c>
      <c r="O1631" s="8">
        <f>LN(Prices!O1625/Prices!O1624)</f>
        <v>-3.0331684325739881E-2</v>
      </c>
    </row>
    <row r="1632" spans="1:15" x14ac:dyDescent="0.25">
      <c r="A1632" s="5">
        <v>44979</v>
      </c>
      <c r="B1632" s="8">
        <f>LN(Prices!B1626/Prices!B1625)</f>
        <v>-5.8358547251631141E-3</v>
      </c>
      <c r="C1632" s="8">
        <f>LN(Prices!C1626/Prices!C1625)</f>
        <v>2.6746760080408652E-3</v>
      </c>
      <c r="D1632" s="8">
        <f>LN(Prices!D1626/Prices!D1625)</f>
        <v>-4.861105350524998E-3</v>
      </c>
      <c r="E1632" s="8">
        <f>LN(Prices!E1626/Prices!E1625)</f>
        <v>1.7814656636364929E-3</v>
      </c>
      <c r="F1632" s="8">
        <f>LN(Prices!F1626/Prices!F1625)</f>
        <v>-7.082259980309394E-3</v>
      </c>
      <c r="G1632" s="8">
        <f>LN(Prices!G1626/Prices!G1625)</f>
        <v>-5.6123030365058083E-4</v>
      </c>
      <c r="H1632" s="8">
        <f>LN(Prices!H1626/Prices!H1625)</f>
        <v>-9.0818885503240986E-3</v>
      </c>
      <c r="I1632" s="8">
        <f>LN(Prices!I1626/Prices!I1625)</f>
        <v>-2.0568590150618171E-3</v>
      </c>
      <c r="J1632" s="8">
        <f>LN(Prices!J1626/Prices!J1625)</f>
        <v>-1.5747954856433837E-3</v>
      </c>
      <c r="K1632" s="8">
        <f>(Prices!K1626-Prices!K1625)/100</f>
        <v>6.9999694824218755E-5</v>
      </c>
      <c r="L1632" s="8">
        <f>LN(Prices!L1626/Prices!L1625)</f>
        <v>1.2562624837460813E-3</v>
      </c>
      <c r="M1632" s="8">
        <f>LN(Prices!M1626/Prices!M1625)</f>
        <v>5.1450686181081094E-4</v>
      </c>
      <c r="N1632" s="8">
        <f>LN(Prices!N1626/Prices!N1625)</f>
        <v>-2.2460279028378009E-3</v>
      </c>
      <c r="O1632" s="8">
        <f>LN(Prices!O1626/Prices!O1625)</f>
        <v>3.420717524130298E-3</v>
      </c>
    </row>
    <row r="1633" spans="1:15" x14ac:dyDescent="0.25">
      <c r="A1633" s="5">
        <v>44980</v>
      </c>
      <c r="B1633" s="8">
        <f>LN(Prices!B1627/Prices!B1626)</f>
        <v>5.004255959602584E-3</v>
      </c>
      <c r="C1633" s="8">
        <f>LN(Prices!C1627/Prices!C1626)</f>
        <v>3.5891111332791372E-3</v>
      </c>
      <c r="D1633" s="8">
        <f>LN(Prices!D1627/Prices!D1626)</f>
        <v>4.8611053505249659E-3</v>
      </c>
      <c r="E1633" s="8">
        <f>LN(Prices!E1627/Prices!E1626)</f>
        <v>3.8655802447048618E-3</v>
      </c>
      <c r="F1633" s="8">
        <f>LN(Prices!F1627/Prices!F1626)</f>
        <v>6.7615262920515604E-3</v>
      </c>
      <c r="G1633" s="8">
        <f>LN(Prices!G1627/Prices!G1626)</f>
        <v>3.2682883375703795E-3</v>
      </c>
      <c r="H1633" s="8">
        <f>LN(Prices!H1627/Prices!H1626)</f>
        <v>7.4786630204255319E-3</v>
      </c>
      <c r="I1633" s="8">
        <f>LN(Prices!I1627/Prices!I1626)</f>
        <v>2.3504195595593466E-3</v>
      </c>
      <c r="J1633" s="8">
        <f>LN(Prices!J1627/Prices!J1626)</f>
        <v>5.3152782632377282E-3</v>
      </c>
      <c r="K1633" s="8">
        <f>(Prices!K1627-Prices!K1626)/100</f>
        <v>-5.0001144409179687E-5</v>
      </c>
      <c r="L1633" s="8">
        <f>LN(Prices!L1627/Prices!L1626)</f>
        <v>4.5430767206383806E-3</v>
      </c>
      <c r="M1633" s="8">
        <f>LN(Prices!M1627/Prices!M1626)</f>
        <v>8.2507279695905097E-3</v>
      </c>
      <c r="N1633" s="8">
        <f>LN(Prices!N1627/Prices!N1626)</f>
        <v>1.7422516065494587E-3</v>
      </c>
      <c r="O1633" s="8">
        <f>LN(Prices!O1627/Prices!O1626)</f>
        <v>7.052736623967033E-3</v>
      </c>
    </row>
    <row r="1634" spans="1:15" x14ac:dyDescent="0.25">
      <c r="A1634" s="5">
        <v>44981</v>
      </c>
      <c r="B1634" s="8">
        <f>LN(Prices!B1628/Prices!B1627)</f>
        <v>-1.7837072139829251E-2</v>
      </c>
      <c r="C1634" s="8">
        <f>LN(Prices!C1628/Prices!C1627)</f>
        <v>-5.7491360321024381E-3</v>
      </c>
      <c r="D1634" s="8">
        <f>LN(Prices!D1628/Prices!D1627)</f>
        <v>-2.271640532876823E-2</v>
      </c>
      <c r="E1634" s="8">
        <f>LN(Prices!E1628/Prices!E1627)</f>
        <v>-6.0663712041937722E-3</v>
      </c>
      <c r="F1634" s="8">
        <f>LN(Prices!F1628/Prices!F1627)</f>
        <v>-1.4979481264067507E-2</v>
      </c>
      <c r="G1634" s="8">
        <f>LN(Prices!G1628/Prices!G1627)</f>
        <v>-6.5475357732115349E-3</v>
      </c>
      <c r="H1634" s="8">
        <f>LN(Prices!H1628/Prices!H1627)</f>
        <v>-1.7693370684683608E-2</v>
      </c>
      <c r="I1634" s="8">
        <f>LN(Prices!I1628/Prices!I1627)</f>
        <v>-6.1819149701864973E-3</v>
      </c>
      <c r="J1634" s="8">
        <f>LN(Prices!J1628/Prices!J1627)</f>
        <v>-1.0593464619774184E-2</v>
      </c>
      <c r="K1634" s="8">
        <f>(Prices!K1628-Prices!K1627)/100</f>
        <v>1.3000011444091797E-4</v>
      </c>
      <c r="L1634" s="8">
        <f>LN(Prices!L1628/Prices!L1627)</f>
        <v>-6.0531468602817232E-3</v>
      </c>
      <c r="M1634" s="8">
        <f>LN(Prices!M1628/Prices!M1627)</f>
        <v>-1.5446461356275358E-2</v>
      </c>
      <c r="N1634" s="8">
        <f>LN(Prices!N1628/Prices!N1627)</f>
        <v>-5.9399070192653423E-3</v>
      </c>
      <c r="O1634" s="8">
        <f>LN(Prices!O1628/Prices!O1627)</f>
        <v>-9.266674248639228E-3</v>
      </c>
    </row>
    <row r="1635" spans="1:15" x14ac:dyDescent="0.25">
      <c r="A1635" s="5">
        <v>44984</v>
      </c>
      <c r="B1635" s="8">
        <f>LN(Prices!B1629/Prices!B1628)</f>
        <v>1.0111799069814808E-2</v>
      </c>
      <c r="C1635" s="8">
        <f>LN(Prices!C1629/Prices!C1628)</f>
        <v>1.9545688039157376E-3</v>
      </c>
      <c r="D1635" s="8">
        <f>LN(Prices!D1629/Prices!D1628)</f>
        <v>5.2083633086782433E-3</v>
      </c>
      <c r="E1635" s="8">
        <f>LN(Prices!E1629/Prices!E1628)</f>
        <v>3.0378763072698186E-3</v>
      </c>
      <c r="F1635" s="8">
        <f>LN(Prices!F1629/Prices!F1628)</f>
        <v>6.5122960559105606E-4</v>
      </c>
      <c r="G1635" s="8">
        <f>LN(Prices!G1629/Prices!G1628)</f>
        <v>2.0623280473598309E-3</v>
      </c>
      <c r="H1635" s="8">
        <f>LN(Prices!H1629/Prices!H1628)</f>
        <v>1.5152776828930552E-3</v>
      </c>
      <c r="I1635" s="8">
        <f>LN(Prices!I1629/Prices!I1628)</f>
        <v>-4.432253721912289E-4</v>
      </c>
      <c r="J1635" s="8">
        <f>LN(Prices!J1629/Prices!J1628)</f>
        <v>3.0682925395522777E-3</v>
      </c>
      <c r="K1635" s="8">
        <f>(Prices!K1629-Prices!K1628)/100</f>
        <v>-3.8000106811523436E-4</v>
      </c>
      <c r="L1635" s="8">
        <f>LN(Prices!L1629/Prices!L1628)</f>
        <v>1.7249791961221996E-3</v>
      </c>
      <c r="M1635" s="8">
        <f>LN(Prices!M1629/Prices!M1628)</f>
        <v>6.2573906838537417E-3</v>
      </c>
      <c r="N1635" s="8">
        <f>LN(Prices!N1629/Prices!N1628)</f>
        <v>-2.699626830564043E-4</v>
      </c>
      <c r="O1635" s="8">
        <f>LN(Prices!O1629/Prices!O1628)</f>
        <v>3.0527594940301904E-3</v>
      </c>
    </row>
    <row r="1636" spans="1:15" x14ac:dyDescent="0.25">
      <c r="A1636" s="5">
        <v>44985</v>
      </c>
      <c r="B1636" s="8">
        <f>LN(Prices!B1630/Prices!B1629)</f>
        <v>-8.2080263039141371E-3</v>
      </c>
      <c r="C1636" s="8">
        <f>LN(Prices!C1630/Prices!C1629)</f>
        <v>-1.0283338195433506E-4</v>
      </c>
      <c r="D1636" s="8">
        <f>LN(Prices!D1630/Prices!D1629)</f>
        <v>-7.0377236028143757E-3</v>
      </c>
      <c r="E1636" s="8">
        <f>LN(Prices!E1630/Prices!E1629)</f>
        <v>1.5675018869619039E-3</v>
      </c>
      <c r="F1636" s="8">
        <f>LN(Prices!F1630/Prices!F1629)</f>
        <v>-3.0428325916352474E-3</v>
      </c>
      <c r="G1636" s="8">
        <f>LN(Prices!G1630/Prices!G1629)</f>
        <v>3.7391758228758421E-3</v>
      </c>
      <c r="H1636" s="8">
        <f>LN(Prices!H1630/Prices!H1629)</f>
        <v>-1.39876231542864E-3</v>
      </c>
      <c r="I1636" s="8">
        <f>LN(Prices!I1630/Prices!I1629)</f>
        <v>-3.9960128214244503E-3</v>
      </c>
      <c r="J1636" s="8">
        <f>LN(Prices!J1630/Prices!J1629)</f>
        <v>-3.0406198309477117E-3</v>
      </c>
      <c r="K1636" s="8">
        <f>(Prices!K1630-Prices!K1629)/100</f>
        <v>4.5000076293945314E-4</v>
      </c>
      <c r="L1636" s="8">
        <f>LN(Prices!L1630/Prices!L1629)</f>
        <v>-1.6633986391123023E-3</v>
      </c>
      <c r="M1636" s="8">
        <f>LN(Prices!M1630/Prices!M1629)</f>
        <v>-2.2866783543874815E-3</v>
      </c>
      <c r="N1636" s="8">
        <f>LN(Prices!N1630/Prices!N1629)</f>
        <v>-3.2846037580090606E-3</v>
      </c>
      <c r="O1636" s="8">
        <f>LN(Prices!O1630/Prices!O1629)</f>
        <v>3.7960525243046486E-4</v>
      </c>
    </row>
    <row r="1637" spans="1:15" x14ac:dyDescent="0.25">
      <c r="A1637" s="5">
        <v>44986</v>
      </c>
      <c r="B1637" s="8">
        <f>LN(Prices!B1631/Prices!B1630)</f>
        <v>1.0301956382213807E-2</v>
      </c>
      <c r="C1637" s="8">
        <f>LN(Prices!C1631/Prices!C1630)</f>
        <v>-5.7440153384365833E-3</v>
      </c>
      <c r="D1637" s="8">
        <f>LN(Prices!D1631/Prices!D1630)</f>
        <v>2.1222328383763943E-2</v>
      </c>
      <c r="E1637" s="8">
        <f>LN(Prices!E1631/Prices!E1630)</f>
        <v>-8.0267840646973242E-3</v>
      </c>
      <c r="F1637" s="8">
        <f>LN(Prices!F1631/Prices!F1630)</f>
        <v>-1.4029282196963934E-2</v>
      </c>
      <c r="G1637" s="8">
        <f>LN(Prices!G1631/Prices!G1630)</f>
        <v>-3.7391758228757736E-3</v>
      </c>
      <c r="H1637" s="8">
        <f>LN(Prices!H1631/Prices!H1630)</f>
        <v>-1.2679351759424194E-2</v>
      </c>
      <c r="I1637" s="8">
        <f>LN(Prices!I1631/Prices!I1630)</f>
        <v>-8.9029023034198601E-4</v>
      </c>
      <c r="J1637" s="8">
        <f>LN(Prices!J1631/Prices!J1630)</f>
        <v>-4.7364642034928321E-3</v>
      </c>
      <c r="K1637" s="8">
        <f>(Prices!K1631-Prices!K1630)/100</f>
        <v>1.4999866485595703E-4</v>
      </c>
      <c r="L1637" s="8">
        <f>LN(Prices!L1631/Prices!L1630)</f>
        <v>2.4653616506270857E-3</v>
      </c>
      <c r="M1637" s="8">
        <f>LN(Prices!M1631/Prices!M1630)</f>
        <v>-6.5336199924832831E-3</v>
      </c>
      <c r="N1637" s="8">
        <f>LN(Prices!N1631/Prices!N1630)</f>
        <v>-2.2354834042974938E-3</v>
      </c>
      <c r="O1637" s="8">
        <f>LN(Prices!O1631/Prices!O1630)</f>
        <v>7.5884277839778299E-4</v>
      </c>
    </row>
    <row r="1638" spans="1:15" x14ac:dyDescent="0.25">
      <c r="A1638" s="5">
        <v>44987</v>
      </c>
      <c r="B1638" s="8">
        <f>LN(Prices!B1632/Prices!B1631)</f>
        <v>2.9238390062381928E-3</v>
      </c>
      <c r="C1638" s="8">
        <f>LN(Prices!C1632/Prices!C1631)</f>
        <v>-2.0741918694802525E-3</v>
      </c>
      <c r="D1638" s="8">
        <f>LN(Prices!D1632/Prices!D1631)</f>
        <v>3.5788643823608237E-3</v>
      </c>
      <c r="E1638" s="8">
        <f>LN(Prices!E1632/Prices!E1631)</f>
        <v>-4.1224261785619406E-3</v>
      </c>
      <c r="F1638" s="8">
        <f>LN(Prices!F1632/Prices!F1631)</f>
        <v>1.3811622853219069E-2</v>
      </c>
      <c r="G1638" s="8">
        <f>LN(Prices!G1632/Prices!G1631)</f>
        <v>7.4914785521474454E-4</v>
      </c>
      <c r="H1638" s="8">
        <f>LN(Prices!H1632/Prices!H1631)</f>
        <v>1.1628789572132762E-2</v>
      </c>
      <c r="I1638" s="8">
        <f>LN(Prices!I1632/Prices!I1631)</f>
        <v>6.9520848866416792E-3</v>
      </c>
      <c r="J1638" s="8">
        <f>LN(Prices!J1632/Prices!J1631)</f>
        <v>7.5535937311959735E-3</v>
      </c>
      <c r="K1638" s="8">
        <f>(Prices!K1632-Prices!K1631)/100</f>
        <v>-1.9998550415047945E-5</v>
      </c>
      <c r="L1638" s="8">
        <f>LN(Prices!L1632/Prices!L1631)</f>
        <v>4.6912371216903869E-3</v>
      </c>
      <c r="M1638" s="8">
        <f>LN(Prices!M1632/Prices!M1631)</f>
        <v>8.1149854502041482E-3</v>
      </c>
      <c r="N1638" s="8">
        <f>LN(Prices!N1632/Prices!N1631)</f>
        <v>6.7638493835619849E-3</v>
      </c>
      <c r="O1638" s="8">
        <f>LN(Prices!O1632/Prices!O1631)</f>
        <v>2.2256679621253158E-3</v>
      </c>
    </row>
    <row r="1639" spans="1:15" x14ac:dyDescent="0.25">
      <c r="A1639" s="5">
        <v>44988</v>
      </c>
      <c r="B1639" s="8">
        <f>LN(Prices!B1633/Prices!B1632)</f>
        <v>1.2229433387766804E-2</v>
      </c>
      <c r="C1639" s="8">
        <f>LN(Prices!C1633/Prices!C1632)</f>
        <v>7.8591986311384969E-3</v>
      </c>
      <c r="D1639" s="8">
        <f>LN(Prices!D1633/Prices!D1632)</f>
        <v>8.8910527657857629E-3</v>
      </c>
      <c r="E1639" s="8">
        <f>LN(Prices!E1633/Prices!E1632)</f>
        <v>8.0179337746232194E-3</v>
      </c>
      <c r="F1639" s="8">
        <f>LN(Prices!F1633/Prices!F1632)</f>
        <v>1.4267463066366745E-2</v>
      </c>
      <c r="G1639" s="8">
        <f>LN(Prices!G1633/Prices!G1632)</f>
        <v>1.0704170170042925E-2</v>
      </c>
      <c r="H1639" s="8">
        <f>LN(Prices!H1633/Prices!H1632)</f>
        <v>1.5067523414832454E-2</v>
      </c>
      <c r="I1639" s="8">
        <f>LN(Prices!I1633/Prices!I1632)</f>
        <v>1.3324733266489551E-2</v>
      </c>
      <c r="J1639" s="8">
        <f>LN(Prices!J1633/Prices!J1632)</f>
        <v>1.601874917648306E-2</v>
      </c>
      <c r="K1639" s="8">
        <f>(Prices!K1633-Prices!K1632)/100</f>
        <v>-5.0001144409179687E-5</v>
      </c>
      <c r="L1639" s="8">
        <f>LN(Prices!L1633/Prices!L1632)</f>
        <v>1.0915501660245644E-2</v>
      </c>
      <c r="M1639" s="8">
        <f>LN(Prices!M1633/Prices!M1632)</f>
        <v>1.8583352414999543E-2</v>
      </c>
      <c r="N1639" s="8">
        <f>LN(Prices!N1633/Prices!N1632)</f>
        <v>1.3547698420369772E-2</v>
      </c>
      <c r="O1639" s="8">
        <f>LN(Prices!O1633/Prices!O1632)</f>
        <v>1.3365121882264443E-2</v>
      </c>
    </row>
    <row r="1640" spans="1:15" x14ac:dyDescent="0.25">
      <c r="A1640" s="5">
        <v>44991</v>
      </c>
      <c r="B1640" s="8">
        <f>LN(Prices!B1634/Prices!B1633)</f>
        <v>-2.2687162983763861E-3</v>
      </c>
      <c r="C1640" s="8">
        <f>LN(Prices!C1634/Prices!C1633)</f>
        <v>-2.4752046489680216E-3</v>
      </c>
      <c r="D1640" s="8">
        <f>LN(Prices!D1634/Prices!D1633)</f>
        <v>-3.5469196983706906E-3</v>
      </c>
      <c r="E1640" s="8">
        <f>LN(Prices!E1634/Prices!E1633)</f>
        <v>-1.7880960982145353E-3</v>
      </c>
      <c r="F1640" s="8">
        <f>LN(Prices!F1634/Prices!F1633)</f>
        <v>-9.664901709960606E-4</v>
      </c>
      <c r="G1640" s="8">
        <f>LN(Prices!G1634/Prices!G1633)</f>
        <v>-5.3843576043953977E-3</v>
      </c>
      <c r="H1640" s="8">
        <f>LN(Prices!H1634/Prices!H1633)</f>
        <v>-3.9187689307472583E-3</v>
      </c>
      <c r="I1640" s="8">
        <f>LN(Prices!I1634/Prices!I1633)</f>
        <v>-1.8925867406302823E-3</v>
      </c>
      <c r="J1640" s="8">
        <f>LN(Prices!J1634/Prices!J1633)</f>
        <v>6.8693077884830116E-4</v>
      </c>
      <c r="K1640" s="8">
        <f>(Prices!K1634-Prices!K1633)/100</f>
        <v>1.0000228881836825E-4</v>
      </c>
      <c r="L1640" s="8">
        <f>LN(Prices!L1634/Prices!L1633)</f>
        <v>-1.2394008738432155E-2</v>
      </c>
      <c r="M1640" s="8">
        <f>LN(Prices!M1634/Prices!M1633)</f>
        <v>1.375895917694765E-3</v>
      </c>
      <c r="N1640" s="8">
        <f>LN(Prices!N1634/Prices!N1633)</f>
        <v>-2.3514564821486453E-3</v>
      </c>
      <c r="O1640" s="8">
        <f>LN(Prices!O1634/Prices!O1633)</f>
        <v>-1.4890479387664177E-2</v>
      </c>
    </row>
    <row r="1641" spans="1:15" x14ac:dyDescent="0.25">
      <c r="A1641" s="5">
        <v>44992</v>
      </c>
      <c r="B1641" s="8">
        <f>LN(Prices!B1635/Prices!B1634)</f>
        <v>-1.7076632879563281E-2</v>
      </c>
      <c r="C1641" s="8">
        <f>LN(Prices!C1635/Prices!C1634)</f>
        <v>-1.342946461448723E-3</v>
      </c>
      <c r="D1641" s="8">
        <f>LN(Prices!D1635/Prices!D1634)</f>
        <v>-1.6893206585701211E-2</v>
      </c>
      <c r="E1641" s="8">
        <f>LN(Prices!E1635/Prices!E1634)</f>
        <v>1.0546336165741569E-4</v>
      </c>
      <c r="F1641" s="8">
        <f>LN(Prices!F1635/Prices!F1634)</f>
        <v>-2.2048142275942401E-2</v>
      </c>
      <c r="G1641" s="8">
        <f>LN(Prices!G1635/Prices!G1634)</f>
        <v>-6.3498743379141664E-3</v>
      </c>
      <c r="H1641" s="8">
        <f>LN(Prices!H1635/Prices!H1634)</f>
        <v>-2.360457842704557E-2</v>
      </c>
      <c r="I1641" s="8">
        <f>LN(Prices!I1635/Prices!I1634)</f>
        <v>-1.7197454900272049E-2</v>
      </c>
      <c r="J1641" s="8">
        <f>LN(Prices!J1635/Prices!J1634)</f>
        <v>-1.5445590479262547E-2</v>
      </c>
      <c r="K1641" s="8">
        <f>(Prices!K1635-Prices!K1634)/100</f>
        <v>1.1699962615966796E-3</v>
      </c>
      <c r="L1641" s="8">
        <f>LN(Prices!L1635/Prices!L1634)</f>
        <v>-1.1864440841065353E-2</v>
      </c>
      <c r="M1641" s="8">
        <f>LN(Prices!M1635/Prices!M1634)</f>
        <v>-1.3095598541144038E-2</v>
      </c>
      <c r="N1641" s="8">
        <f>LN(Prices!N1635/Prices!N1634)</f>
        <v>-1.7026989480791146E-2</v>
      </c>
      <c r="O1641" s="8">
        <f>LN(Prices!O1635/Prices!O1634)</f>
        <v>-1.1136889245239302E-2</v>
      </c>
    </row>
    <row r="1642" spans="1:15" x14ac:dyDescent="0.25">
      <c r="A1642" s="5">
        <v>44993</v>
      </c>
      <c r="B1642" s="8">
        <f>LN(Prices!B1636/Prices!B1635)</f>
        <v>3.982872149730316E-3</v>
      </c>
      <c r="C1642" s="8">
        <f>LN(Prices!C1636/Prices!C1635)</f>
        <v>-1.0345203403536677E-3</v>
      </c>
      <c r="D1642" s="8">
        <f>LN(Prices!D1636/Prices!D1635)</f>
        <v>4.1215433809735948E-3</v>
      </c>
      <c r="E1642" s="8">
        <f>LN(Prices!E1636/Prices!E1635)</f>
        <v>-3.1596836283855892E-4</v>
      </c>
      <c r="F1642" s="8">
        <f>LN(Prices!F1636/Prices!F1635)</f>
        <v>9.8350871533266059E-3</v>
      </c>
      <c r="G1642" s="8">
        <f>LN(Prices!G1636/Prices!G1635)</f>
        <v>-4.7887033029204943E-3</v>
      </c>
      <c r="H1642" s="8">
        <f>LN(Prices!H1636/Prices!H1635)</f>
        <v>1.1404362105083457E-2</v>
      </c>
      <c r="I1642" s="8">
        <f>LN(Prices!I1636/Prices!I1635)</f>
        <v>-5.9306049396034969E-4</v>
      </c>
      <c r="J1642" s="8">
        <f>LN(Prices!J1636/Prices!J1635)</f>
        <v>1.4137941356032722E-3</v>
      </c>
      <c r="K1642" s="8">
        <f>(Prices!K1636-Prices!K1635)/100</f>
        <v>3.8000106811523436E-4</v>
      </c>
      <c r="L1642" s="8">
        <f>LN(Prices!L1636/Prices!L1635)</f>
        <v>6.3036564710012373E-4</v>
      </c>
      <c r="M1642" s="8">
        <f>LN(Prices!M1636/Prices!M1635)</f>
        <v>3.2621833855462469E-3</v>
      </c>
      <c r="N1642" s="8">
        <f>LN(Prices!N1636/Prices!N1635)</f>
        <v>-7.0802748165646663E-4</v>
      </c>
      <c r="O1642" s="8">
        <f>LN(Prices!O1636/Prices!O1635)</f>
        <v>4.0445414605906843E-4</v>
      </c>
    </row>
    <row r="1643" spans="1:15" x14ac:dyDescent="0.25">
      <c r="A1643" s="5">
        <v>44994</v>
      </c>
      <c r="B1643" s="8">
        <f>LN(Prices!B1637/Prices!B1636)</f>
        <v>-1.2208209272259603E-2</v>
      </c>
      <c r="C1643" s="8">
        <f>LN(Prices!C1637/Prices!C1636)</f>
        <v>3.6161037853733647E-3</v>
      </c>
      <c r="D1643" s="8">
        <f>LN(Prices!D1637/Prices!D1636)</f>
        <v>-2.2355865391641121E-2</v>
      </c>
      <c r="E1643" s="8">
        <f>LN(Prices!E1637/Prices!E1636)</f>
        <v>6.1929281953092925E-3</v>
      </c>
      <c r="F1643" s="8">
        <f>LN(Prices!F1637/Prices!F1636)</f>
        <v>-2.3545959660628751E-2</v>
      </c>
      <c r="G1643" s="8">
        <f>LN(Prices!G1637/Prices!G1636)</f>
        <v>2.6318116251235215E-3</v>
      </c>
      <c r="H1643" s="8">
        <f>LN(Prices!H1637/Prices!H1636)</f>
        <v>-2.3179975183444959E-2</v>
      </c>
      <c r="I1643" s="8">
        <f>LN(Prices!I1637/Prices!I1636)</f>
        <v>-2.1138904781264761E-2</v>
      </c>
      <c r="J1643" s="8">
        <f>LN(Prices!J1637/Prices!J1636)</f>
        <v>-1.8631857945482354E-2</v>
      </c>
      <c r="K1643" s="8">
        <f>(Prices!K1637-Prices!K1636)/100</f>
        <v>-3.4999847412110264E-4</v>
      </c>
      <c r="L1643" s="8">
        <f>LN(Prices!L1637/Prices!L1636)</f>
        <v>-2.4421677954820316E-2</v>
      </c>
      <c r="M1643" s="8">
        <f>LN(Prices!M1637/Prices!M1636)</f>
        <v>-1.8009530917837056E-2</v>
      </c>
      <c r="N1643" s="8">
        <f>LN(Prices!N1637/Prices!N1636)</f>
        <v>-2.1363495214402829E-2</v>
      </c>
      <c r="O1643" s="8">
        <f>LN(Prices!O1637/Prices!O1636)</f>
        <v>-2.8544310549879288E-2</v>
      </c>
    </row>
    <row r="1644" spans="1:15" x14ac:dyDescent="0.25">
      <c r="A1644" s="5">
        <v>44995</v>
      </c>
      <c r="B1644" s="8">
        <f>LN(Prices!B1638/Prices!B1637)</f>
        <v>-9.1479808650894515E-3</v>
      </c>
      <c r="C1644" s="8">
        <f>LN(Prices!C1638/Prices!C1637)</f>
        <v>1.1586819213790008E-2</v>
      </c>
      <c r="D1644" s="8">
        <f>LN(Prices!D1638/Prices!D1637)</f>
        <v>-5.2716206277083075E-3</v>
      </c>
      <c r="E1644" s="8">
        <f>LN(Prices!E1638/Prices!E1637)</f>
        <v>1.8247938301813576E-2</v>
      </c>
      <c r="F1644" s="8">
        <f>LN(Prices!F1638/Prices!F1637)</f>
        <v>-3.9746425371410418E-2</v>
      </c>
      <c r="G1644" s="8">
        <f>LN(Prices!G1638/Prices!G1637)</f>
        <v>1.4631743354109442E-2</v>
      </c>
      <c r="H1644" s="8">
        <f>LN(Prices!H1638/Prices!H1637)</f>
        <v>-3.3703791865317204E-2</v>
      </c>
      <c r="I1644" s="8">
        <f>LN(Prices!I1638/Prices!I1637)</f>
        <v>-1.5882852373022449E-2</v>
      </c>
      <c r="J1644" s="8">
        <f>LN(Prices!J1638/Prices!J1637)</f>
        <v>-1.458396943606664E-2</v>
      </c>
      <c r="K1644" s="8">
        <f>(Prices!K1638-Prices!K1637)/100</f>
        <v>-4.5000076293944425E-4</v>
      </c>
      <c r="L1644" s="8">
        <f>LN(Prices!L1638/Prices!L1637)</f>
        <v>-2.8712197243315637E-2</v>
      </c>
      <c r="M1644" s="8">
        <f>LN(Prices!M1638/Prices!M1637)</f>
        <v>-1.7065184099799211E-2</v>
      </c>
      <c r="N1644" s="8">
        <f>LN(Prices!N1638/Prices!N1637)</f>
        <v>-1.5628306696462271E-2</v>
      </c>
      <c r="O1644" s="8">
        <f>LN(Prices!O1638/Prices!O1637)</f>
        <v>-2.9947041402695485E-2</v>
      </c>
    </row>
    <row r="1645" spans="1:15" x14ac:dyDescent="0.25">
      <c r="A1645" s="5">
        <v>44998</v>
      </c>
      <c r="B1645" s="8">
        <f>LN(Prices!B1639/Prices!B1638)</f>
        <v>-4.0691115205383783E-3</v>
      </c>
      <c r="C1645" s="8">
        <f>LN(Prices!C1639/Prices!C1638)</f>
        <v>7.9206846392539682E-3</v>
      </c>
      <c r="D1645" s="8">
        <f>LN(Prices!D1639/Prices!D1638)</f>
        <v>1.5843626070710772E-3</v>
      </c>
      <c r="E1645" s="8">
        <f>LN(Prices!E1639/Prices!E1638)</f>
        <v>1.2050871254565216E-2</v>
      </c>
      <c r="F1645" s="8">
        <f>LN(Prices!F1639/Prices!F1638)</f>
        <v>1.3348750061792777E-2</v>
      </c>
      <c r="G1645" s="8">
        <f>LN(Prices!G1639/Prices!G1638)</f>
        <v>7.5574433825212539E-3</v>
      </c>
      <c r="H1645" s="8">
        <f>LN(Prices!H1639/Prices!H1638)</f>
        <v>1.3032269430057601E-2</v>
      </c>
      <c r="I1645" s="8">
        <f>LN(Prices!I1639/Prices!I1638)</f>
        <v>-1.0056590418893297E-2</v>
      </c>
      <c r="J1645" s="8">
        <f>LN(Prices!J1639/Prices!J1638)</f>
        <v>-1.5109018407387679E-3</v>
      </c>
      <c r="K1645" s="8">
        <f>(Prices!K1639-Prices!K1638)/100</f>
        <v>-1.4499998092651456E-3</v>
      </c>
      <c r="L1645" s="8">
        <f>LN(Prices!L1639/Prices!L1638)</f>
        <v>-1.8929641267162716E-2</v>
      </c>
      <c r="M1645" s="8">
        <f>LN(Prices!M1639/Prices!M1638)</f>
        <v>5.4840131626346543E-3</v>
      </c>
      <c r="N1645" s="8">
        <f>LN(Prices!N1639/Prices!N1638)</f>
        <v>-1.0308730553427565E-2</v>
      </c>
      <c r="O1645" s="8">
        <f>LN(Prices!O1639/Prices!O1638)</f>
        <v>-1.615042345819237E-2</v>
      </c>
    </row>
    <row r="1646" spans="1:15" x14ac:dyDescent="0.25">
      <c r="A1646" s="5">
        <v>44999</v>
      </c>
      <c r="B1646" s="8">
        <f>LN(Prices!B1640/Prices!B1639)</f>
        <v>9.8229526794856633E-3</v>
      </c>
      <c r="C1646" s="8">
        <f>LN(Prices!C1640/Prices!C1639)</f>
        <v>-5.8835291768105273E-3</v>
      </c>
      <c r="D1646" s="8">
        <f>LN(Prices!D1640/Prices!D1639)</f>
        <v>5.2749094329161402E-4</v>
      </c>
      <c r="E1646" s="8">
        <f>LN(Prices!E1640/Prices!E1639)</f>
        <v>-9.4855364095795154E-3</v>
      </c>
      <c r="F1646" s="8">
        <f>LN(Prices!F1640/Prices!F1639)</f>
        <v>8.42384726883952E-3</v>
      </c>
      <c r="G1646" s="8">
        <f>LN(Prices!G1640/Prices!G1639)</f>
        <v>-5.5245166317390215E-3</v>
      </c>
      <c r="H1646" s="8">
        <f>LN(Prices!H1640/Prices!H1639)</f>
        <v>9.6031871476608618E-3</v>
      </c>
      <c r="I1646" s="8">
        <f>LN(Prices!I1640/Prices!I1639)</f>
        <v>1.3130857859287486E-2</v>
      </c>
      <c r="J1646" s="8">
        <f>LN(Prices!J1640/Prices!J1639)</f>
        <v>1.6342388235363665E-2</v>
      </c>
      <c r="K1646" s="8">
        <f>(Prices!K1640-Prices!K1639)/100</f>
        <v>2.1999835968018467E-4</v>
      </c>
      <c r="L1646" s="8">
        <f>LN(Prices!L1640/Prices!L1639)</f>
        <v>1.852590886268141E-2</v>
      </c>
      <c r="M1646" s="8">
        <f>LN(Prices!M1640/Prices!M1639)</f>
        <v>1.9053558737702852E-2</v>
      </c>
      <c r="N1646" s="8">
        <f>LN(Prices!N1640/Prices!N1639)</f>
        <v>1.3901730929833118E-2</v>
      </c>
      <c r="O1646" s="8">
        <f>LN(Prices!O1640/Prices!O1639)</f>
        <v>1.8511296383288963E-2</v>
      </c>
    </row>
    <row r="1647" spans="1:15" x14ac:dyDescent="0.25">
      <c r="A1647" s="5">
        <v>45000</v>
      </c>
      <c r="B1647" s="8">
        <f>LN(Prices!B1641/Prices!B1640)</f>
        <v>-2.735774694798836E-2</v>
      </c>
      <c r="C1647" s="8">
        <f>LN(Prices!C1641/Prices!C1640)</f>
        <v>9.9208643717924819E-3</v>
      </c>
      <c r="D1647" s="8">
        <f>LN(Prices!D1641/Prices!D1640)</f>
        <v>-1.7289888458928187E-2</v>
      </c>
      <c r="E1647" s="8">
        <f>LN(Prices!E1641/Prices!E1640)</f>
        <v>1.4346177299317416E-2</v>
      </c>
      <c r="F1647" s="8">
        <f>LN(Prices!F1641/Prices!F1640)</f>
        <v>-1.4750482917790409E-3</v>
      </c>
      <c r="G1647" s="8">
        <f>LN(Prices!G1641/Prices!G1640)</f>
        <v>1.2113884637696581E-2</v>
      </c>
      <c r="H1647" s="8">
        <f>LN(Prices!H1641/Prices!H1640)</f>
        <v>-7.2614883952130992E-4</v>
      </c>
      <c r="I1647" s="8">
        <f>LN(Prices!I1641/Prices!I1640)</f>
        <v>-1.2198352703292973E-2</v>
      </c>
      <c r="J1647" s="8">
        <f>LN(Prices!J1641/Prices!J1640)</f>
        <v>-7.0053639293535972E-3</v>
      </c>
      <c r="K1647" s="8">
        <f>(Prices!K1641-Prices!K1640)/100</f>
        <v>-1.2199974060058594E-3</v>
      </c>
      <c r="L1647" s="8">
        <f>LN(Prices!L1641/Prices!L1640)</f>
        <v>-2.2435367631455625E-2</v>
      </c>
      <c r="M1647" s="8">
        <f>LN(Prices!M1641/Prices!M1640)</f>
        <v>-9.5329093549459225E-4</v>
      </c>
      <c r="N1647" s="8">
        <f>LN(Prices!N1641/Prices!N1640)</f>
        <v>-1.4665449108937807E-2</v>
      </c>
      <c r="O1647" s="8">
        <f>LN(Prices!O1641/Prices!O1640)</f>
        <v>-1.7571594412428757E-2</v>
      </c>
    </row>
    <row r="1648" spans="1:15" x14ac:dyDescent="0.25">
      <c r="A1648" s="5">
        <v>45001</v>
      </c>
      <c r="B1648" s="8">
        <f>LN(Prices!B1642/Prices!B1641)</f>
        <v>1.5171698677255986E-2</v>
      </c>
      <c r="C1648" s="8">
        <f>LN(Prices!C1642/Prices!C1641)</f>
        <v>-3.9365433993311799E-3</v>
      </c>
      <c r="D1648" s="8">
        <f>LN(Prices!D1642/Prices!D1641)</f>
        <v>1.5178034908565752E-2</v>
      </c>
      <c r="E1648" s="8">
        <f>LN(Prices!E1642/Prices!E1641)</f>
        <v>-9.0316666601343003E-3</v>
      </c>
      <c r="F1648" s="8">
        <f>LN(Prices!F1642/Prices!F1641)</f>
        <v>-6.2627911264107163E-3</v>
      </c>
      <c r="G1648" s="8">
        <f>LN(Prices!G1642/Prices!G1641)</f>
        <v>-1.1375474285405024E-2</v>
      </c>
      <c r="H1648" s="8">
        <f>LN(Prices!H1642/Prices!H1641)</f>
        <v>-2.1817221213659278E-3</v>
      </c>
      <c r="I1648" s="8">
        <f>LN(Prices!I1642/Prices!I1641)</f>
        <v>1.1276907341318679E-2</v>
      </c>
      <c r="J1648" s="8">
        <f>LN(Prices!J1642/Prices!J1641)</f>
        <v>1.7409576249031722E-2</v>
      </c>
      <c r="K1648" s="8">
        <f>(Prices!K1642-Prices!K1641)/100</f>
        <v>-2.7999877929687502E-4</v>
      </c>
      <c r="L1648" s="8">
        <f>LN(Prices!L1642/Prices!L1641)</f>
        <v>1.3692706700261879E-2</v>
      </c>
      <c r="M1648" s="8">
        <f>LN(Prices!M1642/Prices!M1641)</f>
        <v>2.2549384917557262E-2</v>
      </c>
      <c r="N1648" s="8">
        <f>LN(Prices!N1642/Prices!N1641)</f>
        <v>1.1992476960666746E-2</v>
      </c>
      <c r="O1648" s="8">
        <f>LN(Prices!O1642/Prices!O1641)</f>
        <v>1.4386801757185187E-2</v>
      </c>
    </row>
    <row r="1649" spans="1:15" x14ac:dyDescent="0.25">
      <c r="A1649" s="5">
        <v>45002</v>
      </c>
      <c r="B1649" s="8">
        <f>LN(Prices!B1643/Prices!B1642)</f>
        <v>-9.7267403939645166E-3</v>
      </c>
      <c r="C1649" s="8">
        <f>LN(Prices!C1643/Prices!C1642)</f>
        <v>6.2507279572530695E-3</v>
      </c>
      <c r="D1649" s="8">
        <f>LN(Prices!D1643/Prices!D1642)</f>
        <v>-6.096842726435704E-3</v>
      </c>
      <c r="E1649" s="8">
        <f>LN(Prices!E1643/Prices!E1642)</f>
        <v>1.1755593636455121E-2</v>
      </c>
      <c r="F1649" s="8">
        <f>LN(Prices!F1643/Prices!F1642)</f>
        <v>-2.3696683485633988E-2</v>
      </c>
      <c r="G1649" s="8">
        <f>LN(Prices!G1643/Prices!G1642)</f>
        <v>2.1197985216518684E-3</v>
      </c>
      <c r="H1649" s="8">
        <f>LN(Prices!H1643/Prices!H1642)</f>
        <v>-2.2949851750383672E-2</v>
      </c>
      <c r="I1649" s="8">
        <f>LN(Prices!I1643/Prices!I1642)</f>
        <v>-1.8292400344694516E-2</v>
      </c>
      <c r="J1649" s="8">
        <f>LN(Prices!J1643/Prices!J1642)</f>
        <v>-1.1080621273953702E-2</v>
      </c>
      <c r="K1649" s="8">
        <f>(Prices!K1643-Prices!K1642)/100</f>
        <v>-2.369999885559082E-3</v>
      </c>
      <c r="L1649" s="8">
        <f>LN(Prices!L1643/Prices!L1642)</f>
        <v>-2.322400918176519E-2</v>
      </c>
      <c r="M1649" s="8">
        <f>LN(Prices!M1643/Prices!M1642)</f>
        <v>-6.0023209308109737E-3</v>
      </c>
      <c r="N1649" s="8">
        <f>LN(Prices!N1643/Prices!N1642)</f>
        <v>-1.8088506302677606E-2</v>
      </c>
      <c r="O1649" s="8">
        <f>LN(Prices!O1643/Prices!O1642)</f>
        <v>-2.5936992815507997E-2</v>
      </c>
    </row>
    <row r="1650" spans="1:15" x14ac:dyDescent="0.25">
      <c r="A1650" s="5">
        <v>45005</v>
      </c>
      <c r="B1650" s="8">
        <f>LN(Prices!B1644/Prices!B1643)</f>
        <v>1.1660605617256339E-2</v>
      </c>
      <c r="C1650" s="8">
        <f>LN(Prices!C1644/Prices!C1643)</f>
        <v>-4.0279840382165689E-3</v>
      </c>
      <c r="D1650" s="8">
        <f>LN(Prices!D1644/Prices!D1643)</f>
        <v>3.7155275258867852E-3</v>
      </c>
      <c r="E1650" s="8">
        <f>LN(Prices!E1644/Prices!E1643)</f>
        <v>-4.0381761138139774E-3</v>
      </c>
      <c r="F1650" s="8">
        <f>LN(Prices!F1644/Prices!F1643)</f>
        <v>1.3236851063214029E-2</v>
      </c>
      <c r="G1650" s="8">
        <f>LN(Prices!G1644/Prices!G1643)</f>
        <v>9.2017606443100684E-4</v>
      </c>
      <c r="H1650" s="8">
        <f>LN(Prices!H1644/Prices!H1643)</f>
        <v>1.1356629396040718E-2</v>
      </c>
      <c r="I1650" s="8">
        <f>LN(Prices!I1644/Prices!I1643)</f>
        <v>1.2901377466693519E-2</v>
      </c>
      <c r="J1650" s="8">
        <f>LN(Prices!J1644/Prices!J1643)</f>
        <v>8.8788696359408531E-3</v>
      </c>
      <c r="K1650" s="8">
        <f>(Prices!K1644-Prices!K1643)/100</f>
        <v>1.7199993133544921E-3</v>
      </c>
      <c r="L1650" s="8">
        <f>LN(Prices!L1644/Prices!L1643)</f>
        <v>1.6527466377564311E-2</v>
      </c>
      <c r="M1650" s="8">
        <f>LN(Prices!M1644/Prices!M1643)</f>
        <v>4.5772359784769252E-3</v>
      </c>
      <c r="N1650" s="8">
        <f>LN(Prices!N1644/Prices!N1643)</f>
        <v>1.3259094295748499E-2</v>
      </c>
      <c r="O1650" s="8">
        <f>LN(Prices!O1644/Prices!O1643)</f>
        <v>1.1005951435113697E-2</v>
      </c>
    </row>
    <row r="1651" spans="1:15" x14ac:dyDescent="0.25">
      <c r="A1651" s="5">
        <v>45006</v>
      </c>
      <c r="B1651" s="8">
        <f>LN(Prices!B1645/Prices!B1644)</f>
        <v>1.258686874361116E-2</v>
      </c>
      <c r="C1651" s="8">
        <f>LN(Prices!C1645/Prices!C1644)</f>
        <v>-3.0320890463961425E-3</v>
      </c>
      <c r="D1651" s="8">
        <f>LN(Prices!D1645/Prices!D1644)</f>
        <v>8.9664560147735706E-3</v>
      </c>
      <c r="E1651" s="8">
        <f>LN(Prices!E1645/Prices!E1644)</f>
        <v>-8.7370067898860405E-3</v>
      </c>
      <c r="F1651" s="8">
        <f>LN(Prices!F1645/Prices!F1644)</f>
        <v>-4.6613994904995864E-3</v>
      </c>
      <c r="G1651" s="8">
        <f>LN(Prices!G1645/Prices!G1644)</f>
        <v>-2.1176087218775798E-3</v>
      </c>
      <c r="H1651" s="8">
        <f>LN(Prices!H1645/Prices!H1644)</f>
        <v>-4.4285043899706484E-3</v>
      </c>
      <c r="I1651" s="8">
        <f>LN(Prices!I1645/Prices!I1644)</f>
        <v>1.3042148061467302E-2</v>
      </c>
      <c r="J1651" s="8">
        <f>LN(Prices!J1645/Prices!J1644)</f>
        <v>1.2898647518559103E-2</v>
      </c>
      <c r="K1651" s="8">
        <f>(Prices!K1645-Prices!K1644)/100</f>
        <v>1.3999986648559571E-3</v>
      </c>
      <c r="L1651" s="8">
        <f>LN(Prices!L1645/Prices!L1644)</f>
        <v>1.8095169077087608E-2</v>
      </c>
      <c r="M1651" s="8">
        <f>LN(Prices!M1645/Prices!M1644)</f>
        <v>1.4883523436226637E-2</v>
      </c>
      <c r="N1651" s="8">
        <f>LN(Prices!N1645/Prices!N1644)</f>
        <v>1.2786099009266194E-2</v>
      </c>
      <c r="O1651" s="8">
        <f>LN(Prices!O1645/Prices!O1644)</f>
        <v>1.8594069801931002E-2</v>
      </c>
    </row>
    <row r="1652" spans="1:15" x14ac:dyDescent="0.25">
      <c r="A1652" s="5">
        <v>45007</v>
      </c>
      <c r="B1652" s="8">
        <f>LN(Prices!B1646/Prices!B1645)</f>
        <v>-1.2727566188205062E-3</v>
      </c>
      <c r="C1652" s="8">
        <f>LN(Prices!C1646/Prices!C1645)</f>
        <v>9.5695339319420165E-3</v>
      </c>
      <c r="D1652" s="8">
        <f>LN(Prices!D1646/Prices!D1645)</f>
        <v>3.9302401672881102E-3</v>
      </c>
      <c r="E1652" s="8">
        <f>LN(Prices!E1646/Prices!E1645)</f>
        <v>1.3077529066929926E-2</v>
      </c>
      <c r="F1652" s="8">
        <f>LN(Prices!F1646/Prices!F1645)</f>
        <v>-4.0038867705540229E-2</v>
      </c>
      <c r="G1652" s="8">
        <f>LN(Prices!G1646/Prices!G1645)</f>
        <v>1.364012373659002E-2</v>
      </c>
      <c r="H1652" s="8">
        <f>LN(Prices!H1646/Prices!H1645)</f>
        <v>-3.8072333590247247E-2</v>
      </c>
      <c r="I1652" s="8">
        <f>LN(Prices!I1646/Prices!I1645)</f>
        <v>-2.0482945818367106E-2</v>
      </c>
      <c r="J1652" s="8">
        <f>LN(Prices!J1646/Prices!J1645)</f>
        <v>-1.6600248639842885E-2</v>
      </c>
      <c r="K1652" s="8">
        <f>(Prices!K1646-Prices!K1645)/100</f>
        <v>-4.1999816894531248E-4</v>
      </c>
      <c r="L1652" s="8">
        <f>LN(Prices!L1646/Prices!L1645)</f>
        <v>-2.5095508571734558E-2</v>
      </c>
      <c r="M1652" s="8">
        <f>LN(Prices!M1646/Prices!M1645)</f>
        <v>-1.4739193337187633E-2</v>
      </c>
      <c r="N1652" s="8">
        <f>LN(Prices!N1646/Prices!N1645)</f>
        <v>-2.0206184445796197E-2</v>
      </c>
      <c r="O1652" s="8">
        <f>LN(Prices!O1646/Prices!O1645)</f>
        <v>-2.8748666257294615E-2</v>
      </c>
    </row>
    <row r="1653" spans="1:15" x14ac:dyDescent="0.25">
      <c r="A1653" s="5">
        <v>45008</v>
      </c>
      <c r="B1653" s="8">
        <f>LN(Prices!B1647/Prices!B1646)</f>
        <v>3.1788593616654095E-3</v>
      </c>
      <c r="C1653" s="8">
        <f>LN(Prices!C1647/Prices!C1646)</f>
        <v>2.402994993800991E-3</v>
      </c>
      <c r="D1653" s="8">
        <f>LN(Prices!D1647/Prices!D1646)</f>
        <v>1.3764599498066687E-2</v>
      </c>
      <c r="E1653" s="8">
        <f>LN(Prices!E1647/Prices!E1646)</f>
        <v>5.7243331456270276E-3</v>
      </c>
      <c r="F1653" s="8">
        <f>LN(Prices!F1647/Prices!F1646)</f>
        <v>-5.6081235919267225E-3</v>
      </c>
      <c r="G1653" s="8">
        <f>LN(Prices!G1647/Prices!G1646)</f>
        <v>1.817092756666041E-3</v>
      </c>
      <c r="H1653" s="8">
        <f>LN(Prices!H1647/Prices!H1646)</f>
        <v>-6.2955093903766168E-3</v>
      </c>
      <c r="I1653" s="8">
        <f>LN(Prices!I1647/Prices!I1646)</f>
        <v>-3.7441393372781334E-3</v>
      </c>
      <c r="J1653" s="8">
        <f>LN(Prices!J1647/Prices!J1646)</f>
        <v>2.9800838691824228E-3</v>
      </c>
      <c r="K1653" s="8">
        <f>(Prices!K1647-Prices!K1646)/100</f>
        <v>-6.0000419616699217E-4</v>
      </c>
      <c r="L1653" s="8">
        <f>LN(Prices!L1647/Prices!L1646)</f>
        <v>-4.4819004620008677E-3</v>
      </c>
      <c r="M1653" s="8">
        <f>LN(Prices!M1647/Prices!M1646)</f>
        <v>8.2788842001089453E-3</v>
      </c>
      <c r="N1653" s="8">
        <f>LN(Prices!N1647/Prices!N1646)</f>
        <v>-3.7796550287167766E-3</v>
      </c>
      <c r="O1653" s="8">
        <f>LN(Prices!O1647/Prices!O1646)</f>
        <v>-4.1013189559171376E-3</v>
      </c>
    </row>
    <row r="1654" spans="1:15" x14ac:dyDescent="0.25">
      <c r="A1654" s="5">
        <v>45009</v>
      </c>
      <c r="B1654" s="8">
        <f>LN(Prices!B1648/Prices!B1647)</f>
        <v>-2.3300557542458938E-3</v>
      </c>
      <c r="C1654" s="8">
        <f>LN(Prices!C1648/Prices!C1647)</f>
        <v>1.6988188368064776E-3</v>
      </c>
      <c r="D1654" s="8">
        <f>LN(Prices!D1648/Prices!D1647)</f>
        <v>-2.5827086649941005E-3</v>
      </c>
      <c r="E1654" s="8">
        <f>LN(Prices!E1648/Prices!E1647)</f>
        <v>3.0027013717992871E-4</v>
      </c>
      <c r="F1654" s="8">
        <f>LN(Prices!F1648/Prices!F1647)</f>
        <v>2.3322850625433347E-2</v>
      </c>
      <c r="G1654" s="8">
        <f>LN(Prices!G1648/Prices!G1647)</f>
        <v>-2.544432399443458E-3</v>
      </c>
      <c r="H1654" s="8">
        <f>LN(Prices!H1648/Prices!H1647)</f>
        <v>2.5321150310885394E-2</v>
      </c>
      <c r="I1654" s="8">
        <f>LN(Prices!I1648/Prices!I1647)</f>
        <v>8.4401619431965572E-3</v>
      </c>
      <c r="J1654" s="8">
        <f>LN(Prices!J1648/Prices!J1647)</f>
        <v>5.6239630843032068E-3</v>
      </c>
      <c r="K1654" s="8">
        <f>(Prices!K1648-Prices!K1647)/100</f>
        <v>0</v>
      </c>
      <c r="L1654" s="8">
        <f>LN(Prices!L1648/Prices!L1647)</f>
        <v>7.3810648698548345E-3</v>
      </c>
      <c r="M1654" s="8">
        <f>LN(Prices!M1648/Prices!M1647)</f>
        <v>3.1807815283800148E-3</v>
      </c>
      <c r="N1654" s="8">
        <f>LN(Prices!N1648/Prices!N1647)</f>
        <v>7.5865614833844925E-3</v>
      </c>
      <c r="O1654" s="8">
        <f>LN(Prices!O1648/Prices!O1647)</f>
        <v>8.4684241842528513E-3</v>
      </c>
    </row>
    <row r="1655" spans="1:15" x14ac:dyDescent="0.25">
      <c r="A1655" s="5">
        <v>45012</v>
      </c>
      <c r="B1655" s="8">
        <f>LN(Prices!B1649/Prices!B1648)</f>
        <v>5.2882278280868252E-3</v>
      </c>
      <c r="C1655" s="8">
        <f>LN(Prices!C1649/Prices!C1648)</f>
        <v>-1.084128175307824E-2</v>
      </c>
      <c r="D1655" s="8">
        <f>LN(Prices!D1649/Prices!D1648)</f>
        <v>-5.4452939958740424E-3</v>
      </c>
      <c r="E1655" s="8">
        <f>LN(Prices!E1649/Prices!E1648)</f>
        <v>-1.2390082327624194E-2</v>
      </c>
      <c r="F1655" s="8">
        <f>LN(Prices!F1649/Prices!F1648)</f>
        <v>2.9816108883267199E-3</v>
      </c>
      <c r="G1655" s="8">
        <f>LN(Prices!G1649/Prices!G1648)</f>
        <v>-7.8561469632834214E-3</v>
      </c>
      <c r="H1655" s="8">
        <f>LN(Prices!H1649/Prices!H1648)</f>
        <v>-1.1430396794799823E-3</v>
      </c>
      <c r="I1655" s="8">
        <f>LN(Prices!I1649/Prices!I1648)</f>
        <v>8.2150941807981361E-3</v>
      </c>
      <c r="J1655" s="8">
        <f>LN(Prices!J1649/Prices!J1648)</f>
        <v>1.6455995637670831E-3</v>
      </c>
      <c r="K1655" s="8">
        <f>(Prices!K1649-Prices!K1648)/100</f>
        <v>8.0000400543212891E-4</v>
      </c>
      <c r="L1655" s="8">
        <f>LN(Prices!L1649/Prices!L1648)</f>
        <v>9.3895021361602021E-3</v>
      </c>
      <c r="M1655" s="8">
        <f>LN(Prices!M1649/Prices!M1648)</f>
        <v>-3.2944287398145363E-3</v>
      </c>
      <c r="N1655" s="8">
        <f>LN(Prices!N1649/Prices!N1648)</f>
        <v>8.1268745675495378E-3</v>
      </c>
      <c r="O1655" s="8">
        <f>LN(Prices!O1649/Prices!O1648)</f>
        <v>1.0749431761590062E-2</v>
      </c>
    </row>
    <row r="1656" spans="1:15" x14ac:dyDescent="0.25">
      <c r="A1656" s="5">
        <v>45013</v>
      </c>
      <c r="B1656" s="8">
        <f>LN(Prices!B1650/Prices!B1649)</f>
        <v>4.630378678753694E-3</v>
      </c>
      <c r="C1656" s="8">
        <f>LN(Prices!C1650/Prices!C1649)</f>
        <v>-1.5149820712348553E-3</v>
      </c>
      <c r="D1656" s="8">
        <f>LN(Prices!D1650/Prices!D1649)</f>
        <v>1.4199254075259253E-2</v>
      </c>
      <c r="E1656" s="8">
        <f>LN(Prices!E1650/Prices!E1649)</f>
        <v>-6.0838392768123889E-4</v>
      </c>
      <c r="F1656" s="8">
        <f>LN(Prices!F1650/Prices!F1649)</f>
        <v>-2.5041448739803397E-3</v>
      </c>
      <c r="G1656" s="8">
        <f>LN(Prices!G1650/Prices!G1649)</f>
        <v>3.1134148126207677E-3</v>
      </c>
      <c r="H1656" s="8">
        <f>LN(Prices!H1650/Prices!H1649)</f>
        <v>-2.4170509169272169E-3</v>
      </c>
      <c r="I1656" s="8">
        <f>LN(Prices!I1650/Prices!I1649)</f>
        <v>7.7158387127126927E-4</v>
      </c>
      <c r="J1656" s="8">
        <f>LN(Prices!J1650/Prices!J1649)</f>
        <v>-1.5750832883878866E-3</v>
      </c>
      <c r="K1656" s="8">
        <f>(Prices!K1650-Prices!K1649)/100</f>
        <v>4.4999599456787111E-4</v>
      </c>
      <c r="L1656" s="8">
        <f>LN(Prices!L1650/Prices!L1649)</f>
        <v>2.8514676894461763E-3</v>
      </c>
      <c r="M1656" s="8">
        <f>LN(Prices!M1650/Prices!M1649)</f>
        <v>-3.7489577385586823E-3</v>
      </c>
      <c r="N1656" s="8">
        <f>LN(Prices!N1650/Prices!N1649)</f>
        <v>1.1389757059271578E-3</v>
      </c>
      <c r="O1656" s="8">
        <f>LN(Prices!O1650/Prices!O1649)</f>
        <v>-5.9324021248537769E-4</v>
      </c>
    </row>
    <row r="1657" spans="1:15" x14ac:dyDescent="0.25">
      <c r="A1657" s="5">
        <v>45014</v>
      </c>
      <c r="B1657" s="8">
        <f>LN(Prices!B1651/Prices!B1650)</f>
        <v>9.1975424171903807E-3</v>
      </c>
      <c r="C1657" s="8">
        <f>LN(Prices!C1651/Prices!C1650)</f>
        <v>1.2121341273982635E-3</v>
      </c>
      <c r="D1657" s="8">
        <f>LN(Prices!D1651/Prices!D1650)</f>
        <v>2.81558368177591E-3</v>
      </c>
      <c r="E1657" s="8">
        <f>LN(Prices!E1651/Prices!E1650)</f>
        <v>-1.7254890756046555E-3</v>
      </c>
      <c r="F1657" s="8">
        <f>LN(Prices!F1651/Prices!F1650)</f>
        <v>2.2430551855533314E-2</v>
      </c>
      <c r="G1657" s="8">
        <f>LN(Prices!G1651/Prices!G1650)</f>
        <v>1.9181740869197972E-3</v>
      </c>
      <c r="H1657" s="8">
        <f>LN(Prices!H1651/Prices!H1650)</f>
        <v>2.1920782492630183E-2</v>
      </c>
      <c r="I1657" s="8">
        <f>LN(Prices!I1651/Prices!I1650)</f>
        <v>1.3178279906905122E-2</v>
      </c>
      <c r="J1657" s="8">
        <f>LN(Prices!J1651/Prices!J1650)</f>
        <v>1.4136870775046802E-2</v>
      </c>
      <c r="K1657" s="8">
        <f>(Prices!K1651-Prices!K1650)/100</f>
        <v>2.0003318786621095E-5</v>
      </c>
      <c r="L1657" s="8">
        <f>LN(Prices!L1651/Prices!L1650)</f>
        <v>1.1703071033281406E-2</v>
      </c>
      <c r="M1657" s="8">
        <f>LN(Prices!M1651/Prices!M1650)</f>
        <v>1.5195002505145858E-2</v>
      </c>
      <c r="N1657" s="8">
        <f>LN(Prices!N1651/Prices!N1650)</f>
        <v>1.3438640995156636E-2</v>
      </c>
      <c r="O1657" s="8">
        <f>LN(Prices!O1651/Prices!O1650)</f>
        <v>1.0765559581465578E-2</v>
      </c>
    </row>
    <row r="1658" spans="1:15" x14ac:dyDescent="0.25">
      <c r="A1658" s="5">
        <v>45015</v>
      </c>
      <c r="B1658" s="8">
        <f>LN(Prices!B1652/Prices!B1651)</f>
        <v>1.1379076519476347E-2</v>
      </c>
      <c r="C1658" s="8">
        <f>LN(Prices!C1652/Prices!C1651)</f>
        <v>1.1099943535874683E-3</v>
      </c>
      <c r="D1658" s="8">
        <f>LN(Prices!D1652/Prices!D1651)</f>
        <v>9.9201903111603342E-3</v>
      </c>
      <c r="E1658" s="8">
        <f>LN(Prices!E1652/Prices!E1651)</f>
        <v>1.5230213981674426E-3</v>
      </c>
      <c r="F1658" s="8">
        <f>LN(Prices!F1652/Prices!F1651)</f>
        <v>1.3796608827886964E-2</v>
      </c>
      <c r="G1658" s="8">
        <f>LN(Prices!G1652/Prices!G1651)</f>
        <v>1.0031456209744439E-3</v>
      </c>
      <c r="H1658" s="8">
        <f>LN(Prices!H1652/Prices!H1651)</f>
        <v>1.2999319267893505E-2</v>
      </c>
      <c r="I1658" s="8">
        <f>LN(Prices!I1652/Prices!I1651)</f>
        <v>4.253412412739555E-3</v>
      </c>
      <c r="J1658" s="8">
        <f>LN(Prices!J1652/Prices!J1651)</f>
        <v>5.6989991994826524E-3</v>
      </c>
      <c r="K1658" s="8">
        <f>(Prices!K1652-Prices!K1651)/100</f>
        <v>3.4999847412109375E-4</v>
      </c>
      <c r="L1658" s="8">
        <f>LN(Prices!L1652/Prices!L1651)</f>
        <v>2.587647905020926E-3</v>
      </c>
      <c r="M1658" s="8">
        <f>LN(Prices!M1652/Prices!M1651)</f>
        <v>7.2103058434772179E-3</v>
      </c>
      <c r="N1658" s="8">
        <f>LN(Prices!N1652/Prices!N1651)</f>
        <v>3.9433700446789262E-3</v>
      </c>
      <c r="O1658" s="8">
        <f>LN(Prices!O1652/Prices!O1651)</f>
        <v>-1.8192032773816555E-3</v>
      </c>
    </row>
    <row r="1659" spans="1:15" x14ac:dyDescent="0.25">
      <c r="A1659" s="5">
        <v>45016</v>
      </c>
      <c r="B1659" s="8">
        <f>LN(Prices!B1653/Prices!B1652)</f>
        <v>3.2860036042699678E-3</v>
      </c>
      <c r="C1659" s="8">
        <f>LN(Prices!C1653/Prices!C1652)</f>
        <v>4.8288089332776561E-3</v>
      </c>
      <c r="D1659" s="8">
        <f>LN(Prices!D1653/Prices!D1652)</f>
        <v>-1.2662822175563083E-3</v>
      </c>
      <c r="E1659" s="8">
        <f>LN(Prices!E1653/Prices!E1652)</f>
        <v>5.4623200115216236E-3</v>
      </c>
      <c r="F1659" s="8">
        <f>LN(Prices!F1653/Prices!F1652)</f>
        <v>2.1978850566800951E-2</v>
      </c>
      <c r="G1659" s="8">
        <f>LN(Prices!G1653/Prices!G1652)</f>
        <v>5.000845042411375E-3</v>
      </c>
      <c r="H1659" s="8">
        <f>LN(Prices!H1653/Prices!H1652)</f>
        <v>2.117632116318361E-2</v>
      </c>
      <c r="I1659" s="8">
        <f>LN(Prices!I1653/Prices!I1652)</f>
        <v>1.2652753637897553E-2</v>
      </c>
      <c r="J1659" s="8">
        <f>LN(Prices!J1653/Prices!J1652)</f>
        <v>1.4333327782036555E-2</v>
      </c>
      <c r="K1659" s="8">
        <f>(Prices!K1653-Prices!K1652)/100</f>
        <v>-7.9999923706054689E-4</v>
      </c>
      <c r="L1659" s="8">
        <f>LN(Prices!L1653/Prices!L1652)</f>
        <v>1.7410683454156511E-2</v>
      </c>
      <c r="M1659" s="8">
        <f>LN(Prices!M1653/Prices!M1652)</f>
        <v>1.6861407296433574E-2</v>
      </c>
      <c r="N1659" s="8">
        <f>LN(Prices!N1653/Prices!N1652)</f>
        <v>1.2995783349488539E-2</v>
      </c>
      <c r="O1659" s="8">
        <f>LN(Prices!O1653/Prices!O1652)</f>
        <v>1.9099607570501956E-2</v>
      </c>
    </row>
    <row r="1660" spans="1:15" x14ac:dyDescent="0.25">
      <c r="A1660" s="5">
        <v>45019</v>
      </c>
      <c r="B1660" s="8">
        <f>LN(Prices!B1654/Prices!B1653)</f>
        <v>7.1509604759877566E-3</v>
      </c>
      <c r="C1660" s="8">
        <f>LN(Prices!C1654/Prices!C1653)</f>
        <v>4.3373940837889424E-3</v>
      </c>
      <c r="D1660" s="8">
        <f>LN(Prices!D1654/Prices!D1653)</f>
        <v>2.0253452530973482E-3</v>
      </c>
      <c r="E1660" s="8">
        <f>LN(Prices!E1654/Prices!E1653)</f>
        <v>4.6999893046071528E-3</v>
      </c>
      <c r="F1660" s="8">
        <f>LN(Prices!F1654/Prices!F1653)</f>
        <v>-6.6678644180040133E-3</v>
      </c>
      <c r="G1660" s="8">
        <f>LN(Prices!G1654/Prices!G1653)</f>
        <v>1.7874717556011226E-3</v>
      </c>
      <c r="H1660" s="8">
        <f>LN(Prices!H1654/Prices!H1653)</f>
        <v>-7.9799726031298934E-3</v>
      </c>
      <c r="I1660" s="8">
        <f>LN(Prices!I1654/Prices!I1653)</f>
        <v>5.6715743386263149E-3</v>
      </c>
      <c r="J1660" s="8">
        <f>LN(Prices!J1654/Prices!J1653)</f>
        <v>3.6920225658028231E-3</v>
      </c>
      <c r="K1660" s="8">
        <f>(Prices!K1654-Prices!K1653)/100</f>
        <v>-1.4999866485595703E-4</v>
      </c>
      <c r="L1660" s="8">
        <f>LN(Prices!L1654/Prices!L1653)</f>
        <v>-3.7821271664501227E-4</v>
      </c>
      <c r="M1660" s="8">
        <f>LN(Prices!M1654/Prices!M1653)</f>
        <v>1.0272250203212927E-3</v>
      </c>
      <c r="N1660" s="8">
        <f>LN(Prices!N1654/Prices!N1653)</f>
        <v>5.108993089948069E-3</v>
      </c>
      <c r="O1660" s="8">
        <f>LN(Prices!O1654/Prices!O1653)</f>
        <v>-9.427560178789236E-5</v>
      </c>
    </row>
    <row r="1661" spans="1:15" x14ac:dyDescent="0.25">
      <c r="A1661" s="5">
        <v>45020</v>
      </c>
      <c r="B1661" s="8">
        <f>LN(Prices!B1655/Prices!B1654)</f>
        <v>-2.0353887295759135E-4</v>
      </c>
      <c r="C1661" s="8">
        <f>LN(Prices!C1655/Prices!C1654)</f>
        <v>3.699675430114526E-3</v>
      </c>
      <c r="D1661" s="8">
        <f>LN(Prices!D1655/Prices!D1654)</f>
        <v>0</v>
      </c>
      <c r="E1661" s="8">
        <f>LN(Prices!E1655/Prices!E1654)</f>
        <v>6.4184655069542563E-3</v>
      </c>
      <c r="F1661" s="8">
        <f>LN(Prices!F1655/Prices!F1654)</f>
        <v>-2.7250262337921425E-3</v>
      </c>
      <c r="G1661" s="8">
        <f>LN(Prices!G1655/Prices!G1654)</f>
        <v>2.8963968946459002E-3</v>
      </c>
      <c r="H1661" s="8">
        <f>LN(Prices!H1655/Prices!H1654)</f>
        <v>-1.3359797383167037E-3</v>
      </c>
      <c r="I1661" s="8">
        <f>LN(Prices!I1655/Prices!I1654)</f>
        <v>-8.3696129211511955E-3</v>
      </c>
      <c r="J1661" s="8">
        <f>LN(Prices!J1655/Prices!J1654)</f>
        <v>-5.8138397451625292E-3</v>
      </c>
      <c r="K1661" s="8">
        <f>(Prices!K1655-Prices!K1654)/100</f>
        <v>1.5799999237060547E-3</v>
      </c>
      <c r="L1661" s="8">
        <f>LN(Prices!L1655/Prices!L1654)</f>
        <v>-1.7279628388706936E-2</v>
      </c>
      <c r="M1661" s="8">
        <f>LN(Prices!M1655/Prices!M1654)</f>
        <v>-4.4860844155518581E-3</v>
      </c>
      <c r="N1661" s="8">
        <f>LN(Prices!N1655/Prices!N1654)</f>
        <v>-8.280411527340192E-3</v>
      </c>
      <c r="O1661" s="8">
        <f>LN(Prices!O1655/Prices!O1654)</f>
        <v>-1.8287407261867211E-2</v>
      </c>
    </row>
    <row r="1662" spans="1:15" x14ac:dyDescent="0.25">
      <c r="A1662" s="5">
        <v>45021</v>
      </c>
      <c r="B1662" s="8">
        <f>LN(Prices!B1656/Prices!B1655)</f>
        <v>-6.9474216030301602E-3</v>
      </c>
      <c r="C1662" s="8">
        <f>LN(Prices!C1656/Prices!C1655)</f>
        <v>3.3880580549918039E-3</v>
      </c>
      <c r="D1662" s="8">
        <f>LN(Prices!D1656/Prices!D1655)</f>
        <v>-7.8710486567277888E-3</v>
      </c>
      <c r="E1662" s="8">
        <f>LN(Prices!E1656/Prices!E1655)</f>
        <v>4.1900972247279501E-3</v>
      </c>
      <c r="F1662" s="8">
        <f>LN(Prices!F1656/Prices!F1655)</f>
        <v>-6.2731299295074611E-3</v>
      </c>
      <c r="G1662" s="8">
        <f>LN(Prices!G1656/Prices!G1655)</f>
        <v>2.3473014785412075E-3</v>
      </c>
      <c r="H1662" s="8">
        <f>LN(Prices!H1656/Prices!H1655)</f>
        <v>-5.3624763260879237E-3</v>
      </c>
      <c r="I1662" s="8">
        <f>LN(Prices!I1656/Prices!I1655)</f>
        <v>3.1468119732635026E-3</v>
      </c>
      <c r="J1662" s="8">
        <f>LN(Prices!J1656/Prices!J1655)</f>
        <v>-2.4954816571214232E-3</v>
      </c>
      <c r="K1662" s="8">
        <f>(Prices!K1656-Prices!K1655)/100</f>
        <v>-2.3000240325927735E-4</v>
      </c>
      <c r="L1662" s="8">
        <f>LN(Prices!L1656/Prices!L1655)</f>
        <v>-6.7686503028513865E-3</v>
      </c>
      <c r="M1662" s="8">
        <f>LN(Prices!M1656/Prices!M1655)</f>
        <v>-8.9671243038559802E-3</v>
      </c>
      <c r="N1662" s="8">
        <f>LN(Prices!N1656/Prices!N1655)</f>
        <v>2.5525481543799584E-3</v>
      </c>
      <c r="O1662" s="8">
        <f>LN(Prices!O1656/Prices!O1655)</f>
        <v>-9.9496072540963803E-3</v>
      </c>
    </row>
    <row r="1663" spans="1:15" x14ac:dyDescent="0.25">
      <c r="A1663" s="5">
        <v>45022</v>
      </c>
      <c r="B1663" s="8">
        <f>LN(Prices!B1657/Prices!B1656)</f>
        <v>4.0924856645792708E-3</v>
      </c>
      <c r="C1663" s="8">
        <f>LN(Prices!C1657/Prices!C1656)</f>
        <v>-8.9576806064226272E-4</v>
      </c>
      <c r="D1663" s="8">
        <f>LN(Prices!D1657/Prices!D1656)</f>
        <v>4.0702730354273122E-3</v>
      </c>
      <c r="E1663" s="8">
        <f>LN(Prices!E1657/Prices!E1656)</f>
        <v>2.985176422819803E-4</v>
      </c>
      <c r="F1663" s="8">
        <f>LN(Prices!F1657/Prices!F1656)</f>
        <v>6.5004093792983874E-3</v>
      </c>
      <c r="G1663" s="8">
        <f>LN(Prices!G1657/Prices!G1656)</f>
        <v>2.251762097793676E-3</v>
      </c>
      <c r="H1663" s="8">
        <f>LN(Prices!H1657/Prices!H1656)</f>
        <v>6.8201654550144016E-3</v>
      </c>
      <c r="I1663" s="8">
        <f>LN(Prices!I1657/Prices!I1656)</f>
        <v>8.9724724120148727E-4</v>
      </c>
      <c r="J1663" s="8">
        <f>LN(Prices!J1657/Prices!J1656)</f>
        <v>3.5727731328032467E-3</v>
      </c>
      <c r="K1663" s="8">
        <f>(Prices!K1657-Prices!K1656)/100</f>
        <v>5.0001144409179687E-5</v>
      </c>
      <c r="L1663" s="8">
        <f>LN(Prices!L1657/Prices!L1656)</f>
        <v>-1.816815019950164E-3</v>
      </c>
      <c r="M1663" s="8">
        <f>LN(Prices!M1657/Prices!M1656)</f>
        <v>5.9828825853198986E-3</v>
      </c>
      <c r="N1663" s="8">
        <f>LN(Prices!N1657/Prices!N1656)</f>
        <v>6.3876460033883095E-4</v>
      </c>
      <c r="O1663" s="8">
        <f>LN(Prices!O1657/Prices!O1656)</f>
        <v>1.3289015369841244E-3</v>
      </c>
    </row>
    <row r="1664" spans="1:15" x14ac:dyDescent="0.25">
      <c r="A1664" s="5">
        <v>45026</v>
      </c>
      <c r="B1664" s="8">
        <f>LN(Prices!B1658/Prices!B1657)</f>
        <v>8.1649115180778414E-4</v>
      </c>
      <c r="C1664" s="8">
        <f>LN(Prices!C1658/Prices!C1657)</f>
        <v>-6.8933876657938497E-3</v>
      </c>
      <c r="D1664" s="8">
        <f>LN(Prices!D1658/Prices!D1657)</f>
        <v>1.0148278246445385E-3</v>
      </c>
      <c r="E1664" s="8">
        <f>LN(Prices!E1658/Prices!E1657)</f>
        <v>-9.9014755394356089E-3</v>
      </c>
      <c r="F1664" s="8">
        <f>LN(Prices!F1658/Prices!F1657)</f>
        <v>4.1970883463340021E-3</v>
      </c>
      <c r="G1664" s="8">
        <f>LN(Prices!G1658/Prices!G1657)</f>
        <v>-7.1326303547195142E-3</v>
      </c>
      <c r="H1664" s="8">
        <f>LN(Prices!H1658/Prices!H1657)</f>
        <v>4.6013123314297888E-3</v>
      </c>
      <c r="I1664" s="8">
        <f>LN(Prices!I1658/Prices!I1657)</f>
        <v>3.7300807318005735E-3</v>
      </c>
      <c r="J1664" s="8">
        <f>LN(Prices!J1658/Prices!J1657)</f>
        <v>9.9580701701008434E-4</v>
      </c>
      <c r="K1664" s="8">
        <f>(Prices!K1658-Prices!K1657)/100</f>
        <v>1.2799978256225674E-3</v>
      </c>
      <c r="L1664" s="8">
        <f>LN(Prices!L1658/Prices!L1657)</f>
        <v>1.2225230173705358E-2</v>
      </c>
      <c r="M1664" s="8">
        <f>LN(Prices!M1658/Prices!M1657)</f>
        <v>-9.8124215453045336E-5</v>
      </c>
      <c r="N1664" s="8">
        <f>LN(Prices!N1658/Prices!N1657)</f>
        <v>3.4597262459783755E-3</v>
      </c>
      <c r="O1664" s="8">
        <f>LN(Prices!O1658/Prices!O1657)</f>
        <v>1.0196000300848683E-2</v>
      </c>
    </row>
    <row r="1665" spans="1:15" x14ac:dyDescent="0.25">
      <c r="A1665" s="5">
        <v>45027</v>
      </c>
      <c r="B1665" s="8">
        <f>LN(Prices!B1659/Prices!B1658)</f>
        <v>3.8692334349771343E-3</v>
      </c>
      <c r="C1665" s="8">
        <f>LN(Prices!C1659/Prices!C1658)</f>
        <v>6.0113754123094435E-4</v>
      </c>
      <c r="D1665" s="8">
        <f>LN(Prices!D1659/Prices!D1658)</f>
        <v>6.0683709772080081E-3</v>
      </c>
      <c r="E1665" s="8">
        <f>LN(Prices!E1659/Prices!E1658)</f>
        <v>-4.0212059302125922E-4</v>
      </c>
      <c r="F1665" s="8">
        <f>LN(Prices!F1659/Prices!F1658)</f>
        <v>2.8259967223806318E-3</v>
      </c>
      <c r="G1665" s="8">
        <f>LN(Prices!G1659/Prices!G1658)</f>
        <v>1.7198586206786048E-3</v>
      </c>
      <c r="H1665" s="8">
        <f>LN(Prices!H1659/Prices!H1658)</f>
        <v>4.2199707043237295E-3</v>
      </c>
      <c r="I1665" s="8">
        <f>LN(Prices!I1659/Prices!I1658)</f>
        <v>4.1613061674532683E-3</v>
      </c>
      <c r="J1665" s="8">
        <f>LN(Prices!J1659/Prices!J1658)</f>
        <v>-4.1353332983520818E-5</v>
      </c>
      <c r="K1665" s="8">
        <f>(Prices!K1659-Prices!K1658)/100</f>
        <v>4.2000293731688567E-4</v>
      </c>
      <c r="L1665" s="8">
        <f>LN(Prices!L1659/Prices!L1658)</f>
        <v>8.8978976095661494E-3</v>
      </c>
      <c r="M1665" s="8">
        <f>LN(Prices!M1659/Prices!M1658)</f>
        <v>-3.2107638472712143E-3</v>
      </c>
      <c r="N1665" s="8">
        <f>LN(Prices!N1659/Prices!N1658)</f>
        <v>4.4843910139876243E-3</v>
      </c>
      <c r="O1665" s="8">
        <f>LN(Prices!O1659/Prices!O1658)</f>
        <v>7.9516606156073699E-3</v>
      </c>
    </row>
    <row r="1666" spans="1:15" x14ac:dyDescent="0.25">
      <c r="A1666" s="5">
        <v>45028</v>
      </c>
      <c r="B1666" s="8">
        <f>LN(Prices!B1660/Prices!B1659)</f>
        <v>2.2332498173837792E-3</v>
      </c>
      <c r="C1666" s="8">
        <f>LN(Prices!C1660/Prices!C1659)</f>
        <v>1.2013655217564269E-3</v>
      </c>
      <c r="D1666" s="8">
        <f>LN(Prices!D1660/Prices!D1659)</f>
        <v>-7.0831988018526205E-3</v>
      </c>
      <c r="E1666" s="8">
        <f>LN(Prices!E1660/Prices!E1659)</f>
        <v>2.911544369851673E-3</v>
      </c>
      <c r="F1666" s="8">
        <f>LN(Prices!F1660/Prices!F1659)</f>
        <v>-6.1139935177079684E-3</v>
      </c>
      <c r="G1666" s="8">
        <f>LN(Prices!G1660/Prices!G1659)</f>
        <v>3.6168662072534152E-4</v>
      </c>
      <c r="H1666" s="8">
        <f>LN(Prices!H1660/Prices!H1659)</f>
        <v>-4.8240849474339093E-3</v>
      </c>
      <c r="I1666" s="8">
        <f>LN(Prices!I1660/Prices!I1659)</f>
        <v>-2.5246835958429156E-3</v>
      </c>
      <c r="J1666" s="8">
        <f>LN(Prices!J1660/Prices!J1659)</f>
        <v>-4.1434563234613855E-3</v>
      </c>
      <c r="K1666" s="8">
        <f>(Prices!K1660-Prices!K1659)/100</f>
        <v>-1.9999980926513672E-4</v>
      </c>
      <c r="L1666" s="8">
        <f>LN(Prices!L1660/Prices!L1659)</f>
        <v>-5.5810992956060292E-3</v>
      </c>
      <c r="M1666" s="8">
        <f>LN(Prices!M1660/Prices!M1659)</f>
        <v>-5.8337273619813307E-3</v>
      </c>
      <c r="N1666" s="8">
        <f>LN(Prices!N1660/Prices!N1659)</f>
        <v>-2.9145612370167456E-3</v>
      </c>
      <c r="O1666" s="8">
        <f>LN(Prices!O1660/Prices!O1659)</f>
        <v>-7.2410232144781983E-3</v>
      </c>
    </row>
    <row r="1667" spans="1:15" x14ac:dyDescent="0.25">
      <c r="A1667" s="5">
        <v>45029</v>
      </c>
      <c r="B1667" s="8">
        <f>LN(Prices!B1661/Prices!B1660)</f>
        <v>1.3696220435183766E-2</v>
      </c>
      <c r="C1667" s="8">
        <f>LN(Prices!C1661/Prices!C1660)</f>
        <v>-3.9997670588726538E-4</v>
      </c>
      <c r="D1667" s="8">
        <f>LN(Prices!D1661/Prices!D1660)</f>
        <v>1.3615898019356224E-2</v>
      </c>
      <c r="E1667" s="8">
        <f>LN(Prices!E1661/Prices!E1660)</f>
        <v>-3.3140003110011616E-3</v>
      </c>
      <c r="F1667" s="8">
        <f>LN(Prices!F1661/Prices!F1660)</f>
        <v>-6.9519368332463657E-3</v>
      </c>
      <c r="G1667" s="8">
        <f>LN(Prices!G1661/Prices!G1660)</f>
        <v>-2.4443753576652918E-3</v>
      </c>
      <c r="H1667" s="8">
        <f>LN(Prices!H1661/Prices!H1660)</f>
        <v>-3.0266898340551183E-3</v>
      </c>
      <c r="I1667" s="8">
        <f>LN(Prices!I1661/Prices!I1660)</f>
        <v>7.5540478483771935E-3</v>
      </c>
      <c r="J1667" s="8">
        <f>LN(Prices!J1661/Prices!J1660)</f>
        <v>1.3175510497831548E-2</v>
      </c>
      <c r="K1667" s="8">
        <f>(Prices!K1661-Prices!K1660)/100</f>
        <v>-5.0001144409179687E-5</v>
      </c>
      <c r="L1667" s="8">
        <f>LN(Prices!L1661/Prices!L1660)</f>
        <v>6.872603438810361E-3</v>
      </c>
      <c r="M1667" s="8">
        <f>LN(Prices!M1661/Prices!M1660)</f>
        <v>1.7687706434918737E-2</v>
      </c>
      <c r="N1667" s="8">
        <f>LN(Prices!N1661/Prices!N1660)</f>
        <v>8.0028472462953942E-3</v>
      </c>
      <c r="O1667" s="8">
        <f>LN(Prices!O1661/Prices!O1660)</f>
        <v>1.2872814569647641E-2</v>
      </c>
    </row>
    <row r="1668" spans="1:15" x14ac:dyDescent="0.25">
      <c r="A1668" s="5">
        <v>45030</v>
      </c>
      <c r="B1668" s="8">
        <f>LN(Prices!B1662/Prices!B1661)</f>
        <v>-4.4106234484273584E-3</v>
      </c>
      <c r="C1668" s="8">
        <f>LN(Prices!C1662/Prices!C1661)</f>
        <v>-4.9176468197531763E-3</v>
      </c>
      <c r="D1668" s="8">
        <f>LN(Prices!D1662/Prices!D1661)</f>
        <v>-5.2730121522976863E-3</v>
      </c>
      <c r="E1668" s="8">
        <f>LN(Prices!E1662/Prices!E1661)</f>
        <v>-4.9411384454531729E-3</v>
      </c>
      <c r="F1668" s="8">
        <f>LN(Prices!F1662/Prices!F1661)</f>
        <v>-1.5211268168489068E-2</v>
      </c>
      <c r="G1668" s="8">
        <f>LN(Prices!G1662/Prices!G1661)</f>
        <v>-4.3604250787347091E-3</v>
      </c>
      <c r="H1668" s="8">
        <f>LN(Prices!H1662/Prices!H1661)</f>
        <v>-1.5642518894236266E-2</v>
      </c>
      <c r="I1668" s="8">
        <f>LN(Prices!I1662/Prices!I1661)</f>
        <v>-1.3288497010095868E-3</v>
      </c>
      <c r="J1668" s="8">
        <f>LN(Prices!J1662/Prices!J1661)</f>
        <v>-2.0715175845779886E-3</v>
      </c>
      <c r="K1668" s="8">
        <f>(Prices!K1662-Prices!K1661)/100</f>
        <v>4.7999858856202061E-4</v>
      </c>
      <c r="L1668" s="8">
        <f>LN(Prices!L1662/Prices!L1661)</f>
        <v>-5.2444067107185128E-3</v>
      </c>
      <c r="M1668" s="8">
        <f>LN(Prices!M1662/Prices!M1661)</f>
        <v>-3.3945821641764642E-3</v>
      </c>
      <c r="N1668" s="8">
        <f>LN(Prices!N1662/Prices!N1661)</f>
        <v>-1.1628380136274323E-3</v>
      </c>
      <c r="O1668" s="8">
        <f>LN(Prices!O1662/Prices!O1661)</f>
        <v>-8.6813104551587625E-3</v>
      </c>
    </row>
    <row r="1669" spans="1:15" x14ac:dyDescent="0.25">
      <c r="A1669" s="5">
        <v>45033</v>
      </c>
      <c r="B1669" s="8">
        <f>LN(Prices!B1663/Prices!B1662)</f>
        <v>2.0084003040571493E-4</v>
      </c>
      <c r="C1669" s="8">
        <f>LN(Prices!C1663/Prices!C1662)</f>
        <v>-5.0429817942184074E-3</v>
      </c>
      <c r="D1669" s="8">
        <f>LN(Prices!D1663/Prices!D1662)</f>
        <v>4.2706913565862042E-3</v>
      </c>
      <c r="E1669" s="8">
        <f>LN(Prices!E1663/Prices!E1662)</f>
        <v>-6.3891551238922E-3</v>
      </c>
      <c r="F1669" s="8">
        <f>LN(Prices!F1663/Prices!F1662)</f>
        <v>2.3411625541923373E-2</v>
      </c>
      <c r="G1669" s="8">
        <f>LN(Prices!G1663/Prices!G1662)</f>
        <v>-4.5625005686698679E-3</v>
      </c>
      <c r="H1669" s="8">
        <f>LN(Prices!H1663/Prices!H1662)</f>
        <v>2.0601552348469023E-2</v>
      </c>
      <c r="I1669" s="8">
        <f>LN(Prices!I1663/Prices!I1662)</f>
        <v>5.5988723052901208E-3</v>
      </c>
      <c r="J1669" s="8">
        <f>LN(Prices!J1663/Prices!J1662)</f>
        <v>3.3007035826147536E-3</v>
      </c>
      <c r="K1669" s="8">
        <f>(Prices!K1663-Prices!K1662)/100</f>
        <v>1.9999980926512783E-4</v>
      </c>
      <c r="L1669" s="8">
        <f>LN(Prices!L1663/Prices!L1662)</f>
        <v>7.5832170732533996E-3</v>
      </c>
      <c r="M1669" s="8">
        <f>LN(Prices!M1663/Prices!M1662)</f>
        <v>2.0438598067398684E-3</v>
      </c>
      <c r="N1669" s="8">
        <f>LN(Prices!N1663/Prices!N1662)</f>
        <v>5.0356682097219057E-3</v>
      </c>
      <c r="O1669" s="8">
        <f>LN(Prices!O1663/Prices!O1662)</f>
        <v>1.2103943522491917E-2</v>
      </c>
    </row>
    <row r="1670" spans="1:15" x14ac:dyDescent="0.25">
      <c r="A1670" s="5">
        <v>45034</v>
      </c>
      <c r="B1670" s="8">
        <f>LN(Prices!B1664/Prices!B1663)</f>
        <v>3.4092207538948798E-3</v>
      </c>
      <c r="C1670" s="8">
        <f>LN(Prices!C1664/Prices!C1663)</f>
        <v>1.4144848012261446E-3</v>
      </c>
      <c r="D1670" s="8">
        <f>LN(Prices!D1664/Prices!D1663)</f>
        <v>-1.2542117918304817E-3</v>
      </c>
      <c r="E1670" s="8">
        <f>LN(Prices!E1664/Prices!E1663)</f>
        <v>1.6266445555572194E-3</v>
      </c>
      <c r="F1670" s="8">
        <f>LN(Prices!F1664/Prices!F1663)</f>
        <v>-2.3847915409854741E-3</v>
      </c>
      <c r="G1670" s="8">
        <f>LN(Prices!G1664/Prices!G1663)</f>
        <v>1.0056162553424845E-3</v>
      </c>
      <c r="H1670" s="8">
        <f>LN(Prices!H1664/Prices!H1663)</f>
        <v>-2.2950084372923055E-3</v>
      </c>
      <c r="I1670" s="8">
        <f>LN(Prices!I1664/Prices!I1663)</f>
        <v>2.9412873752646427E-4</v>
      </c>
      <c r="J1670" s="8">
        <f>LN(Prices!J1664/Prices!J1663)</f>
        <v>8.5485480346597534E-4</v>
      </c>
      <c r="K1670" s="8">
        <f>(Prices!K1664-Prices!K1663)/100</f>
        <v>1.0700035095214844E-3</v>
      </c>
      <c r="L1670" s="8">
        <f>LN(Prices!L1664/Prices!L1663)</f>
        <v>-1.3084634017493711E-3</v>
      </c>
      <c r="M1670" s="8">
        <f>LN(Prices!M1664/Prices!M1663)</f>
        <v>1.3386483138589308E-3</v>
      </c>
      <c r="N1670" s="8">
        <f>LN(Prices!N1664/Prices!N1663)</f>
        <v>4.3159800927960546E-4</v>
      </c>
      <c r="O1670" s="8">
        <f>LN(Prices!O1664/Prices!O1663)</f>
        <v>-4.0517714509167935E-3</v>
      </c>
    </row>
    <row r="1671" spans="1:15" x14ac:dyDescent="0.25">
      <c r="A1671" s="5">
        <v>45035</v>
      </c>
      <c r="B1671" s="8">
        <f>LN(Prices!B1665/Prices!B1664)</f>
        <v>-5.2187439147290855E-3</v>
      </c>
      <c r="C1671" s="8">
        <f>LN(Prices!C1665/Prices!C1664)</f>
        <v>-1.5153518946318919E-3</v>
      </c>
      <c r="D1671" s="8">
        <f>LN(Prices!D1665/Prices!D1664)</f>
        <v>-1.0090834448031756E-2</v>
      </c>
      <c r="E1671" s="8">
        <f>LN(Prices!E1665/Prices!E1664)</f>
        <v>-2.1353713736482435E-3</v>
      </c>
      <c r="F1671" s="8">
        <f>LN(Prices!F1665/Prices!F1664)</f>
        <v>6.7987413757230374E-3</v>
      </c>
      <c r="G1671" s="8">
        <f>LN(Prices!G1665/Prices!G1664)</f>
        <v>-1.0056162553425084E-3</v>
      </c>
      <c r="H1671" s="8">
        <f>LN(Prices!H1665/Prices!H1664)</f>
        <v>5.9083020496392908E-3</v>
      </c>
      <c r="I1671" s="8">
        <f>LN(Prices!I1665/Prices!I1664)</f>
        <v>-5.8816454980904938E-4</v>
      </c>
      <c r="J1671" s="8">
        <f>LN(Prices!J1665/Prices!J1664)</f>
        <v>-8.4265547939628261E-5</v>
      </c>
      <c r="K1671" s="8">
        <f>(Prices!K1665-Prices!K1664)/100</f>
        <v>-3.5000324249267578E-4</v>
      </c>
      <c r="L1671" s="8">
        <f>LN(Prices!L1665/Prices!L1664)</f>
        <v>1.826603144777756E-3</v>
      </c>
      <c r="M1671" s="8">
        <f>LN(Prices!M1665/Prices!M1664)</f>
        <v>2.8370148995039528E-4</v>
      </c>
      <c r="N1671" s="8">
        <f>LN(Prices!N1665/Prices!N1664)</f>
        <v>-3.7267833266920808E-4</v>
      </c>
      <c r="O1671" s="8">
        <f>LN(Prices!O1665/Prices!O1664)</f>
        <v>2.1640639371893013E-3</v>
      </c>
    </row>
    <row r="1672" spans="1:15" x14ac:dyDescent="0.25">
      <c r="A1672" s="5">
        <v>45036</v>
      </c>
      <c r="B1672" s="8">
        <f>LN(Prices!B1666/Prices!B1665)</f>
        <v>-4.0261790441813898E-4</v>
      </c>
      <c r="C1672" s="8">
        <f>LN(Prices!C1666/Prices!C1665)</f>
        <v>4.53988209397857E-3</v>
      </c>
      <c r="D1672" s="8">
        <f>LN(Prices!D1666/Prices!D1665)</f>
        <v>-1.5224513659056391E-3</v>
      </c>
      <c r="E1672" s="8">
        <f>LN(Prices!E1666/Prices!E1665)</f>
        <v>5.7849338383752971E-3</v>
      </c>
      <c r="F1672" s="8">
        <f>LN(Prices!F1666/Prices!F1665)</f>
        <v>-8.2780551136698473E-3</v>
      </c>
      <c r="G1672" s="8">
        <f>LN(Prices!G1666/Prices!G1665)</f>
        <v>3.1958564014140352E-3</v>
      </c>
      <c r="H1672" s="8">
        <f>LN(Prices!H1666/Prices!H1665)</f>
        <v>-9.9070584460770068E-3</v>
      </c>
      <c r="I1672" s="8">
        <f>LN(Prices!I1666/Prices!I1665)</f>
        <v>-6.4875673186488994E-3</v>
      </c>
      <c r="J1672" s="8">
        <f>LN(Prices!J1666/Prices!J1665)</f>
        <v>-5.9703351883111308E-3</v>
      </c>
      <c r="K1672" s="8">
        <f>(Prices!K1666-Prices!K1665)/100</f>
        <v>-4.9999713897705075E-4</v>
      </c>
      <c r="L1672" s="8">
        <f>LN(Prices!L1666/Prices!L1665)</f>
        <v>-3.7724476086504811E-3</v>
      </c>
      <c r="M1672" s="8">
        <f>LN(Prices!M1666/Prices!M1665)</f>
        <v>-5.3841453322488516E-3</v>
      </c>
      <c r="N1672" s="8">
        <f>LN(Prices!N1666/Prices!N1665)</f>
        <v>-6.7393034370730517E-3</v>
      </c>
      <c r="O1672" s="8">
        <f>LN(Prices!O1666/Prices!O1665)</f>
        <v>-5.4274920653214227E-3</v>
      </c>
    </row>
    <row r="1673" spans="1:15" x14ac:dyDescent="0.25">
      <c r="A1673" s="5">
        <v>45037</v>
      </c>
      <c r="B1673" s="8">
        <f>LN(Prices!B1667/Prices!B1666)</f>
        <v>-2.013697564712658E-4</v>
      </c>
      <c r="C1673" s="8">
        <f>LN(Prices!C1667/Prices!C1666)</f>
        <v>-1.7126256729921448E-3</v>
      </c>
      <c r="D1673" s="8">
        <f>LN(Prices!D1667/Prices!D1666)</f>
        <v>-9.4401410250535573E-3</v>
      </c>
      <c r="E1673" s="8">
        <f>LN(Prices!E1667/Prices!E1666)</f>
        <v>-2.4314444131151602E-3</v>
      </c>
      <c r="F1673" s="8">
        <f>LN(Prices!F1667/Prices!F1666)</f>
        <v>3.750570104732673E-3</v>
      </c>
      <c r="G1673" s="8">
        <f>LN(Prices!G1667/Prices!G1666)</f>
        <v>4.5604290744163142E-4</v>
      </c>
      <c r="H1673" s="8">
        <f>LN(Prices!H1667/Prices!H1666)</f>
        <v>1.2142244883904178E-4</v>
      </c>
      <c r="I1673" s="8">
        <f>LN(Prices!I1667/Prices!I1666)</f>
        <v>7.3928795008188256E-4</v>
      </c>
      <c r="J1673" s="8">
        <f>LN(Prices!J1667/Prices!J1666)</f>
        <v>9.0278125730088607E-4</v>
      </c>
      <c r="K1673" s="8">
        <f>(Prices!K1667-Prices!K1666)/100</f>
        <v>4.9996376037597654E-5</v>
      </c>
      <c r="L1673" s="8">
        <f>LN(Prices!L1667/Prices!L1666)</f>
        <v>-5.7608026162455565E-4</v>
      </c>
      <c r="M1673" s="8">
        <f>LN(Prices!M1667/Prices!M1666)</f>
        <v>1.0018004610402615E-3</v>
      </c>
      <c r="N1673" s="8">
        <f>LN(Prices!N1667/Prices!N1666)</f>
        <v>4.8052377050334245E-4</v>
      </c>
      <c r="O1673" s="8">
        <f>LN(Prices!O1667/Prices!O1666)</f>
        <v>1.0108643545766864E-3</v>
      </c>
    </row>
    <row r="1674" spans="1:15" x14ac:dyDescent="0.25">
      <c r="A1674" s="5">
        <v>45040</v>
      </c>
      <c r="B1674" s="8">
        <f>LN(Prices!B1668/Prices!B1667)</f>
        <v>1.2075259402910344E-3</v>
      </c>
      <c r="C1674" s="8">
        <f>LN(Prices!C1668/Prices!C1667)</f>
        <v>3.9249832764206381E-3</v>
      </c>
      <c r="D1674" s="8">
        <f>LN(Prices!D1668/Prices!D1667)</f>
        <v>-2.3098116181342145E-3</v>
      </c>
      <c r="E1674" s="8">
        <f>LN(Prices!E1668/Prices!E1667)</f>
        <v>4.8576880932624618E-3</v>
      </c>
      <c r="F1674" s="8">
        <f>LN(Prices!F1668/Prices!F1667)</f>
        <v>-3.6368048083107187E-3</v>
      </c>
      <c r="G1674" s="8">
        <f>LN(Prices!G1668/Prices!G1667)</f>
        <v>3.8196368590515139E-3</v>
      </c>
      <c r="H1674" s="8">
        <f>LN(Prices!H1668/Prices!H1667)</f>
        <v>-3.7706509181112957E-3</v>
      </c>
      <c r="I1674" s="8">
        <f>LN(Prices!I1668/Prices!I1667)</f>
        <v>2.0675596670721458E-3</v>
      </c>
      <c r="J1674" s="8">
        <f>LN(Prices!J1668/Prices!J1667)</f>
        <v>8.5121677827231261E-4</v>
      </c>
      <c r="K1674" s="8">
        <f>(Prices!K1668-Prices!K1667)/100</f>
        <v>-7.6999664306640623E-4</v>
      </c>
      <c r="L1674" s="8">
        <f>LN(Prices!L1668/Prices!L1667)</f>
        <v>2.4803454245047517E-4</v>
      </c>
      <c r="M1674" s="8">
        <f>LN(Prices!M1668/Prices!M1667)</f>
        <v>-9.121781880251299E-4</v>
      </c>
      <c r="N1674" s="8">
        <f>LN(Prices!N1668/Prices!N1667)</f>
        <v>1.9658126468890687E-3</v>
      </c>
      <c r="O1674" s="8">
        <f>LN(Prices!O1668/Prices!O1667)</f>
        <v>-1.4747122502583472E-3</v>
      </c>
    </row>
    <row r="1675" spans="1:15" x14ac:dyDescent="0.25">
      <c r="A1675" s="5">
        <v>45041</v>
      </c>
      <c r="B1675" s="8">
        <f>LN(Prices!B1669/Prices!B1668)</f>
        <v>-1.540367506490813E-2</v>
      </c>
      <c r="C1675" s="8">
        <f>LN(Prices!C1669/Prices!C1668)</f>
        <v>6.2080859985588713E-3</v>
      </c>
      <c r="D1675" s="8">
        <f>LN(Prices!D1669/Prices!D1668)</f>
        <v>-1.8934511910220806E-2</v>
      </c>
      <c r="E1675" s="8">
        <f>LN(Prices!E1669/Prices!E1668)</f>
        <v>9.8452800755103268E-3</v>
      </c>
      <c r="F1675" s="8">
        <f>LN(Prices!F1669/Prices!F1668)</f>
        <v>-8.5758491676553444E-3</v>
      </c>
      <c r="G1675" s="8">
        <f>LN(Prices!G1669/Prices!G1668)</f>
        <v>5.8832106510677794E-3</v>
      </c>
      <c r="H1675" s="8">
        <f>LN(Prices!H1669/Prices!H1668)</f>
        <v>-9.9197538201127138E-3</v>
      </c>
      <c r="I1675" s="8">
        <f>LN(Prices!I1669/Prices!I1668)</f>
        <v>-1.4412608104366632E-2</v>
      </c>
      <c r="J1675" s="8">
        <f>LN(Prices!J1669/Prices!J1668)</f>
        <v>-1.593718381857645E-2</v>
      </c>
      <c r="K1675" s="8">
        <f>(Prices!K1669-Prices!K1668)/100</f>
        <v>7.9999923706054689E-4</v>
      </c>
      <c r="L1675" s="8">
        <f>LN(Prices!L1669/Prices!L1668)</f>
        <v>-1.9448088695671165E-2</v>
      </c>
      <c r="M1675" s="8">
        <f>LN(Prices!M1669/Prices!M1668)</f>
        <v>-1.9014184146593865E-2</v>
      </c>
      <c r="N1675" s="8">
        <f>LN(Prices!N1669/Prices!N1668)</f>
        <v>-1.4235599764188849E-2</v>
      </c>
      <c r="O1675" s="8">
        <f>LN(Prices!O1669/Prices!O1668)</f>
        <v>-2.4285340706137491E-2</v>
      </c>
    </row>
    <row r="1676" spans="1:15" x14ac:dyDescent="0.25">
      <c r="A1676" s="5">
        <v>45042</v>
      </c>
      <c r="B1676" s="8">
        <f>LN(Prices!B1670/Prices!B1669)</f>
        <v>6.1253440103371446E-4</v>
      </c>
      <c r="C1676" s="8">
        <f>LN(Prices!C1670/Prices!C1669)</f>
        <v>-3.7002188044576588E-3</v>
      </c>
      <c r="D1676" s="8">
        <f>LN(Prices!D1670/Prices!D1669)</f>
        <v>5.7441938994435915E-3</v>
      </c>
      <c r="E1676" s="8">
        <f>LN(Prices!E1670/Prices!E1669)</f>
        <v>-3.9063469591405072E-3</v>
      </c>
      <c r="F1676" s="8">
        <f>LN(Prices!F1670/Prices!F1669)</f>
        <v>-8.6498310988693712E-3</v>
      </c>
      <c r="G1676" s="8">
        <f>LN(Prices!G1670/Prices!G1669)</f>
        <v>-3.5257713067639827E-3</v>
      </c>
      <c r="H1676" s="8">
        <f>LN(Prices!H1670/Prices!H1669)</f>
        <v>-9.6464430475135428E-3</v>
      </c>
      <c r="I1676" s="8">
        <f>LN(Prices!I1670/Prices!I1669)</f>
        <v>-1.2196063468421031E-2</v>
      </c>
      <c r="J1676" s="8">
        <f>LN(Prices!J1670/Prices!J1669)</f>
        <v>-3.8485835033448754E-3</v>
      </c>
      <c r="K1676" s="8">
        <f>(Prices!K1670-Prices!K1669)/100</f>
        <v>3.2000064849853517E-4</v>
      </c>
      <c r="L1676" s="8">
        <f>LN(Prices!L1670/Prices!L1669)</f>
        <v>-8.6614178341555808E-3</v>
      </c>
      <c r="M1676" s="8">
        <f>LN(Prices!M1670/Prices!M1669)</f>
        <v>3.8045425435206367E-3</v>
      </c>
      <c r="N1676" s="8">
        <f>LN(Prices!N1670/Prices!N1669)</f>
        <v>-1.1700638132968504E-2</v>
      </c>
      <c r="O1676" s="8">
        <f>LN(Prices!O1670/Prices!O1669)</f>
        <v>-8.9403977535408852E-3</v>
      </c>
    </row>
    <row r="1677" spans="1:15" x14ac:dyDescent="0.25">
      <c r="A1677" s="5">
        <v>45043</v>
      </c>
      <c r="B1677" s="8">
        <f>LN(Prices!B1671/Prices!B1670)</f>
        <v>1.2576242233694856E-2</v>
      </c>
      <c r="C1677" s="8">
        <f>LN(Prices!C1671/Prices!C1670)</f>
        <v>-3.6134777528001104E-3</v>
      </c>
      <c r="D1677" s="8">
        <f>LN(Prices!D1671/Prices!D1670)</f>
        <v>1.3447345221487052E-2</v>
      </c>
      <c r="E1677" s="8">
        <f>LN(Prices!E1671/Prices!E1670)</f>
        <v>-6.5451167039940056E-3</v>
      </c>
      <c r="F1677" s="8">
        <f>LN(Prices!F1671/Prices!F1670)</f>
        <v>2.0522193846483648E-2</v>
      </c>
      <c r="G1677" s="8">
        <f>LN(Prices!G1671/Prices!G1670)</f>
        <v>-3.356492970009204E-3</v>
      </c>
      <c r="H1677" s="8">
        <f>LN(Prices!H1671/Prices!H1670)</f>
        <v>2.2364949539550861E-2</v>
      </c>
      <c r="I1677" s="8">
        <f>LN(Prices!I1671/Prices!I1670)</f>
        <v>1.8164503497175879E-2</v>
      </c>
      <c r="J1677" s="8">
        <f>LN(Prices!J1671/Prices!J1670)</f>
        <v>1.9377193402696356E-2</v>
      </c>
      <c r="K1677" s="8">
        <f>(Prices!K1671-Prices!K1670)/100</f>
        <v>1.4999866485595703E-4</v>
      </c>
      <c r="L1677" s="8">
        <f>LN(Prices!L1671/Prices!L1670)</f>
        <v>1.5187615059149232E-2</v>
      </c>
      <c r="M1677" s="8">
        <f>LN(Prices!M1671/Prices!M1670)</f>
        <v>2.0143363997591503E-2</v>
      </c>
      <c r="N1677" s="8">
        <f>LN(Prices!N1671/Prices!N1670)</f>
        <v>1.7798091683714531E-2</v>
      </c>
      <c r="O1677" s="8">
        <f>LN(Prices!O1671/Prices!O1670)</f>
        <v>1.1954276768944481E-2</v>
      </c>
    </row>
    <row r="1678" spans="1:15" x14ac:dyDescent="0.25">
      <c r="A1678" s="5">
        <v>45044</v>
      </c>
      <c r="B1678" s="8">
        <f>LN(Prices!B1672/Prices!B1671)</f>
        <v>1.410156330077885E-3</v>
      </c>
      <c r="C1678" s="8">
        <f>LN(Prices!C1672/Prices!C1671)</f>
        <v>5.1151326793156234E-3</v>
      </c>
      <c r="D1678" s="8">
        <f>LN(Prices!D1672/Prices!D1671)</f>
        <v>5.1243980391370916E-3</v>
      </c>
      <c r="E1678" s="8">
        <f>LN(Prices!E1672/Prices!E1671)</f>
        <v>7.4479367340049684E-3</v>
      </c>
      <c r="F1678" s="8">
        <f>LN(Prices!F1672/Prices!F1671)</f>
        <v>1.4533007549648666E-2</v>
      </c>
      <c r="G1678" s="8">
        <f>LN(Prices!G1672/Prices!G1671)</f>
        <v>1.1805145127776501E-3</v>
      </c>
      <c r="H1678" s="8">
        <f>LN(Prices!H1672/Prices!H1671)</f>
        <v>1.2199183085239878E-2</v>
      </c>
      <c r="I1678" s="8">
        <f>LN(Prices!I1672/Prices!I1671)</f>
        <v>9.7706229038316619E-3</v>
      </c>
      <c r="J1678" s="8">
        <f>LN(Prices!J1672/Prices!J1671)</f>
        <v>8.2193313132434675E-3</v>
      </c>
      <c r="K1678" s="8">
        <f>(Prices!K1672-Prices!K1671)/100</f>
        <v>-7.7000141143798826E-4</v>
      </c>
      <c r="L1678" s="8">
        <f>LN(Prices!L1672/Prices!L1671)</f>
        <v>9.2945042678027803E-3</v>
      </c>
      <c r="M1678" s="8">
        <f>LN(Prices!M1672/Prices!M1671)</f>
        <v>7.2707912866294151E-3</v>
      </c>
      <c r="N1678" s="8">
        <f>LN(Prices!N1672/Prices!N1671)</f>
        <v>9.0638545262980517E-3</v>
      </c>
      <c r="O1678" s="8">
        <f>LN(Prices!O1672/Prices!O1671)</f>
        <v>1.009608555801356E-2</v>
      </c>
    </row>
    <row r="1679" spans="1:15" x14ac:dyDescent="0.25">
      <c r="A1679" s="5">
        <v>45047</v>
      </c>
      <c r="B1679" s="8">
        <f>LN(Prices!B1673/Prices!B1672)</f>
        <v>-1.8133386279568836E-3</v>
      </c>
      <c r="C1679" s="8">
        <f>LN(Prices!C1673/Prices!C1672)</f>
        <v>-1.0292216106473741E-2</v>
      </c>
      <c r="D1679" s="8">
        <f>LN(Prices!D1673/Prices!D1672)</f>
        <v>-3.3279019463526311E-3</v>
      </c>
      <c r="E1679" s="8">
        <f>LN(Prices!E1673/Prices!E1672)</f>
        <v>-1.1839500106613762E-2</v>
      </c>
      <c r="F1679" s="8">
        <f>LN(Prices!F1673/Prices!F1672)</f>
        <v>-7.0710820362865009E-3</v>
      </c>
      <c r="G1679" s="8">
        <f>LN(Prices!G1673/Prices!G1672)</f>
        <v>-8.3458207876945974E-3</v>
      </c>
      <c r="H1679" s="8">
        <f>LN(Prices!H1673/Prices!H1672)</f>
        <v>-7.4710085191313363E-3</v>
      </c>
      <c r="I1679" s="8">
        <f>LN(Prices!I1673/Prices!I1672)</f>
        <v>-8.8434775133065834E-4</v>
      </c>
      <c r="J1679" s="8">
        <f>LN(Prices!J1673/Prices!J1672)</f>
        <v>-3.8618104851078711E-4</v>
      </c>
      <c r="K1679" s="8">
        <f>(Prices!K1673-Prices!K1672)/100</f>
        <v>-5.8000087738037105E-4</v>
      </c>
      <c r="L1679" s="8">
        <f>LN(Prices!L1673/Prices!L1672)</f>
        <v>-1.1637158509223824E-4</v>
      </c>
      <c r="M1679" s="8">
        <f>LN(Prices!M1673/Prices!M1672)</f>
        <v>-8.0477175650287333E-5</v>
      </c>
      <c r="N1679" s="8">
        <f>LN(Prices!N1673/Prices!N1672)</f>
        <v>-5.0542301207289158E-4</v>
      </c>
      <c r="O1679" s="8">
        <f>LN(Prices!O1673/Prices!O1672)</f>
        <v>1.2434045924144632E-4</v>
      </c>
    </row>
    <row r="1680" spans="1:15" x14ac:dyDescent="0.25">
      <c r="A1680" s="5">
        <v>45048</v>
      </c>
      <c r="B1680" s="8">
        <f>LN(Prices!B1674/Prices!B1673)</f>
        <v>-1.013386961232245E-2</v>
      </c>
      <c r="C1680" s="8">
        <f>LN(Prices!C1674/Prices!C1673)</f>
        <v>9.6801824231757452E-3</v>
      </c>
      <c r="D1680" s="8">
        <f>LN(Prices!D1674/Prices!D1673)</f>
        <v>-9.7914783479154405E-3</v>
      </c>
      <c r="E1680" s="8">
        <f>LN(Prices!E1674/Prices!E1673)</f>
        <v>1.2934495558142847E-2</v>
      </c>
      <c r="F1680" s="8">
        <f>LN(Prices!F1674/Prices!F1673)</f>
        <v>-1.4522699874127749E-2</v>
      </c>
      <c r="G1680" s="8">
        <f>LN(Prices!G1674/Prices!G1673)</f>
        <v>7.6066591559683268E-3</v>
      </c>
      <c r="H1680" s="8">
        <f>LN(Prices!H1674/Prices!H1673)</f>
        <v>-1.7077696834583659E-2</v>
      </c>
      <c r="I1680" s="8">
        <f>LN(Prices!I1674/Prices!I1673)</f>
        <v>-1.5752915249192433E-2</v>
      </c>
      <c r="J1680" s="8">
        <f>LN(Prices!J1674/Prices!J1673)</f>
        <v>-1.1653906680571788E-2</v>
      </c>
      <c r="K1680" s="8">
        <f>(Prices!K1674-Prices!K1673)/100</f>
        <v>1.7500019073486328E-3</v>
      </c>
      <c r="L1680" s="8">
        <f>LN(Prices!L1674/Prices!L1673)</f>
        <v>-1.4379386361377854E-2</v>
      </c>
      <c r="M1680" s="8">
        <f>LN(Prices!M1674/Prices!M1673)</f>
        <v>-8.9229008876706532E-3</v>
      </c>
      <c r="N1680" s="8">
        <f>LN(Prices!N1674/Prices!N1673)</f>
        <v>-1.5435632880806285E-2</v>
      </c>
      <c r="O1680" s="8">
        <f>LN(Prices!O1674/Prices!O1673)</f>
        <v>-2.1192787130047411E-2</v>
      </c>
    </row>
    <row r="1681" spans="1:15" x14ac:dyDescent="0.25">
      <c r="A1681" s="5">
        <v>45049</v>
      </c>
      <c r="B1681" s="8">
        <f>LN(Prices!B1675/Prices!B1674)</f>
        <v>8.1458188416021009E-4</v>
      </c>
      <c r="C1681" s="8">
        <f>LN(Prices!C1675/Prices!C1674)</f>
        <v>4.4056116919570223E-3</v>
      </c>
      <c r="D1681" s="8">
        <f>LN(Prices!D1675/Prices!D1674)</f>
        <v>-1.5546950740330731E-3</v>
      </c>
      <c r="E1681" s="8">
        <f>LN(Prices!E1675/Prices!E1674)</f>
        <v>6.5049892639471082E-3</v>
      </c>
      <c r="F1681" s="8">
        <f>LN(Prices!F1675/Prices!F1674)</f>
        <v>-1.0291074721266434E-3</v>
      </c>
      <c r="G1681" s="8">
        <f>LN(Prices!G1675/Prices!G1674)</f>
        <v>4.5546926294282222E-3</v>
      </c>
      <c r="H1681" s="8">
        <f>LN(Prices!H1675/Prices!H1674)</f>
        <v>-3.9448361782472513E-3</v>
      </c>
      <c r="I1681" s="8">
        <f>LN(Prices!I1675/Prices!I1674)</f>
        <v>-7.5176473398374452E-3</v>
      </c>
      <c r="J1681" s="8">
        <f>LN(Prices!J1675/Prices!J1674)</f>
        <v>-7.0229080548929708E-3</v>
      </c>
      <c r="K1681" s="8">
        <f>(Prices!K1675-Prices!K1674)/100</f>
        <v>5.499982833862305E-4</v>
      </c>
      <c r="L1681" s="8">
        <f>LN(Prices!L1675/Prices!L1674)</f>
        <v>-1.1577358776476631E-3</v>
      </c>
      <c r="M1681" s="8">
        <f>LN(Prices!M1675/Prices!M1674)</f>
        <v>-5.2729548187169144E-3</v>
      </c>
      <c r="N1681" s="8">
        <f>LN(Prices!N1675/Prices!N1674)</f>
        <v>-7.9392248034065548E-3</v>
      </c>
      <c r="O1681" s="8">
        <f>LN(Prices!O1675/Prices!O1674)</f>
        <v>4.1309412720901438E-3</v>
      </c>
    </row>
    <row r="1682" spans="1:15" x14ac:dyDescent="0.25">
      <c r="A1682" s="5">
        <v>45050</v>
      </c>
      <c r="B1682" s="8">
        <f>LN(Prices!B1676/Prices!B1675)</f>
        <v>8.138331314155137E-4</v>
      </c>
      <c r="C1682" s="8">
        <f>LN(Prices!C1676/Prices!C1675)</f>
        <v>-1.1995675390494235E-3</v>
      </c>
      <c r="D1682" s="8">
        <f>LN(Prices!D1676/Prices!D1675)</f>
        <v>8.0071595545582915E-3</v>
      </c>
      <c r="E1682" s="8">
        <f>LN(Prices!E1676/Prices!E1675)</f>
        <v>-1.9955289570330729E-4</v>
      </c>
      <c r="F1682" s="8">
        <f>LN(Prices!F1676/Prices!F1675)</f>
        <v>1.0922826073650872E-2</v>
      </c>
      <c r="G1682" s="8">
        <f>LN(Prices!G1676/Prices!G1675)</f>
        <v>-2.7276109034682605E-4</v>
      </c>
      <c r="H1682" s="8">
        <f>LN(Prices!H1676/Prices!H1675)</f>
        <v>8.2417865428849081E-3</v>
      </c>
      <c r="I1682" s="8">
        <f>LN(Prices!I1676/Prices!I1675)</f>
        <v>-9.8582075182284384E-3</v>
      </c>
      <c r="J1682" s="8">
        <f>LN(Prices!J1676/Prices!J1675)</f>
        <v>-7.2449134550627422E-3</v>
      </c>
      <c r="K1682" s="8">
        <f>(Prices!K1676-Prices!K1675)/100</f>
        <v>-3.9999961853027344E-4</v>
      </c>
      <c r="L1682" s="8">
        <f>LN(Prices!L1676/Prices!L1675)</f>
        <v>-1.7071789620058515E-2</v>
      </c>
      <c r="M1682" s="8">
        <f>LN(Prices!M1676/Prices!M1675)</f>
        <v>-5.1736586865679069E-3</v>
      </c>
      <c r="N1682" s="8">
        <f>LN(Prices!N1676/Prices!N1675)</f>
        <v>-9.7724302205486578E-3</v>
      </c>
      <c r="O1682" s="8">
        <f>LN(Prices!O1676/Prices!O1675)</f>
        <v>-1.1839026327189171E-2</v>
      </c>
    </row>
    <row r="1683" spans="1:15" x14ac:dyDescent="0.25">
      <c r="A1683" s="5">
        <v>45051</v>
      </c>
      <c r="B1683" s="8">
        <f>LN(Prices!B1677/Prices!B1676)</f>
        <v>1.533821916201104E-2</v>
      </c>
      <c r="C1683" s="8">
        <f>LN(Prices!C1677/Prices!C1676)</f>
        <v>-3.2060441529076526E-3</v>
      </c>
      <c r="D1683" s="8">
        <f>LN(Prices!D1677/Prices!D1676)</f>
        <v>1.3289363589206956E-2</v>
      </c>
      <c r="E1683" s="8">
        <f>LN(Prices!E1677/Prices!E1676)</f>
        <v>-5.4021725549810015E-3</v>
      </c>
      <c r="F1683" s="8">
        <f>LN(Prices!F1677/Prices!F1676)</f>
        <v>1.8610523207928338E-2</v>
      </c>
      <c r="G1683" s="8">
        <f>LN(Prices!G1677/Prices!G1676)</f>
        <v>-2.0021868746637624E-3</v>
      </c>
      <c r="H1683" s="8">
        <f>LN(Prices!H1677/Prices!H1676)</f>
        <v>1.6523280058591144E-2</v>
      </c>
      <c r="I1683" s="8">
        <f>LN(Prices!I1677/Prices!I1676)</f>
        <v>1.6326842553232242E-2</v>
      </c>
      <c r="J1683" s="8">
        <f>LN(Prices!J1677/Prices!J1676)</f>
        <v>1.8306166381879797E-2</v>
      </c>
      <c r="K1683" s="8">
        <f>(Prices!K1677-Prices!K1676)/100</f>
        <v>2.5000095367431639E-4</v>
      </c>
      <c r="L1683" s="8">
        <f>LN(Prices!L1677/Prices!L1676)</f>
        <v>2.0890426663960605E-2</v>
      </c>
      <c r="M1683" s="8">
        <f>LN(Prices!M1677/Prices!M1676)</f>
        <v>2.0560190530985477E-2</v>
      </c>
      <c r="N1683" s="8">
        <f>LN(Prices!N1677/Prices!N1676)</f>
        <v>1.6170223249894086E-2</v>
      </c>
      <c r="O1683" s="8">
        <f>LN(Prices!O1677/Prices!O1676)</f>
        <v>2.3613402677843079E-2</v>
      </c>
    </row>
    <row r="1684" spans="1:15" x14ac:dyDescent="0.25">
      <c r="A1684" s="5">
        <v>45054</v>
      </c>
      <c r="B1684" s="8">
        <f>LN(Prices!B1678/Prices!B1677)</f>
        <v>8.0079886642131937E-4</v>
      </c>
      <c r="C1684" s="8">
        <f>LN(Prices!C1678/Prices!C1677)</f>
        <v>-5.5342975266569616E-3</v>
      </c>
      <c r="D1684" s="8">
        <f>LN(Prices!D1678/Prices!D1677)</f>
        <v>5.0743787411607749E-4</v>
      </c>
      <c r="E1684" s="8">
        <f>LN(Prices!E1678/Prices!E1677)</f>
        <v>-6.1376167565329867E-3</v>
      </c>
      <c r="F1684" s="8">
        <f>LN(Prices!F1678/Prices!F1677)</f>
        <v>-4.6760573196299579E-3</v>
      </c>
      <c r="G1684" s="8">
        <f>LN(Prices!G1678/Prices!G1677)</f>
        <v>-3.7414071242139859E-3</v>
      </c>
      <c r="H1684" s="8">
        <f>LN(Prices!H1678/Prices!H1677)</f>
        <v>-5.8007577911874039E-3</v>
      </c>
      <c r="I1684" s="8">
        <f>LN(Prices!I1678/Prices!I1677)</f>
        <v>-1.5008829388624218E-4</v>
      </c>
      <c r="J1684" s="8">
        <f>LN(Prices!J1678/Prices!J1677)</f>
        <v>4.5202648488206561E-4</v>
      </c>
      <c r="K1684" s="8">
        <f>(Prices!K1678-Prices!K1677)/100</f>
        <v>3.0002593994140626E-5</v>
      </c>
      <c r="L1684" s="8">
        <f>LN(Prices!L1678/Prices!L1677)</f>
        <v>-2.9420262453879278E-3</v>
      </c>
      <c r="M1684" s="8">
        <f>LN(Prices!M1678/Prices!M1677)</f>
        <v>1.630899696070694E-3</v>
      </c>
      <c r="N1684" s="8">
        <f>LN(Prices!N1678/Prices!N1677)</f>
        <v>-2.6737806624330574E-5</v>
      </c>
      <c r="O1684" s="8">
        <f>LN(Prices!O1678/Prices!O1677)</f>
        <v>-3.078827373953142E-3</v>
      </c>
    </row>
    <row r="1685" spans="1:15" x14ac:dyDescent="0.25">
      <c r="A1685" s="5">
        <v>45055</v>
      </c>
      <c r="B1685" s="8">
        <f>LN(Prices!B1679/Prices!B1678)</f>
        <v>-5.0154827036272207E-3</v>
      </c>
      <c r="C1685" s="8">
        <f>LN(Prices!C1679/Prices!C1678)</f>
        <v>-9.0861806116879001E-4</v>
      </c>
      <c r="D1685" s="8">
        <f>LN(Prices!D1679/Prices!D1678)</f>
        <v>-6.1084237355147602E-3</v>
      </c>
      <c r="E1685" s="8">
        <f>LN(Prices!E1679/Prices!E1678)</f>
        <v>-1.212417218597899E-3</v>
      </c>
      <c r="F1685" s="8">
        <f>LN(Prices!F1679/Prices!F1678)</f>
        <v>-6.4936682508601531E-3</v>
      </c>
      <c r="G1685" s="8">
        <f>LN(Prices!G1679/Prices!G1678)</f>
        <v>-1.4641153532314755E-3</v>
      </c>
      <c r="H1685" s="8">
        <f>LN(Prices!H1679/Prices!H1678)</f>
        <v>-4.2506017818490704E-3</v>
      </c>
      <c r="I1685" s="8">
        <f>LN(Prices!I1679/Prices!I1678)</f>
        <v>-3.4552001172881886E-3</v>
      </c>
      <c r="J1685" s="8">
        <f>LN(Prices!J1679/Prices!J1678)</f>
        <v>-4.5899389490595948E-3</v>
      </c>
      <c r="K1685" s="8">
        <f>(Prices!K1679-Prices!K1678)/100</f>
        <v>3.9999961853027344E-4</v>
      </c>
      <c r="L1685" s="8">
        <f>LN(Prices!L1679/Prices!L1678)</f>
        <v>-3.6785123950026795E-3</v>
      </c>
      <c r="M1685" s="8">
        <f>LN(Prices!M1679/Prices!M1678)</f>
        <v>-4.6506147582364189E-3</v>
      </c>
      <c r="N1685" s="8">
        <f>LN(Prices!N1679/Prices!N1678)</f>
        <v>-3.9344083810222237E-3</v>
      </c>
      <c r="O1685" s="8">
        <f>LN(Prices!O1679/Prices!O1678)</f>
        <v>-2.7338555382165775E-3</v>
      </c>
    </row>
    <row r="1686" spans="1:15" x14ac:dyDescent="0.25">
      <c r="A1686" s="5">
        <v>45056</v>
      </c>
      <c r="B1686" s="8">
        <f>LN(Prices!B1680/Prices!B1679)</f>
        <v>-1.0061561838197682E-3</v>
      </c>
      <c r="C1686" s="8">
        <f>LN(Prices!C1680/Prices!C1679)</f>
        <v>6.4429155878258093E-3</v>
      </c>
      <c r="D1686" s="8">
        <f>LN(Prices!D1680/Prices!D1679)</f>
        <v>-5.1065326820368487E-4</v>
      </c>
      <c r="E1686" s="8">
        <f>LN(Prices!E1680/Prices!E1679)</f>
        <v>7.45026953741958E-3</v>
      </c>
      <c r="F1686" s="8">
        <f>LN(Prices!F1680/Prices!F1679)</f>
        <v>1.0058264293132266E-2</v>
      </c>
      <c r="G1686" s="8">
        <f>LN(Prices!G1680/Prices!G1679)</f>
        <v>3.2908988852490407E-3</v>
      </c>
      <c r="H1686" s="8">
        <f>LN(Prices!H1680/Prices!H1679)</f>
        <v>9.5692113020584679E-3</v>
      </c>
      <c r="I1686" s="8">
        <f>LN(Prices!I1680/Prices!I1679)</f>
        <v>-1.8073461504489576E-3</v>
      </c>
      <c r="J1686" s="8">
        <f>LN(Prices!J1680/Prices!J1679)</f>
        <v>4.4739422419144319E-3</v>
      </c>
      <c r="K1686" s="8">
        <f>(Prices!K1680-Prices!K1679)/100</f>
        <v>-5.8000087738037105E-4</v>
      </c>
      <c r="L1686" s="8">
        <f>LN(Prices!L1680/Prices!L1679)</f>
        <v>1.7000469988487019E-3</v>
      </c>
      <c r="M1686" s="8">
        <f>LN(Prices!M1680/Prices!M1679)</f>
        <v>9.3875717625022965E-3</v>
      </c>
      <c r="N1686" s="8">
        <f>LN(Prices!N1680/Prices!N1679)</f>
        <v>-8.3839452042179475E-4</v>
      </c>
      <c r="O1686" s="8">
        <f>LN(Prices!O1680/Prices!O1679)</f>
        <v>5.60242197660405E-3</v>
      </c>
    </row>
    <row r="1687" spans="1:15" x14ac:dyDescent="0.25">
      <c r="A1687" s="5">
        <v>45057</v>
      </c>
      <c r="B1687" s="8">
        <f>LN(Prices!B1681/Prices!B1680)</f>
        <v>-3.832550594786707E-3</v>
      </c>
      <c r="C1687" s="8">
        <f>LN(Prices!C1681/Prices!C1680)</f>
        <v>3.0062645670702764E-3</v>
      </c>
      <c r="D1687" s="8">
        <f>LN(Prices!D1681/Prices!D1680)</f>
        <v>-3.5824222775744461E-3</v>
      </c>
      <c r="E1687" s="8">
        <f>LN(Prices!E1681/Prices!E1680)</f>
        <v>3.7043366710781001E-3</v>
      </c>
      <c r="F1687" s="8">
        <f>LN(Prices!F1681/Prices!F1680)</f>
        <v>-1.084483056199477E-2</v>
      </c>
      <c r="G1687" s="8">
        <f>LN(Prices!G1681/Prices!G1680)</f>
        <v>2.1880091727825893E-3</v>
      </c>
      <c r="H1687" s="8">
        <f>LN(Prices!H1681/Prices!H1680)</f>
        <v>-1.1031089777991226E-2</v>
      </c>
      <c r="I1687" s="8">
        <f>LN(Prices!I1681/Prices!I1680)</f>
        <v>-4.3816356809936339E-3</v>
      </c>
      <c r="J1687" s="8">
        <f>LN(Prices!J1681/Prices!J1680)</f>
        <v>-1.6980648897067581E-3</v>
      </c>
      <c r="K1687" s="8">
        <f>(Prices!K1681-Prices!K1680)/100</f>
        <v>-5.0000190734863278E-4</v>
      </c>
      <c r="L1687" s="8">
        <f>LN(Prices!L1681/Prices!L1680)</f>
        <v>-6.4848229497352595E-3</v>
      </c>
      <c r="M1687" s="8">
        <f>LN(Prices!M1681/Prices!M1680)</f>
        <v>1.0141536902525956E-3</v>
      </c>
      <c r="N1687" s="8">
        <f>LN(Prices!N1681/Prices!N1680)</f>
        <v>-5.2609740697027608E-3</v>
      </c>
      <c r="O1687" s="8">
        <f>LN(Prices!O1681/Prices!O1680)</f>
        <v>-8.4470364037471952E-3</v>
      </c>
    </row>
    <row r="1688" spans="1:15" x14ac:dyDescent="0.25">
      <c r="A1688" s="5">
        <v>45058</v>
      </c>
      <c r="B1688" s="8">
        <f>LN(Prices!B1682/Prices!B1681)</f>
        <v>-4.6593177851213426E-3</v>
      </c>
      <c r="C1688" s="8">
        <f>LN(Prices!C1682/Prices!C1681)</f>
        <v>-5.6184445059620503E-3</v>
      </c>
      <c r="D1688" s="8">
        <f>LN(Prices!D1682/Prices!D1681)</f>
        <v>-1.1861848441636149E-2</v>
      </c>
      <c r="E1688" s="8">
        <f>LN(Prices!E1682/Prices!E1681)</f>
        <v>-6.0136848576102112E-3</v>
      </c>
      <c r="F1688" s="8">
        <f>LN(Prices!F1682/Prices!F1681)</f>
        <v>-2.2505528827779266E-3</v>
      </c>
      <c r="G1688" s="8">
        <f>LN(Prices!G1682/Prices!G1681)</f>
        <v>-3.5579793119269033E-3</v>
      </c>
      <c r="H1688" s="8">
        <f>LN(Prices!H1682/Prices!H1681)</f>
        <v>-1.2191090001808178E-4</v>
      </c>
      <c r="I1688" s="8">
        <f>LN(Prices!I1682/Prices!I1681)</f>
        <v>-4.5458085303375144E-4</v>
      </c>
      <c r="J1688" s="8">
        <f>LN(Prices!J1682/Prices!J1681)</f>
        <v>-1.5845615894390477E-3</v>
      </c>
      <c r="K1688" s="8">
        <f>(Prices!K1682-Prices!K1681)/100</f>
        <v>1.3000011444092686E-4</v>
      </c>
      <c r="L1688" s="8">
        <f>LN(Prices!L1682/Prices!L1681)</f>
        <v>-1.8905405195925355E-4</v>
      </c>
      <c r="M1688" s="8">
        <f>LN(Prices!M1682/Prices!M1681)</f>
        <v>-2.5573389453765797E-3</v>
      </c>
      <c r="N1688" s="8">
        <f>LN(Prices!N1682/Prices!N1681)</f>
        <v>-1.093342923214026E-3</v>
      </c>
      <c r="O1688" s="8">
        <f>LN(Prices!O1682/Prices!O1681)</f>
        <v>-2.2148446733374033E-3</v>
      </c>
    </row>
    <row r="1689" spans="1:15" x14ac:dyDescent="0.25">
      <c r="A1689" s="5">
        <v>45061</v>
      </c>
      <c r="B1689" s="8">
        <f>LN(Prices!B1683/Prices!B1682)</f>
        <v>1.0904893828320212E-2</v>
      </c>
      <c r="C1689" s="8">
        <f>LN(Prices!C1683/Prices!C1682)</f>
        <v>-2.5186490788697076E-3</v>
      </c>
      <c r="D1689" s="8">
        <f>LN(Prices!D1683/Prices!D1682)</f>
        <v>1.8250010293480549E-2</v>
      </c>
      <c r="E1689" s="8">
        <f>LN(Prices!E1683/Prices!E1682)</f>
        <v>-2.2146106679765392E-3</v>
      </c>
      <c r="F1689" s="8">
        <f>LN(Prices!F1683/Prices!F1682)</f>
        <v>1.5759575040442543E-3</v>
      </c>
      <c r="G1689" s="8">
        <f>LN(Prices!G1683/Prices!G1682)</f>
        <v>-1.4632896063070471E-3</v>
      </c>
      <c r="H1689" s="8">
        <f>LN(Prices!H1683/Prices!H1682)</f>
        <v>-1.7081027699822496E-3</v>
      </c>
      <c r="I1689" s="8">
        <f>LN(Prices!I1683/Prices!I1682)</f>
        <v>4.9868512818337981E-3</v>
      </c>
      <c r="J1689" s="8">
        <f>LN(Prices!J1683/Prices!J1682)</f>
        <v>2.9537976803169349E-3</v>
      </c>
      <c r="K1689" s="8">
        <f>(Prices!K1683-Prices!K1682)/100</f>
        <v>-2.7999877929688386E-4</v>
      </c>
      <c r="L1689" s="8">
        <f>LN(Prices!L1683/Prices!L1682)</f>
        <v>7.6655907982504283E-3</v>
      </c>
      <c r="M1689" s="8">
        <f>LN(Prices!M1683/Prices!M1682)</f>
        <v>3.3551497606519871E-3</v>
      </c>
      <c r="N1689" s="8">
        <f>LN(Prices!N1683/Prices!N1682)</f>
        <v>4.2653462155218475E-3</v>
      </c>
      <c r="O1689" s="8">
        <f>LN(Prices!O1683/Prices!O1682)</f>
        <v>1.1820645345129617E-2</v>
      </c>
    </row>
    <row r="1690" spans="1:15" x14ac:dyDescent="0.25">
      <c r="A1690" s="5">
        <v>45062</v>
      </c>
      <c r="B1690" s="8">
        <f>LN(Prices!B1684/Prices!B1683)</f>
        <v>-9.4844369782127874E-3</v>
      </c>
      <c r="C1690" s="8">
        <f>LN(Prices!C1684/Prices!C1683)</f>
        <v>-2.3226508431850204E-3</v>
      </c>
      <c r="D1690" s="8">
        <f>LN(Prices!D1684/Prices!D1683)</f>
        <v>-7.157435787873161E-3</v>
      </c>
      <c r="E1690" s="8">
        <f>LN(Prices!E1684/Prices!E1683)</f>
        <v>-3.2290357852569548E-3</v>
      </c>
      <c r="F1690" s="8">
        <f>LN(Prices!F1684/Prices!F1683)</f>
        <v>-2.8061396673183268E-2</v>
      </c>
      <c r="G1690" s="8">
        <f>LN(Prices!G1684/Prices!G1683)</f>
        <v>-2.6579178458681803E-3</v>
      </c>
      <c r="H1690" s="8">
        <f>LN(Prices!H1684/Prices!H1683)</f>
        <v>-2.5352322604678023E-2</v>
      </c>
      <c r="I1690" s="8">
        <f>LN(Prices!I1684/Prices!I1683)</f>
        <v>-1.3964901474647668E-2</v>
      </c>
      <c r="J1690" s="8">
        <f>LN(Prices!J1684/Prices!J1683)</f>
        <v>-6.3981076819174627E-3</v>
      </c>
      <c r="K1690" s="8">
        <f>(Prices!K1684-Prices!K1683)/100</f>
        <v>5.8000087738037105E-4</v>
      </c>
      <c r="L1690" s="8">
        <f>LN(Prices!L1684/Prices!L1683)</f>
        <v>-1.4384307858767688E-2</v>
      </c>
      <c r="M1690" s="8">
        <f>LN(Prices!M1684/Prices!M1683)</f>
        <v>-2.4393556866429567E-3</v>
      </c>
      <c r="N1690" s="8">
        <f>LN(Prices!N1684/Prices!N1683)</f>
        <v>-1.2789735715628192E-2</v>
      </c>
      <c r="O1690" s="8">
        <f>LN(Prices!O1684/Prices!O1683)</f>
        <v>-1.4506802579098546E-2</v>
      </c>
    </row>
    <row r="1691" spans="1:15" x14ac:dyDescent="0.25">
      <c r="A1691" s="5">
        <v>45063</v>
      </c>
      <c r="B1691" s="8">
        <f>LN(Prices!B1685/Prices!B1684)</f>
        <v>4.248878711729678E-3</v>
      </c>
      <c r="C1691" s="8">
        <f>LN(Prices!C1685/Prices!C1684)</f>
        <v>-1.5178513543859142E-3</v>
      </c>
      <c r="D1691" s="8">
        <f>LN(Prices!D1685/Prices!D1684)</f>
        <v>4.607108164305828E-3</v>
      </c>
      <c r="E1691" s="8">
        <f>LN(Prices!E1685/Prices!E1684)</f>
        <v>-3.2399326709859292E-3</v>
      </c>
      <c r="F1691" s="8">
        <f>LN(Prices!F1685/Prices!F1684)</f>
        <v>1.1959344408541028E-2</v>
      </c>
      <c r="G1691" s="8">
        <f>LN(Prices!G1685/Prices!G1684)</f>
        <v>-4.587788687449935E-4</v>
      </c>
      <c r="H1691" s="8">
        <f>LN(Prices!H1685/Prices!H1684)</f>
        <v>1.3436589078596366E-2</v>
      </c>
      <c r="I1691" s="8">
        <f>LN(Prices!I1685/Prices!I1684)</f>
        <v>1.3059954117031878E-2</v>
      </c>
      <c r="J1691" s="8">
        <f>LN(Prices!J1685/Prices!J1684)</f>
        <v>1.1820688622071574E-2</v>
      </c>
      <c r="K1691" s="8">
        <f>(Prices!K1685-Prices!K1684)/100</f>
        <v>2.9999732971192295E-4</v>
      </c>
      <c r="L1691" s="8">
        <f>LN(Prices!L1685/Prices!L1684)</f>
        <v>1.7146212382557313E-2</v>
      </c>
      <c r="M1691" s="8">
        <f>LN(Prices!M1685/Prices!M1684)</f>
        <v>1.2188802105399686E-2</v>
      </c>
      <c r="N1691" s="8">
        <f>LN(Prices!N1685/Prices!N1684)</f>
        <v>1.2392963985724257E-2</v>
      </c>
      <c r="O1691" s="8">
        <f>LN(Prices!O1685/Prices!O1684)</f>
        <v>2.1831364669126416E-2</v>
      </c>
    </row>
    <row r="1692" spans="1:15" x14ac:dyDescent="0.25">
      <c r="A1692" s="5">
        <v>45064</v>
      </c>
      <c r="B1692" s="8">
        <f>LN(Prices!B1686/Prices!B1685)</f>
        <v>-2.2234042945901101E-3</v>
      </c>
      <c r="C1692" s="8">
        <f>LN(Prices!C1686/Prices!C1685)</f>
        <v>-4.6687341383254378E-3</v>
      </c>
      <c r="D1692" s="8">
        <f>LN(Prices!D1686/Prices!D1685)</f>
        <v>-5.3770803483441472E-3</v>
      </c>
      <c r="E1692" s="8">
        <f>LN(Prices!E1686/Prices!E1685)</f>
        <v>-6.2053098355161623E-3</v>
      </c>
      <c r="F1692" s="8">
        <f>LN(Prices!F1686/Prices!F1685)</f>
        <v>-6.9972952937861098E-3</v>
      </c>
      <c r="G1692" s="8">
        <f>LN(Prices!G1686/Prices!G1685)</f>
        <v>-3.3107280945511297E-3</v>
      </c>
      <c r="H1692" s="8">
        <f>LN(Prices!H1686/Prices!H1685)</f>
        <v>-4.8311513830047266E-3</v>
      </c>
      <c r="I1692" s="8">
        <f>LN(Prices!I1686/Prices!I1685)</f>
        <v>5.5670694733012437E-3</v>
      </c>
      <c r="J1692" s="8">
        <f>LN(Prices!J1686/Prices!J1685)</f>
        <v>9.4007230637271552E-3</v>
      </c>
      <c r="K1692" s="8">
        <f>(Prices!K1686-Prices!K1685)/100</f>
        <v>3.7000179290770597E-4</v>
      </c>
      <c r="L1692" s="8">
        <f>LN(Prices!L1686/Prices!L1685)</f>
        <v>7.9577966310302745E-3</v>
      </c>
      <c r="M1692" s="8">
        <f>LN(Prices!M1686/Prices!M1685)</f>
        <v>1.3944198842479672E-2</v>
      </c>
      <c r="N1692" s="8">
        <f>LN(Prices!N1686/Prices!N1685)</f>
        <v>4.931903125497788E-3</v>
      </c>
      <c r="O1692" s="8">
        <f>LN(Prices!O1686/Prices!O1685)</f>
        <v>5.8212794716867135E-3</v>
      </c>
    </row>
    <row r="1693" spans="1:15" x14ac:dyDescent="0.25">
      <c r="A1693" s="5">
        <v>45065</v>
      </c>
      <c r="B1693" s="8">
        <f>LN(Prices!B1687/Prices!B1686)</f>
        <v>3.4340125684224196E-3</v>
      </c>
      <c r="C1693" s="8">
        <f>LN(Prices!C1687/Prices!C1686)</f>
        <v>-2.2403601552423045E-3</v>
      </c>
      <c r="D1693" s="8">
        <f>LN(Prices!D1687/Prices!D1686)</f>
        <v>7.6997218403832728E-4</v>
      </c>
      <c r="E1693" s="8">
        <f>LN(Prices!E1687/Prices!E1686)</f>
        <v>-3.7825536062861616E-3</v>
      </c>
      <c r="F1693" s="8">
        <f>LN(Prices!F1687/Prices!F1686)</f>
        <v>-1.7281222527205057E-3</v>
      </c>
      <c r="G1693" s="8">
        <f>LN(Prices!G1687/Prices!G1686)</f>
        <v>-2.3975655430527178E-3</v>
      </c>
      <c r="H1693" s="8">
        <f>LN(Prices!H1687/Prices!H1686)</f>
        <v>-1.6156564717562578E-3</v>
      </c>
      <c r="I1693" s="8">
        <f>LN(Prices!I1687/Prices!I1686)</f>
        <v>-1.6518580095257437E-3</v>
      </c>
      <c r="J1693" s="8">
        <f>LN(Prices!J1687/Prices!J1686)</f>
        <v>-1.4469138806754414E-3</v>
      </c>
      <c r="K1693" s="8">
        <f>(Prices!K1687-Prices!K1686)/100</f>
        <v>-3.9999961853027344E-4</v>
      </c>
      <c r="L1693" s="8">
        <f>LN(Prices!L1687/Prices!L1686)</f>
        <v>-8.9101901940534071E-3</v>
      </c>
      <c r="M1693" s="8">
        <f>LN(Prices!M1687/Prices!M1686)</f>
        <v>-2.4992018279571624E-3</v>
      </c>
      <c r="N1693" s="8">
        <f>LN(Prices!N1687/Prices!N1686)</f>
        <v>-1.4870591575911153E-3</v>
      </c>
      <c r="O1693" s="8">
        <f>LN(Prices!O1687/Prices!O1686)</f>
        <v>-6.2609530634490764E-3</v>
      </c>
    </row>
    <row r="1694" spans="1:15" x14ac:dyDescent="0.25">
      <c r="A1694" s="5">
        <v>45068</v>
      </c>
      <c r="B1694" s="8">
        <f>LN(Prices!B1688/Prices!B1687)</f>
        <v>2.4169134994889313E-3</v>
      </c>
      <c r="C1694" s="8">
        <f>LN(Prices!C1688/Prices!C1687)</f>
        <v>-9.1842477086157004E-4</v>
      </c>
      <c r="D1694" s="8">
        <f>LN(Prices!D1688/Prices!D1687)</f>
        <v>8.1757274386920382E-3</v>
      </c>
      <c r="E1694" s="8">
        <f>LN(Prices!E1688/Prices!E1687)</f>
        <v>-1.8453379185203E-3</v>
      </c>
      <c r="F1694" s="8">
        <f>LN(Prices!F1688/Prices!F1687)</f>
        <v>5.9781448919047978E-3</v>
      </c>
      <c r="G1694" s="8">
        <f>LN(Prices!G1688/Prices!G1687)</f>
        <v>-1.8485415925085132E-3</v>
      </c>
      <c r="H1694" s="8">
        <f>LN(Prices!H1688/Prices!H1687)</f>
        <v>6.0758596062718637E-3</v>
      </c>
      <c r="I1694" s="8">
        <f>LN(Prices!I1688/Prices!I1687)</f>
        <v>1.3514787280380399E-3</v>
      </c>
      <c r="J1694" s="8">
        <f>LN(Prices!J1688/Prices!J1687)</f>
        <v>1.5502267980239146E-4</v>
      </c>
      <c r="K1694" s="8">
        <f>(Prices!K1688-Prices!K1687)/100</f>
        <v>9.9997520446777348E-5</v>
      </c>
      <c r="L1694" s="8">
        <f>LN(Prices!L1688/Prices!L1687)</f>
        <v>5.1943898765146072E-3</v>
      </c>
      <c r="M1694" s="8">
        <f>LN(Prices!M1688/Prices!M1687)</f>
        <v>9.910994297878113E-4</v>
      </c>
      <c r="N1694" s="8">
        <f>LN(Prices!N1688/Prices!N1687)</f>
        <v>9.983218456336056E-4</v>
      </c>
      <c r="O1694" s="8">
        <f>LN(Prices!O1688/Prices!O1687)</f>
        <v>1.2137681906483596E-2</v>
      </c>
    </row>
    <row r="1695" spans="1:15" x14ac:dyDescent="0.25">
      <c r="A1695" s="5">
        <v>45069</v>
      </c>
      <c r="B1695" s="8">
        <f>LN(Prices!B1689/Prices!B1688)</f>
        <v>-1.4385849968469444E-2</v>
      </c>
      <c r="C1695" s="8">
        <f>LN(Prices!C1689/Prices!C1688)</f>
        <v>1.1223654986725084E-3</v>
      </c>
      <c r="D1695" s="8">
        <f>LN(Prices!D1689/Prices!D1688)</f>
        <v>-1.5643316598190595E-2</v>
      </c>
      <c r="E1695" s="8">
        <f>LN(Prices!E1689/Prices!E1688)</f>
        <v>1.640252902744587E-3</v>
      </c>
      <c r="F1695" s="8">
        <f>LN(Prices!F1689/Prices!F1688)</f>
        <v>-6.2090988187177851E-3</v>
      </c>
      <c r="G1695" s="8">
        <f>LN(Prices!G1689/Prices!G1688)</f>
        <v>3.0479245680139584E-3</v>
      </c>
      <c r="H1695" s="8">
        <f>LN(Prices!H1689/Prices!H1688)</f>
        <v>-9.4400430012473464E-3</v>
      </c>
      <c r="I1695" s="8">
        <f>LN(Prices!I1689/Prices!I1688)</f>
        <v>-7.5324940295621191E-3</v>
      </c>
      <c r="J1695" s="8">
        <f>LN(Prices!J1689/Prices!J1688)</f>
        <v>-1.1285468768284297E-2</v>
      </c>
      <c r="K1695" s="8">
        <f>(Prices!K1689-Prices!K1688)/100</f>
        <v>5.8000087738037994E-4</v>
      </c>
      <c r="L1695" s="8">
        <f>LN(Prices!L1689/Prices!L1688)</f>
        <v>-9.928858955279056E-3</v>
      </c>
      <c r="M1695" s="8">
        <f>LN(Prices!M1689/Prices!M1688)</f>
        <v>-1.4657724739940169E-2</v>
      </c>
      <c r="N1695" s="8">
        <f>LN(Prices!N1689/Prices!N1688)</f>
        <v>-7.4208116735740301E-3</v>
      </c>
      <c r="O1695" s="8">
        <f>LN(Prices!O1689/Prices!O1688)</f>
        <v>-4.2812520667377431E-3</v>
      </c>
    </row>
    <row r="1696" spans="1:15" x14ac:dyDescent="0.25">
      <c r="A1696" s="5">
        <v>45070</v>
      </c>
      <c r="B1696" s="8">
        <f>LN(Prices!B1690/Prices!B1689)</f>
        <v>-1.3147152154961213E-2</v>
      </c>
      <c r="C1696" s="8">
        <f>LN(Prices!C1690/Prices!C1689)</f>
        <v>-2.5518116479283743E-3</v>
      </c>
      <c r="D1696" s="8">
        <f>LN(Prices!D1690/Prices!D1689)</f>
        <v>-7.5236663464043636E-3</v>
      </c>
      <c r="E1696" s="8">
        <f>LN(Prices!E1690/Prices!E1689)</f>
        <v>-2.564112005857707E-3</v>
      </c>
      <c r="F1696" s="8">
        <f>LN(Prices!F1690/Prices!F1689)</f>
        <v>-2.1097420284326304E-2</v>
      </c>
      <c r="G1696" s="8">
        <f>LN(Prices!G1690/Prices!G1689)</f>
        <v>-3.1405126323865739E-3</v>
      </c>
      <c r="H1696" s="8">
        <f>LN(Prices!H1690/Prices!H1689)</f>
        <v>-2.1698406674761805E-2</v>
      </c>
      <c r="I1696" s="8">
        <f>LN(Prices!I1690/Prices!I1689)</f>
        <v>-9.4194257840302265E-3</v>
      </c>
      <c r="J1696" s="8">
        <f>LN(Prices!J1690/Prices!J1689)</f>
        <v>-7.3455126783052108E-3</v>
      </c>
      <c r="K1696" s="8">
        <f>(Prices!K1690-Prices!K1689)/100</f>
        <v>3.2000064849852628E-4</v>
      </c>
      <c r="L1696" s="8">
        <f>LN(Prices!L1690/Prices!L1689)</f>
        <v>-1.0057386136448356E-2</v>
      </c>
      <c r="M1696" s="8">
        <f>LN(Prices!M1690/Prices!M1689)</f>
        <v>-5.4883686557608722E-3</v>
      </c>
      <c r="N1696" s="8">
        <f>LN(Prices!N1690/Prices!N1689)</f>
        <v>-9.2723333889015106E-3</v>
      </c>
      <c r="O1696" s="8">
        <f>LN(Prices!O1690/Prices!O1689)</f>
        <v>-1.1652256014838337E-2</v>
      </c>
    </row>
    <row r="1697" spans="1:15" x14ac:dyDescent="0.25">
      <c r="A1697" s="5">
        <v>45071</v>
      </c>
      <c r="B1697" s="8">
        <f>LN(Prices!B1691/Prices!B1690)</f>
        <v>-2.0700911790406001E-3</v>
      </c>
      <c r="C1697" s="8">
        <f>LN(Prices!C1691/Prices!C1690)</f>
        <v>-3.6860155548550625E-3</v>
      </c>
      <c r="D1697" s="8">
        <f>LN(Prices!D1691/Prices!D1690)</f>
        <v>-2.0855354496022919E-3</v>
      </c>
      <c r="E1697" s="8">
        <f>LN(Prices!E1691/Prices!E1690)</f>
        <v>-6.2854072532034034E-3</v>
      </c>
      <c r="F1697" s="8">
        <f>LN(Prices!F1691/Prices!F1690)</f>
        <v>-3.532599243432136E-4</v>
      </c>
      <c r="G1697" s="8">
        <f>LN(Prices!G1691/Prices!G1690)</f>
        <v>-4.5433737595300602E-3</v>
      </c>
      <c r="H1697" s="8">
        <f>LN(Prices!H1691/Prices!H1690)</f>
        <v>-1.2777675501108839E-4</v>
      </c>
      <c r="I1697" s="8">
        <f>LN(Prices!I1691/Prices!I1690)</f>
        <v>-4.8967761818214332E-3</v>
      </c>
      <c r="J1697" s="8">
        <f>LN(Prices!J1691/Prices!J1690)</f>
        <v>8.7194560790118825E-3</v>
      </c>
      <c r="K1697" s="8">
        <f>(Prices!K1691-Prices!K1690)/100</f>
        <v>-2.1999835968017578E-4</v>
      </c>
      <c r="L1697" s="8">
        <f>LN(Prices!L1691/Prices!L1690)</f>
        <v>-1.2409748715398978E-5</v>
      </c>
      <c r="M1697" s="8">
        <f>LN(Prices!M1691/Prices!M1690)</f>
        <v>1.8315258598622944E-2</v>
      </c>
      <c r="N1697" s="8">
        <f>LN(Prices!N1691/Prices!N1690)</f>
        <v>-4.8807556407681552E-3</v>
      </c>
      <c r="O1697" s="8">
        <f>LN(Prices!O1691/Prices!O1690)</f>
        <v>-7.0422965397308277E-3</v>
      </c>
    </row>
    <row r="1698" spans="1:15" x14ac:dyDescent="0.25">
      <c r="A1698" s="5">
        <v>45072</v>
      </c>
      <c r="B1698" s="8">
        <f>LN(Prices!B1692/Prices!B1691)</f>
        <v>1.2151352952171839E-2</v>
      </c>
      <c r="C1698" s="8">
        <f>LN(Prices!C1692/Prices!C1691)</f>
        <v>8.2035844290759209E-4</v>
      </c>
      <c r="D1698" s="8">
        <f>LN(Prices!D1692/Prices!D1691)</f>
        <v>1.7589776576894221E-2</v>
      </c>
      <c r="E1698" s="8">
        <f>LN(Prices!E1692/Prices!E1691)</f>
        <v>1.8586771203913902E-3</v>
      </c>
      <c r="F1698" s="8">
        <f>LN(Prices!F1692/Prices!F1691)</f>
        <v>1.4390110070273446E-2</v>
      </c>
      <c r="G1698" s="8">
        <f>LN(Prices!G1692/Prices!G1691)</f>
        <v>1.2071809416682542E-3</v>
      </c>
      <c r="H1698" s="8">
        <f>LN(Prices!H1692/Prices!H1691)</f>
        <v>1.1413975714779576E-2</v>
      </c>
      <c r="I1698" s="8">
        <f>LN(Prices!I1692/Prices!I1691)</f>
        <v>7.6405685273015127E-3</v>
      </c>
      <c r="J1698" s="8">
        <f>LN(Prices!J1692/Prices!J1691)</f>
        <v>1.2964680931640788E-2</v>
      </c>
      <c r="K1698" s="8">
        <f>(Prices!K1692-Prices!K1691)/100</f>
        <v>-4.8000335693359374E-4</v>
      </c>
      <c r="L1698" s="8">
        <f>LN(Prices!L1692/Prices!L1691)</f>
        <v>9.4805181449577145E-3</v>
      </c>
      <c r="M1698" s="8">
        <f>LN(Prices!M1692/Prices!M1691)</f>
        <v>1.8012722547652092E-2</v>
      </c>
      <c r="N1698" s="8">
        <f>LN(Prices!N1692/Prices!N1691)</f>
        <v>7.6483834460761672E-3</v>
      </c>
      <c r="O1698" s="8">
        <f>LN(Prices!O1692/Prices!O1691)</f>
        <v>1.0443421562278002E-2</v>
      </c>
    </row>
    <row r="1699" spans="1:15" x14ac:dyDescent="0.25">
      <c r="A1699" s="5">
        <v>45076</v>
      </c>
      <c r="B1699" s="8">
        <f>LN(Prices!B1693/Prices!B1692)</f>
        <v>-1.0701952708300351E-2</v>
      </c>
      <c r="C1699" s="8">
        <f>LN(Prices!C1693/Prices!C1692)</f>
        <v>6.6398884026085576E-3</v>
      </c>
      <c r="D1699" s="8">
        <f>LN(Prices!D1693/Prices!D1692)</f>
        <v>-1.1605560126996265E-2</v>
      </c>
      <c r="E1699" s="8">
        <f>LN(Prices!E1693/Prices!E1692)</f>
        <v>7.8104894259787092E-3</v>
      </c>
      <c r="F1699" s="8">
        <f>LN(Prices!F1693/Prices!F1692)</f>
        <v>5.4445903445813617E-3</v>
      </c>
      <c r="G1699" s="8">
        <f>LN(Prices!G1693/Prices!G1692)</f>
        <v>3.983575704461834E-3</v>
      </c>
      <c r="H1699" s="8">
        <f>LN(Prices!H1693/Prices!H1692)</f>
        <v>3.7761084680479119E-3</v>
      </c>
      <c r="I1699" s="8">
        <f>LN(Prices!I1693/Prices!I1692)</f>
        <v>-1.8284616106823773E-3</v>
      </c>
      <c r="J1699" s="8">
        <f>LN(Prices!J1693/Prices!J1692)</f>
        <v>1.660313066576836E-5</v>
      </c>
      <c r="K1699" s="8">
        <f>(Prices!K1693-Prices!K1692)/100</f>
        <v>2.8000354766845705E-4</v>
      </c>
      <c r="L1699" s="8">
        <f>LN(Prices!L1693/Prices!L1692)</f>
        <v>-1.0157152751060355E-3</v>
      </c>
      <c r="M1699" s="8">
        <f>LN(Prices!M1693/Prices!M1692)</f>
        <v>2.13899440857714E-3</v>
      </c>
      <c r="N1699" s="8">
        <f>LN(Prices!N1693/Prices!N1692)</f>
        <v>-2.0529275648675646E-3</v>
      </c>
      <c r="O1699" s="8">
        <f>LN(Prices!O1693/Prices!O1692)</f>
        <v>-3.236996408344339E-3</v>
      </c>
    </row>
    <row r="1700" spans="1:15" x14ac:dyDescent="0.25">
      <c r="A1700" s="5">
        <v>45077</v>
      </c>
      <c r="B1700" s="8">
        <f>LN(Prices!B1694/Prices!B1693)</f>
        <v>-1.060838733037273E-2</v>
      </c>
      <c r="C1700" s="8">
        <f>LN(Prices!C1694/Prices!C1693)</f>
        <v>3.5575515086042251E-3</v>
      </c>
      <c r="D1700" s="8">
        <f>LN(Prices!D1694/Prices!D1693)</f>
        <v>-9.3824750867188313E-3</v>
      </c>
      <c r="E1700" s="8">
        <f>LN(Prices!E1694/Prices!E1693)</f>
        <v>3.7800585425248308E-3</v>
      </c>
      <c r="F1700" s="8">
        <f>LN(Prices!F1694/Prices!F1693)</f>
        <v>3.9204414902724756E-3</v>
      </c>
      <c r="G1700" s="8">
        <f>LN(Prices!G1694/Prices!G1693)</f>
        <v>1.293746770280865E-3</v>
      </c>
      <c r="H1700" s="8">
        <f>LN(Prices!H1694/Prices!H1693)</f>
        <v>5.0125876696661149E-3</v>
      </c>
      <c r="I1700" s="8">
        <f>LN(Prices!I1694/Prices!I1693)</f>
        <v>-4.5857410099079598E-3</v>
      </c>
      <c r="J1700" s="8">
        <f>LN(Prices!J1694/Prices!J1693)</f>
        <v>-6.1273581862140991E-3</v>
      </c>
      <c r="K1700" s="8">
        <f>(Prices!K1694-Prices!K1693)/100</f>
        <v>1.0500001907348634E-3</v>
      </c>
      <c r="L1700" s="8">
        <f>LN(Prices!L1694/Prices!L1693)</f>
        <v>-1.3905698358320277E-2</v>
      </c>
      <c r="M1700" s="8">
        <f>LN(Prices!M1694/Prices!M1693)</f>
        <v>-6.4538102626740933E-3</v>
      </c>
      <c r="N1700" s="8">
        <f>LN(Prices!N1694/Prices!N1693)</f>
        <v>-5.4722546246173528E-3</v>
      </c>
      <c r="O1700" s="8">
        <f>LN(Prices!O1694/Prices!O1693)</f>
        <v>-1.0031540065323344E-2</v>
      </c>
    </row>
    <row r="1701" spans="1:15" x14ac:dyDescent="0.25">
      <c r="A1701" s="5">
        <v>45078</v>
      </c>
      <c r="B1701" s="8">
        <f>LN(Prices!B1695/Prices!B1694)</f>
        <v>1.638533180879469E-2</v>
      </c>
      <c r="C1701" s="8">
        <f>LN(Prices!C1695/Prices!C1694)</f>
        <v>3.0262105761414962E-3</v>
      </c>
      <c r="D1701" s="8">
        <f>LN(Prices!D1695/Prices!D1694)</f>
        <v>1.7649021346324918E-2</v>
      </c>
      <c r="E1701" s="8">
        <f>LN(Prices!E1695/Prices!E1694)</f>
        <v>2.776242099178415E-3</v>
      </c>
      <c r="F1701" s="8">
        <f>LN(Prices!F1695/Prices!F1694)</f>
        <v>-3.4538551692434694E-4</v>
      </c>
      <c r="G1701" s="8">
        <f>LN(Prices!G1695/Prices!G1694)</f>
        <v>1.6004613097443967E-3</v>
      </c>
      <c r="H1701" s="8">
        <f>LN(Prices!H1695/Prices!H1694)</f>
        <v>1.2500418823744195E-4</v>
      </c>
      <c r="I1701" s="8">
        <f>LN(Prices!I1695/Prices!I1694)</f>
        <v>6.8707496647897135E-3</v>
      </c>
      <c r="J1701" s="8">
        <f>LN(Prices!J1695/Prices!J1694)</f>
        <v>9.806215085853812E-3</v>
      </c>
      <c r="K1701" s="8">
        <f>(Prices!K1695-Prices!K1694)/100</f>
        <v>-4.5000076293945314E-4</v>
      </c>
      <c r="L1701" s="8">
        <f>LN(Prices!L1695/Prices!L1694)</f>
        <v>8.1028386857325621E-3</v>
      </c>
      <c r="M1701" s="8">
        <f>LN(Prices!M1695/Prices!M1694)</f>
        <v>1.2146837318051308E-2</v>
      </c>
      <c r="N1701" s="8">
        <f>LN(Prices!N1695/Prices!N1694)</f>
        <v>7.2059855872057457E-3</v>
      </c>
      <c r="O1701" s="8">
        <f>LN(Prices!O1695/Prices!O1694)</f>
        <v>1.0399211959181243E-2</v>
      </c>
    </row>
    <row r="1702" spans="1:15" x14ac:dyDescent="0.25">
      <c r="A1702" s="5">
        <v>45079</v>
      </c>
      <c r="B1702" s="8">
        <f>LN(Prices!B1696/Prices!B1695)</f>
        <v>1.4703020421470162E-2</v>
      </c>
      <c r="C1702" s="8">
        <f>LN(Prices!C1696/Prices!C1695)</f>
        <v>-5.2873236252227243E-3</v>
      </c>
      <c r="D1702" s="8">
        <f>LN(Prices!D1696/Prices!D1695)</f>
        <v>1.7090139210507282E-2</v>
      </c>
      <c r="E1702" s="8">
        <f>LN(Prices!E1696/Prices!E1695)</f>
        <v>-7.982279160379047E-3</v>
      </c>
      <c r="F1702" s="8">
        <f>LN(Prices!F1696/Prices!F1695)</f>
        <v>2.3099347558428303E-2</v>
      </c>
      <c r="G1702" s="8">
        <f>LN(Prices!G1696/Prices!G1695)</f>
        <v>-4.912105096146804E-3</v>
      </c>
      <c r="H1702" s="8">
        <f>LN(Prices!H1696/Prices!H1695)</f>
        <v>2.4079754265982346E-2</v>
      </c>
      <c r="I1702" s="8">
        <f>LN(Prices!I1696/Prices!I1695)</f>
        <v>1.8990920919225076E-2</v>
      </c>
      <c r="J1702" s="8">
        <f>LN(Prices!J1696/Prices!J1695)</f>
        <v>1.4429812390107408E-2</v>
      </c>
      <c r="K1702" s="8">
        <f>(Prices!K1696-Prices!K1695)/100</f>
        <v>1.2000083923339844E-4</v>
      </c>
      <c r="L1702" s="8">
        <f>LN(Prices!L1696/Prices!L1695)</f>
        <v>3.2161435302013174E-2</v>
      </c>
      <c r="M1702" s="8">
        <f>LN(Prices!M1696/Prices!M1695)</f>
        <v>1.2429889808018504E-2</v>
      </c>
      <c r="N1702" s="8">
        <f>LN(Prices!N1696/Prices!N1695)</f>
        <v>1.899486254502351E-2</v>
      </c>
      <c r="O1702" s="8">
        <f>LN(Prices!O1696/Prices!O1695)</f>
        <v>3.4998135838773883E-2</v>
      </c>
    </row>
    <row r="1703" spans="1:15" x14ac:dyDescent="0.25">
      <c r="A1703" s="5">
        <v>45082</v>
      </c>
      <c r="B1703" s="8">
        <f>LN(Prices!B1697/Prices!B1696)</f>
        <v>-4.673519009198779E-3</v>
      </c>
      <c r="C1703" s="8">
        <f>LN(Prices!C1697/Prices!C1696)</f>
        <v>-1.0188446266799946E-4</v>
      </c>
      <c r="D1703" s="8">
        <f>LN(Prices!D1697/Prices!D1696)</f>
        <v>-2.5306145220095556E-4</v>
      </c>
      <c r="E1703" s="8">
        <f>LN(Prices!E1697/Prices!E1696)</f>
        <v>-3.0851088764821135E-4</v>
      </c>
      <c r="F1703" s="8">
        <f>LN(Prices!F1697/Prices!F1696)</f>
        <v>-5.8663834510092978E-3</v>
      </c>
      <c r="G1703" s="8">
        <f>LN(Prices!G1697/Prices!G1696)</f>
        <v>1.299682429607264E-3</v>
      </c>
      <c r="H1703" s="8">
        <f>LN(Prices!H1697/Prices!H1696)</f>
        <v>-6.97904616684898E-3</v>
      </c>
      <c r="I1703" s="8">
        <f>LN(Prices!I1697/Prices!I1696)</f>
        <v>-3.5898335618067792E-3</v>
      </c>
      <c r="J1703" s="8">
        <f>LN(Prices!J1697/Prices!J1696)</f>
        <v>-2.005591490657713E-3</v>
      </c>
      <c r="K1703" s="8">
        <f>(Prices!K1697-Prices!K1696)/100</f>
        <v>-7.2000026702880862E-4</v>
      </c>
      <c r="L1703" s="8">
        <f>LN(Prices!L1697/Prices!L1696)</f>
        <v>-1.0532008838707505E-2</v>
      </c>
      <c r="M1703" s="8">
        <f>LN(Prices!M1697/Prices!M1696)</f>
        <v>-9.0672662858619878E-4</v>
      </c>
      <c r="N1703" s="8">
        <f>LN(Prices!N1697/Prices!N1696)</f>
        <v>-3.612364887978396E-3</v>
      </c>
      <c r="O1703" s="8">
        <f>LN(Prices!O1697/Prices!O1696)</f>
        <v>-1.3305639569529354E-2</v>
      </c>
    </row>
    <row r="1704" spans="1:15" x14ac:dyDescent="0.25">
      <c r="A1704" s="5">
        <v>45083</v>
      </c>
      <c r="B1704" s="8">
        <f>LN(Prices!B1698/Prices!B1697)</f>
        <v>8.7197253945852232E-3</v>
      </c>
      <c r="C1704" s="8">
        <f>LN(Prices!C1698/Prices!C1697)</f>
        <v>1.2227192161345126E-3</v>
      </c>
      <c r="D1704" s="8">
        <f>LN(Prices!D1698/Prices!D1697)</f>
        <v>8.8152293386711614E-3</v>
      </c>
      <c r="E1704" s="8">
        <f>LN(Prices!E1698/Prices!E1697)</f>
        <v>6.1639738953091813E-4</v>
      </c>
      <c r="F1704" s="8">
        <f>LN(Prices!F1698/Prices!F1697)</f>
        <v>9.571570892124532E-3</v>
      </c>
      <c r="G1704" s="8">
        <f>LN(Prices!G1698/Prices!G1697)</f>
        <v>5.567838782384629E-4</v>
      </c>
      <c r="H1704" s="8">
        <f>LN(Prices!H1698/Prices!H1697)</f>
        <v>9.5378169650011321E-3</v>
      </c>
      <c r="I1704" s="8">
        <f>LN(Prices!I1698/Prices!I1697)</f>
        <v>6.1246330127603691E-3</v>
      </c>
      <c r="J1704" s="8">
        <f>LN(Prices!J1698/Prices!J1697)</f>
        <v>2.3511302338505759E-3</v>
      </c>
      <c r="K1704" s="8">
        <f>(Prices!K1698-Prices!K1697)/100</f>
        <v>1.4999866485594814E-4</v>
      </c>
      <c r="L1704" s="8">
        <f>LN(Prices!L1698/Prices!L1697)</f>
        <v>2.0337874076471814E-2</v>
      </c>
      <c r="M1704" s="8">
        <f>LN(Prices!M1698/Prices!M1697)</f>
        <v>9.1425474910011829E-4</v>
      </c>
      <c r="N1704" s="8">
        <f>LN(Prices!N1698/Prices!N1697)</f>
        <v>5.9424372136650727E-3</v>
      </c>
      <c r="O1704" s="8">
        <f>LN(Prices!O1698/Prices!O1697)</f>
        <v>2.6592829280551327E-2</v>
      </c>
    </row>
    <row r="1705" spans="1:15" x14ac:dyDescent="0.25">
      <c r="A1705" s="5">
        <v>45084</v>
      </c>
      <c r="B1705" s="8">
        <f>LN(Prices!B1699/Prices!B1698)</f>
        <v>-7.2494003131948915E-3</v>
      </c>
      <c r="C1705" s="8">
        <f>LN(Prices!C1699/Prices!C1698)</f>
        <v>-5.3091047785141917E-3</v>
      </c>
      <c r="D1705" s="8">
        <f>LN(Prices!D1699/Prices!D1698)</f>
        <v>-4.3054545978430999E-3</v>
      </c>
      <c r="E1705" s="8">
        <f>LN(Prices!E1699/Prices!E1698)</f>
        <v>-7.3199545418087585E-3</v>
      </c>
      <c r="F1705" s="8">
        <f>LN(Prices!F1699/Prices!F1698)</f>
        <v>1.920257189267768E-2</v>
      </c>
      <c r="G1705" s="8">
        <f>LN(Prices!G1699/Prices!G1698)</f>
        <v>-4.6478028725024222E-3</v>
      </c>
      <c r="H1705" s="8">
        <f>LN(Prices!H1699/Prices!H1698)</f>
        <v>1.8209801501723515E-2</v>
      </c>
      <c r="I1705" s="8">
        <f>LN(Prices!I1699/Prices!I1698)</f>
        <v>8.3048867031029622E-3</v>
      </c>
      <c r="J1705" s="8">
        <f>LN(Prices!J1699/Prices!J1698)</f>
        <v>-3.8192939264206169E-3</v>
      </c>
      <c r="K1705" s="8">
        <f>(Prices!K1699-Prices!K1698)/100</f>
        <v>-5.0001144409161927E-5</v>
      </c>
      <c r="L1705" s="8">
        <f>LN(Prices!L1699/Prices!L1698)</f>
        <v>1.5050782340770211E-2</v>
      </c>
      <c r="M1705" s="8">
        <f>LN(Prices!M1699/Prices!M1698)</f>
        <v>-1.3553593119557911E-2</v>
      </c>
      <c r="N1705" s="8">
        <f>LN(Prices!N1699/Prices!N1698)</f>
        <v>7.7697047086256891E-3</v>
      </c>
      <c r="O1705" s="8">
        <f>LN(Prices!O1699/Prices!O1698)</f>
        <v>1.7656041529085429E-2</v>
      </c>
    </row>
    <row r="1706" spans="1:15" x14ac:dyDescent="0.25">
      <c r="A1706" s="5">
        <v>45085</v>
      </c>
      <c r="B1706" s="8">
        <f>LN(Prices!B1700/Prices!B1699)</f>
        <v>9.0534623052382773E-3</v>
      </c>
      <c r="C1706" s="8">
        <f>LN(Prices!C1700/Prices!C1699)</f>
        <v>5.3091047785141189E-3</v>
      </c>
      <c r="D1706" s="8">
        <f>LN(Prices!D1700/Prices!D1699)</f>
        <v>7.0813822542435826E-3</v>
      </c>
      <c r="E1706" s="8">
        <f>LN(Prices!E1700/Prices!E1699)</f>
        <v>6.7035571522778429E-3</v>
      </c>
      <c r="F1706" s="8">
        <f>LN(Prices!F1700/Prices!F1699)</f>
        <v>-6.7288759531761461E-3</v>
      </c>
      <c r="G1706" s="8">
        <f>LN(Prices!G1700/Prices!G1699)</f>
        <v>4.9257227492161548E-3</v>
      </c>
      <c r="H1706" s="8">
        <f>LN(Prices!H1700/Prices!H1699)</f>
        <v>-6.2333020369036369E-3</v>
      </c>
      <c r="I1706" s="8">
        <f>LN(Prices!I1700/Prices!I1699)</f>
        <v>1.0335782855858552E-3</v>
      </c>
      <c r="J1706" s="8">
        <f>LN(Prices!J1700/Prices!J1699)</f>
        <v>6.16957160752325E-3</v>
      </c>
      <c r="K1706" s="8">
        <f>(Prices!K1700-Prices!K1699)/100</f>
        <v>-5.299997329712003E-4</v>
      </c>
      <c r="L1706" s="8">
        <f>LN(Prices!L1700/Prices!L1699)</f>
        <v>-4.4207332871603723E-3</v>
      </c>
      <c r="M1706" s="8">
        <f>LN(Prices!M1700/Prices!M1699)</f>
        <v>9.695541250265078E-3</v>
      </c>
      <c r="N1706" s="8">
        <f>LN(Prices!N1700/Prices!N1699)</f>
        <v>1.2792613212592003E-3</v>
      </c>
      <c r="O1706" s="8">
        <f>LN(Prices!O1700/Prices!O1699)</f>
        <v>-4.0697609331991624E-3</v>
      </c>
    </row>
    <row r="1707" spans="1:15" x14ac:dyDescent="0.25">
      <c r="A1707" s="5">
        <v>45086</v>
      </c>
      <c r="B1707" s="8">
        <f>LN(Prices!B1701/Prices!B1700)</f>
        <v>4.095683062094601E-4</v>
      </c>
      <c r="C1707" s="8">
        <f>LN(Prices!C1701/Prices!C1700)</f>
        <v>-2.3446620125348004E-3</v>
      </c>
      <c r="D1707" s="8">
        <f>LN(Prices!D1701/Prices!D1700)</f>
        <v>4.5261699666671717E-3</v>
      </c>
      <c r="E1707" s="8">
        <f>LN(Prices!E1701/Prices!E1700)</f>
        <v>-3.6039818933019988E-3</v>
      </c>
      <c r="F1707" s="8">
        <f>LN(Prices!F1701/Prices!F1700)</f>
        <v>-5.2155076818466801E-3</v>
      </c>
      <c r="G1707" s="8">
        <f>LN(Prices!G1701/Prices!G1700)</f>
        <v>-2.7847424408229291E-3</v>
      </c>
      <c r="H1707" s="8">
        <f>LN(Prices!H1701/Prices!H1700)</f>
        <v>-5.789074233770025E-3</v>
      </c>
      <c r="I1707" s="8">
        <f>LN(Prices!I1701/Prices!I1700)</f>
        <v>-1.0335782855859321E-3</v>
      </c>
      <c r="J1707" s="8">
        <f>LN(Prices!J1701/Prices!J1700)</f>
        <v>1.1474010230505239E-3</v>
      </c>
      <c r="K1707" s="8">
        <f>(Prices!K1701-Prices!K1700)/100</f>
        <v>-5.0001144409179687E-5</v>
      </c>
      <c r="L1707" s="8">
        <f>LN(Prices!L1701/Prices!L1700)</f>
        <v>-5.8474421441083221E-3</v>
      </c>
      <c r="M1707" s="8">
        <f>LN(Prices!M1701/Prices!M1700)</f>
        <v>2.5974957404230445E-3</v>
      </c>
      <c r="N1707" s="8">
        <f>LN(Prices!N1701/Prices!N1700)</f>
        <v>-1.5234188703863801E-3</v>
      </c>
      <c r="O1707" s="8">
        <f>LN(Prices!O1701/Prices!O1700)</f>
        <v>-8.044943228390989E-3</v>
      </c>
    </row>
    <row r="1708" spans="1:15" x14ac:dyDescent="0.25">
      <c r="A1708" s="5">
        <v>45089</v>
      </c>
      <c r="B1708" s="8">
        <f>LN(Prices!B1702/Prices!B1701)</f>
        <v>3.2706908862606774E-3</v>
      </c>
      <c r="C1708" s="8">
        <f>LN(Prices!C1702/Prices!C1701)</f>
        <v>1.7333574978103761E-3</v>
      </c>
      <c r="D1708" s="8">
        <f>LN(Prices!D1702/Prices!D1701)</f>
        <v>2.004959983573848E-3</v>
      </c>
      <c r="E1708" s="8">
        <f>LN(Prices!E1702/Prices!E1701)</f>
        <v>1.6487800362694324E-3</v>
      </c>
      <c r="F1708" s="8">
        <f>LN(Prices!F1702/Prices!F1701)</f>
        <v>-1.5588568032674165E-3</v>
      </c>
      <c r="G1708" s="8">
        <f>LN(Prices!G1702/Prices!G1701)</f>
        <v>8.3617390138383655E-4</v>
      </c>
      <c r="H1708" s="8">
        <f>LN(Prices!H1702/Prices!H1701)</f>
        <v>2.4210060217838068E-4</v>
      </c>
      <c r="I1708" s="8">
        <f>LN(Prices!I1702/Prices!I1701)</f>
        <v>3.3911319157929744E-3</v>
      </c>
      <c r="J1708" s="8">
        <f>LN(Prices!J1702/Prices!J1701)</f>
        <v>9.2779749817541602E-3</v>
      </c>
      <c r="K1708" s="8">
        <f>(Prices!K1702-Prices!K1701)/100</f>
        <v>0</v>
      </c>
      <c r="L1708" s="8">
        <f>LN(Prices!L1702/Prices!L1701)</f>
        <v>5.014129177525869E-3</v>
      </c>
      <c r="M1708" s="8">
        <f>LN(Prices!M1702/Prices!M1701)</f>
        <v>1.4413931587417318E-2</v>
      </c>
      <c r="N1708" s="8">
        <f>LN(Prices!N1702/Prices!N1701)</f>
        <v>3.5970386749286814E-3</v>
      </c>
      <c r="O1708" s="8">
        <f>LN(Prices!O1702/Prices!O1701)</f>
        <v>4.0118591551004147E-3</v>
      </c>
    </row>
    <row r="1709" spans="1:15" x14ac:dyDescent="0.25">
      <c r="A1709" s="5">
        <v>45090</v>
      </c>
      <c r="B1709" s="8">
        <f>LN(Prices!B1703/Prices!B1702)</f>
        <v>9.9504054548208553E-3</v>
      </c>
      <c r="C1709" s="8">
        <f>LN(Prices!C1703/Prices!C1702)</f>
        <v>-4.6978002637895772E-3</v>
      </c>
      <c r="D1709" s="8">
        <f>LN(Prices!D1703/Prices!D1702)</f>
        <v>9.9652462920398303E-3</v>
      </c>
      <c r="E1709" s="8">
        <f>LN(Prices!E1703/Prices!E1702)</f>
        <v>-7.1310594079687668E-3</v>
      </c>
      <c r="F1709" s="8">
        <f>LN(Prices!F1703/Prices!F1702)</f>
        <v>5.7777353706191161E-3</v>
      </c>
      <c r="G1709" s="8">
        <f>LN(Prices!G1703/Prices!G1702)</f>
        <v>-5.1220910356860353E-3</v>
      </c>
      <c r="H1709" s="8">
        <f>LN(Prices!H1703/Prices!H1702)</f>
        <v>6.3882421887884464E-3</v>
      </c>
      <c r="I1709" s="8">
        <f>LN(Prices!I1703/Prices!I1702)</f>
        <v>8.5007752137869642E-3</v>
      </c>
      <c r="J1709" s="8">
        <f>LN(Prices!J1703/Prices!J1702)</f>
        <v>6.9085707259088974E-3</v>
      </c>
      <c r="K1709" s="8">
        <f>(Prices!K1703-Prices!K1702)/100</f>
        <v>5.0001144409179687E-5</v>
      </c>
      <c r="L1709" s="8">
        <f>LN(Prices!L1703/Prices!L1702)</f>
        <v>1.0743830619529856E-2</v>
      </c>
      <c r="M1709" s="8">
        <f>LN(Prices!M1703/Prices!M1702)</f>
        <v>6.7058927367252422E-3</v>
      </c>
      <c r="N1709" s="8">
        <f>LN(Prices!N1703/Prices!N1702)</f>
        <v>8.1147201757663188E-3</v>
      </c>
      <c r="O1709" s="8">
        <f>LN(Prices!O1703/Prices!O1702)</f>
        <v>1.2266900228801364E-2</v>
      </c>
    </row>
    <row r="1710" spans="1:15" x14ac:dyDescent="0.25">
      <c r="A1710" s="5">
        <v>45091</v>
      </c>
      <c r="B1710" s="8">
        <f>LN(Prices!B1704/Prices!B1703)</f>
        <v>3.8318678666755552E-3</v>
      </c>
      <c r="C1710" s="8">
        <f>LN(Prices!C1704/Prices!C1703)</f>
        <v>9.2060271830206807E-4</v>
      </c>
      <c r="D1710" s="8">
        <f>LN(Prices!D1704/Prices!D1703)</f>
        <v>7.4091250993050996E-3</v>
      </c>
      <c r="E1710" s="8">
        <f>LN(Prices!E1704/Prices!E1703)</f>
        <v>1.3473737066661763E-3</v>
      </c>
      <c r="F1710" s="8">
        <f>LN(Prices!F1704/Prices!F1703)</f>
        <v>3.9805706634173056E-3</v>
      </c>
      <c r="G1710" s="8">
        <f>LN(Prices!G1704/Prices!G1703)</f>
        <v>2.5177349910887954E-3</v>
      </c>
      <c r="H1710" s="8">
        <f>LN(Prices!H1704/Prices!H1703)</f>
        <v>3.7174312713504657E-3</v>
      </c>
      <c r="I1710" s="8">
        <f>LN(Prices!I1704/Prices!I1703)</f>
        <v>-3.215828465422144E-3</v>
      </c>
      <c r="J1710" s="8">
        <f>LN(Prices!J1704/Prices!J1703)</f>
        <v>8.1908998012658412E-4</v>
      </c>
      <c r="K1710" s="8">
        <f>(Prices!K1704-Prices!K1703)/100</f>
        <v>-1.9999980926513672E-4</v>
      </c>
      <c r="L1710" s="8">
        <f>LN(Prices!L1704/Prices!L1703)</f>
        <v>-6.2921191096236024E-3</v>
      </c>
      <c r="M1710" s="8">
        <f>LN(Prices!M1704/Prices!M1703)</f>
        <v>3.6245949485072134E-3</v>
      </c>
      <c r="N1710" s="8">
        <f>LN(Prices!N1704/Prices!N1703)</f>
        <v>-3.2733316105637116E-3</v>
      </c>
      <c r="O1710" s="8">
        <f>LN(Prices!O1704/Prices!O1703)</f>
        <v>-1.1791884988402642E-2</v>
      </c>
    </row>
    <row r="1711" spans="1:15" x14ac:dyDescent="0.25">
      <c r="A1711" s="5">
        <v>45092</v>
      </c>
      <c r="B1711" s="8">
        <f>LN(Prices!B1705/Prices!B1704)</f>
        <v>1.0412513954376262E-2</v>
      </c>
      <c r="C1711" s="8">
        <f>LN(Prices!C1705/Prices!C1704)</f>
        <v>6.9309763773799009E-3</v>
      </c>
      <c r="D1711" s="8">
        <f>LN(Prices!D1705/Prices!D1704)</f>
        <v>9.307054265500176E-3</v>
      </c>
      <c r="E1711" s="8">
        <f>LN(Prices!E1705/Prices!E1704)</f>
        <v>7.7388875583350256E-3</v>
      </c>
      <c r="F1711" s="8">
        <f>LN(Prices!F1705/Prices!F1704)</f>
        <v>2.6447482714898455E-3</v>
      </c>
      <c r="G1711" s="8">
        <f>LN(Prices!G1705/Prices!G1704)</f>
        <v>6.3134763869217908E-3</v>
      </c>
      <c r="H1711" s="8">
        <f>LN(Prices!H1705/Prices!H1704)</f>
        <v>5.2532063993756687E-3</v>
      </c>
      <c r="I1711" s="8">
        <f>LN(Prices!I1705/Prices!I1704)</f>
        <v>1.2078971019913775E-2</v>
      </c>
      <c r="J1711" s="8">
        <f>LN(Prices!J1705/Prices!J1704)</f>
        <v>1.2104580493589997E-2</v>
      </c>
      <c r="K1711" s="8">
        <f>(Prices!K1705-Prices!K1704)/100</f>
        <v>-2.5000095367431639E-4</v>
      </c>
      <c r="L1711" s="8">
        <f>LN(Prices!L1705/Prices!L1704)</f>
        <v>9.2960316618927279E-3</v>
      </c>
      <c r="M1711" s="8">
        <f>LN(Prices!M1705/Prices!M1704)</f>
        <v>1.2646926281493266E-2</v>
      </c>
      <c r="N1711" s="8">
        <f>LN(Prices!N1705/Prices!N1704)</f>
        <v>1.2008340974153391E-2</v>
      </c>
      <c r="O1711" s="8">
        <f>LN(Prices!O1705/Prices!O1704)</f>
        <v>8.0672884582952738E-3</v>
      </c>
    </row>
    <row r="1712" spans="1:15" x14ac:dyDescent="0.25">
      <c r="A1712" s="5">
        <v>45093</v>
      </c>
      <c r="B1712" s="8">
        <f>LN(Prices!B1706/Prices!B1705)</f>
        <v>-2.5931059992445886E-3</v>
      </c>
      <c r="C1712" s="8">
        <f>LN(Prices!C1706/Prices!C1705)</f>
        <v>-3.153778831892399E-3</v>
      </c>
      <c r="D1712" s="8">
        <f>LN(Prices!D1706/Prices!D1705)</f>
        <v>-3.4187660451097074E-3</v>
      </c>
      <c r="E1712" s="8">
        <f>LN(Prices!E1706/Prices!E1705)</f>
        <v>-4.3265168259892543E-3</v>
      </c>
      <c r="F1712" s="8">
        <f>LN(Prices!F1706/Prices!F1705)</f>
        <v>2.7478203349936368E-3</v>
      </c>
      <c r="G1712" s="8">
        <f>LN(Prices!G1706/Prices!G1705)</f>
        <v>-2.5952555578379129E-3</v>
      </c>
      <c r="H1712" s="8">
        <f>LN(Prices!H1706/Prices!H1705)</f>
        <v>-7.1467635113299554E-4</v>
      </c>
      <c r="I1712" s="8">
        <f>LN(Prices!I1706/Prices!I1705)</f>
        <v>-1.3029847471970446E-3</v>
      </c>
      <c r="J1712" s="8">
        <f>LN(Prices!J1706/Prices!J1705)</f>
        <v>-3.6783764677510893E-3</v>
      </c>
      <c r="K1712" s="8">
        <f>(Prices!K1706-Prices!K1705)/100</f>
        <v>1.0000228881835937E-4</v>
      </c>
      <c r="L1712" s="8">
        <f>LN(Prices!L1706/Prices!L1705)</f>
        <v>-4.0420784561127198E-3</v>
      </c>
      <c r="M1712" s="8">
        <f>LN(Prices!M1706/Prices!M1705)</f>
        <v>-5.9914622568647512E-3</v>
      </c>
      <c r="N1712" s="8">
        <f>LN(Prices!N1706/Prices!N1705)</f>
        <v>-1.4365025558456983E-3</v>
      </c>
      <c r="O1712" s="8">
        <f>LN(Prices!O1706/Prices!O1705)</f>
        <v>-7.3365405603892375E-3</v>
      </c>
    </row>
    <row r="1713" spans="1:15" x14ac:dyDescent="0.25">
      <c r="A1713" s="5">
        <v>45097</v>
      </c>
      <c r="B1713" s="8">
        <f>LN(Prices!B1707/Prices!B1706)</f>
        <v>-1.5497883398556456E-2</v>
      </c>
      <c r="C1713" s="8">
        <f>LN(Prices!C1707/Prices!C1706)</f>
        <v>1.8325305141764091E-3</v>
      </c>
      <c r="D1713" s="8">
        <f>LN(Prices!D1707/Prices!D1706)</f>
        <v>-1.9763572335427079E-2</v>
      </c>
      <c r="E1713" s="8">
        <f>LN(Prices!E1707/Prices!E1706)</f>
        <v>2.9895369961217039E-3</v>
      </c>
      <c r="F1713" s="8">
        <f>LN(Prices!F1707/Prices!F1706)</f>
        <v>-1.222164440114719E-2</v>
      </c>
      <c r="G1713" s="8">
        <f>LN(Prices!G1707/Prices!G1706)</f>
        <v>2.1322487213210777E-3</v>
      </c>
      <c r="H1713" s="8">
        <f>LN(Prices!H1707/Prices!H1706)</f>
        <v>-1.1866765808693461E-2</v>
      </c>
      <c r="I1713" s="8">
        <f>LN(Prices!I1707/Prices!I1706)</f>
        <v>-8.58250870054964E-3</v>
      </c>
      <c r="J1713" s="8">
        <f>LN(Prices!J1707/Prices!J1706)</f>
        <v>-4.7463538352360479E-3</v>
      </c>
      <c r="K1713" s="8">
        <f>(Prices!K1707-Prices!K1706)/100</f>
        <v>9.9997520446777348E-5</v>
      </c>
      <c r="L1713" s="8">
        <f>LN(Prices!L1707/Prices!L1706)</f>
        <v>-7.3172281238208471E-3</v>
      </c>
      <c r="M1713" s="8">
        <f>LN(Prices!M1707/Prices!M1706)</f>
        <v>-2.1550352551893632E-3</v>
      </c>
      <c r="N1713" s="8">
        <f>LN(Prices!N1707/Prices!N1706)</f>
        <v>-8.525568036498881E-3</v>
      </c>
      <c r="O1713" s="8">
        <f>LN(Prices!O1707/Prices!O1706)</f>
        <v>-4.6871391573598334E-3</v>
      </c>
    </row>
    <row r="1714" spans="1:15" x14ac:dyDescent="0.25">
      <c r="A1714" s="5">
        <v>45098</v>
      </c>
      <c r="B1714" s="8">
        <f>LN(Prices!B1708/Prices!B1707)</f>
        <v>6.0826840584522377E-4</v>
      </c>
      <c r="C1714" s="8">
        <f>LN(Prices!C1708/Prices!C1707)</f>
        <v>1.626072399759851E-3</v>
      </c>
      <c r="D1714" s="8">
        <f>LN(Prices!D1708/Prices!D1707)</f>
        <v>-4.751741786337779E-3</v>
      </c>
      <c r="E1714" s="8">
        <f>LN(Prices!E1708/Prices!E1707)</f>
        <v>9.2577819014284888E-4</v>
      </c>
      <c r="F1714" s="8">
        <f>LN(Prices!F1708/Prices!F1707)</f>
        <v>-5.7381483687111929E-3</v>
      </c>
      <c r="G1714" s="8">
        <f>LN(Prices!G1708/Prices!G1707)</f>
        <v>9.2476375649012398E-5</v>
      </c>
      <c r="H1714" s="8">
        <f>LN(Prices!H1708/Prices!H1707)</f>
        <v>-6.0474839677711525E-3</v>
      </c>
      <c r="I1714" s="8">
        <f>LN(Prices!I1708/Prices!I1707)</f>
        <v>-1.6083257904444738E-3</v>
      </c>
      <c r="J1714" s="8">
        <f>LN(Prices!J1708/Prices!J1707)</f>
        <v>-5.2590863669252008E-3</v>
      </c>
      <c r="K1714" s="8">
        <f>(Prices!K1708-Prices!K1707)/100</f>
        <v>6.0000419616699217E-4</v>
      </c>
      <c r="L1714" s="8">
        <f>LN(Prices!L1708/Prices!L1707)</f>
        <v>-1.1915488151890803E-3</v>
      </c>
      <c r="M1714" s="8">
        <f>LN(Prices!M1708/Prices!M1707)</f>
        <v>-8.6965119796399391E-3</v>
      </c>
      <c r="N1714" s="8">
        <f>LN(Prices!N1708/Prices!N1707)</f>
        <v>-1.627593890176161E-3</v>
      </c>
      <c r="O1714" s="8">
        <f>LN(Prices!O1708/Prices!O1707)</f>
        <v>-1.978675365531059E-3</v>
      </c>
    </row>
    <row r="1715" spans="1:15" x14ac:dyDescent="0.25">
      <c r="A1715" s="5">
        <v>45099</v>
      </c>
      <c r="B1715" s="8">
        <f>LN(Prices!B1709/Prices!B1708)</f>
        <v>-5.4882887388660005E-3</v>
      </c>
      <c r="C1715" s="8">
        <f>LN(Prices!C1709/Prices!C1708)</f>
        <v>-5.1919604117466765E-3</v>
      </c>
      <c r="D1715" s="8">
        <f>LN(Prices!D1709/Prices!D1708)</f>
        <v>-3.5157829330838492E-3</v>
      </c>
      <c r="E1715" s="8">
        <f>LN(Prices!E1709/Prices!E1708)</f>
        <v>-5.6717246743012697E-3</v>
      </c>
      <c r="F1715" s="8">
        <f>LN(Prices!F1709/Prices!F1708)</f>
        <v>-1.6726874888450437E-2</v>
      </c>
      <c r="G1715" s="8">
        <f>LN(Prices!G1709/Prices!G1708)</f>
        <v>-3.5244075265774806E-3</v>
      </c>
      <c r="H1715" s="8">
        <f>LN(Prices!H1709/Prices!H1708)</f>
        <v>-1.4418735392241236E-2</v>
      </c>
      <c r="I1715" s="8">
        <f>LN(Prices!I1709/Prices!I1708)</f>
        <v>-3.5179105846766777E-3</v>
      </c>
      <c r="J1715" s="8">
        <f>LN(Prices!J1709/Prices!J1708)</f>
        <v>3.7039303873345254E-3</v>
      </c>
      <c r="K1715" s="8">
        <f>(Prices!K1709-Prices!K1708)/100</f>
        <v>0</v>
      </c>
      <c r="L1715" s="8">
        <f>LN(Prices!L1709/Prices!L1708)</f>
        <v>-5.542592211884986E-3</v>
      </c>
      <c r="M1715" s="8">
        <f>LN(Prices!M1709/Prices!M1708)</f>
        <v>8.9194898002513314E-3</v>
      </c>
      <c r="N1715" s="8">
        <f>LN(Prices!N1709/Prices!N1708)</f>
        <v>-3.5386260808048086E-3</v>
      </c>
      <c r="O1715" s="8">
        <f>LN(Prices!O1709/Prices!O1708)</f>
        <v>-7.9920643983264102E-3</v>
      </c>
    </row>
    <row r="1716" spans="1:15" x14ac:dyDescent="0.25">
      <c r="A1716" s="5">
        <v>45100</v>
      </c>
      <c r="B1716" s="8">
        <f>LN(Prices!B1710/Prices!B1709)</f>
        <v>-1.5198402046969419E-2</v>
      </c>
      <c r="C1716" s="8">
        <f>LN(Prices!C1710/Prices!C1709)</f>
        <v>2.9556808129771006E-3</v>
      </c>
      <c r="D1716" s="8">
        <f>LN(Prices!D1710/Prices!D1709)</f>
        <v>-1.4698770730926698E-2</v>
      </c>
      <c r="E1716" s="8">
        <f>LN(Prices!E1710/Prices!E1709)</f>
        <v>4.1277244569934727E-3</v>
      </c>
      <c r="F1716" s="8">
        <f>LN(Prices!F1710/Prices!F1709)</f>
        <v>-1.5611966357899984E-2</v>
      </c>
      <c r="G1716" s="8">
        <f>LN(Prices!G1710/Prices!G1709)</f>
        <v>2.4128612939895763E-3</v>
      </c>
      <c r="H1716" s="8">
        <f>LN(Prices!H1710/Prices!H1709)</f>
        <v>-1.3880761847996964E-2</v>
      </c>
      <c r="I1716" s="8">
        <f>LN(Prices!I1710/Prices!I1709)</f>
        <v>-7.2881372961317937E-3</v>
      </c>
      <c r="J1716" s="8">
        <f>LN(Prices!J1710/Prices!J1709)</f>
        <v>-7.6882880565021577E-3</v>
      </c>
      <c r="K1716" s="8">
        <f>(Prices!K1710-Prices!K1709)/100</f>
        <v>2.9997825622558592E-5</v>
      </c>
      <c r="L1716" s="8">
        <f>LN(Prices!L1710/Prices!L1709)</f>
        <v>-1.1516264582672927E-2</v>
      </c>
      <c r="M1716" s="8">
        <f>LN(Prices!M1710/Prices!M1709)</f>
        <v>-8.8198969870961069E-3</v>
      </c>
      <c r="N1716" s="8">
        <f>LN(Prices!N1710/Prices!N1709)</f>
        <v>-6.9433085671150429E-3</v>
      </c>
      <c r="O1716" s="8">
        <f>LN(Prices!O1710/Prices!O1709)</f>
        <v>-1.4469692784648313E-2</v>
      </c>
    </row>
    <row r="1717" spans="1:15" x14ac:dyDescent="0.25">
      <c r="A1717" s="5">
        <v>45103</v>
      </c>
      <c r="B1717" s="8">
        <f>LN(Prices!B1711/Prices!B1710)</f>
        <v>2.686636857439795E-3</v>
      </c>
      <c r="C1717" s="8">
        <f>LN(Prices!C1711/Prices!C1710)</f>
        <v>1.2201299158921925E-3</v>
      </c>
      <c r="D1717" s="8">
        <f>LN(Prices!D1711/Prices!D1710)</f>
        <v>3.3134138872080478E-3</v>
      </c>
      <c r="E1717" s="8">
        <f>LN(Prices!E1711/Prices!E1710)</f>
        <v>2.4687457046235904E-3</v>
      </c>
      <c r="F1717" s="8">
        <f>LN(Prices!F1711/Prices!F1710)</f>
        <v>2.6794181224085997E-2</v>
      </c>
      <c r="G1717" s="8">
        <f>LN(Prices!G1711/Prices!G1710)</f>
        <v>4.63320764568055E-4</v>
      </c>
      <c r="H1717" s="8">
        <f>LN(Prices!H1711/Prices!H1710)</f>
        <v>2.2825156000430571E-2</v>
      </c>
      <c r="I1717" s="8">
        <f>LN(Prices!I1711/Prices!I1710)</f>
        <v>5.0422818845239688E-3</v>
      </c>
      <c r="J1717" s="8">
        <f>LN(Prices!J1711/Prices!J1710)</f>
        <v>-4.4969343631321712E-3</v>
      </c>
      <c r="K1717" s="8">
        <f>(Prices!K1711-Prices!K1710)/100</f>
        <v>1.7000198364257812E-4</v>
      </c>
      <c r="L1717" s="8">
        <f>LN(Prices!L1711/Prices!L1710)</f>
        <v>7.7514052169301078E-3</v>
      </c>
      <c r="M1717" s="8">
        <f>LN(Prices!M1711/Prices!M1710)</f>
        <v>-1.1443272589412117E-2</v>
      </c>
      <c r="N1717" s="8">
        <f>LN(Prices!N1711/Prices!N1710)</f>
        <v>4.6100746492899105E-3</v>
      </c>
      <c r="O1717" s="8">
        <f>LN(Prices!O1711/Prices!O1710)</f>
        <v>8.9440558421447955E-4</v>
      </c>
    </row>
    <row r="1718" spans="1:15" x14ac:dyDescent="0.25">
      <c r="A1718" s="5">
        <v>45104</v>
      </c>
      <c r="B1718" s="8">
        <f>LN(Prices!B1712/Prices!B1711)</f>
        <v>8.8361002115928296E-3</v>
      </c>
      <c r="C1718" s="8">
        <f>LN(Prices!C1712/Prices!C1711)</f>
        <v>-1.9326556019427501E-3</v>
      </c>
      <c r="D1718" s="8">
        <f>LN(Prices!D1712/Prices!D1711)</f>
        <v>1.0126504697677384E-2</v>
      </c>
      <c r="E1718" s="8">
        <f>LN(Prices!E1712/Prices!E1711)</f>
        <v>-3.4987264980293111E-3</v>
      </c>
      <c r="F1718" s="8">
        <f>LN(Prices!F1712/Prices!F1711)</f>
        <v>1.2852327950318094E-2</v>
      </c>
      <c r="G1718" s="8">
        <f>LN(Prices!G1712/Prices!G1711)</f>
        <v>-2.7831500600792288E-3</v>
      </c>
      <c r="H1718" s="8">
        <f>LN(Prices!H1712/Prices!H1711)</f>
        <v>1.2244820494357293E-2</v>
      </c>
      <c r="I1718" s="8">
        <f>LN(Prices!I1712/Prices!I1711)</f>
        <v>8.3964623365888769E-3</v>
      </c>
      <c r="J1718" s="8">
        <f>LN(Prices!J1712/Prices!J1711)</f>
        <v>1.139073352418076E-2</v>
      </c>
      <c r="K1718" s="8">
        <f>(Prices!K1712-Prices!K1711)/100</f>
        <v>2.4999618530273436E-4</v>
      </c>
      <c r="L1718" s="8">
        <f>LN(Prices!L1712/Prices!L1711)</f>
        <v>1.5977383253292555E-2</v>
      </c>
      <c r="M1718" s="8">
        <f>LN(Prices!M1712/Prices!M1711)</f>
        <v>1.5234820949987885E-2</v>
      </c>
      <c r="N1718" s="8">
        <f>LN(Prices!N1712/Prices!N1711)</f>
        <v>8.4720800319552057E-3</v>
      </c>
      <c r="O1718" s="8">
        <f>LN(Prices!O1712/Prices!O1711)</f>
        <v>1.4521716635898749E-2</v>
      </c>
    </row>
    <row r="1719" spans="1:15" x14ac:dyDescent="0.25">
      <c r="A1719" s="5">
        <v>45105</v>
      </c>
      <c r="B1719" s="8">
        <f>LN(Prices!B1713/Prices!B1712)</f>
        <v>-1.0234392056364728E-3</v>
      </c>
      <c r="C1719" s="8">
        <f>LN(Prices!C1713/Prices!C1712)</f>
        <v>2.948805284820233E-3</v>
      </c>
      <c r="D1719" s="8">
        <f>LN(Prices!D1713/Prices!D1712)</f>
        <v>-6.0635267299146414E-3</v>
      </c>
      <c r="E1719" s="8">
        <f>LN(Prices!E1713/Prices!E1712)</f>
        <v>4.0123594330507663E-3</v>
      </c>
      <c r="F1719" s="8">
        <f>LN(Prices!F1713/Prices!F1712)</f>
        <v>-4.7160644083334615E-3</v>
      </c>
      <c r="G1719" s="8">
        <f>LN(Prices!G1713/Prices!G1712)</f>
        <v>2.0413541860810624E-3</v>
      </c>
      <c r="H1719" s="8">
        <f>LN(Prices!H1713/Prices!H1712)</f>
        <v>1.4450515784023503E-3</v>
      </c>
      <c r="I1719" s="8">
        <f>LN(Prices!I1713/Prices!I1712)</f>
        <v>-1.1742272407601099E-3</v>
      </c>
      <c r="J1719" s="8">
        <f>LN(Prices!J1713/Prices!J1712)</f>
        <v>-3.541393883898215E-4</v>
      </c>
      <c r="K1719" s="8">
        <f>(Prices!K1713-Prices!K1712)/100</f>
        <v>-9.9997520446777348E-5</v>
      </c>
      <c r="L1719" s="8">
        <f>LN(Prices!L1713/Prices!L1712)</f>
        <v>-1.2817746452948266E-4</v>
      </c>
      <c r="M1719" s="8">
        <f>LN(Prices!M1713/Prices!M1712)</f>
        <v>1.6227465885693569E-3</v>
      </c>
      <c r="N1719" s="8">
        <f>LN(Prices!N1713/Prices!N1712)</f>
        <v>-1.4495632986762175E-3</v>
      </c>
      <c r="O1719" s="8">
        <f>LN(Prices!O1713/Prices!O1712)</f>
        <v>4.7348481355874422E-3</v>
      </c>
    </row>
    <row r="1720" spans="1:15" x14ac:dyDescent="0.25">
      <c r="A1720" s="5">
        <v>45106</v>
      </c>
      <c r="B1720" s="8">
        <f>LN(Prices!B1714/Prices!B1713)</f>
        <v>-2.0501111941404865E-3</v>
      </c>
      <c r="C1720" s="8">
        <f>LN(Prices!C1714/Prices!C1713)</f>
        <v>-7.7472594270947418E-3</v>
      </c>
      <c r="D1720" s="8">
        <f>LN(Prices!D1714/Prices!D1713)</f>
        <v>-5.336044912074153E-3</v>
      </c>
      <c r="E1720" s="8">
        <f>LN(Prices!E1714/Prices!E1713)</f>
        <v>-1.0320983473639078E-2</v>
      </c>
      <c r="F1720" s="8">
        <f>LN(Prices!F1714/Prices!F1713)</f>
        <v>1.2193521680743722E-2</v>
      </c>
      <c r="G1720" s="8">
        <f>LN(Prices!G1714/Prices!G1713)</f>
        <v>-6.6040812632366767E-3</v>
      </c>
      <c r="H1720" s="8">
        <f>LN(Prices!H1714/Prices!H1713)</f>
        <v>1.1108227048794968E-2</v>
      </c>
      <c r="I1720" s="8">
        <f>LN(Prices!I1714/Prices!I1713)</f>
        <v>8.1906642065399989E-3</v>
      </c>
      <c r="J1720" s="8">
        <f>LN(Prices!J1714/Prices!J1713)</f>
        <v>4.4635681144900002E-3</v>
      </c>
      <c r="K1720" s="8">
        <f>(Prices!K1714-Prices!K1713)/100</f>
        <v>5.0001144409179687E-5</v>
      </c>
      <c r="L1720" s="8">
        <f>LN(Prices!L1714/Prices!L1713)</f>
        <v>1.1721368549930658E-2</v>
      </c>
      <c r="M1720" s="8">
        <f>LN(Prices!M1714/Prices!M1713)</f>
        <v>1.3856515662160175E-3</v>
      </c>
      <c r="N1720" s="8">
        <f>LN(Prices!N1714/Prices!N1713)</f>
        <v>7.7454336042581022E-3</v>
      </c>
      <c r="O1720" s="8">
        <f>LN(Prices!O1714/Prices!O1713)</f>
        <v>1.2234468210723983E-2</v>
      </c>
    </row>
    <row r="1721" spans="1:15" x14ac:dyDescent="0.25">
      <c r="A1721" s="5">
        <v>45107</v>
      </c>
      <c r="B1721" s="8">
        <f>LN(Prices!B1715/Prices!B1714)</f>
        <v>1.0005263084308293E-2</v>
      </c>
      <c r="C1721" s="8">
        <f>LN(Prices!C1715/Prices!C1714)</f>
        <v>2.3511821113699678E-3</v>
      </c>
      <c r="D1721" s="8">
        <f>LN(Prices!D1715/Prices!D1714)</f>
        <v>7.8671393613580325E-3</v>
      </c>
      <c r="E1721" s="8">
        <f>LN(Prices!E1715/Prices!E1714)</f>
        <v>2.1764593346062446E-3</v>
      </c>
      <c r="F1721" s="8">
        <f>LN(Prices!F1715/Prices!F1714)</f>
        <v>5.5438282303329018E-3</v>
      </c>
      <c r="G1721" s="8">
        <f>LN(Prices!G1715/Prices!G1714)</f>
        <v>4.3769714430707098E-3</v>
      </c>
      <c r="H1721" s="8">
        <f>LN(Prices!H1715/Prices!H1714)</f>
        <v>5.520160314121495E-3</v>
      </c>
      <c r="I1721" s="8">
        <f>LN(Prices!I1715/Prices!I1714)</f>
        <v>8.1242389012391447E-3</v>
      </c>
      <c r="J1721" s="8">
        <f>LN(Prices!J1715/Prices!J1714)</f>
        <v>1.2194350261885799E-2</v>
      </c>
      <c r="K1721" s="8">
        <f>(Prices!K1715-Prices!K1714)/100</f>
        <v>-2.2000312805174892E-4</v>
      </c>
      <c r="L1721" s="8">
        <f>LN(Prices!L1715/Prices!L1714)</f>
        <v>6.4961797913976136E-3</v>
      </c>
      <c r="M1721" s="8">
        <f>LN(Prices!M1715/Prices!M1714)</f>
        <v>1.4687150192164697E-2</v>
      </c>
      <c r="N1721" s="8">
        <f>LN(Prices!N1715/Prices!N1714)</f>
        <v>8.5798344291296066E-3</v>
      </c>
      <c r="O1721" s="8">
        <f>LN(Prices!O1715/Prices!O1714)</f>
        <v>3.7874892770311652E-3</v>
      </c>
    </row>
    <row r="1722" spans="1:15" x14ac:dyDescent="0.25">
      <c r="A1722" s="5">
        <v>45110</v>
      </c>
      <c r="B1722" s="8">
        <f>LN(Prices!B1716/Prices!B1715)</f>
        <v>4.0550812753173638E-3</v>
      </c>
      <c r="C1722" s="8">
        <f>LN(Prices!C1716/Prices!C1715)</f>
        <v>-1.1781609317994192E-3</v>
      </c>
      <c r="D1722" s="8">
        <f>LN(Prices!D1716/Prices!D1715)</f>
        <v>1.1060859433575989E-2</v>
      </c>
      <c r="E1722" s="8">
        <f>LN(Prices!E1716/Prices!E1715)</f>
        <v>-4.3470418271610699E-3</v>
      </c>
      <c r="F1722" s="8">
        <f>LN(Prices!F1716/Prices!F1715)</f>
        <v>1.1543072580455596E-2</v>
      </c>
      <c r="G1722" s="8">
        <f>LN(Prices!G1716/Prices!G1715)</f>
        <v>-1.1771485169733958E-3</v>
      </c>
      <c r="H1722" s="8">
        <f>LN(Prices!H1716/Prices!H1715)</f>
        <v>9.7654100296159455E-3</v>
      </c>
      <c r="I1722" s="8">
        <f>LN(Prices!I1716/Prices!I1715)</f>
        <v>4.18154262808728E-3</v>
      </c>
      <c r="J1722" s="8">
        <f>LN(Prices!J1716/Prices!J1715)</f>
        <v>1.1699930926736418E-3</v>
      </c>
      <c r="K1722" s="8">
        <f>(Prices!K1716-Prices!K1715)/100</f>
        <v>-7.9998970031747163E-5</v>
      </c>
      <c r="L1722" s="8">
        <f>LN(Prices!L1716/Prices!L1715)</f>
        <v>3.0992491605396051E-3</v>
      </c>
      <c r="M1722" s="8">
        <f>LN(Prices!M1716/Prices!M1715)</f>
        <v>-1.2999892714110744E-4</v>
      </c>
      <c r="N1722" s="8">
        <f>LN(Prices!N1716/Prices!N1715)</f>
        <v>3.2858424359449136E-3</v>
      </c>
      <c r="O1722" s="8">
        <f>LN(Prices!O1716/Prices!O1715)</f>
        <v>4.25309189091646E-3</v>
      </c>
    </row>
    <row r="1723" spans="1:15" x14ac:dyDescent="0.25">
      <c r="A1723" s="5">
        <v>45112</v>
      </c>
      <c r="B1723" s="8">
        <f>LN(Prices!B1717/Prices!B1716)</f>
        <v>-1.0168914793329771E-2</v>
      </c>
      <c r="C1723" s="8">
        <f>LN(Prices!C1717/Prices!C1716)</f>
        <v>-4.5193888540273133E-3</v>
      </c>
      <c r="D1723" s="8">
        <f>LN(Prices!D1717/Prices!D1716)</f>
        <v>-6.0181182827749513E-3</v>
      </c>
      <c r="E1723" s="8">
        <f>LN(Prices!E1717/Prices!E1716)</f>
        <v>-4.8060328217919219E-3</v>
      </c>
      <c r="F1723" s="8">
        <f>LN(Prices!F1717/Prices!F1716)</f>
        <v>5.4619611254361222E-4</v>
      </c>
      <c r="G1723" s="8">
        <f>LN(Prices!G1717/Prices!G1716)</f>
        <v>-4.7781486052982016E-3</v>
      </c>
      <c r="H1723" s="8">
        <f>LN(Prices!H1717/Prices!H1716)</f>
        <v>2.2495103654506556E-3</v>
      </c>
      <c r="I1723" s="8">
        <f>LN(Prices!I1717/Prices!I1716)</f>
        <v>-5.4825755758885451E-3</v>
      </c>
      <c r="J1723" s="8">
        <f>LN(Prices!J1717/Prices!J1716)</f>
        <v>-1.9702580976127164E-3</v>
      </c>
      <c r="K1723" s="8">
        <f>(Prices!K1717-Prices!K1716)/100</f>
        <v>4.7999858856201172E-4</v>
      </c>
      <c r="L1723" s="8">
        <f>LN(Prices!L1717/Prices!L1716)</f>
        <v>-8.8895018045381264E-3</v>
      </c>
      <c r="M1723" s="8">
        <f>LN(Prices!M1717/Prices!M1716)</f>
        <v>1.0470554483588709E-4</v>
      </c>
      <c r="N1723" s="8">
        <f>LN(Prices!N1717/Prices!N1716)</f>
        <v>-5.0616138471377085E-3</v>
      </c>
      <c r="O1723" s="8">
        <f>LN(Prices!O1717/Prices!O1716)</f>
        <v>-1.2664337782533073E-2</v>
      </c>
    </row>
    <row r="1724" spans="1:15" x14ac:dyDescent="0.25">
      <c r="A1724" s="5">
        <v>45113</v>
      </c>
      <c r="B1724" s="8">
        <f>LN(Prices!B1718/Prices!B1717)</f>
        <v>-1.8360506476987934E-2</v>
      </c>
      <c r="C1724" s="8">
        <f>LN(Prices!C1718/Prices!C1717)</f>
        <v>-6.5065726262748163E-3</v>
      </c>
      <c r="D1724" s="8">
        <f>LN(Prices!D1718/Prices!D1717)</f>
        <v>-2.0582716165520439E-2</v>
      </c>
      <c r="E1724" s="8">
        <f>LN(Prices!E1718/Prices!E1717)</f>
        <v>-8.2016542834568891E-3</v>
      </c>
      <c r="F1724" s="8">
        <f>LN(Prices!F1718/Prices!F1717)</f>
        <v>-5.0376064044063418E-3</v>
      </c>
      <c r="G1724" s="8">
        <f>LN(Prices!G1718/Prices!G1717)</f>
        <v>-5.2731386230931978E-3</v>
      </c>
      <c r="H1724" s="8">
        <f>LN(Prices!H1718/Prices!H1717)</f>
        <v>-7.7157771354300474E-3</v>
      </c>
      <c r="I1724" s="8">
        <f>LN(Prices!I1718/Prices!I1717)</f>
        <v>-1.0471310967643522E-2</v>
      </c>
      <c r="J1724" s="8">
        <f>LN(Prices!J1718/Prices!J1717)</f>
        <v>-7.9540611758947624E-3</v>
      </c>
      <c r="K1724" s="8">
        <f>(Prices!K1718-Prices!K1717)/100</f>
        <v>1.9999980926514561E-4</v>
      </c>
      <c r="L1724" s="8">
        <f>LN(Prices!L1718/Prices!L1717)</f>
        <v>-1.0762647406042916E-2</v>
      </c>
      <c r="M1724" s="8">
        <f>LN(Prices!M1718/Prices!M1717)</f>
        <v>-6.8387055667743632E-3</v>
      </c>
      <c r="N1724" s="8">
        <f>LN(Prices!N1718/Prices!N1717)</f>
        <v>-1.0558649842920792E-2</v>
      </c>
      <c r="O1724" s="8">
        <f>LN(Prices!O1718/Prices!O1717)</f>
        <v>-1.6516605588072174E-2</v>
      </c>
    </row>
    <row r="1725" spans="1:15" x14ac:dyDescent="0.25">
      <c r="A1725" s="5">
        <v>45114</v>
      </c>
      <c r="B1725" s="8">
        <f>LN(Prices!B1719/Prices!B1718)</f>
        <v>9.1193081127704159E-3</v>
      </c>
      <c r="C1725" s="8">
        <f>LN(Prices!C1719/Prices!C1718)</f>
        <v>2.0733570178982144E-4</v>
      </c>
      <c r="D1725" s="8">
        <f>LN(Prices!D1719/Prices!D1718)</f>
        <v>1.1233222076884151E-2</v>
      </c>
      <c r="E1725" s="8">
        <f>LN(Prices!E1719/Prices!E1718)</f>
        <v>-1.267965959963559E-3</v>
      </c>
      <c r="F1725" s="8">
        <f>LN(Prices!F1719/Prices!F1718)</f>
        <v>-4.2913723251851287E-3</v>
      </c>
      <c r="G1725" s="8">
        <f>LN(Prices!G1719/Prices!G1718)</f>
        <v>-6.6113181660730524E-4</v>
      </c>
      <c r="H1725" s="8">
        <f>LN(Prices!H1719/Prices!H1718)</f>
        <v>-2.2665435253311282E-3</v>
      </c>
      <c r="I1725" s="8">
        <f>LN(Prices!I1719/Prices!I1718)</f>
        <v>1.3147190473765844E-3</v>
      </c>
      <c r="J1725" s="8">
        <f>LN(Prices!J1719/Prices!J1718)</f>
        <v>-2.869212795733482E-3</v>
      </c>
      <c r="K1725" s="8">
        <f>(Prices!K1719-Prices!K1718)/100</f>
        <v>0</v>
      </c>
      <c r="L1725" s="8">
        <f>LN(Prices!L1719/Prices!L1718)</f>
        <v>9.2426369100132941E-3</v>
      </c>
      <c r="M1725" s="8">
        <f>LN(Prices!M1719/Prices!M1718)</f>
        <v>-4.2141613641735005E-3</v>
      </c>
      <c r="N1725" s="8">
        <f>LN(Prices!N1719/Prices!N1718)</f>
        <v>9.107213102630059E-4</v>
      </c>
      <c r="O1725" s="8">
        <f>LN(Prices!O1719/Prices!O1718)</f>
        <v>1.2101965462094737E-2</v>
      </c>
    </row>
    <row r="1726" spans="1:15" x14ac:dyDescent="0.25">
      <c r="A1726" s="5">
        <v>45117</v>
      </c>
      <c r="B1726" s="8">
        <f>LN(Prices!B1720/Prices!B1719)</f>
        <v>1.8551526235742984E-3</v>
      </c>
      <c r="C1726" s="8">
        <f>LN(Prices!C1720/Prices!C1719)</f>
        <v>2.7931002160444768E-3</v>
      </c>
      <c r="D1726" s="8">
        <f>LN(Prices!D1720/Prices!D1719)</f>
        <v>7.6138260480102557E-4</v>
      </c>
      <c r="E1726" s="8">
        <f>LN(Prices!E1720/Prices!E1719)</f>
        <v>5.1670318635444849E-3</v>
      </c>
      <c r="F1726" s="8">
        <f>LN(Prices!F1720/Prices!F1719)</f>
        <v>4.6204133704898735E-3</v>
      </c>
      <c r="G1726" s="8">
        <f>LN(Prices!G1720/Prices!G1719)</f>
        <v>2.3590206749431034E-3</v>
      </c>
      <c r="H1726" s="8">
        <f>LN(Prices!H1720/Prices!H1719)</f>
        <v>4.290228046713411E-3</v>
      </c>
      <c r="I1726" s="8">
        <f>LN(Prices!I1720/Prices!I1719)</f>
        <v>6.2588760240301338E-3</v>
      </c>
      <c r="J1726" s="8">
        <f>LN(Prices!J1720/Prices!J1719)</f>
        <v>2.4021386106263119E-3</v>
      </c>
      <c r="K1726" s="8">
        <f>(Prices!K1720-Prices!K1719)/100</f>
        <v>1.2000083923338956E-4</v>
      </c>
      <c r="L1726" s="8">
        <f>LN(Prices!L1720/Prices!L1719)</f>
        <v>1.2418547512270525E-2</v>
      </c>
      <c r="M1726" s="8">
        <f>LN(Prices!M1720/Prices!M1719)</f>
        <v>6.0568137017167744E-4</v>
      </c>
      <c r="N1726" s="8">
        <f>LN(Prices!N1720/Prices!N1719)</f>
        <v>6.4164431659726245E-3</v>
      </c>
      <c r="O1726" s="8">
        <f>LN(Prices!O1720/Prices!O1719)</f>
        <v>1.6272006777963435E-2</v>
      </c>
    </row>
    <row r="1727" spans="1:15" x14ac:dyDescent="0.25">
      <c r="A1727" s="5">
        <v>45118</v>
      </c>
      <c r="B1727" s="8">
        <f>LN(Prices!B1721/Prices!B1720)</f>
        <v>9.2241491760006629E-3</v>
      </c>
      <c r="C1727" s="8">
        <f>LN(Prices!C1721/Prices!C1720)</f>
        <v>2.1672669128579474E-3</v>
      </c>
      <c r="D1727" s="8">
        <f>LN(Prices!D1721/Prices!D1720)</f>
        <v>1.0095936984931605E-2</v>
      </c>
      <c r="E1727" s="8">
        <f>LN(Prices!E1721/Prices!E1720)</f>
        <v>2.1015091164027495E-3</v>
      </c>
      <c r="F1727" s="8">
        <f>LN(Prices!F1721/Prices!F1720)</f>
        <v>1.4059609294936383E-2</v>
      </c>
      <c r="G1727" s="8">
        <f>LN(Prices!G1721/Prices!G1720)</f>
        <v>-1.1315521282977148E-3</v>
      </c>
      <c r="H1727" s="8">
        <f>LN(Prices!H1721/Prices!H1720)</f>
        <v>1.416953597566678E-2</v>
      </c>
      <c r="I1727" s="8">
        <f>LN(Prices!I1721/Prices!I1720)</f>
        <v>1.0823495951339615E-2</v>
      </c>
      <c r="J1727" s="8">
        <f>LN(Prices!J1721/Prices!J1720)</f>
        <v>6.7195839982548741E-3</v>
      </c>
      <c r="K1727" s="8">
        <f>(Prices!K1721-Prices!K1720)/100</f>
        <v>1.8000125885009766E-4</v>
      </c>
      <c r="L1727" s="8">
        <f>LN(Prices!L1721/Prices!L1720)</f>
        <v>1.11149836763629E-2</v>
      </c>
      <c r="M1727" s="8">
        <f>LN(Prices!M1721/Prices!M1720)</f>
        <v>4.9632725419211446E-3</v>
      </c>
      <c r="N1727" s="8">
        <f>LN(Prices!N1721/Prices!N1720)</f>
        <v>1.0750395506442727E-2</v>
      </c>
      <c r="O1727" s="8">
        <f>LN(Prices!O1721/Prices!O1720)</f>
        <v>9.5100952383246201E-3</v>
      </c>
    </row>
    <row r="1728" spans="1:15" x14ac:dyDescent="0.25">
      <c r="A1728" s="5">
        <v>45119</v>
      </c>
      <c r="B1728" s="8">
        <f>LN(Prices!B1722/Prices!B1721)</f>
        <v>1.9398463131597581E-2</v>
      </c>
      <c r="C1728" s="8">
        <f>LN(Prices!C1722/Prices!C1721)</f>
        <v>8.110316753789976E-3</v>
      </c>
      <c r="D1728" s="8">
        <f>LN(Prices!D1722/Prices!D1721)</f>
        <v>2.2104616555157709E-2</v>
      </c>
      <c r="E1728" s="8">
        <f>LN(Prices!E1722/Prices!E1721)</f>
        <v>9.7131274286577866E-3</v>
      </c>
      <c r="F1728" s="8">
        <f>LN(Prices!F1722/Prices!F1721)</f>
        <v>4.750574271779843E-3</v>
      </c>
      <c r="G1728" s="8">
        <f>LN(Prices!G1722/Prices!G1721)</f>
        <v>1.0979225814342936E-2</v>
      </c>
      <c r="H1728" s="8">
        <f>LN(Prices!H1722/Prices!H1721)</f>
        <v>5.3788992401907938E-3</v>
      </c>
      <c r="I1728" s="8">
        <f>LN(Prices!I1722/Prices!I1721)</f>
        <v>4.0107801282634244E-3</v>
      </c>
      <c r="J1728" s="8">
        <f>LN(Prices!J1722/Prices!J1721)</f>
        <v>7.3839052353896787E-3</v>
      </c>
      <c r="K1728" s="8">
        <f>(Prices!K1722-Prices!K1721)/100</f>
        <v>-1.3000011444091797E-4</v>
      </c>
      <c r="L1728" s="8">
        <f>LN(Prices!L1722/Prices!L1721)</f>
        <v>7.0626206528991283E-3</v>
      </c>
      <c r="M1728" s="8">
        <f>LN(Prices!M1722/Prices!M1721)</f>
        <v>1.0065135501958028E-2</v>
      </c>
      <c r="N1728" s="8">
        <f>LN(Prices!N1722/Prices!N1721)</f>
        <v>3.9866739225497922E-3</v>
      </c>
      <c r="O1728" s="8">
        <f>LN(Prices!O1722/Prices!O1721)</f>
        <v>1.0408917856913821E-2</v>
      </c>
    </row>
    <row r="1729" spans="1:15" x14ac:dyDescent="0.25">
      <c r="A1729" s="5">
        <v>45120</v>
      </c>
      <c r="B1729" s="8">
        <f>LN(Prices!B1723/Prices!B1722)</f>
        <v>1.5291749250204731E-2</v>
      </c>
      <c r="C1729" s="8">
        <f>LN(Prices!C1723/Prices!C1722)</f>
        <v>6.2178658929457958E-3</v>
      </c>
      <c r="D1729" s="8">
        <f>LN(Prices!D1723/Prices!D1722)</f>
        <v>1.2934878380335243E-2</v>
      </c>
      <c r="E1729" s="8">
        <f>LN(Prices!E1723/Prices!E1722)</f>
        <v>8.2807708507259947E-3</v>
      </c>
      <c r="F1729" s="8">
        <f>LN(Prices!F1723/Prices!F1722)</f>
        <v>7.9392185879235012E-3</v>
      </c>
      <c r="G1729" s="8">
        <f>LN(Prices!G1723/Prices!G1722)</f>
        <v>5.1199134440021209E-3</v>
      </c>
      <c r="H1729" s="8">
        <f>LN(Prices!H1723/Prices!H1722)</f>
        <v>6.3935424043666507E-3</v>
      </c>
      <c r="I1729" s="8">
        <f>LN(Prices!I1723/Prices!I1722)</f>
        <v>3.8524449130044654E-3</v>
      </c>
      <c r="J1729" s="8">
        <f>LN(Prices!J1723/Prices!J1722)</f>
        <v>8.4344829896271113E-3</v>
      </c>
      <c r="K1729" s="8">
        <f>(Prices!K1723-Prices!K1722)/100</f>
        <v>-6.9999694824227632E-5</v>
      </c>
      <c r="L1729" s="8">
        <f>LN(Prices!L1723/Prices!L1722)</f>
        <v>5.6913512265623079E-3</v>
      </c>
      <c r="M1729" s="8">
        <f>LN(Prices!M1723/Prices!M1722)</f>
        <v>1.2984432356962288E-2</v>
      </c>
      <c r="N1729" s="8">
        <f>LN(Prices!N1723/Prices!N1722)</f>
        <v>4.3385889765647006E-3</v>
      </c>
      <c r="O1729" s="8">
        <f>LN(Prices!O1723/Prices!O1722)</f>
        <v>9.0159171676630744E-3</v>
      </c>
    </row>
    <row r="1730" spans="1:15" x14ac:dyDescent="0.25">
      <c r="A1730" s="5">
        <v>45121</v>
      </c>
      <c r="B1730" s="8">
        <f>LN(Prices!B1724/Prices!B1723)</f>
        <v>-6.5250182701745161E-3</v>
      </c>
      <c r="C1730" s="8">
        <f>LN(Prices!C1724/Prices!C1723)</f>
        <v>-4.7872384791597077E-3</v>
      </c>
      <c r="D1730" s="8">
        <f>LN(Prices!D1724/Prices!D1723)</f>
        <v>-5.5928457127602605E-3</v>
      </c>
      <c r="E1730" s="8">
        <f>LN(Prices!E1724/Prices!E1723)</f>
        <v>-4.9603181903629901E-3</v>
      </c>
      <c r="F1730" s="8">
        <f>LN(Prices!F1724/Prices!F1723)</f>
        <v>-7.4844587263298316E-4</v>
      </c>
      <c r="G1730" s="8">
        <f>LN(Prices!G1724/Prices!G1723)</f>
        <v>-5.3065956057246257E-3</v>
      </c>
      <c r="H1730" s="8">
        <f>LN(Prices!H1724/Prices!H1723)</f>
        <v>-1.9717103662301445E-3</v>
      </c>
      <c r="I1730" s="8">
        <f>LN(Prices!I1724/Prices!I1723)</f>
        <v>-6.2857418905108283E-3</v>
      </c>
      <c r="J1730" s="8">
        <f>LN(Prices!J1724/Prices!J1723)</f>
        <v>-1.0249321969074839E-3</v>
      </c>
      <c r="K1730" s="8">
        <f>(Prices!K1724-Prices!K1723)/100</f>
        <v>-7.9998970031729396E-5</v>
      </c>
      <c r="L1730" s="8">
        <f>LN(Prices!L1724/Prices!L1723)</f>
        <v>-9.4913041646636255E-3</v>
      </c>
      <c r="M1730" s="8">
        <f>LN(Prices!M1724/Prices!M1723)</f>
        <v>2.8866040789079675E-3</v>
      </c>
      <c r="N1730" s="8">
        <f>LN(Prices!N1724/Prices!N1723)</f>
        <v>-7.098836451727244E-3</v>
      </c>
      <c r="O1730" s="8">
        <f>LN(Prices!O1724/Prices!O1723)</f>
        <v>-1.0201093581462855E-2</v>
      </c>
    </row>
    <row r="1731" spans="1:15" x14ac:dyDescent="0.25">
      <c r="A1731" s="5">
        <v>45124</v>
      </c>
      <c r="B1731" s="8">
        <f>LN(Prices!B1725/Prices!B1724)</f>
        <v>1.9830478275730296E-4</v>
      </c>
      <c r="C1731" s="8">
        <f>LN(Prices!C1725/Prices!C1724)</f>
        <v>1.1224361216582825E-3</v>
      </c>
      <c r="D1731" s="8">
        <f>LN(Prices!D1725/Prices!D1724)</f>
        <v>1.2185647655381258E-3</v>
      </c>
      <c r="E1731" s="8">
        <f>LN(Prices!E1725/Prices!E1724)</f>
        <v>1.6564110164076274E-3</v>
      </c>
      <c r="F1731" s="8">
        <f>LN(Prices!F1725/Prices!F1724)</f>
        <v>-2.5700209518551222E-3</v>
      </c>
      <c r="G1731" s="8">
        <f>LN(Prices!G1725/Prices!G1724)</f>
        <v>1.8652552086234268E-3</v>
      </c>
      <c r="H1731" s="8">
        <f>LN(Prices!H1725/Prices!H1724)</f>
        <v>-6.5232704321213763E-3</v>
      </c>
      <c r="I1731" s="8">
        <f>LN(Prices!I1725/Prices!I1724)</f>
        <v>5.7306654993772102E-4</v>
      </c>
      <c r="J1731" s="8">
        <f>LN(Prices!J1725/Prices!J1724)</f>
        <v>3.8479695744204137E-3</v>
      </c>
      <c r="K1731" s="8">
        <f>(Prices!K1725-Prices!K1724)/100</f>
        <v>1.7999649047851563E-4</v>
      </c>
      <c r="L1731" s="8">
        <f>LN(Prices!L1725/Prices!L1724)</f>
        <v>6.2929870596826754E-3</v>
      </c>
      <c r="M1731" s="8">
        <f>LN(Prices!M1725/Prices!M1724)</f>
        <v>7.4454763316986862E-3</v>
      </c>
      <c r="N1731" s="8">
        <f>LN(Prices!N1725/Prices!N1724)</f>
        <v>8.040135365934007E-4</v>
      </c>
      <c r="O1731" s="8">
        <f>LN(Prices!O1725/Prices!O1724)</f>
        <v>1.0395860008613273E-2</v>
      </c>
    </row>
    <row r="1732" spans="1:15" x14ac:dyDescent="0.25">
      <c r="A1732" s="5">
        <v>45125</v>
      </c>
      <c r="B1732" s="8">
        <f>LN(Prices!B1726/Prices!B1725)</f>
        <v>2.3772517644242994E-3</v>
      </c>
      <c r="C1732" s="8">
        <f>LN(Prices!C1726/Prices!C1725)</f>
        <v>8.1545488263606197E-4</v>
      </c>
      <c r="D1732" s="8">
        <f>LN(Prices!D1726/Prices!D1725)</f>
        <v>-7.3332595403509228E-3</v>
      </c>
      <c r="E1732" s="8">
        <f>LN(Prices!E1726/Prices!E1725)</f>
        <v>1.136734035644427E-3</v>
      </c>
      <c r="F1732" s="8">
        <f>LN(Prices!F1726/Prices!F1725)</f>
        <v>-9.3713260352152623E-3</v>
      </c>
      <c r="G1732" s="8">
        <f>LN(Prices!G1726/Prices!G1725)</f>
        <v>-4.6598773072382488E-4</v>
      </c>
      <c r="H1732" s="8">
        <f>LN(Prices!H1726/Prices!H1725)</f>
        <v>-5.5077586008761116E-3</v>
      </c>
      <c r="I1732" s="8">
        <f>LN(Prices!I1726/Prices!I1725)</f>
        <v>6.7090180742593875E-3</v>
      </c>
      <c r="J1732" s="8">
        <f>LN(Prices!J1726/Prices!J1725)</f>
        <v>7.0920669414283382E-3</v>
      </c>
      <c r="K1732" s="8">
        <f>(Prices!K1726-Prices!K1725)/100</f>
        <v>1.5000343322753905E-4</v>
      </c>
      <c r="L1732" s="8">
        <f>LN(Prices!L1726/Prices!L1725)</f>
        <v>9.391506633708236E-3</v>
      </c>
      <c r="M1732" s="8">
        <f>LN(Prices!M1726/Prices!M1725)</f>
        <v>7.9268785833730773E-3</v>
      </c>
      <c r="N1732" s="8">
        <f>LN(Prices!N1726/Prices!N1725)</f>
        <v>6.4975977748868551E-3</v>
      </c>
      <c r="O1732" s="8">
        <f>LN(Prices!O1726/Prices!O1725)</f>
        <v>1.2629543974422027E-2</v>
      </c>
    </row>
    <row r="1733" spans="1:15" x14ac:dyDescent="0.25">
      <c r="A1733" s="5">
        <v>45126</v>
      </c>
      <c r="B1733" s="8">
        <f>LN(Prices!B1727/Prices!B1726)</f>
        <v>7.9127241530364768E-4</v>
      </c>
      <c r="C1733" s="8">
        <f>LN(Prices!C1727/Prices!C1726)</f>
        <v>3.0525931677130927E-3</v>
      </c>
      <c r="D1733" s="8">
        <f>LN(Prices!D1727/Prices!D1726)</f>
        <v>-1.9645851870370686E-3</v>
      </c>
      <c r="E1733" s="8">
        <f>LN(Prices!E1727/Prices!E1726)</f>
        <v>3.403263366396582E-3</v>
      </c>
      <c r="F1733" s="8">
        <f>LN(Prices!F1727/Prices!F1726)</f>
        <v>1.0335972484255712E-2</v>
      </c>
      <c r="G1733" s="8">
        <f>LN(Prices!G1727/Prices!G1726)</f>
        <v>3.4429416351287375E-3</v>
      </c>
      <c r="H1733" s="8">
        <f>LN(Prices!H1727/Prices!H1726)</f>
        <v>1.1217893638881555E-2</v>
      </c>
      <c r="I1733" s="8">
        <f>LN(Prices!I1727/Prices!I1726)</f>
        <v>4.5423561294296215E-3</v>
      </c>
      <c r="J1733" s="8">
        <f>LN(Prices!J1727/Prices!J1726)</f>
        <v>2.3551348272336388E-3</v>
      </c>
      <c r="K1733" s="8">
        <f>(Prices!K1727-Prices!K1726)/100</f>
        <v>-3.0002593994140626E-5</v>
      </c>
      <c r="L1733" s="8">
        <f>LN(Prices!L1727/Prices!L1726)</f>
        <v>3.5574289740041339E-3</v>
      </c>
      <c r="M1733" s="8">
        <f>LN(Prices!M1727/Prices!M1726)</f>
        <v>1.1146808969645621E-4</v>
      </c>
      <c r="N1733" s="8">
        <f>LN(Prices!N1727/Prices!N1726)</f>
        <v>5.3468719447244354E-3</v>
      </c>
      <c r="O1733" s="8">
        <f>LN(Prices!O1727/Prices!O1726)</f>
        <v>4.4535077477475728E-3</v>
      </c>
    </row>
    <row r="1734" spans="1:15" x14ac:dyDescent="0.25">
      <c r="A1734" s="5">
        <v>45127</v>
      </c>
      <c r="B1734" s="8">
        <f>LN(Prices!B1728/Prices!B1727)</f>
        <v>-4.9550142020826993E-3</v>
      </c>
      <c r="C1734" s="8">
        <f>LN(Prices!C1728/Prices!C1727)</f>
        <v>-5.1950102765609451E-3</v>
      </c>
      <c r="D1734" s="8">
        <f>LN(Prices!D1728/Prices!D1727)</f>
        <v>-7.4019137007419562E-3</v>
      </c>
      <c r="E1734" s="8">
        <f>LN(Prices!E1728/Prices!E1727)</f>
        <v>-7.9592176945641555E-3</v>
      </c>
      <c r="F1734" s="8">
        <f>LN(Prices!F1728/Prices!F1727)</f>
        <v>3.4217191968429635E-3</v>
      </c>
      <c r="G1734" s="8">
        <f>LN(Prices!G1728/Prices!G1727)</f>
        <v>-3.7182230982027475E-4</v>
      </c>
      <c r="H1734" s="8">
        <f>LN(Prices!H1728/Prices!H1727)</f>
        <v>-3.2590694792574613E-3</v>
      </c>
      <c r="I1734" s="8">
        <f>LN(Prices!I1728/Prices!I1727)</f>
        <v>5.9304944059688702E-3</v>
      </c>
      <c r="J1734" s="8">
        <f>LN(Prices!J1728/Prices!J1727)</f>
        <v>-6.7798273962576911E-3</v>
      </c>
      <c r="K1734" s="8">
        <f>(Prices!K1728-Prices!K1727)/100</f>
        <v>-1.9998550415039061E-5</v>
      </c>
      <c r="L1734" s="8">
        <f>LN(Prices!L1728/Prices!L1727)</f>
        <v>-5.2118317813477158E-3</v>
      </c>
      <c r="M1734" s="8">
        <f>LN(Prices!M1728/Prices!M1727)</f>
        <v>-1.8746501090325895E-2</v>
      </c>
      <c r="N1734" s="8">
        <f>LN(Prices!N1728/Prices!N1727)</f>
        <v>5.418769799867388E-3</v>
      </c>
      <c r="O1734" s="8">
        <f>LN(Prices!O1728/Prices!O1727)</f>
        <v>-8.9726087471260606E-3</v>
      </c>
    </row>
    <row r="1735" spans="1:15" x14ac:dyDescent="0.25">
      <c r="A1735" s="5">
        <v>45128</v>
      </c>
      <c r="B1735" s="8">
        <f>LN(Prices!B1729/Prices!B1728)</f>
        <v>3.9720045077894483E-4</v>
      </c>
      <c r="C1735" s="8">
        <f>LN(Prices!C1729/Prices!C1728)</f>
        <v>7.1491244226549273E-4</v>
      </c>
      <c r="D1735" s="8">
        <f>LN(Prices!D1729/Prices!D1728)</f>
        <v>-1.4870004453437296E-3</v>
      </c>
      <c r="E1735" s="8">
        <f>LN(Prices!E1729/Prices!E1728)</f>
        <v>8.3014296163691774E-4</v>
      </c>
      <c r="F1735" s="8">
        <f>LN(Prices!F1729/Prices!F1728)</f>
        <v>5.0045947435884142E-3</v>
      </c>
      <c r="G1735" s="8">
        <f>LN(Prices!G1729/Prices!G1728)</f>
        <v>0</v>
      </c>
      <c r="H1735" s="8">
        <f>LN(Prices!H1729/Prices!H1728)</f>
        <v>4.6523122339332153E-3</v>
      </c>
      <c r="I1735" s="8">
        <f>LN(Prices!I1729/Prices!I1728)</f>
        <v>3.0923288942412211E-3</v>
      </c>
      <c r="J1735" s="8">
        <f>LN(Prices!J1729/Prices!J1728)</f>
        <v>3.2404201461309109E-4</v>
      </c>
      <c r="K1735" s="8">
        <f>(Prices!K1729-Prices!K1728)/100</f>
        <v>5.0001144409179687E-5</v>
      </c>
      <c r="L1735" s="8">
        <f>LN(Prices!L1729/Prices!L1728)</f>
        <v>-2.1780751535357252E-3</v>
      </c>
      <c r="M1735" s="8">
        <f>LN(Prices!M1729/Prices!M1728)</f>
        <v>-2.1134762327810388E-3</v>
      </c>
      <c r="N1735" s="8">
        <f>LN(Prices!N1729/Prices!N1728)</f>
        <v>2.7234851866539066E-3</v>
      </c>
      <c r="O1735" s="8">
        <f>LN(Prices!O1729/Prices!O1728)</f>
        <v>-3.5137731315599279E-3</v>
      </c>
    </row>
    <row r="1736" spans="1:15" x14ac:dyDescent="0.25">
      <c r="A1736" s="5">
        <v>45131</v>
      </c>
      <c r="B1736" s="8">
        <f>LN(Prices!B1730/Prices!B1729)</f>
        <v>2.7768160189321199E-3</v>
      </c>
      <c r="C1736" s="8">
        <f>LN(Prices!C1730/Prices!C1729)</f>
        <v>-1.8387518959032461E-3</v>
      </c>
      <c r="D1736" s="8">
        <f>LN(Prices!D1730/Prices!D1729)</f>
        <v>1.3548592588174761E-2</v>
      </c>
      <c r="E1736" s="8">
        <f>LN(Prices!E1730/Prices!E1729)</f>
        <v>-2.3877863458844711E-3</v>
      </c>
      <c r="F1736" s="8">
        <f>LN(Prices!F1730/Prices!F1729)</f>
        <v>6.5634163760045295E-3</v>
      </c>
      <c r="G1736" s="8">
        <f>LN(Prices!G1730/Prices!G1729)</f>
        <v>4.6471686234716102E-4</v>
      </c>
      <c r="H1736" s="8">
        <f>LN(Prices!H1730/Prices!H1729)</f>
        <v>8.2049321753602696E-3</v>
      </c>
      <c r="I1736" s="8">
        <f>LN(Prices!I1730/Prices!I1729)</f>
        <v>4.0618347302941379E-3</v>
      </c>
      <c r="J1736" s="8">
        <f>LN(Prices!J1730/Prices!J1729)</f>
        <v>4.026038496874852E-3</v>
      </c>
      <c r="K1736" s="8">
        <f>(Prices!K1730-Prices!K1729)/100</f>
        <v>1.9998550415039061E-5</v>
      </c>
      <c r="L1736" s="8">
        <f>LN(Prices!L1730/Prices!L1729)</f>
        <v>1.1228878837660145E-3</v>
      </c>
      <c r="M1736" s="8">
        <f>LN(Prices!M1730/Prices!M1729)</f>
        <v>2.8157937534942536E-3</v>
      </c>
      <c r="N1736" s="8">
        <f>LN(Prices!N1730/Prices!N1729)</f>
        <v>4.2611520477476789E-3</v>
      </c>
      <c r="O1736" s="8">
        <f>LN(Prices!O1730/Prices!O1729)</f>
        <v>2.7611462738508365E-3</v>
      </c>
    </row>
    <row r="1737" spans="1:15" x14ac:dyDescent="0.25">
      <c r="A1737" s="5">
        <v>45132</v>
      </c>
      <c r="B1737" s="8">
        <f>LN(Prices!B1731/Prices!B1730)</f>
        <v>3.5585835400862506E-3</v>
      </c>
      <c r="C1737" s="8">
        <f>LN(Prices!C1731/Prices!C1730)</f>
        <v>-1.1251038899118499E-3</v>
      </c>
      <c r="D1737" s="8">
        <f>LN(Prices!D1731/Prices!D1730)</f>
        <v>8.2846781811479874E-3</v>
      </c>
      <c r="E1737" s="8">
        <f>LN(Prices!E1731/Prices!E1730)</f>
        <v>-1.8726836722850421E-3</v>
      </c>
      <c r="F1737" s="8">
        <f>LN(Prices!F1731/Prices!F1730)</f>
        <v>-7.2009833050194613E-3</v>
      </c>
      <c r="G1737" s="8">
        <f>LN(Prices!G1731/Prices!G1730)</f>
        <v>-1.7664738178547227E-3</v>
      </c>
      <c r="H1737" s="8">
        <f>LN(Prices!H1731/Prices!H1730)</f>
        <v>-7.1610484108200817E-3</v>
      </c>
      <c r="I1737" s="8">
        <f>LN(Prices!I1731/Prices!I1730)</f>
        <v>-5.5894504883050857E-4</v>
      </c>
      <c r="J1737" s="8">
        <f>LN(Prices!J1731/Prices!J1730)</f>
        <v>2.8107195758387046E-3</v>
      </c>
      <c r="K1737" s="8">
        <f>(Prices!K1731-Prices!K1730)/100</f>
        <v>1.4999866485595703E-4</v>
      </c>
      <c r="L1737" s="8">
        <f>LN(Prices!L1731/Prices!L1730)</f>
        <v>1.9434950309154672E-3</v>
      </c>
      <c r="M1737" s="8">
        <f>LN(Prices!M1731/Prices!M1730)</f>
        <v>5.5621145016075896E-3</v>
      </c>
      <c r="N1737" s="8">
        <f>LN(Prices!N1731/Prices!N1730)</f>
        <v>-5.3553947987305603E-4</v>
      </c>
      <c r="O1737" s="8">
        <f>LN(Prices!O1731/Prices!O1730)</f>
        <v>2.1869511752479275E-4</v>
      </c>
    </row>
    <row r="1738" spans="1:15" x14ac:dyDescent="0.25">
      <c r="A1738" s="5">
        <v>45133</v>
      </c>
      <c r="B1738" s="8">
        <f>LN(Prices!B1732/Prices!B1731)</f>
        <v>2.7593035615174274E-3</v>
      </c>
      <c r="C1738" s="8">
        <f>LN(Prices!C1732/Prices!C1731)</f>
        <v>3.2696642938955019E-3</v>
      </c>
      <c r="D1738" s="8">
        <f>LN(Prices!D1732/Prices!D1731)</f>
        <v>5.8069806506265073E-3</v>
      </c>
      <c r="E1738" s="8">
        <f>LN(Prices!E1732/Prices!E1731)</f>
        <v>3.4303270565326453E-3</v>
      </c>
      <c r="F1738" s="8">
        <f>LN(Prices!F1732/Prices!F1731)</f>
        <v>5.7229795596176062E-3</v>
      </c>
      <c r="G1738" s="8">
        <f>LN(Prices!G1732/Prices!G1731)</f>
        <v>3.723855213262532E-4</v>
      </c>
      <c r="H1738" s="8">
        <f>LN(Prices!H1732/Prices!H1731)</f>
        <v>4.5106490620156238E-3</v>
      </c>
      <c r="I1738" s="8">
        <f>LN(Prices!I1732/Prices!I1731)</f>
        <v>3.3509127339400196E-3</v>
      </c>
      <c r="J1738" s="8">
        <f>LN(Prices!J1732/Prices!J1731)</f>
        <v>-1.5545097867591856E-4</v>
      </c>
      <c r="K1738" s="8">
        <f>(Prices!K1732-Prices!K1731)/100</f>
        <v>3.0002593994140626E-5</v>
      </c>
      <c r="L1738" s="8">
        <f>LN(Prices!L1732/Prices!L1731)</f>
        <v>4.9873284910455723E-3</v>
      </c>
      <c r="M1738" s="8">
        <f>LN(Prices!M1732/Prices!M1731)</f>
        <v>-2.1496975959862052E-3</v>
      </c>
      <c r="N1738" s="8">
        <f>LN(Prices!N1732/Prices!N1731)</f>
        <v>2.9046610299049615E-3</v>
      </c>
      <c r="O1738" s="8">
        <f>LN(Prices!O1732/Prices!O1731)</f>
        <v>7.2216750852960136E-3</v>
      </c>
    </row>
    <row r="1739" spans="1:15" x14ac:dyDescent="0.25">
      <c r="A1739" s="5">
        <v>45134</v>
      </c>
      <c r="B1739" s="8">
        <f>LN(Prices!B1733/Prices!B1732)</f>
        <v>-5.5261598539623714E-3</v>
      </c>
      <c r="C1739" s="8">
        <f>LN(Prices!C1733/Prices!C1732)</f>
        <v>-8.606860261129964E-3</v>
      </c>
      <c r="D1739" s="8">
        <f>LN(Prices!D1733/Prices!D1732)</f>
        <v>-1.2380346326734119E-2</v>
      </c>
      <c r="E1739" s="8">
        <f>LN(Prices!E1733/Prices!E1732)</f>
        <v>-1.0956599090351564E-2</v>
      </c>
      <c r="F1739" s="8">
        <f>LN(Prices!F1733/Prices!F1732)</f>
        <v>-2.4064200828633805E-2</v>
      </c>
      <c r="G1739" s="8">
        <f>LN(Prices!G1733/Prices!G1732)</f>
        <v>-7.3754612889620937E-3</v>
      </c>
      <c r="H1739" s="8">
        <f>LN(Prices!H1733/Prices!H1732)</f>
        <v>-2.1932904472588451E-2</v>
      </c>
      <c r="I1739" s="8">
        <f>LN(Prices!I1733/Prices!I1732)</f>
        <v>-8.5392071615255725E-3</v>
      </c>
      <c r="J1739" s="8">
        <f>LN(Prices!J1733/Prices!J1732)</f>
        <v>-6.4453930551970759E-3</v>
      </c>
      <c r="K1739" s="8">
        <f>(Prices!K1733-Prices!K1732)/100</f>
        <v>0</v>
      </c>
      <c r="L1739" s="8">
        <f>LN(Prices!L1733/Prices!L1732)</f>
        <v>-1.2201509305259085E-2</v>
      </c>
      <c r="M1739" s="8">
        <f>LN(Prices!M1733/Prices!M1732)</f>
        <v>-5.7802708902800802E-3</v>
      </c>
      <c r="N1739" s="8">
        <f>LN(Prices!N1733/Prices!N1732)</f>
        <v>-8.6831280834009875E-3</v>
      </c>
      <c r="O1739" s="8">
        <f>LN(Prices!O1733/Prices!O1732)</f>
        <v>-1.2939585241896746E-2</v>
      </c>
    </row>
    <row r="1740" spans="1:15" x14ac:dyDescent="0.25">
      <c r="A1740" s="5">
        <v>45135</v>
      </c>
      <c r="B1740" s="8">
        <f>LN(Prices!B1734/Prices!B1733)</f>
        <v>1.1999813167322421E-2</v>
      </c>
      <c r="C1740" s="8">
        <f>LN(Prices!C1734/Prices!C1733)</f>
        <v>3.9030517222164492E-3</v>
      </c>
      <c r="D1740" s="8">
        <f>LN(Prices!D1734/Prices!D1733)</f>
        <v>2.3894015532385918E-2</v>
      </c>
      <c r="E1740" s="8">
        <f>LN(Prices!E1734/Prices!E1733)</f>
        <v>3.2478414764766364E-3</v>
      </c>
      <c r="F1740" s="8">
        <f>LN(Prices!F1734/Prices!F1733)</f>
        <v>1.2981233572102204E-3</v>
      </c>
      <c r="G1740" s="8">
        <f>LN(Prices!G1734/Prices!G1733)</f>
        <v>3.8344459199355519E-3</v>
      </c>
      <c r="H1740" s="8">
        <f>LN(Prices!H1734/Prices!H1733)</f>
        <v>-8.2608888133548256E-4</v>
      </c>
      <c r="I1740" s="8">
        <f>LN(Prices!I1734/Prices!I1733)</f>
        <v>3.7887694390852981E-3</v>
      </c>
      <c r="J1740" s="8">
        <f>LN(Prices!J1734/Prices!J1733)</f>
        <v>9.8293758104338481E-3</v>
      </c>
      <c r="K1740" s="8">
        <f>(Prices!K1734-Prices!K1733)/100</f>
        <v>-1.3000011444091797E-4</v>
      </c>
      <c r="L1740" s="8">
        <f>LN(Prices!L1734/Prices!L1733)</f>
        <v>8.2268839223652388E-3</v>
      </c>
      <c r="M1740" s="8">
        <f>LN(Prices!M1734/Prices!M1733)</f>
        <v>1.5794130443285738E-2</v>
      </c>
      <c r="N1740" s="8">
        <f>LN(Prices!N1734/Prices!N1733)</f>
        <v>4.3447446149018293E-3</v>
      </c>
      <c r="O1740" s="8">
        <f>LN(Prices!O1734/Prices!O1733)</f>
        <v>1.3535286162446088E-2</v>
      </c>
    </row>
    <row r="1741" spans="1:15" x14ac:dyDescent="0.25">
      <c r="A1741" s="5">
        <v>45138</v>
      </c>
      <c r="B1741" s="8">
        <f>LN(Prices!B1735/Prices!B1734)</f>
        <v>1.9555545740512566E-4</v>
      </c>
      <c r="C1741" s="8">
        <f>LN(Prices!C1735/Prices!C1734)</f>
        <v>1.2293798000020562E-3</v>
      </c>
      <c r="D1741" s="8">
        <f>LN(Prices!D1735/Prices!D1734)</f>
        <v>4.7700559014664668E-4</v>
      </c>
      <c r="E1741" s="8">
        <f>LN(Prices!E1735/Prices!E1734)</f>
        <v>1.2539579517912892E-3</v>
      </c>
      <c r="F1741" s="8">
        <f>LN(Prices!F1735/Prices!F1734)</f>
        <v>6.4655513732317484E-3</v>
      </c>
      <c r="G1741" s="8">
        <f>LN(Prices!G1735/Prices!G1734)</f>
        <v>2.7993095324979254E-4</v>
      </c>
      <c r="H1741" s="8">
        <f>LN(Prices!H1735/Prices!H1734)</f>
        <v>6.471683455232493E-3</v>
      </c>
      <c r="I1741" s="8">
        <f>LN(Prices!I1735/Prices!I1734)</f>
        <v>3.6347893150439959E-3</v>
      </c>
      <c r="J1741" s="8">
        <f>LN(Prices!J1735/Prices!J1734)</f>
        <v>1.4676354365687912E-3</v>
      </c>
      <c r="K1741" s="8">
        <f>(Prices!K1735-Prices!K1734)/100</f>
        <v>-6.9999694824218755E-5</v>
      </c>
      <c r="L1741" s="8">
        <f>LN(Prices!L1735/Prices!L1734)</f>
        <v>4.2458758469513308E-3</v>
      </c>
      <c r="M1741" s="8">
        <f>LN(Prices!M1735/Prices!M1734)</f>
        <v>1.46130531444842E-3</v>
      </c>
      <c r="N1741" s="8">
        <f>LN(Prices!N1735/Prices!N1734)</f>
        <v>2.995980814139368E-3</v>
      </c>
      <c r="O1741" s="8">
        <f>LN(Prices!O1735/Prices!O1734)</f>
        <v>1.0861604776045704E-2</v>
      </c>
    </row>
    <row r="1742" spans="1:15" x14ac:dyDescent="0.25">
      <c r="A1742" s="5">
        <v>45139</v>
      </c>
      <c r="B1742" s="8">
        <f>LN(Prices!B1736/Prices!B1735)</f>
        <v>-1.2393159565767298E-2</v>
      </c>
      <c r="C1742" s="8">
        <f>LN(Prices!C1736/Prices!C1735)</f>
        <v>-6.6435613456715548E-3</v>
      </c>
      <c r="D1742" s="8">
        <f>LN(Prices!D1736/Prices!D1735)</f>
        <v>-1.2714656477324561E-2</v>
      </c>
      <c r="E1742" s="8">
        <f>LN(Prices!E1736/Prices!E1735)</f>
        <v>-5.8603236604407218E-3</v>
      </c>
      <c r="F1742" s="8">
        <f>LN(Prices!F1736/Prices!F1735)</f>
        <v>-4.953170121502439E-3</v>
      </c>
      <c r="G1742" s="8">
        <f>LN(Prices!G1736/Prices!G1735)</f>
        <v>-5.9930932790984628E-3</v>
      </c>
      <c r="H1742" s="8">
        <f>LN(Prices!H1736/Prices!H1735)</f>
        <v>-1.64314425300493E-3</v>
      </c>
      <c r="I1742" s="8">
        <f>LN(Prices!I1736/Prices!I1735)</f>
        <v>-3.6347893150440319E-3</v>
      </c>
      <c r="J1742" s="8">
        <f>LN(Prices!J1736/Prices!J1735)</f>
        <v>-2.6686453076827116E-3</v>
      </c>
      <c r="K1742" s="8">
        <f>(Prices!K1736-Prices!K1735)/100</f>
        <v>1.2000083923339844E-4</v>
      </c>
      <c r="L1742" s="8">
        <f>LN(Prices!L1736/Prices!L1735)</f>
        <v>-2.4144862198371719E-3</v>
      </c>
      <c r="M1742" s="8">
        <f>LN(Prices!M1736/Prices!M1735)</f>
        <v>-2.4238720234787147E-3</v>
      </c>
      <c r="N1742" s="8">
        <f>LN(Prices!N1736/Prices!N1735)</f>
        <v>-3.3141711439908864E-3</v>
      </c>
      <c r="O1742" s="8">
        <f>LN(Prices!O1736/Prices!O1735)</f>
        <v>-4.5079989513033113E-3</v>
      </c>
    </row>
    <row r="1743" spans="1:15" x14ac:dyDescent="0.25">
      <c r="A1743" s="5">
        <v>45140</v>
      </c>
      <c r="B1743" s="8">
        <f>LN(Prices!B1737/Prices!B1736)</f>
        <v>-2.0598651362511947E-2</v>
      </c>
      <c r="C1743" s="8">
        <f>LN(Prices!C1737/Prices!C1736)</f>
        <v>-2.3793193156875446E-3</v>
      </c>
      <c r="D1743" s="8">
        <f>LN(Prices!D1737/Prices!D1736)</f>
        <v>-2.4191806003538305E-2</v>
      </c>
      <c r="E1743" s="8">
        <f>LN(Prices!E1737/Prices!E1736)</f>
        <v>-2.0033315668533604E-3</v>
      </c>
      <c r="F1743" s="8">
        <f>LN(Prices!F1737/Prices!F1736)</f>
        <v>-3.8936245367165927E-3</v>
      </c>
      <c r="G1743" s="8">
        <f>LN(Prices!G1737/Prices!G1736)</f>
        <v>-1.7892334587579148E-3</v>
      </c>
      <c r="H1743" s="8">
        <f>LN(Prices!H1737/Prices!H1736)</f>
        <v>-5.7734771574858507E-3</v>
      </c>
      <c r="I1743" s="8">
        <f>LN(Prices!I1737/Prices!I1736)</f>
        <v>-8.8627811647379855E-3</v>
      </c>
      <c r="J1743" s="8">
        <f>LN(Prices!J1737/Prices!J1736)</f>
        <v>-1.3936200638336184E-2</v>
      </c>
      <c r="K1743" s="8">
        <f>(Prices!K1737-Prices!K1736)/100</f>
        <v>0</v>
      </c>
      <c r="L1743" s="8">
        <f>LN(Prices!L1737/Prices!L1736)</f>
        <v>-1.1172223235969329E-2</v>
      </c>
      <c r="M1743" s="8">
        <f>LN(Prices!M1737/Prices!M1736)</f>
        <v>-1.9580671092562205E-2</v>
      </c>
      <c r="N1743" s="8">
        <f>LN(Prices!N1737/Prices!N1736)</f>
        <v>-8.7175325903973543E-3</v>
      </c>
      <c r="O1743" s="8">
        <f>LN(Prices!O1737/Prices!O1736)</f>
        <v>-1.3804858410502937E-2</v>
      </c>
    </row>
    <row r="1744" spans="1:15" x14ac:dyDescent="0.25">
      <c r="A1744" s="5">
        <v>45141</v>
      </c>
      <c r="B1744" s="8">
        <f>LN(Prices!B1738/Prices!B1737)</f>
        <v>-8.0853926474039491E-4</v>
      </c>
      <c r="C1744" s="8">
        <f>LN(Prices!C1738/Prices!C1737)</f>
        <v>-6.7557645693504705E-3</v>
      </c>
      <c r="D1744" s="8">
        <f>LN(Prices!D1738/Prices!D1737)</f>
        <v>3.9496435781118874E-3</v>
      </c>
      <c r="E1744" s="8">
        <f>LN(Prices!E1738/Prices!E1737)</f>
        <v>-7.4150851779745692E-3</v>
      </c>
      <c r="F1744" s="8">
        <f>LN(Prices!F1738/Prices!F1737)</f>
        <v>-1.0238560224821674E-2</v>
      </c>
      <c r="G1744" s="8">
        <f>LN(Prices!G1738/Prices!G1737)</f>
        <v>-6.2390413829786807E-3</v>
      </c>
      <c r="H1744" s="8">
        <f>LN(Prices!H1738/Prices!H1737)</f>
        <v>-1.0930324512520786E-2</v>
      </c>
      <c r="I1744" s="8">
        <f>LN(Prices!I1738/Prices!I1737)</f>
        <v>-2.6884525960873353E-3</v>
      </c>
      <c r="J1744" s="8">
        <f>LN(Prices!J1738/Prices!J1737)</f>
        <v>-2.5512254502915274E-3</v>
      </c>
      <c r="K1744" s="8">
        <f>(Prices!K1738-Prices!K1737)/100</f>
        <v>-2.0003318786621095E-5</v>
      </c>
      <c r="L1744" s="8">
        <f>LN(Prices!L1738/Prices!L1737)</f>
        <v>-3.3978223574567213E-3</v>
      </c>
      <c r="M1744" s="8">
        <f>LN(Prices!M1738/Prices!M1737)</f>
        <v>-2.4242021342658969E-3</v>
      </c>
      <c r="N1744" s="8">
        <f>LN(Prices!N1738/Prices!N1737)</f>
        <v>-2.8050440208612411E-3</v>
      </c>
      <c r="O1744" s="8">
        <f>LN(Prices!O1738/Prices!O1737)</f>
        <v>-2.764570875926423E-3</v>
      </c>
    </row>
    <row r="1745" spans="1:15" x14ac:dyDescent="0.25">
      <c r="A1745" s="5">
        <v>45142</v>
      </c>
      <c r="B1745" s="8">
        <f>LN(Prices!B1739/Prices!B1738)</f>
        <v>1.6164253218469433E-3</v>
      </c>
      <c r="C1745" s="8">
        <f>LN(Prices!C1739/Prices!C1738)</f>
        <v>8.2048472593588637E-3</v>
      </c>
      <c r="D1745" s="8">
        <f>LN(Prices!D1739/Prices!D1738)</f>
        <v>-1.2325823824859627E-3</v>
      </c>
      <c r="E1745" s="8">
        <f>LN(Prices!E1739/Prices!E1738)</f>
        <v>1.0576403840621905E-2</v>
      </c>
      <c r="F1745" s="8">
        <f>LN(Prices!F1739/Prices!F1738)</f>
        <v>-9.4599833102351431E-3</v>
      </c>
      <c r="G1745" s="8">
        <f>LN(Prices!G1739/Prices!G1738)</f>
        <v>9.6262243025367761E-3</v>
      </c>
      <c r="H1745" s="8">
        <f>LN(Prices!H1739/Prices!H1738)</f>
        <v>-8.156332892494832E-3</v>
      </c>
      <c r="I1745" s="8">
        <f>LN(Prices!I1739/Prices!I1738)</f>
        <v>-3.9751389758914324E-3</v>
      </c>
      <c r="J1745" s="8">
        <f>LN(Prices!J1739/Prices!J1738)</f>
        <v>-5.3141693739379705E-3</v>
      </c>
      <c r="K1745" s="8">
        <f>(Prices!K1739-Prices!K1738)/100</f>
        <v>-5.0001144409179687E-5</v>
      </c>
      <c r="L1745" s="8">
        <f>LN(Prices!L1739/Prices!L1738)</f>
        <v>-3.3926183159671764E-4</v>
      </c>
      <c r="M1745" s="8">
        <f>LN(Prices!M1739/Prices!M1738)</f>
        <v>-5.6829467402893822E-3</v>
      </c>
      <c r="N1745" s="8">
        <f>LN(Prices!N1739/Prices!N1738)</f>
        <v>-4.3522642720692367E-3</v>
      </c>
      <c r="O1745" s="8">
        <f>LN(Prices!O1739/Prices!O1738)</f>
        <v>-2.0108219323454668E-3</v>
      </c>
    </row>
    <row r="1746" spans="1:15" x14ac:dyDescent="0.25">
      <c r="A1746" s="5">
        <v>45145</v>
      </c>
      <c r="B1746" s="8">
        <f>LN(Prices!B1740/Prices!B1739)</f>
        <v>5.235576659687771E-3</v>
      </c>
      <c r="C1746" s="8">
        <f>LN(Prices!C1740/Prices!C1739)</f>
        <v>2.0685317410199555E-4</v>
      </c>
      <c r="D1746" s="8">
        <f>LN(Prices!D1740/Prices!D1739)</f>
        <v>-1.4811273290672067E-3</v>
      </c>
      <c r="E1746" s="8">
        <f>LN(Prices!E1740/Prices!E1739)</f>
        <v>-2.4226540739979165E-3</v>
      </c>
      <c r="F1746" s="8">
        <f>LN(Prices!F1740/Prices!F1739)</f>
        <v>1.6224822327891891E-2</v>
      </c>
      <c r="G1746" s="8">
        <f>LN(Prices!G1740/Prices!G1739)</f>
        <v>8.447675918206377E-4</v>
      </c>
      <c r="H1746" s="8">
        <f>LN(Prices!H1740/Prices!H1739)</f>
        <v>1.2447789143375453E-2</v>
      </c>
      <c r="I1746" s="8">
        <f>LN(Prices!I1740/Prices!I1739)</f>
        <v>8.9218869570417258E-3</v>
      </c>
      <c r="J1746" s="8">
        <f>LN(Prices!J1740/Prices!J1739)</f>
        <v>8.9836189648565719E-3</v>
      </c>
      <c r="K1746" s="8">
        <f>(Prices!K1740-Prices!K1739)/100</f>
        <v>7.0004463195800782E-5</v>
      </c>
      <c r="L1746" s="8">
        <f>LN(Prices!L1740/Prices!L1739)</f>
        <v>8.0115213455516886E-3</v>
      </c>
      <c r="M1746" s="8">
        <f>LN(Prices!M1740/Prices!M1739)</f>
        <v>8.0250154850018112E-3</v>
      </c>
      <c r="N1746" s="8">
        <f>LN(Prices!N1740/Prices!N1739)</f>
        <v>9.2448791511619034E-3</v>
      </c>
      <c r="O1746" s="8">
        <f>LN(Prices!O1740/Prices!O1739)</f>
        <v>7.557862200501498E-4</v>
      </c>
    </row>
    <row r="1747" spans="1:15" x14ac:dyDescent="0.25">
      <c r="A1747" s="5">
        <v>45146</v>
      </c>
      <c r="B1747" s="8">
        <f>LN(Prices!B1741/Prices!B1740)</f>
        <v>-7.8637222086173908E-3</v>
      </c>
      <c r="C1747" s="8">
        <f>LN(Prices!C1741/Prices!C1740)</f>
        <v>2.3757411775447808E-3</v>
      </c>
      <c r="D1747" s="8">
        <f>LN(Prices!D1741/Prices!D1740)</f>
        <v>-1.2178610168713541E-2</v>
      </c>
      <c r="E1747" s="8">
        <f>LN(Prices!E1741/Prices!E1740)</f>
        <v>5.0493688215810292E-3</v>
      </c>
      <c r="F1747" s="8">
        <f>LN(Prices!F1741/Prices!F1740)</f>
        <v>-1.016473208650955E-2</v>
      </c>
      <c r="G1747" s="8">
        <f>LN(Prices!G1741/Prices!G1740)</f>
        <v>-1.8756727957726024E-4</v>
      </c>
      <c r="H1747" s="8">
        <f>LN(Prices!H1741/Prices!H1740)</f>
        <v>-6.4440589869829874E-3</v>
      </c>
      <c r="I1747" s="8">
        <f>LN(Prices!I1741/Prices!I1740)</f>
        <v>-4.5217022134984939E-3</v>
      </c>
      <c r="J1747" s="8">
        <f>LN(Prices!J1741/Prices!J1740)</f>
        <v>-4.2272051000588661E-3</v>
      </c>
      <c r="K1747" s="8">
        <f>(Prices!K1741-Prices!K1740)/100</f>
        <v>1.4999866485595703E-4</v>
      </c>
      <c r="L1747" s="8">
        <f>LN(Prices!L1741/Prices!L1740)</f>
        <v>-8.8434592832784108E-3</v>
      </c>
      <c r="M1747" s="8">
        <f>LN(Prices!M1741/Prices!M1740)</f>
        <v>-5.0484379217265504E-3</v>
      </c>
      <c r="N1747" s="8">
        <f>LN(Prices!N1741/Prices!N1740)</f>
        <v>-4.558104954194976E-3</v>
      </c>
      <c r="O1747" s="8">
        <f>LN(Prices!O1741/Prices!O1740)</f>
        <v>-5.898038531627397E-3</v>
      </c>
    </row>
    <row r="1748" spans="1:15" x14ac:dyDescent="0.25">
      <c r="A1748" s="5">
        <v>45147</v>
      </c>
      <c r="B1748" s="8">
        <f>LN(Prices!B1742/Prices!B1741)</f>
        <v>8.0927345623756791E-4</v>
      </c>
      <c r="C1748" s="8">
        <f>LN(Prices!C1742/Prices!C1741)</f>
        <v>7.2202121304290341E-4</v>
      </c>
      <c r="D1748" s="8">
        <f>LN(Prices!D1742/Prices!D1741)</f>
        <v>2.4975909641599108E-3</v>
      </c>
      <c r="E1748" s="8">
        <f>LN(Prices!E1742/Prices!E1741)</f>
        <v>6.29482974888666E-4</v>
      </c>
      <c r="F1748" s="8">
        <f>LN(Prices!F1742/Prices!F1741)</f>
        <v>2.1989993093200302E-4</v>
      </c>
      <c r="G1748" s="8">
        <f>LN(Prices!G1742/Prices!G1741)</f>
        <v>-4.6950973444763618E-4</v>
      </c>
      <c r="H1748" s="8">
        <f>LN(Prices!H1742/Prices!H1741)</f>
        <v>-1.1953069916442789E-4</v>
      </c>
      <c r="I1748" s="8">
        <f>LN(Prices!I1742/Prices!I1741)</f>
        <v>-2.26877137953448E-3</v>
      </c>
      <c r="J1748" s="8">
        <f>LN(Prices!J1742/Prices!J1741)</f>
        <v>-7.0636191020451164E-3</v>
      </c>
      <c r="K1748" s="8">
        <f>(Prices!K1742-Prices!K1741)/100</f>
        <v>5.0001144409179687E-5</v>
      </c>
      <c r="L1748" s="8">
        <f>LN(Prices!L1742/Prices!L1741)</f>
        <v>-5.1375443141337919E-3</v>
      </c>
      <c r="M1748" s="8">
        <f>LN(Prices!M1742/Prices!M1741)</f>
        <v>-1.0681930944400508E-2</v>
      </c>
      <c r="N1748" s="8">
        <f>LN(Prices!N1742/Prices!N1741)</f>
        <v>-3.3373158886650339E-3</v>
      </c>
      <c r="O1748" s="8">
        <f>LN(Prices!O1742/Prices!O1741)</f>
        <v>-8.5865449811439384E-3</v>
      </c>
    </row>
    <row r="1749" spans="1:15" x14ac:dyDescent="0.25">
      <c r="A1749" s="5">
        <v>45148</v>
      </c>
      <c r="B1749" s="8">
        <f>LN(Prices!B1743/Prices!B1742)</f>
        <v>3.4326887997817969E-3</v>
      </c>
      <c r="C1749" s="8">
        <f>LN(Prices!C1743/Prices!C1742)</f>
        <v>-6.5161454183711096E-3</v>
      </c>
      <c r="D1749" s="8">
        <f>LN(Prices!D1743/Prices!D1742)</f>
        <v>1.4955250141526406E-3</v>
      </c>
      <c r="E1749" s="8">
        <f>LN(Prices!E1743/Prices!E1742)</f>
        <v>-7.6848113522783824E-3</v>
      </c>
      <c r="F1749" s="8">
        <f>LN(Prices!F1743/Prices!F1742)</f>
        <v>-5.2858963213176669E-3</v>
      </c>
      <c r="G1749" s="8">
        <f>LN(Prices!G1743/Prices!G1742)</f>
        <v>-5.1782490311260429E-3</v>
      </c>
      <c r="H1749" s="8">
        <f>LN(Prices!H1743/Prices!H1742)</f>
        <v>-3.8389484207837056E-3</v>
      </c>
      <c r="I1749" s="8">
        <f>LN(Prices!I1743/Prices!I1742)</f>
        <v>-1.704559824381714E-3</v>
      </c>
      <c r="J1749" s="8">
        <f>LN(Prices!J1743/Prices!J1742)</f>
        <v>2.5068252108086326E-4</v>
      </c>
      <c r="K1749" s="8">
        <f>(Prices!K1743-Prices!K1742)/100</f>
        <v>-1.2000083923339844E-4</v>
      </c>
      <c r="L1749" s="8">
        <f>LN(Prices!L1743/Prices!L1742)</f>
        <v>-1.7046351382262479E-3</v>
      </c>
      <c r="M1749" s="8">
        <f>LN(Prices!M1743/Prices!M1742)</f>
        <v>1.3668630219005277E-3</v>
      </c>
      <c r="N1749" s="8">
        <f>LN(Prices!N1743/Prices!N1742)</f>
        <v>-1.0134895801009274E-3</v>
      </c>
      <c r="O1749" s="8">
        <f>LN(Prices!O1743/Prices!O1742)</f>
        <v>-4.230060562632954E-3</v>
      </c>
    </row>
    <row r="1750" spans="1:15" x14ac:dyDescent="0.25">
      <c r="A1750" s="5">
        <v>45149</v>
      </c>
      <c r="B1750" s="8">
        <f>LN(Prices!B1744/Prices!B1743)</f>
        <v>-8.9086489233031179E-3</v>
      </c>
      <c r="C1750" s="8">
        <f>LN(Prices!C1744/Prices!C1743)</f>
        <v>-3.1180453746978429E-3</v>
      </c>
      <c r="D1750" s="8">
        <f>LN(Prices!D1744/Prices!D1743)</f>
        <v>-1.480392517773722E-2</v>
      </c>
      <c r="E1750" s="8">
        <f>LN(Prices!E1744/Prices!E1743)</f>
        <v>-5.2976000655626018E-3</v>
      </c>
      <c r="F1750" s="8">
        <f>LN(Prices!F1744/Prices!F1743)</f>
        <v>3.4169431088986236E-3</v>
      </c>
      <c r="G1750" s="8">
        <f>LN(Prices!G1744/Prices!G1743)</f>
        <v>-1.4167775727104729E-3</v>
      </c>
      <c r="H1750" s="8">
        <f>LN(Prices!H1744/Prices!H1743)</f>
        <v>1.5614344220290363E-3</v>
      </c>
      <c r="I1750" s="8">
        <f>LN(Prices!I1744/Prices!I1743)</f>
        <v>2.6977663692238033E-3</v>
      </c>
      <c r="J1750" s="8">
        <f>LN(Prices!J1744/Prices!J1743)</f>
        <v>-1.0702648992294865E-3</v>
      </c>
      <c r="K1750" s="8">
        <f>(Prices!K1744-Prices!K1743)/100</f>
        <v>-3.0002593994140626E-5</v>
      </c>
      <c r="L1750" s="8">
        <f>LN(Prices!L1744/Prices!L1743)</f>
        <v>-1.9919809756907536E-4</v>
      </c>
      <c r="M1750" s="8">
        <f>LN(Prices!M1744/Prices!M1743)</f>
        <v>-4.4190777752448514E-3</v>
      </c>
      <c r="N1750" s="8">
        <f>LN(Prices!N1744/Prices!N1743)</f>
        <v>2.5191835947840921E-3</v>
      </c>
      <c r="O1750" s="8">
        <f>LN(Prices!O1744/Prices!O1743)</f>
        <v>1.2942647195096804E-3</v>
      </c>
    </row>
    <row r="1751" spans="1:15" x14ac:dyDescent="0.25">
      <c r="A1751" s="5">
        <v>45152</v>
      </c>
      <c r="B1751" s="8">
        <f>LN(Prices!B1745/Prices!B1744)</f>
        <v>-4.4843061908552504E-3</v>
      </c>
      <c r="C1751" s="8">
        <f>LN(Prices!C1745/Prices!C1744)</f>
        <v>-7.2874544879089338E-4</v>
      </c>
      <c r="D1751" s="8">
        <f>LN(Prices!D1745/Prices!D1744)</f>
        <v>-4.8146635893573011E-3</v>
      </c>
      <c r="E1751" s="8">
        <f>LN(Prices!E1745/Prices!E1744)</f>
        <v>-1.5947226556033331E-3</v>
      </c>
      <c r="F1751" s="8">
        <f>LN(Prices!F1745/Prices!F1744)</f>
        <v>-8.6195883580783422E-3</v>
      </c>
      <c r="G1751" s="8">
        <f>LN(Prices!G1745/Prices!G1744)</f>
        <v>-2.0816690557043877E-3</v>
      </c>
      <c r="H1751" s="8">
        <f>LN(Prices!H1745/Prices!H1744)</f>
        <v>-6.622173548709291E-3</v>
      </c>
      <c r="I1751" s="8">
        <f>LN(Prices!I1745/Prices!I1744)</f>
        <v>0</v>
      </c>
      <c r="J1751" s="8">
        <f>LN(Prices!J1745/Prices!J1744)</f>
        <v>5.7340048794190506E-3</v>
      </c>
      <c r="K1751" s="8">
        <f>(Prices!K1745-Prices!K1744)/100</f>
        <v>5.0001144409179687E-5</v>
      </c>
      <c r="L1751" s="8">
        <f>LN(Prices!L1745/Prices!L1744)</f>
        <v>1.6111645833965401E-3</v>
      </c>
      <c r="M1751" s="8">
        <f>LN(Prices!M1745/Prices!M1744)</f>
        <v>1.0984315560517462E-2</v>
      </c>
      <c r="N1751" s="8">
        <f>LN(Prices!N1745/Prices!N1744)</f>
        <v>-6.8294595126897777E-4</v>
      </c>
      <c r="O1751" s="8">
        <f>LN(Prices!O1745/Prices!O1744)</f>
        <v>-2.4027446272050748E-3</v>
      </c>
    </row>
    <row r="1752" spans="1:15" x14ac:dyDescent="0.25">
      <c r="A1752" s="5">
        <v>45153</v>
      </c>
      <c r="B1752" s="8">
        <f>LN(Prices!B1746/Prices!B1745)</f>
        <v>-1.2953777606777413E-2</v>
      </c>
      <c r="C1752" s="8">
        <f>LN(Prices!C1746/Prices!C1745)</f>
        <v>-2.7120933904185864E-3</v>
      </c>
      <c r="D1752" s="8">
        <f>LN(Prices!D1746/Prices!D1745)</f>
        <v>-1.1495674510067846E-2</v>
      </c>
      <c r="E1752" s="8">
        <f>LN(Prices!E1746/Prices!E1745)</f>
        <v>-1.9171395235224604E-3</v>
      </c>
      <c r="F1752" s="8">
        <f>LN(Prices!F1746/Prices!F1745)</f>
        <v>-1.116104055857756E-2</v>
      </c>
      <c r="G1752" s="8">
        <f>LN(Prices!G1746/Prices!G1745)</f>
        <v>-3.1307719796796378E-3</v>
      </c>
      <c r="H1752" s="8">
        <f>LN(Prices!H1746/Prices!H1745)</f>
        <v>-1.1298356927474567E-2</v>
      </c>
      <c r="I1752" s="8">
        <f>LN(Prices!I1746/Prices!I1745)</f>
        <v>-1.4138263609815674E-2</v>
      </c>
      <c r="J1752" s="8">
        <f>LN(Prices!J1746/Prices!J1745)</f>
        <v>-1.1618139396096483E-2</v>
      </c>
      <c r="K1752" s="8">
        <f>(Prices!K1746-Prices!K1745)/100</f>
        <v>1.0000228881835937E-4</v>
      </c>
      <c r="L1752" s="8">
        <f>LN(Prices!L1746/Prices!L1745)</f>
        <v>-1.361275667385708E-2</v>
      </c>
      <c r="M1752" s="8">
        <f>LN(Prices!M1746/Prices!M1745)</f>
        <v>-9.7441557337882255E-3</v>
      </c>
      <c r="N1752" s="8">
        <f>LN(Prices!N1746/Prices!N1745)</f>
        <v>-1.3970060380472656E-2</v>
      </c>
      <c r="O1752" s="8">
        <f>LN(Prices!O1746/Prices!O1745)</f>
        <v>-1.2965818129043289E-2</v>
      </c>
    </row>
    <row r="1753" spans="1:15" x14ac:dyDescent="0.25">
      <c r="A1753" s="5">
        <v>45154</v>
      </c>
      <c r="B1753" s="8">
        <f>LN(Prices!B1747/Prices!B1746)</f>
        <v>-8.3127058799114806E-3</v>
      </c>
      <c r="C1753" s="8">
        <f>LN(Prices!C1747/Prices!C1746)</f>
        <v>-2.4053960823759552E-3</v>
      </c>
      <c r="D1753" s="8">
        <f>LN(Prices!D1747/Prices!D1746)</f>
        <v>-9.0335364893746883E-3</v>
      </c>
      <c r="E1753" s="8">
        <f>LN(Prices!E1747/Prices!E1746)</f>
        <v>-3.8453406758359051E-3</v>
      </c>
      <c r="F1753" s="8">
        <f>LN(Prices!F1747/Prices!F1746)</f>
        <v>-7.5479299524740008E-3</v>
      </c>
      <c r="G1753" s="8">
        <f>LN(Prices!G1747/Prices!G1746)</f>
        <v>-2.9502039997542622E-3</v>
      </c>
      <c r="H1753" s="8">
        <f>LN(Prices!H1747/Prices!H1746)</f>
        <v>-1.2416262407706007E-2</v>
      </c>
      <c r="I1753" s="8">
        <f>LN(Prices!I1747/Prices!I1746)</f>
        <v>-6.637429731910123E-3</v>
      </c>
      <c r="J1753" s="8">
        <f>LN(Prices!J1747/Prices!J1746)</f>
        <v>-7.5840817926245271E-3</v>
      </c>
      <c r="K1753" s="8">
        <f>(Prices!K1747-Prices!K1746)/100</f>
        <v>4.9996376037597654E-5</v>
      </c>
      <c r="L1753" s="8">
        <f>LN(Prices!L1747/Prices!L1746)</f>
        <v>-9.3558201740393844E-3</v>
      </c>
      <c r="M1753" s="8">
        <f>LN(Prices!M1747/Prices!M1746)</f>
        <v>-8.3399414433053057E-3</v>
      </c>
      <c r="N1753" s="8">
        <f>LN(Prices!N1747/Prices!N1746)</f>
        <v>-6.9135316499575605E-3</v>
      </c>
      <c r="O1753" s="8">
        <f>LN(Prices!O1747/Prices!O1746)</f>
        <v>-1.2863593242612105E-2</v>
      </c>
    </row>
    <row r="1754" spans="1:15" x14ac:dyDescent="0.25">
      <c r="A1754" s="5">
        <v>45155</v>
      </c>
      <c r="B1754" s="8">
        <f>LN(Prices!B1748/Prices!B1747)</f>
        <v>-3.7632725851781223E-3</v>
      </c>
      <c r="C1754" s="8">
        <f>LN(Prices!C1748/Prices!C1747)</f>
        <v>-1.0473230185786356E-3</v>
      </c>
      <c r="D1754" s="8">
        <f>LN(Prices!D1748/Prices!D1747)</f>
        <v>2.3307723932076848E-3</v>
      </c>
      <c r="E1754" s="8">
        <f>LN(Prices!E1748/Prices!E1747)</f>
        <v>-1.2851647431472864E-3</v>
      </c>
      <c r="F1754" s="8">
        <f>LN(Prices!F1748/Prices!F1747)</f>
        <v>-8.4034352581722187E-3</v>
      </c>
      <c r="G1754" s="8">
        <f>LN(Prices!G1748/Prices!G1747)</f>
        <v>-2.8569511519212405E-4</v>
      </c>
      <c r="H1754" s="8">
        <f>LN(Prices!H1748/Prices!H1747)</f>
        <v>-8.0730151740624843E-3</v>
      </c>
      <c r="I1754" s="8">
        <f>LN(Prices!I1748/Prices!I1747)</f>
        <v>-4.9348795055856928E-3</v>
      </c>
      <c r="J1754" s="8">
        <f>LN(Prices!J1748/Prices!J1747)</f>
        <v>-7.7428113775290805E-3</v>
      </c>
      <c r="K1754" s="8">
        <f>(Prices!K1748-Prices!K1747)/100</f>
        <v>-6.9999694824209865E-5</v>
      </c>
      <c r="L1754" s="8">
        <f>LN(Prices!L1748/Prices!L1747)</f>
        <v>-1.2876652814016709E-2</v>
      </c>
      <c r="M1754" s="8">
        <f>LN(Prices!M1748/Prices!M1747)</f>
        <v>-1.1308234877010513E-2</v>
      </c>
      <c r="N1754" s="8">
        <f>LN(Prices!N1748/Prices!N1747)</f>
        <v>-5.0446704347831463E-3</v>
      </c>
      <c r="O1754" s="8">
        <f>LN(Prices!O1748/Prices!O1747)</f>
        <v>-1.1532842688280196E-2</v>
      </c>
    </row>
    <row r="1755" spans="1:15" x14ac:dyDescent="0.25">
      <c r="A1755" s="5">
        <v>45156</v>
      </c>
      <c r="B1755" s="8">
        <f>LN(Prices!B1749/Prices!B1748)</f>
        <v>-2.5169426564395458E-3</v>
      </c>
      <c r="C1755" s="8">
        <f>LN(Prices!C1749/Prices!C1748)</f>
        <v>2.19840884223955E-3</v>
      </c>
      <c r="D1755" s="8">
        <f>LN(Prices!D1749/Prices!D1748)</f>
        <v>-6.7481011742993018E-3</v>
      </c>
      <c r="E1755" s="8">
        <f>LN(Prices!E1749/Prices!E1748)</f>
        <v>2.9959090964353065E-3</v>
      </c>
      <c r="F1755" s="8">
        <f>LN(Prices!F1749/Prices!F1748)</f>
        <v>3.4152613423280142E-3</v>
      </c>
      <c r="G1755" s="8">
        <f>LN(Prices!G1749/Prices!G1748)</f>
        <v>1.7142376261930752E-3</v>
      </c>
      <c r="H1755" s="8">
        <f>LN(Prices!H1749/Prices!H1748)</f>
        <v>3.1125180506162259E-3</v>
      </c>
      <c r="I1755" s="8">
        <f>LN(Prices!I1749/Prices!I1748)</f>
        <v>2.3254822630039028E-3</v>
      </c>
      <c r="J1755" s="8">
        <f>LN(Prices!J1749/Prices!J1748)</f>
        <v>-1.4871788395720285E-4</v>
      </c>
      <c r="K1755" s="8">
        <f>(Prices!K1749-Prices!K1748)/100</f>
        <v>0</v>
      </c>
      <c r="L1755" s="8">
        <f>LN(Prices!L1749/Prices!L1748)</f>
        <v>3.0486608624043709E-3</v>
      </c>
      <c r="M1755" s="8">
        <f>LN(Prices!M1749/Prices!M1748)</f>
        <v>-1.0421733415501883E-3</v>
      </c>
      <c r="N1755" s="8">
        <f>LN(Prices!N1749/Prices!N1748)</f>
        <v>1.8032120960511772E-3</v>
      </c>
      <c r="O1755" s="8">
        <f>LN(Prices!O1749/Prices!O1748)</f>
        <v>5.0465321055396884E-3</v>
      </c>
    </row>
    <row r="1756" spans="1:15" x14ac:dyDescent="0.25">
      <c r="A1756" s="5">
        <v>45159</v>
      </c>
      <c r="B1756" s="8">
        <f>LN(Prices!B1750/Prices!B1749)</f>
        <v>3.5636500230147973E-3</v>
      </c>
      <c r="C1756" s="8">
        <f>LN(Prices!C1750/Prices!C1749)</f>
        <v>-5.032492546602158E-3</v>
      </c>
      <c r="D1756" s="8">
        <f>LN(Prices!D1750/Prices!D1749)</f>
        <v>2.3410788857586508E-3</v>
      </c>
      <c r="E1756" s="8">
        <f>LN(Prices!E1750/Prices!E1749)</f>
        <v>-6.2156521839063427E-3</v>
      </c>
      <c r="F1756" s="8">
        <f>LN(Prices!F1750/Prices!F1749)</f>
        <v>-9.4775758935880354E-3</v>
      </c>
      <c r="G1756" s="8">
        <f>LN(Prices!G1750/Prices!G1749)</f>
        <v>-2.6681685586634955E-3</v>
      </c>
      <c r="H1756" s="8">
        <f>LN(Prices!H1750/Prices!H1749)</f>
        <v>-9.2418174303334315E-3</v>
      </c>
      <c r="I1756" s="8">
        <f>LN(Prices!I1750/Prices!I1749)</f>
        <v>-1.8889980427537866E-3</v>
      </c>
      <c r="J1756" s="8">
        <f>LN(Prices!J1750/Prices!J1749)</f>
        <v>6.8556348597997854E-3</v>
      </c>
      <c r="K1756" s="8">
        <f>(Prices!K1750-Prices!K1749)/100</f>
        <v>2.0003318786612211E-5</v>
      </c>
      <c r="L1756" s="8">
        <f>LN(Prices!L1750/Prices!L1749)</f>
        <v>9.5731777432485885E-4</v>
      </c>
      <c r="M1756" s="8">
        <f>LN(Prices!M1750/Prices!M1749)</f>
        <v>1.3595823974506295E-2</v>
      </c>
      <c r="N1756" s="8">
        <f>LN(Prices!N1750/Prices!N1749)</f>
        <v>-1.3812950150772837E-3</v>
      </c>
      <c r="O1756" s="8">
        <f>LN(Prices!O1750/Prices!O1749)</f>
        <v>-1.8356072314035868E-3</v>
      </c>
    </row>
    <row r="1757" spans="1:15" x14ac:dyDescent="0.25">
      <c r="A1757" s="5">
        <v>45160</v>
      </c>
      <c r="B1757" s="8">
        <f>LN(Prices!B1751/Prices!B1750)</f>
        <v>-2.0947724350630398E-3</v>
      </c>
      <c r="C1757" s="8">
        <f>LN(Prices!C1751/Prices!C1750)</f>
        <v>1.0508341844302884E-3</v>
      </c>
      <c r="D1757" s="8">
        <f>LN(Prices!D1751/Prices!D1750)</f>
        <v>-2.0806763442048752E-3</v>
      </c>
      <c r="E1757" s="8">
        <f>LN(Prices!E1751/Prices!E1750)</f>
        <v>4.2970876023119012E-4</v>
      </c>
      <c r="F1757" s="8">
        <f>LN(Prices!F1751/Prices!F1750)</f>
        <v>3.3214870399791139E-3</v>
      </c>
      <c r="G1757" s="8">
        <f>LN(Prices!G1751/Prices!G1750)</f>
        <v>1.7161143692945174E-3</v>
      </c>
      <c r="H1757" s="8">
        <f>LN(Prices!H1751/Prices!H1750)</f>
        <v>2.8817343836869259E-3</v>
      </c>
      <c r="I1757" s="8">
        <f>LN(Prices!I1751/Prices!I1750)</f>
        <v>-4.5184856845001649E-3</v>
      </c>
      <c r="J1757" s="8">
        <f>LN(Prices!J1751/Prices!J1750)</f>
        <v>-2.7813310465456837E-3</v>
      </c>
      <c r="K1757" s="8">
        <f>(Prices!K1751-Prices!K1750)/100</f>
        <v>1.4999866485595703E-4</v>
      </c>
      <c r="L1757" s="8">
        <f>LN(Prices!L1751/Prices!L1750)</f>
        <v>-4.9866264558563571E-3</v>
      </c>
      <c r="M1757" s="8">
        <f>LN(Prices!M1751/Prices!M1750)</f>
        <v>-8.5330065498689695E-4</v>
      </c>
      <c r="N1757" s="8">
        <f>LN(Prices!N1751/Prices!N1750)</f>
        <v>-4.9637289059352918E-3</v>
      </c>
      <c r="O1757" s="8">
        <f>LN(Prices!O1751/Prices!O1750)</f>
        <v>-2.7894559163354126E-3</v>
      </c>
    </row>
    <row r="1758" spans="1:15" x14ac:dyDescent="0.25">
      <c r="A1758" s="5">
        <v>45161</v>
      </c>
      <c r="B1758" s="8">
        <f>LN(Prices!B1752/Prices!B1751)</f>
        <v>1.167424552319672E-2</v>
      </c>
      <c r="C1758" s="8">
        <f>LN(Prices!C1752/Prices!C1751)</f>
        <v>9.5093919171250693E-3</v>
      </c>
      <c r="D1758" s="8">
        <f>LN(Prices!D1752/Prices!D1751)</f>
        <v>1.5756630118111858E-2</v>
      </c>
      <c r="E1758" s="8">
        <f>LN(Prices!E1752/Prices!E1751)</f>
        <v>1.0794781674604093E-2</v>
      </c>
      <c r="F1758" s="8">
        <f>LN(Prices!F1752/Prices!F1751)</f>
        <v>1.5094366402586525E-2</v>
      </c>
      <c r="G1758" s="8">
        <f>LN(Prices!G1752/Prices!G1751)</f>
        <v>9.008486220926577E-3</v>
      </c>
      <c r="H1758" s="8">
        <f>LN(Prices!H1752/Prices!H1751)</f>
        <v>1.5640775935907451E-2</v>
      </c>
      <c r="I1758" s="8">
        <f>LN(Prices!I1752/Prices!I1751)</f>
        <v>7.2777655062193436E-3</v>
      </c>
      <c r="J1758" s="8">
        <f>LN(Prices!J1752/Prices!J1751)</f>
        <v>1.0984330710791359E-2</v>
      </c>
      <c r="K1758" s="8">
        <f>(Prices!K1752-Prices!K1751)/100</f>
        <v>0</v>
      </c>
      <c r="L1758" s="8">
        <f>LN(Prices!L1752/Prices!L1751)</f>
        <v>1.1092624429231566E-2</v>
      </c>
      <c r="M1758" s="8">
        <f>LN(Prices!M1752/Prices!M1751)</f>
        <v>1.4674760125643437E-2</v>
      </c>
      <c r="N1758" s="8">
        <f>LN(Prices!N1752/Prices!N1751)</f>
        <v>7.2778163282536416E-3</v>
      </c>
      <c r="O1758" s="8">
        <f>LN(Prices!O1752/Prices!O1751)</f>
        <v>1.0314917559270449E-2</v>
      </c>
    </row>
    <row r="1759" spans="1:15" x14ac:dyDescent="0.25">
      <c r="A1759" s="5">
        <v>45162</v>
      </c>
      <c r="B1759" s="8">
        <f>LN(Prices!B1753/Prices!B1752)</f>
        <v>-1.0626180454708822E-2</v>
      </c>
      <c r="C1759" s="8">
        <f>LN(Prices!C1753/Prices!C1752)</f>
        <v>-2.2906962166304584E-3</v>
      </c>
      <c r="D1759" s="8">
        <f>LN(Prices!D1753/Prices!D1752)</f>
        <v>-3.8517774728292066E-3</v>
      </c>
      <c r="E1759" s="8">
        <f>LN(Prices!E1753/Prices!E1752)</f>
        <v>-3.727515520848526E-3</v>
      </c>
      <c r="F1759" s="8">
        <f>LN(Prices!F1753/Prices!F1752)</f>
        <v>-4.5159010320668666E-3</v>
      </c>
      <c r="G1759" s="8">
        <f>LN(Prices!G1753/Prices!G1752)</f>
        <v>-4.5412177839161127E-3</v>
      </c>
      <c r="H1759" s="8">
        <f>LN(Prices!H1753/Prices!H1752)</f>
        <v>-3.8256773236091473E-3</v>
      </c>
      <c r="I1759" s="8">
        <f>LN(Prices!I1753/Prices!I1752)</f>
        <v>-8.7398146574397349E-3</v>
      </c>
      <c r="J1759" s="8">
        <f>LN(Prices!J1753/Prices!J1752)</f>
        <v>-1.3549353984008011E-2</v>
      </c>
      <c r="K1759" s="8">
        <f>(Prices!K1753-Prices!K1752)/100</f>
        <v>7.9998970031738286E-5</v>
      </c>
      <c r="L1759" s="8">
        <f>LN(Prices!L1753/Prices!L1752)</f>
        <v>-1.0236475652377447E-2</v>
      </c>
      <c r="M1759" s="8">
        <f>LN(Prices!M1753/Prices!M1752)</f>
        <v>-1.822011500236612E-2</v>
      </c>
      <c r="N1759" s="8">
        <f>LN(Prices!N1753/Prices!N1752)</f>
        <v>-8.5634002820708689E-3</v>
      </c>
      <c r="O1759" s="8">
        <f>LN(Prices!O1753/Prices!O1752)</f>
        <v>-1.2781669431903961E-2</v>
      </c>
    </row>
    <row r="1760" spans="1:15" x14ac:dyDescent="0.25">
      <c r="A1760" s="5">
        <v>45163</v>
      </c>
      <c r="B1760" s="8">
        <f>LN(Prices!B1754/Prices!B1753)</f>
        <v>5.014700286451926E-3</v>
      </c>
      <c r="C1760" s="8">
        <f>LN(Prices!C1754/Prices!C1753)</f>
        <v>-6.2558203190078677E-4</v>
      </c>
      <c r="D1760" s="8">
        <f>LN(Prices!D1754/Prices!D1753)</f>
        <v>1.0286202563702896E-3</v>
      </c>
      <c r="E1760" s="8">
        <f>LN(Prices!E1754/Prices!E1753)</f>
        <v>-3.205188000316201E-4</v>
      </c>
      <c r="F1760" s="8">
        <f>LN(Prices!F1754/Prices!F1753)</f>
        <v>2.3733520658150227E-3</v>
      </c>
      <c r="G1760" s="8">
        <f>LN(Prices!G1754/Prices!G1753)</f>
        <v>-1.8986322472669084E-4</v>
      </c>
      <c r="H1760" s="8">
        <f>LN(Prices!H1754/Prices!H1753)</f>
        <v>7.4163789193007013E-4</v>
      </c>
      <c r="I1760" s="8">
        <f>LN(Prices!I1754/Prices!I1753)</f>
        <v>5.6896843433680271E-3</v>
      </c>
      <c r="J1760" s="8">
        <f>LN(Prices!J1754/Prices!J1753)</f>
        <v>6.6955010602951564E-3</v>
      </c>
      <c r="K1760" s="8">
        <f>(Prices!K1754-Prices!K1753)/100</f>
        <v>1.2000083923339844E-4</v>
      </c>
      <c r="L1760" s="8">
        <f>LN(Prices!L1754/Prices!L1753)</f>
        <v>3.3049318292503104E-3</v>
      </c>
      <c r="M1760" s="8">
        <f>LN(Prices!M1754/Prices!M1753)</f>
        <v>7.8992671563771506E-3</v>
      </c>
      <c r="N1760" s="8">
        <f>LN(Prices!N1754/Prices!N1753)</f>
        <v>5.242994256432619E-3</v>
      </c>
      <c r="O1760" s="8">
        <f>LN(Prices!O1754/Prices!O1753)</f>
        <v>3.9730616076875678E-3</v>
      </c>
    </row>
    <row r="1761" spans="1:15" x14ac:dyDescent="0.25">
      <c r="A1761" s="5">
        <v>45166</v>
      </c>
      <c r="B1761" s="8">
        <f>LN(Prices!B1755/Prices!B1754)</f>
        <v>1.0367022678935195E-2</v>
      </c>
      <c r="C1761" s="8">
        <f>LN(Prices!C1755/Prices!C1754)</f>
        <v>2.187782449423201E-3</v>
      </c>
      <c r="D1761" s="8">
        <f>LN(Prices!D1755/Prices!D1754)</f>
        <v>9.7188551642836719E-3</v>
      </c>
      <c r="E1761" s="8">
        <f>LN(Prices!E1755/Prices!E1754)</f>
        <v>2.7717547393353126E-3</v>
      </c>
      <c r="F1761" s="8">
        <f>LN(Prices!F1755/Prices!F1754)</f>
        <v>8.6542870673306654E-3</v>
      </c>
      <c r="G1761" s="8">
        <f>LN(Prices!G1755/Prices!G1754)</f>
        <v>5.6883908196215681E-4</v>
      </c>
      <c r="H1761" s="8">
        <f>LN(Prices!H1755/Prices!H1754)</f>
        <v>9.3458332882564877E-3</v>
      </c>
      <c r="I1761" s="8">
        <f>LN(Prices!I1755/Prices!I1754)</f>
        <v>5.5127999946196779E-3</v>
      </c>
      <c r="J1761" s="8">
        <f>LN(Prices!J1755/Prices!J1754)</f>
        <v>6.2450785941964614E-3</v>
      </c>
      <c r="K1761" s="8">
        <f>(Prices!K1755-Prices!K1754)/100</f>
        <v>7.9998970031738286E-5</v>
      </c>
      <c r="L1761" s="8">
        <f>LN(Prices!L1755/Prices!L1754)</f>
        <v>8.9279731899699882E-3</v>
      </c>
      <c r="M1761" s="8">
        <f>LN(Prices!M1755/Prices!M1754)</f>
        <v>6.4974322297072905E-3</v>
      </c>
      <c r="N1761" s="8">
        <f>LN(Prices!N1755/Prices!N1754)</f>
        <v>6.0165504698297201E-3</v>
      </c>
      <c r="O1761" s="8">
        <f>LN(Prices!O1755/Prices!O1754)</f>
        <v>8.2630027780561145E-3</v>
      </c>
    </row>
    <row r="1762" spans="1:15" x14ac:dyDescent="0.25">
      <c r="A1762" s="5">
        <v>45167</v>
      </c>
      <c r="B1762" s="8">
        <f>LN(Prices!B1756/Prices!B1755)</f>
        <v>1.3114854837105849E-2</v>
      </c>
      <c r="C1762" s="8">
        <f>LN(Prices!C1756/Prices!C1755)</f>
        <v>6.4323397445605864E-3</v>
      </c>
      <c r="D1762" s="8">
        <f>LN(Prices!D1756/Prices!D1755)</f>
        <v>1.2645616786705831E-2</v>
      </c>
      <c r="E1762" s="8">
        <f>LN(Prices!E1756/Prices!E1755)</f>
        <v>7.1057592506647933E-3</v>
      </c>
      <c r="F1762" s="8">
        <f>LN(Prices!F1756/Prices!F1755)</f>
        <v>1.1792244007739424E-2</v>
      </c>
      <c r="G1762" s="8">
        <f>LN(Prices!G1756/Prices!G1755)</f>
        <v>4.9172571292059094E-3</v>
      </c>
      <c r="H1762" s="8">
        <f>LN(Prices!H1756/Prices!H1755)</f>
        <v>1.2044815825112977E-2</v>
      </c>
      <c r="I1762" s="8">
        <f>LN(Prices!I1756/Prices!I1755)</f>
        <v>9.933064900306347E-3</v>
      </c>
      <c r="J1762" s="8">
        <f>LN(Prices!J1756/Prices!J1755)</f>
        <v>1.4404068712056505E-2</v>
      </c>
      <c r="K1762" s="8">
        <f>(Prices!K1756-Prices!K1755)/100</f>
        <v>-2.9997825622558592E-5</v>
      </c>
      <c r="L1762" s="8">
        <f>LN(Prices!L1756/Prices!L1755)</f>
        <v>1.3841282889527282E-2</v>
      </c>
      <c r="M1762" s="8">
        <f>LN(Prices!M1756/Prices!M1755)</f>
        <v>1.9470146373586985E-2</v>
      </c>
      <c r="N1762" s="8">
        <f>LN(Prices!N1756/Prices!N1755)</f>
        <v>9.4214434245399031E-3</v>
      </c>
      <c r="O1762" s="8">
        <f>LN(Prices!O1756/Prices!O1755)</f>
        <v>1.4094894831701198E-2</v>
      </c>
    </row>
    <row r="1763" spans="1:15" x14ac:dyDescent="0.25">
      <c r="A1763" s="5">
        <v>45168</v>
      </c>
      <c r="B1763" s="8">
        <f>LN(Prices!B1757/Prices!B1756)</f>
        <v>-1.0183517103213638E-3</v>
      </c>
      <c r="C1763" s="8">
        <f>LN(Prices!C1757/Prices!C1756)</f>
        <v>-4.1366041571874821E-4</v>
      </c>
      <c r="D1763" s="8">
        <f>LN(Prices!D1757/Prices!D1756)</f>
        <v>-3.2726464489285247E-3</v>
      </c>
      <c r="E1763" s="8">
        <f>LN(Prices!E1757/Prices!E1756)</f>
        <v>-1.0539057445044384E-4</v>
      </c>
      <c r="F1763" s="8">
        <f>LN(Prices!F1757/Prices!F1756)</f>
        <v>3.5327801015481359E-3</v>
      </c>
      <c r="G1763" s="8">
        <f>LN(Prices!G1757/Prices!G1756)</f>
        <v>-1.5105208465683764E-3</v>
      </c>
      <c r="H1763" s="8">
        <f>LN(Prices!H1757/Prices!H1756)</f>
        <v>3.6213848326627318E-3</v>
      </c>
      <c r="I1763" s="8">
        <f>LN(Prices!I1757/Prices!I1756)</f>
        <v>2.2894311089695896E-3</v>
      </c>
      <c r="J1763" s="8">
        <f>LN(Prices!J1757/Prices!J1756)</f>
        <v>3.825854181192944E-3</v>
      </c>
      <c r="K1763" s="8">
        <f>(Prices!K1757-Prices!K1756)/100</f>
        <v>-5.0001144409179687E-5</v>
      </c>
      <c r="L1763" s="8">
        <f>LN(Prices!L1757/Prices!L1756)</f>
        <v>2.343171364674353E-3</v>
      </c>
      <c r="M1763" s="8">
        <f>LN(Prices!M1757/Prices!M1756)</f>
        <v>5.9357239188474048E-3</v>
      </c>
      <c r="N1763" s="8">
        <f>LN(Prices!N1757/Prices!N1756)</f>
        <v>1.9554345460272835E-3</v>
      </c>
      <c r="O1763" s="8">
        <f>LN(Prices!O1757/Prices!O1756)</f>
        <v>4.038134806177456E-3</v>
      </c>
    </row>
    <row r="1764" spans="1:15" x14ac:dyDescent="0.25">
      <c r="A1764" s="5">
        <v>45169</v>
      </c>
      <c r="B1764" s="8">
        <f>LN(Prices!B1758/Prices!B1757)</f>
        <v>-7.1581586798618218E-3</v>
      </c>
      <c r="C1764" s="8">
        <f>LN(Prices!C1758/Prices!C1757)</f>
        <v>1.4474621515555386E-3</v>
      </c>
      <c r="D1764" s="8">
        <f>LN(Prices!D1758/Prices!D1757)</f>
        <v>-1.243198387963095E-2</v>
      </c>
      <c r="E1764" s="8">
        <f>LN(Prices!E1758/Prices!E1757)</f>
        <v>2.0062024311385909E-3</v>
      </c>
      <c r="F1764" s="8">
        <f>LN(Prices!F1758/Prices!F1757)</f>
        <v>-7.1891408033762051E-3</v>
      </c>
      <c r="G1764" s="8">
        <f>LN(Prices!G1758/Prices!G1757)</f>
        <v>2.0763285185379575E-3</v>
      </c>
      <c r="H1764" s="8">
        <f>LN(Prices!H1758/Prices!H1757)</f>
        <v>-7.3774293385084917E-3</v>
      </c>
      <c r="I1764" s="8">
        <f>LN(Prices!I1758/Prices!I1757)</f>
        <v>-3.7228611262494506E-3</v>
      </c>
      <c r="J1764" s="8">
        <f>LN(Prices!J1758/Prices!J1757)</f>
        <v>-1.5982129743398576E-3</v>
      </c>
      <c r="K1764" s="8">
        <f>(Prices!K1758-Prices!K1757)/100</f>
        <v>-1.7000198364257812E-4</v>
      </c>
      <c r="L1764" s="8">
        <f>LN(Prices!L1758/Prices!L1757)</f>
        <v>2.5705036921194459E-4</v>
      </c>
      <c r="M1764" s="8">
        <f>LN(Prices!M1758/Prices!M1757)</f>
        <v>1.2146687249987743E-3</v>
      </c>
      <c r="N1764" s="8">
        <f>LN(Prices!N1758/Prices!N1757)</f>
        <v>-3.7352461092374179E-3</v>
      </c>
      <c r="O1764" s="8">
        <f>LN(Prices!O1758/Prices!O1757)</f>
        <v>-1.8564345677836809E-3</v>
      </c>
    </row>
    <row r="1765" spans="1:15" x14ac:dyDescent="0.25">
      <c r="A1765" s="5">
        <v>45170</v>
      </c>
      <c r="B1765" s="8">
        <f>LN(Prices!B1759/Prices!B1758)</f>
        <v>4.3008714075904462E-3</v>
      </c>
      <c r="C1765" s="8">
        <f>LN(Prices!C1759/Prices!C1758)</f>
        <v>-5.1928215055557008E-3</v>
      </c>
      <c r="D1765" s="8">
        <f>LN(Prices!D1759/Prices!D1758)</f>
        <v>1.1675313894031749E-2</v>
      </c>
      <c r="E1765" s="8">
        <f>LN(Prices!E1759/Prices!E1758)</f>
        <v>-6.1315613110520537E-3</v>
      </c>
      <c r="F1765" s="8">
        <f>LN(Prices!F1759/Prices!F1758)</f>
        <v>-7.7726157179167641E-4</v>
      </c>
      <c r="G1765" s="8">
        <f>LN(Prices!G1759/Prices!G1758)</f>
        <v>-5.1860410706982638E-3</v>
      </c>
      <c r="H1765" s="8">
        <f>LN(Prices!H1759/Prices!H1758)</f>
        <v>1.698062288435966E-3</v>
      </c>
      <c r="I1765" s="8">
        <f>LN(Prices!I1759/Prices!I1758)</f>
        <v>4.8656719228521066E-3</v>
      </c>
      <c r="J1765" s="8">
        <f>LN(Prices!J1759/Prices!J1758)</f>
        <v>1.7975127655185409E-3</v>
      </c>
      <c r="K1765" s="8">
        <f>(Prices!K1759-Prices!K1758)/100</f>
        <v>-2.9999732971191406E-4</v>
      </c>
      <c r="L1765" s="8">
        <f>LN(Prices!L1759/Prices!L1758)</f>
        <v>9.1098572243977702E-3</v>
      </c>
      <c r="M1765" s="8">
        <f>LN(Prices!M1759/Prices!M1758)</f>
        <v>2.7169760516765638E-4</v>
      </c>
      <c r="N1765" s="8">
        <f>LN(Prices!N1759/Prices!N1758)</f>
        <v>4.8964150083699847E-3</v>
      </c>
      <c r="O1765" s="8">
        <f>LN(Prices!O1759/Prices!O1758)</f>
        <v>1.1071882207919102E-2</v>
      </c>
    </row>
    <row r="1766" spans="1:15" x14ac:dyDescent="0.25">
      <c r="A1766" s="5">
        <v>45174</v>
      </c>
      <c r="B1766" s="8">
        <f>LN(Prices!B1760/Prices!B1759)</f>
        <v>-8.2084772278067028E-3</v>
      </c>
      <c r="C1766" s="8">
        <f>LN(Prices!C1760/Prices!C1759)</f>
        <v>-5.4292675728854212E-3</v>
      </c>
      <c r="D1766" s="8">
        <f>LN(Prices!D1760/Prices!D1759)</f>
        <v>-8.1073559192370269E-3</v>
      </c>
      <c r="E1766" s="8">
        <f>LN(Prices!E1760/Prices!E1759)</f>
        <v>-6.0832547399407291E-3</v>
      </c>
      <c r="F1766" s="8">
        <f>LN(Prices!F1760/Prices!F1759)</f>
        <v>-1.274456386067345E-2</v>
      </c>
      <c r="G1766" s="8">
        <f>LN(Prices!G1760/Prices!G1759)</f>
        <v>-1.9981572944109834E-3</v>
      </c>
      <c r="H1766" s="8">
        <f>LN(Prices!H1760/Prices!H1759)</f>
        <v>-1.1701743058498762E-2</v>
      </c>
      <c r="I1766" s="8">
        <f>LN(Prices!I1760/Prices!I1759)</f>
        <v>-1.0908920737293078E-2</v>
      </c>
      <c r="J1766" s="8">
        <f>LN(Prices!J1760/Prices!J1759)</f>
        <v>-4.2029978213812052E-3</v>
      </c>
      <c r="K1766" s="8">
        <f>(Prices!K1760-Prices!K1759)/100</f>
        <v>9.9997520446786224E-5</v>
      </c>
      <c r="L1766" s="8">
        <f>LN(Prices!L1760/Prices!L1759)</f>
        <v>-2.3022276786632066E-2</v>
      </c>
      <c r="M1766" s="8">
        <f>LN(Prices!M1760/Prices!M1759)</f>
        <v>7.6172066100384489E-4</v>
      </c>
      <c r="N1766" s="8">
        <f>LN(Prices!N1760/Prices!N1759)</f>
        <v>-1.1202298941049902E-2</v>
      </c>
      <c r="O1766" s="8">
        <f>LN(Prices!O1760/Prices!O1759)</f>
        <v>-2.1246277481588593E-2</v>
      </c>
    </row>
    <row r="1767" spans="1:15" x14ac:dyDescent="0.25">
      <c r="A1767" s="5">
        <v>45175</v>
      </c>
      <c r="B1767" s="8">
        <f>LN(Prices!B1761/Prices!B1760)</f>
        <v>-4.1296019137670231E-3</v>
      </c>
      <c r="C1767" s="8">
        <f>LN(Prices!C1761/Prices!C1760)</f>
        <v>-9.4275129347300515E-4</v>
      </c>
      <c r="D1767" s="8">
        <f>LN(Prices!D1761/Prices!D1760)</f>
        <v>-5.6124764461537441E-3</v>
      </c>
      <c r="E1767" s="8">
        <f>LN(Prices!E1761/Prices!E1760)</f>
        <v>-2.5730944131087214E-3</v>
      </c>
      <c r="F1767" s="8">
        <f>LN(Prices!F1761/Prices!F1760)</f>
        <v>-7.8794332558409705E-4</v>
      </c>
      <c r="G1767" s="8">
        <f>LN(Prices!G1761/Prices!G1760)</f>
        <v>-1.5251513193205004E-3</v>
      </c>
      <c r="H1767" s="8">
        <f>LN(Prices!H1761/Prices!H1760)</f>
        <v>-2.0865249699916579E-3</v>
      </c>
      <c r="I1767" s="8">
        <f>LN(Prices!I1761/Prices!I1760)</f>
        <v>-3.1799402855173793E-3</v>
      </c>
      <c r="J1767" s="8">
        <f>LN(Prices!J1761/Prices!J1760)</f>
        <v>-6.9960144914322613E-3</v>
      </c>
      <c r="K1767" s="8">
        <f>(Prices!K1761-Prices!K1760)/100</f>
        <v>2.2000312805174892E-4</v>
      </c>
      <c r="L1767" s="8">
        <f>LN(Prices!L1761/Prices!L1760)</f>
        <v>-3.0249325830267078E-3</v>
      </c>
      <c r="M1767" s="8">
        <f>LN(Prices!M1761/Prices!M1760)</f>
        <v>-9.7809421628854872E-3</v>
      </c>
      <c r="N1767" s="8">
        <f>LN(Prices!N1761/Prices!N1760)</f>
        <v>-3.0676752110511186E-3</v>
      </c>
      <c r="O1767" s="8">
        <f>LN(Prices!O1761/Prices!O1760)</f>
        <v>-3.2864826288553578E-3</v>
      </c>
    </row>
    <row r="1768" spans="1:15" x14ac:dyDescent="0.25">
      <c r="A1768" s="5">
        <v>45176</v>
      </c>
      <c r="B1768" s="8">
        <f>LN(Prices!B1762/Prices!B1761)</f>
        <v>-5.6022516909643057E-3</v>
      </c>
      <c r="C1768" s="8">
        <f>LN(Prices!C1762/Prices!C1761)</f>
        <v>3.1388158185153003E-3</v>
      </c>
      <c r="D1768" s="8">
        <f>LN(Prices!D1762/Prices!D1761)</f>
        <v>-1.1837453448779931E-2</v>
      </c>
      <c r="E1768" s="8">
        <f>LN(Prices!E1762/Prices!E1761)</f>
        <v>3.4292018090551052E-3</v>
      </c>
      <c r="F1768" s="8">
        <f>LN(Prices!F1762/Prices!F1761)</f>
        <v>5.0542357626208569E-3</v>
      </c>
      <c r="G1768" s="8">
        <f>LN(Prices!G1762/Prices!G1761)</f>
        <v>3.6185238246660948E-3</v>
      </c>
      <c r="H1768" s="8">
        <f>LN(Prices!H1762/Prices!H1761)</f>
        <v>6.2464544880039613E-3</v>
      </c>
      <c r="I1768" s="8">
        <f>LN(Prices!I1762/Prices!I1761)</f>
        <v>-1.4489157728368887E-3</v>
      </c>
      <c r="J1768" s="8">
        <f>LN(Prices!J1762/Prices!J1761)</f>
        <v>-3.2164331157329669E-3</v>
      </c>
      <c r="K1768" s="8">
        <f>(Prices!K1762-Prices!K1761)/100</f>
        <v>-1.7000198364258701E-4</v>
      </c>
      <c r="L1768" s="8">
        <f>LN(Prices!L1762/Prices!L1761)</f>
        <v>-9.2582588712204778E-3</v>
      </c>
      <c r="M1768" s="8">
        <f>LN(Prices!M1762/Prices!M1761)</f>
        <v>-4.7316539490133078E-3</v>
      </c>
      <c r="N1768" s="8">
        <f>LN(Prices!N1762/Prices!N1761)</f>
        <v>-1.5730389776019771E-3</v>
      </c>
      <c r="O1768" s="8">
        <f>LN(Prices!O1762/Prices!O1761)</f>
        <v>-9.9302803862869014E-3</v>
      </c>
    </row>
    <row r="1769" spans="1:15" x14ac:dyDescent="0.25">
      <c r="A1769" s="5">
        <v>45177</v>
      </c>
      <c r="B1769" s="8">
        <f>LN(Prices!B1763/Prices!B1762)</f>
        <v>-8.3269333249864441E-4</v>
      </c>
      <c r="C1769" s="8">
        <f>LN(Prices!C1763/Prices!C1762)</f>
        <v>5.2229852731549718E-4</v>
      </c>
      <c r="D1769" s="8">
        <f>LN(Prices!D1763/Prices!D1762)</f>
        <v>2.0688390084541049E-3</v>
      </c>
      <c r="E1769" s="8">
        <f>LN(Prices!E1763/Prices!E1762)</f>
        <v>2.1393516497070155E-4</v>
      </c>
      <c r="F1769" s="8">
        <f>LN(Prices!F1763/Prices!F1762)</f>
        <v>-3.2543122239943856E-3</v>
      </c>
      <c r="G1769" s="8">
        <f>LN(Prices!G1763/Prices!G1762)</f>
        <v>2.2786048983529125E-3</v>
      </c>
      <c r="H1769" s="8">
        <f>LN(Prices!H1763/Prices!H1762)</f>
        <v>-3.9148225062980374E-3</v>
      </c>
      <c r="I1769" s="8">
        <f>LN(Prices!I1763/Prices!I1762)</f>
        <v>2.0277541478594301E-3</v>
      </c>
      <c r="J1769" s="8">
        <f>LN(Prices!J1763/Prices!J1762)</f>
        <v>1.4256060622570594E-3</v>
      </c>
      <c r="K1769" s="8">
        <f>(Prices!K1763-Prices!K1762)/100</f>
        <v>1.0000228881836825E-4</v>
      </c>
      <c r="L1769" s="8">
        <f>LN(Prices!L1763/Prices!L1762)</f>
        <v>-9.8611663179716254E-4</v>
      </c>
      <c r="M1769" s="8">
        <f>LN(Prices!M1763/Prices!M1762)</f>
        <v>1.1224526552598942E-3</v>
      </c>
      <c r="N1769" s="8">
        <f>LN(Prices!N1763/Prices!N1762)</f>
        <v>1.5859878862617323E-3</v>
      </c>
      <c r="O1769" s="8">
        <f>LN(Prices!O1763/Prices!O1762)</f>
        <v>-2.2765745799622015E-3</v>
      </c>
    </row>
    <row r="1770" spans="1:15" x14ac:dyDescent="0.25">
      <c r="A1770" s="5">
        <v>45180</v>
      </c>
      <c r="B1770" s="8">
        <f>LN(Prices!B1764/Prices!B1763)</f>
        <v>1.05645469372301E-2</v>
      </c>
      <c r="C1770" s="8">
        <f>LN(Prices!C1764/Prices!C1763)</f>
        <v>-1.1492918939951381E-3</v>
      </c>
      <c r="D1770" s="8">
        <f>LN(Prices!D1764/Prices!D1763)</f>
        <v>1.2323636198274821E-2</v>
      </c>
      <c r="E1770" s="8">
        <f>LN(Prices!E1764/Prices!E1763)</f>
        <v>-1.7127642033504711E-3</v>
      </c>
      <c r="F1770" s="8">
        <f>LN(Prices!F1764/Prices!F1763)</f>
        <v>7.86239034116732E-4</v>
      </c>
      <c r="G1770" s="8">
        <f>LN(Prices!G1764/Prices!G1763)</f>
        <v>-9.4918867127356636E-4</v>
      </c>
      <c r="H1770" s="8">
        <f>LN(Prices!H1764/Prices!H1763)</f>
        <v>1.2258363346924088E-4</v>
      </c>
      <c r="I1770" s="8">
        <f>LN(Prices!I1764/Prices!I1763)</f>
        <v>2.0238845811523108E-3</v>
      </c>
      <c r="J1770" s="8">
        <f>LN(Prices!J1764/Prices!J1763)</f>
        <v>6.7009514981355173E-3</v>
      </c>
      <c r="K1770" s="8">
        <f>(Prices!K1764-Prices!K1763)/100</f>
        <v>0</v>
      </c>
      <c r="L1770" s="8">
        <f>LN(Prices!L1764/Prices!L1763)</f>
        <v>1.2382713625498775E-3</v>
      </c>
      <c r="M1770" s="8">
        <f>LN(Prices!M1764/Prices!M1763)</f>
        <v>1.0583624319917724E-2</v>
      </c>
      <c r="N1770" s="8">
        <f>LN(Prices!N1764/Prices!N1763)</f>
        <v>2.3580095517628549E-3</v>
      </c>
      <c r="O1770" s="8">
        <f>LN(Prices!O1764/Prices!O1763)</f>
        <v>1.9424264655549309E-3</v>
      </c>
    </row>
    <row r="1771" spans="1:15" x14ac:dyDescent="0.25">
      <c r="A1771" s="5">
        <v>45181</v>
      </c>
      <c r="B1771" s="8">
        <f>LN(Prices!B1765/Prices!B1764)</f>
        <v>-3.3024190307527723E-3</v>
      </c>
      <c r="C1771" s="8">
        <f>LN(Prices!C1765/Prices!C1764)</f>
        <v>3.134117549876858E-4</v>
      </c>
      <c r="D1771" s="8">
        <f>LN(Prices!D1765/Prices!D1764)</f>
        <v>-3.066831393554121E-3</v>
      </c>
      <c r="E1771" s="8">
        <f>LN(Prices!E1765/Prices!E1764)</f>
        <v>1.3916163600496848E-3</v>
      </c>
      <c r="F1771" s="8">
        <f>LN(Prices!F1765/Prices!F1764)</f>
        <v>1.2348459397691339E-3</v>
      </c>
      <c r="G1771" s="8">
        <f>LN(Prices!G1765/Prices!G1764)</f>
        <v>4.7442648608016149E-4</v>
      </c>
      <c r="H1771" s="8">
        <f>LN(Prices!H1765/Prices!H1764)</f>
        <v>-4.9042472015675264E-4</v>
      </c>
      <c r="I1771" s="8">
        <f>LN(Prices!I1765/Prices!I1764)</f>
        <v>1.7313538976420622E-3</v>
      </c>
      <c r="J1771" s="8">
        <f>LN(Prices!J1765/Prices!J1764)</f>
        <v>-5.7121690230039967E-3</v>
      </c>
      <c r="K1771" s="8">
        <f>(Prices!K1765-Prices!K1764)/100</f>
        <v>1.1999607086181641E-4</v>
      </c>
      <c r="L1771" s="8">
        <f>LN(Prices!L1765/Prices!L1764)</f>
        <v>3.6845591679917792E-4</v>
      </c>
      <c r="M1771" s="8">
        <f>LN(Prices!M1765/Prices!M1764)</f>
        <v>-1.144858961641467E-2</v>
      </c>
      <c r="N1771" s="8">
        <f>LN(Prices!N1765/Prices!N1764)</f>
        <v>1.4766398459379281E-3</v>
      </c>
      <c r="O1771" s="8">
        <f>LN(Prices!O1765/Prices!O1764)</f>
        <v>9.6986164874126446E-5</v>
      </c>
    </row>
    <row r="1772" spans="1:15" x14ac:dyDescent="0.25">
      <c r="A1772" s="5">
        <v>45182</v>
      </c>
      <c r="B1772" s="8">
        <f>LN(Prices!B1766/Prices!B1765)</f>
        <v>-2.0693704692681431E-3</v>
      </c>
      <c r="C1772" s="8">
        <f>LN(Prices!C1766/Prices!C1765)</f>
        <v>1.4619750499298236E-3</v>
      </c>
      <c r="D1772" s="8">
        <f>LN(Prices!D1766/Prices!D1765)</f>
        <v>-1.2803562990075029E-3</v>
      </c>
      <c r="E1772" s="8">
        <f>LN(Prices!E1766/Prices!E1765)</f>
        <v>1.1759757893828882E-3</v>
      </c>
      <c r="F1772" s="8">
        <f>LN(Prices!F1766/Prices!F1765)</f>
        <v>-9.4668749203657403E-3</v>
      </c>
      <c r="G1772" s="8">
        <f>LN(Prices!G1766/Prices!G1765)</f>
        <v>1.3276621426111734E-3</v>
      </c>
      <c r="H1772" s="8">
        <f>LN(Prices!H1766/Prices!H1765)</f>
        <v>-1.0973349492229926E-2</v>
      </c>
      <c r="I1772" s="8">
        <f>LN(Prices!I1766/Prices!I1765)</f>
        <v>-2.4537832899482978E-3</v>
      </c>
      <c r="J1772" s="8">
        <f>LN(Prices!J1766/Prices!J1765)</f>
        <v>1.2408621175346041E-3</v>
      </c>
      <c r="K1772" s="8">
        <f>(Prices!K1766-Prices!K1765)/100</f>
        <v>0</v>
      </c>
      <c r="L1772" s="8">
        <f>LN(Prices!L1766/Prices!L1765)</f>
        <v>-6.0835680659684843E-3</v>
      </c>
      <c r="M1772" s="8">
        <f>LN(Prices!M1766/Prices!M1765)</f>
        <v>3.2167088309231519E-3</v>
      </c>
      <c r="N1772" s="8">
        <f>LN(Prices!N1766/Prices!N1765)</f>
        <v>-2.6387827789036557E-3</v>
      </c>
      <c r="O1772" s="8">
        <f>LN(Prices!O1766/Prices!O1765)</f>
        <v>-7.8351883524380751E-3</v>
      </c>
    </row>
    <row r="1773" spans="1:15" x14ac:dyDescent="0.25">
      <c r="A1773" s="5">
        <v>45183</v>
      </c>
      <c r="B1773" s="8">
        <f>LN(Prices!B1767/Prices!B1766)</f>
        <v>1.1534604236413087E-2</v>
      </c>
      <c r="C1773" s="8">
        <f>LN(Prices!C1767/Prices!C1766)</f>
        <v>-1.3574071298423965E-3</v>
      </c>
      <c r="D1773" s="8">
        <f>LN(Prices!D1767/Prices!D1766)</f>
        <v>6.6410242619676756E-3</v>
      </c>
      <c r="E1773" s="8">
        <f>LN(Prices!E1767/Prices!E1766)</f>
        <v>-2.2462709615880768E-3</v>
      </c>
      <c r="F1773" s="8">
        <f>LN(Prices!F1767/Prices!F1766)</f>
        <v>1.8734061254599334E-2</v>
      </c>
      <c r="G1773" s="8">
        <f>LN(Prices!G1767/Prices!G1766)</f>
        <v>-1.6121788040227756E-3</v>
      </c>
      <c r="H1773" s="8">
        <f>LN(Prices!H1767/Prices!H1766)</f>
        <v>1.7938564682620211E-2</v>
      </c>
      <c r="I1773" s="8">
        <f>LN(Prices!I1767/Prices!I1766)</f>
        <v>1.077982083642914E-2</v>
      </c>
      <c r="J1773" s="8">
        <f>LN(Prices!J1767/Prices!J1766)</f>
        <v>8.3945855336662496E-3</v>
      </c>
      <c r="K1773" s="8">
        <f>(Prices!K1767-Prices!K1766)/100</f>
        <v>-9.9997520446777348E-5</v>
      </c>
      <c r="L1773" s="8">
        <f>LN(Prices!L1767/Prices!L1766)</f>
        <v>1.2195939876409776E-2</v>
      </c>
      <c r="M1773" s="8">
        <f>LN(Prices!M1767/Prices!M1766)</f>
        <v>6.398996319697892E-3</v>
      </c>
      <c r="N1773" s="8">
        <f>LN(Prices!N1767/Prices!N1766)</f>
        <v>1.0341052626668706E-2</v>
      </c>
      <c r="O1773" s="8">
        <f>LN(Prices!O1767/Prices!O1766)</f>
        <v>1.3912698020532629E-2</v>
      </c>
    </row>
    <row r="1774" spans="1:15" x14ac:dyDescent="0.25">
      <c r="A1774" s="5">
        <v>45184</v>
      </c>
      <c r="B1774" s="8">
        <f>LN(Prices!B1768/Prices!B1767)</f>
        <v>-2.2552089161760477E-3</v>
      </c>
      <c r="C1774" s="8">
        <f>LN(Prices!C1768/Prices!C1767)</f>
        <v>-2.301053229099449E-3</v>
      </c>
      <c r="D1774" s="8">
        <f>LN(Prices!D1768/Prices!D1767)</f>
        <v>-3.8259195316680326E-3</v>
      </c>
      <c r="E1774" s="8">
        <f>LN(Prices!E1768/Prices!E1767)</f>
        <v>-3.1105603142012979E-3</v>
      </c>
      <c r="F1774" s="8">
        <f>LN(Prices!F1768/Prices!F1767)</f>
        <v>-2.3366455777457901E-3</v>
      </c>
      <c r="G1774" s="8">
        <f>LN(Prices!G1768/Prices!G1767)</f>
        <v>-2.4703596244096335E-3</v>
      </c>
      <c r="H1774" s="8">
        <f>LN(Prices!H1768/Prices!H1767)</f>
        <v>-3.7819553703499062E-3</v>
      </c>
      <c r="I1774" s="8">
        <f>LN(Prices!I1768/Prices!I1767)</f>
        <v>-7.6058446843339442E-3</v>
      </c>
      <c r="J1774" s="8">
        <f>LN(Prices!J1768/Prices!J1767)</f>
        <v>-1.2234145842493929E-2</v>
      </c>
      <c r="K1774" s="8">
        <f>(Prices!K1768-Prices!K1767)/100</f>
        <v>2.9997825622558592E-5</v>
      </c>
      <c r="L1774" s="8">
        <f>LN(Prices!L1768/Prices!L1767)</f>
        <v>-1.0519624863417339E-2</v>
      </c>
      <c r="M1774" s="8">
        <f>LN(Prices!M1768/Prices!M1767)</f>
        <v>-1.5785225426815066E-2</v>
      </c>
      <c r="N1774" s="8">
        <f>LN(Prices!N1768/Prices!N1767)</f>
        <v>-7.5025084911396712E-3</v>
      </c>
      <c r="O1774" s="8">
        <f>LN(Prices!O1768/Prices!O1767)</f>
        <v>-1.0555709136468873E-2</v>
      </c>
    </row>
    <row r="1775" spans="1:15" x14ac:dyDescent="0.25">
      <c r="A1775" s="5">
        <v>45187</v>
      </c>
      <c r="B1775" s="8">
        <f>LN(Prices!B1769/Prices!B1768)</f>
        <v>-2.6720690044080304E-3</v>
      </c>
      <c r="C1775" s="8">
        <f>LN(Prices!C1769/Prices!C1768)</f>
        <v>1.4648296545050959E-3</v>
      </c>
      <c r="D1775" s="8">
        <f>LN(Prices!D1769/Prices!D1768)</f>
        <v>-1.2787060338019182E-3</v>
      </c>
      <c r="E1775" s="8">
        <f>LN(Prices!E1769/Prices!E1768)</f>
        <v>9.6634430073902521E-4</v>
      </c>
      <c r="F1775" s="8">
        <f>LN(Prices!F1769/Prices!F1768)</f>
        <v>-1.1305876209047631E-2</v>
      </c>
      <c r="G1775" s="8">
        <f>LN(Prices!G1769/Prices!G1768)</f>
        <v>2.0908246520080333E-3</v>
      </c>
      <c r="H1775" s="8">
        <f>LN(Prices!H1769/Prices!H1768)</f>
        <v>-8.9632031375233741E-3</v>
      </c>
      <c r="I1775" s="8">
        <f>LN(Prices!I1769/Prices!I1768)</f>
        <v>-2.8785152987308442E-4</v>
      </c>
      <c r="J1775" s="8">
        <f>LN(Prices!J1769/Prices!J1768)</f>
        <v>7.2102769417551878E-4</v>
      </c>
      <c r="K1775" s="8">
        <f>(Prices!K1769-Prices!K1768)/100</f>
        <v>2.0003318786621095E-5</v>
      </c>
      <c r="L1775" s="8">
        <f>LN(Prices!L1769/Prices!L1768)</f>
        <v>-1.1809228545505699E-3</v>
      </c>
      <c r="M1775" s="8">
        <f>LN(Prices!M1769/Prices!M1768)</f>
        <v>1.0033603929878268E-3</v>
      </c>
      <c r="N1775" s="8">
        <f>LN(Prices!N1769/Prices!N1768)</f>
        <v>-4.1238588151369378E-4</v>
      </c>
      <c r="O1775" s="8">
        <f>LN(Prices!O1769/Prices!O1768)</f>
        <v>-6.9159955446476728E-3</v>
      </c>
    </row>
    <row r="1776" spans="1:15" x14ac:dyDescent="0.25">
      <c r="A1776" s="5">
        <v>45188</v>
      </c>
      <c r="B1776" s="8">
        <f>LN(Prices!B1770/Prices!B1769)</f>
        <v>-1.8539209188959919E-3</v>
      </c>
      <c r="C1776" s="8">
        <f>LN(Prices!C1770/Prices!C1769)</f>
        <v>-2.9318978900510087E-3</v>
      </c>
      <c r="D1776" s="8">
        <f>LN(Prices!D1770/Prices!D1769)</f>
        <v>-5.9026724287544142E-3</v>
      </c>
      <c r="E1776" s="8">
        <f>LN(Prices!E1770/Prices!E1769)</f>
        <v>-3.6555134753152416E-3</v>
      </c>
      <c r="F1776" s="8">
        <f>LN(Prices!F1770/Prices!F1769)</f>
        <v>-3.6452222166257382E-3</v>
      </c>
      <c r="G1776" s="8">
        <f>LN(Prices!G1770/Prices!G1769)</f>
        <v>-2.8524801781844608E-3</v>
      </c>
      <c r="H1776" s="8">
        <f>LN(Prices!H1770/Prices!H1769)</f>
        <v>-4.5738642177021319E-3</v>
      </c>
      <c r="I1776" s="8">
        <f>LN(Prices!I1770/Prices!I1769)</f>
        <v>-2.4527213455132085E-3</v>
      </c>
      <c r="J1776" s="8">
        <f>LN(Prices!J1770/Prices!J1769)</f>
        <v>-2.1533273615331264E-3</v>
      </c>
      <c r="K1776" s="8">
        <f>(Prices!K1770-Prices!K1769)/100</f>
        <v>9.9997520446777348E-5</v>
      </c>
      <c r="L1776" s="8">
        <f>LN(Prices!L1770/Prices!L1769)</f>
        <v>-2.2097305913819391E-3</v>
      </c>
      <c r="M1776" s="8">
        <f>LN(Prices!M1770/Prices!M1769)</f>
        <v>-2.0365702332486592E-3</v>
      </c>
      <c r="N1776" s="8">
        <f>LN(Prices!N1770/Prices!N1769)</f>
        <v>-2.6329554954992772E-3</v>
      </c>
      <c r="O1776" s="8">
        <f>LN(Prices!O1770/Prices!O1769)</f>
        <v>-4.2449559434233515E-3</v>
      </c>
    </row>
    <row r="1777" spans="1:15" x14ac:dyDescent="0.25">
      <c r="A1777" s="5">
        <v>45189</v>
      </c>
      <c r="B1777" s="8">
        <f>LN(Prices!B1771/Prices!B1770)</f>
        <v>-2.4771960197059006E-3</v>
      </c>
      <c r="C1777" s="8">
        <f>LN(Prices!C1771/Prices!C1770)</f>
        <v>-5.2456473367823171E-4</v>
      </c>
      <c r="D1777" s="8">
        <f>LN(Prices!D1771/Prices!D1770)</f>
        <v>-4.1270098782547043E-3</v>
      </c>
      <c r="E1777" s="8">
        <f>LN(Prices!E1771/Prices!E1770)</f>
        <v>-7.5415117306776584E-4</v>
      </c>
      <c r="F1777" s="8">
        <f>LN(Prices!F1771/Prices!F1770)</f>
        <v>1.5964561434690131E-3</v>
      </c>
      <c r="G1777" s="8">
        <f>LN(Prices!G1771/Prices!G1770)</f>
        <v>-2.0966422976964418E-3</v>
      </c>
      <c r="H1777" s="8">
        <f>LN(Prices!H1771/Prices!H1770)</f>
        <v>8.6690585870353391E-4</v>
      </c>
      <c r="I1777" s="8">
        <f>LN(Prices!I1771/Prices!I1770)</f>
        <v>-4.197650045943988E-3</v>
      </c>
      <c r="J1777" s="8">
        <f>LN(Prices!J1771/Prices!J1770)</f>
        <v>-9.4392042062910412E-3</v>
      </c>
      <c r="K1777" s="8">
        <f>(Prices!K1771-Prices!K1770)/100</f>
        <v>5.0001144409179687E-5</v>
      </c>
      <c r="L1777" s="8">
        <f>LN(Prices!L1771/Prices!L1770)</f>
        <v>-5.2587465804881375E-3</v>
      </c>
      <c r="M1777" s="8">
        <f>LN(Prices!M1771/Prices!M1770)</f>
        <v>-1.3616870238593922E-2</v>
      </c>
      <c r="N1777" s="8">
        <f>LN(Prices!N1771/Prices!N1770)</f>
        <v>-4.0207639500763059E-3</v>
      </c>
      <c r="O1777" s="8">
        <f>LN(Prices!O1771/Prices!O1770)</f>
        <v>-9.0359291315481489E-3</v>
      </c>
    </row>
    <row r="1778" spans="1:15" x14ac:dyDescent="0.25">
      <c r="A1778" s="5">
        <v>45190</v>
      </c>
      <c r="B1778" s="8">
        <f>LN(Prices!B1772/Prices!B1771)</f>
        <v>-1.814631617045271E-2</v>
      </c>
      <c r="C1778" s="8">
        <f>LN(Prices!C1772/Prices!C1771)</f>
        <v>-6.8439584659659644E-3</v>
      </c>
      <c r="D1778" s="8">
        <f>LN(Prices!D1772/Prices!D1771)</f>
        <v>-1.7468876521501378E-2</v>
      </c>
      <c r="E1778" s="8">
        <f>LN(Prices!E1772/Prices!E1771)</f>
        <v>-7.4655853444377468E-3</v>
      </c>
      <c r="F1778" s="8">
        <f>LN(Prices!F1772/Prices!F1771)</f>
        <v>-3.5014174322201302E-2</v>
      </c>
      <c r="G1778" s="8">
        <f>LN(Prices!G1772/Prices!G1771)</f>
        <v>-5.2614454372217892E-3</v>
      </c>
      <c r="H1778" s="8">
        <f>LN(Prices!H1772/Prices!H1771)</f>
        <v>-3.4635883220310165E-2</v>
      </c>
      <c r="I1778" s="8">
        <f>LN(Prices!I1772/Prices!I1771)</f>
        <v>-1.5020809633258208E-2</v>
      </c>
      <c r="J1778" s="8">
        <f>LN(Prices!J1772/Prices!J1771)</f>
        <v>-1.6536918318488084E-2</v>
      </c>
      <c r="K1778" s="8">
        <f>(Prices!K1772-Prices!K1771)/100</f>
        <v>-1.0000228881835937E-4</v>
      </c>
      <c r="L1778" s="8">
        <f>LN(Prices!L1772/Prices!L1771)</f>
        <v>-1.838240790083966E-2</v>
      </c>
      <c r="M1778" s="8">
        <f>LN(Prices!M1772/Prices!M1771)</f>
        <v>-1.9004595020154127E-2</v>
      </c>
      <c r="N1778" s="8">
        <f>LN(Prices!N1772/Prices!N1771)</f>
        <v>-1.50276479356766E-2</v>
      </c>
      <c r="O1778" s="8">
        <f>LN(Prices!O1772/Prices!O1771)</f>
        <v>-1.5741177476538984E-2</v>
      </c>
    </row>
    <row r="1779" spans="1:15" x14ac:dyDescent="0.25">
      <c r="A1779" s="5">
        <v>45191</v>
      </c>
      <c r="B1779" s="8">
        <f>LN(Prices!B1773/Prices!B1772)</f>
        <v>3.5717987498103932E-3</v>
      </c>
      <c r="C1779" s="8">
        <f>LN(Prices!C1773/Prices!C1772)</f>
        <v>4.21735927972333E-3</v>
      </c>
      <c r="D1779" s="8">
        <f>LN(Prices!D1773/Prices!D1772)</f>
        <v>1.176641637051303E-2</v>
      </c>
      <c r="E1779" s="8">
        <f>LN(Prices!E1773/Prices!E1772)</f>
        <v>3.9020409380514033E-3</v>
      </c>
      <c r="F1779" s="8">
        <f>LN(Prices!F1773/Prices!F1772)</f>
        <v>-6.9858897755390179E-3</v>
      </c>
      <c r="G1779" s="8">
        <f>LN(Prices!G1773/Prices!G1772)</f>
        <v>3.4468746342422602E-3</v>
      </c>
      <c r="H1779" s="8">
        <f>LN(Prices!H1773/Prices!H1772)</f>
        <v>-7.5898985001065034E-3</v>
      </c>
      <c r="I1779" s="8">
        <f>LN(Prices!I1773/Prices!I1772)</f>
        <v>-4.3035898382938025E-3</v>
      </c>
      <c r="J1779" s="8">
        <f>LN(Prices!J1773/Prices!J1772)</f>
        <v>-2.2982374027607495E-3</v>
      </c>
      <c r="K1779" s="8">
        <f>(Prices!K1773-Prices!K1772)/100</f>
        <v>0</v>
      </c>
      <c r="L1779" s="8">
        <f>LN(Prices!L1773/Prices!L1772)</f>
        <v>-1.3415498171300685E-3</v>
      </c>
      <c r="M1779" s="8">
        <f>LN(Prices!M1773/Prices!M1772)</f>
        <v>-5.2488216119567286E-4</v>
      </c>
      <c r="N1779" s="8">
        <f>LN(Prices!N1773/Prices!N1772)</f>
        <v>-4.0056583009824287E-3</v>
      </c>
      <c r="O1779" s="8">
        <f>LN(Prices!O1773/Prices!O1772)</f>
        <v>-2.9957649271994576E-3</v>
      </c>
    </row>
    <row r="1780" spans="1:15" x14ac:dyDescent="0.25">
      <c r="A1780" s="5">
        <v>45194</v>
      </c>
      <c r="B1780" s="8">
        <f>LN(Prices!B1774/Prices!B1773)</f>
        <v>-3.57179874981047E-3</v>
      </c>
      <c r="C1780" s="8">
        <f>LN(Prices!C1774/Prices!C1773)</f>
        <v>-7.921991377126977E-3</v>
      </c>
      <c r="D1780" s="8">
        <f>LN(Prices!D1774/Prices!D1773)</f>
        <v>-4.4288367052956919E-3</v>
      </c>
      <c r="E1780" s="8">
        <f>LN(Prices!E1774/Prices!E1773)</f>
        <v>-7.3832884705403185E-3</v>
      </c>
      <c r="F1780" s="8">
        <f>LN(Prices!F1774/Prices!F1773)</f>
        <v>-1.7841058054322281E-3</v>
      </c>
      <c r="G1780" s="8">
        <f>LN(Prices!G1774/Prices!G1773)</f>
        <v>-7.5798009264338162E-3</v>
      </c>
      <c r="H1780" s="8">
        <f>LN(Prices!H1774/Prices!H1773)</f>
        <v>-9.0431239492364272E-4</v>
      </c>
      <c r="I1780" s="8">
        <f>LN(Prices!I1774/Prices!I1773)</f>
        <v>3.2666143726111973E-3</v>
      </c>
      <c r="J1780" s="8">
        <f>LN(Prices!J1774/Prices!J1773)</f>
        <v>4.0149942038066174E-3</v>
      </c>
      <c r="K1780" s="8">
        <f>(Prices!K1774-Prices!K1773)/100</f>
        <v>8.0003738403320313E-5</v>
      </c>
      <c r="L1780" s="8">
        <f>LN(Prices!L1774/Prices!L1773)</f>
        <v>5.7736801529721547E-3</v>
      </c>
      <c r="M1780" s="8">
        <f>LN(Prices!M1774/Prices!M1773)</f>
        <v>4.9136062123032046E-3</v>
      </c>
      <c r="N1780" s="8">
        <f>LN(Prices!N1774/Prices!N1773)</f>
        <v>2.8788491275468057E-3</v>
      </c>
      <c r="O1780" s="8">
        <f>LN(Prices!O1774/Prices!O1773)</f>
        <v>4.3474123053518802E-3</v>
      </c>
    </row>
    <row r="1781" spans="1:15" x14ac:dyDescent="0.25">
      <c r="A1781" s="5">
        <v>45195</v>
      </c>
      <c r="B1781" s="8">
        <f>LN(Prices!B1775/Prices!B1774)</f>
        <v>-1.377572702066558E-2</v>
      </c>
      <c r="C1781" s="8">
        <f>LN(Prices!C1775/Prices!C1774)</f>
        <v>-1.2737770686688189E-3</v>
      </c>
      <c r="D1781" s="8">
        <f>LN(Prices!D1775/Prices!D1774)</f>
        <v>-1.419955604246872E-2</v>
      </c>
      <c r="E1781" s="8">
        <f>LN(Prices!E1775/Prices!E1774)</f>
        <v>-3.2699496013117275E-4</v>
      </c>
      <c r="F1781" s="8">
        <f>LN(Prices!F1775/Prices!F1774)</f>
        <v>-1.8986227663678124E-2</v>
      </c>
      <c r="G1781" s="8">
        <f>LN(Prices!G1775/Prices!G1774)</f>
        <v>-2.5072904846470227E-3</v>
      </c>
      <c r="H1781" s="8">
        <f>LN(Prices!H1775/Prices!H1774)</f>
        <v>-1.8392352306773881E-2</v>
      </c>
      <c r="I1781" s="8">
        <f>LN(Prices!I1775/Prices!I1774)</f>
        <v>-1.3130611436160441E-2</v>
      </c>
      <c r="J1781" s="8">
        <f>LN(Prices!J1775/Prices!J1774)</f>
        <v>-1.4844165482264943E-2</v>
      </c>
      <c r="K1781" s="8">
        <f>(Prices!K1775-Prices!K1774)/100</f>
        <v>1.1999607086181641E-4</v>
      </c>
      <c r="L1781" s="8">
        <f>LN(Prices!L1775/Prices!L1774)</f>
        <v>-1.5607416786977725E-2</v>
      </c>
      <c r="M1781" s="8">
        <f>LN(Prices!M1775/Prices!M1774)</f>
        <v>-1.6032883907838951E-2</v>
      </c>
      <c r="N1781" s="8">
        <f>LN(Prices!N1775/Prices!N1774)</f>
        <v>-1.3207705001466351E-2</v>
      </c>
      <c r="O1781" s="8">
        <f>LN(Prices!O1775/Prices!O1774)</f>
        <v>-1.2764393471915795E-2</v>
      </c>
    </row>
    <row r="1782" spans="1:15" x14ac:dyDescent="0.25">
      <c r="A1782" s="5">
        <v>45196</v>
      </c>
      <c r="B1782" s="8">
        <f>LN(Prices!B1776/Prices!B1775)</f>
        <v>-1.2813572711164616E-3</v>
      </c>
      <c r="C1782" s="8">
        <f>LN(Prices!C1776/Prices!C1775)</f>
        <v>-3.5099546134704641E-3</v>
      </c>
      <c r="D1782" s="8">
        <f>LN(Prices!D1776/Prices!D1775)</f>
        <v>1.5877341170433821E-3</v>
      </c>
      <c r="E1782" s="8">
        <f>LN(Prices!E1776/Prices!E1775)</f>
        <v>-4.4798051020978318E-3</v>
      </c>
      <c r="F1782" s="8">
        <f>LN(Prices!F1776/Prices!F1775)</f>
        <v>-5.8400844042432089E-3</v>
      </c>
      <c r="G1782" s="8">
        <f>LN(Prices!G1776/Prices!G1775)</f>
        <v>-1.6424610633003812E-3</v>
      </c>
      <c r="H1782" s="8">
        <f>LN(Prices!H1776/Prices!H1775)</f>
        <v>-6.7367972905978402E-3</v>
      </c>
      <c r="I1782" s="8">
        <f>LN(Prices!I1776/Prices!I1775)</f>
        <v>9.0065406723174944E-4</v>
      </c>
      <c r="J1782" s="8">
        <f>LN(Prices!J1776/Prices!J1775)</f>
        <v>2.2928777229479233E-4</v>
      </c>
      <c r="K1782" s="8">
        <f>(Prices!K1776-Prices!K1775)/100</f>
        <v>5.0001144409179687E-5</v>
      </c>
      <c r="L1782" s="8">
        <f>LN(Prices!L1776/Prices!L1775)</f>
        <v>5.6293873058290518E-3</v>
      </c>
      <c r="M1782" s="8">
        <f>LN(Prices!M1776/Prices!M1775)</f>
        <v>1.2529101483799588E-3</v>
      </c>
      <c r="N1782" s="8">
        <f>LN(Prices!N1776/Prices!N1775)</f>
        <v>5.7439578426059441E-4</v>
      </c>
      <c r="O1782" s="8">
        <f>LN(Prices!O1776/Prices!O1775)</f>
        <v>9.7670541609525974E-3</v>
      </c>
    </row>
    <row r="1783" spans="1:15" x14ac:dyDescent="0.25">
      <c r="A1783" s="5">
        <v>45197</v>
      </c>
      <c r="B1783" s="8">
        <f>LN(Prices!B1777/Prices!B1776)</f>
        <v>6.3898139071905747E-3</v>
      </c>
      <c r="C1783" s="8">
        <f>LN(Prices!C1777/Prices!C1776)</f>
        <v>2.9791438436723881E-3</v>
      </c>
      <c r="D1783" s="8">
        <f>LN(Prices!D1777/Prices!D1776)</f>
        <v>2.6407063730555943E-3</v>
      </c>
      <c r="E1783" s="8">
        <f>LN(Prices!E1777/Prices!E1776)</f>
        <v>2.7341479238030971E-3</v>
      </c>
      <c r="F1783" s="8">
        <f>LN(Prices!F1777/Prices!F1776)</f>
        <v>9.5938746603464239E-3</v>
      </c>
      <c r="G1783" s="8">
        <f>LN(Prices!G1777/Prices!G1776)</f>
        <v>5.1123413243688897E-3</v>
      </c>
      <c r="H1783" s="8">
        <f>LN(Prices!H1777/Prices!H1776)</f>
        <v>9.549753600406375E-3</v>
      </c>
      <c r="I1783" s="8">
        <f>LN(Prices!I1777/Prices!I1776)</f>
        <v>4.6412724800416749E-3</v>
      </c>
      <c r="J1783" s="8">
        <f>LN(Prices!J1777/Prices!J1776)</f>
        <v>5.8758771430006979E-3</v>
      </c>
      <c r="K1783" s="8">
        <f>(Prices!K1777-Prices!K1776)/100</f>
        <v>-2.1999835968017578E-4</v>
      </c>
      <c r="L1783" s="8">
        <f>LN(Prices!L1777/Prices!L1776)</f>
        <v>1.0412240090421273E-2</v>
      </c>
      <c r="M1783" s="8">
        <f>LN(Prices!M1777/Prices!M1776)</f>
        <v>7.4396622177373495E-3</v>
      </c>
      <c r="N1783" s="8">
        <f>LN(Prices!N1777/Prices!N1776)</f>
        <v>4.8492566081771316E-3</v>
      </c>
      <c r="O1783" s="8">
        <f>LN(Prices!O1777/Prices!O1776)</f>
        <v>8.6253701069651766E-3</v>
      </c>
    </row>
    <row r="1784" spans="1:15" x14ac:dyDescent="0.25">
      <c r="A1784" s="5">
        <v>45198</v>
      </c>
      <c r="B1784" s="8">
        <f>LN(Prices!B1778/Prices!B1777)</f>
        <v>-1.9125371659433779E-3</v>
      </c>
      <c r="C1784" s="8">
        <f>LN(Prices!C1778/Prices!C1777)</f>
        <v>-9.5658840003977211E-4</v>
      </c>
      <c r="D1784" s="8">
        <f>LN(Prices!D1778/Prices!D1777)</f>
        <v>7.9077845466394734E-4</v>
      </c>
      <c r="E1784" s="8">
        <f>LN(Prices!E1778/Prices!E1777)</f>
        <v>2.1832734353779046E-4</v>
      </c>
      <c r="F1784" s="8">
        <f>LN(Prices!F1778/Prices!F1777)</f>
        <v>2.4142183793761031E-3</v>
      </c>
      <c r="G1784" s="8">
        <f>LN(Prices!G1778/Prices!G1777)</f>
        <v>-2.0225179725982092E-3</v>
      </c>
      <c r="H1784" s="8">
        <f>LN(Prices!H1778/Prices!H1777)</f>
        <v>2.9121384563128888E-3</v>
      </c>
      <c r="I1784" s="8">
        <f>LN(Prices!I1778/Prices!I1777)</f>
        <v>-4.341073548420245E-3</v>
      </c>
      <c r="J1784" s="8">
        <f>LN(Prices!J1778/Prices!J1777)</f>
        <v>-2.713259648289315E-3</v>
      </c>
      <c r="K1784" s="8">
        <f>(Prices!K1778-Prices!K1777)/100</f>
        <v>-7.9998970031738286E-5</v>
      </c>
      <c r="L1784" s="8">
        <f>LN(Prices!L1778/Prices!L1777)</f>
        <v>-3.5625924474292406E-3</v>
      </c>
      <c r="M1784" s="8">
        <f>LN(Prices!M1778/Prices!M1777)</f>
        <v>-3.5460164349536248E-4</v>
      </c>
      <c r="N1784" s="8">
        <f>LN(Prices!N1778/Prices!N1777)</f>
        <v>-4.8693080213046249E-3</v>
      </c>
      <c r="O1784" s="8">
        <f>LN(Prices!O1778/Prices!O1777)</f>
        <v>-5.1461571855087119E-3</v>
      </c>
    </row>
    <row r="1785" spans="1:15" x14ac:dyDescent="0.25">
      <c r="A1785" s="5">
        <v>45201</v>
      </c>
      <c r="B1785" s="8">
        <f>LN(Prices!B1779/Prices!B1778)</f>
        <v>-1.263011700902166E-2</v>
      </c>
      <c r="C1785" s="8">
        <f>LN(Prices!C1779/Prices!C1778)</f>
        <v>-6.9871775794651649E-3</v>
      </c>
      <c r="D1785" s="8">
        <f>LN(Prices!D1779/Prices!D1778)</f>
        <v>-5.0192189447629083E-3</v>
      </c>
      <c r="E1785" s="8">
        <f>LN(Prices!E1779/Prices!E1778)</f>
        <v>-8.1449258772370078E-3</v>
      </c>
      <c r="F1785" s="8">
        <f>LN(Prices!F1779/Prices!F1778)</f>
        <v>-1.8005222349079045E-2</v>
      </c>
      <c r="G1785" s="8">
        <f>LN(Prices!G1779/Prices!G1778)</f>
        <v>-6.0930331288709385E-3</v>
      </c>
      <c r="H1785" s="8">
        <f>LN(Prices!H1779/Prices!H1778)</f>
        <v>-1.8542737230011073E-2</v>
      </c>
      <c r="I1785" s="8">
        <f>LN(Prices!I1779/Prices!I1778)</f>
        <v>-1.1770105074338967E-2</v>
      </c>
      <c r="J1785" s="8">
        <f>LN(Prices!J1779/Prices!J1778)</f>
        <v>7.9364406152993244E-5</v>
      </c>
      <c r="K1785" s="8">
        <f>(Prices!K1779-Prices!K1778)/100</f>
        <v>1.4999866485595703E-4</v>
      </c>
      <c r="L1785" s="8">
        <f>LN(Prices!L1779/Prices!L1778)</f>
        <v>-1.3600634384386029E-2</v>
      </c>
      <c r="M1785" s="8">
        <f>LN(Prices!M1779/Prices!M1778)</f>
        <v>8.5318702240957615E-3</v>
      </c>
      <c r="N1785" s="8">
        <f>LN(Prices!N1779/Prices!N1778)</f>
        <v>-1.1551472417671245E-2</v>
      </c>
      <c r="O1785" s="8">
        <f>LN(Prices!O1779/Prices!O1778)</f>
        <v>-1.5969096364179987E-2</v>
      </c>
    </row>
    <row r="1786" spans="1:15" x14ac:dyDescent="0.25">
      <c r="A1786" s="5">
        <v>45202</v>
      </c>
      <c r="B1786" s="8">
        <f>LN(Prices!B1780/Prices!B1779)</f>
        <v>-1.3009575749300959E-2</v>
      </c>
      <c r="C1786" s="8">
        <f>LN(Prices!C1780/Prices!C1779)</f>
        <v>-7.869350009056475E-3</v>
      </c>
      <c r="D1786" s="8">
        <f>LN(Prices!D1780/Prices!D1779)</f>
        <v>-1.3330115646584926E-2</v>
      </c>
      <c r="E1786" s="8">
        <f>LN(Prices!E1780/Prices!E1779)</f>
        <v>-8.3114170368038306E-3</v>
      </c>
      <c r="F1786" s="8">
        <f>LN(Prices!F1780/Prices!F1779)</f>
        <v>-1.8335469588993583E-2</v>
      </c>
      <c r="G1786" s="8">
        <f>LN(Prices!G1780/Prices!G1779)</f>
        <v>-7.117933013045359E-3</v>
      </c>
      <c r="H1786" s="8">
        <f>LN(Prices!H1780/Prices!H1779)</f>
        <v>-1.971642384858005E-2</v>
      </c>
      <c r="I1786" s="8">
        <f>LN(Prices!I1780/Prices!I1779)</f>
        <v>-9.9155514684269065E-3</v>
      </c>
      <c r="J1786" s="8">
        <f>LN(Prices!J1780/Prices!J1779)</f>
        <v>-1.3839395863449198E-2</v>
      </c>
      <c r="K1786" s="8">
        <f>(Prices!K1780-Prices!K1779)/100</f>
        <v>2.5000095367431639E-4</v>
      </c>
      <c r="L1786" s="8">
        <f>LN(Prices!L1780/Prices!L1779)</f>
        <v>-1.6325730387638789E-2</v>
      </c>
      <c r="M1786" s="8">
        <f>LN(Prices!M1780/Prices!M1779)</f>
        <v>-1.8097911010272E-2</v>
      </c>
      <c r="N1786" s="8">
        <f>LN(Prices!N1780/Prices!N1779)</f>
        <v>-1.0545840024380635E-2</v>
      </c>
      <c r="O1786" s="8">
        <f>LN(Prices!O1780/Prices!O1779)</f>
        <v>-1.7032660683015392E-2</v>
      </c>
    </row>
    <row r="1787" spans="1:15" x14ac:dyDescent="0.25">
      <c r="A1787" s="5">
        <v>45203</v>
      </c>
      <c r="B1787" s="8">
        <f>LN(Prices!B1781/Prices!B1780)</f>
        <v>-4.3656882594969538E-4</v>
      </c>
      <c r="C1787" s="8">
        <f>LN(Prices!C1781/Prices!C1780)</f>
        <v>7.0098250131929926E-3</v>
      </c>
      <c r="D1787" s="8">
        <f>LN(Prices!D1781/Prices!D1780)</f>
        <v>-2.9563781804702407E-3</v>
      </c>
      <c r="E1787" s="8">
        <f>LN(Prices!E1781/Prices!E1780)</f>
        <v>6.323013053386832E-3</v>
      </c>
      <c r="F1787" s="8">
        <f>LN(Prices!F1781/Prices!F1780)</f>
        <v>1.3042603481399082E-2</v>
      </c>
      <c r="G1787" s="8">
        <f>LN(Prices!G1781/Prices!G1780)</f>
        <v>4.393829798346246E-3</v>
      </c>
      <c r="H1787" s="8">
        <f>LN(Prices!H1781/Prices!H1780)</f>
        <v>1.2147993867783761E-2</v>
      </c>
      <c r="I1787" s="8">
        <f>LN(Prices!I1781/Prices!I1780)</f>
        <v>9.1940883575007768E-4</v>
      </c>
      <c r="J1787" s="8">
        <f>LN(Prices!J1781/Prices!J1780)</f>
        <v>8.0770476078289456E-3</v>
      </c>
      <c r="K1787" s="8">
        <f>(Prices!K1781-Prices!K1780)/100</f>
        <v>-5.0001144409179687E-5</v>
      </c>
      <c r="L1787" s="8">
        <f>LN(Prices!L1781/Prices!L1780)</f>
        <v>5.1793339583323097E-3</v>
      </c>
      <c r="M1787" s="8">
        <f>LN(Prices!M1781/Prices!M1780)</f>
        <v>1.3489722302423193E-2</v>
      </c>
      <c r="N1787" s="8">
        <f>LN(Prices!N1781/Prices!N1780)</f>
        <v>1.9572981390450694E-3</v>
      </c>
      <c r="O1787" s="8">
        <f>LN(Prices!O1781/Prices!O1780)</f>
        <v>1.0763306749299664E-3</v>
      </c>
    </row>
    <row r="1788" spans="1:15" x14ac:dyDescent="0.25">
      <c r="A1788" s="5">
        <v>45204</v>
      </c>
      <c r="B1788" s="8">
        <f>LN(Prices!B1782/Prices!B1781)</f>
        <v>8.0459666020242203E-3</v>
      </c>
      <c r="C1788" s="8">
        <f>LN(Prices!C1782/Prices!C1781)</f>
        <v>6.4507945424693326E-4</v>
      </c>
      <c r="D1788" s="8">
        <f>LN(Prices!D1782/Prices!D1781)</f>
        <v>3.7614881494921798E-3</v>
      </c>
      <c r="E1788" s="8">
        <f>LN(Prices!E1782/Prices!E1781)</f>
        <v>1.8778843845112553E-3</v>
      </c>
      <c r="F1788" s="8">
        <f>LN(Prices!F1782/Prices!F1781)</f>
        <v>5.783727206671369E-3</v>
      </c>
      <c r="G1788" s="8">
        <f>LN(Prices!G1782/Prices!G1781)</f>
        <v>-1.4624933234113687E-3</v>
      </c>
      <c r="H1788" s="8">
        <f>LN(Prices!H1782/Prices!H1781)</f>
        <v>5.5465155546360395E-3</v>
      </c>
      <c r="I1788" s="8">
        <f>LN(Prices!I1782/Prices!I1781)</f>
        <v>-2.3000162738975793E-3</v>
      </c>
      <c r="J1788" s="8">
        <f>LN(Prices!J1782/Prices!J1781)</f>
        <v>-1.3048811469951228E-3</v>
      </c>
      <c r="K1788" s="8">
        <f>(Prices!K1782-Prices!K1781)/100</f>
        <v>-1.0000228881835937E-4</v>
      </c>
      <c r="L1788" s="8">
        <f>LN(Prices!L1782/Prices!L1781)</f>
        <v>-2.091467514952853E-3</v>
      </c>
      <c r="M1788" s="8">
        <f>LN(Prices!M1782/Prices!M1781)</f>
        <v>-1.9340784408097673E-4</v>
      </c>
      <c r="N1788" s="8">
        <f>LN(Prices!N1782/Prices!N1781)</f>
        <v>-2.7836246538793827E-3</v>
      </c>
      <c r="O1788" s="8">
        <f>LN(Prices!O1782/Prices!O1781)</f>
        <v>1.4448698003865835E-3</v>
      </c>
    </row>
    <row r="1789" spans="1:15" x14ac:dyDescent="0.25">
      <c r="A1789" s="5">
        <v>45205</v>
      </c>
      <c r="B1789" s="8">
        <f>LN(Prices!B1783/Prices!B1782)</f>
        <v>1.1842220620981059E-2</v>
      </c>
      <c r="C1789" s="8">
        <f>LN(Prices!C1783/Prices!C1782)</f>
        <v>-3.8744341958363744E-3</v>
      </c>
      <c r="D1789" s="8">
        <f>LN(Prices!D1783/Prices!D1782)</f>
        <v>1.4377243582928597E-2</v>
      </c>
      <c r="E1789" s="8">
        <f>LN(Prices!E1783/Prices!E1782)</f>
        <v>-5.8667818098556137E-3</v>
      </c>
      <c r="F1789" s="8">
        <f>LN(Prices!F1783/Prices!F1782)</f>
        <v>4.9082793561576877E-4</v>
      </c>
      <c r="G1789" s="8">
        <f>LN(Prices!G1783/Prices!G1782)</f>
        <v>-3.6166935306353996E-3</v>
      </c>
      <c r="H1789" s="8">
        <f>LN(Prices!H1783/Prices!H1782)</f>
        <v>2.695131103196172E-3</v>
      </c>
      <c r="I1789" s="8">
        <f>LN(Prices!I1783/Prices!I1782)</f>
        <v>7.6466054100203613E-3</v>
      </c>
      <c r="J1789" s="8">
        <f>LN(Prices!J1783/Prices!J1782)</f>
        <v>1.1745642093961117E-2</v>
      </c>
      <c r="K1789" s="8">
        <f>(Prices!K1783-Prices!K1782)/100</f>
        <v>2.3000240325926846E-4</v>
      </c>
      <c r="L1789" s="8">
        <f>LN(Prices!L1783/Prices!L1782)</f>
        <v>8.0019497865097579E-3</v>
      </c>
      <c r="M1789" s="8">
        <f>LN(Prices!M1783/Prices!M1782)</f>
        <v>1.6486230009207566E-2</v>
      </c>
      <c r="N1789" s="8">
        <f>LN(Prices!N1783/Prices!N1782)</f>
        <v>6.9582111576092691E-3</v>
      </c>
      <c r="O1789" s="8">
        <f>LN(Prices!O1783/Prices!O1782)</f>
        <v>8.0815888214153409E-3</v>
      </c>
    </row>
    <row r="1790" spans="1:15" x14ac:dyDescent="0.25">
      <c r="A1790" s="5">
        <v>45208</v>
      </c>
      <c r="B1790" s="8">
        <f>LN(Prices!B1784/Prices!B1783)</f>
        <v>-1.4993970656051259E-3</v>
      </c>
      <c r="C1790" s="8">
        <f>LN(Prices!C1784/Prices!C1783)</f>
        <v>1.0297347023023875E-2</v>
      </c>
      <c r="D1790" s="8">
        <f>LN(Prices!D1784/Prices!D1783)</f>
        <v>-4.7696292018700719E-3</v>
      </c>
      <c r="E1790" s="8">
        <f>LN(Prices!E1784/Prices!E1783)</f>
        <v>1.2687150561661968E-2</v>
      </c>
      <c r="F1790" s="8">
        <f>LN(Prices!F1784/Prices!F1783)</f>
        <v>1.1219361482142625E-2</v>
      </c>
      <c r="G1790" s="8">
        <f>LN(Prices!G1784/Prices!G1783)</f>
        <v>9.8418357003455057E-3</v>
      </c>
      <c r="H1790" s="8">
        <f>LN(Prices!H1784/Prices!H1783)</f>
        <v>1.0839631286239878E-2</v>
      </c>
      <c r="I1790" s="8">
        <f>LN(Prices!I1784/Prices!I1783)</f>
        <v>8.0416068407384855E-3</v>
      </c>
      <c r="J1790" s="8">
        <f>LN(Prices!J1784/Prices!J1783)</f>
        <v>6.2840681193874091E-3</v>
      </c>
      <c r="K1790" s="8">
        <f>(Prices!K1784-Prices!K1783)/100</f>
        <v>0</v>
      </c>
      <c r="L1790" s="8">
        <f>LN(Prices!L1784/Prices!L1783)</f>
        <v>7.5303571591831021E-3</v>
      </c>
      <c r="M1790" s="8">
        <f>LN(Prices!M1784/Prices!M1783)</f>
        <v>4.9490631547225083E-3</v>
      </c>
      <c r="N1790" s="8">
        <f>LN(Prices!N1784/Prices!N1783)</f>
        <v>7.9876261559808041E-3</v>
      </c>
      <c r="O1790" s="8">
        <f>LN(Prices!O1784/Prices!O1783)</f>
        <v>5.9573402302420305E-3</v>
      </c>
    </row>
    <row r="1791" spans="1:15" x14ac:dyDescent="0.25">
      <c r="A1791" s="5">
        <v>45209</v>
      </c>
      <c r="B1791" s="8">
        <f>LN(Prices!B1785/Prices!B1784)</f>
        <v>1.4048918602947325E-2</v>
      </c>
      <c r="C1791" s="8">
        <f>LN(Prices!C1785/Prices!C1784)</f>
        <v>-9.6071070651055929E-4</v>
      </c>
      <c r="D1791" s="8">
        <f>LN(Prices!D1785/Prices!D1784)</f>
        <v>1.4240533629829041E-2</v>
      </c>
      <c r="E1791" s="8">
        <f>LN(Prices!E1785/Prices!E1784)</f>
        <v>-1.9752803561675627E-3</v>
      </c>
      <c r="F1791" s="8">
        <f>LN(Prices!F1785/Prices!F1784)</f>
        <v>5.9247196830731043E-3</v>
      </c>
      <c r="G1791" s="8">
        <f>LN(Prices!G1785/Prices!G1784)</f>
        <v>3.8772638447919519E-4</v>
      </c>
      <c r="H1791" s="8">
        <f>LN(Prices!H1785/Prices!H1784)</f>
        <v>4.7805299788129868E-3</v>
      </c>
      <c r="I1791" s="8">
        <f>LN(Prices!I1785/Prices!I1784)</f>
        <v>7.2281749794882158E-3</v>
      </c>
      <c r="J1791" s="8">
        <f>LN(Prices!J1785/Prices!J1784)</f>
        <v>5.1944760999853542E-3</v>
      </c>
      <c r="K1791" s="8">
        <f>(Prices!K1785-Prices!K1784)/100</f>
        <v>-2.500009536743075E-4</v>
      </c>
      <c r="L1791" s="8">
        <f>LN(Prices!L1785/Prices!L1784)</f>
        <v>9.4059970805052857E-3</v>
      </c>
      <c r="M1791" s="8">
        <f>LN(Prices!M1785/Prices!M1784)</f>
        <v>4.5151804312091749E-3</v>
      </c>
      <c r="N1791" s="8">
        <f>LN(Prices!N1785/Prices!N1784)</f>
        <v>7.0358288776410406E-3</v>
      </c>
      <c r="O1791" s="8">
        <f>LN(Prices!O1785/Prices!O1784)</f>
        <v>1.13026686518616E-2</v>
      </c>
    </row>
    <row r="1792" spans="1:15" x14ac:dyDescent="0.25">
      <c r="A1792" s="5">
        <v>45210</v>
      </c>
      <c r="B1792" s="8">
        <f>LN(Prices!B1786/Prices!B1785)</f>
        <v>4.6392193598716854E-3</v>
      </c>
      <c r="C1792" s="8">
        <f>LN(Prices!C1786/Prices!C1785)</f>
        <v>4.5825012839693828E-3</v>
      </c>
      <c r="D1792" s="8">
        <f>LN(Prices!D1786/Prices!D1785)</f>
        <v>6.2649658007305235E-3</v>
      </c>
      <c r="E1792" s="8">
        <f>LN(Prices!E1786/Prices!E1785)</f>
        <v>5.4770784135604843E-3</v>
      </c>
      <c r="F1792" s="8">
        <f>LN(Prices!F1786/Prices!F1785)</f>
        <v>1.5550573917929859E-2</v>
      </c>
      <c r="G1792" s="8">
        <f>LN(Prices!G1786/Prices!G1785)</f>
        <v>4.4488547263113838E-3</v>
      </c>
      <c r="H1792" s="8">
        <f>LN(Prices!H1786/Prices!H1785)</f>
        <v>1.7204285871261583E-2</v>
      </c>
      <c r="I1792" s="8">
        <f>LN(Prices!I1786/Prices!I1785)</f>
        <v>-6.0057804267372127E-4</v>
      </c>
      <c r="J1792" s="8">
        <f>LN(Prices!J1786/Prices!J1785)</f>
        <v>4.2838195000950733E-3</v>
      </c>
      <c r="K1792" s="8">
        <f>(Prices!K1786-Prices!K1785)/100</f>
        <v>1.2000083923339844E-4</v>
      </c>
      <c r="L1792" s="8">
        <f>LN(Prices!L1786/Prices!L1785)</f>
        <v>3.1822685126684145E-3</v>
      </c>
      <c r="M1792" s="8">
        <f>LN(Prices!M1786/Prices!M1785)</f>
        <v>8.0929444228603972E-3</v>
      </c>
      <c r="N1792" s="8">
        <f>LN(Prices!N1786/Prices!N1785)</f>
        <v>-4.1446850638875621E-4</v>
      </c>
      <c r="O1792" s="8">
        <f>LN(Prices!O1786/Prices!O1785)</f>
        <v>-1.4932184749590243E-3</v>
      </c>
    </row>
    <row r="1793" spans="1:15" x14ac:dyDescent="0.25">
      <c r="A1793" s="5">
        <v>45211</v>
      </c>
      <c r="B1793" s="8">
        <f>LN(Prices!B1787/Prices!B1786)</f>
        <v>-9.5127433124595605E-3</v>
      </c>
      <c r="C1793" s="8">
        <f>LN(Prices!C1787/Prices!C1786)</f>
        <v>-8.6498447095674433E-3</v>
      </c>
      <c r="D1793" s="8">
        <f>LN(Prices!D1787/Prices!D1786)</f>
        <v>-1.1252349074920627E-2</v>
      </c>
      <c r="E1793" s="8">
        <f>LN(Prices!E1787/Prices!E1786)</f>
        <v>-9.6594198856931792E-3</v>
      </c>
      <c r="F1793" s="8">
        <f>LN(Prices!F1787/Prices!F1786)</f>
        <v>-1.4345690096685848E-2</v>
      </c>
      <c r="G1793" s="8">
        <f>LN(Prices!G1787/Prices!G1786)</f>
        <v>-6.3892373870031698E-3</v>
      </c>
      <c r="H1793" s="8">
        <f>LN(Prices!H1787/Prices!H1786)</f>
        <v>-1.4690780528939946E-2</v>
      </c>
      <c r="I1793" s="8">
        <f>LN(Prices!I1787/Prices!I1786)</f>
        <v>-1.0564528639319712E-2</v>
      </c>
      <c r="J1793" s="8">
        <f>LN(Prices!J1787/Prices!J1786)</f>
        <v>-6.2660249406549179E-3</v>
      </c>
      <c r="K1793" s="8">
        <f>(Prices!K1787-Prices!K1786)/100</f>
        <v>0</v>
      </c>
      <c r="L1793" s="8">
        <f>LN(Prices!L1787/Prices!L1786)</f>
        <v>-1.9255554990007973E-2</v>
      </c>
      <c r="M1793" s="8">
        <f>LN(Prices!M1787/Prices!M1786)</f>
        <v>-4.5654633893046082E-3</v>
      </c>
      <c r="N1793" s="8">
        <f>LN(Prices!N1787/Prices!N1786)</f>
        <v>-1.0586946704718159E-2</v>
      </c>
      <c r="O1793" s="8">
        <f>LN(Prices!O1787/Prices!O1786)</f>
        <v>-2.2267201768196947E-2</v>
      </c>
    </row>
    <row r="1794" spans="1:15" x14ac:dyDescent="0.25">
      <c r="A1794" s="5">
        <v>45212</v>
      </c>
      <c r="B1794" s="8">
        <f>LN(Prices!B1788/Prices!B1787)</f>
        <v>-6.606361785000462E-3</v>
      </c>
      <c r="C1794" s="8">
        <f>LN(Prices!C1788/Prices!C1787)</f>
        <v>4.280620940128153E-3</v>
      </c>
      <c r="D1794" s="8">
        <f>LN(Prices!D1788/Prices!D1787)</f>
        <v>-3.6909703747188358E-3</v>
      </c>
      <c r="E1794" s="8">
        <f>LN(Prices!E1788/Prices!E1787)</f>
        <v>6.3764944543908096E-3</v>
      </c>
      <c r="F1794" s="8">
        <f>LN(Prices!F1788/Prices!F1787)</f>
        <v>-3.2561762325835331E-3</v>
      </c>
      <c r="G1794" s="8">
        <f>LN(Prices!G1788/Prices!G1787)</f>
        <v>6.4858170472961198E-3</v>
      </c>
      <c r="H1794" s="8">
        <f>LN(Prices!H1788/Prices!H1787)</f>
        <v>-2.5135053423215466E-3</v>
      </c>
      <c r="I1794" s="8">
        <f>LN(Prices!I1788/Prices!I1787)</f>
        <v>4.5521992449307436E-4</v>
      </c>
      <c r="J1794" s="8">
        <f>LN(Prices!J1788/Prices!J1787)</f>
        <v>-5.0314956602198922E-3</v>
      </c>
      <c r="K1794" s="8">
        <f>(Prices!K1788-Prices!K1787)/100</f>
        <v>-6.9999694824218755E-5</v>
      </c>
      <c r="L1794" s="8">
        <f>LN(Prices!L1788/Prices!L1787)</f>
        <v>-6.0199962253568631E-3</v>
      </c>
      <c r="M1794" s="8">
        <f>LN(Prices!M1788/Prices!M1787)</f>
        <v>-1.0163833086950893E-2</v>
      </c>
      <c r="N1794" s="8">
        <f>LN(Prices!N1788/Prices!N1787)</f>
        <v>2.7028312300922343E-4</v>
      </c>
      <c r="O1794" s="8">
        <f>LN(Prices!O1788/Prices!O1787)</f>
        <v>-8.4193940390226377E-3</v>
      </c>
    </row>
    <row r="1795" spans="1:15" x14ac:dyDescent="0.25">
      <c r="A1795" s="5">
        <v>45215</v>
      </c>
      <c r="B1795" s="8">
        <f>LN(Prices!B1789/Prices!B1788)</f>
        <v>6.8186912933533347E-3</v>
      </c>
      <c r="C1795" s="8">
        <f>LN(Prices!C1789/Prices!C1788)</f>
        <v>-5.5684801266797168E-3</v>
      </c>
      <c r="D1795" s="8">
        <f>LN(Prices!D1789/Prices!D1788)</f>
        <v>7.368582409667407E-3</v>
      </c>
      <c r="E1795" s="8">
        <f>LN(Prices!E1789/Prices!E1788)</f>
        <v>-5.9359067595334703E-3</v>
      </c>
      <c r="F1795" s="8">
        <f>LN(Prices!F1789/Prices!F1788)</f>
        <v>1.0574473042950677E-2</v>
      </c>
      <c r="G1795" s="8">
        <f>LN(Prices!G1789/Prices!G1788)</f>
        <v>-2.8990887420030855E-3</v>
      </c>
      <c r="H1795" s="8">
        <f>LN(Prices!H1789/Prices!H1788)</f>
        <v>1.1851507175426443E-2</v>
      </c>
      <c r="I1795" s="8">
        <f>LN(Prices!I1789/Prices!I1788)</f>
        <v>1.0259456823161052E-2</v>
      </c>
      <c r="J1795" s="8">
        <f>LN(Prices!J1789/Prices!J1788)</f>
        <v>1.0538642302589985E-2</v>
      </c>
      <c r="K1795" s="8">
        <f>(Prices!K1789-Prices!K1788)/100</f>
        <v>0</v>
      </c>
      <c r="L1795" s="8">
        <f>LN(Prices!L1789/Prices!L1788)</f>
        <v>1.6121174581759167E-2</v>
      </c>
      <c r="M1795" s="8">
        <f>LN(Prices!M1789/Prices!M1788)</f>
        <v>1.1513639982464326E-2</v>
      </c>
      <c r="N1795" s="8">
        <f>LN(Prices!N1789/Prices!N1788)</f>
        <v>1.0537343133616445E-2</v>
      </c>
      <c r="O1795" s="8">
        <f>LN(Prices!O1789/Prices!O1788)</f>
        <v>1.577875944712059E-2</v>
      </c>
    </row>
    <row r="1796" spans="1:15" x14ac:dyDescent="0.25">
      <c r="A1796" s="5">
        <v>45216</v>
      </c>
      <c r="B1796" s="8">
        <f>LN(Prices!B1790/Prices!B1789)</f>
        <v>-2.1232950835290641E-4</v>
      </c>
      <c r="C1796" s="8">
        <f>LN(Prices!C1790/Prices!C1789)</f>
        <v>-7.2206973655374179E-3</v>
      </c>
      <c r="D1796" s="8">
        <f>LN(Prices!D1790/Prices!D1789)</f>
        <v>-2.6253464555293315E-3</v>
      </c>
      <c r="E1796" s="8">
        <f>LN(Prices!E1790/Prices!E1789)</f>
        <v>-9.8607147029658067E-3</v>
      </c>
      <c r="F1796" s="8">
        <f>LN(Prices!F1790/Prices!F1789)</f>
        <v>1.1944619656603828E-3</v>
      </c>
      <c r="G1796" s="8">
        <f>LN(Prices!G1790/Prices!G1789)</f>
        <v>-4.850023667827174E-3</v>
      </c>
      <c r="H1796" s="8">
        <f>LN(Prices!H1790/Prices!H1789)</f>
        <v>-1.4410947856696409E-3</v>
      </c>
      <c r="I1796" s="8">
        <f>LN(Prices!I1790/Prices!I1789)</f>
        <v>4.4930292452417323E-3</v>
      </c>
      <c r="J1796" s="8">
        <f>LN(Prices!J1790/Prices!J1789)</f>
        <v>-9.8249879443765073E-5</v>
      </c>
      <c r="K1796" s="8">
        <f>(Prices!K1790-Prices!K1789)/100</f>
        <v>1.2000083923339844E-4</v>
      </c>
      <c r="L1796" s="8">
        <f>LN(Prices!L1790/Prices!L1789)</f>
        <v>1.1474659721520166E-2</v>
      </c>
      <c r="M1796" s="8">
        <f>LN(Prices!M1790/Prices!M1789)</f>
        <v>-2.5965528330493225E-3</v>
      </c>
      <c r="N1796" s="8">
        <f>LN(Prices!N1790/Prices!N1789)</f>
        <v>4.4023387082964107E-3</v>
      </c>
      <c r="O1796" s="8">
        <f>LN(Prices!O1790/Prices!O1789)</f>
        <v>1.0811033308596755E-2</v>
      </c>
    </row>
    <row r="1797" spans="1:15" x14ac:dyDescent="0.25">
      <c r="A1797" s="5">
        <v>45217</v>
      </c>
      <c r="B1797" s="8">
        <f>LN(Prices!B1791/Prices!B1790)</f>
        <v>-1.6922331803079914E-2</v>
      </c>
      <c r="C1797" s="8">
        <f>LN(Prices!C1791/Prices!C1790)</f>
        <v>-4.6623640696103249E-3</v>
      </c>
      <c r="D1797" s="8">
        <f>LN(Prices!D1791/Prices!D1790)</f>
        <v>-1.5364620934765538E-2</v>
      </c>
      <c r="E1797" s="8">
        <f>LN(Prices!E1791/Prices!E1790)</f>
        <v>-4.687633547981275E-3</v>
      </c>
      <c r="F1797" s="8">
        <f>LN(Prices!F1791/Prices!F1790)</f>
        <v>-2.0992464418528773E-2</v>
      </c>
      <c r="G1797" s="8">
        <f>LN(Prices!G1791/Prices!G1790)</f>
        <v>-2.1417480758591343E-3</v>
      </c>
      <c r="H1797" s="8">
        <f>LN(Prices!H1791/Prices!H1790)</f>
        <v>-2.146609367594338E-2</v>
      </c>
      <c r="I1797" s="8">
        <f>LN(Prices!I1791/Prices!I1790)</f>
        <v>-1.3388495198118624E-2</v>
      </c>
      <c r="J1797" s="8">
        <f>LN(Prices!J1791/Prices!J1790)</f>
        <v>-1.3490408251151898E-2</v>
      </c>
      <c r="K1797" s="8">
        <f>(Prices!K1791-Prices!K1790)/100</f>
        <v>-1.0000228881835937E-4</v>
      </c>
      <c r="L1797" s="8">
        <f>LN(Prices!L1791/Prices!L1790)</f>
        <v>-2.2072378773532551E-2</v>
      </c>
      <c r="M1797" s="8">
        <f>LN(Prices!M1791/Prices!M1790)</f>
        <v>-1.508732093606336E-2</v>
      </c>
      <c r="N1797" s="8">
        <f>LN(Prices!N1791/Prices!N1790)</f>
        <v>-1.3602949835111688E-2</v>
      </c>
      <c r="O1797" s="8">
        <f>LN(Prices!O1791/Prices!O1790)</f>
        <v>-2.131209755453288E-2</v>
      </c>
    </row>
    <row r="1798" spans="1:15" x14ac:dyDescent="0.25">
      <c r="A1798" s="5">
        <v>45218</v>
      </c>
      <c r="B1798" s="8">
        <f>LN(Prices!B1792/Prices!B1791)</f>
        <v>-7.5898661064047121E-3</v>
      </c>
      <c r="C1798" s="8">
        <f>LN(Prices!C1792/Prices!C1791)</f>
        <v>-3.8107037878694727E-3</v>
      </c>
      <c r="D1798" s="8">
        <f>LN(Prices!D1792/Prices!D1791)</f>
        <v>-5.8902529478446356E-3</v>
      </c>
      <c r="E1798" s="8">
        <f>LN(Prices!E1792/Prices!E1791)</f>
        <v>-4.9346463867364848E-3</v>
      </c>
      <c r="F1798" s="8">
        <f>LN(Prices!F1792/Prices!F1791)</f>
        <v>-2.2439824770323757E-2</v>
      </c>
      <c r="G1798" s="8">
        <f>LN(Prices!G1792/Prices!G1791)</f>
        <v>-8.7721312132525025E-4</v>
      </c>
      <c r="H1798" s="8">
        <f>LN(Prices!H1792/Prices!H1791)</f>
        <v>-2.3993245175624772E-2</v>
      </c>
      <c r="I1798" s="8">
        <f>LN(Prices!I1792/Prices!I1791)</f>
        <v>-9.7401261479520534E-3</v>
      </c>
      <c r="J1798" s="8">
        <f>LN(Prices!J1792/Prices!J1791)</f>
        <v>-8.5190323280579759E-3</v>
      </c>
      <c r="K1798" s="8">
        <f>(Prices!K1792-Prices!K1791)/100</f>
        <v>-1.9999980926513672E-4</v>
      </c>
      <c r="L1798" s="8">
        <f>LN(Prices!L1792/Prices!L1791)</f>
        <v>-1.4838916517726803E-2</v>
      </c>
      <c r="M1798" s="8">
        <f>LN(Prices!M1792/Prices!M1791)</f>
        <v>-8.3977833584964311E-3</v>
      </c>
      <c r="N1798" s="8">
        <f>LN(Prices!N1792/Prices!N1791)</f>
        <v>-9.5992332059985329E-3</v>
      </c>
      <c r="O1798" s="8">
        <f>LN(Prices!O1792/Prices!O1791)</f>
        <v>-1.5218146677855392E-2</v>
      </c>
    </row>
    <row r="1799" spans="1:15" x14ac:dyDescent="0.25">
      <c r="A1799" s="5">
        <v>45219</v>
      </c>
      <c r="B1799" s="8">
        <f>LN(Prices!B1793/Prices!B1792)</f>
        <v>-1.006340746318209E-2</v>
      </c>
      <c r="C1799" s="8">
        <f>LN(Prices!C1793/Prices!C1792)</f>
        <v>3.5934857383371809E-3</v>
      </c>
      <c r="D1799" s="8">
        <f>LN(Prices!D1793/Prices!D1792)</f>
        <v>-1.2157420911108109E-2</v>
      </c>
      <c r="E1799" s="8">
        <f>LN(Prices!E1793/Prices!E1792)</f>
        <v>5.8292790311072059E-3</v>
      </c>
      <c r="F1799" s="8">
        <f>LN(Prices!F1793/Prices!F1792)</f>
        <v>-7.6348095447493361E-3</v>
      </c>
      <c r="G1799" s="8">
        <f>LN(Prices!G1793/Prices!G1792)</f>
        <v>3.0189611971844143E-3</v>
      </c>
      <c r="H1799" s="8">
        <f>LN(Prices!H1793/Prices!H1792)</f>
        <v>-6.745127204618992E-3</v>
      </c>
      <c r="I1799" s="8">
        <f>LN(Prices!I1793/Prices!I1792)</f>
        <v>-1.1226406187205745E-2</v>
      </c>
      <c r="J1799" s="8">
        <f>LN(Prices!J1793/Prices!J1792)</f>
        <v>-1.2665149196155915E-2</v>
      </c>
      <c r="K1799" s="8">
        <f>(Prices!K1793-Prices!K1792)/100</f>
        <v>-9.9997520446777348E-5</v>
      </c>
      <c r="L1799" s="8">
        <f>LN(Prices!L1793/Prices!L1792)</f>
        <v>-1.1164659104978889E-2</v>
      </c>
      <c r="M1799" s="8">
        <f>LN(Prices!M1793/Prices!M1792)</f>
        <v>-1.4494213257721668E-2</v>
      </c>
      <c r="N1799" s="8">
        <f>LN(Prices!N1793/Prices!N1792)</f>
        <v>-1.0538712943867871E-2</v>
      </c>
      <c r="O1799" s="8">
        <f>LN(Prices!O1793/Prices!O1792)</f>
        <v>-1.2951253543900044E-2</v>
      </c>
    </row>
    <row r="1800" spans="1:15" x14ac:dyDescent="0.25">
      <c r="A1800" s="5">
        <v>45222</v>
      </c>
      <c r="B1800" s="8">
        <f>LN(Prices!B1794/Prices!B1793)</f>
        <v>-4.3992449554346207E-4</v>
      </c>
      <c r="C1800" s="8">
        <f>LN(Prices!C1794/Prices!C1793)</f>
        <v>3.905587133853446E-3</v>
      </c>
      <c r="D1800" s="8">
        <f>LN(Prices!D1794/Prices!D1793)</f>
        <v>-8.1583361119238497E-4</v>
      </c>
      <c r="E1800" s="8">
        <f>LN(Prices!E1794/Prices!E1793)</f>
        <v>4.6832623823303944E-3</v>
      </c>
      <c r="F1800" s="8">
        <f>LN(Prices!F1794/Prices!F1793)</f>
        <v>-1.0864203509572606E-2</v>
      </c>
      <c r="G1800" s="8">
        <f>LN(Prices!G1794/Prices!G1793)</f>
        <v>1.9430569594083627E-4</v>
      </c>
      <c r="H1800" s="8">
        <f>LN(Prices!H1794/Prices!H1793)</f>
        <v>-9.854930965457193E-3</v>
      </c>
      <c r="I1800" s="8">
        <f>LN(Prices!I1794/Prices!I1793)</f>
        <v>-6.9837880006469706E-3</v>
      </c>
      <c r="J1800" s="8">
        <f>LN(Prices!J1794/Prices!J1793)</f>
        <v>-1.6869920654349177E-3</v>
      </c>
      <c r="K1800" s="8">
        <f>(Prices!K1794-Prices!K1793)/100</f>
        <v>-6.9999694824218755E-5</v>
      </c>
      <c r="L1800" s="8">
        <f>LN(Prices!L1794/Prices!L1793)</f>
        <v>-9.492239600545755E-3</v>
      </c>
      <c r="M1800" s="8">
        <f>LN(Prices!M1794/Prices!M1793)</f>
        <v>2.8280645740417537E-3</v>
      </c>
      <c r="N1800" s="8">
        <f>LN(Prices!N1794/Prices!N1793)</f>
        <v>-7.9827975213372614E-3</v>
      </c>
      <c r="O1800" s="8">
        <f>LN(Prices!O1794/Prices!O1793)</f>
        <v>-8.9104289536821989E-3</v>
      </c>
    </row>
    <row r="1801" spans="1:15" x14ac:dyDescent="0.25">
      <c r="A1801" s="5">
        <v>45223</v>
      </c>
      <c r="B1801" s="8">
        <f>LN(Prices!B1795/Prices!B1794)</f>
        <v>7.6696985752948248E-3</v>
      </c>
      <c r="C1801" s="8">
        <f>LN(Prices!C1795/Prices!C1794)</f>
        <v>3.5664104493689057E-3</v>
      </c>
      <c r="D1801" s="8">
        <f>LN(Prices!D1795/Prices!D1794)</f>
        <v>1.2704669608325139E-2</v>
      </c>
      <c r="E1801" s="8">
        <f>LN(Prices!E1795/Prices!E1794)</f>
        <v>1.7781487830905841E-3</v>
      </c>
      <c r="F1801" s="8">
        <f>LN(Prices!F1795/Prices!F1794)</f>
        <v>1.0235859358705395E-2</v>
      </c>
      <c r="G1801" s="8">
        <f>LN(Prices!G1795/Prices!G1794)</f>
        <v>8.7464587295848887E-4</v>
      </c>
      <c r="H1801" s="8">
        <f>LN(Prices!H1795/Prices!H1794)</f>
        <v>1.2751121904293797E-2</v>
      </c>
      <c r="I1801" s="8">
        <f>LN(Prices!I1795/Prices!I1794)</f>
        <v>6.0554793377885956E-3</v>
      </c>
      <c r="J1801" s="8">
        <f>LN(Prices!J1795/Prices!J1794)</f>
        <v>7.2395235196288195E-3</v>
      </c>
      <c r="K1801" s="8">
        <f>(Prices!K1795-Prices!K1794)/100</f>
        <v>1.4999866485595703E-4</v>
      </c>
      <c r="L1801" s="8">
        <f>LN(Prices!L1795/Prices!L1794)</f>
        <v>5.4561033607882573E-3</v>
      </c>
      <c r="M1801" s="8">
        <f>LN(Prices!M1795/Prices!M1794)</f>
        <v>8.4625431783879896E-3</v>
      </c>
      <c r="N1801" s="8">
        <f>LN(Prices!N1795/Prices!N1794)</f>
        <v>6.287848005874219E-3</v>
      </c>
      <c r="O1801" s="8">
        <f>LN(Prices!O1795/Prices!O1794)</f>
        <v>8.1426148002128364E-3</v>
      </c>
    </row>
    <row r="1802" spans="1:15" x14ac:dyDescent="0.25">
      <c r="A1802" s="5">
        <v>45224</v>
      </c>
      <c r="B1802" s="8">
        <f>LN(Prices!B1796/Prices!B1795)</f>
        <v>-9.2106859959984536E-3</v>
      </c>
      <c r="C1802" s="8">
        <f>LN(Prices!C1796/Prices!C1795)</f>
        <v>-7.4719975832222762E-3</v>
      </c>
      <c r="D1802" s="8">
        <f>LN(Prices!D1796/Prices!D1795)</f>
        <v>-1.3248705660117738E-2</v>
      </c>
      <c r="E1802" s="8">
        <f>LN(Prices!E1796/Prices!E1795)</f>
        <v>-8.8113882073042535E-3</v>
      </c>
      <c r="F1802" s="8">
        <f>LN(Prices!F1796/Prices!F1795)</f>
        <v>-2.3404976906262916E-2</v>
      </c>
      <c r="G1802" s="8">
        <f>LN(Prices!G1796/Prices!G1795)</f>
        <v>-4.1853735748872576E-3</v>
      </c>
      <c r="H1802" s="8">
        <f>LN(Prices!H1796/Prices!H1795)</f>
        <v>-2.1718608162627922E-2</v>
      </c>
      <c r="I1802" s="8">
        <f>LN(Prices!I1796/Prices!I1795)</f>
        <v>-8.8626833736851381E-3</v>
      </c>
      <c r="J1802" s="8">
        <f>LN(Prices!J1796/Prices!J1795)</f>
        <v>-1.4443434657238052E-2</v>
      </c>
      <c r="K1802" s="8">
        <f>(Prices!K1796-Prices!K1795)/100</f>
        <v>6.9999694824218755E-5</v>
      </c>
      <c r="L1802" s="8">
        <f>LN(Prices!L1796/Prices!L1795)</f>
        <v>-1.5661172399267894E-2</v>
      </c>
      <c r="M1802" s="8">
        <f>LN(Prices!M1796/Prices!M1795)</f>
        <v>-2.0766724719563739E-2</v>
      </c>
      <c r="N1802" s="8">
        <f>LN(Prices!N1796/Prices!N1795)</f>
        <v>-8.900382559851967E-3</v>
      </c>
      <c r="O1802" s="8">
        <f>LN(Prices!O1796/Prices!O1795)</f>
        <v>-1.6854518305867618E-2</v>
      </c>
    </row>
    <row r="1803" spans="1:15" x14ac:dyDescent="0.25">
      <c r="A1803" s="5">
        <v>45225</v>
      </c>
      <c r="B1803" s="8">
        <f>LN(Prices!B1797/Prices!B1796)</f>
        <v>-6.6313400885461343E-3</v>
      </c>
      <c r="C1803" s="8">
        <f>LN(Prices!C1797/Prices!C1796)</f>
        <v>6.7164284010310582E-3</v>
      </c>
      <c r="D1803" s="8">
        <f>LN(Prices!D1797/Prices!D1796)</f>
        <v>-4.9114824139035677E-3</v>
      </c>
      <c r="E1803" s="8">
        <f>LN(Prices!E1797/Prices!E1796)</f>
        <v>7.5892270139485407E-3</v>
      </c>
      <c r="F1803" s="8">
        <f>LN(Prices!F1797/Prices!F1796)</f>
        <v>1.4438328365637281E-2</v>
      </c>
      <c r="G1803" s="8">
        <f>LN(Prices!G1797/Prices!G1796)</f>
        <v>5.3502157133380971E-3</v>
      </c>
      <c r="H1803" s="8">
        <f>LN(Prices!H1797/Prices!H1796)</f>
        <v>1.8960622172077436E-2</v>
      </c>
      <c r="I1803" s="8">
        <f>LN(Prices!I1797/Prices!I1796)</f>
        <v>-9.3763548530361449E-4</v>
      </c>
      <c r="J1803" s="8">
        <f>LN(Prices!J1797/Prices!J1796)</f>
        <v>-1.1903081205584871E-2</v>
      </c>
      <c r="K1803" s="8">
        <f>(Prices!K1797-Prices!K1796)/100</f>
        <v>-1.4999866485595703E-4</v>
      </c>
      <c r="L1803" s="8">
        <f>LN(Prices!L1797/Prices!L1796)</f>
        <v>4.8208180258231025E-3</v>
      </c>
      <c r="M1803" s="8">
        <f>LN(Prices!M1797/Prices!M1796)</f>
        <v>-1.9740310785585045E-2</v>
      </c>
      <c r="N1803" s="8">
        <f>LN(Prices!N1797/Prices!N1796)</f>
        <v>-1.0580821949057635E-3</v>
      </c>
      <c r="O1803" s="8">
        <f>LN(Prices!O1797/Prices!O1796)</f>
        <v>3.3671266800831112E-3</v>
      </c>
    </row>
    <row r="1804" spans="1:15" x14ac:dyDescent="0.25">
      <c r="A1804" s="5">
        <v>45226</v>
      </c>
      <c r="B1804" s="8">
        <f>LN(Prices!B1798/Prices!B1797)</f>
        <v>-2.4424965056459133E-3</v>
      </c>
      <c r="C1804" s="8">
        <f>LN(Prices!C1798/Prices!C1797)</f>
        <v>-3.2387175514392324E-4</v>
      </c>
      <c r="D1804" s="8">
        <f>LN(Prices!D1798/Prices!D1797)</f>
        <v>-8.2085602106988663E-4</v>
      </c>
      <c r="E1804" s="8">
        <f>LN(Prices!E1798/Prices!E1797)</f>
        <v>1.5555190691439484E-3</v>
      </c>
      <c r="F1804" s="8">
        <f>LN(Prices!F1798/Prices!F1797)</f>
        <v>-1.7660863627058408E-2</v>
      </c>
      <c r="G1804" s="8">
        <f>LN(Prices!G1798/Prices!G1797)</f>
        <v>1.4543514109446843E-3</v>
      </c>
      <c r="H1804" s="8">
        <f>LN(Prices!H1798/Prices!H1797)</f>
        <v>-1.6149619704677872E-2</v>
      </c>
      <c r="I1804" s="8">
        <f>LN(Prices!I1798/Prices!I1797)</f>
        <v>-1.4327494371640473E-2</v>
      </c>
      <c r="J1804" s="8">
        <f>LN(Prices!J1798/Prices!J1797)</f>
        <v>-4.81183857862075E-3</v>
      </c>
      <c r="K1804" s="8">
        <f>(Prices!K1798-Prices!K1797)/100</f>
        <v>4.9996376037597654E-5</v>
      </c>
      <c r="L1804" s="8">
        <f>LN(Prices!L1798/Prices!L1797)</f>
        <v>-1.3285773756898175E-2</v>
      </c>
      <c r="M1804" s="8">
        <f>LN(Prices!M1798/Prices!M1797)</f>
        <v>2.5800620726961539E-3</v>
      </c>
      <c r="N1804" s="8">
        <f>LN(Prices!N1798/Prices!N1797)</f>
        <v>-1.4189695995408903E-2</v>
      </c>
      <c r="O1804" s="8">
        <f>LN(Prices!O1798/Prices!O1797)</f>
        <v>-1.2180128934779294E-2</v>
      </c>
    </row>
    <row r="1805" spans="1:15" x14ac:dyDescent="0.25">
      <c r="A1805" s="5">
        <v>45229</v>
      </c>
      <c r="B1805" s="8">
        <f>LN(Prices!B1799/Prices!B1798)</f>
        <v>1.237308870867943E-2</v>
      </c>
      <c r="C1805" s="8">
        <f>LN(Prices!C1799/Prices!C1798)</f>
        <v>-2.3787317701293637E-3</v>
      </c>
      <c r="D1805" s="8">
        <f>LN(Prices!D1799/Prices!D1798)</f>
        <v>1.0348680944524047E-2</v>
      </c>
      <c r="E1805" s="8">
        <f>LN(Prices!E1799/Prices!E1798)</f>
        <v>-3.3363177109968127E-3</v>
      </c>
      <c r="F1805" s="8">
        <f>LN(Prices!F1799/Prices!F1798)</f>
        <v>6.1783584589520458E-3</v>
      </c>
      <c r="G1805" s="8">
        <f>LN(Prices!G1799/Prices!G1798)</f>
        <v>-1.551301599445648E-3</v>
      </c>
      <c r="H1805" s="8">
        <f>LN(Prices!H1799/Prices!H1798)</f>
        <v>6.2958200237314072E-3</v>
      </c>
      <c r="I1805" s="8">
        <f>LN(Prices!I1799/Prices!I1798)</f>
        <v>1.0097884683956124E-2</v>
      </c>
      <c r="J1805" s="8">
        <f>LN(Prices!J1799/Prices!J1798)</f>
        <v>1.1938474300285915E-2</v>
      </c>
      <c r="K1805" s="8">
        <f>(Prices!K1799-Prices!K1798)/100</f>
        <v>8.0003738403320313E-5</v>
      </c>
      <c r="L1805" s="8">
        <f>LN(Prices!L1799/Prices!L1798)</f>
        <v>7.8169918769831585E-3</v>
      </c>
      <c r="M1805" s="8">
        <f>LN(Prices!M1799/Prices!M1798)</f>
        <v>1.3661903806192099E-2</v>
      </c>
      <c r="N1805" s="8">
        <f>LN(Prices!N1799/Prices!N1798)</f>
        <v>9.3864884807913825E-3</v>
      </c>
      <c r="O1805" s="8">
        <f>LN(Prices!O1799/Prices!O1798)</f>
        <v>6.302927616245413E-3</v>
      </c>
    </row>
    <row r="1806" spans="1:15" x14ac:dyDescent="0.25">
      <c r="A1806" s="5">
        <v>45230</v>
      </c>
      <c r="B1806" s="8">
        <f>LN(Prices!B1800/Prices!B1799)</f>
        <v>0</v>
      </c>
      <c r="C1806" s="8">
        <f>LN(Prices!C1800/Prices!C1799)</f>
        <v>-6.5006429260432684E-4</v>
      </c>
      <c r="D1806" s="8">
        <f>LN(Prices!D1800/Prices!D1799)</f>
        <v>-5.7057498833410596E-3</v>
      </c>
      <c r="E1806" s="8">
        <f>LN(Prices!E1800/Prices!E1799)</f>
        <v>-2.1182859128460918E-3</v>
      </c>
      <c r="F1806" s="8">
        <f>LN(Prices!F1800/Prices!F1799)</f>
        <v>1.591284848234208E-2</v>
      </c>
      <c r="G1806" s="8">
        <f>LN(Prices!G1800/Prices!G1799)</f>
        <v>-2.5258963130697053E-3</v>
      </c>
      <c r="H1806" s="8">
        <f>LN(Prices!H1800/Prices!H1799)</f>
        <v>1.6872259850677761E-2</v>
      </c>
      <c r="I1806" s="8">
        <f>LN(Prices!I1800/Prices!I1799)</f>
        <v>9.0639454066930199E-3</v>
      </c>
      <c r="J1806" s="8">
        <f>LN(Prices!J1800/Prices!J1799)</f>
        <v>6.454084821688244E-3</v>
      </c>
      <c r="K1806" s="8">
        <f>(Prices!K1800-Prices!K1799)/100</f>
        <v>6.9999694824218755E-5</v>
      </c>
      <c r="L1806" s="8">
        <f>LN(Prices!L1800/Prices!L1799)</f>
        <v>9.0502219371881246E-3</v>
      </c>
      <c r="M1806" s="8">
        <f>LN(Prices!M1800/Prices!M1799)</f>
        <v>4.1958261043924657E-3</v>
      </c>
      <c r="N1806" s="8">
        <f>LN(Prices!N1800/Prices!N1799)</f>
        <v>9.5210931803406691E-3</v>
      </c>
      <c r="O1806" s="8">
        <f>LN(Prices!O1800/Prices!O1799)</f>
        <v>9.0586344629284971E-3</v>
      </c>
    </row>
    <row r="1807" spans="1:15" x14ac:dyDescent="0.25">
      <c r="A1807" s="5">
        <v>45231</v>
      </c>
      <c r="B1807" s="8">
        <f>LN(Prices!B1801/Prices!B1800)</f>
        <v>9.8329444469956537E-3</v>
      </c>
      <c r="C1807" s="8">
        <f>LN(Prices!C1801/Prices!C1800)</f>
        <v>1.0990007783799282E-2</v>
      </c>
      <c r="D1807" s="8">
        <f>LN(Prices!D1801/Prices!D1800)</f>
        <v>9.2216878703008758E-3</v>
      </c>
      <c r="E1807" s="8">
        <f>LN(Prices!E1801/Prices!E1800)</f>
        <v>1.1451879253855315E-2</v>
      </c>
      <c r="F1807" s="8">
        <f>LN(Prices!F1801/Prices!F1800)</f>
        <v>8.5513262430625923E-3</v>
      </c>
      <c r="G1807" s="8">
        <f>LN(Prices!G1801/Prices!G1800)</f>
        <v>8.6776029817774211E-3</v>
      </c>
      <c r="H1807" s="8">
        <f>LN(Prices!H1801/Prices!H1800)</f>
        <v>6.1522512252096062E-3</v>
      </c>
      <c r="I1807" s="8">
        <f>LN(Prices!I1801/Prices!I1800)</f>
        <v>4.5015054495640971E-3</v>
      </c>
      <c r="J1807" s="8">
        <f>LN(Prices!J1801/Prices!J1800)</f>
        <v>1.0451194990191868E-2</v>
      </c>
      <c r="K1807" s="8">
        <f>(Prices!K1801-Prices!K1800)/100</f>
        <v>-1.9999980926513672E-4</v>
      </c>
      <c r="L1807" s="8">
        <f>LN(Prices!L1801/Prices!L1800)</f>
        <v>6.2095477799893736E-3</v>
      </c>
      <c r="M1807" s="8">
        <f>LN(Prices!M1801/Prices!M1800)</f>
        <v>1.4781522252054511E-2</v>
      </c>
      <c r="N1807" s="8">
        <f>LN(Prices!N1801/Prices!N1800)</f>
        <v>4.3576103604666778E-3</v>
      </c>
      <c r="O1807" s="8">
        <f>LN(Prices!O1801/Prices!O1800)</f>
        <v>4.4537687403017343E-3</v>
      </c>
    </row>
    <row r="1808" spans="1:15" x14ac:dyDescent="0.25">
      <c r="A1808" s="5">
        <v>45232</v>
      </c>
      <c r="B1808" s="8">
        <f>LN(Prices!B1802/Prices!B1801)</f>
        <v>2.0446080314103148E-2</v>
      </c>
      <c r="C1808" s="8">
        <f>LN(Prices!C1802/Prices!C1801)</f>
        <v>6.0002511881683497E-3</v>
      </c>
      <c r="D1808" s="8">
        <f>LN(Prices!D1802/Prices!D1801)</f>
        <v>1.7396184263606985E-2</v>
      </c>
      <c r="E1808" s="8">
        <f>LN(Prices!E1802/Prices!E1801)</f>
        <v>6.1776404105971482E-3</v>
      </c>
      <c r="F1808" s="8">
        <f>LN(Prices!F1802/Prices!F1801)</f>
        <v>3.155291442669713E-2</v>
      </c>
      <c r="G1808" s="8">
        <f>LN(Prices!G1802/Prices!G1801)</f>
        <v>4.5422646475408064E-3</v>
      </c>
      <c r="H1808" s="8">
        <f>LN(Prices!H1802/Prices!H1801)</f>
        <v>3.2319113363777463E-2</v>
      </c>
      <c r="I1808" s="8">
        <f>LN(Prices!I1802/Prices!I1801)</f>
        <v>1.9933273749444307E-2</v>
      </c>
      <c r="J1808" s="8">
        <f>LN(Prices!J1802/Prices!J1801)</f>
        <v>1.8682938934086474E-2</v>
      </c>
      <c r="K1808" s="8">
        <f>(Prices!K1802-Prices!K1801)/100</f>
        <v>-3.0000209808349608E-4</v>
      </c>
      <c r="L1808" s="8">
        <f>LN(Prices!L1802/Prices!L1801)</f>
        <v>2.062053222109685E-2</v>
      </c>
      <c r="M1808" s="8">
        <f>LN(Prices!M1802/Prices!M1801)</f>
        <v>1.8187825922235414E-2</v>
      </c>
      <c r="N1808" s="8">
        <f>LN(Prices!N1802/Prices!N1801)</f>
        <v>2.0006753524259881E-2</v>
      </c>
      <c r="O1808" s="8">
        <f>LN(Prices!O1802/Prices!O1801)</f>
        <v>2.6308369974056955E-2</v>
      </c>
    </row>
    <row r="1809" spans="1:15" x14ac:dyDescent="0.25">
      <c r="A1809" s="5">
        <v>45233</v>
      </c>
      <c r="B1809" s="8">
        <f>LN(Prices!B1803/Prices!B1802)</f>
        <v>1.396264047533814E-2</v>
      </c>
      <c r="C1809" s="8">
        <f>LN(Prices!C1803/Prices!C1802)</f>
        <v>6.0704823409989282E-3</v>
      </c>
      <c r="D1809" s="8">
        <f>LN(Prices!D1803/Prices!D1802)</f>
        <v>2.0224071458767031E-2</v>
      </c>
      <c r="E1809" s="8">
        <f>LN(Prices!E1803/Prices!E1802)</f>
        <v>7.6686284533647149E-3</v>
      </c>
      <c r="F1809" s="8">
        <f>LN(Prices!F1803/Prices!F1802)</f>
        <v>1.8155126765342255E-2</v>
      </c>
      <c r="G1809" s="8">
        <f>LN(Prices!G1803/Prices!G1802)</f>
        <v>5.0971642915647649E-3</v>
      </c>
      <c r="H1809" s="8">
        <f>LN(Prices!H1803/Prices!H1802)</f>
        <v>2.3604165549953933E-2</v>
      </c>
      <c r="I1809" s="8">
        <f>LN(Prices!I1803/Prices!I1802)</f>
        <v>1.1771940826204506E-2</v>
      </c>
      <c r="J1809" s="8">
        <f>LN(Prices!J1803/Prices!J1802)</f>
        <v>9.3498835445514593E-3</v>
      </c>
      <c r="K1809" s="8">
        <f>(Prices!K1803-Prices!K1802)/100</f>
        <v>-1.7000198364257812E-4</v>
      </c>
      <c r="L1809" s="8">
        <f>LN(Prices!L1803/Prices!L1802)</f>
        <v>1.938916497609159E-2</v>
      </c>
      <c r="M1809" s="8">
        <f>LN(Prices!M1803/Prices!M1802)</f>
        <v>9.741313821792847E-3</v>
      </c>
      <c r="N1809" s="8">
        <f>LN(Prices!N1803/Prices!N1802)</f>
        <v>1.1334661743147787E-2</v>
      </c>
      <c r="O1809" s="8">
        <f>LN(Prices!O1803/Prices!O1802)</f>
        <v>2.6759119214858712E-2</v>
      </c>
    </row>
    <row r="1810" spans="1:15" x14ac:dyDescent="0.25">
      <c r="A1810" s="5">
        <v>45236</v>
      </c>
      <c r="B1810" s="8">
        <f>LN(Prices!B1804/Prices!B1803)</f>
        <v>0</v>
      </c>
      <c r="C1810" s="8">
        <f>LN(Prices!C1804/Prices!C1803)</f>
        <v>-5.0028228924671242E-3</v>
      </c>
      <c r="D1810" s="8">
        <f>LN(Prices!D1804/Prices!D1803)</f>
        <v>8.0280904619513833E-3</v>
      </c>
      <c r="E1810" s="8">
        <f>LN(Prices!E1804/Prices!E1803)</f>
        <v>-5.8008493811804321E-3</v>
      </c>
      <c r="F1810" s="8">
        <f>LN(Prices!F1804/Prices!F1803)</f>
        <v>-1.2830920435652289E-2</v>
      </c>
      <c r="G1810" s="8">
        <f>LN(Prices!G1804/Prices!G1803)</f>
        <v>-2.5933367052172391E-3</v>
      </c>
      <c r="H1810" s="8">
        <f>LN(Prices!H1804/Prices!H1803)</f>
        <v>-1.4539888583217846E-2</v>
      </c>
      <c r="I1810" s="8">
        <f>LN(Prices!I1804/Prices!I1803)</f>
        <v>-5.4162879683734124E-3</v>
      </c>
      <c r="J1810" s="8">
        <f>LN(Prices!J1804/Prices!J1803)</f>
        <v>1.7514577241005862E-3</v>
      </c>
      <c r="K1810" s="8">
        <f>(Prices!K1804-Prices!K1803)/100</f>
        <v>7.0004463195800782E-5</v>
      </c>
      <c r="L1810" s="8">
        <f>LN(Prices!L1804/Prices!L1803)</f>
        <v>-9.4174061693044469E-3</v>
      </c>
      <c r="M1810" s="8">
        <f>LN(Prices!M1804/Prices!M1803)</f>
        <v>5.5215852294097584E-3</v>
      </c>
      <c r="N1810" s="8">
        <f>LN(Prices!N1804/Prices!N1803)</f>
        <v>-5.0359424691415614E-3</v>
      </c>
      <c r="O1810" s="8">
        <f>LN(Prices!O1804/Prices!O1803)</f>
        <v>-1.301095942482103E-2</v>
      </c>
    </row>
    <row r="1811" spans="1:15" x14ac:dyDescent="0.25">
      <c r="A1811" s="5">
        <v>45237</v>
      </c>
      <c r="B1811" s="8">
        <f>LN(Prices!B1805/Prices!B1804)</f>
        <v>-6.3223935134370315E-3</v>
      </c>
      <c r="C1811" s="8">
        <f>LN(Prices!C1805/Prices!C1804)</f>
        <v>5.3214459811614309E-3</v>
      </c>
      <c r="D1811" s="8">
        <f>LN(Prices!D1805/Prices!D1804)</f>
        <v>-1.8071830217188418E-3</v>
      </c>
      <c r="E1811" s="8">
        <f>LN(Prices!E1805/Prices!E1804)</f>
        <v>5.6915863307407414E-3</v>
      </c>
      <c r="F1811" s="8">
        <f>LN(Prices!F1805/Prices!F1804)</f>
        <v>-1.0433007733519753E-2</v>
      </c>
      <c r="G1811" s="8">
        <f>LN(Prices!G1805/Prices!G1804)</f>
        <v>2.6895733259349568E-3</v>
      </c>
      <c r="H1811" s="8">
        <f>LN(Prices!H1805/Prices!H1804)</f>
        <v>-8.2727409280314423E-3</v>
      </c>
      <c r="I1811" s="8">
        <f>LN(Prices!I1805/Prices!I1804)</f>
        <v>-4.2327324827924079E-3</v>
      </c>
      <c r="J1811" s="8">
        <f>LN(Prices!J1805/Prices!J1804)</f>
        <v>2.8360934017119537E-3</v>
      </c>
      <c r="K1811" s="8">
        <f>(Prices!K1805-Prices!K1804)/100</f>
        <v>1.2999534606934483E-4</v>
      </c>
      <c r="L1811" s="8">
        <f>LN(Prices!L1805/Prices!L1804)</f>
        <v>-3.1698541454877978E-3</v>
      </c>
      <c r="M1811" s="8">
        <f>LN(Prices!M1805/Prices!M1804)</f>
        <v>9.6946082422143618E-3</v>
      </c>
      <c r="N1811" s="8">
        <f>LN(Prices!N1805/Prices!N1804)</f>
        <v>-4.2712668032610489E-3</v>
      </c>
      <c r="O1811" s="8">
        <f>LN(Prices!O1805/Prices!O1804)</f>
        <v>-2.7598939121482508E-3</v>
      </c>
    </row>
    <row r="1812" spans="1:15" x14ac:dyDescent="0.25">
      <c r="A1812" s="5">
        <v>45238</v>
      </c>
      <c r="B1812" s="8">
        <f>LN(Prices!B1806/Prices!B1805)</f>
        <v>-2.3284183498634499E-3</v>
      </c>
      <c r="C1812" s="8">
        <f>LN(Prices!C1806/Prices!C1805)</f>
        <v>3.3908449303588087E-3</v>
      </c>
      <c r="D1812" s="8">
        <f>LN(Prices!D1806/Prices!D1805)</f>
        <v>-6.7411030165128154E-3</v>
      </c>
      <c r="E1812" s="8">
        <f>LN(Prices!E1806/Prices!E1805)</f>
        <v>4.030379754078506E-3</v>
      </c>
      <c r="F1812" s="8">
        <f>LN(Prices!F1806/Prices!F1805)</f>
        <v>6.8060883850976561E-3</v>
      </c>
      <c r="G1812" s="8">
        <f>LN(Prices!G1806/Prices!G1805)</f>
        <v>2.2038190388764967E-3</v>
      </c>
      <c r="H1812" s="8">
        <f>LN(Prices!H1806/Prices!H1805)</f>
        <v>3.2908549022477307E-3</v>
      </c>
      <c r="I1812" s="8">
        <f>LN(Prices!I1806/Prices!I1805)</f>
        <v>-2.8824400917944397E-3</v>
      </c>
      <c r="J1812" s="8">
        <f>LN(Prices!J1806/Prices!J1805)</f>
        <v>1.0044110324198868E-3</v>
      </c>
      <c r="K1812" s="8">
        <f>(Prices!K1806-Prices!K1805)/100</f>
        <v>-4.9996376037606537E-5</v>
      </c>
      <c r="L1812" s="8">
        <f>LN(Prices!L1806/Prices!L1805)</f>
        <v>-4.6156432406206467E-3</v>
      </c>
      <c r="M1812" s="8">
        <f>LN(Prices!M1806/Prices!M1805)</f>
        <v>3.9115107844335788E-3</v>
      </c>
      <c r="N1812" s="8">
        <f>LN(Prices!N1806/Prices!N1805)</f>
        <v>-3.3678131738509496E-3</v>
      </c>
      <c r="O1812" s="8">
        <f>LN(Prices!O1806/Prices!O1805)</f>
        <v>-1.1069948034717201E-2</v>
      </c>
    </row>
    <row r="1813" spans="1:15" x14ac:dyDescent="0.25">
      <c r="A1813" s="5">
        <v>45239</v>
      </c>
      <c r="B1813" s="8">
        <f>LN(Prices!B1807/Prices!B1806)</f>
        <v>-3.1837101089358883E-3</v>
      </c>
      <c r="C1813" s="8">
        <f>LN(Prices!C1807/Prices!C1806)</f>
        <v>-8.3922515204422014E-3</v>
      </c>
      <c r="D1813" s="8">
        <f>LN(Prices!D1807/Prices!D1806)</f>
        <v>-9.4092318836735394E-3</v>
      </c>
      <c r="E1813" s="8">
        <f>LN(Prices!E1807/Prices!E1806)</f>
        <v>-9.9414033714448589E-3</v>
      </c>
      <c r="F1813" s="8">
        <f>LN(Prices!F1807/Prices!F1806)</f>
        <v>-1.6979472296735E-2</v>
      </c>
      <c r="G1813" s="8">
        <f>LN(Prices!G1807/Prices!G1806)</f>
        <v>-8.4587708423506051E-3</v>
      </c>
      <c r="H1813" s="8">
        <f>LN(Prices!H1807/Prices!H1806)</f>
        <v>-1.5896471340949042E-2</v>
      </c>
      <c r="I1813" s="8">
        <f>LN(Prices!I1807/Prices!I1806)</f>
        <v>-7.931665262011155E-3</v>
      </c>
      <c r="J1813" s="8">
        <f>LN(Prices!J1807/Prices!J1806)</f>
        <v>-8.116690699068705E-3</v>
      </c>
      <c r="K1813" s="8">
        <f>(Prices!K1807-Prices!K1806)/100</f>
        <v>-5.0001144409179687E-5</v>
      </c>
      <c r="L1813" s="8">
        <f>LN(Prices!L1807/Prices!L1806)</f>
        <v>-1.1062307968204911E-2</v>
      </c>
      <c r="M1813" s="8">
        <f>LN(Prices!M1807/Prices!M1806)</f>
        <v>-8.9663165439054868E-3</v>
      </c>
      <c r="N1813" s="8">
        <f>LN(Prices!N1807/Prices!N1806)</f>
        <v>-7.9982540040139209E-3</v>
      </c>
      <c r="O1813" s="8">
        <f>LN(Prices!O1807/Prices!O1806)</f>
        <v>-1.5776576114436145E-2</v>
      </c>
    </row>
    <row r="1814" spans="1:15" x14ac:dyDescent="0.25">
      <c r="A1814" s="5">
        <v>45240</v>
      </c>
      <c r="B1814" s="8">
        <f>LN(Prices!B1808/Prices!B1807)</f>
        <v>6.1461082620322986E-3</v>
      </c>
      <c r="C1814" s="8">
        <f>LN(Prices!C1808/Prices!C1807)</f>
        <v>2.3441328058552077E-3</v>
      </c>
      <c r="D1814" s="8">
        <f>LN(Prices!D1808/Prices!D1807)</f>
        <v>7.0654245814372957E-3</v>
      </c>
      <c r="E1814" s="8">
        <f>LN(Prices!E1808/Prices!E1807)</f>
        <v>1.0972630362778108E-3</v>
      </c>
      <c r="F1814" s="8">
        <f>LN(Prices!F1808/Prices!F1807)</f>
        <v>1.0295313557350487E-2</v>
      </c>
      <c r="G1814" s="8">
        <f>LN(Prices!G1808/Prices!G1807)</f>
        <v>3.8613417467415361E-4</v>
      </c>
      <c r="H1814" s="8">
        <f>LN(Prices!H1808/Prices!H1807)</f>
        <v>9.3037834744388644E-3</v>
      </c>
      <c r="I1814" s="8">
        <f>LN(Prices!I1808/Prices!I1807)</f>
        <v>1.0208007692756437E-2</v>
      </c>
      <c r="J1814" s="8">
        <f>LN(Prices!J1808/Prices!J1807)</f>
        <v>1.5495759270772258E-2</v>
      </c>
      <c r="K1814" s="8">
        <f>(Prices!K1808-Prices!K1807)/100</f>
        <v>-1.3000011444091797E-4</v>
      </c>
      <c r="L1814" s="8">
        <f>LN(Prices!L1808/Prices!L1807)</f>
        <v>1.2518532346857092E-2</v>
      </c>
      <c r="M1814" s="8">
        <f>LN(Prices!M1808/Prices!M1807)</f>
        <v>1.9306385778491732E-2</v>
      </c>
      <c r="N1814" s="8">
        <f>LN(Prices!N1808/Prices!N1807)</f>
        <v>1.0123073596422423E-2</v>
      </c>
      <c r="O1814" s="8">
        <f>LN(Prices!O1808/Prices!O1807)</f>
        <v>1.0658692881612251E-2</v>
      </c>
    </row>
    <row r="1815" spans="1:15" x14ac:dyDescent="0.25">
      <c r="A1815" s="5">
        <v>45243</v>
      </c>
      <c r="B1815" s="8">
        <f>LN(Prices!B1809/Prices!B1808)</f>
        <v>1.8997063511565987E-3</v>
      </c>
      <c r="C1815" s="8">
        <f>LN(Prices!C1809/Prices!C1808)</f>
        <v>-1.0653934817316282E-4</v>
      </c>
      <c r="D1815" s="8">
        <f>LN(Prices!D1809/Prices!D1808)</f>
        <v>-2.6102367049507351E-4</v>
      </c>
      <c r="E1815" s="8">
        <f>LN(Prices!E1809/Prices!E1808)</f>
        <v>-5.4866705972390537E-4</v>
      </c>
      <c r="F1815" s="8">
        <f>LN(Prices!F1809/Prices!F1808)</f>
        <v>-1.0172241512071354E-2</v>
      </c>
      <c r="G1815" s="8">
        <f>LN(Prices!G1809/Prices!G1808)</f>
        <v>-6.755489821457522E-4</v>
      </c>
      <c r="H1815" s="8">
        <f>LN(Prices!H1809/Prices!H1808)</f>
        <v>-8.3694548263773452E-3</v>
      </c>
      <c r="I1815" s="8">
        <f>LN(Prices!I1809/Prices!I1808)</f>
        <v>-3.0333928309932368E-4</v>
      </c>
      <c r="J1815" s="8">
        <f>LN(Prices!J1809/Prices!J1808)</f>
        <v>-8.3618844137008466E-4</v>
      </c>
      <c r="K1815" s="8">
        <f>(Prices!K1809-Prices!K1808)/100</f>
        <v>1.0000228881835937E-4</v>
      </c>
      <c r="L1815" s="8">
        <f>LN(Prices!L1809/Prices!L1808)</f>
        <v>-1.3823656673270443E-3</v>
      </c>
      <c r="M1815" s="8">
        <f>LN(Prices!M1809/Prices!M1808)</f>
        <v>-8.9928628875679377E-4</v>
      </c>
      <c r="N1815" s="8">
        <f>LN(Prices!N1809/Prices!N1808)</f>
        <v>-5.882658267735237E-4</v>
      </c>
      <c r="O1815" s="8">
        <f>LN(Prices!O1809/Prices!O1808)</f>
        <v>1.0557796303556668E-4</v>
      </c>
    </row>
    <row r="1816" spans="1:15" x14ac:dyDescent="0.25">
      <c r="A1816" s="5">
        <v>45244</v>
      </c>
      <c r="B1816" s="8">
        <f>LN(Prices!B1810/Prices!B1809)</f>
        <v>2.4990949138444143E-2</v>
      </c>
      <c r="C1816" s="8">
        <f>LN(Prices!C1810/Prices!C1809)</f>
        <v>1.2481689811698811E-2</v>
      </c>
      <c r="D1816" s="8">
        <f>LN(Prices!D1810/Prices!D1809)</f>
        <v>2.625642986045678E-2</v>
      </c>
      <c r="E1816" s="8">
        <f>LN(Prices!E1810/Prices!E1809)</f>
        <v>1.4921717877403788E-2</v>
      </c>
      <c r="F1816" s="8">
        <f>LN(Prices!F1810/Prices!F1809)</f>
        <v>5.2782573837774766E-2</v>
      </c>
      <c r="G1816" s="8">
        <f>LN(Prices!G1810/Prices!G1809)</f>
        <v>8.1735871085105698E-3</v>
      </c>
      <c r="H1816" s="8">
        <f>LN(Prices!H1810/Prices!H1809)</f>
        <v>5.4011268495645755E-2</v>
      </c>
      <c r="I1816" s="8">
        <f>LN(Prices!I1810/Prices!I1809)</f>
        <v>2.189683931069332E-2</v>
      </c>
      <c r="J1816" s="8">
        <f>LN(Prices!J1810/Prices!J1809)</f>
        <v>1.8895370474577251E-2</v>
      </c>
      <c r="K1816" s="8">
        <f>(Prices!K1810-Prices!K1809)/100</f>
        <v>-7.0004463195800782E-5</v>
      </c>
      <c r="L1816" s="8">
        <f>LN(Prices!L1810/Prices!L1809)</f>
        <v>3.7866052292315468E-2</v>
      </c>
      <c r="M1816" s="8">
        <f>LN(Prices!M1810/Prices!M1809)</f>
        <v>1.9189492474329557E-2</v>
      </c>
      <c r="N1816" s="8">
        <f>LN(Prices!N1810/Prices!N1809)</f>
        <v>2.1783661541350675E-2</v>
      </c>
      <c r="O1816" s="8">
        <f>LN(Prices!O1810/Prices!O1809)</f>
        <v>5.2994542998178074E-2</v>
      </c>
    </row>
    <row r="1817" spans="1:15" x14ac:dyDescent="0.25">
      <c r="A1817" s="5">
        <v>45245</v>
      </c>
      <c r="B1817" s="8">
        <f>LN(Prices!B1811/Prices!B1810)</f>
        <v>1.027772194883839E-3</v>
      </c>
      <c r="C1817" s="8">
        <f>LN(Prices!C1811/Prices!C1810)</f>
        <v>-6.2212360232930539E-3</v>
      </c>
      <c r="D1817" s="8">
        <f>LN(Prices!D1811/Prices!D1810)</f>
        <v>8.3492061765056743E-3</v>
      </c>
      <c r="E1817" s="8">
        <f>LN(Prices!E1811/Prices!E1810)</f>
        <v>-7.8141749228464764E-3</v>
      </c>
      <c r="F1817" s="8">
        <f>LN(Prices!F1811/Prices!F1810)</f>
        <v>1.0511709370695263E-3</v>
      </c>
      <c r="G1817" s="8">
        <f>LN(Prices!G1811/Prices!G1810)</f>
        <v>-4.3187938234995234E-3</v>
      </c>
      <c r="H1817" s="8">
        <f>LN(Prices!H1811/Prices!H1810)</f>
        <v>2.9025651380613841E-3</v>
      </c>
      <c r="I1817" s="8">
        <f>LN(Prices!I1811/Prices!I1810)</f>
        <v>5.0307190714661389E-3</v>
      </c>
      <c r="J1817" s="8">
        <f>LN(Prices!J1811/Prices!J1810)</f>
        <v>1.5957382078471765E-3</v>
      </c>
      <c r="K1817" s="8">
        <f>(Prices!K1811-Prices!K1810)/100</f>
        <v>2.0003318786621095E-5</v>
      </c>
      <c r="L1817" s="8">
        <f>LN(Prices!L1811/Prices!L1810)</f>
        <v>4.6093975032002223E-3</v>
      </c>
      <c r="M1817" s="8">
        <f>LN(Prices!M1811/Prices!M1810)</f>
        <v>-6.3713192877985205E-4</v>
      </c>
      <c r="N1817" s="8">
        <f>LN(Prices!N1811/Prices!N1810)</f>
        <v>4.6284673460820014E-3</v>
      </c>
      <c r="O1817" s="8">
        <f>LN(Prices!O1811/Prices!O1810)</f>
        <v>1.6113309525133707E-3</v>
      </c>
    </row>
    <row r="1818" spans="1:15" x14ac:dyDescent="0.25">
      <c r="A1818" s="5">
        <v>45246</v>
      </c>
      <c r="B1818" s="8">
        <f>LN(Prices!B1812/Prices!B1811)</f>
        <v>-3.4990175190845766E-3</v>
      </c>
      <c r="C1818" s="8">
        <f>LN(Prices!C1812/Prices!C1811)</f>
        <v>5.4849374325450749E-3</v>
      </c>
      <c r="D1818" s="8">
        <f>LN(Prices!D1812/Prices!D1811)</f>
        <v>-9.6202269986551524E-3</v>
      </c>
      <c r="E1818" s="8">
        <f>LN(Prices!E1812/Prices!E1811)</f>
        <v>7.4896171574460359E-3</v>
      </c>
      <c r="F1818" s="8">
        <f>LN(Prices!F1812/Prices!F1811)</f>
        <v>-4.6800651673337447E-3</v>
      </c>
      <c r="G1818" s="8">
        <f>LN(Prices!G1812/Prices!G1811)</f>
        <v>3.647971076216287E-3</v>
      </c>
      <c r="H1818" s="8">
        <f>LN(Prices!H1812/Prices!H1811)</f>
        <v>-2.1448606624450664E-3</v>
      </c>
      <c r="I1818" s="8">
        <f>LN(Prices!I1812/Prices!I1811)</f>
        <v>-2.9560684036178991E-3</v>
      </c>
      <c r="J1818" s="8">
        <f>LN(Prices!J1812/Prices!J1811)</f>
        <v>1.1897193967137305E-3</v>
      </c>
      <c r="K1818" s="8">
        <f>(Prices!K1812-Prices!K1811)/100</f>
        <v>-1.2000083923339844E-4</v>
      </c>
      <c r="L1818" s="8">
        <f>LN(Prices!L1812/Prices!L1811)</f>
        <v>-1.0435976428895323E-2</v>
      </c>
      <c r="M1818" s="8">
        <f>LN(Prices!M1812/Prices!M1811)</f>
        <v>3.291940436008159E-3</v>
      </c>
      <c r="N1818" s="8">
        <f>LN(Prices!N1812/Prices!N1811)</f>
        <v>-3.3322138662194006E-3</v>
      </c>
      <c r="O1818" s="8">
        <f>LN(Prices!O1812/Prices!O1811)</f>
        <v>-1.5362604072345205E-2</v>
      </c>
    </row>
    <row r="1819" spans="1:15" x14ac:dyDescent="0.25">
      <c r="A1819" s="5">
        <v>45247</v>
      </c>
      <c r="B1819" s="8">
        <f>LN(Prices!B1813/Prices!B1812)</f>
        <v>9.4398127279207589E-3</v>
      </c>
      <c r="C1819" s="8">
        <f>LN(Prices!C1813/Prices!C1812)</f>
        <v>1.9969331829170875E-3</v>
      </c>
      <c r="D1819" s="8">
        <f>LN(Prices!D1813/Prices!D1812)</f>
        <v>1.2710208221496072E-3</v>
      </c>
      <c r="E1819" s="8">
        <f>LN(Prices!E1813/Prices!E1812)</f>
        <v>6.4864377720034918E-4</v>
      </c>
      <c r="F1819" s="8">
        <f>LN(Prices!F1813/Prices!F1812)</f>
        <v>-5.863773510134116E-4</v>
      </c>
      <c r="G1819" s="8">
        <f>LN(Prices!G1813/Prices!G1812)</f>
        <v>1.0538447570020248E-3</v>
      </c>
      <c r="H1819" s="8">
        <f>LN(Prices!H1813/Prices!H1812)</f>
        <v>-7.5770447561627618E-4</v>
      </c>
      <c r="I1819" s="8">
        <f>LN(Prices!I1813/Prices!I1812)</f>
        <v>4.8730985318810992E-3</v>
      </c>
      <c r="J1819" s="8">
        <f>LN(Prices!J1813/Prices!J1812)</f>
        <v>1.2812279371779871E-3</v>
      </c>
      <c r="K1819" s="8">
        <f>(Prices!K1813-Prices!K1812)/100</f>
        <v>-1.0000228881835937E-4</v>
      </c>
      <c r="L1819" s="8">
        <f>LN(Prices!L1813/Prices!L1812)</f>
        <v>8.3961266052301285E-3</v>
      </c>
      <c r="M1819" s="8">
        <f>LN(Prices!M1813/Prices!M1812)</f>
        <v>-5.6974620604595047E-4</v>
      </c>
      <c r="N1819" s="8">
        <f>LN(Prices!N1813/Prices!N1812)</f>
        <v>4.8724557232439356E-3</v>
      </c>
      <c r="O1819" s="8">
        <f>LN(Prices!O1813/Prices!O1812)</f>
        <v>1.3445426065211007E-2</v>
      </c>
    </row>
    <row r="1820" spans="1:15" x14ac:dyDescent="0.25">
      <c r="A1820" s="5">
        <v>45250</v>
      </c>
      <c r="B1820" s="8">
        <f>LN(Prices!B1814/Prices!B1813)</f>
        <v>6.3117036139184214E-3</v>
      </c>
      <c r="C1820" s="8">
        <f>LN(Prices!C1814/Prices!C1813)</f>
        <v>1.5735171365220803E-3</v>
      </c>
      <c r="D1820" s="8">
        <f>LN(Prices!D1814/Prices!D1813)</f>
        <v>1.2372237999607349E-2</v>
      </c>
      <c r="E1820" s="8">
        <f>LN(Prices!E1814/Prices!E1813)</f>
        <v>1.4043495757955409E-3</v>
      </c>
      <c r="F1820" s="8">
        <f>LN(Prices!F1814/Prices!F1813)</f>
        <v>7.7147218429274361E-3</v>
      </c>
      <c r="G1820" s="8">
        <f>LN(Prices!G1814/Prices!G1813)</f>
        <v>2.9633165578097395E-3</v>
      </c>
      <c r="H1820" s="8">
        <f>LN(Prices!H1814/Prices!H1813)</f>
        <v>7.3036700555314726E-3</v>
      </c>
      <c r="I1820" s="8">
        <f>LN(Prices!I1814/Prices!I1813)</f>
        <v>3.9698472961259626E-3</v>
      </c>
      <c r="J1820" s="8">
        <f>LN(Prices!J1814/Prices!J1813)</f>
        <v>7.3631037937956327E-3</v>
      </c>
      <c r="K1820" s="8">
        <f>(Prices!K1814-Prices!K1813)/100</f>
        <v>5.0001144409179687E-5</v>
      </c>
      <c r="L1820" s="8">
        <f>LN(Prices!L1814/Prices!L1813)</f>
        <v>3.973462811682627E-3</v>
      </c>
      <c r="M1820" s="8">
        <f>LN(Prices!M1814/Prices!M1813)</f>
        <v>1.0551953016758878E-2</v>
      </c>
      <c r="N1820" s="8">
        <f>LN(Prices!N1814/Prices!N1813)</f>
        <v>3.5388833820299893E-3</v>
      </c>
      <c r="O1820" s="8">
        <f>LN(Prices!O1814/Prices!O1813)</f>
        <v>5.1652397660605521E-3</v>
      </c>
    </row>
    <row r="1821" spans="1:15" x14ac:dyDescent="0.25">
      <c r="A1821" s="5">
        <v>45251</v>
      </c>
      <c r="B1821" s="8">
        <f>LN(Prices!B1815/Prices!B1814)</f>
        <v>-4.6790291804401319E-3</v>
      </c>
      <c r="C1821" s="8">
        <f>LN(Prices!C1815/Prices!C1814)</f>
        <v>1.0475485210749837E-3</v>
      </c>
      <c r="D1821" s="8">
        <f>LN(Prices!D1815/Prices!D1814)</f>
        <v>-6.2932493305810589E-3</v>
      </c>
      <c r="E1821" s="8">
        <f>LN(Prices!E1815/Prices!E1814)</f>
        <v>1.2935695207112259E-3</v>
      </c>
      <c r="F1821" s="8">
        <f>LN(Prices!F1815/Prices!F1814)</f>
        <v>-5.2537288872708593E-3</v>
      </c>
      <c r="G1821" s="8">
        <f>LN(Prices!G1815/Prices!G1814)</f>
        <v>-2.1019125317479188E-3</v>
      </c>
      <c r="H1821" s="8">
        <f>LN(Prices!H1815/Prices!H1814)</f>
        <v>-7.0511814608031249E-3</v>
      </c>
      <c r="I1821" s="8">
        <f>LN(Prices!I1815/Prices!I1814)</f>
        <v>-1.4683848509919242E-3</v>
      </c>
      <c r="J1821" s="8">
        <f>LN(Prices!J1815/Prices!J1814)</f>
        <v>-2.0229759317579679E-3</v>
      </c>
      <c r="K1821" s="8">
        <f>(Prices!K1815-Prices!K1814)/100</f>
        <v>1.7000198364257812E-4</v>
      </c>
      <c r="L1821" s="8">
        <f>LN(Prices!L1815/Prices!L1814)</f>
        <v>-4.9712993427948899E-3</v>
      </c>
      <c r="M1821" s="8">
        <f>LN(Prices!M1815/Prices!M1814)</f>
        <v>-3.1254170297196206E-3</v>
      </c>
      <c r="N1821" s="8">
        <f>LN(Prices!N1815/Prices!N1814)</f>
        <v>-1.4298343131124286E-3</v>
      </c>
      <c r="O1821" s="8">
        <f>LN(Prices!O1815/Prices!O1814)</f>
        <v>-1.3269103210938122E-2</v>
      </c>
    </row>
    <row r="1822" spans="1:15" x14ac:dyDescent="0.25">
      <c r="A1822" s="5">
        <v>45252</v>
      </c>
      <c r="B1822" s="8">
        <f>LN(Prices!B1816/Prices!B1815)</f>
        <v>1.0191434801814956E-3</v>
      </c>
      <c r="C1822" s="8">
        <f>LN(Prices!C1816/Prices!C1815)</f>
        <v>9.418296534746272E-4</v>
      </c>
      <c r="D1822" s="8">
        <f>LN(Prices!D1816/Prices!D1815)</f>
        <v>-2.0221917661744178E-3</v>
      </c>
      <c r="E1822" s="8">
        <f>LN(Prices!E1816/Prices!E1815)</f>
        <v>-3.2302990080234235E-4</v>
      </c>
      <c r="F1822" s="8">
        <f>LN(Prices!F1816/Prices!F1815)</f>
        <v>4.205129710583462E-3</v>
      </c>
      <c r="G1822" s="8">
        <f>LN(Prices!G1816/Prices!G1815)</f>
        <v>9.5564892093716488E-4</v>
      </c>
      <c r="H1822" s="8">
        <f>LN(Prices!H1816/Prices!H1815)</f>
        <v>4.9160708548490403E-3</v>
      </c>
      <c r="I1822" s="8">
        <f>LN(Prices!I1816/Prices!I1815)</f>
        <v>4.1062212788841399E-3</v>
      </c>
      <c r="J1822" s="8">
        <f>LN(Prices!J1816/Prices!J1815)</f>
        <v>4.0529050943133244E-3</v>
      </c>
      <c r="K1822" s="8">
        <f>(Prices!K1816-Prices!K1815)/100</f>
        <v>9.9997520446777348E-5</v>
      </c>
      <c r="L1822" s="8">
        <f>LN(Prices!L1816/Prices!L1815)</f>
        <v>5.8230246121488867E-3</v>
      </c>
      <c r="M1822" s="8">
        <f>LN(Prices!M1816/Prices!M1815)</f>
        <v>4.3449006454137767E-3</v>
      </c>
      <c r="N1822" s="8">
        <f>LN(Prices!N1816/Prices!N1815)</f>
        <v>4.1264501507621912E-3</v>
      </c>
      <c r="O1822" s="8">
        <f>LN(Prices!O1816/Prices!O1815)</f>
        <v>6.8626787329164989E-3</v>
      </c>
    </row>
    <row r="1823" spans="1:15" x14ac:dyDescent="0.25">
      <c r="A1823" s="5">
        <v>45254</v>
      </c>
      <c r="B1823" s="8">
        <f>LN(Prices!B1817/Prices!B1816)</f>
        <v>5.8902003468022934E-3</v>
      </c>
      <c r="C1823" s="8">
        <f>LN(Prices!C1817/Prices!C1816)</f>
        <v>-4.6132839522484963E-3</v>
      </c>
      <c r="D1823" s="8">
        <f>LN(Prices!D1817/Prices!D1816)</f>
        <v>5.0598324701696092E-4</v>
      </c>
      <c r="E1823" s="8">
        <f>LN(Prices!E1817/Prices!E1816)</f>
        <v>-5.1885082471715277E-3</v>
      </c>
      <c r="F1823" s="8">
        <f>LN(Prices!F1817/Prices!F1816)</f>
        <v>3.6070363631947435E-3</v>
      </c>
      <c r="G1823" s="8">
        <f>LN(Prices!G1817/Prices!G1816)</f>
        <v>-4.2131696809885816E-3</v>
      </c>
      <c r="H1823" s="8">
        <f>LN(Prices!H1817/Prices!H1816)</f>
        <v>2.8875166598014458E-3</v>
      </c>
      <c r="I1823" s="8">
        <f>LN(Prices!I1817/Prices!I1816)</f>
        <v>3.3601351100046974E-3</v>
      </c>
      <c r="J1823" s="8">
        <f>LN(Prices!J1817/Prices!J1816)</f>
        <v>5.9669560964503222E-4</v>
      </c>
      <c r="K1823" s="8">
        <f>(Prices!K1817-Prices!K1816)/100</f>
        <v>-1.2000083923339844E-4</v>
      </c>
      <c r="L1823" s="8">
        <f>LN(Prices!L1817/Prices!L1816)</f>
        <v>4.4154270548977994E-3</v>
      </c>
      <c r="M1823" s="8">
        <f>LN(Prices!M1817/Prices!M1816)</f>
        <v>-1.3083573094189529E-3</v>
      </c>
      <c r="N1823" s="8">
        <f>LN(Prices!N1817/Prices!N1816)</f>
        <v>3.7709249139456775E-3</v>
      </c>
      <c r="O1823" s="8">
        <f>LN(Prices!O1817/Prices!O1816)</f>
        <v>6.6388409426230578E-3</v>
      </c>
    </row>
    <row r="1824" spans="1:15" x14ac:dyDescent="0.25">
      <c r="A1824" s="5">
        <v>45257</v>
      </c>
      <c r="B1824" s="8">
        <f>LN(Prices!B1818/Prices!B1817)</f>
        <v>-3.6520544586256605E-3</v>
      </c>
      <c r="C1824" s="8">
        <f>LN(Prices!C1818/Prices!C1817)</f>
        <v>5.6590182921503526E-3</v>
      </c>
      <c r="D1824" s="8">
        <f>LN(Prices!D1818/Prices!D1817)</f>
        <v>-4.0548446220955905E-3</v>
      </c>
      <c r="E1824" s="8">
        <f>LN(Prices!E1818/Prices!E1817)</f>
        <v>7.557770704426041E-3</v>
      </c>
      <c r="F1824" s="8">
        <f>LN(Prices!F1818/Prices!F1817)</f>
        <v>1.7406391763856134E-3</v>
      </c>
      <c r="G1824" s="8">
        <f>LN(Prices!G1818/Prices!G1817)</f>
        <v>3.2575207600512661E-3</v>
      </c>
      <c r="H1824" s="8">
        <f>LN(Prices!H1818/Prices!H1817)</f>
        <v>3.6295202805376498E-3</v>
      </c>
      <c r="I1824" s="8">
        <f>LN(Prices!I1818/Prices!I1817)</f>
        <v>-2.6287406305316148E-3</v>
      </c>
      <c r="J1824" s="8">
        <f>LN(Prices!J1818/Prices!J1817)</f>
        <v>-1.9560693168983586E-3</v>
      </c>
      <c r="K1824" s="8">
        <f>(Prices!K1818-Prices!K1817)/100</f>
        <v>5.0001144409179687E-5</v>
      </c>
      <c r="L1824" s="8">
        <f>LN(Prices!L1818/Prices!L1817)</f>
        <v>-1.3562017861991969E-3</v>
      </c>
      <c r="M1824" s="8">
        <f>LN(Prices!M1818/Prices!M1817)</f>
        <v>-1.0191487442282132E-3</v>
      </c>
      <c r="N1824" s="8">
        <f>LN(Prices!N1818/Prices!N1817)</f>
        <v>-2.8627717348562775E-3</v>
      </c>
      <c r="O1824" s="8">
        <f>LN(Prices!O1818/Prices!O1817)</f>
        <v>-3.519311707687889E-3</v>
      </c>
    </row>
    <row r="1825" spans="1:15" x14ac:dyDescent="0.25">
      <c r="A1825" s="5">
        <v>45258</v>
      </c>
      <c r="B1825" s="8">
        <f>LN(Prices!B1819/Prices!B1818)</f>
        <v>2.6388152321620917E-3</v>
      </c>
      <c r="C1825" s="8">
        <f>LN(Prices!C1819/Prices!C1818)</f>
        <v>4.3793851414822352E-3</v>
      </c>
      <c r="D1825" s="8">
        <f>LN(Prices!D1819/Prices!D1818)</f>
        <v>8.3448808634272852E-3</v>
      </c>
      <c r="E1825" s="8">
        <f>LN(Prices!E1819/Prices!E1818)</f>
        <v>4.4003555655401242E-3</v>
      </c>
      <c r="F1825" s="8">
        <f>LN(Prices!F1819/Prices!F1818)</f>
        <v>3.8189309635159822E-3</v>
      </c>
      <c r="G1825" s="8">
        <f>LN(Prices!G1819/Prices!G1818)</f>
        <v>3.9135938131195534E-3</v>
      </c>
      <c r="H1825" s="8">
        <f>LN(Prices!H1819/Prices!H1818)</f>
        <v>6.5990315217051556E-3</v>
      </c>
      <c r="I1825" s="8">
        <f>LN(Prices!I1819/Prices!I1818)</f>
        <v>-7.3139447947298769E-4</v>
      </c>
      <c r="J1825" s="8">
        <f>LN(Prices!J1819/Prices!J1818)</f>
        <v>9.7963852805029177E-4</v>
      </c>
      <c r="K1825" s="8">
        <f>(Prices!K1819-Prices!K1818)/100</f>
        <v>2.0003318786621095E-5</v>
      </c>
      <c r="L1825" s="8">
        <f>LN(Prices!L1819/Prices!L1818)</f>
        <v>-6.9151653481053007E-3</v>
      </c>
      <c r="M1825" s="8">
        <f>LN(Prices!M1819/Prices!M1818)</f>
        <v>2.3411743878507482E-3</v>
      </c>
      <c r="N1825" s="8">
        <f>LN(Prices!N1819/Prices!N1818)</f>
        <v>-7.4475715839239498E-4</v>
      </c>
      <c r="O1825" s="8">
        <f>LN(Prices!O1819/Prices!O1818)</f>
        <v>-4.6411093044155085E-3</v>
      </c>
    </row>
    <row r="1826" spans="1:15" x14ac:dyDescent="0.25">
      <c r="A1826" s="5">
        <v>45259</v>
      </c>
      <c r="B1826" s="8">
        <f>LN(Prices!B1820/Prices!B1819)</f>
        <v>-4.0541507235803586E-4</v>
      </c>
      <c r="C1826" s="8">
        <f>LN(Prices!C1820/Prices!C1819)</f>
        <v>4.8786423457799028E-3</v>
      </c>
      <c r="D1826" s="8">
        <f>LN(Prices!D1820/Prices!D1819)</f>
        <v>-5.8086509139577422E-3</v>
      </c>
      <c r="E1826" s="8">
        <f>LN(Prices!E1820/Prices!E1819)</f>
        <v>5.2337366181575687E-3</v>
      </c>
      <c r="F1826" s="8">
        <f>LN(Prices!F1820/Prices!F1819)</f>
        <v>4.8391055468160167E-3</v>
      </c>
      <c r="G1826" s="8">
        <f>LN(Prices!G1820/Prices!G1819)</f>
        <v>3.9936215884597724E-3</v>
      </c>
      <c r="H1826" s="8">
        <f>LN(Prices!H1820/Prices!H1819)</f>
        <v>6.925713286276689E-3</v>
      </c>
      <c r="I1826" s="8">
        <f>LN(Prices!I1820/Prices!I1819)</f>
        <v>3.214235950968362E-3</v>
      </c>
      <c r="J1826" s="8">
        <f>LN(Prices!J1820/Prices!J1819)</f>
        <v>-9.4669661510193815E-4</v>
      </c>
      <c r="K1826" s="8">
        <f>(Prices!K1820-Prices!K1819)/100</f>
        <v>-2.0000457763671875E-4</v>
      </c>
      <c r="L1826" s="8">
        <f>LN(Prices!L1820/Prices!L1819)</f>
        <v>3.8402325114139215E-3</v>
      </c>
      <c r="M1826" s="8">
        <f>LN(Prices!M1820/Prices!M1819)</f>
        <v>-2.163253679039794E-3</v>
      </c>
      <c r="N1826" s="8">
        <f>LN(Prices!N1820/Prices!N1819)</f>
        <v>2.6172364923728172E-3</v>
      </c>
      <c r="O1826" s="8">
        <f>LN(Prices!O1820/Prices!O1819)</f>
        <v>6.1168730306190916E-3</v>
      </c>
    </row>
    <row r="1827" spans="1:15" x14ac:dyDescent="0.25">
      <c r="A1827" s="5">
        <v>45260</v>
      </c>
      <c r="B1827" s="8">
        <f>LN(Prices!B1821/Prices!B1820)</f>
        <v>0</v>
      </c>
      <c r="C1827" s="8">
        <f>LN(Prices!C1821/Prices!C1820)</f>
        <v>-3.3186635630165027E-3</v>
      </c>
      <c r="D1827" s="8">
        <f>LN(Prices!D1821/Prices!D1820)</f>
        <v>2.0243420300674816E-3</v>
      </c>
      <c r="E1827" s="8">
        <f>LN(Prices!E1821/Prices!E1820)</f>
        <v>-4.9125227737928873E-3</v>
      </c>
      <c r="F1827" s="8">
        <f>LN(Prices!F1821/Prices!F1820)</f>
        <v>8.2419152566154414E-3</v>
      </c>
      <c r="G1827" s="8">
        <f>LN(Prices!G1821/Prices!G1820)</f>
        <v>-1.8045338305101763E-3</v>
      </c>
      <c r="H1827" s="8">
        <f>LN(Prices!H1821/Prices!H1820)</f>
        <v>7.2448294174254774E-3</v>
      </c>
      <c r="I1827" s="8">
        <f>LN(Prices!I1821/Prices!I1820)</f>
        <v>8.425412685750434E-3</v>
      </c>
      <c r="J1827" s="8">
        <f>LN(Prices!J1821/Prices!J1820)</f>
        <v>3.7769312649946051E-3</v>
      </c>
      <c r="K1827" s="8">
        <f>(Prices!K1821-Prices!K1820)/100</f>
        <v>-1.9998550415039061E-5</v>
      </c>
      <c r="L1827" s="8">
        <f>LN(Prices!L1821/Prices!L1820)</f>
        <v>5.7153155338015215E-3</v>
      </c>
      <c r="M1827" s="8">
        <f>LN(Prices!M1821/Prices!M1820)</f>
        <v>1.744652017545754E-4</v>
      </c>
      <c r="N1827" s="8">
        <f>LN(Prices!N1821/Prices!N1820)</f>
        <v>8.3604307407195485E-3</v>
      </c>
      <c r="O1827" s="8">
        <f>LN(Prices!O1821/Prices!O1820)</f>
        <v>2.8841459112872534E-3</v>
      </c>
    </row>
    <row r="1828" spans="1:15" x14ac:dyDescent="0.25">
      <c r="A1828" s="5">
        <v>45261</v>
      </c>
      <c r="B1828" s="8">
        <f>LN(Prices!B1822/Prices!B1821)</f>
        <v>8.8835512947103099E-3</v>
      </c>
      <c r="C1828" s="8">
        <f>LN(Prices!C1822/Prices!C1821)</f>
        <v>8.7545327042553491E-3</v>
      </c>
      <c r="D1828" s="8">
        <f>LN(Prices!D1822/Prices!D1821)</f>
        <v>4.2879749656858125E-3</v>
      </c>
      <c r="E1828" s="8">
        <f>LN(Prices!E1822/Prices!E1821)</f>
        <v>9.3910752986233192E-3</v>
      </c>
      <c r="F1828" s="8">
        <f>LN(Prices!F1822/Prices!F1821)</f>
        <v>2.5993057182368513E-2</v>
      </c>
      <c r="G1828" s="8">
        <f>LN(Prices!G1822/Prices!G1821)</f>
        <v>5.095029255071497E-3</v>
      </c>
      <c r="H1828" s="8">
        <f>LN(Prices!H1822/Prices!H1821)</f>
        <v>2.4295730154398731E-2</v>
      </c>
      <c r="I1828" s="8">
        <f>LN(Prices!I1822/Prices!I1821)</f>
        <v>1.1505839712404086E-2</v>
      </c>
      <c r="J1828" s="8">
        <f>LN(Prices!J1822/Prices!J1821)</f>
        <v>5.8565589538466366E-3</v>
      </c>
      <c r="K1828" s="8">
        <f>(Prices!K1822-Prices!K1821)/100</f>
        <v>-2.299976348876953E-4</v>
      </c>
      <c r="L1828" s="8">
        <f>LN(Prices!L1822/Prices!L1821)</f>
        <v>2.3881485915157374E-2</v>
      </c>
      <c r="M1828" s="8">
        <f>LN(Prices!M1822/Prices!M1821)</f>
        <v>4.0859962474516448E-3</v>
      </c>
      <c r="N1828" s="8">
        <f>LN(Prices!N1822/Prices!N1821)</f>
        <v>1.121643304291752E-2</v>
      </c>
      <c r="O1828" s="8">
        <f>LN(Prices!O1822/Prices!O1821)</f>
        <v>2.9209571115612343E-2</v>
      </c>
    </row>
    <row r="1829" spans="1:15" x14ac:dyDescent="0.25">
      <c r="A1829" s="5">
        <v>45264</v>
      </c>
      <c r="B1829" s="8">
        <f>LN(Prices!B1823/Prices!B1822)</f>
        <v>-8.6807391023526002E-3</v>
      </c>
      <c r="C1829" s="8">
        <f>LN(Prices!C1823/Prices!C1822)</f>
        <v>-3.8283516330444517E-3</v>
      </c>
      <c r="D1829" s="8">
        <f>LN(Prices!D1823/Prices!D1822)</f>
        <v>-1.1391121413944069E-2</v>
      </c>
      <c r="E1829" s="8">
        <f>LN(Prices!E1823/Prices!E1822)</f>
        <v>-4.1558555190761848E-3</v>
      </c>
      <c r="F1829" s="8">
        <f>LN(Prices!F1823/Prices!F1822)</f>
        <v>1.0606554472767159E-2</v>
      </c>
      <c r="G1829" s="8">
        <f>LN(Prices!G1823/Prices!G1822)</f>
        <v>-4.1806738605374818E-3</v>
      </c>
      <c r="H1829" s="8">
        <f>LN(Prices!H1823/Prices!H1822)</f>
        <v>7.2579722299183662E-3</v>
      </c>
      <c r="I1829" s="8">
        <f>LN(Prices!I1823/Prices!I1822)</f>
        <v>1.4336563460473609E-4</v>
      </c>
      <c r="J1829" s="8">
        <f>LN(Prices!J1823/Prices!J1822)</f>
        <v>-5.4231880638269427E-3</v>
      </c>
      <c r="K1829" s="8">
        <f>(Prices!K1823-Prices!K1822)/100</f>
        <v>7.9998970031729396E-5</v>
      </c>
      <c r="L1829" s="8">
        <f>LN(Prices!L1823/Prices!L1822)</f>
        <v>7.7774753029839095E-3</v>
      </c>
      <c r="M1829" s="8">
        <f>LN(Prices!M1823/Prices!M1822)</f>
        <v>-8.7831094405119783E-3</v>
      </c>
      <c r="N1829" s="8">
        <f>LN(Prices!N1823/Prices!N1822)</f>
        <v>1.7897477151068098E-4</v>
      </c>
      <c r="O1829" s="8">
        <f>LN(Prices!O1823/Prices!O1822)</f>
        <v>1.0350834380896958E-2</v>
      </c>
    </row>
    <row r="1830" spans="1:15" x14ac:dyDescent="0.25">
      <c r="A1830" s="5">
        <v>45265</v>
      </c>
      <c r="B1830" s="8">
        <f>LN(Prices!B1824/Prices!B1823)</f>
        <v>-3.8598919503032379E-3</v>
      </c>
      <c r="C1830" s="8">
        <f>LN(Prices!C1824/Prices!C1823)</f>
        <v>6.6127596899515986E-3</v>
      </c>
      <c r="D1830" s="8">
        <f>LN(Prices!D1824/Prices!D1823)</f>
        <v>-6.1285590759731336E-3</v>
      </c>
      <c r="E1830" s="8">
        <f>LN(Prices!E1824/Prices!E1823)</f>
        <v>7.0228263051776733E-3</v>
      </c>
      <c r="F1830" s="8">
        <f>LN(Prices!F1824/Prices!F1823)</f>
        <v>-7.7229369007114062E-3</v>
      </c>
      <c r="G1830" s="8">
        <f>LN(Prices!G1824/Prices!G1823)</f>
        <v>5.4122597463216824E-3</v>
      </c>
      <c r="H1830" s="8">
        <f>LN(Prices!H1824/Prices!H1823)</f>
        <v>-6.6611703691585736E-3</v>
      </c>
      <c r="I1830" s="8">
        <f>LN(Prices!I1824/Prices!I1823)</f>
        <v>-8.0391714153134931E-3</v>
      </c>
      <c r="J1830" s="8">
        <f>LN(Prices!J1824/Prices!J1823)</f>
        <v>-5.6903159393480261E-4</v>
      </c>
      <c r="K1830" s="8">
        <f>(Prices!K1824-Prices!K1823)/100</f>
        <v>1.9999980926514561E-4</v>
      </c>
      <c r="L1830" s="8">
        <f>LN(Prices!L1824/Prices!L1823)</f>
        <v>-1.3491543170420764E-2</v>
      </c>
      <c r="M1830" s="8">
        <f>LN(Prices!M1824/Prices!M1823)</f>
        <v>4.4268420407975236E-3</v>
      </c>
      <c r="N1830" s="8">
        <f>LN(Prices!N1824/Prices!N1823)</f>
        <v>-8.3426333282821032E-3</v>
      </c>
      <c r="O1830" s="8">
        <f>LN(Prices!O1824/Prices!O1823)</f>
        <v>-1.3900471575031473E-2</v>
      </c>
    </row>
    <row r="1831" spans="1:15" x14ac:dyDescent="0.25">
      <c r="A1831" s="5">
        <v>45266</v>
      </c>
      <c r="B1831" s="8">
        <f>LN(Prices!B1825/Prices!B1824)</f>
        <v>1.2204569928820157E-3</v>
      </c>
      <c r="C1831" s="8">
        <f>LN(Prices!C1825/Prices!C1824)</f>
        <v>2.5710255658664633E-3</v>
      </c>
      <c r="D1831" s="8">
        <f>LN(Prices!D1825/Prices!D1824)</f>
        <v>-1.2816557152624179E-3</v>
      </c>
      <c r="E1831" s="8">
        <f>LN(Prices!E1825/Prices!E1824)</f>
        <v>4.1267425658942309E-3</v>
      </c>
      <c r="F1831" s="8">
        <f>LN(Prices!F1825/Prices!F1824)</f>
        <v>-4.2175233102259404E-3</v>
      </c>
      <c r="G1831" s="8">
        <f>LN(Prices!G1825/Prices!G1824)</f>
        <v>1.0410617898913236E-3</v>
      </c>
      <c r="H1831" s="8">
        <f>LN(Prices!H1825/Prices!H1824)</f>
        <v>-2.9880867024888519E-3</v>
      </c>
      <c r="I1831" s="8">
        <f>LN(Prices!I1825/Prices!I1824)</f>
        <v>-2.164339776219628E-3</v>
      </c>
      <c r="J1831" s="8">
        <f>LN(Prices!J1825/Prices!J1824)</f>
        <v>-3.9138519449437468E-3</v>
      </c>
      <c r="K1831" s="8">
        <f>(Prices!K1825-Prices!K1824)/100</f>
        <v>0</v>
      </c>
      <c r="L1831" s="8">
        <f>LN(Prices!L1825/Prices!L1824)</f>
        <v>-1.6292922736044369E-3</v>
      </c>
      <c r="M1831" s="8">
        <f>LN(Prices!M1825/Prices!M1824)</f>
        <v>-5.2485803631450341E-3</v>
      </c>
      <c r="N1831" s="8">
        <f>LN(Prices!N1825/Prices!N1824)</f>
        <v>-1.9932376076715842E-3</v>
      </c>
      <c r="O1831" s="8">
        <f>LN(Prices!O1825/Prices!O1824)</f>
        <v>-2.1520468379720649E-3</v>
      </c>
    </row>
    <row r="1832" spans="1:15" x14ac:dyDescent="0.25">
      <c r="A1832" s="5">
        <v>45267</v>
      </c>
      <c r="B1832" s="8">
        <f>LN(Prices!B1826/Prices!B1825)</f>
        <v>4.4625602562738858E-3</v>
      </c>
      <c r="C1832" s="8">
        <f>LN(Prices!C1826/Prices!C1825)</f>
        <v>3.0841722762961092E-4</v>
      </c>
      <c r="D1832" s="8">
        <f>LN(Prices!D1826/Prices!D1825)</f>
        <v>4.8610545867582393E-3</v>
      </c>
      <c r="E1832" s="8">
        <f>LN(Prices!E1826/Prices!E1825)</f>
        <v>-1.4793031623509263E-3</v>
      </c>
      <c r="F1832" s="8">
        <f>LN(Prices!F1826/Prices!F1825)</f>
        <v>3.7746471931237534E-3</v>
      </c>
      <c r="G1832" s="8">
        <f>LN(Prices!G1826/Prices!G1825)</f>
        <v>-8.5138003280613639E-4</v>
      </c>
      <c r="H1832" s="8">
        <f>LN(Prices!H1826/Prices!H1825)</f>
        <v>2.8687548207327758E-3</v>
      </c>
      <c r="I1832" s="8">
        <f>LN(Prices!I1826/Prices!I1825)</f>
        <v>2.4525106539103605E-3</v>
      </c>
      <c r="J1832" s="8">
        <f>LN(Prices!J1826/Prices!J1825)</f>
        <v>7.9366106848219216E-3</v>
      </c>
      <c r="K1832" s="8">
        <f>(Prices!K1826-Prices!K1825)/100</f>
        <v>-1.0000228881835937E-4</v>
      </c>
      <c r="L1832" s="8">
        <f>LN(Prices!L1826/Prices!L1825)</f>
        <v>5.4753063655035112E-3</v>
      </c>
      <c r="M1832" s="8">
        <f>LN(Prices!M1826/Prices!M1825)</f>
        <v>1.1707874721428887E-2</v>
      </c>
      <c r="N1832" s="8">
        <f>LN(Prices!N1826/Prices!N1825)</f>
        <v>3.0237713162888052E-3</v>
      </c>
      <c r="O1832" s="8">
        <f>LN(Prices!O1826/Prices!O1825)</f>
        <v>8.7090037641709504E-3</v>
      </c>
    </row>
    <row r="1833" spans="1:15" x14ac:dyDescent="0.25">
      <c r="A1833" s="5">
        <v>45268</v>
      </c>
      <c r="B1833" s="8">
        <f>LN(Prices!B1827/Prices!B1826)</f>
        <v>1.415701295822909E-3</v>
      </c>
      <c r="C1833" s="8">
        <f>LN(Prices!C1827/Prices!C1826)</f>
        <v>-5.0445009536080748E-3</v>
      </c>
      <c r="D1833" s="8">
        <f>LN(Prices!D1827/Prices!D1826)</f>
        <v>-4.3483001910196595E-3</v>
      </c>
      <c r="E1833" s="8">
        <f>LN(Prices!E1827/Prices!E1826)</f>
        <v>-6.4721365587420481E-3</v>
      </c>
      <c r="F1833" s="8">
        <f>LN(Prices!F1827/Prices!F1826)</f>
        <v>3.3222236430313374E-4</v>
      </c>
      <c r="G1833" s="8">
        <f>LN(Prices!G1827/Prices!G1826)</f>
        <v>-1.2319078748230052E-3</v>
      </c>
      <c r="H1833" s="8">
        <f>LN(Prices!H1827/Prices!H1826)</f>
        <v>-1.6723467520867498E-3</v>
      </c>
      <c r="I1833" s="8">
        <f>LN(Prices!I1827/Prices!I1826)</f>
        <v>4.3134364353718353E-3</v>
      </c>
      <c r="J1833" s="8">
        <f>LN(Prices!J1827/Prices!J1826)</f>
        <v>4.0871341465037936E-3</v>
      </c>
      <c r="K1833" s="8">
        <f>(Prices!K1827-Prices!K1826)/100</f>
        <v>0</v>
      </c>
      <c r="L1833" s="8">
        <f>LN(Prices!L1827/Prices!L1826)</f>
        <v>4.3444408013295979E-3</v>
      </c>
      <c r="M1833" s="8">
        <f>LN(Prices!M1827/Prices!M1826)</f>
        <v>4.9813805587569605E-3</v>
      </c>
      <c r="N1833" s="8">
        <f>LN(Prices!N1827/Prices!N1826)</f>
        <v>3.5665408053969141E-3</v>
      </c>
      <c r="O1833" s="8">
        <f>LN(Prices!O1827/Prices!O1826)</f>
        <v>6.7056595745921465E-3</v>
      </c>
    </row>
    <row r="1834" spans="1:15" x14ac:dyDescent="0.25">
      <c r="A1834" s="5">
        <v>45271</v>
      </c>
      <c r="B1834" s="8">
        <f>LN(Prices!B1828/Prices!B1827)</f>
        <v>2.8255713158727392E-3</v>
      </c>
      <c r="C1834" s="8">
        <f>LN(Prices!C1828/Prices!C1827)</f>
        <v>1.032752160267623E-4</v>
      </c>
      <c r="D1834" s="8">
        <f>LN(Prices!D1828/Prices!D1827)</f>
        <v>5.8786386122796292E-3</v>
      </c>
      <c r="E1834" s="8">
        <f>LN(Prices!E1828/Prices!E1827)</f>
        <v>1.0635937276358067E-4</v>
      </c>
      <c r="F1834" s="8">
        <f>LN(Prices!F1828/Prices!F1827)</f>
        <v>4.7516627781269858E-3</v>
      </c>
      <c r="G1834" s="8">
        <f>LN(Prices!G1828/Prices!G1827)</f>
        <v>-2.0878757218332055E-3</v>
      </c>
      <c r="H1834" s="8">
        <f>LN(Prices!H1828/Prices!H1827)</f>
        <v>2.7461257591276434E-3</v>
      </c>
      <c r="I1834" s="8">
        <f>LN(Prices!I1828/Prices!I1827)</f>
        <v>7.2904788637496495E-3</v>
      </c>
      <c r="J1834" s="8">
        <f>LN(Prices!J1828/Prices!J1827)</f>
        <v>3.9168135477814919E-3</v>
      </c>
      <c r="K1834" s="8">
        <f>(Prices!K1828-Prices!K1827)/100</f>
        <v>0</v>
      </c>
      <c r="L1834" s="8">
        <f>LN(Prices!L1828/Prices!L1827)</f>
        <v>5.2519098135662403E-3</v>
      </c>
      <c r="M1834" s="8">
        <f>LN(Prices!M1828/Prices!M1827)</f>
        <v>8.2835926998706339E-4</v>
      </c>
      <c r="N1834" s="8">
        <f>LN(Prices!N1828/Prices!N1827)</f>
        <v>7.8145488370010702E-3</v>
      </c>
      <c r="O1834" s="8">
        <f>LN(Prices!O1828/Prices!O1827)</f>
        <v>1.5195154587281288E-3</v>
      </c>
    </row>
    <row r="1835" spans="1:15" x14ac:dyDescent="0.25">
      <c r="A1835" s="5">
        <v>45272</v>
      </c>
      <c r="B1835" s="8">
        <f>LN(Prices!B1829/Prices!B1828)</f>
        <v>1.0069025897510811E-3</v>
      </c>
      <c r="C1835" s="8">
        <f>LN(Prices!C1829/Prices!C1828)</f>
        <v>2.9883441773350099E-3</v>
      </c>
      <c r="D1835" s="8">
        <f>LN(Prices!D1829/Prices!D1828)</f>
        <v>2.5482887011764294E-4</v>
      </c>
      <c r="E1835" s="8">
        <f>LN(Prices!E1829/Prices!E1828)</f>
        <v>2.1265212637154949E-3</v>
      </c>
      <c r="F1835" s="8">
        <f>LN(Prices!F1829/Prices!F1828)</f>
        <v>7.7130294256594247E-4</v>
      </c>
      <c r="G1835" s="8">
        <f>LN(Prices!G1829/Prices!G1828)</f>
        <v>-5.6977278987272091E-4</v>
      </c>
      <c r="H1835" s="8">
        <f>LN(Prices!H1829/Prices!H1828)</f>
        <v>-5.9623234692248199E-4</v>
      </c>
      <c r="I1835" s="8">
        <f>LN(Prices!I1829/Prices!I1828)</f>
        <v>8.5416556490304258E-4</v>
      </c>
      <c r="J1835" s="8">
        <f>LN(Prices!J1829/Prices!J1828)</f>
        <v>4.5888127956924003E-3</v>
      </c>
      <c r="K1835" s="8">
        <f>(Prices!K1829-Prices!K1828)/100</f>
        <v>1.5000343322753905E-4</v>
      </c>
      <c r="L1835" s="8">
        <f>LN(Prices!L1829/Prices!L1828)</f>
        <v>-2.0618574479943255E-3</v>
      </c>
      <c r="M1835" s="8">
        <f>LN(Prices!M1829/Prices!M1828)</f>
        <v>7.8002962985806107E-3</v>
      </c>
      <c r="N1835" s="8">
        <f>LN(Prices!N1829/Prices!N1828)</f>
        <v>1.7821617311596834E-4</v>
      </c>
      <c r="O1835" s="8">
        <f>LN(Prices!O1829/Prices!O1828)</f>
        <v>-1.2802477918598177E-3</v>
      </c>
    </row>
    <row r="1836" spans="1:15" x14ac:dyDescent="0.25">
      <c r="A1836" s="5">
        <v>45273</v>
      </c>
      <c r="B1836" s="8">
        <f>LN(Prices!B1830/Prices!B1829)</f>
        <v>1.3994748048114403E-2</v>
      </c>
      <c r="C1836" s="8">
        <f>LN(Prices!C1830/Prices!C1829)</f>
        <v>1.2474303305928669E-2</v>
      </c>
      <c r="D1836" s="8">
        <f>LN(Prices!D1830/Prices!D1829)</f>
        <v>9.8871849982806095E-3</v>
      </c>
      <c r="E1836" s="8">
        <f>LN(Prices!E1830/Prices!E1829)</f>
        <v>1.4758768178038388E-2</v>
      </c>
      <c r="F1836" s="8">
        <f>LN(Prices!F1830/Prices!F1829)</f>
        <v>3.7936226810327843E-2</v>
      </c>
      <c r="G1836" s="8">
        <f>LN(Prices!G1830/Prices!G1829)</f>
        <v>1.3500298216348015E-2</v>
      </c>
      <c r="H1836" s="8">
        <f>LN(Prices!H1830/Prices!H1829)</f>
        <v>3.7581031962924491E-2</v>
      </c>
      <c r="I1836" s="8">
        <f>LN(Prices!I1830/Prices!I1829)</f>
        <v>1.7492399602488929E-2</v>
      </c>
      <c r="J1836" s="8">
        <f>LN(Prices!J1830/Prices!J1829)</f>
        <v>1.3558345175019811E-2</v>
      </c>
      <c r="K1836" s="8">
        <f>(Prices!K1830-Prices!K1829)/100</f>
        <v>-2.5000095367432528E-4</v>
      </c>
      <c r="L1836" s="8">
        <f>LN(Prices!L1830/Prices!L1829)</f>
        <v>2.4772963865841387E-2</v>
      </c>
      <c r="M1836" s="8">
        <f>LN(Prices!M1830/Prices!M1829)</f>
        <v>1.1980283649266484E-2</v>
      </c>
      <c r="N1836" s="8">
        <f>LN(Prices!N1830/Prices!N1829)</f>
        <v>1.7286017252914541E-2</v>
      </c>
      <c r="O1836" s="8">
        <f>LN(Prices!O1830/Prices!O1829)</f>
        <v>3.4604547482466108E-2</v>
      </c>
    </row>
    <row r="1837" spans="1:15" x14ac:dyDescent="0.25">
      <c r="A1837" s="5">
        <v>45274</v>
      </c>
      <c r="B1837" s="8">
        <f>LN(Prices!B1831/Prices!B1830)</f>
        <v>9.0909444971415312E-3</v>
      </c>
      <c r="C1837" s="8">
        <f>LN(Prices!C1831/Prices!C1830)</f>
        <v>8.0388325818758783E-3</v>
      </c>
      <c r="D1837" s="8">
        <f>LN(Prices!D1831/Prices!D1830)</f>
        <v>1.4525853582551578E-2</v>
      </c>
      <c r="E1837" s="8">
        <f>LN(Prices!E1831/Prices!E1830)</f>
        <v>8.2782195180298671E-3</v>
      </c>
      <c r="F1837" s="8">
        <f>LN(Prices!F1831/Prices!F1830)</f>
        <v>3.1526673188622421E-2</v>
      </c>
      <c r="G1837" s="8">
        <f>LN(Prices!G1831/Prices!G1830)</f>
        <v>1.0911941768874648E-2</v>
      </c>
      <c r="H1837" s="8">
        <f>LN(Prices!H1831/Prices!H1830)</f>
        <v>2.8432617223386348E-2</v>
      </c>
      <c r="I1837" s="8">
        <f>LN(Prices!I1831/Prices!I1830)</f>
        <v>1.333540657259074E-2</v>
      </c>
      <c r="J1837" s="8">
        <f>LN(Prices!J1831/Prices!J1830)</f>
        <v>2.6435651851544322E-3</v>
      </c>
      <c r="K1837" s="8">
        <f>(Prices!K1831-Prices!K1830)/100</f>
        <v>-7.9998970031729396E-5</v>
      </c>
      <c r="L1837" s="8">
        <f>LN(Prices!L1831/Prices!L1830)</f>
        <v>2.3441722222478659E-2</v>
      </c>
      <c r="M1837" s="8">
        <f>LN(Prices!M1831/Prices!M1830)</f>
        <v>-2.8636334561103864E-3</v>
      </c>
      <c r="N1837" s="8">
        <f>LN(Prices!N1831/Prices!N1830)</f>
        <v>1.2623068869399803E-2</v>
      </c>
      <c r="O1837" s="8">
        <f>LN(Prices!O1831/Prices!O1830)</f>
        <v>2.6850514382349845E-2</v>
      </c>
    </row>
    <row r="1838" spans="1:15" x14ac:dyDescent="0.25">
      <c r="A1838" s="5">
        <v>45275</v>
      </c>
      <c r="B1838" s="8">
        <f>LN(Prices!B1832/Prices!B1831)</f>
        <v>-9.0909444971413872E-3</v>
      </c>
      <c r="C1838" s="8">
        <f>LN(Prices!C1832/Prices!C1831)</f>
        <v>-2.327788014143749E-3</v>
      </c>
      <c r="D1838" s="8">
        <f>LN(Prices!D1832/Prices!D1831)</f>
        <v>-5.9851003189068299E-3</v>
      </c>
      <c r="E1838" s="8">
        <f>LN(Prices!E1832/Prices!E1831)</f>
        <v>-8.331927166320719E-4</v>
      </c>
      <c r="F1838" s="8">
        <f>LN(Prices!F1832/Prices!F1831)</f>
        <v>-1.3970452602393296E-2</v>
      </c>
      <c r="G1838" s="8">
        <f>LN(Prices!G1832/Prices!G1831)</f>
        <v>-1.6713648041257738E-3</v>
      </c>
      <c r="H1838" s="8">
        <f>LN(Prices!H1832/Prices!H1831)</f>
        <v>-1.4171934785823629E-2</v>
      </c>
      <c r="I1838" s="8">
        <f>LN(Prices!I1832/Prices!I1831)</f>
        <v>-6.6456421164454663E-3</v>
      </c>
      <c r="J1838" s="8">
        <f>LN(Prices!J1832/Prices!J1831)</f>
        <v>-7.6252400448594777E-5</v>
      </c>
      <c r="K1838" s="8">
        <f>(Prices!K1832-Prices!K1831)/100</f>
        <v>9.9997520446777348E-5</v>
      </c>
      <c r="L1838" s="8">
        <f>LN(Prices!L1832/Prices!L1831)</f>
        <v>-9.1833133733925185E-3</v>
      </c>
      <c r="M1838" s="8">
        <f>LN(Prices!M1832/Prices!M1831)</f>
        <v>3.8936460946660087E-3</v>
      </c>
      <c r="N1838" s="8">
        <f>LN(Prices!N1832/Prices!N1831)</f>
        <v>-5.8659367914356735E-3</v>
      </c>
      <c r="O1838" s="8">
        <f>LN(Prices!O1832/Prices!O1831)</f>
        <v>-7.7177472962663861E-3</v>
      </c>
    </row>
    <row r="1839" spans="1:15" x14ac:dyDescent="0.25">
      <c r="A1839" s="5">
        <v>45278</v>
      </c>
      <c r="B1839" s="8">
        <f>LN(Prices!B1833/Prices!B1832)</f>
        <v>2.5775169979276075E-3</v>
      </c>
      <c r="C1839" s="8">
        <f>LN(Prices!C1833/Prices!C1832)</f>
        <v>-2.0288947025865001E-3</v>
      </c>
      <c r="D1839" s="8">
        <f>LN(Prices!D1833/Prices!D1832)</f>
        <v>-5.0051577333873592E-4</v>
      </c>
      <c r="E1839" s="8">
        <f>LN(Prices!E1833/Prices!E1832)</f>
        <v>-2.1900435131282031E-3</v>
      </c>
      <c r="F1839" s="8">
        <f>LN(Prices!F1833/Prices!F1832)</f>
        <v>-4.9860336849733931E-3</v>
      </c>
      <c r="G1839" s="8">
        <f>LN(Prices!G1833/Prices!G1832)</f>
        <v>-2.9775538295331479E-3</v>
      </c>
      <c r="H1839" s="8">
        <f>LN(Prices!H1833/Prices!H1832)</f>
        <v>-2.2677817759926121E-3</v>
      </c>
      <c r="I1839" s="8">
        <f>LN(Prices!I1833/Prices!I1832)</f>
        <v>1.9429018886084296E-3</v>
      </c>
      <c r="J1839" s="8">
        <f>LN(Prices!J1833/Prices!J1832)</f>
        <v>4.5181222634005152E-3</v>
      </c>
      <c r="K1839" s="8">
        <f>(Prices!K1833-Prices!K1832)/100</f>
        <v>0</v>
      </c>
      <c r="L1839" s="8">
        <f>LN(Prices!L1833/Prices!L1832)</f>
        <v>1.7575723574774016E-3</v>
      </c>
      <c r="M1839" s="8">
        <f>LN(Prices!M1833/Prices!M1832)</f>
        <v>6.7792780037860224E-3</v>
      </c>
      <c r="N1839" s="8">
        <f>LN(Prices!N1833/Prices!N1832)</f>
        <v>1.3906161206810182E-3</v>
      </c>
      <c r="O1839" s="8">
        <f>LN(Prices!O1833/Prices!O1832)</f>
        <v>-1.3660628476397649E-3</v>
      </c>
    </row>
    <row r="1840" spans="1:15" x14ac:dyDescent="0.25">
      <c r="A1840" s="5">
        <v>45279</v>
      </c>
      <c r="B1840" s="8">
        <f>LN(Prices!B1834/Prices!B1833)</f>
        <v>9.8523206034949028E-3</v>
      </c>
      <c r="C1840" s="8">
        <f>LN(Prices!C1834/Prices!C1833)</f>
        <v>1.2180022298912392E-3</v>
      </c>
      <c r="D1840" s="8">
        <f>LN(Prices!D1834/Prices!D1833)</f>
        <v>8.4725461594585324E-3</v>
      </c>
      <c r="E1840" s="8">
        <f>LN(Prices!E1834/Prices!E1833)</f>
        <v>1.8773732600925778E-3</v>
      </c>
      <c r="F1840" s="8">
        <f>LN(Prices!F1834/Prices!F1833)</f>
        <v>6.8743714872785307E-3</v>
      </c>
      <c r="G1840" s="8">
        <f>LN(Prices!G1834/Prices!G1833)</f>
        <v>6.5214177121962328E-4</v>
      </c>
      <c r="H1840" s="8">
        <f>LN(Prices!H1834/Prices!H1833)</f>
        <v>7.5776457398361446E-3</v>
      </c>
      <c r="I1840" s="8">
        <f>LN(Prices!I1834/Prices!I1833)</f>
        <v>8.3645987456683717E-3</v>
      </c>
      <c r="J1840" s="8">
        <f>LN(Prices!J1834/Prices!J1833)</f>
        <v>5.8492674508189039E-3</v>
      </c>
      <c r="K1840" s="8">
        <f>(Prices!K1834-Prices!K1833)/100</f>
        <v>1.3000011444091797E-4</v>
      </c>
      <c r="L1840" s="8">
        <f>LN(Prices!L1834/Prices!L1833)</f>
        <v>1.2278731941420897E-2</v>
      </c>
      <c r="M1840" s="8">
        <f>LN(Prices!M1834/Prices!M1833)</f>
        <v>4.6348005828197843E-3</v>
      </c>
      <c r="N1840" s="8">
        <f>LN(Prices!N1834/Prices!N1833)</f>
        <v>8.6416911703251966E-3</v>
      </c>
      <c r="O1840" s="8">
        <f>LN(Prices!O1834/Prices!O1833)</f>
        <v>1.9249330936219874E-2</v>
      </c>
    </row>
    <row r="1841" spans="1:15" x14ac:dyDescent="0.25">
      <c r="A1841" s="5">
        <v>45280</v>
      </c>
      <c r="B1841" s="8">
        <f>LN(Prices!B1835/Prices!B1834)</f>
        <v>-1.3332720196405759E-2</v>
      </c>
      <c r="C1841" s="8">
        <f>LN(Prices!C1835/Prices!C1834)</f>
        <v>3.6439345586781282E-3</v>
      </c>
      <c r="D1841" s="8">
        <f>LN(Prices!D1835/Prices!D1834)</f>
        <v>-1.8165658721067828E-2</v>
      </c>
      <c r="E1841" s="8">
        <f>LN(Prices!E1835/Prices!E1834)</f>
        <v>4.8860512299727689E-3</v>
      </c>
      <c r="F1841" s="8">
        <f>LN(Prices!F1835/Prices!F1834)</f>
        <v>-1.4544462649222724E-2</v>
      </c>
      <c r="G1841" s="8">
        <f>LN(Prices!G1835/Prices!G1834)</f>
        <v>3.9967768624392819E-3</v>
      </c>
      <c r="H1841" s="8">
        <f>LN(Prices!H1835/Prices!H1834)</f>
        <v>-1.2243704148460488E-2</v>
      </c>
      <c r="I1841" s="8">
        <f>LN(Prices!I1835/Prices!I1834)</f>
        <v>-1.6462477964041766E-2</v>
      </c>
      <c r="J1841" s="8">
        <f>LN(Prices!J1835/Prices!J1834)</f>
        <v>-1.4793147965305628E-2</v>
      </c>
      <c r="K1841" s="8">
        <f>(Prices!K1835-Prices!K1834)/100</f>
        <v>-7.9998970031738286E-5</v>
      </c>
      <c r="L1841" s="8">
        <f>LN(Prices!L1835/Prices!L1834)</f>
        <v>-1.5527103123075264E-2</v>
      </c>
      <c r="M1841" s="8">
        <f>LN(Prices!M1835/Prices!M1834)</f>
        <v>-1.3554691573779431E-2</v>
      </c>
      <c r="N1841" s="8">
        <f>LN(Prices!N1835/Prices!N1834)</f>
        <v>-1.7039592527996479E-2</v>
      </c>
      <c r="O1841" s="8">
        <f>LN(Prices!O1835/Prices!O1834)</f>
        <v>-1.9037530511765707E-2</v>
      </c>
    </row>
    <row r="1842" spans="1:15" x14ac:dyDescent="0.25">
      <c r="A1842" s="5">
        <v>45281</v>
      </c>
      <c r="B1842" s="8">
        <f>LN(Prices!B1836/Prices!B1835)</f>
        <v>1.6786963479006486E-2</v>
      </c>
      <c r="C1842" s="8">
        <f>LN(Prices!C1836/Prices!C1835)</f>
        <v>-1.010816636031225E-4</v>
      </c>
      <c r="D1842" s="8">
        <f>LN(Prices!D1836/Prices!D1835)</f>
        <v>1.8620595910281507E-2</v>
      </c>
      <c r="E1842" s="8">
        <f>LN(Prices!E1836/Prices!E1835)</f>
        <v>-1.5565734546135041E-3</v>
      </c>
      <c r="F1842" s="8">
        <f>LN(Prices!F1836/Prices!F1835)</f>
        <v>8.5188313000689169E-3</v>
      </c>
      <c r="G1842" s="8">
        <f>LN(Prices!G1836/Prices!G1835)</f>
        <v>-1.6713648041257738E-3</v>
      </c>
      <c r="H1842" s="8">
        <f>LN(Prices!H1836/Prices!H1835)</f>
        <v>8.8291498187037902E-3</v>
      </c>
      <c r="I1842" s="8">
        <f>LN(Prices!I1836/Prices!I1835)</f>
        <v>1.0355771365683655E-2</v>
      </c>
      <c r="J1842" s="8">
        <f>LN(Prices!J1836/Prices!J1835)</f>
        <v>1.0248769307271876E-2</v>
      </c>
      <c r="K1842" s="8">
        <f>(Prices!K1836-Prices!K1835)/100</f>
        <v>-1.9999980926513672E-4</v>
      </c>
      <c r="L1842" s="8">
        <f>LN(Prices!L1836/Prices!L1835)</f>
        <v>1.3265615070185513E-2</v>
      </c>
      <c r="M1842" s="8">
        <f>LN(Prices!M1836/Prices!M1835)</f>
        <v>1.0821623696055469E-2</v>
      </c>
      <c r="N1842" s="8">
        <f>LN(Prices!N1836/Prices!N1835)</f>
        <v>1.0455418196238676E-2</v>
      </c>
      <c r="O1842" s="8">
        <f>LN(Prices!O1836/Prices!O1835)</f>
        <v>1.7110891512867311E-2</v>
      </c>
    </row>
    <row r="1843" spans="1:15" x14ac:dyDescent="0.25">
      <c r="A1843" s="5">
        <v>45282</v>
      </c>
      <c r="B1843" s="8">
        <f>LN(Prices!B1837/Prices!B1836)</f>
        <v>-1.9821087391395852E-4</v>
      </c>
      <c r="C1843" s="8">
        <f>LN(Prices!C1837/Prices!C1836)</f>
        <v>-1.3143933328402808E-3</v>
      </c>
      <c r="D1843" s="8">
        <f>LN(Prices!D1837/Prices!D1836)</f>
        <v>-4.8131291075471025E-3</v>
      </c>
      <c r="E1843" s="8">
        <f>LN(Prices!E1837/Prices!E1836)</f>
        <v>-9.3538882760370301E-4</v>
      </c>
      <c r="F1843" s="8">
        <f>LN(Prices!F1837/Prices!F1836)</f>
        <v>2.9644887960621077E-3</v>
      </c>
      <c r="G1843" s="8">
        <f>LN(Prices!G1837/Prices!G1836)</f>
        <v>-1.9529170623563614E-3</v>
      </c>
      <c r="H1843" s="8">
        <f>LN(Prices!H1837/Prices!H1836)</f>
        <v>3.8839560697173973E-3</v>
      </c>
      <c r="I1843" s="8">
        <f>LN(Prices!I1837/Prices!I1836)</f>
        <v>3.7517133616898359E-3</v>
      </c>
      <c r="J1843" s="8">
        <f>LN(Prices!J1837/Prices!J1836)</f>
        <v>1.6586821527610754E-3</v>
      </c>
      <c r="K1843" s="8">
        <f>(Prices!K1837-Prices!K1836)/100</f>
        <v>-1.9998550415039061E-5</v>
      </c>
      <c r="L1843" s="8">
        <f>LN(Prices!L1837/Prices!L1836)</f>
        <v>3.3814274443518541E-3</v>
      </c>
      <c r="M1843" s="8">
        <f>LN(Prices!M1837/Prices!M1836)</f>
        <v>4.7576948600764935E-4</v>
      </c>
      <c r="N1843" s="8">
        <f>LN(Prices!N1837/Prices!N1836)</f>
        <v>3.547368110889345E-3</v>
      </c>
      <c r="O1843" s="8">
        <f>LN(Prices!O1837/Prices!O1836)</f>
        <v>8.3435778165123348E-3</v>
      </c>
    </row>
    <row r="1844" spans="1:15" x14ac:dyDescent="0.25">
      <c r="A1844" s="5">
        <v>45286</v>
      </c>
      <c r="B1844" s="8">
        <f>LN(Prices!B1838/Prices!B1837)</f>
        <v>5.7318213528722113E-3</v>
      </c>
      <c r="C1844" s="8">
        <f>LN(Prices!C1838/Prices!C1837)</f>
        <v>2.0217505044442018E-3</v>
      </c>
      <c r="D1844" s="8">
        <f>LN(Prices!D1838/Prices!D1837)</f>
        <v>7.8412725369997483E-3</v>
      </c>
      <c r="E1844" s="8">
        <f>LN(Prices!E1838/Prices!E1837)</f>
        <v>6.2383572147892748E-4</v>
      </c>
      <c r="F1844" s="8">
        <f>LN(Prices!F1838/Prices!F1837)</f>
        <v>9.2603104990808208E-3</v>
      </c>
      <c r="G1844" s="8">
        <f>LN(Prices!G1838/Prices!G1837)</f>
        <v>5.5852142145357113E-4</v>
      </c>
      <c r="H1844" s="8">
        <f>LN(Prices!H1838/Prices!H1837)</f>
        <v>7.3834952514326407E-3</v>
      </c>
      <c r="I1844" s="8">
        <f>LN(Prices!I1838/Prices!I1837)</f>
        <v>5.9464566381115976E-3</v>
      </c>
      <c r="J1844" s="8">
        <f>LN(Prices!J1838/Prices!J1837)</f>
        <v>4.2227610469785593E-3</v>
      </c>
      <c r="K1844" s="8">
        <f>(Prices!K1838-Prices!K1837)/100</f>
        <v>-5.0001144409179687E-5</v>
      </c>
      <c r="L1844" s="8">
        <f>LN(Prices!L1838/Prices!L1837)</f>
        <v>7.5978899635949174E-3</v>
      </c>
      <c r="M1844" s="8">
        <f>LN(Prices!M1838/Prices!M1837)</f>
        <v>3.2320370399510556E-3</v>
      </c>
      <c r="N1844" s="8">
        <f>LN(Prices!N1838/Prices!N1837)</f>
        <v>5.9784847843832711E-3</v>
      </c>
      <c r="O1844" s="8">
        <f>LN(Prices!O1838/Prices!O1837)</f>
        <v>1.2328060593853461E-2</v>
      </c>
    </row>
    <row r="1845" spans="1:15" x14ac:dyDescent="0.25">
      <c r="A1845" s="5">
        <v>45287</v>
      </c>
      <c r="B1845" s="8">
        <f>LN(Prices!B1839/Prices!B1838)</f>
        <v>4.718867293936114E-3</v>
      </c>
      <c r="C1845" s="8">
        <f>LN(Prices!C1839/Prices!C1838)</f>
        <v>6.3414231934741183E-3</v>
      </c>
      <c r="D1845" s="8">
        <f>LN(Prices!D1839/Prices!D1838)</f>
        <v>5.7780409835711116E-3</v>
      </c>
      <c r="E1845" s="8">
        <f>LN(Prices!E1839/Prices!E1838)</f>
        <v>7.7615934039647425E-3</v>
      </c>
      <c r="F1845" s="8">
        <f>LN(Prices!F1839/Prices!F1838)</f>
        <v>4.5982821297461786E-3</v>
      </c>
      <c r="G1845" s="8">
        <f>LN(Prices!G1839/Prices!G1838)</f>
        <v>4.5483526039189785E-3</v>
      </c>
      <c r="H1845" s="8">
        <f>LN(Prices!H1839/Prices!H1838)</f>
        <v>4.8546343646333201E-3</v>
      </c>
      <c r="I1845" s="8">
        <f>LN(Prices!I1839/Prices!I1838)</f>
        <v>1.6530208425076991E-3</v>
      </c>
      <c r="J1845" s="8">
        <f>LN(Prices!J1839/Prices!J1838)</f>
        <v>1.4294356164229985E-3</v>
      </c>
      <c r="K1845" s="8">
        <f>(Prices!K1839-Prices!K1838)/100</f>
        <v>3.2000064849853517E-4</v>
      </c>
      <c r="L1845" s="8">
        <f>LN(Prices!L1839/Prices!L1838)</f>
        <v>1.5661795636895604E-4</v>
      </c>
      <c r="M1845" s="8">
        <f>LN(Prices!M1839/Prices!M1838)</f>
        <v>1.4440694873076663E-3</v>
      </c>
      <c r="N1845" s="8">
        <f>LN(Prices!N1839/Prices!N1838)</f>
        <v>1.6176465261051385E-3</v>
      </c>
      <c r="O1845" s="8">
        <f>LN(Prices!O1839/Prices!O1838)</f>
        <v>3.4033191803245406E-3</v>
      </c>
    </row>
    <row r="1846" spans="1:15" x14ac:dyDescent="0.25">
      <c r="A1846" s="5">
        <v>45288</v>
      </c>
      <c r="B1846" s="8">
        <f>LN(Prices!B1840/Prices!B1839)</f>
        <v>0</v>
      </c>
      <c r="C1846" s="8">
        <f>LN(Prices!C1840/Prices!C1839)</f>
        <v>-2.2098797611822016E-3</v>
      </c>
      <c r="D1846" s="8">
        <f>LN(Prices!D1840/Prices!D1839)</f>
        <v>7.7357128593415541E-3</v>
      </c>
      <c r="E1846" s="8">
        <f>LN(Prices!E1840/Prices!E1839)</f>
        <v>-3.8214484695082316E-3</v>
      </c>
      <c r="F1846" s="8">
        <f>LN(Prices!F1840/Prices!F1839)</f>
        <v>6.961233536898718E-3</v>
      </c>
      <c r="G1846" s="8">
        <f>LN(Prices!G1840/Prices!G1839)</f>
        <v>-3.2467109471465425E-3</v>
      </c>
      <c r="H1846" s="8">
        <f>LN(Prices!H1840/Prices!H1839)</f>
        <v>7.0705058890157138E-3</v>
      </c>
      <c r="I1846" s="8">
        <f>LN(Prices!I1840/Prices!I1839)</f>
        <v>1.7878410147505795E-3</v>
      </c>
      <c r="J1846" s="8">
        <f>LN(Prices!J1840/Prices!J1839)</f>
        <v>3.701061103271183E-4</v>
      </c>
      <c r="K1846" s="8">
        <f>(Prices!K1840-Prices!K1839)/100</f>
        <v>-1.7000198364258701E-4</v>
      </c>
      <c r="L1846" s="8">
        <f>LN(Prices!L1840/Prices!L1839)</f>
        <v>-7.941201103571886E-4</v>
      </c>
      <c r="M1846" s="8">
        <f>LN(Prices!M1840/Prices!M1839)</f>
        <v>-2.6143007352721097E-5</v>
      </c>
      <c r="N1846" s="8">
        <f>LN(Prices!N1840/Prices!N1839)</f>
        <v>8.4454596632171832E-4</v>
      </c>
      <c r="O1846" s="8">
        <f>LN(Prices!O1840/Prices!O1839)</f>
        <v>-3.8161169118024357E-3</v>
      </c>
    </row>
    <row r="1847" spans="1:15" x14ac:dyDescent="0.25">
      <c r="A1847" s="5">
        <v>45289</v>
      </c>
      <c r="B1847" s="8">
        <f>LN(Prices!B1841/Prices!B1840)</f>
        <v>1.1761655460782816E-3</v>
      </c>
      <c r="C1847" s="8">
        <f>LN(Prices!C1841/Prices!C1840)</f>
        <v>-1.9126099133043016E-3</v>
      </c>
      <c r="D1847" s="8">
        <f>LN(Prices!D1841/Prices!D1840)</f>
        <v>-4.9727002386562818E-4</v>
      </c>
      <c r="E1847" s="8">
        <f>LN(Prices!E1841/Prices!E1840)</f>
        <v>-2.4867978173762893E-3</v>
      </c>
      <c r="F1847" s="8">
        <f>LN(Prices!F1841/Prices!F1840)</f>
        <v>-1.3131961125312222E-2</v>
      </c>
      <c r="G1847" s="8">
        <f>LN(Prices!G1841/Prices!G1840)</f>
        <v>-1.2089226901531524E-3</v>
      </c>
      <c r="H1847" s="8">
        <f>LN(Prices!H1841/Prices!H1840)</f>
        <v>-1.1925140253649064E-2</v>
      </c>
      <c r="I1847" s="8">
        <f>LN(Prices!I1841/Prices!I1840)</f>
        <v>-3.3031895515459962E-3</v>
      </c>
      <c r="J1847" s="8">
        <f>LN(Prices!J1841/Prices!J1840)</f>
        <v>-2.8304770367338357E-3</v>
      </c>
      <c r="K1847" s="8">
        <f>(Prices!K1841-Prices!K1840)/100</f>
        <v>-3.8000106811522552E-4</v>
      </c>
      <c r="L1847" s="8">
        <f>LN(Prices!L1841/Prices!L1840)</f>
        <v>-9.1115521766348875E-3</v>
      </c>
      <c r="M1847" s="8">
        <f>LN(Prices!M1841/Prices!M1840)</f>
        <v>-3.7156633652073051E-3</v>
      </c>
      <c r="N1847" s="8">
        <f>LN(Prices!N1841/Prices!N1840)</f>
        <v>-3.241244445196031E-3</v>
      </c>
      <c r="O1847" s="8">
        <f>LN(Prices!O1841/Prices!O1840)</f>
        <v>-1.5308501236307871E-2</v>
      </c>
    </row>
    <row r="1848" spans="1:15" x14ac:dyDescent="0.25">
      <c r="A1848" s="5">
        <v>45293</v>
      </c>
      <c r="B1848" s="8">
        <f>LN(Prices!B1842/Prices!B1841)</f>
        <v>-1.2221641524891151E-2</v>
      </c>
      <c r="C1848" s="8">
        <f>LN(Prices!C1842/Prices!C1841)</f>
        <v>-4.74665395725812E-3</v>
      </c>
      <c r="D1848" s="8">
        <f>LN(Prices!D1842/Prices!D1841)</f>
        <v>-1.1757602052763754E-2</v>
      </c>
      <c r="E1848" s="8">
        <f>LN(Prices!E1842/Prices!E1841)</f>
        <v>-3.742093955538118E-3</v>
      </c>
      <c r="F1848" s="8">
        <f>LN(Prices!F1842/Prices!F1841)</f>
        <v>1.054033637505865E-2</v>
      </c>
      <c r="G1848" s="8">
        <f>LN(Prices!G1842/Prices!G1841)</f>
        <v>-1.3964472045728091E-3</v>
      </c>
      <c r="H1848" s="8">
        <f>LN(Prices!H1842/Prices!H1841)</f>
        <v>8.5643635126640139E-3</v>
      </c>
      <c r="I1848" s="8">
        <f>LN(Prices!I1842/Prices!I1841)</f>
        <v>3.0282942931545006E-3</v>
      </c>
      <c r="J1848" s="8">
        <f>LN(Prices!J1842/Prices!J1841)</f>
        <v>-5.6766607997231619E-3</v>
      </c>
      <c r="K1848" s="8">
        <f>(Prices!K1842-Prices!K1841)/100</f>
        <v>3.2999992370606355E-4</v>
      </c>
      <c r="L1848" s="8">
        <f>LN(Prices!L1842/Prices!L1841)</f>
        <v>-3.3888097016631378E-3</v>
      </c>
      <c r="M1848" s="8">
        <f>LN(Prices!M1842/Prices!M1841)</f>
        <v>-1.4792526657914074E-2</v>
      </c>
      <c r="N1848" s="8">
        <f>LN(Prices!N1842/Prices!N1841)</f>
        <v>3.6082744079499011E-3</v>
      </c>
      <c r="O1848" s="8">
        <f>LN(Prices!O1842/Prices!O1841)</f>
        <v>-7.0645623877443461E-3</v>
      </c>
    </row>
    <row r="1849" spans="1:15" x14ac:dyDescent="0.25">
      <c r="A1849" s="5">
        <v>45294</v>
      </c>
      <c r="B1849" s="8">
        <f>LN(Prices!B1843/Prices!B1842)</f>
        <v>-6.5665249157810185E-3</v>
      </c>
      <c r="C1849" s="8">
        <f>LN(Prices!C1843/Prices!C1842)</f>
        <v>5.0596993382633461E-4</v>
      </c>
      <c r="D1849" s="8">
        <f>LN(Prices!D1843/Prices!D1842)</f>
        <v>-5.5513188250194334E-3</v>
      </c>
      <c r="E1849" s="8">
        <f>LN(Prices!E1843/Prices!E1842)</f>
        <v>2.3926086592436909E-3</v>
      </c>
      <c r="F1849" s="8">
        <f>LN(Prices!F1843/Prices!F1842)</f>
        <v>-2.342199373204927E-2</v>
      </c>
      <c r="G1849" s="8">
        <f>LN(Prices!G1843/Prices!G1842)</f>
        <v>1.5827941154382735E-3</v>
      </c>
      <c r="H1849" s="8">
        <f>LN(Prices!H1843/Prices!H1842)</f>
        <v>-2.4190650668000392E-2</v>
      </c>
      <c r="I1849" s="8">
        <f>LN(Prices!I1843/Prices!I1842)</f>
        <v>-9.1124232369784175E-3</v>
      </c>
      <c r="J1849" s="8">
        <f>LN(Prices!J1843/Prices!J1842)</f>
        <v>-8.0486183271976479E-3</v>
      </c>
      <c r="K1849" s="8">
        <f>(Prices!K1843-Prices!K1842)/100</f>
        <v>2.2000312805174892E-4</v>
      </c>
      <c r="L1849" s="8">
        <f>LN(Prices!L1843/Prices!L1842)</f>
        <v>-2.3110185078973642E-2</v>
      </c>
      <c r="M1849" s="8">
        <f>LN(Prices!M1843/Prices!M1842)</f>
        <v>-9.5604689403396923E-3</v>
      </c>
      <c r="N1849" s="8">
        <f>LN(Prices!N1843/Prices!N1842)</f>
        <v>-8.9865772537707708E-3</v>
      </c>
      <c r="O1849" s="8">
        <f>LN(Prices!O1843/Prices!O1842)</f>
        <v>-2.6990610049450629E-2</v>
      </c>
    </row>
    <row r="1850" spans="1:15" x14ac:dyDescent="0.25">
      <c r="A1850" s="5">
        <v>45295</v>
      </c>
      <c r="B1850" s="8">
        <f>LN(Prices!B1844/Prices!B1843)</f>
        <v>1.1971327211390463E-3</v>
      </c>
      <c r="C1850" s="8">
        <f>LN(Prices!C1844/Prices!C1843)</f>
        <v>-4.055718999008793E-3</v>
      </c>
      <c r="D1850" s="8">
        <f>LN(Prices!D1844/Prices!D1843)</f>
        <v>-3.2950312206261509E-3</v>
      </c>
      <c r="E1850" s="8">
        <f>LN(Prices!E1844/Prices!E1843)</f>
        <v>-6.0439145754318732E-3</v>
      </c>
      <c r="F1850" s="8">
        <f>LN(Prices!F1844/Prices!F1843)</f>
        <v>-1.0632292767759658E-3</v>
      </c>
      <c r="G1850" s="8">
        <f>LN(Prices!G1844/Prices!G1843)</f>
        <v>-4.6616873218126575E-3</v>
      </c>
      <c r="H1850" s="8">
        <f>LN(Prices!H1844/Prices!H1843)</f>
        <v>-1.8409629346643702E-3</v>
      </c>
      <c r="I1850" s="8">
        <f>LN(Prices!I1844/Prices!I1843)</f>
        <v>-9.7121283927882195E-4</v>
      </c>
      <c r="J1850" s="8">
        <f>LN(Prices!J1844/Prices!J1843)</f>
        <v>-3.4342716633174288E-3</v>
      </c>
      <c r="K1850" s="8">
        <f>(Prices!K1844-Prices!K1843)/100</f>
        <v>-6.9999694824218755E-5</v>
      </c>
      <c r="L1850" s="8">
        <f>LN(Prices!L1844/Prices!L1843)</f>
        <v>-1.7587850057847597E-3</v>
      </c>
      <c r="M1850" s="8">
        <f>LN(Prices!M1844/Prices!M1843)</f>
        <v>-4.2059139725993122E-3</v>
      </c>
      <c r="N1850" s="8">
        <f>LN(Prices!N1844/Prices!N1843)</f>
        <v>-1.6488422775245051E-3</v>
      </c>
      <c r="O1850" s="8">
        <f>LN(Prices!O1844/Prices!O1843)</f>
        <v>-7.5057292205348209E-4</v>
      </c>
    </row>
    <row r="1851" spans="1:15" x14ac:dyDescent="0.25">
      <c r="A1851" s="5">
        <v>45296</v>
      </c>
      <c r="B1851" s="8">
        <f>LN(Prices!B1845/Prices!B1844)</f>
        <v>1.1956198443961788E-3</v>
      </c>
      <c r="C1851" s="8">
        <f>LN(Prices!C1845/Prices!C1844)</f>
        <v>-2.3393038740467304E-3</v>
      </c>
      <c r="D1851" s="8">
        <f>LN(Prices!D1845/Prices!D1844)</f>
        <v>1.2687695949507177E-3</v>
      </c>
      <c r="E1851" s="8">
        <f>LN(Prices!E1845/Prices!E1844)</f>
        <v>-3.6645984008267653E-3</v>
      </c>
      <c r="F1851" s="8">
        <f>LN(Prices!F1845/Prices!F1844)</f>
        <v>-2.2365748150824194E-3</v>
      </c>
      <c r="G1851" s="8">
        <f>LN(Prices!G1845/Prices!G1844)</f>
        <v>-2.2453210906422261E-3</v>
      </c>
      <c r="H1851" s="8">
        <f>LN(Prices!H1845/Prices!H1844)</f>
        <v>-2.5369555578721166E-3</v>
      </c>
      <c r="I1851" s="8">
        <f>LN(Prices!I1845/Prices!I1844)</f>
        <v>2.9111456215504387E-3</v>
      </c>
      <c r="J1851" s="8">
        <f>LN(Prices!J1845/Prices!J1844)</f>
        <v>1.8240216394339805E-3</v>
      </c>
      <c r="K1851" s="8">
        <f>(Prices!K1845-Prices!K1844)/100</f>
        <v>-8.0003738403320313E-5</v>
      </c>
      <c r="L1851" s="8">
        <f>LN(Prices!L1845/Prices!L1844)</f>
        <v>3.1237534498889177E-3</v>
      </c>
      <c r="M1851" s="8">
        <f>LN(Prices!M1845/Prices!M1844)</f>
        <v>1.0211488774178282E-3</v>
      </c>
      <c r="N1851" s="8">
        <f>LN(Prices!N1845/Prices!N1844)</f>
        <v>3.1902160804485303E-3</v>
      </c>
      <c r="O1851" s="8">
        <f>LN(Prices!O1845/Prices!O1844)</f>
        <v>-3.3718041643856353E-3</v>
      </c>
    </row>
    <row r="1852" spans="1:15" x14ac:dyDescent="0.25">
      <c r="A1852" s="5">
        <v>45299</v>
      </c>
      <c r="B1852" s="8">
        <f>LN(Prices!B1846/Prices!B1845)</f>
        <v>6.5509638507529489E-3</v>
      </c>
      <c r="C1852" s="8">
        <f>LN(Prices!C1846/Prices!C1845)</f>
        <v>3.7607845735392331E-3</v>
      </c>
      <c r="D1852" s="8">
        <f>LN(Prices!D1846/Prices!D1845)</f>
        <v>2.784988932674115E-3</v>
      </c>
      <c r="E1852" s="8">
        <f>LN(Prices!E1846/Prices!E1845)</f>
        <v>3.3512674345907972E-3</v>
      </c>
      <c r="F1852" s="8">
        <f>LN(Prices!F1846/Prices!F1845)</f>
        <v>1.6181461448849216E-2</v>
      </c>
      <c r="G1852" s="8">
        <f>LN(Prices!G1846/Prices!G1845)</f>
        <v>2.7122733880733953E-3</v>
      </c>
      <c r="H1852" s="8">
        <f>LN(Prices!H1846/Prices!H1845)</f>
        <v>1.4215623407409814E-2</v>
      </c>
      <c r="I1852" s="8">
        <f>LN(Prices!I1846/Prices!I1845)</f>
        <v>7.0347945058405982E-3</v>
      </c>
      <c r="J1852" s="8">
        <f>LN(Prices!J1846/Prices!J1845)</f>
        <v>1.4015945436353141E-2</v>
      </c>
      <c r="K1852" s="8">
        <f>(Prices!K1846-Prices!K1845)/100</f>
        <v>0</v>
      </c>
      <c r="L1852" s="8">
        <f>LN(Prices!L1846/Prices!L1845)</f>
        <v>1.2817045195627848E-2</v>
      </c>
      <c r="M1852" s="8">
        <f>LN(Prices!M1846/Prices!M1845)</f>
        <v>2.0441178953759197E-2</v>
      </c>
      <c r="N1852" s="8">
        <f>LN(Prices!N1846/Prices!N1845)</f>
        <v>7.2617053083437908E-3</v>
      </c>
      <c r="O1852" s="8">
        <f>LN(Prices!O1846/Prices!O1845)</f>
        <v>1.9223207774174401E-2</v>
      </c>
    </row>
    <row r="1853" spans="1:15" x14ac:dyDescent="0.25">
      <c r="A1853" s="5">
        <v>45300</v>
      </c>
      <c r="B1853" s="8">
        <f>LN(Prices!B1847/Prices!B1846)</f>
        <v>-9.9424910499193199E-3</v>
      </c>
      <c r="C1853" s="8">
        <f>LN(Prices!C1847/Prices!C1846)</f>
        <v>-2.0299403399372625E-4</v>
      </c>
      <c r="D1853" s="8">
        <f>LN(Prices!D1847/Prices!D1846)</f>
        <v>-1.4260430985272333E-2</v>
      </c>
      <c r="E1853" s="8">
        <f>LN(Prices!E1847/Prices!E1846)</f>
        <v>-4.1816250277022869E-4</v>
      </c>
      <c r="F1853" s="8">
        <f>LN(Prices!F1847/Prices!F1846)</f>
        <v>-5.0483650065137583E-3</v>
      </c>
      <c r="G1853" s="8">
        <f>LN(Prices!G1847/Prices!G1846)</f>
        <v>-1.9631682176973818E-3</v>
      </c>
      <c r="H1853" s="8">
        <f>LN(Prices!H1847/Prices!H1846)</f>
        <v>-6.7387023981236808E-3</v>
      </c>
      <c r="I1853" s="8">
        <f>LN(Prices!I1847/Prices!I1846)</f>
        <v>-6.3428644868450445E-3</v>
      </c>
      <c r="J1853" s="8">
        <f>LN(Prices!J1847/Prices!J1846)</f>
        <v>-1.4789938523175842E-3</v>
      </c>
      <c r="K1853" s="8">
        <f>(Prices!K1847-Prices!K1846)/100</f>
        <v>1.0000228881835937E-4</v>
      </c>
      <c r="L1853" s="8">
        <f>LN(Prices!L1847/Prices!L1846)</f>
        <v>-6.1993555494507203E-3</v>
      </c>
      <c r="M1853" s="8">
        <f>LN(Prices!M1847/Prices!M1846)</f>
        <v>2.425972489694771E-3</v>
      </c>
      <c r="N1853" s="8">
        <f>LN(Prices!N1847/Prices!N1846)</f>
        <v>-6.4242036812299187E-3</v>
      </c>
      <c r="O1853" s="8">
        <f>LN(Prices!O1847/Prices!O1846)</f>
        <v>-1.0598888945887522E-2</v>
      </c>
    </row>
    <row r="1854" spans="1:15" x14ac:dyDescent="0.25">
      <c r="A1854" s="5">
        <v>45301</v>
      </c>
      <c r="B1854" s="8">
        <f>LN(Prices!B1848/Prices!B1847)</f>
        <v>3.5907668634737704E-3</v>
      </c>
      <c r="C1854" s="8">
        <f>LN(Prices!C1848/Prices!C1847)</f>
        <v>-1.9297275495134174E-3</v>
      </c>
      <c r="D1854" s="8">
        <f>LN(Prices!D1848/Prices!D1847)</f>
        <v>-2.3109757527891442E-3</v>
      </c>
      <c r="E1854" s="8">
        <f>LN(Prices!E1848/Prices!E1847)</f>
        <v>-1.5701983938002052E-3</v>
      </c>
      <c r="F1854" s="8">
        <f>LN(Prices!F1848/Prices!F1847)</f>
        <v>3.6836872083540113E-3</v>
      </c>
      <c r="G1854" s="8">
        <f>LN(Prices!G1848/Prices!G1847)</f>
        <v>-8.4284161861530513E-4</v>
      </c>
      <c r="H1854" s="8">
        <f>LN(Prices!H1848/Prices!H1847)</f>
        <v>1.1454385548411135E-3</v>
      </c>
      <c r="I1854" s="8">
        <f>LN(Prices!I1848/Prices!I1847)</f>
        <v>1.3846137777033218E-4</v>
      </c>
      <c r="J1854" s="8">
        <f>LN(Prices!J1848/Prices!J1847)</f>
        <v>5.6499806504959121E-3</v>
      </c>
      <c r="K1854" s="8">
        <f>(Prices!K1848-Prices!K1847)/100</f>
        <v>-5.0001144409179687E-5</v>
      </c>
      <c r="L1854" s="8">
        <f>LN(Prices!L1848/Prices!L1847)</f>
        <v>2.4361028759173208E-3</v>
      </c>
      <c r="M1854" s="8">
        <f>LN(Prices!M1848/Prices!M1847)</f>
        <v>1.0062902651867102E-2</v>
      </c>
      <c r="N1854" s="8">
        <f>LN(Prices!N1848/Prices!N1847)</f>
        <v>-9.8515308257982428E-5</v>
      </c>
      <c r="O1854" s="8">
        <f>LN(Prices!O1848/Prices!O1847)</f>
        <v>1.1273752181034909E-3</v>
      </c>
    </row>
    <row r="1855" spans="1:15" x14ac:dyDescent="0.25">
      <c r="A1855" s="5">
        <v>45302</v>
      </c>
      <c r="B1855" s="8">
        <f>LN(Prices!B1849/Prices!B1848)</f>
        <v>9.9511511257997158E-4</v>
      </c>
      <c r="C1855" s="8">
        <f>LN(Prices!C1849/Prices!C1848)</f>
        <v>5.6771808076278071E-3</v>
      </c>
      <c r="D1855" s="8">
        <f>LN(Prices!D1849/Prices!D1848)</f>
        <v>4.1047163188508377E-3</v>
      </c>
      <c r="E1855" s="8">
        <f>LN(Prices!E1849/Prices!E1848)</f>
        <v>5.328259173138436E-3</v>
      </c>
      <c r="F1855" s="8">
        <f>LN(Prices!F1849/Prices!F1848)</f>
        <v>-8.9696726786189611E-3</v>
      </c>
      <c r="G1855" s="8">
        <f>LN(Prices!G1849/Prices!G1848)</f>
        <v>5.3249461498099419E-3</v>
      </c>
      <c r="H1855" s="8">
        <f>LN(Prices!H1849/Prices!H1848)</f>
        <v>-9.3152425806867153E-3</v>
      </c>
      <c r="I1855" s="8">
        <f>LN(Prices!I1849/Prices!I1848)</f>
        <v>-3.7415370183162761E-3</v>
      </c>
      <c r="J1855" s="8">
        <f>LN(Prices!J1849/Prices!J1848)</f>
        <v>-6.7128083696116466E-4</v>
      </c>
      <c r="K1855" s="8">
        <f>(Prices!K1849-Prices!K1848)/100</f>
        <v>-6.9999694824227632E-5</v>
      </c>
      <c r="L1855" s="8">
        <f>LN(Prices!L1849/Prices!L1848)</f>
        <v>-2.4067761382367539E-3</v>
      </c>
      <c r="M1855" s="8">
        <f>LN(Prices!M1849/Prices!M1848)</f>
        <v>1.9016279824675718E-3</v>
      </c>
      <c r="N1855" s="8">
        <f>LN(Prices!N1849/Prices!N1848)</f>
        <v>-4.0157412377739765E-3</v>
      </c>
      <c r="O1855" s="8">
        <f>LN(Prices!O1849/Prices!O1848)</f>
        <v>-7.540078791752362E-3</v>
      </c>
    </row>
    <row r="1856" spans="1:15" x14ac:dyDescent="0.25">
      <c r="A1856" s="5">
        <v>45303</v>
      </c>
      <c r="B1856" s="8">
        <f>LN(Prices!B1850/Prices!B1849)</f>
        <v>3.1776652559333406E-3</v>
      </c>
      <c r="C1856" s="8">
        <f>LN(Prices!C1850/Prices!C1849)</f>
        <v>1.8180454358619296E-3</v>
      </c>
      <c r="D1856" s="8">
        <f>LN(Prices!D1850/Prices!D1849)</f>
        <v>3.5777548026562794E-3</v>
      </c>
      <c r="E1856" s="8">
        <f>LN(Prices!E1850/Prices!E1849)</f>
        <v>2.7053790514471768E-3</v>
      </c>
      <c r="F1856" s="8">
        <f>LN(Prices!F1850/Prices!F1849)</f>
        <v>6.7611770683092464E-3</v>
      </c>
      <c r="G1856" s="8">
        <f>LN(Prices!G1850/Prices!G1849)</f>
        <v>4.2766649847899288E-3</v>
      </c>
      <c r="H1856" s="8">
        <f>LN(Prices!H1850/Prices!H1849)</f>
        <v>5.9899653366404099E-3</v>
      </c>
      <c r="I1856" s="8">
        <f>LN(Prices!I1850/Prices!I1849)</f>
        <v>-1.3886933939510524E-4</v>
      </c>
      <c r="J1856" s="8">
        <f>LN(Prices!J1850/Prices!J1849)</f>
        <v>7.5069375303395949E-4</v>
      </c>
      <c r="K1856" s="8">
        <f>(Prices!K1850-Prices!K1849)/100</f>
        <v>-1.9999980926512783E-4</v>
      </c>
      <c r="L1856" s="8">
        <f>LN(Prices!L1850/Prices!L1849)</f>
        <v>-7.1812646234629778E-4</v>
      </c>
      <c r="M1856" s="8">
        <f>LN(Prices!M1850/Prices!M1849)</f>
        <v>9.1371395649002978E-4</v>
      </c>
      <c r="N1856" s="8">
        <f>LN(Prices!N1850/Prices!N1849)</f>
        <v>3.7121325700356638E-5</v>
      </c>
      <c r="O1856" s="8">
        <f>LN(Prices!O1850/Prices!O1849)</f>
        <v>-2.3039007994432306E-3</v>
      </c>
    </row>
    <row r="1857" spans="1:15" x14ac:dyDescent="0.25">
      <c r="A1857" s="5">
        <v>45307</v>
      </c>
      <c r="B1857" s="8">
        <f>LN(Prices!B1851/Prices!B1850)</f>
        <v>-1.7401975182917789E-2</v>
      </c>
      <c r="C1857" s="8">
        <f>LN(Prices!C1851/Prices!C1850)</f>
        <v>-7.4952262434897186E-3</v>
      </c>
      <c r="D1857" s="8">
        <f>LN(Prices!D1851/Prices!D1850)</f>
        <v>-2.4533123369704337E-2</v>
      </c>
      <c r="E1857" s="8">
        <f>LN(Prices!E1851/Prices!E1850)</f>
        <v>-8.1383705078601418E-3</v>
      </c>
      <c r="F1857" s="8">
        <f>LN(Prices!F1851/Prices!F1850)</f>
        <v>-5.2781727774795038E-3</v>
      </c>
      <c r="G1857" s="8">
        <f>LN(Prices!G1851/Prices!G1850)</f>
        <v>-5.1155795845681442E-3</v>
      </c>
      <c r="H1857" s="8">
        <f>LN(Prices!H1851/Prices!H1850)</f>
        <v>-7.3775623025612233E-3</v>
      </c>
      <c r="I1857" s="8">
        <f>LN(Prices!I1851/Prices!I1850)</f>
        <v>-7.1064638524529098E-3</v>
      </c>
      <c r="J1857" s="8">
        <f>LN(Prices!J1851/Prices!J1850)</f>
        <v>-3.7383190523568345E-3</v>
      </c>
      <c r="K1857" s="8">
        <f>(Prices!K1851-Prices!K1850)/100</f>
        <v>5.0001144409179687E-5</v>
      </c>
      <c r="L1857" s="8">
        <f>LN(Prices!L1851/Prices!L1850)</f>
        <v>-6.4746537428507873E-3</v>
      </c>
      <c r="M1857" s="8">
        <f>LN(Prices!M1851/Prices!M1850)</f>
        <v>-1.3887621772565905E-3</v>
      </c>
      <c r="N1857" s="8">
        <f>LN(Prices!N1851/Prices!N1850)</f>
        <v>-7.21415963025586E-3</v>
      </c>
      <c r="O1857" s="8">
        <f>LN(Prices!O1851/Prices!O1850)</f>
        <v>-1.2201454044237302E-2</v>
      </c>
    </row>
    <row r="1858" spans="1:15" x14ac:dyDescent="0.25">
      <c r="A1858" s="5">
        <v>45308</v>
      </c>
      <c r="B1858" s="8">
        <f>LN(Prices!B1852/Prices!B1851)</f>
        <v>-1.2180642282874408E-2</v>
      </c>
      <c r="C1858" s="8">
        <f>LN(Prices!C1852/Prices!C1851)</f>
        <v>-2.7488203973958605E-3</v>
      </c>
      <c r="D1858" s="8">
        <f>LN(Prices!D1852/Prices!D1851)</f>
        <v>-1.5014049800694174E-2</v>
      </c>
      <c r="E1858" s="8">
        <f>LN(Prices!E1852/Prices!E1851)</f>
        <v>-3.2530393220695656E-3</v>
      </c>
      <c r="F1858" s="8">
        <f>LN(Prices!F1852/Prices!F1851)</f>
        <v>-1.9235550149255338E-2</v>
      </c>
      <c r="G1858" s="8">
        <f>LN(Prices!G1852/Prices!G1851)</f>
        <v>-3.0820815878795271E-3</v>
      </c>
      <c r="H1858" s="8">
        <f>LN(Prices!H1852/Prices!H1851)</f>
        <v>-1.8449756041940876E-2</v>
      </c>
      <c r="I1858" s="8">
        <f>LN(Prices!I1852/Prices!I1851)</f>
        <v>-7.0164631597374929E-3</v>
      </c>
      <c r="J1858" s="8">
        <f>LN(Prices!J1852/Prices!J1851)</f>
        <v>-5.6327312711078213E-3</v>
      </c>
      <c r="K1858" s="8">
        <f>(Prices!K1852-Prices!K1851)/100</f>
        <v>1.2000083923339844E-4</v>
      </c>
      <c r="L1858" s="8">
        <f>LN(Prices!L1852/Prices!L1851)</f>
        <v>-7.1185407091965362E-3</v>
      </c>
      <c r="M1858" s="8">
        <f>LN(Prices!M1852/Prices!M1851)</f>
        <v>-4.7500019021247432E-3</v>
      </c>
      <c r="N1858" s="8">
        <f>LN(Prices!N1852/Prices!N1851)</f>
        <v>-7.0471403911792326E-3</v>
      </c>
      <c r="O1858" s="8">
        <f>LN(Prices!O1852/Prices!O1851)</f>
        <v>-7.3585099221291231E-3</v>
      </c>
    </row>
    <row r="1859" spans="1:15" x14ac:dyDescent="0.25">
      <c r="A1859" s="5">
        <v>45309</v>
      </c>
      <c r="B1859" s="8">
        <f>LN(Prices!B1853/Prices!B1852)</f>
        <v>8.7443095212474085E-3</v>
      </c>
      <c r="C1859" s="8">
        <f>LN(Prices!C1853/Prices!C1852)</f>
        <v>-9.17840099285407E-4</v>
      </c>
      <c r="D1859" s="8">
        <f>LN(Prices!D1853/Prices!D1852)</f>
        <v>8.1933876603867174E-3</v>
      </c>
      <c r="E1859" s="8">
        <f>LN(Prices!E1853/Prices!E1852)</f>
        <v>-2.209808439155774E-3</v>
      </c>
      <c r="F1859" s="8">
        <f>LN(Prices!F1853/Prices!F1852)</f>
        <v>-9.2136249819632938E-3</v>
      </c>
      <c r="G1859" s="8">
        <f>LN(Prices!G1853/Prices!G1852)</f>
        <v>2.8078855478877787E-4</v>
      </c>
      <c r="H1859" s="8">
        <f>LN(Prices!H1853/Prices!H1852)</f>
        <v>-5.4360511402043246E-3</v>
      </c>
      <c r="I1859" s="8">
        <f>LN(Prices!I1853/Prices!I1852)</f>
        <v>3.0934410187288337E-3</v>
      </c>
      <c r="J1859" s="8">
        <f>LN(Prices!J1853/Prices!J1852)</f>
        <v>8.7667207262431476E-3</v>
      </c>
      <c r="K1859" s="8">
        <f>(Prices!K1853-Prices!K1852)/100</f>
        <v>-1.5000343322753905E-4</v>
      </c>
      <c r="L1859" s="8">
        <f>LN(Prices!L1853/Prices!L1852)</f>
        <v>8.0844531509032796E-3</v>
      </c>
      <c r="M1859" s="8">
        <f>LN(Prices!M1853/Prices!M1852)</f>
        <v>1.3140863183660109E-2</v>
      </c>
      <c r="N1859" s="8">
        <f>LN(Prices!N1853/Prices!N1852)</f>
        <v>3.0860606506215959E-3</v>
      </c>
      <c r="O1859" s="8">
        <f>LN(Prices!O1853/Prices!O1852)</f>
        <v>5.4628605692847373E-3</v>
      </c>
    </row>
    <row r="1860" spans="1:15" x14ac:dyDescent="0.25">
      <c r="A1860" s="5">
        <v>45310</v>
      </c>
      <c r="B1860" s="8">
        <f>LN(Prices!B1854/Prices!B1853)</f>
        <v>5.2505512963816432E-3</v>
      </c>
      <c r="C1860" s="8">
        <f>LN(Prices!C1854/Prices!C1853)</f>
        <v>2.039605980045265E-4</v>
      </c>
      <c r="D1860" s="8">
        <f>LN(Prices!D1854/Prices!D1853)</f>
        <v>1.0474252422540695E-2</v>
      </c>
      <c r="E1860" s="8">
        <f>LN(Prices!E1854/Prices!E1853)</f>
        <v>1.0521716899971196E-4</v>
      </c>
      <c r="F1860" s="8">
        <f>LN(Prices!F1854/Prices!F1853)</f>
        <v>1.4271981284587711E-2</v>
      </c>
      <c r="G1860" s="8">
        <f>LN(Prices!G1854/Prices!G1853)</f>
        <v>7.4767997442786718E-4</v>
      </c>
      <c r="H1860" s="8">
        <f>LN(Prices!H1854/Prices!H1853)</f>
        <v>1.1897198301973732E-2</v>
      </c>
      <c r="I1860" s="8">
        <f>LN(Prices!I1854/Prices!I1853)</f>
        <v>8.9444624184671379E-3</v>
      </c>
      <c r="J1860" s="8">
        <f>LN(Prices!J1854/Prices!J1853)</f>
        <v>1.2238308232548512E-2</v>
      </c>
      <c r="K1860" s="8">
        <f>(Prices!K1854-Prices!K1853)/100</f>
        <v>-1.9998550415039061E-5</v>
      </c>
      <c r="L1860" s="8">
        <f>LN(Prices!L1854/Prices!L1853)</f>
        <v>1.0017342261672358E-2</v>
      </c>
      <c r="M1860" s="8">
        <f>LN(Prices!M1854/Prices!M1853)</f>
        <v>1.4768840491470073E-2</v>
      </c>
      <c r="N1860" s="8">
        <f>LN(Prices!N1854/Prices!N1853)</f>
        <v>8.9043051432572736E-3</v>
      </c>
      <c r="O1860" s="8">
        <f>LN(Prices!O1854/Prices!O1853)</f>
        <v>1.07238750299217E-2</v>
      </c>
    </row>
    <row r="1861" spans="1:15" x14ac:dyDescent="0.25">
      <c r="A1861" s="5">
        <v>45313</v>
      </c>
      <c r="B1861" s="8">
        <f>LN(Prices!B1855/Prices!B1854)</f>
        <v>-2.0144484217952168E-4</v>
      </c>
      <c r="C1861" s="8">
        <f>LN(Prices!C1855/Prices!C1854)</f>
        <v>1.8346369086446441E-3</v>
      </c>
      <c r="D1861" s="8">
        <f>LN(Prices!D1855/Prices!D1854)</f>
        <v>-8.8960136165868453E-3</v>
      </c>
      <c r="E1861" s="8">
        <f>LN(Prices!E1855/Prices!E1854)</f>
        <v>3.0501212630977509E-3</v>
      </c>
      <c r="F1861" s="8">
        <f>LN(Prices!F1855/Prices!F1854)</f>
        <v>5.0329873043809406E-3</v>
      </c>
      <c r="G1861" s="8">
        <f>LN(Prices!G1855/Prices!G1854)</f>
        <v>4.6722158293272317E-4</v>
      </c>
      <c r="H1861" s="8">
        <f>LN(Prices!H1855/Prices!H1854)</f>
        <v>5.954154690283286E-3</v>
      </c>
      <c r="I1861" s="8">
        <f>LN(Prices!I1855/Prices!I1854)</f>
        <v>3.7499623747496275E-3</v>
      </c>
      <c r="J1861" s="8">
        <f>LN(Prices!J1855/Prices!J1854)</f>
        <v>2.1919211872316853E-3</v>
      </c>
      <c r="K1861" s="8">
        <f>(Prices!K1855-Prices!K1854)/100</f>
        <v>1.9998550415039061E-5</v>
      </c>
      <c r="L1861" s="8">
        <f>LN(Prices!L1855/Prices!L1854)</f>
        <v>1.1177902600141648E-2</v>
      </c>
      <c r="M1861" s="8">
        <f>LN(Prices!M1855/Prices!M1854)</f>
        <v>2.6233260800489588E-3</v>
      </c>
      <c r="N1861" s="8">
        <f>LN(Prices!N1855/Prices!N1854)</f>
        <v>3.5247800860122758E-3</v>
      </c>
      <c r="O1861" s="8">
        <f>LN(Prices!O1855/Prices!O1854)</f>
        <v>1.9854151751310223E-2</v>
      </c>
    </row>
    <row r="1862" spans="1:15" x14ac:dyDescent="0.25">
      <c r="A1862" s="5">
        <v>45314</v>
      </c>
      <c r="B1862" s="8">
        <f>LN(Prices!B1856/Prices!B1855)</f>
        <v>6.0404812919685161E-4</v>
      </c>
      <c r="C1862" s="8">
        <f>LN(Prices!C1856/Prices!C1855)</f>
        <v>-2.4469025102000831E-3</v>
      </c>
      <c r="D1862" s="8">
        <f>LN(Prices!D1856/Prices!D1855)</f>
        <v>8.635492590872644E-3</v>
      </c>
      <c r="E1862" s="8">
        <f>LN(Prices!E1856/Prices!E1855)</f>
        <v>-2.5239351953670166E-3</v>
      </c>
      <c r="F1862" s="8">
        <f>LN(Prices!F1856/Prices!F1855)</f>
        <v>-7.7205295816138901E-3</v>
      </c>
      <c r="G1862" s="8">
        <f>LN(Prices!G1856/Prices!G1855)</f>
        <v>-3.2742029154410766E-3</v>
      </c>
      <c r="H1862" s="8">
        <f>LN(Prices!H1856/Prices!H1855)</f>
        <v>-6.8913996272595103E-3</v>
      </c>
      <c r="I1862" s="8">
        <f>LN(Prices!I1856/Prices!I1855)</f>
        <v>2.3534671364300657E-3</v>
      </c>
      <c r="J1862" s="8">
        <f>LN(Prices!J1856/Prices!J1855)</f>
        <v>2.9171153407644861E-3</v>
      </c>
      <c r="K1862" s="8">
        <f>(Prices!K1856-Prices!K1855)/100</f>
        <v>1.0000228881835937E-4</v>
      </c>
      <c r="L1862" s="8">
        <f>LN(Prices!L1856/Prices!L1855)</f>
        <v>-3.8931794007418135E-3</v>
      </c>
      <c r="M1862" s="8">
        <f>LN(Prices!M1856/Prices!M1855)</f>
        <v>2.7461289455660226E-3</v>
      </c>
      <c r="N1862" s="8">
        <f>LN(Prices!N1856/Prices!N1855)</f>
        <v>2.0535446205242102E-3</v>
      </c>
      <c r="O1862" s="8">
        <f>LN(Prices!O1856/Prices!O1855)</f>
        <v>-3.5912229359207205E-3</v>
      </c>
    </row>
    <row r="1863" spans="1:15" x14ac:dyDescent="0.25">
      <c r="A1863" s="5">
        <v>45315</v>
      </c>
      <c r="B1863" s="8">
        <f>LN(Prices!B1857/Prices!B1856)</f>
        <v>8.2207872990581205E-3</v>
      </c>
      <c r="C1863" s="8">
        <f>LN(Prices!C1857/Prices!C1856)</f>
        <v>-2.2486191318446709E-3</v>
      </c>
      <c r="D1863" s="8">
        <f>LN(Prices!D1857/Prices!D1856)</f>
        <v>1.1141357862972047E-2</v>
      </c>
      <c r="E1863" s="8">
        <f>LN(Prices!E1857/Prices!E1856)</f>
        <v>-2.8459277613838421E-3</v>
      </c>
      <c r="F1863" s="8">
        <f>LN(Prices!F1857/Prices!F1856)</f>
        <v>-1.3655627396281372E-2</v>
      </c>
      <c r="G1863" s="8">
        <f>LN(Prices!G1857/Prices!G1856)</f>
        <v>-2.3453422746048795E-3</v>
      </c>
      <c r="H1863" s="8">
        <f>LN(Prices!H1857/Prices!H1856)</f>
        <v>-1.440236143903546E-2</v>
      </c>
      <c r="I1863" s="8">
        <f>LN(Prices!I1857/Prices!I1856)</f>
        <v>-4.435129700037203E-3</v>
      </c>
      <c r="J1863" s="8">
        <f>LN(Prices!J1857/Prices!J1856)</f>
        <v>8.1159897621686534E-4</v>
      </c>
      <c r="K1863" s="8">
        <f>(Prices!K1857-Prices!K1856)/100</f>
        <v>0</v>
      </c>
      <c r="L1863" s="8">
        <f>LN(Prices!L1857/Prices!L1856)</f>
        <v>-6.1360972779590291E-3</v>
      </c>
      <c r="M1863" s="8">
        <f>LN(Prices!M1857/Prices!M1856)</f>
        <v>3.4260920896504428E-3</v>
      </c>
      <c r="N1863" s="8">
        <f>LN(Prices!N1857/Prices!N1856)</f>
        <v>-4.0679736656235553E-3</v>
      </c>
      <c r="O1863" s="8">
        <f>LN(Prices!O1857/Prices!O1856)</f>
        <v>-7.3182441791328984E-3</v>
      </c>
    </row>
    <row r="1864" spans="1:15" x14ac:dyDescent="0.25">
      <c r="A1864" s="5">
        <v>45316</v>
      </c>
      <c r="B1864" s="8">
        <f>LN(Prices!B1858/Prices!B1857)</f>
        <v>1.9947147954098975E-3</v>
      </c>
      <c r="C1864" s="8">
        <f>LN(Prices!C1858/Prices!C1857)</f>
        <v>4.4917626759669932E-3</v>
      </c>
      <c r="D1864" s="8">
        <f>LN(Prices!D1858/Prices!D1857)</f>
        <v>1.2874080265296111E-3</v>
      </c>
      <c r="E1864" s="8">
        <f>LN(Prices!E1858/Prices!E1857)</f>
        <v>4.3190711861773069E-3</v>
      </c>
      <c r="F1864" s="8">
        <f>LN(Prices!F1858/Prices!F1857)</f>
        <v>1.0205285108614289E-2</v>
      </c>
      <c r="G1864" s="8">
        <f>LN(Prices!G1858/Prices!G1857)</f>
        <v>3.3756406330143879E-3</v>
      </c>
      <c r="H1864" s="8">
        <f>LN(Prices!H1858/Prices!H1857)</f>
        <v>1.2760214123840099E-2</v>
      </c>
      <c r="I1864" s="8">
        <f>LN(Prices!I1858/Prices!I1857)</f>
        <v>1.0364258332930561E-2</v>
      </c>
      <c r="J1864" s="8">
        <f>LN(Prices!J1858/Prices!J1857)</f>
        <v>5.2465781349779802E-3</v>
      </c>
      <c r="K1864" s="8">
        <f>(Prices!K1858-Prices!K1857)/100</f>
        <v>-1.4999866485595703E-4</v>
      </c>
      <c r="L1864" s="8">
        <f>LN(Prices!L1858/Prices!L1857)</f>
        <v>5.7702173257480043E-3</v>
      </c>
      <c r="M1864" s="8">
        <f>LN(Prices!M1858/Prices!M1857)</f>
        <v>1.2096855062611797E-3</v>
      </c>
      <c r="N1864" s="8">
        <f>LN(Prices!N1858/Prices!N1857)</f>
        <v>9.8787053775474323E-3</v>
      </c>
      <c r="O1864" s="8">
        <f>LN(Prices!O1858/Prices!O1857)</f>
        <v>7.1208758366891195E-3</v>
      </c>
    </row>
    <row r="1865" spans="1:15" x14ac:dyDescent="0.25">
      <c r="A1865" s="5">
        <v>45317</v>
      </c>
      <c r="B1865" s="8">
        <f>LN(Prices!B1859/Prices!B1858)</f>
        <v>3.5807665509286287E-3</v>
      </c>
      <c r="C1865" s="8">
        <f>LN(Prices!C1859/Prices!C1858)</f>
        <v>-1.1208996980888175E-3</v>
      </c>
      <c r="D1865" s="8">
        <f>LN(Prices!D1859/Prices!D1858)</f>
        <v>7.717120406751666E-4</v>
      </c>
      <c r="E1865" s="8">
        <f>LN(Prices!E1859/Prices!E1858)</f>
        <v>-1.7884845232075555E-3</v>
      </c>
      <c r="F1865" s="8">
        <f>LN(Prices!F1859/Prices!F1858)</f>
        <v>-1.1888467272038038E-3</v>
      </c>
      <c r="G1865" s="8">
        <f>LN(Prices!G1859/Prices!G1858)</f>
        <v>-9.3668372755930827E-4</v>
      </c>
      <c r="H1865" s="8">
        <f>LN(Prices!H1859/Prices!H1858)</f>
        <v>-2.8216532288832512E-3</v>
      </c>
      <c r="I1865" s="8">
        <f>LN(Prices!I1859/Prices!I1858)</f>
        <v>5.4986610496526823E-4</v>
      </c>
      <c r="J1865" s="8">
        <f>LN(Prices!J1859/Prices!J1858)</f>
        <v>-6.5199775542636477E-4</v>
      </c>
      <c r="K1865" s="8">
        <f>(Prices!K1859-Prices!K1858)/100</f>
        <v>4.9996376037597654E-5</v>
      </c>
      <c r="L1865" s="8">
        <f>LN(Prices!L1859/Prices!L1858)</f>
        <v>1.3686437789659487E-3</v>
      </c>
      <c r="M1865" s="8">
        <f>LN(Prices!M1859/Prices!M1858)</f>
        <v>-1.2948062272742373E-3</v>
      </c>
      <c r="N1865" s="8">
        <f>LN(Prices!N1859/Prices!N1858)</f>
        <v>8.0809250744893688E-4</v>
      </c>
      <c r="O1865" s="8">
        <f>LN(Prices!O1859/Prices!O1858)</f>
        <v>1.2391610509173737E-3</v>
      </c>
    </row>
    <row r="1866" spans="1:15" x14ac:dyDescent="0.25">
      <c r="A1866" s="5">
        <v>45320</v>
      </c>
      <c r="B1866" s="8">
        <f>LN(Prices!B1860/Prices!B1859)</f>
        <v>4.5565652433230894E-3</v>
      </c>
      <c r="C1866" s="8">
        <f>LN(Prices!C1860/Prices!C1859)</f>
        <v>3.9688093078306987E-3</v>
      </c>
      <c r="D1866" s="8">
        <f>LN(Prices!D1860/Prices!D1859)</f>
        <v>5.1414403698064957E-4</v>
      </c>
      <c r="E1866" s="8">
        <f>LN(Prices!E1860/Prices!E1859)</f>
        <v>5.9841604463083719E-3</v>
      </c>
      <c r="F1866" s="8">
        <f>LN(Prices!F1860/Prices!F1859)</f>
        <v>7.4341833430749101E-3</v>
      </c>
      <c r="G1866" s="8">
        <f>LN(Prices!G1860/Prices!G1859)</f>
        <v>4.3940156469782048E-3</v>
      </c>
      <c r="H1866" s="8">
        <f>LN(Prices!H1860/Prices!H1859)</f>
        <v>6.5713185571473851E-3</v>
      </c>
      <c r="I1866" s="8">
        <f>LN(Prices!I1860/Prices!I1859)</f>
        <v>4.6609285048302132E-3</v>
      </c>
      <c r="J1866" s="8">
        <f>LN(Prices!J1860/Prices!J1859)</f>
        <v>7.5283655052462038E-3</v>
      </c>
      <c r="K1866" s="8">
        <f>(Prices!K1860-Prices!K1859)/100</f>
        <v>0</v>
      </c>
      <c r="L1866" s="8">
        <f>LN(Prices!L1860/Prices!L1859)</f>
        <v>9.1734570156230839E-3</v>
      </c>
      <c r="M1866" s="8">
        <f>LN(Prices!M1860/Prices!M1859)</f>
        <v>1.0929713030373151E-2</v>
      </c>
      <c r="N1866" s="8">
        <f>LN(Prices!N1860/Prices!N1859)</f>
        <v>4.8168240993378105E-3</v>
      </c>
      <c r="O1866" s="8">
        <f>LN(Prices!O1860/Prices!O1859)</f>
        <v>1.658792989097313E-2</v>
      </c>
    </row>
    <row r="1867" spans="1:15" x14ac:dyDescent="0.25">
      <c r="A1867" s="5">
        <v>45321</v>
      </c>
      <c r="B1867" s="8">
        <f>LN(Prices!B1861/Prices!B1860)</f>
        <v>-2.7711408781441091E-3</v>
      </c>
      <c r="C1867" s="8">
        <f>LN(Prices!C1861/Prices!C1860)</f>
        <v>1.9279410968276144E-3</v>
      </c>
      <c r="D1867" s="8">
        <f>LN(Prices!D1861/Prices!D1860)</f>
        <v>-7.9988835195331232E-3</v>
      </c>
      <c r="E1867" s="8">
        <f>LN(Prices!E1861/Prices!E1860)</f>
        <v>1.3602316659935354E-3</v>
      </c>
      <c r="F1867" s="8">
        <f>LN(Prices!F1861/Prices!F1860)</f>
        <v>-9.0577753894805629E-3</v>
      </c>
      <c r="G1867" s="8">
        <f>LN(Prices!G1861/Prices!G1860)</f>
        <v>-4.6665485508769547E-4</v>
      </c>
      <c r="H1867" s="8">
        <f>LN(Prices!H1861/Prices!H1860)</f>
        <v>-9.4010552852075383E-3</v>
      </c>
      <c r="I1867" s="8">
        <f>LN(Prices!I1861/Prices!I1860)</f>
        <v>3.2765936296207765E-3</v>
      </c>
      <c r="J1867" s="8">
        <f>LN(Prices!J1861/Prices!J1860)</f>
        <v>-6.0083039697861622E-4</v>
      </c>
      <c r="K1867" s="8">
        <f>(Prices!K1861-Prices!K1860)/100</f>
        <v>3.0002593994140626E-5</v>
      </c>
      <c r="L1867" s="8">
        <f>LN(Prices!L1861/Prices!L1860)</f>
        <v>-2.0456408218517221E-3</v>
      </c>
      <c r="M1867" s="8">
        <f>LN(Prices!M1861/Prices!M1860)</f>
        <v>-4.2435320883714355E-3</v>
      </c>
      <c r="N1867" s="8">
        <f>LN(Prices!N1861/Prices!N1860)</f>
        <v>2.8644671011362785E-3</v>
      </c>
      <c r="O1867" s="8">
        <f>LN(Prices!O1861/Prices!O1860)</f>
        <v>-7.5755558998538124E-3</v>
      </c>
    </row>
    <row r="1868" spans="1:15" x14ac:dyDescent="0.25">
      <c r="A1868" s="5">
        <v>45322</v>
      </c>
      <c r="B1868" s="8">
        <f>LN(Prices!B1862/Prices!B1861)</f>
        <v>-5.7648646179736434E-3</v>
      </c>
      <c r="C1868" s="8">
        <f>LN(Prices!C1862/Prices!C1861)</f>
        <v>4.5511974930301921E-3</v>
      </c>
      <c r="D1868" s="8">
        <f>LN(Prices!D1862/Prices!D1861)</f>
        <v>-5.4552174219100451E-3</v>
      </c>
      <c r="E1868" s="8">
        <f>LN(Prices!E1862/Prices!E1861)</f>
        <v>8.3277939170176354E-3</v>
      </c>
      <c r="F1868" s="8">
        <f>LN(Prices!F1862/Prices!F1861)</f>
        <v>-1.0562572187408853E-2</v>
      </c>
      <c r="G1868" s="8">
        <f>LN(Prices!G1862/Prices!G1861)</f>
        <v>6.5115704016071281E-3</v>
      </c>
      <c r="H1868" s="8">
        <f>LN(Prices!H1862/Prices!H1861)</f>
        <v>-9.6088998969225525E-3</v>
      </c>
      <c r="I1868" s="8">
        <f>LN(Prices!I1862/Prices!I1861)</f>
        <v>-1.1102727456680459E-2</v>
      </c>
      <c r="J1868" s="8">
        <f>LN(Prices!J1862/Prices!J1861)</f>
        <v>-1.6236851740733683E-2</v>
      </c>
      <c r="K1868" s="8">
        <f>(Prices!K1862-Prices!K1861)/100</f>
        <v>-1.4999866485595703E-4</v>
      </c>
      <c r="L1868" s="8">
        <f>LN(Prices!L1862/Prices!L1861)</f>
        <v>-1.8623712652508555E-2</v>
      </c>
      <c r="M1868" s="8">
        <f>LN(Prices!M1862/Prices!M1861)</f>
        <v>-2.1108507346219788E-2</v>
      </c>
      <c r="N1868" s="8">
        <f>LN(Prices!N1862/Prices!N1861)</f>
        <v>-1.092380720125689E-2</v>
      </c>
      <c r="O1868" s="8">
        <f>LN(Prices!O1862/Prices!O1861)</f>
        <v>-2.4801085025218179E-2</v>
      </c>
    </row>
    <row r="1869" spans="1:15" x14ac:dyDescent="0.25">
      <c r="A1869" s="5">
        <v>45323</v>
      </c>
      <c r="B1869" s="8">
        <f>LN(Prices!B1863/Prices!B1862)</f>
        <v>9.7213943733407034E-3</v>
      </c>
      <c r="C1869" s="8">
        <f>LN(Prices!C1863/Prices!C1862)</f>
        <v>5.681743062427992E-3</v>
      </c>
      <c r="D1869" s="8">
        <f>LN(Prices!D1863/Prices!D1862)</f>
        <v>9.5915617752280226E-3</v>
      </c>
      <c r="E1869" s="8">
        <f>LN(Prices!E1863/Prices!E1862)</f>
        <v>6.1751567138870625E-3</v>
      </c>
      <c r="F1869" s="8">
        <f>LN(Prices!F1863/Prices!F1862)</f>
        <v>1.6825353248685369E-2</v>
      </c>
      <c r="G1869" s="8">
        <f>LN(Prices!G1863/Prices!G1862)</f>
        <v>1.760205286207818E-3</v>
      </c>
      <c r="H1869" s="8">
        <f>LN(Prices!H1863/Prices!H1862)</f>
        <v>1.7956800586080096E-2</v>
      </c>
      <c r="I1869" s="8">
        <f>LN(Prices!I1863/Prices!I1862)</f>
        <v>1.0011612848851961E-2</v>
      </c>
      <c r="J1869" s="8">
        <f>LN(Prices!J1863/Prices!J1862)</f>
        <v>1.2416286114049784E-2</v>
      </c>
      <c r="K1869" s="8">
        <f>(Prices!K1863-Prices!K1862)/100</f>
        <v>1.1999607086181641E-4</v>
      </c>
      <c r="L1869" s="8">
        <f>LN(Prices!L1863/Prices!L1862)</f>
        <v>1.2815649680804104E-2</v>
      </c>
      <c r="M1869" s="8">
        <f>LN(Prices!M1863/Prices!M1862)</f>
        <v>1.4526302000908219E-2</v>
      </c>
      <c r="N1869" s="8">
        <f>LN(Prices!N1863/Prices!N1862)</f>
        <v>9.6841515676246367E-3</v>
      </c>
      <c r="O1869" s="8">
        <f>LN(Prices!O1863/Prices!O1862)</f>
        <v>1.3810385369898105E-2</v>
      </c>
    </row>
    <row r="1870" spans="1:15" x14ac:dyDescent="0.25">
      <c r="A1870" s="5">
        <v>45324</v>
      </c>
      <c r="B1870" s="8">
        <f>LN(Prices!B1864/Prices!B1863)</f>
        <v>-6.9341730956022111E-3</v>
      </c>
      <c r="C1870" s="8">
        <f>LN(Prices!C1864/Prices!C1863)</f>
        <v>-9.1998865066063983E-3</v>
      </c>
      <c r="D1870" s="8">
        <f>LN(Prices!D1864/Prices!D1863)</f>
        <v>-2.8420409235113899E-3</v>
      </c>
      <c r="E1870" s="8">
        <f>LN(Prices!E1864/Prices!E1863)</f>
        <v>-1.3099336579181119E-2</v>
      </c>
      <c r="F1870" s="8">
        <f>LN(Prices!F1864/Prices!F1863)</f>
        <v>-1.1257848922401271E-2</v>
      </c>
      <c r="G1870" s="8">
        <f>LN(Prices!G1864/Prices!G1863)</f>
        <v>-9.6725004001032497E-3</v>
      </c>
      <c r="H1870" s="8">
        <f>LN(Prices!H1864/Prices!H1863)</f>
        <v>-1.2488338404006042E-2</v>
      </c>
      <c r="I1870" s="8">
        <f>LN(Prices!I1864/Prices!I1863)</f>
        <v>-1.7755223087698238E-3</v>
      </c>
      <c r="J1870" s="8">
        <f>LN(Prices!J1864/Prices!J1863)</f>
        <v>1.062777072263312E-2</v>
      </c>
      <c r="K1870" s="8">
        <f>(Prices!K1864-Prices!K1863)/100</f>
        <v>1.0000228881835937E-4</v>
      </c>
      <c r="L1870" s="8">
        <f>LN(Prices!L1864/Prices!L1863)</f>
        <v>-9.757561654840654E-5</v>
      </c>
      <c r="M1870" s="8">
        <f>LN(Prices!M1864/Prices!M1863)</f>
        <v>1.9472620917803947E-2</v>
      </c>
      <c r="N1870" s="8">
        <f>LN(Prices!N1864/Prices!N1863)</f>
        <v>-1.4177097819924834E-3</v>
      </c>
      <c r="O1870" s="8">
        <f>LN(Prices!O1864/Prices!O1863)</f>
        <v>-5.9383552860896582E-3</v>
      </c>
    </row>
    <row r="1871" spans="1:15" x14ac:dyDescent="0.25">
      <c r="A1871" s="5">
        <v>45327</v>
      </c>
      <c r="B1871" s="8">
        <f>LN(Prices!B1865/Prices!B1864)</f>
        <v>-4.782732266163079E-3</v>
      </c>
      <c r="C1871" s="8">
        <f>LN(Prices!C1865/Prices!C1864)</f>
        <v>-8.2607098255367585E-3</v>
      </c>
      <c r="D1871" s="8">
        <f>LN(Prices!D1865/Prices!D1864)</f>
        <v>1.2929420751883565E-3</v>
      </c>
      <c r="E1871" s="8">
        <f>LN(Prices!E1865/Prices!E1864)</f>
        <v>-9.7799276547857195E-3</v>
      </c>
      <c r="F1871" s="8">
        <f>LN(Prices!F1865/Prices!F1864)</f>
        <v>-1.8679742299992738E-2</v>
      </c>
      <c r="G1871" s="8">
        <f>LN(Prices!G1865/Prices!G1864)</f>
        <v>-5.6233890803488E-3</v>
      </c>
      <c r="H1871" s="8">
        <f>LN(Prices!H1865/Prices!H1864)</f>
        <v>-2.1207360984714055E-2</v>
      </c>
      <c r="I1871" s="8">
        <f>LN(Prices!I1865/Prices!I1864)</f>
        <v>-8.9255399561638266E-3</v>
      </c>
      <c r="J1871" s="8">
        <f>LN(Prices!J1865/Prices!J1864)</f>
        <v>-3.1914247092839714E-3</v>
      </c>
      <c r="K1871" s="8">
        <f>(Prices!K1865-Prices!K1864)/100</f>
        <v>1.8000125885009766E-4</v>
      </c>
      <c r="L1871" s="8">
        <f>LN(Prices!L1865/Prices!L1864)</f>
        <v>-1.1189265071153646E-2</v>
      </c>
      <c r="M1871" s="8">
        <f>LN(Prices!M1865/Prices!M1864)</f>
        <v>-1.5472263872932101E-5</v>
      </c>
      <c r="N1871" s="8">
        <f>LN(Prices!N1865/Prices!N1864)</f>
        <v>-9.1325162952537349E-3</v>
      </c>
      <c r="O1871" s="8">
        <f>LN(Prices!O1865/Prices!O1864)</f>
        <v>-1.3072076657288691E-2</v>
      </c>
    </row>
    <row r="1872" spans="1:15" x14ac:dyDescent="0.25">
      <c r="A1872" s="5">
        <v>45328</v>
      </c>
      <c r="B1872" s="8">
        <f>LN(Prices!B1866/Prices!B1865)</f>
        <v>1.1124305762894065E-2</v>
      </c>
      <c r="C1872" s="8">
        <f>LN(Prices!C1866/Prices!C1865)</f>
        <v>5.2092753339564955E-3</v>
      </c>
      <c r="D1872" s="8">
        <f>LN(Prices!D1866/Prices!D1865)</f>
        <v>2.2484462624709711E-2</v>
      </c>
      <c r="E1872" s="8">
        <f>LN(Prices!E1866/Prices!E1865)</f>
        <v>5.3752771473604697E-3</v>
      </c>
      <c r="F1872" s="8">
        <f>LN(Prices!F1866/Prices!F1865)</f>
        <v>1.376901629358809E-2</v>
      </c>
      <c r="G1872" s="8">
        <f>LN(Prices!G1866/Prices!G1865)</f>
        <v>3.377701211035962E-3</v>
      </c>
      <c r="H1872" s="8">
        <f>LN(Prices!H1866/Prices!H1865)</f>
        <v>1.3352082663133095E-2</v>
      </c>
      <c r="I1872" s="8">
        <f>LN(Prices!I1866/Prices!I1865)</f>
        <v>6.3248787525997073E-3</v>
      </c>
      <c r="J1872" s="8">
        <f>LN(Prices!J1866/Prices!J1865)</f>
        <v>2.3077459317481074E-3</v>
      </c>
      <c r="K1872" s="8">
        <f>(Prices!K1866-Prices!K1865)/100</f>
        <v>-5.0001144409188571E-5</v>
      </c>
      <c r="L1872" s="8">
        <f>LN(Prices!L1866/Prices!L1865)</f>
        <v>4.7613426188993007E-3</v>
      </c>
      <c r="M1872" s="8">
        <f>LN(Prices!M1866/Prices!M1865)</f>
        <v>6.8915151233829108E-4</v>
      </c>
      <c r="N1872" s="8">
        <f>LN(Prices!N1866/Prices!N1865)</f>
        <v>5.8390122853133166E-3</v>
      </c>
      <c r="O1872" s="8">
        <f>LN(Prices!O1866/Prices!O1865)</f>
        <v>8.4249083698877836E-3</v>
      </c>
    </row>
    <row r="1873" spans="1:15" x14ac:dyDescent="0.25">
      <c r="A1873" s="5">
        <v>45329</v>
      </c>
      <c r="B1873" s="8">
        <f>LN(Prices!B1867/Prices!B1866)</f>
        <v>5.925995988713919E-4</v>
      </c>
      <c r="C1873" s="8">
        <f>LN(Prices!C1867/Prices!C1866)</f>
        <v>-2.0395035758740713E-3</v>
      </c>
      <c r="D1873" s="8">
        <f>LN(Prices!D1867/Prices!D1866)</f>
        <v>1.2623781266909082E-3</v>
      </c>
      <c r="E1873" s="8">
        <f>LN(Prices!E1867/Prices!E1866)</f>
        <v>-1.7886095959430493E-3</v>
      </c>
      <c r="F1873" s="8">
        <f>LN(Prices!F1867/Prices!F1866)</f>
        <v>-2.1904520897469823E-3</v>
      </c>
      <c r="G1873" s="8">
        <f>LN(Prices!G1867/Prices!G1866)</f>
        <v>-1.8749260800656358E-3</v>
      </c>
      <c r="H1873" s="8">
        <f>LN(Prices!H1867/Prices!H1866)</f>
        <v>-1.4350502624615581E-3</v>
      </c>
      <c r="I1873" s="8">
        <f>LN(Prices!I1867/Prices!I1866)</f>
        <v>2.6006612035639992E-3</v>
      </c>
      <c r="J1873" s="8">
        <f>LN(Prices!J1867/Prices!J1866)</f>
        <v>8.2076825940086279E-3</v>
      </c>
      <c r="K1873" s="8">
        <f>(Prices!K1867-Prices!K1866)/100</f>
        <v>0</v>
      </c>
      <c r="L1873" s="8">
        <f>LN(Prices!L1867/Prices!L1866)</f>
        <v>4.6918501516737638E-3</v>
      </c>
      <c r="M1873" s="8">
        <f>LN(Prices!M1867/Prices!M1866)</f>
        <v>1.2791124560038409E-2</v>
      </c>
      <c r="N1873" s="8">
        <f>LN(Prices!N1867/Prices!N1866)</f>
        <v>2.5503108201292398E-3</v>
      </c>
      <c r="O1873" s="8">
        <f>LN(Prices!O1867/Prices!O1866)</f>
        <v>-1.6752196107918268E-3</v>
      </c>
    </row>
    <row r="1874" spans="1:15" x14ac:dyDescent="0.25">
      <c r="A1874" s="5">
        <v>45330</v>
      </c>
      <c r="B1874" s="8">
        <f>LN(Prices!B1868/Prices!B1867)</f>
        <v>-3.3620959850491766E-3</v>
      </c>
      <c r="C1874" s="8">
        <f>LN(Prices!C1868/Prices!C1867)</f>
        <v>-3.0672053354420352E-3</v>
      </c>
      <c r="D1874" s="8">
        <f>LN(Prices!D1868/Prices!D1867)</f>
        <v>-5.5669740973726661E-3</v>
      </c>
      <c r="E1874" s="8">
        <f>LN(Prices!E1868/Prices!E1867)</f>
        <v>-3.269490802060869E-3</v>
      </c>
      <c r="F1874" s="8">
        <f>LN(Prices!F1868/Prices!F1867)</f>
        <v>1.0036152470613301E-2</v>
      </c>
      <c r="G1874" s="8">
        <f>LN(Prices!G1868/Prices!G1867)</f>
        <v>-7.5114459911902352E-4</v>
      </c>
      <c r="H1874" s="8">
        <f>LN(Prices!H1868/Prices!H1867)</f>
        <v>8.1038914764156103E-3</v>
      </c>
      <c r="I1874" s="8">
        <f>LN(Prices!I1868/Prices!I1867)</f>
        <v>1.3662929860538691E-3</v>
      </c>
      <c r="J1874" s="8">
        <f>LN(Prices!J1868/Prices!J1867)</f>
        <v>5.7042054009059505E-4</v>
      </c>
      <c r="K1874" s="8">
        <f>(Prices!K1868-Prices!K1867)/100</f>
        <v>-5.0001144409179687E-5</v>
      </c>
      <c r="L1874" s="8">
        <f>LN(Prices!L1868/Prices!L1867)</f>
        <v>9.0274245886720478E-3</v>
      </c>
      <c r="M1874" s="8">
        <f>LN(Prices!M1868/Prices!M1867)</f>
        <v>1.7095818323104284E-3</v>
      </c>
      <c r="N1874" s="8">
        <f>LN(Prices!N1868/Prices!N1867)</f>
        <v>1.1632117624118493E-3</v>
      </c>
      <c r="O1874" s="8">
        <f>LN(Prices!O1868/Prices!O1867)</f>
        <v>1.4931330000627159E-2</v>
      </c>
    </row>
    <row r="1875" spans="1:15" x14ac:dyDescent="0.25">
      <c r="A1875" s="5">
        <v>45331</v>
      </c>
      <c r="B1875" s="8">
        <f>LN(Prices!B1869/Prices!B1868)</f>
        <v>4.1515753184486314E-3</v>
      </c>
      <c r="C1875" s="8">
        <f>LN(Prices!C1869/Prices!C1868)</f>
        <v>-3.0764447541816462E-4</v>
      </c>
      <c r="D1875" s="8">
        <f>LN(Prices!D1869/Prices!D1868)</f>
        <v>4.304595970681703E-3</v>
      </c>
      <c r="E1875" s="8">
        <f>LN(Prices!E1869/Prices!E1868)</f>
        <v>-1.7976876389970661E-3</v>
      </c>
      <c r="F1875" s="8">
        <f>LN(Prices!F1869/Prices!F1868)</f>
        <v>5.424555944810428E-4</v>
      </c>
      <c r="G1875" s="8">
        <f>LN(Prices!G1869/Prices!G1868)</f>
        <v>-1.4098596076741984E-3</v>
      </c>
      <c r="H1875" s="8">
        <f>LN(Prices!H1869/Prices!H1868)</f>
        <v>1.5419245805368765E-3</v>
      </c>
      <c r="I1875" s="8">
        <f>LN(Prices!I1869/Prices!I1868)</f>
        <v>4.0922932271596083E-4</v>
      </c>
      <c r="J1875" s="8">
        <f>LN(Prices!J1869/Prices!J1868)</f>
        <v>5.7259171287955156E-3</v>
      </c>
      <c r="K1875" s="8">
        <f>(Prices!K1869-Prices!K1868)/100</f>
        <v>1.9998550415047945E-5</v>
      </c>
      <c r="L1875" s="8">
        <f>LN(Prices!L1869/Prices!L1868)</f>
        <v>7.5306139746589432E-3</v>
      </c>
      <c r="M1875" s="8">
        <f>LN(Prices!M1869/Prices!M1868)</f>
        <v>1.0085301997817202E-2</v>
      </c>
      <c r="N1875" s="8">
        <f>LN(Prices!N1869/Prices!N1868)</f>
        <v>6.6318385557436268E-4</v>
      </c>
      <c r="O1875" s="8">
        <f>LN(Prices!O1869/Prices!O1868)</f>
        <v>1.5184448664744225E-2</v>
      </c>
    </row>
    <row r="1876" spans="1:15" x14ac:dyDescent="0.25">
      <c r="A1876" s="5">
        <v>45334</v>
      </c>
      <c r="B1876" s="8">
        <f>LN(Prices!B1870/Prices!B1869)</f>
        <v>3.9377529792305526E-3</v>
      </c>
      <c r="C1876" s="8">
        <f>LN(Prices!C1870/Prices!C1869)</f>
        <v>2.050780527777171E-4</v>
      </c>
      <c r="D1876" s="8">
        <f>LN(Prices!D1870/Prices!D1869)</f>
        <v>7.8016015117367797E-3</v>
      </c>
      <c r="E1876" s="8">
        <f>LN(Prices!E1870/Prices!E1869)</f>
        <v>9.5210384411902299E-4</v>
      </c>
      <c r="F1876" s="8">
        <f>LN(Prices!F1870/Prices!F1869)</f>
        <v>-9.7668647361351174E-4</v>
      </c>
      <c r="G1876" s="8">
        <f>LN(Prices!G1870/Prices!G1869)</f>
        <v>3.7633016797336018E-4</v>
      </c>
      <c r="H1876" s="8">
        <f>LN(Prices!H1870/Prices!H1869)</f>
        <v>2.3705424948090669E-4</v>
      </c>
      <c r="I1876" s="8">
        <f>LN(Prices!I1870/Prices!I1869)</f>
        <v>6.5292262535600809E-3</v>
      </c>
      <c r="J1876" s="8">
        <f>LN(Prices!J1870/Prices!J1869)</f>
        <v>-9.4940414265244156E-4</v>
      </c>
      <c r="K1876" s="8">
        <f>(Prices!K1870-Prices!K1869)/100</f>
        <v>8.0003738403320313E-5</v>
      </c>
      <c r="L1876" s="8">
        <f>LN(Prices!L1870/Prices!L1869)</f>
        <v>9.169296209960499E-3</v>
      </c>
      <c r="M1876" s="8">
        <f>LN(Prices!M1870/Prices!M1869)</f>
        <v>-5.7770141968023639E-3</v>
      </c>
      <c r="N1876" s="8">
        <f>LN(Prices!N1870/Prices!N1869)</f>
        <v>6.1486504075557507E-3</v>
      </c>
      <c r="O1876" s="8">
        <f>LN(Prices!O1870/Prices!O1869)</f>
        <v>1.7395183476617761E-2</v>
      </c>
    </row>
    <row r="1877" spans="1:15" x14ac:dyDescent="0.25">
      <c r="A1877" s="5">
        <v>45335</v>
      </c>
      <c r="B1877" s="8">
        <f>LN(Prices!B1871/Prices!B1870)</f>
        <v>-1.804345125425558E-2</v>
      </c>
      <c r="C1877" s="8">
        <f>LN(Prices!C1871/Prices!C1870)</f>
        <v>-9.2593366570498728E-3</v>
      </c>
      <c r="D1877" s="8">
        <f>LN(Prices!D1871/Prices!D1870)</f>
        <v>-1.8980691639000038E-2</v>
      </c>
      <c r="E1877" s="8">
        <f>LN(Prices!E1871/Prices!E1870)</f>
        <v>-1.1057076131673085E-2</v>
      </c>
      <c r="F1877" s="8">
        <f>LN(Prices!F1871/Prices!F1870)</f>
        <v>-1.8522194496884106E-2</v>
      </c>
      <c r="G1877" s="8">
        <f>LN(Prices!G1871/Prices!G1870)</f>
        <v>-6.4134673844230463E-3</v>
      </c>
      <c r="H1877" s="8">
        <f>LN(Prices!H1871/Prices!H1870)</f>
        <v>-2.0831473433445137E-2</v>
      </c>
      <c r="I1877" s="8">
        <f>LN(Prices!I1871/Prices!I1870)</f>
        <v>-1.5438641689575719E-2</v>
      </c>
      <c r="J1877" s="8">
        <f>LN(Prices!J1871/Prices!J1870)</f>
        <v>-1.3768609419845444E-2</v>
      </c>
      <c r="K1877" s="8">
        <f>(Prices!K1871-Prices!K1870)/100</f>
        <v>4.9996376037597654E-5</v>
      </c>
      <c r="L1877" s="8">
        <f>LN(Prices!L1871/Prices!L1870)</f>
        <v>-2.4739540950878408E-2</v>
      </c>
      <c r="M1877" s="8">
        <f>LN(Prices!M1871/Prices!M1870)</f>
        <v>-1.3825935673121046E-2</v>
      </c>
      <c r="N1877" s="8">
        <f>LN(Prices!N1871/Prices!N1870)</f>
        <v>-1.5363251308750674E-2</v>
      </c>
      <c r="O1877" s="8">
        <f>LN(Prices!O1871/Prices!O1870)</f>
        <v>-4.0455138947678083E-2</v>
      </c>
    </row>
    <row r="1878" spans="1:15" x14ac:dyDescent="0.25">
      <c r="A1878" s="5">
        <v>45336</v>
      </c>
      <c r="B1878" s="8">
        <f>LN(Prices!B1872/Prices!B1871)</f>
        <v>1.2526196657680859E-2</v>
      </c>
      <c r="C1878" s="8">
        <f>LN(Prices!C1872/Prices!C1871)</f>
        <v>4.4347046470035898E-3</v>
      </c>
      <c r="D1878" s="8">
        <f>LN(Prices!D1872/Prices!D1871)</f>
        <v>1.4206063889201346E-2</v>
      </c>
      <c r="E1878" s="8">
        <f>LN(Prices!E1872/Prices!E1871)</f>
        <v>3.7350577244306036E-3</v>
      </c>
      <c r="F1878" s="8">
        <f>LN(Prices!F1872/Prices!F1871)</f>
        <v>6.5052943041859516E-3</v>
      </c>
      <c r="G1878" s="8">
        <f>LN(Prices!G1872/Prices!G1871)</f>
        <v>4.2488355719736744E-3</v>
      </c>
      <c r="H1878" s="8">
        <f>LN(Prices!H1872/Prices!H1871)</f>
        <v>7.8326146468968242E-3</v>
      </c>
      <c r="I1878" s="8">
        <f>LN(Prices!I1872/Prices!I1871)</f>
        <v>8.363411357948377E-3</v>
      </c>
      <c r="J1878" s="8">
        <f>LN(Prices!J1872/Prices!J1871)</f>
        <v>9.5341683042168071E-3</v>
      </c>
      <c r="K1878" s="8">
        <f>(Prices!K1872-Prices!K1871)/100</f>
        <v>-1.4999866485596592E-4</v>
      </c>
      <c r="L1878" s="8">
        <f>LN(Prices!L1872/Prices!L1871)</f>
        <v>1.4305394313865493E-2</v>
      </c>
      <c r="M1878" s="8">
        <f>LN(Prices!M1872/Prices!M1871)</f>
        <v>1.2005220855382149E-2</v>
      </c>
      <c r="N1878" s="8">
        <f>LN(Prices!N1872/Prices!N1871)</f>
        <v>8.4358032028590529E-3</v>
      </c>
      <c r="O1878" s="8">
        <f>LN(Prices!O1872/Prices!O1871)</f>
        <v>2.4109154053415627E-2</v>
      </c>
    </row>
    <row r="1879" spans="1:15" x14ac:dyDescent="0.25">
      <c r="A1879" s="5">
        <v>45337</v>
      </c>
      <c r="B1879" s="8">
        <f>LN(Prices!B1873/Prices!B1872)</f>
        <v>1.041766034181681E-2</v>
      </c>
      <c r="C1879" s="8">
        <f>LN(Prices!C1873/Prices!C1872)</f>
        <v>2.3638580324078107E-3</v>
      </c>
      <c r="D1879" s="8">
        <f>LN(Prices!D1873/Prices!D1872)</f>
        <v>4.7746277497986243E-3</v>
      </c>
      <c r="E1879" s="8">
        <f>LN(Prices!E1873/Prices!E1872)</f>
        <v>2.765350970769462E-3</v>
      </c>
      <c r="F1879" s="8">
        <f>LN(Prices!F1873/Prices!F1872)</f>
        <v>2.4748688205578458E-2</v>
      </c>
      <c r="G1879" s="8">
        <f>LN(Prices!G1873/Prices!G1872)</f>
        <v>1.2240529519881175E-3</v>
      </c>
      <c r="H1879" s="8">
        <f>LN(Prices!H1873/Prices!H1872)</f>
        <v>2.3019703371227017E-2</v>
      </c>
      <c r="I1879" s="8">
        <f>LN(Prices!I1873/Prices!I1872)</f>
        <v>1.3157087737360098E-2</v>
      </c>
      <c r="J1879" s="8">
        <f>LN(Prices!J1873/Prices!J1872)</f>
        <v>5.8043726740400403E-3</v>
      </c>
      <c r="K1879" s="8">
        <f>(Prices!K1873-Prices!K1872)/100</f>
        <v>0</v>
      </c>
      <c r="L1879" s="8">
        <f>LN(Prices!L1873/Prices!L1872)</f>
        <v>1.7630321289577158E-2</v>
      </c>
      <c r="M1879" s="8">
        <f>LN(Prices!M1873/Prices!M1872)</f>
        <v>1.2566891552415291E-3</v>
      </c>
      <c r="N1879" s="8">
        <f>LN(Prices!N1873/Prices!N1872)</f>
        <v>1.2425475731721952E-2</v>
      </c>
      <c r="O1879" s="8">
        <f>LN(Prices!O1873/Prices!O1872)</f>
        <v>2.4245221311793366E-2</v>
      </c>
    </row>
    <row r="1880" spans="1:15" x14ac:dyDescent="0.25">
      <c r="A1880" s="5">
        <v>45338</v>
      </c>
      <c r="B1880" s="8">
        <f>LN(Prices!B1874/Prices!B1873)</f>
        <v>1.7583765331342109E-3</v>
      </c>
      <c r="C1880" s="8">
        <f>LN(Prices!C1874/Prices!C1873)</f>
        <v>-3.1875245421401849E-3</v>
      </c>
      <c r="D1880" s="8">
        <f>LN(Prices!D1874/Prices!D1873)</f>
        <v>4.7517383210815998E-3</v>
      </c>
      <c r="E1880" s="8">
        <f>LN(Prices!E1874/Prices!E1873)</f>
        <v>-4.3642795392229913E-3</v>
      </c>
      <c r="F1880" s="8">
        <f>LN(Prices!F1874/Prices!F1873)</f>
        <v>-7.9652263373381146E-3</v>
      </c>
      <c r="G1880" s="8">
        <f>LN(Prices!G1874/Prices!G1873)</f>
        <v>-1.0354939242488989E-3</v>
      </c>
      <c r="H1880" s="8">
        <f>LN(Prices!H1874/Prices!H1873)</f>
        <v>-1.0376347409012422E-2</v>
      </c>
      <c r="I1880" s="8">
        <f>LN(Prices!I1874/Prices!I1873)</f>
        <v>-2.9686040135518247E-3</v>
      </c>
      <c r="J1880" s="8">
        <f>LN(Prices!J1874/Prices!J1873)</f>
        <v>-4.8150435759610425E-3</v>
      </c>
      <c r="K1880" s="8">
        <f>(Prices!K1874-Prices!K1873)/100</f>
        <v>5.0001144409179687E-5</v>
      </c>
      <c r="L1880" s="8">
        <f>LN(Prices!L1874/Prices!L1873)</f>
        <v>-9.3294697966411384E-3</v>
      </c>
      <c r="M1880" s="8">
        <f>LN(Prices!M1874/Prices!M1873)</f>
        <v>-6.2472049299029725E-3</v>
      </c>
      <c r="N1880" s="8">
        <f>LN(Prices!N1874/Prices!N1873)</f>
        <v>-3.2397011453423131E-3</v>
      </c>
      <c r="O1880" s="8">
        <f>LN(Prices!O1874/Prices!O1873)</f>
        <v>-7.9579079980635226E-3</v>
      </c>
    </row>
    <row r="1881" spans="1:15" x14ac:dyDescent="0.25">
      <c r="A1881" s="5">
        <v>45342</v>
      </c>
      <c r="B1881" s="8">
        <f>LN(Prices!B1875/Prices!B1874)</f>
        <v>2.9237475591222173E-3</v>
      </c>
      <c r="C1881" s="8">
        <f>LN(Prices!C1875/Prices!C1874)</f>
        <v>9.2655545084068046E-4</v>
      </c>
      <c r="D1881" s="8">
        <f>LN(Prices!D1875/Prices!D1874)</f>
        <v>1.4958015643858429E-3</v>
      </c>
      <c r="E1881" s="8">
        <f>LN(Prices!E1875/Prices!E1874)</f>
        <v>1.7053195309819197E-3</v>
      </c>
      <c r="F1881" s="8">
        <f>LN(Prices!F1875/Prices!F1874)</f>
        <v>-3.0306777799869386E-3</v>
      </c>
      <c r="G1881" s="8">
        <f>LN(Prices!G1875/Prices!G1874)</f>
        <v>4.7069012415823259E-4</v>
      </c>
      <c r="H1881" s="8">
        <f>LN(Prices!H1875/Prices!H1874)</f>
        <v>-1.7795121339398733E-3</v>
      </c>
      <c r="I1881" s="8">
        <f>LN(Prices!I1875/Prices!I1874)</f>
        <v>-9.4682514747892565E-4</v>
      </c>
      <c r="J1881" s="8">
        <f>LN(Prices!J1875/Prices!J1874)</f>
        <v>-6.0234264658172495E-3</v>
      </c>
      <c r="K1881" s="8">
        <f>(Prices!K1875-Prices!K1874)/100</f>
        <v>-1.0000228881834161E-4</v>
      </c>
      <c r="L1881" s="8">
        <f>LN(Prices!L1875/Prices!L1874)</f>
        <v>-7.2176145724115216E-3</v>
      </c>
      <c r="M1881" s="8">
        <f>LN(Prices!M1875/Prices!M1874)</f>
        <v>-1.0460466555923411E-2</v>
      </c>
      <c r="N1881" s="8">
        <f>LN(Prices!N1875/Prices!N1874)</f>
        <v>-1.2734500029402457E-3</v>
      </c>
      <c r="O1881" s="8">
        <f>LN(Prices!O1875/Prices!O1874)</f>
        <v>-2.0251205600738415E-2</v>
      </c>
    </row>
    <row r="1882" spans="1:15" x14ac:dyDescent="0.25">
      <c r="A1882" s="5">
        <v>45343</v>
      </c>
      <c r="B1882" s="8">
        <f>LN(Prices!B1876/Prices!B1875)</f>
        <v>9.7265946781954771E-4</v>
      </c>
      <c r="C1882" s="8">
        <f>LN(Prices!C1876/Prices!C1875)</f>
        <v>-2.9884337154246158E-3</v>
      </c>
      <c r="D1882" s="8">
        <f>LN(Prices!D1876/Prices!D1875)</f>
        <v>1.7425953259910898E-3</v>
      </c>
      <c r="E1882" s="8">
        <f>LN(Prices!E1876/Prices!E1875)</f>
        <v>-3.2000767815677463E-3</v>
      </c>
      <c r="F1882" s="8">
        <f>LN(Prices!F1876/Prices!F1875)</f>
        <v>8.7420732734624206E-3</v>
      </c>
      <c r="G1882" s="8">
        <f>LN(Prices!G1876/Prices!G1875)</f>
        <v>-1.1305655119929175E-3</v>
      </c>
      <c r="H1882" s="8">
        <f>LN(Prices!H1876/Prices!H1875)</f>
        <v>5.5651083764948388E-3</v>
      </c>
      <c r="I1882" s="8">
        <f>LN(Prices!I1876/Prices!I1875)</f>
        <v>4.1851695617893632E-3</v>
      </c>
      <c r="J1882" s="8">
        <f>LN(Prices!J1876/Prices!J1875)</f>
        <v>1.2634014951035982E-3</v>
      </c>
      <c r="K1882" s="8">
        <f>(Prices!K1876-Prices!K1875)/100</f>
        <v>2.2000312805174892E-4</v>
      </c>
      <c r="L1882" s="8">
        <f>LN(Prices!L1876/Prices!L1875)</f>
        <v>1.8537064746766768E-3</v>
      </c>
      <c r="M1882" s="8">
        <f>LN(Prices!M1876/Prices!M1875)</f>
        <v>-2.4800013645807219E-3</v>
      </c>
      <c r="N1882" s="8">
        <f>LN(Prices!N1876/Prices!N1875)</f>
        <v>4.5913070305598517E-3</v>
      </c>
      <c r="O1882" s="8">
        <f>LN(Prices!O1876/Prices!O1875)</f>
        <v>-4.7013372325775266E-3</v>
      </c>
    </row>
    <row r="1883" spans="1:15" x14ac:dyDescent="0.25">
      <c r="A1883" s="5">
        <v>45344</v>
      </c>
      <c r="B1883" s="8">
        <f>LN(Prices!B1877/Prices!B1876)</f>
        <v>1.0252567434100582E-2</v>
      </c>
      <c r="C1883" s="8">
        <f>LN(Prices!C1877/Prices!C1876)</f>
        <v>8.2527892417583518E-4</v>
      </c>
      <c r="D1883" s="8">
        <f>LN(Prices!D1877/Prices!D1876)</f>
        <v>1.0144639209091401E-2</v>
      </c>
      <c r="E1883" s="8">
        <f>LN(Prices!E1877/Prices!E1876)</f>
        <v>1.0690024950284797E-4</v>
      </c>
      <c r="F1883" s="8">
        <f>LN(Prices!F1877/Prices!F1876)</f>
        <v>-5.3732460615245315E-4</v>
      </c>
      <c r="G1883" s="8">
        <f>LN(Prices!G1877/Prices!G1876)</f>
        <v>-1.320505212974734E-3</v>
      </c>
      <c r="H1883" s="8">
        <f>LN(Prices!H1877/Prices!H1876)</f>
        <v>1.8874376215823425E-3</v>
      </c>
      <c r="I1883" s="8">
        <f>LN(Prices!I1877/Prices!I1876)</f>
        <v>7.7828590776188779E-3</v>
      </c>
      <c r="J1883" s="8">
        <f>LN(Prices!J1877/Prices!J1876)</f>
        <v>2.090288866640342E-2</v>
      </c>
      <c r="K1883" s="8">
        <f>(Prices!K1877-Prices!K1876)/100</f>
        <v>-2.0003318786621095E-5</v>
      </c>
      <c r="L1883" s="8">
        <f>LN(Prices!L1877/Prices!L1876)</f>
        <v>1.4794969357222959E-2</v>
      </c>
      <c r="M1883" s="8">
        <f>LN(Prices!M1877/Prices!M1876)</f>
        <v>3.0292027500568201E-2</v>
      </c>
      <c r="N1883" s="8">
        <f>LN(Prices!N1877/Prices!N1876)</f>
        <v>7.8621542232034988E-3</v>
      </c>
      <c r="O1883" s="8">
        <f>LN(Prices!O1877/Prices!O1876)</f>
        <v>9.5296191369361096E-3</v>
      </c>
    </row>
    <row r="1884" spans="1:15" x14ac:dyDescent="0.25">
      <c r="A1884" s="5">
        <v>45345</v>
      </c>
      <c r="B1884" s="8">
        <f>LN(Prices!B1878/Prices!B1877)</f>
        <v>1.3461457289115865E-3</v>
      </c>
      <c r="C1884" s="8">
        <f>LN(Prices!C1878/Prices!C1877)</f>
        <v>3.7051333059886986E-3</v>
      </c>
      <c r="D1884" s="8">
        <f>LN(Prices!D1878/Prices!D1877)</f>
        <v>-4.9249456716695674E-4</v>
      </c>
      <c r="E1884" s="8">
        <f>LN(Prices!E1878/Prices!E1877)</f>
        <v>4.5831616461322862E-3</v>
      </c>
      <c r="F1884" s="8">
        <f>LN(Prices!F1878/Prices!F1877)</f>
        <v>-4.3098344297186073E-3</v>
      </c>
      <c r="G1884" s="8">
        <f>LN(Prices!G1878/Prices!G1877)</f>
        <v>2.5451348639276643E-3</v>
      </c>
      <c r="H1884" s="8">
        <f>LN(Prices!H1878/Prices!H1877)</f>
        <v>-4.7145120149496178E-4</v>
      </c>
      <c r="I1884" s="8">
        <f>LN(Prices!I1878/Prices!I1877)</f>
        <v>2.6702097309761938E-3</v>
      </c>
      <c r="J1884" s="8">
        <f>LN(Prices!J1878/Prices!J1877)</f>
        <v>3.47887026502183E-4</v>
      </c>
      <c r="K1884" s="8">
        <f>(Prices!K1878-Prices!K1877)/100</f>
        <v>6.9999694824218755E-5</v>
      </c>
      <c r="L1884" s="8">
        <f>LN(Prices!L1878/Prices!L1877)</f>
        <v>1.0221812492465102E-3</v>
      </c>
      <c r="M1884" s="8">
        <f>LN(Prices!M1878/Prices!M1877)</f>
        <v>-1.065573616036119E-3</v>
      </c>
      <c r="N1884" s="8">
        <f>LN(Prices!N1878/Prices!N1877)</f>
        <v>2.6328449943737878E-3</v>
      </c>
      <c r="O1884" s="8">
        <f>LN(Prices!O1878/Prices!O1877)</f>
        <v>1.4141942258317343E-3</v>
      </c>
    </row>
    <row r="1885" spans="1:15" x14ac:dyDescent="0.25">
      <c r="A1885" s="5">
        <v>45348</v>
      </c>
      <c r="B1885" s="8">
        <f>LN(Prices!B1879/Prices!B1878)</f>
        <v>-2.8870116466885578E-3</v>
      </c>
      <c r="C1885" s="8">
        <f>LN(Prices!C1879/Prices!C1878)</f>
        <v>-2.1593842113173797E-3</v>
      </c>
      <c r="D1885" s="8">
        <f>LN(Prices!D1879/Prices!D1878)</f>
        <v>-4.4433005802082103E-3</v>
      </c>
      <c r="E1885" s="8">
        <f>LN(Prices!E1879/Prices!E1878)</f>
        <v>-1.4899851140672896E-3</v>
      </c>
      <c r="F1885" s="8">
        <f>LN(Prices!F1879/Prices!F1878)</f>
        <v>-9.9838736640864532E-3</v>
      </c>
      <c r="G1885" s="8">
        <f>LN(Prices!G1879/Prices!G1878)</f>
        <v>-3.7646740125780667E-4</v>
      </c>
      <c r="H1885" s="8">
        <f>LN(Prices!H1879/Prices!H1878)</f>
        <v>-1.102642462652156E-2</v>
      </c>
      <c r="I1885" s="8">
        <f>LN(Prices!I1879/Prices!I1878)</f>
        <v>-4.2753575947733265E-3</v>
      </c>
      <c r="J1885" s="8">
        <f>LN(Prices!J1879/Prices!J1878)</f>
        <v>-3.7939392446684839E-3</v>
      </c>
      <c r="K1885" s="8">
        <f>(Prices!K1879-Prices!K1878)/100</f>
        <v>1.0000228881835937E-4</v>
      </c>
      <c r="L1885" s="8">
        <f>LN(Prices!L1879/Prices!L1878)</f>
        <v>-1.2394011433379088E-3</v>
      </c>
      <c r="M1885" s="8">
        <f>LN(Prices!M1879/Prices!M1878)</f>
        <v>-2.3873502536281058E-3</v>
      </c>
      <c r="N1885" s="8">
        <f>LN(Prices!N1879/Prices!N1878)</f>
        <v>-4.5253192667575708E-3</v>
      </c>
      <c r="O1885" s="8">
        <f>LN(Prices!O1879/Prices!O1878)</f>
        <v>6.0707361851875634E-3</v>
      </c>
    </row>
    <row r="1886" spans="1:15" x14ac:dyDescent="0.25">
      <c r="A1886" s="5">
        <v>45349</v>
      </c>
      <c r="B1886" s="8">
        <f>LN(Prices!B1880/Prices!B1879)</f>
        <v>1.9256526863952498E-3</v>
      </c>
      <c r="C1886" s="8">
        <f>LN(Prices!C1880/Prices!C1879)</f>
        <v>-1.3394705505376011E-3</v>
      </c>
      <c r="D1886" s="8">
        <f>LN(Prices!D1880/Prices!D1879)</f>
        <v>1.9773814629336938E-3</v>
      </c>
      <c r="E1886" s="8">
        <f>LN(Prices!E1880/Prices!E1879)</f>
        <v>-2.2390139372115161E-3</v>
      </c>
      <c r="F1886" s="8">
        <f>LN(Prices!F1880/Prices!F1879)</f>
        <v>3.0490687101874621E-3</v>
      </c>
      <c r="G1886" s="8">
        <f>LN(Prices!G1880/Prices!G1879)</f>
        <v>-1.2251700228497675E-3</v>
      </c>
      <c r="H1886" s="8">
        <f>LN(Prices!H1880/Prices!H1879)</f>
        <v>1.1914672654155373E-3</v>
      </c>
      <c r="I1886" s="8">
        <f>LN(Prices!I1880/Prices!I1879)</f>
        <v>2.8077208090085612E-3</v>
      </c>
      <c r="J1886" s="8">
        <f>LN(Prices!J1880/Prices!J1879)</f>
        <v>1.704895538720964E-3</v>
      </c>
      <c r="K1886" s="8">
        <f>(Prices!K1880-Prices!K1879)/100</f>
        <v>-5.0001144409179687E-5</v>
      </c>
      <c r="L1886" s="8">
        <f>LN(Prices!L1880/Prices!L1879)</f>
        <v>4.2927925330630721E-3</v>
      </c>
      <c r="M1886" s="8">
        <f>LN(Prices!M1880/Prices!M1879)</f>
        <v>1.2575157604387927E-3</v>
      </c>
      <c r="N1886" s="8">
        <f>LN(Prices!N1880/Prices!N1879)</f>
        <v>3.0072023351452454E-3</v>
      </c>
      <c r="O1886" s="8">
        <f>LN(Prices!O1880/Prices!O1879)</f>
        <v>1.3287639666052328E-2</v>
      </c>
    </row>
    <row r="1887" spans="1:15" x14ac:dyDescent="0.25">
      <c r="A1887" s="5">
        <v>45350</v>
      </c>
      <c r="B1887" s="8">
        <f>LN(Prices!B1881/Prices!B1880)</f>
        <v>-7.9189458849363188E-3</v>
      </c>
      <c r="C1887" s="8">
        <f>LN(Prices!C1881/Prices!C1880)</f>
        <v>1.9568762471150278E-3</v>
      </c>
      <c r="D1887" s="8">
        <f>LN(Prices!D1881/Prices!D1880)</f>
        <v>-1.3172833754873154E-2</v>
      </c>
      <c r="E1887" s="8">
        <f>LN(Prices!E1881/Prices!E1880)</f>
        <v>3.6225876478821564E-3</v>
      </c>
      <c r="F1887" s="8">
        <f>LN(Prices!F1881/Prices!F1880)</f>
        <v>6.1786501947867214E-3</v>
      </c>
      <c r="G1887" s="8">
        <f>LN(Prices!G1881/Prices!G1880)</f>
        <v>3.2007924242848157E-3</v>
      </c>
      <c r="H1887" s="8">
        <f>LN(Prices!H1881/Prices!H1880)</f>
        <v>1.0070710745132543E-2</v>
      </c>
      <c r="I1887" s="8">
        <f>LN(Prices!I1881/Prices!I1880)</f>
        <v>1.0675275666159371E-3</v>
      </c>
      <c r="J1887" s="8">
        <f>LN(Prices!J1881/Prices!J1880)</f>
        <v>-1.6595313211122439E-3</v>
      </c>
      <c r="K1887" s="8">
        <f>(Prices!K1881-Prices!K1880)/100</f>
        <v>-5.0001144409179687E-5</v>
      </c>
      <c r="L1887" s="8">
        <f>LN(Prices!L1881/Prices!L1880)</f>
        <v>9.7676687262608834E-5</v>
      </c>
      <c r="M1887" s="8">
        <f>LN(Prices!M1881/Prices!M1880)</f>
        <v>-3.4424064566039971E-3</v>
      </c>
      <c r="N1887" s="8">
        <f>LN(Prices!N1881/Prices!N1880)</f>
        <v>6.0752336209387084E-4</v>
      </c>
      <c r="O1887" s="8">
        <f>LN(Prices!O1881/Prices!O1880)</f>
        <v>-7.7141145388326645E-3</v>
      </c>
    </row>
    <row r="1888" spans="1:15" x14ac:dyDescent="0.25">
      <c r="A1888" s="5">
        <v>45351</v>
      </c>
      <c r="B1888" s="8">
        <f>LN(Prices!B1882/Prices!B1881)</f>
        <v>2.130827580337522E-3</v>
      </c>
      <c r="C1888" s="8">
        <f>LN(Prices!C1882/Prices!C1881)</f>
        <v>1.6446983649735828E-3</v>
      </c>
      <c r="D1888" s="8">
        <f>LN(Prices!D1882/Prices!D1881)</f>
        <v>5.0015461784036854E-4</v>
      </c>
      <c r="E1888" s="8">
        <f>LN(Prices!E1882/Prices!E1881)</f>
        <v>2.0185442171125039E-3</v>
      </c>
      <c r="F1888" s="8">
        <f>LN(Prices!F1882/Prices!F1881)</f>
        <v>4.6358676074873808E-3</v>
      </c>
      <c r="G1888" s="8">
        <f>LN(Prices!G1882/Prices!G1881)</f>
        <v>3.0972007991606817E-3</v>
      </c>
      <c r="H1888" s="8">
        <f>LN(Prices!H1882/Prices!H1881)</f>
        <v>8.4516922905440023E-3</v>
      </c>
      <c r="I1888" s="8">
        <f>LN(Prices!I1882/Prices!I1881)</f>
        <v>2.7965571637922613E-3</v>
      </c>
      <c r="J1888" s="8">
        <f>LN(Prices!J1882/Prices!J1881)</f>
        <v>5.2154704557999644E-3</v>
      </c>
      <c r="K1888" s="8">
        <f>(Prices!K1882-Prices!K1881)/100</f>
        <v>-1.6999721527100498E-4</v>
      </c>
      <c r="L1888" s="8">
        <f>LN(Prices!L1882/Prices!L1881)</f>
        <v>8.2081298437930196E-3</v>
      </c>
      <c r="M1888" s="8">
        <f>LN(Prices!M1882/Prices!M1881)</f>
        <v>6.6812557467813309E-3</v>
      </c>
      <c r="N1888" s="8">
        <f>LN(Prices!N1882/Prices!N1881)</f>
        <v>3.263512621471577E-3</v>
      </c>
      <c r="O1888" s="8">
        <f>LN(Prices!O1882/Prices!O1881)</f>
        <v>7.096242995118864E-3</v>
      </c>
    </row>
    <row r="1889" spans="1:15" x14ac:dyDescent="0.25">
      <c r="A1889" s="5">
        <v>45352</v>
      </c>
      <c r="B1889" s="8">
        <f>LN(Prices!B1883/Prices!B1882)</f>
        <v>1.1160348671772759E-2</v>
      </c>
      <c r="C1889" s="8">
        <f>LN(Prices!C1883/Prices!C1882)</f>
        <v>4.7897675516194657E-3</v>
      </c>
      <c r="D1889" s="8">
        <f>LN(Prices!D1883/Prices!D1882)</f>
        <v>1.2178625717674731E-2</v>
      </c>
      <c r="E1889" s="8">
        <f>LN(Prices!E1883/Prices!E1882)</f>
        <v>4.5549780308699701E-3</v>
      </c>
      <c r="F1889" s="8">
        <f>LN(Prices!F1883/Prices!F1882)</f>
        <v>1.037929172431418E-2</v>
      </c>
      <c r="G1889" s="8">
        <f>LN(Prices!G1883/Prices!G1882)</f>
        <v>3.74089358198125E-3</v>
      </c>
      <c r="H1889" s="8">
        <f>LN(Prices!H1883/Prices!H1882)</f>
        <v>1.1852372887397917E-2</v>
      </c>
      <c r="I1889" s="8">
        <f>LN(Prices!I1883/Prices!I1882)</f>
        <v>5.0413277800859437E-3</v>
      </c>
      <c r="J1889" s="8">
        <f>LN(Prices!J1883/Prices!J1882)</f>
        <v>7.975936433387976E-3</v>
      </c>
      <c r="K1889" s="8">
        <f>(Prices!K1883-Prices!K1882)/100</f>
        <v>-7.9998970031729396E-5</v>
      </c>
      <c r="L1889" s="8">
        <f>LN(Prices!L1883/Prices!L1882)</f>
        <v>6.891547256389287E-3</v>
      </c>
      <c r="M1889" s="8">
        <f>LN(Prices!M1883/Prices!M1882)</f>
        <v>1.0369098081201874E-2</v>
      </c>
      <c r="N1889" s="8">
        <f>LN(Prices!N1883/Prices!N1882)</f>
        <v>4.1398305088484145E-3</v>
      </c>
      <c r="O1889" s="8">
        <f>LN(Prices!O1883/Prices!O1882)</f>
        <v>1.0432728387926866E-2</v>
      </c>
    </row>
    <row r="1890" spans="1:15" x14ac:dyDescent="0.25">
      <c r="A1890" s="5">
        <v>45355</v>
      </c>
      <c r="B1890" s="8">
        <f>LN(Prices!B1884/Prices!B1883)</f>
        <v>-2.4906862957063632E-3</v>
      </c>
      <c r="C1890" s="8">
        <f>LN(Prices!C1884/Prices!C1883)</f>
        <v>-2.4639885600898047E-3</v>
      </c>
      <c r="D1890" s="8">
        <f>LN(Prices!D1884/Prices!D1883)</f>
        <v>-2.2258179804059532E-3</v>
      </c>
      <c r="E1890" s="8">
        <f>LN(Prices!E1884/Prices!E1883)</f>
        <v>-2.2273034446829501E-3</v>
      </c>
      <c r="F1890" s="8">
        <f>LN(Prices!F1884/Prices!F1883)</f>
        <v>1.0799590585351909E-2</v>
      </c>
      <c r="G1890" s="8">
        <f>LN(Prices!G1884/Prices!G1883)</f>
        <v>-8.4032527345666048E-4</v>
      </c>
      <c r="H1890" s="8">
        <f>LN(Prices!H1884/Prices!H1883)</f>
        <v>9.3130046686011377E-3</v>
      </c>
      <c r="I1890" s="8">
        <f>LN(Prices!I1884/Prices!I1883)</f>
        <v>3.1708513994977059E-3</v>
      </c>
      <c r="J1890" s="8">
        <f>LN(Prices!J1884/Prices!J1883)</f>
        <v>-1.1939745749630112E-3</v>
      </c>
      <c r="K1890" s="8">
        <f>(Prices!K1884-Prices!K1883)/100</f>
        <v>7.9998970031729396E-5</v>
      </c>
      <c r="L1890" s="8">
        <f>LN(Prices!L1884/Prices!L1883)</f>
        <v>6.8477942504797237E-3</v>
      </c>
      <c r="M1890" s="8">
        <f>LN(Prices!M1884/Prices!M1883)</f>
        <v>-4.3218039954226453E-3</v>
      </c>
      <c r="N1890" s="8">
        <f>LN(Prices!N1884/Prices!N1883)</f>
        <v>3.0214862577123518E-3</v>
      </c>
      <c r="O1890" s="8">
        <f>LN(Prices!O1884/Prices!O1883)</f>
        <v>-1.0021606875520719E-3</v>
      </c>
    </row>
    <row r="1891" spans="1:15" x14ac:dyDescent="0.25">
      <c r="A1891" s="5">
        <v>45356</v>
      </c>
      <c r="B1891" s="8">
        <f>LN(Prices!B1885/Prices!B1884)</f>
        <v>-3.8438281322364575E-3</v>
      </c>
      <c r="C1891" s="8">
        <f>LN(Prices!C1885/Prices!C1884)</f>
        <v>5.4332018298857603E-3</v>
      </c>
      <c r="D1891" s="8">
        <f>LN(Prices!D1885/Prices!D1884)</f>
        <v>-8.9531478920950279E-3</v>
      </c>
      <c r="E1891" s="8">
        <f>LN(Prices!E1885/Prices!E1884)</f>
        <v>6.1387398767745642E-3</v>
      </c>
      <c r="F1891" s="8">
        <f>LN(Prices!F1885/Prices!F1884)</f>
        <v>-1.2610782498568849E-2</v>
      </c>
      <c r="G1891" s="8">
        <f>LN(Prices!G1885/Prices!G1884)</f>
        <v>4.5675882695226169E-3</v>
      </c>
      <c r="H1891" s="8">
        <f>LN(Prices!H1885/Prices!H1884)</f>
        <v>-1.2204867793140315E-2</v>
      </c>
      <c r="I1891" s="8">
        <f>LN(Prices!I1885/Prices!I1884)</f>
        <v>-3.4354904602106567E-3</v>
      </c>
      <c r="J1891" s="8">
        <f>LN(Prices!J1885/Prices!J1884)</f>
        <v>-1.0245406275917994E-2</v>
      </c>
      <c r="K1891" s="8">
        <f>(Prices!K1885-Prices!K1884)/100</f>
        <v>1.9998550415047945E-5</v>
      </c>
      <c r="L1891" s="8">
        <f>LN(Prices!L1885/Prices!L1884)</f>
        <v>-3.1647036386310209E-3</v>
      </c>
      <c r="M1891" s="8">
        <f>LN(Prices!M1885/Prices!M1884)</f>
        <v>-1.6201103471295986E-2</v>
      </c>
      <c r="N1891" s="8">
        <f>LN(Prices!N1885/Prices!N1884)</f>
        <v>-3.4352619188431311E-3</v>
      </c>
      <c r="O1891" s="8">
        <f>LN(Prices!O1885/Prices!O1884)</f>
        <v>-9.9807019171649029E-3</v>
      </c>
    </row>
    <row r="1892" spans="1:15" x14ac:dyDescent="0.25">
      <c r="A1892" s="5">
        <v>45357</v>
      </c>
      <c r="B1892" s="8">
        <f>LN(Prices!B1886/Prices!B1885)</f>
        <v>1.2248910288347353E-2</v>
      </c>
      <c r="C1892" s="8">
        <f>LN(Prices!C1886/Prices!C1885)</f>
        <v>1.5319332881771944E-3</v>
      </c>
      <c r="D1892" s="8">
        <f>LN(Prices!D1886/Prices!D1885)</f>
        <v>1.4385315025357094E-2</v>
      </c>
      <c r="E1892" s="8">
        <f>LN(Prices!E1886/Prices!E1885)</f>
        <v>2.4242553963382306E-3</v>
      </c>
      <c r="F1892" s="8">
        <f>LN(Prices!F1886/Prices!F1885)</f>
        <v>4.9996148899687587E-3</v>
      </c>
      <c r="G1892" s="8">
        <f>LN(Prices!G1886/Prices!G1885)</f>
        <v>3.7201006686253708E-4</v>
      </c>
      <c r="H1892" s="8">
        <f>LN(Prices!H1886/Prices!H1885)</f>
        <v>4.9689818345169494E-3</v>
      </c>
      <c r="I1892" s="8">
        <f>LN(Prices!I1886/Prices!I1885)</f>
        <v>6.2016827231543446E-3</v>
      </c>
      <c r="J1892" s="8">
        <f>LN(Prices!J1886/Prices!J1885)</f>
        <v>5.1279328530016433E-3</v>
      </c>
      <c r="K1892" s="8">
        <f>(Prices!K1886-Prices!K1885)/100</f>
        <v>5.0001144409179687E-5</v>
      </c>
      <c r="L1892" s="8">
        <f>LN(Prices!L1886/Prices!L1885)</f>
        <v>6.5133108021449993E-3</v>
      </c>
      <c r="M1892" s="8">
        <f>LN(Prices!M1886/Prices!M1885)</f>
        <v>4.9678241206666841E-3</v>
      </c>
      <c r="N1892" s="8">
        <f>LN(Prices!N1886/Prices!N1885)</f>
        <v>6.1245277451974578E-3</v>
      </c>
      <c r="O1892" s="8">
        <f>LN(Prices!O1886/Prices!O1885)</f>
        <v>6.9776239151720185E-3</v>
      </c>
    </row>
    <row r="1893" spans="1:15" x14ac:dyDescent="0.25">
      <c r="A1893" s="5">
        <v>45358</v>
      </c>
      <c r="B1893" s="8">
        <f>LN(Prices!B1887/Prices!B1886)</f>
        <v>1.0784260813014868E-2</v>
      </c>
      <c r="C1893" s="8">
        <f>LN(Prices!C1887/Prices!C1886)</f>
        <v>2.1412853094374788E-3</v>
      </c>
      <c r="D1893" s="8">
        <f>LN(Prices!D1887/Prices!D1886)</f>
        <v>6.1373094840043146E-3</v>
      </c>
      <c r="E1893" s="8">
        <f>LN(Prices!E1887/Prices!E1886)</f>
        <v>1.6825958277657887E-3</v>
      </c>
      <c r="F1893" s="8">
        <f>LN(Prices!F1887/Prices!F1886)</f>
        <v>1.3786909193886829E-3</v>
      </c>
      <c r="G1893" s="8">
        <f>LN(Prices!G1887/Prices!G1886)</f>
        <v>-5.5787224942122982E-4</v>
      </c>
      <c r="H1893" s="8">
        <f>LN(Prices!H1887/Prices!H1886)</f>
        <v>-2.3063186643869937E-4</v>
      </c>
      <c r="I1893" s="8">
        <f>LN(Prices!I1887/Prices!I1886)</f>
        <v>5.1174351183080067E-3</v>
      </c>
      <c r="J1893" s="8">
        <f>LN(Prices!J1887/Prices!J1886)</f>
        <v>1.0251402284983627E-2</v>
      </c>
      <c r="K1893" s="8">
        <f>(Prices!K1887-Prices!K1886)/100</f>
        <v>-1.9998550415039061E-5</v>
      </c>
      <c r="L1893" s="8">
        <f>LN(Prices!L1887/Prices!L1886)</f>
        <v>9.4940318067427091E-3</v>
      </c>
      <c r="M1893" s="8">
        <f>LN(Prices!M1887/Prices!M1886)</f>
        <v>1.4124460421770714E-2</v>
      </c>
      <c r="N1893" s="8">
        <f>LN(Prices!N1887/Prices!N1886)</f>
        <v>5.0761908067745243E-3</v>
      </c>
      <c r="O1893" s="8">
        <f>LN(Prices!O1887/Prices!O1886)</f>
        <v>8.0186240437671846E-3</v>
      </c>
    </row>
    <row r="1894" spans="1:15" x14ac:dyDescent="0.25">
      <c r="A1894" s="5">
        <v>45359</v>
      </c>
      <c r="B1894" s="8">
        <f>LN(Prices!B1888/Prices!B1887)</f>
        <v>-2.8267760033466728E-3</v>
      </c>
      <c r="C1894" s="8">
        <f>LN(Prices!C1888/Prices!C1887)</f>
        <v>9.1615753447640597E-4</v>
      </c>
      <c r="D1894" s="8">
        <f>LN(Prices!D1888/Prices!D1887)</f>
        <v>-9.7944184375119473E-4</v>
      </c>
      <c r="E1894" s="8">
        <f>LN(Prices!E1888/Prices!E1887)</f>
        <v>7.3606096198604364E-4</v>
      </c>
      <c r="F1894" s="8">
        <f>LN(Prices!F1888/Prices!F1887)</f>
        <v>1.0016271134908411E-2</v>
      </c>
      <c r="G1894" s="8">
        <f>LN(Prices!G1888/Prices!G1887)</f>
        <v>8.3673062900739732E-4</v>
      </c>
      <c r="H1894" s="8">
        <f>LN(Prices!H1888/Prices!H1887)</f>
        <v>1.1464243291027713E-2</v>
      </c>
      <c r="I1894" s="8">
        <f>LN(Prices!I1888/Prices!I1887)</f>
        <v>1.3068192843558265E-4</v>
      </c>
      <c r="J1894" s="8">
        <f>LN(Prices!J1888/Prices!J1887)</f>
        <v>-6.5499229920503374E-3</v>
      </c>
      <c r="K1894" s="8">
        <f>(Prices!K1888-Prices!K1887)/100</f>
        <v>0</v>
      </c>
      <c r="L1894" s="8">
        <f>LN(Prices!L1888/Prices!L1887)</f>
        <v>-5.4552871671819294E-3</v>
      </c>
      <c r="M1894" s="8">
        <f>LN(Prices!M1888/Prices!M1887)</f>
        <v>-1.1516112528223495E-2</v>
      </c>
      <c r="N1894" s="8">
        <f>LN(Prices!N1888/Prices!N1887)</f>
        <v>-1.7537833173196854E-4</v>
      </c>
      <c r="O1894" s="8">
        <f>LN(Prices!O1888/Prices!O1887)</f>
        <v>-9.7423099555979614E-4</v>
      </c>
    </row>
    <row r="1895" spans="1:15" x14ac:dyDescent="0.25">
      <c r="A1895" s="5">
        <v>45362</v>
      </c>
      <c r="B1895" s="8">
        <f>LN(Prices!B1889/Prices!B1888)</f>
        <v>-3.2131574631173894E-3</v>
      </c>
      <c r="C1895" s="8">
        <f>LN(Prices!C1889/Prices!C1888)</f>
        <v>-1.1197860096337339E-3</v>
      </c>
      <c r="D1895" s="8">
        <f>LN(Prices!D1889/Prices!D1888)</f>
        <v>2.2022000881199498E-3</v>
      </c>
      <c r="E1895" s="8">
        <f>LN(Prices!E1889/Prices!E1888)</f>
        <v>-1.2615460527394379E-3</v>
      </c>
      <c r="F1895" s="8">
        <f>LN(Prices!F1889/Prices!F1888)</f>
        <v>-5.5756021757372041E-3</v>
      </c>
      <c r="G1895" s="8">
        <f>LN(Prices!G1889/Prices!G1888)</f>
        <v>-1.767417810378164E-3</v>
      </c>
      <c r="H1895" s="8">
        <f>LN(Prices!H1889/Prices!H1888)</f>
        <v>-4.7990571802360923E-3</v>
      </c>
      <c r="I1895" s="8">
        <f>LN(Prices!I1889/Prices!I1888)</f>
        <v>2.7440375897171865E-3</v>
      </c>
      <c r="J1895" s="8">
        <f>LN(Prices!J1889/Prices!J1888)</f>
        <v>-1.1228682680281005E-3</v>
      </c>
      <c r="K1895" s="8">
        <f>(Prices!K1889-Prices!K1888)/100</f>
        <v>1.1999607086181641E-4</v>
      </c>
      <c r="L1895" s="8">
        <f>LN(Prices!L1889/Prices!L1888)</f>
        <v>-4.5489938580383785E-3</v>
      </c>
      <c r="M1895" s="8">
        <f>LN(Prices!M1889/Prices!M1888)</f>
        <v>-4.7343836105266691E-3</v>
      </c>
      <c r="N1895" s="8">
        <f>LN(Prices!N1889/Prices!N1888)</f>
        <v>2.7622196230390758E-3</v>
      </c>
      <c r="O1895" s="8">
        <f>LN(Prices!O1889/Prices!O1888)</f>
        <v>-8.1136825226739793E-3</v>
      </c>
    </row>
    <row r="1896" spans="1:15" x14ac:dyDescent="0.25">
      <c r="A1896" s="5">
        <v>45363</v>
      </c>
      <c r="B1896" s="8">
        <f>LN(Prices!B1890/Prices!B1889)</f>
        <v>8.8587413261044523E-3</v>
      </c>
      <c r="C1896" s="8">
        <f>LN(Prices!C1890/Prices!C1889)</f>
        <v>-2.5504061326091757E-3</v>
      </c>
      <c r="D1896" s="8">
        <f>LN(Prices!D1890/Prices!D1889)</f>
        <v>1.0939906692457257E-2</v>
      </c>
      <c r="E1896" s="8">
        <f>LN(Prices!E1890/Prices!E1889)</f>
        <v>-4.1087487011614689E-3</v>
      </c>
      <c r="F1896" s="8">
        <f>LN(Prices!F1890/Prices!F1889)</f>
        <v>-5.2769167949107327E-4</v>
      </c>
      <c r="G1896" s="8">
        <f>LN(Prices!G1890/Prices!G1889)</f>
        <v>-1.9572592357830453E-3</v>
      </c>
      <c r="H1896" s="8">
        <f>LN(Prices!H1890/Prices!H1889)</f>
        <v>-2.1784924113300882E-3</v>
      </c>
      <c r="I1896" s="8">
        <f>LN(Prices!I1890/Prices!I1889)</f>
        <v>2.216243982938495E-3</v>
      </c>
      <c r="J1896" s="8">
        <f>LN(Prices!J1890/Prices!J1889)</f>
        <v>1.1139512586668012E-2</v>
      </c>
      <c r="K1896" s="8">
        <f>(Prices!K1890-Prices!K1889)/100</f>
        <v>0</v>
      </c>
      <c r="L1896" s="8">
        <f>LN(Prices!L1890/Prices!L1889)</f>
        <v>4.9722900702608118E-3</v>
      </c>
      <c r="M1896" s="8">
        <f>LN(Prices!M1890/Prices!M1889)</f>
        <v>1.7087756420803749E-2</v>
      </c>
      <c r="N1896" s="8">
        <f>LN(Prices!N1890/Prices!N1889)</f>
        <v>2.4754290034185874E-3</v>
      </c>
      <c r="O1896" s="8">
        <f>LN(Prices!O1890/Prices!O1889)</f>
        <v>-1.9359356639605895E-4</v>
      </c>
    </row>
    <row r="1897" spans="1:15" x14ac:dyDescent="0.25">
      <c r="A1897" s="5">
        <v>45364</v>
      </c>
      <c r="B1897" s="8">
        <f>LN(Prices!B1891/Prices!B1890)</f>
        <v>-9.387712616080509E-4</v>
      </c>
      <c r="C1897" s="8">
        <f>LN(Prices!C1891/Prices!C1890)</f>
        <v>-1.8400738127478237E-3</v>
      </c>
      <c r="D1897" s="8">
        <f>LN(Prices!D1891/Prices!D1890)</f>
        <v>-3.1482125791678513E-3</v>
      </c>
      <c r="E1897" s="8">
        <f>LN(Prices!E1891/Prices!E1890)</f>
        <v>-2.2195043008050065E-3</v>
      </c>
      <c r="F1897" s="8">
        <f>LN(Prices!F1891/Prices!F1890)</f>
        <v>-5.9285400297234454E-3</v>
      </c>
      <c r="G1897" s="8">
        <f>LN(Prices!G1891/Prices!G1890)</f>
        <v>-1.4004361685137328E-3</v>
      </c>
      <c r="H1897" s="8">
        <f>LN(Prices!H1891/Prices!H1890)</f>
        <v>-5.0633122413730339E-3</v>
      </c>
      <c r="I1897" s="8">
        <f>LN(Prices!I1891/Prices!I1890)</f>
        <v>2.0810752287159381E-3</v>
      </c>
      <c r="J1897" s="8">
        <f>LN(Prices!J1891/Prices!J1890)</f>
        <v>-1.9263840021219723E-3</v>
      </c>
      <c r="K1897" s="8">
        <f>(Prices!K1891-Prices!K1890)/100</f>
        <v>-1.9998550415039061E-5</v>
      </c>
      <c r="L1897" s="8">
        <f>LN(Prices!L1891/Prices!L1890)</f>
        <v>3.4272188818719571E-3</v>
      </c>
      <c r="M1897" s="8">
        <f>LN(Prices!M1891/Prices!M1890)</f>
        <v>-4.1127893461877299E-3</v>
      </c>
      <c r="N1897" s="8">
        <f>LN(Prices!N1891/Prices!N1890)</f>
        <v>1.6914332804805594E-3</v>
      </c>
      <c r="O1897" s="8">
        <f>LN(Prices!O1891/Prices!O1890)</f>
        <v>3.0116988903003674E-3</v>
      </c>
    </row>
    <row r="1898" spans="1:15" x14ac:dyDescent="0.25">
      <c r="A1898" s="5">
        <v>45365</v>
      </c>
      <c r="B1898" s="8">
        <f>LN(Prices!B1892/Prices!B1891)</f>
        <v>-6.2175506794547794E-3</v>
      </c>
      <c r="C1898" s="8">
        <f>LN(Prices!C1892/Prices!C1891)</f>
        <v>-6.3641227472468666E-3</v>
      </c>
      <c r="D1898" s="8">
        <f>LN(Prices!D1892/Prices!D1891)</f>
        <v>-5.1063479749453968E-3</v>
      </c>
      <c r="E1898" s="8">
        <f>LN(Prices!E1892/Prices!E1891)</f>
        <v>-7.4345162616586457E-3</v>
      </c>
      <c r="F1898" s="8">
        <f>LN(Prices!F1892/Prices!F1891)</f>
        <v>-1.5300229605463627E-2</v>
      </c>
      <c r="G1898" s="8">
        <f>LN(Prices!G1892/Prices!G1891)</f>
        <v>-6.0911126089818182E-3</v>
      </c>
      <c r="H1898" s="8">
        <f>LN(Prices!H1892/Prices!H1891)</f>
        <v>-1.5111563514116549E-2</v>
      </c>
      <c r="I1898" s="8">
        <f>LN(Prices!I1892/Prices!I1891)</f>
        <v>-7.8268573343607158E-3</v>
      </c>
      <c r="J1898" s="8">
        <f>LN(Prices!J1892/Prices!J1891)</f>
        <v>-2.8752210514951882E-3</v>
      </c>
      <c r="K1898" s="8">
        <f>(Prices!K1892-Prices!K1891)/100</f>
        <v>0</v>
      </c>
      <c r="L1898" s="8">
        <f>LN(Prices!L1892/Prices!L1891)</f>
        <v>-1.2726647464432262E-2</v>
      </c>
      <c r="M1898" s="8">
        <f>LN(Prices!M1892/Prices!M1891)</f>
        <v>3.9031135135534652E-4</v>
      </c>
      <c r="N1898" s="8">
        <f>LN(Prices!N1892/Prices!N1891)</f>
        <v>-8.462399788153557E-3</v>
      </c>
      <c r="O1898" s="8">
        <f>LN(Prices!O1892/Prices!O1891)</f>
        <v>-1.9757402949713385E-2</v>
      </c>
    </row>
    <row r="1899" spans="1:15" x14ac:dyDescent="0.25">
      <c r="A1899" s="5">
        <v>45366</v>
      </c>
      <c r="B1899" s="8">
        <f>LN(Prices!B1893/Prices!B1892)</f>
        <v>-2.0812406111661019E-3</v>
      </c>
      <c r="C1899" s="8">
        <f>LN(Prices!C1893/Prices!C1892)</f>
        <v>-1.029308945478143E-4</v>
      </c>
      <c r="D1899" s="8">
        <f>LN(Prices!D1893/Prices!D1892)</f>
        <v>-6.1131990991098823E-3</v>
      </c>
      <c r="E1899" s="8">
        <f>LN(Prices!E1893/Prices!E1892)</f>
        <v>-1.7065617816008588E-3</v>
      </c>
      <c r="F1899" s="8">
        <f>LN(Prices!F1893/Prices!F1892)</f>
        <v>-1.7264280157298615E-3</v>
      </c>
      <c r="G1899" s="8">
        <f>LN(Prices!G1893/Prices!G1892)</f>
        <v>-6.5805470716972408E-4</v>
      </c>
      <c r="H1899" s="8">
        <f>LN(Prices!H1893/Prices!H1892)</f>
        <v>-2.22749629165752E-3</v>
      </c>
      <c r="I1899" s="8">
        <f>LN(Prices!I1893/Prices!I1892)</f>
        <v>-1.3099423067737317E-4</v>
      </c>
      <c r="J1899" s="8">
        <f>LN(Prices!J1893/Prices!J1892)</f>
        <v>-6.5040228597376655E-3</v>
      </c>
      <c r="K1899" s="8">
        <f>(Prices!K1893-Prices!K1892)/100</f>
        <v>0</v>
      </c>
      <c r="L1899" s="8">
        <f>LN(Prices!L1893/Prices!L1892)</f>
        <v>-8.683805624818303E-4</v>
      </c>
      <c r="M1899" s="8">
        <f>LN(Prices!M1893/Prices!M1892)</f>
        <v>-1.1133857367171854E-2</v>
      </c>
      <c r="N1899" s="8">
        <f>LN(Prices!N1893/Prices!N1892)</f>
        <v>-1.5815911970090267E-4</v>
      </c>
      <c r="O1899" s="8">
        <f>LN(Prices!O1893/Prices!O1892)</f>
        <v>3.9994612103613145E-3</v>
      </c>
    </row>
    <row r="1900" spans="1:15" x14ac:dyDescent="0.25">
      <c r="A1900" s="5">
        <v>45369</v>
      </c>
      <c r="B1900" s="8">
        <f>LN(Prices!B1894/Prices!B1893)</f>
        <v>3.7882122612443748E-4</v>
      </c>
      <c r="C1900" s="8">
        <f>LN(Prices!C1894/Prices!C1893)</f>
        <v>-1.0304120558673516E-3</v>
      </c>
      <c r="D1900" s="8">
        <f>LN(Prices!D1894/Prices!D1893)</f>
        <v>1.7154937078069652E-3</v>
      </c>
      <c r="E1900" s="8">
        <f>LN(Prices!E1894/Prices!E1893)</f>
        <v>-1.1755188624610847E-3</v>
      </c>
      <c r="F1900" s="8">
        <f>LN(Prices!F1894/Prices!F1893)</f>
        <v>3.9111472660247103E-4</v>
      </c>
      <c r="G1900" s="8">
        <f>LN(Prices!G1894/Prices!G1893)</f>
        <v>-9.4110029300742231E-4</v>
      </c>
      <c r="H1900" s="8">
        <f>LN(Prices!H1894/Prices!H1893)</f>
        <v>4.6954595867953238E-4</v>
      </c>
      <c r="I1900" s="8">
        <f>LN(Prices!I1894/Prices!I1893)</f>
        <v>1.9626956052045696E-3</v>
      </c>
      <c r="J1900" s="8">
        <f>LN(Prices!J1894/Prices!J1893)</f>
        <v>6.2981842384804559E-3</v>
      </c>
      <c r="K1900" s="8">
        <f>(Prices!K1894-Prices!K1893)/100</f>
        <v>0</v>
      </c>
      <c r="L1900" s="8">
        <f>LN(Prices!L1894/Prices!L1893)</f>
        <v>-1.9651517355405755E-3</v>
      </c>
      <c r="M1900" s="8">
        <f>LN(Prices!M1894/Prices!M1893)</f>
        <v>8.945026616692886E-3</v>
      </c>
      <c r="N1900" s="8">
        <f>LN(Prices!N1894/Prices!N1893)</f>
        <v>2.2351424943253461E-3</v>
      </c>
      <c r="O1900" s="8">
        <f>LN(Prices!O1894/Prices!O1893)</f>
        <v>-7.1751001869442372E-3</v>
      </c>
    </row>
    <row r="1901" spans="1:15" x14ac:dyDescent="0.25">
      <c r="A1901" s="5">
        <v>45370</v>
      </c>
      <c r="B1901" s="8">
        <f>LN(Prices!B1895/Prices!B1894)</f>
        <v>-3.7882122612449575E-4</v>
      </c>
      <c r="C1901" s="8">
        <f>LN(Prices!C1895/Prices!C1894)</f>
        <v>2.4710000426544005E-3</v>
      </c>
      <c r="D1901" s="8">
        <f>LN(Prices!D1895/Prices!D1894)</f>
        <v>-4.9093383888115412E-3</v>
      </c>
      <c r="E1901" s="8">
        <f>LN(Prices!E1895/Prices!E1894)</f>
        <v>2.8820806440620224E-3</v>
      </c>
      <c r="F1901" s="8">
        <f>LN(Prices!F1895/Prices!F1894)</f>
        <v>-2.1723699884108484E-4</v>
      </c>
      <c r="G1901" s="8">
        <f>LN(Prices!G1895/Prices!G1894)</f>
        <v>1.4113185215917231E-3</v>
      </c>
      <c r="H1901" s="8">
        <f>LN(Prices!H1895/Prices!H1894)</f>
        <v>-3.5223745370313863E-4</v>
      </c>
      <c r="I1901" s="8">
        <f>LN(Prices!I1895/Prices!I1894)</f>
        <v>4.694978540784058E-3</v>
      </c>
      <c r="J1901" s="8">
        <f>LN(Prices!J1895/Prices!J1894)</f>
        <v>5.6332530443431198E-3</v>
      </c>
      <c r="K1901" s="8">
        <f>(Prices!K1895-Prices!K1894)/100</f>
        <v>0</v>
      </c>
      <c r="L1901" s="8">
        <f>LN(Prices!L1895/Prices!L1894)</f>
        <v>7.3919927965645782E-3</v>
      </c>
      <c r="M1901" s="8">
        <f>LN(Prices!M1895/Prices!M1894)</f>
        <v>6.4216131197991572E-3</v>
      </c>
      <c r="N1901" s="8">
        <f>LN(Prices!N1895/Prices!N1894)</f>
        <v>4.6998061327467389E-3</v>
      </c>
      <c r="O1901" s="8">
        <f>LN(Prices!O1895/Prices!O1894)</f>
        <v>5.4033407750629066E-3</v>
      </c>
    </row>
    <row r="1902" spans="1:15" x14ac:dyDescent="0.25">
      <c r="A1902" s="5">
        <v>45371</v>
      </c>
      <c r="B1902" s="8">
        <f>LN(Prices!B1896/Prices!B1895)</f>
        <v>1.0924979908995797E-2</v>
      </c>
      <c r="C1902" s="8">
        <f>LN(Prices!C1896/Prices!C1895)</f>
        <v>2.0548578252364679E-3</v>
      </c>
      <c r="D1902" s="8">
        <f>LN(Prices!D1896/Prices!D1895)</f>
        <v>1.1255236623943446E-2</v>
      </c>
      <c r="E1902" s="8">
        <f>LN(Prices!E1896/Prices!E1895)</f>
        <v>2.3423681261187596E-3</v>
      </c>
      <c r="F1902" s="8">
        <f>LN(Prices!F1896/Prices!F1895)</f>
        <v>6.280522787868361E-3</v>
      </c>
      <c r="G1902" s="8">
        <f>LN(Prices!G1896/Prices!G1895)</f>
        <v>3.940704685987507E-3</v>
      </c>
      <c r="H1902" s="8">
        <f>LN(Prices!H1896/Prices!H1895)</f>
        <v>6.5512322891974279E-3</v>
      </c>
      <c r="I1902" s="8">
        <f>LN(Prices!I1896/Prices!I1895)</f>
        <v>8.2921967414935002E-3</v>
      </c>
      <c r="J1902" s="8">
        <f>LN(Prices!J1896/Prices!J1895)</f>
        <v>8.8647655163601839E-3</v>
      </c>
      <c r="K1902" s="8">
        <f>(Prices!K1896-Prices!K1895)/100</f>
        <v>-9.9997520446777348E-5</v>
      </c>
      <c r="L1902" s="8">
        <f>LN(Prices!L1896/Prices!L1895)</f>
        <v>1.3488433080131479E-2</v>
      </c>
      <c r="M1902" s="8">
        <f>LN(Prices!M1896/Prices!M1895)</f>
        <v>1.0630449601286351E-2</v>
      </c>
      <c r="N1902" s="8">
        <f>LN(Prices!N1896/Prices!N1895)</f>
        <v>8.0996853408292161E-3</v>
      </c>
      <c r="O1902" s="8">
        <f>LN(Prices!O1896/Prices!O1895)</f>
        <v>1.9058631000558286E-2</v>
      </c>
    </row>
    <row r="1903" spans="1:15" x14ac:dyDescent="0.25">
      <c r="A1903" s="5">
        <v>45372</v>
      </c>
      <c r="B1903" s="8">
        <f>LN(Prices!B1897/Prices!B1896)</f>
        <v>1.873321988803596E-4</v>
      </c>
      <c r="C1903" s="8">
        <f>LN(Prices!C1897/Prices!C1896)</f>
        <v>7.1812625868674003E-4</v>
      </c>
      <c r="D1903" s="8">
        <f>LN(Prices!D1897/Prices!D1896)</f>
        <v>1.2161112459971486E-3</v>
      </c>
      <c r="E1903" s="8">
        <f>LN(Prices!E1897/Prices!E1896)</f>
        <v>1.0666531591164858E-4</v>
      </c>
      <c r="F1903" s="8">
        <f>LN(Prices!F1897/Prices!F1896)</f>
        <v>6.4555906755036484E-3</v>
      </c>
      <c r="G1903" s="8">
        <f>LN(Prices!G1897/Prices!G1896)</f>
        <v>1.7777395224398275E-3</v>
      </c>
      <c r="H1903" s="8">
        <f>LN(Prices!H1897/Prices!H1896)</f>
        <v>7.2033214567893472E-3</v>
      </c>
      <c r="I1903" s="8">
        <f>LN(Prices!I1897/Prices!I1896)</f>
        <v>6.2658070593184676E-3</v>
      </c>
      <c r="J1903" s="8">
        <f>LN(Prices!J1897/Prices!J1896)</f>
        <v>3.2313090945288881E-3</v>
      </c>
      <c r="K1903" s="8">
        <f>(Prices!K1897-Prices!K1896)/100</f>
        <v>0</v>
      </c>
      <c r="L1903" s="8">
        <f>LN(Prices!L1897/Prices!L1896)</f>
        <v>1.1230171907335622E-2</v>
      </c>
      <c r="M1903" s="8">
        <f>LN(Prices!M1897/Prices!M1896)</f>
        <v>9.5915835753256334E-4</v>
      </c>
      <c r="N1903" s="8">
        <f>LN(Prices!N1897/Prices!N1896)</f>
        <v>6.7687812347304388E-3</v>
      </c>
      <c r="O1903" s="8">
        <f>LN(Prices!O1897/Prices!O1896)</f>
        <v>1.1348158949129486E-2</v>
      </c>
    </row>
    <row r="1904" spans="1:15" x14ac:dyDescent="0.25">
      <c r="A1904" s="5">
        <v>45373</v>
      </c>
      <c r="B1904" s="8">
        <f>LN(Prices!B1898/Prices!B1897)</f>
        <v>-4.5053022728299055E-3</v>
      </c>
      <c r="C1904" s="8">
        <f>LN(Prices!C1898/Prices!C1897)</f>
        <v>3.1743713939841565E-3</v>
      </c>
      <c r="D1904" s="8">
        <f>LN(Prices!D1898/Prices!D1897)</f>
        <v>-7.0724084725392157E-3</v>
      </c>
      <c r="E1904" s="8">
        <f>LN(Prices!E1898/Prices!E1897)</f>
        <v>4.8795254789837008E-3</v>
      </c>
      <c r="F1904" s="8">
        <f>LN(Prices!F1898/Prices!F1897)</f>
        <v>-1.4040527420509185E-2</v>
      </c>
      <c r="G1904" s="8">
        <f>LN(Prices!G1898/Prices!G1897)</f>
        <v>3.452570680636122E-3</v>
      </c>
      <c r="H1904" s="8">
        <f>LN(Prices!H1898/Prices!H1897)</f>
        <v>-1.2666086094629802E-2</v>
      </c>
      <c r="I1904" s="8">
        <f>LN(Prices!I1898/Prices!I1897)</f>
        <v>-5.553242863301896E-3</v>
      </c>
      <c r="J1904" s="8">
        <f>LN(Prices!J1898/Prices!J1897)</f>
        <v>-1.4031718343267125E-3</v>
      </c>
      <c r="K1904" s="8">
        <f>(Prices!K1898-Prices!K1897)/100</f>
        <v>-8.0003738403320313E-5</v>
      </c>
      <c r="L1904" s="8">
        <f>LN(Prices!L1898/Prices!L1897)</f>
        <v>-7.321201980483129E-3</v>
      </c>
      <c r="M1904" s="8">
        <f>LN(Prices!M1898/Prices!M1897)</f>
        <v>1.0374015640444269E-3</v>
      </c>
      <c r="N1904" s="8">
        <f>LN(Prices!N1898/Prices!N1897)</f>
        <v>-5.6903059191299732E-3</v>
      </c>
      <c r="O1904" s="8">
        <f>LN(Prices!O1898/Prices!O1897)</f>
        <v>-1.273709875778615E-2</v>
      </c>
    </row>
    <row r="1905" spans="1:15" x14ac:dyDescent="0.25">
      <c r="A1905" s="5">
        <v>45376</v>
      </c>
      <c r="B1905" s="8">
        <f>LN(Prices!B1899/Prices!B1898)</f>
        <v>-7.5292524238114715E-4</v>
      </c>
      <c r="C1905" s="8">
        <f>LN(Prices!C1899/Prices!C1898)</f>
        <v>-1.8421118957115869E-3</v>
      </c>
      <c r="D1905" s="8">
        <f>LN(Prices!D1899/Prices!D1898)</f>
        <v>7.3375567989574701E-4</v>
      </c>
      <c r="E1905" s="8">
        <f>LN(Prices!E1899/Prices!E1898)</f>
        <v>-2.649118574671793E-3</v>
      </c>
      <c r="F1905" s="8">
        <f>LN(Prices!F1899/Prices!F1898)</f>
        <v>-7.861963138180883E-3</v>
      </c>
      <c r="G1905" s="8">
        <f>LN(Prices!G1899/Prices!G1898)</f>
        <v>-3.1723572312966162E-3</v>
      </c>
      <c r="H1905" s="8">
        <f>LN(Prices!H1899/Prices!H1898)</f>
        <v>-6.1678090496667505E-3</v>
      </c>
      <c r="I1905" s="8">
        <f>LN(Prices!I1899/Prices!I1898)</f>
        <v>-3.88523986800949E-4</v>
      </c>
      <c r="J1905" s="8">
        <f>LN(Prices!J1899/Prices!J1898)</f>
        <v>-3.0596403820319297E-3</v>
      </c>
      <c r="K1905" s="8">
        <f>(Prices!K1899-Prices!K1898)/100</f>
        <v>-1.9998550415047945E-5</v>
      </c>
      <c r="L1905" s="8">
        <f>LN(Prices!L1899/Prices!L1898)</f>
        <v>-2.1067821934917658E-4</v>
      </c>
      <c r="M1905" s="8">
        <f>LN(Prices!M1899/Prices!M1898)</f>
        <v>-4.2707593371872936E-3</v>
      </c>
      <c r="N1905" s="8">
        <f>LN(Prices!N1899/Prices!N1898)</f>
        <v>-9.2267609061901803E-4</v>
      </c>
      <c r="O1905" s="8">
        <f>LN(Prices!O1899/Prices!O1898)</f>
        <v>1.0418856727900166E-3</v>
      </c>
    </row>
    <row r="1906" spans="1:15" x14ac:dyDescent="0.25">
      <c r="A1906" s="5">
        <v>45377</v>
      </c>
      <c r="B1906" s="8">
        <f>LN(Prices!B1900/Prices!B1899)</f>
        <v>3.7653348324155996E-4</v>
      </c>
      <c r="C1906" s="8">
        <f>LN(Prices!C1900/Prices!C1899)</f>
        <v>1.0234894894659116E-3</v>
      </c>
      <c r="D1906" s="8">
        <f>LN(Prices!D1900/Prices!D1899)</f>
        <v>-7.3375567989570365E-4</v>
      </c>
      <c r="E1906" s="8">
        <f>LN(Prices!E1900/Prices!E1899)</f>
        <v>1.4844455401958666E-3</v>
      </c>
      <c r="F1906" s="8">
        <f>LN(Prices!F1900/Prices!F1899)</f>
        <v>-4.0644908293308796E-3</v>
      </c>
      <c r="G1906" s="8">
        <f>LN(Prices!G1900/Prices!G1899)</f>
        <v>2.8029142980018319E-4</v>
      </c>
      <c r="H1906" s="8">
        <f>LN(Prices!H1900/Prices!H1899)</f>
        <v>-4.0533575783444952E-3</v>
      </c>
      <c r="I1906" s="8">
        <f>LN(Prices!I1900/Prices!I1899)</f>
        <v>-6.4787561278992147E-4</v>
      </c>
      <c r="J1906" s="8">
        <f>LN(Prices!J1900/Prices!J1899)</f>
        <v>-2.803721982805726E-3</v>
      </c>
      <c r="K1906" s="8">
        <f>(Prices!K1900-Prices!K1899)/100</f>
        <v>0</v>
      </c>
      <c r="L1906" s="8">
        <f>LN(Prices!L1900/Prices!L1899)</f>
        <v>-1.7536727702480118E-3</v>
      </c>
      <c r="M1906" s="8">
        <f>LN(Prices!M1900/Prices!M1899)</f>
        <v>-3.6924408156371268E-3</v>
      </c>
      <c r="N1906" s="8">
        <f>LN(Prices!N1900/Prices!N1899)</f>
        <v>-9.1196738485796859E-4</v>
      </c>
      <c r="O1906" s="8">
        <f>LN(Prices!O1900/Prices!O1899)</f>
        <v>-1.9303535497974097E-3</v>
      </c>
    </row>
    <row r="1907" spans="1:15" x14ac:dyDescent="0.25">
      <c r="A1907" s="5">
        <v>45378</v>
      </c>
      <c r="B1907" s="8">
        <f>LN(Prices!B1901/Prices!B1900)</f>
        <v>5.4434035922011391E-3</v>
      </c>
      <c r="C1907" s="8">
        <f>LN(Prices!C1901/Prices!C1900)</f>
        <v>3.2690190889612218E-3</v>
      </c>
      <c r="D1907" s="8">
        <f>LN(Prices!D1901/Prices!D1900)</f>
        <v>1.7116200418717063E-3</v>
      </c>
      <c r="E1907" s="8">
        <f>LN(Prices!E1901/Prices!E1900)</f>
        <v>3.8066152937308666E-3</v>
      </c>
      <c r="F1907" s="8">
        <f>LN(Prices!F1901/Prices!F1900)</f>
        <v>2.7039051034101355E-2</v>
      </c>
      <c r="G1907" s="8">
        <f>LN(Prices!G1901/Prices!G1900)</f>
        <v>3.0782656621935619E-3</v>
      </c>
      <c r="H1907" s="8">
        <f>LN(Prices!H1901/Prices!H1900)</f>
        <v>2.5476184257363942E-2</v>
      </c>
      <c r="I1907" s="8">
        <f>LN(Prices!I1901/Prices!I1900)</f>
        <v>1.5691389660293278E-2</v>
      </c>
      <c r="J1907" s="8">
        <f>LN(Prices!J1901/Prices!J1900)</f>
        <v>8.5935955827060422E-3</v>
      </c>
      <c r="K1907" s="8">
        <f>(Prices!K1901-Prices!K1900)/100</f>
        <v>-2.9997825622549712E-5</v>
      </c>
      <c r="L1907" s="8">
        <f>LN(Prices!L1901/Prices!L1900)</f>
        <v>1.626361130185798E-2</v>
      </c>
      <c r="M1907" s="8">
        <f>LN(Prices!M1901/Prices!M1900)</f>
        <v>3.2658471822638179E-3</v>
      </c>
      <c r="N1907" s="8">
        <f>LN(Prices!N1901/Prices!N1900)</f>
        <v>1.538618285919628E-2</v>
      </c>
      <c r="O1907" s="8">
        <f>LN(Prices!O1901/Prices!O1900)</f>
        <v>2.1121626325058769E-2</v>
      </c>
    </row>
    <row r="1908" spans="1:15" x14ac:dyDescent="0.25">
      <c r="A1908" s="5">
        <v>45379</v>
      </c>
      <c r="B1908" s="8">
        <f>LN(Prices!B1902/Prices!B1901)</f>
        <v>-5.6170956023170995E-4</v>
      </c>
      <c r="C1908" s="8">
        <f>LN(Prices!C1902/Prices!C1901)</f>
        <v>-1.2246623641268975E-3</v>
      </c>
      <c r="D1908" s="8">
        <f>LN(Prices!D1902/Prices!D1901)</f>
        <v>3.6581315035328398E-3</v>
      </c>
      <c r="E1908" s="8">
        <f>LN(Prices!E1902/Prices!E1901)</f>
        <v>-9.5000828041335184E-4</v>
      </c>
      <c r="F1908" s="8">
        <f>LN(Prices!F1902/Prices!F1901)</f>
        <v>9.702045056437401E-3</v>
      </c>
      <c r="G1908" s="8">
        <f>LN(Prices!G1902/Prices!G1901)</f>
        <v>3.725296510044169E-4</v>
      </c>
      <c r="H1908" s="8">
        <f>LN(Prices!H1902/Prices!H1901)</f>
        <v>7.0785446318755614E-3</v>
      </c>
      <c r="I1908" s="8">
        <f>LN(Prices!I1902/Prices!I1901)</f>
        <v>3.566914360717132E-3</v>
      </c>
      <c r="J1908" s="8">
        <f>LN(Prices!J1902/Prices!J1901)</f>
        <v>1.1158627007616052E-3</v>
      </c>
      <c r="K1908" s="8">
        <f>(Prices!K1902-Prices!K1901)/100</f>
        <v>-1.2000083923339844E-4</v>
      </c>
      <c r="L1908" s="8">
        <f>LN(Prices!L1902/Prices!L1901)</f>
        <v>3.9535036431424487E-3</v>
      </c>
      <c r="M1908" s="8">
        <f>LN(Prices!M1902/Prices!M1901)</f>
        <v>-1.2720257172748437E-3</v>
      </c>
      <c r="N1908" s="8">
        <f>LN(Prices!N1902/Prices!N1901)</f>
        <v>4.1595661052195683E-3</v>
      </c>
      <c r="O1908" s="8">
        <f>LN(Prices!O1902/Prices!O1901)</f>
        <v>4.8125553827063584E-3</v>
      </c>
    </row>
    <row r="1909" spans="1:15" x14ac:dyDescent="0.25">
      <c r="A1909" s="5">
        <v>45383</v>
      </c>
      <c r="B1909" s="8">
        <f>LN(Prices!B1903/Prices!B1902)</f>
        <v>2.6187434086413306E-3</v>
      </c>
      <c r="C1909" s="8">
        <f>LN(Prices!C1903/Prices!C1902)</f>
        <v>-7.2974978264640283E-3</v>
      </c>
      <c r="D1909" s="8">
        <f>LN(Prices!D1903/Prices!D1902)</f>
        <v>1.7026569271346634E-3</v>
      </c>
      <c r="E1909" s="8">
        <f>LN(Prices!E1903/Prices!E1902)</f>
        <v>-9.0896900917649022E-3</v>
      </c>
      <c r="F1909" s="8">
        <f>LN(Prices!F1903/Prices!F1902)</f>
        <v>-1.7553608372445312E-2</v>
      </c>
      <c r="G1909" s="8">
        <f>LN(Prices!G1903/Prices!G1902)</f>
        <v>-6.4955593131349187E-3</v>
      </c>
      <c r="H1909" s="8">
        <f>LN(Prices!H1903/Prices!H1902)</f>
        <v>-1.6909120851792352E-2</v>
      </c>
      <c r="I1909" s="8">
        <f>LN(Prices!I1903/Prices!I1902)</f>
        <v>-5.738455275664211E-3</v>
      </c>
      <c r="J1909" s="8">
        <f>LN(Prices!J1903/Prices!J1902)</f>
        <v>-2.0156145269577246E-3</v>
      </c>
      <c r="K1909" s="8">
        <f>(Prices!K1903-Prices!K1902)/100</f>
        <v>1.4999866485594814E-4</v>
      </c>
      <c r="L1909" s="8">
        <f>LN(Prices!L1903/Prices!L1902)</f>
        <v>-7.0991715751005198E-3</v>
      </c>
      <c r="M1909" s="8">
        <f>LN(Prices!M1903/Prices!M1902)</f>
        <v>-5.0994022960796704E-4</v>
      </c>
      <c r="N1909" s="8">
        <f>LN(Prices!N1903/Prices!N1902)</f>
        <v>-4.8592475412373845E-3</v>
      </c>
      <c r="O1909" s="8">
        <f>LN(Prices!O1903/Prices!O1902)</f>
        <v>-1.0271184393566295E-2</v>
      </c>
    </row>
    <row r="1910" spans="1:15" x14ac:dyDescent="0.25">
      <c r="A1910" s="5">
        <v>45384</v>
      </c>
      <c r="B1910" s="8">
        <f>LN(Prices!B1904/Prices!B1903)</f>
        <v>-8.8188482880763256E-3</v>
      </c>
      <c r="C1910" s="8">
        <f>LN(Prices!C1904/Prices!C1903)</f>
        <v>-7.222872540919898E-4</v>
      </c>
      <c r="D1910" s="8">
        <f>LN(Prices!D1904/Prices!D1903)</f>
        <v>3.1541280314412146E-3</v>
      </c>
      <c r="E1910" s="8">
        <f>LN(Prices!E1904/Prices!E1903)</f>
        <v>-2.1407715997762344E-3</v>
      </c>
      <c r="F1910" s="8">
        <f>LN(Prices!F1904/Prices!F1903)</f>
        <v>-1.3589526655336878E-2</v>
      </c>
      <c r="G1910" s="8">
        <f>LN(Prices!G1904/Prices!G1903)</f>
        <v>2.8114570629981741E-4</v>
      </c>
      <c r="H1910" s="8">
        <f>LN(Prices!H1904/Prices!H1903)</f>
        <v>-1.2663632273440089E-2</v>
      </c>
      <c r="I1910" s="8">
        <f>LN(Prices!I1904/Prices!I1903)</f>
        <v>-5.0004800468164906E-3</v>
      </c>
      <c r="J1910" s="8">
        <f>LN(Prices!J1904/Prices!J1903)</f>
        <v>-7.2653882036724264E-3</v>
      </c>
      <c r="K1910" s="8">
        <f>(Prices!K1904-Prices!K1903)/100</f>
        <v>-5.0001144409161927E-5</v>
      </c>
      <c r="L1910" s="8">
        <f>LN(Prices!L1904/Prices!L1903)</f>
        <v>-1.2849991218156546E-2</v>
      </c>
      <c r="M1910" s="8">
        <f>LN(Prices!M1904/Prices!M1903)</f>
        <v>-8.6126696753066126E-3</v>
      </c>
      <c r="N1910" s="8">
        <f>LN(Prices!N1904/Prices!N1903)</f>
        <v>-6.4855089987672027E-3</v>
      </c>
      <c r="O1910" s="8">
        <f>LN(Prices!O1904/Prices!O1903)</f>
        <v>-1.8139238232890167E-2</v>
      </c>
    </row>
    <row r="1911" spans="1:15" x14ac:dyDescent="0.25">
      <c r="A1911" s="5">
        <v>45385</v>
      </c>
      <c r="B1911" s="8">
        <f>LN(Prices!B1905/Prices!B1904)</f>
        <v>4.1376715615479903E-3</v>
      </c>
      <c r="C1911" s="8">
        <f>LN(Prices!C1905/Prices!C1904)</f>
        <v>6.1887588947119663E-4</v>
      </c>
      <c r="D1911" s="8">
        <f>LN(Prices!D1905/Prices!D1904)</f>
        <v>7.2648752141611617E-4</v>
      </c>
      <c r="E1911" s="8">
        <f>LN(Prices!E1905/Prices!E1904)</f>
        <v>1.1778617112047881E-3</v>
      </c>
      <c r="F1911" s="8">
        <f>LN(Prices!F1905/Prices!F1904)</f>
        <v>4.3784559039222916E-4</v>
      </c>
      <c r="G1911" s="8">
        <f>LN(Prices!G1905/Prices!G1904)</f>
        <v>0</v>
      </c>
      <c r="H1911" s="8">
        <f>LN(Prices!H1905/Prices!H1904)</f>
        <v>1.0713818143375093E-3</v>
      </c>
      <c r="I1911" s="8">
        <f>LN(Prices!I1905/Prices!I1904)</f>
        <v>1.2861167402143667E-4</v>
      </c>
      <c r="J1911" s="8">
        <f>LN(Prices!J1905/Prices!J1904)</f>
        <v>1.090527523337898E-3</v>
      </c>
      <c r="K1911" s="8">
        <f>(Prices!K1905-Prices!K1904)/100</f>
        <v>-2.9997825622567476E-5</v>
      </c>
      <c r="L1911" s="8">
        <f>LN(Prices!L1905/Prices!L1904)</f>
        <v>3.3832434068321363E-3</v>
      </c>
      <c r="M1911" s="8">
        <f>LN(Prices!M1905/Prices!M1904)</f>
        <v>2.2306118375244803E-3</v>
      </c>
      <c r="N1911" s="8">
        <f>LN(Prices!N1905/Prices!N1904)</f>
        <v>1.7757258325979729E-4</v>
      </c>
      <c r="O1911" s="8">
        <f>LN(Prices!O1905/Prices!O1904)</f>
        <v>5.3896606574442207E-3</v>
      </c>
    </row>
    <row r="1912" spans="1:15" x14ac:dyDescent="0.25">
      <c r="A1912" s="5">
        <v>45386</v>
      </c>
      <c r="B1912" s="8">
        <f>LN(Prices!B1906/Prices!B1905)</f>
        <v>-6.4019115101088715E-3</v>
      </c>
      <c r="C1912" s="8">
        <f>LN(Prices!C1906/Prices!C1905)</f>
        <v>2.3701528642980276E-3</v>
      </c>
      <c r="D1912" s="8">
        <f>LN(Prices!D1906/Prices!D1905)</f>
        <v>-3.6378246699912322E-3</v>
      </c>
      <c r="E1912" s="8">
        <f>LN(Prices!E1906/Prices!E1905)</f>
        <v>3.4191582997950636E-3</v>
      </c>
      <c r="F1912" s="8">
        <f>LN(Prices!F1906/Prices!F1905)</f>
        <v>-6.5861608260688988E-3</v>
      </c>
      <c r="G1912" s="8">
        <f>LN(Prices!G1906/Prices!G1905)</f>
        <v>3.7426913133291363E-3</v>
      </c>
      <c r="H1912" s="8">
        <f>LN(Prices!H1906/Prices!H1905)</f>
        <v>-6.4455767091552959E-3</v>
      </c>
      <c r="I1912" s="8">
        <f>LN(Prices!I1906/Prices!I1905)</f>
        <v>-9.6856619863046473E-3</v>
      </c>
      <c r="J1912" s="8">
        <f>LN(Prices!J1906/Prices!J1905)</f>
        <v>-1.241103561926225E-2</v>
      </c>
      <c r="K1912" s="8">
        <f>(Prices!K1906-Prices!K1905)/100</f>
        <v>-6.9999694824218755E-5</v>
      </c>
      <c r="L1912" s="8">
        <f>LN(Prices!L1906/Prices!L1905)</f>
        <v>-1.0636025689535186E-2</v>
      </c>
      <c r="M1912" s="8">
        <f>LN(Prices!M1906/Prices!M1905)</f>
        <v>-1.4087624381757237E-2</v>
      </c>
      <c r="N1912" s="8">
        <f>LN(Prices!N1906/Prices!N1905)</f>
        <v>-9.9158462786554762E-3</v>
      </c>
      <c r="O1912" s="8">
        <f>LN(Prices!O1906/Prices!O1905)</f>
        <v>-1.0832895475096804E-2</v>
      </c>
    </row>
    <row r="1913" spans="1:15" x14ac:dyDescent="0.25">
      <c r="A1913" s="5">
        <v>45387</v>
      </c>
      <c r="B1913" s="8">
        <f>LN(Prices!B1907/Prices!B1906)</f>
        <v>3.0177973912657195E-3</v>
      </c>
      <c r="C1913" s="8">
        <f>LN(Prices!C1907/Prices!C1906)</f>
        <v>-4.9525033642559921E-3</v>
      </c>
      <c r="D1913" s="8">
        <f>LN(Prices!D1907/Prices!D1906)</f>
        <v>2.1841265041827192E-3</v>
      </c>
      <c r="E1913" s="8">
        <f>LN(Prices!E1907/Prices!E1906)</f>
        <v>-6.6349124803895898E-3</v>
      </c>
      <c r="F1913" s="8">
        <f>LN(Prices!F1907/Prices!F1906)</f>
        <v>6.805057179519982E-3</v>
      </c>
      <c r="G1913" s="8">
        <f>LN(Prices!G1907/Prices!G1906)</f>
        <v>-4.2114945615699759E-3</v>
      </c>
      <c r="H1913" s="8">
        <f>LN(Prices!H1907/Prices!H1906)</f>
        <v>5.1359320206456494E-3</v>
      </c>
      <c r="I1913" s="8">
        <f>LN(Prices!I1907/Prices!I1906)</f>
        <v>6.98308247536953E-3</v>
      </c>
      <c r="J1913" s="8">
        <f>LN(Prices!J1907/Prices!J1906)</f>
        <v>1.1038050135699558E-2</v>
      </c>
      <c r="K1913" s="8">
        <f>(Prices!K1907-Prices!K1906)/100</f>
        <v>1.2000083923339844E-4</v>
      </c>
      <c r="L1913" s="8">
        <f>LN(Prices!L1907/Prices!L1906)</f>
        <v>8.2468566115728899E-3</v>
      </c>
      <c r="M1913" s="8">
        <f>LN(Prices!M1907/Prices!M1906)</f>
        <v>1.420923277788403E-2</v>
      </c>
      <c r="N1913" s="8">
        <f>LN(Prices!N1907/Prices!N1906)</f>
        <v>7.2609264514365609E-3</v>
      </c>
      <c r="O1913" s="8">
        <f>LN(Prices!O1907/Prices!O1906)</f>
        <v>4.6826367174408598E-3</v>
      </c>
    </row>
    <row r="1914" spans="1:15" x14ac:dyDescent="0.25">
      <c r="A1914" s="5">
        <v>45390</v>
      </c>
      <c r="B1914" s="8">
        <f>LN(Prices!B1908/Prices!B1907)</f>
        <v>4.697007989009295E-3</v>
      </c>
      <c r="C1914" s="8">
        <f>LN(Prices!C1908/Prices!C1907)</f>
        <v>-9.3133659247636978E-4</v>
      </c>
      <c r="D1914" s="8">
        <f>LN(Prices!D1908/Prices!D1907)</f>
        <v>6.524289478641641E-3</v>
      </c>
      <c r="E1914" s="8">
        <f>LN(Prices!E1908/Prices!E1907)</f>
        <v>-2.2566388476175157E-3</v>
      </c>
      <c r="F1914" s="8">
        <f>LN(Prices!F1908/Prices!F1907)</f>
        <v>1.5197637126530359E-2</v>
      </c>
      <c r="G1914" s="8">
        <f>LN(Prices!G1908/Prices!G1907)</f>
        <v>-3.7510667584859616E-4</v>
      </c>
      <c r="H1914" s="8">
        <f>LN(Prices!H1908/Prices!H1907)</f>
        <v>1.0665039611659766E-2</v>
      </c>
      <c r="I1914" s="8">
        <f>LN(Prices!I1908/Prices!I1907)</f>
        <v>1.2878633501337076E-3</v>
      </c>
      <c r="J1914" s="8">
        <f>LN(Prices!J1908/Prices!J1907)</f>
        <v>-3.7470119004157668E-4</v>
      </c>
      <c r="K1914" s="8">
        <f>(Prices!K1908-Prices!K1907)/100</f>
        <v>7.9998970031729396E-5</v>
      </c>
      <c r="L1914" s="8">
        <f>LN(Prices!L1908/Prices!L1907)</f>
        <v>4.2596758558496204E-3</v>
      </c>
      <c r="M1914" s="8">
        <f>LN(Prices!M1908/Prices!M1907)</f>
        <v>-4.776822721408963E-4</v>
      </c>
      <c r="N1914" s="8">
        <f>LN(Prices!N1908/Prices!N1907)</f>
        <v>7.6334017670245664E-4</v>
      </c>
      <c r="O1914" s="8">
        <f>LN(Prices!O1908/Prices!O1907)</f>
        <v>4.950237269999708E-3</v>
      </c>
    </row>
    <row r="1915" spans="1:15" x14ac:dyDescent="0.25">
      <c r="A1915" s="5">
        <v>45391</v>
      </c>
      <c r="B1915" s="8">
        <f>LN(Prices!B1909/Prices!B1908)</f>
        <v>2.2467820242188961E-3</v>
      </c>
      <c r="C1915" s="8">
        <f>LN(Prices!C1909/Prices!C1908)</f>
        <v>3.4106974215328536E-3</v>
      </c>
      <c r="D1915" s="8">
        <f>LN(Prices!D1909/Prices!D1908)</f>
        <v>6.7210719443325734E-3</v>
      </c>
      <c r="E1915" s="8">
        <f>LN(Prices!E1909/Prices!E1908)</f>
        <v>3.9731857419375649E-3</v>
      </c>
      <c r="F1915" s="8">
        <f>LN(Prices!F1909/Prices!F1908)</f>
        <v>1.2313626467854442E-2</v>
      </c>
      <c r="G1915" s="8">
        <f>LN(Prices!G1909/Prices!G1908)</f>
        <v>2.6235798804002735E-3</v>
      </c>
      <c r="H1915" s="8">
        <f>LN(Prices!H1909/Prices!H1908)</f>
        <v>1.323114030592328E-2</v>
      </c>
      <c r="I1915" s="8">
        <f>LN(Prices!I1909/Prices!I1908)</f>
        <v>1.6715828017944616E-3</v>
      </c>
      <c r="J1915" s="8">
        <f>LN(Prices!J1909/Prices!J1908)</f>
        <v>1.4444494736345207E-3</v>
      </c>
      <c r="K1915" s="8">
        <f>(Prices!K1909-Prices!K1908)/100</f>
        <v>-3.0002593994131742E-5</v>
      </c>
      <c r="L1915" s="8">
        <f>LN(Prices!L1909/Prices!L1908)</f>
        <v>1.0654816996198649E-3</v>
      </c>
      <c r="M1915" s="8">
        <f>LN(Prices!M1909/Prices!M1908)</f>
        <v>1.2279374994367492E-3</v>
      </c>
      <c r="N1915" s="8">
        <f>LN(Prices!N1909/Prices!N1908)</f>
        <v>1.5765414395650505E-3</v>
      </c>
      <c r="O1915" s="8">
        <f>LN(Prices!O1909/Prices!O1908)</f>
        <v>3.4132038470133827E-3</v>
      </c>
    </row>
    <row r="1916" spans="1:15" x14ac:dyDescent="0.25">
      <c r="A1916" s="5">
        <v>45392</v>
      </c>
      <c r="B1916" s="8">
        <f>LN(Prices!B1910/Prices!B1909)</f>
        <v>-1.3557042210348133E-2</v>
      </c>
      <c r="C1916" s="8">
        <f>LN(Prices!C1910/Prices!C1909)</f>
        <v>-1.2040804500035932E-2</v>
      </c>
      <c r="D1916" s="8">
        <f>LN(Prices!D1910/Prices!D1909)</f>
        <v>-1.3730234924903889E-2</v>
      </c>
      <c r="E1916" s="8">
        <f>LN(Prices!E1910/Prices!E1909)</f>
        <v>-1.337950080905E-2</v>
      </c>
      <c r="F1916" s="8">
        <f>LN(Prices!F1910/Prices!F1909)</f>
        <v>-3.7183825899455521E-2</v>
      </c>
      <c r="G1916" s="8">
        <f>LN(Prices!G1910/Prices!G1909)</f>
        <v>-9.6846296634125646E-3</v>
      </c>
      <c r="H1916" s="8">
        <f>LN(Prices!H1910/Prices!H1909)</f>
        <v>-4.2291538229727338E-2</v>
      </c>
      <c r="I1916" s="8">
        <f>LN(Prices!I1910/Prices!I1909)</f>
        <v>-1.4364468352710573E-2</v>
      </c>
      <c r="J1916" s="8">
        <f>LN(Prices!J1910/Prices!J1909)</f>
        <v>-9.5019818322125919E-3</v>
      </c>
      <c r="K1916" s="8">
        <f>(Prices!K1910-Prices!K1909)/100</f>
        <v>2.3000240325927735E-4</v>
      </c>
      <c r="L1916" s="8">
        <f>LN(Prices!L1910/Prices!L1909)</f>
        <v>-2.0157823195839662E-2</v>
      </c>
      <c r="M1916" s="8">
        <f>LN(Prices!M1910/Prices!M1909)</f>
        <v>-6.7904987790984393E-3</v>
      </c>
      <c r="N1916" s="8">
        <f>LN(Prices!N1910/Prices!N1909)</f>
        <v>-1.3924702828152766E-2</v>
      </c>
      <c r="O1916" s="8">
        <f>LN(Prices!O1910/Prices!O1909)</f>
        <v>-2.5510076464141836E-2</v>
      </c>
    </row>
    <row r="1917" spans="1:15" x14ac:dyDescent="0.25">
      <c r="A1917" s="5">
        <v>45393</v>
      </c>
      <c r="B1917" s="8">
        <f>LN(Prices!B1911/Prices!B1910)</f>
        <v>3.0287281371401075E-3</v>
      </c>
      <c r="C1917" s="8">
        <f>LN(Prices!C1911/Prices!C1910)</f>
        <v>2.0890103124909752E-4</v>
      </c>
      <c r="D1917" s="8">
        <f>LN(Prices!D1911/Prices!D1910)</f>
        <v>6.0452977718811656E-3</v>
      </c>
      <c r="E1917" s="8">
        <f>LN(Prices!E1911/Prices!E1910)</f>
        <v>-1.4134477109750126E-3</v>
      </c>
      <c r="F1917" s="8">
        <f>LN(Prices!F1911/Prices!F1910)</f>
        <v>1.7656125441763456E-3</v>
      </c>
      <c r="G1917" s="8">
        <f>LN(Prices!G1911/Prices!G1910)</f>
        <v>-8.50926866179938E-4</v>
      </c>
      <c r="H1917" s="8">
        <f>LN(Prices!H1911/Prices!H1910)</f>
        <v>3.3917497728335015E-3</v>
      </c>
      <c r="I1917" s="8">
        <f>LN(Prices!I1911/Prices!I1910)</f>
        <v>-1.4348302855188371E-3</v>
      </c>
      <c r="J1917" s="8">
        <f>LN(Prices!J1911/Prices!J1910)</f>
        <v>7.4172219833424369E-3</v>
      </c>
      <c r="K1917" s="8">
        <f>(Prices!K1911-Prices!K1910)/100</f>
        <v>-5.0001144409179687E-5</v>
      </c>
      <c r="L1917" s="8">
        <f>LN(Prices!L1911/Prices!L1910)</f>
        <v>4.8548586377234398E-4</v>
      </c>
      <c r="M1917" s="8">
        <f>LN(Prices!M1911/Prices!M1910)</f>
        <v>1.3947294692835023E-2</v>
      </c>
      <c r="N1917" s="8">
        <f>LN(Prices!N1911/Prices!N1910)</f>
        <v>-1.5812657370725997E-3</v>
      </c>
      <c r="O1917" s="8">
        <f>LN(Prices!O1911/Prices!O1910)</f>
        <v>6.9811120552202219E-3</v>
      </c>
    </row>
    <row r="1918" spans="1:15" x14ac:dyDescent="0.25">
      <c r="A1918" s="5">
        <v>45394</v>
      </c>
      <c r="B1918" s="8">
        <f>LN(Prices!B1912/Prices!B1911)</f>
        <v>-1.7925787188170925E-2</v>
      </c>
      <c r="C1918" s="8">
        <f>LN(Prices!C1912/Prices!C1911)</f>
        <v>1.8778860632617405E-3</v>
      </c>
      <c r="D1918" s="8">
        <f>LN(Prices!D1912/Prices!D1911)</f>
        <v>-2.3168881397000053E-2</v>
      </c>
      <c r="E1918" s="8">
        <f>LN(Prices!E1912/Prices!E1911)</f>
        <v>4.1253937887991048E-3</v>
      </c>
      <c r="F1918" s="8">
        <f>LN(Prices!F1912/Prices!F1911)</f>
        <v>-1.1086687596958779E-2</v>
      </c>
      <c r="G1918" s="8">
        <f>LN(Prices!G1912/Prices!G1911)</f>
        <v>3.4927575163314541E-3</v>
      </c>
      <c r="H1918" s="8">
        <f>LN(Prices!H1912/Prices!H1911)</f>
        <v>-1.1922257063132252E-2</v>
      </c>
      <c r="I1918" s="8">
        <f>LN(Prices!I1912/Prices!I1911)</f>
        <v>-1.5124978617624582E-2</v>
      </c>
      <c r="J1918" s="8">
        <f>LN(Prices!J1912/Prices!J1911)</f>
        <v>-1.4657587802248536E-2</v>
      </c>
      <c r="K1918" s="8">
        <f>(Prices!K1912-Prices!K1911)/100</f>
        <v>-7.9998970031738286E-5</v>
      </c>
      <c r="L1918" s="8">
        <f>LN(Prices!L1912/Prices!L1911)</f>
        <v>-1.6031031794464211E-2</v>
      </c>
      <c r="M1918" s="8">
        <f>LN(Prices!M1912/Prices!M1911)</f>
        <v>-1.4266633292989245E-2</v>
      </c>
      <c r="N1918" s="8">
        <f>LN(Prices!N1912/Prices!N1911)</f>
        <v>-1.5602450602565475E-2</v>
      </c>
      <c r="O1918" s="8">
        <f>LN(Prices!O1912/Prices!O1911)</f>
        <v>-1.94925464983716E-2</v>
      </c>
    </row>
    <row r="1919" spans="1:15" x14ac:dyDescent="0.25">
      <c r="A1919" s="5">
        <v>45397</v>
      </c>
      <c r="B1919" s="8">
        <f>LN(Prices!B1913/Prices!B1912)</f>
        <v>-4.8220323556892866E-3</v>
      </c>
      <c r="C1919" s="8">
        <f>LN(Prices!C1913/Prices!C1912)</f>
        <v>-6.0629026957577173E-3</v>
      </c>
      <c r="D1919" s="8">
        <f>LN(Prices!D1913/Prices!D1912)</f>
        <v>-6.435730471013177E-3</v>
      </c>
      <c r="E1919" s="8">
        <f>LN(Prices!E1913/Prices!E1912)</f>
        <v>-6.4120426195385036E-3</v>
      </c>
      <c r="F1919" s="8">
        <f>LN(Prices!F1913/Prices!F1912)</f>
        <v>-1.6637075206667625E-2</v>
      </c>
      <c r="G1919" s="8">
        <f>LN(Prices!G1913/Prices!G1912)</f>
        <v>-3.2089028953127129E-3</v>
      </c>
      <c r="H1919" s="8">
        <f>LN(Prices!H1913/Prices!H1912)</f>
        <v>-1.7157746075766547E-2</v>
      </c>
      <c r="I1919" s="8">
        <f>LN(Prices!I1913/Prices!I1912)</f>
        <v>-7.0482768246117964E-3</v>
      </c>
      <c r="J1919" s="8">
        <f>LN(Prices!J1913/Prices!J1912)</f>
        <v>-1.2094195787459195E-2</v>
      </c>
      <c r="K1919" s="8">
        <f>(Prices!K1913-Prices!K1912)/100</f>
        <v>7.9998970031738286E-5</v>
      </c>
      <c r="L1919" s="8">
        <f>LN(Prices!L1913/Prices!L1912)</f>
        <v>-1.0692501647226241E-2</v>
      </c>
      <c r="M1919" s="8">
        <f>LN(Prices!M1913/Prices!M1912)</f>
        <v>-1.740343406537195E-2</v>
      </c>
      <c r="N1919" s="8">
        <f>LN(Prices!N1913/Prices!N1912)</f>
        <v>-6.7058854924909438E-3</v>
      </c>
      <c r="O1919" s="8">
        <f>LN(Prices!O1913/Prices!O1912)</f>
        <v>-1.3803140060815589E-2</v>
      </c>
    </row>
    <row r="1920" spans="1:15" x14ac:dyDescent="0.25">
      <c r="A1920" s="5">
        <v>45398</v>
      </c>
      <c r="B1920" s="8">
        <f>LN(Prices!B1914/Prices!B1913)</f>
        <v>-1.0105043421222969E-2</v>
      </c>
      <c r="C1920" s="8">
        <f>LN(Prices!C1914/Prices!C1913)</f>
        <v>-2.8347868409346038E-3</v>
      </c>
      <c r="D1920" s="8">
        <f>LN(Prices!D1914/Prices!D1913)</f>
        <v>-1.324857105644227E-2</v>
      </c>
      <c r="E1920" s="8">
        <f>LN(Prices!E1914/Prices!E1913)</f>
        <v>-3.9327508410008857E-3</v>
      </c>
      <c r="F1920" s="8">
        <f>LN(Prices!F1914/Prices!F1913)</f>
        <v>-1.2661983640412261E-2</v>
      </c>
      <c r="G1920" s="8">
        <f>LN(Prices!G1914/Prices!G1913)</f>
        <v>-4.0733893319707887E-3</v>
      </c>
      <c r="H1920" s="8">
        <f>LN(Prices!H1914/Prices!H1913)</f>
        <v>-1.4168491095793082E-2</v>
      </c>
      <c r="I1920" s="8">
        <f>LN(Prices!I1914/Prices!I1913)</f>
        <v>-5.4867053572360009E-3</v>
      </c>
      <c r="J1920" s="8">
        <f>LN(Prices!J1914/Prices!J1913)</f>
        <v>-2.0586245275039964E-3</v>
      </c>
      <c r="K1920" s="8">
        <f>(Prices!K1914-Prices!K1913)/100</f>
        <v>-5.0001144409179687E-5</v>
      </c>
      <c r="L1920" s="8">
        <f>LN(Prices!L1914/Prices!L1913)</f>
        <v>-4.8953198873723496E-3</v>
      </c>
      <c r="M1920" s="8">
        <f>LN(Prices!M1914/Prices!M1913)</f>
        <v>2.5509952616405515E-4</v>
      </c>
      <c r="N1920" s="8">
        <f>LN(Prices!N1914/Prices!N1913)</f>
        <v>-5.4164928584914344E-3</v>
      </c>
      <c r="O1920" s="8">
        <f>LN(Prices!O1914/Prices!O1913)</f>
        <v>-4.1742815037575922E-3</v>
      </c>
    </row>
    <row r="1921" spans="1:15" x14ac:dyDescent="0.25">
      <c r="A1921" s="5">
        <v>45399</v>
      </c>
      <c r="B1921" s="8">
        <f>LN(Prices!B1915/Prices!B1914)</f>
        <v>0</v>
      </c>
      <c r="C1921" s="8">
        <f>LN(Prices!C1915/Prices!C1914)</f>
        <v>4.6153729924613765E-3</v>
      </c>
      <c r="D1921" s="8">
        <f>LN(Prices!D1915/Prices!D1914)</f>
        <v>-7.5530088239642718E-4</v>
      </c>
      <c r="E1921" s="8">
        <f>LN(Prices!E1915/Prices!E1914)</f>
        <v>6.3282743348718031E-3</v>
      </c>
      <c r="F1921" s="8">
        <f>LN(Prices!F1915/Prices!F1914)</f>
        <v>-8.878763590307143E-3</v>
      </c>
      <c r="G1921" s="8">
        <f>LN(Prices!G1915/Prices!G1914)</f>
        <v>3.8841091121697277E-3</v>
      </c>
      <c r="H1921" s="8">
        <f>LN(Prices!H1915/Prices!H1914)</f>
        <v>-7.3511673025237687E-3</v>
      </c>
      <c r="I1921" s="8">
        <f>LN(Prices!I1915/Prices!I1914)</f>
        <v>-2.1495238955276008E-3</v>
      </c>
      <c r="J1921" s="8">
        <f>LN(Prices!J1915/Prices!J1914)</f>
        <v>-5.7973750760041852E-3</v>
      </c>
      <c r="K1921" s="8">
        <f>(Prices!K1915-Prices!K1914)/100</f>
        <v>6.9999694824218755E-5</v>
      </c>
      <c r="L1921" s="8">
        <f>LN(Prices!L1915/Prices!L1914)</f>
        <v>-8.311574184027724E-3</v>
      </c>
      <c r="M1921" s="8">
        <f>LN(Prices!M1915/Prices!M1914)</f>
        <v>-9.021151005836248E-3</v>
      </c>
      <c r="N1921" s="8">
        <f>LN(Prices!N1915/Prices!N1914)</f>
        <v>-2.0776969064671327E-3</v>
      </c>
      <c r="O1921" s="8">
        <f>LN(Prices!O1915/Prices!O1914)</f>
        <v>-9.9760136730871248E-3</v>
      </c>
    </row>
    <row r="1922" spans="1:15" x14ac:dyDescent="0.25">
      <c r="A1922" s="5">
        <v>45400</v>
      </c>
      <c r="B1922" s="8">
        <f>LN(Prices!B1916/Prices!B1915)</f>
        <v>-1.9534582444889387E-4</v>
      </c>
      <c r="C1922" s="8">
        <f>LN(Prices!C1916/Prices!C1915)</f>
        <v>-2.8294727092023843E-3</v>
      </c>
      <c r="D1922" s="8">
        <f>LN(Prices!D1916/Prices!D1915)</f>
        <v>4.021157291665539E-3</v>
      </c>
      <c r="E1922" s="8">
        <f>LN(Prices!E1916/Prices!E1915)</f>
        <v>-3.4865051707875503E-3</v>
      </c>
      <c r="F1922" s="8">
        <f>LN(Prices!F1916/Prices!F1915)</f>
        <v>1.0418042278388169E-3</v>
      </c>
      <c r="G1922" s="8">
        <f>LN(Prices!G1916/Prices!G1915)</f>
        <v>-1.3245392717083423E-3</v>
      </c>
      <c r="H1922" s="8">
        <f>LN(Prices!H1916/Prices!H1915)</f>
        <v>1.2721596984662873E-4</v>
      </c>
      <c r="I1922" s="8">
        <f>LN(Prices!I1916/Prices!I1915)</f>
        <v>8.0645243393907893E-4</v>
      </c>
      <c r="J1922" s="8">
        <f>LN(Prices!J1916/Prices!J1915)</f>
        <v>-2.2106017004853043E-3</v>
      </c>
      <c r="K1922" s="8">
        <f>(Prices!K1916-Prices!K1915)/100</f>
        <v>3.0002593994140626E-5</v>
      </c>
      <c r="L1922" s="8">
        <f>LN(Prices!L1916/Prices!L1915)</f>
        <v>-1.873742904710861E-3</v>
      </c>
      <c r="M1922" s="8">
        <f>LN(Prices!M1916/Prices!M1915)</f>
        <v>-4.6074961439320928E-3</v>
      </c>
      <c r="N1922" s="8">
        <f>LN(Prices!N1916/Prices!N1915)</f>
        <v>8.4479981620654097E-4</v>
      </c>
      <c r="O1922" s="8">
        <f>LN(Prices!O1916/Prices!O1915)</f>
        <v>-2.564949116190996E-3</v>
      </c>
    </row>
    <row r="1923" spans="1:15" x14ac:dyDescent="0.25">
      <c r="A1923" s="5">
        <v>45401</v>
      </c>
      <c r="B1923" s="8">
        <f>LN(Prices!B1917/Prices!B1916)</f>
        <v>-5.8618658700633096E-4</v>
      </c>
      <c r="C1923" s="8">
        <f>LN(Prices!C1917/Prices!C1916)</f>
        <v>1.0488865576756504E-3</v>
      </c>
      <c r="D1923" s="8">
        <f>LN(Prices!D1917/Prices!D1916)</f>
        <v>-4.0211572916655017E-3</v>
      </c>
      <c r="E1923" s="8">
        <f>LN(Prices!E1917/Prices!E1916)</f>
        <v>1.3090352560607232E-3</v>
      </c>
      <c r="F1923" s="8">
        <f>LN(Prices!F1917/Prices!F1916)</f>
        <v>4.8477085668904045E-3</v>
      </c>
      <c r="G1923" s="8">
        <f>LN(Prices!G1917/Prices!G1916)</f>
        <v>1.5138194915094686E-3</v>
      </c>
      <c r="H1923" s="8">
        <f>LN(Prices!H1917/Prices!H1916)</f>
        <v>4.8220426028457667E-3</v>
      </c>
      <c r="I1923" s="8">
        <f>LN(Prices!I1917/Prices!I1916)</f>
        <v>6.4292700863191506E-3</v>
      </c>
      <c r="J1923" s="8">
        <f>LN(Prices!J1917/Prices!J1916)</f>
        <v>-8.7971296540569743E-3</v>
      </c>
      <c r="K1923" s="8">
        <f>(Prices!K1917-Prices!K1916)/100</f>
        <v>1.9998550415039061E-5</v>
      </c>
      <c r="L1923" s="8">
        <f>LN(Prices!L1917/Prices!L1916)</f>
        <v>3.8637835410183447E-3</v>
      </c>
      <c r="M1923" s="8">
        <f>LN(Prices!M1917/Prices!M1916)</f>
        <v>-1.9841068830906305E-2</v>
      </c>
      <c r="N1923" s="8">
        <f>LN(Prices!N1917/Prices!N1916)</f>
        <v>6.1257271374197406E-3</v>
      </c>
      <c r="O1923" s="8">
        <f>LN(Prices!O1917/Prices!O1916)</f>
        <v>2.4161061910457702E-3</v>
      </c>
    </row>
    <row r="1924" spans="1:15" x14ac:dyDescent="0.25">
      <c r="A1924" s="5">
        <v>45404</v>
      </c>
      <c r="B1924" s="8">
        <f>LN(Prices!B1918/Prices!B1917)</f>
        <v>1.1273305927055929E-2</v>
      </c>
      <c r="C1924" s="8">
        <f>LN(Prices!C1918/Prices!C1917)</f>
        <v>6.2871644346926411E-4</v>
      </c>
      <c r="D1924" s="8">
        <f>LN(Prices!D1918/Prices!D1917)</f>
        <v>1.0770307609169003E-2</v>
      </c>
      <c r="E1924" s="8">
        <f>LN(Prices!E1918/Prices!E1917)</f>
        <v>1.0910010154763431E-4</v>
      </c>
      <c r="F1924" s="8">
        <f>LN(Prices!F1918/Prices!F1917)</f>
        <v>8.7128084446373086E-3</v>
      </c>
      <c r="G1924" s="8">
        <f>LN(Prices!G1918/Prices!G1917)</f>
        <v>9.4389329787571567E-5</v>
      </c>
      <c r="H1924" s="8">
        <f>LN(Prices!H1918/Prices!H1917)</f>
        <v>8.821427296224215E-3</v>
      </c>
      <c r="I1924" s="8">
        <f>LN(Prices!I1918/Prices!I1917)</f>
        <v>8.5085613773471357E-3</v>
      </c>
      <c r="J1924" s="8">
        <f>LN(Prices!J1918/Prices!J1917)</f>
        <v>8.6933511568390801E-3</v>
      </c>
      <c r="K1924" s="8">
        <f>(Prices!K1918-Prices!K1917)/100</f>
        <v>0</v>
      </c>
      <c r="L1924" s="8">
        <f>LN(Prices!L1918/Prices!L1917)</f>
        <v>9.1547218877984678E-3</v>
      </c>
      <c r="M1924" s="8">
        <f>LN(Prices!M1918/Prices!M1917)</f>
        <v>9.1003411397660178E-3</v>
      </c>
      <c r="N1924" s="8">
        <f>LN(Prices!N1918/Prices!N1917)</f>
        <v>8.2749703233935164E-3</v>
      </c>
      <c r="O1924" s="8">
        <f>LN(Prices!O1918/Prices!O1917)</f>
        <v>1.0119768977932635E-2</v>
      </c>
    </row>
    <row r="1925" spans="1:15" x14ac:dyDescent="0.25">
      <c r="A1925" s="5">
        <v>45405</v>
      </c>
      <c r="B1925" s="8">
        <f>LN(Prices!B1919/Prices!B1918)</f>
        <v>9.9999468574855643E-3</v>
      </c>
      <c r="C1925" s="8">
        <f>LN(Prices!C1919/Prices!C1918)</f>
        <v>2.0934262478809885E-3</v>
      </c>
      <c r="D1925" s="8">
        <f>LN(Prices!D1919/Prices!D1918)</f>
        <v>8.1876988363037504E-3</v>
      </c>
      <c r="E1925" s="8">
        <f>LN(Prices!E1919/Prices!E1918)</f>
        <v>1.3069083327077586E-3</v>
      </c>
      <c r="F1925" s="8">
        <f>LN(Prices!F1919/Prices!F1918)</f>
        <v>9.9943429960660281E-3</v>
      </c>
      <c r="G1925" s="8">
        <f>LN(Prices!G1919/Prices!G1918)</f>
        <v>9.4482634379589405E-4</v>
      </c>
      <c r="H1925" s="8">
        <f>LN(Prices!H1919/Prices!H1918)</f>
        <v>9.1177057991814262E-3</v>
      </c>
      <c r="I1925" s="8">
        <f>LN(Prices!I1919/Prices!I1918)</f>
        <v>8.9615357914967879E-3</v>
      </c>
      <c r="J1925" s="8">
        <f>LN(Prices!J1919/Prices!J1918)</f>
        <v>1.1893566567722089E-2</v>
      </c>
      <c r="K1925" s="8">
        <f>(Prices!K1919-Prices!K1918)/100</f>
        <v>0</v>
      </c>
      <c r="L1925" s="8">
        <f>LN(Prices!L1919/Prices!L1918)</f>
        <v>1.2651152735710741E-2</v>
      </c>
      <c r="M1925" s="8">
        <f>LN(Prices!M1919/Prices!M1918)</f>
        <v>1.5366554396064661E-2</v>
      </c>
      <c r="N1925" s="8">
        <f>LN(Prices!N1919/Prices!N1918)</f>
        <v>8.8743056577121511E-3</v>
      </c>
      <c r="O1925" s="8">
        <f>LN(Prices!O1919/Prices!O1918)</f>
        <v>1.7717878914233862E-2</v>
      </c>
    </row>
    <row r="1926" spans="1:15" x14ac:dyDescent="0.25">
      <c r="A1926" s="5">
        <v>45406</v>
      </c>
      <c r="B1926" s="8">
        <f>LN(Prices!B1920/Prices!B1919)</f>
        <v>-1.7236120930813072E-3</v>
      </c>
      <c r="C1926" s="8">
        <f>LN(Prices!C1920/Prices!C1919)</f>
        <v>-2.6174023839505541E-3</v>
      </c>
      <c r="D1926" s="8">
        <f>LN(Prices!D1920/Prices!D1919)</f>
        <v>3.453417747835395E-3</v>
      </c>
      <c r="E1926" s="8">
        <f>LN(Prices!E1920/Prices!E1919)</f>
        <v>-3.0524791266391227E-3</v>
      </c>
      <c r="F1926" s="8">
        <f>LN(Prices!F1920/Prices!F1919)</f>
        <v>-5.6531775747444598E-4</v>
      </c>
      <c r="G1926" s="8">
        <f>LN(Prices!G1920/Prices!G1919)</f>
        <v>-2.0799084670098692E-3</v>
      </c>
      <c r="H1926" s="8">
        <f>LN(Prices!H1920/Prices!H1919)</f>
        <v>1.8633369901010948E-3</v>
      </c>
      <c r="I1926" s="8">
        <f>LN(Prices!I1920/Prices!I1919)</f>
        <v>-1.3129477996671511E-4</v>
      </c>
      <c r="J1926" s="8">
        <f>LN(Prices!J1920/Prices!J1919)</f>
        <v>2.1298737793290078E-4</v>
      </c>
      <c r="K1926" s="8">
        <f>(Prices!K1920-Prices!K1919)/100</f>
        <v>1.0000228881835937E-4</v>
      </c>
      <c r="L1926" s="8">
        <f>LN(Prices!L1920/Prices!L1919)</f>
        <v>5.0340879523232216E-4</v>
      </c>
      <c r="M1926" s="8">
        <f>LN(Prices!M1920/Prices!M1919)</f>
        <v>-2.1759421398981428E-4</v>
      </c>
      <c r="N1926" s="8">
        <f>LN(Prices!N1920/Prices!N1919)</f>
        <v>4.3287700785102595E-4</v>
      </c>
      <c r="O1926" s="8">
        <f>LN(Prices!O1920/Prices!O1919)</f>
        <v>-3.606724559648476E-3</v>
      </c>
    </row>
    <row r="1927" spans="1:15" x14ac:dyDescent="0.25">
      <c r="A1927" s="5">
        <v>45407</v>
      </c>
      <c r="B1927" s="8">
        <f>LN(Prices!B1921/Prices!B1920)</f>
        <v>-9.5893472649833788E-4</v>
      </c>
      <c r="C1927" s="8">
        <f>LN(Prices!C1921/Prices!C1920)</f>
        <v>-2.8344014046743013E-3</v>
      </c>
      <c r="D1927" s="8">
        <f>LN(Prices!D1921/Prices!D1920)</f>
        <v>2.2136742883522623E-3</v>
      </c>
      <c r="E1927" s="8">
        <f>LN(Prices!E1921/Prices!E1920)</f>
        <v>-3.8287257566079536E-3</v>
      </c>
      <c r="F1927" s="8">
        <f>LN(Prices!F1921/Prices!F1920)</f>
        <v>-6.238262172337492E-3</v>
      </c>
      <c r="G1927" s="8">
        <f>LN(Prices!G1921/Prices!G1920)</f>
        <v>-1.5152382764400437E-3</v>
      </c>
      <c r="H1927" s="8">
        <f>LN(Prices!H1921/Prices!H1920)</f>
        <v>-5.7250699925700168E-3</v>
      </c>
      <c r="I1927" s="8">
        <f>LN(Prices!I1921/Prices!I1920)</f>
        <v>-2.233185923161506E-3</v>
      </c>
      <c r="J1927" s="8">
        <f>LN(Prices!J1921/Prices!J1920)</f>
        <v>-4.5869342701194095E-3</v>
      </c>
      <c r="K1927" s="8">
        <f>(Prices!K1921-Prices!K1920)/100</f>
        <v>-1.0000228881835937E-4</v>
      </c>
      <c r="L1927" s="8">
        <f>LN(Prices!L1921/Prices!L1920)</f>
        <v>-4.8343379311026309E-3</v>
      </c>
      <c r="M1927" s="8">
        <f>LN(Prices!M1921/Prices!M1920)</f>
        <v>-6.1893450114229656E-3</v>
      </c>
      <c r="N1927" s="8">
        <f>LN(Prices!N1921/Prices!N1920)</f>
        <v>-2.7994437986593617E-3</v>
      </c>
      <c r="O1927" s="8">
        <f>LN(Prices!O1921/Prices!O1920)</f>
        <v>-7.1972539967006853E-3</v>
      </c>
    </row>
    <row r="1928" spans="1:15" x14ac:dyDescent="0.25">
      <c r="A1928" s="5">
        <v>45408</v>
      </c>
      <c r="B1928" s="8">
        <f>LN(Prices!B1922/Prices!B1921)</f>
        <v>7.8357072999233855E-3</v>
      </c>
      <c r="C1928" s="8">
        <f>LN(Prices!C1922/Prices!C1921)</f>
        <v>2.2050915785556341E-3</v>
      </c>
      <c r="D1928" s="8">
        <f>LN(Prices!D1922/Prices!D1921)</f>
        <v>1.1481761834797854E-2</v>
      </c>
      <c r="E1928" s="8">
        <f>LN(Prices!E1922/Prices!E1921)</f>
        <v>2.7361946683789051E-3</v>
      </c>
      <c r="F1928" s="8">
        <f>LN(Prices!F1922/Prices!F1921)</f>
        <v>9.0995508694104166E-4</v>
      </c>
      <c r="G1928" s="8">
        <f>LN(Prices!G1922/Prices!G1921)</f>
        <v>2.5559310698663948E-3</v>
      </c>
      <c r="H1928" s="8">
        <f>LN(Prices!H1922/Prices!H1921)</f>
        <v>4.9907660426476658E-4</v>
      </c>
      <c r="I1928" s="8">
        <f>LN(Prices!I1922/Prices!I1921)</f>
        <v>-7.8926445178182801E-4</v>
      </c>
      <c r="J1928" s="8">
        <f>LN(Prices!J1922/Prices!J1921)</f>
        <v>1.0157381332325343E-2</v>
      </c>
      <c r="K1928" s="8">
        <f>(Prices!K1922-Prices!K1921)/100</f>
        <v>-6.9999694824218755E-5</v>
      </c>
      <c r="L1928" s="8">
        <f>LN(Prices!L1922/Prices!L1921)</f>
        <v>2.88824486137906E-3</v>
      </c>
      <c r="M1928" s="8">
        <f>LN(Prices!M1922/Prices!M1921)</f>
        <v>1.8124314920841836E-2</v>
      </c>
      <c r="N1928" s="8">
        <f>LN(Prices!N1922/Prices!N1921)</f>
        <v>-4.8695073278695085E-4</v>
      </c>
      <c r="O1928" s="8">
        <f>LN(Prices!O1922/Prices!O1921)</f>
        <v>1.0484342008971038E-2</v>
      </c>
    </row>
    <row r="1929" spans="1:15" x14ac:dyDescent="0.25">
      <c r="A1929" s="5">
        <v>45411</v>
      </c>
      <c r="B1929" s="8">
        <f>LN(Prices!B1923/Prices!B1922)</f>
        <v>5.5055627266114206E-3</v>
      </c>
      <c r="C1929" s="8">
        <f>LN(Prices!C1923/Prices!C1922)</f>
        <v>3.037680634190399E-3</v>
      </c>
      <c r="D1929" s="8">
        <f>LN(Prices!D1923/Prices!D1922)</f>
        <v>9.6689184929997299E-3</v>
      </c>
      <c r="E1929" s="8">
        <f>LN(Prices!E1923/Prices!E1922)</f>
        <v>4.0363257033233886E-3</v>
      </c>
      <c r="F1929" s="8">
        <f>LN(Prices!F1923/Prices!F1922)</f>
        <v>9.8410845500575862E-3</v>
      </c>
      <c r="G1929" s="8">
        <f>LN(Prices!G1923/Prices!G1922)</f>
        <v>2.4547045593769079E-3</v>
      </c>
      <c r="H1929" s="8">
        <f>LN(Prices!H1923/Prices!H1922)</f>
        <v>1.017764110859682E-2</v>
      </c>
      <c r="I1929" s="8">
        <f>LN(Prices!I1923/Prices!I1922)</f>
        <v>4.7267914036896626E-3</v>
      </c>
      <c r="J1929" s="8">
        <f>LN(Prices!J1923/Prices!J1922)</f>
        <v>3.1734080766393944E-3</v>
      </c>
      <c r="K1929" s="8">
        <f>(Prices!K1923-Prices!K1922)/100</f>
        <v>5.0001144409179687E-5</v>
      </c>
      <c r="L1929" s="8">
        <f>LN(Prices!L1923/Prices!L1922)</f>
        <v>5.847661101067444E-3</v>
      </c>
      <c r="M1929" s="8">
        <f>LN(Prices!M1923/Prices!M1922)</f>
        <v>1.8367669327795126E-3</v>
      </c>
      <c r="N1929" s="8">
        <f>LN(Prices!N1923/Prices!N1922)</f>
        <v>4.7649886485183462E-3</v>
      </c>
      <c r="O1929" s="8">
        <f>LN(Prices!O1923/Prices!O1922)</f>
        <v>6.9835646897177025E-3</v>
      </c>
    </row>
    <row r="1930" spans="1:15" x14ac:dyDescent="0.25">
      <c r="A1930" s="5">
        <v>45412</v>
      </c>
      <c r="B1930" s="8">
        <f>LN(Prices!B1924/Prices!B1923)</f>
        <v>-1.3917072559843131E-2</v>
      </c>
      <c r="C1930" s="8">
        <f>LN(Prices!C1924/Prices!C1923)</f>
        <v>-4.0870298265983859E-3</v>
      </c>
      <c r="D1930" s="8">
        <f>LN(Prices!D1924/Prices!D1923)</f>
        <v>-1.4050468171038458E-2</v>
      </c>
      <c r="E1930" s="8">
        <f>LN(Prices!E1924/Prices!E1923)</f>
        <v>-4.6920519207216552E-3</v>
      </c>
      <c r="F1930" s="8">
        <f>LN(Prices!F1924/Prices!F1923)</f>
        <v>-1.6341692873397162E-2</v>
      </c>
      <c r="G1930" s="8">
        <f>LN(Prices!G1924/Prices!G1923)</f>
        <v>-4.8209862717755745E-3</v>
      </c>
      <c r="H1930" s="8">
        <f>LN(Prices!H1924/Prices!H1923)</f>
        <v>-1.7062580990447274E-2</v>
      </c>
      <c r="I1930" s="8">
        <f>LN(Prices!I1924/Prices!I1923)</f>
        <v>-1.3849660842858337E-2</v>
      </c>
      <c r="J1930" s="8">
        <f>LN(Prices!J1924/Prices!J1923)</f>
        <v>-1.5855551118928123E-2</v>
      </c>
      <c r="K1930" s="8">
        <f>(Prices!K1924-Prices!K1923)/100</f>
        <v>1.9998550415039061E-5</v>
      </c>
      <c r="L1930" s="8">
        <f>LN(Prices!L1924/Prices!L1923)</f>
        <v>-1.7705967901833479E-2</v>
      </c>
      <c r="M1930" s="8">
        <f>LN(Prices!M1924/Prices!M1923)</f>
        <v>-1.8001468801009418E-2</v>
      </c>
      <c r="N1930" s="8">
        <f>LN(Prices!N1924/Prices!N1923)</f>
        <v>-1.4144453159040138E-2</v>
      </c>
      <c r="O1930" s="8">
        <f>LN(Prices!O1924/Prices!O1923)</f>
        <v>-2.111388100027543E-2</v>
      </c>
    </row>
    <row r="1931" spans="1:15" x14ac:dyDescent="0.25">
      <c r="A1931" s="5">
        <v>45413</v>
      </c>
      <c r="B1931" s="8">
        <f>LN(Prices!B1925/Prices!B1924)</f>
        <v>-1.1525220539927534E-3</v>
      </c>
      <c r="C1931" s="8">
        <f>LN(Prices!C1925/Prices!C1924)</f>
        <v>3.5222946674181355E-3</v>
      </c>
      <c r="D1931" s="8">
        <f>LN(Prices!D1925/Prices!D1924)</f>
        <v>9.7528369222271791E-4</v>
      </c>
      <c r="E1931" s="8">
        <f>LN(Prices!E1925/Prices!E1924)</f>
        <v>3.9520643481773272E-3</v>
      </c>
      <c r="F1931" s="8">
        <f>LN(Prices!F1925/Prices!F1924)</f>
        <v>-2.6351807874425352E-3</v>
      </c>
      <c r="G1931" s="8">
        <f>LN(Prices!G1925/Prices!G1924)</f>
        <v>1.6487740238150966E-3</v>
      </c>
      <c r="H1931" s="8">
        <f>LN(Prices!H1925/Prices!H1924)</f>
        <v>3.7670226245451399E-4</v>
      </c>
      <c r="I1931" s="8">
        <f>LN(Prices!I1925/Prices!I1924)</f>
        <v>-2.3936163467005219E-3</v>
      </c>
      <c r="J1931" s="8">
        <f>LN(Prices!J1925/Prices!J1924)</f>
        <v>-3.4413534856316866E-3</v>
      </c>
      <c r="K1931" s="8">
        <f>(Prices!K1925-Prices!K1924)/100</f>
        <v>5.0001144409179687E-5</v>
      </c>
      <c r="L1931" s="8">
        <f>LN(Prices!L1925/Prices!L1924)</f>
        <v>1.1317834599051833E-3</v>
      </c>
      <c r="M1931" s="8">
        <f>LN(Prices!M1925/Prices!M1924)</f>
        <v>-3.4874632656002854E-3</v>
      </c>
      <c r="N1931" s="8">
        <f>LN(Prices!N1925/Prices!N1924)</f>
        <v>-1.7606769714517065E-3</v>
      </c>
      <c r="O1931" s="8">
        <f>LN(Prices!O1925/Prices!O1924)</f>
        <v>3.1966251307742237E-3</v>
      </c>
    </row>
    <row r="1932" spans="1:15" x14ac:dyDescent="0.25">
      <c r="A1932" s="5">
        <v>45414</v>
      </c>
      <c r="B1932" s="8">
        <f>LN(Prices!B1926/Prices!B1925)</f>
        <v>1.6960932813356852E-2</v>
      </c>
      <c r="C1932" s="8">
        <f>LN(Prices!C1926/Prices!C1925)</f>
        <v>4.5034760433356712E-3</v>
      </c>
      <c r="D1932" s="8">
        <f>LN(Prices!D1926/Prices!D1925)</f>
        <v>2.5506643941043426E-2</v>
      </c>
      <c r="E1932" s="8">
        <f>LN(Prices!E1926/Prices!E1925)</f>
        <v>4.687823981967652E-3</v>
      </c>
      <c r="F1932" s="8">
        <f>LN(Prices!F1926/Prices!F1925)</f>
        <v>1.6835892642852818E-2</v>
      </c>
      <c r="G1932" s="8">
        <f>LN(Prices!G1926/Prices!G1925)</f>
        <v>3.6123027209970316E-3</v>
      </c>
      <c r="H1932" s="8">
        <f>LN(Prices!H1926/Prices!H1925)</f>
        <v>1.396537302616791E-2</v>
      </c>
      <c r="I1932" s="8">
        <f>LN(Prices!I1926/Prices!I1925)</f>
        <v>6.5024496119425994E-3</v>
      </c>
      <c r="J1932" s="8">
        <f>LN(Prices!J1926/Prices!J1925)</f>
        <v>9.0870247250848558E-3</v>
      </c>
      <c r="K1932" s="8">
        <f>(Prices!K1926-Prices!K1925)/100</f>
        <v>-1.2000083923339844E-4</v>
      </c>
      <c r="L1932" s="8">
        <f>LN(Prices!L1926/Prices!L1925)</f>
        <v>1.2610587912888594E-2</v>
      </c>
      <c r="M1932" s="8">
        <f>LN(Prices!M1926/Prices!M1925)</f>
        <v>1.251503747103668E-2</v>
      </c>
      <c r="N1932" s="8">
        <f>LN(Prices!N1926/Prices!N1925)</f>
        <v>5.6091720062397621E-3</v>
      </c>
      <c r="O1932" s="8">
        <f>LN(Prices!O1926/Prices!O1925)</f>
        <v>1.7956915233713202E-2</v>
      </c>
    </row>
    <row r="1933" spans="1:15" x14ac:dyDescent="0.25">
      <c r="A1933" s="5">
        <v>45415</v>
      </c>
      <c r="B1933" s="8">
        <f>LN(Prices!B1927/Prices!B1926)</f>
        <v>9.0295263912903313E-3</v>
      </c>
      <c r="C1933" s="8">
        <f>LN(Prices!C1927/Prices!C1926)</f>
        <v>5.1072513019671441E-3</v>
      </c>
      <c r="D1933" s="8">
        <f>LN(Prices!D1927/Prices!D1926)</f>
        <v>8.9877574712793513E-3</v>
      </c>
      <c r="E1933" s="8">
        <f>LN(Prices!E1927/Prices!E1926)</f>
        <v>5.5307108848682632E-3</v>
      </c>
      <c r="F1933" s="8">
        <f>LN(Prices!F1927/Prices!F1926)</f>
        <v>7.8650469670575127E-3</v>
      </c>
      <c r="G1933" s="8">
        <f>LN(Prices!G1927/Prices!G1926)</f>
        <v>5.1104744699937777E-3</v>
      </c>
      <c r="H1933" s="8">
        <f>LN(Prices!H1927/Prices!H1926)</f>
        <v>6.6643277537505362E-3</v>
      </c>
      <c r="I1933" s="8">
        <f>LN(Prices!I1927/Prices!I1926)</f>
        <v>5.1455186728413945E-3</v>
      </c>
      <c r="J1933" s="8">
        <f>LN(Prices!J1927/Prices!J1926)</f>
        <v>1.2478557659508005E-2</v>
      </c>
      <c r="K1933" s="8">
        <f>(Prices!K1927-Prices!K1926)/100</f>
        <v>-2.9997825622558592E-5</v>
      </c>
      <c r="L1933" s="8">
        <f>LN(Prices!L1927/Prices!L1926)</f>
        <v>9.7226672844420402E-3</v>
      </c>
      <c r="M1933" s="8">
        <f>LN(Prices!M1927/Prices!M1926)</f>
        <v>1.7310581091331941E-2</v>
      </c>
      <c r="N1933" s="8">
        <f>LN(Prices!N1927/Prices!N1926)</f>
        <v>5.4370609681230796E-3</v>
      </c>
      <c r="O1933" s="8">
        <f>LN(Prices!O1927/Prices!O1926)</f>
        <v>9.6796453345847962E-3</v>
      </c>
    </row>
    <row r="1934" spans="1:15" x14ac:dyDescent="0.25">
      <c r="A1934" s="5">
        <v>45418</v>
      </c>
      <c r="B1934" s="8">
        <f>LN(Prices!B1928/Prices!B1927)</f>
        <v>5.9746027611311823E-3</v>
      </c>
      <c r="C1934" s="8">
        <f>LN(Prices!C1928/Prices!C1927)</f>
        <v>7.2730907110724215E-4</v>
      </c>
      <c r="D1934" s="8">
        <f>LN(Prices!D1928/Prices!D1927)</f>
        <v>9.4140757784790625E-4</v>
      </c>
      <c r="E1934" s="8">
        <f>LN(Prices!E1928/Prices!E1927)</f>
        <v>8.6509406059384641E-4</v>
      </c>
      <c r="F1934" s="8">
        <f>LN(Prices!F1928/Prices!F1927)</f>
        <v>2.1244114774538313E-3</v>
      </c>
      <c r="G1934" s="8">
        <f>LN(Prices!G1928/Prices!G1927)</f>
        <v>4.721758672458207E-4</v>
      </c>
      <c r="H1934" s="8">
        <f>LN(Prices!H1928/Prices!H1927)</f>
        <v>8.6062885727794503E-4</v>
      </c>
      <c r="I1934" s="8">
        <f>LN(Prices!I1928/Prices!I1927)</f>
        <v>8.125927661893264E-3</v>
      </c>
      <c r="J1934" s="8">
        <f>LN(Prices!J1928/Prices!J1927)</f>
        <v>1.0273173691247842E-2</v>
      </c>
      <c r="K1934" s="8">
        <f>(Prices!K1928-Prices!K1927)/100</f>
        <v>4.9996376037597654E-5</v>
      </c>
      <c r="L1934" s="8">
        <f>LN(Prices!L1928/Prices!L1927)</f>
        <v>1.3900696262867905E-2</v>
      </c>
      <c r="M1934" s="8">
        <f>LN(Prices!M1928/Prices!M1927)</f>
        <v>1.2975495600380133E-2</v>
      </c>
      <c r="N1934" s="8">
        <f>LN(Prices!N1928/Prices!N1927)</f>
        <v>7.8560973432711696E-3</v>
      </c>
      <c r="O1934" s="8">
        <f>LN(Prices!O1928/Prices!O1927)</f>
        <v>1.2181584446018299E-2</v>
      </c>
    </row>
    <row r="1935" spans="1:15" x14ac:dyDescent="0.25">
      <c r="A1935" s="5">
        <v>45419</v>
      </c>
      <c r="B1935" s="8">
        <f>LN(Prices!B1929/Prices!B1928)</f>
        <v>-7.4493328865738806E-4</v>
      </c>
      <c r="C1935" s="8">
        <f>LN(Prices!C1929/Prices!C1928)</f>
        <v>2.0757717185854378E-3</v>
      </c>
      <c r="D1935" s="8">
        <f>LN(Prices!D1929/Prices!D1928)</f>
        <v>-5.6616901312154938E-3</v>
      </c>
      <c r="E1935" s="8">
        <f>LN(Prices!E1929/Prices!E1928)</f>
        <v>2.590082013456198E-3</v>
      </c>
      <c r="F1935" s="8">
        <f>LN(Prices!F1929/Prices!F1928)</f>
        <v>8.6732590906711121E-3</v>
      </c>
      <c r="G1935" s="8">
        <f>LN(Prices!G1929/Prices!G1928)</f>
        <v>-1.8878081779329615E-4</v>
      </c>
      <c r="H1935" s="8">
        <f>LN(Prices!H1929/Prices!H1928)</f>
        <v>9.4184540567658331E-3</v>
      </c>
      <c r="I1935" s="8">
        <f>LN(Prices!I1929/Prices!I1928)</f>
        <v>1.9560012584170189E-3</v>
      </c>
      <c r="J1935" s="8">
        <f>LN(Prices!J1929/Prices!J1928)</f>
        <v>1.3425282288256131E-3</v>
      </c>
      <c r="K1935" s="8">
        <f>(Prices!K1929-Prices!K1928)/100</f>
        <v>3.0002593994140626E-5</v>
      </c>
      <c r="L1935" s="8">
        <f>LN(Prices!L1929/Prices!L1928)</f>
        <v>1.9610387107018082E-3</v>
      </c>
      <c r="M1935" s="8">
        <f>LN(Prices!M1929/Prices!M1928)</f>
        <v>9.1758696368452673E-5</v>
      </c>
      <c r="N1935" s="8">
        <f>LN(Prices!N1929/Prices!N1928)</f>
        <v>1.9369506416950283E-3</v>
      </c>
      <c r="O1935" s="8">
        <f>LN(Prices!O1929/Prices!O1928)</f>
        <v>1.9295384955187339E-3</v>
      </c>
    </row>
    <row r="1936" spans="1:15" x14ac:dyDescent="0.25">
      <c r="A1936" s="5">
        <v>45420</v>
      </c>
      <c r="B1936" s="8">
        <f>LN(Prices!B1930/Prices!B1929)</f>
        <v>-9.3187138533709787E-4</v>
      </c>
      <c r="C1936" s="8">
        <f>LN(Prices!C1930/Prices!C1929)</f>
        <v>-2.0757717185854153E-3</v>
      </c>
      <c r="D1936" s="8">
        <f>LN(Prices!D1930/Prices!D1929)</f>
        <v>2.3654880822213681E-4</v>
      </c>
      <c r="E1936" s="8">
        <f>LN(Prices!E1930/Prices!E1929)</f>
        <v>-2.8062403207484181E-3</v>
      </c>
      <c r="F1936" s="8">
        <f>LN(Prices!F1930/Prices!F1929)</f>
        <v>-1.1133316233590424E-2</v>
      </c>
      <c r="G1936" s="8">
        <f>LN(Prices!G1930/Prices!G1929)</f>
        <v>-1.1331982449755934E-3</v>
      </c>
      <c r="H1936" s="8">
        <f>LN(Prices!H1930/Prices!H1929)</f>
        <v>-8.4358720291691416E-3</v>
      </c>
      <c r="I1936" s="8">
        <f>LN(Prices!I1930/Prices!I1929)</f>
        <v>1.0417351629926019E-3</v>
      </c>
      <c r="J1936" s="8">
        <f>LN(Prices!J1930/Prices!J1929)</f>
        <v>-5.8356351934249121E-6</v>
      </c>
      <c r="K1936" s="8">
        <f>(Prices!K1930-Prices!K1929)/100</f>
        <v>1.9998550415039061E-5</v>
      </c>
      <c r="L1936" s="8">
        <f>LN(Prices!L1930/Prices!L1929)</f>
        <v>-2.6785008186735967E-3</v>
      </c>
      <c r="M1936" s="8">
        <f>LN(Prices!M1930/Prices!M1929)</f>
        <v>-1.667419657310382E-3</v>
      </c>
      <c r="N1936" s="8">
        <f>LN(Prices!N1930/Prices!N1929)</f>
        <v>1.0571038355539147E-3</v>
      </c>
      <c r="O1936" s="8">
        <f>LN(Prices!O1930/Prices!O1929)</f>
        <v>-4.6167533445661329E-3</v>
      </c>
    </row>
    <row r="1937" spans="1:15" x14ac:dyDescent="0.25">
      <c r="A1937" s="5">
        <v>45421</v>
      </c>
      <c r="B1937" s="8">
        <f>LN(Prices!B1931/Prices!B1930)</f>
        <v>5.9490562882188154E-3</v>
      </c>
      <c r="C1937" s="8">
        <f>LN(Prices!C1931/Prices!C1930)</f>
        <v>1.8683796728082283E-3</v>
      </c>
      <c r="D1937" s="8">
        <f>LN(Prices!D1931/Prices!D1930)</f>
        <v>3.0699585742567509E-3</v>
      </c>
      <c r="E1937" s="8">
        <f>LN(Prices!E1931/Prices!E1930)</f>
        <v>3.0218827928358951E-3</v>
      </c>
      <c r="F1937" s="8">
        <f>LN(Prices!F1931/Prices!F1930)</f>
        <v>2.0500308884627307E-2</v>
      </c>
      <c r="G1937" s="8">
        <f>LN(Prices!G1931/Prices!G1930)</f>
        <v>3.5838689618089697E-3</v>
      </c>
      <c r="H1937" s="8">
        <f>LN(Prices!H1931/Prices!H1930)</f>
        <v>2.0296083241228415E-2</v>
      </c>
      <c r="I1937" s="8">
        <f>LN(Prices!I1931/Prices!I1930)</f>
        <v>8.9394594220101875E-3</v>
      </c>
      <c r="J1937" s="8">
        <f>LN(Prices!J1931/Prices!J1930)</f>
        <v>5.0780326391067108E-3</v>
      </c>
      <c r="K1937" s="8">
        <f>(Prices!K1931-Prices!K1930)/100</f>
        <v>-5.0001144409179687E-5</v>
      </c>
      <c r="L1937" s="8">
        <f>LN(Prices!L1931/Prices!L1930)</f>
        <v>9.5436233552835936E-3</v>
      </c>
      <c r="M1937" s="8">
        <f>LN(Prices!M1931/Prices!M1930)</f>
        <v>3.0189093189810679E-3</v>
      </c>
      <c r="N1937" s="8">
        <f>LN(Prices!N1931/Prices!N1930)</f>
        <v>8.2783341666401236E-3</v>
      </c>
      <c r="O1937" s="8">
        <f>LN(Prices!O1931/Prices!O1930)</f>
        <v>8.9567182720246292E-3</v>
      </c>
    </row>
    <row r="1938" spans="1:15" x14ac:dyDescent="0.25">
      <c r="A1938" s="5">
        <v>45422</v>
      </c>
      <c r="B1938" s="8">
        <f>LN(Prices!B1932/Prices!B1931)</f>
        <v>1.4817127361401962E-3</v>
      </c>
      <c r="C1938" s="8">
        <f>LN(Prices!C1932/Prices!C1931)</f>
        <v>-2.0761158900555379E-3</v>
      </c>
      <c r="D1938" s="8">
        <f>LN(Prices!D1932/Prices!D1931)</f>
        <v>2.1200085375793721E-3</v>
      </c>
      <c r="E1938" s="8">
        <f>LN(Prices!E1932/Prices!E1931)</f>
        <v>-3.2379977019197999E-3</v>
      </c>
      <c r="F1938" s="8">
        <f>LN(Prices!F1932/Prices!F1931)</f>
        <v>-3.075793357047267E-3</v>
      </c>
      <c r="G1938" s="8">
        <f>LN(Prices!G1932/Prices!G1931)</f>
        <v>-1.6017511596645813E-3</v>
      </c>
      <c r="H1938" s="8">
        <f>LN(Prices!H1932/Prices!H1931)</f>
        <v>-2.7710185720146037E-3</v>
      </c>
      <c r="I1938" s="8">
        <f>LN(Prices!I1932/Prices!I1931)</f>
        <v>1.5468982441584212E-3</v>
      </c>
      <c r="J1938" s="8">
        <f>LN(Prices!J1932/Prices!J1931)</f>
        <v>1.648040080166728E-3</v>
      </c>
      <c r="K1938" s="8">
        <f>(Prices!K1932-Prices!K1931)/100</f>
        <v>3.0002593994140626E-5</v>
      </c>
      <c r="L1938" s="8">
        <f>LN(Prices!L1932/Prices!L1931)</f>
        <v>-8.0468232922649983E-4</v>
      </c>
      <c r="M1938" s="8">
        <f>LN(Prices!M1932/Prices!M1931)</f>
        <v>1.3083064750693619E-3</v>
      </c>
      <c r="N1938" s="8">
        <f>LN(Prices!N1932/Prices!N1931)</f>
        <v>1.5129799086839549E-3</v>
      </c>
      <c r="O1938" s="8">
        <f>LN(Prices!O1932/Prices!O1931)</f>
        <v>-6.7014429453625514E-3</v>
      </c>
    </row>
    <row r="1939" spans="1:15" x14ac:dyDescent="0.25">
      <c r="A1939" s="5">
        <v>45425</v>
      </c>
      <c r="B1939" s="8">
        <f>LN(Prices!B1933/Prices!B1932)</f>
        <v>2.5877638990278403E-3</v>
      </c>
      <c r="C1939" s="8">
        <f>LN(Prices!C1933/Prices!C1932)</f>
        <v>5.1930303809250976E-4</v>
      </c>
      <c r="D1939" s="8">
        <f>LN(Prices!D1933/Prices!D1932)</f>
        <v>7.5012821772253288E-3</v>
      </c>
      <c r="E1939" s="8">
        <f>LN(Prices!E1933/Prices!E1932)</f>
        <v>1.1882344849127723E-3</v>
      </c>
      <c r="F1939" s="8">
        <f>LN(Prices!F1933/Prices!F1932)</f>
        <v>4.8293072049329384E-3</v>
      </c>
      <c r="G1939" s="8">
        <f>LN(Prices!G1933/Prices!G1932)</f>
        <v>3.7704896376485259E-4</v>
      </c>
      <c r="H1939" s="8">
        <f>LN(Prices!H1933/Prices!H1932)</f>
        <v>3.2521868578735298E-3</v>
      </c>
      <c r="I1939" s="8">
        <f>LN(Prices!I1933/Prices!I1932)</f>
        <v>-7.7309866955034849E-4</v>
      </c>
      <c r="J1939" s="8">
        <f>LN(Prices!J1933/Prices!J1932)</f>
        <v>-2.4133317386520824E-4</v>
      </c>
      <c r="K1939" s="8">
        <f>(Prices!K1933-Prices!K1932)/100</f>
        <v>-3.0002593994140626E-5</v>
      </c>
      <c r="L1939" s="8">
        <f>LN(Prices!L1933/Prices!L1932)</f>
        <v>-9.3232371535001955E-4</v>
      </c>
      <c r="M1939" s="8">
        <f>LN(Prices!M1933/Prices!M1932)</f>
        <v>1.0332256261262162E-4</v>
      </c>
      <c r="N1939" s="8">
        <f>LN(Prices!N1933/Prices!N1932)</f>
        <v>-7.935988825257458E-4</v>
      </c>
      <c r="O1939" s="8">
        <f>LN(Prices!O1933/Prices!O1932)</f>
        <v>1.135441451210093E-3</v>
      </c>
    </row>
    <row r="1940" spans="1:15" x14ac:dyDescent="0.25">
      <c r="A1940" s="5">
        <v>45426</v>
      </c>
      <c r="B1940" s="8">
        <f>LN(Prices!B1934/Prices!B1933)</f>
        <v>5.7065273325072642E-3</v>
      </c>
      <c r="C1940" s="8">
        <f>LN(Prices!C1934/Prices!C1933)</f>
        <v>2.6966775839878292E-3</v>
      </c>
      <c r="D1940" s="8">
        <f>LN(Prices!D1934/Prices!D1933)</f>
        <v>5.3567206859657995E-3</v>
      </c>
      <c r="E1940" s="8">
        <f>LN(Prices!E1934/Prices!E1933)</f>
        <v>2.9115093334549959E-3</v>
      </c>
      <c r="F1940" s="8">
        <f>LN(Prices!F1934/Prices!F1933)</f>
        <v>7.5266421298491055E-3</v>
      </c>
      <c r="G1940" s="8">
        <f>LN(Prices!G1934/Prices!G1933)</f>
        <v>1.8835064052276365E-3</v>
      </c>
      <c r="H1940" s="8">
        <f>LN(Prices!H1934/Prices!H1933)</f>
        <v>7.666376589059695E-3</v>
      </c>
      <c r="I1940" s="8">
        <f>LN(Prices!I1934/Prices!I1933)</f>
        <v>4.2439496518896572E-3</v>
      </c>
      <c r="J1940" s="8">
        <f>LN(Prices!J1934/Prices!J1933)</f>
        <v>4.8261485274540411E-3</v>
      </c>
      <c r="K1940" s="8">
        <f>(Prices!K1934-Prices!K1933)/100</f>
        <v>-4.9996376037597654E-5</v>
      </c>
      <c r="L1940" s="8">
        <f>LN(Prices!L1934/Prices!L1933)</f>
        <v>9.7213374640302136E-3</v>
      </c>
      <c r="M1940" s="8">
        <f>LN(Prices!M1934/Prices!M1933)</f>
        <v>6.1370781856119163E-3</v>
      </c>
      <c r="N1940" s="8">
        <f>LN(Prices!N1934/Prices!N1933)</f>
        <v>3.9674471867186846E-3</v>
      </c>
      <c r="O1940" s="8">
        <f>LN(Prices!O1934/Prices!O1933)</f>
        <v>1.1365071005963111E-2</v>
      </c>
    </row>
    <row r="1941" spans="1:15" x14ac:dyDescent="0.25">
      <c r="A1941" s="5">
        <v>45427</v>
      </c>
      <c r="B1941" s="8">
        <f>LN(Prices!B1935/Prices!B1934)</f>
        <v>1.0226530365196423E-2</v>
      </c>
      <c r="C1941" s="8">
        <f>LN(Prices!C1935/Prices!C1934)</f>
        <v>6.6065892446061847E-3</v>
      </c>
      <c r="D1941" s="8">
        <f>LN(Prices!D1935/Prices!D1934)</f>
        <v>1.0628581078777925E-2</v>
      </c>
      <c r="E1941" s="8">
        <f>LN(Prices!E1935/Prices!E1934)</f>
        <v>7.5080563107392433E-3</v>
      </c>
      <c r="F1941" s="8">
        <f>LN(Prices!F1935/Prices!F1934)</f>
        <v>1.145343393172649E-2</v>
      </c>
      <c r="G1941" s="8">
        <f>LN(Prices!G1935/Prices!G1934)</f>
        <v>5.0676233578302405E-3</v>
      </c>
      <c r="H1941" s="8">
        <f>LN(Prices!H1935/Prices!H1934)</f>
        <v>1.374755866800715E-2</v>
      </c>
      <c r="I1941" s="8">
        <f>LN(Prices!I1935/Prices!I1934)</f>
        <v>7.161320497297779E-3</v>
      </c>
      <c r="J1941" s="8">
        <f>LN(Prices!J1935/Prices!J1934)</f>
        <v>1.1647827787299621E-2</v>
      </c>
      <c r="K1941" s="8">
        <f>(Prices!K1935-Prices!K1934)/100</f>
        <v>4.9996376037597654E-5</v>
      </c>
      <c r="L1941" s="8">
        <f>LN(Prices!L1935/Prices!L1934)</f>
        <v>6.5636995197726278E-3</v>
      </c>
      <c r="M1941" s="8">
        <f>LN(Prices!M1935/Prices!M1934)</f>
        <v>1.5052881687229033E-2</v>
      </c>
      <c r="N1941" s="8">
        <f>LN(Prices!N1935/Prices!N1934)</f>
        <v>7.1258283424244792E-3</v>
      </c>
      <c r="O1941" s="8">
        <f>LN(Prices!O1935/Prices!O1934)</f>
        <v>1.1332264383057695E-2</v>
      </c>
    </row>
    <row r="1942" spans="1:15" x14ac:dyDescent="0.25">
      <c r="A1942" s="5">
        <v>45428</v>
      </c>
      <c r="B1942" s="8">
        <f>LN(Prices!B1936/Prices!B1935)</f>
        <v>-2.5468820097324135E-3</v>
      </c>
      <c r="C1942" s="8">
        <f>LN(Prices!C1936/Prices!C1935)</f>
        <v>-1.1325268194248375E-3</v>
      </c>
      <c r="D1942" s="8">
        <f>LN(Prices!D1936/Prices!D1935)</f>
        <v>2.0663746063986736E-3</v>
      </c>
      <c r="E1942" s="8">
        <f>LN(Prices!E1936/Prices!E1935)</f>
        <v>-1.92535996769697E-3</v>
      </c>
      <c r="F1942" s="8">
        <f>LN(Prices!F1936/Prices!F1935)</f>
        <v>-2.2586079797750199E-3</v>
      </c>
      <c r="G1942" s="8">
        <f>LN(Prices!G1936/Prices!G1935)</f>
        <v>-1.4051337233515428E-3</v>
      </c>
      <c r="H1942" s="8">
        <f>LN(Prices!H1936/Prices!H1935)</f>
        <v>-7.0654078133790114E-4</v>
      </c>
      <c r="I1942" s="8">
        <f>LN(Prices!I1936/Prices!I1935)</f>
        <v>-8.9253057012312579E-4</v>
      </c>
      <c r="J1942" s="8">
        <f>LN(Prices!J1936/Prices!J1935)</f>
        <v>-2.0838374740880464E-3</v>
      </c>
      <c r="K1942" s="8">
        <f>(Prices!K1936-Prices!K1935)/100</f>
        <v>3.0002593994140626E-5</v>
      </c>
      <c r="L1942" s="8">
        <f>LN(Prices!L1936/Prices!L1935)</f>
        <v>-8.492403624030637E-3</v>
      </c>
      <c r="M1942" s="8">
        <f>LN(Prices!M1936/Prices!M1935)</f>
        <v>-3.3919052158852352E-3</v>
      </c>
      <c r="N1942" s="8">
        <f>LN(Prices!N1936/Prices!N1935)</f>
        <v>-1.4062811379334979E-3</v>
      </c>
      <c r="O1942" s="8">
        <f>LN(Prices!O1936/Prices!O1935)</f>
        <v>-6.2819378901259318E-3</v>
      </c>
    </row>
    <row r="1943" spans="1:15" x14ac:dyDescent="0.25">
      <c r="A1943" s="5">
        <v>45429</v>
      </c>
      <c r="B1943" s="8">
        <f>LN(Prices!B1937/Prices!B1936)</f>
        <v>3.8179688797882099E-3</v>
      </c>
      <c r="C1943" s="8">
        <f>LN(Prices!C1937/Prices!C1936)</f>
        <v>-3.1982234464508433E-3</v>
      </c>
      <c r="D1943" s="8">
        <f>LN(Prices!D1937/Prices!D1936)</f>
        <v>4.3484662980673335E-3</v>
      </c>
      <c r="E1943" s="8">
        <f>LN(Prices!E1937/Prices!E1936)</f>
        <v>-3.1094391179691066E-3</v>
      </c>
      <c r="F1943" s="8">
        <f>LN(Prices!F1937/Prices!F1936)</f>
        <v>2.5808757196022851E-3</v>
      </c>
      <c r="G1943" s="8">
        <f>LN(Prices!G1937/Prices!G1936)</f>
        <v>-9.3790591401727479E-4</v>
      </c>
      <c r="H1943" s="8">
        <f>LN(Prices!H1937/Prices!H1936)</f>
        <v>-1.1770716855647005E-4</v>
      </c>
      <c r="I1943" s="8">
        <f>LN(Prices!I1937/Prices!I1936)</f>
        <v>3.056562540184053E-3</v>
      </c>
      <c r="J1943" s="8">
        <f>LN(Prices!J1937/Prices!J1936)</f>
        <v>1.1640956878937513E-3</v>
      </c>
      <c r="K1943" s="8">
        <f>(Prices!K1937-Prices!K1936)/100</f>
        <v>-3.0002593994140626E-5</v>
      </c>
      <c r="L1943" s="8">
        <f>LN(Prices!L1937/Prices!L1936)</f>
        <v>5.5711550503381691E-4</v>
      </c>
      <c r="M1943" s="8">
        <f>LN(Prices!M1937/Prices!M1936)</f>
        <v>-8.9820426095863661E-5</v>
      </c>
      <c r="N1943" s="8">
        <f>LN(Prices!N1937/Prices!N1936)</f>
        <v>2.8730739565761966E-3</v>
      </c>
      <c r="O1943" s="8">
        <f>LN(Prices!O1937/Prices!O1936)</f>
        <v>-2.5287838577267916E-4</v>
      </c>
    </row>
    <row r="1944" spans="1:15" x14ac:dyDescent="0.25">
      <c r="A1944" s="5">
        <v>45432</v>
      </c>
      <c r="B1944" s="8">
        <f>LN(Prices!B1938/Prices!B1937)</f>
        <v>-3.63151338029927E-4</v>
      </c>
      <c r="C1944" s="8">
        <f>LN(Prices!C1938/Prices!C1937)</f>
        <v>-9.3026553136836998E-4</v>
      </c>
      <c r="D1944" s="8">
        <f>LN(Prices!D1938/Prices!D1937)</f>
        <v>-3.6605303819151596E-3</v>
      </c>
      <c r="E1944" s="8">
        <f>LN(Prices!E1938/Prices!E1937)</f>
        <v>-1.504634824390369E-3</v>
      </c>
      <c r="F1944" s="8">
        <f>LN(Prices!F1938/Prices!F1937)</f>
        <v>-5.4925469347983013E-3</v>
      </c>
      <c r="G1944" s="8">
        <f>LN(Prices!G1938/Prices!G1937)</f>
        <v>-3.7515907442076075E-4</v>
      </c>
      <c r="H1944" s="8">
        <f>LN(Prices!H1938/Prices!H1937)</f>
        <v>-5.9072416922670854E-3</v>
      </c>
      <c r="I1944" s="8">
        <f>LN(Prices!I1938/Prices!I1937)</f>
        <v>-3.4390873017408853E-3</v>
      </c>
      <c r="J1944" s="8">
        <f>LN(Prices!J1938/Prices!J1937)</f>
        <v>9.1597030849116642E-4</v>
      </c>
      <c r="K1944" s="8">
        <f>(Prices!K1938-Prices!K1937)/100</f>
        <v>0</v>
      </c>
      <c r="L1944" s="8">
        <f>LN(Prices!L1938/Prices!L1937)</f>
        <v>1.1265603334505E-3</v>
      </c>
      <c r="M1944" s="8">
        <f>LN(Prices!M1938/Prices!M1937)</f>
        <v>4.8301305694459203E-3</v>
      </c>
      <c r="N1944" s="8">
        <f>LN(Prices!N1938/Prices!N1937)</f>
        <v>-3.6026391038400784E-3</v>
      </c>
      <c r="O1944" s="8">
        <f>LN(Prices!O1938/Prices!O1937)</f>
        <v>3.2299570954572349E-3</v>
      </c>
    </row>
    <row r="1945" spans="1:15" x14ac:dyDescent="0.25">
      <c r="A1945" s="5">
        <v>45433</v>
      </c>
      <c r="B1945" s="8">
        <f>LN(Prices!B1939/Prices!B1938)</f>
        <v>-3.0906330723794707E-3</v>
      </c>
      <c r="C1945" s="8">
        <f>LN(Prices!C1939/Prices!C1938)</f>
        <v>1.860097789283396E-3</v>
      </c>
      <c r="D1945" s="8">
        <f>LN(Prices!D1939/Prices!D1938)</f>
        <v>-6.2075998225156973E-3</v>
      </c>
      <c r="E1945" s="8">
        <f>LN(Prices!E1939/Prices!E1938)</f>
        <v>2.5775806968453886E-3</v>
      </c>
      <c r="F1945" s="8">
        <f>LN(Prices!F1939/Prices!F1938)</f>
        <v>-7.563534292363771E-4</v>
      </c>
      <c r="G1945" s="8">
        <f>LN(Prices!G1939/Prices!G1938)</f>
        <v>1.8752463729278068E-3</v>
      </c>
      <c r="H1945" s="8">
        <f>LN(Prices!H1939/Prices!H1938)</f>
        <v>-3.5579163865927005E-4</v>
      </c>
      <c r="I1945" s="8">
        <f>LN(Prices!I1939/Prices!I1938)</f>
        <v>7.6520796056818658E-4</v>
      </c>
      <c r="J1945" s="8">
        <f>LN(Prices!J1939/Prices!J1938)</f>
        <v>2.4987497668926086E-3</v>
      </c>
      <c r="K1945" s="8">
        <f>(Prices!K1939-Prices!K1938)/100</f>
        <v>0</v>
      </c>
      <c r="L1945" s="8">
        <f>LN(Prices!L1939/Prices!L1938)</f>
        <v>-1.7035988094761176E-3</v>
      </c>
      <c r="M1945" s="8">
        <f>LN(Prices!M1939/Prices!M1938)</f>
        <v>2.7804446544920855E-3</v>
      </c>
      <c r="N1945" s="8">
        <f>LN(Prices!N1939/Prices!N1938)</f>
        <v>1.0258033622263841E-3</v>
      </c>
      <c r="O1945" s="8">
        <f>LN(Prices!O1939/Prices!O1938)</f>
        <v>-1.9709744254569361E-3</v>
      </c>
    </row>
    <row r="1946" spans="1:15" x14ac:dyDescent="0.25">
      <c r="A1946" s="5">
        <v>45434</v>
      </c>
      <c r="B1946" s="8">
        <f>LN(Prices!B1940/Prices!B1939)</f>
        <v>-7.309909375333103E-3</v>
      </c>
      <c r="C1946" s="8">
        <f>LN(Prices!C1940/Prices!C1939)</f>
        <v>-1.239507932550574E-3</v>
      </c>
      <c r="D1946" s="8">
        <f>LN(Prices!D1940/Prices!D1939)</f>
        <v>-3.2340384945542702E-3</v>
      </c>
      <c r="E1946" s="8">
        <f>LN(Prices!E1940/Prices!E1939)</f>
        <v>-1.2878702968998602E-3</v>
      </c>
      <c r="F1946" s="8">
        <f>LN(Prices!F1940/Prices!F1939)</f>
        <v>-7.8114565582279817E-3</v>
      </c>
      <c r="G1946" s="8">
        <f>LN(Prices!G1940/Prices!G1939)</f>
        <v>-1.8704703617510734E-4</v>
      </c>
      <c r="H1946" s="8">
        <f>LN(Prices!H1940/Prices!H1939)</f>
        <v>-9.0497250505948475E-3</v>
      </c>
      <c r="I1946" s="8">
        <f>LN(Prices!I1940/Prices!I1939)</f>
        <v>-2.6806407785443459E-3</v>
      </c>
      <c r="J1946" s="8">
        <f>LN(Prices!J1940/Prices!J1939)</f>
        <v>-2.7097912093521476E-3</v>
      </c>
      <c r="K1946" s="8">
        <f>(Prices!K1940-Prices!K1939)/100</f>
        <v>5.0001144409179687E-5</v>
      </c>
      <c r="L1946" s="8">
        <f>LN(Prices!L1940/Prices!L1939)</f>
        <v>-8.1337828030689091E-3</v>
      </c>
      <c r="M1946" s="8">
        <f>LN(Prices!M1940/Prices!M1939)</f>
        <v>-3.2191164007023551E-3</v>
      </c>
      <c r="N1946" s="8">
        <f>LN(Prices!N1940/Prices!N1939)</f>
        <v>-2.9605505932547922E-3</v>
      </c>
      <c r="O1946" s="8">
        <f>LN(Prices!O1940/Prices!O1939)</f>
        <v>-7.9664858580402037E-3</v>
      </c>
    </row>
    <row r="1947" spans="1:15" x14ac:dyDescent="0.25">
      <c r="A1947" s="5">
        <v>45435</v>
      </c>
      <c r="B1947" s="8">
        <f>LN(Prices!B1941/Prices!B1940)</f>
        <v>-5.8866761248558223E-3</v>
      </c>
      <c r="C1947" s="8">
        <f>LN(Prices!C1941/Prices!C1940)</f>
        <v>-2.7950427064900541E-3</v>
      </c>
      <c r="D1947" s="8">
        <f>LN(Prices!D1941/Prices!D1940)</f>
        <v>-7.4315063643870275E-3</v>
      </c>
      <c r="E1947" s="8">
        <f>LN(Prices!E1941/Prices!E1940)</f>
        <v>-3.5514103729573582E-3</v>
      </c>
      <c r="F1947" s="8">
        <f>LN(Prices!F1941/Prices!F1940)</f>
        <v>-2.1579695274256662E-2</v>
      </c>
      <c r="G1947" s="8">
        <f>LN(Prices!G1941/Prices!G1940)</f>
        <v>-3.8495074189584134E-3</v>
      </c>
      <c r="H1947" s="8">
        <f>LN(Prices!H1941/Prices!H1940)</f>
        <v>-2.1766113903860875E-2</v>
      </c>
      <c r="I1947" s="8">
        <f>LN(Prices!I1941/Prices!I1940)</f>
        <v>-1.4679931463275113E-2</v>
      </c>
      <c r="J1947" s="8">
        <f>LN(Prices!J1941/Prices!J1940)</f>
        <v>-7.4081622834719328E-3</v>
      </c>
      <c r="K1947" s="8">
        <f>(Prices!K1941-Prices!K1940)/100</f>
        <v>0</v>
      </c>
      <c r="L1947" s="8">
        <f>LN(Prices!L1941/Prices!L1940)</f>
        <v>-1.2840955198830576E-2</v>
      </c>
      <c r="M1947" s="8">
        <f>LN(Prices!M1941/Prices!M1940)</f>
        <v>-3.1050150702288458E-3</v>
      </c>
      <c r="N1947" s="8">
        <f>LN(Prices!N1941/Prices!N1940)</f>
        <v>-1.4355758234493525E-2</v>
      </c>
      <c r="O1947" s="8">
        <f>LN(Prices!O1941/Prices!O1940)</f>
        <v>-1.6125813034870415E-2</v>
      </c>
    </row>
    <row r="1948" spans="1:15" x14ac:dyDescent="0.25">
      <c r="A1948" s="5">
        <v>45436</v>
      </c>
      <c r="B1948" s="8">
        <f>LN(Prices!B1942/Prices!B1941)</f>
        <v>6.4367466976128244E-3</v>
      </c>
      <c r="C1948" s="8">
        <f>LN(Prices!C1942/Prices!C1941)</f>
        <v>1.1395105077882373E-3</v>
      </c>
      <c r="D1948" s="8">
        <f>LN(Prices!D1942/Prices!D1941)</f>
        <v>2.7932324133698311E-3</v>
      </c>
      <c r="E1948" s="8">
        <f>LN(Prices!E1942/Prices!E1941)</f>
        <v>1.2930775723291783E-3</v>
      </c>
      <c r="F1948" s="8">
        <f>LN(Prices!F1942/Prices!F1941)</f>
        <v>6.675905119994484E-4</v>
      </c>
      <c r="G1948" s="8">
        <f>LN(Prices!G1942/Prices!G1941)</f>
        <v>1.222169249025546E-3</v>
      </c>
      <c r="H1948" s="8">
        <f>LN(Prices!H1942/Prices!H1941)</f>
        <v>7.3300133092538459E-4</v>
      </c>
      <c r="I1948" s="8">
        <f>LN(Prices!I1942/Prices!I1941)</f>
        <v>5.5624792214628562E-3</v>
      </c>
      <c r="J1948" s="8">
        <f>LN(Prices!J1942/Prices!J1941)</f>
        <v>6.9766490766732595E-3</v>
      </c>
      <c r="K1948" s="8">
        <f>(Prices!K1942-Prices!K1941)/100</f>
        <v>0</v>
      </c>
      <c r="L1948" s="8">
        <f>LN(Prices!L1942/Prices!L1941)</f>
        <v>8.3426383155486804E-3</v>
      </c>
      <c r="M1948" s="8">
        <f>LN(Prices!M1942/Prices!M1941)</f>
        <v>8.1926407643543794E-3</v>
      </c>
      <c r="N1948" s="8">
        <f>LN(Prices!N1942/Prices!N1941)</f>
        <v>5.4616080494142962E-3</v>
      </c>
      <c r="O1948" s="8">
        <f>LN(Prices!O1942/Prices!O1941)</f>
        <v>1.0325296984494652E-2</v>
      </c>
    </row>
    <row r="1949" spans="1:15" x14ac:dyDescent="0.25">
      <c r="A1949" s="5">
        <v>45440</v>
      </c>
      <c r="B1949" s="8">
        <f>LN(Prices!B1943/Prices!B1942)</f>
        <v>-7.3351970277153982E-4</v>
      </c>
      <c r="C1949" s="8">
        <f>LN(Prices!C1943/Prices!C1942)</f>
        <v>-4.6701502434104763E-3</v>
      </c>
      <c r="D1949" s="8">
        <f>LN(Prices!D1943/Prices!D1942)</f>
        <v>-1.3956877373453233E-3</v>
      </c>
      <c r="E1949" s="8">
        <f>LN(Prices!E1943/Prices!E1942)</f>
        <v>-5.6143989710288446E-3</v>
      </c>
      <c r="F1949" s="8">
        <f>LN(Prices!F1943/Prices!F1942)</f>
        <v>-4.6824271507692888E-3</v>
      </c>
      <c r="G1949" s="8">
        <f>LN(Prices!G1943/Prices!G1942)</f>
        <v>-3.010902883292236E-3</v>
      </c>
      <c r="H1949" s="8">
        <f>LN(Prices!H1943/Prices!H1942)</f>
        <v>-6.6183824213034946E-3</v>
      </c>
      <c r="I1949" s="8">
        <f>LN(Prices!I1943/Prices!I1942)</f>
        <v>-6.4709034863986784E-3</v>
      </c>
      <c r="J1949" s="8">
        <f>LN(Prices!J1943/Prices!J1942)</f>
        <v>2.4877090688591537E-4</v>
      </c>
      <c r="K1949" s="8">
        <f>(Prices!K1943-Prices!K1942)/100</f>
        <v>3.0002593994140626E-5</v>
      </c>
      <c r="L1949" s="8">
        <f>LN(Prices!L1943/Prices!L1942)</f>
        <v>-6.4947288584598101E-3</v>
      </c>
      <c r="M1949" s="8">
        <f>LN(Prices!M1943/Prices!M1942)</f>
        <v>4.4530851467987891E-3</v>
      </c>
      <c r="N1949" s="8">
        <f>LN(Prices!N1943/Prices!N1942)</f>
        <v>-6.7316262142246997E-3</v>
      </c>
      <c r="O1949" s="8">
        <f>LN(Prices!O1943/Prices!O1942)</f>
        <v>-1.3633801563767655E-3</v>
      </c>
    </row>
    <row r="1950" spans="1:15" x14ac:dyDescent="0.25">
      <c r="A1950" s="5">
        <v>45441</v>
      </c>
      <c r="B1950" s="8">
        <f>LN(Prices!B1944/Prices!B1943)</f>
        <v>-1.5902727552691592E-2</v>
      </c>
      <c r="C1950" s="8">
        <f>LN(Prices!C1944/Prices!C1943)</f>
        <v>-3.8564299056284366E-3</v>
      </c>
      <c r="D1950" s="8">
        <f>LN(Prices!D1944/Prices!D1943)</f>
        <v>-1.5009625494651456E-2</v>
      </c>
      <c r="E1950" s="8">
        <f>LN(Prices!E1944/Prices!E1943)</f>
        <v>-4.8841961255286417E-3</v>
      </c>
      <c r="F1950" s="8">
        <f>LN(Prices!F1944/Prices!F1943)</f>
        <v>-1.0220652934107354E-2</v>
      </c>
      <c r="G1950" s="8">
        <f>LN(Prices!G1944/Prices!G1943)</f>
        <v>-2.3586557629222894E-3</v>
      </c>
      <c r="H1950" s="8">
        <f>LN(Prices!H1944/Prices!H1943)</f>
        <v>-9.7622307347539662E-3</v>
      </c>
      <c r="I1950" s="8">
        <f>LN(Prices!I1944/Prices!I1943)</f>
        <v>-1.122869563606666E-2</v>
      </c>
      <c r="J1950" s="8">
        <f>LN(Prices!J1944/Prices!J1943)</f>
        <v>-7.394317215742535E-3</v>
      </c>
      <c r="K1950" s="8">
        <f>(Prices!K1944-Prices!K1943)/100</f>
        <v>1.9998550415039061E-5</v>
      </c>
      <c r="L1950" s="8">
        <f>LN(Prices!L1944/Prices!L1943)</f>
        <v>-1.2877530872322882E-2</v>
      </c>
      <c r="M1950" s="8">
        <f>LN(Prices!M1944/Prices!M1943)</f>
        <v>-4.7345698309888351E-3</v>
      </c>
      <c r="N1950" s="8">
        <f>LN(Prices!N1944/Prices!N1943)</f>
        <v>-1.1426669334390042E-2</v>
      </c>
      <c r="O1950" s="8">
        <f>LN(Prices!O1944/Prices!O1943)</f>
        <v>-1.4945370580916693E-2</v>
      </c>
    </row>
    <row r="1951" spans="1:15" x14ac:dyDescent="0.25">
      <c r="A1951" s="5">
        <v>45442</v>
      </c>
      <c r="B1951" s="8">
        <f>LN(Prices!B1945/Prices!B1944)</f>
        <v>5.390861751441719E-3</v>
      </c>
      <c r="C1951" s="8">
        <f>LN(Prices!C1945/Prices!C1944)</f>
        <v>4.6883265819124458E-3</v>
      </c>
      <c r="D1951" s="8">
        <f>LN(Prices!D1945/Prices!D1944)</f>
        <v>-2.8394998639060336E-3</v>
      </c>
      <c r="E1951" s="8">
        <f>LN(Prices!E1945/Prices!E1944)</f>
        <v>4.9922426928917969E-3</v>
      </c>
      <c r="F1951" s="8">
        <f>LN(Prices!F1945/Prices!F1944)</f>
        <v>1.4903080084876738E-2</v>
      </c>
      <c r="G1951" s="8">
        <f>LN(Prices!G1945/Prices!G1944)</f>
        <v>3.8651621624996779E-3</v>
      </c>
      <c r="H1951" s="8">
        <f>LN(Prices!H1945/Prices!H1944)</f>
        <v>1.4546540435046199E-2</v>
      </c>
      <c r="I1951" s="8">
        <f>LN(Prices!I1945/Prices!I1944)</f>
        <v>4.8465137201745383E-3</v>
      </c>
      <c r="J1951" s="8">
        <f>LN(Prices!J1945/Prices!J1944)</f>
        <v>-5.992957535754186E-3</v>
      </c>
      <c r="K1951" s="8">
        <f>(Prices!K1945-Prices!K1944)/100</f>
        <v>-1.9998550415039061E-5</v>
      </c>
      <c r="L1951" s="8">
        <f>LN(Prices!L1945/Prices!L1944)</f>
        <v>1.0216299169293761E-2</v>
      </c>
      <c r="M1951" s="8">
        <f>LN(Prices!M1945/Prices!M1944)</f>
        <v>-1.384727052850785E-2</v>
      </c>
      <c r="N1951" s="8">
        <f>LN(Prices!N1945/Prices!N1944)</f>
        <v>5.5545723348851368E-3</v>
      </c>
      <c r="O1951" s="8">
        <f>LN(Prices!O1945/Prices!O1944)</f>
        <v>9.9737955034711803E-3</v>
      </c>
    </row>
    <row r="1952" spans="1:15" x14ac:dyDescent="0.25">
      <c r="A1952" s="5">
        <v>45443</v>
      </c>
      <c r="B1952" s="8">
        <f>LN(Prices!B1946/Prices!B1945)</f>
        <v>3.8857120303678401E-3</v>
      </c>
      <c r="C1952" s="8">
        <f>LN(Prices!C1946/Prices!C1945)</f>
        <v>3.2167217004476249E-3</v>
      </c>
      <c r="D1952" s="8">
        <f>LN(Prices!D1946/Prices!D1945)</f>
        <v>-9.7633389561401045E-3</v>
      </c>
      <c r="E1952" s="8">
        <f>LN(Prices!E1946/Prices!E1945)</f>
        <v>4.6446062872175491E-3</v>
      </c>
      <c r="F1952" s="8">
        <f>LN(Prices!F1946/Prices!F1945)</f>
        <v>1.8076008358358809E-2</v>
      </c>
      <c r="G1952" s="8">
        <f>LN(Prices!G1946/Prices!G1945)</f>
        <v>3.9441850702126927E-3</v>
      </c>
      <c r="H1952" s="8">
        <f>LN(Prices!H1946/Prices!H1945)</f>
        <v>1.855169868184537E-2</v>
      </c>
      <c r="I1952" s="8">
        <f>LN(Prices!I1946/Prices!I1945)</f>
        <v>1.555845036659805E-2</v>
      </c>
      <c r="J1952" s="8">
        <f>LN(Prices!J1946/Prices!J1945)</f>
        <v>7.9958242319288966E-3</v>
      </c>
      <c r="K1952" s="8">
        <f>(Prices!K1946-Prices!K1945)/100</f>
        <v>-3.0002593994140626E-5</v>
      </c>
      <c r="L1952" s="8">
        <f>LN(Prices!L1946/Prices!L1945)</f>
        <v>1.12333685928785E-2</v>
      </c>
      <c r="M1952" s="8">
        <f>LN(Prices!M1946/Prices!M1945)</f>
        <v>2.0804655651536098E-3</v>
      </c>
      <c r="N1952" s="8">
        <f>LN(Prices!N1946/Prices!N1945)</f>
        <v>1.4319837658768006E-2</v>
      </c>
      <c r="O1952" s="8">
        <f>LN(Prices!O1946/Prices!O1945)</f>
        <v>6.5571693316498975E-3</v>
      </c>
    </row>
    <row r="1953" spans="1:15" x14ac:dyDescent="0.25">
      <c r="A1953" s="5">
        <v>45446</v>
      </c>
      <c r="B1953" s="8">
        <f>LN(Prices!B1947/Prices!B1946)</f>
        <v>5.157423088349055E-3</v>
      </c>
      <c r="C1953" s="8">
        <f>LN(Prices!C1947/Prices!C1946)</f>
        <v>6.0306565086524558E-3</v>
      </c>
      <c r="D1953" s="8">
        <f>LN(Prices!D1947/Prices!D1946)</f>
        <v>1.0473898751875614E-2</v>
      </c>
      <c r="E1953" s="8">
        <f>LN(Prices!E1947/Prices!E1946)</f>
        <v>6.5280795426149035E-3</v>
      </c>
      <c r="F1953" s="8">
        <f>LN(Prices!F1947/Prices!F1946)</f>
        <v>-3.6110098160078872E-3</v>
      </c>
      <c r="G1953" s="8">
        <f>LN(Prices!G1947/Prices!G1946)</f>
        <v>4.2089366952120432E-3</v>
      </c>
      <c r="H1953" s="8">
        <f>LN(Prices!H1947/Prices!H1946)</f>
        <v>-2.2851122520681248E-3</v>
      </c>
      <c r="I1953" s="8">
        <f>LN(Prices!I1947/Prices!I1946)</f>
        <v>-5.6765603069531198E-3</v>
      </c>
      <c r="J1953" s="8">
        <f>LN(Prices!J1947/Prices!J1946)</f>
        <v>1.1154602235352391E-3</v>
      </c>
      <c r="K1953" s="8">
        <f>(Prices!K1947-Prices!K1946)/100</f>
        <v>-1.9998550415039061E-5</v>
      </c>
      <c r="L1953" s="8">
        <f>LN(Prices!L1947/Prices!L1946)</f>
        <v>-7.7136297614508196E-3</v>
      </c>
      <c r="M1953" s="8">
        <f>LN(Prices!M1947/Prices!M1946)</f>
        <v>5.406432362794515E-3</v>
      </c>
      <c r="N1953" s="8">
        <f>LN(Prices!N1947/Prices!N1946)</f>
        <v>-5.4522177669896572E-3</v>
      </c>
      <c r="O1953" s="8">
        <f>LN(Prices!O1947/Prices!O1946)</f>
        <v>-5.0607528890523907E-3</v>
      </c>
    </row>
    <row r="1954" spans="1:15" x14ac:dyDescent="0.25">
      <c r="A1954" s="5">
        <v>45447</v>
      </c>
      <c r="B1954" s="8">
        <f>LN(Prices!B1948/Prices!B1947)</f>
        <v>-5.7117092166303896E-3</v>
      </c>
      <c r="C1954" s="8">
        <f>LN(Prices!C1948/Prices!C1947)</f>
        <v>3.6093302071714913E-3</v>
      </c>
      <c r="D1954" s="8">
        <f>LN(Prices!D1948/Prices!D1947)</f>
        <v>-1.4069671640636319E-2</v>
      </c>
      <c r="E1954" s="8">
        <f>LN(Prices!E1948/Prices!E1947)</f>
        <v>5.4613191638229596E-3</v>
      </c>
      <c r="F1954" s="8">
        <f>LN(Prices!F1948/Prices!F1947)</f>
        <v>1.0034951936481332E-2</v>
      </c>
      <c r="G1954" s="8">
        <f>LN(Prices!G1948/Prices!G1947)</f>
        <v>3.0961895115847278E-3</v>
      </c>
      <c r="H1954" s="8">
        <f>LN(Prices!H1948/Prices!H1947)</f>
        <v>7.6766913537298373E-3</v>
      </c>
      <c r="I1954" s="8">
        <f>LN(Prices!I1948/Prices!I1947)</f>
        <v>-3.8892412443775914E-3</v>
      </c>
      <c r="J1954" s="8">
        <f>LN(Prices!J1948/Prices!J1947)</f>
        <v>1.5016810037827531E-3</v>
      </c>
      <c r="K1954" s="8">
        <f>(Prices!K1948-Prices!K1947)/100</f>
        <v>-3.0002593994140626E-5</v>
      </c>
      <c r="L1954" s="8">
        <f>LN(Prices!L1948/Prices!L1947)</f>
        <v>-1.323952783657943E-2</v>
      </c>
      <c r="M1954" s="8">
        <f>LN(Prices!M1948/Prices!M1947)</f>
        <v>3.9559009048784951E-3</v>
      </c>
      <c r="N1954" s="8">
        <f>LN(Prices!N1948/Prices!N1947)</f>
        <v>-3.6514442675815079E-3</v>
      </c>
      <c r="O1954" s="8">
        <f>LN(Prices!O1948/Prices!O1947)</f>
        <v>-1.2575827881667632E-2</v>
      </c>
    </row>
    <row r="1955" spans="1:15" x14ac:dyDescent="0.25">
      <c r="A1955" s="5">
        <v>45448</v>
      </c>
      <c r="B1955" s="8">
        <f>LN(Prices!B1949/Prices!B1948)</f>
        <v>9.5624330398851303E-3</v>
      </c>
      <c r="C1955" s="8">
        <f>LN(Prices!C1949/Prices!C1948)</f>
        <v>3.0830470280005604E-3</v>
      </c>
      <c r="D1955" s="8">
        <f>LN(Prices!D1949/Prices!D1948)</f>
        <v>1.5962191474922789E-2</v>
      </c>
      <c r="E1955" s="8">
        <f>LN(Prices!E1949/Prices!E1948)</f>
        <v>3.6242320928843645E-3</v>
      </c>
      <c r="F1955" s="8">
        <f>LN(Prices!F1949/Prices!F1948)</f>
        <v>-1.6293664820196589E-3</v>
      </c>
      <c r="G1955" s="8">
        <f>LN(Prices!G1949/Prices!G1948)</f>
        <v>2.5261980699454148E-3</v>
      </c>
      <c r="H1955" s="8">
        <f>LN(Prices!H1949/Prices!H1948)</f>
        <v>-1.1957298330242704E-3</v>
      </c>
      <c r="I1955" s="8">
        <f>LN(Prices!I1949/Prices!I1948)</f>
        <v>4.5356538445313404E-3</v>
      </c>
      <c r="J1955" s="8">
        <f>LN(Prices!J1949/Prices!J1948)</f>
        <v>1.1778015849957281E-2</v>
      </c>
      <c r="K1955" s="8">
        <f>(Prices!K1949-Prices!K1948)/100</f>
        <v>0</v>
      </c>
      <c r="L1955" s="8">
        <f>LN(Prices!L1949/Prices!L1948)</f>
        <v>1.0424761639708889E-2</v>
      </c>
      <c r="M1955" s="8">
        <f>LN(Prices!M1949/Prices!M1948)</f>
        <v>1.7656796547131468E-2</v>
      </c>
      <c r="N1955" s="8">
        <f>LN(Prices!N1949/Prices!N1948)</f>
        <v>4.3338407183783371E-3</v>
      </c>
      <c r="O1955" s="8">
        <f>LN(Prices!O1949/Prices!O1948)</f>
        <v>1.4608148061849008E-2</v>
      </c>
    </row>
    <row r="1956" spans="1:15" x14ac:dyDescent="0.25">
      <c r="A1956" s="5">
        <v>45449</v>
      </c>
      <c r="B1956" s="8">
        <f>LN(Prices!B1950/Prices!B1949)</f>
        <v>4.0183392653641197E-3</v>
      </c>
      <c r="C1956" s="8">
        <f>LN(Prices!C1950/Prices!C1949)</f>
        <v>3.0773983877800632E-4</v>
      </c>
      <c r="D1956" s="8">
        <f>LN(Prices!D1950/Prices!D1949)</f>
        <v>4.9511389639341078E-3</v>
      </c>
      <c r="E1956" s="8">
        <f>LN(Prices!E1950/Prices!E1949)</f>
        <v>-4.253555870465735E-4</v>
      </c>
      <c r="F1956" s="8">
        <f>LN(Prices!F1950/Prices!F1949)</f>
        <v>3.4726881305946439E-3</v>
      </c>
      <c r="G1956" s="8">
        <f>LN(Prices!G1950/Prices!G1949)</f>
        <v>-8.4143437558055099E-4</v>
      </c>
      <c r="H1956" s="8">
        <f>LN(Prices!H1950/Prices!H1949)</f>
        <v>1.9123825312964641E-3</v>
      </c>
      <c r="I1956" s="8">
        <f>LN(Prices!I1950/Prices!I1949)</f>
        <v>-1.4232167507810803E-3</v>
      </c>
      <c r="J1956" s="8">
        <f>LN(Prices!J1950/Prices!J1949)</f>
        <v>-1.9983660163685183E-4</v>
      </c>
      <c r="K1956" s="8">
        <f>(Prices!K1950-Prices!K1949)/100</f>
        <v>-6.9999694824218755E-5</v>
      </c>
      <c r="L1956" s="8">
        <f>LN(Prices!L1950/Prices!L1949)</f>
        <v>-2.8500017116616931E-3</v>
      </c>
      <c r="M1956" s="8">
        <f>LN(Prices!M1950/Prices!M1949)</f>
        <v>7.1838766081842799E-4</v>
      </c>
      <c r="N1956" s="8">
        <f>LN(Prices!N1950/Prices!N1949)</f>
        <v>-1.6606321810062601E-3</v>
      </c>
      <c r="O1956" s="8">
        <f>LN(Prices!O1950/Prices!O1949)</f>
        <v>-7.0163614094883369E-3</v>
      </c>
    </row>
    <row r="1957" spans="1:15" x14ac:dyDescent="0.25">
      <c r="A1957" s="5">
        <v>45450</v>
      </c>
      <c r="B1957" s="8">
        <f>LN(Prices!B1951/Prices!B1950)</f>
        <v>-1.1181483633362332E-2</v>
      </c>
      <c r="C1957" s="8">
        <f>LN(Prices!C1951/Prices!C1950)</f>
        <v>-8.8610571852417771E-3</v>
      </c>
      <c r="D1957" s="8">
        <f>LN(Prices!D1951/Prices!D1950)</f>
        <v>-1.1353027349965473E-2</v>
      </c>
      <c r="E1957" s="8">
        <f>LN(Prices!E1951/Prices!E1950)</f>
        <v>-1.0594742358462771E-2</v>
      </c>
      <c r="F1957" s="8">
        <f>LN(Prices!F1951/Prices!F1950)</f>
        <v>-8.8134994957280981E-3</v>
      </c>
      <c r="G1957" s="8">
        <f>LN(Prices!G1951/Prices!G1950)</f>
        <v>-8.2635744585856964E-3</v>
      </c>
      <c r="H1957" s="8">
        <f>LN(Prices!H1951/Prices!H1950)</f>
        <v>-9.4776331976218001E-3</v>
      </c>
      <c r="I1957" s="8">
        <f>LN(Prices!I1951/Prices!I1950)</f>
        <v>-2.2035556715420393E-3</v>
      </c>
      <c r="J1957" s="8">
        <f>LN(Prices!J1951/Prices!J1950)</f>
        <v>-1.1158420502790662E-3</v>
      </c>
      <c r="K1957" s="8">
        <f>(Prices!K1951-Prices!K1950)/100</f>
        <v>5.0001144409179687E-5</v>
      </c>
      <c r="L1957" s="8">
        <f>LN(Prices!L1951/Prices!L1950)</f>
        <v>-7.6809132961925836E-3</v>
      </c>
      <c r="M1957" s="8">
        <f>LN(Prices!M1951/Prices!M1950)</f>
        <v>-1.1004397827631893E-3</v>
      </c>
      <c r="N1957" s="8">
        <f>LN(Prices!N1951/Prices!N1950)</f>
        <v>-2.4293400549104762E-3</v>
      </c>
      <c r="O1957" s="8">
        <f>LN(Prices!O1951/Prices!O1950)</f>
        <v>-1.1231692552831279E-2</v>
      </c>
    </row>
    <row r="1958" spans="1:15" x14ac:dyDescent="0.25">
      <c r="A1958" s="5">
        <v>45453</v>
      </c>
      <c r="B1958" s="8">
        <f>LN(Prices!B1952/Prices!B1951)</f>
        <v>1.4736002139210717E-3</v>
      </c>
      <c r="C1958" s="8">
        <f>LN(Prices!C1952/Prices!C1951)</f>
        <v>-8.2879177173584239E-4</v>
      </c>
      <c r="D1958" s="8">
        <f>LN(Prices!D1952/Prices!D1951)</f>
        <v>5.929165409760271E-3</v>
      </c>
      <c r="E1958" s="8">
        <f>LN(Prices!E1952/Prices!E1951)</f>
        <v>-2.1539943600984122E-3</v>
      </c>
      <c r="F1958" s="8">
        <f>LN(Prices!F1952/Prices!F1951)</f>
        <v>2.9464422924106704E-3</v>
      </c>
      <c r="G1958" s="8">
        <f>LN(Prices!G1952/Prices!G1951)</f>
        <v>-1.4155720090113003E-3</v>
      </c>
      <c r="H1958" s="8">
        <f>LN(Prices!H1952/Prices!H1951)</f>
        <v>3.3694013976879704E-3</v>
      </c>
      <c r="I1958" s="8">
        <f>LN(Prices!I1952/Prices!I1951)</f>
        <v>2.2035556715421E-3</v>
      </c>
      <c r="J1958" s="8">
        <f>LN(Prices!J1952/Prices!J1951)</f>
        <v>2.577529978240972E-3</v>
      </c>
      <c r="K1958" s="8">
        <f>(Prices!K1952-Prices!K1951)/100</f>
        <v>-5.0001144409179687E-5</v>
      </c>
      <c r="L1958" s="8">
        <f>LN(Prices!L1952/Prices!L1951)</f>
        <v>1.9087049511816207E-3</v>
      </c>
      <c r="M1958" s="8">
        <f>LN(Prices!M1952/Prices!M1951)</f>
        <v>3.6050255515018849E-3</v>
      </c>
      <c r="N1958" s="8">
        <f>LN(Prices!N1952/Prices!N1951)</f>
        <v>1.9659958049354788E-3</v>
      </c>
      <c r="O1958" s="8">
        <f>LN(Prices!O1952/Prices!O1951)</f>
        <v>2.4937109936329772E-3</v>
      </c>
    </row>
    <row r="1959" spans="1:15" x14ac:dyDescent="0.25">
      <c r="A1959" s="5">
        <v>45454</v>
      </c>
      <c r="B1959" s="8">
        <f>LN(Prices!B1953/Prices!B1952)</f>
        <v>-9.6833909857209771E-3</v>
      </c>
      <c r="C1959" s="8">
        <f>LN(Prices!C1953/Prices!C1952)</f>
        <v>3.41277843310115E-3</v>
      </c>
      <c r="D1959" s="8">
        <f>LN(Prices!D1953/Prices!D1952)</f>
        <v>-3.3388958596067848E-3</v>
      </c>
      <c r="E1959" s="8">
        <f>LN(Prices!E1953/Prices!E1952)</f>
        <v>5.2690679360757331E-3</v>
      </c>
      <c r="F1959" s="8">
        <f>LN(Prices!F1953/Prices!F1952)</f>
        <v>-3.0558341956397855E-3</v>
      </c>
      <c r="G1959" s="8">
        <f>LN(Prices!G1953/Prices!G1952)</f>
        <v>2.7348944979620387E-3</v>
      </c>
      <c r="H1959" s="8">
        <f>LN(Prices!H1953/Prices!H1952)</f>
        <v>-3.6105366152279017E-3</v>
      </c>
      <c r="I1959" s="8">
        <f>LN(Prices!I1953/Prices!I1952)</f>
        <v>-6.4951771872200697E-3</v>
      </c>
      <c r="J1959" s="8">
        <f>LN(Prices!J1953/Prices!J1952)</f>
        <v>2.7067148552095224E-3</v>
      </c>
      <c r="K1959" s="8">
        <f>(Prices!K1953-Prices!K1952)/100</f>
        <v>1.2000083923339844E-4</v>
      </c>
      <c r="L1959" s="8">
        <f>LN(Prices!L1953/Prices!L1952)</f>
        <v>-4.2498670330159511E-3</v>
      </c>
      <c r="M1959" s="8">
        <f>LN(Prices!M1953/Prices!M1952)</f>
        <v>9.0428045558452776E-3</v>
      </c>
      <c r="N1959" s="8">
        <f>LN(Prices!N1953/Prices!N1952)</f>
        <v>-6.2301704955178153E-3</v>
      </c>
      <c r="O1959" s="8">
        <f>LN(Prices!O1953/Prices!O1952)</f>
        <v>-3.5799256349437676E-3</v>
      </c>
    </row>
    <row r="1960" spans="1:15" x14ac:dyDescent="0.25">
      <c r="A1960" s="5">
        <v>45455</v>
      </c>
      <c r="B1960" s="8">
        <f>LN(Prices!B1954/Prices!B1953)</f>
        <v>1.1250892066747375E-2</v>
      </c>
      <c r="C1960" s="8">
        <f>LN(Prices!C1954/Prices!C1953)</f>
        <v>4.7371666824605431E-3</v>
      </c>
      <c r="D1960" s="8">
        <f>LN(Prices!D1954/Prices!D1953)</f>
        <v>9.9833334231480986E-3</v>
      </c>
      <c r="E1960" s="8">
        <f>LN(Prices!E1954/Prices!E1953)</f>
        <v>5.5616420033014436E-3</v>
      </c>
      <c r="F1960" s="8">
        <f>LN(Prices!F1954/Prices!F1953)</f>
        <v>7.8389431069893854E-3</v>
      </c>
      <c r="G1960" s="8">
        <f>LN(Prices!G1954/Prices!G1953)</f>
        <v>1.5052805963554797E-3</v>
      </c>
      <c r="H1960" s="8">
        <f>LN(Prices!H1954/Prices!H1953)</f>
        <v>8.8825074562082496E-3</v>
      </c>
      <c r="I1960" s="8">
        <f>LN(Prices!I1954/Prices!I1953)</f>
        <v>2.2132295470485711E-3</v>
      </c>
      <c r="J1960" s="8">
        <f>LN(Prices!J1954/Prices!J1953)</f>
        <v>8.467720241887338E-3</v>
      </c>
      <c r="K1960" s="8">
        <f>(Prices!K1954-Prices!K1953)/100</f>
        <v>-1.9998550415039061E-5</v>
      </c>
      <c r="L1960" s="8">
        <f>LN(Prices!L1954/Prices!L1953)</f>
        <v>1.2990599382336241E-2</v>
      </c>
      <c r="M1960" s="8">
        <f>LN(Prices!M1954/Prices!M1953)</f>
        <v>1.3637305631466121E-2</v>
      </c>
      <c r="N1960" s="8">
        <f>LN(Prices!N1954/Prices!N1953)</f>
        <v>2.4106014397817003E-3</v>
      </c>
      <c r="O1960" s="8">
        <f>LN(Prices!O1954/Prices!O1953)</f>
        <v>1.6048622132648065E-2</v>
      </c>
    </row>
    <row r="1961" spans="1:15" x14ac:dyDescent="0.25">
      <c r="A1961" s="5">
        <v>45456</v>
      </c>
      <c r="B1961" s="8">
        <f>LN(Prices!B1955/Prices!B1954)</f>
        <v>-1.068524738450833E-2</v>
      </c>
      <c r="C1961" s="8">
        <f>LN(Prices!C1955/Prices!C1954)</f>
        <v>5.0220127050396024E-3</v>
      </c>
      <c r="D1961" s="8">
        <f>LN(Prices!D1955/Prices!D1954)</f>
        <v>-2.3678471191628881E-3</v>
      </c>
      <c r="E1961" s="8">
        <f>LN(Prices!E1955/Prices!E1954)</f>
        <v>6.5908039762964301E-3</v>
      </c>
      <c r="F1961" s="8">
        <f>LN(Prices!F1955/Prices!F1954)</f>
        <v>5.9469593673735204E-3</v>
      </c>
      <c r="G1961" s="8">
        <f>LN(Prices!G1955/Prices!G1954)</f>
        <v>3.9414751252595283E-3</v>
      </c>
      <c r="H1961" s="8">
        <f>LN(Prices!H1955/Prices!H1954)</f>
        <v>4.0549071503700089E-3</v>
      </c>
      <c r="I1961" s="8">
        <f>LN(Prices!I1955/Prices!I1954)</f>
        <v>-4.0395438030731597E-3</v>
      </c>
      <c r="J1961" s="8">
        <f>LN(Prices!J1955/Prices!J1954)</f>
        <v>2.3419114371167199E-3</v>
      </c>
      <c r="K1961" s="8">
        <f>(Prices!K1955-Prices!K1954)/100</f>
        <v>-3.0002593994140626E-5</v>
      </c>
      <c r="L1961" s="8">
        <f>LN(Prices!L1955/Prices!L1954)</f>
        <v>-5.7107978299021046E-3</v>
      </c>
      <c r="M1961" s="8">
        <f>LN(Prices!M1955/Prices!M1954)</f>
        <v>4.8349877828413887E-3</v>
      </c>
      <c r="N1961" s="8">
        <f>LN(Prices!N1955/Prices!N1954)</f>
        <v>-3.5889433299825671E-3</v>
      </c>
      <c r="O1961" s="8">
        <f>LN(Prices!O1955/Prices!O1954)</f>
        <v>-8.8819033511729761E-3</v>
      </c>
    </row>
    <row r="1962" spans="1:15" x14ac:dyDescent="0.25">
      <c r="A1962" s="5">
        <v>45457</v>
      </c>
      <c r="B1962" s="8">
        <f>LN(Prices!B1956/Prices!B1955)</f>
        <v>-6.2388415477849452E-3</v>
      </c>
      <c r="C1962" s="8">
        <f>LN(Prices!C1956/Prices!C1955)</f>
        <v>1.0216111978277956E-3</v>
      </c>
      <c r="D1962" s="8">
        <f>LN(Prices!D1956/Prices!D1955)</f>
        <v>1.1846243969151225E-3</v>
      </c>
      <c r="E1962" s="8">
        <f>LN(Prices!E1956/Prices!E1955)</f>
        <v>2.3280062822273609E-3</v>
      </c>
      <c r="F1962" s="8">
        <f>LN(Prices!F1956/Prices!F1955)</f>
        <v>8.6211261404157784E-4</v>
      </c>
      <c r="G1962" s="8">
        <f>LN(Prices!G1956/Prices!G1955)</f>
        <v>1.2170409632163296E-3</v>
      </c>
      <c r="H1962" s="8">
        <f>LN(Prices!H1956/Prices!H1955)</f>
        <v>-2.3799347113409618E-4</v>
      </c>
      <c r="I1962" s="8">
        <f>LN(Prices!I1956/Prices!I1955)</f>
        <v>-5.1051060456433319E-3</v>
      </c>
      <c r="J1962" s="8">
        <f>LN(Prices!J1956/Prices!J1955)</f>
        <v>-3.9393828099749413E-4</v>
      </c>
      <c r="K1962" s="8">
        <f>(Prices!K1956-Prices!K1955)/100</f>
        <v>0</v>
      </c>
      <c r="L1962" s="8">
        <f>LN(Prices!L1956/Prices!L1955)</f>
        <v>-1.3669729626454245E-2</v>
      </c>
      <c r="M1962" s="8">
        <f>LN(Prices!M1956/Prices!M1955)</f>
        <v>2.7918392240715473E-3</v>
      </c>
      <c r="N1962" s="8">
        <f>LN(Prices!N1956/Prices!N1955)</f>
        <v>-6.2414407383873096E-3</v>
      </c>
      <c r="O1962" s="8">
        <f>LN(Prices!O1956/Prices!O1955)</f>
        <v>-1.6192903983652421E-2</v>
      </c>
    </row>
    <row r="1963" spans="1:15" x14ac:dyDescent="0.25">
      <c r="A1963" s="5">
        <v>45460</v>
      </c>
      <c r="B1963" s="8">
        <f>LN(Prices!B1957/Prices!B1956)</f>
        <v>3.407794111707471E-3</v>
      </c>
      <c r="C1963" s="8">
        <f>LN(Prices!C1957/Prices!C1956)</f>
        <v>-3.580641522365203E-3</v>
      </c>
      <c r="D1963" s="8">
        <f>LN(Prices!D1957/Prices!D1956)</f>
        <v>6.3732103665203764E-3</v>
      </c>
      <c r="E1963" s="8">
        <f>LN(Prices!E1957/Prices!E1956)</f>
        <v>-4.6617096676149659E-3</v>
      </c>
      <c r="F1963" s="8">
        <f>LN(Prices!F1957/Prices!F1956)</f>
        <v>-1.8327889066693068E-3</v>
      </c>
      <c r="G1963" s="8">
        <f>LN(Prices!G1957/Prices!G1956)</f>
        <v>-1.4043084095614019E-3</v>
      </c>
      <c r="H1963" s="8">
        <f>LN(Prices!H1957/Prices!H1956)</f>
        <v>-3.9363370309259639E-3</v>
      </c>
      <c r="I1963" s="8">
        <f>LN(Prices!I1957/Prices!I1956)</f>
        <v>4.9746536367127198E-3</v>
      </c>
      <c r="J1963" s="8">
        <f>LN(Prices!J1957/Prices!J1956)</f>
        <v>7.635164372320518E-3</v>
      </c>
      <c r="K1963" s="8">
        <f>(Prices!K1957-Prices!K1956)/100</f>
        <v>3.0002593994140626E-5</v>
      </c>
      <c r="L1963" s="8">
        <f>LN(Prices!L1957/Prices!L1956)</f>
        <v>8.8988407449733156E-3</v>
      </c>
      <c r="M1963" s="8">
        <f>LN(Prices!M1957/Prices!M1956)</f>
        <v>9.5493533856883927E-3</v>
      </c>
      <c r="N1963" s="8">
        <f>LN(Prices!N1957/Prices!N1956)</f>
        <v>4.7285253759120505E-3</v>
      </c>
      <c r="O1963" s="8">
        <f>LN(Prices!O1957/Prices!O1956)</f>
        <v>7.869606899887728E-3</v>
      </c>
    </row>
    <row r="1964" spans="1:15" x14ac:dyDescent="0.25">
      <c r="A1964" s="5">
        <v>45461</v>
      </c>
      <c r="B1964" s="8">
        <f>LN(Prices!B1958/Prices!B1957)</f>
        <v>5.4659699146369003E-3</v>
      </c>
      <c r="C1964" s="8">
        <f>LN(Prices!C1958/Prices!C1957)</f>
        <v>3.5806415223653123E-3</v>
      </c>
      <c r="D1964" s="8">
        <f>LN(Prices!D1958/Prices!D1957)</f>
        <v>9.1345549914948285E-3</v>
      </c>
      <c r="E1964" s="8">
        <f>LN(Prices!E1958/Prices!E1957)</f>
        <v>4.3446251550813665E-3</v>
      </c>
      <c r="F1964" s="8">
        <f>LN(Prices!F1958/Prices!F1957)</f>
        <v>3.9847350965272034E-3</v>
      </c>
      <c r="G1964" s="8">
        <f>LN(Prices!G1958/Prices!G1957)</f>
        <v>4.0200443867660631E-3</v>
      </c>
      <c r="H1964" s="8">
        <f>LN(Prices!H1958/Prices!H1957)</f>
        <v>3.936337030925996E-3</v>
      </c>
      <c r="I1964" s="8">
        <f>LN(Prices!I1958/Prices!I1957)</f>
        <v>3.7798552200500328E-3</v>
      </c>
      <c r="J1964" s="8">
        <f>LN(Prices!J1958/Prices!J1957)</f>
        <v>2.5181541815171163E-3</v>
      </c>
      <c r="K1964" s="8">
        <f>(Prices!K1958-Prices!K1957)/100</f>
        <v>-7.9998970031738286E-5</v>
      </c>
      <c r="L1964" s="8">
        <f>LN(Prices!L1958/Prices!L1957)</f>
        <v>2.9260477075138342E-3</v>
      </c>
      <c r="M1964" s="8">
        <f>LN(Prices!M1958/Prices!M1957)</f>
        <v>1.4298523517311344E-3</v>
      </c>
      <c r="N1964" s="8">
        <f>LN(Prices!N1958/Prices!N1957)</f>
        <v>3.5711881498756795E-3</v>
      </c>
      <c r="O1964" s="8">
        <f>LN(Prices!O1958/Prices!O1957)</f>
        <v>1.5911936975720085E-3</v>
      </c>
    </row>
    <row r="1965" spans="1:15" x14ac:dyDescent="0.25">
      <c r="A1965" s="5">
        <v>45463</v>
      </c>
      <c r="B1965" s="8">
        <f>LN(Prices!B1959/Prices!B1958)</f>
        <v>0</v>
      </c>
      <c r="C1965" s="8">
        <f>LN(Prices!C1959/Prices!C1958)</f>
        <v>-1.7376332126619151E-3</v>
      </c>
      <c r="D1965" s="8">
        <f>LN(Prices!D1959/Prices!D1958)</f>
        <v>-1.6334128884472054E-3</v>
      </c>
      <c r="E1965" s="8">
        <f>LN(Prices!E1959/Prices!E1958)</f>
        <v>-2.5406546352399525E-3</v>
      </c>
      <c r="F1965" s="8">
        <f>LN(Prices!F1959/Prices!F1958)</f>
        <v>-3.9847350965271661E-3</v>
      </c>
      <c r="G1965" s="8">
        <f>LN(Prices!G1959/Prices!G1958)</f>
        <v>1.8667027169886957E-4</v>
      </c>
      <c r="H1965" s="8">
        <f>LN(Prices!H1959/Prices!H1958)</f>
        <v>-2.8612439369079309E-3</v>
      </c>
      <c r="I1965" s="8">
        <f>LN(Prices!I1959/Prices!I1958)</f>
        <v>3.1170809928437902E-3</v>
      </c>
      <c r="J1965" s="8">
        <f>LN(Prices!J1959/Prices!J1958)</f>
        <v>-2.5291273954115403E-3</v>
      </c>
      <c r="K1965" s="8">
        <f>(Prices!K1959-Prices!K1958)/100</f>
        <v>-1.0000228881835937E-4</v>
      </c>
      <c r="L1965" s="8">
        <f>LN(Prices!L1959/Prices!L1958)</f>
        <v>-3.0321945367611401E-3</v>
      </c>
      <c r="M1965" s="8">
        <f>LN(Prices!M1959/Prices!M1958)</f>
        <v>-6.4096374476777509E-3</v>
      </c>
      <c r="N1965" s="8">
        <f>LN(Prices!N1959/Prices!N1958)</f>
        <v>3.1984952554768992E-3</v>
      </c>
      <c r="O1965" s="8">
        <f>LN(Prices!O1959/Prices!O1958)</f>
        <v>-3.8786606994912361E-3</v>
      </c>
    </row>
    <row r="1966" spans="1:15" x14ac:dyDescent="0.25">
      <c r="A1966" s="5">
        <v>45464</v>
      </c>
      <c r="B1966" s="8">
        <f>LN(Prices!B1960/Prices!B1959)</f>
        <v>-5.844023789110862E-3</v>
      </c>
      <c r="C1966" s="8">
        <f>LN(Prices!C1960/Prices!C1959)</f>
        <v>1.0241762696405669E-4</v>
      </c>
      <c r="D1966" s="8">
        <f>LN(Prices!D1960/Prices!D1959)</f>
        <v>-3.5091672528813215E-3</v>
      </c>
      <c r="E1966" s="8">
        <f>LN(Prices!E1960/Prices!E1959)</f>
        <v>2.1164489308598151E-4</v>
      </c>
      <c r="F1966" s="8">
        <f>LN(Prices!F1960/Prices!F1959)</f>
        <v>1.1863636590593474E-3</v>
      </c>
      <c r="G1966" s="8">
        <f>LN(Prices!G1960/Prices!G1959)</f>
        <v>-1.493798724609627E-3</v>
      </c>
      <c r="H1966" s="8">
        <f>LN(Prices!H1960/Prices!H1959)</f>
        <v>2.5038001109262326E-3</v>
      </c>
      <c r="I1966" s="8">
        <f>LN(Prices!I1960/Prices!I1959)</f>
        <v>0</v>
      </c>
      <c r="J1966" s="8">
        <f>LN(Prices!J1960/Prices!J1959)</f>
        <v>-1.5633517188252497E-3</v>
      </c>
      <c r="K1966" s="8">
        <f>(Prices!K1960-Prices!K1959)/100</f>
        <v>-9.9997520446777348E-5</v>
      </c>
      <c r="L1966" s="8">
        <f>LN(Prices!L1960/Prices!L1959)</f>
        <v>3.7521699272611703E-3</v>
      </c>
      <c r="M1966" s="8">
        <f>LN(Prices!M1960/Prices!M1959)</f>
        <v>-2.1402662834031786E-3</v>
      </c>
      <c r="N1966" s="8">
        <f>LN(Prices!N1960/Prices!N1959)</f>
        <v>1.3933235445244245E-4</v>
      </c>
      <c r="O1966" s="8">
        <f>LN(Prices!O1960/Prices!O1959)</f>
        <v>2.2973677601000565E-3</v>
      </c>
    </row>
    <row r="1967" spans="1:15" x14ac:dyDescent="0.25">
      <c r="A1967" s="5">
        <v>45467</v>
      </c>
      <c r="B1967" s="8">
        <f>LN(Prices!B1961/Prices!B1960)</f>
        <v>6.5956610480001317E-3</v>
      </c>
      <c r="C1967" s="8">
        <f>LN(Prices!C1961/Prices!C1960)</f>
        <v>8.1785690207177594E-4</v>
      </c>
      <c r="D1967" s="8">
        <f>LN(Prices!D1961/Prices!D1960)</f>
        <v>0</v>
      </c>
      <c r="E1967" s="8">
        <f>LN(Prices!E1961/Prices!E1960)</f>
        <v>8.4780445357853635E-4</v>
      </c>
      <c r="F1967" s="8">
        <f>LN(Prices!F1961/Prices!F1960)</f>
        <v>8.9928060899307216E-3</v>
      </c>
      <c r="G1967" s="8">
        <f>LN(Prices!G1961/Prices!G1960)</f>
        <v>5.6040713586303075E-4</v>
      </c>
      <c r="H1967" s="8">
        <f>LN(Prices!H1961/Prices!H1960)</f>
        <v>7.7111969669056042E-3</v>
      </c>
      <c r="I1967" s="8">
        <f>LN(Prices!I1961/Prices!I1960)</f>
        <v>7.8795255281919642E-3</v>
      </c>
      <c r="J1967" s="8">
        <f>LN(Prices!J1961/Prices!J1960)</f>
        <v>-3.0698791558664423E-3</v>
      </c>
      <c r="K1967" s="8">
        <f>(Prices!K1961-Prices!K1960)/100</f>
        <v>-5.0001144409179687E-5</v>
      </c>
      <c r="L1967" s="8">
        <f>LN(Prices!L1961/Prices!L1960)</f>
        <v>6.3477546138550733E-3</v>
      </c>
      <c r="M1967" s="8">
        <f>LN(Prices!M1961/Prices!M1960)</f>
        <v>-9.9238107657328798E-3</v>
      </c>
      <c r="N1967" s="8">
        <f>LN(Prices!N1961/Prices!N1960)</f>
        <v>7.7720708205103141E-3</v>
      </c>
      <c r="O1967" s="8">
        <f>LN(Prices!O1961/Prices!O1960)</f>
        <v>4.3327853268870283E-3</v>
      </c>
    </row>
    <row r="1968" spans="1:15" x14ac:dyDescent="0.25">
      <c r="A1968" s="5">
        <v>45468</v>
      </c>
      <c r="B1968" s="8">
        <f>LN(Prices!B1962/Prices!B1961)</f>
        <v>9.3869606103329651E-4</v>
      </c>
      <c r="C1968" s="8">
        <f>LN(Prices!C1962/Prices!C1961)</f>
        <v>-1.0224875325666456E-4</v>
      </c>
      <c r="D1968" s="8">
        <f>LN(Prices!D1962/Prices!D1961)</f>
        <v>-2.3461797377282326E-3</v>
      </c>
      <c r="E1968" s="8">
        <f>LN(Prices!E1962/Prices!E1961)</f>
        <v>8.468224296992946E-4</v>
      </c>
      <c r="F1968" s="8">
        <f>LN(Prices!F1962/Prices!F1961)</f>
        <v>-1.2044956836534646E-2</v>
      </c>
      <c r="G1968" s="8">
        <f>LN(Prices!G1962/Prices!G1961)</f>
        <v>1.2131391461303747E-3</v>
      </c>
      <c r="H1968" s="8">
        <f>LN(Prices!H1962/Prices!H1961)</f>
        <v>-1.2366340335097207E-2</v>
      </c>
      <c r="I1968" s="8">
        <f>LN(Prices!I1962/Prices!I1961)</f>
        <v>-7.3608865075479937E-3</v>
      </c>
      <c r="J1968" s="8">
        <f>LN(Prices!J1962/Prices!J1961)</f>
        <v>3.9258736791813438E-3</v>
      </c>
      <c r="K1968" s="8">
        <f>(Prices!K1962-Prices!K1961)/100</f>
        <v>1.3000011444090908E-4</v>
      </c>
      <c r="L1968" s="8">
        <f>LN(Prices!L1962/Prices!L1961)</f>
        <v>-9.9629387375709429E-3</v>
      </c>
      <c r="M1968" s="8">
        <f>LN(Prices!M1962/Prices!M1961)</f>
        <v>1.1009559615962887E-2</v>
      </c>
      <c r="N1968" s="8">
        <f>LN(Prices!N1962/Prices!N1961)</f>
        <v>-7.2381668433781797E-3</v>
      </c>
      <c r="O1968" s="8">
        <f>LN(Prices!O1962/Prices!O1961)</f>
        <v>-4.1745676078080709E-3</v>
      </c>
    </row>
    <row r="1969" spans="1:15" x14ac:dyDescent="0.25">
      <c r="A1969" s="5">
        <v>45469</v>
      </c>
      <c r="B1969" s="8">
        <f>LN(Prices!B1963/Prices!B1962)</f>
        <v>-5.8342010276915849E-3</v>
      </c>
      <c r="C1969" s="8">
        <f>LN(Prices!C1963/Prices!C1962)</f>
        <v>-4.507616398131126E-3</v>
      </c>
      <c r="D1969" s="8">
        <f>LN(Prices!D1963/Prices!D1962)</f>
        <v>-2.1165605105624885E-3</v>
      </c>
      <c r="E1969" s="8">
        <f>LN(Prices!E1963/Prices!E1962)</f>
        <v>-6.0493161079300736E-3</v>
      </c>
      <c r="F1969" s="8">
        <f>LN(Prices!F1963/Prices!F1962)</f>
        <v>-2.2953545351109177E-3</v>
      </c>
      <c r="G1969" s="8">
        <f>LN(Prices!G1963/Prices!G1962)</f>
        <v>-2.9888402046963723E-3</v>
      </c>
      <c r="H1969" s="8">
        <f>LN(Prices!H1963/Prices!H1962)</f>
        <v>-3.1156784691676008E-3</v>
      </c>
      <c r="I1969" s="8">
        <f>LN(Prices!I1963/Prices!I1962)</f>
        <v>-3.7659044993915473E-3</v>
      </c>
      <c r="J1969" s="8">
        <f>LN(Prices!J1963/Prices!J1962)</f>
        <v>1.5711962247204525E-3</v>
      </c>
      <c r="K1969" s="8">
        <f>(Prices!K1963-Prices!K1962)/100</f>
        <v>6.9999694824227632E-5</v>
      </c>
      <c r="L1969" s="8">
        <f>LN(Prices!L1963/Prices!L1962)</f>
        <v>-3.0478733695623855E-3</v>
      </c>
      <c r="M1969" s="8">
        <f>LN(Prices!M1963/Prices!M1962)</f>
        <v>5.2697786991641746E-3</v>
      </c>
      <c r="N1969" s="8">
        <f>LN(Prices!N1963/Prices!N1962)</f>
        <v>-3.8426508907938414E-3</v>
      </c>
      <c r="O1969" s="8">
        <f>LN(Prices!O1963/Prices!O1962)</f>
        <v>-2.0938069307696312E-3</v>
      </c>
    </row>
    <row r="1970" spans="1:15" x14ac:dyDescent="0.25">
      <c r="A1970" s="5">
        <v>45470</v>
      </c>
      <c r="B1970" s="8">
        <f>LN(Prices!B1964/Prices!B1963)</f>
        <v>1.8857121165259038E-3</v>
      </c>
      <c r="C1970" s="8">
        <f>LN(Prices!C1964/Prices!C1963)</f>
        <v>1.6413376272233274E-3</v>
      </c>
      <c r="D1970" s="8">
        <f>LN(Prices!D1964/Prices!D1963)</f>
        <v>7.060180458954954E-4</v>
      </c>
      <c r="E1970" s="8">
        <f>LN(Prices!E1964/Prices!E1963)</f>
        <v>2.2326020030812772E-3</v>
      </c>
      <c r="F1970" s="8">
        <f>LN(Prices!F1964/Prices!F1963)</f>
        <v>8.7157298111293826E-3</v>
      </c>
      <c r="G1970" s="8">
        <f>LN(Prices!G1964/Prices!G1963)</f>
        <v>1.8690717222421807E-3</v>
      </c>
      <c r="H1970" s="8">
        <f>LN(Prices!H1964/Prices!H1963)</f>
        <v>9.6744593920905821E-3</v>
      </c>
      <c r="I1970" s="8">
        <f>LN(Prices!I1964/Prices!I1963)</f>
        <v>2.483308932763439E-4</v>
      </c>
      <c r="J1970" s="8">
        <f>LN(Prices!J1964/Prices!J1963)</f>
        <v>9.0690985679907311E-4</v>
      </c>
      <c r="K1970" s="8">
        <f>(Prices!K1964-Prices!K1963)/100</f>
        <v>-6.9999694824227632E-5</v>
      </c>
      <c r="L1970" s="8">
        <f>LN(Prices!L1964/Prices!L1963)</f>
        <v>3.571489299098716E-3</v>
      </c>
      <c r="M1970" s="8">
        <f>LN(Prices!M1964/Prices!M1963)</f>
        <v>2.2539007600203718E-3</v>
      </c>
      <c r="N1970" s="8">
        <f>LN(Prices!N1964/Prices!N1963)</f>
        <v>-1.5145641369299244E-4</v>
      </c>
      <c r="O1970" s="8">
        <f>LN(Prices!O1964/Prices!O1963)</f>
        <v>9.9693517826161468E-3</v>
      </c>
    </row>
    <row r="1971" spans="1:15" x14ac:dyDescent="0.25">
      <c r="A1971" s="5">
        <v>45471</v>
      </c>
      <c r="B1971" s="8">
        <f>LN(Prices!B1965/Prices!B1964)</f>
        <v>9.4160014141164011E-4</v>
      </c>
      <c r="C1971" s="8">
        <f>LN(Prices!C1965/Prices!C1964)</f>
        <v>-4.9327176763464464E-3</v>
      </c>
      <c r="D1971" s="8">
        <f>LN(Prices!D1965/Prices!D1964)</f>
        <v>1.8801252203734533E-3</v>
      </c>
      <c r="E1971" s="8">
        <f>LN(Prices!E1965/Prices!E1964)</f>
        <v>-5.3246043808868604E-3</v>
      </c>
      <c r="F1971" s="8">
        <f>LN(Prices!F1965/Prices!F1964)</f>
        <v>9.8225522771739921E-3</v>
      </c>
      <c r="G1971" s="8">
        <f>LN(Prices!G1965/Prices!G1964)</f>
        <v>-3.0855350343971088E-3</v>
      </c>
      <c r="H1971" s="8">
        <f>LN(Prices!H1965/Prices!H1964)</f>
        <v>7.9470358157083133E-3</v>
      </c>
      <c r="I1971" s="8">
        <f>LN(Prices!I1965/Prices!I1964)</f>
        <v>1.0452983195284279E-3</v>
      </c>
      <c r="J1971" s="8">
        <f>LN(Prices!J1965/Prices!J1964)</f>
        <v>-4.0920134623695995E-3</v>
      </c>
      <c r="K1971" s="8">
        <f>(Prices!K1965-Prices!K1964)/100</f>
        <v>-1.0000228881834161E-4</v>
      </c>
      <c r="L1971" s="8">
        <f>LN(Prices!L1965/Prices!L1964)</f>
        <v>2.4876669237595731E-3</v>
      </c>
      <c r="M1971" s="8">
        <f>LN(Prices!M1965/Prices!M1964)</f>
        <v>-6.9677088614635407E-3</v>
      </c>
      <c r="N1971" s="8">
        <f>LN(Prices!N1965/Prices!N1964)</f>
        <v>1.0131125509509735E-3</v>
      </c>
      <c r="O1971" s="8">
        <f>LN(Prices!O1965/Prices!O1964)</f>
        <v>4.5765655747952083E-3</v>
      </c>
    </row>
    <row r="1972" spans="1:15" x14ac:dyDescent="0.25">
      <c r="A1972" s="5">
        <v>45474</v>
      </c>
      <c r="B1972" s="8">
        <f>LN(Prices!B1966/Prices!B1965)</f>
        <v>1.5045366763567561E-3</v>
      </c>
      <c r="C1972" s="8">
        <f>LN(Prices!C1966/Prices!C1965)</f>
        <v>-5.3777341174174233E-3</v>
      </c>
      <c r="D1972" s="8">
        <f>LN(Prices!D1966/Prices!D1965)</f>
        <v>2.3452666485252287E-3</v>
      </c>
      <c r="E1972" s="8">
        <f>LN(Prices!E1966/Prices!E1965)</f>
        <v>-7.4717978177277792E-3</v>
      </c>
      <c r="F1972" s="8">
        <f>LN(Prices!F1966/Prices!F1965)</f>
        <v>-7.9801833624111619E-3</v>
      </c>
      <c r="G1972" s="8">
        <f>LN(Prices!G1966/Prices!G1965)</f>
        <v>-3.9859048773711776E-3</v>
      </c>
      <c r="H1972" s="8">
        <f>LN(Prices!H1966/Prices!H1965)</f>
        <v>-9.476362781762563E-3</v>
      </c>
      <c r="I1972" s="8">
        <f>LN(Prices!I1966/Prices!I1965)</f>
        <v>-6.5513213239100703E-3</v>
      </c>
      <c r="J1972" s="8">
        <f>LN(Prices!J1966/Prices!J1965)</f>
        <v>2.6719909814295235E-3</v>
      </c>
      <c r="K1972" s="8">
        <f>(Prices!K1966-Prices!K1965)/100</f>
        <v>5.0001144409161927E-5</v>
      </c>
      <c r="L1972" s="8">
        <f>LN(Prices!L1966/Prices!L1965)</f>
        <v>-1.0132778259989825E-2</v>
      </c>
      <c r="M1972" s="8">
        <f>LN(Prices!M1966/Prices!M1965)</f>
        <v>9.3703739370266607E-3</v>
      </c>
      <c r="N1972" s="8">
        <f>LN(Prices!N1966/Prices!N1965)</f>
        <v>-6.4103793240633767E-3</v>
      </c>
      <c r="O1972" s="8">
        <f>LN(Prices!O1966/Prices!O1965)</f>
        <v>-8.6420511579094333E-3</v>
      </c>
    </row>
    <row r="1973" spans="1:15" x14ac:dyDescent="0.25">
      <c r="A1973" s="5">
        <v>45475</v>
      </c>
      <c r="B1973" s="8">
        <f>LN(Prices!B1967/Prices!B1966)</f>
        <v>3.0024505103745059E-3</v>
      </c>
      <c r="C1973" s="8">
        <f>LN(Prices!C1967/Prices!C1966)</f>
        <v>3.3193307244941536E-3</v>
      </c>
      <c r="D1973" s="8">
        <f>LN(Prices!D1967/Prices!D1966)</f>
        <v>3.04049758637786E-3</v>
      </c>
      <c r="E1973" s="8">
        <f>LN(Prices!E1967/Prices!E1966)</f>
        <v>3.7695602840853173E-3</v>
      </c>
      <c r="F1973" s="8">
        <f>LN(Prices!F1967/Prices!F1966)</f>
        <v>6.4751374353418838E-3</v>
      </c>
      <c r="G1973" s="8">
        <f>LN(Prices!G1967/Prices!G1966)</f>
        <v>1.8865614660576943E-3</v>
      </c>
      <c r="H1973" s="8">
        <f>LN(Prices!H1967/Prices!H1966)</f>
        <v>4.6894169507206594E-3</v>
      </c>
      <c r="I1973" s="8">
        <f>LN(Prices!I1967/Prices!I1966)</f>
        <v>3.8052350752178464E-3</v>
      </c>
      <c r="J1973" s="8">
        <f>LN(Prices!J1967/Prices!J1966)</f>
        <v>6.1762057711850496E-3</v>
      </c>
      <c r="K1973" s="8">
        <f>(Prices!K1967-Prices!K1966)/100</f>
        <v>1.0000228881836825E-4</v>
      </c>
      <c r="L1973" s="8">
        <f>LN(Prices!L1967/Prices!L1966)</f>
        <v>3.4623270992395162E-3</v>
      </c>
      <c r="M1973" s="8">
        <f>LN(Prices!M1967/Prices!M1966)</f>
        <v>7.8809637167794443E-3</v>
      </c>
      <c r="N1973" s="8">
        <f>LN(Prices!N1967/Prices!N1966)</f>
        <v>3.5605440624291822E-3</v>
      </c>
      <c r="O1973" s="8">
        <f>LN(Prices!O1967/Prices!O1966)</f>
        <v>1.8701309519508827E-3</v>
      </c>
    </row>
    <row r="1974" spans="1:15" x14ac:dyDescent="0.25">
      <c r="A1974" s="5">
        <v>45476</v>
      </c>
      <c r="B1974" s="8">
        <f>LN(Prices!B1968/Prices!B1967)</f>
        <v>1.2105621108168435E-2</v>
      </c>
      <c r="C1974" s="8">
        <f>LN(Prices!C1968/Prices!C1967)</f>
        <v>5.3702237913137094E-3</v>
      </c>
      <c r="D1974" s="8">
        <f>LN(Prices!D1968/Prices!D1967)</f>
        <v>1.4605730342925963E-2</v>
      </c>
      <c r="E1974" s="8">
        <f>LN(Prices!E1968/Prices!E1967)</f>
        <v>6.6432694926024894E-3</v>
      </c>
      <c r="F1974" s="8">
        <f>LN(Prices!F1968/Prices!F1967)</f>
        <v>-2.3693161530846858E-3</v>
      </c>
      <c r="G1974" s="8">
        <f>LN(Prices!G1968/Prices!G1967)</f>
        <v>3.9500003268136121E-3</v>
      </c>
      <c r="H1974" s="8">
        <f>LN(Prices!H1968/Prices!H1967)</f>
        <v>-9.6012533463472253E-4</v>
      </c>
      <c r="I1974" s="8">
        <f>LN(Prices!I1968/Prices!I1967)</f>
        <v>-1.3122126633852523E-4</v>
      </c>
      <c r="J1974" s="8">
        <f>LN(Prices!J1968/Prices!J1967)</f>
        <v>5.0715622695336636E-3</v>
      </c>
      <c r="K1974" s="8">
        <f>(Prices!K1968-Prices!K1967)/100</f>
        <v>1.9998550415039061E-5</v>
      </c>
      <c r="L1974" s="8">
        <f>LN(Prices!L1968/Prices!L1967)</f>
        <v>2.4877895818295145E-3</v>
      </c>
      <c r="M1974" s="8">
        <f>LN(Prices!M1968/Prices!M1967)</f>
        <v>8.7914509847837347E-3</v>
      </c>
      <c r="N1974" s="8">
        <f>LN(Prices!N1968/Prices!N1967)</f>
        <v>2.5095553606342707E-4</v>
      </c>
      <c r="O1974" s="8">
        <f>LN(Prices!O1968/Prices!O1967)</f>
        <v>1.3511888863452157E-3</v>
      </c>
    </row>
    <row r="1975" spans="1:15" x14ac:dyDescent="0.25">
      <c r="A1975" s="5">
        <v>45478</v>
      </c>
      <c r="B1975" s="8">
        <f>LN(Prices!B1969/Prices!B1968)</f>
        <v>5.5380207775400821E-3</v>
      </c>
      <c r="C1975" s="8">
        <f>LN(Prices!C1969/Prices!C1968)</f>
        <v>5.0343107637057048E-3</v>
      </c>
      <c r="D1975" s="8">
        <f>LN(Prices!D1969/Prices!D1968)</f>
        <v>4.1339846606123307E-3</v>
      </c>
      <c r="E1975" s="8">
        <f>LN(Prices!E1969/Prices!E1968)</f>
        <v>5.5379536815520032E-3</v>
      </c>
      <c r="F1975" s="8">
        <f>LN(Prices!F1969/Prices!F1968)</f>
        <v>3.9817913534091502E-3</v>
      </c>
      <c r="G1975" s="8">
        <f>LN(Prices!G1969/Prices!G1968)</f>
        <v>4.4951424865666764E-3</v>
      </c>
      <c r="H1975" s="8">
        <f>LN(Prices!H1969/Prices!H1968)</f>
        <v>2.7578548157639253E-3</v>
      </c>
      <c r="I1975" s="8">
        <f>LN(Prices!I1969/Prices!I1968)</f>
        <v>-1.1794801350264708E-3</v>
      </c>
      <c r="J1975" s="8">
        <f>LN(Prices!J1969/Prices!J1968)</f>
        <v>5.4339743609695401E-3</v>
      </c>
      <c r="K1975" s="8">
        <f>(Prices!K1969-Prices!K1968)/100</f>
        <v>-5.0001144409179687E-5</v>
      </c>
      <c r="L1975" s="8">
        <f>LN(Prices!L1969/Prices!L1968)</f>
        <v>-7.5890794708451254E-3</v>
      </c>
      <c r="M1975" s="8">
        <f>LN(Prices!M1969/Prices!M1968)</f>
        <v>1.0429289520654368E-2</v>
      </c>
      <c r="N1975" s="8">
        <f>LN(Prices!N1969/Prices!N1968)</f>
        <v>-1.7986829933040452E-3</v>
      </c>
      <c r="O1975" s="8">
        <f>LN(Prices!O1969/Prices!O1968)</f>
        <v>-4.8679214135521195E-3</v>
      </c>
    </row>
    <row r="1976" spans="1:15" x14ac:dyDescent="0.25">
      <c r="A1976" s="5">
        <v>45481</v>
      </c>
      <c r="B1976" s="8">
        <f>LN(Prices!B1970/Prices!B1969)</f>
        <v>-3.3191158590156469E-3</v>
      </c>
      <c r="C1976" s="8">
        <f>LN(Prices!C1970/Prices!C1969)</f>
        <v>3.0722770208642587E-4</v>
      </c>
      <c r="D1976" s="8">
        <f>LN(Prices!D1970/Prices!D1969)</f>
        <v>2.2916040633106657E-4</v>
      </c>
      <c r="E1976" s="8">
        <f>LN(Prices!E1970/Prices!E1969)</f>
        <v>3.1855168722066387E-4</v>
      </c>
      <c r="F1976" s="8">
        <f>LN(Prices!F1970/Prices!F1969)</f>
        <v>7.5159366157371372E-4</v>
      </c>
      <c r="G1976" s="8">
        <f>LN(Prices!G1970/Prices!G1969)</f>
        <v>-3.7370268075051147E-4</v>
      </c>
      <c r="H1976" s="8">
        <f>LN(Prices!H1970/Prices!H1969)</f>
        <v>3.2279091400130577E-3</v>
      </c>
      <c r="I1976" s="8">
        <f>LN(Prices!I1970/Prices!I1969)</f>
        <v>1.1794801350265155E-3</v>
      </c>
      <c r="J1976" s="8">
        <f>LN(Prices!J1970/Prices!J1969)</f>
        <v>1.0161824764044329E-3</v>
      </c>
      <c r="K1976" s="8">
        <f>(Prices!K1970-Prices!K1969)/100</f>
        <v>-6.9999694824227632E-5</v>
      </c>
      <c r="L1976" s="8">
        <f>LN(Prices!L1970/Prices!L1969)</f>
        <v>3.3956555905795215E-3</v>
      </c>
      <c r="M1976" s="8">
        <f>LN(Prices!M1970/Prices!M1969)</f>
        <v>9.6897822187744025E-4</v>
      </c>
      <c r="N1976" s="8">
        <f>LN(Prices!N1970/Prices!N1969)</f>
        <v>1.0340089567622526E-3</v>
      </c>
      <c r="O1976" s="8">
        <f>LN(Prices!O1970/Prices!O1969)</f>
        <v>5.8740088239682166E-3</v>
      </c>
    </row>
    <row r="1977" spans="1:15" x14ac:dyDescent="0.25">
      <c r="A1977" s="5">
        <v>45482</v>
      </c>
      <c r="B1977" s="8">
        <f>LN(Prices!B1971/Prices!B1970)</f>
        <v>-1.293905681459388E-3</v>
      </c>
      <c r="C1977" s="8">
        <f>LN(Prices!C1971/Prices!C1970)</f>
        <v>-9.2239215029025709E-4</v>
      </c>
      <c r="D1977" s="8">
        <f>LN(Prices!D1971/Prices!D1970)</f>
        <v>4.1162060297877962E-3</v>
      </c>
      <c r="E1977" s="8">
        <f>LN(Prices!E1971/Prices!E1970)</f>
        <v>-1.3811534864955101E-3</v>
      </c>
      <c r="F1977" s="8">
        <f>LN(Prices!F1971/Prices!F1970)</f>
        <v>1.0724876776804525E-4</v>
      </c>
      <c r="G1977" s="8">
        <f>LN(Prices!G1971/Prices!G1970)</f>
        <v>-1.4966707760699482E-3</v>
      </c>
      <c r="H1977" s="8">
        <f>LN(Prices!H1971/Prices!H1970)</f>
        <v>-2.3869279010026515E-4</v>
      </c>
      <c r="I1977" s="8">
        <f>LN(Prices!I1971/Prices!I1970)</f>
        <v>-5.2401856760649654E-4</v>
      </c>
      <c r="J1977" s="8">
        <f>LN(Prices!J1971/Prices!J1970)</f>
        <v>7.4079747806547519E-4</v>
      </c>
      <c r="K1977" s="8">
        <f>(Prices!K1971-Prices!K1970)/100</f>
        <v>6.9999694824227632E-5</v>
      </c>
      <c r="L1977" s="8">
        <f>LN(Prices!L1971/Prices!L1970)</f>
        <v>-6.2764077801279461E-3</v>
      </c>
      <c r="M1977" s="8">
        <f>LN(Prices!M1971/Prices!M1970)</f>
        <v>8.5529772061305933E-4</v>
      </c>
      <c r="N1977" s="8">
        <f>LN(Prices!N1971/Prices!N1970)</f>
        <v>-6.4250163575381631E-4</v>
      </c>
      <c r="O1977" s="8">
        <f>LN(Prices!O1971/Prices!O1970)</f>
        <v>-4.5229952230020111E-3</v>
      </c>
    </row>
    <row r="1978" spans="1:15" x14ac:dyDescent="0.25">
      <c r="A1978" s="5">
        <v>45483</v>
      </c>
      <c r="B1978" s="8">
        <f>LN(Prices!B1972/Prices!B1971)</f>
        <v>1.1584286764627701E-2</v>
      </c>
      <c r="C1978" s="8">
        <f>LN(Prices!C1972/Prices!C1971)</f>
        <v>1.0248087656893378E-3</v>
      </c>
      <c r="D1978" s="8">
        <f>LN(Prices!D1972/Prices!D1971)</f>
        <v>5.6889747328341487E-3</v>
      </c>
      <c r="E1978" s="8">
        <f>LN(Prices!E1972/Prices!E1971)</f>
        <v>9.5627798807177355E-4</v>
      </c>
      <c r="F1978" s="8">
        <f>LN(Prices!F1972/Prices!F1971)</f>
        <v>7.6964812589372239E-3</v>
      </c>
      <c r="G1978" s="8">
        <f>LN(Prices!G1972/Prices!G1971)</f>
        <v>1.8703734568204986E-3</v>
      </c>
      <c r="H1978" s="8">
        <f>LN(Prices!H1972/Prices!H1971)</f>
        <v>7.3748673885197244E-3</v>
      </c>
      <c r="I1978" s="8">
        <f>LN(Prices!I1972/Prices!I1971)</f>
        <v>9.391090730726975E-3</v>
      </c>
      <c r="J1978" s="8">
        <f>LN(Prices!J1972/Prices!J1971)</f>
        <v>1.0156314878105886E-2</v>
      </c>
      <c r="K1978" s="8">
        <f>(Prices!K1972-Prices!K1971)/100</f>
        <v>0</v>
      </c>
      <c r="L1978" s="8">
        <f>LN(Prices!L1972/Prices!L1971)</f>
        <v>1.2048463065443878E-2</v>
      </c>
      <c r="M1978" s="8">
        <f>LN(Prices!M1972/Prices!M1971)</f>
        <v>1.0082312861609618E-2</v>
      </c>
      <c r="N1978" s="8">
        <f>LN(Prices!N1972/Prices!N1971)</f>
        <v>9.5078339707848E-3</v>
      </c>
      <c r="O1978" s="8">
        <f>LN(Prices!O1972/Prices!O1971)</f>
        <v>1.0918426741851669E-2</v>
      </c>
    </row>
    <row r="1979" spans="1:15" x14ac:dyDescent="0.25">
      <c r="A1979" s="5">
        <v>45484</v>
      </c>
      <c r="B1979" s="8">
        <f>LN(Prices!B1973/Prices!B1972)</f>
        <v>3.8317738894937713E-3</v>
      </c>
      <c r="C1979" s="8">
        <f>LN(Prices!C1973/Prices!C1972)</f>
        <v>5.1089416616980302E-3</v>
      </c>
      <c r="D1979" s="8">
        <f>LN(Prices!D1973/Prices!D1972)</f>
        <v>5.8823863784099265E-3</v>
      </c>
      <c r="E1979" s="8">
        <f>LN(Prices!E1973/Prices!E1972)</f>
        <v>6.3525061799401313E-3</v>
      </c>
      <c r="F1979" s="8">
        <f>LN(Prices!F1973/Prices!F1972)</f>
        <v>2.1594293641161447E-2</v>
      </c>
      <c r="G1979" s="8">
        <f>LN(Prices!G1973/Prices!G1972)</f>
        <v>2.9856005749349071E-3</v>
      </c>
      <c r="H1979" s="8">
        <f>LN(Prices!H1973/Prices!H1972)</f>
        <v>2.8276293150997438E-2</v>
      </c>
      <c r="I1979" s="8">
        <f>LN(Prices!I1973/Prices!I1972)</f>
        <v>1.0845770275528162E-2</v>
      </c>
      <c r="J1979" s="8">
        <f>LN(Prices!J1973/Prices!J1972)</f>
        <v>-8.8016499692667241E-3</v>
      </c>
      <c r="K1979" s="8">
        <f>(Prices!K1973-Prices!K1972)/100</f>
        <v>-2.6999950408935548E-4</v>
      </c>
      <c r="L1979" s="8">
        <f>LN(Prices!L1973/Prices!L1972)</f>
        <v>2.4167773704863883E-2</v>
      </c>
      <c r="M1979" s="8">
        <f>LN(Prices!M1973/Prices!M1972)</f>
        <v>-2.1364710892758855E-2</v>
      </c>
      <c r="N1979" s="8">
        <f>LN(Prices!N1973/Prices!N1972)</f>
        <v>1.0776243113368372E-2</v>
      </c>
      <c r="O1979" s="8">
        <f>LN(Prices!O1973/Prices!O1972)</f>
        <v>3.5097556582954326E-2</v>
      </c>
    </row>
    <row r="1980" spans="1:15" x14ac:dyDescent="0.25">
      <c r="A1980" s="5">
        <v>45485</v>
      </c>
      <c r="B1980" s="8">
        <f>LN(Prices!B1974/Prices!B1973)</f>
        <v>9.0646098164366903E-3</v>
      </c>
      <c r="C1980" s="8">
        <f>LN(Prices!C1974/Prices!C1973)</f>
        <v>2.7478299073563422E-3</v>
      </c>
      <c r="D1980" s="8">
        <f>LN(Prices!D1974/Prices!D1973)</f>
        <v>4.0521765497253167E-3</v>
      </c>
      <c r="E1980" s="8">
        <f>LN(Prices!E1974/Prices!E1973)</f>
        <v>2.1087114339212809E-3</v>
      </c>
      <c r="F1980" s="8">
        <f>LN(Prices!F1974/Prices!F1973)</f>
        <v>5.5080408264251224E-3</v>
      </c>
      <c r="G1980" s="8">
        <f>LN(Prices!G1974/Prices!G1973)</f>
        <v>1.5827570556395695E-3</v>
      </c>
      <c r="H1980" s="8">
        <f>LN(Prices!H1974/Prices!H1973)</f>
        <v>7.5748422111898712E-3</v>
      </c>
      <c r="I1980" s="8">
        <f>LN(Prices!I1974/Prices!I1973)</f>
        <v>6.6554232145021978E-3</v>
      </c>
      <c r="J1980" s="8">
        <f>LN(Prices!J1974/Prices!J1973)</f>
        <v>5.5018640249651198E-3</v>
      </c>
      <c r="K1980" s="8">
        <f>(Prices!K1974-Prices!K1973)/100</f>
        <v>0</v>
      </c>
      <c r="L1980" s="8">
        <f>LN(Prices!L1974/Prices!L1973)</f>
        <v>8.8949773537970282E-3</v>
      </c>
      <c r="M1980" s="8">
        <f>LN(Prices!M1974/Prices!M1973)</f>
        <v>5.4778098125666573E-3</v>
      </c>
      <c r="N1980" s="8">
        <f>LN(Prices!N1974/Prices!N1973)</f>
        <v>6.1645723850507223E-3</v>
      </c>
      <c r="O1980" s="8">
        <f>LN(Prices!O1974/Prices!O1973)</f>
        <v>1.0872232052247795E-2</v>
      </c>
    </row>
    <row r="1981" spans="1:15" x14ac:dyDescent="0.25">
      <c r="A1981" s="5">
        <v>45488</v>
      </c>
      <c r="B1981" s="8">
        <f>LN(Prices!B1975/Prices!B1974)</f>
        <v>-8.8824821485491683E-3</v>
      </c>
      <c r="C1981" s="8">
        <f>LN(Prices!C1975/Prices!C1974)</f>
        <v>-3.4615648738037775E-3</v>
      </c>
      <c r="D1981" s="8">
        <f>LN(Prices!D1975/Prices!D1974)</f>
        <v>-1.061548999055697E-2</v>
      </c>
      <c r="E1981" s="8">
        <f>LN(Prices!E1975/Prices!E1974)</f>
        <v>-3.1643429950186622E-3</v>
      </c>
      <c r="F1981" s="8">
        <f>LN(Prices!F1975/Prices!F1974)</f>
        <v>7.3314218476834498E-3</v>
      </c>
      <c r="G1981" s="8">
        <f>LN(Prices!G1975/Prices!G1974)</f>
        <v>-6.5151018902197461E-4</v>
      </c>
      <c r="H1981" s="8">
        <f>LN(Prices!H1975/Prices!H1974)</f>
        <v>6.7234418293948403E-3</v>
      </c>
      <c r="I1981" s="8">
        <f>LN(Prices!I1975/Prices!I1974)</f>
        <v>3.4385082525203417E-3</v>
      </c>
      <c r="J1981" s="8">
        <f>LN(Prices!J1975/Prices!J1974)</f>
        <v>2.8222164233526843E-3</v>
      </c>
      <c r="K1981" s="8">
        <f>(Prices!K1975-Prices!K1974)/100</f>
        <v>-5.0001144409179687E-5</v>
      </c>
      <c r="L1981" s="8">
        <f>LN(Prices!L1975/Prices!L1974)</f>
        <v>6.0892423655886704E-3</v>
      </c>
      <c r="M1981" s="8">
        <f>LN(Prices!M1975/Prices!M1974)</f>
        <v>3.1339804743728186E-3</v>
      </c>
      <c r="N1981" s="8">
        <f>LN(Prices!N1975/Prices!N1974)</f>
        <v>3.351737504152998E-3</v>
      </c>
      <c r="O1981" s="8">
        <f>LN(Prices!O1975/Prices!O1974)</f>
        <v>1.7877019367877476E-2</v>
      </c>
    </row>
    <row r="1982" spans="1:15" x14ac:dyDescent="0.25">
      <c r="A1982" s="5">
        <v>45489</v>
      </c>
      <c r="B1982" s="8">
        <f>LN(Prices!B1976/Prices!B1975)</f>
        <v>4.904146823215454E-3</v>
      </c>
      <c r="C1982" s="8">
        <f>LN(Prices!C1976/Prices!C1975)</f>
        <v>4.0713758808238335E-3</v>
      </c>
      <c r="D1982" s="8">
        <f>LN(Prices!D1976/Prices!D1975)</f>
        <v>5.6605454183280834E-3</v>
      </c>
      <c r="E1982" s="8">
        <f>LN(Prices!E1976/Prices!E1975)</f>
        <v>4.4272644133845612E-3</v>
      </c>
      <c r="F1982" s="8">
        <f>LN(Prices!F1976/Prices!F1975)</f>
        <v>1.0744549231193874E-2</v>
      </c>
      <c r="G1982" s="8">
        <f>LN(Prices!G1976/Prices!G1975)</f>
        <v>3.0668998935796787E-3</v>
      </c>
      <c r="H1982" s="8">
        <f>LN(Prices!H1976/Prices!H1975)</f>
        <v>1.2190876163506864E-2</v>
      </c>
      <c r="I1982" s="8">
        <f>LN(Prices!I1976/Prices!I1975)</f>
        <v>1.7141822497151148E-2</v>
      </c>
      <c r="J1982" s="8">
        <f>LN(Prices!J1976/Prices!J1975)</f>
        <v>6.3690499714532745E-3</v>
      </c>
      <c r="K1982" s="8">
        <f>(Prices!K1976-Prices!K1975)/100</f>
        <v>0</v>
      </c>
      <c r="L1982" s="8">
        <f>LN(Prices!L1976/Prices!L1975)</f>
        <v>2.4654446507541072E-2</v>
      </c>
      <c r="M1982" s="8">
        <f>LN(Prices!M1976/Prices!M1975)</f>
        <v>-1.086605414669635E-3</v>
      </c>
      <c r="N1982" s="8">
        <f>LN(Prices!N1976/Prices!N1975)</f>
        <v>1.7478648511520006E-2</v>
      </c>
      <c r="O1982" s="8">
        <f>LN(Prices!O1976/Prices!O1975)</f>
        <v>3.4447459956338466E-2</v>
      </c>
    </row>
    <row r="1983" spans="1:15" x14ac:dyDescent="0.25">
      <c r="A1983" s="5">
        <v>45490</v>
      </c>
      <c r="B1983" s="8">
        <f>LN(Prices!B1977/Prices!B1976)</f>
        <v>-8.9180483805967933E-3</v>
      </c>
      <c r="C1983" s="8">
        <f>LN(Prices!C1977/Prices!C1976)</f>
        <v>7.104988920746939E-4</v>
      </c>
      <c r="D1983" s="8">
        <f>LN(Prices!D1977/Prices!D1976)</f>
        <v>-1.6390025863514124E-2</v>
      </c>
      <c r="E1983" s="8">
        <f>LN(Prices!E1977/Prices!E1976)</f>
        <v>8.4126561101363932E-4</v>
      </c>
      <c r="F1983" s="8">
        <f>LN(Prices!F1977/Prices!F1976)</f>
        <v>7.6045232760734481E-3</v>
      </c>
      <c r="G1983" s="8">
        <f>LN(Prices!G1977/Prices!G1976)</f>
        <v>3.7088749544356359E-4</v>
      </c>
      <c r="H1983" s="8">
        <f>LN(Prices!H1977/Prices!H1976)</f>
        <v>6.8206290022401039E-3</v>
      </c>
      <c r="I1983" s="8">
        <f>LN(Prices!I1977/Prices!I1976)</f>
        <v>2.1224731619280978E-3</v>
      </c>
      <c r="J1983" s="8">
        <f>LN(Prices!J1977/Prices!J1976)</f>
        <v>-1.4025441523645543E-2</v>
      </c>
      <c r="K1983" s="8">
        <f>(Prices!K1977-Prices!K1976)/100</f>
        <v>2.0003318786621095E-5</v>
      </c>
      <c r="L1983" s="8">
        <f>LN(Prices!L1977/Prices!L1976)</f>
        <v>-1.4437465357700557E-2</v>
      </c>
      <c r="M1983" s="8">
        <f>LN(Prices!M1977/Prices!M1976)</f>
        <v>-2.8562340093100564E-2</v>
      </c>
      <c r="N1983" s="8">
        <f>LN(Prices!N1977/Prices!N1976)</f>
        <v>1.6538972257309765E-3</v>
      </c>
      <c r="O1983" s="8">
        <f>LN(Prices!O1977/Prices!O1976)</f>
        <v>-1.0658856783964225E-2</v>
      </c>
    </row>
    <row r="1984" spans="1:15" x14ac:dyDescent="0.25">
      <c r="A1984" s="5">
        <v>45491</v>
      </c>
      <c r="B1984" s="8">
        <f>LN(Prices!B1978/Prices!B1977)</f>
        <v>-9.7364791178403201E-3</v>
      </c>
      <c r="C1984" s="8">
        <f>LN(Prices!C1978/Prices!C1977)</f>
        <v>-2.7441148212222666E-3</v>
      </c>
      <c r="D1984" s="8">
        <f>LN(Prices!D1978/Prices!D1977)</f>
        <v>-9.4547901832297034E-3</v>
      </c>
      <c r="E1984" s="8">
        <f>LN(Prices!E1978/Prices!E1977)</f>
        <v>-2.8418831817129992E-3</v>
      </c>
      <c r="F1984" s="8">
        <f>LN(Prices!F1978/Prices!F1977)</f>
        <v>-7.6045232760735366E-3</v>
      </c>
      <c r="G1984" s="8">
        <f>LN(Prices!G1978/Prices!G1977)</f>
        <v>-2.2284615103508303E-3</v>
      </c>
      <c r="H1984" s="8">
        <f>LN(Prices!H1978/Prices!H1977)</f>
        <v>-8.8420872803185308E-3</v>
      </c>
      <c r="I1984" s="8">
        <f>LN(Prices!I1978/Prices!I1977)</f>
        <v>-9.5228863955425947E-3</v>
      </c>
      <c r="J1984" s="8">
        <f>LN(Prices!J1978/Prices!J1977)</f>
        <v>-7.8471121453500721E-3</v>
      </c>
      <c r="K1984" s="8">
        <f>(Prices!K1978-Prices!K1977)/100</f>
        <v>-2.0003318786621095E-5</v>
      </c>
      <c r="L1984" s="8">
        <f>LN(Prices!L1978/Prices!L1977)</f>
        <v>-1.0977287522174112E-2</v>
      </c>
      <c r="M1984" s="8">
        <f>LN(Prices!M1978/Prices!M1977)</f>
        <v>-7.7112795022742956E-3</v>
      </c>
      <c r="N1984" s="8">
        <f>LN(Prices!N1978/Prices!N1977)</f>
        <v>-9.127422697037528E-3</v>
      </c>
      <c r="O1984" s="8">
        <f>LN(Prices!O1978/Prices!O1977)</f>
        <v>-1.8648695529715018E-2</v>
      </c>
    </row>
    <row r="1985" spans="1:15" x14ac:dyDescent="0.25">
      <c r="A1985" s="5">
        <v>45492</v>
      </c>
      <c r="B1985" s="8">
        <f>LN(Prices!B1979/Prices!B1978)</f>
        <v>-6.8537934158705033E-3</v>
      </c>
      <c r="C1985" s="8">
        <f>LN(Prices!C1979/Prices!C1978)</f>
        <v>-2.0377599516761286E-3</v>
      </c>
      <c r="D1985" s="8">
        <f>LN(Prices!D1979/Prices!D1978)</f>
        <v>-9.7787821274267772E-3</v>
      </c>
      <c r="E1985" s="8">
        <f>LN(Prices!E1979/Prices!E1978)</f>
        <v>-3.1666818811915878E-3</v>
      </c>
      <c r="F1985" s="8">
        <f>LN(Prices!F1979/Prices!F1978)</f>
        <v>-5.0914754143655135E-4</v>
      </c>
      <c r="G1985" s="8">
        <f>LN(Prices!G1979/Prices!G1978)</f>
        <v>-2.4198094378247229E-3</v>
      </c>
      <c r="H1985" s="8">
        <f>LN(Prices!H1979/Prices!H1978)</f>
        <v>-1.8004226226700042E-3</v>
      </c>
      <c r="I1985" s="8">
        <f>LN(Prices!I1979/Prices!I1978)</f>
        <v>-6.694974547173692E-3</v>
      </c>
      <c r="J1985" s="8">
        <f>LN(Prices!J1979/Prices!J1978)</f>
        <v>-7.1658792264060849E-3</v>
      </c>
      <c r="K1985" s="8">
        <f>(Prices!K1979-Prices!K1978)/100</f>
        <v>0</v>
      </c>
      <c r="L1985" s="8">
        <f>LN(Prices!L1979/Prices!L1978)</f>
        <v>-7.1214822445787593E-3</v>
      </c>
      <c r="M1985" s="8">
        <f>LN(Prices!M1979/Prices!M1978)</f>
        <v>-6.1056067120047706E-3</v>
      </c>
      <c r="N1985" s="8">
        <f>LN(Prices!N1979/Prices!N1978)</f>
        <v>-6.9529049006148607E-3</v>
      </c>
      <c r="O1985" s="8">
        <f>LN(Prices!O1979/Prices!O1978)</f>
        <v>-6.3614570129598936E-3</v>
      </c>
    </row>
    <row r="1986" spans="1:15" x14ac:dyDescent="0.25">
      <c r="A1986" s="5">
        <v>45495</v>
      </c>
      <c r="B1986" s="8">
        <f>LN(Prices!B1980/Prices!B1979)</f>
        <v>9.2508427061329685E-3</v>
      </c>
      <c r="C1986" s="8">
        <f>LN(Prices!C1980/Prices!C1979)</f>
        <v>-4.0801687216463937E-4</v>
      </c>
      <c r="D1986" s="8">
        <f>LN(Prices!D1980/Prices!D1979)</f>
        <v>8.3876277270281668E-3</v>
      </c>
      <c r="E1986" s="8">
        <f>LN(Prices!E1980/Prices!E1979)</f>
        <v>-9.5210363477293836E-4</v>
      </c>
      <c r="F1986" s="8">
        <f>LN(Prices!F1980/Prices!F1979)</f>
        <v>1.1642903583998493E-2</v>
      </c>
      <c r="G1986" s="8">
        <f>LN(Prices!G1980/Prices!G1979)</f>
        <v>-1.2124110025745728E-3</v>
      </c>
      <c r="H1986" s="8">
        <f>LN(Prices!H1980/Prices!H1979)</f>
        <v>1.0308371220767944E-2</v>
      </c>
      <c r="I1986" s="8">
        <f>LN(Prices!I1980/Prices!I1979)</f>
        <v>4.5524710235060389E-3</v>
      </c>
      <c r="J1986" s="8">
        <f>LN(Prices!J1980/Prices!J1979)</f>
        <v>1.0734217246220293E-2</v>
      </c>
      <c r="K1986" s="8">
        <f>(Prices!K1980-Prices!K1979)/100</f>
        <v>-2.9997825622558592E-5</v>
      </c>
      <c r="L1986" s="8">
        <f>LN(Prices!L1980/Prices!L1979)</f>
        <v>1.2284537246637969E-2</v>
      </c>
      <c r="M1986" s="8">
        <f>LN(Prices!M1980/Prices!M1979)</f>
        <v>1.5316350363547131E-2</v>
      </c>
      <c r="N1986" s="8">
        <f>LN(Prices!N1980/Prices!N1979)</f>
        <v>5.4301252679196431E-3</v>
      </c>
      <c r="O1986" s="8">
        <f>LN(Prices!O1980/Prices!O1979)</f>
        <v>1.6481555684646494E-2</v>
      </c>
    </row>
    <row r="1987" spans="1:15" x14ac:dyDescent="0.25">
      <c r="A1987" s="5">
        <v>45496</v>
      </c>
      <c r="B1987" s="8">
        <f>LN(Prices!B1981/Prices!B1980)</f>
        <v>-6.4665632393079309E-3</v>
      </c>
      <c r="C1987" s="8">
        <f>LN(Prices!C1981/Prices!C1980)</f>
        <v>-1.0200905313771399E-4</v>
      </c>
      <c r="D1987" s="8">
        <f>LN(Prices!D1981/Prices!D1980)</f>
        <v>-8.8556554957485677E-3</v>
      </c>
      <c r="E1987" s="8">
        <f>LN(Prices!E1981/Prices!E1980)</f>
        <v>7.4065206364601582E-4</v>
      </c>
      <c r="F1987" s="8">
        <f>LN(Prices!F1981/Prices!F1980)</f>
        <v>-1.61178977824068E-3</v>
      </c>
      <c r="G1987" s="8">
        <f>LN(Prices!G1981/Prices!G1980)</f>
        <v>-5.5984605158962398E-4</v>
      </c>
      <c r="H1987" s="8">
        <f>LN(Prices!H1981/Prices!H1980)</f>
        <v>-7.8064238602118541E-4</v>
      </c>
      <c r="I1987" s="8">
        <f>LN(Prices!I1981/Prices!I1980)</f>
        <v>-3.0326767419156502E-3</v>
      </c>
      <c r="J1987" s="8">
        <f>LN(Prices!J1981/Prices!J1980)</f>
        <v>-1.5593176939461904E-3</v>
      </c>
      <c r="K1987" s="8">
        <f>(Prices!K1981-Prices!K1980)/100</f>
        <v>-1.7000198364257812E-4</v>
      </c>
      <c r="L1987" s="8">
        <f>LN(Prices!L1981/Prices!L1980)</f>
        <v>1.9995468413003107E-3</v>
      </c>
      <c r="M1987" s="8">
        <f>LN(Prices!M1981/Prices!M1980)</f>
        <v>1.343259147981058E-3</v>
      </c>
      <c r="N1987" s="8">
        <f>LN(Prices!N1981/Prices!N1980)</f>
        <v>-3.7522843274984184E-3</v>
      </c>
      <c r="O1987" s="8">
        <f>LN(Prices!O1981/Prices!O1980)</f>
        <v>1.0134729653570852E-2</v>
      </c>
    </row>
    <row r="1988" spans="1:15" x14ac:dyDescent="0.25">
      <c r="A1988" s="5">
        <v>45497</v>
      </c>
      <c r="B1988" s="8">
        <f>LN(Prices!B1982/Prices!B1981)</f>
        <v>-1.2684370017775828E-2</v>
      </c>
      <c r="C1988" s="8">
        <f>LN(Prices!C1982/Prices!C1981)</f>
        <v>-3.0659702687123535E-3</v>
      </c>
      <c r="D1988" s="8">
        <f>LN(Prices!D1982/Prices!D1981)</f>
        <v>-1.4619632837240187E-2</v>
      </c>
      <c r="E1988" s="8">
        <f>LN(Prices!E1982/Prices!E1981)</f>
        <v>-2.2234282526291888E-3</v>
      </c>
      <c r="F1988" s="8">
        <f>LN(Prices!F1982/Prices!F1981)</f>
        <v>-1.7389871771759179E-2</v>
      </c>
      <c r="G1988" s="8">
        <f>LN(Prices!G1982/Prices!G1981)</f>
        <v>-2.9917409834485727E-3</v>
      </c>
      <c r="H1988" s="8">
        <f>LN(Prices!H1982/Prices!H1981)</f>
        <v>-1.4834997279706131E-2</v>
      </c>
      <c r="I1988" s="8">
        <f>LN(Prices!I1982/Prices!I1981)</f>
        <v>-5.8382789781708314E-3</v>
      </c>
      <c r="J1988" s="8">
        <f>LN(Prices!J1982/Prices!J1981)</f>
        <v>-2.3421242222892859E-2</v>
      </c>
      <c r="K1988" s="8">
        <f>(Prices!K1982-Prices!K1981)/100</f>
        <v>-2.9997825622558592E-5</v>
      </c>
      <c r="L1988" s="8">
        <f>LN(Prices!L1982/Prices!L1981)</f>
        <v>-1.9877940909261663E-2</v>
      </c>
      <c r="M1988" s="8">
        <f>LN(Prices!M1982/Prices!M1981)</f>
        <v>-3.8900328998005836E-2</v>
      </c>
      <c r="N1988" s="8">
        <f>LN(Prices!N1982/Prices!N1981)</f>
        <v>-6.9045342832078282E-3</v>
      </c>
      <c r="O1988" s="8">
        <f>LN(Prices!O1982/Prices!O1981)</f>
        <v>-2.1583980877358602E-2</v>
      </c>
    </row>
    <row r="1989" spans="1:15" x14ac:dyDescent="0.25">
      <c r="A1989" s="5">
        <v>45498</v>
      </c>
      <c r="B1989" s="8">
        <f>LN(Prices!B1983/Prices!B1982)</f>
        <v>-5.4588434698681857E-3</v>
      </c>
      <c r="C1989" s="8">
        <f>LN(Prices!C1983/Prices!C1982)</f>
        <v>2.7597959039616857E-3</v>
      </c>
      <c r="D1989" s="8">
        <f>LN(Prices!D1983/Prices!D1982)</f>
        <v>-4.0461327004996583E-3</v>
      </c>
      <c r="E1989" s="8">
        <f>LN(Prices!E1983/Prices!E1982)</f>
        <v>2.2234282526291537E-3</v>
      </c>
      <c r="F1989" s="8">
        <f>LN(Prices!F1983/Prices!F1982)</f>
        <v>-1.0622623076893836E-2</v>
      </c>
      <c r="G1989" s="8">
        <f>LN(Prices!G1983/Prices!G1982)</f>
        <v>2.4312740532974266E-3</v>
      </c>
      <c r="H1989" s="8">
        <f>LN(Prices!H1983/Prices!H1982)</f>
        <v>-3.2890298172745277E-3</v>
      </c>
      <c r="I1989" s="8">
        <f>LN(Prices!I1983/Prices!I1982)</f>
        <v>2.1617748754133733E-3</v>
      </c>
      <c r="J1989" s="8">
        <f>LN(Prices!J1983/Prices!J1982)</f>
        <v>-5.1558890197172594E-3</v>
      </c>
      <c r="K1989" s="8">
        <f>(Prices!K1983-Prices!K1982)/100</f>
        <v>-1.0000228881835937E-4</v>
      </c>
      <c r="L1989" s="8">
        <f>LN(Prices!L1983/Prices!L1982)</f>
        <v>8.9874221874966225E-3</v>
      </c>
      <c r="M1989" s="8">
        <f>LN(Prices!M1983/Prices!M1982)</f>
        <v>-1.0305196957247565E-2</v>
      </c>
      <c r="N1989" s="8">
        <f>LN(Prices!N1983/Prices!N1982)</f>
        <v>2.9964593591147752E-3</v>
      </c>
      <c r="O1989" s="8">
        <f>LN(Prices!O1983/Prices!O1982)</f>
        <v>1.2497978683097493E-2</v>
      </c>
    </row>
    <row r="1990" spans="1:15" x14ac:dyDescent="0.25">
      <c r="A1990" s="5">
        <v>45499</v>
      </c>
      <c r="B1990" s="8">
        <f>LN(Prices!B1984/Prices!B1983)</f>
        <v>1.2007608520620442E-2</v>
      </c>
      <c r="C1990" s="8">
        <f>LN(Prices!C1984/Prices!C1983)</f>
        <v>3.5661583321704268E-3</v>
      </c>
      <c r="D1990" s="8">
        <f>LN(Prices!D1984/Prices!D1983)</f>
        <v>1.0203119159236117E-2</v>
      </c>
      <c r="E1990" s="8">
        <f>LN(Prices!E1984/Prices!E1983)</f>
        <v>4.7475332973055256E-3</v>
      </c>
      <c r="F1990" s="8">
        <f>LN(Prices!F1984/Prices!F1983)</f>
        <v>1.6554806681531059E-2</v>
      </c>
      <c r="G1990" s="8">
        <f>LN(Prices!G1984/Prices!G1983)</f>
        <v>3.171042583811976E-3</v>
      </c>
      <c r="H1990" s="8">
        <f>LN(Prices!H1984/Prices!H1983)</f>
        <v>1.7342774832296459E-2</v>
      </c>
      <c r="I1990" s="8">
        <f>LN(Prices!I1984/Prices!I1983)</f>
        <v>1.4375736370181061E-2</v>
      </c>
      <c r="J1990" s="8">
        <f>LN(Prices!J1984/Prices!J1983)</f>
        <v>1.1029420409570924E-2</v>
      </c>
      <c r="K1990" s="8">
        <f>(Prices!K1984-Prices!K1983)/100</f>
        <v>-4.9996376037597654E-5</v>
      </c>
      <c r="L1990" s="8">
        <f>LN(Prices!L1984/Prices!L1983)</f>
        <v>1.61989710640809E-2</v>
      </c>
      <c r="M1990" s="8">
        <f>LN(Prices!M1984/Prices!M1983)</f>
        <v>8.5542404074498823E-3</v>
      </c>
      <c r="N1990" s="8">
        <f>LN(Prices!N1984/Prices!N1983)</f>
        <v>1.4223839206422343E-2</v>
      </c>
      <c r="O1990" s="8">
        <f>LN(Prices!O1984/Prices!O1983)</f>
        <v>1.6547187198009298E-2</v>
      </c>
    </row>
    <row r="1991" spans="1:15" x14ac:dyDescent="0.25">
      <c r="A1991" s="5">
        <v>45502</v>
      </c>
      <c r="B1991" s="8">
        <f>LN(Prices!B1985/Prices!B1984)</f>
        <v>-4.6733090759516907E-3</v>
      </c>
      <c r="C1991" s="8">
        <f>LN(Prices!C1985/Prices!C1984)</f>
        <v>1.6260996313761684E-3</v>
      </c>
      <c r="D1991" s="8">
        <f>LN(Prices!D1985/Prices!D1984)</f>
        <v>-3.3105673157555076E-3</v>
      </c>
      <c r="E1991" s="8">
        <f>LN(Prices!E1985/Prices!E1984)</f>
        <v>1.6826238952322027E-3</v>
      </c>
      <c r="F1991" s="8">
        <f>LN(Prices!F1985/Prices!F1984)</f>
        <v>5.9985961820159164E-3</v>
      </c>
      <c r="G1991" s="8">
        <f>LN(Prices!G1985/Prices!G1984)</f>
        <v>1.0236751486774893E-3</v>
      </c>
      <c r="H1991" s="8">
        <f>LN(Prices!H1985/Prices!H1984)</f>
        <v>5.1224919338367075E-3</v>
      </c>
      <c r="I1991" s="8">
        <f>LN(Prices!I1985/Prices!I1984)</f>
        <v>-5.0091846023578453E-4</v>
      </c>
      <c r="J1991" s="8">
        <f>LN(Prices!J1985/Prices!J1984)</f>
        <v>8.1297957182845169E-4</v>
      </c>
      <c r="K1991" s="8">
        <f>(Prices!K1985-Prices!K1984)/100</f>
        <v>-8.0003738403320313E-5</v>
      </c>
      <c r="L1991" s="8">
        <f>LN(Prices!L1985/Prices!L1984)</f>
        <v>-1.7055376562713888E-3</v>
      </c>
      <c r="M1991" s="8">
        <f>LN(Prices!M1985/Prices!M1984)</f>
        <v>1.8885399608143227E-3</v>
      </c>
      <c r="N1991" s="8">
        <f>LN(Prices!N1985/Prices!N1984)</f>
        <v>-5.8673319584338565E-4</v>
      </c>
      <c r="O1991" s="8">
        <f>LN(Prices!O1985/Prices!O1984)</f>
        <v>-1.1006913379425458E-2</v>
      </c>
    </row>
    <row r="1992" spans="1:15" x14ac:dyDescent="0.25">
      <c r="A1992" s="5">
        <v>45503</v>
      </c>
      <c r="B1992" s="8">
        <f>LN(Prices!B1986/Prices!B1985)</f>
        <v>7.4916845205589015E-4</v>
      </c>
      <c r="C1992" s="8">
        <f>LN(Prices!C1986/Prices!C1985)</f>
        <v>1.0149079740914618E-3</v>
      </c>
      <c r="D1992" s="8">
        <f>LN(Prices!D1986/Prices!D1985)</f>
        <v>-4.5103183293121966E-3</v>
      </c>
      <c r="E1992" s="8">
        <f>LN(Prices!E1986/Prices!E1985)</f>
        <v>2.0995017743699012E-3</v>
      </c>
      <c r="F1992" s="8">
        <f>LN(Prices!F1986/Prices!F1985)</f>
        <v>5.3579992756660746E-3</v>
      </c>
      <c r="G1992" s="8">
        <f>LN(Prices!G1986/Prices!G1985)</f>
        <v>7.4373608827582333E-4</v>
      </c>
      <c r="H1992" s="8">
        <f>LN(Prices!H1986/Prices!H1985)</f>
        <v>7.7452049342192717E-3</v>
      </c>
      <c r="I1992" s="8">
        <f>LN(Prices!I1986/Prices!I1985)</f>
        <v>5.4965482036266923E-3</v>
      </c>
      <c r="J1992" s="8">
        <f>LN(Prices!J1986/Prices!J1985)</f>
        <v>-4.9725143613676215E-3</v>
      </c>
      <c r="K1992" s="8">
        <f>(Prices!K1986-Prices!K1985)/100</f>
        <v>-1.1999607086181641E-4</v>
      </c>
      <c r="L1992" s="8">
        <f>LN(Prices!L1986/Prices!L1985)</f>
        <v>3.2815831120062851E-3</v>
      </c>
      <c r="M1992" s="8">
        <f>LN(Prices!M1986/Prices!M1985)</f>
        <v>-1.4021116623066356E-2</v>
      </c>
      <c r="N1992" s="8">
        <f>LN(Prices!N1986/Prices!N1985)</f>
        <v>5.6355366726507207E-3</v>
      </c>
      <c r="O1992" s="8">
        <f>LN(Prices!O1986/Prices!O1985)</f>
        <v>3.4877189847788586E-3</v>
      </c>
    </row>
    <row r="1993" spans="1:15" x14ac:dyDescent="0.25">
      <c r="A1993" s="5">
        <v>45504</v>
      </c>
      <c r="B1993" s="8">
        <f>LN(Prices!B1987/Prices!B1986)</f>
        <v>1.6157860096197227E-2</v>
      </c>
      <c r="C1993" s="8">
        <f>LN(Prices!C1987/Prices!C1986)</f>
        <v>5.3618913416121723E-3</v>
      </c>
      <c r="D1993" s="8">
        <f>LN(Prices!D1987/Prices!D1986)</f>
        <v>2.1652950369528537E-2</v>
      </c>
      <c r="E1993" s="8">
        <f>LN(Prices!E1987/Prices!E1986)</f>
        <v>7.3127019273118736E-3</v>
      </c>
      <c r="F1993" s="8">
        <f>LN(Prices!F1987/Prices!F1986)</f>
        <v>-5.8649984648107513E-3</v>
      </c>
      <c r="G1993" s="8">
        <f>LN(Prices!G1987/Prices!G1986)</f>
        <v>5.4688546911342588E-3</v>
      </c>
      <c r="H1993" s="8">
        <f>LN(Prices!H1987/Prices!H1986)</f>
        <v>-3.5330776631336885E-3</v>
      </c>
      <c r="I1993" s="8">
        <f>LN(Prices!I1987/Prices!I1986)</f>
        <v>1.8671182902625192E-3</v>
      </c>
      <c r="J1993" s="8">
        <f>LN(Prices!J1987/Prices!J1986)</f>
        <v>1.5669980701917767E-2</v>
      </c>
      <c r="K1993" s="8">
        <f>(Prices!K1987-Prices!K1986)/100</f>
        <v>0</v>
      </c>
      <c r="L1993" s="8">
        <f>LN(Prices!L1987/Prices!L1986)</f>
        <v>5.9307400494132845E-3</v>
      </c>
      <c r="M1993" s="8">
        <f>LN(Prices!M1987/Prices!M1986)</f>
        <v>2.657100925472863E-2</v>
      </c>
      <c r="N1993" s="8">
        <f>LN(Prices!N1987/Prices!N1986)</f>
        <v>2.4871244896788702E-3</v>
      </c>
      <c r="O1993" s="8">
        <f>LN(Prices!O1987/Prices!O1986)</f>
        <v>5.0427169219697818E-3</v>
      </c>
    </row>
    <row r="1994" spans="1:15" x14ac:dyDescent="0.25">
      <c r="A1994" s="5">
        <v>45505</v>
      </c>
      <c r="B1994" s="8">
        <f>LN(Prices!B1988/Prices!B1987)</f>
        <v>-2.4241327992922064E-2</v>
      </c>
      <c r="C1994" s="8">
        <f>LN(Prices!C1988/Prices!C1987)</f>
        <v>4.1811934404450768E-3</v>
      </c>
      <c r="D1994" s="8">
        <f>LN(Prices!D1988/Prices!D1987)</f>
        <v>-1.7616520255460337E-2</v>
      </c>
      <c r="E1994" s="8">
        <f>LN(Prices!E1988/Prices!E1987)</f>
        <v>4.2612195697785188E-3</v>
      </c>
      <c r="F1994" s="8">
        <f>LN(Prices!F1988/Prices!F1987)</f>
        <v>1.0492582905060836E-2</v>
      </c>
      <c r="G1994" s="8">
        <f>LN(Prices!G1988/Prices!G1987)</f>
        <v>1.322998127260732E-3</v>
      </c>
      <c r="H1994" s="8">
        <f>LN(Prices!H1988/Prices!H1987)</f>
        <v>1.0014802651106157E-2</v>
      </c>
      <c r="I1994" s="8">
        <f>LN(Prices!I1988/Prices!I1987)</f>
        <v>-8.8677302629016699E-3</v>
      </c>
      <c r="J1994" s="8">
        <f>LN(Prices!J1988/Prices!J1987)</f>
        <v>-1.3788123791990166E-2</v>
      </c>
      <c r="K1994" s="8">
        <f>(Prices!K1988-Prices!K1987)/100</f>
        <v>-2.0000457763671875E-4</v>
      </c>
      <c r="L1994" s="8">
        <f>LN(Prices!L1988/Prices!L1987)</f>
        <v>-2.1229935848216031E-2</v>
      </c>
      <c r="M1994" s="8">
        <f>LN(Prices!M1988/Prices!M1987)</f>
        <v>-1.8375920057357047E-2</v>
      </c>
      <c r="N1994" s="8">
        <f>LN(Prices!N1988/Prices!N1987)</f>
        <v>-1.0120310767475956E-2</v>
      </c>
      <c r="O1994" s="8">
        <f>LN(Prices!O1988/Prices!O1987)</f>
        <v>-3.077279911042384E-2</v>
      </c>
    </row>
    <row r="1995" spans="1:15" x14ac:dyDescent="0.25">
      <c r="A1995" s="5">
        <v>45506</v>
      </c>
      <c r="B1995" s="8">
        <f>LN(Prices!B1989/Prices!B1988)</f>
        <v>-1.5598515372361732E-2</v>
      </c>
      <c r="C1995" s="8">
        <f>LN(Prices!C1989/Prices!C1988)</f>
        <v>1.1125469426998841E-2</v>
      </c>
      <c r="D1995" s="8">
        <f>LN(Prices!D1989/Prices!D1988)</f>
        <v>-1.4320072882683086E-2</v>
      </c>
      <c r="E1995" s="8">
        <f>LN(Prices!E1989/Prices!E1988)</f>
        <v>1.5371411572155399E-2</v>
      </c>
      <c r="F1995" s="8">
        <f>LN(Prices!F1989/Prices!F1988)</f>
        <v>-2.1098629441591451E-3</v>
      </c>
      <c r="G1995" s="8">
        <f>LN(Prices!G1989/Prices!G1988)</f>
        <v>4.7966063686651775E-3</v>
      </c>
      <c r="H1995" s="8">
        <f>LN(Prices!H1989/Prices!H1988)</f>
        <v>-5.4768148344564881E-4</v>
      </c>
      <c r="I1995" s="8">
        <f>LN(Prices!I1989/Prices!I1988)</f>
        <v>-1.784765416272583E-2</v>
      </c>
      <c r="J1995" s="8">
        <f>LN(Prices!J1989/Prices!J1988)</f>
        <v>-1.8552906608553271E-2</v>
      </c>
      <c r="K1995" s="8">
        <f>(Prices!K1989-Prices!K1988)/100</f>
        <v>-8.499956130981445E-4</v>
      </c>
      <c r="L1995" s="8">
        <f>LN(Prices!L1989/Prices!L1988)</f>
        <v>-2.8438360233097485E-2</v>
      </c>
      <c r="M1995" s="8">
        <f>LN(Prices!M1989/Prices!M1988)</f>
        <v>-2.1630417506229183E-2</v>
      </c>
      <c r="N1995" s="8">
        <f>LN(Prices!N1989/Prices!N1988)</f>
        <v>-1.7379268856383648E-2</v>
      </c>
      <c r="O1995" s="8">
        <f>LN(Prices!O1989/Prices!O1988)</f>
        <v>-3.5785632351537422E-2</v>
      </c>
    </row>
    <row r="1996" spans="1:15" x14ac:dyDescent="0.25">
      <c r="A1996" s="5">
        <v>45509</v>
      </c>
      <c r="B1996" s="8">
        <f>LN(Prices!B1990/Prices!B1989)</f>
        <v>-2.2686438284173011E-2</v>
      </c>
      <c r="C1996" s="8">
        <f>LN(Prices!C1990/Prices!C1989)</f>
        <v>-7.978392566722329E-4</v>
      </c>
      <c r="D1996" s="8">
        <f>LN(Prices!D1990/Prices!D1989)</f>
        <v>-2.8775425367639332E-2</v>
      </c>
      <c r="E1996" s="8">
        <f>LN(Prices!E1990/Prices!E1989)</f>
        <v>1.0232075729307839E-3</v>
      </c>
      <c r="F1996" s="8">
        <f>LN(Prices!F1990/Prices!F1989)</f>
        <v>-2.6703513787383393E-2</v>
      </c>
      <c r="G1996" s="8">
        <f>LN(Prices!G1990/Prices!G1989)</f>
        <v>2.848695550859444E-3</v>
      </c>
      <c r="H1996" s="8">
        <f>LN(Prices!H1990/Prices!H1989)</f>
        <v>-2.9013212990595134E-2</v>
      </c>
      <c r="I1996" s="8">
        <f>LN(Prices!I1990/Prices!I1989)</f>
        <v>-2.4564702100643227E-2</v>
      </c>
      <c r="J1996" s="8">
        <f>LN(Prices!J1990/Prices!J1989)</f>
        <v>-3.0427041392393099E-2</v>
      </c>
      <c r="K1996" s="8">
        <f>(Prices!K1990-Prices!K1989)/100</f>
        <v>2.9999732971191406E-4</v>
      </c>
      <c r="L1996" s="8">
        <f>LN(Prices!L1990/Prices!L1989)</f>
        <v>-2.747016115808E-2</v>
      </c>
      <c r="M1996" s="8">
        <f>LN(Prices!M1990/Prices!M1989)</f>
        <v>-3.5285792535408811E-2</v>
      </c>
      <c r="N1996" s="8">
        <f>LN(Prices!N1990/Prices!N1989)</f>
        <v>-2.4754039585403686E-2</v>
      </c>
      <c r="O1996" s="8">
        <f>LN(Prices!O1990/Prices!O1989)</f>
        <v>-3.3822932454261899E-2</v>
      </c>
    </row>
    <row r="1997" spans="1:15" x14ac:dyDescent="0.25">
      <c r="A1997" s="5">
        <v>45510</v>
      </c>
      <c r="B1997" s="8">
        <f>LN(Prices!B1991/Prices!B1990)</f>
        <v>3.9146374172409869E-3</v>
      </c>
      <c r="C1997" s="8">
        <f>LN(Prices!C1991/Prices!C1990)</f>
        <v>-6.0033404177865703E-3</v>
      </c>
      <c r="D1997" s="8">
        <f>LN(Prices!D1991/Prices!D1990)</f>
        <v>5.6741854839532932E-3</v>
      </c>
      <c r="E1997" s="8">
        <f>LN(Prices!E1991/Prices!E1990)</f>
        <v>-8.9374182387921275E-3</v>
      </c>
      <c r="F1997" s="8">
        <f>LN(Prices!F1991/Prices!F1990)</f>
        <v>2.2268487644645691E-2</v>
      </c>
      <c r="G1997" s="8">
        <f>LN(Prices!G1991/Prices!G1990)</f>
        <v>-5.7978286413514057E-3</v>
      </c>
      <c r="H1997" s="8">
        <f>LN(Prices!H1991/Prices!H1990)</f>
        <v>1.9546091822934628E-2</v>
      </c>
      <c r="I1997" s="8">
        <f>LN(Prices!I1991/Prices!I1990)</f>
        <v>8.2121754846894313E-3</v>
      </c>
      <c r="J1997" s="8">
        <f>LN(Prices!J1991/Prices!J1990)</f>
        <v>1.0300849493599515E-2</v>
      </c>
      <c r="K1997" s="8">
        <f>(Prices!K1991-Prices!K1990)/100</f>
        <v>1.9999980926513672E-4</v>
      </c>
      <c r="L1997" s="8">
        <f>LN(Prices!L1991/Prices!L1990)</f>
        <v>1.0025875780405888E-2</v>
      </c>
      <c r="M1997" s="8">
        <f>LN(Prices!M1991/Prices!M1990)</f>
        <v>1.197862824285924E-2</v>
      </c>
      <c r="N1997" s="8">
        <f>LN(Prices!N1991/Prices!N1990)</f>
        <v>8.5918943685992615E-3</v>
      </c>
      <c r="O1997" s="8">
        <f>LN(Prices!O1991/Prices!O1990)</f>
        <v>1.2253234434477752E-2</v>
      </c>
    </row>
    <row r="1998" spans="1:15" x14ac:dyDescent="0.25">
      <c r="A1998" s="5">
        <v>45511</v>
      </c>
      <c r="B1998" s="8">
        <f>LN(Prices!B1992/Prices!B1991)</f>
        <v>5.0664138019154087E-3</v>
      </c>
      <c r="C1998" s="8">
        <f>LN(Prices!C1992/Prices!C1991)</f>
        <v>-3.0148646114411155E-3</v>
      </c>
      <c r="D1998" s="8">
        <f>LN(Prices!D1992/Prices!D1991)</f>
        <v>6.1312591204060072E-3</v>
      </c>
      <c r="E1998" s="8">
        <f>LN(Prices!E1992/Prices!E1991)</f>
        <v>-3.61828012415631E-3</v>
      </c>
      <c r="F1998" s="8">
        <f>LN(Prices!F1992/Prices!F1991)</f>
        <v>-6.6896389626987639E-3</v>
      </c>
      <c r="G1998" s="8">
        <f>LN(Prices!G1992/Prices!G1991)</f>
        <v>-3.0502094196468168E-3</v>
      </c>
      <c r="H1998" s="8">
        <f>LN(Prices!H1992/Prices!H1991)</f>
        <v>-6.8814776590592252E-3</v>
      </c>
      <c r="I1998" s="8">
        <f>LN(Prices!I1992/Prices!I1991)</f>
        <v>-3.9023369481220129E-3</v>
      </c>
      <c r="J1998" s="8">
        <f>LN(Prices!J1992/Prices!J1991)</f>
        <v>-7.764715388769489E-3</v>
      </c>
      <c r="K1998" s="8">
        <f>(Prices!K1992-Prices!K1991)/100</f>
        <v>0</v>
      </c>
      <c r="L1998" s="8">
        <f>LN(Prices!L1992/Prices!L1991)</f>
        <v>-8.1692194182508837E-3</v>
      </c>
      <c r="M1998" s="8">
        <f>LN(Prices!M1992/Prices!M1991)</f>
        <v>-1.0449216493201977E-2</v>
      </c>
      <c r="N1998" s="8">
        <f>LN(Prices!N1992/Prices!N1991)</f>
        <v>-4.9762445945421008E-3</v>
      </c>
      <c r="O1998" s="8">
        <f>LN(Prices!O1992/Prices!O1991)</f>
        <v>-1.4241345258121799E-2</v>
      </c>
    </row>
    <row r="1999" spans="1:15" x14ac:dyDescent="0.25">
      <c r="A1999" s="5">
        <v>45512</v>
      </c>
      <c r="B1999" s="8">
        <f>LN(Prices!B1993/Prices!B1992)</f>
        <v>1.8677508493593706E-2</v>
      </c>
      <c r="C1999" s="8">
        <f>LN(Prices!C1993/Prices!C1992)</f>
        <v>-1.5109311467638455E-3</v>
      </c>
      <c r="D1999" s="8">
        <f>LN(Prices!D1993/Prices!D1992)</f>
        <v>2.2483658846407035E-2</v>
      </c>
      <c r="E1999" s="8">
        <f>LN(Prices!E1993/Prices!E1992)</f>
        <v>-3.0077153916593584E-3</v>
      </c>
      <c r="F1999" s="8">
        <f>LN(Prices!F1993/Prices!F1992)</f>
        <v>1.223043772430788E-2</v>
      </c>
      <c r="G1999" s="8">
        <f>LN(Prices!G1993/Prices!G1992)</f>
        <v>-9.2605580451460311E-4</v>
      </c>
      <c r="H1999" s="8">
        <f>LN(Prices!H1993/Prices!H1992)</f>
        <v>9.7529172019329338E-3</v>
      </c>
      <c r="I1999" s="8">
        <f>LN(Prices!I1993/Prices!I1992)</f>
        <v>1.5903011635968495E-2</v>
      </c>
      <c r="J1999" s="8">
        <f>LN(Prices!J1993/Prices!J1992)</f>
        <v>2.2781139590898881E-2</v>
      </c>
      <c r="K1999" s="8">
        <f>(Prices!K1993-Prices!K1992)/100</f>
        <v>3.0002593994140626E-5</v>
      </c>
      <c r="L1999" s="8">
        <f>LN(Prices!L1993/Prices!L1992)</f>
        <v>2.1667443029068367E-2</v>
      </c>
      <c r="M1999" s="8">
        <f>LN(Prices!M1993/Prices!M1992)</f>
        <v>2.9154454606375852E-2</v>
      </c>
      <c r="N1999" s="8">
        <f>LN(Prices!N1993/Prices!N1992)</f>
        <v>1.6940592390394978E-2</v>
      </c>
      <c r="O1999" s="8">
        <f>LN(Prices!O1993/Prices!O1992)</f>
        <v>2.3940737323870219E-2</v>
      </c>
    </row>
    <row r="2000" spans="1:15" x14ac:dyDescent="0.25">
      <c r="A2000" s="5">
        <v>45513</v>
      </c>
      <c r="B2000" s="8">
        <f>LN(Prices!B1994/Prices!B1993)</f>
        <v>3.9982571321030653E-3</v>
      </c>
      <c r="C2000" s="8">
        <f>LN(Prices!C1994/Prices!C1993)</f>
        <v>3.5222108190026309E-3</v>
      </c>
      <c r="D2000" s="8">
        <f>LN(Prices!D1994/Prices!D1993)</f>
        <v>5.4834440616102816E-3</v>
      </c>
      <c r="E2000" s="8">
        <f>LN(Prices!E1994/Prices!E1993)</f>
        <v>4.0429562160720547E-3</v>
      </c>
      <c r="F2000" s="8">
        <f>LN(Prices!F1994/Prices!F1993)</f>
        <v>6.4090055687639333E-3</v>
      </c>
      <c r="G2000" s="8">
        <f>LN(Prices!G1994/Prices!G1993)</f>
        <v>2.5910562354915373E-3</v>
      </c>
      <c r="H2000" s="8">
        <f>LN(Prices!H1994/Prices!H1993)</f>
        <v>4.6216674522301712E-3</v>
      </c>
      <c r="I2000" s="8">
        <f>LN(Prices!I1994/Prices!I1993)</f>
        <v>1.1538768260117033E-3</v>
      </c>
      <c r="J2000" s="8">
        <f>LN(Prices!J1994/Prices!J1993)</f>
        <v>4.6607984343816989E-3</v>
      </c>
      <c r="K2000" s="8">
        <f>(Prices!K1994-Prices!K1993)/100</f>
        <v>-8.0003738403320313E-5</v>
      </c>
      <c r="L2000" s="8">
        <f>LN(Prices!L1994/Prices!L1993)</f>
        <v>-2.8946211348047251E-4</v>
      </c>
      <c r="M2000" s="8">
        <f>LN(Prices!M1994/Prices!M1993)</f>
        <v>8.1969847448388825E-3</v>
      </c>
      <c r="N2000" s="8">
        <f>LN(Prices!N1994/Prices!N1993)</f>
        <v>8.4668049617230262E-4</v>
      </c>
      <c r="O2000" s="8">
        <f>LN(Prices!O1994/Prices!O1993)</f>
        <v>-1.6805355409242435E-3</v>
      </c>
    </row>
    <row r="2001" spans="1:15" x14ac:dyDescent="0.25">
      <c r="A2001" s="5">
        <v>45516</v>
      </c>
      <c r="B2001" s="8">
        <f>LN(Prices!B1995/Prices!B1994)</f>
        <v>9.4957066110644482E-4</v>
      </c>
      <c r="C2001" s="8">
        <f>LN(Prices!C1995/Prices!C1994)</f>
        <v>1.7059521730920096E-3</v>
      </c>
      <c r="D2001" s="8">
        <f>LN(Prices!D1995/Prices!D1994)</f>
        <v>3.3229507379455292E-3</v>
      </c>
      <c r="E2001" s="8">
        <f>LN(Prices!E1995/Prices!E1994)</f>
        <v>2.7894251831704431E-3</v>
      </c>
      <c r="F2001" s="8">
        <f>LN(Prices!F1995/Prices!F1994)</f>
        <v>-9.6290191654658693E-3</v>
      </c>
      <c r="G2001" s="8">
        <f>LN(Prices!G1995/Prices!G1994)</f>
        <v>2.6767000547949461E-3</v>
      </c>
      <c r="H2001" s="8">
        <f>LN(Prices!H1995/Prices!H1994)</f>
        <v>-7.3827595251945623E-3</v>
      </c>
      <c r="I2001" s="8">
        <f>LN(Prices!I1995/Prices!I1994)</f>
        <v>-3.7223826765248281E-3</v>
      </c>
      <c r="J2001" s="8">
        <f>LN(Prices!J1995/Prices!J1994)</f>
        <v>4.3033051720097097E-5</v>
      </c>
      <c r="K2001" s="8">
        <f>(Prices!K1995-Prices!K1994)/100</f>
        <v>-1.9998550415039061E-5</v>
      </c>
      <c r="L2001" s="8">
        <f>LN(Prices!L1995/Prices!L1994)</f>
        <v>-6.6717336777041133E-3</v>
      </c>
      <c r="M2001" s="8">
        <f>LN(Prices!M1995/Prices!M1994)</f>
        <v>2.8570819090801588E-3</v>
      </c>
      <c r="N2001" s="8">
        <f>LN(Prices!N1995/Prices!N1994)</f>
        <v>-4.3669916180743111E-3</v>
      </c>
      <c r="O2001" s="8">
        <f>LN(Prices!O1995/Prices!O1994)</f>
        <v>-9.0948460599647122E-3</v>
      </c>
    </row>
    <row r="2002" spans="1:15" x14ac:dyDescent="0.25">
      <c r="A2002" s="5">
        <v>45517</v>
      </c>
      <c r="B2002" s="8">
        <f>LN(Prices!B1996/Prices!B1995)</f>
        <v>1.432365544632234E-2</v>
      </c>
      <c r="C2002" s="8">
        <f>LN(Prices!C1996/Prices!C1995)</f>
        <v>4.0031458892071138E-3</v>
      </c>
      <c r="D2002" s="8">
        <f>LN(Prices!D1996/Prices!D1995)</f>
        <v>1.1075886071115218E-2</v>
      </c>
      <c r="E2002" s="8">
        <f>LN(Prices!E1996/Prices!E1995)</f>
        <v>4.4265581303724721E-3</v>
      </c>
      <c r="F2002" s="8">
        <f>LN(Prices!F1996/Prices!F1995)</f>
        <v>1.0427110617035357E-2</v>
      </c>
      <c r="G2002" s="8">
        <f>LN(Prices!G1996/Prices!G1995)</f>
        <v>2.1175437821086833E-3</v>
      </c>
      <c r="H2002" s="8">
        <f>LN(Prices!H1996/Prices!H1995)</f>
        <v>8.6990514284306774E-3</v>
      </c>
      <c r="I2002" s="8">
        <f>LN(Prices!I1996/Prices!I1995)</f>
        <v>9.2165756115682174E-3</v>
      </c>
      <c r="J2002" s="8">
        <f>LN(Prices!J1996/Prices!J1995)</f>
        <v>1.6707233419049988E-2</v>
      </c>
      <c r="K2002" s="8">
        <f>(Prices!K1996-Prices!K1995)/100</f>
        <v>-1.9999980926513672E-4</v>
      </c>
      <c r="L2002" s="8">
        <f>LN(Prices!L1996/Prices!L1995)</f>
        <v>1.3157055268800058E-2</v>
      </c>
      <c r="M2002" s="8">
        <f>LN(Prices!M1996/Prices!M1995)</f>
        <v>2.3337595429752132E-2</v>
      </c>
      <c r="N2002" s="8">
        <f>LN(Prices!N1996/Prices!N1995)</f>
        <v>9.4720099658727134E-3</v>
      </c>
      <c r="O2002" s="8">
        <f>LN(Prices!O1996/Prices!O1995)</f>
        <v>1.5928993407217505E-2</v>
      </c>
    </row>
    <row r="2003" spans="1:15" x14ac:dyDescent="0.25">
      <c r="A2003" s="5">
        <v>45518</v>
      </c>
      <c r="B2003" s="8">
        <f>LN(Prices!B1997/Prices!B1996)</f>
        <v>1.4958908763888085E-3</v>
      </c>
      <c r="C2003" s="8">
        <f>LN(Prices!C1997/Prices!C1996)</f>
        <v>1.7965307874183967E-3</v>
      </c>
      <c r="D2003" s="8">
        <f>LN(Prices!D1997/Prices!D1996)</f>
        <v>-5.4048423321857633E-3</v>
      </c>
      <c r="E2003" s="8">
        <f>LN(Prices!E1997/Prices!E1996)</f>
        <v>1.3342577503565954E-3</v>
      </c>
      <c r="F2003" s="8">
        <f>LN(Prices!F1997/Prices!F1996)</f>
        <v>3.6836866917229704E-3</v>
      </c>
      <c r="G2003" s="8">
        <f>LN(Prices!G1997/Prices!G1996)</f>
        <v>-5.5186215589567936E-4</v>
      </c>
      <c r="H2003" s="8">
        <f>LN(Prices!H1997/Prices!H1996)</f>
        <v>2.6278473857156933E-3</v>
      </c>
      <c r="I2003" s="8">
        <f>LN(Prices!I1997/Prices!I1996)</f>
        <v>3.5615925066883347E-3</v>
      </c>
      <c r="J2003" s="8">
        <f>LN(Prices!J1997/Prices!J1996)</f>
        <v>3.8164365611984101E-3</v>
      </c>
      <c r="K2003" s="8">
        <f>(Prices!K1997-Prices!K1996)/100</f>
        <v>1.0000228881835937E-4</v>
      </c>
      <c r="L2003" s="8">
        <f>LN(Prices!L1997/Prices!L1996)</f>
        <v>-3.8248149298858902E-4</v>
      </c>
      <c r="M2003" s="8">
        <f>LN(Prices!M1997/Prices!M1996)</f>
        <v>3.2440866628077737E-3</v>
      </c>
      <c r="N2003" s="8">
        <f>LN(Prices!N1997/Prices!N1996)</f>
        <v>4.2465931069339997E-3</v>
      </c>
      <c r="O2003" s="8">
        <f>LN(Prices!O1997/Prices!O1996)</f>
        <v>-5.2015176559991605E-3</v>
      </c>
    </row>
    <row r="2004" spans="1:15" x14ac:dyDescent="0.25">
      <c r="A2004" s="5">
        <v>45519</v>
      </c>
      <c r="B2004" s="8">
        <f>LN(Prices!B1998/Prices!B1997)</f>
        <v>1.2256437102605607E-2</v>
      </c>
      <c r="C2004" s="8">
        <f>LN(Prices!C1998/Prices!C1997)</f>
        <v>-4.196494787623007E-3</v>
      </c>
      <c r="D2004" s="8">
        <f>LN(Prices!D1998/Prices!D1997)</f>
        <v>1.1013688715699122E-2</v>
      </c>
      <c r="E2004" s="8">
        <f>LN(Prices!E1998/Prices!E1997)</f>
        <v>-6.2767325520644056E-3</v>
      </c>
      <c r="F2004" s="8">
        <f>LN(Prices!F1998/Prices!F1997)</f>
        <v>5.9603386753061705E-4</v>
      </c>
      <c r="G2004" s="8">
        <f>LN(Prices!G1998/Prices!G1997)</f>
        <v>-2.1189411169006216E-3</v>
      </c>
      <c r="H2004" s="8">
        <f>LN(Prices!H1998/Prices!H1997)</f>
        <v>-7.6587378389186389E-4</v>
      </c>
      <c r="I2004" s="8">
        <f>LN(Prices!I1998/Prices!I1997)</f>
        <v>1.2992738086804357E-2</v>
      </c>
      <c r="J2004" s="8">
        <f>LN(Prices!J1998/Prices!J1997)</f>
        <v>1.6004489931304131E-2</v>
      </c>
      <c r="K2004" s="8">
        <f>(Prices!K1998-Prices!K1997)/100</f>
        <v>1.6999721527099609E-4</v>
      </c>
      <c r="L2004" s="8">
        <f>LN(Prices!L1998/Prices!L1997)</f>
        <v>1.8650030173759137E-2</v>
      </c>
      <c r="M2004" s="8">
        <f>LN(Prices!M1998/Prices!M1997)</f>
        <v>2.0346788553258978E-2</v>
      </c>
      <c r="N2004" s="8">
        <f>LN(Prices!N1998/Prices!N1997)</f>
        <v>1.1793167544350398E-2</v>
      </c>
      <c r="O2004" s="8">
        <f>LN(Prices!O1998/Prices!O1997)</f>
        <v>2.4244053485189238E-2</v>
      </c>
    </row>
    <row r="2005" spans="1:15" x14ac:dyDescent="0.25">
      <c r="A2005" s="5">
        <v>45520</v>
      </c>
      <c r="B2005" s="8">
        <f>LN(Prices!B1999/Prices!B1998)</f>
        <v>6.9892151716510059E-3</v>
      </c>
      <c r="C2005" s="8">
        <f>LN(Prices!C1999/Prices!C1998)</f>
        <v>2.3999640002048215E-3</v>
      </c>
      <c r="D2005" s="8">
        <f>LN(Prices!D1999/Prices!D1998)</f>
        <v>1.1584898943722298E-2</v>
      </c>
      <c r="E2005" s="8">
        <f>LN(Prices!E1999/Prices!E1998)</f>
        <v>1.9592561880174809E-3</v>
      </c>
      <c r="F2005" s="8">
        <f>LN(Prices!F1999/Prices!F1998)</f>
        <v>-1.4907513043482786E-3</v>
      </c>
      <c r="G2005" s="8">
        <f>LN(Prices!G1999/Prices!G1998)</f>
        <v>-3.6893403213788465E-4</v>
      </c>
      <c r="H2005" s="8">
        <f>LN(Prices!H1999/Prices!H1998)</f>
        <v>-5.4714164466685984E-4</v>
      </c>
      <c r="I2005" s="8">
        <f>LN(Prices!I1999/Prices!I1998)</f>
        <v>2.7535273661636835E-3</v>
      </c>
      <c r="J2005" s="8">
        <f>LN(Prices!J1999/Prices!J1998)</f>
        <v>1.9878023683961516E-3</v>
      </c>
      <c r="K2005" s="8">
        <f>(Prices!K1999-Prices!K1998)/100</f>
        <v>-5.0001144409179687E-5</v>
      </c>
      <c r="L2005" s="8">
        <f>LN(Prices!L1999/Prices!L1998)</f>
        <v>7.506903848920485E-4</v>
      </c>
      <c r="M2005" s="8">
        <f>LN(Prices!M1999/Prices!M1998)</f>
        <v>1.0992070408208379E-3</v>
      </c>
      <c r="N2005" s="8">
        <f>LN(Prices!N1999/Prices!N1998)</f>
        <v>2.8848461748773773E-3</v>
      </c>
      <c r="O2005" s="8">
        <f>LN(Prices!O1999/Prices!O1998)</f>
        <v>3.0158373318920806E-3</v>
      </c>
    </row>
    <row r="2006" spans="1:15" x14ac:dyDescent="0.25">
      <c r="A2006" s="5">
        <v>45523</v>
      </c>
      <c r="B2006" s="8">
        <f>LN(Prices!B2000/Prices!B1999)</f>
        <v>1.0936887223115076E-2</v>
      </c>
      <c r="C2006" s="8">
        <f>LN(Prices!C2000/Prices!C1999)</f>
        <v>1.0983918655843611E-3</v>
      </c>
      <c r="D2006" s="8">
        <f>LN(Prices!D2000/Prices!D1999)</f>
        <v>9.6287613700060861E-3</v>
      </c>
      <c r="E2006" s="8">
        <f>LN(Prices!E2000/Prices!E1999)</f>
        <v>1.3383264124772313E-3</v>
      </c>
      <c r="F2006" s="8">
        <f>LN(Prices!F2000/Prices!F1999)</f>
        <v>7.7282387018395649E-3</v>
      </c>
      <c r="G2006" s="8">
        <f>LN(Prices!G2000/Prices!G1999)</f>
        <v>6.4560203948909776E-4</v>
      </c>
      <c r="H2006" s="8">
        <f>LN(Prices!H2000/Prices!H1999)</f>
        <v>8.287063772634615E-3</v>
      </c>
      <c r="I2006" s="8">
        <f>LN(Prices!I2000/Prices!I1999)</f>
        <v>7.471069353314228E-3</v>
      </c>
      <c r="J2006" s="8">
        <f>LN(Prices!J2000/Prices!J1999)</f>
        <v>9.6753274361777754E-3</v>
      </c>
      <c r="K2006" s="8">
        <f>(Prices!K2000-Prices!K1999)/100</f>
        <v>-1.1999607086181641E-4</v>
      </c>
      <c r="L2006" s="8">
        <f>LN(Prices!L2000/Prices!L1999)</f>
        <v>9.0774860327835927E-3</v>
      </c>
      <c r="M2006" s="8">
        <f>LN(Prices!M2000/Prices!M1999)</f>
        <v>1.1809596870802011E-2</v>
      </c>
      <c r="N2006" s="8">
        <f>LN(Prices!N2000/Prices!N1999)</f>
        <v>7.2091010368151532E-3</v>
      </c>
      <c r="O2006" s="8">
        <f>LN(Prices!O2000/Prices!O1999)</f>
        <v>1.1871843091394838E-2</v>
      </c>
    </row>
    <row r="2007" spans="1:15" x14ac:dyDescent="0.25">
      <c r="A2007" s="5">
        <v>45524</v>
      </c>
      <c r="B2007" s="8">
        <f>LN(Prices!B2001/Prices!B2000)</f>
        <v>-4.7246266408687999E-3</v>
      </c>
      <c r="C2007" s="8">
        <f>LN(Prices!C2001/Prices!C2000)</f>
        <v>2.9885159621309935E-3</v>
      </c>
      <c r="D2007" s="8">
        <f>LN(Prices!D2001/Prices!D2000)</f>
        <v>-7.7874882192164449E-3</v>
      </c>
      <c r="E2007" s="8">
        <f>LN(Prices!E2001/Prices!E2000)</f>
        <v>4.004350637577217E-3</v>
      </c>
      <c r="F2007" s="8">
        <f>LN(Prices!F2001/Prices!F2000)</f>
        <v>-9.8743307244084652E-4</v>
      </c>
      <c r="G2007" s="8">
        <f>LN(Prices!G2001/Prices!G2000)</f>
        <v>3.9567338070639101E-3</v>
      </c>
      <c r="H2007" s="8">
        <f>LN(Prices!H2001/Prices!H2000)</f>
        <v>-1.1951399428456275E-3</v>
      </c>
      <c r="I2007" s="8">
        <f>LN(Prices!I2001/Prices!I2000)</f>
        <v>-4.1021642903765424E-3</v>
      </c>
      <c r="J2007" s="8">
        <f>LN(Prices!J2001/Prices!J2000)</f>
        <v>-1.9865272376097089E-3</v>
      </c>
      <c r="K2007" s="8">
        <f>(Prices!K2001-Prices!K2000)/100</f>
        <v>-3.0000209808350497E-4</v>
      </c>
      <c r="L2007" s="8">
        <f>LN(Prices!L2001/Prices!L2000)</f>
        <v>-8.971205402774303E-3</v>
      </c>
      <c r="M2007" s="8">
        <f>LN(Prices!M2001/Prices!M2000)</f>
        <v>-7.0781174530250008E-4</v>
      </c>
      <c r="N2007" s="8">
        <f>LN(Prices!N2001/Prices!N2000)</f>
        <v>-4.3993526725234705E-3</v>
      </c>
      <c r="O2007" s="8">
        <f>LN(Prices!O2001/Prices!O2000)</f>
        <v>-1.1745786785546032E-2</v>
      </c>
    </row>
    <row r="2008" spans="1:15" x14ac:dyDescent="0.25">
      <c r="A2008" s="5">
        <v>45525</v>
      </c>
      <c r="B2008" s="8">
        <f>LN(Prices!B2002/Prices!B2001)</f>
        <v>7.4403513024027248E-3</v>
      </c>
      <c r="C2008" s="8">
        <f>LN(Prices!C2002/Prices!C2001)</f>
        <v>1.8880876167591779E-3</v>
      </c>
      <c r="D2008" s="8">
        <f>LN(Prices!D2002/Prices!D2001)</f>
        <v>3.9012789793874173E-3</v>
      </c>
      <c r="E2008" s="8">
        <f>LN(Prices!E2002/Prices!E2001)</f>
        <v>2.047084660533674E-3</v>
      </c>
      <c r="F2008" s="8">
        <f>LN(Prices!F2002/Prices!F2001)</f>
        <v>5.6153606826076282E-3</v>
      </c>
      <c r="G2008" s="8">
        <f>LN(Prices!G2002/Prices!G2001)</f>
        <v>2.2016471790215855E-3</v>
      </c>
      <c r="H2008" s="8">
        <f>LN(Prices!H2002/Prices!H2001)</f>
        <v>5.3130600180706557E-3</v>
      </c>
      <c r="I2008" s="8">
        <f>LN(Prices!I2002/Prices!I2001)</f>
        <v>4.9701790735073286E-3</v>
      </c>
      <c r="J2008" s="8">
        <f>LN(Prices!J2002/Prices!J2001)</f>
        <v>4.2307147210067959E-3</v>
      </c>
      <c r="K2008" s="8">
        <f>(Prices!K2002-Prices!K2001)/100</f>
        <v>-2.7999877929686613E-4</v>
      </c>
      <c r="L2008" s="8">
        <f>LN(Prices!L2002/Prices!L2001)</f>
        <v>1.2879493770242362E-2</v>
      </c>
      <c r="M2008" s="8">
        <f>LN(Prices!M2002/Prices!M2001)</f>
        <v>4.559760804794713E-3</v>
      </c>
      <c r="N2008" s="8">
        <f>LN(Prices!N2002/Prices!N2001)</f>
        <v>5.3965489607810443E-3</v>
      </c>
      <c r="O2008" s="8">
        <f>LN(Prices!O2002/Prices!O2001)</f>
        <v>1.315658288332526E-2</v>
      </c>
    </row>
    <row r="2009" spans="1:15" x14ac:dyDescent="0.25">
      <c r="A2009" s="5">
        <v>45526</v>
      </c>
      <c r="B2009" s="8">
        <f>LN(Prices!B2003/Prices!B2002)</f>
        <v>-7.622545322059574E-3</v>
      </c>
      <c r="C2009" s="8">
        <f>LN(Prices!C2003/Prices!C2002)</f>
        <v>-4.0790178740634222E-3</v>
      </c>
      <c r="D2009" s="8">
        <f>LN(Prices!D2003/Prices!D2002)</f>
        <v>-1.2445431181564669E-2</v>
      </c>
      <c r="E2009" s="8">
        <f>LN(Prices!E2003/Prices!E2002)</f>
        <v>-4.6121022069413641E-3</v>
      </c>
      <c r="F2009" s="8">
        <f>LN(Prices!F2003/Prices!F2002)</f>
        <v>4.4111272907615198E-3</v>
      </c>
      <c r="G2009" s="8">
        <f>LN(Prices!G2003/Prices!G2002)</f>
        <v>-3.1203761025260569E-3</v>
      </c>
      <c r="H2009" s="8">
        <f>LN(Prices!H2003/Prices!H2002)</f>
        <v>2.9155032010552166E-3</v>
      </c>
      <c r="I2009" s="8">
        <f>LN(Prices!I2003/Prices!I2002)</f>
        <v>-8.6801478313080539E-4</v>
      </c>
      <c r="J2009" s="8">
        <f>LN(Prices!J2003/Prices!J2002)</f>
        <v>-8.9729422566572192E-3</v>
      </c>
      <c r="K2009" s="8">
        <f>(Prices!K2003-Prices!K2002)/100</f>
        <v>1.9999980926513672E-4</v>
      </c>
      <c r="L2009" s="8">
        <f>LN(Prices!L2003/Prices!L2002)</f>
        <v>-6.7984368159011805E-3</v>
      </c>
      <c r="M2009" s="8">
        <f>LN(Prices!M2003/Prices!M2002)</f>
        <v>-1.5453869721906148E-2</v>
      </c>
      <c r="N2009" s="8">
        <f>LN(Prices!N2003/Prices!N2002)</f>
        <v>-1.7401606241052587E-3</v>
      </c>
      <c r="O2009" s="8">
        <f>LN(Prices!O2003/Prices!O2002)</f>
        <v>-9.5034166134812942E-3</v>
      </c>
    </row>
    <row r="2010" spans="1:15" x14ac:dyDescent="0.25">
      <c r="A2010" s="5">
        <v>45527</v>
      </c>
      <c r="B2010" s="8">
        <f>LN(Prices!B2004/Prices!B2003)</f>
        <v>1.7517455552276396E-2</v>
      </c>
      <c r="C2010" s="8">
        <f>LN(Prices!C2004/Prices!C2003)</f>
        <v>4.5754770180812254E-3</v>
      </c>
      <c r="D2010" s="8">
        <f>LN(Prices!D2004/Prices!D2003)</f>
        <v>1.6559755246493973E-2</v>
      </c>
      <c r="E2010" s="8">
        <f>LN(Prices!E2004/Prices!E2003)</f>
        <v>4.6121022069412279E-3</v>
      </c>
      <c r="F2010" s="8">
        <f>LN(Prices!F2004/Prices!F2003)</f>
        <v>1.7836865342427365E-2</v>
      </c>
      <c r="G2010" s="8">
        <f>LN(Prices!G2004/Prices!G2003)</f>
        <v>5.3171866777923767E-3</v>
      </c>
      <c r="H2010" s="8">
        <f>LN(Prices!H2004/Prices!H2003)</f>
        <v>2.1758685920700242E-2</v>
      </c>
      <c r="I2010" s="8">
        <f>LN(Prices!I2004/Prices!I2003)</f>
        <v>1.1470948577997651E-2</v>
      </c>
      <c r="J2010" s="8">
        <f>LN(Prices!J2004/Prices!J2003)</f>
        <v>1.141793740166443E-2</v>
      </c>
      <c r="K2010" s="8">
        <f>(Prices!K2004-Prices!K2003)/100</f>
        <v>-2.5000095367431639E-4</v>
      </c>
      <c r="L2010" s="8">
        <f>LN(Prices!L2004/Prices!L2003)</f>
        <v>2.1605957696449241E-2</v>
      </c>
      <c r="M2010" s="8">
        <f>LN(Prices!M2004/Prices!M2003)</f>
        <v>1.2195895275285145E-2</v>
      </c>
      <c r="N2010" s="8">
        <f>LN(Prices!N2004/Prices!N2003)</f>
        <v>1.2145367529721493E-2</v>
      </c>
      <c r="O2010" s="8">
        <f>LN(Prices!O2004/Prices!O2003)</f>
        <v>3.143960761200338E-2</v>
      </c>
    </row>
    <row r="2011" spans="1:15" x14ac:dyDescent="0.25">
      <c r="A2011" s="5">
        <v>45530</v>
      </c>
      <c r="B2011" s="8">
        <f>LN(Prices!B2005/Prices!B2004)</f>
        <v>-4.6654993892598327E-3</v>
      </c>
      <c r="C2011" s="8">
        <f>LN(Prices!C2005/Prices!C2004)</f>
        <v>-8.9342577834498817E-4</v>
      </c>
      <c r="D2011" s="8">
        <f>LN(Prices!D2005/Prices!D2004)</f>
        <v>-8.4756495227266953E-3</v>
      </c>
      <c r="E2011" s="8">
        <f>LN(Prices!E2005/Prices!E2004)</f>
        <v>-1.2277986172484474E-3</v>
      </c>
      <c r="F2011" s="8">
        <f>LN(Prices!F2005/Prices!F2004)</f>
        <v>-1.8272732421722884E-3</v>
      </c>
      <c r="G2011" s="8">
        <f>LN(Prices!G2005/Prices!G2004)</f>
        <v>9.1363441016169953E-5</v>
      </c>
      <c r="H2011" s="8">
        <f>LN(Prices!H2005/Prices!H2004)</f>
        <v>-4.2210655772325939E-4</v>
      </c>
      <c r="I2011" s="8">
        <f>LN(Prices!I2005/Prices!I2004)</f>
        <v>1.9602229920992046E-3</v>
      </c>
      <c r="J2011" s="8">
        <f>LN(Prices!J2005/Prices!J2004)</f>
        <v>-3.1587101696058145E-3</v>
      </c>
      <c r="K2011" s="8">
        <f>(Prices!K2005-Prices!K2004)/100</f>
        <v>-1.9998550415039061E-5</v>
      </c>
      <c r="L2011" s="8">
        <f>LN(Prices!L2005/Prices!L2004)</f>
        <v>-3.4585184470033131E-3</v>
      </c>
      <c r="M2011" s="8">
        <f>LN(Prices!M2005/Prices!M2004)</f>
        <v>-7.4203863333473612E-3</v>
      </c>
      <c r="N2011" s="8">
        <f>LN(Prices!N2005/Prices!N2004)</f>
        <v>1.4619818216009559E-3</v>
      </c>
      <c r="O2011" s="8">
        <f>LN(Prices!O2005/Prices!O2004)</f>
        <v>-3.5163224582348895E-4</v>
      </c>
    </row>
    <row r="2012" spans="1:15" x14ac:dyDescent="0.25">
      <c r="A2012" s="5">
        <v>45531</v>
      </c>
      <c r="B2012" s="8">
        <f>LN(Prices!B2006/Prices!B2005)</f>
        <v>3.411532014616735E-3</v>
      </c>
      <c r="C2012" s="8">
        <f>LN(Prices!C2006/Prices!C2005)</f>
        <v>2.9759590411989397E-4</v>
      </c>
      <c r="D2012" s="8">
        <f>LN(Prices!D2006/Prices!D2005)</f>
        <v>1.3793215164092315E-3</v>
      </c>
      <c r="E2012" s="8">
        <f>LN(Prices!E2006/Prices!E2005)</f>
        <v>-4.0951680382300096E-4</v>
      </c>
      <c r="F2012" s="8">
        <f>LN(Prices!F2006/Prices!F2005)</f>
        <v>3.0754920822935487E-3</v>
      </c>
      <c r="G2012" s="8">
        <f>LN(Prices!G2006/Prices!G2005)</f>
        <v>0</v>
      </c>
      <c r="H2012" s="8">
        <f>LN(Prices!H2006/Prices!H2005)</f>
        <v>1.4763771954309556E-3</v>
      </c>
      <c r="I2012" s="8">
        <f>LN(Prices!I2006/Prices!I2005)</f>
        <v>-3.6710365481469755E-4</v>
      </c>
      <c r="J2012" s="8">
        <f>LN(Prices!J2006/Prices!J2005)</f>
        <v>1.5939251127232035E-3</v>
      </c>
      <c r="K2012" s="8">
        <f>(Prices!K2006-Prices!K2005)/100</f>
        <v>-3.0000209808350497E-4</v>
      </c>
      <c r="L2012" s="8">
        <f>LN(Prices!L2006/Prices!L2005)</f>
        <v>-3.3762795300974545E-3</v>
      </c>
      <c r="M2012" s="8">
        <f>LN(Prices!M2006/Prices!M2005)</f>
        <v>2.5935271207370423E-3</v>
      </c>
      <c r="N2012" s="8">
        <f>LN(Prices!N2006/Prices!N2005)</f>
        <v>-1.3680302703376494E-4</v>
      </c>
      <c r="O2012" s="8">
        <f>LN(Prices!O2006/Prices!O2005)</f>
        <v>-6.7497167028315918E-3</v>
      </c>
    </row>
    <row r="2013" spans="1:15" x14ac:dyDescent="0.25">
      <c r="A2013" s="5">
        <v>45532</v>
      </c>
      <c r="B2013" s="8">
        <f>LN(Prices!B2007/Prices!B2006)</f>
        <v>-5.39177861066612E-3</v>
      </c>
      <c r="C2013" s="8">
        <f>LN(Prices!C2007/Prices!C2006)</f>
        <v>-8.9387623472502939E-4</v>
      </c>
      <c r="D2013" s="8">
        <f>LN(Prices!D2007/Prices!D2006)</f>
        <v>-6.2219384110962393E-3</v>
      </c>
      <c r="E2013" s="8">
        <f>LN(Prices!E2007/Prices!E2006)</f>
        <v>-5.123012944719227E-4</v>
      </c>
      <c r="F2013" s="8">
        <f>LN(Prices!F2007/Prices!F2006)</f>
        <v>-2.3057318586937364E-3</v>
      </c>
      <c r="G2013" s="8">
        <f>LN(Prices!G2007/Prices!G2006)</f>
        <v>-9.1363441016106053E-5</v>
      </c>
      <c r="H2013" s="8">
        <f>LN(Prices!H2007/Prices!H2006)</f>
        <v>-3.906931908601508E-3</v>
      </c>
      <c r="I2013" s="8">
        <f>LN(Prices!I2007/Prices!I2006)</f>
        <v>-8.5748821037374707E-4</v>
      </c>
      <c r="J2013" s="8">
        <f>LN(Prices!J2007/Prices!J2006)</f>
        <v>-5.9939007947352116E-3</v>
      </c>
      <c r="K2013" s="8">
        <f>(Prices!K2007-Prices!K2006)/100</f>
        <v>-1.3000011444090908E-4</v>
      </c>
      <c r="L2013" s="8">
        <f>LN(Prices!L2007/Prices!L2006)</f>
        <v>-5.0824982873189503E-3</v>
      </c>
      <c r="M2013" s="8">
        <f>LN(Prices!M2007/Prices!M2006)</f>
        <v>-1.0280368207265427E-2</v>
      </c>
      <c r="N2013" s="8">
        <f>LN(Prices!N2007/Prices!N2006)</f>
        <v>-1.7143624120858493E-3</v>
      </c>
      <c r="O2013" s="8">
        <f>LN(Prices!O2007/Prices!O2006)</f>
        <v>-6.5397705427745053E-3</v>
      </c>
    </row>
    <row r="2014" spans="1:15" x14ac:dyDescent="0.25">
      <c r="A2014" s="5">
        <v>45533</v>
      </c>
      <c r="B2014" s="8">
        <f>LN(Prices!B2008/Prices!B2007)</f>
        <v>3.2385689445864944E-3</v>
      </c>
      <c r="C2014" s="8">
        <f>LN(Prices!C2008/Prices!C2007)</f>
        <v>-1.2928871571992948E-3</v>
      </c>
      <c r="D2014" s="8">
        <f>LN(Prices!D2008/Prices!D2007)</f>
        <v>4.6218692573517998E-4</v>
      </c>
      <c r="E2014" s="8">
        <f>LN(Prices!E2008/Prices!E2007)</f>
        <v>-1.7436374906794944E-3</v>
      </c>
      <c r="F2014" s="8">
        <f>LN(Prices!F2008/Prices!F2007)</f>
        <v>-3.4685173975415769E-3</v>
      </c>
      <c r="G2014" s="8">
        <f>LN(Prices!G2008/Prices!G2007)</f>
        <v>-1.372506743766275E-3</v>
      </c>
      <c r="H2014" s="8">
        <f>LN(Prices!H2008/Prices!H2007)</f>
        <v>-3.0734557021563466E-3</v>
      </c>
      <c r="I2014" s="8">
        <f>LN(Prices!I2008/Prices!I2007)</f>
        <v>4.158030705563383E-3</v>
      </c>
      <c r="J2014" s="8">
        <f>LN(Prices!J2008/Prices!J2007)</f>
        <v>-3.9379843436586222E-5</v>
      </c>
      <c r="K2014" s="8">
        <f>(Prices!K2008-Prices!K2007)/100</f>
        <v>1.0000228881835937E-4</v>
      </c>
      <c r="L2014" s="8">
        <f>LN(Prices!L2008/Prices!L2007)</f>
        <v>3.0708469145567527E-3</v>
      </c>
      <c r="M2014" s="8">
        <f>LN(Prices!M2008/Prices!M2007)</f>
        <v>-3.1122818643533308E-3</v>
      </c>
      <c r="N2014" s="8">
        <f>LN(Prices!N2008/Prices!N2007)</f>
        <v>4.5505963453838531E-3</v>
      </c>
      <c r="O2014" s="8">
        <f>LN(Prices!O2008/Prices!O2007)</f>
        <v>6.5306831064543226E-3</v>
      </c>
    </row>
    <row r="2015" spans="1:15" x14ac:dyDescent="0.25">
      <c r="A2015" s="5">
        <v>45534</v>
      </c>
      <c r="B2015" s="8">
        <f>LN(Prices!B2009/Prices!B2008)</f>
        <v>1.4359399268465429E-3</v>
      </c>
      <c r="C2015" s="8">
        <f>LN(Prices!C2009/Prices!C2008)</f>
        <v>-2.391034027653284E-3</v>
      </c>
      <c r="D2015" s="8">
        <f>LN(Prices!D2009/Prices!D2008)</f>
        <v>2.0772938010320268E-3</v>
      </c>
      <c r="E2015" s="8">
        <f>LN(Prices!E2009/Prices!E2008)</f>
        <v>-3.4965075043653128E-3</v>
      </c>
      <c r="F2015" s="8">
        <f>LN(Prices!F2009/Prices!F2008)</f>
        <v>1.1133626473629993E-2</v>
      </c>
      <c r="G2015" s="8">
        <f>LN(Prices!G2009/Prices!G2008)</f>
        <v>-3.209659450962828E-3</v>
      </c>
      <c r="H2015" s="8">
        <f>LN(Prices!H2009/Prices!H2008)</f>
        <v>9.6120337462808937E-3</v>
      </c>
      <c r="I2015" s="8">
        <f>LN(Prices!I2009/Prices!I2008)</f>
        <v>8.022267188944469E-3</v>
      </c>
      <c r="J2015" s="8">
        <f>LN(Prices!J2009/Prices!J2008)</f>
        <v>1.0042457079144168E-2</v>
      </c>
      <c r="K2015" s="8">
        <f>(Prices!K2009-Prices!K2008)/100</f>
        <v>2.9997825622549712E-5</v>
      </c>
      <c r="L2015" s="8">
        <f>LN(Prices!L2009/Prices!L2008)</f>
        <v>7.317633193123496E-3</v>
      </c>
      <c r="M2015" s="8">
        <f>LN(Prices!M2009/Prices!M2008)</f>
        <v>1.1242296357111438E-2</v>
      </c>
      <c r="N2015" s="8">
        <f>LN(Prices!N2009/Prices!N2008)</f>
        <v>8.4390220253473015E-3</v>
      </c>
      <c r="O2015" s="8">
        <f>LN(Prices!O2009/Prices!O2008)</f>
        <v>6.6280248330070944E-3</v>
      </c>
    </row>
    <row r="2016" spans="1:15" x14ac:dyDescent="0.25">
      <c r="A2016" s="5">
        <v>45538</v>
      </c>
      <c r="B2016" s="8">
        <f>LN(Prices!B2010/Prices!B2009)</f>
        <v>-1.7004672640197119E-2</v>
      </c>
      <c r="C2016" s="8">
        <f>LN(Prices!C2010/Prices!C2009)</f>
        <v>4.2135180230384317E-3</v>
      </c>
      <c r="D2016" s="8">
        <f>LN(Prices!D2010/Prices!D2009)</f>
        <v>-2.0028558034090937E-2</v>
      </c>
      <c r="E2016" s="8">
        <f>LN(Prices!E2010/Prices!E2009)</f>
        <v>6.5705512308115409E-3</v>
      </c>
      <c r="F2016" s="8">
        <f>LN(Prices!F2010/Prices!F2009)</f>
        <v>-1.5282658040992841E-3</v>
      </c>
      <c r="G2016" s="8">
        <f>LN(Prices!G2010/Prices!G2009)</f>
        <v>2.0192401199697436E-3</v>
      </c>
      <c r="H2016" s="8">
        <f>LN(Prices!H2010/Prices!H2009)</f>
        <v>-5.2574084230766786E-4</v>
      </c>
      <c r="I2016" s="8">
        <f>LN(Prices!I2010/Prices!I2009)</f>
        <v>-1.1935142980920396E-2</v>
      </c>
      <c r="J2016" s="8">
        <f>LN(Prices!J2010/Prices!J2009)</f>
        <v>-2.1377963372397696E-2</v>
      </c>
      <c r="K2016" s="8">
        <f>(Prices!K2010-Prices!K2009)/100</f>
        <v>1.9998550415047945E-5</v>
      </c>
      <c r="L2016" s="8">
        <f>LN(Prices!L2010/Prices!L2009)</f>
        <v>-2.6121639271369162E-2</v>
      </c>
      <c r="M2016" s="8">
        <f>LN(Prices!M2010/Prices!M2009)</f>
        <v>-3.0301308785716609E-2</v>
      </c>
      <c r="N2016" s="8">
        <f>LN(Prices!N2010/Prices!N2009)</f>
        <v>-1.2485387979549045E-2</v>
      </c>
      <c r="O2016" s="8">
        <f>LN(Prices!O2010/Prices!O2009)</f>
        <v>-3.1338690636371409E-2</v>
      </c>
    </row>
    <row r="2017" spans="1:15" x14ac:dyDescent="0.25">
      <c r="A2017" s="5">
        <v>45539</v>
      </c>
      <c r="B2017" s="8">
        <f>LN(Prices!B2011/Prices!B2010)</f>
        <v>-2.5576455984684921E-3</v>
      </c>
      <c r="C2017" s="8">
        <f>LN(Prices!C2011/Prices!C2010)</f>
        <v>4.3748173214662274E-3</v>
      </c>
      <c r="D2017" s="8">
        <f>LN(Prices!D2011/Prices!D2010)</f>
        <v>-2.3525264777104739E-4</v>
      </c>
      <c r="E2017" s="8">
        <f>LN(Prices!E2011/Prices!E2010)</f>
        <v>5.833927068080948E-3</v>
      </c>
      <c r="F2017" s="8">
        <f>LN(Prices!F2011/Prices!F2010)</f>
        <v>2.1961630694446901E-3</v>
      </c>
      <c r="G2017" s="8">
        <f>LN(Prices!G2011/Prices!G2010)</f>
        <v>2.6555656920757534E-3</v>
      </c>
      <c r="H2017" s="8">
        <f>LN(Prices!H2011/Prices!H2010)</f>
        <v>2.8357570376998337E-3</v>
      </c>
      <c r="I2017" s="8">
        <f>LN(Prices!I2011/Prices!I2010)</f>
        <v>-1.3488046359593257E-3</v>
      </c>
      <c r="J2017" s="8">
        <f>LN(Prices!J2011/Prices!J2010)</f>
        <v>-1.6038290273809634E-3</v>
      </c>
      <c r="K2017" s="8">
        <f>(Prices!K2011-Prices!K2010)/100</f>
        <v>-2.1999835968017578E-4</v>
      </c>
      <c r="L2017" s="8">
        <f>LN(Prices!L2011/Prices!L2010)</f>
        <v>-3.0593001796903954E-3</v>
      </c>
      <c r="M2017" s="8">
        <f>LN(Prices!M2011/Prices!M2010)</f>
        <v>-3.170913664028907E-3</v>
      </c>
      <c r="N2017" s="8">
        <f>LN(Prices!N2011/Prices!N2010)</f>
        <v>-3.6170617738200621E-4</v>
      </c>
      <c r="O2017" s="8">
        <f>LN(Prices!O2011/Prices!O2010)</f>
        <v>-1.858217014131328E-3</v>
      </c>
    </row>
    <row r="2018" spans="1:15" x14ac:dyDescent="0.25">
      <c r="A2018" s="5">
        <v>45540</v>
      </c>
      <c r="B2018" s="8">
        <f>LN(Prices!B2012/Prices!B2011)</f>
        <v>3.6574709928690306E-4</v>
      </c>
      <c r="C2018" s="8">
        <f>LN(Prices!C2012/Prices!C2011)</f>
        <v>2.5758362280330154E-3</v>
      </c>
      <c r="D2018" s="8">
        <f>LN(Prices!D2012/Prices!D2011)</f>
        <v>1.4107802742269412E-3</v>
      </c>
      <c r="E2018" s="8">
        <f>LN(Prices!E2012/Prices!E2011)</f>
        <v>2.34457245752917E-3</v>
      </c>
      <c r="F2018" s="8">
        <f>LN(Prices!F2012/Prices!F2011)</f>
        <v>-4.0140913252895314E-3</v>
      </c>
      <c r="G2018" s="8">
        <f>LN(Prices!G2012/Prices!G2011)</f>
        <v>6.3990982359589984E-4</v>
      </c>
      <c r="H2018" s="8">
        <f>LN(Prices!H2012/Prices!H2011)</f>
        <v>-3.2564448745691353E-3</v>
      </c>
      <c r="I2018" s="8">
        <f>LN(Prices!I2012/Prices!I2011)</f>
        <v>-7.0175247191485617E-3</v>
      </c>
      <c r="J2018" s="8">
        <f>LN(Prices!J2012/Prices!J2011)</f>
        <v>-3.0225810146741962E-3</v>
      </c>
      <c r="K2018" s="8">
        <f>(Prices!K2012-Prices!K2011)/100</f>
        <v>-1.5999794006347657E-4</v>
      </c>
      <c r="L2018" s="8">
        <f>LN(Prices!L2012/Prices!L2011)</f>
        <v>-7.2700606893433359E-3</v>
      </c>
      <c r="M2018" s="8">
        <f>LN(Prices!M2012/Prices!M2011)</f>
        <v>1.3958653268477152E-3</v>
      </c>
      <c r="N2018" s="8">
        <f>LN(Prices!N2012/Prices!N2011)</f>
        <v>-8.0069363653491096E-3</v>
      </c>
      <c r="O2018" s="8">
        <f>LN(Prices!O2012/Prices!O2011)</f>
        <v>-6.1581164782308889E-3</v>
      </c>
    </row>
    <row r="2019" spans="1:15" x14ac:dyDescent="0.25">
      <c r="A2019" s="5">
        <v>45541</v>
      </c>
      <c r="B2019" s="8">
        <f>LN(Prices!B2013/Prices!B2012)</f>
        <v>-1.7895362123647125E-2</v>
      </c>
      <c r="C2019" s="8">
        <f>LN(Prices!C2013/Prices!C2012)</f>
        <v>1.2859235918842322E-3</v>
      </c>
      <c r="D2019" s="8">
        <f>LN(Prices!D2013/Prices!D2012)</f>
        <v>-1.8497141052335537E-2</v>
      </c>
      <c r="E2019" s="8">
        <f>LN(Prices!E2013/Prices!E2012)</f>
        <v>1.4241931062610852E-3</v>
      </c>
      <c r="F2019" s="8">
        <f>LN(Prices!F2013/Prices!F2012)</f>
        <v>-2.3011682827357187E-3</v>
      </c>
      <c r="G2019" s="8">
        <f>LN(Prices!G2013/Prices!G2012)</f>
        <v>6.3942562770036813E-4</v>
      </c>
      <c r="H2019" s="8">
        <f>LN(Prices!H2013/Prices!H2012)</f>
        <v>-9.4758534675511109E-4</v>
      </c>
      <c r="I2019" s="8">
        <f>LN(Prices!I2013/Prices!I2012)</f>
        <v>-9.8081962924255108E-3</v>
      </c>
      <c r="J2019" s="8">
        <f>LN(Prices!J2013/Prices!J2012)</f>
        <v>-1.7410944507424406E-2</v>
      </c>
      <c r="K2019" s="8">
        <f>(Prices!K2013-Prices!K2012)/100</f>
        <v>-2.4000167846680576E-4</v>
      </c>
      <c r="L2019" s="8">
        <f>LN(Prices!L2013/Prices!L2012)</f>
        <v>-1.4003034485560086E-2</v>
      </c>
      <c r="M2019" s="8">
        <f>LN(Prices!M2013/Prices!M2012)</f>
        <v>-2.3576479636499E-2</v>
      </c>
      <c r="N2019" s="8">
        <f>LN(Prices!N2013/Prices!N2012)</f>
        <v>-1.0704092656811959E-2</v>
      </c>
      <c r="O2019" s="8">
        <f>LN(Prices!O2013/Prices!O2012)</f>
        <v>-1.924554345573341E-2</v>
      </c>
    </row>
    <row r="2020" spans="1:15" x14ac:dyDescent="0.25">
      <c r="A2020" s="5">
        <v>45544</v>
      </c>
      <c r="B2020" s="8">
        <f>LN(Prices!B2014/Prices!B2013)</f>
        <v>9.6332617944199558E-3</v>
      </c>
      <c r="C2020" s="8">
        <f>LN(Prices!C2014/Prices!C2013)</f>
        <v>1.4811110557667584E-3</v>
      </c>
      <c r="D2020" s="8">
        <f>LN(Prices!D2014/Prices!D2013)</f>
        <v>8.3424018312490428E-3</v>
      </c>
      <c r="E2020" s="8">
        <f>LN(Prices!E2014/Prices!E2013)</f>
        <v>1.4222512964310455E-3</v>
      </c>
      <c r="F2020" s="8">
        <f>LN(Prices!F2014/Prices!F2013)</f>
        <v>1.0028268572304084E-2</v>
      </c>
      <c r="G2020" s="8">
        <f>LN(Prices!G2014/Prices!G2013)</f>
        <v>2.2807798773954516E-3</v>
      </c>
      <c r="H2020" s="8">
        <f>LN(Prices!H2014/Prices!H2013)</f>
        <v>1.1101976078810683E-2</v>
      </c>
      <c r="I2020" s="8">
        <f>LN(Prices!I2014/Prices!I2013)</f>
        <v>8.3243821363101628E-3</v>
      </c>
      <c r="J2020" s="8">
        <f>LN(Prices!J2014/Prices!J2013)</f>
        <v>1.1513534435818254E-2</v>
      </c>
      <c r="K2020" s="8">
        <f>(Prices!K2014-Prices!K2013)/100</f>
        <v>-1.3000011444090908E-4</v>
      </c>
      <c r="L2020" s="8">
        <f>LN(Prices!L2014/Prices!L2013)</f>
        <v>4.6025825901194065E-3</v>
      </c>
      <c r="M2020" s="8">
        <f>LN(Prices!M2014/Prices!M2013)</f>
        <v>1.225240196090192E-2</v>
      </c>
      <c r="N2020" s="8">
        <f>LN(Prices!N2014/Prices!N2013)</f>
        <v>1.0090619070014852E-2</v>
      </c>
      <c r="O2020" s="8">
        <f>LN(Prices!O2014/Prices!O2013)</f>
        <v>3.0412190358386207E-3</v>
      </c>
    </row>
    <row r="2021" spans="1:15" x14ac:dyDescent="0.25">
      <c r="A2021" s="5">
        <v>45545</v>
      </c>
      <c r="B2021" s="8">
        <f>LN(Prices!B2015/Prices!B2014)</f>
        <v>-4.0643254259393425E-3</v>
      </c>
      <c r="C2021" s="8">
        <f>LN(Prices!C2015/Prices!C2014)</f>
        <v>3.0543806501392226E-3</v>
      </c>
      <c r="D2021" s="8">
        <f>LN(Prices!D2015/Prices!D2014)</f>
        <v>-3.8049652655899923E-3</v>
      </c>
      <c r="E2021" s="8">
        <f>LN(Prices!E2015/Prices!E2014)</f>
        <v>4.2549070554648251E-3</v>
      </c>
      <c r="F2021" s="8">
        <f>LN(Prices!F2015/Prices!F2014)</f>
        <v>1.4434969834456078E-2</v>
      </c>
      <c r="G2021" s="8">
        <f>LN(Prices!G2015/Prices!G2014)</f>
        <v>2.1846834331624276E-3</v>
      </c>
      <c r="H2021" s="8">
        <f>LN(Prices!H2015/Prices!H2014)</f>
        <v>1.437383816768527E-2</v>
      </c>
      <c r="I2021" s="8">
        <f>LN(Prices!I2015/Prices!I2014)</f>
        <v>-2.4738575088115844E-4</v>
      </c>
      <c r="J2021" s="8">
        <f>LN(Prices!J2015/Prices!J2014)</f>
        <v>4.4626999777935411E-3</v>
      </c>
      <c r="K2021" s="8">
        <f>(Prices!K2015-Prices!K2014)/100</f>
        <v>-5.9999942779541014E-4</v>
      </c>
      <c r="L2021" s="8">
        <f>LN(Prices!L2015/Prices!L2014)</f>
        <v>-1.755683323034417E-3</v>
      </c>
      <c r="M2021" s="8">
        <f>LN(Prices!M2015/Prices!M2014)</f>
        <v>9.5683877276268939E-3</v>
      </c>
      <c r="N2021" s="8">
        <f>LN(Prices!N2015/Prices!N2014)</f>
        <v>-1.632296469190679E-3</v>
      </c>
      <c r="O2021" s="8">
        <f>LN(Prices!O2015/Prices!O2014)</f>
        <v>-1.6213113674365252E-4</v>
      </c>
    </row>
    <row r="2022" spans="1:15" x14ac:dyDescent="0.25">
      <c r="A2022" s="5">
        <v>45546</v>
      </c>
      <c r="B2022" s="8">
        <f>LN(Prices!B2016/Prices!B2015)</f>
        <v>5.9061982571916227E-3</v>
      </c>
      <c r="C2022" s="8">
        <f>LN(Prices!C2016/Prices!C2015)</f>
        <v>-2.9530618866450503E-4</v>
      </c>
      <c r="D2022" s="8">
        <f>LN(Prices!D2016/Prices!D2015)</f>
        <v>7.3589365681769143E-3</v>
      </c>
      <c r="E2022" s="8">
        <f>LN(Prices!E2016/Prices!E2015)</f>
        <v>-7.0768678646682245E-4</v>
      </c>
      <c r="F2022" s="8">
        <f>LN(Prices!F2016/Prices!F2015)</f>
        <v>-1.6874338024789376E-3</v>
      </c>
      <c r="G2022" s="8">
        <f>LN(Prices!G2016/Prices!G2015)</f>
        <v>6.3624537549007601E-4</v>
      </c>
      <c r="H2022" s="8">
        <f>LN(Prices!H2016/Prices!H2015)</f>
        <v>-1.9527143570722161E-3</v>
      </c>
      <c r="I2022" s="8">
        <f>LN(Prices!I2016/Prices!I2015)</f>
        <v>-1.7341038848564306E-3</v>
      </c>
      <c r="J2022" s="8">
        <f>LN(Prices!J2016/Prices!J2015)</f>
        <v>1.0608555649843339E-2</v>
      </c>
      <c r="K2022" s="8">
        <f>(Prices!K2016-Prices!K2015)/100</f>
        <v>3.9999961853027344E-4</v>
      </c>
      <c r="L2022" s="8">
        <f>LN(Prices!L2016/Prices!L2015)</f>
        <v>4.0794922095105796E-3</v>
      </c>
      <c r="M2022" s="8">
        <f>LN(Prices!M2016/Prices!M2015)</f>
        <v>2.1214420070137564E-2</v>
      </c>
      <c r="N2022" s="8">
        <f>LN(Prices!N2016/Prices!N2015)</f>
        <v>-1.1358100278517373E-3</v>
      </c>
      <c r="O2022" s="8">
        <f>LN(Prices!O2016/Prices!O2015)</f>
        <v>3.0515204447020558E-3</v>
      </c>
    </row>
    <row r="2023" spans="1:15" x14ac:dyDescent="0.25">
      <c r="A2023" s="5">
        <v>45547</v>
      </c>
      <c r="B2023" s="8">
        <f>LN(Prices!B2017/Prices!B2016)</f>
        <v>9.1593323759927431E-3</v>
      </c>
      <c r="C2023" s="8">
        <f>LN(Prices!C2017/Prices!C2016)</f>
        <v>-8.8595448739508718E-4</v>
      </c>
      <c r="D2023" s="8">
        <f>LN(Prices!D2017/Prices!D2016)</f>
        <v>8.2442447182687045E-3</v>
      </c>
      <c r="E2023" s="8">
        <f>LN(Prices!E2017/Prices!E2016)</f>
        <v>-1.6200252768726253E-3</v>
      </c>
      <c r="F2023" s="8">
        <f>LN(Prices!F2017/Prices!F2016)</f>
        <v>6.3598560298098322E-3</v>
      </c>
      <c r="G2023" s="8">
        <f>LN(Prices!G2017/Prices!G2016)</f>
        <v>1.8168875721735918E-4</v>
      </c>
      <c r="H2023" s="8">
        <f>LN(Prices!H2017/Prices!H2016)</f>
        <v>4.2090385087444641E-3</v>
      </c>
      <c r="I2023" s="8">
        <f>LN(Prices!I2017/Prices!I2016)</f>
        <v>4.3298789949285429E-3</v>
      </c>
      <c r="J2023" s="8">
        <f>LN(Prices!J2017/Prices!J2016)</f>
        <v>7.4673521568026698E-3</v>
      </c>
      <c r="K2023" s="8">
        <f>(Prices!K2017-Prices!K2016)/100</f>
        <v>-3.4999847412109375E-4</v>
      </c>
      <c r="L2023" s="8">
        <f>LN(Prices!L2017/Prices!L2016)</f>
        <v>7.9149756178763641E-3</v>
      </c>
      <c r="M2023" s="8">
        <f>LN(Prices!M2017/Prices!M2016)</f>
        <v>1.0819356660948095E-2</v>
      </c>
      <c r="N2023" s="8">
        <f>LN(Prices!N2017/Prices!N2016)</f>
        <v>4.1161331723477334E-3</v>
      </c>
      <c r="O2023" s="8">
        <f>LN(Prices!O2017/Prices!O2016)</f>
        <v>1.208526019633655E-2</v>
      </c>
    </row>
    <row r="2024" spans="1:15" x14ac:dyDescent="0.25">
      <c r="A2024" s="5">
        <v>45548</v>
      </c>
      <c r="B2024" s="8">
        <f>LN(Prices!B2018/Prices!B2017)</f>
        <v>2.9132654758849265E-3</v>
      </c>
      <c r="C2024" s="8">
        <f>LN(Prices!C2018/Prices!C2017)</f>
        <v>2.0660885895718681E-3</v>
      </c>
      <c r="D2024" s="8">
        <f>LN(Prices!D2018/Prices!D2017)</f>
        <v>4.6804730583216263E-3</v>
      </c>
      <c r="E2024" s="8">
        <f>LN(Prices!E2018/Prices!E2017)</f>
        <v>1.9233214334773826E-3</v>
      </c>
      <c r="F2024" s="8">
        <f>LN(Prices!F2018/Prices!F2017)</f>
        <v>9.0028733707291607E-3</v>
      </c>
      <c r="G2024" s="8">
        <f>LN(Prices!G2018/Prices!G2017)</f>
        <v>3.3560446351212857E-3</v>
      </c>
      <c r="H2024" s="8">
        <f>LN(Prices!H2018/Prices!H2017)</f>
        <v>1.0394453983704494E-2</v>
      </c>
      <c r="I2024" s="8">
        <f>LN(Prices!I2018/Prices!I2017)</f>
        <v>8.2364703082670257E-3</v>
      </c>
      <c r="J2024" s="8">
        <f>LN(Prices!J2018/Prices!J2017)</f>
        <v>5.3931422343560355E-3</v>
      </c>
      <c r="K2024" s="8">
        <f>(Prices!K2018-Prices!K2017)/100</f>
        <v>-7.7000141143798826E-4</v>
      </c>
      <c r="L2024" s="8">
        <f>LN(Prices!L2018/Prices!L2017)</f>
        <v>1.6943748762631487E-2</v>
      </c>
      <c r="M2024" s="8">
        <f>LN(Prices!M2018/Prices!M2017)</f>
        <v>4.6589344029196811E-3</v>
      </c>
      <c r="N2024" s="8">
        <f>LN(Prices!N2018/Prices!N2017)</f>
        <v>7.6615114410136841E-3</v>
      </c>
      <c r="O2024" s="8">
        <f>LN(Prices!O2018/Prices!O2017)</f>
        <v>2.4612116172541082E-2</v>
      </c>
    </row>
    <row r="2025" spans="1:15" x14ac:dyDescent="0.25">
      <c r="A2025" s="5">
        <v>45551</v>
      </c>
      <c r="B2025" s="8">
        <f>LN(Prices!B2019/Prices!B2018)</f>
        <v>6.8854433668402324E-3</v>
      </c>
      <c r="C2025" s="8">
        <f>LN(Prices!C2019/Prices!C2018)</f>
        <v>2.3562600955501834E-3</v>
      </c>
      <c r="D2025" s="8">
        <f>LN(Prices!D2019/Prices!D2018)</f>
        <v>3.2633080179671797E-3</v>
      </c>
      <c r="E2025" s="8">
        <f>LN(Prices!E2019/Prices!E2018)</f>
        <v>2.6259945973555066E-3</v>
      </c>
      <c r="F2025" s="8">
        <f>LN(Prices!F2019/Prices!F2018)</f>
        <v>2.2149254093558118E-3</v>
      </c>
      <c r="G2025" s="8">
        <f>LN(Prices!G2019/Prices!G2018)</f>
        <v>3.4347483786867578E-3</v>
      </c>
      <c r="H2025" s="8">
        <f>LN(Prices!H2019/Prices!H2018)</f>
        <v>3.339837062606401E-3</v>
      </c>
      <c r="I2025" s="8">
        <f>LN(Prices!I2019/Prices!I2018)</f>
        <v>7.4403519620697568E-3</v>
      </c>
      <c r="J2025" s="8">
        <f>LN(Prices!J2019/Prices!J2018)</f>
        <v>1.2558408673102855E-3</v>
      </c>
      <c r="K2025" s="8">
        <f>(Prices!K2019-Prices!K2018)/100</f>
        <v>-1.8000125885009766E-4</v>
      </c>
      <c r="L2025" s="8">
        <f>LN(Prices!L2019/Prices!L2018)</f>
        <v>6.4352964941958709E-3</v>
      </c>
      <c r="M2025" s="8">
        <f>LN(Prices!M2019/Prices!M2018)</f>
        <v>-3.5350266579133221E-3</v>
      </c>
      <c r="N2025" s="8">
        <f>LN(Prices!N2019/Prices!N2018)</f>
        <v>7.4999068897315113E-3</v>
      </c>
      <c r="O2025" s="8">
        <f>LN(Prices!O2019/Prices!O2018)</f>
        <v>3.056018525556657E-3</v>
      </c>
    </row>
    <row r="2026" spans="1:15" x14ac:dyDescent="0.25">
      <c r="A2026" s="5">
        <v>45552</v>
      </c>
      <c r="B2026" s="8">
        <f>LN(Prices!B2020/Prices!B2019)</f>
        <v>-3.4369050936203316E-3</v>
      </c>
      <c r="C2026" s="8">
        <f>LN(Prices!C2020/Prices!C2019)</f>
        <v>-9.8107341080524036E-4</v>
      </c>
      <c r="D2026" s="8">
        <f>LN(Prices!D2020/Prices!D2019)</f>
        <v>1.1629508307743873E-3</v>
      </c>
      <c r="E2026" s="8">
        <f>LN(Prices!E2020/Prices!E2019)</f>
        <v>-1.8175432896174776E-3</v>
      </c>
      <c r="F2026" s="8">
        <f>LN(Prices!F2020/Prices!F2019)</f>
        <v>-8.1459744766533664E-3</v>
      </c>
      <c r="G2026" s="8">
        <f>LN(Prices!G2020/Prices!G2019)</f>
        <v>-3.6102470210783052E-4</v>
      </c>
      <c r="H2026" s="8">
        <f>LN(Prices!H2020/Prices!H2019)</f>
        <v>-6.9961235046400814E-3</v>
      </c>
      <c r="I2026" s="8">
        <f>LN(Prices!I2020/Prices!I2019)</f>
        <v>2.4300326729259809E-4</v>
      </c>
      <c r="J2026" s="8">
        <f>LN(Prices!J2020/Prices!J2019)</f>
        <v>2.6451509389645083E-4</v>
      </c>
      <c r="K2026" s="8">
        <f>(Prices!K2020-Prices!K2019)/100</f>
        <v>-9.9997520446777348E-5</v>
      </c>
      <c r="L2026" s="8">
        <f>LN(Prices!L2020/Prices!L2019)</f>
        <v>5.3460292078807018E-3</v>
      </c>
      <c r="M2026" s="8">
        <f>LN(Prices!M2020/Prices!M2019)</f>
        <v>1.0086204813619095E-3</v>
      </c>
      <c r="N2026" s="8">
        <f>LN(Prices!N2020/Prices!N2019)</f>
        <v>8.1580451696551461E-5</v>
      </c>
      <c r="O2026" s="8">
        <f>LN(Prices!O2020/Prices!O2019)</f>
        <v>7.4227225568069466E-3</v>
      </c>
    </row>
    <row r="2027" spans="1:15" x14ac:dyDescent="0.25">
      <c r="A2027" s="5">
        <v>45553</v>
      </c>
      <c r="B2027" s="8">
        <f>LN(Prices!B2021/Prices!B2020)</f>
        <v>-2.5397936320858848E-3</v>
      </c>
      <c r="C2027" s="8">
        <f>LN(Prices!C2021/Prices!C2020)</f>
        <v>-3.1458698904512634E-3</v>
      </c>
      <c r="D2027" s="8">
        <f>LN(Prices!D2021/Prices!D2020)</f>
        <v>-3.4928245865396392E-3</v>
      </c>
      <c r="E2027" s="8">
        <f>LN(Prices!E2021/Prices!E2020)</f>
        <v>-4.3543431527653595E-3</v>
      </c>
      <c r="F2027" s="8">
        <f>LN(Prices!F2021/Prices!F2020)</f>
        <v>-2.7878373398730784E-4</v>
      </c>
      <c r="G2027" s="8">
        <f>LN(Prices!G2021/Prices!G2020)</f>
        <v>-3.7080189514676707E-3</v>
      </c>
      <c r="H2027" s="8">
        <f>LN(Prices!H2021/Prices!H2020)</f>
        <v>-1.2219625885245605E-3</v>
      </c>
      <c r="I2027" s="8">
        <f>LN(Prices!I2021/Prices!I2020)</f>
        <v>-9.7217477934975868E-4</v>
      </c>
      <c r="J2027" s="8">
        <f>LN(Prices!J2021/Prices!J2020)</f>
        <v>-2.9006587083132912E-3</v>
      </c>
      <c r="K2027" s="8">
        <f>(Prices!K2021-Prices!K2020)/100</f>
        <v>-1.2000036239624024E-3</v>
      </c>
      <c r="L2027" s="8">
        <f>LN(Prices!L2021/Prices!L2020)</f>
        <v>5.3397217291957814E-4</v>
      </c>
      <c r="M2027" s="8">
        <f>LN(Prices!M2021/Prices!M2020)</f>
        <v>-3.3259194121680329E-3</v>
      </c>
      <c r="N2027" s="8">
        <f>LN(Prices!N2021/Prices!N2020)</f>
        <v>-1.7306795612772386E-3</v>
      </c>
      <c r="O2027" s="8">
        <f>LN(Prices!O2021/Prices!O2020)</f>
        <v>3.8991047660364082E-4</v>
      </c>
    </row>
    <row r="2028" spans="1:15" x14ac:dyDescent="0.25">
      <c r="A2028" s="5">
        <v>45554</v>
      </c>
      <c r="B2028" s="8">
        <f>LN(Prices!B2022/Prices!B2021)</f>
        <v>1.9606610091662712E-2</v>
      </c>
      <c r="C2028" s="8">
        <f>LN(Prices!C2022/Prices!C2021)</f>
        <v>9.8476154712486119E-5</v>
      </c>
      <c r="D2028" s="8">
        <f>LN(Prices!D2022/Prices!D2021)</f>
        <v>2.1004870613693331E-2</v>
      </c>
      <c r="E2028" s="8">
        <f>LN(Prices!E2022/Prices!E2021)</f>
        <v>-8.124827363631792E-4</v>
      </c>
      <c r="F2028" s="8">
        <f>LN(Prices!F2022/Prices!F2021)</f>
        <v>1.6721485552140399E-3</v>
      </c>
      <c r="G2028" s="8">
        <f>LN(Prices!G2022/Prices!G2021)</f>
        <v>2.9855782953114762E-3</v>
      </c>
      <c r="H2028" s="8">
        <f>LN(Prices!H2022/Prices!H2021)</f>
        <v>2.038479985241245E-4</v>
      </c>
      <c r="I2028" s="8">
        <f>LN(Prices!I2022/Prices!I2021)</f>
        <v>9.8021469179955974E-3</v>
      </c>
      <c r="J2028" s="8">
        <f>LN(Prices!J2022/Prices!J2021)</f>
        <v>1.6834356892725128E-2</v>
      </c>
      <c r="K2028" s="8">
        <f>(Prices!K2022-Prices!K2021)/100</f>
        <v>-2.1999835968018467E-4</v>
      </c>
      <c r="L2028" s="8">
        <f>LN(Prices!L2022/Prices!L2021)</f>
        <v>1.7099393089209627E-2</v>
      </c>
      <c r="M2028" s="8">
        <f>LN(Prices!M2022/Prices!M2021)</f>
        <v>2.337966421906448E-2</v>
      </c>
      <c r="N2028" s="8">
        <f>LN(Prices!N2022/Prices!N2021)</f>
        <v>1.0069648877123669E-2</v>
      </c>
      <c r="O2028" s="8">
        <f>LN(Prices!O2022/Prices!O2021)</f>
        <v>2.0798844655167896E-2</v>
      </c>
    </row>
    <row r="2029" spans="1:15" x14ac:dyDescent="0.25">
      <c r="A2029" s="5">
        <v>45555</v>
      </c>
      <c r="B2029" s="8">
        <f>LN(Prices!B2023/Prices!B2022)</f>
        <v>-7.3300180054118955E-3</v>
      </c>
      <c r="C2029" s="8">
        <f>LN(Prices!C2023/Prices!C2022)</f>
        <v>-8.8639074222796163E-4</v>
      </c>
      <c r="D2029" s="8">
        <f>LN(Prices!D2023/Prices!D2022)</f>
        <v>-2.0579111172297024E-3</v>
      </c>
      <c r="E2029" s="8">
        <f>LN(Prices!E2023/Prices!E2022)</f>
        <v>-3.0453742160445021E-4</v>
      </c>
      <c r="F2029" s="8">
        <f>LN(Prices!F2023/Prices!F2022)</f>
        <v>-6.4249388241647094E-3</v>
      </c>
      <c r="G2029" s="8">
        <f>LN(Prices!G2023/Prices!G2022)</f>
        <v>-1.3558546353073758E-3</v>
      </c>
      <c r="H2029" s="8">
        <f>LN(Prices!H2023/Prices!H2022)</f>
        <v>-3.9801515693959596E-3</v>
      </c>
      <c r="I2029" s="8">
        <f>LN(Prices!I2023/Prices!I2022)</f>
        <v>-2.4114735535047133E-3</v>
      </c>
      <c r="J2029" s="8">
        <f>LN(Prices!J2023/Prices!J2022)</f>
        <v>-1.9429136300157343E-3</v>
      </c>
      <c r="K2029" s="8">
        <f>(Prices!K2023-Prices!K2022)/100</f>
        <v>-4.7999858856200283E-4</v>
      </c>
      <c r="L2029" s="8">
        <f>LN(Prices!L2023/Prices!L2022)</f>
        <v>-6.9361296760069675E-3</v>
      </c>
      <c r="M2029" s="8">
        <f>LN(Prices!M2023/Prices!M2022)</f>
        <v>-1.6445169502951401E-3</v>
      </c>
      <c r="N2029" s="8">
        <f>LN(Prices!N2023/Prices!N2022)</f>
        <v>-2.6295672796093827E-3</v>
      </c>
      <c r="O2029" s="8">
        <f>LN(Prices!O2023/Prices!O2022)</f>
        <v>-1.1079017563637206E-2</v>
      </c>
    </row>
    <row r="2030" spans="1:15" x14ac:dyDescent="0.25">
      <c r="A2030" s="5">
        <v>45558</v>
      </c>
      <c r="B2030" s="8">
        <f>LN(Prices!B2024/Prices!B2023)</f>
        <v>5.1901746550835392E-3</v>
      </c>
      <c r="C2030" s="8">
        <f>LN(Prices!C2024/Prices!C2023)</f>
        <v>-3.9414954410395552E-4</v>
      </c>
      <c r="D2030" s="8">
        <f>LN(Prices!D2024/Prices!D2023)</f>
        <v>7.752068559742426E-3</v>
      </c>
      <c r="E2030" s="8">
        <f>LN(Prices!E2024/Prices!E2023)</f>
        <v>-6.0985571903890857E-4</v>
      </c>
      <c r="F2030" s="8">
        <f>LN(Prices!F2024/Prices!F2023)</f>
        <v>1.172863904573191E-2</v>
      </c>
      <c r="G2030" s="8">
        <f>LN(Prices!G2024/Prices!G2023)</f>
        <v>9.036337703947019E-5</v>
      </c>
      <c r="H2030" s="8">
        <f>LN(Prices!H2024/Prices!H2023)</f>
        <v>9.8702388719374631E-3</v>
      </c>
      <c r="I2030" s="8">
        <f>LN(Prices!I2024/Prices!I2023)</f>
        <v>3.4945134865564066E-3</v>
      </c>
      <c r="J2030" s="8">
        <f>LN(Prices!J2024/Prices!J2023)</f>
        <v>2.8053344257131223E-3</v>
      </c>
      <c r="K2030" s="8">
        <f>(Prices!K2024-Prices!K2023)/100</f>
        <v>-4.2000293731689451E-4</v>
      </c>
      <c r="L2030" s="8">
        <f>LN(Prices!L2024/Prices!L2023)</f>
        <v>5.184160393770558E-3</v>
      </c>
      <c r="M2030" s="8">
        <f>LN(Prices!M2024/Prices!M2023)</f>
        <v>1.7909945018970872E-3</v>
      </c>
      <c r="N2030" s="8">
        <f>LN(Prices!N2024/Prices!N2023)</f>
        <v>4.0791153020812128E-3</v>
      </c>
      <c r="O2030" s="8">
        <f>LN(Prices!O2024/Prices!O2023)</f>
        <v>-3.4215737433890155E-3</v>
      </c>
    </row>
    <row r="2031" spans="1:15" x14ac:dyDescent="0.25">
      <c r="A2031" s="5">
        <v>45559</v>
      </c>
      <c r="B2031" s="8">
        <f>LN(Prices!B2025/Prices!B2024)</f>
        <v>1.5059226992725449E-2</v>
      </c>
      <c r="C2031" s="8">
        <f>LN(Prices!C2025/Prices!C2024)</f>
        <v>1.3788442665280921E-3</v>
      </c>
      <c r="D2031" s="8">
        <f>LN(Prices!D2025/Prices!D2024)</f>
        <v>3.3500138205033253E-2</v>
      </c>
      <c r="E2031" s="8">
        <f>LN(Prices!E2025/Prices!E2024)</f>
        <v>1.1176175488201E-3</v>
      </c>
      <c r="F2031" s="8">
        <f>LN(Prices!F2025/Prices!F2024)</f>
        <v>-2.7935349974294606E-4</v>
      </c>
      <c r="G2031" s="8">
        <f>LN(Prices!G2025/Prices!G2024)</f>
        <v>2.4390998469270061E-3</v>
      </c>
      <c r="H2031" s="8">
        <f>LN(Prices!H2025/Prices!H2024)</f>
        <v>1.4165739999842846E-3</v>
      </c>
      <c r="I2031" s="8">
        <f>LN(Prices!I2025/Prices!I2024)</f>
        <v>8.4171298269360498E-4</v>
      </c>
      <c r="J2031" s="8">
        <f>LN(Prices!J2025/Prices!J2024)</f>
        <v>2.5080311033453448E-3</v>
      </c>
      <c r="K2031" s="8">
        <f>(Prices!K2025-Prices!K2024)/100</f>
        <v>-7.9998970031738286E-5</v>
      </c>
      <c r="L2031" s="8">
        <f>LN(Prices!L2025/Prices!L2024)</f>
        <v>-1.6350685851427752E-4</v>
      </c>
      <c r="M2031" s="8">
        <f>LN(Prices!M2025/Prices!M2024)</f>
        <v>4.0207512533380263E-3</v>
      </c>
      <c r="N2031" s="8">
        <f>LN(Prices!N2025/Prices!N2024)</f>
        <v>6.8901017737726543E-4</v>
      </c>
      <c r="O2031" s="8">
        <f>LN(Prices!O2025/Prices!O2024)</f>
        <v>1.6695483321019738E-3</v>
      </c>
    </row>
    <row r="2032" spans="1:15" x14ac:dyDescent="0.25">
      <c r="A2032" s="5">
        <v>45560</v>
      </c>
      <c r="B2032" s="8">
        <f>LN(Prices!B2026/Prices!B2025)</f>
        <v>-7.4126032782916625E-3</v>
      </c>
      <c r="C2032" s="8">
        <f>LN(Prices!C2026/Prices!C2025)</f>
        <v>-3.8464165486204746E-3</v>
      </c>
      <c r="D2032" s="8">
        <f>LN(Prices!D2026/Prices!D2025)</f>
        <v>-1.0598550177996416E-2</v>
      </c>
      <c r="E2032" s="8">
        <f>LN(Prices!E2026/Prices!E2025)</f>
        <v>-4.0705080161505397E-3</v>
      </c>
      <c r="F2032" s="8">
        <f>LN(Prices!F2026/Prices!F2025)</f>
        <v>-4.2908563928032795E-3</v>
      </c>
      <c r="G2032" s="8">
        <f>LN(Prices!G2026/Prices!G2025)</f>
        <v>-3.7967469049399777E-3</v>
      </c>
      <c r="H2032" s="8">
        <f>LN(Prices!H2026/Prices!H2025)</f>
        <v>-6.6958692752309736E-3</v>
      </c>
      <c r="I2032" s="8">
        <f>LN(Prices!I2026/Prices!I2025)</f>
        <v>-6.5114591685591647E-3</v>
      </c>
      <c r="J2032" s="8">
        <f>LN(Prices!J2026/Prices!J2025)</f>
        <v>-1.862983206212128E-3</v>
      </c>
      <c r="K2032" s="8">
        <f>(Prices!K2026-Prices!K2025)/100</f>
        <v>-7.9998970031738286E-5</v>
      </c>
      <c r="L2032" s="8">
        <f>LN(Prices!L2026/Prices!L2025)</f>
        <v>-9.6392868937602745E-3</v>
      </c>
      <c r="M2032" s="8">
        <f>LN(Prices!M2026/Prices!M2025)</f>
        <v>1.3701819640304699E-3</v>
      </c>
      <c r="N2032" s="8">
        <f>LN(Prices!N2026/Prices!N2025)</f>
        <v>-6.6134413568812722E-3</v>
      </c>
      <c r="O2032" s="8">
        <f>LN(Prices!O2026/Prices!O2025)</f>
        <v>-1.2005300614885629E-2</v>
      </c>
    </row>
    <row r="2033" spans="1:15" x14ac:dyDescent="0.25">
      <c r="A2033" s="5">
        <v>45561</v>
      </c>
      <c r="B2033" s="8">
        <f>LN(Prices!B2027/Prices!B2026)</f>
        <v>2.3806547909152015E-2</v>
      </c>
      <c r="C2033" s="8">
        <f>LN(Prices!C2027/Prices!C2026)</f>
        <v>1.9741801600146845E-4</v>
      </c>
      <c r="D2033" s="8">
        <f>LN(Prices!D2027/Prices!D2026)</f>
        <v>3.5971251326274122E-2</v>
      </c>
      <c r="E2033" s="8">
        <f>LN(Prices!E2027/Prices!E2026)</f>
        <v>-7.138227771564886E-4</v>
      </c>
      <c r="F2033" s="8">
        <f>LN(Prices!F2027/Prices!F2026)</f>
        <v>-1.1186921422633047E-2</v>
      </c>
      <c r="G2033" s="8">
        <f>LN(Prices!G2027/Prices!G2026)</f>
        <v>-1.2687428412955363E-3</v>
      </c>
      <c r="H2033" s="8">
        <f>LN(Prices!H2027/Prices!H2026)</f>
        <v>-9.1005693914285295E-3</v>
      </c>
      <c r="I2033" s="8">
        <f>LN(Prices!I2027/Prices!I2026)</f>
        <v>6.1472581602648024E-3</v>
      </c>
      <c r="J2033" s="8">
        <f>LN(Prices!J2027/Prices!J2026)</f>
        <v>4.0305421581992218E-3</v>
      </c>
      <c r="K2033" s="8">
        <f>(Prices!K2027-Prices!K2026)/100</f>
        <v>-1.9000053405762607E-4</v>
      </c>
      <c r="L2033" s="8">
        <f>LN(Prices!L2027/Prices!L2026)</f>
        <v>8.5999355978181799E-3</v>
      </c>
      <c r="M2033" s="8">
        <f>LN(Prices!M2027/Prices!M2026)</f>
        <v>2.0082021389340823E-3</v>
      </c>
      <c r="N2033" s="8">
        <f>LN(Prices!N2027/Prices!N2026)</f>
        <v>6.5918964462185429E-3</v>
      </c>
      <c r="O2033" s="8">
        <f>LN(Prices!O2027/Prices!O2026)</f>
        <v>5.6361683297884652E-3</v>
      </c>
    </row>
    <row r="2034" spans="1:15" x14ac:dyDescent="0.25">
      <c r="A2034" s="5">
        <v>45562</v>
      </c>
      <c r="B2034" s="8">
        <f>LN(Prices!B2028/Prices!B2027)</f>
        <v>-4.3339274912575854E-3</v>
      </c>
      <c r="C2034" s="8">
        <f>LN(Prices!C2028/Prices!C2027)</f>
        <v>2.8612390368677721E-3</v>
      </c>
      <c r="D2034" s="8">
        <f>LN(Prices!D2028/Prices!D2027)</f>
        <v>-1.9290268627515843E-3</v>
      </c>
      <c r="E2034" s="8">
        <f>LN(Prices!E2028/Prices!E2027)</f>
        <v>3.9716875945055002E-3</v>
      </c>
      <c r="F2034" s="8">
        <f>LN(Prices!F2028/Prices!F2027)</f>
        <v>1.6057811250200329E-3</v>
      </c>
      <c r="G2034" s="8">
        <f>LN(Prices!G2028/Prices!G2027)</f>
        <v>2.4455064569570985E-3</v>
      </c>
      <c r="H2034" s="8">
        <f>LN(Prices!H2028/Prices!H2027)</f>
        <v>1.2734214928089268E-3</v>
      </c>
      <c r="I2034" s="8">
        <f>LN(Prices!I2028/Prices!I2027)</f>
        <v>4.1011661839193475E-3</v>
      </c>
      <c r="J2034" s="8">
        <f>LN(Prices!J2028/Prices!J2027)</f>
        <v>-1.2540029000721238E-3</v>
      </c>
      <c r="K2034" s="8">
        <f>(Prices!K2028-Prices!K2027)/100</f>
        <v>1.3999938964844637E-4</v>
      </c>
      <c r="L2034" s="8">
        <f>LN(Prices!L2028/Prices!L2027)</f>
        <v>1.1355488508843446E-3</v>
      </c>
      <c r="M2034" s="8">
        <f>LN(Prices!M2028/Prices!M2027)</f>
        <v>-5.4757893087497202E-3</v>
      </c>
      <c r="N2034" s="8">
        <f>LN(Prices!N2028/Prices!N2027)</f>
        <v>3.8186048388092761E-3</v>
      </c>
      <c r="O2034" s="8">
        <f>LN(Prices!O2028/Prices!O2027)</f>
        <v>6.6883098195525386E-3</v>
      </c>
    </row>
    <row r="2035" spans="1:15" x14ac:dyDescent="0.25">
      <c r="A2035" s="5">
        <v>45565</v>
      </c>
      <c r="B2035" s="8">
        <f>LN(Prices!B2029/Prices!B2028)</f>
        <v>-5.9244640901701066E-3</v>
      </c>
      <c r="C2035" s="8">
        <f>LN(Prices!C2029/Prices!C2028)</f>
        <v>-2.2686483107619178E-3</v>
      </c>
      <c r="D2035" s="8">
        <f>LN(Prices!D2029/Prices!D2028)</f>
        <v>-1.6221832413108369E-2</v>
      </c>
      <c r="E2035" s="8">
        <f>LN(Prices!E2029/Prices!E2028)</f>
        <v>-2.7480393289472677E-3</v>
      </c>
      <c r="F2035" s="8">
        <f>LN(Prices!F2029/Prices!F2028)</f>
        <v>7.3350889971910979E-3</v>
      </c>
      <c r="G2035" s="8">
        <f>LN(Prices!G2029/Prices!G2028)</f>
        <v>-6.3357275746537699E-4</v>
      </c>
      <c r="H2035" s="8">
        <f>LN(Prices!H2029/Prices!H2028)</f>
        <v>7.8316727544066982E-3</v>
      </c>
      <c r="I2035" s="8">
        <f>LN(Prices!I2029/Prices!I2028)</f>
        <v>3.125126632453058E-3</v>
      </c>
      <c r="J2035" s="8">
        <f>LN(Prices!J2029/Prices!J2028)</f>
        <v>4.2276036584415087E-3</v>
      </c>
      <c r="K2035" s="8">
        <f>(Prices!K2029-Prices!K2028)/100</f>
        <v>1.600027084350586E-4</v>
      </c>
      <c r="L2035" s="8">
        <f>LN(Prices!L2029/Prices!L2028)</f>
        <v>8.6520541624334282E-4</v>
      </c>
      <c r="M2035" s="8">
        <f>LN(Prices!M2029/Prices!M2028)</f>
        <v>4.8676631013391805E-3</v>
      </c>
      <c r="N2035" s="8">
        <f>LN(Prices!N2029/Prices!N2028)</f>
        <v>2.6766754700964226E-3</v>
      </c>
      <c r="O2035" s="8">
        <f>LN(Prices!O2029/Prices!O2028)</f>
        <v>2.366066210182352E-3</v>
      </c>
    </row>
    <row r="2036" spans="1:15" x14ac:dyDescent="0.25">
      <c r="A2036" s="5">
        <v>45566</v>
      </c>
      <c r="B2036" s="8">
        <f>LN(Prices!B2030/Prices!B2029)</f>
        <v>-1.9242693661681522E-3</v>
      </c>
      <c r="C2036" s="8">
        <f>LN(Prices!C2030/Prices!C2029)</f>
        <v>2.6411092282132669E-3</v>
      </c>
      <c r="D2036" s="8">
        <f>LN(Prices!D2030/Prices!D2029)</f>
        <v>7.1699741496420331E-3</v>
      </c>
      <c r="E2036" s="8">
        <f>LN(Prices!E2030/Prices!E2029)</f>
        <v>3.6324579780325598E-3</v>
      </c>
      <c r="F2036" s="8">
        <f>LN(Prices!F2030/Prices!F2029)</f>
        <v>-8.3739155373153597E-3</v>
      </c>
      <c r="G2036" s="8">
        <f>LN(Prices!G2030/Prices!G2029)</f>
        <v>3.2753314179407517E-3</v>
      </c>
      <c r="H2036" s="8">
        <f>LN(Prices!H2030/Prices!H2029)</f>
        <v>-6.4878428366580785E-3</v>
      </c>
      <c r="I2036" s="8">
        <f>LN(Prices!I2030/Prices!I2029)</f>
        <v>-3.8474284164991589E-3</v>
      </c>
      <c r="J2036" s="8">
        <f>LN(Prices!J2030/Prices!J2029)</f>
        <v>-9.3678486944544469E-3</v>
      </c>
      <c r="K2036" s="8">
        <f>(Prices!K2030-Prices!K2029)/100</f>
        <v>-1.600027084350586E-4</v>
      </c>
      <c r="L2036" s="8">
        <f>LN(Prices!L2030/Prices!L2029)</f>
        <v>-8.7636295630833059E-3</v>
      </c>
      <c r="M2036" s="8">
        <f>LN(Prices!M2030/Prices!M2029)</f>
        <v>-1.3850960322788795E-2</v>
      </c>
      <c r="N2036" s="8">
        <f>LN(Prices!N2030/Prices!N2029)</f>
        <v>-4.0338237318871062E-3</v>
      </c>
      <c r="O2036" s="8">
        <f>LN(Prices!O2030/Prices!O2029)</f>
        <v>-1.4881657700871905E-2</v>
      </c>
    </row>
    <row r="2037" spans="1:15" x14ac:dyDescent="0.25">
      <c r="A2037" s="5">
        <v>45567</v>
      </c>
      <c r="B2037" s="8">
        <f>LN(Prices!B2031/Prices!B2030)</f>
        <v>1.3998293358654388E-3</v>
      </c>
      <c r="C2037" s="8">
        <f>LN(Prices!C2031/Prices!C2030)</f>
        <v>-2.0768035619335981E-3</v>
      </c>
      <c r="D2037" s="8">
        <f>LN(Prices!D2031/Prices!D2030)</f>
        <v>1.9509732729998921E-2</v>
      </c>
      <c r="E2037" s="8">
        <f>LN(Prices!E2031/Prices!E2030)</f>
        <v>-2.8559167180613851E-3</v>
      </c>
      <c r="F2037" s="8">
        <f>LN(Prices!F2031/Prices!F2030)</f>
        <v>-5.3050227003774812E-3</v>
      </c>
      <c r="G2037" s="8">
        <f>LN(Prices!G2031/Prices!G2030)</f>
        <v>-9.0370595962186784E-4</v>
      </c>
      <c r="H2037" s="8">
        <f>LN(Prices!H2031/Prices!H2030)</f>
        <v>-3.5188121987014156E-3</v>
      </c>
      <c r="I2037" s="8">
        <f>LN(Prices!I2031/Prices!I2030)</f>
        <v>-8.4374145163017766E-4</v>
      </c>
      <c r="J2037" s="8">
        <f>LN(Prices!J2031/Prices!J2030)</f>
        <v>1.3838132698647728E-4</v>
      </c>
      <c r="K2037" s="8">
        <f>(Prices!K2031-Prices!K2030)/100</f>
        <v>-8.9998245239266694E-5</v>
      </c>
      <c r="L2037" s="8">
        <f>LN(Prices!L2031/Prices!L2030)</f>
        <v>8.0104286526756958E-4</v>
      </c>
      <c r="M2037" s="8">
        <f>LN(Prices!M2031/Prices!M2030)</f>
        <v>7.2109145134409164E-4</v>
      </c>
      <c r="N2037" s="8">
        <f>LN(Prices!N2031/Prices!N2030)</f>
        <v>-4.6172968032469477E-4</v>
      </c>
      <c r="O2037" s="8">
        <f>LN(Prices!O2031/Prices!O2030)</f>
        <v>-9.1985485365241103E-4</v>
      </c>
    </row>
    <row r="2038" spans="1:15" x14ac:dyDescent="0.25">
      <c r="A2038" s="5">
        <v>45568</v>
      </c>
      <c r="B2038" s="8">
        <f>LN(Prices!B2032/Prices!B2031)</f>
        <v>-1.0193350745772788E-2</v>
      </c>
      <c r="C2038" s="8">
        <f>LN(Prices!C2032/Prices!C2031)</f>
        <v>-4.0667409330743766E-3</v>
      </c>
      <c r="D2038" s="8">
        <f>LN(Prices!D2032/Prices!D2031)</f>
        <v>-1.1960738833826076E-2</v>
      </c>
      <c r="E2038" s="8">
        <f>LN(Prices!E2032/Prices!E2031)</f>
        <v>-5.1196725004534916E-3</v>
      </c>
      <c r="F2038" s="8">
        <f>LN(Prices!F2032/Prices!F2031)</f>
        <v>-7.0535962387522078E-3</v>
      </c>
      <c r="G2038" s="8">
        <f>LN(Prices!G2032/Prices!G2031)</f>
        <v>-4.2581536563444447E-3</v>
      </c>
      <c r="H2038" s="8">
        <f>LN(Prices!H2032/Prices!H2031)</f>
        <v>-9.1659084078430514E-3</v>
      </c>
      <c r="I2038" s="8">
        <f>LN(Prices!I2032/Prices!I2031)</f>
        <v>-4.47108180954244E-3</v>
      </c>
      <c r="J2038" s="8">
        <f>LN(Prices!J2032/Prices!J2031)</f>
        <v>-1.6828286544586894E-3</v>
      </c>
      <c r="K2038" s="8">
        <f>(Prices!K2032-Prices!K2031)/100</f>
        <v>-7.9998970031729396E-5</v>
      </c>
      <c r="L2038" s="8">
        <f>LN(Prices!L2032/Prices!L2031)</f>
        <v>-2.90037560994179E-3</v>
      </c>
      <c r="M2038" s="8">
        <f>LN(Prices!M2032/Prices!M2031)</f>
        <v>4.6884273428846653E-4</v>
      </c>
      <c r="N2038" s="8">
        <f>LN(Prices!N2032/Prices!N2031)</f>
        <v>-4.4133285691045293E-3</v>
      </c>
      <c r="O2038" s="8">
        <f>LN(Prices!O2032/Prices!O2031)</f>
        <v>-6.7929697944576805E-3</v>
      </c>
    </row>
    <row r="2039" spans="1:15" x14ac:dyDescent="0.25">
      <c r="A2039" s="5">
        <v>45569</v>
      </c>
      <c r="B2039" s="8">
        <f>LN(Prices!B2033/Prices!B2032)</f>
        <v>7.7424149659672797E-3</v>
      </c>
      <c r="C2039" s="8">
        <f>LN(Prices!C2033/Prices!C2032)</f>
        <v>-6.4815611438163827E-3</v>
      </c>
      <c r="D2039" s="8">
        <f>LN(Prices!D2033/Prices!D2032)</f>
        <v>9.1968299621161421E-3</v>
      </c>
      <c r="E2039" s="8">
        <f>LN(Prices!E2033/Prices!E2032)</f>
        <v>-9.6967492748730819E-3</v>
      </c>
      <c r="F2039" s="8">
        <f>LN(Prices!F2033/Prices!F2032)</f>
        <v>-1.6276132618225868E-3</v>
      </c>
      <c r="G2039" s="8">
        <f>LN(Prices!G2033/Prices!G2032)</f>
        <v>-6.8329362170116972E-3</v>
      </c>
      <c r="H2039" s="8">
        <f>LN(Prices!H2033/Prices!H2032)</f>
        <v>-4.8247823382681848E-3</v>
      </c>
      <c r="I2039" s="8">
        <f>LN(Prices!I2033/Prices!I2032)</f>
        <v>7.3606392292448943E-3</v>
      </c>
      <c r="J2039" s="8">
        <f>LN(Prices!J2033/Prices!J2032)</f>
        <v>8.9302556991863822E-3</v>
      </c>
      <c r="K2039" s="8">
        <f>(Prices!K2033-Prices!K2032)/100</f>
        <v>3.9999961853027344E-4</v>
      </c>
      <c r="L2039" s="8">
        <f>LN(Prices!L2033/Prices!L2032)</f>
        <v>9.6835346945398984E-3</v>
      </c>
      <c r="M2039" s="8">
        <f>LN(Prices!M2033/Prices!M2032)</f>
        <v>1.0940443061775157E-2</v>
      </c>
      <c r="N2039" s="8">
        <f>LN(Prices!N2033/Prices!N2032)</f>
        <v>7.6624661140302823E-3</v>
      </c>
      <c r="O2039" s="8">
        <f>LN(Prices!O2033/Prices!O2032)</f>
        <v>1.4865067014606477E-2</v>
      </c>
    </row>
    <row r="2040" spans="1:15" x14ac:dyDescent="0.25">
      <c r="A2040" s="5">
        <v>45572</v>
      </c>
      <c r="B2040" s="8">
        <f>LN(Prices!B2034/Prices!B2033)</f>
        <v>-1.2277949827593836E-3</v>
      </c>
      <c r="C2040" s="8">
        <f>LN(Prices!C2034/Prices!C2033)</f>
        <v>-3.4072288288807284E-3</v>
      </c>
      <c r="D2040" s="8">
        <f>LN(Prices!D2034/Prices!D2033)</f>
        <v>8.2689983912501187E-3</v>
      </c>
      <c r="E2040" s="8">
        <f>LN(Prices!E2034/Prices!E2033)</f>
        <v>-3.6347890129238987E-3</v>
      </c>
      <c r="F2040" s="8">
        <f>LN(Prices!F2034/Prices!F2033)</f>
        <v>-9.143889369490895E-3</v>
      </c>
      <c r="G2040" s="8">
        <f>LN(Prices!G2034/Prices!G2033)</f>
        <v>-1.0975495614021892E-3</v>
      </c>
      <c r="H2040" s="8">
        <f>LN(Prices!H2034/Prices!H2033)</f>
        <v>-8.8711649669539171E-3</v>
      </c>
      <c r="I2040" s="8">
        <f>LN(Prices!I2034/Prices!I2033)</f>
        <v>-5.7874885837448349E-3</v>
      </c>
      <c r="J2040" s="8">
        <f>LN(Prices!J2034/Prices!J2033)</f>
        <v>-9.6322638293887732E-3</v>
      </c>
      <c r="K2040" s="8">
        <f>(Prices!K2034-Prices!K2033)/100</f>
        <v>1.9999980926513672E-4</v>
      </c>
      <c r="L2040" s="8">
        <f>LN(Prices!L2034/Prices!L2033)</f>
        <v>-7.4129466031901767E-3</v>
      </c>
      <c r="M2040" s="8">
        <f>LN(Prices!M2034/Prices!M2033)</f>
        <v>-1.1704060226238504E-2</v>
      </c>
      <c r="N2040" s="8">
        <f>LN(Prices!N2034/Prices!N2033)</f>
        <v>-7.2094882939357507E-3</v>
      </c>
      <c r="O2040" s="8">
        <f>LN(Prices!O2034/Prices!O2033)</f>
        <v>-8.9471556530850774E-3</v>
      </c>
    </row>
    <row r="2041" spans="1:15" x14ac:dyDescent="0.25">
      <c r="A2041" s="5">
        <v>45573</v>
      </c>
      <c r="B2041" s="8">
        <f>LN(Prices!B2035/Prices!B2034)</f>
        <v>-9.5222478636406913E-3</v>
      </c>
      <c r="C2041" s="8">
        <f>LN(Prices!C2035/Prices!C2034)</f>
        <v>1.7051067875283612E-3</v>
      </c>
      <c r="D2041" s="8">
        <f>LN(Prices!D2035/Prices!D2034)</f>
        <v>-2.501482224953919E-2</v>
      </c>
      <c r="E2041" s="8">
        <f>LN(Prices!E2035/Prices!E2034)</f>
        <v>8.3179394757293857E-4</v>
      </c>
      <c r="F2041" s="8">
        <f>LN(Prices!F2035/Prices!F2034)</f>
        <v>-1.3545140926387994E-3</v>
      </c>
      <c r="G2041" s="8">
        <f>LN(Prices!G2035/Prices!G2034)</f>
        <v>1.6459478594792409E-3</v>
      </c>
      <c r="H2041" s="8">
        <f>LN(Prices!H2035/Prices!H2034)</f>
        <v>2.0135186558728089E-3</v>
      </c>
      <c r="I2041" s="8">
        <f>LN(Prices!I2035/Prices!I2034)</f>
        <v>4.8355621501514702E-4</v>
      </c>
      <c r="J2041" s="8">
        <f>LN(Prices!J2035/Prices!J2034)</f>
        <v>9.6427068046943849E-3</v>
      </c>
      <c r="K2041" s="8">
        <f>(Prices!K2035-Prices!K2034)/100</f>
        <v>2.9997825622567476E-5</v>
      </c>
      <c r="L2041" s="8">
        <f>LN(Prices!L2035/Prices!L2034)</f>
        <v>4.4578895978906877E-4</v>
      </c>
      <c r="M2041" s="8">
        <f>LN(Prices!M2035/Prices!M2034)</f>
        <v>1.6382399859838262E-2</v>
      </c>
      <c r="N2041" s="8">
        <f>LN(Prices!N2035/Prices!N2034)</f>
        <v>9.0540629357605917E-4</v>
      </c>
      <c r="O2041" s="8">
        <f>LN(Prices!O2035/Prices!O2034)</f>
        <v>8.6137762867823347E-4</v>
      </c>
    </row>
    <row r="2042" spans="1:15" x14ac:dyDescent="0.25">
      <c r="A2042" s="5">
        <v>45574</v>
      </c>
      <c r="B2042" s="8">
        <f>LN(Prices!B2036/Prices!B2035)</f>
        <v>-1.0635193255221379E-3</v>
      </c>
      <c r="C2042" s="8">
        <f>LN(Prices!C2036/Prices!C2035)</f>
        <v>-2.6087602668277625E-3</v>
      </c>
      <c r="D2042" s="8">
        <f>LN(Prices!D2036/Prices!D2035)</f>
        <v>-5.4271563701509505E-3</v>
      </c>
      <c r="E2042" s="8">
        <f>LN(Prices!E2036/Prices!E2035)</f>
        <v>-3.7493047664724282E-3</v>
      </c>
      <c r="F2042" s="8">
        <f>LN(Prices!F2036/Prices!F2035)</f>
        <v>2.1276766672405525E-3</v>
      </c>
      <c r="G2042" s="8">
        <f>LN(Prices!G2036/Prices!G2035)</f>
        <v>-1.8289149040079933E-3</v>
      </c>
      <c r="H2042" s="8">
        <f>LN(Prices!H2036/Prices!H2035)</f>
        <v>1.057988696439663E-3</v>
      </c>
      <c r="I2042" s="8">
        <f>LN(Prices!I2036/Prices!I2035)</f>
        <v>7.2254234531912249E-3</v>
      </c>
      <c r="J2042" s="8">
        <f>LN(Prices!J2036/Prices!J2035)</f>
        <v>7.088231016994585E-3</v>
      </c>
      <c r="K2042" s="8">
        <f>(Prices!K2036-Prices!K2035)/100</f>
        <v>6.9999694824209865E-5</v>
      </c>
      <c r="L2042" s="8">
        <f>LN(Prices!L2036/Prices!L2035)</f>
        <v>6.7555069326825532E-3</v>
      </c>
      <c r="M2042" s="8">
        <f>LN(Prices!M2036/Prices!M2035)</f>
        <v>7.0709882455586934E-3</v>
      </c>
      <c r="N2042" s="8">
        <f>LN(Prices!N2036/Prices!N2035)</f>
        <v>7.1815738500588542E-3</v>
      </c>
      <c r="O2042" s="8">
        <f>LN(Prices!O2036/Prices!O2035)</f>
        <v>2.5526201975418538E-3</v>
      </c>
    </row>
    <row r="2043" spans="1:15" x14ac:dyDescent="0.25">
      <c r="A2043" s="5">
        <v>45575</v>
      </c>
      <c r="B2043" s="8">
        <f>LN(Prices!B2037/Prices!B2036)</f>
        <v>1.7730795664432485E-4</v>
      </c>
      <c r="C2043" s="8">
        <f>LN(Prices!C2037/Prices!C2036)</f>
        <v>-6.0319290552440503E-4</v>
      </c>
      <c r="D2043" s="8">
        <f>LN(Prices!D2037/Prices!D2036)</f>
        <v>1.9571329399951766E-3</v>
      </c>
      <c r="E2043" s="8">
        <f>LN(Prices!E2037/Prices!E2036)</f>
        <v>-1.0404829290049718E-4</v>
      </c>
      <c r="F2043" s="8">
        <f>LN(Prices!F2037/Prices!F2036)</f>
        <v>-6.1054743000193657E-3</v>
      </c>
      <c r="G2043" s="8">
        <f>LN(Prices!G2037/Prices!G2036)</f>
        <v>2.01162255777553E-3</v>
      </c>
      <c r="H2043" s="8">
        <f>LN(Prices!H2037/Prices!H2036)</f>
        <v>-8.9229079630565936E-3</v>
      </c>
      <c r="I2043" s="8">
        <f>LN(Prices!I2037/Prices!I2036)</f>
        <v>-3.3652735666068511E-3</v>
      </c>
      <c r="J2043" s="8">
        <f>LN(Prices!J2037/Prices!J2036)</f>
        <v>-2.0722685059824846E-3</v>
      </c>
      <c r="K2043" s="8">
        <f>(Prices!K2037-Prices!K2036)/100</f>
        <v>-4.9996376037597654E-5</v>
      </c>
      <c r="L2043" s="8">
        <f>LN(Prices!L2037/Prices!L2036)</f>
        <v>-4.4653488310131004E-3</v>
      </c>
      <c r="M2043" s="8">
        <f>LN(Prices!M2037/Prices!M2036)</f>
        <v>-3.2472974558209937E-4</v>
      </c>
      <c r="N2043" s="8">
        <f>LN(Prices!N2037/Prices!N2036)</f>
        <v>-3.6702727726195664E-3</v>
      </c>
      <c r="O2043" s="8">
        <f>LN(Prices!O2037/Prices!O2036)</f>
        <v>-5.5457596041509636E-3</v>
      </c>
    </row>
    <row r="2044" spans="1:15" x14ac:dyDescent="0.25">
      <c r="A2044" s="5">
        <v>45576</v>
      </c>
      <c r="B2044" s="8">
        <f>LN(Prices!B2038/Prices!B2037)</f>
        <v>5.6587404938387761E-3</v>
      </c>
      <c r="C2044" s="8">
        <f>LN(Prices!C2038/Prices!C2037)</f>
        <v>3.0168327586921323E-4</v>
      </c>
      <c r="D2044" s="8">
        <f>LN(Prices!D2038/Prices!D2037)</f>
        <v>7.1438473847679268E-3</v>
      </c>
      <c r="E2044" s="8">
        <f>LN(Prices!E2038/Prices!E2037)</f>
        <v>3.127978836147922E-4</v>
      </c>
      <c r="F2044" s="8">
        <f>LN(Prices!F2038/Prices!F2037)</f>
        <v>8.903483033700095E-3</v>
      </c>
      <c r="G2044" s="8">
        <f>LN(Prices!G2038/Prices!G2037)</f>
        <v>9.1303861524155201E-5</v>
      </c>
      <c r="H2044" s="8">
        <f>LN(Prices!H2038/Prices!H2037)</f>
        <v>1.1246826113446538E-2</v>
      </c>
      <c r="I2044" s="8">
        <f>LN(Prices!I2038/Prices!I2037)</f>
        <v>1.1610642719949157E-2</v>
      </c>
      <c r="J2044" s="8">
        <f>LN(Prices!J2038/Prices!J2037)</f>
        <v>6.0336087072987198E-3</v>
      </c>
      <c r="K2044" s="8">
        <f>(Prices!K2038-Prices!K2037)/100</f>
        <v>-1.5000343322753905E-4</v>
      </c>
      <c r="L2044" s="8">
        <f>LN(Prices!L2038/Prices!L2037)</f>
        <v>1.594335676659054E-2</v>
      </c>
      <c r="M2044" s="8">
        <f>LN(Prices!M2038/Prices!M2037)</f>
        <v>2.5635734859793839E-3</v>
      </c>
      <c r="N2044" s="8">
        <f>LN(Prices!N2038/Prices!N2037)</f>
        <v>1.1671070511129186E-2</v>
      </c>
      <c r="O2044" s="8">
        <f>LN(Prices!O2038/Prices!O2037)</f>
        <v>2.0797385214608853E-2</v>
      </c>
    </row>
    <row r="2045" spans="1:15" x14ac:dyDescent="0.25">
      <c r="A2045" s="5">
        <v>45579</v>
      </c>
      <c r="B2045" s="8">
        <f>LN(Prices!B2039/Prices!B2038)</f>
        <v>5.2887775323384734E-4</v>
      </c>
      <c r="C2045" s="8">
        <f>LN(Prices!C2039/Prices!C2038)</f>
        <v>-9.0499196068272441E-4</v>
      </c>
      <c r="D2045" s="8">
        <f>LN(Prices!D2039/Prices!D2038)</f>
        <v>-4.1068865239605084E-3</v>
      </c>
      <c r="E2045" s="8">
        <f>LN(Prices!E2039/Prices!E2038)</f>
        <v>-1.7747320241632749E-3</v>
      </c>
      <c r="F2045" s="8">
        <f>LN(Prices!F2039/Prices!F2038)</f>
        <v>5.2851709862972458E-3</v>
      </c>
      <c r="G2045" s="8">
        <f>LN(Prices!G2039/Prices!G2038)</f>
        <v>-1.0051761343177982E-3</v>
      </c>
      <c r="H2045" s="8">
        <f>LN(Prices!H2039/Prices!H2038)</f>
        <v>5.9959213150537092E-3</v>
      </c>
      <c r="I2045" s="8">
        <f>LN(Prices!I2039/Prices!I2038)</f>
        <v>6.5239394267730105E-3</v>
      </c>
      <c r="J2045" s="8">
        <f>LN(Prices!J2039/Prices!J2038)</f>
        <v>7.6781145745943233E-3</v>
      </c>
      <c r="K2045" s="8">
        <f>(Prices!K2039-Prices!K2038)/100</f>
        <v>3.0002593994140626E-5</v>
      </c>
      <c r="L2045" s="8">
        <f>LN(Prices!L2039/Prices!L2038)</f>
        <v>6.0319657446626521E-3</v>
      </c>
      <c r="M2045" s="8">
        <f>LN(Prices!M2039/Prices!M2038)</f>
        <v>8.7242623106423296E-3</v>
      </c>
      <c r="N2045" s="8">
        <f>LN(Prices!N2039/Prices!N2038)</f>
        <v>6.1513945690822398E-3</v>
      </c>
      <c r="O2045" s="8">
        <f>LN(Prices!O2039/Prices!O2038)</f>
        <v>6.3483694715973527E-3</v>
      </c>
    </row>
    <row r="2046" spans="1:15" x14ac:dyDescent="0.25">
      <c r="A2046" s="5">
        <v>45580</v>
      </c>
      <c r="B2046" s="8">
        <f>LN(Prices!B2040/Prices!B2039)</f>
        <v>-1.7602078860836951E-2</v>
      </c>
      <c r="C2046" s="8">
        <f>LN(Prices!C2040/Prices!C2039)</f>
        <v>4.0158316557774446E-3</v>
      </c>
      <c r="D2046" s="8">
        <f>LN(Prices!D2040/Prices!D2039)</f>
        <v>-2.145438040488384E-2</v>
      </c>
      <c r="E2046" s="8">
        <f>LN(Prices!E2040/Prices!E2039)</f>
        <v>5.107275468539469E-3</v>
      </c>
      <c r="F2046" s="8">
        <f>LN(Prices!F2040/Prices!F2039)</f>
        <v>9.9181678437324193E-3</v>
      </c>
      <c r="G2046" s="8">
        <f>LN(Prices!G2040/Prices!G2039)</f>
        <v>1.0963967698372214E-3</v>
      </c>
      <c r="H2046" s="8">
        <f>LN(Prices!H2040/Prices!H2039)</f>
        <v>1.1988686323608297E-2</v>
      </c>
      <c r="I2046" s="8">
        <f>LN(Prices!I2040/Prices!I2039)</f>
        <v>-4.8593106977339196E-3</v>
      </c>
      <c r="J2046" s="8">
        <f>LN(Prices!J2040/Prices!J2039)</f>
        <v>-7.6385660375134215E-3</v>
      </c>
      <c r="K2046" s="8">
        <f>(Prices!K2040-Prices!K2039)/100</f>
        <v>-3.0002593994140626E-5</v>
      </c>
      <c r="L2046" s="8">
        <f>LN(Prices!L2040/Prices!L2039)</f>
        <v>-2.6984671491103555E-3</v>
      </c>
      <c r="M2046" s="8">
        <f>LN(Prices!M2040/Prices!M2039)</f>
        <v>-9.769819973203921E-3</v>
      </c>
      <c r="N2046" s="8">
        <f>LN(Prices!N2040/Prices!N2039)</f>
        <v>-4.2326313057177451E-3</v>
      </c>
      <c r="O2046" s="8">
        <f>LN(Prices!O2040/Prices!O2039)</f>
        <v>5.2470215076919524E-4</v>
      </c>
    </row>
    <row r="2047" spans="1:15" x14ac:dyDescent="0.25">
      <c r="A2047" s="5">
        <v>45581</v>
      </c>
      <c r="B2047" s="8">
        <f>LN(Prices!B2041/Prices!B2040)</f>
        <v>4.8313105969926941E-3</v>
      </c>
      <c r="C2047" s="8">
        <f>LN(Prices!C2041/Prices!C2040)</f>
        <v>1.3016127013552382E-3</v>
      </c>
      <c r="D2047" s="8">
        <f>LN(Prices!D2041/Prices!D2040)</f>
        <v>7.7153130650131473E-3</v>
      </c>
      <c r="E2047" s="8">
        <f>LN(Prices!E2041/Prices!E2040)</f>
        <v>1.558693262876194E-3</v>
      </c>
      <c r="F2047" s="8">
        <f>LN(Prices!F2041/Prices!F2040)</f>
        <v>1.4321026373186201E-2</v>
      </c>
      <c r="G2047" s="8">
        <f>LN(Prices!G2041/Prices!G2040)</f>
        <v>1.8279069471820032E-4</v>
      </c>
      <c r="H2047" s="8">
        <f>LN(Prices!H2041/Prices!H2040)</f>
        <v>1.0924503457462705E-2</v>
      </c>
      <c r="I2047" s="8">
        <f>LN(Prices!I2041/Prices!I2040)</f>
        <v>8.5177813470233409E-3</v>
      </c>
      <c r="J2047" s="8">
        <f>LN(Prices!J2041/Prices!J2040)</f>
        <v>4.6682327827797659E-3</v>
      </c>
      <c r="K2047" s="8">
        <f>(Prices!K2041-Prices!K2040)/100</f>
        <v>-1.2000083923339844E-4</v>
      </c>
      <c r="L2047" s="8">
        <f>LN(Prices!L2041/Prices!L2040)</f>
        <v>9.1235190398688635E-3</v>
      </c>
      <c r="M2047" s="8">
        <f>LN(Prices!M2041/Prices!M2040)</f>
        <v>1.8342351767543048E-3</v>
      </c>
      <c r="N2047" s="8">
        <f>LN(Prices!N2041/Prices!N2040)</f>
        <v>8.1533664136371285E-3</v>
      </c>
      <c r="O2047" s="8">
        <f>LN(Prices!O2041/Prices!O2040)</f>
        <v>1.6250710661345237E-2</v>
      </c>
    </row>
    <row r="2048" spans="1:15" x14ac:dyDescent="0.25">
      <c r="A2048" s="5">
        <v>45582</v>
      </c>
      <c r="B2048" s="8">
        <f>LN(Prices!B2042/Prices!B2041)</f>
        <v>-7.1425185949247421E-4</v>
      </c>
      <c r="C2048" s="8">
        <f>LN(Prices!C2042/Prices!C2041)</f>
        <v>-4.9149775212884786E-3</v>
      </c>
      <c r="D2048" s="8">
        <f>LN(Prices!D2042/Prices!D2041)</f>
        <v>-1.5382024864882939E-3</v>
      </c>
      <c r="E2048" s="8">
        <f>LN(Prices!E2042/Prices!E2041)</f>
        <v>-5.2040345908672151E-3</v>
      </c>
      <c r="F2048" s="8">
        <f>LN(Prices!F2042/Prices!F2041)</f>
        <v>-6.5698063371227283E-3</v>
      </c>
      <c r="G2048" s="8">
        <f>LN(Prices!G2042/Prices!G2041)</f>
        <v>-3.0178865769235632E-3</v>
      </c>
      <c r="H2048" s="8">
        <f>LN(Prices!H2042/Prices!H2041)</f>
        <v>-7.9238686870602582E-3</v>
      </c>
      <c r="I2048" s="8">
        <f>LN(Prices!I2042/Prices!I2041)</f>
        <v>-1.4146788933509624E-3</v>
      </c>
      <c r="J2048" s="8">
        <f>LN(Prices!J2042/Prices!J2041)</f>
        <v>-1.7117512853816633E-4</v>
      </c>
      <c r="K2048" s="8">
        <f>(Prices!K2042-Prices!K2041)/100</f>
        <v>1.2000083923339844E-4</v>
      </c>
      <c r="L2048" s="8">
        <f>LN(Prices!L2042/Prices!L2041)</f>
        <v>1.5083022498020657E-3</v>
      </c>
      <c r="M2048" s="8">
        <f>LN(Prices!M2042/Prices!M2041)</f>
        <v>5.6106780968824186E-4</v>
      </c>
      <c r="N2048" s="8">
        <f>LN(Prices!N2042/Prices!N2041)</f>
        <v>-9.5116315852614782E-4</v>
      </c>
      <c r="O2048" s="8">
        <f>LN(Prices!O2042/Prices!O2041)</f>
        <v>-2.5527307375285443E-3</v>
      </c>
    </row>
    <row r="2049" spans="1:15" x14ac:dyDescent="0.25">
      <c r="A2049" s="5">
        <v>45583</v>
      </c>
      <c r="B2049" s="8">
        <f>LN(Prices!B2043/Prices!B2042)</f>
        <v>7.4747498765013135E-3</v>
      </c>
      <c r="C2049" s="8">
        <f>LN(Prices!C2043/Prices!C2042)</f>
        <v>7.0343141959431819E-4</v>
      </c>
      <c r="D2049" s="8">
        <f>LN(Prices!D2043/Prices!D2042)</f>
        <v>9.8477562555061536E-3</v>
      </c>
      <c r="E2049" s="8">
        <f>LN(Prices!E2043/Prices!E2042)</f>
        <v>1.1470183025250726E-3</v>
      </c>
      <c r="F2049" s="8">
        <f>LN(Prices!F2043/Prices!F2042)</f>
        <v>6.8503156262810488E-3</v>
      </c>
      <c r="G2049" s="8">
        <f>LN(Prices!G2043/Prices!G2042)</f>
        <v>1.6472284446610414E-3</v>
      </c>
      <c r="H2049" s="8">
        <f>LN(Prices!H2043/Prices!H2042)</f>
        <v>7.4112390082522028E-3</v>
      </c>
      <c r="I2049" s="8">
        <f>LN(Prices!I2043/Prices!I2042)</f>
        <v>2.7096502818385053E-3</v>
      </c>
      <c r="J2049" s="8">
        <f>LN(Prices!J2043/Prices!J2042)</f>
        <v>3.9636869427743873E-3</v>
      </c>
      <c r="K2049" s="8">
        <f>(Prices!K2043-Prices!K2042)/100</f>
        <v>-1.9998550415039061E-5</v>
      </c>
      <c r="L2049" s="8">
        <f>LN(Prices!L2043/Prices!L2042)</f>
        <v>8.4431895916434362E-5</v>
      </c>
      <c r="M2049" s="8">
        <f>LN(Prices!M2043/Prices!M2042)</f>
        <v>5.8946368939544495E-3</v>
      </c>
      <c r="N2049" s="8">
        <f>LN(Prices!N2043/Prices!N2042)</f>
        <v>1.9066109091389551E-3</v>
      </c>
      <c r="O2049" s="8">
        <f>LN(Prices!O2043/Prices!O2042)</f>
        <v>-2.0891261693347209E-3</v>
      </c>
    </row>
    <row r="2050" spans="1:15" x14ac:dyDescent="0.25">
      <c r="A2050" s="5">
        <v>45586</v>
      </c>
      <c r="B2050" s="8">
        <f>LN(Prices!B2044/Prices!B2043)</f>
        <v>-9.2626146499094914E-3</v>
      </c>
      <c r="C2050" s="8">
        <f>LN(Prices!C2044/Prices!C2043)</f>
        <v>-6.9574460258107424E-3</v>
      </c>
      <c r="D2050" s="8">
        <f>LN(Prices!D2044/Prices!D2043)</f>
        <v>-6.9929750740350483E-3</v>
      </c>
      <c r="E2050" s="8">
        <f>LN(Prices!E2044/Prices!E2043)</f>
        <v>-7.7429638071929152E-3</v>
      </c>
      <c r="F2050" s="8">
        <f>LN(Prices!F2044/Prices!F2043)</f>
        <v>-2.0788648790684875E-2</v>
      </c>
      <c r="G2050" s="8">
        <f>LN(Prices!G2044/Prices!G2043)</f>
        <v>-7.2501076015502137E-3</v>
      </c>
      <c r="H2050" s="8">
        <f>LN(Prices!H2044/Prices!H2043)</f>
        <v>-1.9782192405626765E-2</v>
      </c>
      <c r="I2050" s="8">
        <f>LN(Prices!I2044/Prices!I2043)</f>
        <v>-9.1001209469036733E-3</v>
      </c>
      <c r="J2050" s="8">
        <f>LN(Prices!J2044/Prices!J2043)</f>
        <v>-1.8244327564190331E-3</v>
      </c>
      <c r="K2050" s="8">
        <f>(Prices!K2044-Prices!K2043)/100</f>
        <v>5.0001144409179687E-5</v>
      </c>
      <c r="L2050" s="8">
        <f>LN(Prices!L2044/Prices!L2043)</f>
        <v>-1.1946462503318723E-2</v>
      </c>
      <c r="M2050" s="8">
        <f>LN(Prices!M2044/Prices!M2043)</f>
        <v>3.3272868822569806E-3</v>
      </c>
      <c r="N2050" s="8">
        <f>LN(Prices!N2044/Prices!N2043)</f>
        <v>-8.9605391089682962E-3</v>
      </c>
      <c r="O2050" s="8">
        <f>LN(Prices!O2044/Prices!O2043)</f>
        <v>-1.6112721395878736E-2</v>
      </c>
    </row>
    <row r="2051" spans="1:15" x14ac:dyDescent="0.25">
      <c r="A2051" s="5">
        <v>45587</v>
      </c>
      <c r="B2051" s="8">
        <f>LN(Prices!B2045/Prices!B2044)</f>
        <v>-4.48387781659541E-3</v>
      </c>
      <c r="C2051" s="8">
        <f>LN(Prices!C2045/Prices!C2044)</f>
        <v>2.0260110251336648E-4</v>
      </c>
      <c r="D2051" s="8">
        <f>LN(Prices!D2045/Prices!D2044)</f>
        <v>-2.1953495672372698E-3</v>
      </c>
      <c r="E2051" s="8">
        <f>LN(Prices!E2045/Prices!E2044)</f>
        <v>-9.4571617334814702E-4</v>
      </c>
      <c r="F2051" s="8">
        <f>LN(Prices!F2045/Prices!F2044)</f>
        <v>3.1458809150248859E-3</v>
      </c>
      <c r="G2051" s="8">
        <f>LN(Prices!G2045/Prices!G2044)</f>
        <v>1.3805493596327648E-3</v>
      </c>
      <c r="H2051" s="8">
        <f>LN(Prices!H2045/Prices!H2044)</f>
        <v>1.4635150808031392E-3</v>
      </c>
      <c r="I2051" s="8">
        <f>LN(Prices!I2045/Prices!I2044)</f>
        <v>-2.8533915384110682E-3</v>
      </c>
      <c r="J2051" s="8">
        <f>LN(Prices!J2045/Prices!J2044)</f>
        <v>-4.7496666719579368E-4</v>
      </c>
      <c r="K2051" s="8">
        <f>(Prices!K2045-Prices!K2044)/100</f>
        <v>-1.8000125885009766E-4</v>
      </c>
      <c r="L2051" s="8">
        <f>LN(Prices!L2045/Prices!L2044)</f>
        <v>-5.3016062110417938E-3</v>
      </c>
      <c r="M2051" s="8">
        <f>LN(Prices!M2045/Prices!M2044)</f>
        <v>9.8185128631374588E-4</v>
      </c>
      <c r="N2051" s="8">
        <f>LN(Prices!N2045/Prices!N2044)</f>
        <v>-2.8790673287211787E-3</v>
      </c>
      <c r="O2051" s="8">
        <f>LN(Prices!O2045/Prices!O2044)</f>
        <v>-3.658913761876837E-3</v>
      </c>
    </row>
    <row r="2052" spans="1:15" x14ac:dyDescent="0.25">
      <c r="A2052" s="5">
        <v>45588</v>
      </c>
      <c r="B2052" s="8">
        <f>LN(Prices!B2046/Prices!B2045)</f>
        <v>-8.3034116285065594E-3</v>
      </c>
      <c r="C2052" s="8">
        <f>LN(Prices!C2046/Prices!C2045)</f>
        <v>-2.5324649762336316E-3</v>
      </c>
      <c r="D2052" s="8">
        <f>LN(Prices!D2046/Prices!D2045)</f>
        <v>-5.951745649489245E-3</v>
      </c>
      <c r="E2052" s="8">
        <f>LN(Prices!E2046/Prices!E2045)</f>
        <v>-2.3160133854053752E-3</v>
      </c>
      <c r="F2052" s="8">
        <f>LN(Prices!F2046/Prices!F2045)</f>
        <v>1.0227420098575616E-2</v>
      </c>
      <c r="G2052" s="8">
        <f>LN(Prices!G2046/Prices!G2045)</f>
        <v>-2.4864686031747085E-3</v>
      </c>
      <c r="H2052" s="8">
        <f>LN(Prices!H2046/Prices!H2045)</f>
        <v>7.28485682957585E-3</v>
      </c>
      <c r="I2052" s="8">
        <f>LN(Prices!I2046/Prices!I2045)</f>
        <v>-1.6682931285253338E-3</v>
      </c>
      <c r="J2052" s="8">
        <f>LN(Prices!J2046/Prices!J2045)</f>
        <v>-9.2338242676795641E-3</v>
      </c>
      <c r="K2052" s="8">
        <f>(Prices!K2046-Prices!K2045)/100</f>
        <v>5.0001144409179687E-5</v>
      </c>
      <c r="L2052" s="8">
        <f>LN(Prices!L2046/Prices!L2045)</f>
        <v>-6.7220571917174623E-3</v>
      </c>
      <c r="M2052" s="8">
        <f>LN(Prices!M2046/Prices!M2045)</f>
        <v>-1.5527204887022746E-2</v>
      </c>
      <c r="N2052" s="8">
        <f>LN(Prices!N2046/Prices!N2045)</f>
        <v>-1.7856974407904299E-3</v>
      </c>
      <c r="O2052" s="8">
        <f>LN(Prices!O2046/Prices!O2045)</f>
        <v>-7.9588580110372242E-3</v>
      </c>
    </row>
    <row r="2053" spans="1:15" x14ac:dyDescent="0.25">
      <c r="A2053" s="5">
        <v>45589</v>
      </c>
      <c r="B2053" s="8">
        <f>LN(Prices!B2047/Prices!B2046)</f>
        <v>2.715233006826689E-3</v>
      </c>
      <c r="C2053" s="8">
        <f>LN(Prices!C2047/Prices!C2046)</f>
        <v>1.9250381659725296E-3</v>
      </c>
      <c r="D2053" s="8">
        <f>LN(Prices!D2047/Prices!D2046)</f>
        <v>-1.5488417644678092E-3</v>
      </c>
      <c r="E2053" s="8">
        <f>LN(Prices!E2047/Prices!E2046)</f>
        <v>2.2110801092701826E-3</v>
      </c>
      <c r="F2053" s="8">
        <f>LN(Prices!F2047/Prices!F2046)</f>
        <v>-2.5471040304881867E-3</v>
      </c>
      <c r="G2053" s="8">
        <f>LN(Prices!G2047/Prices!G2046)</f>
        <v>1.0137745345921751E-3</v>
      </c>
      <c r="H2053" s="8">
        <f>LN(Prices!H2047/Prices!H2046)</f>
        <v>2.1751232827198442E-3</v>
      </c>
      <c r="I2053" s="8">
        <f>LN(Prices!I2047/Prices!I2046)</f>
        <v>-2.5074812907810032E-3</v>
      </c>
      <c r="J2053" s="8">
        <f>LN(Prices!J2047/Prices!J2046)</f>
        <v>2.1434731305568283E-3</v>
      </c>
      <c r="K2053" s="8">
        <f>(Prices!K2047-Prices!K2046)/100</f>
        <v>-1.8000125885009766E-4</v>
      </c>
      <c r="L2053" s="8">
        <f>LN(Prices!L2047/Prices!L2046)</f>
        <v>1.683155065921386E-3</v>
      </c>
      <c r="M2053" s="8">
        <f>LN(Prices!M2047/Prices!M2046)</f>
        <v>6.6557710745445897E-3</v>
      </c>
      <c r="N2053" s="8">
        <f>LN(Prices!N2047/Prices!N2046)</f>
        <v>-2.3006386404774109E-3</v>
      </c>
      <c r="O2053" s="8">
        <f>LN(Prices!O2047/Prices!O2046)</f>
        <v>2.2919518299656578E-3</v>
      </c>
    </row>
    <row r="2054" spans="1:15" x14ac:dyDescent="0.25">
      <c r="A2054" s="5">
        <v>45590</v>
      </c>
      <c r="B2054" s="8">
        <f>LN(Prices!B2048/Prices!B2047)</f>
        <v>-2.5339635745265463E-3</v>
      </c>
      <c r="C2054" s="8">
        <f>LN(Prices!C2048/Prices!C2047)</f>
        <v>-2.0265070025683655E-3</v>
      </c>
      <c r="D2054" s="8">
        <f>LN(Prices!D2048/Prices!D2047)</f>
        <v>-8.860801171126332E-4</v>
      </c>
      <c r="E2054" s="8">
        <f>LN(Prices!E2048/Prices!E2047)</f>
        <v>-2.2110801092701804E-3</v>
      </c>
      <c r="F2054" s="8">
        <f>LN(Prices!F2048/Prices!F2047)</f>
        <v>-8.5373803240163335E-3</v>
      </c>
      <c r="G2054" s="8">
        <f>LN(Prices!G2048/Prices!G2047)</f>
        <v>-2.6748364181294459E-3</v>
      </c>
      <c r="H2054" s="8">
        <f>LN(Prices!H2048/Prices!H2047)</f>
        <v>-9.4599801122957836E-3</v>
      </c>
      <c r="I2054" s="8">
        <f>LN(Prices!I2048/Prices!I2047)</f>
        <v>-7.1995071826766897E-3</v>
      </c>
      <c r="J2054" s="8">
        <f>LN(Prices!J2048/Prices!J2047)</f>
        <v>-2.9949201318627087E-4</v>
      </c>
      <c r="K2054" s="8">
        <f>(Prices!K2048-Prices!K2047)/100</f>
        <v>2.3000240325927735E-4</v>
      </c>
      <c r="L2054" s="8">
        <f>LN(Prices!L2048/Prices!L2047)</f>
        <v>-6.482529682041333E-3</v>
      </c>
      <c r="M2054" s="8">
        <f>LN(Prices!M2048/Prices!M2047)</f>
        <v>4.7516105947124302E-3</v>
      </c>
      <c r="N2054" s="8">
        <f>LN(Prices!N2048/Prices!N2047)</f>
        <v>-6.7887592416333662E-3</v>
      </c>
      <c r="O2054" s="8">
        <f>LN(Prices!O2048/Prices!O2047)</f>
        <v>-4.9379608199591803E-3</v>
      </c>
    </row>
    <row r="2055" spans="1:15" x14ac:dyDescent="0.25">
      <c r="A2055" s="5">
        <v>45593</v>
      </c>
      <c r="B2055" s="8">
        <f>LN(Prices!B2049/Prices!B2048)</f>
        <v>6.6829575677990246E-3</v>
      </c>
      <c r="C2055" s="8">
        <f>LN(Prices!C2049/Prices!C2048)</f>
        <v>-1.6243181033842868E-3</v>
      </c>
      <c r="D2055" s="8">
        <f>LN(Prices!D2049/Prices!D2048)</f>
        <v>4.422658129826295E-3</v>
      </c>
      <c r="E2055" s="8">
        <f>LN(Prices!E2049/Prices!E2048)</f>
        <v>-2.3210427107343864E-3</v>
      </c>
      <c r="F2055" s="8">
        <f>LN(Prices!F2049/Prices!F2048)</f>
        <v>5.1313243074465565E-3</v>
      </c>
      <c r="G2055" s="8">
        <f>LN(Prices!G2049/Prices!G2048)</f>
        <v>-1.941588912867414E-3</v>
      </c>
      <c r="H2055" s="8">
        <f>LN(Prices!H2049/Prices!H2048)</f>
        <v>3.128715568472727E-3</v>
      </c>
      <c r="I2055" s="8">
        <f>LN(Prices!I2049/Prices!I2048)</f>
        <v>5.8832768218869133E-3</v>
      </c>
      <c r="J2055" s="8">
        <f>LN(Prices!J2049/Prices!J2048)</f>
        <v>2.6479346267329448E-3</v>
      </c>
      <c r="K2055" s="8">
        <f>(Prices!K2049-Prices!K2048)/100</f>
        <v>-2.8000354766845705E-4</v>
      </c>
      <c r="L2055" s="8">
        <f>LN(Prices!L2049/Prices!L2048)</f>
        <v>1.0028378347082964E-2</v>
      </c>
      <c r="M2055" s="8">
        <f>LN(Prices!M2049/Prices!M2048)</f>
        <v>1.2801956321039302E-3</v>
      </c>
      <c r="N2055" s="8">
        <f>LN(Prices!N2049/Prices!N2048)</f>
        <v>5.5617781273959339E-3</v>
      </c>
      <c r="O2055" s="8">
        <f>LN(Prices!O2049/Prices!O2048)</f>
        <v>1.6208616935818793E-2</v>
      </c>
    </row>
    <row r="2056" spans="1:15" x14ac:dyDescent="0.25">
      <c r="A2056" s="5">
        <v>45594</v>
      </c>
      <c r="B2056" s="8">
        <f>LN(Prices!B2050/Prices!B2049)</f>
        <v>-3.6069038031036611E-3</v>
      </c>
      <c r="C2056" s="8">
        <f>LN(Prices!C2050/Prices!C2049)</f>
        <v>1.116902915407931E-3</v>
      </c>
      <c r="D2056" s="8">
        <f>LN(Prices!D2050/Prices!D2049)</f>
        <v>-3.0937438189432248E-3</v>
      </c>
      <c r="E2056" s="8">
        <f>LN(Prices!E2050/Prices!E2049)</f>
        <v>4.2244020301974685E-4</v>
      </c>
      <c r="F2056" s="8">
        <f>LN(Prices!F2050/Prices!F2049)</f>
        <v>-5.7029791923164461E-3</v>
      </c>
      <c r="G2056" s="8">
        <f>LN(Prices!G2050/Prices!G2049)</f>
        <v>1.479730636817075E-3</v>
      </c>
      <c r="H2056" s="8">
        <f>LN(Prices!H2050/Prices!H2049)</f>
        <v>-7.2105983459117336E-3</v>
      </c>
      <c r="I2056" s="8">
        <f>LN(Prices!I2050/Prices!I2049)</f>
        <v>-4.5594746818964239E-3</v>
      </c>
      <c r="J2056" s="8">
        <f>LN(Prices!J2050/Prices!J2049)</f>
        <v>1.6128259449012198E-3</v>
      </c>
      <c r="K2056" s="8">
        <f>(Prices!K2050-Prices!K2049)/100</f>
        <v>-1.9998550415039061E-5</v>
      </c>
      <c r="L2056" s="8">
        <f>LN(Prices!L2050/Prices!L2049)</f>
        <v>1.050732694242533E-3</v>
      </c>
      <c r="M2056" s="8">
        <f>LN(Prices!M2050/Prices!M2049)</f>
        <v>8.1172531296564935E-3</v>
      </c>
      <c r="N2056" s="8">
        <f>LN(Prices!N2050/Prices!N2049)</f>
        <v>-5.5349782177797876E-3</v>
      </c>
      <c r="O2056" s="8">
        <f>LN(Prices!O2050/Prices!O2049)</f>
        <v>-2.6683491033117298E-3</v>
      </c>
    </row>
    <row r="2057" spans="1:15" x14ac:dyDescent="0.25">
      <c r="A2057" s="5">
        <v>45595</v>
      </c>
      <c r="B2057" s="8">
        <f>LN(Prices!B2051/Prices!B2050)</f>
        <v>-6.8890426083508781E-3</v>
      </c>
      <c r="C2057" s="8">
        <f>LN(Prices!C2051/Prices!C2050)</f>
        <v>-1.0151855594349986E-3</v>
      </c>
      <c r="D2057" s="8">
        <f>LN(Prices!D2051/Prices!D2050)</f>
        <v>-9.7866025897206596E-3</v>
      </c>
      <c r="E2057" s="8">
        <f>LN(Prices!E2051/Prices!E2050)</f>
        <v>-1.4793221146231414E-3</v>
      </c>
      <c r="F2057" s="8">
        <f>LN(Prices!F2051/Prices!F2050)</f>
        <v>3.8054426249306706E-3</v>
      </c>
      <c r="G2057" s="8">
        <f>LN(Prices!G2051/Prices!G2050)</f>
        <v>1.9386451675450288E-3</v>
      </c>
      <c r="H2057" s="8">
        <f>LN(Prices!H2051/Prices!H2050)</f>
        <v>4.3952633903884238E-3</v>
      </c>
      <c r="I2057" s="8">
        <f>LN(Prices!I2051/Prices!I2050)</f>
        <v>-7.2189114702340398E-4</v>
      </c>
      <c r="J2057" s="8">
        <f>LN(Prices!J2051/Prices!J2050)</f>
        <v>-3.3056916724881185E-3</v>
      </c>
      <c r="K2057" s="8">
        <f>(Prices!K2051-Prices!K2050)/100</f>
        <v>-1.7000198364256925E-4</v>
      </c>
      <c r="L2057" s="8">
        <f>LN(Prices!L2051/Prices!L2050)</f>
        <v>-1.1909812595791262E-3</v>
      </c>
      <c r="M2057" s="8">
        <f>LN(Prices!M2051/Prices!M2050)</f>
        <v>-4.6037876988634574E-3</v>
      </c>
      <c r="N2057" s="8">
        <f>LN(Prices!N2051/Prices!N2050)</f>
        <v>-1.052616356022021E-3</v>
      </c>
      <c r="O2057" s="8">
        <f>LN(Prices!O2051/Prices!O2050)</f>
        <v>-2.2589595168220002E-3</v>
      </c>
    </row>
    <row r="2058" spans="1:15" x14ac:dyDescent="0.25">
      <c r="A2058" s="5">
        <v>45596</v>
      </c>
      <c r="B2058" s="8">
        <f>LN(Prices!B2052/Prices!B2051)</f>
        <v>-7.486470108624267E-3</v>
      </c>
      <c r="C2058" s="8">
        <f>LN(Prices!C2052/Prices!C2051)</f>
        <v>-2.0302709369752342E-4</v>
      </c>
      <c r="D2058" s="8">
        <f>LN(Prices!D2052/Prices!D2051)</f>
        <v>-6.5029708690421328E-3</v>
      </c>
      <c r="E2058" s="8">
        <f>LN(Prices!E2052/Prices!E2051)</f>
        <v>-5.2881667622538156E-4</v>
      </c>
      <c r="F2058" s="8">
        <f>LN(Prices!F2052/Prices!F2051)</f>
        <v>-1.9658122213650285E-2</v>
      </c>
      <c r="G2058" s="8">
        <f>LN(Prices!G2052/Prices!G2051)</f>
        <v>-1.1074235121038183E-3</v>
      </c>
      <c r="H2058" s="8">
        <f>LN(Prices!H2052/Prices!H2051)</f>
        <v>-1.7060430220012576E-2</v>
      </c>
      <c r="I2058" s="8">
        <f>LN(Prices!I2052/Prices!I2051)</f>
        <v>-8.3389434602820032E-3</v>
      </c>
      <c r="J2058" s="8">
        <f>LN(Prices!J2052/Prices!J2051)</f>
        <v>-1.8790134928745348E-2</v>
      </c>
      <c r="K2058" s="8">
        <f>(Prices!K2052-Prices!K2051)/100</f>
        <v>-3.0999660491944249E-4</v>
      </c>
      <c r="L2058" s="8">
        <f>LN(Prices!L2052/Prices!L2051)</f>
        <v>-1.2953153348126458E-2</v>
      </c>
      <c r="M2058" s="8">
        <f>LN(Prices!M2052/Prices!M2051)</f>
        <v>-2.8045278934791824E-2</v>
      </c>
      <c r="N2058" s="8">
        <f>LN(Prices!N2052/Prices!N2051)</f>
        <v>-7.2588928462483443E-3</v>
      </c>
      <c r="O2058" s="8">
        <f>LN(Prices!O2052/Prices!O2051)</f>
        <v>-1.643047520470603E-2</v>
      </c>
    </row>
    <row r="2059" spans="1:15" x14ac:dyDescent="0.25">
      <c r="A2059" s="5">
        <v>45597</v>
      </c>
      <c r="B2059" s="8">
        <f>LN(Prices!B2053/Prices!B2052)</f>
        <v>2.3797138616108615E-3</v>
      </c>
      <c r="C2059" s="8">
        <f>LN(Prices!C2053/Prices!C2052)</f>
        <v>-3.9831935399352834E-3</v>
      </c>
      <c r="D2059" s="8">
        <f>LN(Prices!D2053/Prices!D2052)</f>
        <v>8.9951987224650429E-4</v>
      </c>
      <c r="E2059" s="8">
        <f>LN(Prices!E2053/Prices!E2052)</f>
        <v>-5.9392739536712558E-3</v>
      </c>
      <c r="F2059" s="8">
        <f>LN(Prices!F2053/Prices!F2052)</f>
        <v>-1.1003793903686634E-2</v>
      </c>
      <c r="G2059" s="8">
        <f>LN(Prices!G2053/Prices!G2052)</f>
        <v>-4.2689392316326196E-3</v>
      </c>
      <c r="H2059" s="8">
        <f>LN(Prices!H2053/Prices!H2052)</f>
        <v>-1.1107517030690904E-2</v>
      </c>
      <c r="I2059" s="8">
        <f>LN(Prices!I2053/Prices!I2052)</f>
        <v>4.8541191798452107E-4</v>
      </c>
      <c r="J2059" s="8">
        <f>LN(Prices!J2053/Prices!J2052)</f>
        <v>4.0841580045254591E-3</v>
      </c>
      <c r="K2059" s="8">
        <f>(Prices!K2053-Prices!K2052)/100</f>
        <v>-3.2000064849853517E-4</v>
      </c>
      <c r="L2059" s="8">
        <f>LN(Prices!L2053/Prices!L2052)</f>
        <v>1.564333460392748E-3</v>
      </c>
      <c r="M2059" s="8">
        <f>LN(Prices!M2053/Prices!M2052)</f>
        <v>7.1249711380620417E-3</v>
      </c>
      <c r="N2059" s="8">
        <f>LN(Prices!N2053/Prices!N2052)</f>
        <v>2.5434273844904563E-4</v>
      </c>
      <c r="O2059" s="8">
        <f>LN(Prices!O2053/Prices!O2052)</f>
        <v>6.1178561989295738E-3</v>
      </c>
    </row>
    <row r="2060" spans="1:15" x14ac:dyDescent="0.25">
      <c r="A2060" s="5">
        <v>45600</v>
      </c>
      <c r="B2060" s="8">
        <f>LN(Prices!B2054/Prices!B2053)</f>
        <v>2.5567115126610301E-3</v>
      </c>
      <c r="C2060" s="8">
        <f>LN(Prices!C2054/Prices!C2053)</f>
        <v>4.1868056665598299E-3</v>
      </c>
      <c r="D2060" s="8">
        <f>LN(Prices!D2054/Prices!D2053)</f>
        <v>5.6034509967957079E-3</v>
      </c>
      <c r="E2060" s="8">
        <f>LN(Prices!E2054/Prices!E2053)</f>
        <v>5.3234022382291756E-3</v>
      </c>
      <c r="F2060" s="8">
        <f>LN(Prices!F2054/Prices!F2053)</f>
        <v>1.1003793903686649E-2</v>
      </c>
      <c r="G2060" s="8">
        <f>LN(Prices!G2054/Prices!G2053)</f>
        <v>1.6689887229590556E-3</v>
      </c>
      <c r="H2060" s="8">
        <f>LN(Prices!H2054/Prices!H2053)</f>
        <v>1.0895157027400805E-2</v>
      </c>
      <c r="I2060" s="8">
        <f>LN(Prices!I2054/Prices!I2053)</f>
        <v>-1.6996861549470404E-3</v>
      </c>
      <c r="J2060" s="8">
        <f>LN(Prices!J2054/Prices!J2053)</f>
        <v>-2.8160448131902913E-3</v>
      </c>
      <c r="K2060" s="8">
        <f>(Prices!K2054-Prices!K2053)/100</f>
        <v>1.8000125885009766E-4</v>
      </c>
      <c r="L2060" s="8">
        <f>LN(Prices!L2054/Prices!L2053)</f>
        <v>2.8802771349353412E-3</v>
      </c>
      <c r="M2060" s="8">
        <f>LN(Prices!M2054/Prices!M2053)</f>
        <v>-3.558754958674715E-3</v>
      </c>
      <c r="N2060" s="8">
        <f>LN(Prices!N2054/Prices!N2053)</f>
        <v>-1.505461199364274E-3</v>
      </c>
      <c r="O2060" s="8">
        <f>LN(Prices!O2054/Prices!O2053)</f>
        <v>4.0188923589152634E-3</v>
      </c>
    </row>
    <row r="2061" spans="1:15" x14ac:dyDescent="0.25">
      <c r="A2061" s="5">
        <v>45601</v>
      </c>
      <c r="B2061" s="8">
        <f>LN(Prices!B2055/Prices!B2054)</f>
        <v>1.0883395863817542E-2</v>
      </c>
      <c r="C2061" s="8">
        <f>LN(Prices!C2055/Prices!C2054)</f>
        <v>2.3410659381686793E-3</v>
      </c>
      <c r="D2061" s="8">
        <f>LN(Prices!D2055/Prices!D2054)</f>
        <v>1.3542224219040269E-2</v>
      </c>
      <c r="E2061" s="8">
        <f>LN(Prices!E2055/Prices!E2054)</f>
        <v>5.3105432393274552E-4</v>
      </c>
      <c r="F2061" s="8">
        <f>LN(Prices!F2055/Prices!F2054)</f>
        <v>1.3466805596824219E-2</v>
      </c>
      <c r="G2061" s="8">
        <f>LN(Prices!G2055/Prices!G2054)</f>
        <v>9.2612328458592931E-4</v>
      </c>
      <c r="H2061" s="8">
        <f>LN(Prices!H2055/Prices!H2054)</f>
        <v>1.3192017870200877E-2</v>
      </c>
      <c r="I2061" s="8">
        <f>LN(Prices!I2055/Prices!I2054)</f>
        <v>1.0876129022984023E-2</v>
      </c>
      <c r="J2061" s="8">
        <f>LN(Prices!J2055/Prices!J2054)</f>
        <v>1.2191031029563081E-2</v>
      </c>
      <c r="K2061" s="8">
        <f>(Prices!K2055-Prices!K2054)/100</f>
        <v>4.9996376037597654E-5</v>
      </c>
      <c r="L2061" s="8">
        <f>LN(Prices!L2055/Prices!L2054)</f>
        <v>1.4056551691511914E-2</v>
      </c>
      <c r="M2061" s="8">
        <f>LN(Prices!M2055/Prices!M2054)</f>
        <v>1.4253488293232123E-2</v>
      </c>
      <c r="N2061" s="8">
        <f>LN(Prices!N2055/Prices!N2054)</f>
        <v>1.0753548126814177E-2</v>
      </c>
      <c r="O2061" s="8">
        <f>LN(Prices!O2055/Prices!O2054)</f>
        <v>1.8666287853852159E-2</v>
      </c>
    </row>
    <row r="2062" spans="1:15" x14ac:dyDescent="0.25">
      <c r="A2062" s="5">
        <v>45602</v>
      </c>
      <c r="B2062" s="8">
        <f>LN(Prices!B2056/Prices!B2055)</f>
        <v>-1.2526213982878422E-2</v>
      </c>
      <c r="C2062" s="8">
        <f>LN(Prices!C2056/Prices!C2055)</f>
        <v>-7.8592483954916092E-3</v>
      </c>
      <c r="D2062" s="8">
        <f>LN(Prices!D2056/Prices!D2055)</f>
        <v>-1.2425345525214557E-2</v>
      </c>
      <c r="E2062" s="8">
        <f>LN(Prices!E2056/Prices!E2055)</f>
        <v>-1.0348509082573001E-2</v>
      </c>
      <c r="F2062" s="8">
        <f>LN(Prices!F2056/Prices!F2055)</f>
        <v>-1.2208715743992304E-2</v>
      </c>
      <c r="G2062" s="8">
        <f>LN(Prices!G2056/Prices!G2055)</f>
        <v>-1.5748519389268271E-3</v>
      </c>
      <c r="H2062" s="8">
        <f>LN(Prices!H2056/Prices!H2055)</f>
        <v>-2.1513016743662457E-2</v>
      </c>
      <c r="I2062" s="8">
        <f>LN(Prices!I2056/Prices!I2055)</f>
        <v>2.7619939798328236E-2</v>
      </c>
      <c r="J2062" s="8">
        <f>LN(Prices!J2056/Prices!J2055)</f>
        <v>2.4981280957186654E-2</v>
      </c>
      <c r="K2062" s="8">
        <f>(Prices!K2056-Prices!K2055)/100</f>
        <v>6.9999694824218755E-5</v>
      </c>
      <c r="L2062" s="8">
        <f>LN(Prices!L2056/Prices!L2055)</f>
        <v>4.0629148277194667E-2</v>
      </c>
      <c r="M2062" s="8">
        <f>LN(Prices!M2056/Prices!M2055)</f>
        <v>2.5070440011099843E-2</v>
      </c>
      <c r="N2062" s="8">
        <f>LN(Prices!N2056/Prices!N2055)</f>
        <v>2.7435057600316757E-2</v>
      </c>
      <c r="O2062" s="8">
        <f>LN(Prices!O2056/Prices!O2055)</f>
        <v>5.6777880360162535E-2</v>
      </c>
    </row>
    <row r="2063" spans="1:15" x14ac:dyDescent="0.25">
      <c r="A2063" s="5">
        <v>45603</v>
      </c>
      <c r="B2063" s="8">
        <f>LN(Prices!B2057/Prices!B2056)</f>
        <v>1.7205771377439089E-2</v>
      </c>
      <c r="C2063" s="8">
        <f>LN(Prices!C2057/Prices!C2056)</f>
        <v>7.5542787514506398E-3</v>
      </c>
      <c r="D2063" s="8">
        <f>LN(Prices!D2057/Prices!D2056)</f>
        <v>2.1862456021229451E-2</v>
      </c>
      <c r="E2063" s="8">
        <f>LN(Prices!E2057/Prices!E2056)</f>
        <v>8.0108552286942136E-3</v>
      </c>
      <c r="F2063" s="8">
        <f>LN(Prices!F2057/Prices!F2056)</f>
        <v>9.338054417019832E-3</v>
      </c>
      <c r="G2063" s="8">
        <f>LN(Prices!G2057/Prices!G2056)</f>
        <v>3.7012245226276668E-3</v>
      </c>
      <c r="H2063" s="8">
        <f>LN(Prices!H2057/Prices!H2056)</f>
        <v>1.1926555439657247E-2</v>
      </c>
      <c r="I2063" s="8">
        <f>LN(Prices!I2057/Prices!I2056)</f>
        <v>-2.809960724265083E-3</v>
      </c>
      <c r="J2063" s="8">
        <f>LN(Prices!J2057/Prices!J2056)</f>
        <v>7.4037541739956567E-3</v>
      </c>
      <c r="K2063" s="8">
        <f>(Prices!K2057-Prices!K2056)/100</f>
        <v>-9.9997520446777348E-5</v>
      </c>
      <c r="L2063" s="8">
        <f>LN(Prices!L2057/Prices!L2056)</f>
        <v>-1.6199721811434612E-3</v>
      </c>
      <c r="M2063" s="8">
        <f>LN(Prices!M2057/Prices!M2056)</f>
        <v>1.6600390910182405E-2</v>
      </c>
      <c r="N2063" s="8">
        <f>LN(Prices!N2057/Prices!N2056)</f>
        <v>-2.8364307228767611E-3</v>
      </c>
      <c r="O2063" s="8">
        <f>LN(Prices!O2057/Prices!O2056)</f>
        <v>-4.2842679402972823E-3</v>
      </c>
    </row>
    <row r="2064" spans="1:15" x14ac:dyDescent="0.25">
      <c r="A2064" s="5">
        <v>45604</v>
      </c>
      <c r="B2064" s="8">
        <f>LN(Prices!B2058/Prices!B2057)</f>
        <v>-1.6475345839347542E-2</v>
      </c>
      <c r="C2064" s="8">
        <f>LN(Prices!C2058/Prices!C2057)</f>
        <v>1.7273491650222337E-3</v>
      </c>
      <c r="D2064" s="8">
        <f>LN(Prices!D2058/Prices!D2057)</f>
        <v>-2.4992954688260863E-2</v>
      </c>
      <c r="E2064" s="8">
        <f>LN(Prices!E2058/Prices!E2057)</f>
        <v>2.1250573448234303E-3</v>
      </c>
      <c r="F2064" s="8">
        <f>LN(Prices!F2058/Prices!F2057)</f>
        <v>1.5403948778841771E-2</v>
      </c>
      <c r="G2064" s="8">
        <f>LN(Prices!G2058/Prices!G2057)</f>
        <v>2.7672012739749234E-3</v>
      </c>
      <c r="H2064" s="8">
        <f>LN(Prices!H2058/Prices!H2057)</f>
        <v>1.4815059099688513E-2</v>
      </c>
      <c r="I2064" s="8">
        <f>LN(Prices!I2058/Prices!I2057)</f>
        <v>5.3787941239423313E-3</v>
      </c>
      <c r="J2064" s="8">
        <f>LN(Prices!J2058/Prices!J2057)</f>
        <v>3.7497940357180464E-3</v>
      </c>
      <c r="K2064" s="8">
        <f>(Prices!K2058-Prices!K2057)/100</f>
        <v>2.9997825622558592E-5</v>
      </c>
      <c r="L2064" s="8">
        <f>LN(Prices!L2058/Prices!L2057)</f>
        <v>4.8551005022426184E-3</v>
      </c>
      <c r="M2064" s="8">
        <f>LN(Prices!M2058/Prices!M2057)</f>
        <v>3.2982178649270878E-3</v>
      </c>
      <c r="N2064" s="8">
        <f>LN(Prices!N2058/Prices!N2057)</f>
        <v>4.8687315017898972E-3</v>
      </c>
      <c r="O2064" s="8">
        <f>LN(Prices!O2058/Prices!O2057)</f>
        <v>7.0886043981748786E-3</v>
      </c>
    </row>
    <row r="2065" spans="1:15" x14ac:dyDescent="0.25">
      <c r="A2065" s="5">
        <v>45607</v>
      </c>
      <c r="B2065" s="8">
        <f>LN(Prices!B2059/Prices!B2058)</f>
        <v>-1.6443189316918299E-3</v>
      </c>
      <c r="C2065" s="8">
        <f>LN(Prices!C2059/Prices!C2058)</f>
        <v>-2.2357552287248488E-3</v>
      </c>
      <c r="D2065" s="8">
        <f>LN(Prices!D2059/Prices!D2058)</f>
        <v>-7.6439225349836373E-3</v>
      </c>
      <c r="E2065" s="8">
        <f>LN(Prices!E2059/Prices!E2058)</f>
        <v>-2.7636043236410309E-3</v>
      </c>
      <c r="F2065" s="8">
        <f>LN(Prices!F2059/Prices!F2058)</f>
        <v>-2.8346246402879381E-3</v>
      </c>
      <c r="G2065" s="8">
        <f>LN(Prices!G2059/Prices!G2058)</f>
        <v>-3.3214253200178046E-3</v>
      </c>
      <c r="H2065" s="8">
        <f>LN(Prices!H2059/Prices!H2058)</f>
        <v>-5.0188494249246551E-3</v>
      </c>
      <c r="I2065" s="8">
        <f>LN(Prices!I2059/Prices!I2058)</f>
        <v>5.3501088735069631E-3</v>
      </c>
      <c r="J2065" s="8">
        <f>LN(Prices!J2059/Prices!J2058)</f>
        <v>9.6859419095692381E-4</v>
      </c>
      <c r="K2065" s="8">
        <f>(Prices!K2059-Prices!K2058)/100</f>
        <v>-7.9998970031738286E-5</v>
      </c>
      <c r="L2065" s="8">
        <f>LN(Prices!L2059/Prices!L2058)</f>
        <v>8.6120846303885338E-3</v>
      </c>
      <c r="M2065" s="8">
        <f>LN(Prices!M2059/Prices!M2058)</f>
        <v>-1.7448875281072466E-4</v>
      </c>
      <c r="N2065" s="8">
        <f>LN(Prices!N2059/Prices!N2058)</f>
        <v>5.559866860062517E-3</v>
      </c>
      <c r="O2065" s="8">
        <f>LN(Prices!O2059/Prices!O2058)</f>
        <v>1.461985359040292E-2</v>
      </c>
    </row>
    <row r="2066" spans="1:15" x14ac:dyDescent="0.25">
      <c r="A2066" s="5">
        <v>45608</v>
      </c>
      <c r="B2066" s="8">
        <f>LN(Prices!B2060/Prices!B2059)</f>
        <v>-1.6407412287184533E-2</v>
      </c>
      <c r="C2066" s="8">
        <f>LN(Prices!C2060/Prices!C2059)</f>
        <v>-5.8168078492377966E-3</v>
      </c>
      <c r="D2066" s="8">
        <f>LN(Prices!D2060/Prices!D2059)</f>
        <v>-1.9139400728466996E-2</v>
      </c>
      <c r="E2066" s="8">
        <f>LN(Prices!E2060/Prices!E2059)</f>
        <v>-6.3005376107912988E-3</v>
      </c>
      <c r="F2066" s="8">
        <f>LN(Prices!F2060/Prices!F2059)</f>
        <v>-1.3815713271466438E-2</v>
      </c>
      <c r="G2066" s="8">
        <f>LN(Prices!G2060/Prices!G2059)</f>
        <v>-5.2812662453482588E-3</v>
      </c>
      <c r="H2066" s="8">
        <f>LN(Prices!H2060/Prices!H2059)</f>
        <v>-1.3933080551976165E-2</v>
      </c>
      <c r="I2066" s="8">
        <f>LN(Prices!I2060/Prices!I2059)</f>
        <v>-7.2177301538747119E-3</v>
      </c>
      <c r="J2066" s="8">
        <f>LN(Prices!J2060/Prices!J2059)</f>
        <v>-2.8968514769364996E-3</v>
      </c>
      <c r="K2066" s="8">
        <f>(Prices!K2060-Prices!K2059)/100</f>
        <v>7.9998970031738286E-5</v>
      </c>
      <c r="L2066" s="8">
        <f>LN(Prices!L2060/Prices!L2059)</f>
        <v>-1.0138720976610248E-2</v>
      </c>
      <c r="M2066" s="8">
        <f>LN(Prices!M2060/Prices!M2059)</f>
        <v>5.8067945507092817E-4</v>
      </c>
      <c r="N2066" s="8">
        <f>LN(Prices!N2060/Prices!N2059)</f>
        <v>-7.4773673726882808E-3</v>
      </c>
      <c r="O2066" s="8">
        <f>LN(Prices!O2060/Prices!O2059)</f>
        <v>-1.7871369006604691E-2</v>
      </c>
    </row>
    <row r="2067" spans="1:15" x14ac:dyDescent="0.25">
      <c r="A2067" s="5">
        <v>45609</v>
      </c>
      <c r="B2067" s="8">
        <f>LN(Prices!B2061/Prices!B2060)</f>
        <v>-5.9656572650723938E-3</v>
      </c>
      <c r="C2067" s="8">
        <f>LN(Prices!C2061/Prices!C2060)</f>
        <v>-2.0465531306846648E-4</v>
      </c>
      <c r="D2067" s="8">
        <f>LN(Prices!D2061/Prices!D2060)</f>
        <v>-6.4621403642425058E-3</v>
      </c>
      <c r="E2067" s="8">
        <f>LN(Prices!E2061/Prices!E2060)</f>
        <v>-6.4290697590652199E-4</v>
      </c>
      <c r="F2067" s="8">
        <f>LN(Prices!F2061/Prices!F2060)</f>
        <v>7.6460630168293398E-3</v>
      </c>
      <c r="G2067" s="8">
        <f>LN(Prices!G2061/Prices!G2060)</f>
        <v>-1.8597688546631323E-3</v>
      </c>
      <c r="H2067" s="8">
        <f>LN(Prices!H2061/Prices!H2060)</f>
        <v>5.5120047484816968E-3</v>
      </c>
      <c r="I2067" s="8">
        <f>LN(Prices!I2061/Prices!I2060)</f>
        <v>3.5046780441565337E-4</v>
      </c>
      <c r="J2067" s="8">
        <f>LN(Prices!J2061/Prices!J2060)</f>
        <v>2.3220076414018386E-4</v>
      </c>
      <c r="K2067" s="8">
        <f>(Prices!K2061-Prices!K2060)/100</f>
        <v>-3.2999992370605466E-4</v>
      </c>
      <c r="L2067" s="8">
        <f>LN(Prices!L2061/Prices!L2060)</f>
        <v>-5.360127557287736E-3</v>
      </c>
      <c r="M2067" s="8">
        <f>LN(Prices!M2061/Prices!M2060)</f>
        <v>-8.200956751020093E-4</v>
      </c>
      <c r="N2067" s="8">
        <f>LN(Prices!N2061/Prices!N2060)</f>
        <v>6.67337848070144E-4</v>
      </c>
      <c r="O2067" s="8">
        <f>LN(Prices!O2061/Prices!O2060)</f>
        <v>-9.4430194363029196E-3</v>
      </c>
    </row>
    <row r="2068" spans="1:15" x14ac:dyDescent="0.25">
      <c r="A2068" s="5">
        <v>45610</v>
      </c>
      <c r="B2068" s="8">
        <f>LN(Prices!B2062/Prices!B2061)</f>
        <v>-7.4818745999936465E-4</v>
      </c>
      <c r="C2068" s="8">
        <f>LN(Prices!C2062/Prices!C2061)</f>
        <v>-4.096042942283048E-4</v>
      </c>
      <c r="D2068" s="8">
        <f>LN(Prices!D2062/Prices!D2061)</f>
        <v>-5.5721974510275938E-3</v>
      </c>
      <c r="E2068" s="8">
        <f>LN(Prices!E2062/Prices!E2061)</f>
        <v>-1.0717672851494382E-4</v>
      </c>
      <c r="F2068" s="8">
        <f>LN(Prices!F2062/Prices!F2061)</f>
        <v>-1.1587376823175082E-2</v>
      </c>
      <c r="G2068" s="8">
        <f>LN(Prices!G2062/Prices!G2061)</f>
        <v>-1.8638844305317228E-4</v>
      </c>
      <c r="H2068" s="8">
        <f>LN(Prices!H2062/Prices!H2061)</f>
        <v>-9.0256899392922117E-3</v>
      </c>
      <c r="I2068" s="8">
        <f>LN(Prices!I2062/Prices!I2061)</f>
        <v>-6.4444390931681994E-3</v>
      </c>
      <c r="J2068" s="8">
        <f>LN(Prices!J2062/Prices!J2061)</f>
        <v>-6.0681085822440004E-3</v>
      </c>
      <c r="K2068" s="8">
        <f>(Prices!K2062-Prices!K2061)/100</f>
        <v>-6.9999694824218755E-5</v>
      </c>
      <c r="L2068" s="8">
        <f>LN(Prices!L2062/Prices!L2061)</f>
        <v>-9.6995514263130741E-3</v>
      </c>
      <c r="M2068" s="8">
        <f>LN(Prices!M2062/Prices!M2061)</f>
        <v>-6.0730166504874162E-3</v>
      </c>
      <c r="N2068" s="8">
        <f>LN(Prices!N2062/Prices!N2061)</f>
        <v>-6.9563478123902895E-3</v>
      </c>
      <c r="O2068" s="8">
        <f>LN(Prices!O2062/Prices!O2061)</f>
        <v>-1.378179027110185E-2</v>
      </c>
    </row>
    <row r="2069" spans="1:15" x14ac:dyDescent="0.25">
      <c r="A2069" s="5">
        <v>45611</v>
      </c>
      <c r="B2069" s="8">
        <f>LN(Prices!B2063/Prices!B2062)</f>
        <v>-1.6855846522927792E-3</v>
      </c>
      <c r="C2069" s="8">
        <f>LN(Prices!C2063/Prices!C2062)</f>
        <v>1.0245879275895652E-4</v>
      </c>
      <c r="D2069" s="8">
        <f>LN(Prices!D2063/Prices!D2062)</f>
        <v>0</v>
      </c>
      <c r="E2069" s="8">
        <f>LN(Prices!E2063/Prices!E2062)</f>
        <v>4.2863801018405847E-4</v>
      </c>
      <c r="F2069" s="8">
        <f>LN(Prices!F2063/Prices!F2062)</f>
        <v>1.2513081587640291E-3</v>
      </c>
      <c r="G2069" s="8">
        <f>LN(Prices!G2063/Prices!G2062)</f>
        <v>2.7926464052168494E-4</v>
      </c>
      <c r="H2069" s="8">
        <f>LN(Prices!H2063/Prices!H2062)</f>
        <v>5.3309694016223609E-4</v>
      </c>
      <c r="I2069" s="8">
        <f>LN(Prices!I2063/Prices!I2062)</f>
        <v>-4.2407636302740611E-3</v>
      </c>
      <c r="J2069" s="8">
        <f>LN(Prices!J2063/Prices!J2062)</f>
        <v>-1.3291430866793769E-2</v>
      </c>
      <c r="K2069" s="8">
        <f>(Prices!K2063-Prices!K2062)/100</f>
        <v>1.0000228881835937E-4</v>
      </c>
      <c r="L2069" s="8">
        <f>LN(Prices!L2063/Prices!L2062)</f>
        <v>-1.1037806586753197E-2</v>
      </c>
      <c r="M2069" s="8">
        <f>LN(Prices!M2063/Prices!M2062)</f>
        <v>-2.1348532796930553E-2</v>
      </c>
      <c r="N2069" s="8">
        <f>LN(Prices!N2063/Prices!N2062)</f>
        <v>-4.1181627163049848E-3</v>
      </c>
      <c r="O2069" s="8">
        <f>LN(Prices!O2063/Prices!O2062)</f>
        <v>-1.4265022085893243E-2</v>
      </c>
    </row>
    <row r="2070" spans="1:15" x14ac:dyDescent="0.25">
      <c r="A2070" s="5">
        <v>45614</v>
      </c>
      <c r="B2070" s="8">
        <f>LN(Prices!B2064/Prices!B2063)</f>
        <v>7.4696358391517399E-3</v>
      </c>
      <c r="C2070" s="8">
        <f>LN(Prices!C2064/Prices!C2063)</f>
        <v>9.2090193111457196E-4</v>
      </c>
      <c r="D2070" s="8">
        <f>LN(Prices!D2064/Prices!D2063)</f>
        <v>1.1343916988175811E-2</v>
      </c>
      <c r="E2070" s="8">
        <f>LN(Prices!E2064/Prices!E2063)</f>
        <v>2.2479530034078166E-3</v>
      </c>
      <c r="F2070" s="8">
        <f>LN(Prices!F2064/Prices!F2063)</f>
        <v>5.2772132868929489E-3</v>
      </c>
      <c r="G2070" s="8">
        <f>LN(Prices!G2064/Prices!G2063)</f>
        <v>2.4168547681568697E-3</v>
      </c>
      <c r="H2070" s="8">
        <f>LN(Prices!H2064/Prices!H2063)</f>
        <v>7.2233058183169153E-3</v>
      </c>
      <c r="I2070" s="8">
        <f>LN(Prices!I2064/Prices!I2063)</f>
        <v>4.8284082661826664E-3</v>
      </c>
      <c r="J2070" s="8">
        <f>LN(Prices!J2064/Prices!J2063)</f>
        <v>3.9101597462065374E-3</v>
      </c>
      <c r="K2070" s="8">
        <f>(Prices!K2064-Prices!K2063)/100</f>
        <v>9.9997520446786224E-5</v>
      </c>
      <c r="L2070" s="8">
        <f>LN(Prices!L2064/Prices!L2063)</f>
        <v>1.8937754881272759E-3</v>
      </c>
      <c r="M2070" s="8">
        <f>LN(Prices!M2064/Prices!M2063)</f>
        <v>3.8371462774250326E-3</v>
      </c>
      <c r="N2070" s="8">
        <f>LN(Prices!N2064/Prices!N2063)</f>
        <v>4.4854716139539896E-3</v>
      </c>
      <c r="O2070" s="8">
        <f>LN(Prices!O2064/Prices!O2063)</f>
        <v>1.0845564163360982E-3</v>
      </c>
    </row>
    <row r="2071" spans="1:15" x14ac:dyDescent="0.25">
      <c r="A2071" s="5">
        <v>45615</v>
      </c>
      <c r="B2071" s="8">
        <f>LN(Prices!B2065/Prices!B2064)</f>
        <v>-3.7199455332042475E-4</v>
      </c>
      <c r="C2071" s="8">
        <f>LN(Prices!C2065/Prices!C2064)</f>
        <v>1.4313332746982398E-3</v>
      </c>
      <c r="D2071" s="8">
        <f>LN(Prices!D2065/Prices!D2064)</f>
        <v>-6.9080584528539361E-4</v>
      </c>
      <c r="E2071" s="8">
        <f>LN(Prices!E2065/Prices!E2064)</f>
        <v>2.1360741497061285E-3</v>
      </c>
      <c r="F2071" s="8">
        <f>LN(Prices!F2065/Prices!F2064)</f>
        <v>7.1512731666839449E-3</v>
      </c>
      <c r="G2071" s="8">
        <f>LN(Prices!G2065/Prices!G2064)</f>
        <v>1.5769615526162713E-3</v>
      </c>
      <c r="H2071" s="8">
        <f>LN(Prices!H2065/Prices!H2064)</f>
        <v>4.8569623292051356E-3</v>
      </c>
      <c r="I2071" s="8">
        <f>LN(Prices!I2065/Prices!I2064)</f>
        <v>-3.0593070288596987E-3</v>
      </c>
      <c r="J2071" s="8">
        <f>LN(Prices!J2065/Prices!J2064)</f>
        <v>3.955750520596487E-3</v>
      </c>
      <c r="K2071" s="8">
        <f>(Prices!K2065-Prices!K2064)/100</f>
        <v>5.0001144409161927E-5</v>
      </c>
      <c r="L2071" s="8">
        <f>LN(Prices!L2065/Prices!L2064)</f>
        <v>8.8330521035373262E-4</v>
      </c>
      <c r="M2071" s="8">
        <f>LN(Prices!M2065/Prices!M2064)</f>
        <v>1.1123470342272124E-2</v>
      </c>
      <c r="N2071" s="8">
        <f>LN(Prices!N2065/Prices!N2064)</f>
        <v>-3.2003211147009899E-3</v>
      </c>
      <c r="O2071" s="8">
        <f>LN(Prices!O2065/Prices!O2064)</f>
        <v>7.985061147304533E-3</v>
      </c>
    </row>
    <row r="2072" spans="1:15" x14ac:dyDescent="0.25">
      <c r="A2072" s="5">
        <v>45616</v>
      </c>
      <c r="B2072" s="8">
        <f>LN(Prices!B2066/Prices!B2065)</f>
        <v>-2.2359307340830423E-3</v>
      </c>
      <c r="C2072" s="8">
        <f>LN(Prices!C2066/Prices!C2065)</f>
        <v>-1.0222317199973952E-3</v>
      </c>
      <c r="D2072" s="8">
        <f>LN(Prices!D2066/Prices!D2065)</f>
        <v>-1.1524046075178751E-3</v>
      </c>
      <c r="E2072" s="8">
        <f>LN(Prices!E2066/Prices!E2065)</f>
        <v>-1.4949039107011839E-3</v>
      </c>
      <c r="F2072" s="8">
        <f>LN(Prices!F2066/Prices!F2065)</f>
        <v>-4.2846863963951279E-3</v>
      </c>
      <c r="G2072" s="8">
        <f>LN(Prices!G2066/Prices!G2065)</f>
        <v>-4.6337535280400517E-4</v>
      </c>
      <c r="H2072" s="8">
        <f>LN(Prices!H2066/Prices!H2065)</f>
        <v>-1.2647386740056734E-3</v>
      </c>
      <c r="I2072" s="8">
        <f>LN(Prices!I2066/Prices!I2065)</f>
        <v>2.9417501388088706E-3</v>
      </c>
      <c r="J2072" s="8">
        <f>LN(Prices!J2066/Prices!J2065)</f>
        <v>2.19506213354446E-5</v>
      </c>
      <c r="K2072" s="8">
        <f>(Prices!K2066-Prices!K2065)/100</f>
        <v>1.9998550415047945E-5</v>
      </c>
      <c r="L2072" s="8">
        <f>LN(Prices!L2066/Prices!L2065)</f>
        <v>5.2064918651467552E-3</v>
      </c>
      <c r="M2072" s="8">
        <f>LN(Prices!M2066/Prices!M2065)</f>
        <v>-1.667821946541214E-3</v>
      </c>
      <c r="N2072" s="8">
        <f>LN(Prices!N2066/Prices!N2065)</f>
        <v>3.032441687987851E-3</v>
      </c>
      <c r="O2072" s="8">
        <f>LN(Prices!O2066/Prices!O2065)</f>
        <v>3.0103095716971234E-4</v>
      </c>
    </row>
    <row r="2073" spans="1:15" x14ac:dyDescent="0.25">
      <c r="A2073" s="5">
        <v>45617</v>
      </c>
      <c r="B2073" s="8">
        <f>LN(Prices!B2067/Prices!B2066)</f>
        <v>1.6773414984393431E-3</v>
      </c>
      <c r="C2073" s="8">
        <f>LN(Prices!C2067/Prices!C2066)</f>
        <v>-5.1129821237172164E-4</v>
      </c>
      <c r="D2073" s="8">
        <f>LN(Prices!D2067/Prices!D2066)</f>
        <v>-2.077773160111969E-3</v>
      </c>
      <c r="E2073" s="8">
        <f>LN(Prices!E2067/Prices!E2066)</f>
        <v>-5.3436751841047709E-4</v>
      </c>
      <c r="F2073" s="8">
        <f>LN(Prices!F2067/Prices!F2066)</f>
        <v>7.2256607279193611E-3</v>
      </c>
      <c r="G2073" s="8">
        <f>LN(Prices!G2067/Prices!G2066)</f>
        <v>-1.2992030828401274E-3</v>
      </c>
      <c r="H2073" s="8">
        <f>LN(Prices!H2067/Prices!H2066)</f>
        <v>7.3551937496141671E-3</v>
      </c>
      <c r="I2073" s="8">
        <f>LN(Prices!I2067/Prices!I2066)</f>
        <v>1.2029294955265904E-2</v>
      </c>
      <c r="J2073" s="8">
        <f>LN(Prices!J2067/Prices!J2066)</f>
        <v>5.3262518442884913E-3</v>
      </c>
      <c r="K2073" s="8">
        <f>(Prices!K2067-Prices!K2066)/100</f>
        <v>3.0002593994140626E-5</v>
      </c>
      <c r="L2073" s="8">
        <f>LN(Prices!L2067/Prices!L2066)</f>
        <v>1.6445012105827241E-2</v>
      </c>
      <c r="M2073" s="8">
        <f>LN(Prices!M2067/Prices!M2066)</f>
        <v>2.0313342858650288E-3</v>
      </c>
      <c r="N2073" s="8">
        <f>LN(Prices!N2067/Prices!N2066)</f>
        <v>1.1037450574326839E-2</v>
      </c>
      <c r="O2073" s="8">
        <f>LN(Prices!O2067/Prices!O2066)</f>
        <v>1.6415585358575978E-2</v>
      </c>
    </row>
    <row r="2074" spans="1:15" x14ac:dyDescent="0.25">
      <c r="A2074" s="5">
        <v>45618</v>
      </c>
      <c r="B2074" s="8">
        <f>LN(Prices!B2068/Prices!B2067)</f>
        <v>2.0463372209140974E-3</v>
      </c>
      <c r="C2074" s="8">
        <f>LN(Prices!C2068/Prices!C2067)</f>
        <v>7.1591201962019943E-4</v>
      </c>
      <c r="D2074" s="8">
        <f>LN(Prices!D2068/Prices!D2067)</f>
        <v>2.3097447105792802E-4</v>
      </c>
      <c r="E2074" s="8">
        <f>LN(Prices!E2068/Prices!E2067)</f>
        <v>6.4136423315354623E-4</v>
      </c>
      <c r="F2074" s="8">
        <f>LN(Prices!F2068/Prices!F2067)</f>
        <v>5.2911422668778232E-3</v>
      </c>
      <c r="G2074" s="8">
        <f>LN(Prices!G2068/Prices!G2067)</f>
        <v>7.4256499220471783E-4</v>
      </c>
      <c r="H2074" s="8">
        <f>LN(Prices!H2068/Prices!H2067)</f>
        <v>7.5094071038953325E-3</v>
      </c>
      <c r="I2074" s="8">
        <f>LN(Prices!I2068/Prices!I2067)</f>
        <v>7.5175526357221419E-3</v>
      </c>
      <c r="J2074" s="8">
        <f>LN(Prices!J2068/Prices!J2067)</f>
        <v>3.4619595915364653E-3</v>
      </c>
      <c r="K2074" s="8">
        <f>(Prices!K2068-Prices!K2067)/100</f>
        <v>1.9998550415039061E-5</v>
      </c>
      <c r="L2074" s="8">
        <f>LN(Prices!L2068/Prices!L2067)</f>
        <v>1.6573968951585735E-2</v>
      </c>
      <c r="M2074" s="8">
        <f>LN(Prices!M2068/Prices!M2067)</f>
        <v>1.4225780059953113E-3</v>
      </c>
      <c r="N2074" s="8">
        <f>LN(Prices!N2068/Prices!N2067)</f>
        <v>8.3622458138380065E-3</v>
      </c>
      <c r="O2074" s="8">
        <f>LN(Prices!O2068/Prices!O2067)</f>
        <v>1.7880448808519276E-2</v>
      </c>
    </row>
    <row r="2075" spans="1:15" x14ac:dyDescent="0.25">
      <c r="A2075" s="5">
        <v>45621</v>
      </c>
      <c r="B2075" s="8">
        <f>LN(Prices!B2069/Prices!B2068)</f>
        <v>2.7836877623977608E-3</v>
      </c>
      <c r="C2075" s="8">
        <f>LN(Prices!C2069/Prices!C2068)</f>
        <v>8.9569062724341262E-3</v>
      </c>
      <c r="D2075" s="8">
        <f>LN(Prices!D2069/Prices!D2068)</f>
        <v>6.9297230833257912E-4</v>
      </c>
      <c r="E2075" s="8">
        <f>LN(Prices!E2069/Prices!E2068)</f>
        <v>1.0732715998388955E-2</v>
      </c>
      <c r="F2075" s="8">
        <f>LN(Prices!F2069/Prices!F2068)</f>
        <v>1.3199208611607128E-2</v>
      </c>
      <c r="G2075" s="8">
        <f>LN(Prices!G2069/Prices!G2068)</f>
        <v>5.4597186783220493E-3</v>
      </c>
      <c r="H2075" s="8">
        <f>LN(Prices!H2069/Prices!H2068)</f>
        <v>1.3827550817840002E-2</v>
      </c>
      <c r="I2075" s="8">
        <f>LN(Prices!I2069/Prices!I2068)</f>
        <v>7.0039019275789146E-3</v>
      </c>
      <c r="J2075" s="8">
        <f>LN(Prices!J2069/Prices!J2068)</f>
        <v>3.0159278201245415E-3</v>
      </c>
      <c r="K2075" s="8">
        <f>(Prices!K2069-Prices!K2068)/100</f>
        <v>-9.9997520446777348E-5</v>
      </c>
      <c r="L2075" s="8">
        <f>LN(Prices!L2069/Prices!L2068)</f>
        <v>1.4406004912768807E-2</v>
      </c>
      <c r="M2075" s="8">
        <f>LN(Prices!M2069/Prices!M2068)</f>
        <v>7.2559591884540167E-4</v>
      </c>
      <c r="N2075" s="8">
        <f>LN(Prices!N2069/Prices!N2068)</f>
        <v>7.3788660147640706E-3</v>
      </c>
      <c r="O2075" s="8">
        <f>LN(Prices!O2069/Prices!O2068)</f>
        <v>1.4585655806922339E-2</v>
      </c>
    </row>
    <row r="2076" spans="1:15" x14ac:dyDescent="0.25">
      <c r="A2076" s="5">
        <v>45622</v>
      </c>
      <c r="B2076" s="8">
        <f>LN(Prices!B2070/Prices!B2069)</f>
        <v>-5.0162907549246068E-3</v>
      </c>
      <c r="C2076" s="8">
        <f>LN(Prices!C2070/Prices!C2069)</f>
        <v>-1.5211725182421819E-3</v>
      </c>
      <c r="D2076" s="8">
        <f>LN(Prices!D2070/Prices!D2069)</f>
        <v>-4.1647775962116015E-3</v>
      </c>
      <c r="E2076" s="8">
        <f>LN(Prices!E2070/Prices!E2069)</f>
        <v>-2.1160981529859332E-3</v>
      </c>
      <c r="F2076" s="8">
        <f>LN(Prices!F2070/Prices!F2069)</f>
        <v>2.9716294137335057E-3</v>
      </c>
      <c r="G2076" s="8">
        <f>LN(Prices!G2070/Prices!G2069)</f>
        <v>-2.3098030534215736E-3</v>
      </c>
      <c r="H2076" s="8">
        <f>LN(Prices!H2070/Prices!H2069)</f>
        <v>3.9887016858464706E-3</v>
      </c>
      <c r="I2076" s="8">
        <f>LN(Prices!I2070/Prices!I2069)</f>
        <v>2.2857994493634743E-4</v>
      </c>
      <c r="J2076" s="8">
        <f>LN(Prices!J2070/Prices!J2069)</f>
        <v>5.705697155263866E-3</v>
      </c>
      <c r="K2076" s="8">
        <f>(Prices!K2070-Prices!K2069)/100</f>
        <v>-1.0000228881835937E-4</v>
      </c>
      <c r="L2076" s="8">
        <f>LN(Prices!L2070/Prices!L2069)</f>
        <v>-4.4283249709892933E-3</v>
      </c>
      <c r="M2076" s="8">
        <f>LN(Prices!M2070/Prices!M2069)</f>
        <v>9.1659496219146149E-3</v>
      </c>
      <c r="N2076" s="8">
        <f>LN(Prices!N2070/Prices!N2069)</f>
        <v>-1.7370009148140746E-4</v>
      </c>
      <c r="O2076" s="8">
        <f>LN(Prices!O2070/Prices!O2069)</f>
        <v>-7.2827006341240012E-3</v>
      </c>
    </row>
    <row r="2077" spans="1:15" x14ac:dyDescent="0.25">
      <c r="A2077" s="5">
        <v>45623</v>
      </c>
      <c r="B2077" s="8">
        <f>LN(Prices!B2071/Prices!B2070)</f>
        <v>4.4601578207878996E-3</v>
      </c>
      <c r="C2077" s="8">
        <f>LN(Prices!C2071/Prices!C2070)</f>
        <v>2.7363802700429525E-3</v>
      </c>
      <c r="D2077" s="8">
        <f>LN(Prices!D2071/Prices!D2070)</f>
        <v>1.3900948925881346E-3</v>
      </c>
      <c r="E2077" s="8">
        <f>LN(Prices!E2071/Prices!E2070)</f>
        <v>4.0168000097887202E-3</v>
      </c>
      <c r="F2077" s="8">
        <f>LN(Prices!F2071/Prices!F2070)</f>
        <v>7.0219592373228145E-3</v>
      </c>
      <c r="G2077" s="8">
        <f>LN(Prices!G2071/Prices!G2070)</f>
        <v>3.1399492571535723E-3</v>
      </c>
      <c r="H2077" s="8">
        <f>LN(Prices!H2071/Prices!H2070)</f>
        <v>6.4099498605159917E-3</v>
      </c>
      <c r="I2077" s="8">
        <f>LN(Prices!I2071/Prices!I2070)</f>
        <v>1.1463112038219332E-4</v>
      </c>
      <c r="J2077" s="8">
        <f>LN(Prices!J2071/Prices!J2070)</f>
        <v>-3.8084810835777119E-3</v>
      </c>
      <c r="K2077" s="8">
        <f>(Prices!K2071-Prices!K2070)/100</f>
        <v>-9.9997520446777348E-5</v>
      </c>
      <c r="L2077" s="8">
        <f>LN(Prices!L2071/Prices!L2070)</f>
        <v>-3.3713551353662264E-3</v>
      </c>
      <c r="M2077" s="8">
        <f>LN(Prices!M2071/Prices!M2070)</f>
        <v>-7.4471911256053193E-3</v>
      </c>
      <c r="N2077" s="8">
        <f>LN(Prices!N2071/Prices!N2070)</f>
        <v>4.7506208722568485E-4</v>
      </c>
      <c r="O2077" s="8">
        <f>LN(Prices!O2071/Prices!O2070)</f>
        <v>7.7512953576880188E-4</v>
      </c>
    </row>
    <row r="2078" spans="1:15" x14ac:dyDescent="0.25">
      <c r="A2078" s="5">
        <v>45625</v>
      </c>
      <c r="B2078" s="8">
        <f>LN(Prices!B2072/Prices!B2071)</f>
        <v>8.8610025290779687E-3</v>
      </c>
      <c r="C2078" s="8">
        <f>LN(Prices!C2072/Prices!C2071)</f>
        <v>3.939092057228373E-3</v>
      </c>
      <c r="D2078" s="8">
        <f>LN(Prices!D2072/Prices!D2071)</f>
        <v>1.6195234695556729E-3</v>
      </c>
      <c r="E2078" s="8">
        <f>LN(Prices!E2072/Prices!E2071)</f>
        <v>4.2110737075700079E-3</v>
      </c>
      <c r="F2078" s="8">
        <f>LN(Prices!F2072/Prices!F2071)</f>
        <v>-5.3544318080435546E-3</v>
      </c>
      <c r="G2078" s="8">
        <f>LN(Prices!G2072/Prices!G2071)</f>
        <v>2.8542964493332209E-3</v>
      </c>
      <c r="H2078" s="8">
        <f>LN(Prices!H2072/Prices!H2071)</f>
        <v>-4.4724846194220957E-3</v>
      </c>
      <c r="I2078" s="8">
        <f>LN(Prices!I2072/Prices!I2071)</f>
        <v>2.9694221094284027E-3</v>
      </c>
      <c r="J2078" s="8">
        <f>LN(Prices!J2072/Prices!J2071)</f>
        <v>5.5921203968016227E-3</v>
      </c>
      <c r="K2078" s="8">
        <f>(Prices!K2072-Prices!K2071)/100</f>
        <v>-1.2000083923339844E-4</v>
      </c>
      <c r="L2078" s="8">
        <f>LN(Prices!L2072/Prices!L2071)</f>
        <v>6.7161257626660727E-4</v>
      </c>
      <c r="M2078" s="8">
        <f>LN(Prices!M2072/Prices!M2071)</f>
        <v>7.9985655340567476E-3</v>
      </c>
      <c r="N2078" s="8">
        <f>LN(Prices!N2072/Prices!N2071)</f>
        <v>1.872667829977458E-3</v>
      </c>
      <c r="O2078" s="8">
        <f>LN(Prices!O2072/Prices!O2071)</f>
        <v>3.513757883850509E-3</v>
      </c>
    </row>
    <row r="2079" spans="1:15" x14ac:dyDescent="0.25">
      <c r="A2079" s="5">
        <v>45628</v>
      </c>
      <c r="B2079" s="8">
        <f>LN(Prices!B2073/Prices!B2072)</f>
        <v>3.302746514657319E-3</v>
      </c>
      <c r="C2079" s="8">
        <f>LN(Prices!C2073/Prices!C2072)</f>
        <v>1.2127632809645949E-4</v>
      </c>
      <c r="D2079" s="8">
        <f>LN(Prices!D2073/Prices!D2072)</f>
        <v>3.9219804720619375E-3</v>
      </c>
      <c r="E2079" s="8">
        <f>LN(Prices!E2073/Prices!E2072)</f>
        <v>-8.4562373209505923E-5</v>
      </c>
      <c r="F2079" s="8">
        <f>LN(Prices!F2073/Prices!F2072)</f>
        <v>-1.4357897389988895E-2</v>
      </c>
      <c r="G2079" s="8">
        <f>LN(Prices!G2073/Prices!G2072)</f>
        <v>-5.5270620032171498E-4</v>
      </c>
      <c r="H2079" s="8">
        <f>LN(Prices!H2073/Prices!H2072)</f>
        <v>-1.4675011501853668E-2</v>
      </c>
      <c r="I2079" s="8">
        <f>LN(Prices!I2073/Prices!I2072)</f>
        <v>-5.8329994496617091E-3</v>
      </c>
      <c r="J2079" s="8">
        <f>LN(Prices!J2073/Prices!J2072)</f>
        <v>2.4454638805813736E-3</v>
      </c>
      <c r="K2079" s="8">
        <f>(Prices!K2073-Prices!K2072)/100</f>
        <v>6.9999694824218755E-5</v>
      </c>
      <c r="L2079" s="8">
        <f>LN(Prices!L2073/Prices!L2072)</f>
        <v>-2.6414559131344734E-3</v>
      </c>
      <c r="M2079" s="8">
        <f>LN(Prices!M2073/Prices!M2072)</f>
        <v>8.8379348850945016E-3</v>
      </c>
      <c r="N2079" s="8">
        <f>LN(Prices!N2073/Prices!N2072)</f>
        <v>-5.3875895214129362E-3</v>
      </c>
      <c r="O2079" s="8">
        <f>LN(Prices!O2073/Prices!O2072)</f>
        <v>-2.4239213981900275E-4</v>
      </c>
    </row>
    <row r="2080" spans="1:15" x14ac:dyDescent="0.25">
      <c r="A2080" s="5">
        <v>45629</v>
      </c>
      <c r="B2080" s="8">
        <f>LN(Prices!B2074/Prices!B2073)</f>
        <v>4.0220470206326691E-3</v>
      </c>
      <c r="C2080" s="8">
        <f>LN(Prices!C2074/Prices!C2073)</f>
        <v>-1.9227246596730664E-3</v>
      </c>
      <c r="D2080" s="8">
        <f>LN(Prices!D2074/Prices!D2073)</f>
        <v>2.0701266328244298E-3</v>
      </c>
      <c r="E2080" s="8">
        <f>LN(Prices!E2074/Prices!E2073)</f>
        <v>-2.8491873870855841E-3</v>
      </c>
      <c r="F2080" s="8">
        <f>LN(Prices!F2074/Prices!F2073)</f>
        <v>-6.1225782310033372E-3</v>
      </c>
      <c r="G2080" s="8">
        <f>LN(Prices!G2074/Prices!G2073)</f>
        <v>4.6064738084830874E-4</v>
      </c>
      <c r="H2080" s="8">
        <f>LN(Prices!H2074/Prices!H2073)</f>
        <v>-5.0787062429265561E-3</v>
      </c>
      <c r="I2080" s="8">
        <f>LN(Prices!I2074/Prices!I2073)</f>
        <v>-5.8671320807568549E-3</v>
      </c>
      <c r="J2080" s="8">
        <f>LN(Prices!J2074/Prices!J2073)</f>
        <v>4.5134724202218132E-4</v>
      </c>
      <c r="K2080" s="8">
        <f>(Prices!K2074-Prices!K2073)/100</f>
        <v>-2.3000240325927735E-4</v>
      </c>
      <c r="L2080" s="8">
        <f>LN(Prices!L2074/Prices!L2073)</f>
        <v>-2.9412369590613198E-3</v>
      </c>
      <c r="M2080" s="8">
        <f>LN(Prices!M2074/Prices!M2073)</f>
        <v>5.8791220019671249E-3</v>
      </c>
      <c r="N2080" s="8">
        <f>LN(Prices!N2074/Prices!N2073)</f>
        <v>-5.5198166566850946E-3</v>
      </c>
      <c r="O2080" s="8">
        <f>LN(Prices!O2074/Prices!O2073)</f>
        <v>-7.335289723224038E-3</v>
      </c>
    </row>
    <row r="2081" spans="1:15" x14ac:dyDescent="0.25">
      <c r="A2081" s="5">
        <v>45630</v>
      </c>
      <c r="B2081" s="8">
        <f>LN(Prices!B2075/Prices!B2074)</f>
        <v>1.458454201797039E-3</v>
      </c>
      <c r="C2081" s="8">
        <f>LN(Prices!C2075/Prices!C2074)</f>
        <v>3.2364765109023775E-3</v>
      </c>
      <c r="D2081" s="8">
        <f>LN(Prices!D2075/Prices!D2074)</f>
        <v>2.5244200466050175E-3</v>
      </c>
      <c r="E2081" s="8">
        <f>LN(Prices!E2075/Prices!E2074)</f>
        <v>3.797631077681096E-3</v>
      </c>
      <c r="F2081" s="8">
        <f>LN(Prices!F2075/Prices!F2074)</f>
        <v>-1.3236774823521366E-3</v>
      </c>
      <c r="G2081" s="8">
        <f>LN(Prices!G2075/Prices!G2074)</f>
        <v>2.8515426888192684E-3</v>
      </c>
      <c r="H2081" s="8">
        <f>LN(Prices!H2075/Prices!H2074)</f>
        <v>-2.7051141116923973E-3</v>
      </c>
      <c r="I2081" s="8">
        <f>LN(Prices!I2075/Prices!I2074)</f>
        <v>-1.154543993934558E-4</v>
      </c>
      <c r="J2081" s="8">
        <f>LN(Prices!J2075/Prices!J2074)</f>
        <v>6.0331816281361198E-3</v>
      </c>
      <c r="K2081" s="8">
        <f>(Prices!K2075-Prices!K2074)/100</f>
        <v>-1.2000083923339844E-4</v>
      </c>
      <c r="L2081" s="8">
        <f>LN(Prices!L2075/Prices!L2074)</f>
        <v>2.8429155855372837E-3</v>
      </c>
      <c r="M2081" s="8">
        <f>LN(Prices!M2075/Prices!M2074)</f>
        <v>1.397538926093992E-2</v>
      </c>
      <c r="N2081" s="8">
        <f>LN(Prices!N2075/Prices!N2074)</f>
        <v>-1.2221731719832814E-3</v>
      </c>
      <c r="O2081" s="8">
        <f>LN(Prices!O2075/Prices!O2074)</f>
        <v>4.2164631325459735E-3</v>
      </c>
    </row>
    <row r="2082" spans="1:15" x14ac:dyDescent="0.25">
      <c r="A2082" s="5">
        <v>45631</v>
      </c>
      <c r="B2082" s="8">
        <f>LN(Prices!B2076/Prices!B2075)</f>
        <v>5.4505559261445544E-3</v>
      </c>
      <c r="C2082" s="8">
        <f>LN(Prices!C2076/Prices!C2075)</f>
        <v>2.0182923392028919E-4</v>
      </c>
      <c r="D2082" s="8">
        <f>LN(Prices!D2076/Prices!D2075)</f>
        <v>6.6247869753037246E-3</v>
      </c>
      <c r="E2082" s="8">
        <f>LN(Prices!E2076/Prices!E2075)</f>
        <v>-1.0537642385028709E-4</v>
      </c>
      <c r="F2082" s="8">
        <f>LN(Prices!F2076/Prices!F2075)</f>
        <v>-3.3165697416189291E-3</v>
      </c>
      <c r="G2082" s="8">
        <f>LN(Prices!G2076/Prices!G2075)</f>
        <v>-1.1948014223290141E-3</v>
      </c>
      <c r="H2082" s="8">
        <f>LN(Prices!H2076/Prices!H2075)</f>
        <v>-2.3992613449817374E-3</v>
      </c>
      <c r="I2082" s="8">
        <f>LN(Prices!I2076/Prices!I2075)</f>
        <v>-4.1627027557354247E-3</v>
      </c>
      <c r="J2082" s="8">
        <f>LN(Prices!J2076/Prices!J2075)</f>
        <v>-1.8715258393823342E-3</v>
      </c>
      <c r="K2082" s="8">
        <f>(Prices!K2076-Prices!K2075)/100</f>
        <v>-1.4999866485595703E-4</v>
      </c>
      <c r="L2082" s="8">
        <f>LN(Prices!L2076/Prices!L2075)</f>
        <v>-8.4118443423943264E-3</v>
      </c>
      <c r="M2082" s="8">
        <f>LN(Prices!M2076/Prices!M2075)</f>
        <v>-1.0548953225969393E-3</v>
      </c>
      <c r="N2082" s="8">
        <f>LN(Prices!N2076/Prices!N2075)</f>
        <v>-4.193542814637863E-3</v>
      </c>
      <c r="O2082" s="8">
        <f>LN(Prices!O2076/Prices!O2075)</f>
        <v>-1.2603043959150583E-2</v>
      </c>
    </row>
    <row r="2083" spans="1:15" x14ac:dyDescent="0.25">
      <c r="A2083" s="5">
        <v>45632</v>
      </c>
      <c r="B2083" s="8">
        <f>LN(Prices!B2077/Prices!B2076)</f>
        <v>-1.8134798503316887E-3</v>
      </c>
      <c r="C2083" s="8">
        <f>LN(Prices!C2077/Prices!C2076)</f>
        <v>2.8230688650859241E-3</v>
      </c>
      <c r="D2083" s="8">
        <f>LN(Prices!D2077/Prices!D2076)</f>
        <v>-1.5950759777994328E-3</v>
      </c>
      <c r="E2083" s="8">
        <f>LN(Prices!E2077/Prices!E2076)</f>
        <v>3.1538161397253331E-3</v>
      </c>
      <c r="F2083" s="8">
        <f>LN(Prices!F2077/Prices!F2076)</f>
        <v>-1.0449010759378463E-3</v>
      </c>
      <c r="G2083" s="8">
        <f>LN(Prices!G2077/Prices!G2076)</f>
        <v>8.2722974528299132E-4</v>
      </c>
      <c r="H2083" s="8">
        <f>LN(Prices!H2077/Prices!H2076)</f>
        <v>-1.4632767436923676E-3</v>
      </c>
      <c r="I2083" s="8">
        <f>LN(Prices!I2077/Prices!I2076)</f>
        <v>-3.3660784114254048E-3</v>
      </c>
      <c r="J2083" s="8">
        <f>LN(Prices!J2077/Prices!J2076)</f>
        <v>2.4923453675383123E-3</v>
      </c>
      <c r="K2083" s="8">
        <f>(Prices!K2077-Prices!K2076)/100</f>
        <v>-3.4999847412109375E-4</v>
      </c>
      <c r="L2083" s="8">
        <f>LN(Prices!L2077/Prices!L2076)</f>
        <v>7.5673763635959311E-4</v>
      </c>
      <c r="M2083" s="8">
        <f>LN(Prices!M2077/Prices!M2076)</f>
        <v>7.9460182780877152E-3</v>
      </c>
      <c r="N2083" s="8">
        <f>LN(Prices!N2077/Prices!N2076)</f>
        <v>-2.957911837945739E-3</v>
      </c>
      <c r="O2083" s="8">
        <f>LN(Prices!O2077/Prices!O2076)</f>
        <v>5.3359717521311743E-3</v>
      </c>
    </row>
    <row r="2084" spans="1:15" x14ac:dyDescent="0.25">
      <c r="A2084" s="5">
        <v>45635</v>
      </c>
      <c r="B2084" s="8">
        <f>LN(Prices!B2078/Prices!B2077)</f>
        <v>5.2503849439520861E-3</v>
      </c>
      <c r="C2084" s="8">
        <f>LN(Prices!C2078/Prices!C2077)</f>
        <v>-2.9240196640387471E-3</v>
      </c>
      <c r="D2084" s="8">
        <f>LN(Prices!D2078/Prices!D2077)</f>
        <v>2.0316797536845822E-2</v>
      </c>
      <c r="E2084" s="8">
        <f>LN(Prices!E2078/Prices!E2077)</f>
        <v>-3.4698400865854294E-3</v>
      </c>
      <c r="F2084" s="8">
        <f>LN(Prices!F2078/Prices!F2077)</f>
        <v>5.2126956138966469E-3</v>
      </c>
      <c r="G2084" s="8">
        <f>LN(Prices!G2078/Prices!G2077)</f>
        <v>-1.8393607284300458E-3</v>
      </c>
      <c r="H2084" s="8">
        <f>LN(Prices!H2078/Prices!H2077)</f>
        <v>2.8200401008895478E-3</v>
      </c>
      <c r="I2084" s="8">
        <f>LN(Prices!I2078/Prices!I2077)</f>
        <v>-5.7133375104922923E-3</v>
      </c>
      <c r="J2084" s="8">
        <f>LN(Prices!J2078/Prices!J2077)</f>
        <v>-6.1631672852274621E-3</v>
      </c>
      <c r="K2084" s="8">
        <f>(Prices!K2078-Prices!K2077)/100</f>
        <v>-1.9998550415039061E-5</v>
      </c>
      <c r="L2084" s="8">
        <f>LN(Prices!L2078/Prices!L2077)</f>
        <v>-5.1372112892130121E-3</v>
      </c>
      <c r="M2084" s="8">
        <f>LN(Prices!M2078/Prices!M2077)</f>
        <v>-6.9904196709043853E-3</v>
      </c>
      <c r="N2084" s="8">
        <f>LN(Prices!N2078/Prices!N2077)</f>
        <v>-7.0616956072932328E-3</v>
      </c>
      <c r="O2084" s="8">
        <f>LN(Prices!O2078/Prices!O2077)</f>
        <v>-6.7265867285838023E-3</v>
      </c>
    </row>
    <row r="2085" spans="1:15" x14ac:dyDescent="0.25">
      <c r="A2085" s="5">
        <v>45636</v>
      </c>
      <c r="B2085" s="8">
        <f>LN(Prices!B2079/Prices!B2078)</f>
        <v>-1.0163528846847979E-2</v>
      </c>
      <c r="C2085" s="8">
        <f>LN(Prices!C2079/Prices!C2078)</f>
        <v>-1.2123704555203636E-3</v>
      </c>
      <c r="D2085" s="8">
        <f>LN(Prices!D2079/Prices!D2078)</f>
        <v>-1.6220173190210355E-2</v>
      </c>
      <c r="E2085" s="8">
        <f>LN(Prices!E2079/Prices!E2078)</f>
        <v>-1.7923754377720336E-3</v>
      </c>
      <c r="F2085" s="8">
        <f>LN(Prices!F2079/Prices!F2078)</f>
        <v>-1.2556016176499778E-2</v>
      </c>
      <c r="G2085" s="8">
        <f>LN(Prices!G2079/Prices!G2078)</f>
        <v>-3.6838392828942668E-4</v>
      </c>
      <c r="H2085" s="8">
        <f>LN(Prices!H2079/Prices!H2078)</f>
        <v>-1.460337692111174E-2</v>
      </c>
      <c r="I2085" s="8">
        <f>LN(Prices!I2079/Prices!I2078)</f>
        <v>-4.8056780858488461E-3</v>
      </c>
      <c r="J2085" s="8">
        <f>LN(Prices!J2079/Prices!J2078)</f>
        <v>-2.9682843142792522E-3</v>
      </c>
      <c r="K2085" s="8">
        <f>(Prices!K2079-Prices!K2078)/100</f>
        <v>-8.0003738403320313E-5</v>
      </c>
      <c r="L2085" s="8">
        <f>LN(Prices!L2079/Prices!L2078)</f>
        <v>-6.8058306059755793E-3</v>
      </c>
      <c r="M2085" s="8">
        <f>LN(Prices!M2079/Prices!M2078)</f>
        <v>-2.9421850628411519E-3</v>
      </c>
      <c r="N2085" s="8">
        <f>LN(Prices!N2079/Prices!N2078)</f>
        <v>-4.7374089347057002E-3</v>
      </c>
      <c r="O2085" s="8">
        <f>LN(Prices!O2079/Prices!O2078)</f>
        <v>-4.2172970816440622E-3</v>
      </c>
    </row>
    <row r="2086" spans="1:15" x14ac:dyDescent="0.25">
      <c r="A2086" s="5">
        <v>45637</v>
      </c>
      <c r="B2086" s="8">
        <f>LN(Prices!B2080/Prices!B2079)</f>
        <v>5.0946033701783191E-3</v>
      </c>
      <c r="C2086" s="8">
        <f>LN(Prices!C2080/Prices!C2079)</f>
        <v>-2.3277574611091246E-3</v>
      </c>
      <c r="D2086" s="8">
        <f>LN(Prices!D2080/Prices!D2079)</f>
        <v>4.0797298079594032E-3</v>
      </c>
      <c r="E2086" s="8">
        <f>LN(Prices!E2080/Prices!E2079)</f>
        <v>-2.958798085017149E-3</v>
      </c>
      <c r="F2086" s="8">
        <f>LN(Prices!F2080/Prices!F2079)</f>
        <v>-4.1245535359837075E-3</v>
      </c>
      <c r="G2086" s="8">
        <f>LN(Prices!G2080/Prices!G2079)</f>
        <v>-1.4743662834707837E-3</v>
      </c>
      <c r="H2086" s="8">
        <f>LN(Prices!H2080/Prices!H2079)</f>
        <v>-2.3310587296137344E-3</v>
      </c>
      <c r="I2086" s="8">
        <f>LN(Prices!I2080/Prices!I2079)</f>
        <v>-2.705957634747519E-3</v>
      </c>
      <c r="J2086" s="8">
        <f>LN(Prices!J2080/Prices!J2079)</f>
        <v>8.1326264113682351E-3</v>
      </c>
      <c r="K2086" s="8">
        <f>(Prices!K2080-Prices!K2079)/100</f>
        <v>-2.9999732971191406E-4</v>
      </c>
      <c r="L2086" s="8">
        <f>LN(Prices!L2080/Prices!L2079)</f>
        <v>6.4225632775567832E-3</v>
      </c>
      <c r="M2086" s="8">
        <f>LN(Prices!M2080/Prices!M2079)</f>
        <v>1.6888853871577812E-2</v>
      </c>
      <c r="N2086" s="8">
        <f>LN(Prices!N2080/Prices!N2079)</f>
        <v>-1.5630481960598557E-3</v>
      </c>
      <c r="O2086" s="8">
        <f>LN(Prices!O2080/Prices!O2079)</f>
        <v>4.7687172831032089E-3</v>
      </c>
    </row>
    <row r="2087" spans="1:15" x14ac:dyDescent="0.25">
      <c r="A2087" s="5">
        <v>45638</v>
      </c>
      <c r="B2087" s="8">
        <f>LN(Prices!B2081/Prices!B2080)</f>
        <v>-7.8346353433605166E-3</v>
      </c>
      <c r="C2087" s="8">
        <f>LN(Prices!C2081/Prices!C2080)</f>
        <v>-4.061456274893703E-3</v>
      </c>
      <c r="D2087" s="8">
        <f>LN(Prices!D2081/Prices!D2080)</f>
        <v>-4.9885608567157048E-3</v>
      </c>
      <c r="E2087" s="8">
        <f>LN(Prices!E2081/Prices!E2080)</f>
        <v>-3.8171029656656292E-3</v>
      </c>
      <c r="F2087" s="8">
        <f>LN(Prices!F2081/Prices!F2080)</f>
        <v>-1.9227077055204014E-4</v>
      </c>
      <c r="G2087" s="8">
        <f>LN(Prices!G2081/Prices!G2080)</f>
        <v>-3.2331767601421531E-3</v>
      </c>
      <c r="H2087" s="8">
        <f>LN(Prices!H2081/Prices!H2080)</f>
        <v>-1.5924202961699831E-3</v>
      </c>
      <c r="I2087" s="8">
        <f>LN(Prices!I2081/Prices!I2080)</f>
        <v>-4.0139084256045534E-3</v>
      </c>
      <c r="J2087" s="8">
        <f>LN(Prices!J2081/Prices!J2080)</f>
        <v>-5.4287314614632513E-3</v>
      </c>
      <c r="K2087" s="8">
        <f>(Prices!K2081-Prices!K2080)/100</f>
        <v>-3.2000064849854406E-4</v>
      </c>
      <c r="L2087" s="8">
        <f>LN(Prices!L2081/Prices!L2080)</f>
        <v>-5.6512393475582198E-3</v>
      </c>
      <c r="M2087" s="8">
        <f>LN(Prices!M2081/Prices!M2080)</f>
        <v>-6.1382038819096582E-3</v>
      </c>
      <c r="N2087" s="8">
        <f>LN(Prices!N2081/Prices!N2080)</f>
        <v>-4.6933277259048169E-3</v>
      </c>
      <c r="O2087" s="8">
        <f>LN(Prices!O2081/Prices!O2080)</f>
        <v>-1.391322737764842E-2</v>
      </c>
    </row>
    <row r="2088" spans="1:15" x14ac:dyDescent="0.25">
      <c r="A2088" s="5">
        <v>45639</v>
      </c>
      <c r="B2088" s="8">
        <f>LN(Prices!B2082/Prices!B2081)</f>
        <v>-2.0139667623240085E-3</v>
      </c>
      <c r="C2088" s="8">
        <f>LN(Prices!C2082/Prices!C2081)</f>
        <v>-3.7716401358215109E-3</v>
      </c>
      <c r="D2088" s="8">
        <f>LN(Prices!D2082/Prices!D2081)</f>
        <v>9.0883104875645875E-4</v>
      </c>
      <c r="E2088" s="8">
        <f>LN(Prices!E2082/Prices!E2081)</f>
        <v>-4.6856770114069406E-3</v>
      </c>
      <c r="F2088" s="8">
        <f>LN(Prices!F2082/Prices!F2081)</f>
        <v>-8.6563697983792415E-4</v>
      </c>
      <c r="G2088" s="8">
        <f>LN(Prices!G2082/Prices!G2081)</f>
        <v>-2.7796063380299998E-3</v>
      </c>
      <c r="H2088" s="8">
        <f>LN(Prices!H2082/Prices!H2081)</f>
        <v>-2.8728493814243116E-3</v>
      </c>
      <c r="I2088" s="8">
        <f>LN(Prices!I2082/Prices!I2081)</f>
        <v>-3.080141729884963E-3</v>
      </c>
      <c r="J2088" s="8">
        <f>LN(Prices!J2082/Prices!J2081)</f>
        <v>-2.6466989371873972E-5</v>
      </c>
      <c r="K2088" s="8">
        <f>(Prices!K2082-Prices!K2081)/100</f>
        <v>-5.0001144409179687E-5</v>
      </c>
      <c r="L2088" s="8">
        <f>LN(Prices!L2082/Prices!L2081)</f>
        <v>-5.2225636228922885E-3</v>
      </c>
      <c r="M2088" s="8">
        <f>LN(Prices!M2082/Prices!M2081)</f>
        <v>1.7973943390675695E-3</v>
      </c>
      <c r="N2088" s="8">
        <f>LN(Prices!N2082/Prices!N2081)</f>
        <v>-2.9412590746413715E-3</v>
      </c>
      <c r="O2088" s="8">
        <f>LN(Prices!O2082/Prices!O2081)</f>
        <v>-6.0239077992136512E-3</v>
      </c>
    </row>
    <row r="2089" spans="1:15" x14ac:dyDescent="0.25">
      <c r="A2089" s="5">
        <v>45642</v>
      </c>
      <c r="B2089" s="8">
        <f>LN(Prices!B2083/Prices!B2082)</f>
        <v>-2.9370161390844386E-3</v>
      </c>
      <c r="C2089" s="8">
        <f>LN(Prices!C2083/Prices!C2082)</f>
        <v>9.1915767437198879E-4</v>
      </c>
      <c r="D2089" s="8">
        <f>LN(Prices!D2083/Prices!D2082)</f>
        <v>-5.4658733114134363E-3</v>
      </c>
      <c r="E2089" s="8">
        <f>LN(Prices!E2083/Prices!E2082)</f>
        <v>3.2032682146823394E-4</v>
      </c>
      <c r="F2089" s="8">
        <f>LN(Prices!F2083/Prices!F2082)</f>
        <v>-2.7942342317321604E-3</v>
      </c>
      <c r="G2089" s="8">
        <f>LN(Prices!G2083/Prices!G2082)</f>
        <v>-1.1139031334843352E-3</v>
      </c>
      <c r="H2089" s="8">
        <f>LN(Prices!H2083/Prices!H2082)</f>
        <v>-3.5223116212600575E-3</v>
      </c>
      <c r="I2089" s="8">
        <f>LN(Prices!I2083/Prices!I2082)</f>
        <v>-4.6380746193110875E-3</v>
      </c>
      <c r="J2089" s="8">
        <f>LN(Prices!J2083/Prices!J2082)</f>
        <v>3.7921550087844295E-3</v>
      </c>
      <c r="K2089" s="8">
        <f>(Prices!K2083-Prices!K2082)/100</f>
        <v>1.0000228881836825E-4</v>
      </c>
      <c r="L2089" s="8">
        <f>LN(Prices!L2083/Prices!L2082)</f>
        <v>-6.8679750066068886E-4</v>
      </c>
      <c r="M2089" s="8">
        <f>LN(Prices!M2083/Prices!M2082)</f>
        <v>1.1453107770807519E-2</v>
      </c>
      <c r="N2089" s="8">
        <f>LN(Prices!N2083/Prices!N2082)</f>
        <v>-5.2414100082999954E-3</v>
      </c>
      <c r="O2089" s="8">
        <f>LN(Prices!O2083/Prices!O2082)</f>
        <v>6.4092131651991941E-3</v>
      </c>
    </row>
    <row r="2090" spans="1:15" x14ac:dyDescent="0.25">
      <c r="A2090" s="5">
        <v>45643</v>
      </c>
      <c r="B2090" s="8">
        <f>LN(Prices!B2084/Prices!B2083)</f>
        <v>-3.9793593584973933E-3</v>
      </c>
      <c r="C2090" s="8">
        <f>LN(Prices!C2084/Prices!C2083)</f>
        <v>0</v>
      </c>
      <c r="D2090" s="8">
        <f>LN(Prices!D2084/Prices!D2083)</f>
        <v>-2.3946959294441662E-3</v>
      </c>
      <c r="E2090" s="8">
        <f>LN(Prices!E2084/Prices!E2083)</f>
        <v>0</v>
      </c>
      <c r="F2090" s="8">
        <f>LN(Prices!F2084/Prices!F2083)</f>
        <v>-2.7051032355617632E-3</v>
      </c>
      <c r="G2090" s="8">
        <f>LN(Prices!G2084/Prices!G2083)</f>
        <v>-5.5775925092138893E-4</v>
      </c>
      <c r="H2090" s="8">
        <f>LN(Prices!H2084/Prices!H2083)</f>
        <v>-4.8234416814691428E-3</v>
      </c>
      <c r="I2090" s="8">
        <f>LN(Prices!I2084/Prices!I2083)</f>
        <v>-7.2981150389095847E-3</v>
      </c>
      <c r="J2090" s="8">
        <f>LN(Prices!J2084/Prices!J2083)</f>
        <v>-3.8714794806554956E-3</v>
      </c>
      <c r="K2090" s="8">
        <f>(Prices!K2084-Prices!K2083)/100</f>
        <v>1.1999607086181641E-4</v>
      </c>
      <c r="L2090" s="8">
        <f>LN(Prices!L2084/Prices!L2083)</f>
        <v>-1.1655611941412054E-2</v>
      </c>
      <c r="M2090" s="8">
        <f>LN(Prices!M2084/Prices!M2083)</f>
        <v>-2.9093769056688546E-3</v>
      </c>
      <c r="N2090" s="8">
        <f>LN(Prices!N2084/Prices!N2083)</f>
        <v>-6.5624603341987719E-3</v>
      </c>
      <c r="O2090" s="8">
        <f>LN(Prices!O2084/Prices!O2083)</f>
        <v>-1.1886637261908875E-2</v>
      </c>
    </row>
    <row r="2091" spans="1:15" x14ac:dyDescent="0.25">
      <c r="A2091" s="5">
        <v>45644</v>
      </c>
      <c r="B2091" s="8">
        <f>LN(Prices!B2085/Prices!B2084)</f>
        <v>-2.5020241272269244E-2</v>
      </c>
      <c r="C2091" s="8">
        <f>LN(Prices!C2085/Prices!C2084)</f>
        <v>-7.6452113300440536E-3</v>
      </c>
      <c r="D2091" s="8">
        <f>LN(Prices!D2085/Prices!D2084)</f>
        <v>-2.3552551993041279E-2</v>
      </c>
      <c r="E2091" s="8">
        <f>LN(Prices!E2085/Prices!E2084)</f>
        <v>-7.7591429511281538E-3</v>
      </c>
      <c r="F2091" s="8">
        <f>LN(Prices!F2085/Prices!F2084)</f>
        <v>-4.0878665600050115E-2</v>
      </c>
      <c r="G2091" s="8">
        <f>LN(Prices!G2085/Prices!G2084)</f>
        <v>-6.3488723189595586E-3</v>
      </c>
      <c r="H2091" s="8">
        <f>LN(Prices!H2085/Prices!H2084)</f>
        <v>-4.2134563681316059E-2</v>
      </c>
      <c r="I2091" s="8">
        <f>LN(Prices!I2085/Prices!I2084)</f>
        <v>-2.6032262795005919E-2</v>
      </c>
      <c r="J2091" s="8">
        <f>LN(Prices!J2085/Prices!J2084)</f>
        <v>-2.993650530451818E-2</v>
      </c>
      <c r="K2091" s="8">
        <f>(Prices!K2085-Prices!K2084)/100</f>
        <v>-7.9998970031738286E-5</v>
      </c>
      <c r="L2091" s="8">
        <f>LN(Prices!L2085/Prices!L2084)</f>
        <v>-3.9207849280197958E-2</v>
      </c>
      <c r="M2091" s="8">
        <f>LN(Prices!M2085/Prices!M2084)</f>
        <v>-3.5073078347128375E-2</v>
      </c>
      <c r="N2091" s="8">
        <f>LN(Prices!N2085/Prices!N2084)</f>
        <v>-2.7003579164534719E-2</v>
      </c>
      <c r="O2091" s="8">
        <f>LN(Prices!O2085/Prices!O2084)</f>
        <v>-4.4939351925556051E-2</v>
      </c>
    </row>
    <row r="2092" spans="1:15" x14ac:dyDescent="0.25">
      <c r="A2092" s="5">
        <v>45645</v>
      </c>
      <c r="B2092" s="8">
        <f>LN(Prices!B2086/Prices!B2085)</f>
        <v>3.8386561376810947E-4</v>
      </c>
      <c r="C2092" s="8">
        <f>LN(Prices!C2086/Prices!C2085)</f>
        <v>-2.581897868651891E-3</v>
      </c>
      <c r="D2092" s="8">
        <f>LN(Prices!D2086/Prices!D2085)</f>
        <v>3.3309650298857037E-3</v>
      </c>
      <c r="E2092" s="8">
        <f>LN(Prices!E2086/Prices!E2085)</f>
        <v>-4.541545633004661E-3</v>
      </c>
      <c r="F2092" s="8">
        <f>LN(Prices!F2086/Prices!F2085)</f>
        <v>-1.4005974921247895E-2</v>
      </c>
      <c r="G2092" s="8">
        <f>LN(Prices!G2086/Prices!G2085)</f>
        <v>-4.0360180920038721E-3</v>
      </c>
      <c r="H2092" s="8">
        <f>LN(Prices!H2086/Prices!H2085)</f>
        <v>-1.5586465869505774E-2</v>
      </c>
      <c r="I2092" s="8">
        <f>LN(Prices!I2086/Prices!I2085)</f>
        <v>-3.3332329171233076E-3</v>
      </c>
      <c r="J2092" s="8">
        <f>LN(Prices!J2086/Prices!J2085)</f>
        <v>-8.6548675053679336E-4</v>
      </c>
      <c r="K2092" s="8">
        <f>(Prices!K2086-Prices!K2085)/100</f>
        <v>-1.2000083923339844E-4</v>
      </c>
      <c r="L2092" s="8">
        <f>LN(Prices!L2086/Prices!L2085)</f>
        <v>-2.1871165360017497E-3</v>
      </c>
      <c r="M2092" s="8">
        <f>LN(Prices!M2086/Prices!M2085)</f>
        <v>6.8020077238906248E-4</v>
      </c>
      <c r="N2092" s="8">
        <f>LN(Prices!N2086/Prices!N2085)</f>
        <v>-2.9450465263469012E-3</v>
      </c>
      <c r="O2092" s="8">
        <f>LN(Prices!O2086/Prices!O2085)</f>
        <v>-4.495847350172933E-3</v>
      </c>
    </row>
    <row r="2093" spans="1:15" x14ac:dyDescent="0.25">
      <c r="A2093" s="5">
        <v>45646</v>
      </c>
      <c r="B2093" s="8">
        <f>LN(Prices!B2087/Prices!B2086)</f>
        <v>-3.8386561376817739E-4</v>
      </c>
      <c r="C2093" s="8">
        <f>LN(Prices!C2087/Prices!C2086)</f>
        <v>2.6851966250108421E-3</v>
      </c>
      <c r="D2093" s="8">
        <f>LN(Prices!D2087/Prices!D2086)</f>
        <v>4.0297639274858152E-3</v>
      </c>
      <c r="E2093" s="8">
        <f>LN(Prices!E2087/Prices!E2086)</f>
        <v>3.6778479161752513E-3</v>
      </c>
      <c r="F2093" s="8">
        <f>LN(Prices!F2087/Prices!F2086)</f>
        <v>1.6723479385545269E-2</v>
      </c>
      <c r="G2093" s="8">
        <f>LN(Prices!G2087/Prices!G2086)</f>
        <v>1.9732117879845564E-3</v>
      </c>
      <c r="H2093" s="8">
        <f>LN(Prices!H2087/Prices!H2086)</f>
        <v>1.6706613998677611E-2</v>
      </c>
      <c r="I2093" s="8">
        <f>LN(Prices!I2087/Prices!I2086)</f>
        <v>1.2656111441829734E-2</v>
      </c>
      <c r="J2093" s="8">
        <f>LN(Prices!J2087/Prices!J2086)</f>
        <v>1.0810479402397299E-2</v>
      </c>
      <c r="K2093" s="8">
        <f>(Prices!K2087-Prices!K2086)/100</f>
        <v>-4.9996376037597654E-5</v>
      </c>
      <c r="L2093" s="8">
        <f>LN(Prices!L2087/Prices!L2086)</f>
        <v>5.9518568914600292E-3</v>
      </c>
      <c r="M2093" s="8">
        <f>LN(Prices!M2087/Prices!M2086)</f>
        <v>1.0096612405395616E-2</v>
      </c>
      <c r="N2093" s="8">
        <f>LN(Prices!N2087/Prices!N2086)</f>
        <v>1.2089481014603179E-2</v>
      </c>
      <c r="O2093" s="8">
        <f>LN(Prices!O2087/Prices!O2086)</f>
        <v>9.350751122664475E-3</v>
      </c>
    </row>
    <row r="2094" spans="1:15" x14ac:dyDescent="0.25">
      <c r="A2094" s="5">
        <v>45649</v>
      </c>
      <c r="B2094" s="8">
        <f>LN(Prices!B2088/Prices!B2087)</f>
        <v>5.9324736175927241E-3</v>
      </c>
      <c r="C2094" s="8">
        <f>LN(Prices!C2088/Prices!C2087)</f>
        <v>-3.0987240169782228E-3</v>
      </c>
      <c r="D2094" s="8">
        <f>LN(Prices!D2088/Prices!D2087)</f>
        <v>5.6617153347820167E-3</v>
      </c>
      <c r="E2094" s="8">
        <f>LN(Prices!E2088/Prices!E2087)</f>
        <v>-4.436752097835798E-3</v>
      </c>
      <c r="F2094" s="8">
        <f>LN(Prices!F2088/Prices!F2087)</f>
        <v>2.3632324158014803E-3</v>
      </c>
      <c r="G2094" s="8">
        <f>LN(Prices!G2088/Prices!G2087)</f>
        <v>-1.3150673965909652E-3</v>
      </c>
      <c r="H2094" s="8">
        <f>LN(Prices!H2088/Prices!H2087)</f>
        <v>3.9029751847714502E-3</v>
      </c>
      <c r="I2094" s="8">
        <f>LN(Prices!I2088/Prices!I2087)</f>
        <v>3.31319972355238E-4</v>
      </c>
      <c r="J2094" s="8">
        <f>LN(Prices!J2088/Prices!J2087)</f>
        <v>7.260849585616372E-3</v>
      </c>
      <c r="K2094" s="8">
        <f>(Prices!K2088-Prices!K2087)/100</f>
        <v>0</v>
      </c>
      <c r="L2094" s="8">
        <f>LN(Prices!L2088/Prices!L2087)</f>
        <v>3.2402580500813377E-3</v>
      </c>
      <c r="M2094" s="8">
        <f>LN(Prices!M2088/Prices!M2087)</f>
        <v>1.0104389122549859E-2</v>
      </c>
      <c r="N2094" s="8">
        <f>LN(Prices!N2088/Prices!N2087)</f>
        <v>1.9716736322427878E-3</v>
      </c>
      <c r="O2094" s="8">
        <f>LN(Prices!O2088/Prices!O2087)</f>
        <v>-2.2010655394744103E-3</v>
      </c>
    </row>
    <row r="2095" spans="1:15" x14ac:dyDescent="0.25">
      <c r="A2095" s="5">
        <v>45650</v>
      </c>
      <c r="B2095" s="8">
        <f>LN(Prices!B2089/Prices!B2088)</f>
        <v>3.6186493626979991E-3</v>
      </c>
      <c r="C2095" s="8">
        <f>LN(Prices!C2089/Prices!C2088)</f>
        <v>1.1371680553520856E-3</v>
      </c>
      <c r="D2095" s="8">
        <f>LN(Prices!D2089/Prices!D2088)</f>
        <v>3.0535766203388338E-3</v>
      </c>
      <c r="E2095" s="8">
        <f>LN(Prices!E2089/Prices!E2088)</f>
        <v>5.4204497847768981E-4</v>
      </c>
      <c r="F2095" s="8">
        <f>LN(Prices!F2089/Prices!F2088)</f>
        <v>8.9133084153055972E-3</v>
      </c>
      <c r="G2095" s="8">
        <f>LN(Prices!G2089/Prices!G2088)</f>
        <v>2.2530809981846276E-3</v>
      </c>
      <c r="H2095" s="8">
        <f>LN(Prices!H2089/Prices!H2088)</f>
        <v>6.6207508804653776E-3</v>
      </c>
      <c r="I2095" s="8">
        <f>LN(Prices!I2089/Prices!I2088)</f>
        <v>9.1615307380737299E-3</v>
      </c>
      <c r="J2095" s="8">
        <f>LN(Prices!J2089/Prices!J2088)</f>
        <v>1.0982233165126825E-2</v>
      </c>
      <c r="K2095" s="8">
        <f>(Prices!K2089-Prices!K2088)/100</f>
        <v>-1.5000343322753905E-4</v>
      </c>
      <c r="L2095" s="8">
        <f>LN(Prices!L2089/Prices!L2088)</f>
        <v>7.4757736624014833E-3</v>
      </c>
      <c r="M2095" s="8">
        <f>LN(Prices!M2089/Prices!M2088)</f>
        <v>1.2917666358806076E-2</v>
      </c>
      <c r="N2095" s="8">
        <f>LN(Prices!N2089/Prices!N2088)</f>
        <v>8.2648256103264994E-3</v>
      </c>
      <c r="O2095" s="8">
        <f>LN(Prices!O2089/Prices!O2088)</f>
        <v>9.9661536366622422E-3</v>
      </c>
    </row>
    <row r="2096" spans="1:15" x14ac:dyDescent="0.25">
      <c r="A2096" s="5">
        <v>45652</v>
      </c>
      <c r="B2096" s="8">
        <f>LN(Prices!B2090/Prices!B2089)</f>
        <v>2.0891451345294207E-3</v>
      </c>
      <c r="C2096" s="8">
        <f>LN(Prices!C2090/Prices!C2089)</f>
        <v>7.2320153708641444E-4</v>
      </c>
      <c r="D2096" s="8">
        <f>LN(Prices!D2090/Prices!D2089)</f>
        <v>-3.5239943883516802E-3</v>
      </c>
      <c r="E2096" s="8">
        <f>LN(Prices!E2090/Prices!E2089)</f>
        <v>7.5849308885255536E-4</v>
      </c>
      <c r="F2096" s="8">
        <f>LN(Prices!F2090/Prices!F2089)</f>
        <v>2.2158674296966232E-3</v>
      </c>
      <c r="G2096" s="8">
        <f>LN(Prices!G2090/Prices!G2089)</f>
        <v>0</v>
      </c>
      <c r="H2096" s="8">
        <f>LN(Prices!H2090/Prices!H2089)</f>
        <v>2.6806809509345832E-3</v>
      </c>
      <c r="I2096" s="8">
        <f>LN(Prices!I2090/Prices!I2089)</f>
        <v>1.8222770007604854E-3</v>
      </c>
      <c r="J2096" s="8">
        <f>LN(Prices!J2090/Prices!J2089)</f>
        <v>-4.0574108825781912E-4</v>
      </c>
      <c r="K2096" s="8">
        <f>(Prices!K2090-Prices!K2089)/100</f>
        <v>1.5000343322753905E-4</v>
      </c>
      <c r="L2096" s="8">
        <f>LN(Prices!L2090/Prices!L2089)</f>
        <v>3.2278927598956481E-3</v>
      </c>
      <c r="M2096" s="8">
        <f>LN(Prices!M2090/Prices!M2089)</f>
        <v>-1.5456274935985554E-3</v>
      </c>
      <c r="N2096" s="8">
        <f>LN(Prices!N2090/Prices!N2089)</f>
        <v>1.2870946248493039E-3</v>
      </c>
      <c r="O2096" s="8">
        <f>LN(Prices!O2090/Prices!O2089)</f>
        <v>8.9602645171028301E-3</v>
      </c>
    </row>
    <row r="2097" spans="1:15" x14ac:dyDescent="0.25">
      <c r="A2097" s="5">
        <v>45653</v>
      </c>
      <c r="B2097" s="8">
        <f>LN(Prices!B2091/Prices!B2090)</f>
        <v>-2.2791191326933125E-3</v>
      </c>
      <c r="C2097" s="8">
        <f>LN(Prices!C2091/Prices!C2090)</f>
        <v>-2.0673660829640872E-3</v>
      </c>
      <c r="D2097" s="8">
        <f>LN(Prices!D2091/Prices!D2090)</f>
        <v>-4.4817580290704498E-3</v>
      </c>
      <c r="E2097" s="8">
        <f>LN(Prices!E2091/Prices!E2090)</f>
        <v>-2.6029464615232342E-3</v>
      </c>
      <c r="F2097" s="8">
        <f>LN(Prices!F2091/Prices!F2090)</f>
        <v>-1.0112194859072636E-2</v>
      </c>
      <c r="G2097" s="8">
        <f>LN(Prices!G2091/Prices!G2090)</f>
        <v>-2.5350350034750026E-3</v>
      </c>
      <c r="H2097" s="8">
        <f>LN(Prices!H2091/Prices!H2090)</f>
        <v>-1.0089754929144977E-2</v>
      </c>
      <c r="I2097" s="8">
        <f>LN(Prices!I2091/Prices!I2090)</f>
        <v>-6.2092998386284702E-3</v>
      </c>
      <c r="J2097" s="8">
        <f>LN(Prices!J2091/Prices!J2090)</f>
        <v>-1.1117304964912211E-2</v>
      </c>
      <c r="K2097" s="8">
        <f>(Prices!K2091-Prices!K2090)/100</f>
        <v>-3.7000179290771487E-4</v>
      </c>
      <c r="L2097" s="8">
        <f>LN(Prices!L2091/Prices!L2090)</f>
        <v>-9.3677295144549665E-3</v>
      </c>
      <c r="M2097" s="8">
        <f>LN(Prices!M2091/Prices!M2090)</f>
        <v>-1.4978412310317534E-2</v>
      </c>
      <c r="N2097" s="8">
        <f>LN(Prices!N2091/Prices!N2090)</f>
        <v>-6.5608719232374364E-3</v>
      </c>
      <c r="O2097" s="8">
        <f>LN(Prices!O2091/Prices!O2090)</f>
        <v>-1.5735831520810498E-2</v>
      </c>
    </row>
    <row r="2098" spans="1:15" x14ac:dyDescent="0.25">
      <c r="A2098" s="5">
        <v>45656</v>
      </c>
      <c r="B2098" s="8">
        <f>LN(Prices!B2092/Prices!B2091)</f>
        <v>-7.2520518239274582E-3</v>
      </c>
      <c r="C2098" s="8">
        <f>LN(Prices!C2092/Prices!C2091)</f>
        <v>3.9244491156120061E-3</v>
      </c>
      <c r="D2098" s="8">
        <f>LN(Prices!D2092/Prices!D2091)</f>
        <v>-8.0702684950701882E-3</v>
      </c>
      <c r="E2098" s="8">
        <f>LN(Prices!E2092/Prices!E2091)</f>
        <v>5.8473062626176126E-3</v>
      </c>
      <c r="F2098" s="8">
        <f>LN(Prices!F2092/Prices!F2091)</f>
        <v>-5.2992367792254859E-3</v>
      </c>
      <c r="G2098" s="8">
        <f>LN(Prices!G2092/Prices!G2091)</f>
        <v>2.9101320122536267E-3</v>
      </c>
      <c r="H2098" s="8">
        <f>LN(Prices!H2092/Prices!H2091)</f>
        <v>-4.970147898319577E-3</v>
      </c>
      <c r="I2098" s="8">
        <f>LN(Prices!I2092/Prices!I2091)</f>
        <v>-9.695033995451614E-3</v>
      </c>
      <c r="J2098" s="8">
        <f>LN(Prices!J2092/Prices!J2091)</f>
        <v>-1.0759673941729728E-2</v>
      </c>
      <c r="K2098" s="8">
        <f>(Prices!K2092-Prices!K2091)/100</f>
        <v>4.0001869201660157E-5</v>
      </c>
      <c r="L2098" s="8">
        <f>LN(Prices!L2092/Prices!L2091)</f>
        <v>-6.8833697537264323E-3</v>
      </c>
      <c r="M2098" s="8">
        <f>LN(Prices!M2092/Prices!M2091)</f>
        <v>-1.1510300177587708E-2</v>
      </c>
      <c r="N2098" s="8">
        <f>LN(Prices!N2092/Prices!N2091)</f>
        <v>-9.6315924747979453E-3</v>
      </c>
      <c r="O2098" s="8">
        <f>LN(Prices!O2092/Prices!O2091)</f>
        <v>-7.5173285371713042E-3</v>
      </c>
    </row>
    <row r="2099" spans="1:15" x14ac:dyDescent="0.25">
      <c r="A2099" s="5">
        <v>45657</v>
      </c>
      <c r="B2099" s="8">
        <f>LN(Prices!B2093/Prices!B2092)</f>
        <v>-9.5809448595418178E-4</v>
      </c>
      <c r="C2099" s="8">
        <f>LN(Prices!C2093/Prices!C2092)</f>
        <v>-1.2378402783307881E-3</v>
      </c>
      <c r="D2099" s="8">
        <f>LN(Prices!D2093/Prices!D2092)</f>
        <v>-3.3421913542551205E-3</v>
      </c>
      <c r="E2099" s="8">
        <f>LN(Prices!E2093/Prices!E2092)</f>
        <v>-1.8372542994085871E-3</v>
      </c>
      <c r="F2099" s="8">
        <f>LN(Prices!F2093/Prices!F2092)</f>
        <v>1.006468903103841E-2</v>
      </c>
      <c r="G2099" s="8">
        <f>LN(Prices!G2093/Prices!G2092)</f>
        <v>-1.2194459298597428E-3</v>
      </c>
      <c r="H2099" s="8">
        <f>LN(Prices!H2093/Prices!H2092)</f>
        <v>8.6815012887032049E-3</v>
      </c>
      <c r="I2099" s="8">
        <f>LN(Prices!I2093/Prices!I2092)</f>
        <v>1.9710781673068791E-3</v>
      </c>
      <c r="J2099" s="8">
        <f>LN(Prices!J2093/Prices!J2092)</f>
        <v>-4.2940064589823065E-3</v>
      </c>
      <c r="K2099" s="8">
        <f>(Prices!K2093-Prices!K2092)/100</f>
        <v>2.6000022888183593E-4</v>
      </c>
      <c r="L2099" s="8">
        <f>LN(Prices!L2093/Prices!L2092)</f>
        <v>1.2375284983928683E-3</v>
      </c>
      <c r="M2099" s="8">
        <f>LN(Prices!M2093/Prices!M2092)</f>
        <v>-9.2170014165728932E-3</v>
      </c>
      <c r="N2099" s="8">
        <f>LN(Prices!N2093/Prices!N2092)</f>
        <v>1.8383485460225118E-3</v>
      </c>
      <c r="O2099" s="8">
        <f>LN(Prices!O2093/Prices!O2092)</f>
        <v>1.0677052943145215E-3</v>
      </c>
    </row>
    <row r="2100" spans="1:15" x14ac:dyDescent="0.25">
      <c r="A2100" s="5">
        <v>45659</v>
      </c>
      <c r="B2100" s="8">
        <f>LN(Prices!B2094/Prices!B2093)</f>
        <v>-2.1111209763944863E-3</v>
      </c>
      <c r="C2100" s="8">
        <f>LN(Prices!C2094/Prices!C2093)</f>
        <v>1.0335205018169155E-4</v>
      </c>
      <c r="D2100" s="8">
        <f>LN(Prices!D2094/Prices!D2093)</f>
        <v>-1.4357002358686749E-3</v>
      </c>
      <c r="E2100" s="8">
        <f>LN(Prices!E2094/Prices!E2093)</f>
        <v>5.4075561751164736E-4</v>
      </c>
      <c r="F2100" s="8">
        <f>LN(Prices!F2094/Prices!F2093)</f>
        <v>-9.1454004977087021E-3</v>
      </c>
      <c r="G2100" s="8">
        <f>LN(Prices!G2094/Prices!G2093)</f>
        <v>1.5006572498486143E-3</v>
      </c>
      <c r="H2100" s="8">
        <f>LN(Prices!H2094/Prices!H2093)</f>
        <v>-8.9080259130083616E-3</v>
      </c>
      <c r="I2100" s="8">
        <f>LN(Prices!I2094/Prices!I2093)</f>
        <v>-1.3546987872284086E-3</v>
      </c>
      <c r="J2100" s="8">
        <f>LN(Prices!J2094/Prices!J2093)</f>
        <v>-2.2263631494489921E-3</v>
      </c>
      <c r="K2100" s="8">
        <f>(Prices!K2094-Prices!K2093)/100</f>
        <v>0</v>
      </c>
      <c r="L2100" s="8">
        <f>LN(Prices!L2094/Prices!L2093)</f>
        <v>-2.1426527612728981E-3</v>
      </c>
      <c r="M2100" s="8">
        <f>LN(Prices!M2094/Prices!M2093)</f>
        <v>-1.6465021420374848E-3</v>
      </c>
      <c r="N2100" s="8">
        <f>LN(Prices!N2094/Prices!N2093)</f>
        <v>-1.6406391253294434E-3</v>
      </c>
      <c r="O2100" s="8">
        <f>LN(Prices!O2094/Prices!O2093)</f>
        <v>6.7685675135926179E-4</v>
      </c>
    </row>
    <row r="2101" spans="1:15" x14ac:dyDescent="0.25">
      <c r="A2101" s="5">
        <v>45660</v>
      </c>
      <c r="B2101" s="8">
        <f>LN(Prices!B2095/Prices!B2094)</f>
        <v>5.3650558341009642E-3</v>
      </c>
      <c r="C2101" s="8">
        <f>LN(Prices!C2095/Prices!C2094)</f>
        <v>-1.0324863045559044E-3</v>
      </c>
      <c r="D2101" s="8">
        <f>LN(Prices!D2095/Prices!D2094)</f>
        <v>9.2957898675838091E-3</v>
      </c>
      <c r="E2101" s="8">
        <f>LN(Prices!E2095/Prices!E2094)</f>
        <v>-1.6230567898003092E-3</v>
      </c>
      <c r="F2101" s="8">
        <f>LN(Prices!F2095/Prices!F2094)</f>
        <v>1.2377003984829181E-2</v>
      </c>
      <c r="G2101" s="8">
        <f>LN(Prices!G2095/Prices!G2094)</f>
        <v>-2.0638506093321792E-3</v>
      </c>
      <c r="H2101" s="8">
        <f>LN(Prices!H2095/Prices!H2094)</f>
        <v>1.3052890410511662E-2</v>
      </c>
      <c r="I2101" s="8">
        <f>LN(Prices!I2095/Prices!I2094)</f>
        <v>8.8343765406445358E-3</v>
      </c>
      <c r="J2101" s="8">
        <f>LN(Prices!J2095/Prices!J2094)</f>
        <v>1.251735670782609E-2</v>
      </c>
      <c r="K2101" s="8">
        <f>(Prices!K2095-Prices!K2094)/100</f>
        <v>-1.5000343322753905E-4</v>
      </c>
      <c r="L2101" s="8">
        <f>LN(Prices!L2095/Prices!L2094)</f>
        <v>1.2089986213199464E-2</v>
      </c>
      <c r="M2101" s="8">
        <f>LN(Prices!M2095/Prices!M2094)</f>
        <v>1.5992843619736925E-2</v>
      </c>
      <c r="N2101" s="8">
        <f>LN(Prices!N2095/Prices!N2094)</f>
        <v>9.1999709366497422E-3</v>
      </c>
      <c r="O2101" s="8">
        <f>LN(Prices!O2095/Prices!O2094)</f>
        <v>1.6355433403393623E-2</v>
      </c>
    </row>
    <row r="2102" spans="1:15" x14ac:dyDescent="0.25">
      <c r="A2102" s="5">
        <v>45663</v>
      </c>
      <c r="B2102" s="8">
        <f>LN(Prices!B2096/Prices!B2095)</f>
        <v>7.425022918195431E-3</v>
      </c>
      <c r="C2102" s="8">
        <f>LN(Prices!C2096/Prices!C2095)</f>
        <v>-1.0335534344168898E-3</v>
      </c>
      <c r="D2102" s="8">
        <f>LN(Prices!D2096/Prices!D2095)</f>
        <v>3.5523702176100077E-3</v>
      </c>
      <c r="E2102" s="8">
        <f>LN(Prices!E2096/Prices!E2095)</f>
        <v>-9.747296531825261E-4</v>
      </c>
      <c r="F2102" s="8">
        <f>LN(Prices!F2096/Prices!F2095)</f>
        <v>-1.5649084256357932E-2</v>
      </c>
      <c r="G2102" s="8">
        <f>LN(Prices!G2096/Prices!G2095)</f>
        <v>0</v>
      </c>
      <c r="H2102" s="8">
        <f>LN(Prices!H2096/Prices!H2095)</f>
        <v>-1.293971324628276E-2</v>
      </c>
      <c r="I2102" s="8">
        <f>LN(Prices!I2096/Prices!I2095)</f>
        <v>-9.7780535509356739E-4</v>
      </c>
      <c r="J2102" s="8">
        <f>LN(Prices!J2096/Prices!J2095)</f>
        <v>5.5227664968181709E-3</v>
      </c>
      <c r="K2102" s="8">
        <f>(Prices!K2096-Prices!K2095)/100</f>
        <v>-2.9997825622558592E-5</v>
      </c>
      <c r="L2102" s="8">
        <f>LN(Prices!L2096/Prices!L2095)</f>
        <v>1.3411170741950069E-3</v>
      </c>
      <c r="M2102" s="8">
        <f>LN(Prices!M2096/Prices!M2095)</f>
        <v>1.1184140146961973E-2</v>
      </c>
      <c r="N2102" s="8">
        <f>LN(Prices!N2096/Prices!N2095)</f>
        <v>-1.3395061304403494E-3</v>
      </c>
      <c r="O2102" s="8">
        <f>LN(Prices!O2096/Prices!O2095)</f>
        <v>-8.0265506008241267E-4</v>
      </c>
    </row>
    <row r="2103" spans="1:15" x14ac:dyDescent="0.25">
      <c r="A2103" s="5">
        <v>45664</v>
      </c>
      <c r="B2103" s="8">
        <f>LN(Prices!B2097/Prices!B2096)</f>
        <v>-3.4200552864932384E-3</v>
      </c>
      <c r="C2103" s="8">
        <f>LN(Prices!C2097/Prices!C2096)</f>
        <v>-3.5216031390169159E-3</v>
      </c>
      <c r="D2103" s="8">
        <f>LN(Prices!D2097/Prices!D2096)</f>
        <v>-7.117498273017559E-3</v>
      </c>
      <c r="E2103" s="8">
        <f>LN(Prices!E2097/Prices!E2096)</f>
        <v>-4.5630263951636088E-3</v>
      </c>
      <c r="F2103" s="8">
        <f>LN(Prices!F2097/Prices!F2096)</f>
        <v>-5.3398854732442085E-3</v>
      </c>
      <c r="G2103" s="8">
        <f>LN(Prices!G2097/Prices!G2096)</f>
        <v>-1.5976952139091045E-3</v>
      </c>
      <c r="H2103" s="8">
        <f>LN(Prices!H2097/Prices!H2096)</f>
        <v>-9.558473308438337E-3</v>
      </c>
      <c r="I2103" s="8">
        <f>LN(Prices!I2097/Prices!I2096)</f>
        <v>-1.8358819671975412E-3</v>
      </c>
      <c r="J2103" s="8">
        <f>LN(Prices!J2097/Prices!J2096)</f>
        <v>-1.1166021516637011E-2</v>
      </c>
      <c r="K2103" s="8">
        <f>(Prices!K2097-Prices!K2096)/100</f>
        <v>1.3000011444091797E-4</v>
      </c>
      <c r="L2103" s="8">
        <f>LN(Prices!L2097/Prices!L2096)</f>
        <v>-6.1206420629500401E-3</v>
      </c>
      <c r="M2103" s="8">
        <f>LN(Prices!M2097/Prices!M2096)</f>
        <v>-1.9401815897791011E-2</v>
      </c>
      <c r="N2103" s="8">
        <f>LN(Prices!N2097/Prices!N2096)</f>
        <v>-1.2921527472332882E-3</v>
      </c>
      <c r="O2103" s="8">
        <f>LN(Prices!O2097/Prices!O2096)</f>
        <v>-7.461582381878106E-3</v>
      </c>
    </row>
    <row r="2104" spans="1:15" x14ac:dyDescent="0.25">
      <c r="A2104" s="5">
        <v>45665</v>
      </c>
      <c r="B2104" s="8">
        <f>LN(Prices!B2098/Prices!B2097)</f>
        <v>-7.6158653408813198E-4</v>
      </c>
      <c r="C2104" s="8">
        <f>LN(Prices!C2098/Prices!C2097)</f>
        <v>1.1406725321909329E-3</v>
      </c>
      <c r="D2104" s="8">
        <f>LN(Prices!D2098/Prices!D2097)</f>
        <v>-4.7733306484301951E-3</v>
      </c>
      <c r="E2104" s="8">
        <f>LN(Prices!E2098/Prices!E2097)</f>
        <v>1.7408486275827893E-3</v>
      </c>
      <c r="F2104" s="8">
        <f>LN(Prices!F2098/Prices!F2097)</f>
        <v>2.2625869253671558E-3</v>
      </c>
      <c r="G2104" s="8">
        <f>LN(Prices!G2098/Prices!G2097)</f>
        <v>2.6300763442680861E-3</v>
      </c>
      <c r="H2104" s="8">
        <f>LN(Prices!H2098/Prices!H2097)</f>
        <v>2.6263237988996481E-3</v>
      </c>
      <c r="I2104" s="8">
        <f>LN(Prices!I2098/Prices!I2097)</f>
        <v>1.1018760035783923E-3</v>
      </c>
      <c r="J2104" s="8">
        <f>LN(Prices!J2098/Prices!J2097)</f>
        <v>1.5591440938312422E-3</v>
      </c>
      <c r="K2104" s="8">
        <f>(Prices!K2098-Prices!K2097)/100</f>
        <v>1.9998550415039061E-5</v>
      </c>
      <c r="L2104" s="8">
        <f>LN(Prices!L2098/Prices!L2097)</f>
        <v>1.9743752876458767E-3</v>
      </c>
      <c r="M2104" s="8">
        <f>LN(Prices!M2098/Prices!M2097)</f>
        <v>1.6656424818428531E-3</v>
      </c>
      <c r="N2104" s="8">
        <f>LN(Prices!N2098/Prices!N2097)</f>
        <v>1.4283587595692927E-3</v>
      </c>
      <c r="O2104" s="8">
        <f>LN(Prices!O2098/Prices!O2097)</f>
        <v>-4.829890187944514E-3</v>
      </c>
    </row>
    <row r="2105" spans="1:15" x14ac:dyDescent="0.25">
      <c r="A2105" s="5">
        <v>45667</v>
      </c>
      <c r="B2105" s="8">
        <f>LN(Prices!B2099/Prices!B2098)</f>
        <v>-1.7291545965009376E-2</v>
      </c>
      <c r="C2105" s="8">
        <f>LN(Prices!C2099/Prices!C2098)</f>
        <v>-5.6127861893327073E-3</v>
      </c>
      <c r="D2105" s="8">
        <f>LN(Prices!D2099/Prices!D2098)</f>
        <v>-1.7131463006250489E-2</v>
      </c>
      <c r="E2105" s="8">
        <f>LN(Prices!E2099/Prices!E2098)</f>
        <v>-7.3093531802592929E-3</v>
      </c>
      <c r="F2105" s="8">
        <f>LN(Prices!F2099/Prices!F2098)</f>
        <v>-2.2755359026632498E-2</v>
      </c>
      <c r="G2105" s="8">
        <f>LN(Prices!G2099/Prices!G2098)</f>
        <v>-3.571145117652527E-3</v>
      </c>
      <c r="H2105" s="8">
        <f>LN(Prices!H2099/Prices!H2098)</f>
        <v>-2.4706878187162929E-2</v>
      </c>
      <c r="I2105" s="8">
        <f>LN(Prices!I2099/Prices!I2098)</f>
        <v>-1.3055743872116707E-2</v>
      </c>
      <c r="J2105" s="8">
        <f>LN(Prices!J2099/Prices!J2098)</f>
        <v>-1.5531637650233373E-2</v>
      </c>
      <c r="K2105" s="8">
        <f>(Prices!K2099-Prices!K2098)/100</f>
        <v>7.9998970031747163E-5</v>
      </c>
      <c r="L2105" s="8">
        <f>LN(Prices!L2099/Prices!L2098)</f>
        <v>-1.4045283792481534E-2</v>
      </c>
      <c r="M2105" s="8">
        <f>LN(Prices!M2099/Prices!M2098)</f>
        <v>-1.5866820398905017E-2</v>
      </c>
      <c r="N2105" s="8">
        <f>LN(Prices!N2099/Prices!N2098)</f>
        <v>-1.4757689980890443E-2</v>
      </c>
      <c r="O2105" s="8">
        <f>LN(Prices!O2099/Prices!O2098)</f>
        <v>-2.2461579983714078E-2</v>
      </c>
    </row>
    <row r="2106" spans="1:15" x14ac:dyDescent="0.25">
      <c r="A2106" s="5">
        <v>45670</v>
      </c>
      <c r="B2106" s="8">
        <f>LN(Prices!B2100/Prices!B2099)</f>
        <v>-4.0780753952587411E-3</v>
      </c>
      <c r="C2106" s="8">
        <f>LN(Prices!C2100/Prices!C2099)</f>
        <v>-9.3843566028301831E-4</v>
      </c>
      <c r="D2106" s="8">
        <f>LN(Prices!D2100/Prices!D2099)</f>
        <v>-6.8376498708459634E-3</v>
      </c>
      <c r="E2106" s="8">
        <f>LN(Prices!E2100/Prices!E2099)</f>
        <v>-1.7535416824279153E-3</v>
      </c>
      <c r="F2106" s="8">
        <f>LN(Prices!F2100/Prices!F2099)</f>
        <v>1.1909914416705828E-2</v>
      </c>
      <c r="G2106" s="8">
        <f>LN(Prices!G2100/Prices!G2099)</f>
        <v>0</v>
      </c>
      <c r="H2106" s="8">
        <f>LN(Prices!H2100/Prices!H2099)</f>
        <v>1.2198889492186329E-2</v>
      </c>
      <c r="I2106" s="8">
        <f>LN(Prices!I2100/Prices!I2099)</f>
        <v>7.9031399223281756E-3</v>
      </c>
      <c r="J2106" s="8">
        <f>LN(Prices!J2100/Prices!J2099)</f>
        <v>1.5742043780551176E-3</v>
      </c>
      <c r="K2106" s="8">
        <f>(Prices!K2100-Prices!K2099)/100</f>
        <v>5.0001144409161927E-5</v>
      </c>
      <c r="L2106" s="8">
        <f>LN(Prices!L2100/Prices!L2099)</f>
        <v>8.0335397477744215E-3</v>
      </c>
      <c r="M2106" s="8">
        <f>LN(Prices!M2100/Prices!M2099)</f>
        <v>-3.7679139689277812E-3</v>
      </c>
      <c r="N2106" s="8">
        <f>LN(Prices!N2100/Prices!N2099)</f>
        <v>8.6922102843057947E-3</v>
      </c>
      <c r="O2106" s="8">
        <f>LN(Prices!O2100/Prices!O2099)</f>
        <v>2.3587412305242617E-3</v>
      </c>
    </row>
    <row r="2107" spans="1:15" x14ac:dyDescent="0.25">
      <c r="A2107" s="5">
        <v>45671</v>
      </c>
      <c r="B2107" s="8">
        <f>LN(Prices!B2101/Prices!B2100)</f>
        <v>6.0141130598606188E-3</v>
      </c>
      <c r="C2107" s="8">
        <f>LN(Prices!C2101/Prices!C2100)</f>
        <v>3.128247548095191E-4</v>
      </c>
      <c r="D2107" s="8">
        <f>LN(Prices!D2101/Prices!D2100)</f>
        <v>1.120874834842572E-2</v>
      </c>
      <c r="E2107" s="8">
        <f>LN(Prices!E2101/Prices!E2100)</f>
        <v>3.2916834697114286E-4</v>
      </c>
      <c r="F2107" s="8">
        <f>LN(Prices!F2101/Prices!F2100)</f>
        <v>8.6856292414084681E-3</v>
      </c>
      <c r="G2107" s="8">
        <f>LN(Prices!G2101/Prices!G2100)</f>
        <v>3.7650304756538364E-4</v>
      </c>
      <c r="H2107" s="8">
        <f>LN(Prices!H2101/Prices!H2100)</f>
        <v>9.0808934715740312E-3</v>
      </c>
      <c r="I2107" s="8">
        <f>LN(Prices!I2101/Prices!I2100)</f>
        <v>8.6951436171329704E-3</v>
      </c>
      <c r="J2107" s="8">
        <f>LN(Prices!J2101/Prices!J2100)</f>
        <v>1.145623334164268E-3</v>
      </c>
      <c r="K2107" s="8">
        <f>(Prices!K2101-Prices!K2100)/100</f>
        <v>-5.0001144409161927E-5</v>
      </c>
      <c r="L2107" s="8">
        <f>LN(Prices!L2101/Prices!L2100)</f>
        <v>1.1718691422745771E-2</v>
      </c>
      <c r="M2107" s="8">
        <f>LN(Prices!M2101/Prices!M2100)</f>
        <v>-3.7368912615732717E-3</v>
      </c>
      <c r="N2107" s="8">
        <f>LN(Prices!N2101/Prices!N2100)</f>
        <v>8.6933872357783278E-3</v>
      </c>
      <c r="O2107" s="8">
        <f>LN(Prices!O2101/Prices!O2100)</f>
        <v>1.1256174390120069E-2</v>
      </c>
    </row>
    <row r="2108" spans="1:15" x14ac:dyDescent="0.25">
      <c r="A2108" s="5">
        <v>45672</v>
      </c>
      <c r="B2108" s="8">
        <f>LN(Prices!B2102/Prices!B2101)</f>
        <v>1.1729878313702783E-2</v>
      </c>
      <c r="C2108" s="8">
        <f>LN(Prices!C2102/Prices!C2101)</f>
        <v>8.6193277016321668E-3</v>
      </c>
      <c r="D2108" s="8">
        <f>LN(Prices!D2102/Prices!D2101)</f>
        <v>1.2999718559504958E-2</v>
      </c>
      <c r="E2108" s="8">
        <f>LN(Prices!E2102/Prices!E2101)</f>
        <v>1.0471284998126639E-2</v>
      </c>
      <c r="F2108" s="8">
        <f>LN(Prices!F2102/Prices!F2101)</f>
        <v>4.1197394218316037E-4</v>
      </c>
      <c r="G2108" s="8">
        <f>LN(Prices!G2102/Prices!G2101)</f>
        <v>6.9399350157635523E-3</v>
      </c>
      <c r="H2108" s="8">
        <f>LN(Prices!H2102/Prices!H2101)</f>
        <v>5.7053177261857249E-3</v>
      </c>
      <c r="I2108" s="8">
        <f>LN(Prices!I2102/Prices!I2101)</f>
        <v>1.127629604304916E-2</v>
      </c>
      <c r="J2108" s="8">
        <f>LN(Prices!J2102/Prices!J2101)</f>
        <v>1.8147132504516373E-2</v>
      </c>
      <c r="K2108" s="8">
        <f>(Prices!K2102-Prices!K2101)/100</f>
        <v>-7.9998970031747163E-5</v>
      </c>
      <c r="L2108" s="8">
        <f>LN(Prices!L2102/Prices!L2101)</f>
        <v>1.2848455661659852E-2</v>
      </c>
      <c r="M2108" s="8">
        <f>LN(Prices!M2102/Prices!M2101)</f>
        <v>2.392867951064432E-2</v>
      </c>
      <c r="N2108" s="8">
        <f>LN(Prices!N2102/Prices!N2101)</f>
        <v>1.1077242304098961E-2</v>
      </c>
      <c r="O2108" s="8">
        <f>LN(Prices!O2102/Prices!O2101)</f>
        <v>1.965473364683562E-2</v>
      </c>
    </row>
    <row r="2109" spans="1:15" x14ac:dyDescent="0.25">
      <c r="A2109" s="5">
        <v>45673</v>
      </c>
      <c r="B2109" s="8">
        <f>LN(Prices!B2103/Prices!B2102)</f>
        <v>2.8633114746972211E-3</v>
      </c>
      <c r="C2109" s="8">
        <f>LN(Prices!C2103/Prices!C2102)</f>
        <v>2.1692129458150966E-3</v>
      </c>
      <c r="D2109" s="8">
        <f>LN(Prices!D2103/Prices!D2102)</f>
        <v>-1.1966851945803903E-3</v>
      </c>
      <c r="E2109" s="8">
        <f>LN(Prices!E2103/Prices!E2102)</f>
        <v>2.384312030505696E-3</v>
      </c>
      <c r="F2109" s="8">
        <f>LN(Prices!F2103/Prices!F2102)</f>
        <v>1.623055849269444E-2</v>
      </c>
      <c r="G2109" s="8">
        <f>LN(Prices!G2103/Prices!G2102)</f>
        <v>1.3076980648982332E-3</v>
      </c>
      <c r="H2109" s="8">
        <f>LN(Prices!H2103/Prices!H2102)</f>
        <v>2.0496113560962044E-2</v>
      </c>
      <c r="I2109" s="8">
        <f>LN(Prices!I2103/Prices!I2102)</f>
        <v>6.3698097127351328E-3</v>
      </c>
      <c r="J2109" s="8">
        <f>LN(Prices!J2103/Prices!J2102)</f>
        <v>-2.1149243408667613E-3</v>
      </c>
      <c r="K2109" s="8">
        <f>(Prices!K2103-Prices!K2102)/100</f>
        <v>-9.9997520446777348E-5</v>
      </c>
      <c r="L2109" s="8">
        <f>LN(Prices!L2103/Prices!L2102)</f>
        <v>7.6250193276255415E-3</v>
      </c>
      <c r="M2109" s="8">
        <f>LN(Prices!M2103/Prices!M2102)</f>
        <v>-7.3969448832457013E-3</v>
      </c>
      <c r="N2109" s="8">
        <f>LN(Prices!N2103/Prices!N2102)</f>
        <v>6.4490681322917614E-3</v>
      </c>
      <c r="O2109" s="8">
        <f>LN(Prices!O2103/Prices!O2102)</f>
        <v>1.545226855181234E-3</v>
      </c>
    </row>
    <row r="2110" spans="1:15" x14ac:dyDescent="0.25">
      <c r="A2110" s="5">
        <v>45674</v>
      </c>
      <c r="B2110" s="8">
        <f>LN(Prices!B2104/Prices!B2103)</f>
        <v>5.3233878011469489E-3</v>
      </c>
      <c r="C2110" s="8">
        <f>LN(Prices!C2104/Prices!C2103)</f>
        <v>0</v>
      </c>
      <c r="D2110" s="8">
        <f>LN(Prices!D2104/Prices!D2103)</f>
        <v>7.8711515364513155E-3</v>
      </c>
      <c r="E2110" s="8">
        <f>LN(Prices!E2104/Prices!E2103)</f>
        <v>7.5733808013555117E-4</v>
      </c>
      <c r="F2110" s="8">
        <f>LN(Prices!F2104/Prices!F2103)</f>
        <v>-3.2454505036691658E-3</v>
      </c>
      <c r="G2110" s="8">
        <f>LN(Prices!G2104/Prices!G2103)</f>
        <v>3.7311820941063686E-4</v>
      </c>
      <c r="H2110" s="8">
        <f>LN(Prices!H2104/Prices!H2103)</f>
        <v>-6.689362666658222E-4</v>
      </c>
      <c r="I2110" s="8">
        <f>LN(Prices!I2104/Prices!I2103)</f>
        <v>7.0434885974865625E-3</v>
      </c>
      <c r="J2110" s="8">
        <f>LN(Prices!J2104/Prices!J2103)</f>
        <v>9.9414783083940327E-3</v>
      </c>
      <c r="K2110" s="8">
        <f>(Prices!K2104-Prices!K2103)/100</f>
        <v>-2.0003318786621095E-5</v>
      </c>
      <c r="L2110" s="8">
        <f>LN(Prices!L2104/Prices!L2103)</f>
        <v>4.0424301607499651E-3</v>
      </c>
      <c r="M2110" s="8">
        <f>LN(Prices!M2104/Prices!M2103)</f>
        <v>1.2313494627703713E-2</v>
      </c>
      <c r="N2110" s="8">
        <f>LN(Prices!N2104/Prices!N2103)</f>
        <v>6.5563551828842007E-3</v>
      </c>
      <c r="O2110" s="8">
        <f>LN(Prices!O2104/Prices!O2103)</f>
        <v>4.0019882748110244E-3</v>
      </c>
    </row>
    <row r="2111" spans="1:15" x14ac:dyDescent="0.25">
      <c r="A2111" s="5">
        <v>45678</v>
      </c>
      <c r="B2111" s="8">
        <f>LN(Prices!B2105/Prices!B2104)</f>
        <v>1.5988234844600616E-2</v>
      </c>
      <c r="C2111" s="8">
        <f>LN(Prices!C2105/Prices!C2104)</f>
        <v>3.29626996308956E-3</v>
      </c>
      <c r="D2111" s="8">
        <f>LN(Prices!D2105/Prices!D2104)</f>
        <v>1.0634719436168187E-2</v>
      </c>
      <c r="E2111" s="8">
        <f>LN(Prices!E2105/Prices!E2104)</f>
        <v>3.3478754787229234E-3</v>
      </c>
      <c r="F2111" s="8">
        <f>LN(Prices!F2105/Prices!F2104)</f>
        <v>2.090944088536166E-2</v>
      </c>
      <c r="G2111" s="8">
        <f>LN(Prices!G2105/Prices!G2104)</f>
        <v>7.462758532423055E-4</v>
      </c>
      <c r="H2111" s="8">
        <f>LN(Prices!H2105/Prices!H2104)</f>
        <v>1.8566214173299161E-2</v>
      </c>
      <c r="I2111" s="8">
        <f>LN(Prices!I2105/Prices!I2104)</f>
        <v>1.2296176313134888E-2</v>
      </c>
      <c r="J2111" s="8">
        <f>LN(Prices!J2105/Prices!J2104)</f>
        <v>8.7300094405960496E-3</v>
      </c>
      <c r="K2111" s="8">
        <f>(Prices!K2105-Prices!K2104)/100</f>
        <v>4.0001869201660157E-5</v>
      </c>
      <c r="L2111" s="8">
        <f>LN(Prices!L2105/Prices!L2104)</f>
        <v>1.6220785950580224E-2</v>
      </c>
      <c r="M2111" s="8">
        <f>LN(Prices!M2105/Prices!M2104)</f>
        <v>6.9722842585262243E-3</v>
      </c>
      <c r="N2111" s="8">
        <f>LN(Prices!N2105/Prices!N2104)</f>
        <v>1.2173169720898058E-2</v>
      </c>
      <c r="O2111" s="8">
        <f>LN(Prices!O2105/Prices!O2104)</f>
        <v>1.8325050697522192E-2</v>
      </c>
    </row>
    <row r="2112" spans="1:15" x14ac:dyDescent="0.25">
      <c r="A2112" s="5">
        <v>45679</v>
      </c>
      <c r="B2112" s="8">
        <f>LN(Prices!B2106/Prices!B2105)</f>
        <v>-1.3070936412006887E-3</v>
      </c>
      <c r="C2112" s="8">
        <f>LN(Prices!C2106/Prices!C2105)</f>
        <v>-2.3680217939151707E-3</v>
      </c>
      <c r="D2112" s="8">
        <f>LN(Prices!D2106/Prices!D2105)</f>
        <v>7.0494541161428433E-4</v>
      </c>
      <c r="E2112" s="8">
        <f>LN(Prices!E2106/Prices!E2105)</f>
        <v>-2.590934641176205E-3</v>
      </c>
      <c r="F2112" s="8">
        <f>LN(Prices!F2106/Prices!F2105)</f>
        <v>-1.7663990381692488E-2</v>
      </c>
      <c r="G2112" s="8">
        <f>LN(Prices!G2106/Prices!G2105)</f>
        <v>-1.119394062652885E-3</v>
      </c>
      <c r="H2112" s="8">
        <f>LN(Prices!H2106/Prices!H2105)</f>
        <v>-1.7562977501899807E-2</v>
      </c>
      <c r="I2112" s="8">
        <f>LN(Prices!I2106/Prices!I2105)</f>
        <v>-6.0109701444309204E-3</v>
      </c>
      <c r="J2112" s="8">
        <f>LN(Prices!J2106/Prices!J2105)</f>
        <v>6.1191810869941294E-3</v>
      </c>
      <c r="K2112" s="8">
        <f>(Prices!K2106-Prices!K2105)/100</f>
        <v>1.8000125885009766E-4</v>
      </c>
      <c r="L2112" s="8">
        <f>LN(Prices!L2106/Prices!L2105)</f>
        <v>-4.273054475355028E-3</v>
      </c>
      <c r="M2112" s="8">
        <f>LN(Prices!M2106/Prices!M2105)</f>
        <v>1.4679850909269319E-2</v>
      </c>
      <c r="N2112" s="8">
        <f>LN(Prices!N2106/Prices!N2105)</f>
        <v>-5.5541549301094386E-3</v>
      </c>
      <c r="O2112" s="8">
        <f>LN(Prices!O2106/Prices!O2105)</f>
        <v>-6.1665950496769349E-3</v>
      </c>
    </row>
    <row r="2113" spans="1:15" x14ac:dyDescent="0.25">
      <c r="A2113" s="5">
        <v>45680</v>
      </c>
      <c r="B2113" s="8">
        <f>LN(Prices!B2107/Prices!B2106)</f>
        <v>6.1469830247948753E-3</v>
      </c>
      <c r="C2113" s="8">
        <f>LN(Prices!C2107/Prices!C2106)</f>
        <v>-1.6506842559831762E-3</v>
      </c>
      <c r="D2113" s="8">
        <f>LN(Prices!D2107/Prices!D2106)</f>
        <v>2.3462967781959746E-3</v>
      </c>
      <c r="E2113" s="8">
        <f>LN(Prices!E2107/Prices!E2106)</f>
        <v>-2.5974005125525522E-3</v>
      </c>
      <c r="F2113" s="8">
        <f>LN(Prices!F2107/Prices!F2106)</f>
        <v>8.9714113916070631E-3</v>
      </c>
      <c r="G2113" s="8">
        <f>LN(Prices!G2107/Prices!G2106)</f>
        <v>9.327630769129572E-4</v>
      </c>
      <c r="H2113" s="8">
        <f>LN(Prices!H2107/Prices!H2106)</f>
        <v>7.3278169585506746E-3</v>
      </c>
      <c r="I2113" s="8">
        <f>LN(Prices!I2107/Prices!I2106)</f>
        <v>6.5984058011435091E-3</v>
      </c>
      <c r="J2113" s="8">
        <f>LN(Prices!J2107/Prices!J2106)</f>
        <v>5.2994194595293717E-3</v>
      </c>
      <c r="K2113" s="8">
        <f>(Prices!K2107-Prices!K2106)/100</f>
        <v>-2.0003318786612211E-5</v>
      </c>
      <c r="L2113" s="8">
        <f>LN(Prices!L2107/Prices!L2106)</f>
        <v>-8.5412285414041103E-5</v>
      </c>
      <c r="M2113" s="8">
        <f>LN(Prices!M2107/Prices!M2106)</f>
        <v>3.8911526620508882E-3</v>
      </c>
      <c r="N2113" s="8">
        <f>LN(Prices!N2107/Prices!N2106)</f>
        <v>6.4131701908904425E-3</v>
      </c>
      <c r="O2113" s="8">
        <f>LN(Prices!O2107/Prices!O2106)</f>
        <v>4.7117336696895539E-3</v>
      </c>
    </row>
    <row r="2114" spans="1:15" x14ac:dyDescent="0.25">
      <c r="A2114" s="5">
        <v>45681</v>
      </c>
      <c r="B2114" s="8">
        <f>LN(Prices!B2108/Prices!B2107)</f>
        <v>5.0013624702359705E-3</v>
      </c>
      <c r="C2114" s="8">
        <f>LN(Prices!C2108/Prices!C2107)</f>
        <v>1.650684255983189E-3</v>
      </c>
      <c r="D2114" s="8">
        <f>LN(Prices!D2108/Prices!D2107)</f>
        <v>6.540658692294669E-3</v>
      </c>
      <c r="E2114" s="8">
        <f>LN(Prices!E2108/Prices!E2107)</f>
        <v>2.0570257865295113E-3</v>
      </c>
      <c r="F2114" s="8">
        <f>LN(Prices!F2108/Prices!F2107)</f>
        <v>4.3058271052024951E-3</v>
      </c>
      <c r="G2114" s="8">
        <f>LN(Prices!G2108/Prices!G2107)</f>
        <v>1.7703353469098746E-3</v>
      </c>
      <c r="H2114" s="8">
        <f>LN(Prices!H2108/Prices!H2107)</f>
        <v>3.4233435091932858E-3</v>
      </c>
      <c r="I2114" s="8">
        <f>LN(Prices!I2108/Prices!I2107)</f>
        <v>-5.8743565671245284E-4</v>
      </c>
      <c r="J2114" s="8">
        <f>LN(Prices!J2108/Prices!J2107)</f>
        <v>-2.8592159844677591E-3</v>
      </c>
      <c r="K2114" s="8">
        <f>(Prices!K2108-Prices!K2107)/100</f>
        <v>-7.9998970031747163E-5</v>
      </c>
      <c r="L2114" s="8">
        <f>LN(Prices!L2108/Prices!L2107)</f>
        <v>-8.4833814225240801E-4</v>
      </c>
      <c r="M2114" s="8">
        <f>LN(Prices!M2108/Prices!M2107)</f>
        <v>-4.0536568176093952E-3</v>
      </c>
      <c r="N2114" s="8">
        <f>LN(Prices!N2108/Prices!N2107)</f>
        <v>-7.5942502940634291E-4</v>
      </c>
      <c r="O2114" s="8">
        <f>LN(Prices!O2108/Prices!O2107)</f>
        <v>-2.9682422012054723E-3</v>
      </c>
    </row>
    <row r="2115" spans="1:15" x14ac:dyDescent="0.25">
      <c r="A2115" s="5">
        <v>45684</v>
      </c>
      <c r="B2115" s="8">
        <f>LN(Prices!B2109/Prices!B2108)</f>
        <v>-5.372819788953302E-3</v>
      </c>
      <c r="C2115" s="8">
        <f>LN(Prices!C2109/Prices!C2108)</f>
        <v>5.550715088229124E-3</v>
      </c>
      <c r="D2115" s="8">
        <f>LN(Prices!D2109/Prices!D2108)</f>
        <v>-1.8327677374280545E-2</v>
      </c>
      <c r="E2115" s="8">
        <f>LN(Prices!E2109/Prices!E2108)</f>
        <v>6.4673145843996407E-3</v>
      </c>
      <c r="F2115" s="8">
        <f>LN(Prices!F2109/Prices!F2108)</f>
        <v>1.0634647676800568E-2</v>
      </c>
      <c r="G2115" s="8">
        <f>LN(Prices!G2109/Prices!G2108)</f>
        <v>4.1798782726635807E-3</v>
      </c>
      <c r="H2115" s="8">
        <f>LN(Prices!H2109/Prices!H2108)</f>
        <v>1.3250931018631765E-2</v>
      </c>
      <c r="I2115" s="8">
        <f>LN(Prices!I2109/Prices!I2108)</f>
        <v>3.6363487431832829E-3</v>
      </c>
      <c r="J2115" s="8">
        <f>LN(Prices!J2109/Prices!J2108)</f>
        <v>-1.4688059032112328E-2</v>
      </c>
      <c r="K2115" s="8">
        <f>(Prices!K2109-Prices!K2108)/100</f>
        <v>-1.6999721527099609E-4</v>
      </c>
      <c r="L2115" s="8">
        <f>LN(Prices!L2109/Prices!L2108)</f>
        <v>-1.1038698654551872E-2</v>
      </c>
      <c r="M2115" s="8">
        <f>LN(Prices!M2109/Prices!M2108)</f>
        <v>-2.9713746489161939E-2</v>
      </c>
      <c r="N2115" s="8">
        <f>LN(Prices!N2109/Prices!N2108)</f>
        <v>3.1701218595564492E-3</v>
      </c>
      <c r="O2115" s="8">
        <f>LN(Prices!O2109/Prices!O2108)</f>
        <v>-1.033162954793803E-2</v>
      </c>
    </row>
    <row r="2116" spans="1:15" x14ac:dyDescent="0.25">
      <c r="A2116" s="5">
        <v>45685</v>
      </c>
      <c r="B2116" s="8">
        <f>LN(Prices!B2110/Prices!B2109)</f>
        <v>1.4850758316631069E-3</v>
      </c>
      <c r="C2116" s="8">
        <f>LN(Prices!C2110/Prices!C2109)</f>
        <v>-3.0746859843212772E-4</v>
      </c>
      <c r="D2116" s="8">
        <f>LN(Prices!D2110/Prices!D2109)</f>
        <v>7.324300625609589E-3</v>
      </c>
      <c r="E2116" s="8">
        <f>LN(Prices!E2110/Prices!E2109)</f>
        <v>1.0752387390028766E-4</v>
      </c>
      <c r="F2116" s="8">
        <f>LN(Prices!F2110/Prices!F2109)</f>
        <v>-1.1234375084108792E-2</v>
      </c>
      <c r="G2116" s="8">
        <f>LN(Prices!G2110/Prices!G2109)</f>
        <v>6.4869136062212945E-4</v>
      </c>
      <c r="H2116" s="8">
        <f>LN(Prices!H2110/Prices!H2109)</f>
        <v>-1.2149185110442558E-2</v>
      </c>
      <c r="I2116" s="8">
        <f>LN(Prices!I2110/Prices!I2109)</f>
        <v>-6.4604097953803053E-3</v>
      </c>
      <c r="J2116" s="8">
        <f>LN(Prices!J2110/Prices!J2109)</f>
        <v>9.1756441777168015E-3</v>
      </c>
      <c r="K2116" s="8">
        <f>(Prices!K2110-Prices!K2109)/100</f>
        <v>1.9998550415039061E-5</v>
      </c>
      <c r="L2116" s="8">
        <f>LN(Prices!L2110/Prices!L2109)</f>
        <v>1.4281723898696399E-3</v>
      </c>
      <c r="M2116" s="8">
        <f>LN(Prices!M2110/Prices!M2109)</f>
        <v>2.1975920358458609E-2</v>
      </c>
      <c r="N2116" s="8">
        <f>LN(Prices!N2110/Prices!N2109)</f>
        <v>-5.9615063428719757E-3</v>
      </c>
      <c r="O2116" s="8">
        <f>LN(Prices!O2110/Prices!O2109)</f>
        <v>2.1168670788097653E-3</v>
      </c>
    </row>
    <row r="2117" spans="1:15" x14ac:dyDescent="0.25">
      <c r="A2117" s="5">
        <v>45686</v>
      </c>
      <c r="B2117" s="8">
        <f>LN(Prices!B2111/Prices!B2110)</f>
        <v>-5.5669112031653256E-4</v>
      </c>
      <c r="C2117" s="8">
        <f>LN(Prices!C2111/Prices!C2110)</f>
        <v>-6.15304568624989E-4</v>
      </c>
      <c r="D2117" s="8">
        <f>LN(Prices!D2111/Prices!D2110)</f>
        <v>2.3552300821089872E-4</v>
      </c>
      <c r="E2117" s="8">
        <f>LN(Prices!E2111/Prices!E2110)</f>
        <v>-1.1821737364942232E-3</v>
      </c>
      <c r="F2117" s="8">
        <f>LN(Prices!F2111/Prices!F2110)</f>
        <v>-1.4603198687809118E-2</v>
      </c>
      <c r="G2117" s="8">
        <f>LN(Prices!G2111/Prices!G2110)</f>
        <v>-1.2050151854139091E-3</v>
      </c>
      <c r="H2117" s="8">
        <f>LN(Prices!H2111/Prices!H2110)</f>
        <v>-1.3302469583549874E-2</v>
      </c>
      <c r="I2117" s="8">
        <f>LN(Prices!I2111/Prices!I2110)</f>
        <v>-2.2415701536193824E-3</v>
      </c>
      <c r="J2117" s="8">
        <f>LN(Prices!J2111/Prices!J2110)</f>
        <v>-4.6898760569196018E-3</v>
      </c>
      <c r="K2117" s="8">
        <f>(Prices!K2111-Prices!K2110)/100</f>
        <v>-1.9998550415039061E-5</v>
      </c>
      <c r="L2117" s="8">
        <f>LN(Prices!L2111/Prices!L2110)</f>
        <v>-4.0831419745686569E-3</v>
      </c>
      <c r="M2117" s="8">
        <f>LN(Prices!M2111/Prices!M2110)</f>
        <v>-6.6510939308877153E-3</v>
      </c>
      <c r="N2117" s="8">
        <f>LN(Prices!N2111/Prices!N2110)</f>
        <v>-1.8301339780593872E-3</v>
      </c>
      <c r="O2117" s="8">
        <f>LN(Prices!O2111/Prices!O2110)</f>
        <v>-2.5197125761194593E-3</v>
      </c>
    </row>
    <row r="2118" spans="1:15" x14ac:dyDescent="0.25">
      <c r="A2118" s="5">
        <v>45687</v>
      </c>
      <c r="B2118" s="8">
        <f>LN(Prices!B2112/Prices!B2111)</f>
        <v>1.2908200444445418E-2</v>
      </c>
      <c r="C2118" s="8">
        <f>LN(Prices!C2112/Prices!C2111)</f>
        <v>1.4354004884570197E-3</v>
      </c>
      <c r="D2118" s="8">
        <f>LN(Prices!D2112/Prices!D2111)</f>
        <v>1.6803065534306209E-2</v>
      </c>
      <c r="E2118" s="8">
        <f>LN(Prices!E2112/Prices!E2111)</f>
        <v>2.1484954071848551E-3</v>
      </c>
      <c r="F2118" s="8">
        <f>LN(Prices!F2112/Prices!F2111)</f>
        <v>1.5102942916962786E-2</v>
      </c>
      <c r="G2118" s="8">
        <f>LN(Prices!G2112/Prices!G2111)</f>
        <v>1.0198042058984838E-3</v>
      </c>
      <c r="H2118" s="8">
        <f>LN(Prices!H2112/Prices!H2111)</f>
        <v>1.2641460802407302E-2</v>
      </c>
      <c r="I2118" s="8">
        <f>LN(Prices!I2112/Prices!I2111)</f>
        <v>1.0807051641211932E-2</v>
      </c>
      <c r="J2118" s="8">
        <f>LN(Prices!J2112/Prices!J2111)</f>
        <v>5.2615481521802376E-3</v>
      </c>
      <c r="K2118" s="8">
        <f>(Prices!K2112-Prices!K2111)/100</f>
        <v>-6.0000419616699218E-5</v>
      </c>
      <c r="L2118" s="8">
        <f>LN(Prices!L2112/Prices!L2111)</f>
        <v>1.1471856729076732E-2</v>
      </c>
      <c r="M2118" s="8">
        <f>LN(Prices!M2112/Prices!M2111)</f>
        <v>2.213092976187827E-3</v>
      </c>
      <c r="N2118" s="8">
        <f>LN(Prices!N2112/Prices!N2111)</f>
        <v>1.0149662324061597E-2</v>
      </c>
      <c r="O2118" s="8">
        <f>LN(Prices!O2112/Prices!O2111)</f>
        <v>1.0608786149854752E-2</v>
      </c>
    </row>
    <row r="2119" spans="1:15" x14ac:dyDescent="0.25">
      <c r="A2119" s="5">
        <v>45688</v>
      </c>
      <c r="B2119" s="8">
        <f>LN(Prices!B2113/Prices!B2112)</f>
        <v>-1.1054012722262347E-2</v>
      </c>
      <c r="C2119" s="8">
        <f>LN(Prices!C2113/Prices!C2112)</f>
        <v>-2.0514185580609145E-3</v>
      </c>
      <c r="D2119" s="8">
        <f>LN(Prices!D2113/Prices!D2112)</f>
        <v>-1.1404783288802397E-2</v>
      </c>
      <c r="E2119" s="8">
        <f>LN(Prices!E2113/Prices!E2112)</f>
        <v>-1.611026116854018E-3</v>
      </c>
      <c r="F2119" s="8">
        <f>LN(Prices!F2113/Prices!F2112)</f>
        <v>-3.0023796539861143E-3</v>
      </c>
      <c r="G2119" s="8">
        <f>LN(Prices!G2113/Prices!G2112)</f>
        <v>7.4086501549892653E-4</v>
      </c>
      <c r="H2119" s="8">
        <f>LN(Prices!H2113/Prices!H2112)</f>
        <v>-2.2062557080346208E-3</v>
      </c>
      <c r="I2119" s="8">
        <f>LN(Prices!I2113/Prices!I2112)</f>
        <v>-8.2120373976816499E-3</v>
      </c>
      <c r="J2119" s="8">
        <f>LN(Prices!J2113/Prices!J2112)</f>
        <v>-5.0596039902671948E-3</v>
      </c>
      <c r="K2119" s="8">
        <f>(Prices!K2113-Prices!K2112)/100</f>
        <v>6.0000419616699218E-5</v>
      </c>
      <c r="L2119" s="8">
        <f>LN(Prices!L2113/Prices!L2112)</f>
        <v>-9.0144238748119093E-3</v>
      </c>
      <c r="M2119" s="8">
        <f>LN(Prices!M2113/Prices!M2112)</f>
        <v>-3.2510394536685518E-3</v>
      </c>
      <c r="N2119" s="8">
        <f>LN(Prices!N2113/Prices!N2112)</f>
        <v>-7.0278439157789238E-3</v>
      </c>
      <c r="O2119" s="8">
        <f>LN(Prices!O2113/Prices!O2112)</f>
        <v>-8.600448311754447E-3</v>
      </c>
    </row>
    <row r="2120" spans="1:15" x14ac:dyDescent="0.25">
      <c r="A2120" s="5">
        <v>45691</v>
      </c>
      <c r="B2120" s="8">
        <f>LN(Prices!B2114/Prices!B2113)</f>
        <v>-9.8668281532795481E-3</v>
      </c>
      <c r="C2120" s="8">
        <f>LN(Prices!C2114/Prices!C2113)</f>
        <v>9.4733151977628282E-4</v>
      </c>
      <c r="D2120" s="8">
        <f>LN(Prices!D2114/Prices!D2113)</f>
        <v>-7.2829101573982334E-3</v>
      </c>
      <c r="E2120" s="8">
        <f>LN(Prices!E2114/Prices!E2113)</f>
        <v>7.1148581247379352E-4</v>
      </c>
      <c r="F2120" s="8">
        <f>LN(Prices!F2114/Prices!F2113)</f>
        <v>-3.0115019513839926E-3</v>
      </c>
      <c r="G2120" s="8">
        <f>LN(Prices!G2114/Prices!G2113)</f>
        <v>2.3120206697537097E-3</v>
      </c>
      <c r="H2120" s="8">
        <f>LN(Prices!H2114/Prices!H2113)</f>
        <v>-2.1004477205397959E-3</v>
      </c>
      <c r="I2120" s="8">
        <f>LN(Prices!I2114/Prices!I2113)</f>
        <v>-3.3039578264072935E-3</v>
      </c>
      <c r="J2120" s="8">
        <f>LN(Prices!J2114/Prices!J2113)</f>
        <v>-7.6376907294952029E-3</v>
      </c>
      <c r="K2120" s="8">
        <f>(Prices!K2114-Prices!K2113)/100</f>
        <v>1.9998550415039061E-5</v>
      </c>
      <c r="L2120" s="8">
        <f>LN(Prices!L2114/Prices!L2113)</f>
        <v>-1.2269939981976239E-2</v>
      </c>
      <c r="M2120" s="8">
        <f>LN(Prices!M2114/Prices!M2113)</f>
        <v>-1.0449508344229115E-2</v>
      </c>
      <c r="N2120" s="8">
        <f>LN(Prices!N2114/Prices!N2113)</f>
        <v>-4.3279878662243667E-3</v>
      </c>
      <c r="O2120" s="8">
        <f>LN(Prices!O2114/Prices!O2113)</f>
        <v>-1.2877130062606849E-2</v>
      </c>
    </row>
    <row r="2121" spans="1:15" x14ac:dyDescent="0.25">
      <c r="A2121" s="5">
        <v>45692</v>
      </c>
      <c r="B2121" s="8">
        <f>LN(Prices!B2115/Prices!B2114)</f>
        <v>1.3749614163175099E-2</v>
      </c>
      <c r="C2121" s="8">
        <f>LN(Prices!C2115/Prices!C2114)</f>
        <v>1.8505929181327639E-3</v>
      </c>
      <c r="D2121" s="8">
        <f>LN(Prices!D2115/Prices!D2114)</f>
        <v>1.77615248173176E-2</v>
      </c>
      <c r="E2121" s="8">
        <f>LN(Prices!E2115/Prices!E2114)</f>
        <v>2.4755406141780509E-3</v>
      </c>
      <c r="F2121" s="8">
        <f>LN(Prices!F2115/Prices!F2114)</f>
        <v>5.0250680484435534E-4</v>
      </c>
      <c r="G2121" s="8">
        <f>LN(Prices!G2115/Prices!G2114)</f>
        <v>1.6613451729674291E-3</v>
      </c>
      <c r="H2121" s="8">
        <f>LN(Prices!H2115/Prices!H2114)</f>
        <v>7.7446136481293458E-4</v>
      </c>
      <c r="I2121" s="8">
        <f>LN(Prices!I2115/Prices!I2114)</f>
        <v>2.0072924667714409E-3</v>
      </c>
      <c r="J2121" s="8">
        <f>LN(Prices!J2115/Prices!J2114)</f>
        <v>7.1989074030291136E-3</v>
      </c>
      <c r="K2121" s="8">
        <f>(Prices!K2115-Prices!K2114)/100</f>
        <v>2.2999763488770419E-4</v>
      </c>
      <c r="L2121" s="8">
        <f>LN(Prices!L2115/Prices!L2114)</f>
        <v>5.9891335737252693E-3</v>
      </c>
      <c r="M2121" s="8">
        <f>LN(Prices!M2115/Prices!M2114)</f>
        <v>1.1758931253980408E-2</v>
      </c>
      <c r="N2121" s="8">
        <f>LN(Prices!N2115/Prices!N2114)</f>
        <v>1.6956160291773275E-3</v>
      </c>
      <c r="O2121" s="8">
        <f>LN(Prices!O2115/Prices!O2114)</f>
        <v>1.3978080209857018E-2</v>
      </c>
    </row>
    <row r="2122" spans="1:15" x14ac:dyDescent="0.25">
      <c r="A2122" s="5">
        <v>45693</v>
      </c>
      <c r="B2122" s="8">
        <f>LN(Prices!B2116/Prices!B2115)</f>
        <v>6.0712859918496832E-3</v>
      </c>
      <c r="C2122" s="8">
        <f>LN(Prices!C2116/Prices!C2115)</f>
        <v>5.3275992693517186E-3</v>
      </c>
      <c r="D2122" s="8">
        <f>LN(Prices!D2116/Prices!D2115)</f>
        <v>-2.5512587957726139E-3</v>
      </c>
      <c r="E2122" s="8">
        <f>LN(Prices!E2116/Prices!E2115)</f>
        <v>5.7885739246736562E-3</v>
      </c>
      <c r="F2122" s="8">
        <f>LN(Prices!F2116/Prices!F2115)</f>
        <v>1.2878952174433899E-2</v>
      </c>
      <c r="G2122" s="8">
        <f>LN(Prices!G2116/Prices!G2115)</f>
        <v>4.4165323546477651E-3</v>
      </c>
      <c r="H2122" s="8">
        <f>LN(Prices!H2116/Prices!H2115)</f>
        <v>1.3946191268998698E-2</v>
      </c>
      <c r="I2122" s="8">
        <f>LN(Prices!I2116/Prices!I2115)</f>
        <v>6.7008320895402835E-3</v>
      </c>
      <c r="J2122" s="8">
        <f>LN(Prices!J2116/Prices!J2115)</f>
        <v>3.9010539156136138E-3</v>
      </c>
      <c r="K2122" s="8">
        <f>(Prices!K2116-Prices!K2115)/100</f>
        <v>-2.9997825622567476E-5</v>
      </c>
      <c r="L2122" s="8">
        <f>LN(Prices!L2116/Prices!L2115)</f>
        <v>8.9724177427754608E-3</v>
      </c>
      <c r="M2122" s="8">
        <f>LN(Prices!M2116/Prices!M2115)</f>
        <v>1.919768477378674E-3</v>
      </c>
      <c r="N2122" s="8">
        <f>LN(Prices!N2116/Prices!N2115)</f>
        <v>6.8059115195892332E-3</v>
      </c>
      <c r="O2122" s="8">
        <f>LN(Prices!O2116/Prices!O2115)</f>
        <v>1.1297356139137354E-2</v>
      </c>
    </row>
    <row r="2123" spans="1:15" x14ac:dyDescent="0.25">
      <c r="A2123" s="5">
        <v>45694</v>
      </c>
      <c r="B2123" s="8">
        <f>LN(Prices!B2117/Prices!B2116)</f>
        <v>4.0270937478808482E-3</v>
      </c>
      <c r="C2123" s="8">
        <f>LN(Prices!C2117/Prices!C2116)</f>
        <v>-1.0223779416577486E-3</v>
      </c>
      <c r="D2123" s="8">
        <f>LN(Prices!D2117/Prices!D2116)</f>
        <v>4.1715368170854713E-3</v>
      </c>
      <c r="E2123" s="8">
        <f>LN(Prices!E2117/Prices!E2116)</f>
        <v>-1.1765262368289623E-3</v>
      </c>
      <c r="F2123" s="8">
        <f>LN(Prices!F2117/Prices!F2116)</f>
        <v>2.3779152636751785E-3</v>
      </c>
      <c r="G2123" s="8">
        <f>LN(Prices!G2117/Prices!G2116)</f>
        <v>-1.7458712226828068E-3</v>
      </c>
      <c r="H2123" s="8">
        <f>LN(Prices!H2117/Prices!H2116)</f>
        <v>2.5050405793353991E-3</v>
      </c>
      <c r="I2123" s="8">
        <f>LN(Prices!I2117/Prices!I2116)</f>
        <v>-5.8596673431634736E-4</v>
      </c>
      <c r="J2123" s="8">
        <f>LN(Prices!J2117/Prices!J2116)</f>
        <v>3.6376743552662661E-3</v>
      </c>
      <c r="K2123" s="8">
        <f>(Prices!K2117-Prices!K2116)/100</f>
        <v>2.9997825622567476E-5</v>
      </c>
      <c r="L2123" s="8">
        <f>LN(Prices!L2117/Prices!L2116)</f>
        <v>-8.0061141195182639E-5</v>
      </c>
      <c r="M2123" s="8">
        <f>LN(Prices!M2117/Prices!M2116)</f>
        <v>5.9371254483136958E-3</v>
      </c>
      <c r="N2123" s="8">
        <f>LN(Prices!N2117/Prices!N2116)</f>
        <v>1.0971092903432513E-4</v>
      </c>
      <c r="O2123" s="8">
        <f>LN(Prices!O2117/Prices!O2116)</f>
        <v>-3.9408112639108062E-3</v>
      </c>
    </row>
    <row r="2124" spans="1:15" x14ac:dyDescent="0.25">
      <c r="A2124" s="5">
        <v>45695</v>
      </c>
      <c r="B2124" s="8">
        <f>LN(Prices!B2118/Prices!B2117)</f>
        <v>-6.0467385510111823E-3</v>
      </c>
      <c r="C2124" s="8">
        <f>LN(Prices!C2118/Prices!C2117)</f>
        <v>-3.1756722108446283E-3</v>
      </c>
      <c r="D2124" s="8">
        <f>LN(Prices!D2118/Prices!D2117)</f>
        <v>-9.2552569211407001E-4</v>
      </c>
      <c r="E2124" s="8">
        <f>LN(Prices!E2118/Prices!E2117)</f>
        <v>-3.3228861843340781E-3</v>
      </c>
      <c r="F2124" s="8">
        <f>LN(Prices!F2118/Prices!F2117)</f>
        <v>-2.4770148142815038E-3</v>
      </c>
      <c r="G2124" s="8">
        <f>LN(Prices!G2118/Prices!G2117)</f>
        <v>-2.6706611319648878E-3</v>
      </c>
      <c r="H2124" s="8">
        <f>LN(Prices!H2118/Prices!H2117)</f>
        <v>-3.2687720269654122E-3</v>
      </c>
      <c r="I2124" s="8">
        <f>LN(Prices!I2118/Prices!I2117)</f>
        <v>-5.8789997398128752E-3</v>
      </c>
      <c r="J2124" s="8">
        <f>LN(Prices!J2118/Prices!J2117)</f>
        <v>-9.5098456936601999E-3</v>
      </c>
      <c r="K2124" s="8">
        <f>(Prices!K2118-Prices!K2117)/100</f>
        <v>1.5000343322753019E-4</v>
      </c>
      <c r="L2124" s="8">
        <f>LN(Prices!L2118/Prices!L2117)</f>
        <v>-1.2677335629386444E-2</v>
      </c>
      <c r="M2124" s="8">
        <f>LN(Prices!M2118/Prices!M2117)</f>
        <v>-1.1943690202646363E-2</v>
      </c>
      <c r="N2124" s="8">
        <f>LN(Prices!N2118/Prices!N2117)</f>
        <v>-6.3896333288116954E-3</v>
      </c>
      <c r="O2124" s="8">
        <f>LN(Prices!O2118/Prices!O2117)</f>
        <v>-1.1951819478054052E-2</v>
      </c>
    </row>
    <row r="2125" spans="1:15" x14ac:dyDescent="0.25">
      <c r="A2125" s="5">
        <v>45698</v>
      </c>
      <c r="B2125" s="8">
        <f>LN(Prices!B2119/Prices!B2118)</f>
        <v>8.2365846624974422E-3</v>
      </c>
      <c r="C2125" s="8">
        <f>LN(Prices!C2119/Prices!C2118)</f>
        <v>3.0780724909953712E-4</v>
      </c>
      <c r="D2125" s="8">
        <f>LN(Prices!D2119/Prices!D2118)</f>
        <v>1.1965170969215767E-2</v>
      </c>
      <c r="E2125" s="8">
        <f>LN(Prices!E2119/Prices!E2118)</f>
        <v>-2.1449809509432416E-4</v>
      </c>
      <c r="F2125" s="8">
        <f>LN(Prices!F2119/Prices!F2118)</f>
        <v>-1.1912394856843113E-3</v>
      </c>
      <c r="G2125" s="8">
        <f>LN(Prices!G2119/Prices!G2118)</f>
        <v>4.6086154366030115E-4</v>
      </c>
      <c r="H2125" s="8">
        <f>LN(Prices!H2119/Prices!H2118)</f>
        <v>-4.3650345019807612E-4</v>
      </c>
      <c r="I2125" s="8">
        <f>LN(Prices!I2119/Prices!I2118)</f>
        <v>3.4139065881784226E-3</v>
      </c>
      <c r="J2125" s="8">
        <f>LN(Prices!J2119/Prices!J2118)</f>
        <v>6.6901122954551723E-3</v>
      </c>
      <c r="K2125" s="8">
        <f>(Prices!K2119-Prices!K2118)/100</f>
        <v>0</v>
      </c>
      <c r="L2125" s="8">
        <f>LN(Prices!L2119/Prices!L2118)</f>
        <v>5.3936066746921359E-4</v>
      </c>
      <c r="M2125" s="8">
        <f>LN(Prices!M2119/Prices!M2118)</f>
        <v>9.7870790270198731E-3</v>
      </c>
      <c r="N2125" s="8">
        <f>LN(Prices!N2119/Prices!N2118)</f>
        <v>2.4579226839649224E-3</v>
      </c>
      <c r="O2125" s="8">
        <f>LN(Prices!O2119/Prices!O2118)</f>
        <v>3.6035990283252379E-3</v>
      </c>
    </row>
    <row r="2126" spans="1:15" x14ac:dyDescent="0.25">
      <c r="A2126" s="5">
        <v>45699</v>
      </c>
      <c r="B2126" s="8">
        <f>LN(Prices!B2120/Prices!B2119)</f>
        <v>2.1849165850988308E-3</v>
      </c>
      <c r="C2126" s="8">
        <f>LN(Prices!C2120/Prices!C2119)</f>
        <v>-2.2595121145269972E-3</v>
      </c>
      <c r="D2126" s="8">
        <f>LN(Prices!D2120/Prices!D2119)</f>
        <v>-3.8959436126765109E-3</v>
      </c>
      <c r="E2126" s="8">
        <f>LN(Prices!E2120/Prices!E2119)</f>
        <v>-2.5807159113877269E-3</v>
      </c>
      <c r="F2126" s="8">
        <f>LN(Prices!F2120/Prices!F2119)</f>
        <v>5.7443713040585542E-3</v>
      </c>
      <c r="G2126" s="8">
        <f>LN(Prices!G2120/Prices!G2119)</f>
        <v>-2.7652155634632291E-4</v>
      </c>
      <c r="H2126" s="8">
        <f>LN(Prices!H2120/Prices!H2119)</f>
        <v>4.3577144954812181E-3</v>
      </c>
      <c r="I2126" s="8">
        <f>LN(Prices!I2120/Prices!I2119)</f>
        <v>1.7612955219703152E-3</v>
      </c>
      <c r="J2126" s="8">
        <f>LN(Prices!J2120/Prices!J2119)</f>
        <v>3.3952514367385523E-4</v>
      </c>
      <c r="K2126" s="8">
        <f>(Prices!K2120-Prices!K2119)/100</f>
        <v>-3.0002593994140626E-5</v>
      </c>
      <c r="L2126" s="8">
        <f>LN(Prices!L2120/Prices!L2119)</f>
        <v>-4.4451883143524556E-3</v>
      </c>
      <c r="M2126" s="8">
        <f>LN(Prices!M2120/Prices!M2119)</f>
        <v>-2.7047393224523446E-3</v>
      </c>
      <c r="N2126" s="8">
        <f>LN(Prices!N2120/Prices!N2119)</f>
        <v>2.001849631336075E-3</v>
      </c>
      <c r="O2126" s="8">
        <f>LN(Prices!O2120/Prices!O2119)</f>
        <v>-5.36414786092459E-3</v>
      </c>
    </row>
    <row r="2127" spans="1:15" x14ac:dyDescent="0.25">
      <c r="A2127" s="5">
        <v>45700</v>
      </c>
      <c r="B2127" s="8">
        <f>LN(Prices!B2121/Prices!B2120)</f>
        <v>3.4498616595563703E-3</v>
      </c>
      <c r="C2127" s="8">
        <f>LN(Prices!C2121/Prices!C2120)</f>
        <v>-5.2567102340191725E-3</v>
      </c>
      <c r="D2127" s="8">
        <f>LN(Prices!D2121/Prices!D2120)</f>
        <v>5.4957649534466578E-3</v>
      </c>
      <c r="E2127" s="8">
        <f>LN(Prices!E2121/Prices!E2120)</f>
        <v>-6.9143842547887153E-3</v>
      </c>
      <c r="F2127" s="8">
        <f>LN(Prices!F2121/Prices!F2120)</f>
        <v>-7.633300737005317E-3</v>
      </c>
      <c r="G2127" s="8">
        <f>LN(Prices!G2121/Prices!G2120)</f>
        <v>-6.0110879115901914E-3</v>
      </c>
      <c r="H2127" s="8">
        <f>LN(Prices!H2121/Prices!H2120)</f>
        <v>-9.2830161422658361E-3</v>
      </c>
      <c r="I2127" s="8">
        <f>LN(Prices!I2121/Prices!I2120)</f>
        <v>-5.8830584706827576E-3</v>
      </c>
      <c r="J2127" s="8">
        <f>LN(Prices!J2121/Prices!J2120)</f>
        <v>-2.7275831896475754E-3</v>
      </c>
      <c r="K2127" s="8">
        <f>(Prices!K2121-Prices!K2120)/100</f>
        <v>3.0002593994140626E-5</v>
      </c>
      <c r="L2127" s="8">
        <f>LN(Prices!L2121/Prices!L2120)</f>
        <v>-7.0092789713953668E-3</v>
      </c>
      <c r="M2127" s="8">
        <f>LN(Prices!M2121/Prices!M2120)</f>
        <v>-9.4516604448217987E-4</v>
      </c>
      <c r="N2127" s="8">
        <f>LN(Prices!N2121/Prices!N2120)</f>
        <v>-5.2646633009774272E-3</v>
      </c>
      <c r="O2127" s="8">
        <f>LN(Prices!O2121/Prices!O2120)</f>
        <v>-8.7431499633157331E-3</v>
      </c>
    </row>
    <row r="2128" spans="1:15" x14ac:dyDescent="0.25">
      <c r="A2128" s="5">
        <v>45701</v>
      </c>
      <c r="B2128" s="8">
        <f>LN(Prices!B2122/Prices!B2121)</f>
        <v>1.0996007814274976E-2</v>
      </c>
      <c r="C2128" s="8">
        <f>LN(Prices!C2122/Prices!C2121)</f>
        <v>5.9762377742178839E-3</v>
      </c>
      <c r="D2128" s="8">
        <f>LN(Prices!D2122/Prices!D2121)</f>
        <v>6.3737241519251286E-3</v>
      </c>
      <c r="E2128" s="8">
        <f>LN(Prices!E2122/Prices!E2121)</f>
        <v>7.4524956295880544E-3</v>
      </c>
      <c r="F2128" s="8">
        <f>LN(Prices!F2122/Prices!F2121)</f>
        <v>1.2657110687136508E-2</v>
      </c>
      <c r="G2128" s="8">
        <f>LN(Prices!G2122/Prices!G2121)</f>
        <v>5.5499482226430584E-3</v>
      </c>
      <c r="H2128" s="8">
        <f>LN(Prices!H2122/Prices!H2121)</f>
        <v>9.9351175934162695E-3</v>
      </c>
      <c r="I2128" s="8">
        <f>LN(Prices!I2122/Prices!I2121)</f>
        <v>9.1625453270740998E-3</v>
      </c>
      <c r="J2128" s="8">
        <f>LN(Prices!J2122/Prices!J2121)</f>
        <v>1.0372313214235747E-2</v>
      </c>
      <c r="K2128" s="8">
        <f>(Prices!K2122-Prices!K2121)/100</f>
        <v>-1.5000343322753019E-4</v>
      </c>
      <c r="L2128" s="8">
        <f>LN(Prices!L2122/Prices!L2121)</f>
        <v>9.1890406608969247E-3</v>
      </c>
      <c r="M2128" s="8">
        <f>LN(Prices!M2122/Prices!M2121)</f>
        <v>1.2594962470740515E-2</v>
      </c>
      <c r="N2128" s="8">
        <f>LN(Prices!N2122/Prices!N2121)</f>
        <v>7.9570653292484767E-3</v>
      </c>
      <c r="O2128" s="8">
        <f>LN(Prices!O2122/Prices!O2121)</f>
        <v>1.1586570589249258E-2</v>
      </c>
    </row>
    <row r="2129" spans="1:15" x14ac:dyDescent="0.25">
      <c r="A2129" s="5">
        <v>45702</v>
      </c>
      <c r="B2129" s="8">
        <f>LN(Prices!B2123/Prices!B2122)</f>
        <v>2.3279293587974638E-3</v>
      </c>
      <c r="C2129" s="8">
        <f>LN(Prices!C2123/Prices!C2122)</f>
        <v>3.691570853523867E-3</v>
      </c>
      <c r="D2129" s="8">
        <f>LN(Prices!D2123/Prices!D2122)</f>
        <v>7.6854472549900254E-3</v>
      </c>
      <c r="E2129" s="8">
        <f>LN(Prices!E2123/Prices!E2122)</f>
        <v>4.1880382884224021E-3</v>
      </c>
      <c r="F2129" s="8">
        <f>LN(Prices!F2123/Prices!F2122)</f>
        <v>-5.5176797301434979E-3</v>
      </c>
      <c r="G2129" s="8">
        <f>LN(Prices!G2123/Prices!G2122)</f>
        <v>1.8432090367749337E-3</v>
      </c>
      <c r="H2129" s="8">
        <f>LN(Prices!H2123/Prices!H2122)</f>
        <v>-4.57331249643355E-3</v>
      </c>
      <c r="I2129" s="8">
        <f>LN(Prices!I2123/Prices!I2122)</f>
        <v>-1.7554319048593849E-3</v>
      </c>
      <c r="J2129" s="8">
        <f>LN(Prices!J2123/Prices!J2122)</f>
        <v>-7.1946395574495501E-5</v>
      </c>
      <c r="K2129" s="8">
        <f>(Prices!K2123-Prices!K2122)/100</f>
        <v>0</v>
      </c>
      <c r="L2129" s="8">
        <f>LN(Prices!L2123/Prices!L2122)</f>
        <v>-7.6877624852747777E-4</v>
      </c>
      <c r="M2129" s="8">
        <f>LN(Prices!M2123/Prices!M2122)</f>
        <v>1.0717305206604784E-3</v>
      </c>
      <c r="N2129" s="8">
        <f>LN(Prices!N2123/Prices!N2122)</f>
        <v>-1.3740777164018547E-3</v>
      </c>
      <c r="O2129" s="8">
        <f>LN(Prices!O2123/Prices!O2122)</f>
        <v>-9.6443412102075214E-4</v>
      </c>
    </row>
    <row r="2130" spans="1:15" x14ac:dyDescent="0.25">
      <c r="A2130" s="5">
        <v>45706</v>
      </c>
      <c r="B2130" s="8">
        <f>LN(Prices!B2124/Prices!B2123)</f>
        <v>7.4840755666757287E-3</v>
      </c>
      <c r="C2130" s="8">
        <f>LN(Prices!C2124/Prices!C2123)</f>
        <v>-3.9996856242061072E-3</v>
      </c>
      <c r="D2130" s="8">
        <f>LN(Prices!D2124/Prices!D2123)</f>
        <v>6.2851087585641344E-3</v>
      </c>
      <c r="E2130" s="8">
        <f>LN(Prices!E2124/Prices!E2123)</f>
        <v>-5.3722832463213377E-3</v>
      </c>
      <c r="F2130" s="8">
        <f>LN(Prices!F2124/Prices!F2123)</f>
        <v>4.731301287906154E-3</v>
      </c>
      <c r="G2130" s="8">
        <f>LN(Prices!G2124/Prices!G2123)</f>
        <v>-3.2277545081093846E-3</v>
      </c>
      <c r="H2130" s="8">
        <f>LN(Prices!H2124/Prices!H2123)</f>
        <v>4.4646584472615505E-3</v>
      </c>
      <c r="I2130" s="8">
        <f>LN(Prices!I2124/Prices!I2123)</f>
        <v>5.8397695004673003E-3</v>
      </c>
      <c r="J2130" s="8">
        <f>LN(Prices!J2124/Prices!J2123)</f>
        <v>2.4420036555518089E-3</v>
      </c>
      <c r="K2130" s="8">
        <f>(Prices!K2124-Prices!K2123)/100</f>
        <v>0</v>
      </c>
      <c r="L2130" s="8">
        <f>LN(Prices!L2124/Prices!L2123)</f>
        <v>8.5452225553062748E-3</v>
      </c>
      <c r="M2130" s="8">
        <f>LN(Prices!M2124/Prices!M2123)</f>
        <v>-1.1450707367440279E-4</v>
      </c>
      <c r="N2130" s="8">
        <f>LN(Prices!N2124/Prices!N2123)</f>
        <v>5.7190118197010757E-3</v>
      </c>
      <c r="O2130" s="8">
        <f>LN(Prices!O2124/Prices!O2123)</f>
        <v>4.5380245219879094E-3</v>
      </c>
    </row>
    <row r="2131" spans="1:15" x14ac:dyDescent="0.25">
      <c r="A2131" s="5">
        <v>45707</v>
      </c>
      <c r="B2131" s="8">
        <f>LN(Prices!B2125/Prices!B2124)</f>
        <v>-7.4840755666757989E-3</v>
      </c>
      <c r="C2131" s="8">
        <f>LN(Prices!C2125/Prices!C2124)</f>
        <v>1.4376130563296431E-3</v>
      </c>
      <c r="D2131" s="8">
        <f>LN(Prices!D2125/Prices!D2124)</f>
        <v>-1.5675777024904654E-3</v>
      </c>
      <c r="E2131" s="8">
        <f>LN(Prices!E2125/Prices!E2124)</f>
        <v>1.6147699353896534E-3</v>
      </c>
      <c r="F2131" s="8">
        <f>LN(Prices!F2125/Prices!F2124)</f>
        <v>-8.8547492283284988E-4</v>
      </c>
      <c r="G2131" s="8">
        <f>LN(Prices!G2125/Prices!G2124)</f>
        <v>2.0299911726274125E-3</v>
      </c>
      <c r="H2131" s="8">
        <f>LN(Prices!H2125/Prices!H2124)</f>
        <v>7.6024276636729921E-4</v>
      </c>
      <c r="I2131" s="8">
        <f>LN(Prices!I2125/Prices!I2124)</f>
        <v>3.1392962653809921E-3</v>
      </c>
      <c r="J2131" s="8">
        <f>LN(Prices!J2125/Prices!J2124)</f>
        <v>2.3741488668242434E-3</v>
      </c>
      <c r="K2131" s="8">
        <f>(Prices!K2125-Prices!K2124)/100</f>
        <v>5.0001144409161927E-5</v>
      </c>
      <c r="L2131" s="8">
        <f>LN(Prices!L2125/Prices!L2124)</f>
        <v>-5.4268612061418465E-3</v>
      </c>
      <c r="M2131" s="8">
        <f>LN(Prices!M2125/Prices!M2124)</f>
        <v>-4.543370314822958E-5</v>
      </c>
      <c r="N2131" s="8">
        <f>LN(Prices!N2125/Prices!N2124)</f>
        <v>3.0882471033405788E-3</v>
      </c>
      <c r="O2131" s="8">
        <f>LN(Prices!O2125/Prices!O2124)</f>
        <v>-3.4508953784390855E-3</v>
      </c>
    </row>
    <row r="2132" spans="1:15" x14ac:dyDescent="0.25">
      <c r="A2132" s="5">
        <v>45708</v>
      </c>
      <c r="B2132" s="8">
        <f>LN(Prices!B2126/Prices!B2125)</f>
        <v>5.8850586582319892E-3</v>
      </c>
      <c r="C2132" s="8">
        <f>LN(Prices!C2126/Prices!C2125)</f>
        <v>1.5379978240679889E-3</v>
      </c>
      <c r="D2132" s="8">
        <f>LN(Prices!D2126/Prices!D2125)</f>
        <v>9.1467173400465902E-3</v>
      </c>
      <c r="E2132" s="8">
        <f>LN(Prices!E2126/Prices!E2125)</f>
        <v>2.0415521103688359E-3</v>
      </c>
      <c r="F2132" s="8">
        <f>LN(Prices!F2126/Prices!F2125)</f>
        <v>5.4967160078963004E-3</v>
      </c>
      <c r="G2132" s="8">
        <f>LN(Prices!G2126/Prices!G2125)</f>
        <v>2.0260289136384462E-3</v>
      </c>
      <c r="H2132" s="8">
        <f>LN(Prices!H2126/Prices!H2125)</f>
        <v>4.7655921621624527E-3</v>
      </c>
      <c r="I2132" s="8">
        <f>LN(Prices!I2126/Prices!I2125)</f>
        <v>-4.3045616947690896E-3</v>
      </c>
      <c r="J2132" s="8">
        <f>LN(Prices!J2126/Prices!J2125)</f>
        <v>-4.3436048842902591E-3</v>
      </c>
      <c r="K2132" s="8">
        <f>(Prices!K2126-Prices!K2125)/100</f>
        <v>-1.3000011444090908E-4</v>
      </c>
      <c r="L2132" s="8">
        <f>LN(Prices!L2126/Prices!L2125)</f>
        <v>-9.4788091740766588E-3</v>
      </c>
      <c r="M2132" s="8">
        <f>LN(Prices!M2126/Prices!M2125)</f>
        <v>-5.5217904796379998E-3</v>
      </c>
      <c r="N2132" s="8">
        <f>LN(Prices!N2126/Prices!N2125)</f>
        <v>-4.794791768570476E-3</v>
      </c>
      <c r="O2132" s="8">
        <f>LN(Prices!O2126/Prices!O2125)</f>
        <v>-9.1193673341415614E-3</v>
      </c>
    </row>
    <row r="2133" spans="1:15" x14ac:dyDescent="0.25">
      <c r="A2133" s="5">
        <v>45709</v>
      </c>
      <c r="B2133" s="8">
        <f>LN(Prices!B2127/Prices!B2126)</f>
        <v>-6.2428272129553845E-3</v>
      </c>
      <c r="C2133" s="8">
        <f>LN(Prices!C2127/Prices!C2126)</f>
        <v>4.294051071489953E-3</v>
      </c>
      <c r="D2133" s="8">
        <f>LN(Prices!D2127/Prices!D2126)</f>
        <v>-2.8910966205292544E-3</v>
      </c>
      <c r="E2133" s="8">
        <f>LN(Prices!E2127/Prices!E2126)</f>
        <v>5.8862733020334226E-3</v>
      </c>
      <c r="F2133" s="8">
        <f>LN(Prices!F2127/Prices!F2126)</f>
        <v>-8.7500232078039624E-3</v>
      </c>
      <c r="G2133" s="8">
        <f>LN(Prices!G2127/Prices!G2126)</f>
        <v>2.0218574413493526E-3</v>
      </c>
      <c r="H2133" s="8">
        <f>LN(Prices!H2127/Prices!H2126)</f>
        <v>-9.8812649404680288E-3</v>
      </c>
      <c r="I2133" s="8">
        <f>LN(Prices!I2127/Prices!I2126)</f>
        <v>-1.3262430928504734E-2</v>
      </c>
      <c r="J2133" s="8">
        <f>LN(Prices!J2127/Prices!J2126)</f>
        <v>-1.7211396672539132E-2</v>
      </c>
      <c r="K2133" s="8">
        <f>(Prices!K2127-Prices!K2126)/100</f>
        <v>-7.9998970031738286E-5</v>
      </c>
      <c r="L2133" s="8">
        <f>LN(Prices!L2127/Prices!L2126)</f>
        <v>-2.4341130710828489E-2</v>
      </c>
      <c r="M2133" s="8">
        <f>LN(Prices!M2127/Prices!M2126)</f>
        <v>-2.254978406774958E-2</v>
      </c>
      <c r="N2133" s="8">
        <f>LN(Prices!N2127/Prices!N2126)</f>
        <v>-1.3874234417355649E-2</v>
      </c>
      <c r="O2133" s="8">
        <f>LN(Prices!O2127/Prices!O2126)</f>
        <v>-2.9792892639051431E-2</v>
      </c>
    </row>
    <row r="2134" spans="1:15" x14ac:dyDescent="0.25">
      <c r="A2134" s="5">
        <v>45712</v>
      </c>
      <c r="B2134" s="8">
        <f>LN(Prices!B2128/Prices!B2127)</f>
        <v>-5.0224606622418996E-3</v>
      </c>
      <c r="C2134" s="8">
        <f>LN(Prices!C2128/Prices!C2127)</f>
        <v>1.7329854590245085E-3</v>
      </c>
      <c r="D2134" s="8">
        <f>LN(Prices!D2128/Prices!D2127)</f>
        <v>-1.5486773397940372E-2</v>
      </c>
      <c r="E2134" s="8">
        <f>LN(Prices!E2128/Prices!E2127)</f>
        <v>2.1322862841159922E-3</v>
      </c>
      <c r="F2134" s="8">
        <f>LN(Prices!F2128/Prices!F2127)</f>
        <v>4.0404610985057508E-3</v>
      </c>
      <c r="G2134" s="8">
        <f>LN(Prices!G2128/Prices!G2127)</f>
        <v>2.2010103960814795E-3</v>
      </c>
      <c r="H2134" s="8">
        <f>LN(Prices!H2128/Prices!H2127)</f>
        <v>3.9206957197299849E-3</v>
      </c>
      <c r="I2134" s="8">
        <f>LN(Prices!I2128/Prices!I2127)</f>
        <v>5.9071991594843371E-4</v>
      </c>
      <c r="J2134" s="8">
        <f>LN(Prices!J2128/Prices!J2127)</f>
        <v>-4.9814935662523506E-3</v>
      </c>
      <c r="K2134" s="8">
        <f>(Prices!K2128-Prices!K2127)/100</f>
        <v>-6.9999694824218755E-5</v>
      </c>
      <c r="L2134" s="8">
        <f>LN(Prices!L2128/Prices!L2127)</f>
        <v>-1.309672676537087E-3</v>
      </c>
      <c r="M2134" s="8">
        <f>LN(Prices!M2128/Prices!M2127)</f>
        <v>-1.0334748618435242E-2</v>
      </c>
      <c r="N2134" s="8">
        <f>LN(Prices!N2128/Prices!N2127)</f>
        <v>9.9737066286053732E-4</v>
      </c>
      <c r="O2134" s="8">
        <f>LN(Prices!O2128/Prices!O2127)</f>
        <v>-7.8105388659385775E-3</v>
      </c>
    </row>
    <row r="2135" spans="1:15" x14ac:dyDescent="0.25">
      <c r="A2135" s="5">
        <v>45713</v>
      </c>
      <c r="B2135" s="8">
        <f>LN(Prices!B2129/Prices!B2128)</f>
        <v>6.2740910114179975E-3</v>
      </c>
      <c r="C2135" s="8">
        <f>LN(Prices!C2129/Prices!C2128)</f>
        <v>6.1931829559977803E-3</v>
      </c>
      <c r="D2135" s="8">
        <f>LN(Prices!D2129/Prices!D2128)</f>
        <v>6.7841439050292396E-4</v>
      </c>
      <c r="E2135" s="8">
        <f>LN(Prices!E2129/Prices!E2128)</f>
        <v>7.848952414308873E-3</v>
      </c>
      <c r="F2135" s="8">
        <f>LN(Prices!F2129/Prices!F2128)</f>
        <v>8.8122832249818376E-3</v>
      </c>
      <c r="G2135" s="8">
        <f>LN(Prices!G2129/Prices!G2128)</f>
        <v>4.2051846851635386E-3</v>
      </c>
      <c r="H2135" s="8">
        <f>LN(Prices!H2129/Prices!H2128)</f>
        <v>1.2207776434205269E-2</v>
      </c>
      <c r="I2135" s="8">
        <f>LN(Prices!I2129/Prices!I2128)</f>
        <v>1.1801165224792709E-3</v>
      </c>
      <c r="J2135" s="8">
        <f>LN(Prices!J2129/Prices!J2128)</f>
        <v>-4.690715138395557E-3</v>
      </c>
      <c r="K2135" s="8">
        <f>(Prices!K2129-Prices!K2128)/100</f>
        <v>-7.9998970031738286E-5</v>
      </c>
      <c r="L2135" s="8">
        <f>LN(Prices!L2129/Prices!L2128)</f>
        <v>-3.8750478855455807E-4</v>
      </c>
      <c r="M2135" s="8">
        <f>LN(Prices!M2129/Prices!M2128)</f>
        <v>-1.0593028675620113E-2</v>
      </c>
      <c r="N2135" s="8">
        <f>LN(Prices!N2129/Prices!N2128)</f>
        <v>1.1334442292708117E-3</v>
      </c>
      <c r="O2135" s="8">
        <f>LN(Prices!O2129/Prices!O2128)</f>
        <v>-3.7669235028116887E-3</v>
      </c>
    </row>
    <row r="2136" spans="1:15" x14ac:dyDescent="0.25">
      <c r="A2136" s="5">
        <v>45714</v>
      </c>
      <c r="B2136" s="8">
        <f>LN(Prices!B2130/Prices!B2129)</f>
        <v>3.567620189190642E-3</v>
      </c>
      <c r="C2136" s="8">
        <f>LN(Prices!C2130/Prices!C2129)</f>
        <v>1.6180390614101421E-3</v>
      </c>
      <c r="D2136" s="8">
        <f>LN(Prices!D2130/Prices!D2129)</f>
        <v>9.8965643780213868E-3</v>
      </c>
      <c r="E2136" s="8">
        <f>LN(Prices!E2130/Prices!E2129)</f>
        <v>2.7429279070045097E-3</v>
      </c>
      <c r="F2136" s="8">
        <f>LN(Prices!F2130/Prices!F2129)</f>
        <v>-3.8090938717044022E-3</v>
      </c>
      <c r="G2136" s="8">
        <f>LN(Prices!G2130/Prices!G2129)</f>
        <v>8.2056295487800929E-4</v>
      </c>
      <c r="H2136" s="8">
        <f>LN(Prices!H2130/Prices!H2129)</f>
        <v>-4.1964113534302457E-3</v>
      </c>
      <c r="I2136" s="8">
        <f>LN(Prices!I2130/Prices!I2129)</f>
        <v>-4.4917967779483613E-3</v>
      </c>
      <c r="J2136" s="8">
        <f>LN(Prices!J2130/Prices!J2129)</f>
        <v>1.3601502958346571E-4</v>
      </c>
      <c r="K2136" s="8">
        <f>(Prices!K2130-Prices!K2129)/100</f>
        <v>1.0999679565429688E-4</v>
      </c>
      <c r="L2136" s="8">
        <f>LN(Prices!L2130/Prices!L2129)</f>
        <v>1.6294873234579377E-3</v>
      </c>
      <c r="M2136" s="8">
        <f>LN(Prices!M2130/Prices!M2129)</f>
        <v>4.0160734553370209E-3</v>
      </c>
      <c r="N2136" s="8">
        <f>LN(Prices!N2130/Prices!N2129)</f>
        <v>-3.7795388369005131E-3</v>
      </c>
      <c r="O2136" s="8">
        <f>LN(Prices!O2130/Prices!O2129)</f>
        <v>1.8828773474294182E-3</v>
      </c>
    </row>
    <row r="2137" spans="1:15" x14ac:dyDescent="0.25">
      <c r="A2137" s="5">
        <v>45715</v>
      </c>
      <c r="B2137" s="8">
        <f>LN(Prices!B2131/Prices!B2130)</f>
        <v>-1.3986153263655158E-2</v>
      </c>
      <c r="C2137" s="8">
        <f>LN(Prices!C2131/Prices!C2130)</f>
        <v>-1.5167629577573216E-3</v>
      </c>
      <c r="D2137" s="8">
        <f>LN(Prices!D2131/Prices!D2130)</f>
        <v>-1.9663893641347942E-2</v>
      </c>
      <c r="E2137" s="8">
        <f>LN(Prices!E2131/Prices!E2130)</f>
        <v>-1.1594395528957593E-3</v>
      </c>
      <c r="F2137" s="8">
        <f>LN(Prices!F2131/Prices!F2130)</f>
        <v>5.1729616687053474E-3</v>
      </c>
      <c r="G2137" s="8">
        <f>LN(Prices!G2131/Prices!G2130)</f>
        <v>-1.1855980513664414E-3</v>
      </c>
      <c r="H2137" s="8">
        <f>LN(Prices!H2131/Prices!H2130)</f>
        <v>3.9816118957674623E-3</v>
      </c>
      <c r="I2137" s="8">
        <f>LN(Prices!I2131/Prices!I2130)</f>
        <v>-1.8973111562803359E-3</v>
      </c>
      <c r="J2137" s="8">
        <f>LN(Prices!J2131/Prices!J2130)</f>
        <v>-1.5991742678524653E-2</v>
      </c>
      <c r="K2137" s="8">
        <f>(Prices!K2131-Prices!K2130)/100</f>
        <v>2.0003318786621095E-5</v>
      </c>
      <c r="L2137" s="8">
        <f>LN(Prices!L2131/Prices!L2130)</f>
        <v>-1.1928928848109657E-2</v>
      </c>
      <c r="M2137" s="8">
        <f>LN(Prices!M2131/Prices!M2130)</f>
        <v>-2.660537285134568E-2</v>
      </c>
      <c r="N2137" s="8">
        <f>LN(Prices!N2131/Prices!N2130)</f>
        <v>-3.1464892643489409E-3</v>
      </c>
      <c r="O2137" s="8">
        <f>LN(Prices!O2131/Prices!O2130)</f>
        <v>-1.600004975102539E-2</v>
      </c>
    </row>
    <row r="2138" spans="1:15" x14ac:dyDescent="0.25">
      <c r="A2138" s="5">
        <v>45716</v>
      </c>
      <c r="B2138" s="8">
        <f>LN(Prices!B2132/Prices!B2131)</f>
        <v>-1.0840427039997763E-3</v>
      </c>
      <c r="C2138" s="8">
        <f>LN(Prices!C2132/Prices!C2131)</f>
        <v>4.4429149203558775E-3</v>
      </c>
      <c r="D2138" s="8">
        <f>LN(Prices!D2132/Prices!D2131)</f>
        <v>-1.3790210922043597E-2</v>
      </c>
      <c r="E2138" s="8">
        <f>LN(Prices!E2132/Prices!E2131)</f>
        <v>5.4699636176525771E-3</v>
      </c>
      <c r="F2138" s="8">
        <f>LN(Prices!F2132/Prices!F2131)</f>
        <v>7.468203254280846E-3</v>
      </c>
      <c r="G2138" s="8">
        <f>LN(Prices!G2132/Prices!G2131)</f>
        <v>6.9117248338075726E-3</v>
      </c>
      <c r="H2138" s="8">
        <f>LN(Prices!H2132/Prices!H2131)</f>
        <v>8.4489155760871792E-3</v>
      </c>
      <c r="I2138" s="8">
        <f>LN(Prices!I2132/Prices!I2131)</f>
        <v>1.2971907765674941E-2</v>
      </c>
      <c r="J2138" s="8">
        <f>LN(Prices!J2132/Prices!J2131)</f>
        <v>1.5729780420663385E-2</v>
      </c>
      <c r="K2138" s="8">
        <f>(Prices!K2132-Prices!K2131)/100</f>
        <v>-2.0003318786621095E-5</v>
      </c>
      <c r="L2138" s="8">
        <f>LN(Prices!L2132/Prices!L2131)</f>
        <v>9.8181621813646421E-3</v>
      </c>
      <c r="M2138" s="8">
        <f>LN(Prices!M2132/Prices!M2131)</f>
        <v>1.751231061761727E-2</v>
      </c>
      <c r="N2138" s="8">
        <f>LN(Prices!N2132/Prices!N2131)</f>
        <v>1.3218187726311989E-2</v>
      </c>
      <c r="O2138" s="8">
        <f>LN(Prices!O2132/Prices!O2131)</f>
        <v>1.0881643680108707E-2</v>
      </c>
    </row>
    <row r="2139" spans="1:15" x14ac:dyDescent="0.25">
      <c r="A2139" s="5">
        <v>45719</v>
      </c>
      <c r="B2139" s="8">
        <f>LN(Prices!B2133/Prices!B2132)</f>
        <v>2.3471204241022115E-3</v>
      </c>
      <c r="C2139" s="8">
        <f>LN(Prices!C2133/Prices!C2132)</f>
        <v>2.1606731627534571E-3</v>
      </c>
      <c r="D2139" s="8">
        <f>LN(Prices!D2133/Prices!D2132)</f>
        <v>-8.8330620856744615E-3</v>
      </c>
      <c r="E2139" s="8">
        <f>LN(Prices!E2133/Prices!E2132)</f>
        <v>3.6235057921366817E-3</v>
      </c>
      <c r="F2139" s="8">
        <f>LN(Prices!F2133/Prices!F2132)</f>
        <v>5.4925286145184075E-3</v>
      </c>
      <c r="G2139" s="8">
        <f>LN(Prices!G2133/Prices!G2132)</f>
        <v>2.7150100140811398E-3</v>
      </c>
      <c r="H2139" s="8">
        <f>LN(Prices!H2133/Prices!H2132)</f>
        <v>4.6747868853493045E-3</v>
      </c>
      <c r="I2139" s="8">
        <f>LN(Prices!I2133/Prices!I2132)</f>
        <v>-1.0363973941333907E-2</v>
      </c>
      <c r="J2139" s="8">
        <f>LN(Prices!J2133/Prices!J2132)</f>
        <v>-1.7753402648308866E-2</v>
      </c>
      <c r="K2139" s="8">
        <f>(Prices!K2133-Prices!K2132)/100</f>
        <v>0</v>
      </c>
      <c r="L2139" s="8">
        <f>LN(Prices!L2133/Prices!L2132)</f>
        <v>-2.2723579126977415E-2</v>
      </c>
      <c r="M2139" s="8">
        <f>LN(Prices!M2133/Prices!M2132)</f>
        <v>-2.5099221229622673E-2</v>
      </c>
      <c r="N2139" s="8">
        <f>LN(Prices!N2133/Prices!N2132)</f>
        <v>-1.0399716019783936E-2</v>
      </c>
      <c r="O2139" s="8">
        <f>LN(Prices!O2133/Prices!O2132)</f>
        <v>-2.8525102243724315E-2</v>
      </c>
    </row>
    <row r="2140" spans="1:15" x14ac:dyDescent="0.25">
      <c r="A2140" s="5">
        <v>45720</v>
      </c>
      <c r="B2140" s="8">
        <f>LN(Prices!B2134/Prices!B2133)</f>
        <v>2.1618369807296606E-3</v>
      </c>
      <c r="C2140" s="8">
        <f>LN(Prices!C2134/Prices!C2133)</f>
        <v>-2.524418793979227E-3</v>
      </c>
      <c r="D2140" s="8">
        <f>LN(Prices!D2134/Prices!D2133)</f>
        <v>8.3700849947701758E-3</v>
      </c>
      <c r="E2140" s="8">
        <f>LN(Prices!E2134/Prices!E2133)</f>
        <v>-3.1499370558696655E-3</v>
      </c>
      <c r="F2140" s="8">
        <f>LN(Prices!F2134/Prices!F2133)</f>
        <v>-1.344758042771076E-2</v>
      </c>
      <c r="G2140" s="8">
        <f>LN(Prices!G2134/Prices!G2133)</f>
        <v>-3.5310339822436977E-3</v>
      </c>
      <c r="H2140" s="8">
        <f>LN(Prices!H2134/Prices!H2133)</f>
        <v>-1.1621160973512118E-2</v>
      </c>
      <c r="I2140" s="8">
        <f>LN(Prices!I2134/Prices!I2133)</f>
        <v>-1.9123350070526995E-2</v>
      </c>
      <c r="J2140" s="8">
        <f>LN(Prices!J2134/Prices!J2133)</f>
        <v>-1.2310288231505477E-2</v>
      </c>
      <c r="K2140" s="8">
        <f>(Prices!K2134-Prices!K2133)/100</f>
        <v>2.0003318786621095E-5</v>
      </c>
      <c r="L2140" s="8">
        <f>LN(Prices!L2134/Prices!L2133)</f>
        <v>-1.5686220139606712E-2</v>
      </c>
      <c r="M2140" s="8">
        <f>LN(Prices!M2134/Prices!M2133)</f>
        <v>-6.113353065543242E-3</v>
      </c>
      <c r="N2140" s="8">
        <f>LN(Prices!N2134/Prices!N2133)</f>
        <v>-1.9439709321427127E-2</v>
      </c>
      <c r="O2140" s="8">
        <f>LN(Prices!O2134/Prices!O2133)</f>
        <v>-1.0861517536202799E-2</v>
      </c>
    </row>
    <row r="2141" spans="1:15" x14ac:dyDescent="0.25">
      <c r="A2141" s="5">
        <v>45721</v>
      </c>
      <c r="B2141" s="8">
        <f>LN(Prices!B2135/Prices!B2134)</f>
        <v>2.4003178711299679E-2</v>
      </c>
      <c r="C2141" s="8">
        <f>LN(Prices!C2135/Prices!C2134)</f>
        <v>-3.4434685765782551E-3</v>
      </c>
      <c r="D2141" s="8">
        <f>LN(Prices!D2135/Prices!D2134)</f>
        <v>2.9430797232208192E-2</v>
      </c>
      <c r="E2141" s="8">
        <f>LN(Prices!E2135/Prices!E2134)</f>
        <v>-5.589230542897749E-3</v>
      </c>
      <c r="F2141" s="8">
        <f>LN(Prices!F2135/Prices!F2134)</f>
        <v>1.094598776772907E-2</v>
      </c>
      <c r="G2141" s="8">
        <f>LN(Prices!G2135/Prices!G2134)</f>
        <v>-5.0921934219061585E-3</v>
      </c>
      <c r="H2141" s="8">
        <f>LN(Prices!H2135/Prices!H2134)</f>
        <v>1.1091051988729264E-2</v>
      </c>
      <c r="I2141" s="8">
        <f>LN(Prices!I2135/Prices!I2134)</f>
        <v>7.2141093336210941E-3</v>
      </c>
      <c r="J2141" s="8">
        <f>LN(Prices!J2135/Prices!J2134)</f>
        <v>1.1097472528735688E-2</v>
      </c>
      <c r="K2141" s="8">
        <f>(Prices!K2135-Prices!K2134)/100</f>
        <v>9.9997520446777348E-5</v>
      </c>
      <c r="L2141" s="8">
        <f>LN(Prices!L2135/Prices!L2134)</f>
        <v>1.1864808154177585E-2</v>
      </c>
      <c r="M2141" s="8">
        <f>LN(Prices!M2135/Prices!M2134)</f>
        <v>1.4251188467231155E-2</v>
      </c>
      <c r="N2141" s="8">
        <f>LN(Prices!N2135/Prices!N2134)</f>
        <v>8.4548193964544081E-3</v>
      </c>
      <c r="O2141" s="8">
        <f>LN(Prices!O2135/Prices!O2134)</f>
        <v>1.0152503096361006E-2</v>
      </c>
    </row>
    <row r="2142" spans="1:15" x14ac:dyDescent="0.25">
      <c r="A2142" s="5">
        <v>45722</v>
      </c>
      <c r="B2142" s="8">
        <f>LN(Prices!B2136/Prices!B2135)</f>
        <v>-8.4686149619496998E-3</v>
      </c>
      <c r="C2142" s="8">
        <f>LN(Prices!C2136/Prices!C2135)</f>
        <v>-1.0149633780311652E-3</v>
      </c>
      <c r="D2142" s="8">
        <f>LN(Prices!D2136/Prices!D2135)</f>
        <v>-6.3149644080484199E-3</v>
      </c>
      <c r="E2142" s="8">
        <f>LN(Prices!E2136/Prices!E2135)</f>
        <v>-5.2901829931244692E-4</v>
      </c>
      <c r="F2142" s="8">
        <f>LN(Prices!F2136/Prices!F2135)</f>
        <v>-2.5960304974991764E-2</v>
      </c>
      <c r="G2142" s="8">
        <f>LN(Prices!G2136/Prices!G2135)</f>
        <v>-4.5604199832027179E-4</v>
      </c>
      <c r="H2142" s="8">
        <f>LN(Prices!H2136/Prices!H2135)</f>
        <v>-2.6000587554198457E-2</v>
      </c>
      <c r="I2142" s="8">
        <f>LN(Prices!I2136/Prices!I2135)</f>
        <v>-9.267808422496181E-3</v>
      </c>
      <c r="J2142" s="8">
        <f>LN(Prices!J2136/Prices!J2135)</f>
        <v>-1.7979677107455568E-2</v>
      </c>
      <c r="K2142" s="8">
        <f>(Prices!K2136-Prices!K2135)/100</f>
        <v>-7.9998970031738286E-5</v>
      </c>
      <c r="L2142" s="8">
        <f>LN(Prices!L2136/Prices!L2135)</f>
        <v>-1.5574873199724294E-2</v>
      </c>
      <c r="M2142" s="8">
        <f>LN(Prices!M2136/Prices!M2135)</f>
        <v>-2.7820324805942601E-2</v>
      </c>
      <c r="N2142" s="8">
        <f>LN(Prices!N2136/Prices!N2135)</f>
        <v>-9.4802799264542582E-3</v>
      </c>
      <c r="O2142" s="8">
        <f>LN(Prices!O2136/Prices!O2135)</f>
        <v>-1.6413850021764157E-2</v>
      </c>
    </row>
    <row r="2143" spans="1:15" x14ac:dyDescent="0.25">
      <c r="A2143" s="5">
        <v>45723</v>
      </c>
      <c r="B2143" s="8">
        <f>LN(Prices!B2137/Prices!B2136)</f>
        <v>7.9415097688646241E-3</v>
      </c>
      <c r="C2143" s="8">
        <f>LN(Prices!C2137/Prices!C2136)</f>
        <v>-1.219498549004892E-3</v>
      </c>
      <c r="D2143" s="8">
        <f>LN(Prices!D2137/Prices!D2136)</f>
        <v>4.9650035003199807E-3</v>
      </c>
      <c r="E2143" s="8">
        <f>LN(Prices!E2137/Prices!E2136)</f>
        <v>-1.2704784779753887E-3</v>
      </c>
      <c r="F2143" s="8">
        <f>LN(Prices!F2137/Prices!F2136)</f>
        <v>4.4395318914611688E-3</v>
      </c>
      <c r="G2143" s="8">
        <f>LN(Prices!G2137/Prices!G2136)</f>
        <v>-1.643072490346532E-3</v>
      </c>
      <c r="H2143" s="8">
        <f>LN(Prices!H2137/Prices!H2136)</f>
        <v>5.9688034464646066E-3</v>
      </c>
      <c r="I2143" s="8">
        <f>LN(Prices!I2137/Prices!I2136)</f>
        <v>6.9888674165476681E-3</v>
      </c>
      <c r="J2143" s="8">
        <f>LN(Prices!J2137/Prices!J2136)</f>
        <v>5.5054350454544669E-3</v>
      </c>
      <c r="K2143" s="8">
        <f>(Prices!K2137-Prices!K2136)/100</f>
        <v>0</v>
      </c>
      <c r="L2143" s="8">
        <f>LN(Prices!L2137/Prices!L2136)</f>
        <v>6.5832244041299018E-3</v>
      </c>
      <c r="M2143" s="8">
        <f>LN(Prices!M2137/Prices!M2136)</f>
        <v>4.3993285937215078E-3</v>
      </c>
      <c r="N2143" s="8">
        <f>LN(Prices!N2137/Prices!N2136)</f>
        <v>6.045719461482202E-3</v>
      </c>
      <c r="O2143" s="8">
        <f>LN(Prices!O2137/Prices!O2136)</f>
        <v>4.3118690173943432E-3</v>
      </c>
    </row>
    <row r="2144" spans="1:15" x14ac:dyDescent="0.25">
      <c r="A2144" s="5">
        <v>45726</v>
      </c>
      <c r="B2144" s="8">
        <f>LN(Prices!B2138/Prices!B2137)</f>
        <v>-2.3656036281572097E-2</v>
      </c>
      <c r="C2144" s="8">
        <f>LN(Prices!C2138/Prices!C2137)</f>
        <v>4.7674955016473314E-3</v>
      </c>
      <c r="D2144" s="8">
        <f>LN(Prices!D2138/Prices!D2137)</f>
        <v>-2.415239184825109E-2</v>
      </c>
      <c r="E2144" s="8">
        <f>LN(Prices!E2138/Prices!E2137)</f>
        <v>6.967996388844086E-3</v>
      </c>
      <c r="F2144" s="8">
        <f>LN(Prices!F2138/Prices!F2137)</f>
        <v>-1.128504857018729E-2</v>
      </c>
      <c r="G2144" s="8">
        <f>LN(Prices!G2138/Prices!G2137)</f>
        <v>4.4663096882571543E-3</v>
      </c>
      <c r="H2144" s="8">
        <f>LN(Prices!H2138/Prices!H2137)</f>
        <v>-9.6765915805491869E-3</v>
      </c>
      <c r="I2144" s="8">
        <f>LN(Prices!I2138/Prices!I2137)</f>
        <v>-1.4513919522571403E-2</v>
      </c>
      <c r="J2144" s="8">
        <f>LN(Prices!J2138/Prices!J2137)</f>
        <v>-2.7343541788428148E-2</v>
      </c>
      <c r="K2144" s="8">
        <f>(Prices!K2138-Prices!K2137)/100</f>
        <v>-1.2000083923339844E-4</v>
      </c>
      <c r="L2144" s="8">
        <f>LN(Prices!L2138/Prices!L2137)</f>
        <v>-2.2120372892777997E-2</v>
      </c>
      <c r="M2144" s="8">
        <f>LN(Prices!M2138/Prices!M2137)</f>
        <v>-4.0483356229683368E-2</v>
      </c>
      <c r="N2144" s="8">
        <f>LN(Prices!N2138/Prices!N2137)</f>
        <v>-1.4864669209501625E-2</v>
      </c>
      <c r="O2144" s="8">
        <f>LN(Prices!O2138/Prices!O2137)</f>
        <v>-2.7555460064929288E-2</v>
      </c>
    </row>
    <row r="2145" spans="1:15" x14ac:dyDescent="0.25">
      <c r="A2145" s="5">
        <v>45727</v>
      </c>
      <c r="B2145" s="8">
        <f>LN(Prices!B2139/Prices!B2138)</f>
        <v>1.7996276335735355E-4</v>
      </c>
      <c r="C2145" s="8">
        <f>LN(Prices!C2139/Prices!C2138)</f>
        <v>-3.5479969526424899E-3</v>
      </c>
      <c r="D2145" s="8">
        <f>LN(Prices!D2139/Prices!D2138)</f>
        <v>8.268287284206895E-3</v>
      </c>
      <c r="E2145" s="8">
        <f>LN(Prices!E2139/Prices!E2138)</f>
        <v>-3.5832925823229308E-3</v>
      </c>
      <c r="F2145" s="8">
        <f>LN(Prices!F2139/Prices!F2138)</f>
        <v>-1.3530700626674995E-2</v>
      </c>
      <c r="G2145" s="8">
        <f>LN(Prices!G2139/Prices!G2138)</f>
        <v>-2.7321462195228434E-3</v>
      </c>
      <c r="H2145" s="8">
        <f>LN(Prices!H2139/Prices!H2138)</f>
        <v>-1.1758939624939204E-2</v>
      </c>
      <c r="I2145" s="8">
        <f>LN(Prices!I2139/Prices!I2138)</f>
        <v>-1.2258050976576998E-2</v>
      </c>
      <c r="J2145" s="8">
        <f>LN(Prices!J2139/Prices!J2138)</f>
        <v>-7.5966469185365778E-3</v>
      </c>
      <c r="K2145" s="8">
        <f>(Prices!K2139-Prices!K2138)/100</f>
        <v>1.0000228881835937E-4</v>
      </c>
      <c r="L2145" s="8">
        <f>LN(Prices!L2139/Prices!L2138)</f>
        <v>-4.5074265400832231E-3</v>
      </c>
      <c r="M2145" s="8">
        <f>LN(Prices!M2139/Prices!M2138)</f>
        <v>-2.0582659213337655E-3</v>
      </c>
      <c r="N2145" s="8">
        <f>LN(Prices!N2139/Prices!N2138)</f>
        <v>-1.1809256787620636E-2</v>
      </c>
      <c r="O2145" s="8">
        <f>LN(Prices!O2139/Prices!O2138)</f>
        <v>2.2361620878425816E-3</v>
      </c>
    </row>
    <row r="2146" spans="1:15" x14ac:dyDescent="0.25">
      <c r="A2146" s="5">
        <v>45728</v>
      </c>
      <c r="B2146" s="8">
        <f>LN(Prices!B2140/Prices!B2139)</f>
        <v>6.457397181340422E-3</v>
      </c>
      <c r="C2146" s="8">
        <f>LN(Prices!C2140/Prices!C2139)</f>
        <v>-2.9495543855575521E-3</v>
      </c>
      <c r="D2146" s="8">
        <f>LN(Prices!D2140/Prices!D2139)</f>
        <v>5.4744538038311004E-3</v>
      </c>
      <c r="E2146" s="8">
        <f>LN(Prices!E2140/Prices!E2139)</f>
        <v>-2.9609459676305907E-3</v>
      </c>
      <c r="F2146" s="8">
        <f>LN(Prices!F2140/Prices!F2139)</f>
        <v>-2.3234742843015327E-3</v>
      </c>
      <c r="G2146" s="8">
        <f>LN(Prices!G2140/Prices!G2139)</f>
        <v>-1.1862471852248781E-3</v>
      </c>
      <c r="H2146" s="8">
        <f>LN(Prices!H2140/Prices!H2139)</f>
        <v>-3.1001517704452048E-3</v>
      </c>
      <c r="I2146" s="8">
        <f>LN(Prices!I2140/Prices!I2139)</f>
        <v>-3.7070252526370715E-3</v>
      </c>
      <c r="J2146" s="8">
        <f>LN(Prices!J2140/Prices!J2139)</f>
        <v>4.8749679404907773E-3</v>
      </c>
      <c r="K2146" s="8">
        <f>(Prices!K2140-Prices!K2139)/100</f>
        <v>1.9998550415039061E-5</v>
      </c>
      <c r="L2146" s="8">
        <f>LN(Prices!L2140/Prices!L2139)</f>
        <v>-1.1800178430701734E-3</v>
      </c>
      <c r="M2146" s="8">
        <f>LN(Prices!M2140/Prices!M2139)</f>
        <v>1.3091632782568554E-2</v>
      </c>
      <c r="N2146" s="8">
        <f>LN(Prices!N2140/Prices!N2139)</f>
        <v>-3.8606088215302425E-3</v>
      </c>
      <c r="O2146" s="8">
        <f>LN(Prices!O2140/Prices!O2139)</f>
        <v>1.4222038258157016E-3</v>
      </c>
    </row>
    <row r="2147" spans="1:15" x14ac:dyDescent="0.25">
      <c r="A2147" s="5">
        <v>45729</v>
      </c>
      <c r="B2147" s="8">
        <f>LN(Prices!B2141/Prices!B2140)</f>
        <v>-6.8174266471275752E-3</v>
      </c>
      <c r="C2147" s="8">
        <f>LN(Prices!C2141/Prices!C2140)</f>
        <v>3.0510230917170896E-3</v>
      </c>
      <c r="D2147" s="8">
        <f>LN(Prices!D2141/Prices!D2140)</f>
        <v>-4.1030729861741295E-3</v>
      </c>
      <c r="E2147" s="8">
        <f>LN(Prices!E2141/Prices!E2140)</f>
        <v>4.0161288658845367E-3</v>
      </c>
      <c r="F2147" s="8">
        <f>LN(Prices!F2141/Prices!F2140)</f>
        <v>-2.1365504664520377E-2</v>
      </c>
      <c r="G2147" s="8">
        <f>LN(Prices!G2141/Prices!G2140)</f>
        <v>1.4597681769109136E-3</v>
      </c>
      <c r="H2147" s="8">
        <f>LN(Prices!H2141/Prices!H2140)</f>
        <v>-1.9935739007819461E-2</v>
      </c>
      <c r="I2147" s="8">
        <f>LN(Prices!I2141/Prices!I2140)</f>
        <v>-7.0810715514375089E-3</v>
      </c>
      <c r="J2147" s="8">
        <f>LN(Prices!J2141/Prices!J2140)</f>
        <v>-1.3988366806464148E-2</v>
      </c>
      <c r="K2147" s="8">
        <f>(Prices!K2141-Prices!K2140)/100</f>
        <v>-8.9998245239257817E-5</v>
      </c>
      <c r="L2147" s="8">
        <f>LN(Prices!L2141/Prices!L2140)</f>
        <v>-1.6226386059865438E-2</v>
      </c>
      <c r="M2147" s="8">
        <f>LN(Prices!M2141/Prices!M2140)</f>
        <v>-2.1875059489442666E-2</v>
      </c>
      <c r="N2147" s="8">
        <f>LN(Prices!N2141/Prices!N2140)</f>
        <v>-6.6737722006475148E-3</v>
      </c>
      <c r="O2147" s="8">
        <f>LN(Prices!O2141/Prices!O2140)</f>
        <v>-1.6308185005853473E-2</v>
      </c>
    </row>
    <row r="2148" spans="1:15" x14ac:dyDescent="0.25">
      <c r="A2148" s="5">
        <v>45730</v>
      </c>
      <c r="B2148" s="8">
        <f>LN(Prices!B2142/Prices!B2141)</f>
        <v>1.8195331464736935E-2</v>
      </c>
      <c r="C2148" s="8">
        <f>LN(Prices!C2142/Prices!C2141)</f>
        <v>-2.032651176978254E-3</v>
      </c>
      <c r="D2148" s="8">
        <f>LN(Prices!D2142/Prices!D2141)</f>
        <v>1.8108342706539035E-2</v>
      </c>
      <c r="E2148" s="8">
        <f>LN(Prices!E2142/Prices!E2141)</f>
        <v>-3.486662564781513E-3</v>
      </c>
      <c r="F2148" s="8">
        <f>LN(Prices!F2142/Prices!F2141)</f>
        <v>1.5583658314083178E-2</v>
      </c>
      <c r="G2148" s="8">
        <f>LN(Prices!G2142/Prices!G2141)</f>
        <v>-2.3732532296815672E-3</v>
      </c>
      <c r="H2148" s="8">
        <f>LN(Prices!H2142/Prices!H2141)</f>
        <v>1.9824831744602447E-2</v>
      </c>
      <c r="I2148" s="8">
        <f>LN(Prices!I2142/Prices!I2141)</f>
        <v>1.8160790104343755E-2</v>
      </c>
      <c r="J2148" s="8">
        <f>LN(Prices!J2142/Prices!J2141)</f>
        <v>2.1042905953196939E-2</v>
      </c>
      <c r="K2148" s="8">
        <f>(Prices!K2142-Prices!K2141)/100</f>
        <v>0</v>
      </c>
      <c r="L2148" s="8">
        <f>LN(Prices!L2142/Prices!L2141)</f>
        <v>2.3763724611488426E-2</v>
      </c>
      <c r="M2148" s="8">
        <f>LN(Prices!M2142/Prices!M2141)</f>
        <v>2.5350106625273726E-2</v>
      </c>
      <c r="N2148" s="8">
        <f>LN(Prices!N2142/Prices!N2141)</f>
        <v>1.7614755026741123E-2</v>
      </c>
      <c r="O2148" s="8">
        <f>LN(Prices!O2142/Prices!O2141)</f>
        <v>2.4970419215425442E-2</v>
      </c>
    </row>
    <row r="2149" spans="1:15" x14ac:dyDescent="0.25">
      <c r="A2149" s="5">
        <v>45733</v>
      </c>
      <c r="B2149" s="8">
        <f>LN(Prices!B2143/Prices!B2142)</f>
        <v>1.3694017669892306E-2</v>
      </c>
      <c r="C2149" s="8">
        <f>LN(Prices!C2143/Prices!C2142)</f>
        <v>1.3216602342873245E-3</v>
      </c>
      <c r="D2149" s="8">
        <f>LN(Prices!D2143/Prices!D2142)</f>
        <v>1.6904220249221419E-2</v>
      </c>
      <c r="E2149" s="8">
        <f>LN(Prices!E2143/Prices!E2142)</f>
        <v>8.4627263729416971E-4</v>
      </c>
      <c r="F2149" s="8">
        <f>LN(Prices!F2143/Prices!F2142)</f>
        <v>1.7046170135529417E-2</v>
      </c>
      <c r="G2149" s="8">
        <f>LN(Prices!G2143/Prices!G2142)</f>
        <v>2.7409583712724786E-4</v>
      </c>
      <c r="H2149" s="8">
        <f>LN(Prices!H2143/Prices!H2142)</f>
        <v>1.6934668079203092E-2</v>
      </c>
      <c r="I2149" s="8">
        <f>LN(Prices!I2143/Prices!I2142)</f>
        <v>1.3619001086714521E-2</v>
      </c>
      <c r="J2149" s="8">
        <f>LN(Prices!J2143/Prices!J2142)</f>
        <v>6.3956349746060355E-3</v>
      </c>
      <c r="K2149" s="8">
        <f>(Prices!K2143-Prices!K2142)/100</f>
        <v>0</v>
      </c>
      <c r="L2149" s="8">
        <f>LN(Prices!L2143/Prices!L2142)</f>
        <v>1.4489000226627595E-2</v>
      </c>
      <c r="M2149" s="8">
        <f>LN(Prices!M2143/Prices!M2142)</f>
        <v>2.2742146251494982E-3</v>
      </c>
      <c r="N2149" s="8">
        <f>LN(Prices!N2143/Prices!N2142)</f>
        <v>1.2910416996969593E-2</v>
      </c>
      <c r="O2149" s="8">
        <f>LN(Prices!O2143/Prices!O2142)</f>
        <v>1.1783973275513487E-2</v>
      </c>
    </row>
    <row r="2150" spans="1:15" x14ac:dyDescent="0.25">
      <c r="A2150" s="5">
        <v>45734</v>
      </c>
      <c r="B2150" s="8">
        <f>LN(Prices!B2144/Prices!B2143)</f>
        <v>-1.7452061646016023E-3</v>
      </c>
      <c r="C2150" s="8">
        <f>LN(Prices!C2144/Prices!C2143)</f>
        <v>1.0154996969574898E-3</v>
      </c>
      <c r="D2150" s="8">
        <f>LN(Prices!D2144/Prices!D2143)</f>
        <v>-5.0856314682772054E-3</v>
      </c>
      <c r="E2150" s="8">
        <f>LN(Prices!E2144/Prices!E2143)</f>
        <v>1.1623606261356538E-3</v>
      </c>
      <c r="F2150" s="8">
        <f>LN(Prices!F2144/Prices!F2143)</f>
        <v>-6.5220332182451407E-3</v>
      </c>
      <c r="G2150" s="8">
        <f>LN(Prices!G2144/Prices!G2143)</f>
        <v>1.0957817455862894E-3</v>
      </c>
      <c r="H2150" s="8">
        <f>LN(Prices!H2144/Prices!H2143)</f>
        <v>-5.2476614057836461E-3</v>
      </c>
      <c r="I2150" s="8">
        <f>LN(Prices!I2144/Prices!I2143)</f>
        <v>-3.5084905393143523E-3</v>
      </c>
      <c r="J2150" s="8">
        <f>LN(Prices!J2144/Prices!J2143)</f>
        <v>-1.0710667074319702E-2</v>
      </c>
      <c r="K2150" s="8">
        <f>(Prices!K2144-Prices!K2143)/100</f>
        <v>6.9999694824218755E-5</v>
      </c>
      <c r="L2150" s="8">
        <f>LN(Prices!L2144/Prices!L2143)</f>
        <v>-7.8628267882683272E-3</v>
      </c>
      <c r="M2150" s="8">
        <f>LN(Prices!M2144/Prices!M2143)</f>
        <v>-1.7484657629499939E-2</v>
      </c>
      <c r="N2150" s="8">
        <f>LN(Prices!N2144/Prices!N2143)</f>
        <v>-3.8654271067415646E-3</v>
      </c>
      <c r="O2150" s="8">
        <f>LN(Prices!O2144/Prices!O2143)</f>
        <v>-8.9310603094798977E-3</v>
      </c>
    </row>
    <row r="2151" spans="1:15" x14ac:dyDescent="0.25">
      <c r="A2151" s="5">
        <v>45735</v>
      </c>
      <c r="B2151" s="8">
        <f>LN(Prices!B2145/Prices!B2144)</f>
        <v>3.1391953125938931E-3</v>
      </c>
      <c r="C2151" s="8">
        <f>LN(Prices!C2145/Prices!C2144)</f>
        <v>2.9395242436272744E-3</v>
      </c>
      <c r="D2151" s="8">
        <f>LN(Prices!D2145/Prices!D2144)</f>
        <v>2.4355460202631143E-3</v>
      </c>
      <c r="E2151" s="8">
        <f>LN(Prices!E2145/Prices!E2144)</f>
        <v>3.0588892626384903E-3</v>
      </c>
      <c r="F2151" s="8">
        <f>LN(Prices!F2145/Prices!F2144)</f>
        <v>5.0324518107192182E-4</v>
      </c>
      <c r="G2151" s="8">
        <f>LN(Prices!G2145/Prices!G2144)</f>
        <v>5.0979055506266326E-3</v>
      </c>
      <c r="H2151" s="8">
        <f>LN(Prices!H2145/Prices!H2144)</f>
        <v>1.2050568492992465E-3</v>
      </c>
      <c r="I2151" s="8">
        <f>LN(Prices!I2145/Prices!I2144)</f>
        <v>7.3657808619263321E-3</v>
      </c>
      <c r="J2151" s="8">
        <f>LN(Prices!J2145/Prices!J2144)</f>
        <v>1.0740608172953766E-2</v>
      </c>
      <c r="K2151" s="8">
        <f>(Prices!K2145-Prices!K2144)/100</f>
        <v>-5.0001144409179687E-5</v>
      </c>
      <c r="L2151" s="8">
        <f>LN(Prices!L2145/Prices!L2144)</f>
        <v>1.2243911160523384E-2</v>
      </c>
      <c r="M2151" s="8">
        <f>LN(Prices!M2145/Prices!M2144)</f>
        <v>1.4906314963313167E-2</v>
      </c>
      <c r="N2151" s="8">
        <f>LN(Prices!N2145/Prices!N2144)</f>
        <v>7.4952434311353205E-3</v>
      </c>
      <c r="O2151" s="8">
        <f>LN(Prices!O2145/Prices!O2144)</f>
        <v>1.5556935722728045E-2</v>
      </c>
    </row>
    <row r="2152" spans="1:15" x14ac:dyDescent="0.25">
      <c r="A2152" s="5">
        <v>45736</v>
      </c>
      <c r="B2152" s="8">
        <f>LN(Prices!B2146/Prices!B2145)</f>
        <v>-7.8665432542209725E-3</v>
      </c>
      <c r="C2152" s="8">
        <f>LN(Prices!C2146/Prices!C2145)</f>
        <v>6.0719895979770159E-4</v>
      </c>
      <c r="D2152" s="8">
        <f>LN(Prices!D2146/Prices!D2145)</f>
        <v>-9.3314370692239804E-3</v>
      </c>
      <c r="E2152" s="8">
        <f>LN(Prices!E2146/Prices!E2145)</f>
        <v>1.4731782532830463E-3</v>
      </c>
      <c r="F2152" s="8">
        <f>LN(Prices!F2146/Prices!F2145)</f>
        <v>-2.4175167367664588E-3</v>
      </c>
      <c r="G2152" s="8">
        <f>LN(Prices!G2146/Prices!G2145)</f>
        <v>9.0767265296931934E-4</v>
      </c>
      <c r="H2152" s="8">
        <f>LN(Prices!H2146/Prices!H2145)</f>
        <v>-6.5708344893150561E-4</v>
      </c>
      <c r="I2152" s="8">
        <f>LN(Prices!I2146/Prices!I2145)</f>
        <v>-2.5296383286536857E-3</v>
      </c>
      <c r="J2152" s="8">
        <f>LN(Prices!J2146/Prices!J2145)</f>
        <v>-2.1872835137829848E-3</v>
      </c>
      <c r="K2152" s="8">
        <f>(Prices!K2146-Prices!K2145)/100</f>
        <v>-7.9998970031738286E-5</v>
      </c>
      <c r="L2152" s="8">
        <f>LN(Prices!L2146/Prices!L2145)</f>
        <v>-7.4397860625690761E-3</v>
      </c>
      <c r="M2152" s="8">
        <f>LN(Prices!M2146/Prices!M2145)</f>
        <v>-2.2396462776292925E-3</v>
      </c>
      <c r="N2152" s="8">
        <f>LN(Prices!N2146/Prices!N2145)</f>
        <v>-2.5065183091270327E-3</v>
      </c>
      <c r="O2152" s="8">
        <f>LN(Prices!O2146/Prices!O2145)</f>
        <v>-6.4809358001720009E-3</v>
      </c>
    </row>
    <row r="2153" spans="1:15" x14ac:dyDescent="0.25">
      <c r="A2153" s="5">
        <v>45737</v>
      </c>
      <c r="B2153" s="8">
        <f>LN(Prices!B2147/Prices!B2146)</f>
        <v>-5.8082673751852897E-3</v>
      </c>
      <c r="C2153" s="8">
        <f>LN(Prices!C2147/Prices!C2146)</f>
        <v>-1.2146028205783214E-3</v>
      </c>
      <c r="D2153" s="8">
        <f>LN(Prices!D2147/Prices!D2146)</f>
        <v>-4.9226977319832693E-3</v>
      </c>
      <c r="E2153" s="8">
        <f>LN(Prices!E2147/Prices!E2146)</f>
        <v>-8.4172060000479434E-4</v>
      </c>
      <c r="F2153" s="8">
        <f>LN(Prices!F2147/Prices!F2146)</f>
        <v>-1.3607188932567934E-2</v>
      </c>
      <c r="G2153" s="8">
        <f>LN(Prices!G2147/Prices!G2146)</f>
        <v>-1.1800016684466506E-3</v>
      </c>
      <c r="H2153" s="8">
        <f>LN(Prices!H2147/Prices!H2146)</f>
        <v>-1.1126639699868442E-2</v>
      </c>
      <c r="I2153" s="8">
        <f>LN(Prices!I2147/Prices!I2146)</f>
        <v>-5.0786502601764278E-3</v>
      </c>
      <c r="J2153" s="8">
        <f>LN(Prices!J2147/Prices!J2146)</f>
        <v>8.2431360783232106E-4</v>
      </c>
      <c r="K2153" s="8">
        <f>(Prices!K2147-Prices!K2146)/100</f>
        <v>2.9997825622558592E-5</v>
      </c>
      <c r="L2153" s="8">
        <f>LN(Prices!L2147/Prices!L2146)</f>
        <v>-5.0892689203882943E-3</v>
      </c>
      <c r="M2153" s="8">
        <f>LN(Prices!M2147/Prices!M2146)</f>
        <v>5.3253911811375777E-3</v>
      </c>
      <c r="N2153" s="8">
        <f>LN(Prices!N2147/Prices!N2146)</f>
        <v>-4.3000746094709148E-3</v>
      </c>
      <c r="O2153" s="8">
        <f>LN(Prices!O2147/Prices!O2146)</f>
        <v>-5.6476175376914545E-3</v>
      </c>
    </row>
    <row r="2154" spans="1:15" x14ac:dyDescent="0.25">
      <c r="A2154" s="5">
        <v>45740</v>
      </c>
      <c r="B2154" s="8">
        <f>LN(Prices!B2148/Prices!B2147)</f>
        <v>2.4683154106068159E-3</v>
      </c>
      <c r="C2154" s="8">
        <f>LN(Prices!C2148/Prices!C2147)</f>
        <v>-3.8558392287449728E-3</v>
      </c>
      <c r="D2154" s="8">
        <f>LN(Prices!D2148/Prices!D2147)</f>
        <v>4.4762435544208343E-3</v>
      </c>
      <c r="E2154" s="8">
        <f>LN(Prices!E2148/Prices!E2147)</f>
        <v>-5.8048681362056044E-3</v>
      </c>
      <c r="F2154" s="8">
        <f>LN(Prices!F2148/Prices!F2147)</f>
        <v>1.811640266308908E-2</v>
      </c>
      <c r="G2154" s="8">
        <f>LN(Prices!G2148/Prices!G2147)</f>
        <v>-2.5465099901137958E-3</v>
      </c>
      <c r="H2154" s="8">
        <f>LN(Prices!H2148/Prices!H2147)</f>
        <v>1.5281012473296742E-2</v>
      </c>
      <c r="I2154" s="8">
        <f>LN(Prices!I2148/Prices!I2147)</f>
        <v>1.3246756710863115E-2</v>
      </c>
      <c r="J2154" s="8">
        <f>LN(Prices!J2148/Prices!J2147)</f>
        <v>1.749211712863917E-2</v>
      </c>
      <c r="K2154" s="8">
        <f>(Prices!K2148-Prices!K2147)/100</f>
        <v>-2.9997825622558592E-5</v>
      </c>
      <c r="L2154" s="8">
        <f>LN(Prices!L2148/Prices!L2147)</f>
        <v>2.4565347783699905E-2</v>
      </c>
      <c r="M2154" s="8">
        <f>LN(Prices!M2148/Prices!M2147)</f>
        <v>2.2519158650861345E-2</v>
      </c>
      <c r="N2154" s="8">
        <f>LN(Prices!N2148/Prices!N2147)</f>
        <v>1.3786408896237258E-2</v>
      </c>
      <c r="O2154" s="8">
        <f>LN(Prices!O2148/Prices!O2147)</f>
        <v>2.5155131659873528E-2</v>
      </c>
    </row>
    <row r="2155" spans="1:15" x14ac:dyDescent="0.25">
      <c r="A2155" s="5">
        <v>45741</v>
      </c>
      <c r="B2155" s="8">
        <f>LN(Prices!B2149/Prices!B2148)</f>
        <v>3.5155697571067016E-3</v>
      </c>
      <c r="C2155" s="8">
        <f>LN(Prices!C2149/Prices!C2148)</f>
        <v>9.1452633518102088E-4</v>
      </c>
      <c r="D2155" s="8">
        <f>LN(Prices!D2149/Prices!D2148)</f>
        <v>-2.907348472493498E-3</v>
      </c>
      <c r="E2155" s="8">
        <f>LN(Prices!E2149/Prices!E2148)</f>
        <v>1.6921796259629499E-3</v>
      </c>
      <c r="F2155" s="8">
        <f>LN(Prices!F2149/Prices!F2148)</f>
        <v>-1.097138995765266E-2</v>
      </c>
      <c r="G2155" s="8">
        <f>LN(Prices!G2149/Prices!G2148)</f>
        <v>1.6377651626347622E-3</v>
      </c>
      <c r="H2155" s="8">
        <f>LN(Prices!H2149/Prices!H2148)</f>
        <v>-1.1283803647222635E-2</v>
      </c>
      <c r="I2155" s="8">
        <f>LN(Prices!I2149/Prices!I2148)</f>
        <v>-3.1248334614829033E-4</v>
      </c>
      <c r="J2155" s="8">
        <f>LN(Prices!J2149/Prices!J2148)</f>
        <v>1.5730954906538206E-3</v>
      </c>
      <c r="K2155" s="8">
        <f>(Prices!K2149-Prices!K2148)/100</f>
        <v>0</v>
      </c>
      <c r="L2155" s="8">
        <f>LN(Prices!L2149/Prices!L2148)</f>
        <v>-3.1350373447145089E-3</v>
      </c>
      <c r="M2155" s="8">
        <f>LN(Prices!M2149/Prices!M2148)</f>
        <v>4.4587781079265549E-3</v>
      </c>
      <c r="N2155" s="8">
        <f>LN(Prices!N2149/Prices!N2148)</f>
        <v>-2.1675511049321851E-3</v>
      </c>
      <c r="O2155" s="8">
        <f>LN(Prices!O2149/Prices!O2148)</f>
        <v>-6.6591446433275176E-3</v>
      </c>
    </row>
    <row r="2156" spans="1:15" x14ac:dyDescent="0.25">
      <c r="A2156" s="5">
        <v>45742</v>
      </c>
      <c r="B2156" s="8">
        <f>LN(Prices!B2150/Prices!B2149)</f>
        <v>-1.0938798763041291E-2</v>
      </c>
      <c r="C2156" s="8">
        <f>LN(Prices!C2150/Prices!C2149)</f>
        <v>-2.4408177917452979E-3</v>
      </c>
      <c r="D2156" s="8">
        <f>LN(Prices!D2150/Prices!D2149)</f>
        <v>-6.0653540068550359E-3</v>
      </c>
      <c r="E2156" s="8">
        <f>LN(Prices!E2150/Prices!E2149)</f>
        <v>-2.3277429326591663E-3</v>
      </c>
      <c r="F2156" s="8">
        <f>LN(Prices!F2150/Prices!F2149)</f>
        <v>8.1384574565478984E-3</v>
      </c>
      <c r="G2156" s="8">
        <f>LN(Prices!G2150/Prices!G2149)</f>
        <v>-1.2736019959665721E-3</v>
      </c>
      <c r="H2156" s="8">
        <f>LN(Prices!H2150/Prices!H2149)</f>
        <v>3.8937715275786434E-3</v>
      </c>
      <c r="I2156" s="8">
        <f>LN(Prices!I2150/Prices!I2149)</f>
        <v>-1.564071099535036E-3</v>
      </c>
      <c r="J2156" s="8">
        <f>LN(Prices!J2150/Prices!J2149)</f>
        <v>-1.1219640357598032E-2</v>
      </c>
      <c r="K2156" s="8">
        <f>(Prices!K2150-Prices!K2149)/100</f>
        <v>7.9998970031738286E-5</v>
      </c>
      <c r="L2156" s="8">
        <f>LN(Prices!L2150/Prices!L2149)</f>
        <v>-6.1593147278403348E-3</v>
      </c>
      <c r="M2156" s="8">
        <f>LN(Prices!M2150/Prices!M2149)</f>
        <v>-2.1662115011509542E-2</v>
      </c>
      <c r="N2156" s="8">
        <f>LN(Prices!N2150/Prices!N2149)</f>
        <v>-5.8930562057607812E-5</v>
      </c>
      <c r="O2156" s="8">
        <f>LN(Prices!O2150/Prices!O2149)</f>
        <v>-1.0337688340997341E-2</v>
      </c>
    </row>
    <row r="2157" spans="1:15" x14ac:dyDescent="0.25">
      <c r="A2157" s="5">
        <v>45743</v>
      </c>
      <c r="B2157" s="8">
        <f>LN(Prices!B2151/Prices!B2150)</f>
        <v>2.3035215584110004E-3</v>
      </c>
      <c r="C2157" s="8">
        <f>LN(Prices!C2151/Prices!C2150)</f>
        <v>-5.0908945961121508E-4</v>
      </c>
      <c r="D2157" s="8">
        <f>LN(Prices!D2151/Prices!D2150)</f>
        <v>4.9449155705088106E-3</v>
      </c>
      <c r="E2157" s="8">
        <f>LN(Prices!E2151/Prices!E2150)</f>
        <v>-8.4744645748742616E-4</v>
      </c>
      <c r="F2157" s="8">
        <f>LN(Prices!F2151/Prices!F2150)</f>
        <v>-4.9769036160948439E-3</v>
      </c>
      <c r="G2157" s="8">
        <f>LN(Prices!G2151/Prices!G2150)</f>
        <v>2.0914798212609883E-3</v>
      </c>
      <c r="H2157" s="8">
        <f>LN(Prices!H2151/Prices!H2150)</f>
        <v>-2.5569231077349343E-3</v>
      </c>
      <c r="I2157" s="8">
        <f>LN(Prices!I2151/Prices!I2150)</f>
        <v>-2.1697196897181008E-3</v>
      </c>
      <c r="J2157" s="8">
        <f>LN(Prices!J2151/Prices!J2150)</f>
        <v>-3.3124610071321114E-3</v>
      </c>
      <c r="K2157" s="8">
        <f>(Prices!K2151-Prices!K2150)/100</f>
        <v>-1.9998550415039061E-5</v>
      </c>
      <c r="L2157" s="8">
        <f>LN(Prices!L2151/Prices!L2150)</f>
        <v>-7.2881080237454888E-3</v>
      </c>
      <c r="M2157" s="8">
        <f>LN(Prices!M2151/Prices!M2150)</f>
        <v>-5.0877646801355007E-3</v>
      </c>
      <c r="N2157" s="8">
        <f>LN(Prices!N2151/Prices!N2150)</f>
        <v>-2.9406654442822571E-3</v>
      </c>
      <c r="O2157" s="8">
        <f>LN(Prices!O2151/Prices!O2150)</f>
        <v>-3.9280485220670371E-3</v>
      </c>
    </row>
    <row r="2158" spans="1:15" x14ac:dyDescent="0.25">
      <c r="A2158" s="5">
        <v>45744</v>
      </c>
      <c r="B2158" s="8">
        <f>LN(Prices!B2152/Prices!B2151)</f>
        <v>-1.2108388217776543E-2</v>
      </c>
      <c r="C2158" s="8">
        <f>LN(Prices!C2152/Prices!C2151)</f>
        <v>5.7898546050331534E-3</v>
      </c>
      <c r="D2158" s="8">
        <f>LN(Prices!D2152/Prices!D2151)</f>
        <v>-1.8785202351454276E-2</v>
      </c>
      <c r="E2158" s="8">
        <f>LN(Prices!E2152/Prices!E2151)</f>
        <v>8.0244009012345515E-3</v>
      </c>
      <c r="F2158" s="8">
        <f>LN(Prices!F2152/Prices!F2151)</f>
        <v>7.1256262752929429E-4</v>
      </c>
      <c r="G2158" s="8">
        <f>LN(Prices!G2152/Prices!G2151)</f>
        <v>5.0738126808269335E-3</v>
      </c>
      <c r="H2158" s="8">
        <f>LN(Prices!H2152/Prices!H2151)</f>
        <v>-1.336848419843712E-3</v>
      </c>
      <c r="I2158" s="8">
        <f>LN(Prices!I2152/Prices!I2151)</f>
        <v>-1.3240395950306717E-2</v>
      </c>
      <c r="J2158" s="8">
        <f>LN(Prices!J2152/Prices!J2151)</f>
        <v>-1.9934601126853548E-2</v>
      </c>
      <c r="K2158" s="8">
        <f>(Prices!K2152-Prices!K2151)/100</f>
        <v>0</v>
      </c>
      <c r="L2158" s="8">
        <f>LN(Prices!L2152/Prices!L2151)</f>
        <v>-1.8459280661756412E-2</v>
      </c>
      <c r="M2158" s="8">
        <f>LN(Prices!M2152/Prices!M2151)</f>
        <v>-2.6233811775618902E-2</v>
      </c>
      <c r="N2158" s="8">
        <f>LN(Prices!N2152/Prices!N2151)</f>
        <v>-1.3259066755871476E-2</v>
      </c>
      <c r="O2158" s="8">
        <f>LN(Prices!O2152/Prices!O2151)</f>
        <v>-2.0754104300498871E-2</v>
      </c>
    </row>
    <row r="2159" spans="1:15" x14ac:dyDescent="0.25">
      <c r="A2159" s="5">
        <v>45747</v>
      </c>
      <c r="B2159" s="8">
        <f>LN(Prices!B2153/Prices!B2152)</f>
        <v>-6.6505549134645812E-3</v>
      </c>
      <c r="C2159" s="8">
        <f>LN(Prices!C2153/Prices!C2152)</f>
        <v>1.9227169958405167E-3</v>
      </c>
      <c r="D2159" s="8">
        <f>LN(Prices!D2153/Prices!D2152)</f>
        <v>-1.600463096614849E-3</v>
      </c>
      <c r="E2159" s="8">
        <f>LN(Prices!E2153/Prices!E2152)</f>
        <v>2.9403401095200394E-3</v>
      </c>
      <c r="F2159" s="8">
        <f>LN(Prices!F2153/Prices!F2152)</f>
        <v>8.51057456193389E-3</v>
      </c>
      <c r="G2159" s="8">
        <f>LN(Prices!G2153/Prices!G2152)</f>
        <v>3.9687324049774994E-3</v>
      </c>
      <c r="H2159" s="8">
        <f>LN(Prices!H2153/Prices!H2152)</f>
        <v>9.2094375271473943E-3</v>
      </c>
      <c r="I2159" s="8">
        <f>LN(Prices!I2153/Prices!I2152)</f>
        <v>9.250229379019842E-3</v>
      </c>
      <c r="J2159" s="8">
        <f>LN(Prices!J2153/Prices!J2152)</f>
        <v>5.5232403576457216E-3</v>
      </c>
      <c r="K2159" s="8">
        <f>(Prices!K2153-Prices!K2152)/100</f>
        <v>4.9996376037597654E-5</v>
      </c>
      <c r="L2159" s="8">
        <f>LN(Prices!L2153/Prices!L2152)</f>
        <v>1.4225905862867553E-3</v>
      </c>
      <c r="M2159" s="8">
        <f>LN(Prices!M2153/Prices!M2152)</f>
        <v>8.7284191861795814E-4</v>
      </c>
      <c r="N2159" s="8">
        <f>LN(Prices!N2153/Prices!N2152)</f>
        <v>9.1826993848362626E-3</v>
      </c>
      <c r="O2159" s="8">
        <f>LN(Prices!O2153/Prices!O2152)</f>
        <v>-5.6304874686596597E-3</v>
      </c>
    </row>
    <row r="2160" spans="1:15" x14ac:dyDescent="0.25">
      <c r="A2160" s="5">
        <v>45748</v>
      </c>
      <c r="B2160" s="8">
        <f>LN(Prices!B2154/Prices!B2153)</f>
        <v>3.4206703146889075E-3</v>
      </c>
      <c r="C2160" s="8">
        <f>LN(Prices!C2154/Prices!C2153)</f>
        <v>3.6950099653404694E-3</v>
      </c>
      <c r="D2160" s="8">
        <f>LN(Prices!D2154/Prices!D2153)</f>
        <v>3.1983688035686539E-3</v>
      </c>
      <c r="E2160" s="8">
        <f>LN(Prices!E2154/Prices!E2153)</f>
        <v>3.5071642312689381E-3</v>
      </c>
      <c r="F2160" s="8">
        <f>LN(Prices!F2154/Prices!F2153)</f>
        <v>1.0087944547923737E-4</v>
      </c>
      <c r="G2160" s="8">
        <f>LN(Prices!G2154/Prices!G2153)</f>
        <v>6.2481023293843552E-4</v>
      </c>
      <c r="H2160" s="8">
        <f>LN(Prices!H2154/Prices!H2153)</f>
        <v>4.4184659010169393E-4</v>
      </c>
      <c r="I2160" s="8">
        <f>LN(Prices!I2154/Prices!I2153)</f>
        <v>-2.424410868449485E-4</v>
      </c>
      <c r="J2160" s="8">
        <f>LN(Prices!J2154/Prices!J2153)</f>
        <v>3.7741045552120668E-3</v>
      </c>
      <c r="K2160" s="8">
        <f>(Prices!K2154-Prices!K2153)/100</f>
        <v>6.9999694824218755E-5</v>
      </c>
      <c r="L2160" s="8">
        <f>LN(Prices!L2154/Prices!L2153)</f>
        <v>5.666967447185858E-3</v>
      </c>
      <c r="M2160" s="8">
        <f>LN(Prices!M2154/Prices!M2153)</f>
        <v>8.590783677050455E-3</v>
      </c>
      <c r="N2160" s="8">
        <f>LN(Prices!N2154/Prices!N2153)</f>
        <v>-7.9350006268840572E-4</v>
      </c>
      <c r="O2160" s="8">
        <f>LN(Prices!O2154/Prices!O2153)</f>
        <v>1.6398794946748802E-4</v>
      </c>
    </row>
    <row r="2161" spans="1:15" x14ac:dyDescent="0.25">
      <c r="A2161" s="5">
        <v>45749</v>
      </c>
      <c r="B2161" s="8">
        <f>LN(Prices!B2155/Prices!B2154)</f>
        <v>2.3337799581354532E-3</v>
      </c>
      <c r="C2161" s="8">
        <f>LN(Prices!C2155/Prices!C2154)</f>
        <v>-1.1119770577247233E-3</v>
      </c>
      <c r="D2161" s="8">
        <f>LN(Prices!D2155/Prices!D2154)</f>
        <v>1.3678086448786811E-3</v>
      </c>
      <c r="E2161" s="8">
        <f>LN(Prices!E2155/Prices!E2154)</f>
        <v>-9.4397707243037607E-4</v>
      </c>
      <c r="F2161" s="8">
        <f>LN(Prices!F2155/Prices!F2154)</f>
        <v>5.8339042693305908E-3</v>
      </c>
      <c r="G2161" s="8">
        <f>LN(Prices!G2155/Prices!G2154)</f>
        <v>-1.5402424105013012E-3</v>
      </c>
      <c r="H2161" s="8">
        <f>LN(Prices!H2155/Prices!H2154)</f>
        <v>6.0533927141556464E-3</v>
      </c>
      <c r="I2161" s="8">
        <f>LN(Prices!I2155/Prices!I2154)</f>
        <v>7.1244597303516486E-3</v>
      </c>
      <c r="J2161" s="8">
        <f>LN(Prices!J2155/Prices!J2154)</f>
        <v>6.7056614294841088E-3</v>
      </c>
      <c r="K2161" s="8">
        <f>(Prices!K2155-Prices!K2154)/100</f>
        <v>3.0002593994140626E-5</v>
      </c>
      <c r="L2161" s="8">
        <f>LN(Prices!L2155/Prices!L2154)</f>
        <v>1.5503462407983783E-2</v>
      </c>
      <c r="M2161" s="8">
        <f>LN(Prices!M2155/Prices!M2154)</f>
        <v>8.6096139587931702E-3</v>
      </c>
      <c r="N2161" s="8">
        <f>LN(Prices!N2155/Prices!N2154)</f>
        <v>6.6148859005444567E-3</v>
      </c>
      <c r="O2161" s="8">
        <f>LN(Prices!O2155/Prices!O2154)</f>
        <v>1.6325281394902136E-2</v>
      </c>
    </row>
    <row r="2162" spans="1:15" x14ac:dyDescent="0.25">
      <c r="A2162" s="5">
        <v>45750</v>
      </c>
      <c r="B2162" s="8">
        <f>LN(Prices!B2156/Prices!B2155)</f>
        <v>-2.0469984565798516E-2</v>
      </c>
      <c r="C2162" s="8">
        <f>LN(Prices!C2156/Prices!C2155)</f>
        <v>5.2467709833324654E-3</v>
      </c>
      <c r="D2162" s="8">
        <f>LN(Prices!D2156/Prices!D2155)</f>
        <v>-2.1412095126691493E-2</v>
      </c>
      <c r="E2162" s="8">
        <f>LN(Prices!E2156/Prices!E2155)</f>
        <v>1.0229661984765048E-2</v>
      </c>
      <c r="F2162" s="8">
        <f>LN(Prices!F2156/Prices!F2155)</f>
        <v>-4.2825720545717906E-2</v>
      </c>
      <c r="G2162" s="8">
        <f>LN(Prices!G2156/Prices!G2155)</f>
        <v>6.2373163534141423E-3</v>
      </c>
      <c r="H2162" s="8">
        <f>LN(Prices!H2156/Prices!H2155)</f>
        <v>-3.4722946861512859E-2</v>
      </c>
      <c r="I2162" s="8">
        <f>LN(Prices!I2156/Prices!I2155)</f>
        <v>-4.4030683265398003E-2</v>
      </c>
      <c r="J2162" s="8">
        <f>LN(Prices!J2156/Prices!J2155)</f>
        <v>-4.9605911828996631E-2</v>
      </c>
      <c r="K2162" s="8">
        <f>(Prices!K2156-Prices!K2155)/100</f>
        <v>-1.8000125885009766E-4</v>
      </c>
      <c r="L2162" s="8">
        <f>LN(Prices!L2156/Prices!L2155)</f>
        <v>-6.8939410977363613E-2</v>
      </c>
      <c r="M2162" s="8">
        <f>LN(Prices!M2156/Prices!M2155)</f>
        <v>-5.8391276851390707E-2</v>
      </c>
      <c r="N2162" s="8">
        <f>LN(Prices!N2156/Prices!N2155)</f>
        <v>-4.2884576968202248E-2</v>
      </c>
      <c r="O2162" s="8">
        <f>LN(Prices!O2156/Prices!O2155)</f>
        <v>-6.8182621680867431E-2</v>
      </c>
    </row>
    <row r="2163" spans="1:15" x14ac:dyDescent="0.25">
      <c r="A2163" s="5">
        <v>45751</v>
      </c>
      <c r="B2163" s="8">
        <f>LN(Prices!B2157/Prices!B2156)</f>
        <v>-6.4636004806381903E-2</v>
      </c>
      <c r="C2163" s="8">
        <f>LN(Prices!C2157/Prices!C2156)</f>
        <v>9.0510251700848189E-4</v>
      </c>
      <c r="D2163" s="8">
        <f>LN(Prices!D2157/Prices!D2156)</f>
        <v>-5.7226959554895256E-2</v>
      </c>
      <c r="E2163" s="8">
        <f>LN(Prices!E2157/Prices!E2156)</f>
        <v>2.8001736154543377E-3</v>
      </c>
      <c r="F2163" s="8">
        <f>LN(Prices!F2157/Prices!F2156)</f>
        <v>-4.5727728755127955E-2</v>
      </c>
      <c r="G2163" s="8">
        <f>LN(Prices!G2157/Prices!G2156)</f>
        <v>-3.339960687400923E-3</v>
      </c>
      <c r="H2163" s="8">
        <f>LN(Prices!H2157/Prices!H2156)</f>
        <v>-4.4369107848557479E-2</v>
      </c>
      <c r="I2163" s="8">
        <f>LN(Prices!I2157/Prices!I2156)</f>
        <v>-6.2654365057150371E-2</v>
      </c>
      <c r="J2163" s="8">
        <f>LN(Prices!J2157/Prices!J2156)</f>
        <v>-6.1609061898230934E-2</v>
      </c>
      <c r="K2163" s="8">
        <f>(Prices!K2157-Prices!K2156)/100</f>
        <v>-2.9999732971191406E-4</v>
      </c>
      <c r="L2163" s="8">
        <f>LN(Prices!L2157/Prices!L2156)</f>
        <v>-4.9538906625171811E-2</v>
      </c>
      <c r="M2163" s="8">
        <f>LN(Prices!M2157/Prices!M2156)</f>
        <v>-6.0863726469081121E-2</v>
      </c>
      <c r="N2163" s="8">
        <f>LN(Prices!N2157/Prices!N2156)</f>
        <v>-6.2239264247642825E-2</v>
      </c>
      <c r="O2163" s="8">
        <f>LN(Prices!O2157/Prices!O2156)</f>
        <v>-4.4699470621294278E-2</v>
      </c>
    </row>
    <row r="2164" spans="1:15" x14ac:dyDescent="0.25">
      <c r="A2164" s="5">
        <v>45754</v>
      </c>
      <c r="B2164" s="8">
        <f>LN(Prices!B2158/Prices!B2157)</f>
        <v>-2.6109136388985429E-2</v>
      </c>
      <c r="C2164" s="8">
        <f>LN(Prices!C2158/Prices!C2157)</f>
        <v>-1.2749144069028648E-2</v>
      </c>
      <c r="D2164" s="8">
        <f>LN(Prices!D2158/Prices!D2157)</f>
        <v>-3.7920447573540107E-2</v>
      </c>
      <c r="E2164" s="8">
        <f>LN(Prices!E2158/Prices!E2157)</f>
        <v>-1.1981167990260272E-2</v>
      </c>
      <c r="F2164" s="8">
        <f>LN(Prices!F2158/Prices!F2157)</f>
        <v>-3.0145119467957844E-2</v>
      </c>
      <c r="G2164" s="8">
        <f>LN(Prices!G2158/Prices!G2157)</f>
        <v>-1.2098214341604532E-2</v>
      </c>
      <c r="H2164" s="8">
        <f>LN(Prices!H2158/Prices!H2157)</f>
        <v>-2.659754436577913E-2</v>
      </c>
      <c r="I2164" s="8">
        <f>LN(Prices!I2158/Prices!I2157)</f>
        <v>-4.6962009398574247E-3</v>
      </c>
      <c r="J2164" s="8">
        <f>LN(Prices!J2158/Prices!J2157)</f>
        <v>-2.3341946059635883E-3</v>
      </c>
      <c r="K2164" s="8">
        <f>(Prices!K2158-Prices!K2157)/100</f>
        <v>-5.0001144409179687E-5</v>
      </c>
      <c r="L2164" s="8">
        <f>LN(Prices!L2158/Prices!L2157)</f>
        <v>-1.1154937402926866E-2</v>
      </c>
      <c r="M2164" s="8">
        <f>LN(Prices!M2158/Prices!M2157)</f>
        <v>9.3518221708076873E-4</v>
      </c>
      <c r="N2164" s="8">
        <f>LN(Prices!N2158/Prices!N2157)</f>
        <v>-6.7988106644701453E-3</v>
      </c>
      <c r="O2164" s="8">
        <f>LN(Prices!O2158/Prices!O2157)</f>
        <v>-9.2875152122916266E-3</v>
      </c>
    </row>
    <row r="2165" spans="1:15" x14ac:dyDescent="0.25">
      <c r="A2165" s="5">
        <v>45755</v>
      </c>
      <c r="B2165" s="8">
        <f>LN(Prices!B2159/Prices!B2158)</f>
        <v>-8.4524635070089543E-3</v>
      </c>
      <c r="C2165" s="8">
        <f>LN(Prices!C2159/Prices!C2158)</f>
        <v>-5.2070833362806513E-3</v>
      </c>
      <c r="D2165" s="8">
        <f>LN(Prices!D2159/Prices!D2158)</f>
        <v>-1.4177196990462805E-2</v>
      </c>
      <c r="E2165" s="8">
        <f>LN(Prices!E2159/Prices!E2158)</f>
        <v>-5.0434942402352327E-3</v>
      </c>
      <c r="F2165" s="8">
        <f>LN(Prices!F2159/Prices!F2158)</f>
        <v>-2.5390197307443057E-2</v>
      </c>
      <c r="G2165" s="8">
        <f>LN(Prices!G2159/Prices!G2158)</f>
        <v>-2.4739919790104166E-3</v>
      </c>
      <c r="H2165" s="8">
        <f>LN(Prices!H2159/Prices!H2158)</f>
        <v>-2.7199170036508114E-2</v>
      </c>
      <c r="I2165" s="8">
        <f>LN(Prices!I2159/Prices!I2158)</f>
        <v>-1.5724908957664343E-2</v>
      </c>
      <c r="J2165" s="8">
        <f>LN(Prices!J2159/Prices!J2158)</f>
        <v>-1.5825083277054855E-2</v>
      </c>
      <c r="K2165" s="8">
        <f>(Prices!K2159-Prices!K2158)/100</f>
        <v>2.7999877929687502E-4</v>
      </c>
      <c r="L2165" s="8">
        <f>LN(Prices!L2159/Prices!L2158)</f>
        <v>-2.2483175044958514E-2</v>
      </c>
      <c r="M2165" s="8">
        <f>LN(Prices!M2159/Prices!M2158)</f>
        <v>-1.8156375610758144E-2</v>
      </c>
      <c r="N2165" s="8">
        <f>LN(Prices!N2159/Prices!N2158)</f>
        <v>-1.4157508925071898E-2</v>
      </c>
      <c r="O2165" s="8">
        <f>LN(Prices!O2159/Prices!O2158)</f>
        <v>-2.7687083837512571E-2</v>
      </c>
    </row>
    <row r="2166" spans="1:15" x14ac:dyDescent="0.25">
      <c r="A2166" s="5">
        <v>45756</v>
      </c>
      <c r="B2166" s="8">
        <f>LN(Prices!B2160/Prices!B2159)</f>
        <v>6.8534701949627935E-2</v>
      </c>
      <c r="C2166" s="8">
        <f>LN(Prices!C2160/Prices!C2159)</f>
        <v>2.2493298611677083E-3</v>
      </c>
      <c r="D2166" s="8">
        <f>LN(Prices!D2160/Prices!D2159)</f>
        <v>6.7017841028051681E-2</v>
      </c>
      <c r="E2166" s="8">
        <f>LN(Prices!E2160/Prices!E2159)</f>
        <v>-3.1652565831860636E-3</v>
      </c>
      <c r="F2166" s="8">
        <f>LN(Prices!F2160/Prices!F2159)</f>
        <v>6.3720090689950507E-2</v>
      </c>
      <c r="G2166" s="8">
        <f>LN(Prices!G2160/Prices!G2159)</f>
        <v>2.1078964057059434E-3</v>
      </c>
      <c r="H2166" s="8">
        <f>LN(Prices!H2160/Prices!H2159)</f>
        <v>5.794495387541973E-2</v>
      </c>
      <c r="I2166" s="8">
        <f>LN(Prices!I2160/Prices!I2159)</f>
        <v>6.7488796136467036E-2</v>
      </c>
      <c r="J2166" s="8">
        <f>LN(Prices!J2160/Prices!J2159)</f>
        <v>9.0894879833036457E-2</v>
      </c>
      <c r="K2166" s="8">
        <f>(Prices!K2160-Prices!K2159)/100</f>
        <v>5.0000190734863278E-4</v>
      </c>
      <c r="L2166" s="8">
        <f>LN(Prices!L2160/Prices!L2159)</f>
        <v>8.8813171334492499E-2</v>
      </c>
      <c r="M2166" s="8">
        <f>LN(Prices!M2160/Prices!M2159)</f>
        <v>0.11160108429775513</v>
      </c>
      <c r="N2166" s="8">
        <f>LN(Prices!N2160/Prices!N2159)</f>
        <v>6.8688532159787499E-2</v>
      </c>
      <c r="O2166" s="8">
        <f>LN(Prices!O2160/Prices!O2159)</f>
        <v>8.3039228482957486E-2</v>
      </c>
    </row>
    <row r="2167" spans="1:15" x14ac:dyDescent="0.25">
      <c r="A2167" s="5">
        <v>45757</v>
      </c>
      <c r="B2167" s="8">
        <f>LN(Prices!B2161/Prices!B2160)</f>
        <v>-1.5979050360542278E-2</v>
      </c>
      <c r="C2167" s="8">
        <f>LN(Prices!C2161/Prices!C2160)</f>
        <v>-7.8954298848543745E-3</v>
      </c>
      <c r="D2167" s="8">
        <f>LN(Prices!D2161/Prices!D2160)</f>
        <v>-1.7387484175354795E-2</v>
      </c>
      <c r="E2167" s="8">
        <f>LN(Prices!E2161/Prices!E2160)</f>
        <v>-6.2545134212355072E-3</v>
      </c>
      <c r="F2167" s="8">
        <f>LN(Prices!F2161/Prices!F2160)</f>
        <v>-2.3644295313393279E-2</v>
      </c>
      <c r="G2167" s="8">
        <f>LN(Prices!G2161/Prices!G2160)</f>
        <v>-1.197282484863073E-2</v>
      </c>
      <c r="H2167" s="8">
        <f>LN(Prices!H2161/Prices!H2160)</f>
        <v>-2.3091211372775144E-2</v>
      </c>
      <c r="I2167" s="8">
        <f>LN(Prices!I2161/Prices!I2160)</f>
        <v>-2.6792549249922824E-2</v>
      </c>
      <c r="J2167" s="8">
        <f>LN(Prices!J2161/Prices!J2160)</f>
        <v>-3.5220607024111679E-2</v>
      </c>
      <c r="K2167" s="8">
        <f>(Prices!K2161-Prices!K2160)/100</f>
        <v>-3.1000137329101563E-4</v>
      </c>
      <c r="L2167" s="8">
        <f>LN(Prices!L2161/Prices!L2160)</f>
        <v>-4.1715228956043029E-2</v>
      </c>
      <c r="M2167" s="8">
        <f>LN(Prices!M2161/Prices!M2160)</f>
        <v>-4.1130469808160736E-2</v>
      </c>
      <c r="N2167" s="8">
        <f>LN(Prices!N2161/Prices!N2160)</f>
        <v>-2.9860211739888391E-2</v>
      </c>
      <c r="O2167" s="8">
        <f>LN(Prices!O2161/Prices!O2160)</f>
        <v>-4.3681093719174141E-2</v>
      </c>
    </row>
    <row r="2168" spans="1:15" x14ac:dyDescent="0.25">
      <c r="A2168" s="5">
        <v>45758</v>
      </c>
      <c r="B2168" s="8">
        <f>LN(Prices!B2162/Prices!B2161)</f>
        <v>2.574432467398927E-2</v>
      </c>
      <c r="C2168" s="8">
        <f>LN(Prices!C2162/Prices!C2161)</f>
        <v>-1.0296874137494796E-3</v>
      </c>
      <c r="D2168" s="8">
        <f>LN(Prices!D2162/Prices!D2161)</f>
        <v>3.0891365298343548E-2</v>
      </c>
      <c r="E2168" s="8">
        <f>LN(Prices!E2162/Prices!E2161)</f>
        <v>-5.6517653567790061E-3</v>
      </c>
      <c r="F2168" s="8">
        <f>LN(Prices!F2162/Prices!F2161)</f>
        <v>9.9657848295580612E-3</v>
      </c>
      <c r="G2168" s="8">
        <f>LN(Prices!G2162/Prices!G2161)</f>
        <v>3.7050429937165996E-4</v>
      </c>
      <c r="H2168" s="8">
        <f>LN(Prices!H2162/Prices!H2161)</f>
        <v>1.2150427995452299E-2</v>
      </c>
      <c r="I2168" s="8">
        <f>LN(Prices!I2162/Prices!I2161)</f>
        <v>1.4197564565125458E-2</v>
      </c>
      <c r="J2168" s="8">
        <f>LN(Prices!J2162/Prices!J2161)</f>
        <v>1.7930380835778071E-2</v>
      </c>
      <c r="K2168" s="8">
        <f>(Prices!K2162-Prices!K2161)/100</f>
        <v>1.5999794006348544E-4</v>
      </c>
      <c r="L2168" s="8">
        <f>LN(Prices!L2162/Prices!L2161)</f>
        <v>1.410056960786875E-2</v>
      </c>
      <c r="M2168" s="8">
        <f>LN(Prices!M2162/Prices!M2161)</f>
        <v>1.961558326194256E-2</v>
      </c>
      <c r="N2168" s="8">
        <f>LN(Prices!N2162/Prices!N2161)</f>
        <v>1.5249113092994409E-2</v>
      </c>
      <c r="O2168" s="8">
        <f>LN(Prices!O2162/Prices!O2161)</f>
        <v>1.5608733205841706E-2</v>
      </c>
    </row>
    <row r="2169" spans="1:15" x14ac:dyDescent="0.25">
      <c r="A2169" s="5">
        <v>45761</v>
      </c>
      <c r="B2169" s="8">
        <f>LN(Prices!B2163/Prices!B2162)</f>
        <v>1.0780819396232424E-2</v>
      </c>
      <c r="C2169" s="8">
        <f>LN(Prices!C2163/Prices!C2162)</f>
        <v>5.8563978277250198E-3</v>
      </c>
      <c r="D2169" s="8">
        <f>LN(Prices!D2163/Prices!D2162)</f>
        <v>9.0607135760556595E-3</v>
      </c>
      <c r="E2169" s="8">
        <f>LN(Prices!E2163/Prices!E2162)</f>
        <v>7.9886562333852957E-3</v>
      </c>
      <c r="F2169" s="8">
        <f>LN(Prices!F2163/Prices!F2162)</f>
        <v>2.0502208534676929E-2</v>
      </c>
      <c r="G2169" s="8">
        <f>LN(Prices!G2163/Prices!G2162)</f>
        <v>4.8046290671150153E-3</v>
      </c>
      <c r="H2169" s="8">
        <f>LN(Prices!H2163/Prices!H2162)</f>
        <v>2.047535992326548E-2</v>
      </c>
      <c r="I2169" s="8">
        <f>LN(Prices!I2163/Prices!I2162)</f>
        <v>1.1700549201494581E-2</v>
      </c>
      <c r="J2169" s="8">
        <f>LN(Prices!J2163/Prices!J2162)</f>
        <v>7.9133193263429911E-3</v>
      </c>
      <c r="K2169" s="8">
        <f>(Prices!K2163-Prices!K2162)/100</f>
        <v>-1.799964904785245E-4</v>
      </c>
      <c r="L2169" s="8">
        <f>LN(Prices!L2163/Prices!L2162)</f>
        <v>1.1743200662220616E-2</v>
      </c>
      <c r="M2169" s="8">
        <f>LN(Prices!M2163/Prices!M2162)</f>
        <v>4.9860167948815324E-3</v>
      </c>
      <c r="N2169" s="8">
        <f>LN(Prices!N2163/Prices!N2162)</f>
        <v>1.1669487588162527E-2</v>
      </c>
      <c r="O2169" s="8">
        <f>LN(Prices!O2163/Prices!O2162)</f>
        <v>1.1055772449235498E-2</v>
      </c>
    </row>
    <row r="2170" spans="1:15" x14ac:dyDescent="0.25">
      <c r="A2170" s="5">
        <v>45762</v>
      </c>
      <c r="B2170" s="8">
        <f>LN(Prices!B2164/Prices!B2163)</f>
        <v>5.8986368157272788E-3</v>
      </c>
      <c r="C2170" s="8">
        <f>LN(Prices!C2164/Prices!C2163)</f>
        <v>2.0468039515299133E-3</v>
      </c>
      <c r="D2170" s="8">
        <f>LN(Prices!D2164/Prices!D2163)</f>
        <v>-9.5001543331261465E-4</v>
      </c>
      <c r="E2170" s="8">
        <f>LN(Prices!E2164/Prices!E2163)</f>
        <v>2.9659606868930083E-3</v>
      </c>
      <c r="F2170" s="8">
        <f>LN(Prices!F2164/Prices!F2163)</f>
        <v>2.6948960275099978E-3</v>
      </c>
      <c r="G2170" s="8">
        <f>LN(Prices!G2164/Prices!G2163)</f>
        <v>-9.2225381694375656E-5</v>
      </c>
      <c r="H2170" s="8">
        <f>LN(Prices!H2164/Prices!H2163)</f>
        <v>3.0412064091775918E-3</v>
      </c>
      <c r="I2170" s="8">
        <f>LN(Prices!I2164/Prices!I2163)</f>
        <v>-2.3035572140545136E-3</v>
      </c>
      <c r="J2170" s="8">
        <f>LN(Prices!J2164/Prices!J2163)</f>
        <v>-1.729275225300909E-3</v>
      </c>
      <c r="K2170" s="8">
        <f>(Prices!K2164-Prices!K2163)/100</f>
        <v>4.9996376037597654E-5</v>
      </c>
      <c r="L2170" s="8">
        <f>LN(Prices!L2164/Prices!L2163)</f>
        <v>-1.2059602441212196E-3</v>
      </c>
      <c r="M2170" s="8">
        <f>LN(Prices!M2164/Prices!M2163)</f>
        <v>-1.8325821312434171E-4</v>
      </c>
      <c r="N2170" s="8">
        <f>LN(Prices!N2164/Prices!N2163)</f>
        <v>-2.6646467803365034E-3</v>
      </c>
      <c r="O2170" s="8">
        <f>LN(Prices!O2164/Prices!O2163)</f>
        <v>1.0840316891489027E-3</v>
      </c>
    </row>
    <row r="2171" spans="1:15" x14ac:dyDescent="0.25">
      <c r="A2171" s="5">
        <v>45763</v>
      </c>
      <c r="B2171" s="8">
        <f>LN(Prices!B2165/Prices!B2164)</f>
        <v>-5.1594291474271227E-3</v>
      </c>
      <c r="C2171" s="8">
        <f>LN(Prices!C2165/Prices!C2164)</f>
        <v>3.1645366605272634E-3</v>
      </c>
      <c r="D2171" s="8">
        <f>LN(Prices!D2165/Prices!D2164)</f>
        <v>-1.170995063004592E-2</v>
      </c>
      <c r="E2171" s="8">
        <f>LN(Prices!E2165/Prices!E2164)</f>
        <v>4.3274948453578691E-3</v>
      </c>
      <c r="F2171" s="8">
        <f>LN(Prices!F2165/Prices!F2164)</f>
        <v>1.1834573821536169E-3</v>
      </c>
      <c r="G2171" s="8">
        <f>LN(Prices!G2165/Prices!G2164)</f>
        <v>2.761725542469215E-3</v>
      </c>
      <c r="H2171" s="8">
        <f>LN(Prices!H2165/Prices!H2164)</f>
        <v>-7.0097481563001951E-4</v>
      </c>
      <c r="I2171" s="8">
        <f>LN(Prices!I2165/Prices!I2164)</f>
        <v>-1.2376203279379654E-2</v>
      </c>
      <c r="J2171" s="8">
        <f>LN(Prices!J2165/Prices!J2164)</f>
        <v>-2.2663253964902527E-2</v>
      </c>
      <c r="K2171" s="8">
        <f>(Prices!K2165-Prices!K2164)/100</f>
        <v>8.0003738403320313E-5</v>
      </c>
      <c r="L2171" s="8">
        <f>LN(Prices!L2165/Prices!L2164)</f>
        <v>-1.0768714541137757E-2</v>
      </c>
      <c r="M2171" s="8">
        <f>LN(Prices!M2165/Prices!M2164)</f>
        <v>-3.0790258722649705E-2</v>
      </c>
      <c r="N2171" s="8">
        <f>LN(Prices!N2165/Prices!N2164)</f>
        <v>-1.1481091851592563E-2</v>
      </c>
      <c r="O2171" s="8">
        <f>LN(Prices!O2165/Prices!O2164)</f>
        <v>-1.0378089809857358E-2</v>
      </c>
    </row>
    <row r="2172" spans="1:15" x14ac:dyDescent="0.25">
      <c r="A2172" s="5">
        <v>45764</v>
      </c>
      <c r="B2172" s="8">
        <f>LN(Prices!B2166/Prices!B2165)</f>
        <v>9.560666724918487E-3</v>
      </c>
      <c r="C2172" s="8">
        <f>LN(Prices!C2166/Prices!C2165)</f>
        <v>-2.5509816626537109E-3</v>
      </c>
      <c r="D2172" s="8">
        <f>LN(Prices!D2166/Prices!D2165)</f>
        <v>7.6629181444842452E-3</v>
      </c>
      <c r="E2172" s="8">
        <f>LN(Prices!E2166/Prices!E2165)</f>
        <v>-2.8476365523603304E-3</v>
      </c>
      <c r="F2172" s="8">
        <f>LN(Prices!F2166/Prices!F2165)</f>
        <v>1.547119575326418E-2</v>
      </c>
      <c r="G2172" s="8">
        <f>LN(Prices!G2166/Prices!G2165)</f>
        <v>2.2957003626011886E-3</v>
      </c>
      <c r="H2172" s="8">
        <f>LN(Prices!H2166/Prices!H2165)</f>
        <v>1.4849321206516967E-2</v>
      </c>
      <c r="I2172" s="8">
        <f>LN(Prices!I2166/Prices!I2165)</f>
        <v>4.0132808288048313E-3</v>
      </c>
      <c r="J2172" s="8">
        <f>LN(Prices!J2166/Prices!J2165)</f>
        <v>1.3259586237727749E-3</v>
      </c>
      <c r="K2172" s="8">
        <f>(Prices!K2166-Prices!K2165)/100</f>
        <v>-3.0002593994140626E-5</v>
      </c>
      <c r="L2172" s="8">
        <f>LN(Prices!L2166/Prices!L2165)</f>
        <v>8.2213039609934056E-3</v>
      </c>
      <c r="M2172" s="8">
        <f>LN(Prices!M2166/Prices!M2165)</f>
        <v>8.6335986179140241E-4</v>
      </c>
      <c r="N2172" s="8">
        <f>LN(Prices!N2166/Prices!N2165)</f>
        <v>3.3176520143328933E-3</v>
      </c>
      <c r="O2172" s="8">
        <f>LN(Prices!O2166/Prices!O2165)</f>
        <v>9.1558102057605704E-3</v>
      </c>
    </row>
    <row r="2173" spans="1:15" x14ac:dyDescent="0.25">
      <c r="A2173" s="5">
        <v>45768</v>
      </c>
      <c r="B2173" s="8">
        <f>LN(Prices!B2167/Prices!B2166)</f>
        <v>-4.2174714986290395E-3</v>
      </c>
      <c r="C2173" s="8">
        <f>LN(Prices!C2167/Prices!C2166)</f>
        <v>-6.0468544811924192E-3</v>
      </c>
      <c r="D2173" s="8">
        <f>LN(Prices!D2167/Prices!D2166)</f>
        <v>-2.3863219177152036E-4</v>
      </c>
      <c r="E2173" s="8">
        <f>LN(Prices!E2167/Prices!E2166)</f>
        <v>-5.4012181871085189E-3</v>
      </c>
      <c r="F2173" s="8">
        <f>LN(Prices!F2167/Prices!F2166)</f>
        <v>-2.0429630734611001E-2</v>
      </c>
      <c r="G2173" s="8">
        <f>LN(Prices!G2167/Prices!G2166)</f>
        <v>-5.1497346009747071E-3</v>
      </c>
      <c r="H2173" s="8">
        <f>LN(Prices!H2167/Prices!H2166)</f>
        <v>-2.1063028640805889E-2</v>
      </c>
      <c r="I2173" s="8">
        <f>LN(Prices!I2167/Prices!I2166)</f>
        <v>-1.9438369255574909E-2</v>
      </c>
      <c r="J2173" s="8">
        <f>LN(Prices!J2167/Prices!J2166)</f>
        <v>-2.3849648334018009E-2</v>
      </c>
      <c r="K2173" s="8">
        <f>(Prices!K2167-Prices!K2166)/100</f>
        <v>5.0001144409179687E-5</v>
      </c>
      <c r="L2173" s="8">
        <f>LN(Prices!L2167/Prices!L2166)</f>
        <v>-2.3410000025913525E-2</v>
      </c>
      <c r="M2173" s="8">
        <f>LN(Prices!M2167/Prices!M2166)</f>
        <v>-2.7920688068234324E-2</v>
      </c>
      <c r="N2173" s="8">
        <f>LN(Prices!N2167/Prices!N2166)</f>
        <v>-1.9691100025364224E-2</v>
      </c>
      <c r="O2173" s="8">
        <f>LN(Prices!O2167/Prices!O2166)</f>
        <v>-2.1662066754058681E-2</v>
      </c>
    </row>
    <row r="2174" spans="1:15" x14ac:dyDescent="0.25">
      <c r="A2174" s="5">
        <v>45769</v>
      </c>
      <c r="B2174" s="8">
        <f>LN(Prices!B2168/Prices!B2167)</f>
        <v>1.8749940441453675E-2</v>
      </c>
      <c r="C2174" s="8">
        <f>LN(Prices!C2168/Prices!C2167)</f>
        <v>1.8487213831203369E-3</v>
      </c>
      <c r="D2174" s="8">
        <f>LN(Prices!D2168/Prices!D2167)</f>
        <v>1.4920384113501302E-2</v>
      </c>
      <c r="E2174" s="8">
        <f>LN(Prices!E2168/Prices!E2167)</f>
        <v>7.4311011417983936E-4</v>
      </c>
      <c r="F2174" s="8">
        <f>LN(Prices!F2168/Prices!F2167)</f>
        <v>1.8097714879465824E-2</v>
      </c>
      <c r="G2174" s="8">
        <f>LN(Prices!G2168/Prices!G2167)</f>
        <v>3.6810966118829449E-3</v>
      </c>
      <c r="H2174" s="8">
        <f>LN(Prices!H2168/Prices!H2167)</f>
        <v>1.9218877522089495E-2</v>
      </c>
      <c r="I2174" s="8">
        <f>LN(Prices!I2168/Prices!I2167)</f>
        <v>2.3049566792817569E-2</v>
      </c>
      <c r="J2174" s="8">
        <f>LN(Prices!J2168/Prices!J2167)</f>
        <v>2.4806952125450619E-2</v>
      </c>
      <c r="K2174" s="8">
        <f>(Prices!K2168-Prices!K2167)/100</f>
        <v>2.9997825622567476E-5</v>
      </c>
      <c r="L2174" s="8">
        <f>LN(Prices!L2168/Prices!L2167)</f>
        <v>2.515751264781578E-2</v>
      </c>
      <c r="M2174" s="8">
        <f>LN(Prices!M2168/Prices!M2167)</f>
        <v>2.6888614525017569E-2</v>
      </c>
      <c r="N2174" s="8">
        <f>LN(Prices!N2168/Prices!N2167)</f>
        <v>2.3267567291234352E-2</v>
      </c>
      <c r="O2174" s="8">
        <f>LN(Prices!O2168/Prices!O2167)</f>
        <v>2.6785541387941411E-2</v>
      </c>
    </row>
    <row r="2175" spans="1:15" x14ac:dyDescent="0.25">
      <c r="A2175" s="5">
        <v>45770</v>
      </c>
      <c r="B2175" s="8">
        <f>LN(Prices!B2169/Prices!B2168)</f>
        <v>5.2164017932821499E-3</v>
      </c>
      <c r="C2175" s="8">
        <f>LN(Prices!C2169/Prices!C2168)</f>
        <v>2.4594370086359813E-3</v>
      </c>
      <c r="D2175" s="8">
        <f>LN(Prices!D2169/Prices!D2168)</f>
        <v>1.1452764560512217E-2</v>
      </c>
      <c r="E2175" s="8">
        <f>LN(Prices!E2169/Prices!E2168)</f>
        <v>1.060482386280588E-3</v>
      </c>
      <c r="F2175" s="8">
        <f>LN(Prices!F2169/Prices!F2168)</f>
        <v>4.4471308929294054E-3</v>
      </c>
      <c r="G2175" s="8">
        <f>LN(Prices!G2169/Prices!G2168)</f>
        <v>2.9349736141098888E-3</v>
      </c>
      <c r="H2175" s="8">
        <f>LN(Prices!H2169/Prices!H2168)</f>
        <v>1.8441511187164571E-3</v>
      </c>
      <c r="I2175" s="8">
        <f>LN(Prices!I2169/Prices!I2168)</f>
        <v>8.3328023365589962E-3</v>
      </c>
      <c r="J2175" s="8">
        <f>LN(Prices!J2169/Prices!J2168)</f>
        <v>1.6523864366879457E-2</v>
      </c>
      <c r="K2175" s="8">
        <f>(Prices!K2169-Prices!K2168)/100</f>
        <v>-4.9996376037606537E-5</v>
      </c>
      <c r="L2175" s="8">
        <f>LN(Prices!L2169/Prices!L2168)</f>
        <v>1.3271830375133528E-2</v>
      </c>
      <c r="M2175" s="8">
        <f>LN(Prices!M2169/Prices!M2168)</f>
        <v>2.3625381716934461E-2</v>
      </c>
      <c r="N2175" s="8">
        <f>LN(Prices!N2169/Prices!N2168)</f>
        <v>8.8515060975071572E-3</v>
      </c>
      <c r="O2175" s="8">
        <f>LN(Prices!O2169/Prices!O2168)</f>
        <v>1.5152194915660035E-2</v>
      </c>
    </row>
    <row r="2176" spans="1:15" x14ac:dyDescent="0.25">
      <c r="A2176" s="5">
        <v>45771</v>
      </c>
      <c r="B2176" s="8">
        <f>LN(Prices!B2170/Prices!B2169)</f>
        <v>1.2479998936797619E-2</v>
      </c>
      <c r="C2176" s="8">
        <f>LN(Prices!C2170/Prices!C2169)</f>
        <v>5.5119629163179898E-3</v>
      </c>
      <c r="D2176" s="8">
        <f>LN(Prices!D2170/Prices!D2169)</f>
        <v>1.1552707239668237E-2</v>
      </c>
      <c r="E2176" s="8">
        <f>LN(Prices!E2170/Prices!E2169)</f>
        <v>5.3915115603148829E-3</v>
      </c>
      <c r="F2176" s="8">
        <f>LN(Prices!F2170/Prices!F2169)</f>
        <v>3.4806052669429698E-3</v>
      </c>
      <c r="G2176" s="8">
        <f>LN(Prices!G2170/Prices!G2169)</f>
        <v>5.2975794553118231E-3</v>
      </c>
      <c r="H2176" s="8">
        <f>LN(Prices!H2170/Prices!H2169)</f>
        <v>3.6783144425880884E-3</v>
      </c>
      <c r="I2176" s="8">
        <f>LN(Prices!I2170/Prices!I2169)</f>
        <v>1.2811499557437446E-2</v>
      </c>
      <c r="J2176" s="8">
        <f>LN(Prices!J2170/Prices!J2169)</f>
        <v>2.0056628082583162E-2</v>
      </c>
      <c r="K2176" s="8">
        <f>(Prices!K2170-Prices!K2169)/100</f>
        <v>-1.1000156402587891E-4</v>
      </c>
      <c r="L2176" s="8">
        <f>LN(Prices!L2170/Prices!L2169)</f>
        <v>2.0538431958239255E-2</v>
      </c>
      <c r="M2176" s="8">
        <f>LN(Prices!M2170/Prices!M2169)</f>
        <v>2.7912527573785581E-2</v>
      </c>
      <c r="N2176" s="8">
        <f>LN(Prices!N2170/Prices!N2169)</f>
        <v>1.2342844470846437E-2</v>
      </c>
      <c r="O2176" s="8">
        <f>LN(Prices!O2170/Prices!O2169)</f>
        <v>1.9836930716117848E-2</v>
      </c>
    </row>
    <row r="2177" spans="1:15" x14ac:dyDescent="0.25">
      <c r="A2177" s="5">
        <v>45772</v>
      </c>
      <c r="B2177" s="8">
        <f>LN(Prices!B2171/Prices!B2170)</f>
        <v>1.770300730929537E-3</v>
      </c>
      <c r="C2177" s="8">
        <f>LN(Prices!C2171/Prices!C2170)</f>
        <v>3.6578352369358146E-3</v>
      </c>
      <c r="D2177" s="8">
        <f>LN(Prices!D2171/Prices!D2170)</f>
        <v>-1.8394696975896708E-3</v>
      </c>
      <c r="E2177" s="8">
        <f>LN(Prices!E2171/Prices!E2170)</f>
        <v>3.7882324362839784E-3</v>
      </c>
      <c r="F2177" s="8">
        <f>LN(Prices!F2171/Prices!F2170)</f>
        <v>-1.2642657354086965E-3</v>
      </c>
      <c r="G2177" s="8">
        <f>LN(Prices!G2171/Prices!G2170)</f>
        <v>4.554772884602169E-4</v>
      </c>
      <c r="H2177" s="8">
        <f>LN(Prices!H2171/Prices!H2170)</f>
        <v>-1.7225828660396155E-3</v>
      </c>
      <c r="I2177" s="8">
        <f>LN(Prices!I2171/Prices!I2170)</f>
        <v>-2.0184643136813402E-3</v>
      </c>
      <c r="J2177" s="8">
        <f>LN(Prices!J2171/Prices!J2170)</f>
        <v>7.3460847957005125E-3</v>
      </c>
      <c r="K2177" s="8">
        <f>(Prices!K2171-Prices!K2170)/100</f>
        <v>-4.0001869201660157E-5</v>
      </c>
      <c r="L2177" s="8">
        <f>LN(Prices!L2171/Prices!L2170)</f>
        <v>-4.2499478287755538E-3</v>
      </c>
      <c r="M2177" s="8">
        <f>LN(Prices!M2171/Prices!M2170)</f>
        <v>1.5047328856220447E-2</v>
      </c>
      <c r="N2177" s="8">
        <f>LN(Prices!N2171/Prices!N2170)</f>
        <v>-2.1601369181708714E-3</v>
      </c>
      <c r="O2177" s="8">
        <f>LN(Prices!O2171/Prices!O2170)</f>
        <v>1.5339814301794719E-5</v>
      </c>
    </row>
    <row r="2178" spans="1:15" x14ac:dyDescent="0.25">
      <c r="A2178" s="5">
        <v>45775</v>
      </c>
      <c r="B2178" s="8">
        <f>LN(Prices!B2172/Prices!B2171)</f>
        <v>5.2919659522284428E-3</v>
      </c>
      <c r="C2178" s="8">
        <f>LN(Prices!C2172/Prices!C2171)</f>
        <v>2.7345818241598201E-3</v>
      </c>
      <c r="D2178" s="8">
        <f>LN(Prices!D2172/Prices!D2171)</f>
        <v>1.8394696975896406E-3</v>
      </c>
      <c r="E2178" s="8">
        <f>LN(Prices!E2172/Prices!E2171)</f>
        <v>3.9832709708078669E-3</v>
      </c>
      <c r="F2178" s="8">
        <f>LN(Prices!F2172/Prices!F2171)</f>
        <v>6.8287796205410492E-3</v>
      </c>
      <c r="G2178" s="8">
        <f>LN(Prices!G2172/Prices!G2171)</f>
        <v>3.4541426351055254E-3</v>
      </c>
      <c r="H2178" s="8">
        <f>LN(Prices!H2172/Prices!H2171)</f>
        <v>6.1871864121136131E-3</v>
      </c>
      <c r="I2178" s="8">
        <f>LN(Prices!I2172/Prices!I2171)</f>
        <v>3.6558095930560742E-3</v>
      </c>
      <c r="J2178" s="8">
        <f>LN(Prices!J2172/Prices!J2171)</f>
        <v>6.4050153900193328E-4</v>
      </c>
      <c r="K2178" s="8">
        <f>(Prices!K2172-Prices!K2171)/100</f>
        <v>0</v>
      </c>
      <c r="L2178" s="8">
        <f>LN(Prices!L2172/Prices!L2171)</f>
        <v>3.9299252810700812E-3</v>
      </c>
      <c r="M2178" s="8">
        <f>LN(Prices!M2172/Prices!M2171)</f>
        <v>-1.3534135930037263E-3</v>
      </c>
      <c r="N2178" s="8">
        <f>LN(Prices!N2172/Prices!N2171)</f>
        <v>3.5359683036935673E-3</v>
      </c>
      <c r="O2178" s="8">
        <f>LN(Prices!O2172/Prices!O2171)</f>
        <v>4.0426820261991233E-3</v>
      </c>
    </row>
    <row r="2179" spans="1:15" x14ac:dyDescent="0.25">
      <c r="A2179" s="5">
        <v>45776</v>
      </c>
      <c r="B2179" s="8">
        <f>LN(Prices!B2173/Prices!B2172)</f>
        <v>1.4063482787915523E-3</v>
      </c>
      <c r="C2179" s="8">
        <f>LN(Prices!C2173/Prices!C2172)</f>
        <v>2.4244050924090289E-3</v>
      </c>
      <c r="D2179" s="8">
        <f>LN(Prices!D2173/Prices!D2172)</f>
        <v>2.7531006418943871E-3</v>
      </c>
      <c r="E2179" s="8">
        <f>LN(Prices!E2173/Prices!E2172)</f>
        <v>3.4462046399591586E-3</v>
      </c>
      <c r="F2179" s="8">
        <f>LN(Prices!F2173/Prices!F2172)</f>
        <v>-2.5159065254675398E-3</v>
      </c>
      <c r="G2179" s="8">
        <f>LN(Prices!G2173/Prices!G2172)</f>
        <v>1.7227912000187622E-3</v>
      </c>
      <c r="H2179" s="8">
        <f>LN(Prices!H2173/Prices!H2172)</f>
        <v>5.3538210407555646E-3</v>
      </c>
      <c r="I2179" s="8">
        <f>LN(Prices!I2173/Prices!I2172)</f>
        <v>5.3961976743417805E-3</v>
      </c>
      <c r="J2179" s="8">
        <f>LN(Prices!J2173/Prices!J2172)</f>
        <v>5.7856415455563989E-3</v>
      </c>
      <c r="K2179" s="8">
        <f>(Prices!K2173-Prices!K2172)/100</f>
        <v>-2.9997825622558592E-5</v>
      </c>
      <c r="L2179" s="8">
        <f>LN(Prices!L2173/Prices!L2172)</f>
        <v>4.7340612086131297E-3</v>
      </c>
      <c r="M2179" s="8">
        <f>LN(Prices!M2173/Prices!M2172)</f>
        <v>6.3102780085122247E-3</v>
      </c>
      <c r="N2179" s="8">
        <f>LN(Prices!N2173/Prices!N2172)</f>
        <v>5.4787515562919973E-3</v>
      </c>
      <c r="O2179" s="8">
        <f>LN(Prices!O2173/Prices!O2172)</f>
        <v>5.5656032642625395E-3</v>
      </c>
    </row>
    <row r="2180" spans="1:15" x14ac:dyDescent="0.25">
      <c r="A2180" s="5">
        <v>45777</v>
      </c>
      <c r="B2180" s="8">
        <f>LN(Prices!B2174/Prices!B2173)</f>
        <v>5.2703686303504354E-4</v>
      </c>
      <c r="C2180" s="8">
        <f>LN(Prices!C2174/Prices!C2173)</f>
        <v>-9.0854475752696938E-4</v>
      </c>
      <c r="D2180" s="8">
        <f>LN(Prices!D2174/Prices!D2173)</f>
        <v>2.5168175425484807E-3</v>
      </c>
      <c r="E2180" s="8">
        <f>LN(Prices!E2174/Prices!E2173)</f>
        <v>1.5626383546412865E-3</v>
      </c>
      <c r="F2180" s="8">
        <f>LN(Prices!F2174/Prices!F2173)</f>
        <v>7.6331447312624435E-3</v>
      </c>
      <c r="G2180" s="8">
        <f>LN(Prices!G2174/Prices!G2173)</f>
        <v>1.1769590836077631E-3</v>
      </c>
      <c r="H2180" s="8">
        <f>LN(Prices!H2174/Prices!H2173)</f>
        <v>3.5158481109407195E-3</v>
      </c>
      <c r="I2180" s="8">
        <f>LN(Prices!I2174/Prices!I2173)</f>
        <v>0</v>
      </c>
      <c r="J2180" s="8">
        <f>LN(Prices!J2174/Prices!J2173)</f>
        <v>1.4788972519335208E-3</v>
      </c>
      <c r="K2180" s="8">
        <f>(Prices!K2174-Prices!K2173)/100</f>
        <v>0</v>
      </c>
      <c r="L2180" s="8">
        <f>LN(Prices!L2174/Prices!L2173)</f>
        <v>-1.6503280106257225E-3</v>
      </c>
      <c r="M2180" s="8">
        <f>LN(Prices!M2174/Prices!M2173)</f>
        <v>1.0582649250443633E-3</v>
      </c>
      <c r="N2180" s="8">
        <f>LN(Prices!N2174/Prices!N2173)</f>
        <v>1.3663712678995974E-3</v>
      </c>
      <c r="O2180" s="8">
        <f>LN(Prices!O2174/Prices!O2173)</f>
        <v>-6.2934271059963895E-3</v>
      </c>
    </row>
    <row r="2181" spans="1:15" x14ac:dyDescent="0.25">
      <c r="A2181" s="5">
        <v>45778</v>
      </c>
      <c r="B2181" s="8">
        <f>LN(Prices!B2175/Prices!B2174)</f>
        <v>-2.1093965004331011E-3</v>
      </c>
      <c r="C2181" s="8">
        <f>LN(Prices!C2175/Prices!C2174)</f>
        <v>-2.7290446666113004E-3</v>
      </c>
      <c r="D2181" s="8">
        <f>LN(Prices!D2175/Prices!D2174)</f>
        <v>-2.2859714466217453E-4</v>
      </c>
      <c r="E2181" s="8">
        <f>LN(Prices!E2175/Prices!E2174)</f>
        <v>-4.3643290106376905E-3</v>
      </c>
      <c r="F2181" s="8">
        <f>LN(Prices!F2175/Prices!F2174)</f>
        <v>2.9124100315280096E-3</v>
      </c>
      <c r="G2181" s="8">
        <f>LN(Prices!G2175/Prices!G2174)</f>
        <v>-3.4153177816518545E-3</v>
      </c>
      <c r="H2181" s="8">
        <f>LN(Prices!H2175/Prices!H2174)</f>
        <v>3.2777961345164005E-3</v>
      </c>
      <c r="I2181" s="8">
        <f>LN(Prices!I2175/Prices!I2174)</f>
        <v>3.754149280167847E-4</v>
      </c>
      <c r="J2181" s="8">
        <f>LN(Prices!J2175/Prices!J2174)</f>
        <v>6.2793457164519737E-3</v>
      </c>
      <c r="K2181" s="8">
        <f>(Prices!K2175-Prices!K2174)/100</f>
        <v>-5.0001144409179687E-5</v>
      </c>
      <c r="L2181" s="8">
        <f>LN(Prices!L2175/Prices!L2174)</f>
        <v>4.4122822870690265E-3</v>
      </c>
      <c r="M2181" s="8">
        <f>LN(Prices!M2175/Prices!M2174)</f>
        <v>1.2120435964469708E-2</v>
      </c>
      <c r="N2181" s="8">
        <f>LN(Prices!N2175/Prices!N2174)</f>
        <v>-1.394303652183144E-3</v>
      </c>
      <c r="O2181" s="8">
        <f>LN(Prices!O2175/Prices!O2174)</f>
        <v>5.9594338234636862E-3</v>
      </c>
    </row>
    <row r="2182" spans="1:15" x14ac:dyDescent="0.25">
      <c r="A2182" s="5">
        <v>45779</v>
      </c>
      <c r="B2182" s="8">
        <f>LN(Prices!B2176/Prices!B2175)</f>
        <v>2.0895754132005267E-2</v>
      </c>
      <c r="C2182" s="8">
        <f>LN(Prices!C2176/Prices!C2175)</f>
        <v>-4.8883699462478562E-3</v>
      </c>
      <c r="D2182" s="8">
        <f>LN(Prices!D2176/Prices!D2175)</f>
        <v>2.8170894420377502E-2</v>
      </c>
      <c r="E2182" s="8">
        <f>LN(Prices!E2176/Prices!E2175)</f>
        <v>-6.7353851879676727E-3</v>
      </c>
      <c r="F2182" s="8">
        <f>LN(Prices!F2176/Prices!F2175)</f>
        <v>1.3821823247830127E-2</v>
      </c>
      <c r="G2182" s="8">
        <f>LN(Prices!G2176/Prices!G2175)</f>
        <v>-5.2139658921037529E-3</v>
      </c>
      <c r="H2182" s="8">
        <f>LN(Prices!H2176/Prices!H2175)</f>
        <v>1.2224625784650778E-2</v>
      </c>
      <c r="I2182" s="8">
        <f>LN(Prices!I2176/Prices!I2175)</f>
        <v>1.5024770594590288E-2</v>
      </c>
      <c r="J2182" s="8">
        <f>LN(Prices!J2176/Prices!J2175)</f>
        <v>1.4619191109112719E-2</v>
      </c>
      <c r="K2182" s="8">
        <f>(Prices!K2176-Prices!K2175)/100</f>
        <v>2.3000240325927735E-4</v>
      </c>
      <c r="L2182" s="8">
        <f>LN(Prices!L2176/Prices!L2175)</f>
        <v>2.33956411959527E-2</v>
      </c>
      <c r="M2182" s="8">
        <f>LN(Prices!M2176/Prices!M2175)</f>
        <v>1.4765253733417187E-2</v>
      </c>
      <c r="N2182" s="8">
        <f>LN(Prices!N2176/Prices!N2175)</f>
        <v>1.5830394418141436E-2</v>
      </c>
      <c r="O2182" s="8">
        <f>LN(Prices!O2176/Prices!O2175)</f>
        <v>2.2460036929647563E-2</v>
      </c>
    </row>
    <row r="2183" spans="1:15" x14ac:dyDescent="0.25">
      <c r="A2183" s="5">
        <v>45782</v>
      </c>
      <c r="B2183" s="8">
        <f>LN(Prices!B2177/Prices!B2176)</f>
        <v>3.2689046615735221E-3</v>
      </c>
      <c r="C2183" s="8">
        <f>LN(Prices!C2177/Prices!C2176)</f>
        <v>-1.7373148054255529E-3</v>
      </c>
      <c r="D2183" s="8">
        <f>LN(Prices!D2177/Prices!D2176)</f>
        <v>7.527123858561662E-3</v>
      </c>
      <c r="E2183" s="8">
        <f>LN(Prices!E2177/Prices!E2176)</f>
        <v>-1.7967358465426507E-3</v>
      </c>
      <c r="F2183" s="8">
        <f>LN(Prices!F2177/Prices!F2176)</f>
        <v>-3.5919031396751118E-3</v>
      </c>
      <c r="G2183" s="8">
        <f>LN(Prices!G2177/Prices!G2176)</f>
        <v>-1.0092342335801087E-3</v>
      </c>
      <c r="H2183" s="8">
        <f>LN(Prices!H2177/Prices!H2176)</f>
        <v>-2.2318512460892843E-3</v>
      </c>
      <c r="I2183" s="8">
        <f>LN(Prices!I2177/Prices!I2176)</f>
        <v>-4.3228545100791153E-3</v>
      </c>
      <c r="J2183" s="8">
        <f>LN(Prices!J2177/Prices!J2176)</f>
        <v>-6.4020470293184471E-3</v>
      </c>
      <c r="K2183" s="8">
        <f>(Prices!K2177-Prices!K2176)/100</f>
        <v>0</v>
      </c>
      <c r="L2183" s="8">
        <f>LN(Prices!L2177/Prices!L2176)</f>
        <v>-2.260429581959965E-3</v>
      </c>
      <c r="M2183" s="8">
        <f>LN(Prices!M2177/Prices!M2176)</f>
        <v>-6.7295050548785507E-3</v>
      </c>
      <c r="N2183" s="8">
        <f>LN(Prices!N2177/Prices!N2176)</f>
        <v>-5.1440707909678604E-3</v>
      </c>
      <c r="O2183" s="8">
        <f>LN(Prices!O2177/Prices!O2176)</f>
        <v>-8.1888559307566437E-3</v>
      </c>
    </row>
    <row r="2184" spans="1:15" x14ac:dyDescent="0.25">
      <c r="A2184" s="5">
        <v>45783</v>
      </c>
      <c r="B2184" s="8">
        <f>LN(Prices!B2178/Prices!B2177)</f>
        <v>-2.0634034002969624E-3</v>
      </c>
      <c r="C2184" s="8">
        <f>LN(Prices!C2178/Prices!C2177)</f>
        <v>2.4515861239098381E-3</v>
      </c>
      <c r="D2184" s="8">
        <f>LN(Prices!D2178/Prices!D2177)</f>
        <v>-3.9778533999115309E-3</v>
      </c>
      <c r="E2184" s="8">
        <f>LN(Prices!E2178/Prices!E2177)</f>
        <v>2.5355711116258608E-3</v>
      </c>
      <c r="F2184" s="8">
        <f>LN(Prices!F2178/Prices!F2177)</f>
        <v>-7.3258848019283861E-3</v>
      </c>
      <c r="G2184" s="8">
        <f>LN(Prices!G2178/Prices!G2177)</f>
        <v>3.0247999847490964E-3</v>
      </c>
      <c r="H2184" s="8">
        <f>LN(Prices!H2178/Prices!H2177)</f>
        <v>-7.738534347314056E-3</v>
      </c>
      <c r="I2184" s="8">
        <f>LN(Prices!I2178/Prices!I2177)</f>
        <v>-6.4572288903523446E-3</v>
      </c>
      <c r="J2184" s="8">
        <f>LN(Prices!J2178/Prices!J2177)</f>
        <v>-7.7229852783917974E-3</v>
      </c>
      <c r="K2184" s="8">
        <f>(Prices!K2178-Prices!K2177)/100</f>
        <v>1.9998550415039061E-5</v>
      </c>
      <c r="L2184" s="8">
        <f>LN(Prices!L2178/Prices!L2177)</f>
        <v>-6.8084955324860565E-3</v>
      </c>
      <c r="M2184" s="8">
        <f>LN(Prices!M2178/Prices!M2177)</f>
        <v>-9.2229973535213287E-3</v>
      </c>
      <c r="N2184" s="8">
        <f>LN(Prices!N2178/Prices!N2177)</f>
        <v>-6.1258464785075512E-3</v>
      </c>
      <c r="O2184" s="8">
        <f>LN(Prices!O2178/Prices!O2177)</f>
        <v>-1.0568290373301883E-2</v>
      </c>
    </row>
    <row r="2185" spans="1:15" x14ac:dyDescent="0.25">
      <c r="A2185" s="5">
        <v>45784</v>
      </c>
      <c r="B2185" s="8">
        <f>LN(Prices!B2179/Prices!B2178)</f>
        <v>-5.5229025680192416E-3</v>
      </c>
      <c r="C2185" s="8">
        <f>LN(Prices!C2179/Prices!C2178)</f>
        <v>1.5292050791203687E-3</v>
      </c>
      <c r="D2185" s="8">
        <f>LN(Prices!D2179/Prices!D2178)</f>
        <v>-1.158142385770086E-2</v>
      </c>
      <c r="E2185" s="8">
        <f>LN(Prices!E2179/Prices!E2178)</f>
        <v>2.6346971187814917E-3</v>
      </c>
      <c r="F2185" s="8">
        <f>LN(Prices!F2179/Prices!F2178)</f>
        <v>1.0352213614837553E-3</v>
      </c>
      <c r="G2185" s="8">
        <f>LN(Prices!G2179/Prices!G2178)</f>
        <v>1.0062614803276826E-3</v>
      </c>
      <c r="H2185" s="8">
        <f>LN(Prices!H2179/Prices!H2178)</f>
        <v>1.1252623549942451E-3</v>
      </c>
      <c r="I2185" s="8">
        <f>LN(Prices!I2179/Prices!I2178)</f>
        <v>5.9620709745919478E-3</v>
      </c>
      <c r="J2185" s="8">
        <f>LN(Prices!J2179/Prices!J2178)</f>
        <v>4.3369381067101323E-3</v>
      </c>
      <c r="K2185" s="8">
        <f>(Prices!K2179-Prices!K2178)/100</f>
        <v>5.0001144409179687E-5</v>
      </c>
      <c r="L2185" s="8">
        <f>LN(Prices!L2179/Prices!L2178)</f>
        <v>2.605439124968632E-3</v>
      </c>
      <c r="M2185" s="8">
        <f>LN(Prices!M2179/Prices!M2178)</f>
        <v>3.2429591327111603E-3</v>
      </c>
      <c r="N2185" s="8">
        <f>LN(Prices!N2179/Prices!N2178)</f>
        <v>5.4021990916396315E-3</v>
      </c>
      <c r="O2185" s="8">
        <f>LN(Prices!O2179/Prices!O2178)</f>
        <v>3.2571572213085753E-3</v>
      </c>
    </row>
    <row r="2186" spans="1:15" x14ac:dyDescent="0.25">
      <c r="A2186" s="5">
        <v>45785</v>
      </c>
      <c r="B2186" s="8">
        <f>LN(Prices!B2180/Prices!B2179)</f>
        <v>-2.7729319798768192E-3</v>
      </c>
      <c r="C2186" s="8">
        <f>LN(Prices!C2180/Prices!C2179)</f>
        <v>-5.2087182477577763E-3</v>
      </c>
      <c r="D2186" s="8">
        <f>LN(Prices!D2180/Prices!D2179)</f>
        <v>-6.7233341820767151E-4</v>
      </c>
      <c r="E2186" s="8">
        <f>LN(Prices!E2180/Prices!E2179)</f>
        <v>-7.8183851394889869E-3</v>
      </c>
      <c r="F2186" s="8">
        <f>LN(Prices!F2180/Prices!F2179)</f>
        <v>-2.486101936017727E-3</v>
      </c>
      <c r="G2186" s="8">
        <f>LN(Prices!G2180/Prices!G2179)</f>
        <v>-3.5721452079041853E-3</v>
      </c>
      <c r="H2186" s="8">
        <f>LN(Prices!H2180/Prices!H2179)</f>
        <v>-3.9438800784741043E-3</v>
      </c>
      <c r="I2186" s="8">
        <f>LN(Prices!I2180/Prices!I2179)</f>
        <v>6.5421082711885773E-3</v>
      </c>
      <c r="J2186" s="8">
        <f>LN(Prices!J2180/Prices!J2179)</f>
        <v>5.7830211474656414E-3</v>
      </c>
      <c r="K2186" s="8">
        <f>(Prices!K2180-Prices!K2179)/100</f>
        <v>0</v>
      </c>
      <c r="L2186" s="8">
        <f>LN(Prices!L2180/Prices!L2179)</f>
        <v>1.2105802552108046E-2</v>
      </c>
      <c r="M2186" s="8">
        <f>LN(Prices!M2180/Prices!M2179)</f>
        <v>7.4449346235767643E-3</v>
      </c>
      <c r="N2186" s="8">
        <f>LN(Prices!N2180/Prices!N2179)</f>
        <v>5.9940487985143736E-3</v>
      </c>
      <c r="O2186" s="8">
        <f>LN(Prices!O2180/Prices!O2179)</f>
        <v>1.8301984373667687E-2</v>
      </c>
    </row>
    <row r="2187" spans="1:15" x14ac:dyDescent="0.25">
      <c r="A2187" s="5">
        <v>45786</v>
      </c>
      <c r="B2187" s="8">
        <f>LN(Prices!B2181/Prices!B2180)</f>
        <v>4.8476823939686987E-3</v>
      </c>
      <c r="C2187" s="8">
        <f>LN(Prices!C2181/Prices!C2180)</f>
        <v>1.0233772173716294E-3</v>
      </c>
      <c r="D2187" s="8">
        <f>LN(Prices!D2181/Prices!D2180)</f>
        <v>6.7025542761018457E-3</v>
      </c>
      <c r="E2187" s="8">
        <f>LN(Prices!E2181/Prices!E2180)</f>
        <v>7.4212536736610298E-4</v>
      </c>
      <c r="F2187" s="8">
        <f>LN(Prices!F2181/Prices!F2180)</f>
        <v>6.7187476216292235E-3</v>
      </c>
      <c r="G2187" s="8">
        <f>LN(Prices!G2181/Prices!G2180)</f>
        <v>9.1712715534014104E-4</v>
      </c>
      <c r="H2187" s="8">
        <f>LN(Prices!H2181/Prices!H2180)</f>
        <v>6.6394086377473379E-3</v>
      </c>
      <c r="I2187" s="8">
        <f>LN(Prices!I2181/Prices!I2180)</f>
        <v>-3.6927444907905048E-4</v>
      </c>
      <c r="J2187" s="8">
        <f>LN(Prices!J2181/Prices!J2180)</f>
        <v>-7.1173413487636322E-4</v>
      </c>
      <c r="K2187" s="8">
        <f>(Prices!K2181-Prices!K2180)/100</f>
        <v>0</v>
      </c>
      <c r="L2187" s="8">
        <f>LN(Prices!L2181/Prices!L2180)</f>
        <v>-7.9054438860554966E-4</v>
      </c>
      <c r="M2187" s="8">
        <f>LN(Prices!M2181/Prices!M2180)</f>
        <v>-8.4478604414701453E-4</v>
      </c>
      <c r="N2187" s="8">
        <f>LN(Prices!N2181/Prices!N2180)</f>
        <v>-4.8898279042034658E-4</v>
      </c>
      <c r="O2187" s="8">
        <f>LN(Prices!O2181/Prices!O2180)</f>
        <v>-1.6496383062447157E-3</v>
      </c>
    </row>
    <row r="2188" spans="1:15" x14ac:dyDescent="0.25">
      <c r="A2188" s="5">
        <v>45789</v>
      </c>
      <c r="B2188" s="8">
        <f>LN(Prices!B2182/Prices!B2181)</f>
        <v>1.030933058528731E-2</v>
      </c>
      <c r="C2188" s="8">
        <f>LN(Prices!C2182/Prices!C2181)</f>
        <v>-3.381209500872655E-3</v>
      </c>
      <c r="D2188" s="8">
        <f>LN(Prices!D2182/Prices!D2181)</f>
        <v>2.1368805638001545E-2</v>
      </c>
      <c r="E2188" s="8">
        <f>LN(Prices!E2182/Prices!E2181)</f>
        <v>-6.379470567876017E-3</v>
      </c>
      <c r="F2188" s="8">
        <f>LN(Prices!F2182/Prices!F2181)</f>
        <v>1.0758828570279981E-2</v>
      </c>
      <c r="G2188" s="8">
        <f>LN(Prices!G2182/Prices!G2181)</f>
        <v>-7.8228592055465847E-3</v>
      </c>
      <c r="H2188" s="8">
        <f>LN(Prices!H2182/Prices!H2181)</f>
        <v>4.9226974238759137E-3</v>
      </c>
      <c r="I2188" s="8">
        <f>LN(Prices!I2182/Prices!I2181)</f>
        <v>2.0827777109470598E-2</v>
      </c>
      <c r="J2188" s="8">
        <f>LN(Prices!J2182/Prices!J2181)</f>
        <v>3.2039976677020812E-2</v>
      </c>
      <c r="K2188" s="8">
        <f>(Prices!K2182-Prices!K2181)/100</f>
        <v>6.5000057220458989E-4</v>
      </c>
      <c r="L2188" s="8">
        <f>LN(Prices!L2182/Prices!L2181)</f>
        <v>3.4457366966762208E-2</v>
      </c>
      <c r="M2188" s="8">
        <f>LN(Prices!M2182/Prices!M2181)</f>
        <v>4.1409797000550697E-2</v>
      </c>
      <c r="N2188" s="8">
        <f>LN(Prices!N2182/Prices!N2181)</f>
        <v>2.117353510869642E-2</v>
      </c>
      <c r="O2188" s="8">
        <f>LN(Prices!O2182/Prices!O2181)</f>
        <v>3.3599987475479438E-2</v>
      </c>
    </row>
    <row r="2189" spans="1:15" x14ac:dyDescent="0.25">
      <c r="A2189" s="5">
        <v>45790</v>
      </c>
      <c r="B2189" s="8">
        <f>LN(Prices!B2183/Prices!B2182)</f>
        <v>1.1958896314184103E-3</v>
      </c>
      <c r="C2189" s="8">
        <f>LN(Prices!C2183/Prices!C2182)</f>
        <v>-1.0267624541967183E-3</v>
      </c>
      <c r="D2189" s="8">
        <f>LN(Prices!D2183/Prices!D2182)</f>
        <v>1.742128165147899E-3</v>
      </c>
      <c r="E2189" s="8">
        <f>LN(Prices!E2183/Prices!E2182)</f>
        <v>-7.4704818496697299E-4</v>
      </c>
      <c r="F2189" s="8">
        <f>LN(Prices!F2183/Prices!F2182)</f>
        <v>-1.3750819809468247E-2</v>
      </c>
      <c r="G2189" s="8">
        <f>LN(Prices!G2183/Prices!G2182)</f>
        <v>2.3993646494386727E-3</v>
      </c>
      <c r="H2189" s="8">
        <f>LN(Prices!H2183/Prices!H2182)</f>
        <v>-1.2804895157127063E-2</v>
      </c>
      <c r="I2189" s="8">
        <f>LN(Prices!I2183/Prices!I2182)</f>
        <v>-1.930490801353587E-3</v>
      </c>
      <c r="J2189" s="8">
        <f>LN(Prices!J2183/Prices!J2182)</f>
        <v>7.2220590202459771E-3</v>
      </c>
      <c r="K2189" s="8">
        <f>(Prices!K2183-Prices!K2182)/100</f>
        <v>4.9996376037597654E-5</v>
      </c>
      <c r="L2189" s="8">
        <f>LN(Prices!L2183/Prices!L2182)</f>
        <v>3.329333262614695E-3</v>
      </c>
      <c r="M2189" s="8">
        <f>LN(Prices!M2183/Prices!M2182)</f>
        <v>1.5163945144487876E-2</v>
      </c>
      <c r="N2189" s="8">
        <f>LN(Prices!N2183/Prices!N2182)</f>
        <v>-1.9387755909001355E-3</v>
      </c>
      <c r="O2189" s="8">
        <f>LN(Prices!O2183/Prices!O2182)</f>
        <v>4.8396925430058248E-3</v>
      </c>
    </row>
    <row r="2190" spans="1:15" x14ac:dyDescent="0.25">
      <c r="A2190" s="5">
        <v>45791</v>
      </c>
      <c r="B2190" s="8">
        <f>LN(Prices!B2184/Prices!B2183)</f>
        <v>-8.5401240969489956E-4</v>
      </c>
      <c r="C2190" s="8">
        <f>LN(Prices!C2184/Prices!C2183)</f>
        <v>-2.8810369040501299E-3</v>
      </c>
      <c r="D2190" s="8">
        <f>LN(Prices!D2184/Prices!D2183)</f>
        <v>7.5864006095753356E-3</v>
      </c>
      <c r="E2190" s="8">
        <f>LN(Prices!E2184/Prices!E2183)</f>
        <v>-3.7430324882444131E-3</v>
      </c>
      <c r="F2190" s="8">
        <f>LN(Prices!F2184/Prices!F2183)</f>
        <v>-9.9690201573345381E-3</v>
      </c>
      <c r="G2190" s="8">
        <f>LN(Prices!G2184/Prices!G2183)</f>
        <v>-1.0145021493604763E-3</v>
      </c>
      <c r="H2190" s="8">
        <f>LN(Prices!H2184/Prices!H2183)</f>
        <v>-9.8837311426160646E-3</v>
      </c>
      <c r="I2190" s="8">
        <f>LN(Prices!I2184/Prices!I2183)</f>
        <v>-6.9078736564745355E-3</v>
      </c>
      <c r="J2190" s="8">
        <f>LN(Prices!J2184/Prices!J2183)</f>
        <v>1.0238912422760539E-3</v>
      </c>
      <c r="K2190" s="8">
        <f>(Prices!K2184-Prices!K2183)/100</f>
        <v>0</v>
      </c>
      <c r="L2190" s="8">
        <f>LN(Prices!L2184/Prices!L2183)</f>
        <v>-3.0834263861171333E-3</v>
      </c>
      <c r="M2190" s="8">
        <f>LN(Prices!M2184/Prices!M2183)</f>
        <v>7.0256479465441914E-3</v>
      </c>
      <c r="N2190" s="8">
        <f>LN(Prices!N2184/Prices!N2183)</f>
        <v>-6.560453125084618E-3</v>
      </c>
      <c r="O2190" s="8">
        <f>LN(Prices!O2184/Prices!O2183)</f>
        <v>-8.8626397041591306E-3</v>
      </c>
    </row>
    <row r="2191" spans="1:15" x14ac:dyDescent="0.25">
      <c r="A2191" s="5">
        <v>45792</v>
      </c>
      <c r="B2191" s="8">
        <f>LN(Prices!B2185/Prices!B2184)</f>
        <v>6.9816679782521845E-3</v>
      </c>
      <c r="C2191" s="8">
        <f>LN(Prices!C2185/Prices!C2184)</f>
        <v>5.6509373812784038E-3</v>
      </c>
      <c r="D2191" s="8">
        <f>LN(Prices!D2185/Prices!D2184)</f>
        <v>-4.3189378459318982E-4</v>
      </c>
      <c r="E2191" s="8">
        <f>LN(Prices!E2185/Prices!E2184)</f>
        <v>6.5145831880389291E-3</v>
      </c>
      <c r="F2191" s="8">
        <f>LN(Prices!F2185/Prices!F2184)</f>
        <v>1.6457486695203645E-2</v>
      </c>
      <c r="G2191" s="8">
        <f>LN(Prices!G2185/Prices!G2184)</f>
        <v>2.8564863490157999E-3</v>
      </c>
      <c r="H2191" s="8">
        <f>LN(Prices!H2185/Prices!H2184)</f>
        <v>1.8102281126352267E-2</v>
      </c>
      <c r="I2191" s="8">
        <f>LN(Prices!I2185/Prices!I2184)</f>
        <v>1.100563905888121E-2</v>
      </c>
      <c r="J2191" s="8">
        <f>LN(Prices!J2185/Prices!J2184)</f>
        <v>4.123817438757677E-3</v>
      </c>
      <c r="K2191" s="8">
        <f>(Prices!K2185-Prices!K2184)/100</f>
        <v>-2.6999950408935548E-4</v>
      </c>
      <c r="L2191" s="8">
        <f>LN(Prices!L2185/Prices!L2184)</f>
        <v>1.8406989055854675E-3</v>
      </c>
      <c r="M2191" s="8">
        <f>LN(Prices!M2185/Prices!M2184)</f>
        <v>-1.1293574467268351E-3</v>
      </c>
      <c r="N2191" s="8">
        <f>LN(Prices!N2185/Prices!N2184)</f>
        <v>9.4994575384345272E-3</v>
      </c>
      <c r="O2191" s="8">
        <f>LN(Prices!O2185/Prices!O2184)</f>
        <v>5.2123696641635034E-3</v>
      </c>
    </row>
    <row r="2192" spans="1:15" x14ac:dyDescent="0.25">
      <c r="A2192" s="5">
        <v>45793</v>
      </c>
      <c r="B2192" s="8">
        <f>LN(Prices!B2186/Prices!B2185)</f>
        <v>1.3565722055985318E-3</v>
      </c>
      <c r="C2192" s="8">
        <f>LN(Prices!C2186/Prices!C2185)</f>
        <v>6.1469426046936292E-4</v>
      </c>
      <c r="D2192" s="8">
        <f>LN(Prices!D2186/Prices!D2185)</f>
        <v>-6.4836040925100608E-4</v>
      </c>
      <c r="E2192" s="8">
        <f>LN(Prices!E2186/Prices!E2185)</f>
        <v>3.1933346295932375E-4</v>
      </c>
      <c r="F2192" s="8">
        <f>LN(Prices!F2186/Prices!F2185)</f>
        <v>1.2649272308036467E-2</v>
      </c>
      <c r="G2192" s="8">
        <f>LN(Prices!G2186/Prices!G2185)</f>
        <v>1.7462658205007699E-3</v>
      </c>
      <c r="H2192" s="8">
        <f>LN(Prices!H2186/Prices!H2185)</f>
        <v>1.2368556237499344E-2</v>
      </c>
      <c r="I2192" s="8">
        <f>LN(Prices!I2186/Prices!I2185)</f>
        <v>8.6228962630431529E-3</v>
      </c>
      <c r="J2192" s="8">
        <f>LN(Prices!J2186/Prices!J2185)</f>
        <v>6.9808493681001891E-3</v>
      </c>
      <c r="K2192" s="8">
        <f>(Prices!K2186-Prices!K2185)/100</f>
        <v>-2.0999908447265624E-4</v>
      </c>
      <c r="L2192" s="8">
        <f>LN(Prices!L2186/Prices!L2185)</f>
        <v>1.0510920748139675E-2</v>
      </c>
      <c r="M2192" s="8">
        <f>LN(Prices!M2186/Prices!M2185)</f>
        <v>5.5375134040706554E-3</v>
      </c>
      <c r="N2192" s="8">
        <f>LN(Prices!N2186/Prices!N2185)</f>
        <v>9.4313852665126041E-3</v>
      </c>
      <c r="O2192" s="8">
        <f>LN(Prices!O2186/Prices!O2185)</f>
        <v>8.8215037345392502E-3</v>
      </c>
    </row>
    <row r="2193" spans="1:15" x14ac:dyDescent="0.25">
      <c r="A2193" s="5">
        <v>45796</v>
      </c>
      <c r="B2193" s="8">
        <f>LN(Prices!B2187/Prices!B2186)</f>
        <v>7.2604802809009186E-3</v>
      </c>
      <c r="C2193" s="8">
        <f>LN(Prices!C2187/Prices!C2186)</f>
        <v>-3.0713510173605165E-4</v>
      </c>
      <c r="D2193" s="8">
        <f>LN(Prices!D2187/Prices!D2186)</f>
        <v>2.1593426976932368E-3</v>
      </c>
      <c r="E2193" s="8">
        <f>LN(Prices!E2187/Prices!E2186)</f>
        <v>-5.3216503469151672E-4</v>
      </c>
      <c r="F2193" s="8">
        <f>LN(Prices!F2187/Prices!F2186)</f>
        <v>8.1059282680374901E-4</v>
      </c>
      <c r="G2193" s="8">
        <f>LN(Prices!G2187/Prices!G2186)</f>
        <v>9.1886758941552799E-5</v>
      </c>
      <c r="H2193" s="8">
        <f>LN(Prices!H2187/Prices!H2186)</f>
        <v>2.2135762674497524E-4</v>
      </c>
      <c r="I2193" s="8">
        <f>LN(Prices!I2187/Prices!I2186)</f>
        <v>1.072594597075788E-3</v>
      </c>
      <c r="J2193" s="8">
        <f>LN(Prices!J2187/Prices!J2186)</f>
        <v>8.757295660482738E-4</v>
      </c>
      <c r="K2193" s="8">
        <f>(Prices!K2187-Prices!K2186)/100</f>
        <v>2.9997825622558592E-5</v>
      </c>
      <c r="L2193" s="8">
        <f>LN(Prices!L2187/Prices!L2186)</f>
        <v>-3.4090623996156947E-3</v>
      </c>
      <c r="M2193" s="8">
        <f>LN(Prices!M2187/Prices!M2186)</f>
        <v>3.2910777259352771E-4</v>
      </c>
      <c r="N2193" s="8">
        <f>LN(Prices!N2187/Prices!N2186)</f>
        <v>1.1334728159415109E-3</v>
      </c>
      <c r="O2193" s="8">
        <f>LN(Prices!O2187/Prices!O2186)</f>
        <v>-4.1824326926610741E-3</v>
      </c>
    </row>
    <row r="2194" spans="1:15" x14ac:dyDescent="0.25">
      <c r="A2194" s="5">
        <v>45797</v>
      </c>
      <c r="B2194" s="8">
        <f>LN(Prices!B2188/Prices!B2187)</f>
        <v>3.1914852883338572E-3</v>
      </c>
      <c r="C2194" s="8">
        <f>LN(Prices!C2188/Prices!C2187)</f>
        <v>-1.7426840624784367E-3</v>
      </c>
      <c r="D2194" s="8">
        <f>LN(Prices!D2188/Prices!D2187)</f>
        <v>-1.0790885038490497E-3</v>
      </c>
      <c r="E2194" s="8">
        <f>LN(Prices!E2188/Prices!E2187)</f>
        <v>-1.278541183807366E-3</v>
      </c>
      <c r="F2194" s="8">
        <f>LN(Prices!F2188/Prices!F2187)</f>
        <v>-5.9937886808788159E-3</v>
      </c>
      <c r="G2194" s="8">
        <f>LN(Prices!G2188/Prices!G2187)</f>
        <v>-1.4704596094740549E-3</v>
      </c>
      <c r="H2194" s="8">
        <f>LN(Prices!H2188/Prices!H2187)</f>
        <v>-5.8852703205023995E-3</v>
      </c>
      <c r="I2194" s="8">
        <f>LN(Prices!I2188/Prices!I2187)</f>
        <v>-1.6690297207316823E-3</v>
      </c>
      <c r="J2194" s="8">
        <f>LN(Prices!J2188/Prices!J2187)</f>
        <v>-3.8877770695725784E-3</v>
      </c>
      <c r="K2194" s="8">
        <f>(Prices!K2188-Prices!K2187)/100</f>
        <v>8.0003738403320313E-5</v>
      </c>
      <c r="L2194" s="8">
        <f>LN(Prices!L2188/Prices!L2187)</f>
        <v>-2.7590918177602809E-3</v>
      </c>
      <c r="M2194" s="8">
        <f>LN(Prices!M2188/Prices!M2187)</f>
        <v>-5.2395962108912012E-3</v>
      </c>
      <c r="N2194" s="8">
        <f>LN(Prices!N2188/Prices!N2187)</f>
        <v>-2.1509829265804943E-3</v>
      </c>
      <c r="O2194" s="8">
        <f>LN(Prices!O2188/Prices!O2187)</f>
        <v>5.4638659305831583E-4</v>
      </c>
    </row>
    <row r="2195" spans="1:15" x14ac:dyDescent="0.25">
      <c r="A2195" s="5">
        <v>45798</v>
      </c>
      <c r="B2195" s="8">
        <f>LN(Prices!B2189/Prices!B2188)</f>
        <v>-4.7067757392751149E-3</v>
      </c>
      <c r="C2195" s="8">
        <f>LN(Prices!C2189/Prices!C2188)</f>
        <v>-6.5886482195038438E-3</v>
      </c>
      <c r="D2195" s="8">
        <f>LN(Prices!D2189/Prices!D2188)</f>
        <v>-2.5945902303731718E-3</v>
      </c>
      <c r="E2195" s="8">
        <f>LN(Prices!E2189/Prices!E2188)</f>
        <v>-6.9537319280098247E-3</v>
      </c>
      <c r="F2195" s="8">
        <f>LN(Prices!F2189/Prices!F2188)</f>
        <v>-2.8630945131026431E-2</v>
      </c>
      <c r="G2195" s="8">
        <f>LN(Prices!G2189/Prices!G2188)</f>
        <v>-5.4410002968945798E-3</v>
      </c>
      <c r="H2195" s="8">
        <f>LN(Prices!H2189/Prices!H2188)</f>
        <v>-2.6978303396958267E-2</v>
      </c>
      <c r="I2195" s="8">
        <f>LN(Prices!I2189/Prices!I2188)</f>
        <v>-1.9518584828496426E-2</v>
      </c>
      <c r="J2195" s="8">
        <f>LN(Prices!J2189/Prices!J2188)</f>
        <v>-1.6266719267758897E-2</v>
      </c>
      <c r="K2195" s="8">
        <f>(Prices!K2189-Prices!K2188)/100</f>
        <v>-1.3000011444091797E-4</v>
      </c>
      <c r="L2195" s="8">
        <f>LN(Prices!L2189/Prices!L2188)</f>
        <v>-2.6942967315215515E-2</v>
      </c>
      <c r="M2195" s="8">
        <f>LN(Prices!M2189/Prices!M2188)</f>
        <v>-1.5041914825992221E-2</v>
      </c>
      <c r="N2195" s="8">
        <f>LN(Prices!N2189/Prices!N2188)</f>
        <v>-1.9482752101684275E-2</v>
      </c>
      <c r="O2195" s="8">
        <f>LN(Prices!O2189/Prices!O2188)</f>
        <v>-2.8430637227991405E-2</v>
      </c>
    </row>
    <row r="2196" spans="1:15" x14ac:dyDescent="0.25">
      <c r="A2196" s="5">
        <v>45799</v>
      </c>
      <c r="B2196" s="8">
        <f>LN(Prices!B2190/Prices!B2189)</f>
        <v>-1.517590041079668E-3</v>
      </c>
      <c r="C2196" s="8">
        <f>LN(Prices!C2190/Prices!C2189)</f>
        <v>2.8879542235652187E-3</v>
      </c>
      <c r="D2196" s="8">
        <f>LN(Prices!D2190/Prices!D2189)</f>
        <v>-3.2527119471794652E-3</v>
      </c>
      <c r="E2196" s="8">
        <f>LN(Prices!E2190/Prices!E2189)</f>
        <v>3.750165989905014E-3</v>
      </c>
      <c r="F2196" s="8">
        <f>LN(Prices!F2190/Prices!F2189)</f>
        <v>-3.5714001314278111E-3</v>
      </c>
      <c r="G2196" s="8">
        <f>LN(Prices!G2190/Prices!G2189)</f>
        <v>2.9547698517631738E-3</v>
      </c>
      <c r="H2196" s="8">
        <f>LN(Prices!H2190/Prices!H2189)</f>
        <v>-4.5873502930325882E-3</v>
      </c>
      <c r="I2196" s="8">
        <f>LN(Prices!I2190/Prices!I2189)</f>
        <v>-2.9244598695992541E-3</v>
      </c>
      <c r="J2196" s="8">
        <f>LN(Prices!J2190/Prices!J2189)</f>
        <v>-4.4497002242116929E-4</v>
      </c>
      <c r="K2196" s="8">
        <f>(Prices!K2190-Prices!K2189)/100</f>
        <v>-3.0002593994140626E-5</v>
      </c>
      <c r="L2196" s="8">
        <f>LN(Prices!L2190/Prices!L2189)</f>
        <v>-1.5844374849917574E-3</v>
      </c>
      <c r="M2196" s="8">
        <f>LN(Prices!M2190/Prices!M2189)</f>
        <v>2.7360044106122267E-3</v>
      </c>
      <c r="N2196" s="8">
        <f>LN(Prices!N2190/Prices!N2189)</f>
        <v>-3.6261305746663041E-3</v>
      </c>
      <c r="O2196" s="8">
        <f>LN(Prices!O2190/Prices!O2189)</f>
        <v>-4.8874421633215114E-4</v>
      </c>
    </row>
    <row r="2197" spans="1:15" x14ac:dyDescent="0.25">
      <c r="A2197" s="5">
        <v>45800</v>
      </c>
      <c r="B2197" s="8">
        <f>LN(Prices!B2191/Prices!B2190)</f>
        <v>3.2011638752161933E-3</v>
      </c>
      <c r="C2197" s="8">
        <f>LN(Prices!C2191/Prices!C2190)</f>
        <v>1.4406900582923379E-3</v>
      </c>
      <c r="D2197" s="8">
        <f>LN(Prices!D2191/Prices!D2190)</f>
        <v>4.1184368235572134E-3</v>
      </c>
      <c r="E2197" s="8">
        <f>LN(Prices!E2191/Prices!E2190)</f>
        <v>2.8835679504619002E-3</v>
      </c>
      <c r="F2197" s="8">
        <f>LN(Prices!F2191/Prices!F2190)</f>
        <v>-3.1572934307777723E-4</v>
      </c>
      <c r="G2197" s="8">
        <f>LN(Prices!G2191/Prices!G2190)</f>
        <v>9.2152218339924352E-4</v>
      </c>
      <c r="H2197" s="8">
        <f>LN(Prices!H2191/Prices!H2190)</f>
        <v>1.0340245725031856E-3</v>
      </c>
      <c r="I2197" s="8">
        <f>LN(Prices!I2191/Prices!I2190)</f>
        <v>-2.565841435102482E-3</v>
      </c>
      <c r="J2197" s="8">
        <f>LN(Prices!J2191/Prices!J2190)</f>
        <v>-6.730899591473139E-3</v>
      </c>
      <c r="K2197" s="8">
        <f>(Prices!K2191-Prices!K2190)/100</f>
        <v>-1.9998550415039061E-5</v>
      </c>
      <c r="L2197" s="8">
        <f>LN(Prices!L2191/Prices!L2190)</f>
        <v>-1.785026635787302E-3</v>
      </c>
      <c r="M2197" s="8">
        <f>LN(Prices!M2191/Prices!M2190)</f>
        <v>-1.0271421378437227E-2</v>
      </c>
      <c r="N2197" s="8">
        <f>LN(Prices!N2191/Prices!N2190)</f>
        <v>-1.9764768113520637E-3</v>
      </c>
      <c r="O2197" s="8">
        <f>LN(Prices!O2191/Prices!O2190)</f>
        <v>-2.7953555105906633E-3</v>
      </c>
    </row>
    <row r="2198" spans="1:15" x14ac:dyDescent="0.25">
      <c r="A2198" s="5">
        <v>45804</v>
      </c>
      <c r="B2198" s="8">
        <f>LN(Prices!B2192/Prices!B2191)</f>
        <v>8.708825425485834E-3</v>
      </c>
      <c r="C2198" s="8">
        <f>LN(Prices!C2192/Prices!C2191)</f>
        <v>4.5148294160569117E-3</v>
      </c>
      <c r="D2198" s="8">
        <f>LN(Prices!D2192/Prices!D2191)</f>
        <v>-2.3823576049412662E-3</v>
      </c>
      <c r="E2198" s="8">
        <f>LN(Prices!E2192/Prices!E2191)</f>
        <v>4.1507279616828322E-3</v>
      </c>
      <c r="F2198" s="8">
        <f>LN(Prices!F2192/Prices!F2191)</f>
        <v>1.9079934475549405E-2</v>
      </c>
      <c r="G2198" s="8">
        <f>LN(Prices!G2192/Prices!G2191)</f>
        <v>2.8516825983513376E-3</v>
      </c>
      <c r="H2198" s="8">
        <f>LN(Prices!H2192/Prices!H2191)</f>
        <v>1.730271606457584E-2</v>
      </c>
      <c r="I2198" s="8">
        <f>LN(Prices!I2192/Prices!I2191)</f>
        <v>1.6140268894917206E-2</v>
      </c>
      <c r="J2198" s="8">
        <f>LN(Prices!J2192/Prices!J2191)</f>
        <v>2.025258080218437E-2</v>
      </c>
      <c r="K2198" s="8">
        <f>(Prices!K2192-Prices!K2191)/100</f>
        <v>-2.6999950408935548E-4</v>
      </c>
      <c r="L2198" s="8">
        <f>LN(Prices!L2192/Prices!L2191)</f>
        <v>2.1213499069864951E-2</v>
      </c>
      <c r="M2198" s="8">
        <f>LN(Prices!M2192/Prices!M2191)</f>
        <v>2.3999103314928372E-2</v>
      </c>
      <c r="N2198" s="8">
        <f>LN(Prices!N2192/Prices!N2191)</f>
        <v>1.5854150830819751E-2</v>
      </c>
      <c r="O2198" s="8">
        <f>LN(Prices!O2192/Prices!O2191)</f>
        <v>2.4479124735344124E-2</v>
      </c>
    </row>
    <row r="2199" spans="1:15" x14ac:dyDescent="0.25">
      <c r="A2199" s="5">
        <v>45805</v>
      </c>
      <c r="B2199" s="8">
        <f>LN(Prices!B2193/Prices!B2192)</f>
        <v>-8.7088254254857767E-3</v>
      </c>
      <c r="C2199" s="8">
        <f>LN(Prices!C2193/Prices!C2192)</f>
        <v>-1.8448388995627801E-3</v>
      </c>
      <c r="D2199" s="8">
        <f>LN(Prices!D2193/Prices!D2192)</f>
        <v>-4.5637482679094128E-3</v>
      </c>
      <c r="E2199" s="8">
        <f>LN(Prices!E2193/Prices!E2192)</f>
        <v>-2.7652368100085029E-3</v>
      </c>
      <c r="F2199" s="8">
        <f>LN(Prices!F2193/Prices!F2192)</f>
        <v>-1.032757525837814E-4</v>
      </c>
      <c r="G2199" s="8">
        <f>LN(Prices!G2193/Prices!G2192)</f>
        <v>-2.29901307603872E-3</v>
      </c>
      <c r="H2199" s="8">
        <f>LN(Prices!H2193/Prices!H2192)</f>
        <v>-1.0163684248721372E-3</v>
      </c>
      <c r="I2199" s="8">
        <f>LN(Prices!I2193/Prices!I2192)</f>
        <v>-8.0982516292291452E-3</v>
      </c>
      <c r="J2199" s="8">
        <f>LN(Prices!J2193/Prices!J2192)</f>
        <v>-5.586802576444734E-3</v>
      </c>
      <c r="K2199" s="8">
        <f>(Prices!K2193-Prices!K2192)/100</f>
        <v>2.1999835968017578E-4</v>
      </c>
      <c r="L2199" s="8">
        <f>LN(Prices!L2193/Prices!L2192)</f>
        <v>-1.2269837902757286E-2</v>
      </c>
      <c r="M2199" s="8">
        <f>LN(Prices!M2193/Prices!M2192)</f>
        <v>-4.1666495271453358E-3</v>
      </c>
      <c r="N2199" s="8">
        <f>LN(Prices!N2193/Prices!N2192)</f>
        <v>-7.6137434821977202E-3</v>
      </c>
      <c r="O2199" s="8">
        <f>LN(Prices!O2193/Prices!O2192)</f>
        <v>-1.0870124723708933E-2</v>
      </c>
    </row>
    <row r="2200" spans="1:15" x14ac:dyDescent="0.25">
      <c r="A2200" s="5">
        <v>45806</v>
      </c>
      <c r="B2200" s="8">
        <f>LN(Prices!B2194/Prices!B2193)</f>
        <v>3.5261592891043321E-3</v>
      </c>
      <c r="C2200" s="8">
        <f>LN(Prices!C2194/Prices!C2193)</f>
        <v>3.6857874048527119E-3</v>
      </c>
      <c r="D2200" s="8">
        <f>LN(Prices!D2194/Prices!D2193)</f>
        <v>3.6962132395050055E-3</v>
      </c>
      <c r="E2200" s="8">
        <f>LN(Prices!E2194/Prices!E2193)</f>
        <v>4.1448226073809973E-3</v>
      </c>
      <c r="F2200" s="8">
        <f>LN(Prices!F2194/Prices!F2193)</f>
        <v>1.0990704177325767E-2</v>
      </c>
      <c r="G2200" s="8">
        <f>LN(Prices!G2194/Prices!G2193)</f>
        <v>2.849812713390903E-3</v>
      </c>
      <c r="H2200" s="8">
        <f>LN(Prices!H2194/Prices!H2193)</f>
        <v>8.997097378189824E-3</v>
      </c>
      <c r="I2200" s="8">
        <f>LN(Prices!I2194/Prices!I2193)</f>
        <v>4.3594131686550573E-3</v>
      </c>
      <c r="J2200" s="8">
        <f>LN(Prices!J2194/Prices!J2193)</f>
        <v>4.0031708706317415E-3</v>
      </c>
      <c r="K2200" s="8">
        <f>(Prices!K2194-Prices!K2193)/100</f>
        <v>5.0001144409179687E-5</v>
      </c>
      <c r="L2200" s="8">
        <f>LN(Prices!L2194/Prices!L2193)</f>
        <v>2.6326916600433316E-3</v>
      </c>
      <c r="M2200" s="8">
        <f>LN(Prices!M2194/Prices!M2193)</f>
        <v>3.2671188792501304E-3</v>
      </c>
      <c r="N2200" s="8">
        <f>LN(Prices!N2194/Prices!N2193)</f>
        <v>4.0031128206136383E-3</v>
      </c>
      <c r="O2200" s="8">
        <f>LN(Prices!O2194/Prices!O2193)</f>
        <v>3.369874301779032E-3</v>
      </c>
    </row>
    <row r="2201" spans="1:15" x14ac:dyDescent="0.25">
      <c r="A2201" s="5">
        <v>45807</v>
      </c>
      <c r="B2201" s="8">
        <f>LN(Prices!B2195/Prices!B2194)</f>
        <v>-3.0216794467039891E-3</v>
      </c>
      <c r="C2201" s="8">
        <f>LN(Prices!C2195/Prices!C2194)</f>
        <v>2.4492559160511538E-3</v>
      </c>
      <c r="D2201" s="8">
        <f>LN(Prices!D2195/Prices!D2194)</f>
        <v>-1.2227340999097671E-2</v>
      </c>
      <c r="E2201" s="8">
        <f>LN(Prices!E2195/Prices!E2194)</f>
        <v>2.9649735181606889E-3</v>
      </c>
      <c r="F2201" s="8">
        <f>LN(Prices!F2195/Prices!F2194)</f>
        <v>-1.1243056538748561E-3</v>
      </c>
      <c r="G2201" s="8">
        <f>LN(Prices!G2195/Prices!G2194)</f>
        <v>3.2994764260182406E-3</v>
      </c>
      <c r="H2201" s="8">
        <f>LN(Prices!H2195/Prices!H2194)</f>
        <v>0</v>
      </c>
      <c r="I2201" s="8">
        <f>LN(Prices!I2195/Prices!I2194)</f>
        <v>6.0390569628373093E-4</v>
      </c>
      <c r="J2201" s="8">
        <f>LN(Prices!J2195/Prices!J2194)</f>
        <v>-8.1188456995205617E-5</v>
      </c>
      <c r="K2201" s="8">
        <f>(Prices!K2195-Prices!K2194)/100</f>
        <v>1.9998550415039061E-5</v>
      </c>
      <c r="L2201" s="8">
        <f>LN(Prices!L2195/Prices!L2194)</f>
        <v>-3.618486979269169E-3</v>
      </c>
      <c r="M2201" s="8">
        <f>LN(Prices!M2195/Prices!M2194)</f>
        <v>-2.561080089271823E-4</v>
      </c>
      <c r="N2201" s="8">
        <f>LN(Prices!N2195/Prices!N2194)</f>
        <v>5.9367645745249061E-4</v>
      </c>
      <c r="O2201" s="8">
        <f>LN(Prices!O2195/Prices!O2194)</f>
        <v>-4.1003904737414677E-3</v>
      </c>
    </row>
    <row r="2202" spans="1:15" x14ac:dyDescent="0.25">
      <c r="A2202" s="5">
        <v>45810</v>
      </c>
      <c r="B2202" s="8">
        <f>LN(Prices!B2196/Prices!B2195)</f>
        <v>1.0868761325925713E-2</v>
      </c>
      <c r="C2202" s="8">
        <f>LN(Prices!C2196/Prices!C2195)</f>
        <v>-2.6317677029552449E-3</v>
      </c>
      <c r="D2202" s="8">
        <f>LN(Prices!D2196/Prices!D2195)</f>
        <v>7.2234139459098909E-3</v>
      </c>
      <c r="E2202" s="8">
        <f>LN(Prices!E2196/Prices!E2195)</f>
        <v>-3.4005253257078575E-3</v>
      </c>
      <c r="F2202" s="8">
        <f>LN(Prices!F2196/Prices!F2195)</f>
        <v>2.6555785048714697E-3</v>
      </c>
      <c r="G2202" s="8">
        <f>LN(Prices!G2196/Prices!G2195)</f>
        <v>-3.372276102173377E-3</v>
      </c>
      <c r="H2202" s="8">
        <f>LN(Prices!H2196/Prices!H2195)</f>
        <v>1.342592091658506E-3</v>
      </c>
      <c r="I2202" s="8">
        <f>LN(Prices!I2196/Prices!I2195)</f>
        <v>1.3275172994230101E-3</v>
      </c>
      <c r="J2202" s="8">
        <f>LN(Prices!J2196/Prices!J2195)</f>
        <v>4.0936514906260279E-3</v>
      </c>
      <c r="K2202" s="8">
        <f>(Prices!K2196-Prices!K2195)/100</f>
        <v>0</v>
      </c>
      <c r="L2202" s="8">
        <f>LN(Prices!L2196/Prices!L2195)</f>
        <v>-2.321613226037275E-3</v>
      </c>
      <c r="M2202" s="8">
        <f>LN(Prices!M2196/Prices!M2195)</f>
        <v>6.0196411032998089E-3</v>
      </c>
      <c r="N2202" s="8">
        <f>LN(Prices!N2196/Prices!N2195)</f>
        <v>9.707588164204079E-4</v>
      </c>
      <c r="O2202" s="8">
        <f>LN(Prices!O2196/Prices!O2195)</f>
        <v>1.8711089081736502E-3</v>
      </c>
    </row>
    <row r="2203" spans="1:15" x14ac:dyDescent="0.25">
      <c r="A2203" s="5">
        <v>45811</v>
      </c>
      <c r="B2203" s="8">
        <f>LN(Prices!B2197/Prices!B2196)</f>
        <v>-4.3333790967993932E-3</v>
      </c>
      <c r="C2203" s="8">
        <f>LN(Prices!C2197/Prices!C2196)</f>
        <v>-7.1803849780790389E-4</v>
      </c>
      <c r="D2203" s="8">
        <f>LN(Prices!D2197/Prices!D2196)</f>
        <v>2.3962844309537109E-3</v>
      </c>
      <c r="E2203" s="8">
        <f>LN(Prices!E2197/Prices!E2196)</f>
        <v>-9.5845558590144442E-4</v>
      </c>
      <c r="F2203" s="8">
        <f>LN(Prices!F2197/Prices!F2196)</f>
        <v>-4.9080710556212688E-3</v>
      </c>
      <c r="G2203" s="8">
        <f>LN(Prices!G2197/Prices!G2196)</f>
        <v>-9.2060944731422697E-4</v>
      </c>
      <c r="H2203" s="8">
        <f>LN(Prices!H2197/Prices!H2196)</f>
        <v>-2.0145198724712305E-3</v>
      </c>
      <c r="I2203" s="8">
        <f>LN(Prices!I2197/Prices!I2196)</f>
        <v>5.7721741946158049E-3</v>
      </c>
      <c r="J2203" s="8">
        <f>LN(Prices!J2197/Prices!J2196)</f>
        <v>5.7835335353689787E-3</v>
      </c>
      <c r="K2203" s="8">
        <f>(Prices!K2197-Prices!K2196)/100</f>
        <v>3.0002593994140626E-5</v>
      </c>
      <c r="L2203" s="8">
        <f>LN(Prices!L2197/Prices!L2196)</f>
        <v>1.2231149433324446E-2</v>
      </c>
      <c r="M2203" s="8">
        <f>LN(Prices!M2197/Prices!M2196)</f>
        <v>6.636965357588673E-3</v>
      </c>
      <c r="N2203" s="8">
        <f>LN(Prices!N2197/Prices!N2196)</f>
        <v>5.7457052112464182E-3</v>
      </c>
      <c r="O2203" s="8">
        <f>LN(Prices!O2197/Prices!O2196)</f>
        <v>1.572952064420477E-2</v>
      </c>
    </row>
    <row r="2204" spans="1:15" x14ac:dyDescent="0.25">
      <c r="A2204" s="5">
        <v>45812</v>
      </c>
      <c r="B2204" s="8">
        <f>LN(Prices!B2198/Prices!B2197)</f>
        <v>6.4930141353876404E-3</v>
      </c>
      <c r="C2204" s="8">
        <f>LN(Prices!C2198/Prices!C2197)</f>
        <v>5.934179527311817E-3</v>
      </c>
      <c r="D2204" s="8">
        <f>LN(Prices!D2198/Prices!D2197)</f>
        <v>1.2325805714220928E-2</v>
      </c>
      <c r="E2204" s="8">
        <f>LN(Prices!E2198/Prices!E2197)</f>
        <v>7.3251854909004857E-3</v>
      </c>
      <c r="F2204" s="8">
        <f>LN(Prices!F2198/Prices!F2197)</f>
        <v>8.1972745889572309E-4</v>
      </c>
      <c r="G2204" s="8">
        <f>LN(Prices!G2198/Prices!G2197)</f>
        <v>3.8615868563410607E-3</v>
      </c>
      <c r="H2204" s="8">
        <f>LN(Prices!H2198/Prices!H2197)</f>
        <v>2.7968595192267437E-3</v>
      </c>
      <c r="I2204" s="8">
        <f>LN(Prices!I2198/Prices!I2197)</f>
        <v>-3.9647587297483031E-3</v>
      </c>
      <c r="J2204" s="8">
        <f>LN(Prices!J2198/Prices!J2197)</f>
        <v>7.3684744719162675E-5</v>
      </c>
      <c r="K2204" s="8">
        <f>(Prices!K2198-Prices!K2197)/100</f>
        <v>4.9996376037597654E-5</v>
      </c>
      <c r="L2204" s="8">
        <f>LN(Prices!L2198/Prices!L2197)</f>
        <v>-2.0507346969971052E-3</v>
      </c>
      <c r="M2204" s="8">
        <f>LN(Prices!M2198/Prices!M2197)</f>
        <v>3.7081952513018262E-3</v>
      </c>
      <c r="N2204" s="8">
        <f>LN(Prices!N2198/Prices!N2197)</f>
        <v>-4.0976537242509445E-3</v>
      </c>
      <c r="O2204" s="8">
        <f>LN(Prices!O2198/Prices!O2197)</f>
        <v>-2.1421133427815919E-3</v>
      </c>
    </row>
    <row r="2205" spans="1:15" x14ac:dyDescent="0.25">
      <c r="A2205" s="5">
        <v>45813</v>
      </c>
      <c r="B2205" s="8">
        <f>LN(Prices!B2199/Prices!B2198)</f>
        <v>1.1609818504307611E-3</v>
      </c>
      <c r="C2205" s="8">
        <f>LN(Prices!C2199/Prices!C2198)</f>
        <v>-2.5534583266005047E-3</v>
      </c>
      <c r="D2205" s="8">
        <f>LN(Prices!D2199/Prices!D2198)</f>
        <v>5.1446940794753248E-3</v>
      </c>
      <c r="E2205" s="8">
        <f>LN(Prices!E2199/Prices!E2198)</f>
        <v>-2.9659496863123579E-3</v>
      </c>
      <c r="F2205" s="8">
        <f>LN(Prices!F2199/Prices!F2198)</f>
        <v>-3.0773051888197712E-3</v>
      </c>
      <c r="G2205" s="8">
        <f>LN(Prices!G2199/Prices!G2198)</f>
        <v>-2.9409774090268992E-3</v>
      </c>
      <c r="H2205" s="8">
        <f>LN(Prices!H2199/Prices!H2198)</f>
        <v>-7.8233964675560182E-4</v>
      </c>
      <c r="I2205" s="8">
        <f>LN(Prices!I2199/Prices!I2198)</f>
        <v>-2.1692908988261354E-3</v>
      </c>
      <c r="J2205" s="8">
        <f>LN(Prices!J2199/Prices!J2198)</f>
        <v>-5.2913579786981121E-3</v>
      </c>
      <c r="K2205" s="8">
        <f>(Prices!K2199-Prices!K2198)/100</f>
        <v>-7.9998970031738286E-5</v>
      </c>
      <c r="L2205" s="8">
        <f>LN(Prices!L2199/Prices!L2198)</f>
        <v>-1.253666111483222E-3</v>
      </c>
      <c r="M2205" s="8">
        <f>LN(Prices!M2199/Prices!M2198)</f>
        <v>-7.0482982785348494E-3</v>
      </c>
      <c r="N2205" s="8">
        <f>LN(Prices!N2199/Prices!N2198)</f>
        <v>-2.1063881712134356E-3</v>
      </c>
      <c r="O2205" s="8">
        <f>LN(Prices!O2199/Prices!O2198)</f>
        <v>-5.3857416471745517E-4</v>
      </c>
    </row>
    <row r="2206" spans="1:15" x14ac:dyDescent="0.25">
      <c r="A2206" s="5">
        <v>45814</v>
      </c>
      <c r="B2206" s="8">
        <f>LN(Prices!B2200/Prices!B2199)</f>
        <v>3.4748144707090387E-3</v>
      </c>
      <c r="C2206" s="8">
        <f>LN(Prices!C2200/Prices!C2199)</f>
        <v>-5.1267255870702921E-3</v>
      </c>
      <c r="D2206" s="8">
        <f>LN(Prices!D2200/Prices!D2199)</f>
        <v>3.201940111036714E-3</v>
      </c>
      <c r="E2206" s="8">
        <f>LN(Prices!E2200/Prices!E2199)</f>
        <v>-7.9886476182924569E-3</v>
      </c>
      <c r="F2206" s="8">
        <f>LN(Prices!F2200/Prices!F2199)</f>
        <v>8.4907167513498302E-3</v>
      </c>
      <c r="G2206" s="8">
        <f>LN(Prices!G2200/Prices!G2199)</f>
        <v>-5.3525186462284186E-3</v>
      </c>
      <c r="H2206" s="8">
        <f>LN(Prices!H2200/Prices!H2199)</f>
        <v>4.7961101869052926E-3</v>
      </c>
      <c r="I2206" s="8">
        <f>LN(Prices!I2200/Prices!I2199)</f>
        <v>9.9635208901695665E-3</v>
      </c>
      <c r="J2206" s="8">
        <f>LN(Prices!J2200/Prices!J2199)</f>
        <v>1.0228196215376713E-2</v>
      </c>
      <c r="K2206" s="8">
        <f>(Prices!K2200-Prices!K2199)/100</f>
        <v>0</v>
      </c>
      <c r="L2206" s="8">
        <f>LN(Prices!L2200/Prices!L2199)</f>
        <v>9.8249340884658549E-3</v>
      </c>
      <c r="M2206" s="8">
        <f>LN(Prices!M2200/Prices!M2199)</f>
        <v>1.0401530452276483E-2</v>
      </c>
      <c r="N2206" s="8">
        <f>LN(Prices!N2200/Prices!N2199)</f>
        <v>9.7190581490673219E-3</v>
      </c>
      <c r="O2206" s="8">
        <f>LN(Prices!O2200/Prices!O2199)</f>
        <v>1.650307056014691E-2</v>
      </c>
    </row>
    <row r="2207" spans="1:15" x14ac:dyDescent="0.25">
      <c r="A2207" s="5">
        <v>45817</v>
      </c>
      <c r="B2207" s="8">
        <f>LN(Prices!B2201/Prices!B2200)</f>
        <v>1.8153959413300036E-3</v>
      </c>
      <c r="C2207" s="8">
        <f>LN(Prices!C2201/Prices!C2200)</f>
        <v>1.2328627016212706E-3</v>
      </c>
      <c r="D2207" s="8">
        <f>LN(Prices!D2201/Prices!D2200)</f>
        <v>8.4891075829909325E-3</v>
      </c>
      <c r="E2207" s="8">
        <f>LN(Prices!E2201/Prices!E2200)</f>
        <v>1.8163524847126804E-3</v>
      </c>
      <c r="F2207" s="8">
        <f>LN(Prices!F2201/Prices!F2200)</f>
        <v>1.5268272879773634E-3</v>
      </c>
      <c r="G2207" s="8">
        <f>LN(Prices!G2201/Prices!G2200)</f>
        <v>1.3869478467536018E-3</v>
      </c>
      <c r="H2207" s="8">
        <f>LN(Prices!H2201/Prices!H2200)</f>
        <v>1.3343810432823887E-3</v>
      </c>
      <c r="I2207" s="8">
        <f>LN(Prices!I2201/Prices!I2200)</f>
        <v>4.7778258333758359E-4</v>
      </c>
      <c r="J2207" s="8">
        <f>LN(Prices!J2201/Prices!J2200)</f>
        <v>9.1952518639136591E-4</v>
      </c>
      <c r="K2207" s="8">
        <f>(Prices!K2201-Prices!K2200)/100</f>
        <v>7.9998970031738286E-5</v>
      </c>
      <c r="L2207" s="8">
        <f>LN(Prices!L2201/Prices!L2200)</f>
        <v>2.5303021051241337E-3</v>
      </c>
      <c r="M2207" s="8">
        <f>LN(Prices!M2201/Prices!M2200)</f>
        <v>9.6754162095296584E-4</v>
      </c>
      <c r="N2207" s="8">
        <f>LN(Prices!N2201/Prices!N2200)</f>
        <v>2.8296504664410984E-4</v>
      </c>
      <c r="O2207" s="8">
        <f>LN(Prices!O2201/Prices!O2200)</f>
        <v>5.7053262582248167E-3</v>
      </c>
    </row>
    <row r="2208" spans="1:15" x14ac:dyDescent="0.25">
      <c r="A2208" s="5">
        <v>45818</v>
      </c>
      <c r="B2208" s="8">
        <f>LN(Prices!B2202/Prices!B2201)</f>
        <v>3.456446854000829E-3</v>
      </c>
      <c r="C2208" s="8">
        <f>LN(Prices!C2202/Prices!C2201)</f>
        <v>2.2561028524810027E-3</v>
      </c>
      <c r="D2208" s="8">
        <f>LN(Prices!D2202/Prices!D2201)</f>
        <v>5.6896650424530732E-3</v>
      </c>
      <c r="E2208" s="8">
        <f>LN(Prices!E2202/Prices!E2201)</f>
        <v>1.7064696048145517E-3</v>
      </c>
      <c r="F2208" s="8">
        <f>LN(Prices!F2202/Prices!F2201)</f>
        <v>7.1952975567071698E-3</v>
      </c>
      <c r="G2208" s="8">
        <f>LN(Prices!G2202/Prices!G2201)</f>
        <v>4.6196320296507213E-4</v>
      </c>
      <c r="H2208" s="8">
        <f>LN(Prices!H2202/Prices!H2201)</f>
        <v>8.520175639803616E-3</v>
      </c>
      <c r="I2208" s="8">
        <f>LN(Prices!I2202/Prices!I2201)</f>
        <v>3.8130435684149565E-3</v>
      </c>
      <c r="J2208" s="8">
        <f>LN(Prices!J2202/Prices!J2201)</f>
        <v>5.4680125416468406E-3</v>
      </c>
      <c r="K2208" s="8">
        <f>(Prices!K2202-Prices!K2201)/100</f>
        <v>1.0000228881835937E-4</v>
      </c>
      <c r="L2208" s="8">
        <f>LN(Prices!L2202/Prices!L2201)</f>
        <v>2.680424395533986E-3</v>
      </c>
      <c r="M2208" s="8">
        <f>LN(Prices!M2202/Prices!M2201)</f>
        <v>6.0395244567667946E-3</v>
      </c>
      <c r="N2208" s="8">
        <f>LN(Prices!N2202/Prices!N2201)</f>
        <v>3.9378704786201509E-3</v>
      </c>
      <c r="O2208" s="8">
        <f>LN(Prices!O2202/Prices!O2201)</f>
        <v>5.5616747100319663E-3</v>
      </c>
    </row>
    <row r="2209" spans="1:15" x14ac:dyDescent="0.25">
      <c r="A2209" s="5">
        <v>45819</v>
      </c>
      <c r="B2209" s="8">
        <f>LN(Prices!B2203/Prices!B2202)</f>
        <v>4.9279497286143677E-4</v>
      </c>
      <c r="C2209" s="8">
        <f>LN(Prices!C2203/Prices!C2202)</f>
        <v>3.3747619312979381E-3</v>
      </c>
      <c r="D2209" s="8">
        <f>LN(Prices!D2203/Prices!D2202)</f>
        <v>4.1937203675395307E-3</v>
      </c>
      <c r="E2209" s="8">
        <f>LN(Prices!E2203/Prices!E2202)</f>
        <v>4.1474985425712574E-3</v>
      </c>
      <c r="F2209" s="8">
        <f>LN(Prices!F2203/Prices!F2202)</f>
        <v>-6.8902278990052076E-3</v>
      </c>
      <c r="G2209" s="8">
        <f>LN(Prices!G2203/Prices!G2202)</f>
        <v>1.6611690316475931E-3</v>
      </c>
      <c r="H2209" s="8">
        <f>LN(Prices!H2203/Prices!H2202)</f>
        <v>-5.4135564686423211E-3</v>
      </c>
      <c r="I2209" s="8">
        <f>LN(Prices!I2203/Prices!I2202)</f>
        <v>-1.904750885606763E-3</v>
      </c>
      <c r="J2209" s="8">
        <f>LN(Prices!J2203/Prices!J2202)</f>
        <v>-2.7476603182873451E-3</v>
      </c>
      <c r="K2209" s="8">
        <f>(Prices!K2203-Prices!K2202)/100</f>
        <v>0</v>
      </c>
      <c r="L2209" s="8">
        <f>LN(Prices!L2203/Prices!L2202)</f>
        <v>-4.8240779122426802E-3</v>
      </c>
      <c r="M2209" s="8">
        <f>LN(Prices!M2203/Prices!M2202)</f>
        <v>-3.6796351179859315E-3</v>
      </c>
      <c r="N2209" s="8">
        <f>LN(Prices!N2203/Prices!N2202)</f>
        <v>-1.2611960413511693E-3</v>
      </c>
      <c r="O2209" s="8">
        <f>LN(Prices!O2203/Prices!O2202)</f>
        <v>-3.8005230126777283E-3</v>
      </c>
    </row>
    <row r="2210" spans="1:15" x14ac:dyDescent="0.25">
      <c r="A2210" s="5">
        <v>45820</v>
      </c>
      <c r="B2210" s="8">
        <f>LN(Prices!B2204/Prices!B2203)</f>
        <v>5.4050367868147082E-3</v>
      </c>
      <c r="C2210" s="8">
        <f>LN(Prices!C2204/Prices!C2203)</f>
        <v>3.6686527264452331E-3</v>
      </c>
      <c r="D2210" s="8">
        <f>LN(Prices!D2204/Prices!D2203)</f>
        <v>1.6725596580619898E-3</v>
      </c>
      <c r="E2210" s="8">
        <f>LN(Prices!E2204/Prices!E2203)</f>
        <v>4.34144031126729E-3</v>
      </c>
      <c r="F2210" s="8">
        <f>LN(Prices!F2204/Prices!F2203)</f>
        <v>3.147110859583694E-3</v>
      </c>
      <c r="G2210" s="8">
        <f>LN(Prices!G2204/Prices!G2203)</f>
        <v>2.8543384025887506E-3</v>
      </c>
      <c r="H2210" s="8">
        <f>LN(Prices!H2204/Prices!H2203)</f>
        <v>4.8624898789221289E-3</v>
      </c>
      <c r="I2210" s="8">
        <f>LN(Prices!I2204/Prices!I2203)</f>
        <v>2.9745404595984846E-3</v>
      </c>
      <c r="J2210" s="8">
        <f>LN(Prices!J2204/Prices!J2203)</f>
        <v>3.8151330716763875E-3</v>
      </c>
      <c r="K2210" s="8">
        <f>(Prices!K2204-Prices!K2203)/100</f>
        <v>7.9998970031738286E-5</v>
      </c>
      <c r="L2210" s="8">
        <f>LN(Prices!L2204/Prices!L2203)</f>
        <v>8.8090108647816839E-4</v>
      </c>
      <c r="M2210" s="8">
        <f>LN(Prices!M2204/Prices!M2203)</f>
        <v>4.2461053553021939E-3</v>
      </c>
      <c r="N2210" s="8">
        <f>LN(Prices!N2204/Prices!N2203)</f>
        <v>2.202077789569489E-3</v>
      </c>
      <c r="O2210" s="8">
        <f>LN(Prices!O2204/Prices!O2203)</f>
        <v>-3.7963128798089258E-3</v>
      </c>
    </row>
    <row r="2211" spans="1:15" x14ac:dyDescent="0.25">
      <c r="A2211" s="5">
        <v>45821</v>
      </c>
      <c r="B2211" s="8">
        <f>LN(Prices!B2205/Prices!B2204)</f>
        <v>-1.2988372153484458E-2</v>
      </c>
      <c r="C2211" s="8">
        <f>LN(Prices!C2205/Prices!C2204)</f>
        <v>-3.5667433748479754E-3</v>
      </c>
      <c r="D2211" s="8">
        <f>LN(Prices!D2205/Prices!D2204)</f>
        <v>-1.6003618834789003E-2</v>
      </c>
      <c r="E2211" s="8">
        <f>LN(Prices!E2205/Prices!E2204)</f>
        <v>-3.7049725759892103E-3</v>
      </c>
      <c r="F2211" s="8">
        <f>LN(Prices!F2205/Prices!F2204)</f>
        <v>-9.1641275986265765E-3</v>
      </c>
      <c r="G2211" s="8">
        <f>LN(Prices!G2205/Prices!G2204)</f>
        <v>-1.4721727920837806E-3</v>
      </c>
      <c r="H2211" s="8">
        <f>LN(Prices!H2205/Prices!H2204)</f>
        <v>-9.7485609675824047E-3</v>
      </c>
      <c r="I2211" s="8">
        <f>LN(Prices!I2205/Prices!I2204)</f>
        <v>-9.909894693897945E-3</v>
      </c>
      <c r="J2211" s="8">
        <f>LN(Prices!J2205/Prices!J2204)</f>
        <v>-1.1360668590102889E-2</v>
      </c>
      <c r="K2211" s="8">
        <f>(Prices!K2205-Prices!K2204)/100</f>
        <v>-1.8000125885009766E-4</v>
      </c>
      <c r="L2211" s="8">
        <f>LN(Prices!L2205/Prices!L2204)</f>
        <v>-1.5926647438473447E-2</v>
      </c>
      <c r="M2211" s="8">
        <f>LN(Prices!M2205/Prices!M2204)</f>
        <v>-1.2809784062001216E-2</v>
      </c>
      <c r="N2211" s="8">
        <f>LN(Prices!N2205/Prices!N2204)</f>
        <v>-1.0323413672797689E-2</v>
      </c>
      <c r="O2211" s="8">
        <f>LN(Prices!O2205/Prices!O2204)</f>
        <v>-1.86677482564713E-2</v>
      </c>
    </row>
    <row r="2212" spans="1:15" x14ac:dyDescent="0.25">
      <c r="A2212" s="5">
        <v>45824</v>
      </c>
      <c r="B2212" s="8">
        <f>LN(Prices!B2206/Prices!B2205)</f>
        <v>6.8076677183596208E-3</v>
      </c>
      <c r="C2212" s="8">
        <f>LN(Prices!C2206/Prices!C2205)</f>
        <v>-2.0436076553658629E-3</v>
      </c>
      <c r="D2212" s="8">
        <f>LN(Prices!D2206/Prices!D2205)</f>
        <v>1.2184765163034758E-2</v>
      </c>
      <c r="E2212" s="8">
        <f>LN(Prices!E2206/Prices!E2205)</f>
        <v>-2.8675984606323936E-3</v>
      </c>
      <c r="F2212" s="8">
        <f>LN(Prices!F2206/Prices!F2205)</f>
        <v>-1.4331401763309829E-3</v>
      </c>
      <c r="G2212" s="8">
        <f>LN(Prices!G2206/Prices!G2205)</f>
        <v>-1.3821656105050251E-3</v>
      </c>
      <c r="H2212" s="8">
        <f>LN(Prices!H2206/Prices!H2205)</f>
        <v>7.7894437345173856E-4</v>
      </c>
      <c r="I2212" s="8">
        <f>LN(Prices!I2206/Prices!I2205)</f>
        <v>7.054420313602535E-3</v>
      </c>
      <c r="J2212" s="8">
        <f>LN(Prices!J2206/Prices!J2205)</f>
        <v>9.3488231481891008E-3</v>
      </c>
      <c r="K2212" s="8">
        <f>(Prices!K2206-Prices!K2205)/100</f>
        <v>8.0003738403320313E-5</v>
      </c>
      <c r="L2212" s="8">
        <f>LN(Prices!L2206/Prices!L2205)</f>
        <v>1.0530739899371259E-2</v>
      </c>
      <c r="M2212" s="8">
        <f>LN(Prices!M2206/Prices!M2205)</f>
        <v>1.1894620872843089E-2</v>
      </c>
      <c r="N2212" s="8">
        <f>LN(Prices!N2206/Prices!N2205)</f>
        <v>6.5492901003904921E-3</v>
      </c>
      <c r="O2212" s="8">
        <f>LN(Prices!O2206/Prices!O2205)</f>
        <v>1.1182074573767653E-2</v>
      </c>
    </row>
    <row r="2213" spans="1:15" x14ac:dyDescent="0.25">
      <c r="A2213" s="5">
        <v>45825</v>
      </c>
      <c r="B2213" s="8">
        <f>LN(Prices!B2207/Prices!B2206)</f>
        <v>-1.3087494409324415E-2</v>
      </c>
      <c r="C2213" s="8">
        <f>LN(Prices!C2207/Prices!C2206)</f>
        <v>3.0640110236754715E-3</v>
      </c>
      <c r="D2213" s="8">
        <f>LN(Prices!D2207/Prices!D2206)</f>
        <v>-1.321412081995932E-2</v>
      </c>
      <c r="E2213" s="8">
        <f>LN(Prices!E2207/Prices!E2206)</f>
        <v>4.8807079791708119E-3</v>
      </c>
      <c r="F2213" s="8">
        <f>LN(Prices!F2207/Prices!F2206)</f>
        <v>-1.5377840915932683E-3</v>
      </c>
      <c r="G2213" s="8">
        <f>LN(Prices!G2207/Prices!G2206)</f>
        <v>5.242126442404565E-3</v>
      </c>
      <c r="H2213" s="8">
        <f>LN(Prices!H2207/Prices!H2206)</f>
        <v>-3.5659159695223238E-3</v>
      </c>
      <c r="I2213" s="8">
        <f>LN(Prices!I2207/Prices!I2206)</f>
        <v>-8.2550960979930789E-3</v>
      </c>
      <c r="J2213" s="8">
        <f>LN(Prices!J2207/Prices!J2206)</f>
        <v>-8.3872597236431343E-3</v>
      </c>
      <c r="K2213" s="8">
        <f>(Prices!K2207-Prices!K2206)/100</f>
        <v>-3.0000209808350497E-4</v>
      </c>
      <c r="L2213" s="8">
        <f>LN(Prices!L2207/Prices!L2206)</f>
        <v>-8.2019905165400114E-3</v>
      </c>
      <c r="M2213" s="8">
        <f>LN(Prices!M2207/Prices!M2206)</f>
        <v>-8.5546405223050678E-3</v>
      </c>
      <c r="N2213" s="8">
        <f>LN(Prices!N2207/Prices!N2206)</f>
        <v>-8.0911752441647829E-3</v>
      </c>
      <c r="O2213" s="8">
        <f>LN(Prices!O2207/Prices!O2206)</f>
        <v>-1.0492027416016186E-2</v>
      </c>
    </row>
    <row r="2214" spans="1:15" x14ac:dyDescent="0.25">
      <c r="A2214" s="5">
        <v>45826</v>
      </c>
      <c r="B2214" s="8">
        <f>LN(Prices!B2208/Prices!B2207)</f>
        <v>1.0128847307305994E-3</v>
      </c>
      <c r="C2214" s="8">
        <f>LN(Prices!C2208/Prices!C2207)</f>
        <v>7.1357345559442125E-4</v>
      </c>
      <c r="D2214" s="8">
        <f>LN(Prices!D2208/Prices!D2207)</f>
        <v>-2.1464512408595759E-4</v>
      </c>
      <c r="E2214" s="8">
        <f>LN(Prices!E2208/Prices!E2207)</f>
        <v>6.3469941869002066E-4</v>
      </c>
      <c r="F2214" s="8">
        <f>LN(Prices!F2208/Prices!F2207)</f>
        <v>3.0731252771214641E-3</v>
      </c>
      <c r="G2214" s="8">
        <f>LN(Prices!G2208/Prices!G2207)</f>
        <v>7.334846004789223E-4</v>
      </c>
      <c r="H2214" s="8">
        <f>LN(Prices!H2208/Prices!H2207)</f>
        <v>3.4545481603926206E-3</v>
      </c>
      <c r="I2214" s="8">
        <f>LN(Prices!I2208/Prices!I2207)</f>
        <v>1.5605039436366343E-3</v>
      </c>
      <c r="J2214" s="8">
        <f>LN(Prices!J2208/Prices!J2207)</f>
        <v>-3.0928803472058796E-4</v>
      </c>
      <c r="K2214" s="8">
        <f>(Prices!K2208-Prices!K2207)/100</f>
        <v>5.0001144409179687E-5</v>
      </c>
      <c r="L2214" s="8">
        <f>LN(Prices!L2208/Prices!L2207)</f>
        <v>3.2564783012279555E-3</v>
      </c>
      <c r="M2214" s="8">
        <f>LN(Prices!M2208/Prices!M2207)</f>
        <v>-1.5181258851281125E-3</v>
      </c>
      <c r="N2214" s="8">
        <f>LN(Prices!N2208/Prices!N2207)</f>
        <v>1.8156357814560751E-3</v>
      </c>
      <c r="O2214" s="8">
        <f>LN(Prices!O2208/Prices!O2207)</f>
        <v>5.2195653428384068E-3</v>
      </c>
    </row>
    <row r="2215" spans="1:15" x14ac:dyDescent="0.25">
      <c r="A2215" s="5">
        <v>45828</v>
      </c>
      <c r="B2215" s="8">
        <f>LN(Prices!B2209/Prices!B2208)</f>
        <v>-7.7913957260518935E-3</v>
      </c>
      <c r="C2215" s="8">
        <f>LN(Prices!C2209/Prices!C2208)</f>
        <v>9.1684397159067768E-4</v>
      </c>
      <c r="D2215" s="8">
        <f>LN(Prices!D2209/Prices!D2208)</f>
        <v>-5.8107199036056024E-3</v>
      </c>
      <c r="E2215" s="8">
        <f>LN(Prices!E2209/Prices!E2208)</f>
        <v>6.3438148981608119E-4</v>
      </c>
      <c r="F2215" s="8">
        <f>LN(Prices!F2209/Prices!F2208)</f>
        <v>-2.2527231898399423E-3</v>
      </c>
      <c r="G2215" s="8">
        <f>LN(Prices!G2209/Prices!G2208)</f>
        <v>1.7400846460410707E-3</v>
      </c>
      <c r="H2215" s="8">
        <f>LN(Prices!H2209/Prices!H2208)</f>
        <v>-6.6757656432201394E-4</v>
      </c>
      <c r="I2215" s="8">
        <f>LN(Prices!I2209/Prices!I2208)</f>
        <v>2.4196210230514534E-3</v>
      </c>
      <c r="J2215" s="8">
        <f>LN(Prices!J2209/Prices!J2208)</f>
        <v>-2.181035215587759E-3</v>
      </c>
      <c r="K2215" s="8">
        <f>(Prices!K2209-Prices!K2208)/100</f>
        <v>-2.7999877929686613E-4</v>
      </c>
      <c r="L2215" s="8">
        <f>LN(Prices!L2209/Prices!L2208)</f>
        <v>5.4222798418392603E-4</v>
      </c>
      <c r="M2215" s="8">
        <f>LN(Prices!M2209/Prices!M2208)</f>
        <v>-5.6084070319743226E-3</v>
      </c>
      <c r="N2215" s="8">
        <f>LN(Prices!N2209/Prices!N2208)</f>
        <v>1.9944518797719124E-3</v>
      </c>
      <c r="O2215" s="8">
        <f>LN(Prices!O2209/Prices!O2208)</f>
        <v>-1.7478642152254219E-3</v>
      </c>
    </row>
    <row r="2216" spans="1:15" x14ac:dyDescent="0.25">
      <c r="A2216" s="5">
        <v>45831</v>
      </c>
      <c r="B2216" s="8">
        <f>LN(Prices!B2210/Prices!B2209)</f>
        <v>7.9600440439037828E-3</v>
      </c>
      <c r="C2216" s="8">
        <f>LN(Prices!C2210/Prices!C2209)</f>
        <v>2.0342092321405741E-3</v>
      </c>
      <c r="D2216" s="8">
        <f>LN(Prices!D2210/Prices!D2209)</f>
        <v>8.1685366780604399E-3</v>
      </c>
      <c r="E2216" s="8">
        <f>LN(Prices!E2210/Prices!E2209)</f>
        <v>3.4825555184442728E-3</v>
      </c>
      <c r="F2216" s="8">
        <f>LN(Prices!F2210/Prices!F2209)</f>
        <v>1.4066562564175159E-2</v>
      </c>
      <c r="G2216" s="8">
        <f>LN(Prices!G2210/Prices!G2209)</f>
        <v>8.2314072415080116E-4</v>
      </c>
      <c r="H2216" s="8">
        <f>LN(Prices!H2210/Prices!H2209)</f>
        <v>1.4916531580783723E-2</v>
      </c>
      <c r="I2216" s="8">
        <f>LN(Prices!I2210/Prices!I2209)</f>
        <v>8.0236889841799209E-3</v>
      </c>
      <c r="J2216" s="8">
        <f>LN(Prices!J2210/Prices!J2209)</f>
        <v>9.5606550712594388E-3</v>
      </c>
      <c r="K2216" s="8">
        <f>(Prices!K2210-Prices!K2209)/100</f>
        <v>-3.700017929077237E-4</v>
      </c>
      <c r="L2216" s="8">
        <f>LN(Prices!L2210/Prices!L2209)</f>
        <v>8.3513469894523403E-3</v>
      </c>
      <c r="M2216" s="8">
        <f>LN(Prices!M2210/Prices!M2209)</f>
        <v>1.0776798375463066E-2</v>
      </c>
      <c r="N2216" s="8">
        <f>LN(Prices!N2210/Prices!N2209)</f>
        <v>7.8107967973265746E-3</v>
      </c>
      <c r="O2216" s="8">
        <f>LN(Prices!O2210/Prices!O2209)</f>
        <v>1.1037447418389565E-2</v>
      </c>
    </row>
    <row r="2217" spans="1:15" x14ac:dyDescent="0.25">
      <c r="A2217" s="5">
        <v>45832</v>
      </c>
      <c r="B2217" s="8">
        <f>LN(Prices!B2211/Prices!B2210)</f>
        <v>1.5234226724900029E-2</v>
      </c>
      <c r="C2217" s="8">
        <f>LN(Prices!C2211/Prices!C2210)</f>
        <v>4.0558840960053079E-3</v>
      </c>
      <c r="D2217" s="8">
        <f>LN(Prices!D2211/Prices!D2210)</f>
        <v>2.5574678528622653E-2</v>
      </c>
      <c r="E2217" s="8">
        <f>LN(Prices!E2211/Prices!E2210)</f>
        <v>3.4701331143546913E-3</v>
      </c>
      <c r="F2217" s="8">
        <f>LN(Prices!F2211/Prices!F2210)</f>
        <v>-3.0610380762089589E-4</v>
      </c>
      <c r="G2217" s="8">
        <f>LN(Prices!G2211/Prices!G2210)</f>
        <v>1.2790059955287631E-3</v>
      </c>
      <c r="H2217" s="8">
        <f>LN(Prices!H2211/Prices!H2210)</f>
        <v>2.6286294358114129E-3</v>
      </c>
      <c r="I2217" s="8">
        <f>LN(Prices!I2211/Prices!I2210)</f>
        <v>7.9596376478223933E-3</v>
      </c>
      <c r="J2217" s="8">
        <f>LN(Prices!J2211/Prices!J2210)</f>
        <v>1.1060328616958607E-2</v>
      </c>
      <c r="K2217" s="8">
        <f>(Prices!K2211-Prices!K2210)/100</f>
        <v>2.4000167846680576E-4</v>
      </c>
      <c r="L2217" s="8">
        <f>LN(Prices!L2211/Prices!L2210)</f>
        <v>9.2439381909890372E-3</v>
      </c>
      <c r="M2217" s="8">
        <f>LN(Prices!M2211/Prices!M2210)</f>
        <v>1.4154699467422937E-2</v>
      </c>
      <c r="N2217" s="8">
        <f>LN(Prices!N2211/Prices!N2210)</f>
        <v>8.0454956354797675E-3</v>
      </c>
      <c r="O2217" s="8">
        <f>LN(Prices!O2211/Prices!O2210)</f>
        <v>1.3288859221609266E-2</v>
      </c>
    </row>
    <row r="2218" spans="1:15" x14ac:dyDescent="0.25">
      <c r="A2218" s="5">
        <v>45833</v>
      </c>
      <c r="B2218" s="8">
        <f>LN(Prices!B2212/Prices!B2211)</f>
        <v>-3.328265364157815E-3</v>
      </c>
      <c r="C2218" s="8">
        <f>LN(Prices!C2212/Prices!C2211)</f>
        <v>-1.0102240770796039E-4</v>
      </c>
      <c r="D2218" s="8">
        <f>LN(Prices!D2212/Prices!D2211)</f>
        <v>8.3426574103813498E-4</v>
      </c>
      <c r="E2218" s="8">
        <f>LN(Prices!E2212/Prices!E2211)</f>
        <v>4.1976944901608182E-4</v>
      </c>
      <c r="F2218" s="8">
        <f>LN(Prices!F2212/Prices!F2211)</f>
        <v>-2.438139842017854E-2</v>
      </c>
      <c r="G2218" s="8">
        <f>LN(Prices!G2212/Prices!G2211)</f>
        <v>5.4778156459222909E-4</v>
      </c>
      <c r="H2218" s="8">
        <f>LN(Prices!H2212/Prices!H2211)</f>
        <v>-2.4358923012866209E-2</v>
      </c>
      <c r="I2218" s="8">
        <f>LN(Prices!I2212/Prices!I2211)</f>
        <v>-5.458078133252618E-3</v>
      </c>
      <c r="J2218" s="8">
        <f>LN(Prices!J2212/Prices!J2211)</f>
        <v>-3.2861083496653311E-6</v>
      </c>
      <c r="K2218" s="8">
        <f>(Prices!K2212-Prices!K2211)/100</f>
        <v>6.0000419616699218E-5</v>
      </c>
      <c r="L2218" s="8">
        <f>LN(Prices!L2212/Prices!L2211)</f>
        <v>-8.0383477950433536E-3</v>
      </c>
      <c r="M2218" s="8">
        <f>LN(Prices!M2212/Prices!M2211)</f>
        <v>3.4281001470514165E-3</v>
      </c>
      <c r="N2218" s="8">
        <f>LN(Prices!N2212/Prices!N2211)</f>
        <v>-6.0174597337226913E-3</v>
      </c>
      <c r="O2218" s="8">
        <f>LN(Prices!O2212/Prices!O2211)</f>
        <v>-1.1649076752119547E-2</v>
      </c>
    </row>
    <row r="2219" spans="1:15" x14ac:dyDescent="0.25">
      <c r="A2219" s="5">
        <v>45834</v>
      </c>
      <c r="B2219" s="8">
        <f>LN(Prices!B2213/Prices!B2212)</f>
        <v>9.9519412832134238E-3</v>
      </c>
      <c r="C2219" s="8">
        <f>LN(Prices!C2213/Prices!C2212)</f>
        <v>2.7286420113393052E-3</v>
      </c>
      <c r="D2219" s="8">
        <f>LN(Prices!D2213/Prices!D2212)</f>
        <v>6.6501544903261349E-3</v>
      </c>
      <c r="E2219" s="8">
        <f>LN(Prices!E2213/Prices!E2212)</f>
        <v>3.5613625432368672E-3</v>
      </c>
      <c r="F2219" s="8">
        <f>LN(Prices!F2213/Prices!F2212)</f>
        <v>2.2979844439338613E-3</v>
      </c>
      <c r="G2219" s="8">
        <f>LN(Prices!G2213/Prices!G2212)</f>
        <v>2.916053790453958E-3</v>
      </c>
      <c r="H2219" s="8">
        <f>LN(Prices!H2213/Prices!H2212)</f>
        <v>-9.2861074293475155E-4</v>
      </c>
      <c r="I2219" s="8">
        <f>LN(Prices!I2213/Prices!I2212)</f>
        <v>6.5223615232652991E-3</v>
      </c>
      <c r="J2219" s="8">
        <f>LN(Prices!J2213/Prices!J2212)</f>
        <v>7.9881310325167973E-3</v>
      </c>
      <c r="K2219" s="8">
        <f>(Prices!K2213-Prices!K2212)/100</f>
        <v>4.9996376037597654E-5</v>
      </c>
      <c r="L2219" s="8">
        <f>LN(Prices!L2213/Prices!L2212)</f>
        <v>1.3085894697717582E-2</v>
      </c>
      <c r="M2219" s="8">
        <f>LN(Prices!M2213/Prices!M2212)</f>
        <v>9.2670264021363583E-3</v>
      </c>
      <c r="N2219" s="8">
        <f>LN(Prices!N2213/Prices!N2212)</f>
        <v>7.250299128155788E-3</v>
      </c>
      <c r="O2219" s="8">
        <f>LN(Prices!O2213/Prices!O2212)</f>
        <v>1.6679939601970017E-2</v>
      </c>
    </row>
    <row r="2220" spans="1:15" x14ac:dyDescent="0.25">
      <c r="A2220" s="5">
        <v>45835</v>
      </c>
      <c r="B2220" s="8">
        <f>LN(Prices!B2214/Prices!B2213)</f>
        <v>3.7888331590278952E-3</v>
      </c>
      <c r="C2220" s="8">
        <f>LN(Prices!C2214/Prices!C2213)</f>
        <v>-2.8298369352059601E-3</v>
      </c>
      <c r="D2220" s="8">
        <f>LN(Prices!D2214/Prices!D2213)</f>
        <v>-3.9431629683281339E-3</v>
      </c>
      <c r="E2220" s="8">
        <f>LN(Prices!E2214/Prices!E2213)</f>
        <v>-2.617315147617092E-3</v>
      </c>
      <c r="F2220" s="8">
        <f>LN(Prices!F2214/Prices!F2213)</f>
        <v>2.0877372692773658E-4</v>
      </c>
      <c r="G2220" s="8">
        <f>LN(Prices!G2214/Prices!G2213)</f>
        <v>-1.2747273477369551E-3</v>
      </c>
      <c r="H2220" s="8">
        <f>LN(Prices!H2214/Prices!H2213)</f>
        <v>2.4892779869199427E-3</v>
      </c>
      <c r="I2220" s="8">
        <f>LN(Prices!I2214/Prices!I2213)</f>
        <v>3.068706790382133E-3</v>
      </c>
      <c r="J2220" s="8">
        <f>LN(Prices!J2214/Prices!J2213)</f>
        <v>5.205399256150098E-3</v>
      </c>
      <c r="K2220" s="8">
        <f>(Prices!K2214-Prices!K2213)/100</f>
        <v>4.0001869201660157E-5</v>
      </c>
      <c r="L2220" s="8">
        <f>LN(Prices!L2214/Prices!L2213)</f>
        <v>2.6818638652130419E-3</v>
      </c>
      <c r="M2220" s="8">
        <f>LN(Prices!M2214/Prices!M2213)</f>
        <v>6.0355881128606893E-3</v>
      </c>
      <c r="N2220" s="8">
        <f>LN(Prices!N2214/Prices!N2213)</f>
        <v>3.715744204190951E-3</v>
      </c>
      <c r="O2220" s="8">
        <f>LN(Prices!O2214/Prices!O2213)</f>
        <v>1.9330571144836786E-4</v>
      </c>
    </row>
    <row r="2221" spans="1:15" x14ac:dyDescent="0.25">
      <c r="A2221" s="5">
        <v>45838</v>
      </c>
      <c r="B2221" s="8">
        <f>LN(Prices!B2215/Prices!B2214)</f>
        <v>1.9710705431626157E-3</v>
      </c>
      <c r="C2221" s="8">
        <f>LN(Prices!C2215/Prices!C2214)</f>
        <v>4.0403156199457285E-3</v>
      </c>
      <c r="D2221" s="8">
        <f>LN(Prices!D2215/Prices!D2214)</f>
        <v>3.114348482555063E-3</v>
      </c>
      <c r="E2221" s="8">
        <f>LN(Prices!E2215/Prices!E2214)</f>
        <v>3.975633304953115E-3</v>
      </c>
      <c r="F2221" s="8">
        <f>LN(Prices!F2215/Prices!F2214)</f>
        <v>6.0322709911342001E-3</v>
      </c>
      <c r="G2221" s="8">
        <f>LN(Prices!G2215/Prices!G2214)</f>
        <v>2.5476854335360279E-3</v>
      </c>
      <c r="H2221" s="8">
        <f>LN(Prices!H2215/Prices!H2214)</f>
        <v>6.4207055052261323E-3</v>
      </c>
      <c r="I2221" s="8">
        <f>LN(Prices!I2215/Prices!I2214)</f>
        <v>4.1157965022466901E-3</v>
      </c>
      <c r="J2221" s="8">
        <f>LN(Prices!J2215/Prices!J2214)</f>
        <v>5.1511375061288819E-3</v>
      </c>
      <c r="K2221" s="8">
        <f>(Prices!K2215-Prices!K2214)/100</f>
        <v>-6.9999694824218755E-5</v>
      </c>
      <c r="L2221" s="8">
        <f>LN(Prices!L2215/Prices!L2214)</f>
        <v>3.226021943042204E-5</v>
      </c>
      <c r="M2221" s="8">
        <f>LN(Prices!M2215/Prices!M2214)</f>
        <v>6.7670223089046373E-3</v>
      </c>
      <c r="N2221" s="8">
        <f>LN(Prices!N2215/Prices!N2214)</f>
        <v>3.6444396601547579E-3</v>
      </c>
      <c r="O2221" s="8">
        <f>LN(Prices!O2215/Prices!O2214)</f>
        <v>1.1546726125330332E-3</v>
      </c>
    </row>
    <row r="2222" spans="1:15" x14ac:dyDescent="0.25">
      <c r="A2222" s="5">
        <v>45839</v>
      </c>
      <c r="B2222" s="8">
        <f>LN(Prices!B2216/Prices!B2215)</f>
        <v>-1.6405397406095822E-4</v>
      </c>
      <c r="C2222" s="8">
        <f>LN(Prices!C2216/Prices!C2215)</f>
        <v>-9.2088833896397833E-4</v>
      </c>
      <c r="D2222" s="8">
        <f>LN(Prices!D2216/Prices!D2215)</f>
        <v>1.8639480017955238E-3</v>
      </c>
      <c r="E2222" s="8">
        <f>LN(Prices!E2216/Prices!E2215)</f>
        <v>-1.8558477739609618E-3</v>
      </c>
      <c r="F2222" s="8">
        <f>LN(Prices!F2216/Prices!F2215)</f>
        <v>5.6867913320747176E-3</v>
      </c>
      <c r="G2222" s="8">
        <f>LN(Prices!G2216/Prices!G2215)</f>
        <v>-5.4739532431617591E-4</v>
      </c>
      <c r="H2222" s="8">
        <f>LN(Prices!H2216/Prices!H2215)</f>
        <v>7.2719204337432881E-3</v>
      </c>
      <c r="I2222" s="8">
        <f>LN(Prices!I2216/Prices!I2215)</f>
        <v>9.4610270884394072E-3</v>
      </c>
      <c r="J2222" s="8">
        <f>LN(Prices!J2216/Prices!J2215)</f>
        <v>-1.1191571098791433E-3</v>
      </c>
      <c r="K2222" s="8">
        <f>(Prices!K2216-Prices!K2215)/100</f>
        <v>3.4999847412109375E-4</v>
      </c>
      <c r="L2222" s="8">
        <f>LN(Prices!L2216/Prices!L2215)</f>
        <v>1.1745589104014619E-2</v>
      </c>
      <c r="M2222" s="8">
        <f>LN(Prices!M2216/Prices!M2215)</f>
        <v>-1.0556608783169942E-2</v>
      </c>
      <c r="N2222" s="8">
        <f>LN(Prices!N2216/Prices!N2215)</f>
        <v>8.7944576633424872E-3</v>
      </c>
      <c r="O2222" s="8">
        <f>LN(Prices!O2216/Prices!O2215)</f>
        <v>1.0291497554357583E-2</v>
      </c>
    </row>
    <row r="2223" spans="1:15" x14ac:dyDescent="0.25">
      <c r="A2223" s="5">
        <v>45840</v>
      </c>
      <c r="B2223" s="8">
        <f>LN(Prices!B2217/Prices!B2216)</f>
        <v>2.6224733096686273E-3</v>
      </c>
      <c r="C2223" s="8">
        <f>LN(Prices!C2217/Prices!C2216)</f>
        <v>-1.2153206024223511E-3</v>
      </c>
      <c r="D2223" s="8">
        <f>LN(Prices!D2217/Prices!D2216)</f>
        <v>4.33564137652065E-3</v>
      </c>
      <c r="E2223" s="8">
        <f>LN(Prices!E2217/Prices!E2216)</f>
        <v>-2.1010631127134191E-3</v>
      </c>
      <c r="F2223" s="8">
        <f>LN(Prices!F2217/Prices!F2216)</f>
        <v>3.4994292174163832E-3</v>
      </c>
      <c r="G2223" s="8">
        <f>LN(Prices!G2217/Prices!G2216)</f>
        <v>-4.5602540555036953E-4</v>
      </c>
      <c r="H2223" s="8">
        <f>LN(Prices!H2217/Prices!H2216)</f>
        <v>2.3381528347265466E-3</v>
      </c>
      <c r="I2223" s="8">
        <f>LN(Prices!I2217/Prices!I2216)</f>
        <v>1.9743961192455915E-3</v>
      </c>
      <c r="J2223" s="8">
        <f>LN(Prices!J2217/Prices!J2216)</f>
        <v>4.7338743064907745E-3</v>
      </c>
      <c r="K2223" s="8">
        <f>(Prices!K2217-Prices!K2216)/100</f>
        <v>-1.9998550415047945E-5</v>
      </c>
      <c r="L2223" s="8">
        <f>LN(Prices!L2217/Prices!L2216)</f>
        <v>9.9013502414942531E-3</v>
      </c>
      <c r="M2223" s="8">
        <f>LN(Prices!M2217/Prices!M2216)</f>
        <v>8.1465733473760921E-3</v>
      </c>
      <c r="N2223" s="8">
        <f>LN(Prices!N2217/Prices!N2216)</f>
        <v>1.7548253578634088E-3</v>
      </c>
      <c r="O2223" s="8">
        <f>LN(Prices!O2217/Prices!O2216)</f>
        <v>1.3038324751617467E-2</v>
      </c>
    </row>
    <row r="2224" spans="1:15" x14ac:dyDescent="0.25">
      <c r="A2224" s="5">
        <v>45841</v>
      </c>
      <c r="B2224" s="8">
        <f>LN(Prices!B2218/Prices!B2217)</f>
        <v>2.6156779069721786E-3</v>
      </c>
      <c r="C2224" s="8">
        <f>LN(Prices!C2218/Prices!C2217)</f>
        <v>-2.0290928916878608E-3</v>
      </c>
      <c r="D2224" s="8">
        <f>LN(Prices!D2218/Prices!D2217)</f>
        <v>4.5221044132138163E-3</v>
      </c>
      <c r="E2224" s="8">
        <f>LN(Prices!E2218/Prices!E2217)</f>
        <v>-3.4765355227041805E-3</v>
      </c>
      <c r="F2224" s="8">
        <f>LN(Prices!F2218/Prices!F2217)</f>
        <v>2.3601783880444543E-3</v>
      </c>
      <c r="G2224" s="8">
        <f>LN(Prices!G2218/Prices!G2217)</f>
        <v>-1.735896627697645E-3</v>
      </c>
      <c r="H2224" s="8">
        <f>LN(Prices!H2218/Prices!H2217)</f>
        <v>1.1114372322018375E-3</v>
      </c>
      <c r="I2224" s="8">
        <f>LN(Prices!I2218/Prices!I2217)</f>
        <v>4.8612354274235733E-3</v>
      </c>
      <c r="J2224" s="8">
        <f>LN(Prices!J2218/Prices!J2217)</f>
        <v>8.3043782106639406E-3</v>
      </c>
      <c r="K2224" s="8">
        <f>(Prices!K2218-Prices!K2217)/100</f>
        <v>1.6999721527100498E-4</v>
      </c>
      <c r="L2224" s="8">
        <f>LN(Prices!L2218/Prices!L2217)</f>
        <v>6.4570424061172662E-3</v>
      </c>
      <c r="M2224" s="8">
        <f>LN(Prices!M2218/Prices!M2217)</f>
        <v>1.1276232018455261E-2</v>
      </c>
      <c r="N2224" s="8">
        <f>LN(Prices!N2218/Prices!N2217)</f>
        <v>5.3334933993052121E-3</v>
      </c>
      <c r="O2224" s="8">
        <f>LN(Prices!O2218/Prices!O2217)</f>
        <v>1.0126580428511235E-2</v>
      </c>
    </row>
    <row r="2225" spans="1:15" x14ac:dyDescent="0.25">
      <c r="A2225" s="5">
        <v>45845</v>
      </c>
      <c r="B2225" s="8">
        <f>LN(Prices!B2219/Prices!B2218)</f>
        <v>-1.13292172015289E-2</v>
      </c>
      <c r="C2225" s="8">
        <f>LN(Prices!C2219/Prices!C2218)</f>
        <v>-3.5606258717959232E-3</v>
      </c>
      <c r="D2225" s="8">
        <f>LN(Prices!D2219/Prices!D2218)</f>
        <v>-1.425200095278447E-2</v>
      </c>
      <c r="E2225" s="8">
        <f>LN(Prices!E2219/Prices!E2218)</f>
        <v>-3.1708326075117099E-3</v>
      </c>
      <c r="F2225" s="8">
        <f>LN(Prices!F2219/Prices!F2218)</f>
        <v>-9.0609284513897027E-3</v>
      </c>
      <c r="G2225" s="8">
        <f>LN(Prices!G2219/Prices!G2218)</f>
        <v>-1.2810823187050038E-3</v>
      </c>
      <c r="H2225" s="8">
        <f>LN(Prices!H2219/Prices!H2218)</f>
        <v>-8.5903151877615071E-3</v>
      </c>
      <c r="I2225" s="8">
        <f>LN(Prices!I2219/Prices!I2218)</f>
        <v>-7.6498217211704257E-3</v>
      </c>
      <c r="J2225" s="8">
        <f>LN(Prices!J2219/Prices!J2218)</f>
        <v>-7.8933681042440175E-3</v>
      </c>
      <c r="K2225" s="8">
        <f>(Prices!K2219-Prices!K2218)/100</f>
        <v>5.0001144409179687E-5</v>
      </c>
      <c r="L2225" s="8">
        <f>LN(Prices!L2219/Prices!L2218)</f>
        <v>-1.0768159223777673E-2</v>
      </c>
      <c r="M2225" s="8">
        <f>LN(Prices!M2219/Prices!M2218)</f>
        <v>-7.3234361581741422E-3</v>
      </c>
      <c r="N2225" s="8">
        <f>LN(Prices!N2219/Prices!N2218)</f>
        <v>-8.3013900912575038E-3</v>
      </c>
      <c r="O2225" s="8">
        <f>LN(Prices!O2219/Prices!O2218)</f>
        <v>-1.5598771427834338E-2</v>
      </c>
    </row>
    <row r="2226" spans="1:15" x14ac:dyDescent="0.25">
      <c r="A2226" s="5">
        <v>45846</v>
      </c>
      <c r="B2226" s="8">
        <f>LN(Prices!B2220/Prices!B2219)</f>
        <v>5.5985494787497469E-3</v>
      </c>
      <c r="C2226" s="8">
        <f>LN(Prices!C2220/Prices!C2219)</f>
        <v>-4.0768122826002038E-4</v>
      </c>
      <c r="D2226" s="8">
        <f>LN(Prices!D2220/Prices!D2219)</f>
        <v>6.2215268588412731E-3</v>
      </c>
      <c r="E2226" s="8">
        <f>LN(Prices!E2220/Prices!E2219)</f>
        <v>-1.4831753356051066E-3</v>
      </c>
      <c r="F2226" s="8">
        <f>LN(Prices!F2220/Prices!F2219)</f>
        <v>-1.9671510346157537E-3</v>
      </c>
      <c r="G2226" s="8">
        <f>LN(Prices!G2220/Prices!G2219)</f>
        <v>-8.2429430950439146E-4</v>
      </c>
      <c r="H2226" s="8">
        <f>LN(Prices!H2220/Prices!H2219)</f>
        <v>-1.4576392898303016E-3</v>
      </c>
      <c r="I2226" s="8">
        <f>LN(Prices!I2220/Prices!I2219)</f>
        <v>-8.1458222352543308E-4</v>
      </c>
      <c r="J2226" s="8">
        <f>LN(Prices!J2220/Prices!J2219)</f>
        <v>-7.161432504695748E-4</v>
      </c>
      <c r="K2226" s="8">
        <f>(Prices!K2220-Prices!K2219)/100</f>
        <v>5.0001144409179687E-5</v>
      </c>
      <c r="L2226" s="8">
        <f>LN(Prices!L2220/Prices!L2219)</f>
        <v>3.9704228799645556E-3</v>
      </c>
      <c r="M2226" s="8">
        <f>LN(Prices!M2220/Prices!M2219)</f>
        <v>-9.8847605717029439E-4</v>
      </c>
      <c r="N2226" s="8">
        <f>LN(Prices!N2220/Prices!N2219)</f>
        <v>-4.7217229294365515E-4</v>
      </c>
      <c r="O2226" s="8">
        <f>LN(Prices!O2220/Prices!O2219)</f>
        <v>6.5316945412731862E-3</v>
      </c>
    </row>
    <row r="2227" spans="1:15" x14ac:dyDescent="0.25">
      <c r="A2227" s="5">
        <v>45847</v>
      </c>
      <c r="B2227" s="8">
        <f>LN(Prices!B2221/Prices!B2220)</f>
        <v>4.5870943594053665E-3</v>
      </c>
      <c r="C2227" s="8">
        <f>LN(Prices!C2221/Prices!C2220)</f>
        <v>4.1714423385462544E-3</v>
      </c>
      <c r="D2227" s="8">
        <f>LN(Prices!D2221/Prices!D2220)</f>
        <v>-1.6553088792601329E-3</v>
      </c>
      <c r="E2227" s="8">
        <f>LN(Prices!E2221/Prices!E2220)</f>
        <v>5.1817705770717641E-3</v>
      </c>
      <c r="F2227" s="8">
        <f>LN(Prices!F2221/Prices!F2220)</f>
        <v>-1.4519555758561598E-3</v>
      </c>
      <c r="G2227" s="8">
        <f>LN(Prices!G2221/Prices!G2220)</f>
        <v>3.7499699338980064E-3</v>
      </c>
      <c r="H2227" s="8">
        <f>LN(Prices!H2221/Prices!H2220)</f>
        <v>7.8515353704359798E-4</v>
      </c>
      <c r="I2227" s="8">
        <f>LN(Prices!I2221/Prices!I2220)</f>
        <v>3.0228577173318774E-3</v>
      </c>
      <c r="J2227" s="8">
        <f>LN(Prices!J2221/Prices!J2220)</f>
        <v>6.0438027767796901E-3</v>
      </c>
      <c r="K2227" s="8">
        <f>(Prices!K2221-Prices!K2220)/100</f>
        <v>-5.0001144409179687E-5</v>
      </c>
      <c r="L2227" s="8">
        <f>LN(Prices!L2221/Prices!L2220)</f>
        <v>4.4479823681435752E-3</v>
      </c>
      <c r="M2227" s="8">
        <f>LN(Prices!M2221/Prices!M2220)</f>
        <v>9.6119033584520334E-3</v>
      </c>
      <c r="N2227" s="8">
        <f>LN(Prices!N2221/Prices!N2220)</f>
        <v>2.503483718192315E-3</v>
      </c>
      <c r="O2227" s="8">
        <f>LN(Prices!O2221/Prices!O2220)</f>
        <v>1.0599867659866428E-2</v>
      </c>
    </row>
    <row r="2228" spans="1:15" x14ac:dyDescent="0.25">
      <c r="A2228" s="5">
        <v>45848</v>
      </c>
      <c r="B2228" s="8">
        <f>LN(Prices!B2222/Prices!B2221)</f>
        <v>9.8028578517751351E-4</v>
      </c>
      <c r="C2228" s="8">
        <f>LN(Prices!C2222/Prices!C2221)</f>
        <v>-3.0475892040209354E-4</v>
      </c>
      <c r="D2228" s="8">
        <f>LN(Prices!D2222/Prices!D2221)</f>
        <v>2.688437019679254E-3</v>
      </c>
      <c r="E2228" s="8">
        <f>LN(Prices!E2222/Prices!E2221)</f>
        <v>-5.2776263395504133E-4</v>
      </c>
      <c r="F2228" s="8">
        <f>LN(Prices!F2222/Prices!F2221)</f>
        <v>7.0327371807149559E-3</v>
      </c>
      <c r="G2228" s="8">
        <f>LN(Prices!G2222/Prices!G2221)</f>
        <v>-2.74033295038256E-4</v>
      </c>
      <c r="H2228" s="8">
        <f>LN(Prices!H2222/Prices!H2221)</f>
        <v>6.2589571679897453E-3</v>
      </c>
      <c r="I2228" s="8">
        <f>LN(Prices!I2222/Prices!I2221)</f>
        <v>5.4415462273640193E-3</v>
      </c>
      <c r="J2228" s="8">
        <f>LN(Prices!J2222/Prices!J2221)</f>
        <v>2.7424410729257912E-3</v>
      </c>
      <c r="K2228" s="8">
        <f>(Prices!K2222-Prices!K2221)/100</f>
        <v>-5.0001144409179687E-5</v>
      </c>
      <c r="L2228" s="8">
        <f>LN(Prices!L2222/Prices!L2221)</f>
        <v>4.8283945542005862E-3</v>
      </c>
      <c r="M2228" s="8">
        <f>LN(Prices!M2222/Prices!M2221)</f>
        <v>-3.3122979909929937E-4</v>
      </c>
      <c r="N2228" s="8">
        <f>LN(Prices!N2222/Prices!N2221)</f>
        <v>5.4054803971348561E-3</v>
      </c>
      <c r="O2228" s="8">
        <f>LN(Prices!O2222/Prices!O2221)</f>
        <v>4.836220197522759E-3</v>
      </c>
    </row>
    <row r="2229" spans="1:15" x14ac:dyDescent="0.25">
      <c r="A2229" s="5">
        <v>45849</v>
      </c>
      <c r="B2229" s="8">
        <f>LN(Prices!B2223/Prices!B2222)</f>
        <v>-7.5398110106192334E-3</v>
      </c>
      <c r="C2229" s="8">
        <f>LN(Prices!C2223/Prices!C2222)</f>
        <v>-4.1726349603821589E-3</v>
      </c>
      <c r="D2229" s="8">
        <f>LN(Prices!D2223/Prices!D2222)</f>
        <v>-3.3098547284401243E-3</v>
      </c>
      <c r="E2229" s="8">
        <f>LN(Prices!E2223/Prices!E2222)</f>
        <v>-4.6540079431166984E-3</v>
      </c>
      <c r="F2229" s="8">
        <f>LN(Prices!F2223/Prices!F2222)</f>
        <v>2.7787953616846563E-3</v>
      </c>
      <c r="G2229" s="8">
        <f>LN(Prices!G2223/Prices!G2222)</f>
        <v>-1.6449709904558356E-3</v>
      </c>
      <c r="H2229" s="8">
        <f>LN(Prices!H2223/Prices!H2222)</f>
        <v>1.1160418668563444E-4</v>
      </c>
      <c r="I2229" s="8">
        <f>LN(Prices!I2223/Prices!I2222)</f>
        <v>-5.3254751598141746E-3</v>
      </c>
      <c r="J2229" s="8">
        <f>LN(Prices!J2223/Prices!J2222)</f>
        <v>-3.3029717732258423E-3</v>
      </c>
      <c r="K2229" s="8">
        <f>(Prices!K2223-Prices!K2222)/100</f>
        <v>-2.9997825622558592E-5</v>
      </c>
      <c r="L2229" s="8">
        <f>LN(Prices!L2223/Prices!L2222)</f>
        <v>-8.4217813019111885E-3</v>
      </c>
      <c r="M2229" s="8">
        <f>LN(Prices!M2223/Prices!M2222)</f>
        <v>-2.6046920788205018E-3</v>
      </c>
      <c r="N2229" s="8">
        <f>LN(Prices!N2223/Prices!N2222)</f>
        <v>-5.1518563488795847E-3</v>
      </c>
      <c r="O2229" s="8">
        <f>LN(Prices!O2223/Prices!O2222)</f>
        <v>-1.2707289350172901E-2</v>
      </c>
    </row>
    <row r="2230" spans="1:15" x14ac:dyDescent="0.25">
      <c r="A2230" s="5">
        <v>45852</v>
      </c>
      <c r="B2230" s="8">
        <f>LN(Prices!B2224/Prices!B2223)</f>
        <v>1.1510305886639968E-3</v>
      </c>
      <c r="C2230" s="8">
        <f>LN(Prices!C2224/Prices!C2223)</f>
        <v>-1.0214052058242729E-4</v>
      </c>
      <c r="D2230" s="8">
        <f>LN(Prices!D2224/Prices!D2223)</f>
        <v>1.4494548922298169E-3</v>
      </c>
      <c r="E2230" s="8">
        <f>LN(Prices!E2224/Prices!E2223)</f>
        <v>-4.2422922627381878E-4</v>
      </c>
      <c r="F2230" s="8">
        <f>LN(Prices!F2224/Prices!F2223)</f>
        <v>5.9431798867550564E-3</v>
      </c>
      <c r="G2230" s="8">
        <f>LN(Prices!G2224/Prices!G2223)</f>
        <v>6.4002844145884491E-4</v>
      </c>
      <c r="H2230" s="8">
        <f>LN(Prices!H2224/Prices!H2223)</f>
        <v>6.4407707848215829E-3</v>
      </c>
      <c r="I2230" s="8">
        <f>LN(Prices!I2224/Prices!I2223)</f>
        <v>1.1602405224472171E-3</v>
      </c>
      <c r="J2230" s="8">
        <f>LN(Prices!J2224/Prices!J2223)</f>
        <v>1.4064243309367943E-3</v>
      </c>
      <c r="K2230" s="8">
        <f>(Prices!K2224-Prices!K2223)/100</f>
        <v>-8.9998245239257817E-5</v>
      </c>
      <c r="L2230" s="8">
        <f>LN(Prices!L2224/Prices!L2223)</f>
        <v>3.2069898760463057E-3</v>
      </c>
      <c r="M2230" s="8">
        <f>LN(Prices!M2224/Prices!M2223)</f>
        <v>2.8409405982063856E-3</v>
      </c>
      <c r="N2230" s="8">
        <f>LN(Prices!N2224/Prices!N2223)</f>
        <v>1.3137206505923942E-3</v>
      </c>
      <c r="O2230" s="8">
        <f>LN(Prices!O2224/Prices!O2223)</f>
        <v>6.6450028434379407E-3</v>
      </c>
    </row>
    <row r="2231" spans="1:15" x14ac:dyDescent="0.25">
      <c r="A2231" s="5">
        <v>45853</v>
      </c>
      <c r="B2231" s="8">
        <f>LN(Prices!B2225/Prices!B2224)</f>
        <v>-5.6031629309098311E-3</v>
      </c>
      <c r="C2231" s="8">
        <f>LN(Prices!C2225/Prices!C2224)</f>
        <v>-2.9622072522996331E-3</v>
      </c>
      <c r="D2231" s="8">
        <f>LN(Prices!D2225/Prices!D2224)</f>
        <v>7.2156874700709892E-3</v>
      </c>
      <c r="E2231" s="8">
        <f>LN(Prices!E2225/Prices!E2224)</f>
        <v>-3.9319318179445234E-3</v>
      </c>
      <c r="F2231" s="8">
        <f>LN(Prices!F2225/Prices!F2224)</f>
        <v>-1.3577609871383456E-2</v>
      </c>
      <c r="G2231" s="8">
        <f>LN(Prices!G2225/Prices!G2224)</f>
        <v>-2.6543855277032331E-3</v>
      </c>
      <c r="H2231" s="8">
        <f>LN(Prices!H2225/Prices!H2224)</f>
        <v>-1.4831596119043404E-2</v>
      </c>
      <c r="I2231" s="8">
        <f>LN(Prices!I2225/Prices!I2224)</f>
        <v>-1.224877558857613E-2</v>
      </c>
      <c r="J2231" s="8">
        <f>LN(Prices!J2225/Prices!J2224)</f>
        <v>-3.9641450656725608E-3</v>
      </c>
      <c r="K2231" s="8">
        <f>(Prices!K2225-Prices!K2224)/100</f>
        <v>3.9997100830078123E-5</v>
      </c>
      <c r="L2231" s="8">
        <f>LN(Prices!L2225/Prices!L2224)</f>
        <v>-1.8190686983930018E-2</v>
      </c>
      <c r="M2231" s="8">
        <f>LN(Prices!M2225/Prices!M2224)</f>
        <v>2.4633148309750768E-3</v>
      </c>
      <c r="N2231" s="8">
        <f>LN(Prices!N2225/Prices!N2224)</f>
        <v>-1.2524195483983284E-2</v>
      </c>
      <c r="O2231" s="8">
        <f>LN(Prices!O2225/Prices!O2224)</f>
        <v>-2.0059993811703165E-2</v>
      </c>
    </row>
    <row r="2232" spans="1:15" x14ac:dyDescent="0.25">
      <c r="A2232" s="5">
        <v>45854</v>
      </c>
      <c r="B2232" s="8">
        <f>LN(Prices!B2226/Prices!B2225)</f>
        <v>5.1100631453190482E-3</v>
      </c>
      <c r="C2232" s="8">
        <f>LN(Prices!C2226/Prices!C2225)</f>
        <v>1.4311322847407602E-3</v>
      </c>
      <c r="D2232" s="8">
        <f>LN(Prices!D2226/Prices!D2225)</f>
        <v>4.7136789292064954E-3</v>
      </c>
      <c r="E2232" s="8">
        <f>LN(Prices!E2226/Prices!E2225)</f>
        <v>2.7645633663518094E-3</v>
      </c>
      <c r="F2232" s="8">
        <f>LN(Prices!F2226/Prices!F2225)</f>
        <v>7.6344299846281809E-3</v>
      </c>
      <c r="G2232" s="8">
        <f>LN(Prices!G2226/Prices!G2225)</f>
        <v>3.3854396288144632E-3</v>
      </c>
      <c r="H2232" s="8">
        <f>LN(Prices!H2226/Prices!H2225)</f>
        <v>9.3928506916019609E-3</v>
      </c>
      <c r="I2232" s="8">
        <f>LN(Prices!I2226/Prices!I2225)</f>
        <v>3.8658038150074575E-3</v>
      </c>
      <c r="J2232" s="8">
        <f>LN(Prices!J2226/Prices!J2225)</f>
        <v>3.1885685253844154E-3</v>
      </c>
      <c r="K2232" s="8">
        <f>(Prices!K2226-Prices!K2225)/100</f>
        <v>-6.9999694824218755E-5</v>
      </c>
      <c r="L2232" s="8">
        <f>LN(Prices!L2226/Prices!L2225)</f>
        <v>4.6130026365875983E-3</v>
      </c>
      <c r="M2232" s="8">
        <f>LN(Prices!M2226/Prices!M2225)</f>
        <v>3.3832371208119393E-3</v>
      </c>
      <c r="N2232" s="8">
        <f>LN(Prices!N2226/Prices!N2225)</f>
        <v>3.7299712007916987E-3</v>
      </c>
      <c r="O2232" s="8">
        <f>LN(Prices!O2226/Prices!O2225)</f>
        <v>9.900687011817141E-3</v>
      </c>
    </row>
    <row r="2233" spans="1:15" x14ac:dyDescent="0.25">
      <c r="A2233" s="5">
        <v>45855</v>
      </c>
      <c r="B2233" s="8">
        <f>LN(Prices!B2227/Prices!B2226)</f>
        <v>3.1190807791638847E-3</v>
      </c>
      <c r="C2233" s="8">
        <f>LN(Prices!C2227/Prices!C2226)</f>
        <v>4.0847239567228509E-4</v>
      </c>
      <c r="D2233" s="8">
        <f>LN(Prices!D2227/Prices!D2226)</f>
        <v>5.708432962886081E-3</v>
      </c>
      <c r="E2233" s="8">
        <f>LN(Prices!E2227/Prices!E2226)</f>
        <v>-3.1864070418712297E-4</v>
      </c>
      <c r="F2233" s="8">
        <f>LN(Prices!F2227/Prices!F2226)</f>
        <v>-3.6035848797453173E-3</v>
      </c>
      <c r="G2233" s="8">
        <f>LN(Prices!G2227/Prices!G2226)</f>
        <v>9.1293851635338742E-4</v>
      </c>
      <c r="H2233" s="8">
        <f>LN(Prices!H2227/Prices!H2226)</f>
        <v>-1.1136295440656579E-3</v>
      </c>
      <c r="I2233" s="8">
        <f>LN(Prices!I2227/Prices!I2226)</f>
        <v>6.0614138674082172E-3</v>
      </c>
      <c r="J2233" s="8">
        <f>LN(Prices!J2227/Prices!J2226)</f>
        <v>5.3593802400110132E-3</v>
      </c>
      <c r="K2233" s="8">
        <f>(Prices!K2227-Prices!K2226)/100</f>
        <v>1.0000228881835937E-4</v>
      </c>
      <c r="L2233" s="8">
        <f>LN(Prices!L2227/Prices!L2226)</f>
        <v>1.0679555008446497E-2</v>
      </c>
      <c r="M2233" s="8">
        <f>LN(Prices!M2227/Prices!M2226)</f>
        <v>6.2612145664961046E-3</v>
      </c>
      <c r="N2233" s="8">
        <f>LN(Prices!N2227/Prices!N2226)</f>
        <v>5.5171257083688101E-3</v>
      </c>
      <c r="O2233" s="8">
        <f>LN(Prices!O2227/Prices!O2226)</f>
        <v>1.1913511840899303E-2</v>
      </c>
    </row>
    <row r="2234" spans="1:15" x14ac:dyDescent="0.25">
      <c r="A2234" s="5">
        <v>45856</v>
      </c>
      <c r="B2234" s="8">
        <f>LN(Prices!B2228/Prices!B2227)</f>
        <v>-2.4616469533581152E-3</v>
      </c>
      <c r="C2234" s="8">
        <f>LN(Prices!C2228/Prices!C2227)</f>
        <v>1.8364711364666983E-3</v>
      </c>
      <c r="D2234" s="8">
        <f>LN(Prices!D2228/Prices!D2227)</f>
        <v>-2.2387309967581903E-3</v>
      </c>
      <c r="E2234" s="8">
        <f>LN(Prices!E2228/Prices!E2227)</f>
        <v>2.7581573047360422E-3</v>
      </c>
      <c r="F2234" s="8">
        <f>LN(Prices!F2228/Prices!F2227)</f>
        <v>2.1637251522796746E-3</v>
      </c>
      <c r="G2234" s="8">
        <f>LN(Prices!G2228/Prices!G2227)</f>
        <v>1.0945442715323574E-3</v>
      </c>
      <c r="H2234" s="8">
        <f>LN(Prices!H2228/Prices!H2227)</f>
        <v>2.1148280773180422E-3</v>
      </c>
      <c r="I2234" s="8">
        <f>LN(Prices!I2228/Prices!I2227)</f>
        <v>-8.1390608715098856E-4</v>
      </c>
      <c r="J2234" s="8">
        <f>LN(Prices!J2228/Prices!J2227)</f>
        <v>-9.0490302808416738E-5</v>
      </c>
      <c r="K2234" s="8">
        <f>(Prices!K2228-Prices!K2227)/100</f>
        <v>-5.0001144409179687E-5</v>
      </c>
      <c r="L2234" s="8">
        <f>LN(Prices!L2228/Prices!L2227)</f>
        <v>-5.7678620719808825E-4</v>
      </c>
      <c r="M2234" s="8">
        <f>LN(Prices!M2228/Prices!M2227)</f>
        <v>3.2247628104518521E-4</v>
      </c>
      <c r="N2234" s="8">
        <f>LN(Prices!N2228/Prices!N2227)</f>
        <v>-1.659890367487356E-4</v>
      </c>
      <c r="O2234" s="8">
        <f>LN(Prices!O2228/Prices!O2227)</f>
        <v>-6.0840708728361363E-3</v>
      </c>
    </row>
    <row r="2235" spans="1:15" x14ac:dyDescent="0.25">
      <c r="A2235" s="5">
        <v>45859</v>
      </c>
      <c r="B2235" s="8">
        <f>LN(Prices!B2229/Prices!B2228)</f>
        <v>5.7344236091742577E-3</v>
      </c>
      <c r="C2235" s="8">
        <f>LN(Prices!C2229/Prices!C2228)</f>
        <v>2.7481141360187608E-3</v>
      </c>
      <c r="D2235" s="8">
        <f>LN(Prices!D2229/Prices!D2228)</f>
        <v>6.4988903348089889E-3</v>
      </c>
      <c r="E2235" s="8">
        <f>LN(Prices!E2229/Prices!E2228)</f>
        <v>3.4895168080865111E-3</v>
      </c>
      <c r="F2235" s="8">
        <f>LN(Prices!F2229/Prices!F2228)</f>
        <v>1.9535991350583723E-3</v>
      </c>
      <c r="G2235" s="8">
        <f>LN(Prices!G2229/Prices!G2228)</f>
        <v>2.5491169455500646E-3</v>
      </c>
      <c r="H2235" s="8">
        <f>LN(Prices!H2229/Prices!H2228)</f>
        <v>4.1054613425659083E-3</v>
      </c>
      <c r="I2235" s="8">
        <f>LN(Prices!I2229/Prices!I2228)</f>
        <v>-3.4912309049197135E-4</v>
      </c>
      <c r="J2235" s="8">
        <f>LN(Prices!J2229/Prices!J2228)</f>
        <v>1.3981570056732561E-3</v>
      </c>
      <c r="K2235" s="8">
        <f>(Prices!K2229-Prices!K2228)/100</f>
        <v>-6.9999694824227632E-5</v>
      </c>
      <c r="L2235" s="8">
        <f>LN(Prices!L2229/Prices!L2228)</f>
        <v>-6.4371255944272237E-3</v>
      </c>
      <c r="M2235" s="8">
        <f>LN(Prices!M2229/Prices!M2228)</f>
        <v>2.2070680624195573E-3</v>
      </c>
      <c r="N2235" s="8">
        <f>LN(Prices!N2229/Prices!N2228)</f>
        <v>-8.6128088767165923E-4</v>
      </c>
      <c r="O2235" s="8">
        <f>LN(Prices!O2229/Prices!O2228)</f>
        <v>-3.9722034392372747E-3</v>
      </c>
    </row>
    <row r="2236" spans="1:15" x14ac:dyDescent="0.25">
      <c r="A2236" s="5">
        <v>45860</v>
      </c>
      <c r="B2236" s="8">
        <f>LN(Prices!B2230/Prices!B2229)</f>
        <v>3.7505277829962117E-3</v>
      </c>
      <c r="C2236" s="8">
        <f>LN(Prices!C2230/Prices!C2229)</f>
        <v>1.929437018975104E-3</v>
      </c>
      <c r="D2236" s="8">
        <f>LN(Prices!D2230/Prices!D2229)</f>
        <v>6.0708162200646466E-4</v>
      </c>
      <c r="E2236" s="8">
        <f>LN(Prices!E2230/Prices!E2229)</f>
        <v>2.8463888815243015E-3</v>
      </c>
      <c r="F2236" s="8">
        <f>LN(Prices!F2230/Prices!F2229)</f>
        <v>1.6099825555315288E-2</v>
      </c>
      <c r="G2236" s="8">
        <f>LN(Prices!G2230/Prices!G2229)</f>
        <v>9.0886289044465342E-4</v>
      </c>
      <c r="H2236" s="8">
        <f>LN(Prices!H2230/Prices!H2229)</f>
        <v>1.7017495836881561E-2</v>
      </c>
      <c r="I2236" s="8">
        <f>LN(Prices!I2230/Prices!I2229)</f>
        <v>9.0343270754181977E-3</v>
      </c>
      <c r="J2236" s="8">
        <f>LN(Prices!J2230/Prices!J2229)</f>
        <v>6.3732849666675692E-4</v>
      </c>
      <c r="K2236" s="8">
        <f>(Prices!K2230-Prices!K2229)/100</f>
        <v>6.9999694824227632E-5</v>
      </c>
      <c r="L2236" s="8">
        <f>LN(Prices!L2230/Prices!L2229)</f>
        <v>1.2898856619512261E-2</v>
      </c>
      <c r="M2236" s="8">
        <f>LN(Prices!M2230/Prices!M2229)</f>
        <v>-5.9445385501930102E-3</v>
      </c>
      <c r="N2236" s="8">
        <f>LN(Prices!N2230/Prices!N2229)</f>
        <v>8.719007033035818E-3</v>
      </c>
      <c r="O2236" s="8">
        <f>LN(Prices!O2230/Prices!O2229)</f>
        <v>7.8708264672469851E-3</v>
      </c>
    </row>
    <row r="2237" spans="1:15" x14ac:dyDescent="0.25">
      <c r="A2237" s="5">
        <v>45861</v>
      </c>
      <c r="B2237" s="8">
        <f>LN(Prices!B2231/Prices!B2230)</f>
        <v>1.9023595626642634E-2</v>
      </c>
      <c r="C2237" s="8">
        <f>LN(Prices!C2231/Prices!C2230)</f>
        <v>-2.234455501608449E-3</v>
      </c>
      <c r="D2237" s="8">
        <f>LN(Prices!D2231/Prices!D2230)</f>
        <v>1.0064454202927649E-2</v>
      </c>
      <c r="E2237" s="8">
        <f>LN(Prices!E2231/Prices!E2230)</f>
        <v>-3.5855879094412232E-3</v>
      </c>
      <c r="F2237" s="8">
        <f>LN(Prices!F2231/Prices!F2230)</f>
        <v>1.6159246440859436E-3</v>
      </c>
      <c r="G2237" s="8">
        <f>LN(Prices!G2231/Prices!G2230)</f>
        <v>-3.9138821632506487E-3</v>
      </c>
      <c r="H2237" s="8">
        <f>LN(Prices!H2231/Prices!H2230)</f>
        <v>1.9575594433502226E-3</v>
      </c>
      <c r="I2237" s="8">
        <f>LN(Prices!I2231/Prices!I2230)</f>
        <v>7.0086754842843728E-3</v>
      </c>
      <c r="J2237" s="8">
        <f>LN(Prices!J2231/Prices!J2230)</f>
        <v>7.7815321457028732E-3</v>
      </c>
      <c r="K2237" s="8">
        <f>(Prices!K2231-Prices!K2230)/100</f>
        <v>9.9997520446777348E-5</v>
      </c>
      <c r="L2237" s="8">
        <f>LN(Prices!L2231/Prices!L2230)</f>
        <v>8.1586700670402239E-3</v>
      </c>
      <c r="M2237" s="8">
        <f>LN(Prices!M2231/Prices!M2230)</f>
        <v>8.0965982046789613E-3</v>
      </c>
      <c r="N2237" s="8">
        <f>LN(Prices!N2231/Prices!N2230)</f>
        <v>7.183527513062068E-3</v>
      </c>
      <c r="O2237" s="8">
        <f>LN(Prices!O2231/Prices!O2230)</f>
        <v>1.5168299687942711E-2</v>
      </c>
    </row>
    <row r="2238" spans="1:15" x14ac:dyDescent="0.25">
      <c r="A2238" s="5">
        <v>45862</v>
      </c>
      <c r="B2238" s="8">
        <f>LN(Prices!B2232/Prices!B2231)</f>
        <v>-6.8905017484697803E-3</v>
      </c>
      <c r="C2238" s="8">
        <f>LN(Prices!C2232/Prices!C2231)</f>
        <v>-6.1023490246496297E-4</v>
      </c>
      <c r="D2238" s="8">
        <f>LN(Prices!D2232/Prices!D2231)</f>
        <v>-5.4222871143080756E-3</v>
      </c>
      <c r="E2238" s="8">
        <f>LN(Prices!E2232/Prices!E2231)</f>
        <v>-1.4801237863008019E-3</v>
      </c>
      <c r="F2238" s="8">
        <f>LN(Prices!F2232/Prices!F2231)</f>
        <v>-6.0734700125435748E-3</v>
      </c>
      <c r="G2238" s="8">
        <f>LN(Prices!G2232/Prices!G2231)</f>
        <v>7.2938788258723026E-4</v>
      </c>
      <c r="H2238" s="8">
        <f>LN(Prices!H2232/Prices!H2231)</f>
        <v>-3.482788214648239E-3</v>
      </c>
      <c r="I2238" s="8">
        <f>LN(Prices!I2232/Prices!I2231)</f>
        <v>-2.9812632917864232E-3</v>
      </c>
      <c r="J2238" s="8">
        <f>LN(Prices!J2232/Prices!J2231)</f>
        <v>6.9797999693325139E-4</v>
      </c>
      <c r="K2238" s="8">
        <f>(Prices!K2232-Prices!K2231)/100</f>
        <v>5.0001144409179687E-5</v>
      </c>
      <c r="L2238" s="8">
        <f>LN(Prices!L2232/Prices!L2231)</f>
        <v>-9.0143400689161948E-3</v>
      </c>
      <c r="M2238" s="8">
        <f>LN(Prices!M2232/Prices!M2231)</f>
        <v>3.2217027006847566E-3</v>
      </c>
      <c r="N2238" s="8">
        <f>LN(Prices!N2232/Prices!N2231)</f>
        <v>-3.2341804822389056E-3</v>
      </c>
      <c r="O2238" s="8">
        <f>LN(Prices!O2232/Prices!O2231)</f>
        <v>-1.3670874175660741E-2</v>
      </c>
    </row>
    <row r="2239" spans="1:15" x14ac:dyDescent="0.25">
      <c r="A2239" s="5">
        <v>45863</v>
      </c>
      <c r="B2239" s="8">
        <f>LN(Prices!B2233/Prices!B2232)</f>
        <v>-1.6092318039858792E-3</v>
      </c>
      <c r="C2239" s="8">
        <f>LN(Prices!C2233/Prices!C2232)</f>
        <v>1.6265745180164264E-3</v>
      </c>
      <c r="D2239" s="8">
        <f>LN(Prices!D2233/Prices!D2232)</f>
        <v>-3.025160805914767E-3</v>
      </c>
      <c r="E2239" s="8">
        <f>LN(Prices!E2233/Prices!E2232)</f>
        <v>2.3249141983284396E-3</v>
      </c>
      <c r="F2239" s="8">
        <f>LN(Prices!F2233/Prices!F2232)</f>
        <v>-6.0931636607085163E-4</v>
      </c>
      <c r="G2239" s="8">
        <f>LN(Prices!G2233/Prices!G2232)</f>
        <v>9.1078636562982483E-4</v>
      </c>
      <c r="H2239" s="8">
        <f>LN(Prices!H2233/Prices!H2232)</f>
        <v>1.0903443624138614E-4</v>
      </c>
      <c r="I2239" s="8">
        <f>LN(Prices!I2233/Prices!I2232)</f>
        <v>3.7824119381001092E-3</v>
      </c>
      <c r="J2239" s="8">
        <f>LN(Prices!J2233/Prices!J2232)</f>
        <v>3.9664510016805517E-3</v>
      </c>
      <c r="K2239" s="8">
        <f>(Prices!K2233-Prices!K2232)/100</f>
        <v>0</v>
      </c>
      <c r="L2239" s="8">
        <f>LN(Prices!L2233/Prices!L2232)</f>
        <v>9.0298914658851481E-3</v>
      </c>
      <c r="M2239" s="8">
        <f>LN(Prices!M2233/Prices!M2232)</f>
        <v>4.816595413724375E-3</v>
      </c>
      <c r="N2239" s="8">
        <f>LN(Prices!N2233/Prices!N2232)</f>
        <v>3.8878781068768411E-3</v>
      </c>
      <c r="O2239" s="8">
        <f>LN(Prices!O2233/Prices!O2232)</f>
        <v>3.9617997594842327E-3</v>
      </c>
    </row>
    <row r="2240" spans="1:15" x14ac:dyDescent="0.25">
      <c r="A2240" s="5">
        <v>45866</v>
      </c>
      <c r="B2240" s="8">
        <f>LN(Prices!B2234/Prices!B2233)</f>
        <v>-1.2641913560866656E-2</v>
      </c>
      <c r="C2240" s="8">
        <f>LN(Prices!C2234/Prices!C2233)</f>
        <v>-1.3214511628468005E-3</v>
      </c>
      <c r="D2240" s="8">
        <f>LN(Prices!D2234/Prices!D2233)</f>
        <v>-6.6874749903592049E-3</v>
      </c>
      <c r="E2240" s="8">
        <f>LN(Prices!E2234/Prices!E2233)</f>
        <v>-2.2191726786449152E-3</v>
      </c>
      <c r="F2240" s="8">
        <f>LN(Prices!F2234/Prices!F2233)</f>
        <v>-1.6698665768364398E-2</v>
      </c>
      <c r="G2240" s="8">
        <f>LN(Prices!G2234/Prices!G2233)</f>
        <v>-1.2754503962301563E-3</v>
      </c>
      <c r="H2240" s="8">
        <f>LN(Prices!H2234/Prices!H2233)</f>
        <v>-1.6155081140916301E-2</v>
      </c>
      <c r="I2240" s="8">
        <f>LN(Prices!I2234/Prices!I2233)</f>
        <v>-4.4717765531411616E-3</v>
      </c>
      <c r="J2240" s="8">
        <f>LN(Prices!J2234/Prices!J2233)</f>
        <v>1.7684247126657597E-4</v>
      </c>
      <c r="K2240" s="8">
        <f>(Prices!K2234-Prices!K2233)/100</f>
        <v>-9.9997520446777348E-5</v>
      </c>
      <c r="L2240" s="8">
        <f>LN(Prices!L2234/Prices!L2233)</f>
        <v>-2.3580757286859391E-3</v>
      </c>
      <c r="M2240" s="8">
        <f>LN(Prices!M2234/Prices!M2233)</f>
        <v>4.0513523970749669E-3</v>
      </c>
      <c r="N2240" s="8">
        <f>LN(Prices!N2234/Prices!N2233)</f>
        <v>-4.3185039393971603E-3</v>
      </c>
      <c r="O2240" s="8">
        <f>LN(Prices!O2234/Prices!O2233)</f>
        <v>-1.921328601902807E-3</v>
      </c>
    </row>
    <row r="2241" spans="1:15" x14ac:dyDescent="0.25">
      <c r="A2241" s="5">
        <v>45867</v>
      </c>
      <c r="B2241" s="8">
        <f>LN(Prices!B2235/Prices!B2234)</f>
        <v>-1.1424535237505246E-3</v>
      </c>
      <c r="C2241" s="8">
        <f>LN(Prices!C2235/Prices!C2234)</f>
        <v>5.376349844611281E-3</v>
      </c>
      <c r="D2241" s="8">
        <f>LN(Prices!D2235/Prices!D2234)</f>
        <v>4.065723077477978E-4</v>
      </c>
      <c r="E2241" s="8">
        <f>LN(Prices!E2235/Prices!E2234)</f>
        <v>6.5375890767786111E-3</v>
      </c>
      <c r="F2241" s="8">
        <f>LN(Prices!F2235/Prices!F2234)</f>
        <v>2.1057678460734457E-2</v>
      </c>
      <c r="G2241" s="8">
        <f>LN(Prices!G2235/Prices!G2234)</f>
        <v>5.3643369555730356E-3</v>
      </c>
      <c r="H2241" s="8">
        <f>LN(Prices!H2235/Prices!H2234)</f>
        <v>1.5937086790884854E-2</v>
      </c>
      <c r="I2241" s="8">
        <f>LN(Prices!I2235/Prices!I2234)</f>
        <v>-1.0346706679057579E-3</v>
      </c>
      <c r="J2241" s="8">
        <f>LN(Prices!J2235/Prices!J2234)</f>
        <v>-2.9638301974668291E-3</v>
      </c>
      <c r="K2241" s="8">
        <f>(Prices!K2235-Prices!K2234)/100</f>
        <v>-5.0001144409179687E-5</v>
      </c>
      <c r="L2241" s="8">
        <f>LN(Prices!L2235/Prices!L2234)</f>
        <v>-1.3058331623536316E-3</v>
      </c>
      <c r="M2241" s="8">
        <f>LN(Prices!M2235/Prices!M2234)</f>
        <v>-5.4438242570170161E-3</v>
      </c>
      <c r="N2241" s="8">
        <f>LN(Prices!N2235/Prices!N2234)</f>
        <v>-9.6449587646249351E-4</v>
      </c>
      <c r="O2241" s="8">
        <f>LN(Prices!O2235/Prices!O2234)</f>
        <v>-6.1204494957793811E-3</v>
      </c>
    </row>
    <row r="2242" spans="1:15" x14ac:dyDescent="0.25">
      <c r="A2242" s="5">
        <v>45868</v>
      </c>
      <c r="B2242" s="8">
        <f>LN(Prices!B2236/Prices!B2235)</f>
        <v>-6.8818802075459673E-3</v>
      </c>
      <c r="C2242" s="8">
        <f>LN(Prices!C2236/Prices!C2235)</f>
        <v>-2.8367827957074508E-3</v>
      </c>
      <c r="D2242" s="8">
        <f>LN(Prices!D2236/Prices!D2235)</f>
        <v>-7.3439521131959474E-3</v>
      </c>
      <c r="E2242" s="8">
        <f>LN(Prices!E2236/Prices!E2235)</f>
        <v>-3.4744232499096385E-3</v>
      </c>
      <c r="F2242" s="8">
        <f>LN(Prices!F2236/Prices!F2235)</f>
        <v>-1.477582114770265E-2</v>
      </c>
      <c r="G2242" s="8">
        <f>LN(Prices!G2236/Prices!G2235)</f>
        <v>-3.9068434024811379E-3</v>
      </c>
      <c r="H2242" s="8">
        <f>LN(Prices!H2236/Prices!H2235)</f>
        <v>-1.4276579386227294E-2</v>
      </c>
      <c r="I2242" s="8">
        <f>LN(Prices!I2236/Prices!I2235)</f>
        <v>-4.8432973757438777E-3</v>
      </c>
      <c r="J2242" s="8">
        <f>LN(Prices!J2236/Prices!J2235)</f>
        <v>-1.2502139385094711E-3</v>
      </c>
      <c r="K2242" s="8">
        <f>(Prices!K2236-Prices!K2235)/100</f>
        <v>1.9998550415039061E-5</v>
      </c>
      <c r="L2242" s="8">
        <f>LN(Prices!L2236/Prices!L2235)</f>
        <v>-6.3979991097765252E-3</v>
      </c>
      <c r="M2242" s="8">
        <f>LN(Prices!M2236/Prices!M2235)</f>
        <v>2.431119601223922E-3</v>
      </c>
      <c r="N2242" s="8">
        <f>LN(Prices!N2236/Prices!N2235)</f>
        <v>-5.0685784112532153E-3</v>
      </c>
      <c r="O2242" s="8">
        <f>LN(Prices!O2236/Prices!O2235)</f>
        <v>-4.7192085172460671E-3</v>
      </c>
    </row>
    <row r="2243" spans="1:15" x14ac:dyDescent="0.25">
      <c r="A2243" s="5">
        <v>45869</v>
      </c>
      <c r="B2243" s="8">
        <f>LN(Prices!B2237/Prices!B2236)</f>
        <v>-9.2502022861236256E-3</v>
      </c>
      <c r="C2243" s="8">
        <f>LN(Prices!C2237/Prices!C2236)</f>
        <v>5.0736731404838105E-4</v>
      </c>
      <c r="D2243" s="8">
        <f>LN(Prices!D2237/Prices!D2236)</f>
        <v>-5.7495384387664895E-3</v>
      </c>
      <c r="E2243" s="8">
        <f>LN(Prices!E2237/Prices!E2236)</f>
        <v>8.4353379744842537E-4</v>
      </c>
      <c r="F2243" s="8">
        <f>LN(Prices!F2237/Prices!F2236)</f>
        <v>-1.7397085318949158E-2</v>
      </c>
      <c r="G2243" s="8">
        <f>LN(Prices!G2237/Prices!G2236)</f>
        <v>-1.6399486415973796E-3</v>
      </c>
      <c r="H2243" s="8">
        <f>LN(Prices!H2237/Prices!H2236)</f>
        <v>-1.4146887802920954E-2</v>
      </c>
      <c r="I2243" s="8">
        <f>LN(Prices!I2237/Prices!I2236)</f>
        <v>-8.2409472096195702E-3</v>
      </c>
      <c r="J2243" s="8">
        <f>LN(Prices!J2237/Prices!J2236)</f>
        <v>-3.701662046374567E-3</v>
      </c>
      <c r="K2243" s="8">
        <f>(Prices!K2237-Prices!K2236)/100</f>
        <v>3.0002593994140626E-5</v>
      </c>
      <c r="L2243" s="8">
        <f>LN(Prices!L2237/Prices!L2236)</f>
        <v>-1.0995287742182714E-2</v>
      </c>
      <c r="M2243" s="8">
        <f>LN(Prices!M2237/Prices!M2236)</f>
        <v>8.6847806422348298E-4</v>
      </c>
      <c r="N2243" s="8">
        <f>LN(Prices!N2237/Prices!N2236)</f>
        <v>-8.590188245577968E-3</v>
      </c>
      <c r="O2243" s="8">
        <f>LN(Prices!O2237/Prices!O2236)</f>
        <v>-9.3383970499221237E-3</v>
      </c>
    </row>
    <row r="2244" spans="1:15" x14ac:dyDescent="0.25">
      <c r="A2244" s="5">
        <v>45870</v>
      </c>
      <c r="B2244" s="8">
        <f>LN(Prices!B2238/Prices!B2237)</f>
        <v>-4.1572858768737639E-3</v>
      </c>
      <c r="C2244" s="8">
        <f>LN(Prices!C2238/Prices!C2237)</f>
        <v>8.6104357666397357E-3</v>
      </c>
      <c r="D2244" s="8">
        <f>LN(Prices!D2238/Prices!D2237)</f>
        <v>-7.4411840541599101E-3</v>
      </c>
      <c r="E2244" s="8">
        <f>LN(Prices!E2238/Prices!E2237)</f>
        <v>1.144681680409535E-2</v>
      </c>
      <c r="F2244" s="8">
        <f>LN(Prices!F2238/Prices!F2237)</f>
        <v>-4.7119402077746035E-3</v>
      </c>
      <c r="G2244" s="8">
        <f>LN(Prices!G2238/Prices!G2237)</f>
        <v>6.9589883942994622E-3</v>
      </c>
      <c r="H2244" s="8">
        <f>LN(Prices!H2238/Prices!H2237)</f>
        <v>-2.4710151340713703E-3</v>
      </c>
      <c r="I2244" s="8">
        <f>LN(Prices!I2238/Prices!I2237)</f>
        <v>-1.4675928311274598E-2</v>
      </c>
      <c r="J2244" s="8">
        <f>LN(Prices!J2238/Prices!J2237)</f>
        <v>-1.61213871855698E-2</v>
      </c>
      <c r="K2244" s="8">
        <f>(Prices!K2238-Prices!K2237)/100</f>
        <v>-5.2999973297119141E-4</v>
      </c>
      <c r="L2244" s="8">
        <f>LN(Prices!L2238/Prices!L2237)</f>
        <v>-1.4914285454446691E-2</v>
      </c>
      <c r="M2244" s="8">
        <f>LN(Prices!M2238/Prices!M2237)</f>
        <v>-1.9585928277470337E-2</v>
      </c>
      <c r="N2244" s="8">
        <f>LN(Prices!N2238/Prices!N2237)</f>
        <v>-1.3009351727048271E-2</v>
      </c>
      <c r="O2244" s="8">
        <f>LN(Prices!O2238/Prices!O2237)</f>
        <v>-2.0496591058540788E-2</v>
      </c>
    </row>
    <row r="2245" spans="1:15" x14ac:dyDescent="0.25">
      <c r="A2245" s="5">
        <v>45873</v>
      </c>
      <c r="B2245" s="8">
        <f>LN(Prices!B2239/Prices!B2238)</f>
        <v>1.2585071484785663E-2</v>
      </c>
      <c r="C2245" s="8">
        <f>LN(Prices!C2239/Prices!C2238)</f>
        <v>8.0675681847582786E-4</v>
      </c>
      <c r="D2245" s="8">
        <f>LN(Prices!D2239/Prices!D2238)</f>
        <v>1.0320045484651317E-2</v>
      </c>
      <c r="E2245" s="8">
        <f>LN(Prices!E2239/Prices!E2238)</f>
        <v>1.3578578686142325E-3</v>
      </c>
      <c r="F2245" s="8">
        <f>LN(Prices!F2239/Prices!F2238)</f>
        <v>8.3612011000695728E-3</v>
      </c>
      <c r="G2245" s="8">
        <f>LN(Prices!G2239/Prices!G2238)</f>
        <v>2.9003245669627247E-3</v>
      </c>
      <c r="H2245" s="8">
        <f>LN(Prices!H2239/Prices!H2238)</f>
        <v>1.0182047375675457E-2</v>
      </c>
      <c r="I2245" s="8">
        <f>LN(Prices!I2239/Prices!I2238)</f>
        <v>1.1290245548264114E-2</v>
      </c>
      <c r="J2245" s="8">
        <f>LN(Prices!J2239/Prices!J2238)</f>
        <v>1.4629564491414495E-2</v>
      </c>
      <c r="K2245" s="8">
        <f>(Prices!K2239-Prices!K2238)/100</f>
        <v>-2.900028228759677E-4</v>
      </c>
      <c r="L2245" s="8">
        <f>LN(Prices!L2239/Prices!L2238)</f>
        <v>1.2152858958436574E-2</v>
      </c>
      <c r="M2245" s="8">
        <f>LN(Prices!M2239/Prices!M2238)</f>
        <v>1.9362630181292775E-2</v>
      </c>
      <c r="N2245" s="8">
        <f>LN(Prices!N2239/Prices!N2238)</f>
        <v>1.0127801491766078E-2</v>
      </c>
      <c r="O2245" s="8">
        <f>LN(Prices!O2239/Prices!O2238)</f>
        <v>2.0790512326290839E-2</v>
      </c>
    </row>
    <row r="2246" spans="1:15" x14ac:dyDescent="0.25">
      <c r="A2246" s="5">
        <v>45874</v>
      </c>
      <c r="B2246" s="8">
        <f>LN(Prices!B2240/Prices!B2239)</f>
        <v>1.972690652706533E-3</v>
      </c>
      <c r="C2246" s="8">
        <f>LN(Prices!C2240/Prices!C2239)</f>
        <v>3.0221560387366038E-4</v>
      </c>
      <c r="D2246" s="8">
        <f>LN(Prices!D2240/Prices!D2239)</f>
        <v>2.8706770082749466E-3</v>
      </c>
      <c r="E2246" s="8">
        <f>LN(Prices!E2240/Prices!E2239)</f>
        <v>-7.3089315327264136E-4</v>
      </c>
      <c r="F2246" s="8">
        <f>LN(Prices!F2240/Prices!F2239)</f>
        <v>8.0856222553428517E-3</v>
      </c>
      <c r="G2246" s="8">
        <f>LN(Prices!G2240/Prices!G2239)</f>
        <v>-9.0541186416007234E-4</v>
      </c>
      <c r="H2246" s="8">
        <f>LN(Prices!H2240/Prices!H2239)</f>
        <v>4.5536274564816123E-3</v>
      </c>
      <c r="I2246" s="8">
        <f>LN(Prices!I2240/Prices!I2239)</f>
        <v>-1.0531331363091709E-3</v>
      </c>
      <c r="J2246" s="8">
        <f>LN(Prices!J2240/Prices!J2239)</f>
        <v>-4.8697037804620166E-3</v>
      </c>
      <c r="K2246" s="8">
        <f>(Prices!K2240-Prices!K2239)/100</f>
        <v>-2.9997825622567476E-5</v>
      </c>
      <c r="L2246" s="8">
        <f>LN(Prices!L2240/Prices!L2239)</f>
        <v>-3.787252204230766E-4</v>
      </c>
      <c r="M2246" s="8">
        <f>LN(Prices!M2240/Prices!M2239)</f>
        <v>-8.0110662099732808E-3</v>
      </c>
      <c r="N2246" s="8">
        <f>LN(Prices!N2240/Prices!N2239)</f>
        <v>-1.2009696649514308E-3</v>
      </c>
      <c r="O2246" s="8">
        <f>LN(Prices!O2240/Prices!O2239)</f>
        <v>6.0252383783007592E-3</v>
      </c>
    </row>
    <row r="2247" spans="1:15" x14ac:dyDescent="0.25">
      <c r="A2247" s="5">
        <v>45875</v>
      </c>
      <c r="B2247" s="8">
        <f>LN(Prices!B2241/Prices!B2240)</f>
        <v>6.547713689058569E-3</v>
      </c>
      <c r="C2247" s="8">
        <f>LN(Prices!C2241/Prices!C2240)</f>
        <v>-4.029744384111519E-4</v>
      </c>
      <c r="D2247" s="8">
        <f>LN(Prices!D2241/Prices!D2240)</f>
        <v>4.698114018113559E-3</v>
      </c>
      <c r="E2247" s="8">
        <f>LN(Prices!E2241/Prices!E2240)</f>
        <v>-7.3142774883017331E-4</v>
      </c>
      <c r="F2247" s="8">
        <f>LN(Prices!F2241/Prices!F2240)</f>
        <v>-7.0452882364831675E-3</v>
      </c>
      <c r="G2247" s="8">
        <f>LN(Prices!G2241/Prices!G2240)</f>
        <v>-8.156229947507631E-4</v>
      </c>
      <c r="H2247" s="8">
        <f>LN(Prices!H2241/Prices!H2240)</f>
        <v>-7.787287525554209E-3</v>
      </c>
      <c r="I2247" s="8">
        <f>LN(Prices!I2241/Prices!I2240)</f>
        <v>-1.1697210710665428E-4</v>
      </c>
      <c r="J2247" s="8">
        <f>LN(Prices!J2241/Prices!J2240)</f>
        <v>7.2555222198526052E-3</v>
      </c>
      <c r="K2247" s="8">
        <f>(Prices!K2241-Prices!K2240)/100</f>
        <v>-1.7000198364257812E-4</v>
      </c>
      <c r="L2247" s="8">
        <f>LN(Prices!L2241/Prices!L2240)</f>
        <v>-3.0862715722560609E-3</v>
      </c>
      <c r="M2247" s="8">
        <f>LN(Prices!M2241/Prices!M2240)</f>
        <v>1.3108493610436108E-2</v>
      </c>
      <c r="N2247" s="8">
        <f>LN(Prices!N2241/Prices!N2240)</f>
        <v>1.2014913813189044E-4</v>
      </c>
      <c r="O2247" s="8">
        <f>LN(Prices!O2241/Prices!O2240)</f>
        <v>-1.9698329947756394E-3</v>
      </c>
    </row>
    <row r="2248" spans="1:15" x14ac:dyDescent="0.25">
      <c r="A2248" s="5">
        <v>45876</v>
      </c>
      <c r="B2248" s="8">
        <f>LN(Prices!B2242/Prices!B2241)</f>
        <v>7.8011573605626192E-3</v>
      </c>
      <c r="C2248" s="8">
        <f>LN(Prices!C2242/Prices!C2241)</f>
        <v>-8.0683814325154446E-4</v>
      </c>
      <c r="D2248" s="8">
        <f>LN(Prices!D2242/Prices!D2241)</f>
        <v>8.3207189200432512E-3</v>
      </c>
      <c r="E2248" s="8">
        <f>LN(Prices!E2242/Prices!E2241)</f>
        <v>-7.3187989054665557E-4</v>
      </c>
      <c r="F2248" s="8">
        <f>LN(Prices!F2242/Prices!F2241)</f>
        <v>3.3216667398458543E-3</v>
      </c>
      <c r="G2248" s="8">
        <f>LN(Prices!G2242/Prices!G2241)</f>
        <v>1.0872528666699597E-3</v>
      </c>
      <c r="H2248" s="8">
        <f>LN(Prices!H2242/Prices!H2241)</f>
        <v>2.8996006136186372E-3</v>
      </c>
      <c r="I2248" s="8">
        <f>LN(Prices!I2242/Prices!I2241)</f>
        <v>0</v>
      </c>
      <c r="J2248" s="8">
        <f>LN(Prices!J2242/Prices!J2241)</f>
        <v>-7.9779817182786678E-4</v>
      </c>
      <c r="K2248" s="8">
        <f>(Prices!K2242-Prices!K2241)/100</f>
        <v>5.0001144409179687E-5</v>
      </c>
      <c r="L2248" s="8">
        <f>LN(Prices!L2242/Prices!L2241)</f>
        <v>-2.3145241605064659E-3</v>
      </c>
      <c r="M2248" s="8">
        <f>LN(Prices!M2242/Prices!M2241)</f>
        <v>-1.2685222673121826E-3</v>
      </c>
      <c r="N2248" s="8">
        <f>LN(Prices!N2242/Prices!N2241)</f>
        <v>-9.923041591298554E-5</v>
      </c>
      <c r="O2248" s="8">
        <f>LN(Prices!O2242/Prices!O2241)</f>
        <v>-2.9621543454238421E-3</v>
      </c>
    </row>
    <row r="2249" spans="1:15" x14ac:dyDescent="0.25">
      <c r="A2249" s="5">
        <v>45877</v>
      </c>
      <c r="B2249" s="8">
        <f>LN(Prices!B2243/Prices!B2242)</f>
        <v>3.0711839910073928E-3</v>
      </c>
      <c r="C2249" s="8">
        <f>LN(Prices!C2243/Prices!C2242)</f>
        <v>-1.9183806779747596E-3</v>
      </c>
      <c r="D2249" s="8">
        <f>LN(Prices!D2243/Prices!D2242)</f>
        <v>-8.0878442543484534E-4</v>
      </c>
      <c r="E2249" s="8">
        <f>LN(Prices!E2243/Prices!E2242)</f>
        <v>-2.3038899430735155E-3</v>
      </c>
      <c r="F2249" s="8">
        <f>LN(Prices!F2243/Prices!F2242)</f>
        <v>-7.9069561885958279E-3</v>
      </c>
      <c r="G2249" s="8">
        <f>LN(Prices!G2243/Prices!G2242)</f>
        <v>-6.3403879162406368E-4</v>
      </c>
      <c r="H2249" s="8">
        <f>LN(Prices!H2243/Prices!H2242)</f>
        <v>-8.2747688967929542E-3</v>
      </c>
      <c r="I2249" s="8">
        <f>LN(Prices!I2243/Prices!I2242)</f>
        <v>4.9054307623702578E-3</v>
      </c>
      <c r="J2249" s="8">
        <f>LN(Prices!J2243/Prices!J2242)</f>
        <v>7.7694548163894745E-3</v>
      </c>
      <c r="K2249" s="8">
        <f>(Prices!K2243-Prices!K2242)/100</f>
        <v>-5.0001144409179687E-5</v>
      </c>
      <c r="L2249" s="8">
        <f>LN(Prices!L2243/Prices!L2242)</f>
        <v>-1.3120357417665377E-4</v>
      </c>
      <c r="M2249" s="8">
        <f>LN(Prices!M2243/Prices!M2242)</f>
        <v>8.5989767354314964E-3</v>
      </c>
      <c r="N2249" s="8">
        <f>LN(Prices!N2243/Prices!N2242)</f>
        <v>4.7637937091420026E-3</v>
      </c>
      <c r="O2249" s="8">
        <f>LN(Prices!O2243/Prices!O2242)</f>
        <v>1.669224125848225E-3</v>
      </c>
    </row>
    <row r="2250" spans="1:15" x14ac:dyDescent="0.25">
      <c r="A2250" s="5">
        <v>45880</v>
      </c>
      <c r="B2250" s="8">
        <f>LN(Prices!B2244/Prices!B2243)</f>
        <v>-3.7189927694497534E-3</v>
      </c>
      <c r="C2250" s="8">
        <f>LN(Prices!C2244/Prices!C2243)</f>
        <v>7.0742448538321833E-4</v>
      </c>
      <c r="D2250" s="8">
        <f>LN(Prices!D2244/Prices!D2243)</f>
        <v>-2.8357106862037171E-3</v>
      </c>
      <c r="E2250" s="8">
        <f>LN(Prices!E2244/Prices!E2243)</f>
        <v>3.1447574650207916E-4</v>
      </c>
      <c r="F2250" s="8">
        <f>LN(Prices!F2244/Prices!F2243)</f>
        <v>-5.9713309006873974E-3</v>
      </c>
      <c r="G2250" s="8">
        <f>LN(Prices!G2244/Prices!G2243)</f>
        <v>0</v>
      </c>
      <c r="H2250" s="8">
        <f>LN(Prices!H2244/Prices!H2243)</f>
        <v>-6.6466824770476211E-3</v>
      </c>
      <c r="I2250" s="8">
        <f>LN(Prices!I2244/Prices!I2243)</f>
        <v>-2.6833910668689585E-3</v>
      </c>
      <c r="J2250" s="8">
        <f>LN(Prices!J2244/Prices!J2243)</f>
        <v>-2.5072683938851073E-3</v>
      </c>
      <c r="K2250" s="8">
        <f>(Prices!K2244-Prices!K2243)/100</f>
        <v>1.0000228881835937E-4</v>
      </c>
      <c r="L2250" s="8">
        <f>LN(Prices!L2244/Prices!L2243)</f>
        <v>-4.2150064945323043E-3</v>
      </c>
      <c r="M2250" s="8">
        <f>LN(Prices!M2244/Prices!M2243)</f>
        <v>-2.4910882149013617E-3</v>
      </c>
      <c r="N2250" s="8">
        <f>LN(Prices!N2244/Prices!N2243)</f>
        <v>-2.8482700851025734E-3</v>
      </c>
      <c r="O2250" s="8">
        <f>LN(Prices!O2244/Prices!O2243)</f>
        <v>-8.6130435289197239E-4</v>
      </c>
    </row>
    <row r="2251" spans="1:15" x14ac:dyDescent="0.25">
      <c r="A2251" s="5">
        <v>45881</v>
      </c>
      <c r="B2251" s="8">
        <f>LN(Prices!B2245/Prices!B2244)</f>
        <v>1.2236546727285639E-2</v>
      </c>
      <c r="C2251" s="8">
        <f>LN(Prices!C2245/Prices!C2244)</f>
        <v>0</v>
      </c>
      <c r="D2251" s="8">
        <f>LN(Prices!D2245/Prices!D2244)</f>
        <v>1.2096964396146163E-2</v>
      </c>
      <c r="E2251" s="8">
        <f>LN(Prices!E2245/Prices!E2244)</f>
        <v>-2.0986196147980687E-4</v>
      </c>
      <c r="F2251" s="8">
        <f>LN(Prices!F2245/Prices!F2244)</f>
        <v>7.1197084684332581E-3</v>
      </c>
      <c r="G2251" s="8">
        <f>LN(Prices!G2245/Prices!G2244)</f>
        <v>-1.7232927813504583E-3</v>
      </c>
      <c r="H2251" s="8">
        <f>LN(Prices!H2245/Prices!H2244)</f>
        <v>5.6356751790034446E-3</v>
      </c>
      <c r="I2251" s="8">
        <f>LN(Prices!I2245/Prices!I2244)</f>
        <v>1.1845462152921085E-2</v>
      </c>
      <c r="J2251" s="8">
        <f>LN(Prices!J2245/Prices!J2244)</f>
        <v>1.1281559075170764E-2</v>
      </c>
      <c r="K2251" s="8">
        <f>(Prices!K2245-Prices!K2244)/100</f>
        <v>-1.3000011444091797E-4</v>
      </c>
      <c r="L2251" s="8">
        <f>LN(Prices!L2245/Prices!L2244)</f>
        <v>2.2830415947282391E-2</v>
      </c>
      <c r="M2251" s="8">
        <f>LN(Prices!M2245/Prices!M2244)</f>
        <v>1.187993409163429E-2</v>
      </c>
      <c r="N2251" s="8">
        <f>LN(Prices!N2245/Prices!N2244)</f>
        <v>1.1772660553119698E-2</v>
      </c>
      <c r="O2251" s="8">
        <f>LN(Prices!O2245/Prices!O2244)</f>
        <v>2.9460120089337349E-2</v>
      </c>
    </row>
    <row r="2252" spans="1:15" x14ac:dyDescent="0.25">
      <c r="A2252" s="5">
        <v>45882</v>
      </c>
      <c r="B2252" s="8">
        <f>LN(Prices!B2246/Prices!B2245)</f>
        <v>7.1752410175646188E-3</v>
      </c>
      <c r="C2252" s="8">
        <f>LN(Prices!C2246/Prices!C2245)</f>
        <v>3.6290393171516688E-3</v>
      </c>
      <c r="D2252" s="8">
        <f>LN(Prices!D2246/Prices!D2245)</f>
        <v>1.1952298178992935E-2</v>
      </c>
      <c r="E2252" s="8">
        <f>LN(Prices!E2246/Prices!E2245)</f>
        <v>3.5581862414664038E-3</v>
      </c>
      <c r="F2252" s="8">
        <f>LN(Prices!F2246/Prices!F2245)</f>
        <v>9.3458040097820442E-3</v>
      </c>
      <c r="G2252" s="8">
        <f>LN(Prices!G2246/Prices!G2245)</f>
        <v>3.805262205852472E-3</v>
      </c>
      <c r="H2252" s="8">
        <f>LN(Prices!H2246/Prices!H2245)</f>
        <v>9.2857761948371195E-3</v>
      </c>
      <c r="I2252" s="8">
        <f>LN(Prices!I2246/Prices!I2245)</f>
        <v>9.3078232109708899E-3</v>
      </c>
      <c r="J2252" s="8">
        <f>LN(Prices!J2246/Prices!J2245)</f>
        <v>3.2248733840464015E-3</v>
      </c>
      <c r="K2252" s="8">
        <f>(Prices!K2246-Prices!K2245)/100</f>
        <v>-1.9999980926513672E-4</v>
      </c>
      <c r="L2252" s="8">
        <f>LN(Prices!L2246/Prices!L2245)</f>
        <v>1.553814622282278E-2</v>
      </c>
      <c r="M2252" s="8">
        <f>LN(Prices!M2246/Prices!M2245)</f>
        <v>-1.0509424494306219E-3</v>
      </c>
      <c r="N2252" s="8">
        <f>LN(Prices!N2246/Prices!N2245)</f>
        <v>9.2794702618515384E-3</v>
      </c>
      <c r="O2252" s="8">
        <f>LN(Prices!O2246/Prices!O2245)</f>
        <v>1.9641316596029718E-2</v>
      </c>
    </row>
    <row r="2253" spans="1:15" x14ac:dyDescent="0.25">
      <c r="A2253" s="5">
        <v>45883</v>
      </c>
      <c r="B2253" s="8">
        <f>LN(Prices!B2247/Prices!B2246)</f>
        <v>-4.7777272993938117E-3</v>
      </c>
      <c r="C2253" s="8">
        <f>LN(Prices!C2247/Prices!C2246)</f>
        <v>-2.8216258671692786E-3</v>
      </c>
      <c r="D2253" s="8">
        <f>LN(Prices!D2247/Prices!D2246)</f>
        <v>-1.2353165935969183E-2</v>
      </c>
      <c r="E2253" s="8">
        <f>LN(Prices!E2247/Prices!E2246)</f>
        <v>-3.2434932061588964E-3</v>
      </c>
      <c r="F2253" s="8">
        <f>LN(Prices!F2247/Prices!F2246)</f>
        <v>-7.8862797830312956E-3</v>
      </c>
      <c r="G2253" s="8">
        <f>LN(Prices!G2247/Prices!G2246)</f>
        <v>-2.9886757040410335E-3</v>
      </c>
      <c r="H2253" s="8">
        <f>LN(Prices!H2247/Prices!H2246)</f>
        <v>-7.152427436202459E-3</v>
      </c>
      <c r="I2253" s="8">
        <f>LN(Prices!I2247/Prices!I2246)</f>
        <v>-2.978456995403141E-3</v>
      </c>
      <c r="J2253" s="8">
        <f>LN(Prices!J2247/Prices!J2246)</f>
        <v>3.0304487855445177E-4</v>
      </c>
      <c r="K2253" s="8">
        <f>(Prices!K2247-Prices!K2246)/100</f>
        <v>1.9998550415039061E-5</v>
      </c>
      <c r="L2253" s="8">
        <f>LN(Prices!L2247/Prices!L2246)</f>
        <v>-1.2939983147333219E-2</v>
      </c>
      <c r="M2253" s="8">
        <f>LN(Prices!M2247/Prices!M2246)</f>
        <v>1.1435974804872655E-3</v>
      </c>
      <c r="N2253" s="8">
        <f>LN(Prices!N2247/Prices!N2246)</f>
        <v>-2.714942944389705E-3</v>
      </c>
      <c r="O2253" s="8">
        <f>LN(Prices!O2247/Prices!O2246)</f>
        <v>-1.2526251006684808E-2</v>
      </c>
    </row>
    <row r="2254" spans="1:15" x14ac:dyDescent="0.25">
      <c r="A2254" s="5">
        <v>45884</v>
      </c>
      <c r="B2254" s="8">
        <f>LN(Prices!B2248/Prices!B2247)</f>
        <v>4.9366671182217055E-3</v>
      </c>
      <c r="C2254" s="8">
        <f>LN(Prices!C2248/Prices!C2247)</f>
        <v>-1.5148379353656333E-3</v>
      </c>
      <c r="D2254" s="8">
        <f>LN(Prices!D2248/Prices!D2247)</f>
        <v>1.2021215079016118E-3</v>
      </c>
      <c r="E2254" s="8">
        <f>LN(Prices!E2248/Prices!E2247)</f>
        <v>-1.9931706904866542E-3</v>
      </c>
      <c r="F2254" s="8">
        <f>LN(Prices!F2248/Prices!F2247)</f>
        <v>5.8170516514523618E-3</v>
      </c>
      <c r="G2254" s="8">
        <f>LN(Prices!G2248/Prices!G2247)</f>
        <v>-1.9064795779908138E-3</v>
      </c>
      <c r="H2254" s="8">
        <f>LN(Prices!H2248/Prices!H2247)</f>
        <v>5.7035455222622777E-3</v>
      </c>
      <c r="I2254" s="8">
        <f>LN(Prices!I2248/Prices!I2247)</f>
        <v>-1.3774230938285302E-3</v>
      </c>
      <c r="J2254" s="8">
        <f>LN(Prices!J2248/Prices!J2247)</f>
        <v>-2.9013399163647113E-3</v>
      </c>
      <c r="K2254" s="8">
        <f>(Prices!K2248-Prices!K2247)/100</f>
        <v>0</v>
      </c>
      <c r="L2254" s="8">
        <f>LN(Prices!L2248/Prices!L2247)</f>
        <v>-5.8238555899012131E-3</v>
      </c>
      <c r="M2254" s="8">
        <f>LN(Prices!M2248/Prices!M2247)</f>
        <v>-2.910015717835866E-3</v>
      </c>
      <c r="N2254" s="8">
        <f>LN(Prices!N2248/Prices!N2247)</f>
        <v>-2.3475889314881686E-3</v>
      </c>
      <c r="O2254" s="8">
        <f>LN(Prices!O2248/Prices!O2247)</f>
        <v>-5.4780572818973888E-3</v>
      </c>
    </row>
    <row r="2255" spans="1:15" x14ac:dyDescent="0.25">
      <c r="A2255" s="5">
        <v>45887</v>
      </c>
      <c r="B2255" s="8">
        <f>LN(Prices!B2249/Prices!B2248)</f>
        <v>7.9394717642521334E-4</v>
      </c>
      <c r="C2255" s="8">
        <f>LN(Prices!C2249/Prices!C2248)</f>
        <v>-1.1125294660591914E-3</v>
      </c>
      <c r="D2255" s="8">
        <f>LN(Prices!D2249/Prices!D2248)</f>
        <v>5.7901236355392665E-3</v>
      </c>
      <c r="E2255" s="8">
        <f>LN(Prices!E2249/Prices!E2248)</f>
        <v>-9.4550867883127002E-4</v>
      </c>
      <c r="F2255" s="8">
        <f>LN(Prices!F2249/Prices!F2248)</f>
        <v>-8.1116062030799334E-3</v>
      </c>
      <c r="G2255" s="8">
        <f>LN(Prices!G2249/Prices!G2248)</f>
        <v>-1.0912279420139863E-3</v>
      </c>
      <c r="H2255" s="8">
        <f>LN(Prices!H2249/Prices!H2248)</f>
        <v>-8.5114971575532498E-3</v>
      </c>
      <c r="I2255" s="8">
        <f>LN(Prices!I2249/Prices!I2248)</f>
        <v>0</v>
      </c>
      <c r="J2255" s="8">
        <f>LN(Prices!J2249/Prices!J2248)</f>
        <v>-1.0076825773579619E-4</v>
      </c>
      <c r="K2255" s="8">
        <f>(Prices!K2249-Prices!K2248)/100</f>
        <v>1.1000156402587891E-4</v>
      </c>
      <c r="L2255" s="8">
        <f>LN(Prices!L2249/Prices!L2248)</f>
        <v>2.5216517017633954E-3</v>
      </c>
      <c r="M2255" s="8">
        <f>LN(Prices!M2249/Prices!M2248)</f>
        <v>3.2743799401833458E-4</v>
      </c>
      <c r="N2255" s="8">
        <f>LN(Prices!N2249/Prices!N2248)</f>
        <v>-1.0775378046080897E-4</v>
      </c>
      <c r="O2255" s="8">
        <f>LN(Prices!O2249/Prices!O2248)</f>
        <v>3.470847642001393E-3</v>
      </c>
    </row>
    <row r="2256" spans="1:15" x14ac:dyDescent="0.25">
      <c r="A2256" s="5">
        <v>45888</v>
      </c>
      <c r="B2256" s="8">
        <f>LN(Prices!B2250/Prices!B2249)</f>
        <v>-2.8612021604160539E-3</v>
      </c>
      <c r="C2256" s="8">
        <f>LN(Prices!C2250/Prices!C2249)</f>
        <v>1.9207554035192574E-3</v>
      </c>
      <c r="D2256" s="8">
        <f>LN(Prices!D2250/Prices!D2249)</f>
        <v>-8.1958915559466085E-3</v>
      </c>
      <c r="E2256" s="8">
        <f>LN(Prices!E2250/Prices!E2249)</f>
        <v>2.5193725489883571E-3</v>
      </c>
      <c r="F2256" s="8">
        <f>LN(Prices!F2250/Prices!F2249)</f>
        <v>1.9645006799119551E-2</v>
      </c>
      <c r="G2256" s="8">
        <f>LN(Prices!G2250/Prices!G2249)</f>
        <v>1.0002589040998256E-3</v>
      </c>
      <c r="H2256" s="8">
        <f>LN(Prices!H2250/Prices!H2249)</f>
        <v>1.7062012375805888E-2</v>
      </c>
      <c r="I2256" s="8">
        <f>LN(Prices!I2250/Prices!I2249)</f>
        <v>2.8678494859831344E-3</v>
      </c>
      <c r="J2256" s="8">
        <f>LN(Prices!J2250/Prices!J2249)</f>
        <v>-5.8753291122071267E-3</v>
      </c>
      <c r="K2256" s="8">
        <f>(Prices!K2250-Prices!K2249)/100</f>
        <v>-1.3000011444091797E-4</v>
      </c>
      <c r="L2256" s="8">
        <f>LN(Prices!L2250/Prices!L2249)</f>
        <v>1.8094011171396378E-3</v>
      </c>
      <c r="M2256" s="8">
        <f>LN(Prices!M2250/Prices!M2249)</f>
        <v>-1.4426824150155861E-2</v>
      </c>
      <c r="N2256" s="8">
        <f>LN(Prices!N2250/Prices!N2249)</f>
        <v>2.9979218806482442E-3</v>
      </c>
      <c r="O2256" s="8">
        <f>LN(Prices!O2250/Prices!O2249)</f>
        <v>-7.8143256553520214E-3</v>
      </c>
    </row>
    <row r="2257" spans="1:15" x14ac:dyDescent="0.25">
      <c r="A2257" s="5">
        <v>45889</v>
      </c>
      <c r="B2257" s="8">
        <f>LN(Prices!B2251/Prices!B2250)</f>
        <v>1.2726769545495374E-3</v>
      </c>
      <c r="C2257" s="8">
        <f>LN(Prices!C2251/Prices!C2250)</f>
        <v>6.0580135646108298E-4</v>
      </c>
      <c r="D2257" s="8">
        <f>LN(Prices!D2251/Prices!D2250)</f>
        <v>-1.4060746481329104E-3</v>
      </c>
      <c r="E2257" s="8">
        <f>LN(Prices!E2251/Prices!E2250)</f>
        <v>1.4665137393781338E-3</v>
      </c>
      <c r="F2257" s="8">
        <f>LN(Prices!F2251/Prices!F2250)</f>
        <v>2.9648287170473573E-3</v>
      </c>
      <c r="G2257" s="8">
        <f>LN(Prices!G2251/Prices!G2250)</f>
        <v>1.089992173196546E-3</v>
      </c>
      <c r="H2257" s="8">
        <f>LN(Prices!H2251/Prices!H2250)</f>
        <v>2.8706995672219226E-3</v>
      </c>
      <c r="I2257" s="8">
        <f>LN(Prices!I2251/Prices!I2250)</f>
        <v>1.030287728001137E-3</v>
      </c>
      <c r="J2257" s="8">
        <f>LN(Prices!J2251/Prices!J2250)</f>
        <v>-2.4346306322649571E-3</v>
      </c>
      <c r="K2257" s="8">
        <f>(Prices!K2251-Prices!K2250)/100</f>
        <v>4.9996376037597654E-5</v>
      </c>
      <c r="L2257" s="8">
        <f>LN(Prices!L2251/Prices!L2250)</f>
        <v>-3.9686579806099244E-3</v>
      </c>
      <c r="M2257" s="8">
        <f>LN(Prices!M2251/Prices!M2250)</f>
        <v>-5.7663384784522025E-3</v>
      </c>
      <c r="N2257" s="8">
        <f>LN(Prices!N2251/Prices!N2250)</f>
        <v>1.017759941103422E-3</v>
      </c>
      <c r="O2257" s="8">
        <f>LN(Prices!O2251/Prices!O2250)</f>
        <v>-3.1940516899870686E-3</v>
      </c>
    </row>
    <row r="2258" spans="1:15" x14ac:dyDescent="0.25">
      <c r="A2258" s="5">
        <v>45890</v>
      </c>
      <c r="B2258" s="8">
        <f>LN(Prices!B2252/Prices!B2251)</f>
        <v>-3.5037508702495195E-3</v>
      </c>
      <c r="C2258" s="8">
        <f>LN(Prices!C2252/Prices!C2251)</f>
        <v>-2.3241133348520207E-3</v>
      </c>
      <c r="D2258" s="8">
        <f>LN(Prices!D2252/Prices!D2251)</f>
        <v>-2.2135033154429312E-3</v>
      </c>
      <c r="E2258" s="8">
        <f>LN(Prices!E2252/Prices!E2251)</f>
        <v>-2.9355155045692376E-3</v>
      </c>
      <c r="F2258" s="8">
        <f>LN(Prices!F2252/Prices!F2251)</f>
        <v>-3.2720793851236333E-3</v>
      </c>
      <c r="G2258" s="8">
        <f>LN(Prices!G2252/Prices!G2251)</f>
        <v>1.8165893914999943E-4</v>
      </c>
      <c r="H2258" s="8">
        <f>LN(Prices!H2252/Prices!H2251)</f>
        <v>-2.981289315647465E-3</v>
      </c>
      <c r="I2258" s="8">
        <f>LN(Prices!I2252/Prices!I2251)</f>
        <v>-3.6684349014585783E-3</v>
      </c>
      <c r="J2258" s="8">
        <f>LN(Prices!J2252/Prices!J2251)</f>
        <v>-4.0122197289511226E-3</v>
      </c>
      <c r="K2258" s="8">
        <f>(Prices!K2252-Prices!K2251)/100</f>
        <v>1.3000011444091797E-4</v>
      </c>
      <c r="L2258" s="8">
        <f>LN(Prices!L2252/Prices!L2251)</f>
        <v>-1.4283350049636438E-3</v>
      </c>
      <c r="M2258" s="8">
        <f>LN(Prices!M2252/Prices!M2251)</f>
        <v>-4.0372788924575714E-3</v>
      </c>
      <c r="N2258" s="8">
        <f>LN(Prices!N2252/Prices!N2251)</f>
        <v>-3.3641365802712067E-3</v>
      </c>
      <c r="O2258" s="8">
        <f>LN(Prices!O2252/Prices!O2251)</f>
        <v>2.0909227685458553E-3</v>
      </c>
    </row>
    <row r="2259" spans="1:15" x14ac:dyDescent="0.25">
      <c r="A2259" s="5">
        <v>45891</v>
      </c>
      <c r="B2259" s="8">
        <f>LN(Prices!B2253/Prices!B2252)</f>
        <v>1.5828122556012358E-2</v>
      </c>
      <c r="C2259" s="8">
        <f>LN(Prices!C2253/Prices!C2252)</f>
        <v>5.5484696412906494E-3</v>
      </c>
      <c r="D2259" s="8">
        <f>LN(Prices!D2253/Prices!D2252)</f>
        <v>1.974732606324835E-2</v>
      </c>
      <c r="E2259" s="8">
        <f>LN(Prices!E2253/Prices!E2252)</f>
        <v>5.5494928157665052E-3</v>
      </c>
      <c r="F2259" s="8">
        <f>LN(Prices!F2253/Prices!F2252)</f>
        <v>1.6455434668187652E-2</v>
      </c>
      <c r="G2259" s="8">
        <f>LN(Prices!G2253/Prices!G2252)</f>
        <v>6.7846350269114165E-3</v>
      </c>
      <c r="H2259" s="8">
        <f>LN(Prices!H2253/Prices!H2252)</f>
        <v>1.9167128965603349E-2</v>
      </c>
      <c r="I2259" s="8">
        <f>LN(Prices!I2253/Prices!I2252)</f>
        <v>1.66290947001475E-2</v>
      </c>
      <c r="J2259" s="8">
        <f>LN(Prices!J2253/Prices!J2252)</f>
        <v>1.5072285158779139E-2</v>
      </c>
      <c r="K2259" s="8">
        <f>(Prices!K2253-Prices!K2252)/100</f>
        <v>-3.9999961853026455E-4</v>
      </c>
      <c r="L2259" s="8">
        <f>LN(Prices!L2253/Prices!L2252)</f>
        <v>2.704247434841997E-2</v>
      </c>
      <c r="M2259" s="8">
        <f>LN(Prices!M2253/Prices!M2252)</f>
        <v>1.5222183867758924E-2</v>
      </c>
      <c r="N2259" s="8">
        <f>LN(Prices!N2253/Prices!N2252)</f>
        <v>1.6658024169283376E-2</v>
      </c>
      <c r="O2259" s="8">
        <f>LN(Prices!O2253/Prices!O2252)</f>
        <v>3.7903115698983934E-2</v>
      </c>
    </row>
    <row r="2260" spans="1:15" x14ac:dyDescent="0.25">
      <c r="A2260" s="5">
        <v>45894</v>
      </c>
      <c r="B2260" s="8">
        <f>LN(Prices!B2254/Prices!B2253)</f>
        <v>-1.0259805435858386E-2</v>
      </c>
      <c r="C2260" s="8">
        <f>LN(Prices!C2254/Prices!C2253)</f>
        <v>-1.5101903407221103E-3</v>
      </c>
      <c r="D2260" s="8">
        <f>LN(Prices!D2254/Prices!D2253)</f>
        <v>-5.7443244908369434E-3</v>
      </c>
      <c r="E2260" s="8">
        <f>LN(Prices!E2254/Prices!E2253)</f>
        <v>-1.9858794302032804E-3</v>
      </c>
      <c r="F2260" s="8">
        <f>LN(Prices!F2254/Prices!F2253)</f>
        <v>-5.8603097304119481E-3</v>
      </c>
      <c r="G2260" s="8">
        <f>LN(Prices!G2254/Prices!G2253)</f>
        <v>-1.8951695267570418E-3</v>
      </c>
      <c r="H2260" s="8">
        <f>LN(Prices!H2254/Prices!H2253)</f>
        <v>-5.7662058493778623E-3</v>
      </c>
      <c r="I2260" s="8">
        <f>LN(Prices!I2254/Prices!I2253)</f>
        <v>-6.9142285247553066E-3</v>
      </c>
      <c r="J2260" s="8">
        <f>LN(Prices!J2254/Prices!J2253)</f>
        <v>-4.2755125396463194E-3</v>
      </c>
      <c r="K2260" s="8">
        <f>(Prices!K2254-Prices!K2253)/100</f>
        <v>5.0001144409161927E-5</v>
      </c>
      <c r="L2260" s="8">
        <f>LN(Prices!L2254/Prices!L2253)</f>
        <v>-7.580947638049256E-3</v>
      </c>
      <c r="M2260" s="8">
        <f>LN(Prices!M2254/Prices!M2253)</f>
        <v>-2.022161763395832E-3</v>
      </c>
      <c r="N2260" s="8">
        <f>LN(Prices!N2254/Prices!N2253)</f>
        <v>-7.1124225249661766E-3</v>
      </c>
      <c r="O2260" s="8">
        <f>LN(Prices!O2254/Prices!O2253)</f>
        <v>-9.6913961819596762E-3</v>
      </c>
    </row>
    <row r="2261" spans="1:15" x14ac:dyDescent="0.25">
      <c r="A2261" s="5">
        <v>45895</v>
      </c>
      <c r="B2261" s="8">
        <f>LN(Prices!B2255/Prices!B2254)</f>
        <v>-9.5230881108536967E-4</v>
      </c>
      <c r="C2261" s="8">
        <f>LN(Prices!C2255/Prices!C2254)</f>
        <v>1.2082705428973538E-3</v>
      </c>
      <c r="D2261" s="8">
        <f>LN(Prices!D2255/Prices!D2254)</f>
        <v>-2.5856882410881209E-3</v>
      </c>
      <c r="E2261" s="8">
        <f>LN(Prices!E2255/Prices!E2254)</f>
        <v>2.6123381350681568E-3</v>
      </c>
      <c r="F2261" s="8">
        <f>LN(Prices!F2255/Prices!F2254)</f>
        <v>-3.0410543776078291E-4</v>
      </c>
      <c r="G2261" s="8">
        <f>LN(Prices!G2255/Prices!G2254)</f>
        <v>2.3457786958224606E-3</v>
      </c>
      <c r="H2261" s="8">
        <f>LN(Prices!H2255/Prices!H2254)</f>
        <v>-2.6221433320979407E-3</v>
      </c>
      <c r="I2261" s="8">
        <f>LN(Prices!I2255/Prices!I2254)</f>
        <v>2.3856994394572755E-3</v>
      </c>
      <c r="J2261" s="8">
        <f>LN(Prices!J2255/Prices!J2254)</f>
        <v>4.12547371011636E-3</v>
      </c>
      <c r="K2261" s="8">
        <f>(Prices!K2255-Prices!K2254)/100</f>
        <v>-5.0001144409161927E-5</v>
      </c>
      <c r="L2261" s="8">
        <f>LN(Prices!L2255/Prices!L2254)</f>
        <v>4.1906594071272922E-3</v>
      </c>
      <c r="M2261" s="8">
        <f>LN(Prices!M2255/Prices!M2254)</f>
        <v>6.1452205254666674E-3</v>
      </c>
      <c r="N2261" s="8">
        <f>LN(Prices!N2255/Prices!N2254)</f>
        <v>2.1517230814659311E-3</v>
      </c>
      <c r="O2261" s="8">
        <f>LN(Prices!O2255/Prices!O2254)</f>
        <v>8.2721318829780191E-3</v>
      </c>
    </row>
    <row r="2262" spans="1:15" x14ac:dyDescent="0.25">
      <c r="A2262" s="5">
        <v>45896</v>
      </c>
      <c r="B2262" s="8">
        <f>LN(Prices!B2256/Prices!B2255)</f>
        <v>-2.7033724722693468E-3</v>
      </c>
      <c r="C2262" s="8">
        <f>LN(Prices!C2256/Prices!C2255)</f>
        <v>1.0059115674137158E-3</v>
      </c>
      <c r="D2262" s="8">
        <f>LN(Prices!D2256/Prices!D2255)</f>
        <v>-5.9928475642868923E-3</v>
      </c>
      <c r="E2262" s="8">
        <f>LN(Prices!E2256/Prices!E2255)</f>
        <v>1.8765275620715241E-3</v>
      </c>
      <c r="F2262" s="8">
        <f>LN(Prices!F2256/Prices!F2255)</f>
        <v>1.1389586037408016E-2</v>
      </c>
      <c r="G2262" s="8">
        <f>LN(Prices!G2256/Prices!G2255)</f>
        <v>2.2503651381843158E-3</v>
      </c>
      <c r="H2262" s="8">
        <f>LN(Prices!H2256/Prices!H2255)</f>
        <v>6.2163250664241526E-3</v>
      </c>
      <c r="I2262" s="8">
        <f>LN(Prices!I2256/Prices!I2255)</f>
        <v>3.0590888600096522E-3</v>
      </c>
      <c r="J2262" s="8">
        <f>LN(Prices!J2256/Prices!J2255)</f>
        <v>2.3881304533030262E-3</v>
      </c>
      <c r="K2262" s="8">
        <f>(Prices!K2256-Prices!K2255)/100</f>
        <v>-2.7999877929688386E-4</v>
      </c>
      <c r="L2262" s="8">
        <f>LN(Prices!L2256/Prices!L2255)</f>
        <v>6.0250637623401578E-3</v>
      </c>
      <c r="M2262" s="8">
        <f>LN(Prices!M2256/Prices!M2255)</f>
        <v>2.0851756671725163E-3</v>
      </c>
      <c r="N2262" s="8">
        <f>LN(Prices!N2256/Prices!N2255)</f>
        <v>3.1280032852184533E-3</v>
      </c>
      <c r="O2262" s="8">
        <f>LN(Prices!O2256/Prices!O2255)</f>
        <v>6.4238031318105569E-3</v>
      </c>
    </row>
    <row r="2263" spans="1:15" x14ac:dyDescent="0.25">
      <c r="A2263" s="5">
        <v>45897</v>
      </c>
      <c r="B2263" s="8">
        <f>LN(Prices!B2257/Prices!B2256)</f>
        <v>3.8143941688148996E-3</v>
      </c>
      <c r="C2263" s="8">
        <f>LN(Prices!C2257/Prices!C2256)</f>
        <v>1.2056797654069298E-3</v>
      </c>
      <c r="D2263" s="8">
        <f>LN(Prices!D2257/Prices!D2256)</f>
        <v>3.79964570126173E-3</v>
      </c>
      <c r="E2263" s="8">
        <f>LN(Prices!E2257/Prices!E2256)</f>
        <v>2.2886240587540645E-3</v>
      </c>
      <c r="F2263" s="8">
        <f>LN(Prices!F2257/Prices!F2256)</f>
        <v>-1.7051427951535823E-3</v>
      </c>
      <c r="G2263" s="8">
        <f>LN(Prices!G2257/Prices!G2256)</f>
        <v>6.2908067766725615E-4</v>
      </c>
      <c r="H2263" s="8">
        <f>LN(Prices!H2257/Prices!H2256)</f>
        <v>-2.6127234883823389E-3</v>
      </c>
      <c r="I2263" s="8">
        <f>LN(Prices!I2257/Prices!I2256)</f>
        <v>9.0447237682210653E-4</v>
      </c>
      <c r="J2263" s="8">
        <f>LN(Prices!J2257/Prices!J2256)</f>
        <v>3.151747441466755E-3</v>
      </c>
      <c r="K2263" s="8">
        <f>(Prices!K2257-Prices!K2256)/100</f>
        <v>1.2000083923339844E-4</v>
      </c>
      <c r="L2263" s="8">
        <f>LN(Prices!L2257/Prices!L2256)</f>
        <v>2.1816374229062119E-3</v>
      </c>
      <c r="M2263" s="8">
        <f>LN(Prices!M2257/Prices!M2256)</f>
        <v>6.2294578554535933E-3</v>
      </c>
      <c r="N2263" s="8">
        <f>LN(Prices!N2257/Prices!N2256)</f>
        <v>7.5268950056580708E-4</v>
      </c>
      <c r="O2263" s="8">
        <f>LN(Prices!O2257/Prices!O2256)</f>
        <v>1.9400930367503026E-3</v>
      </c>
    </row>
    <row r="2264" spans="1:15" x14ac:dyDescent="0.25">
      <c r="A2264" s="5">
        <v>45898</v>
      </c>
      <c r="B2264" s="8">
        <f>LN(Prices!B2258/Prices!B2257)</f>
        <v>-4.7701923557911963E-3</v>
      </c>
      <c r="C2264" s="8">
        <f>LN(Prices!C2258/Prices!C2257)</f>
        <v>-1.306105268507853E-3</v>
      </c>
      <c r="D2264" s="8">
        <f>LN(Prices!D2258/Prices!D2257)</f>
        <v>-4.8019156085970186E-3</v>
      </c>
      <c r="E2264" s="8">
        <f>LN(Prices!E2258/Prices!E2257)</f>
        <v>-8.3172636151234228E-4</v>
      </c>
      <c r="F2264" s="8">
        <f>LN(Prices!F2258/Prices!F2257)</f>
        <v>7.6006852738969306E-3</v>
      </c>
      <c r="G2264" s="8">
        <f>LN(Prices!G2258/Prices!G2257)</f>
        <v>-1.0788928206300083E-3</v>
      </c>
      <c r="H2264" s="8">
        <f>LN(Prices!H2258/Prices!H2257)</f>
        <v>5.4355132772841847E-3</v>
      </c>
      <c r="I2264" s="8">
        <f>LN(Prices!I2258/Prices!I2257)</f>
        <v>1.1300154820629682E-4</v>
      </c>
      <c r="J2264" s="8">
        <f>LN(Prices!J2258/Prices!J2257)</f>
        <v>-6.4187404027925511E-3</v>
      </c>
      <c r="K2264" s="8">
        <f>(Prices!K2258-Prices!K2257)/100</f>
        <v>-2.8999805450439451E-4</v>
      </c>
      <c r="L2264" s="8">
        <f>LN(Prices!L2258/Prices!L2257)</f>
        <v>-5.3970188806419742E-3</v>
      </c>
      <c r="M2264" s="8">
        <f>LN(Prices!M2258/Prices!M2257)</f>
        <v>-1.2013704415883427E-2</v>
      </c>
      <c r="N2264" s="8">
        <f>LN(Prices!N2258/Prices!N2257)</f>
        <v>-3.9397209645817682E-4</v>
      </c>
      <c r="O2264" s="8">
        <f>LN(Prices!O2258/Prices!O2257)</f>
        <v>-5.0539286654184305E-3</v>
      </c>
    </row>
    <row r="2265" spans="1:15" x14ac:dyDescent="0.25">
      <c r="A2265" s="5">
        <v>45902</v>
      </c>
      <c r="B2265" s="8">
        <f>LN(Prices!B2259/Prices!B2258)</f>
        <v>-6.5563974962316151E-3</v>
      </c>
      <c r="C2265" s="8">
        <f>LN(Prices!C2259/Prices!C2258)</f>
        <v>-2.6566059533589602E-3</v>
      </c>
      <c r="D2265" s="8">
        <f>LN(Prices!D2259/Prices!D2258)</f>
        <v>-8.0261789612513649E-4</v>
      </c>
      <c r="E2265" s="8">
        <f>LN(Prices!E2259/Prices!E2258)</f>
        <v>-2.9887164489138004E-3</v>
      </c>
      <c r="F2265" s="8">
        <f>LN(Prices!F2259/Prices!F2258)</f>
        <v>-1.6677090316119039E-2</v>
      </c>
      <c r="G2265" s="8">
        <f>LN(Prices!G2259/Prices!G2258)</f>
        <v>-1.8344697325213375E-3</v>
      </c>
      <c r="H2265" s="8">
        <f>LN(Prices!H2259/Prices!H2258)</f>
        <v>-1.6726432131173759E-2</v>
      </c>
      <c r="I2265" s="8">
        <f>LN(Prices!I2259/Prices!I2258)</f>
        <v>-4.9847170749201999E-3</v>
      </c>
      <c r="J2265" s="8">
        <f>LN(Prices!J2259/Prices!J2258)</f>
        <v>-6.9463500610303626E-3</v>
      </c>
      <c r="K2265" s="8">
        <f>(Prices!K2259-Prices!K2258)/100</f>
        <v>-1.1000156402587003E-4</v>
      </c>
      <c r="L2265" s="8">
        <f>LN(Prices!L2259/Prices!L2258)</f>
        <v>-4.3794519774780381E-3</v>
      </c>
      <c r="M2265" s="8">
        <f>LN(Prices!M2259/Prices!M2258)</f>
        <v>-8.1500437669131068E-3</v>
      </c>
      <c r="N2265" s="8">
        <f>LN(Prices!N2259/Prices!N2258)</f>
        <v>-5.0492858889844179E-3</v>
      </c>
      <c r="O2265" s="8">
        <f>LN(Prices!O2259/Prices!O2258)</f>
        <v>-6.0229364229922588E-3</v>
      </c>
    </row>
    <row r="2266" spans="1:15" x14ac:dyDescent="0.25">
      <c r="A2266" s="5">
        <v>45903</v>
      </c>
      <c r="B2266" s="8">
        <f>LN(Prices!B2260/Prices!B2259)</f>
        <v>1.9234282248170391E-3</v>
      </c>
      <c r="C2266" s="8">
        <f>LN(Prices!C2260/Prices!C2259)</f>
        <v>3.6346445909201204E-3</v>
      </c>
      <c r="D2266" s="8">
        <f>LN(Prices!D2260/Prices!D2259)</f>
        <v>3.8064967804786981E-3</v>
      </c>
      <c r="E2266" s="8">
        <f>LN(Prices!E2260/Prices!E2259)</f>
        <v>3.4479308165091026E-3</v>
      </c>
      <c r="F2266" s="8">
        <f>LN(Prices!F2260/Prices!F2259)</f>
        <v>3.4384771907416444E-3</v>
      </c>
      <c r="G2266" s="8">
        <f>LN(Prices!G2260/Prices!G2259)</f>
        <v>2.2588656094246783E-3</v>
      </c>
      <c r="H2266" s="8">
        <f>LN(Prices!H2260/Prices!H2259)</f>
        <v>5.5112054855212961E-4</v>
      </c>
      <c r="I2266" s="8">
        <f>LN(Prices!I2260/Prices!I2259)</f>
        <v>-1.0225610069789003E-3</v>
      </c>
      <c r="J2266" s="8">
        <f>LN(Prices!J2260/Prices!J2259)</f>
        <v>5.0871123029413079E-3</v>
      </c>
      <c r="K2266" s="8">
        <f>(Prices!K2260-Prices!K2259)/100</f>
        <v>-1.3999938964844637E-4</v>
      </c>
      <c r="L2266" s="8">
        <f>LN(Prices!L2260/Prices!L2259)</f>
        <v>-1.9124552639257562E-3</v>
      </c>
      <c r="M2266" s="8">
        <f>LN(Prices!M2260/Prices!M2259)</f>
        <v>9.4967639397959824E-3</v>
      </c>
      <c r="N2266" s="8">
        <f>LN(Prices!N2260/Prices!N2259)</f>
        <v>-9.7533974638155615E-4</v>
      </c>
      <c r="O2266" s="8">
        <f>LN(Prices!O2260/Prices!O2259)</f>
        <v>-9.527455079902027E-4</v>
      </c>
    </row>
    <row r="2267" spans="1:15" x14ac:dyDescent="0.25">
      <c r="A2267" s="5">
        <v>45904</v>
      </c>
      <c r="B2267" s="8">
        <f>LN(Prices!B2261/Prices!B2260)</f>
        <v>4.4734974258369793E-3</v>
      </c>
      <c r="C2267" s="8">
        <f>LN(Prices!C2261/Prices!C2260)</f>
        <v>4.0228743183152137E-3</v>
      </c>
      <c r="D2267" s="8">
        <f>LN(Prices!D2261/Prices!D2260)</f>
        <v>-3.2045314896800175E-3</v>
      </c>
      <c r="E2267" s="8">
        <f>LN(Prices!E2261/Prices!E2260)</f>
        <v>4.4745998360197908E-3</v>
      </c>
      <c r="F2267" s="8">
        <f>LN(Prices!F2261/Prices!F2260)</f>
        <v>8.1445558050449625E-3</v>
      </c>
      <c r="G2267" s="8">
        <f>LN(Prices!G2261/Prices!G2260)</f>
        <v>1.5331077480674651E-3</v>
      </c>
      <c r="H2267" s="8">
        <f>LN(Prices!H2261/Prices!H2260)</f>
        <v>7.4644600693869224E-3</v>
      </c>
      <c r="I2267" s="8">
        <f>LN(Prices!I2261/Prices!I2260)</f>
        <v>8.6030582862214166E-3</v>
      </c>
      <c r="J2267" s="8">
        <f>LN(Prices!J2261/Prices!J2260)</f>
        <v>8.3118471028735715E-3</v>
      </c>
      <c r="K2267" s="8">
        <f>(Prices!K2261-Prices!K2260)/100</f>
        <v>-2.0000219345092774E-4</v>
      </c>
      <c r="L2267" s="8">
        <f>LN(Prices!L2261/Prices!L2260)</f>
        <v>1.4362858108618889E-2</v>
      </c>
      <c r="M2267" s="8">
        <f>LN(Prices!M2261/Prices!M2260)</f>
        <v>8.9901279360643394E-3</v>
      </c>
      <c r="N2267" s="8">
        <f>LN(Prices!N2261/Prices!N2260)</f>
        <v>7.9928742642384528E-3</v>
      </c>
      <c r="O2267" s="8">
        <f>LN(Prices!O2261/Prices!O2260)</f>
        <v>1.2534104202156489E-2</v>
      </c>
    </row>
    <row r="2268" spans="1:15" x14ac:dyDescent="0.25">
      <c r="A2268" s="5">
        <v>45905</v>
      </c>
      <c r="B2268" s="8">
        <f>LN(Prices!B2262/Prices!B2261)</f>
        <v>6.0394528984663853E-3</v>
      </c>
      <c r="C2268" s="8">
        <f>LN(Prices!C2262/Prices!C2261)</f>
        <v>4.7063160434051999E-3</v>
      </c>
      <c r="D2268" s="8">
        <f>LN(Prices!D2262/Prices!D2261)</f>
        <v>1.1964292611833649E-2</v>
      </c>
      <c r="E2268" s="8">
        <f>LN(Prices!E2262/Prices!E2261)</f>
        <v>4.8682056987972991E-3</v>
      </c>
      <c r="F2268" s="8">
        <f>LN(Prices!F2262/Prices!F2261)</f>
        <v>1.0063306015140336E-2</v>
      </c>
      <c r="G2268" s="8">
        <f>LN(Prices!G2262/Prices!G2261)</f>
        <v>4.4058477423022536E-3</v>
      </c>
      <c r="H2268" s="8">
        <f>LN(Prices!H2262/Prices!H2261)</f>
        <v>1.1201194595450317E-2</v>
      </c>
      <c r="I2268" s="8">
        <f>LN(Prices!I2262/Prices!I2261)</f>
        <v>-3.160827835200566E-3</v>
      </c>
      <c r="J2268" s="8">
        <f>LN(Prices!J2262/Prices!J2261)</f>
        <v>-3.1701726699367399E-3</v>
      </c>
      <c r="K2268" s="8">
        <f>(Prices!K2262-Prices!K2261)/100</f>
        <v>-8.7999820709228961E-4</v>
      </c>
      <c r="L2268" s="8">
        <f>LN(Prices!L2262/Prices!L2261)</f>
        <v>4.9595626347466466E-3</v>
      </c>
      <c r="M2268" s="8">
        <f>LN(Prices!M2262/Prices!M2261)</f>
        <v>-2.2504215543128485E-3</v>
      </c>
      <c r="N2268" s="8">
        <f>LN(Prices!N2262/Prices!N2261)</f>
        <v>-2.6100340628793634E-3</v>
      </c>
      <c r="O2268" s="8">
        <f>LN(Prices!O2262/Prices!O2261)</f>
        <v>4.7959665787736744E-3</v>
      </c>
    </row>
    <row r="2269" spans="1:15" x14ac:dyDescent="0.25">
      <c r="A2269" s="5">
        <v>45908</v>
      </c>
      <c r="B2269" s="8">
        <f>LN(Prices!B2263/Prices!B2262)</f>
        <v>9.4622627265633519E-3</v>
      </c>
      <c r="C2269" s="8">
        <f>LN(Prices!C2263/Prices!C2262)</f>
        <v>3.3908080740665644E-3</v>
      </c>
      <c r="D2269" s="8">
        <f>LN(Prices!D2263/Prices!D2262)</f>
        <v>9.0766069708572567E-3</v>
      </c>
      <c r="E2269" s="8">
        <f>LN(Prices!E2263/Prices!E2262)</f>
        <v>3.0949985744274868E-3</v>
      </c>
      <c r="F2269" s="8">
        <f>LN(Prices!F2263/Prices!F2262)</f>
        <v>-3.4759819720723657E-3</v>
      </c>
      <c r="G2269" s="8">
        <f>LN(Prices!G2263/Prices!G2262)</f>
        <v>2.0615332427221219E-3</v>
      </c>
      <c r="H2269" s="8">
        <f>LN(Prices!H2263/Prices!H2262)</f>
        <v>-5.8568552887587168E-3</v>
      </c>
      <c r="I2269" s="8">
        <f>LN(Prices!I2263/Prices!I2262)</f>
        <v>-2.2631936112880703E-4</v>
      </c>
      <c r="J2269" s="8">
        <f>LN(Prices!J2263/Prices!J2262)</f>
        <v>2.1037644508885675E-3</v>
      </c>
      <c r="K2269" s="8">
        <f>(Prices!K2263-Prices!K2262)/100</f>
        <v>1.7999887466431109E-4</v>
      </c>
      <c r="L2269" s="8">
        <f>LN(Prices!L2263/Prices!L2262)</f>
        <v>-1.3952839425458672E-4</v>
      </c>
      <c r="M2269" s="8">
        <f>LN(Prices!M2263/Prices!M2262)</f>
        <v>5.7443489521850147E-3</v>
      </c>
      <c r="N2269" s="8">
        <f>LN(Prices!N2263/Prices!N2262)</f>
        <v>-7.8385260325808317E-4</v>
      </c>
      <c r="O2269" s="8">
        <f>LN(Prices!O2263/Prices!O2262)</f>
        <v>1.6046355035503976E-3</v>
      </c>
    </row>
    <row r="2270" spans="1:15" x14ac:dyDescent="0.25">
      <c r="A2270" s="5">
        <v>45909</v>
      </c>
      <c r="B2270" s="8">
        <f>LN(Prices!B2264/Prices!B2263)</f>
        <v>-1.099269787481569E-3</v>
      </c>
      <c r="C2270" s="8">
        <f>LN(Prices!C2264/Prices!C2263)</f>
        <v>-1.9931536767879283E-3</v>
      </c>
      <c r="D2270" s="8">
        <f>LN(Prices!D2264/Prices!D2263)</f>
        <v>5.4847910358087476E-3</v>
      </c>
      <c r="E2270" s="8">
        <f>LN(Prices!E2264/Prices!E2263)</f>
        <v>-2.3718603278703424E-3</v>
      </c>
      <c r="F2270" s="8">
        <f>LN(Prices!F2264/Prices!F2263)</f>
        <v>-4.0870426678350745E-3</v>
      </c>
      <c r="G2270" s="8">
        <f>LN(Prices!G2264/Prices!G2263)</f>
        <v>-1.9717818176074931E-3</v>
      </c>
      <c r="H2270" s="8">
        <f>LN(Prices!H2264/Prices!H2263)</f>
        <v>-2.2869716720095357E-3</v>
      </c>
      <c r="I2270" s="8">
        <f>LN(Prices!I2264/Prices!I2263)</f>
        <v>9.0435577230626226E-4</v>
      </c>
      <c r="J2270" s="8">
        <f>LN(Prices!J2264/Prices!J2263)</f>
        <v>2.6845470300734414E-3</v>
      </c>
      <c r="K2270" s="8">
        <f>(Prices!K2264-Prices!K2263)/100</f>
        <v>1.5000104904174804E-4</v>
      </c>
      <c r="L2270" s="8">
        <f>LN(Prices!L2264/Prices!L2263)</f>
        <v>-8.9284822825347141E-3</v>
      </c>
      <c r="M2270" s="8">
        <f>LN(Prices!M2264/Prices!M2263)</f>
        <v>3.174735934835382E-3</v>
      </c>
      <c r="N2270" s="8">
        <f>LN(Prices!N2264/Prices!N2263)</f>
        <v>1.1881933553636479E-3</v>
      </c>
      <c r="O2270" s="8">
        <f>LN(Prices!O2264/Prices!O2263)</f>
        <v>-5.4723259070546381E-3</v>
      </c>
    </row>
    <row r="2271" spans="1:15" x14ac:dyDescent="0.25">
      <c r="A2271" s="5">
        <v>45910</v>
      </c>
      <c r="B2271" s="8">
        <f>LN(Prices!B2265/Prices!B2264)</f>
        <v>1.8837496576075349E-3</v>
      </c>
      <c r="C2271" s="8">
        <f>LN(Prices!C2265/Prices!C2264)</f>
        <v>1.9931536767878897E-3</v>
      </c>
      <c r="D2271" s="8">
        <f>LN(Prices!D2265/Prices!D2264)</f>
        <v>6.8140666853864921E-3</v>
      </c>
      <c r="E2271" s="8">
        <f>LN(Prices!E2265/Prices!E2264)</f>
        <v>2.6808829957083381E-3</v>
      </c>
      <c r="F2271" s="8">
        <f>LN(Prices!F2265/Prices!F2264)</f>
        <v>-1.4994660636107261E-3</v>
      </c>
      <c r="G2271" s="8">
        <f>LN(Prices!G2265/Prices!G2264)</f>
        <v>1.523899913197443E-3</v>
      </c>
      <c r="H2271" s="8">
        <f>LN(Prices!H2265/Prices!H2264)</f>
        <v>-1.6367716852492317E-3</v>
      </c>
      <c r="I2271" s="8">
        <f>LN(Prices!I2265/Prices!I2264)</f>
        <v>-2.1492368668828052E-3</v>
      </c>
      <c r="J2271" s="8">
        <f>LN(Prices!J2265/Prices!J2264)</f>
        <v>2.9790282293981275E-3</v>
      </c>
      <c r="K2271" s="8">
        <f>(Prices!K2265-Prices!K2264)/100</f>
        <v>-1.3000011444091797E-4</v>
      </c>
      <c r="L2271" s="8">
        <f>LN(Prices!L2265/Prices!L2264)</f>
        <v>-2.0814212452824519E-4</v>
      </c>
      <c r="M2271" s="8">
        <f>LN(Prices!M2265/Prices!M2264)</f>
        <v>6.970862016244429E-3</v>
      </c>
      <c r="N2271" s="8">
        <f>LN(Prices!N2265/Prices!N2264)</f>
        <v>-2.2663303312782483E-3</v>
      </c>
      <c r="O2271" s="8">
        <f>LN(Prices!O2265/Prices!O2264)</f>
        <v>-1.6009224467948939E-3</v>
      </c>
    </row>
    <row r="2272" spans="1:15" x14ac:dyDescent="0.25">
      <c r="A2272" s="5">
        <v>45911</v>
      </c>
      <c r="B2272" s="8">
        <f>LN(Prices!B2266/Prices!B2265)</f>
        <v>1.1539210740356864E-2</v>
      </c>
      <c r="C2272" s="8">
        <f>LN(Prices!C2266/Prices!C2265)</f>
        <v>1.8897839417480271E-3</v>
      </c>
      <c r="D2272" s="8">
        <f>LN(Prices!D2266/Prices!D2265)</f>
        <v>1.4446956007705411E-2</v>
      </c>
      <c r="E2272" s="8">
        <f>LN(Prices!E2266/Prices!E2265)</f>
        <v>1.5434378892337495E-3</v>
      </c>
      <c r="F2272" s="8">
        <f>LN(Prices!F2266/Prices!F2265)</f>
        <v>1.6470329144343314E-2</v>
      </c>
      <c r="G2272" s="8">
        <f>LN(Prices!G2266/Prices!G2265)</f>
        <v>1.611051662078529E-3</v>
      </c>
      <c r="H2272" s="8">
        <f>LN(Prices!H2266/Prices!H2265)</f>
        <v>1.8073102694707657E-2</v>
      </c>
      <c r="I2272" s="8">
        <f>LN(Prices!I2266/Prices!I2265)</f>
        <v>1.3161965301855002E-2</v>
      </c>
      <c r="J2272" s="8">
        <f>LN(Prices!J2266/Prices!J2265)</f>
        <v>8.4500876230935648E-3</v>
      </c>
      <c r="K2272" s="8">
        <f>(Prices!K2266-Prices!K2265)/100</f>
        <v>-2.0000934600830078E-5</v>
      </c>
      <c r="L2272" s="8">
        <f>LN(Prices!L2266/Prices!L2265)</f>
        <v>1.599647834680272E-2</v>
      </c>
      <c r="M2272" s="8">
        <f>LN(Prices!M2266/Prices!M2265)</f>
        <v>5.0820269009924099E-3</v>
      </c>
      <c r="N2272" s="8">
        <f>LN(Prices!N2266/Prices!N2265)</f>
        <v>1.2921546820103444E-2</v>
      </c>
      <c r="O2272" s="8">
        <f>LN(Prices!O2266/Prices!O2265)</f>
        <v>1.8135576317122752E-2</v>
      </c>
    </row>
    <row r="2273" spans="1:15" x14ac:dyDescent="0.25">
      <c r="A2273" s="5">
        <v>45912</v>
      </c>
      <c r="B2273" s="8">
        <f>LN(Prices!B2267/Prices!B2266)</f>
        <v>-3.1055192361794971E-3</v>
      </c>
      <c r="C2273" s="8">
        <f>LN(Prices!C2267/Prices!C2266)</f>
        <v>-8.946948746236139E-4</v>
      </c>
      <c r="D2273" s="8">
        <f>LN(Prices!D2267/Prices!D2266)</f>
        <v>-5.7394220696437687E-4</v>
      </c>
      <c r="E2273" s="8">
        <f>LN(Prices!E2267/Prices!E2266)</f>
        <v>-2.8830627797129002E-3</v>
      </c>
      <c r="F2273" s="8">
        <f>LN(Prices!F2267/Prices!F2266)</f>
        <v>-2.4631611276148373E-3</v>
      </c>
      <c r="G2273" s="8">
        <f>LN(Prices!G2267/Prices!G2266)</f>
        <v>-1.3423270246536194E-3</v>
      </c>
      <c r="H2273" s="8">
        <f>LN(Prices!H2267/Prices!H2266)</f>
        <v>-4.6223723915898643E-3</v>
      </c>
      <c r="I2273" s="8">
        <f>LN(Prices!I2267/Prices!I2266)</f>
        <v>-6.0532072235644748E-3</v>
      </c>
      <c r="J2273" s="8">
        <f>LN(Prices!J2267/Prices!J2266)</f>
        <v>-4.8287788142832935E-4</v>
      </c>
      <c r="K2273" s="8">
        <f>(Prices!K2267-Prices!K2266)/100</f>
        <v>0</v>
      </c>
      <c r="L2273" s="8">
        <f>LN(Prices!L2267/Prices!L2266)</f>
        <v>-1.1088700343476332E-2</v>
      </c>
      <c r="M2273" s="8">
        <f>LN(Prices!M2267/Prices!M2266)</f>
        <v>3.4098301698274316E-3</v>
      </c>
      <c r="N2273" s="8">
        <f>LN(Prices!N2267/Prices!N2266)</f>
        <v>-6.2134968976569711E-3</v>
      </c>
      <c r="O2273" s="8">
        <f>LN(Prices!O2267/Prices!O2266)</f>
        <v>-1.0156573025887145E-2</v>
      </c>
    </row>
    <row r="2274" spans="1:15" x14ac:dyDescent="0.25">
      <c r="A2274" s="5">
        <v>45915</v>
      </c>
      <c r="B2274" s="8">
        <f>LN(Prices!B2268/Prices!B2267)</f>
        <v>7.9002281414323056E-3</v>
      </c>
      <c r="C2274" s="8">
        <f>LN(Prices!C2268/Prices!C2267)</f>
        <v>1.689421628295863E-3</v>
      </c>
      <c r="D2274" s="8">
        <f>LN(Prices!D2268/Prices!D2267)</f>
        <v>7.2450672753110301E-3</v>
      </c>
      <c r="E2274" s="8">
        <f>LN(Prices!E2268/Prices!E2267)</f>
        <v>1.6485520928081246E-3</v>
      </c>
      <c r="F2274" s="8">
        <f>LN(Prices!F2268/Prices!F2267)</f>
        <v>-3.953878042795669E-3</v>
      </c>
      <c r="G2274" s="8">
        <f>LN(Prices!G2268/Prices!G2267)</f>
        <v>9.8461114906845011E-4</v>
      </c>
      <c r="H2274" s="8">
        <f>LN(Prices!H2268/Prices!H2267)</f>
        <v>-1.6174476239647672E-3</v>
      </c>
      <c r="I2274" s="8">
        <f>LN(Prices!I2268/Prices!I2267)</f>
        <v>-3.3741460878034831E-4</v>
      </c>
      <c r="J2274" s="8">
        <f>LN(Prices!J2268/Prices!J2267)</f>
        <v>4.695577726559718E-3</v>
      </c>
      <c r="K2274" s="8">
        <f>(Prices!K2268-Prices!K2267)/100</f>
        <v>-2.7999877929687058E-4</v>
      </c>
      <c r="L2274" s="8">
        <f>LN(Prices!L2268/Prices!L2267)</f>
        <v>-6.3383294222211107E-4</v>
      </c>
      <c r="M2274" s="8">
        <f>LN(Prices!M2268/Prices!M2267)</f>
        <v>9.2017711914687966E-3</v>
      </c>
      <c r="N2274" s="8">
        <f>LN(Prices!N2268/Prices!N2267)</f>
        <v>-8.0015797328730472E-4</v>
      </c>
      <c r="O2274" s="8">
        <f>LN(Prices!O2268/Prices!O2267)</f>
        <v>3.3608965548448948E-3</v>
      </c>
    </row>
    <row r="2275" spans="1:15" x14ac:dyDescent="0.25">
      <c r="A2275" s="5">
        <v>45916</v>
      </c>
      <c r="B2275" s="8">
        <f>LN(Prices!B2269/Prices!B2268)</f>
        <v>3.0862409307787746E-4</v>
      </c>
      <c r="C2275" s="8">
        <f>LN(Prices!C2269/Prices!C2268)</f>
        <v>3.97244859937576E-4</v>
      </c>
      <c r="D2275" s="8">
        <f>LN(Prices!D2269/Prices!D2268)</f>
        <v>7.3814638795011911E-3</v>
      </c>
      <c r="E2275" s="8">
        <f>LN(Prices!E2269/Prices!E2268)</f>
        <v>6.1756824393880479E-4</v>
      </c>
      <c r="F2275" s="8">
        <f>LN(Prices!F2269/Prices!F2268)</f>
        <v>-5.7608536640926002E-3</v>
      </c>
      <c r="G2275" s="8">
        <f>LN(Prices!G2269/Prices!G2268)</f>
        <v>8.9408553043627615E-4</v>
      </c>
      <c r="H2275" s="8">
        <f>LN(Prices!H2269/Prices!H2268)</f>
        <v>-5.3023809009731977E-3</v>
      </c>
      <c r="I2275" s="8">
        <f>LN(Prices!I2269/Prices!I2268)</f>
        <v>-7.8771463034427961E-4</v>
      </c>
      <c r="J2275" s="8">
        <f>LN(Prices!J2269/Prices!J2268)</f>
        <v>-1.2887604333313247E-3</v>
      </c>
      <c r="K2275" s="8">
        <f>(Prices!K2269-Prices!K2268)/100</f>
        <v>-9.9999904632572806E-5</v>
      </c>
      <c r="L2275" s="8">
        <f>LN(Prices!L2269/Prices!L2268)</f>
        <v>-2.4081921428146121E-3</v>
      </c>
      <c r="M2275" s="8">
        <f>LN(Prices!M2269/Prices!M2268)</f>
        <v>-1.5763223445299625E-3</v>
      </c>
      <c r="N2275" s="8">
        <f>LN(Prices!N2269/Prices!N2268)</f>
        <v>-7.8572981061830359E-4</v>
      </c>
      <c r="O2275" s="8">
        <f>LN(Prices!O2269/Prices!O2268)</f>
        <v>-8.7345416438353713E-4</v>
      </c>
    </row>
    <row r="2276" spans="1:15" x14ac:dyDescent="0.25">
      <c r="A2276" s="5">
        <v>45917</v>
      </c>
      <c r="B2276" s="8">
        <f>LN(Prices!B2270/Prices!B2269)</f>
        <v>-7.7158766629574439E-4</v>
      </c>
      <c r="C2276" s="8">
        <f>LN(Prices!C2270/Prices!C2269)</f>
        <v>-1.7882932832020821E-3</v>
      </c>
      <c r="D2276" s="8">
        <f>LN(Prices!D2270/Prices!D2269)</f>
        <v>4.3277826267544232E-3</v>
      </c>
      <c r="E2276" s="8">
        <f>LN(Prices!E2270/Prices!E2269)</f>
        <v>-2.1629141742497064E-3</v>
      </c>
      <c r="F2276" s="8">
        <f>LN(Prices!F2270/Prices!F2269)</f>
        <v>-4.3924965480884714E-3</v>
      </c>
      <c r="G2276" s="8">
        <f>LN(Prices!G2270/Prices!G2269)</f>
        <v>-6.2576879033633562E-4</v>
      </c>
      <c r="H2276" s="8">
        <f>LN(Prices!H2270/Prices!H2269)</f>
        <v>-1.3026004117003811E-3</v>
      </c>
      <c r="I2276" s="8">
        <f>LN(Prices!I2270/Prices!I2269)</f>
        <v>3.0346781764056569E-3</v>
      </c>
      <c r="J2276" s="8">
        <f>LN(Prices!J2270/Prices!J2269)</f>
        <v>-9.7063907824438648E-4</v>
      </c>
      <c r="K2276" s="8">
        <f>(Prices!K2270-Prices!K2269)/100</f>
        <v>-2.200007438659668E-4</v>
      </c>
      <c r="L2276" s="8">
        <f>LN(Prices!L2270/Prices!L2269)</f>
        <v>-1.8841402657023166E-3</v>
      </c>
      <c r="M2276" s="8">
        <f>LN(Prices!M2270/Prices!M2269)</f>
        <v>-4.1950444951556198E-3</v>
      </c>
      <c r="N2276" s="8">
        <f>LN(Prices!N2270/Prices!N2269)</f>
        <v>2.8176468715765219E-3</v>
      </c>
      <c r="O2276" s="8">
        <f>LN(Prices!O2270/Prices!O2269)</f>
        <v>1.7919867461872699E-3</v>
      </c>
    </row>
    <row r="2277" spans="1:15" x14ac:dyDescent="0.25">
      <c r="A2277" s="5">
        <v>45918</v>
      </c>
      <c r="B2277" s="8">
        <f>LN(Prices!B2271/Prices!B2270)</f>
        <v>1.0799956853545429E-3</v>
      </c>
      <c r="C2277" s="8">
        <f>LN(Prices!C2271/Prices!C2270)</f>
        <v>-2.7879153869095437E-3</v>
      </c>
      <c r="D2277" s="8">
        <f>LN(Prices!D2271/Prices!D2270)</f>
        <v>-2.4438266453607298E-3</v>
      </c>
      <c r="E2277" s="8">
        <f>LN(Prices!E2271/Prices!E2270)</f>
        <v>-3.3046920168083994E-3</v>
      </c>
      <c r="F2277" s="8">
        <f>LN(Prices!F2271/Prices!F2270)</f>
        <v>4.5918089092735932E-3</v>
      </c>
      <c r="G2277" s="8">
        <f>LN(Prices!G2271/Prices!G2270)</f>
        <v>-2.7764180358733365E-3</v>
      </c>
      <c r="H2277" s="8">
        <f>LN(Prices!H2271/Prices!H2270)</f>
        <v>2.1702880752233846E-3</v>
      </c>
      <c r="I2277" s="8">
        <f>LN(Prices!I2271/Prices!I2270)</f>
        <v>4.8139034959509674E-3</v>
      </c>
      <c r="J2277" s="8">
        <f>LN(Prices!J2271/Prices!J2270)</f>
        <v>4.7776878367082627E-3</v>
      </c>
      <c r="K2277" s="8">
        <f>(Prices!K2271-Prices!K2270)/100</f>
        <v>1.2000083923339844E-4</v>
      </c>
      <c r="L2277" s="8">
        <f>LN(Prices!L2271/Prices!L2270)</f>
        <v>1.2964086207174826E-2</v>
      </c>
      <c r="M2277" s="8">
        <f>LN(Prices!M2271/Prices!M2270)</f>
        <v>5.9532792600669989E-3</v>
      </c>
      <c r="N2277" s="8">
        <f>LN(Prices!N2271/Prices!N2270)</f>
        <v>4.9017275202901814E-3</v>
      </c>
      <c r="O2277" s="8">
        <f>LN(Prices!O2271/Prices!O2270)</f>
        <v>2.4764082943268373E-2</v>
      </c>
    </row>
    <row r="2278" spans="1:15" x14ac:dyDescent="0.25">
      <c r="A2278" s="5">
        <v>45919</v>
      </c>
      <c r="B2278" s="8">
        <f>LN(Prices!B2272/Prices!B2271)</f>
        <v>-2.779526494039666E-3</v>
      </c>
      <c r="C2278" s="8">
        <f>LN(Prices!C2272/Prices!C2271)</f>
        <v>0</v>
      </c>
      <c r="D2278" s="8">
        <f>LN(Prices!D2272/Prices!D2271)</f>
        <v>-2.2612321640985166E-3</v>
      </c>
      <c r="E2278" s="8">
        <f>LN(Prices!E2272/Prices!E2271)</f>
        <v>-4.1392726303634403E-4</v>
      </c>
      <c r="F2278" s="8">
        <f>LN(Prices!F2272/Prices!F2271)</f>
        <v>-7.5977248871028765E-3</v>
      </c>
      <c r="G2278" s="8">
        <f>LN(Prices!G2272/Prices!G2271)</f>
        <v>-5.3834126066145207E-4</v>
      </c>
      <c r="H2278" s="8">
        <f>LN(Prices!H2272/Prices!H2271)</f>
        <v>-6.5253054011288813E-3</v>
      </c>
      <c r="I2278" s="8">
        <f>LN(Prices!I2272/Prices!I2271)</f>
        <v>-1.3411137176811145E-3</v>
      </c>
      <c r="J2278" s="8">
        <f>LN(Prices!J2272/Prices!J2271)</f>
        <v>4.8735239374811772E-3</v>
      </c>
      <c r="K2278" s="8">
        <f>(Prices!K2272-Prices!K2271)/100</f>
        <v>-2.0000934600830078E-5</v>
      </c>
      <c r="L2278" s="8">
        <f>LN(Prices!L2272/Prices!L2271)</f>
        <v>-7.4500557112030519E-3</v>
      </c>
      <c r="M2278" s="8">
        <f>LN(Prices!M2272/Prices!M2271)</f>
        <v>9.548672650513507E-3</v>
      </c>
      <c r="N2278" s="8">
        <f>LN(Prices!N2272/Prices!N2271)</f>
        <v>-1.4609619525502995E-3</v>
      </c>
      <c r="O2278" s="8">
        <f>LN(Prices!O2272/Prices!O2271)</f>
        <v>-7.7006573004375321E-3</v>
      </c>
    </row>
    <row r="2279" spans="1:15" x14ac:dyDescent="0.25">
      <c r="A2279" s="5">
        <v>45922</v>
      </c>
      <c r="B2279" s="8">
        <f>LN(Prices!B2273/Prices!B2272)</f>
        <v>3.7043613828408439E-3</v>
      </c>
      <c r="C2279" s="8">
        <f>LN(Prices!C2273/Prices!C2272)</f>
        <v>-1.1973628400241969E-3</v>
      </c>
      <c r="D2279" s="8">
        <f>LN(Prices!D2273/Prices!D2272)</f>
        <v>4.8928657304772027E-3</v>
      </c>
      <c r="E2279" s="8">
        <f>LN(Prices!E2273/Prices!E2272)</f>
        <v>-1.6572601076572243E-3</v>
      </c>
      <c r="F2279" s="8">
        <f>LN(Prices!F2273/Prices!F2272)</f>
        <v>3.0765850547740279E-3</v>
      </c>
      <c r="G2279" s="8">
        <f>LN(Prices!G2273/Prices!G2272)</f>
        <v>-2.4256979644036898E-3</v>
      </c>
      <c r="H2279" s="8">
        <f>LN(Prices!H2273/Prices!H2272)</f>
        <v>2.18223514484149E-4</v>
      </c>
      <c r="I2279" s="8">
        <f>LN(Prices!I2273/Prices!I2272)</f>
        <v>-1.454891224365385E-3</v>
      </c>
      <c r="J2279" s="8">
        <f>LN(Prices!J2273/Prices!J2272)</f>
        <v>4.4003507147622909E-3</v>
      </c>
      <c r="K2279" s="8">
        <f>(Prices!K2273-Prices!K2272)/100</f>
        <v>-2.9999971389770951E-4</v>
      </c>
      <c r="L2279" s="8">
        <f>LN(Prices!L2273/Prices!L2272)</f>
        <v>-1.0052911194669205E-3</v>
      </c>
      <c r="M2279" s="8">
        <f>LN(Prices!M2273/Prices!M2272)</f>
        <v>8.6077713670648214E-3</v>
      </c>
      <c r="N2279" s="8">
        <f>LN(Prices!N2273/Prices!N2272)</f>
        <v>-1.3629018783413997E-3</v>
      </c>
      <c r="O2279" s="8">
        <f>LN(Prices!O2273/Prices!O2272)</f>
        <v>5.9323226761706024E-3</v>
      </c>
    </row>
    <row r="2280" spans="1:15" x14ac:dyDescent="0.25">
      <c r="A2280" s="5">
        <v>45923</v>
      </c>
      <c r="B2280" s="8">
        <f>LN(Prices!B2274/Prices!B2273)</f>
        <v>-7.70636331267208E-4</v>
      </c>
      <c r="C2280" s="8">
        <f>LN(Prices!C2274/Prices!C2273)</f>
        <v>1.5961126483269984E-3</v>
      </c>
      <c r="D2280" s="8">
        <f>LN(Prices!D2274/Prices!D2273)</f>
        <v>5.6291733974005035E-4</v>
      </c>
      <c r="E2280" s="8">
        <f>LN(Prices!E2274/Prices!E2273)</f>
        <v>2.7949020992504227E-3</v>
      </c>
      <c r="F2280" s="8">
        <f>LN(Prices!F2274/Prices!F2273)</f>
        <v>8.0516127400328871E-3</v>
      </c>
      <c r="G2280" s="8">
        <f>LN(Prices!G2274/Prices!G2273)</f>
        <v>2.6949048211480056E-3</v>
      </c>
      <c r="H2280" s="8">
        <f>LN(Prices!H2274/Prices!H2273)</f>
        <v>5.4393942231218857E-3</v>
      </c>
      <c r="I2280" s="8">
        <f>LN(Prices!I2274/Prices!I2273)</f>
        <v>3.3597888747046421E-4</v>
      </c>
      <c r="J2280" s="8">
        <f>LN(Prices!J2274/Prices!J2273)</f>
        <v>-5.5173518287397211E-3</v>
      </c>
      <c r="K2280" s="8">
        <f>(Prices!K2274-Prices!K2273)/100</f>
        <v>-3.0000209808349609E-5</v>
      </c>
      <c r="L2280" s="8">
        <f>LN(Prices!L2274/Prices!L2273)</f>
        <v>-5.9143473843285181E-4</v>
      </c>
      <c r="M2280" s="8">
        <f>LN(Prices!M2274/Prices!M2273)</f>
        <v>-1.0888695093640465E-2</v>
      </c>
      <c r="N2280" s="8">
        <f>LN(Prices!N2274/Prices!N2273)</f>
        <v>7.5681941001461768E-4</v>
      </c>
      <c r="O2280" s="8">
        <f>LN(Prices!O2274/Prices!O2273)</f>
        <v>-2.3695421470514176E-3</v>
      </c>
    </row>
    <row r="2281" spans="1:15" x14ac:dyDescent="0.25">
      <c r="A2281" s="5">
        <v>45924</v>
      </c>
      <c r="B2281" s="8">
        <f>LN(Prices!B2275/Prices!B2274)</f>
        <v>-5.2559538686560835E-3</v>
      </c>
      <c r="C2281" s="8">
        <f>LN(Prices!C2275/Prices!C2274)</f>
        <v>-1.8953603734930991E-3</v>
      </c>
      <c r="D2281" s="8">
        <f>LN(Prices!D2275/Prices!D2274)</f>
        <v>-3.3827795445088124E-3</v>
      </c>
      <c r="E2281" s="8">
        <f>LN(Prices!E2275/Prices!E2274)</f>
        <v>-2.6910681476501569E-3</v>
      </c>
      <c r="F2281" s="8">
        <f>LN(Prices!F2275/Prices!F2274)</f>
        <v>-9.6697757779775663E-3</v>
      </c>
      <c r="G2281" s="8">
        <f>LN(Prices!G2275/Prices!G2274)</f>
        <v>-1.7959872203058844E-3</v>
      </c>
      <c r="H2281" s="8">
        <f>LN(Prices!H2275/Prices!H2274)</f>
        <v>-9.8844879084180621E-3</v>
      </c>
      <c r="I2281" s="8">
        <f>LN(Prices!I2275/Prices!I2274)</f>
        <v>-1.7448039890165148E-3</v>
      </c>
      <c r="J2281" s="8">
        <f>LN(Prices!J2275/Prices!J2274)</f>
        <v>-2.8506771652953692E-3</v>
      </c>
      <c r="K2281" s="8">
        <f>(Prices!K2275-Prices!K2274)/100</f>
        <v>1.3000011444091797E-4</v>
      </c>
      <c r="L2281" s="8">
        <f>LN(Prices!L2275/Prices!L2274)</f>
        <v>-7.5242419868536371E-3</v>
      </c>
      <c r="M2281" s="8">
        <f>LN(Prices!M2275/Prices!M2274)</f>
        <v>-4.7439315289143765E-3</v>
      </c>
      <c r="N2281" s="8">
        <f>LN(Prices!N2275/Prices!N2274)</f>
        <v>-1.8453917988690504E-3</v>
      </c>
      <c r="O2281" s="8">
        <f>LN(Prices!O2275/Prices!O2274)</f>
        <v>-9.2101112533386521E-3</v>
      </c>
    </row>
    <row r="2282" spans="1:15" x14ac:dyDescent="0.25">
      <c r="A2282" s="5">
        <v>45925</v>
      </c>
      <c r="B2282" s="8">
        <f>LN(Prices!B2276/Prices!B2275)</f>
        <v>-6.5308207485136058E-3</v>
      </c>
      <c r="C2282" s="8">
        <f>LN(Prices!C2276/Prices!C2275)</f>
        <v>-1.3992095908910893E-3</v>
      </c>
      <c r="D2282" s="8">
        <f>LN(Prices!D2276/Prices!D2275)</f>
        <v>-5.8529518009767896E-3</v>
      </c>
      <c r="E2282" s="8">
        <f>LN(Prices!E2276/Prices!E2275)</f>
        <v>-2.1791552699519179E-3</v>
      </c>
      <c r="F2282" s="8">
        <f>LN(Prices!F2276/Prices!F2275)</f>
        <v>-3.4472256527188832E-3</v>
      </c>
      <c r="G2282" s="8">
        <f>LN(Prices!G2276/Prices!G2275)</f>
        <v>-1.6188780998012792E-3</v>
      </c>
      <c r="H2282" s="8">
        <f>LN(Prices!H2276/Prices!H2275)</f>
        <v>-2.991249293233196E-3</v>
      </c>
      <c r="I2282" s="8">
        <f>LN(Prices!I2276/Prices!I2275)</f>
        <v>-4.4035559953620315E-3</v>
      </c>
      <c r="J2282" s="8">
        <f>LN(Prices!J2276/Prices!J2275)</f>
        <v>-5.021648742526333E-3</v>
      </c>
      <c r="K2282" s="8">
        <f>(Prices!K2276-Prices!K2275)/100</f>
        <v>2.4999856948852982E-4</v>
      </c>
      <c r="L2282" s="8">
        <f>LN(Prices!L2276/Prices!L2275)</f>
        <v>-6.1117458514283055E-3</v>
      </c>
      <c r="M2282" s="8">
        <f>LN(Prices!M2276/Prices!M2275)</f>
        <v>-5.6076331465765034E-3</v>
      </c>
      <c r="N2282" s="8">
        <f>LN(Prices!N2276/Prices!N2275)</f>
        <v>-5.1480389705015677E-3</v>
      </c>
      <c r="O2282" s="8">
        <f>LN(Prices!O2276/Prices!O2275)</f>
        <v>-9.8803290381253971E-3</v>
      </c>
    </row>
    <row r="2283" spans="1:15" x14ac:dyDescent="0.25">
      <c r="A2283" s="5">
        <v>45926</v>
      </c>
      <c r="B2283" s="8">
        <f>LN(Prices!B2277/Prices!B2276)</f>
        <v>4.5139808895349014E-3</v>
      </c>
      <c r="C2283" s="8">
        <f>LN(Prices!C2277/Prices!C2276)</f>
        <v>6.9961150408451983E-4</v>
      </c>
      <c r="D2283" s="8">
        <f>LN(Prices!D2277/Prices!D2276)</f>
        <v>-1.8953825724875252E-3</v>
      </c>
      <c r="E2283" s="8">
        <f>LN(Prices!E2277/Prices!E2276)</f>
        <v>-5.1942156083268709E-4</v>
      </c>
      <c r="F2283" s="8">
        <f>LN(Prices!F2277/Prices!F2276)</f>
        <v>1.0909170158921204E-2</v>
      </c>
      <c r="G2283" s="8">
        <f>LN(Prices!G2277/Prices!G2276)</f>
        <v>1.8002077504122497E-4</v>
      </c>
      <c r="H2283" s="8">
        <f>LN(Prices!H2277/Prices!H2276)</f>
        <v>9.8261607013695757E-3</v>
      </c>
      <c r="I2283" s="8">
        <f>LN(Prices!I2277/Prices!I2276)</f>
        <v>8.0023031372003089E-3</v>
      </c>
      <c r="J2283" s="8">
        <f>LN(Prices!J2277/Prices!J2276)</f>
        <v>5.8844891304135121E-3</v>
      </c>
      <c r="K2283" s="8">
        <f>(Prices!K2277-Prices!K2276)/100</f>
        <v>-2.3000001907348634E-4</v>
      </c>
      <c r="L2283" s="8">
        <f>LN(Prices!L2277/Prices!L2276)</f>
        <v>1.0183943557488103E-2</v>
      </c>
      <c r="M2283" s="8">
        <f>LN(Prices!M2277/Prices!M2276)</f>
        <v>4.0996597882378095E-3</v>
      </c>
      <c r="N2283" s="8">
        <f>LN(Prices!N2277/Prices!N2276)</f>
        <v>8.5854081426511211E-3</v>
      </c>
      <c r="O2283" s="8">
        <f>LN(Prices!O2277/Prices!O2276)</f>
        <v>9.6092789459980218E-3</v>
      </c>
    </row>
    <row r="2284" spans="1:15" x14ac:dyDescent="0.25">
      <c r="A2284" s="5">
        <v>45929</v>
      </c>
      <c r="B2284" s="8">
        <f>LN(Prices!B2278/Prices!B2277)</f>
        <v>5.729797643711722E-3</v>
      </c>
      <c r="C2284" s="8">
        <f>LN(Prices!C2278/Prices!C2277)</f>
        <v>1.8970815103600822E-3</v>
      </c>
      <c r="D2284" s="8">
        <f>LN(Prices!D2278/Prices!D2277)</f>
        <v>9.0651914180857416E-3</v>
      </c>
      <c r="E2284" s="8">
        <f>LN(Prices!E2278/Prices!E2277)</f>
        <v>2.9057192500756644E-3</v>
      </c>
      <c r="F2284" s="8">
        <f>LN(Prices!F2278/Prices!F2277)</f>
        <v>-2.0093953280368113E-4</v>
      </c>
      <c r="G2284" s="8">
        <f>LN(Prices!G2278/Prices!G2277)</f>
        <v>1.2592388318039174E-3</v>
      </c>
      <c r="H2284" s="8">
        <f>LN(Prices!H2278/Prices!H2277)</f>
        <v>3.2965497719049505E-4</v>
      </c>
      <c r="I2284" s="8">
        <f>LN(Prices!I2278/Prices!I2277)</f>
        <v>1.1219576863503915E-3</v>
      </c>
      <c r="J2284" s="8">
        <f>LN(Prices!J2278/Prices!J2277)</f>
        <v>2.6320772599126188E-3</v>
      </c>
      <c r="K2284" s="8">
        <f>(Prices!K2278-Prices!K2277)/100</f>
        <v>3.0000209808349609E-5</v>
      </c>
      <c r="L2284" s="8">
        <f>LN(Prices!L2278/Prices!L2277)</f>
        <v>-1.9818850392908441E-3</v>
      </c>
      <c r="M2284" s="8">
        <f>LN(Prices!M2278/Prices!M2277)</f>
        <v>3.7570998893966707E-3</v>
      </c>
      <c r="N2284" s="8">
        <f>LN(Prices!N2278/Prices!N2277)</f>
        <v>1.2397548367506011E-3</v>
      </c>
      <c r="O2284" s="8">
        <f>LN(Prices!O2278/Prices!O2277)</f>
        <v>3.8193583370809667E-4</v>
      </c>
    </row>
    <row r="2285" spans="1:15" x14ac:dyDescent="0.25">
      <c r="A2285" s="5">
        <v>45930</v>
      </c>
      <c r="B2285" s="8">
        <f>LN(Prices!B2279/Prices!B2278)</f>
        <v>3.8530051646002259E-3</v>
      </c>
      <c r="C2285" s="8">
        <f>LN(Prices!C2279/Prices!C2278)</f>
        <v>-9.9860927309506061E-5</v>
      </c>
      <c r="D2285" s="8">
        <f>LN(Prices!D2279/Prices!D2278)</f>
        <v>3.9404168253553175E-3</v>
      </c>
      <c r="E2285" s="8">
        <f>LN(Prices!E2279/Prices!E2278)</f>
        <v>-4.1465665519173947E-4</v>
      </c>
      <c r="F2285" s="8">
        <f>LN(Prices!F2279/Prices!F2278)</f>
        <v>7.7074462147115408E-3</v>
      </c>
      <c r="G2285" s="8">
        <f>LN(Prices!G2279/Prices!G2278)</f>
        <v>-2.6966757108959013E-4</v>
      </c>
      <c r="H2285" s="8">
        <f>LN(Prices!H2279/Prices!H2278)</f>
        <v>4.0553462060136996E-3</v>
      </c>
      <c r="I2285" s="8">
        <f>LN(Prices!I2279/Prices!I2278)</f>
        <v>2.1282578533225898E-3</v>
      </c>
      <c r="J2285" s="8">
        <f>LN(Prices!J2279/Prices!J2278)</f>
        <v>4.0825036135079193E-3</v>
      </c>
      <c r="K2285" s="8">
        <f>(Prices!K2279-Prices!K2278)/100</f>
        <v>-1.7999887466431109E-4</v>
      </c>
      <c r="L2285" s="8">
        <f>LN(Prices!L2279/Prices!L2278)</f>
        <v>7.0500230131924379E-4</v>
      </c>
      <c r="M2285" s="8">
        <f>LN(Prices!M2279/Prices!M2278)</f>
        <v>4.642224242985226E-3</v>
      </c>
      <c r="N2285" s="8">
        <f>LN(Prices!N2279/Prices!N2278)</f>
        <v>1.8767211725543094E-3</v>
      </c>
      <c r="O2285" s="8">
        <f>LN(Prices!O2279/Prices!O2278)</f>
        <v>5.0494608683791147E-4</v>
      </c>
    </row>
    <row r="2286" spans="1:15" x14ac:dyDescent="0.25">
      <c r="A2286" s="5">
        <v>45931</v>
      </c>
      <c r="B2286" s="8">
        <f>LN(Prices!B2280/Prices!B2279)</f>
        <v>8.1195631234111613E-3</v>
      </c>
      <c r="C2286" s="8">
        <f>LN(Prices!C2280/Prices!C2279)</f>
        <v>2.5487548720928366E-3</v>
      </c>
      <c r="D2286" s="8">
        <f>LN(Prices!D2280/Prices!D2279)</f>
        <v>7.8343398951913161E-3</v>
      </c>
      <c r="E2286" s="8">
        <f>LN(Prices!E2280/Prices!E2279)</f>
        <v>3.3635043117642271E-3</v>
      </c>
      <c r="F2286" s="8">
        <f>LN(Prices!F2280/Prices!F2279)</f>
        <v>1.6936467706387315E-3</v>
      </c>
      <c r="G2286" s="8">
        <f>LN(Prices!G2280/Prices!G2279)</f>
        <v>1.7818288675880843E-3</v>
      </c>
      <c r="H2286" s="8">
        <f>LN(Prices!H2280/Prices!H2279)</f>
        <v>1.5302532974389694E-3</v>
      </c>
      <c r="I2286" s="8">
        <f>LN(Prices!I2280/Prices!I2279)</f>
        <v>1.341832845848072E-3</v>
      </c>
      <c r="J2286" s="8">
        <f>LN(Prices!J2280/Prices!J2279)</f>
        <v>3.3941541712235066E-3</v>
      </c>
      <c r="K2286" s="8">
        <f>(Prices!K2280-Prices!K2279)/100</f>
        <v>0</v>
      </c>
      <c r="L2286" s="8">
        <f>LN(Prices!L2280/Prices!L2279)</f>
        <v>3.3097995427312154E-3</v>
      </c>
      <c r="M2286" s="8">
        <f>LN(Prices!M2280/Prices!M2279)</f>
        <v>5.3821224276029561E-3</v>
      </c>
      <c r="N2286" s="8">
        <f>LN(Prices!N2280/Prices!N2279)</f>
        <v>9.6690088020192277E-4</v>
      </c>
      <c r="O2286" s="8">
        <f>LN(Prices!O2280/Prices!O2279)</f>
        <v>2.4063637905479035E-3</v>
      </c>
    </row>
    <row r="2287" spans="1:15" x14ac:dyDescent="0.25">
      <c r="A2287" s="5">
        <v>45932</v>
      </c>
      <c r="B2287" s="8">
        <f>LN(Prices!B2281/Prices!B2280)</f>
        <v>2.7426208580395382E-3</v>
      </c>
      <c r="C2287" s="8">
        <f>LN(Prices!C2281/Prices!C2280)</f>
        <v>1.0974171929735437E-3</v>
      </c>
      <c r="D2287" s="8">
        <f>LN(Prices!D2281/Prices!D2280)</f>
        <v>4.6343385682793472E-3</v>
      </c>
      <c r="E2287" s="8">
        <f>LN(Prices!E2281/Prices!E2280)</f>
        <v>1.0357885240942855E-3</v>
      </c>
      <c r="F2287" s="8">
        <f>LN(Prices!F2281/Prices!F2280)</f>
        <v>-5.5898937821638635E-3</v>
      </c>
      <c r="G2287" s="8">
        <f>LN(Prices!G2281/Prices!G2280)</f>
        <v>-4.4961888073866341E-4</v>
      </c>
      <c r="H2287" s="8">
        <f>LN(Prices!H2281/Prices!H2280)</f>
        <v>-5.256225536422238E-3</v>
      </c>
      <c r="I2287" s="8">
        <f>LN(Prices!I2281/Prices!I2280)</f>
        <v>5.5856605238550677E-4</v>
      </c>
      <c r="J2287" s="8">
        <f>LN(Prices!J2281/Prices!J2280)</f>
        <v>6.1816362138424476E-4</v>
      </c>
      <c r="K2287" s="8">
        <f>(Prices!K2281-Prices!K2280)/100</f>
        <v>3.0000209808349609E-5</v>
      </c>
      <c r="L2287" s="8">
        <f>LN(Prices!L2281/Prices!L2280)</f>
        <v>1.318460909899372E-3</v>
      </c>
      <c r="M2287" s="8">
        <f>LN(Prices!M2281/Prices!M2280)</f>
        <v>1.2388743898792112E-3</v>
      </c>
      <c r="N2287" s="8">
        <f>LN(Prices!N2281/Prices!N2280)</f>
        <v>7.3708086803819643E-4</v>
      </c>
      <c r="O2287" s="8">
        <f>LN(Prices!O2281/Prices!O2280)</f>
        <v>6.5866058222203601E-3</v>
      </c>
    </row>
    <row r="2288" spans="1:15" x14ac:dyDescent="0.25">
      <c r="A2288" s="5">
        <v>45933</v>
      </c>
      <c r="B2288" s="8">
        <f>LN(Prices!B2282/Prices!B2281)</f>
        <v>6.8239117780037216E-3</v>
      </c>
      <c r="C2288" s="8">
        <f>LN(Prices!C2282/Prices!C2281)</f>
        <v>-1.097417192973589E-3</v>
      </c>
      <c r="D2288" s="8">
        <f>LN(Prices!D2282/Prices!D2281)</f>
        <v>2.9547966950600199E-3</v>
      </c>
      <c r="E2288" s="8">
        <f>LN(Prices!E2282/Prices!E2281)</f>
        <v>-1.9688015414727257E-3</v>
      </c>
      <c r="F2288" s="8">
        <f>LN(Prices!F2282/Prices!F2281)</f>
        <v>3.6967321478268262E-3</v>
      </c>
      <c r="G2288" s="8">
        <f>LN(Prices!G2282/Prices!G2281)</f>
        <v>-1.080039913582107E-3</v>
      </c>
      <c r="H2288" s="8">
        <f>LN(Prices!H2282/Prices!H2281)</f>
        <v>3.7259722389830917E-3</v>
      </c>
      <c r="I2288" s="8">
        <f>LN(Prices!I2282/Prices!I2281)</f>
        <v>4.7908323315428106E-3</v>
      </c>
      <c r="J2288" s="8">
        <f>LN(Prices!J2282/Prices!J2281)</f>
        <v>6.5510656865871701E-5</v>
      </c>
      <c r="K2288" s="8">
        <f>(Prices!K2282-Prices!K2281)/100</f>
        <v>9.9999904632568361E-5</v>
      </c>
      <c r="L2288" s="8">
        <f>LN(Prices!L2282/Prices!L2281)</f>
        <v>3.0969580154258372E-3</v>
      </c>
      <c r="M2288" s="8">
        <f>LN(Prices!M2282/Prices!M2281)</f>
        <v>-3.7974009404292608E-3</v>
      </c>
      <c r="N2288" s="8">
        <f>LN(Prices!N2282/Prices!N2281)</f>
        <v>4.4653192780070034E-3</v>
      </c>
      <c r="O2288" s="8">
        <f>LN(Prices!O2282/Prices!O2281)</f>
        <v>7.1696861045019425E-3</v>
      </c>
    </row>
    <row r="2289" spans="1:15" x14ac:dyDescent="0.25">
      <c r="A2289" s="5">
        <v>45936</v>
      </c>
      <c r="B2289" s="8">
        <f>LN(Prices!B2283/Prices!B2282)</f>
        <v>3.017887857062175E-3</v>
      </c>
      <c r="C2289" s="8">
        <f>LN(Prices!C2283/Prices!C2282)</f>
        <v>-2.1985331491843133E-3</v>
      </c>
      <c r="D2289" s="8">
        <f>LN(Prices!D2283/Prices!D2282)</f>
        <v>4.5994529092528227E-3</v>
      </c>
      <c r="E2289" s="8">
        <f>LN(Prices!E2283/Prices!E2282)</f>
        <v>-2.9089082393882709E-3</v>
      </c>
      <c r="F2289" s="8">
        <f>LN(Prices!F2283/Prices!F2282)</f>
        <v>-7.7089112686279711E-3</v>
      </c>
      <c r="G2289" s="8">
        <f>LN(Prices!G2283/Prices!G2282)</f>
        <v>-1.7124344486840084E-3</v>
      </c>
      <c r="H2289" s="8">
        <f>LN(Prices!H2283/Prices!H2282)</f>
        <v>-9.4516040427425289E-3</v>
      </c>
      <c r="I2289" s="8">
        <f>LN(Prices!I2283/Prices!I2282)</f>
        <v>1.4437984640286148E-3</v>
      </c>
      <c r="J2289" s="8">
        <f>LN(Prices!J2283/Prices!J2282)</f>
        <v>3.6399592827626292E-3</v>
      </c>
      <c r="K2289" s="8">
        <f>(Prices!K2283-Prices!K2282)/100</f>
        <v>1.9998550415043503E-5</v>
      </c>
      <c r="L2289" s="8">
        <f>LN(Prices!L2283/Prices!L2282)</f>
        <v>1.2306608244005964E-3</v>
      </c>
      <c r="M2289" s="8">
        <f>LN(Prices!M2283/Prices!M2282)</f>
        <v>6.1572175778283238E-3</v>
      </c>
      <c r="N2289" s="8">
        <f>LN(Prices!N2283/Prices!N2282)</f>
        <v>9.9564833869556944E-4</v>
      </c>
      <c r="O2289" s="8">
        <f>LN(Prices!O2283/Prices!O2282)</f>
        <v>4.0987883978006994E-3</v>
      </c>
    </row>
    <row r="2290" spans="1:15" x14ac:dyDescent="0.25">
      <c r="A2290" s="5">
        <v>45937</v>
      </c>
      <c r="B2290" s="8">
        <f>LN(Prices!B2284/Prices!B2283)</f>
        <v>-7.8656755714264052E-3</v>
      </c>
      <c r="C2290" s="8">
        <f>LN(Prices!C2284/Prices!C2283)</f>
        <v>1.699165052773558E-3</v>
      </c>
      <c r="D2290" s="8">
        <f>LN(Prices!D2284/Prices!D2283)</f>
        <v>-7.7391336706603628E-3</v>
      </c>
      <c r="E2290" s="8">
        <f>LN(Prices!E2284/Prices!E2283)</f>
        <v>2.4936917853381336E-3</v>
      </c>
      <c r="F2290" s="8">
        <f>LN(Prices!F2284/Prices!F2283)</f>
        <v>-3.9272431815195949E-3</v>
      </c>
      <c r="G2290" s="8">
        <f>LN(Prices!G2284/Prices!G2283)</f>
        <v>2.7924743622661486E-3</v>
      </c>
      <c r="H2290" s="8">
        <f>LN(Prices!H2284/Prices!H2283)</f>
        <v>-3.6505797506161748E-3</v>
      </c>
      <c r="I2290" s="8">
        <f>LN(Prices!I2284/Prices!I2283)</f>
        <v>-3.7806399286885663E-3</v>
      </c>
      <c r="J2290" s="8">
        <f>LN(Prices!J2284/Prices!J2283)</f>
        <v>-3.818687706853079E-3</v>
      </c>
      <c r="K2290" s="8">
        <f>(Prices!K2284-Prices!K2283)/100</f>
        <v>-1.6999959945679155E-4</v>
      </c>
      <c r="L2290" s="8">
        <f>LN(Prices!L2284/Prices!L2283)</f>
        <v>-1.0814457088145012E-2</v>
      </c>
      <c r="M2290" s="8">
        <f>LN(Prices!M2284/Prices!M2283)</f>
        <v>-5.4092471477281447E-3</v>
      </c>
      <c r="N2290" s="8">
        <f>LN(Prices!N2284/Prices!N2283)</f>
        <v>-3.3425392054735334E-3</v>
      </c>
      <c r="O2290" s="8">
        <f>LN(Prices!O2284/Prices!O2283)</f>
        <v>-1.1296975475731883E-2</v>
      </c>
    </row>
    <row r="2291" spans="1:15" x14ac:dyDescent="0.25">
      <c r="A2291" s="5">
        <v>45938</v>
      </c>
      <c r="B2291" s="8">
        <f>LN(Prices!B2285/Prices!B2284)</f>
        <v>4.696642134824066E-3</v>
      </c>
      <c r="C2291" s="8">
        <f>LN(Prices!C2285/Prices!C2284)</f>
        <v>1.0013064805574274E-4</v>
      </c>
      <c r="D2291" s="8">
        <f>LN(Prices!D2285/Prices!D2284)</f>
        <v>7.9226639259524986E-3</v>
      </c>
      <c r="E2291" s="8">
        <f>LN(Prices!E2285/Prices!E2284)</f>
        <v>2.0767079879829164E-4</v>
      </c>
      <c r="F2291" s="8">
        <f>LN(Prices!F2285/Prices!F2284)</f>
        <v>-4.956261224369536E-3</v>
      </c>
      <c r="G2291" s="8">
        <f>LN(Prices!G2285/Prices!G2284)</f>
        <v>7.1930752229192052E-4</v>
      </c>
      <c r="H2291" s="8">
        <f>LN(Prices!H2285/Prices!H2284)</f>
        <v>-5.2224864705572886E-3</v>
      </c>
      <c r="I2291" s="8">
        <f>LN(Prices!I2285/Prices!I2284)</f>
        <v>2.3368414646598402E-3</v>
      </c>
      <c r="J2291" s="8">
        <f>LN(Prices!J2285/Prices!J2284)</f>
        <v>5.8107484941873231E-3</v>
      </c>
      <c r="K2291" s="8">
        <f>(Prices!K2285-Prices!K2284)/100</f>
        <v>0</v>
      </c>
      <c r="L2291" s="8">
        <f>LN(Prices!L2285/Prices!L2284)</f>
        <v>9.6355339465779878E-3</v>
      </c>
      <c r="M2291" s="8">
        <f>LN(Prices!M2285/Prices!M2284)</f>
        <v>9.8088778709013724E-3</v>
      </c>
      <c r="N2291" s="8">
        <f>LN(Prices!N2285/Prices!N2284)</f>
        <v>2.0346169221214655E-3</v>
      </c>
      <c r="O2291" s="8">
        <f>LN(Prices!O2285/Prices!O2284)</f>
        <v>1.0347298971701911E-2</v>
      </c>
    </row>
    <row r="2292" spans="1:15" x14ac:dyDescent="0.25">
      <c r="A2292" s="5">
        <v>45939</v>
      </c>
      <c r="B2292" s="8">
        <f>LN(Prices!B2286/Prices!B2285)</f>
        <v>-8.9578505484184598E-3</v>
      </c>
      <c r="C2292" s="8">
        <f>LN(Prices!C2286/Prices!C2285)</f>
        <v>-1.1993816652365876E-3</v>
      </c>
      <c r="D2292" s="8">
        <f>LN(Prices!D2286/Prices!D2285)</f>
        <v>-1.0330354337308114E-2</v>
      </c>
      <c r="E2292" s="8">
        <f>LN(Prices!E2286/Prices!E2285)</f>
        <v>-7.2658499441418268E-4</v>
      </c>
      <c r="F2292" s="8">
        <f>LN(Prices!F2286/Prices!F2285)</f>
        <v>-6.4086107408755444E-3</v>
      </c>
      <c r="G2292" s="8">
        <f>LN(Prices!G2286/Prices!G2285)</f>
        <v>-1.1690569846051436E-3</v>
      </c>
      <c r="H2292" s="8">
        <f>LN(Prices!H2286/Prices!H2285)</f>
        <v>-5.4741113693844564E-3</v>
      </c>
      <c r="I2292" s="8">
        <f>LN(Prices!I2286/Prices!I2285)</f>
        <v>-6.1319153817427181E-3</v>
      </c>
      <c r="J2292" s="8">
        <f>LN(Prices!J2286/Prices!J2285)</f>
        <v>-2.7593739802789824E-3</v>
      </c>
      <c r="K2292" s="8">
        <f>(Prices!K2286-Prices!K2285)/100</f>
        <v>9.9999904632568361E-5</v>
      </c>
      <c r="L2292" s="8">
        <f>LN(Prices!L2286/Prices!L2285)</f>
        <v>-1.0679849982491137E-2</v>
      </c>
      <c r="M2292" s="8">
        <f>LN(Prices!M2286/Prices!M2285)</f>
        <v>-6.2968511696478492E-4</v>
      </c>
      <c r="N2292" s="8">
        <f>LN(Prices!N2286/Prices!N2285)</f>
        <v>-6.0565225966316711E-3</v>
      </c>
      <c r="O2292" s="8">
        <f>LN(Prices!O2286/Prices!O2285)</f>
        <v>-6.113639635398075E-3</v>
      </c>
    </row>
    <row r="2293" spans="1:15" x14ac:dyDescent="0.25">
      <c r="A2293" s="5">
        <v>45940</v>
      </c>
      <c r="B2293" s="8">
        <f>LN(Prices!B2287/Prices!B2286)</f>
        <v>-2.454775422337634E-2</v>
      </c>
      <c r="C2293" s="8">
        <f>LN(Prices!C2287/Prices!C2286)</f>
        <v>4.0909379276441761E-3</v>
      </c>
      <c r="D2293" s="8">
        <f>LN(Prices!D2287/Prices!D2286)</f>
        <v>-3.7597697060613069E-2</v>
      </c>
      <c r="E2293" s="8">
        <f>LN(Prices!E2287/Prices!E2286)</f>
        <v>6.2105742870943665E-3</v>
      </c>
      <c r="F2293" s="8">
        <f>LN(Prices!F2287/Prices!F2286)</f>
        <v>-1.3355523864612763E-2</v>
      </c>
      <c r="G2293" s="8">
        <f>LN(Prices!G2287/Prices!G2286)</f>
        <v>3.503507337811987E-3</v>
      </c>
      <c r="H2293" s="8">
        <f>LN(Prices!H2287/Prices!H2286)</f>
        <v>-1.2852496750402986E-2</v>
      </c>
      <c r="I2293" s="8">
        <f>LN(Prices!I2287/Prices!I2286)</f>
        <v>-2.1134240362643608E-2</v>
      </c>
      <c r="J2293" s="8">
        <f>LN(Prices!J2287/Prices!J2286)</f>
        <v>-2.7485975439899807E-2</v>
      </c>
      <c r="K2293" s="8">
        <f>(Prices!K2287-Prices!K2286)/100</f>
        <v>0</v>
      </c>
      <c r="L2293" s="8">
        <f>LN(Prices!L2287/Prices!L2286)</f>
        <v>-2.8767400490931579E-2</v>
      </c>
      <c r="M2293" s="8">
        <f>LN(Prices!M2287/Prices!M2286)</f>
        <v>-3.2554437905170125E-2</v>
      </c>
      <c r="N2293" s="8">
        <f>LN(Prices!N2287/Prices!N2286)</f>
        <v>-2.1414905230641573E-2</v>
      </c>
      <c r="O2293" s="8">
        <f>LN(Prices!O2287/Prices!O2286)</f>
        <v>-3.0540431798500633E-2</v>
      </c>
    </row>
    <row r="2294" spans="1:15" x14ac:dyDescent="0.25">
      <c r="A2294" s="5">
        <v>45943</v>
      </c>
      <c r="B2294" s="8">
        <f>LN(Prices!B2288/Prices!B2287)</f>
        <v>1.5355141570580039E-2</v>
      </c>
      <c r="C2294" s="8">
        <f>LN(Prices!C2288/Prices!C2287)</f>
        <v>1.8899851635633992E-3</v>
      </c>
      <c r="D2294" s="8">
        <f>LN(Prices!D2288/Prices!D2287)</f>
        <v>2.8657524233710523E-2</v>
      </c>
      <c r="E2294" s="8">
        <f>LN(Prices!E2288/Prices!E2287)</f>
        <v>5.1586535883791143E-4</v>
      </c>
      <c r="F2294" s="8">
        <f>LN(Prices!F2288/Prices!F2287)</f>
        <v>9.8797536357595576E-3</v>
      </c>
      <c r="G2294" s="8">
        <f>LN(Prices!G2288/Prices!G2287)</f>
        <v>2.5077629538559601E-3</v>
      </c>
      <c r="H2294" s="8">
        <f>LN(Prices!H2288/Prices!H2287)</f>
        <v>6.3343632968914307E-3</v>
      </c>
      <c r="I2294" s="8">
        <f>LN(Prices!I2288/Prices!I2287)</f>
        <v>1.0679412655218101E-2</v>
      </c>
      <c r="J2294" s="8">
        <f>LN(Prices!J2288/Prices!J2287)</f>
        <v>1.5478263036934031E-2</v>
      </c>
      <c r="K2294" s="8">
        <f>(Prices!K2288-Prices!K2287)/100</f>
        <v>0</v>
      </c>
      <c r="L2294" s="8">
        <f>LN(Prices!L2288/Prices!L2287)</f>
        <v>1.9394052786437025E-2</v>
      </c>
      <c r="M2294" s="8">
        <f>LN(Prices!M2288/Prices!M2287)</f>
        <v>1.9924454597133882E-2</v>
      </c>
      <c r="N2294" s="8">
        <f>LN(Prices!N2288/Prices!N2287)</f>
        <v>1.0850491484547807E-2</v>
      </c>
      <c r="O2294" s="8">
        <f>LN(Prices!O2288/Prices!O2287)</f>
        <v>2.7526324507427497E-2</v>
      </c>
    </row>
    <row r="2295" spans="1:15" x14ac:dyDescent="0.25">
      <c r="A2295" s="5">
        <v>45944</v>
      </c>
      <c r="B2295" s="8">
        <f>LN(Prices!B2289/Prices!B2288)</f>
        <v>1.0768390395337821E-3</v>
      </c>
      <c r="C2295" s="8">
        <f>LN(Prices!C2289/Prices!C2288)</f>
        <v>1.5889369534596101E-3</v>
      </c>
      <c r="D2295" s="8">
        <f>LN(Prices!D2289/Prices!D2288)</f>
        <v>-9.0209679212049938E-3</v>
      </c>
      <c r="E2295" s="8">
        <f>LN(Prices!E2289/Prices!E2288)</f>
        <v>2.5750172051646606E-3</v>
      </c>
      <c r="F2295" s="8">
        <f>LN(Prices!F2289/Prices!F2288)</f>
        <v>9.4787113859329791E-3</v>
      </c>
      <c r="G2295" s="8">
        <f>LN(Prices!G2289/Prices!G2288)</f>
        <v>-1.073975389822345E-3</v>
      </c>
      <c r="H2295" s="8">
        <f>LN(Prices!H2289/Prices!H2288)</f>
        <v>1.0207986850647702E-2</v>
      </c>
      <c r="I2295" s="8">
        <f>LN(Prices!I2289/Prices!I2288)</f>
        <v>7.6550281332563846E-3</v>
      </c>
      <c r="J2295" s="8">
        <f>LN(Prices!J2289/Prices!J2288)</f>
        <v>-1.5655514969425701E-3</v>
      </c>
      <c r="K2295" s="8">
        <f>(Prices!K2289-Prices!K2288)/100</f>
        <v>0</v>
      </c>
      <c r="L2295" s="8">
        <f>LN(Prices!L2289/Prices!L2288)</f>
        <v>9.164383577922609E-3</v>
      </c>
      <c r="M2295" s="8">
        <f>LN(Prices!M2289/Prices!M2288)</f>
        <v>-8.0649339794157376E-3</v>
      </c>
      <c r="N2295" s="8">
        <f>LN(Prices!N2289/Prices!N2288)</f>
        <v>7.5223716597488553E-3</v>
      </c>
      <c r="O2295" s="8">
        <f>LN(Prices!O2289/Prices!O2288)</f>
        <v>1.3750722487191317E-2</v>
      </c>
    </row>
    <row r="2296" spans="1:15" x14ac:dyDescent="0.25">
      <c r="A2296" s="5">
        <v>45945</v>
      </c>
      <c r="B2296" s="8">
        <f>LN(Prices!B2290/Prices!B2289)</f>
        <v>7.9633046269728114E-3</v>
      </c>
      <c r="C2296" s="8">
        <f>LN(Prices!C2290/Prices!C2289)</f>
        <v>-3.9709580237998735E-4</v>
      </c>
      <c r="D2296" s="8">
        <f>LN(Prices!D2290/Prices!D2289)</f>
        <v>1.6290975807989244E-2</v>
      </c>
      <c r="E2296" s="8">
        <f>LN(Prices!E2290/Prices!E2289)</f>
        <v>-1.1322689273766406E-3</v>
      </c>
      <c r="F2296" s="8">
        <f>LN(Prices!F2290/Prices!F2289)</f>
        <v>1.4501647210534582E-2</v>
      </c>
      <c r="G2296" s="8">
        <f>LN(Prices!G2290/Prices!G2289)</f>
        <v>-2.6874549934643294E-4</v>
      </c>
      <c r="H2296" s="8">
        <f>LN(Prices!H2290/Prices!H2289)</f>
        <v>1.4404737489106183E-2</v>
      </c>
      <c r="I2296" s="8">
        <f>LN(Prices!I2290/Prices!I2289)</f>
        <v>3.1351525228834405E-3</v>
      </c>
      <c r="J2296" s="8">
        <f>LN(Prices!J2290/Prices!J2289)</f>
        <v>4.0179185034279787E-3</v>
      </c>
      <c r="K2296" s="8">
        <f>(Prices!K2290-Prices!K2289)/100</f>
        <v>5.0001144409179687E-5</v>
      </c>
      <c r="L2296" s="8">
        <f>LN(Prices!L2290/Prices!L2289)</f>
        <v>4.7016414786097652E-4</v>
      </c>
      <c r="M2296" s="8">
        <f>LN(Prices!M2290/Prices!M2289)</f>
        <v>4.5937827253838348E-3</v>
      </c>
      <c r="N2296" s="8">
        <f>LN(Prices!N2290/Prices!N2289)</f>
        <v>3.1168651783200002E-3</v>
      </c>
      <c r="O2296" s="8">
        <f>LN(Prices!O2290/Prices!O2289)</f>
        <v>9.6705803253234433E-3</v>
      </c>
    </row>
    <row r="2297" spans="1:15" x14ac:dyDescent="0.25">
      <c r="A2297" s="5">
        <v>45946</v>
      </c>
      <c r="B2297" s="8">
        <f>LN(Prices!B2291/Prices!B2290)</f>
        <v>4.5654154705132332E-3</v>
      </c>
      <c r="C2297" s="8">
        <f>LN(Prices!C2291/Prices!C2290)</f>
        <v>3.5673372713282392E-3</v>
      </c>
      <c r="D2297" s="8">
        <f>LN(Prices!D2291/Prices!D2290)</f>
        <v>6.4796909373463513E-3</v>
      </c>
      <c r="E2297" s="8">
        <f>LN(Prices!E2291/Prices!E2290)</f>
        <v>4.6237857277541018E-3</v>
      </c>
      <c r="F2297" s="8">
        <f>LN(Prices!F2291/Prices!F2290)</f>
        <v>-2.5026072717617529E-3</v>
      </c>
      <c r="G2297" s="8">
        <f>LN(Prices!G2291/Prices!G2290)</f>
        <v>2.3263047178731112E-3</v>
      </c>
      <c r="H2297" s="8">
        <f>LN(Prices!H2291/Prices!H2290)</f>
        <v>-3.5265727608070618E-3</v>
      </c>
      <c r="I2297" s="8">
        <f>LN(Prices!I2291/Prices!I2290)</f>
        <v>-1.0112367173573677E-2</v>
      </c>
      <c r="J2297" s="8">
        <f>LN(Prices!J2291/Prices!J2290)</f>
        <v>-6.3142802751419754E-3</v>
      </c>
      <c r="K2297" s="8">
        <f>(Prices!K2291-Prices!K2290)/100</f>
        <v>-5.0001144409179687E-5</v>
      </c>
      <c r="L2297" s="8">
        <f>LN(Prices!L2291/Prices!L2290)</f>
        <v>-1.185804775531484E-2</v>
      </c>
      <c r="M2297" s="8">
        <f>LN(Prices!M2291/Prices!M2290)</f>
        <v>-4.6855922707197172E-3</v>
      </c>
      <c r="N2297" s="8">
        <f>LN(Prices!N2291/Prices!N2290)</f>
        <v>-9.5611328717965013E-3</v>
      </c>
      <c r="O2297" s="8">
        <f>LN(Prices!O2291/Prices!O2290)</f>
        <v>-2.1148737808986184E-2</v>
      </c>
    </row>
    <row r="2298" spans="1:15" x14ac:dyDescent="0.25">
      <c r="A2298" s="5">
        <v>45947</v>
      </c>
      <c r="B2298" s="8">
        <f>LN(Prices!B2292/Prices!B2291)</f>
        <v>4.5555190233598301E-4</v>
      </c>
      <c r="C2298" s="8">
        <f>LN(Prices!C2292/Prices!C2291)</f>
        <v>-1.3858078193326956E-3</v>
      </c>
      <c r="D2298" s="8">
        <f>LN(Prices!D2292/Prices!D2291)</f>
        <v>-1.8454639019944695E-4</v>
      </c>
      <c r="E2298" s="8">
        <f>LN(Prices!E2292/Prices!E2291)</f>
        <v>-1.6416437903644309E-3</v>
      </c>
      <c r="F2298" s="8">
        <f>LN(Prices!F2292/Prices!F2291)</f>
        <v>8.881021292583011E-3</v>
      </c>
      <c r="G2298" s="8">
        <f>LN(Prices!G2292/Prices!G2291)</f>
        <v>-1.9679934328256095E-3</v>
      </c>
      <c r="H2298" s="8">
        <f>LN(Prices!H2292/Prices!H2291)</f>
        <v>6.4925210516886362E-3</v>
      </c>
      <c r="I2298" s="8">
        <f>LN(Prices!I2292/Prices!I2291)</f>
        <v>5.5183470642494572E-3</v>
      </c>
      <c r="J2298" s="8">
        <f>LN(Prices!J2292/Prices!J2291)</f>
        <v>5.2568739445262996E-3</v>
      </c>
      <c r="K2298" s="8">
        <f>(Prices!K2292-Prices!K2291)/100</f>
        <v>-2.0999908447264738E-4</v>
      </c>
      <c r="L2298" s="8">
        <f>LN(Prices!L2292/Prices!L2291)</f>
        <v>2.2513685377326133E-3</v>
      </c>
      <c r="M2298" s="8">
        <f>LN(Prices!M2292/Prices!M2291)</f>
        <v>4.9662488802729365E-3</v>
      </c>
      <c r="N2298" s="8">
        <f>LN(Prices!N2292/Prices!N2291)</f>
        <v>4.8270737000506523E-3</v>
      </c>
      <c r="O2298" s="8">
        <f>LN(Prices!O2292/Prices!O2291)</f>
        <v>-6.0376374744917621E-3</v>
      </c>
    </row>
    <row r="2299" spans="1:15" x14ac:dyDescent="0.25">
      <c r="A2299" s="5">
        <v>45950</v>
      </c>
      <c r="B2299" s="8">
        <f>LN(Prices!B2293/Prices!B2292)</f>
        <v>9.9669314802105519E-3</v>
      </c>
      <c r="C2299" s="8">
        <f>LN(Prices!C2293/Prices!C2292)</f>
        <v>1.6825057674649125E-3</v>
      </c>
      <c r="D2299" s="8">
        <f>LN(Prices!D2293/Prices!D2292)</f>
        <v>1.3565692298162364E-2</v>
      </c>
      <c r="E2299" s="8">
        <f>LN(Prices!E2293/Prices!E2292)</f>
        <v>1.3340610630628556E-3</v>
      </c>
      <c r="F2299" s="8">
        <f>LN(Prices!F2293/Prices!F2292)</f>
        <v>9.1964956336158879E-3</v>
      </c>
      <c r="G2299" s="8">
        <f>LN(Prices!G2293/Prices!G2292)</f>
        <v>8.9507443510676696E-4</v>
      </c>
      <c r="H2299" s="8">
        <f>LN(Prices!H2293/Prices!H2292)</f>
        <v>1.0040373836725309E-2</v>
      </c>
      <c r="I2299" s="8">
        <f>LN(Prices!I2293/Prices!I2292)</f>
        <v>9.8346868285162856E-3</v>
      </c>
      <c r="J2299" s="8">
        <f>LN(Prices!J2293/Prices!J2292)</f>
        <v>1.0615724136144117E-2</v>
      </c>
      <c r="K2299" s="8">
        <f>(Prices!K2293-Prices!K2292)/100</f>
        <v>-3.399991989135831E-4</v>
      </c>
      <c r="L2299" s="8">
        <f>LN(Prices!L2293/Prices!L2292)</f>
        <v>1.1488122926703677E-2</v>
      </c>
      <c r="M2299" s="8">
        <f>LN(Prices!M2293/Prices!M2292)</f>
        <v>1.1348683962915024E-2</v>
      </c>
      <c r="N2299" s="8">
        <f>LN(Prices!N2293/Prices!N2292)</f>
        <v>1.0160370832686227E-2</v>
      </c>
      <c r="O2299" s="8">
        <f>LN(Prices!O2293/Prices!O2292)</f>
        <v>1.9281381099250865E-2</v>
      </c>
    </row>
    <row r="2300" spans="1:15" x14ac:dyDescent="0.25">
      <c r="A2300" s="5">
        <v>45951</v>
      </c>
      <c r="B2300" s="8">
        <f>LN(Prices!B2294/Prices!B2293)</f>
        <v>-8.9051794684122058E-3</v>
      </c>
      <c r="C2300" s="8">
        <f>LN(Prices!C2294/Prices!C2293)</f>
        <v>9.8838393051949394E-4</v>
      </c>
      <c r="D2300" s="8">
        <f>LN(Prices!D2294/Prices!D2293)</f>
        <v>-1.1169170007335303E-2</v>
      </c>
      <c r="E2300" s="8">
        <f>LN(Prices!E2294/Prices!E2293)</f>
        <v>1.8441597891574043E-3</v>
      </c>
      <c r="F2300" s="8">
        <f>LN(Prices!F2294/Prices!F2293)</f>
        <v>-4.8348998443775316E-3</v>
      </c>
      <c r="G2300" s="8">
        <f>LN(Prices!G2294/Prices!G2293)</f>
        <v>2.1446169832042843E-3</v>
      </c>
      <c r="H2300" s="8">
        <f>LN(Prices!H2294/Prices!H2293)</f>
        <v>-2.8272779051784352E-3</v>
      </c>
      <c r="I2300" s="8">
        <f>LN(Prices!I2294/Prices!I2293)</f>
        <v>1.6667609394077063E-3</v>
      </c>
      <c r="J2300" s="8">
        <f>LN(Prices!J2294/Prices!J2293)</f>
        <v>3.2695916416987967E-5</v>
      </c>
      <c r="K2300" s="8">
        <f>(Prices!K2294-Prices!K2293)/100</f>
        <v>-1.3000011444091797E-4</v>
      </c>
      <c r="L2300" s="8">
        <f>LN(Prices!L2294/Prices!L2293)</f>
        <v>3.8562646893704647E-3</v>
      </c>
      <c r="M2300" s="8">
        <f>LN(Prices!M2294/Prices!M2293)</f>
        <v>-3.1116670362883357E-4</v>
      </c>
      <c r="N2300" s="8">
        <f>LN(Prices!N2294/Prices!N2293)</f>
        <v>9.518701140124573E-4</v>
      </c>
      <c r="O2300" s="8">
        <f>LN(Prices!O2294/Prices!O2293)</f>
        <v>-4.900150578891811E-3</v>
      </c>
    </row>
    <row r="2301" spans="1:15" x14ac:dyDescent="0.25">
      <c r="A2301" s="5">
        <v>45952</v>
      </c>
      <c r="B2301" s="8">
        <f>LN(Prices!B2295/Prices!B2294)</f>
        <v>-6.0664532828202586E-4</v>
      </c>
      <c r="C2301" s="8">
        <f>LN(Prices!C2295/Prices!C2294)</f>
        <v>-9.8817898785049247E-5</v>
      </c>
      <c r="D2301" s="8">
        <f>LN(Prices!D2295/Prices!D2294)</f>
        <v>-9.2110389658257971E-4</v>
      </c>
      <c r="E2301" s="8">
        <f>LN(Prices!E2295/Prices!E2294)</f>
        <v>2.0457998659189472E-4</v>
      </c>
      <c r="F2301" s="8">
        <f>LN(Prices!F2295/Prices!F2294)</f>
        <v>6.1138197876720989E-3</v>
      </c>
      <c r="G2301" s="8">
        <f>LN(Prices!G2295/Prices!G2294)</f>
        <v>1.6056449628984106E-3</v>
      </c>
      <c r="H2301" s="8">
        <f>LN(Prices!H2295/Prices!H2294)</f>
        <v>4.2379674948239479E-3</v>
      </c>
      <c r="I2301" s="8">
        <f>LN(Prices!I2295/Prices!I2294)</f>
        <v>-4.7855005699950813E-3</v>
      </c>
      <c r="J2301" s="8">
        <f>LN(Prices!J2295/Prices!J2294)</f>
        <v>-5.351834774743029E-3</v>
      </c>
      <c r="K2301" s="8">
        <f>(Prices!K2295-Prices!K2294)/100</f>
        <v>3.0000209808349609E-5</v>
      </c>
      <c r="L2301" s="8">
        <f>LN(Prices!L2295/Prices!L2294)</f>
        <v>-1.1616713057945221E-2</v>
      </c>
      <c r="M2301" s="8">
        <f>LN(Prices!M2295/Prices!M2294)</f>
        <v>-7.5354740363442812E-3</v>
      </c>
      <c r="N2301" s="8">
        <f>LN(Prices!N2295/Prices!N2294)</f>
        <v>-4.5047427551859233E-3</v>
      </c>
      <c r="O2301" s="8">
        <f>LN(Prices!O2295/Prices!O2294)</f>
        <v>-1.4634047995206751E-2</v>
      </c>
    </row>
    <row r="2302" spans="1:15" x14ac:dyDescent="0.25">
      <c r="A2302" s="5">
        <v>45953</v>
      </c>
      <c r="B2302" s="8">
        <f>LN(Prices!B2296/Prices!B2295)</f>
        <v>5.5971218860846033E-3</v>
      </c>
      <c r="C2302" s="8">
        <f>LN(Prices!C2296/Prices!C2295)</f>
        <v>-1.7800807395499058E-3</v>
      </c>
      <c r="D2302" s="8">
        <f>LN(Prices!D2296/Prices!D2295)</f>
        <v>8.8074417682313232E-3</v>
      </c>
      <c r="E2302" s="8">
        <f>LN(Prices!E2296/Prices!E2295)</f>
        <v>-3.2800176301855787E-3</v>
      </c>
      <c r="F2302" s="8">
        <f>LN(Prices!F2296/Prices!F2295)</f>
        <v>-3.1508496096610797E-3</v>
      </c>
      <c r="G2302" s="8">
        <f>LN(Prices!G2296/Prices!G2295)</f>
        <v>-1.9627263193815162E-3</v>
      </c>
      <c r="H2302" s="8">
        <f>LN(Prices!H2296/Prices!H2295)</f>
        <v>-6.5087954053055124E-4</v>
      </c>
      <c r="I2302" s="8">
        <f>LN(Prices!I2296/Prices!I2295)</f>
        <v>4.0081104364092972E-3</v>
      </c>
      <c r="J2302" s="8">
        <f>LN(Prices!J2296/Prices!J2295)</f>
        <v>5.8104798620133855E-3</v>
      </c>
      <c r="K2302" s="8">
        <f>(Prices!K2296-Prices!K2295)/100</f>
        <v>0</v>
      </c>
      <c r="L2302" s="8">
        <f>LN(Prices!L2296/Prices!L2295)</f>
        <v>1.3417281327519555E-2</v>
      </c>
      <c r="M2302" s="8">
        <f>LN(Prices!M2296/Prices!M2295)</f>
        <v>8.4055941499522387E-3</v>
      </c>
      <c r="N2302" s="8">
        <f>LN(Prices!N2296/Prices!N2295)</f>
        <v>4.2569370684229346E-3</v>
      </c>
      <c r="O2302" s="8">
        <f>LN(Prices!O2296/Prices!O2295)</f>
        <v>1.2610033122088677E-2</v>
      </c>
    </row>
    <row r="2303" spans="1:15" x14ac:dyDescent="0.25">
      <c r="A2303" s="5">
        <v>45954</v>
      </c>
      <c r="B2303" s="8">
        <f>LN(Prices!B2297/Prices!B2296)</f>
        <v>3.7643026625249847E-3</v>
      </c>
      <c r="C2303" s="8">
        <f>LN(Prices!C2297/Prices!C2296)</f>
        <v>9.8949879082526867E-4</v>
      </c>
      <c r="D2303" s="8">
        <f>LN(Prices!D2297/Prices!D2296)</f>
        <v>6.5549931262503559E-3</v>
      </c>
      <c r="E2303" s="8">
        <f>LN(Prices!E2297/Prices!E2296)</f>
        <v>9.2343827437790012E-4</v>
      </c>
      <c r="F2303" s="8">
        <f>LN(Prices!F2297/Prices!F2296)</f>
        <v>2.7575455483328888E-3</v>
      </c>
      <c r="G2303" s="8">
        <f>LN(Prices!G2297/Prices!G2296)</f>
        <v>-8.9396949362225317E-5</v>
      </c>
      <c r="H2303" s="8">
        <f>LN(Prices!H2297/Prices!H2296)</f>
        <v>2.9254576579042816E-3</v>
      </c>
      <c r="I2303" s="8">
        <f>LN(Prices!I2297/Prices!I2296)</f>
        <v>6.5339950818853075E-3</v>
      </c>
      <c r="J2303" s="8">
        <f>LN(Prices!J2297/Prices!J2296)</f>
        <v>7.8713619752448557E-3</v>
      </c>
      <c r="K2303" s="8">
        <f>(Prices!K2297-Prices!K2296)/100</f>
        <v>-2.5000095367431194E-4</v>
      </c>
      <c r="L2303" s="8">
        <f>LN(Prices!L2297/Prices!L2296)</f>
        <v>5.758468998966205E-3</v>
      </c>
      <c r="M2303" s="8">
        <f>LN(Prices!M2297/Prices!M2296)</f>
        <v>8.8584192832398493E-3</v>
      </c>
      <c r="N2303" s="8">
        <f>LN(Prices!N2297/Prices!N2296)</f>
        <v>5.8368570081884829E-3</v>
      </c>
      <c r="O2303" s="8">
        <f>LN(Prices!O2297/Prices!O2296)</f>
        <v>1.2333726258662067E-2</v>
      </c>
    </row>
    <row r="2304" spans="1:15" x14ac:dyDescent="0.25">
      <c r="A2304" s="5">
        <v>45957</v>
      </c>
      <c r="B2304" s="8">
        <f>LN(Prices!B2298/Prices!B2297)</f>
        <v>7.635288176200781E-3</v>
      </c>
      <c r="C2304" s="8">
        <f>LN(Prices!C2298/Prices!C2297)</f>
        <v>6.9183247430160816E-4</v>
      </c>
      <c r="D2304" s="8">
        <f>LN(Prices!D2298/Prices!D2297)</f>
        <v>1.1009909722623022E-2</v>
      </c>
      <c r="E2304" s="8">
        <f>LN(Prices!E2298/Prices!E2297)</f>
        <v>0</v>
      </c>
      <c r="F2304" s="8">
        <f>LN(Prices!F2298/Prices!F2297)</f>
        <v>4.5137610179252861E-3</v>
      </c>
      <c r="G2304" s="8">
        <f>LN(Prices!G2298/Prices!G2297)</f>
        <v>-2.6781195976326356E-4</v>
      </c>
      <c r="H2304" s="8">
        <f>LN(Prices!H2298/Prices!H2297)</f>
        <v>2.8089507080079307E-3</v>
      </c>
      <c r="I2304" s="8">
        <f>LN(Prices!I2298/Prices!I2297)</f>
        <v>5.2846143982714687E-3</v>
      </c>
      <c r="J2304" s="8">
        <f>LN(Prices!J2298/Prices!J2297)</f>
        <v>1.2215141327379352E-2</v>
      </c>
      <c r="K2304" s="8">
        <f>(Prices!K2298-Prices!K2297)/100</f>
        <v>-4.5000076293945758E-4</v>
      </c>
      <c r="L2304" s="8">
        <f>LN(Prices!L2298/Prices!L2297)</f>
        <v>3.3231712240760036E-3</v>
      </c>
      <c r="M2304" s="8">
        <f>LN(Prices!M2298/Prices!M2297)</f>
        <v>1.7007907454408774E-2</v>
      </c>
      <c r="N2304" s="8">
        <f>LN(Prices!N2298/Prices!N2297)</f>
        <v>5.793177363939913E-3</v>
      </c>
      <c r="O2304" s="8">
        <f>LN(Prices!O2298/Prices!O2297)</f>
        <v>2.7692093338702773E-3</v>
      </c>
    </row>
    <row r="2305" spans="1:15" x14ac:dyDescent="0.25">
      <c r="A2305" s="5">
        <v>45958</v>
      </c>
      <c r="B2305" s="8">
        <f>LN(Prices!B2299/Prices!B2298)</f>
        <v>5.9642453217664023E-4</v>
      </c>
      <c r="C2305" s="8">
        <f>LN(Prices!C2299/Prices!C2298)</f>
        <v>5.9266320354479398E-4</v>
      </c>
      <c r="D2305" s="8">
        <f>LN(Prices!D2299/Prices!D2298)</f>
        <v>-3.5905374432870969E-4</v>
      </c>
      <c r="E2305" s="8">
        <f>LN(Prices!E2299/Prices!E2298)</f>
        <v>9.2291045661694617E-4</v>
      </c>
      <c r="F2305" s="8">
        <f>LN(Prices!F2299/Prices!F2298)</f>
        <v>-1.9375767033239268E-2</v>
      </c>
      <c r="G2305" s="8">
        <f>LN(Prices!G2299/Prices!G2298)</f>
        <v>8.0364731186314208E-4</v>
      </c>
      <c r="H2305" s="8">
        <f>LN(Prices!H2299/Prices!H2298)</f>
        <v>-1.983056683588142E-2</v>
      </c>
      <c r="I2305" s="8">
        <f>LN(Prices!I2299/Prices!I2298)</f>
        <v>-6.831150054240653E-3</v>
      </c>
      <c r="J2305" s="8">
        <f>LN(Prices!J2299/Prices!J2298)</f>
        <v>2.2853305022299255E-3</v>
      </c>
      <c r="K2305" s="8">
        <f>(Prices!K2299-Prices!K2298)/100</f>
        <v>2.0000934600830078E-5</v>
      </c>
      <c r="L2305" s="8">
        <f>LN(Prices!L2299/Prices!L2298)</f>
        <v>-8.5969215950168279E-3</v>
      </c>
      <c r="M2305" s="8">
        <f>LN(Prices!M2299/Prices!M2298)</f>
        <v>8.3062805972632017E-3</v>
      </c>
      <c r="N2305" s="8">
        <f>LN(Prices!N2299/Prices!N2298)</f>
        <v>-6.951888278412771E-3</v>
      </c>
      <c r="O2305" s="8">
        <f>LN(Prices!O2299/Prices!O2298)</f>
        <v>-5.4863048326515744E-3</v>
      </c>
    </row>
    <row r="2306" spans="1:15" x14ac:dyDescent="0.25">
      <c r="A2306" s="5">
        <v>45959</v>
      </c>
      <c r="B2306" s="8">
        <f>LN(Prices!B2300/Prices!B2299)</f>
        <v>-3.1349704585228806E-3</v>
      </c>
      <c r="C2306" s="8">
        <f>LN(Prices!C2300/Prices!C2299)</f>
        <v>-4.7510913446138668E-3</v>
      </c>
      <c r="D2306" s="8">
        <f>LN(Prices!D2300/Prices!D2299)</f>
        <v>5.7296550418193147E-3</v>
      </c>
      <c r="E2306" s="8">
        <f>LN(Prices!E2300/Prices!E2299)</f>
        <v>-6.4774349314746568E-3</v>
      </c>
      <c r="F2306" s="8">
        <f>LN(Prices!F2300/Prices!F2299)</f>
        <v>-2.240934095830684E-2</v>
      </c>
      <c r="G2306" s="8">
        <f>LN(Prices!G2300/Prices!G2299)</f>
        <v>-5.2804157489745318E-3</v>
      </c>
      <c r="H2306" s="8">
        <f>LN(Prices!H2300/Prices!H2299)</f>
        <v>-2.6088590209042382E-2</v>
      </c>
      <c r="I2306" s="8">
        <f>LN(Prices!I2300/Prices!I2299)</f>
        <v>-6.4330351375055999E-3</v>
      </c>
      <c r="J2306" s="8">
        <f>LN(Prices!J2300/Prices!J2299)</f>
        <v>-4.3579204733175357E-5</v>
      </c>
      <c r="K2306" s="8">
        <f>(Prices!K2300-Prices!K2299)/100</f>
        <v>9.9999904632568361E-5</v>
      </c>
      <c r="L2306" s="8">
        <f>LN(Prices!L2300/Prices!L2299)</f>
        <v>-6.8715882298153435E-3</v>
      </c>
      <c r="M2306" s="8">
        <f>LN(Prices!M2300/Prices!M2299)</f>
        <v>4.6146877843648831E-3</v>
      </c>
      <c r="N2306" s="8">
        <f>LN(Prices!N2300/Prices!N2299)</f>
        <v>-7.1297433246766155E-3</v>
      </c>
      <c r="O2306" s="8">
        <f>LN(Prices!O2300/Prices!O2299)</f>
        <v>-8.7509399227599996E-3</v>
      </c>
    </row>
    <row r="2307" spans="1:15" x14ac:dyDescent="0.25">
      <c r="A2307" s="5">
        <v>45960</v>
      </c>
      <c r="B2307" s="8">
        <f>LN(Prices!B2301/Prices!B2300)</f>
        <v>-5.8484936125169969E-3</v>
      </c>
      <c r="C2307" s="8">
        <f>LN(Prices!C2301/Prices!C2300)</f>
        <v>-1.8870300438205486E-3</v>
      </c>
      <c r="D2307" s="8">
        <f>LN(Prices!D2301/Prices!D2300)</f>
        <v>-1.0409263785472748E-2</v>
      </c>
      <c r="E2307" s="8">
        <f>LN(Prices!E2301/Prices!E2300)</f>
        <v>-1.444900660132915E-3</v>
      </c>
      <c r="F2307" s="8">
        <f>LN(Prices!F2301/Prices!F2300)</f>
        <v>4.4815421414172189E-3</v>
      </c>
      <c r="G2307" s="8">
        <f>LN(Prices!G2301/Prices!G2300)</f>
        <v>-2.1560056462140279E-3</v>
      </c>
      <c r="H2307" s="8">
        <f>LN(Prices!H2301/Prices!H2300)</f>
        <v>4.733032634518625E-3</v>
      </c>
      <c r="I2307" s="8">
        <f>LN(Prices!I2301/Prices!I2300)</f>
        <v>-4.7961759871206757E-3</v>
      </c>
      <c r="J2307" s="8">
        <f>LN(Prices!J2301/Prices!J2300)</f>
        <v>-9.9541914245345111E-3</v>
      </c>
      <c r="K2307" s="8">
        <f>(Prices!K2301-Prices!K2300)/100</f>
        <v>2.6999950408935992E-4</v>
      </c>
      <c r="L2307" s="8">
        <f>LN(Prices!L2301/Prices!L2300)</f>
        <v>-9.8992386552406494E-3</v>
      </c>
      <c r="M2307" s="8">
        <f>LN(Prices!M2301/Prices!M2300)</f>
        <v>-1.5167383080781253E-2</v>
      </c>
      <c r="N2307" s="8">
        <f>LN(Prices!N2301/Prices!N2300)</f>
        <v>-4.0828535381139388E-3</v>
      </c>
      <c r="O2307" s="8">
        <f>LN(Prices!O2301/Prices!O2300)</f>
        <v>-7.6191124682790405E-3</v>
      </c>
    </row>
    <row r="2308" spans="1:15" x14ac:dyDescent="0.25">
      <c r="A2308" s="5">
        <v>45961</v>
      </c>
      <c r="B2308" s="8">
        <f>LN(Prices!B2302/Prices!B2301)</f>
        <v>-2.1077971667514367E-3</v>
      </c>
      <c r="C2308" s="8">
        <f>LN(Prices!C2302/Prices!C2301)</f>
        <v>-5.9661163824641648E-4</v>
      </c>
      <c r="D2308" s="8">
        <f>LN(Prices!D2302/Prices!D2301)</f>
        <v>-2.3480421006608168E-3</v>
      </c>
      <c r="E2308" s="8">
        <f>LN(Prices!E2302/Prices!E2301)</f>
        <v>4.1312348271762981E-4</v>
      </c>
      <c r="F2308" s="8">
        <f>LN(Prices!F2302/Prices!F2301)</f>
        <v>2.9428674098900208E-3</v>
      </c>
      <c r="G2308" s="8">
        <f>LN(Prices!G2302/Prices!G2301)</f>
        <v>1.6174041122213056E-3</v>
      </c>
      <c r="H2308" s="8">
        <f>LN(Prices!H2302/Prices!H2301)</f>
        <v>2.5823178950959221E-3</v>
      </c>
      <c r="I2308" s="8">
        <f>LN(Prices!I2302/Prices!I2301)</f>
        <v>3.9056902933306821E-3</v>
      </c>
      <c r="J2308" s="8">
        <f>LN(Prices!J2302/Prices!J2301)</f>
        <v>2.6145009178832708E-3</v>
      </c>
      <c r="K2308" s="8">
        <f>(Prices!K2302-Prices!K2301)/100</f>
        <v>-3.9000034332275834E-4</v>
      </c>
      <c r="L2308" s="8">
        <f>LN(Prices!L2302/Prices!L2301)</f>
        <v>6.0560482121676884E-3</v>
      </c>
      <c r="M2308" s="8">
        <f>LN(Prices!M2302/Prices!M2301)</f>
        <v>2.9770175929346113E-3</v>
      </c>
      <c r="N2308" s="8">
        <f>LN(Prices!N2302/Prices!N2301)</f>
        <v>3.7200681333474385E-3</v>
      </c>
      <c r="O2308" s="8">
        <f>LN(Prices!O2302/Prices!O2301)</f>
        <v>5.4313726713850078E-3</v>
      </c>
    </row>
    <row r="2309" spans="1:15" x14ac:dyDescent="0.25">
      <c r="A2309" s="5">
        <v>45964</v>
      </c>
      <c r="B2309" s="8">
        <f>LN(Prices!B2303/Prices!B2302)</f>
        <v>2.2583105124244682E-3</v>
      </c>
      <c r="C2309" s="8">
        <f>LN(Prices!C2303/Prices!C2302)</f>
        <v>-1.2281002792086189E-3</v>
      </c>
      <c r="D2309" s="8">
        <f>LN(Prices!D2303/Prices!D2302)</f>
        <v>6.3092262556606266E-3</v>
      </c>
      <c r="E2309" s="8">
        <f>LN(Prices!E2303/Prices!E2302)</f>
        <v>-4.76425909921299E-4</v>
      </c>
      <c r="F2309" s="8">
        <f>LN(Prices!F2303/Prices!F2302)</f>
        <v>-1.0138422593700322E-3</v>
      </c>
      <c r="G2309" s="8">
        <f>LN(Prices!G2303/Prices!G2302)</f>
        <v>-7.1167039405145311E-4</v>
      </c>
      <c r="H2309" s="8">
        <f>LN(Prices!H2303/Prices!H2302)</f>
        <v>-1.4587246992765379E-3</v>
      </c>
      <c r="I2309" s="8">
        <f>LN(Prices!I2303/Prices!I2302)</f>
        <v>-2.4532560834974932E-3</v>
      </c>
      <c r="J2309" s="8">
        <f>LN(Prices!J2303/Prices!J2302)</f>
        <v>1.7192339969181521E-3</v>
      </c>
      <c r="K2309" s="8">
        <f>(Prices!K2303-Prices!K2302)/100</f>
        <v>6.5000057220458989E-4</v>
      </c>
      <c r="L2309" s="8">
        <f>LN(Prices!L2303/Prices!L2302)</f>
        <v>-1.1034401676021672E-3</v>
      </c>
      <c r="M2309" s="8">
        <f>LN(Prices!M2303/Prices!M2302)</f>
        <v>4.2239390114446702E-3</v>
      </c>
      <c r="N2309" s="8">
        <f>LN(Prices!N2303/Prices!N2302)</f>
        <v>-2.5482387690767727E-3</v>
      </c>
      <c r="O2309" s="8">
        <f>LN(Prices!O2303/Prices!O2302)</f>
        <v>-3.2884366492023595E-3</v>
      </c>
    </row>
    <row r="2310" spans="1:15" x14ac:dyDescent="0.25">
      <c r="A2310" s="5">
        <v>45965</v>
      </c>
      <c r="B2310" s="8">
        <f>LN(Prices!B2304/Prices!B2303)</f>
        <v>-1.3626404601096941E-2</v>
      </c>
      <c r="C2310" s="8">
        <f>LN(Prices!C2304/Prices!C2303)</f>
        <v>4.9967611124002815E-4</v>
      </c>
      <c r="D2310" s="8">
        <f>LN(Prices!D2304/Prices!D2303)</f>
        <v>-1.8498945668772963E-2</v>
      </c>
      <c r="E2310" s="8">
        <f>LN(Prices!E2304/Prices!E2303)</f>
        <v>1.242608347291983E-3</v>
      </c>
      <c r="F2310" s="8">
        <f>LN(Prices!F2304/Prices!F2303)</f>
        <v>7.0978160125665312E-4</v>
      </c>
      <c r="G2310" s="8">
        <f>LN(Prices!G2304/Prices!G2303)</f>
        <v>4.5044963639286111E-4</v>
      </c>
      <c r="H2310" s="8">
        <f>LN(Prices!H2304/Prices!H2303)</f>
        <v>1.6829822168477134E-3</v>
      </c>
      <c r="I2310" s="8">
        <f>LN(Prices!I2304/Prices!I2303)</f>
        <v>-6.1594705795596887E-3</v>
      </c>
      <c r="J2310" s="8">
        <f>LN(Prices!J2304/Prices!J2303)</f>
        <v>-1.1806250392326715E-2</v>
      </c>
      <c r="K2310" s="8">
        <f>(Prices!K2304-Prices!K2303)/100</f>
        <v>9.9999904632568361E-5</v>
      </c>
      <c r="L2310" s="8">
        <f>LN(Prices!L2304/Prices!L2303)</f>
        <v>-8.6162830313097731E-3</v>
      </c>
      <c r="M2310" s="8">
        <f>LN(Prices!M2304/Prices!M2303)</f>
        <v>-1.7515875328607256E-2</v>
      </c>
      <c r="N2310" s="8">
        <f>LN(Prices!N2304/Prices!N2303)</f>
        <v>-5.8676647497685509E-3</v>
      </c>
      <c r="O2310" s="8">
        <f>LN(Prices!O2304/Prices!O2303)</f>
        <v>-1.7924001219445901E-2</v>
      </c>
    </row>
    <row r="2311" spans="1:15" x14ac:dyDescent="0.25">
      <c r="A2311" s="5">
        <v>45966</v>
      </c>
      <c r="B2311" s="8">
        <f>LN(Prices!B2305/Prices!B2304)</f>
        <v>7.1392429454067517E-3</v>
      </c>
      <c r="C2311" s="8">
        <f>LN(Prices!C2305/Prices!C2304)</f>
        <v>-2.7000530747793967E-3</v>
      </c>
      <c r="D2311" s="8">
        <f>LN(Prices!D2305/Prices!D2304)</f>
        <v>8.9294119938108044E-3</v>
      </c>
      <c r="E2311" s="8">
        <f>LN(Prices!E2305/Prices!E2304)</f>
        <v>-4.7722322434623678E-3</v>
      </c>
      <c r="F2311" s="8">
        <f>LN(Prices!F2305/Prices!F2304)</f>
        <v>3.3392763332565022E-3</v>
      </c>
      <c r="G2311" s="8">
        <f>LN(Prices!G2305/Prices!G2304)</f>
        <v>-3.7008104716952E-3</v>
      </c>
      <c r="H2311" s="8">
        <f>LN(Prices!H2305/Prices!H2304)</f>
        <v>8.9643956960697873E-4</v>
      </c>
      <c r="I2311" s="8">
        <f>LN(Prices!I2305/Prices!I2304)</f>
        <v>6.382734875423836E-3</v>
      </c>
      <c r="J2311" s="8">
        <f>LN(Prices!J2305/Prices!J2304)</f>
        <v>3.6468976756877185E-3</v>
      </c>
      <c r="K2311" s="8">
        <f>(Prices!K2305-Prices!K2304)/100</f>
        <v>-4.9998760223388674E-5</v>
      </c>
      <c r="L2311" s="8">
        <f>LN(Prices!L2305/Prices!L2304)</f>
        <v>6.8476690623046283E-3</v>
      </c>
      <c r="M2311" s="8">
        <f>LN(Prices!M2305/Prices!M2304)</f>
        <v>1.9366185163434419E-3</v>
      </c>
      <c r="N2311" s="8">
        <f>LN(Prices!N2305/Prices!N2304)</f>
        <v>6.2463348158943088E-3</v>
      </c>
      <c r="O2311" s="8">
        <f>LN(Prices!O2305/Prices!O2304)</f>
        <v>1.5306522116790872E-2</v>
      </c>
    </row>
    <row r="2312" spans="1:15" x14ac:dyDescent="0.25">
      <c r="A2312" s="5">
        <v>45967</v>
      </c>
      <c r="B2312" s="8">
        <f>LN(Prices!B2306/Prices!B2305)</f>
        <v>-3.943199622237519E-3</v>
      </c>
      <c r="C2312" s="8">
        <f>LN(Prices!C2306/Prices!C2305)</f>
        <v>3.6979486805638487E-3</v>
      </c>
      <c r="D2312" s="8">
        <f>LN(Prices!D2306/Prices!D2305)</f>
        <v>-7.4660669750503724E-3</v>
      </c>
      <c r="E2312" s="8">
        <f>LN(Prices!E2306/Prices!E2305)</f>
        <v>5.0826839964844819E-3</v>
      </c>
      <c r="F2312" s="8">
        <f>LN(Prices!F2306/Prices!F2305)</f>
        <v>-3.0352156751431458E-3</v>
      </c>
      <c r="G2312" s="8">
        <f>LN(Prices!G2306/Prices!G2305)</f>
        <v>2.7092955805840969E-3</v>
      </c>
      <c r="H2312" s="8">
        <f>LN(Prices!H2306/Prices!H2305)</f>
        <v>-4.8278720599857399E-3</v>
      </c>
      <c r="I2312" s="8">
        <f>LN(Prices!I2306/Prices!I2305)</f>
        <v>-4.9232793827125769E-3</v>
      </c>
      <c r="J2312" s="8">
        <f>LN(Prices!J2306/Prices!J2305)</f>
        <v>-1.1241134514722728E-2</v>
      </c>
      <c r="K2312" s="8">
        <f>(Prices!K2306-Prices!K2305)/100</f>
        <v>-2.5000095367431194E-4</v>
      </c>
      <c r="L2312" s="8">
        <f>LN(Prices!L2306/Prices!L2305)</f>
        <v>-9.3236840394761919E-3</v>
      </c>
      <c r="M2312" s="8">
        <f>LN(Prices!M2306/Prices!M2305)</f>
        <v>-1.6553444871175032E-2</v>
      </c>
      <c r="N2312" s="8">
        <f>LN(Prices!N2306/Prices!N2305)</f>
        <v>-5.0941129647800211E-3</v>
      </c>
      <c r="O2312" s="8">
        <f>LN(Prices!O2306/Prices!O2305)</f>
        <v>-1.8822719697866811E-2</v>
      </c>
    </row>
    <row r="2313" spans="1:15" x14ac:dyDescent="0.25">
      <c r="A2313" s="5">
        <v>45968</v>
      </c>
      <c r="B2313" s="8">
        <f>LN(Prices!B2307/Prices!B2306)</f>
        <v>1.6701747463075474E-3</v>
      </c>
      <c r="C2313" s="8">
        <f>LN(Prices!C2307/Prices!C2306)</f>
        <v>-3.9919619795179394E-4</v>
      </c>
      <c r="D2313" s="8">
        <f>LN(Prices!D2307/Prices!D2306)</f>
        <v>-2.9288345547164494E-3</v>
      </c>
      <c r="E2313" s="8">
        <f>LN(Prices!E2307/Prices!E2306)</f>
        <v>4.1381297687465707E-4</v>
      </c>
      <c r="F2313" s="8">
        <f>LN(Prices!F2307/Prices!F2306)</f>
        <v>1.5683373459071979E-2</v>
      </c>
      <c r="G2313" s="8">
        <f>LN(Prices!G2307/Prices!G2306)</f>
        <v>1.8038761481820598E-4</v>
      </c>
      <c r="H2313" s="8">
        <f>LN(Prices!H2307/Prices!H2306)</f>
        <v>1.5412447899181716E-2</v>
      </c>
      <c r="I2313" s="8">
        <f>LN(Prices!I2307/Prices!I2306)</f>
        <v>6.4847352953942197E-3</v>
      </c>
      <c r="J2313" s="8">
        <f>LN(Prices!J2307/Prices!J2306)</f>
        <v>1.2610463474931072E-3</v>
      </c>
      <c r="K2313" s="8">
        <f>(Prices!K2307-Prices!K2306)/100</f>
        <v>-6.0000419616699218E-5</v>
      </c>
      <c r="L2313" s="8">
        <f>LN(Prices!L2307/Prices!L2306)</f>
        <v>1.1184824854601877E-2</v>
      </c>
      <c r="M2313" s="8">
        <f>LN(Prices!M2307/Prices!M2306)</f>
        <v>-1.9184398766418408E-3</v>
      </c>
      <c r="N2313" s="8">
        <f>LN(Prices!N2307/Prices!N2306)</f>
        <v>6.6272153054274269E-3</v>
      </c>
      <c r="O2313" s="8">
        <f>LN(Prices!O2307/Prices!O2306)</f>
        <v>5.7712602188719053E-3</v>
      </c>
    </row>
    <row r="2314" spans="1:15" x14ac:dyDescent="0.25">
      <c r="A2314" s="5">
        <v>45971</v>
      </c>
      <c r="B2314" s="8">
        <f>LN(Prices!B2308/Prices!B2307)</f>
        <v>1.3261213024495696E-2</v>
      </c>
      <c r="C2314" s="8">
        <f>LN(Prices!C2308/Prices!C2307)</f>
        <v>-3.9919811314957247E-4</v>
      </c>
      <c r="D2314" s="8">
        <f>LN(Prices!D2308/Prices!D2307)</f>
        <v>1.7445421353329799E-2</v>
      </c>
      <c r="E2314" s="8">
        <f>LN(Prices!E2308/Prices!E2307)</f>
        <v>-1.3456207913066377E-3</v>
      </c>
      <c r="F2314" s="8">
        <f>LN(Prices!F2308/Prices!F2307)</f>
        <v>-2.8969285349561332E-3</v>
      </c>
      <c r="G2314" s="8">
        <f>LN(Prices!G2308/Prices!G2307)</f>
        <v>1.8035508099440884E-4</v>
      </c>
      <c r="H2314" s="8">
        <f>LN(Prices!H2308/Prices!H2307)</f>
        <v>-5.5424826963127263E-4</v>
      </c>
      <c r="I2314" s="8">
        <f>LN(Prices!I2308/Prices!I2307)</f>
        <v>6.8857754514576744E-3</v>
      </c>
      <c r="J2314" s="8">
        <f>LN(Prices!J2308/Prices!J2307)</f>
        <v>1.5283626703501816E-2</v>
      </c>
      <c r="K2314" s="8">
        <f>(Prices!K2308-Prices!K2307)/100</f>
        <v>2.6000022888183149E-4</v>
      </c>
      <c r="L2314" s="8">
        <f>LN(Prices!L2308/Prices!L2307)</f>
        <v>6.2309771324237347E-3</v>
      </c>
      <c r="M2314" s="8">
        <f>LN(Prices!M2308/Prices!M2307)</f>
        <v>2.1779289128667893E-2</v>
      </c>
      <c r="N2314" s="8">
        <f>LN(Prices!N2308/Prices!N2307)</f>
        <v>6.682379789411678E-3</v>
      </c>
      <c r="O2314" s="8">
        <f>LN(Prices!O2308/Prices!O2307)</f>
        <v>9.3403457923508116E-3</v>
      </c>
    </row>
    <row r="2315" spans="1:15" x14ac:dyDescent="0.25">
      <c r="A2315" s="5">
        <v>45972</v>
      </c>
      <c r="B2315" s="8">
        <f>LN(Prices!B2309/Prices!B2308)</f>
        <v>4.9278765045788269E-3</v>
      </c>
      <c r="C2315" s="8">
        <f>LN(Prices!C2309/Prices!C2308)</f>
        <v>2.9906583160189378E-3</v>
      </c>
      <c r="D2315" s="8">
        <f>LN(Prices!D2309/Prices!D2308)</f>
        <v>1.0803344519921625E-3</v>
      </c>
      <c r="E2315" s="8">
        <f>LN(Prices!E2309/Prices!E2308)</f>
        <v>3.1022756191489568E-3</v>
      </c>
      <c r="F2315" s="8">
        <f>LN(Prices!F2309/Prices!F2308)</f>
        <v>9.1615179576675278E-3</v>
      </c>
      <c r="G2315" s="8">
        <f>LN(Prices!G2309/Prices!G2308)</f>
        <v>4.0487719875514274E-3</v>
      </c>
      <c r="H2315" s="8">
        <f>LN(Prices!H2309/Prices!H2308)</f>
        <v>1.1137552686820835E-2</v>
      </c>
      <c r="I2315" s="8">
        <f>LN(Prices!I2309/Prices!I2308)</f>
        <v>6.5090219568038777E-3</v>
      </c>
      <c r="J2315" s="8">
        <f>LN(Prices!J2309/Prices!J2308)</f>
        <v>2.0731999523923177E-3</v>
      </c>
      <c r="K2315" s="8">
        <f>(Prices!K2309-Prices!K2308)/100</f>
        <v>0</v>
      </c>
      <c r="L2315" s="8">
        <f>LN(Prices!L2309/Prices!L2308)</f>
        <v>-1.1342624021984904E-4</v>
      </c>
      <c r="M2315" s="8">
        <f>LN(Prices!M2309/Prices!M2308)</f>
        <v>-1.5893439719182755E-3</v>
      </c>
      <c r="N2315" s="8">
        <f>LN(Prices!N2309/Prices!N2308)</f>
        <v>6.4514962348503598E-3</v>
      </c>
      <c r="O2315" s="8">
        <f>LN(Prices!O2309/Prices!O2308)</f>
        <v>1.0704781064744527E-3</v>
      </c>
    </row>
    <row r="2316" spans="1:15" x14ac:dyDescent="0.25">
      <c r="A2316" s="5">
        <v>45973</v>
      </c>
      <c r="B2316" s="8">
        <f>LN(Prices!B2310/Prices!B2309)</f>
        <v>4.7555726399961173E-3</v>
      </c>
      <c r="C2316" s="8">
        <f>LN(Prices!C2310/Prices!C2309)</f>
        <v>-3.9824328981631374E-4</v>
      </c>
      <c r="D2316" s="8">
        <f>LN(Prices!D2310/Prices!D2309)</f>
        <v>1.7993066314433444E-4</v>
      </c>
      <c r="E2316" s="8">
        <f>LN(Prices!E2310/Prices!E2309)</f>
        <v>2.0627588972854847E-4</v>
      </c>
      <c r="F2316" s="8">
        <f>LN(Prices!F2310/Prices!F2309)</f>
        <v>-8.2615457270730306E-3</v>
      </c>
      <c r="G2316" s="8">
        <f>LN(Prices!G2310/Prices!G2309)</f>
        <v>-2.1573620577447785E-3</v>
      </c>
      <c r="H2316" s="8">
        <f>LN(Prices!H2310/Prices!H2309)</f>
        <v>-7.4849527396104861E-3</v>
      </c>
      <c r="I2316" s="8">
        <f>LN(Prices!I2310/Prices!I2309)</f>
        <v>4.169876449712763E-3</v>
      </c>
      <c r="J2316" s="8">
        <f>LN(Prices!J2310/Prices!J2309)</f>
        <v>6.2931912594459724E-4</v>
      </c>
      <c r="K2316" s="8">
        <f>(Prices!K2310-Prices!K2309)/100</f>
        <v>-4.999876022337979E-5</v>
      </c>
      <c r="L2316" s="8">
        <f>LN(Prices!L2310/Prices!L2309)</f>
        <v>3.3869870329229393E-3</v>
      </c>
      <c r="M2316" s="8">
        <f>LN(Prices!M2310/Prices!M2309)</f>
        <v>-1.8960011979628876E-3</v>
      </c>
      <c r="N2316" s="8">
        <f>LN(Prices!N2310/Prices!N2309)</f>
        <v>3.9194794818015978E-3</v>
      </c>
      <c r="O2316" s="8">
        <f>LN(Prices!O2310/Prices!O2309)</f>
        <v>-3.0474085321092557E-3</v>
      </c>
    </row>
    <row r="2317" spans="1:15" x14ac:dyDescent="0.25">
      <c r="A2317" s="5">
        <v>45974</v>
      </c>
      <c r="B2317" s="8">
        <f>LN(Prices!B2311/Prices!B2310)</f>
        <v>-1.1931371192870254E-2</v>
      </c>
      <c r="C2317" s="8">
        <f>LN(Prices!C2311/Prices!C2310)</f>
        <v>-2.9918513466075558E-3</v>
      </c>
      <c r="D2317" s="8">
        <f>LN(Prices!D2311/Prices!D2310)</f>
        <v>-1.1763712816145288E-2</v>
      </c>
      <c r="E2317" s="8">
        <f>LN(Prices!E2311/Prices!E2310)</f>
        <v>-2.894271239416016E-3</v>
      </c>
      <c r="F2317" s="8">
        <f>LN(Prices!F2311/Prices!F2310)</f>
        <v>-8.5321135261964207E-3</v>
      </c>
      <c r="G2317" s="8">
        <f>LN(Prices!G2311/Prices!G2310)</f>
        <v>-2.2521526256194589E-3</v>
      </c>
      <c r="H2317" s="8">
        <f>LN(Prices!H2311/Prices!H2310)</f>
        <v>-1.2339729217886106E-2</v>
      </c>
      <c r="I2317" s="8">
        <f>LN(Prices!I2311/Prices!I2310)</f>
        <v>-1.2451360785709076E-2</v>
      </c>
      <c r="J2317" s="8">
        <f>LN(Prices!J2311/Prices!J2310)</f>
        <v>-1.6695451630927779E-2</v>
      </c>
      <c r="K2317" s="8">
        <f>(Prices!K2311-Prices!K2310)/100</f>
        <v>1.4999866485594814E-4</v>
      </c>
      <c r="L2317" s="8">
        <f>LN(Prices!L2311/Prices!L2310)</f>
        <v>-1.8726766761303495E-2</v>
      </c>
      <c r="M2317" s="8">
        <f>LN(Prices!M2311/Prices!M2310)</f>
        <v>-2.1422557727847045E-2</v>
      </c>
      <c r="N2317" s="8">
        <f>LN(Prices!N2311/Prices!N2310)</f>
        <v>-1.2398719856351692E-2</v>
      </c>
      <c r="O2317" s="8">
        <f>LN(Prices!O2311/Prices!O2310)</f>
        <v>-2.8062724689670648E-2</v>
      </c>
    </row>
    <row r="2318" spans="1:15" x14ac:dyDescent="0.25">
      <c r="A2318" s="5">
        <v>45975</v>
      </c>
      <c r="B2318" s="8">
        <f>LN(Prices!B2312/Prices!B2311)</f>
        <v>-1.3514417973187628E-3</v>
      </c>
      <c r="C2318" s="8">
        <f>LN(Prices!C2312/Prices!C2311)</f>
        <v>-1.1992671506065925E-3</v>
      </c>
      <c r="D2318" s="8">
        <f>LN(Prices!D2312/Prices!D2311)</f>
        <v>5.4598123465444709E-4</v>
      </c>
      <c r="E2318" s="8">
        <f>LN(Prices!E2312/Prices!E2311)</f>
        <v>-1.6575797052973743E-3</v>
      </c>
      <c r="F2318" s="8">
        <f>LN(Prices!F2312/Prices!F2311)</f>
        <v>1.8129065399100253E-3</v>
      </c>
      <c r="G2318" s="8">
        <f>LN(Prices!G2312/Prices!G2311)</f>
        <v>-1.1730983009705033E-3</v>
      </c>
      <c r="H2318" s="8">
        <f>LN(Prices!H2312/Prices!H2311)</f>
        <v>2.1230111987811258E-3</v>
      </c>
      <c r="I2318" s="8">
        <f>LN(Prices!I2312/Prices!I2311)</f>
        <v>-3.5542915035239216E-3</v>
      </c>
      <c r="J2318" s="8">
        <f>LN(Prices!J2312/Prices!J2311)</f>
        <v>-5.0185147127177333E-4</v>
      </c>
      <c r="K2318" s="8">
        <f>(Prices!K2312-Prices!K2311)/100</f>
        <v>-4.9998760223388674E-5</v>
      </c>
      <c r="L2318" s="8">
        <f>LN(Prices!L2312/Prices!L2311)</f>
        <v>-2.5552117786035284E-3</v>
      </c>
      <c r="M2318" s="8">
        <f>LN(Prices!M2312/Prices!M2311)</f>
        <v>1.956079560590795E-3</v>
      </c>
      <c r="N2318" s="8">
        <f>LN(Prices!N2312/Prices!N2311)</f>
        <v>-3.9734509982124718E-3</v>
      </c>
      <c r="O2318" s="8">
        <f>LN(Prices!O2312/Prices!O2311)</f>
        <v>2.2007005190846289E-3</v>
      </c>
    </row>
    <row r="2319" spans="1:15" x14ac:dyDescent="0.25">
      <c r="A2319" s="5">
        <v>45978</v>
      </c>
      <c r="B2319" s="8">
        <f>LN(Prices!B2313/Prices!B2312)</f>
        <v>-1.2396137788364044E-2</v>
      </c>
      <c r="C2319" s="8">
        <f>LN(Prices!C2313/Prices!C2312)</f>
        <v>1.9985946806887301E-4</v>
      </c>
      <c r="D2319" s="8">
        <f>LN(Prices!D2313/Prices!D2312)</f>
        <v>-1.1897282069785919E-2</v>
      </c>
      <c r="E2319" s="8">
        <f>LN(Prices!E2313/Prices!E2312)</f>
        <v>1.1399474685786215E-3</v>
      </c>
      <c r="F2319" s="8">
        <f>LN(Prices!F2313/Prices!F2312)</f>
        <v>-3.831021361670143E-3</v>
      </c>
      <c r="G2319" s="8">
        <f>LN(Prices!G2313/Prices!G2312)</f>
        <v>1.8052767233994713E-4</v>
      </c>
      <c r="H2319" s="8">
        <f>LN(Prices!H2313/Prices!H2312)</f>
        <v>-8.2940815576559457E-3</v>
      </c>
      <c r="I2319" s="8">
        <f>LN(Prices!I2313/Prices!I2312)</f>
        <v>-1.0627100849014286E-2</v>
      </c>
      <c r="J2319" s="8">
        <f>LN(Prices!J2313/Prices!J2312)</f>
        <v>-9.2044978943051584E-3</v>
      </c>
      <c r="K2319" s="8">
        <f>(Prices!K2313-Prices!K2312)/100</f>
        <v>-1.600003242492587E-4</v>
      </c>
      <c r="L2319" s="8">
        <f>LN(Prices!L2313/Prices!L2312)</f>
        <v>-1.8532579899872909E-2</v>
      </c>
      <c r="M2319" s="8">
        <f>LN(Prices!M2313/Prices!M2312)</f>
        <v>-9.0688092475701716E-3</v>
      </c>
      <c r="N2319" s="8">
        <f>LN(Prices!N2313/Prices!N2312)</f>
        <v>-1.0784205062616316E-2</v>
      </c>
      <c r="O2319" s="8">
        <f>LN(Prices!O2313/Prices!O2312)</f>
        <v>-1.9812048543787011E-2</v>
      </c>
    </row>
    <row r="2320" spans="1:15" x14ac:dyDescent="0.25">
      <c r="A2320" s="5">
        <v>45979</v>
      </c>
      <c r="B2320" s="8">
        <f>LN(Prices!B2314/Prices!B2313)</f>
        <v>-9.1687917045789984E-3</v>
      </c>
      <c r="C2320" s="8">
        <f>LN(Prices!C2314/Prices!C2313)</f>
        <v>5.99890564967976E-4</v>
      </c>
      <c r="D2320" s="8">
        <f>LN(Prices!D2314/Prices!D2313)</f>
        <v>-4.9838261423519326E-3</v>
      </c>
      <c r="E2320" s="8">
        <f>LN(Prices!E2314/Prices!E2313)</f>
        <v>1.6557742963814322E-3</v>
      </c>
      <c r="F2320" s="8">
        <f>LN(Prices!F2314/Prices!F2313)</f>
        <v>4.4346464743985061E-3</v>
      </c>
      <c r="G2320" s="8">
        <f>LN(Prices!G2314/Prices!G2313)</f>
        <v>7.219281798041021E-4</v>
      </c>
      <c r="H2320" s="8">
        <f>LN(Prices!H2314/Prices!H2313)</f>
        <v>4.0435423926955495E-3</v>
      </c>
      <c r="I2320" s="8">
        <f>LN(Prices!I2314/Prices!I2313)</f>
        <v>-1.0126591074857852E-3</v>
      </c>
      <c r="J2320" s="8">
        <f>LN(Prices!J2314/Prices!J2313)</f>
        <v>-8.2907098441693181E-3</v>
      </c>
      <c r="K2320" s="8">
        <f>(Prices!K2314-Prices!K2313)/100</f>
        <v>0</v>
      </c>
      <c r="L2320" s="8">
        <f>LN(Prices!L2314/Prices!L2313)</f>
        <v>3.1417991355459922E-3</v>
      </c>
      <c r="M2320" s="8">
        <f>LN(Prices!M2314/Prices!M2313)</f>
        <v>-1.2652274686643695E-2</v>
      </c>
      <c r="N2320" s="8">
        <f>LN(Prices!N2314/Prices!N2313)</f>
        <v>-1.3676094774402066E-3</v>
      </c>
      <c r="O2320" s="8">
        <f>LN(Prices!O2314/Prices!O2313)</f>
        <v>3.1385609165082958E-3</v>
      </c>
    </row>
    <row r="2321" spans="1:15" x14ac:dyDescent="0.25">
      <c r="A2321" s="5">
        <v>45980</v>
      </c>
      <c r="B2321" s="8">
        <f>LN(Prices!B2315/Prices!B2314)</f>
        <v>-2.7670748786529607E-3</v>
      </c>
      <c r="C2321" s="8">
        <f>LN(Prices!C2315/Prices!C2314)</f>
        <v>0</v>
      </c>
      <c r="D2321" s="8">
        <f>LN(Prices!D2315/Prices!D2314)</f>
        <v>-3.5222012296122554E-3</v>
      </c>
      <c r="E2321" s="8">
        <f>LN(Prices!E2315/Prices!E2314)</f>
        <v>-7.2411491208703913E-4</v>
      </c>
      <c r="F2321" s="8">
        <f>LN(Prices!F2315/Prices!F2314)</f>
        <v>-8.0776279263270311E-3</v>
      </c>
      <c r="G2321" s="8">
        <f>LN(Prices!G2315/Prices!G2314)</f>
        <v>-1.2636806957388445E-3</v>
      </c>
      <c r="H2321" s="8">
        <f>LN(Prices!H2315/Prices!H2314)</f>
        <v>-7.87749548403654E-3</v>
      </c>
      <c r="I2321" s="8">
        <f>LN(Prices!I2315/Prices!I2314)</f>
        <v>-1.5772886301583927E-3</v>
      </c>
      <c r="J2321" s="8">
        <f>LN(Prices!J2315/Prices!J2314)</f>
        <v>3.74680773726533E-3</v>
      </c>
      <c r="K2321" s="8">
        <f>(Prices!K2315-Prices!K2314)/100</f>
        <v>0</v>
      </c>
      <c r="L2321" s="8">
        <f>LN(Prices!L2315/Prices!L2314)</f>
        <v>1.1589740307832712E-3</v>
      </c>
      <c r="M2321" s="8">
        <f>LN(Prices!M2315/Prices!M2314)</f>
        <v>7.5797913553388458E-3</v>
      </c>
      <c r="N2321" s="8">
        <f>LN(Prices!N2315/Prices!N2314)</f>
        <v>-1.1931138811019772E-3</v>
      </c>
      <c r="O2321" s="8">
        <f>LN(Prices!O2315/Prices!O2314)</f>
        <v>-3.6200326052711291E-4</v>
      </c>
    </row>
    <row r="2322" spans="1:15" x14ac:dyDescent="0.25">
      <c r="A2322" s="5">
        <v>45981</v>
      </c>
      <c r="B2322" s="8">
        <f>LN(Prices!B2316/Prices!B2315)</f>
        <v>-1.3795425967814518E-2</v>
      </c>
      <c r="C2322" s="8">
        <f>LN(Prices!C2316/Prices!C2315)</f>
        <v>1.1981515511240962E-3</v>
      </c>
      <c r="D2322" s="8">
        <f>LN(Prices!D2316/Prices!D2315)</f>
        <v>-1.3837043223814401E-2</v>
      </c>
      <c r="E2322" s="8">
        <f>LN(Prices!E2316/Prices!E2315)</f>
        <v>2.3772335224252518E-3</v>
      </c>
      <c r="F2322" s="8">
        <f>LN(Prices!F2316/Prices!F2315)</f>
        <v>-1.115800976445473E-3</v>
      </c>
      <c r="G2322" s="8">
        <f>LN(Prices!G2316/Prices!G2315)</f>
        <v>4.5152858674555327E-4</v>
      </c>
      <c r="H2322" s="8">
        <f>LN(Prices!H2316/Prices!H2315)</f>
        <v>-4.1892226268486783E-3</v>
      </c>
      <c r="I2322" s="8">
        <f>LN(Prices!I2316/Prices!I2315)</f>
        <v>-1.0541247611952569E-2</v>
      </c>
      <c r="J2322" s="8">
        <f>LN(Prices!J2316/Prices!J2315)</f>
        <v>-1.5689726116315229E-2</v>
      </c>
      <c r="K2322" s="8">
        <f>(Prices!K2316-Prices!K2315)/100</f>
        <v>3.0000209808349609E-5</v>
      </c>
      <c r="L2322" s="8">
        <f>LN(Prices!L2316/Prices!L2315)</f>
        <v>-1.5896085557334856E-2</v>
      </c>
      <c r="M2322" s="8">
        <f>LN(Prices!M2316/Prices!M2315)</f>
        <v>-2.0584181764864491E-2</v>
      </c>
      <c r="N2322" s="8">
        <f>LN(Prices!N2316/Prices!N2315)</f>
        <v>-1.0899355822617321E-2</v>
      </c>
      <c r="O2322" s="8">
        <f>LN(Prices!O2316/Prices!O2315)</f>
        <v>-1.8388562480016309E-2</v>
      </c>
    </row>
    <row r="2323" spans="1:15" x14ac:dyDescent="0.25">
      <c r="A2323" s="5">
        <v>45982</v>
      </c>
      <c r="B2323" s="8">
        <f>LN(Prices!B2317/Prices!B2316)</f>
        <v>9.9394492401574611E-3</v>
      </c>
      <c r="C2323" s="8">
        <f>LN(Prices!C2317/Prices!C2316)</f>
        <v>2.3923976494158068E-3</v>
      </c>
      <c r="D2323" s="8">
        <f>LN(Prices!D2317/Prices!D2316)</f>
        <v>-1.8844600471690768E-4</v>
      </c>
      <c r="E2323" s="8">
        <f>LN(Prices!E2317/Prices!E2316)</f>
        <v>3.297980233395201E-3</v>
      </c>
      <c r="F2323" s="8">
        <f>LN(Prices!F2317/Prices!F2316)</f>
        <v>1.5508885954908035E-2</v>
      </c>
      <c r="G2323" s="8">
        <f>LN(Prices!G2317/Prices!G2316)</f>
        <v>2.3445390674481374E-3</v>
      </c>
      <c r="H2323" s="8">
        <f>LN(Prices!H2317/Prices!H2316)</f>
        <v>1.6094063732862495E-2</v>
      </c>
      <c r="I2323" s="8">
        <f>LN(Prices!I2317/Prices!I2316)</f>
        <v>1.5714539334475405E-2</v>
      </c>
      <c r="J2323" s="8">
        <f>LN(Prices!J2317/Prices!J2316)</f>
        <v>9.7751030415920686E-3</v>
      </c>
      <c r="K2323" s="8">
        <f>(Prices!K2317-Prices!K2316)/100</f>
        <v>-3.5000085830688921E-4</v>
      </c>
      <c r="L2323" s="8">
        <f>LN(Prices!L2317/Prices!L2316)</f>
        <v>2.3362456088223182E-2</v>
      </c>
      <c r="M2323" s="8">
        <f>LN(Prices!M2317/Prices!M2316)</f>
        <v>5.5210859313211047E-3</v>
      </c>
      <c r="N2323" s="8">
        <f>LN(Prices!N2317/Prices!N2316)</f>
        <v>1.5553009702473041E-2</v>
      </c>
      <c r="O2323" s="8">
        <f>LN(Prices!O2317/Prices!O2316)</f>
        <v>2.7588537237725266E-2</v>
      </c>
    </row>
    <row r="2324" spans="1:15" x14ac:dyDescent="0.25">
      <c r="A2324" s="5">
        <v>45985</v>
      </c>
      <c r="B2324" s="8">
        <f>LN(Prices!B2318/Prices!B2317)</f>
        <v>4.3176577680617651E-3</v>
      </c>
      <c r="C2324" s="8">
        <f>LN(Prices!C2318/Prices!C2317)</f>
        <v>1.9893148784817681E-3</v>
      </c>
      <c r="D2324" s="8">
        <f>LN(Prices!D2318/Prices!D2317)</f>
        <v>1.0490983198509475E-2</v>
      </c>
      <c r="E2324" s="8">
        <f>LN(Prices!E2318/Prices!E2317)</f>
        <v>1.5420427208110443E-3</v>
      </c>
      <c r="F2324" s="8">
        <f>LN(Prices!F2318/Prices!F2317)</f>
        <v>2.7941439534592311E-3</v>
      </c>
      <c r="G2324" s="8">
        <f>LN(Prices!G2318/Prices!G2317)</f>
        <v>4.5033959582691945E-4</v>
      </c>
      <c r="H2324" s="8">
        <f>LN(Prices!H2318/Prices!H2317)</f>
        <v>2.6758269676702019E-3</v>
      </c>
      <c r="I2324" s="8">
        <f>LN(Prices!I2318/Prices!I2317)</f>
        <v>6.5960884378657896E-3</v>
      </c>
      <c r="J2324" s="8">
        <f>LN(Prices!J2318/Prices!J2317)</f>
        <v>1.5348818899081837E-2</v>
      </c>
      <c r="K2324" s="8">
        <f>(Prices!K2318-Prices!K2317)/100</f>
        <v>-9.9999904632572806E-5</v>
      </c>
      <c r="L2324" s="8">
        <f>LN(Prices!L2318/Prices!L2317)</f>
        <v>9.6909073607652357E-3</v>
      </c>
      <c r="M2324" s="8">
        <f>LN(Prices!M2318/Prices!M2317)</f>
        <v>2.2364803521522279E-2</v>
      </c>
      <c r="N2324" s="8">
        <f>LN(Prices!N2318/Prices!N2317)</f>
        <v>7.0546301584982945E-3</v>
      </c>
      <c r="O2324" s="8">
        <f>LN(Prices!O2318/Prices!O2317)</f>
        <v>1.8684136649816316E-2</v>
      </c>
    </row>
    <row r="2325" spans="1:15" x14ac:dyDescent="0.25">
      <c r="A2325" s="5">
        <v>45986</v>
      </c>
      <c r="B2325" s="8">
        <f>LN(Prices!B2319/Prices!B2318)</f>
        <v>9.0373745799281757E-3</v>
      </c>
      <c r="C2325" s="8">
        <f>LN(Prices!C2319/Prices!C2318)</f>
        <v>1.588544894710742E-3</v>
      </c>
      <c r="D2325" s="8">
        <f>LN(Prices!D2319/Prices!D2318)</f>
        <v>3.5345060300216941E-3</v>
      </c>
      <c r="E2325" s="8">
        <f>LN(Prices!E2319/Prices!E2318)</f>
        <v>2.5650141185755032E-3</v>
      </c>
      <c r="F2325" s="8">
        <f>LN(Prices!F2319/Prices!F2318)</f>
        <v>7.5448513012101098E-3</v>
      </c>
      <c r="G2325" s="8">
        <f>LN(Prices!G2319/Prices!G2318)</f>
        <v>1.7989763720044143E-3</v>
      </c>
      <c r="H2325" s="8">
        <f>LN(Prices!H2319/Prices!H2318)</f>
        <v>9.199382334414306E-3</v>
      </c>
      <c r="I2325" s="8">
        <f>LN(Prices!I2319/Prices!I2318)</f>
        <v>1.3613362971882486E-2</v>
      </c>
      <c r="J2325" s="8">
        <f>LN(Prices!J2319/Prices!J2318)</f>
        <v>9.0208860008329436E-3</v>
      </c>
      <c r="K2325" s="8">
        <f>(Prices!K2319-Prices!K2318)/100</f>
        <v>2.0000934600830078E-5</v>
      </c>
      <c r="L2325" s="8">
        <f>LN(Prices!L2319/Prices!L2318)</f>
        <v>1.8283201731319063E-2</v>
      </c>
      <c r="M2325" s="8">
        <f>LN(Prices!M2319/Prices!M2318)</f>
        <v>6.94931726096828E-3</v>
      </c>
      <c r="N2325" s="8">
        <f>LN(Prices!N2319/Prices!N2318)</f>
        <v>1.3229897956959153E-2</v>
      </c>
      <c r="O2325" s="8">
        <f>LN(Prices!O2319/Prices!O2318)</f>
        <v>2.1188168347066477E-2</v>
      </c>
    </row>
    <row r="2326" spans="1:15" x14ac:dyDescent="0.25">
      <c r="A2326" s="5">
        <v>45987</v>
      </c>
      <c r="B2326" s="8">
        <f>LN(Prices!B2320/Prices!B2319)</f>
        <v>1.0164715250129719E-2</v>
      </c>
      <c r="C2326" s="8">
        <f>LN(Prices!C2320/Prices!C2319)</f>
        <v>1.5859472926063585E-3</v>
      </c>
      <c r="D2326" s="8">
        <f>LN(Prices!D2320/Prices!D2319)</f>
        <v>7.2163446144221299E-3</v>
      </c>
      <c r="E2326" s="8">
        <f>LN(Prices!E2320/Prices!E2319)</f>
        <v>8.1956864082326621E-4</v>
      </c>
      <c r="F2326" s="8">
        <f>LN(Prices!F2320/Prices!F2319)</f>
        <v>4.8345773430267039E-3</v>
      </c>
      <c r="G2326" s="8">
        <f>LN(Prices!G2320/Prices!G2319)</f>
        <v>2.1547219529153738E-3</v>
      </c>
      <c r="H2326" s="8">
        <f>LN(Prices!H2320/Prices!H2319)</f>
        <v>4.4033439931938922E-3</v>
      </c>
      <c r="I2326" s="8">
        <f>LN(Prices!I2320/Prices!I2319)</f>
        <v>5.8091098629438316E-3</v>
      </c>
      <c r="J2326" s="8">
        <f>LN(Prices!J2320/Prices!J2319)</f>
        <v>6.882969436149685E-3</v>
      </c>
      <c r="K2326" s="8">
        <f>(Prices!K2320-Prices!K2319)/100</f>
        <v>2.0999908447266068E-4</v>
      </c>
      <c r="L2326" s="8">
        <f>LN(Prices!L2320/Prices!L2319)</f>
        <v>6.0542955339165363E-3</v>
      </c>
      <c r="M2326" s="8">
        <f>LN(Prices!M2320/Prices!M2319)</f>
        <v>7.5485318479997388E-3</v>
      </c>
      <c r="N2326" s="8">
        <f>LN(Prices!N2320/Prices!N2319)</f>
        <v>6.0641004604739326E-3</v>
      </c>
      <c r="O2326" s="8">
        <f>LN(Prices!O2320/Prices!O2319)</f>
        <v>8.1340228851005357E-3</v>
      </c>
    </row>
    <row r="2327" spans="1:15" x14ac:dyDescent="0.25">
      <c r="A2327" s="5">
        <v>45989</v>
      </c>
      <c r="B2327" s="8">
        <f>LN(Prices!B2321/Prices!B2320)</f>
        <v>3.6160575081985191E-3</v>
      </c>
      <c r="C2327" s="8">
        <f>LN(Prices!C2321/Prices!C2320)</f>
        <v>-1.387673851443227E-3</v>
      </c>
      <c r="D2327" s="8">
        <f>LN(Prices!D2321/Prices!D2320)</f>
        <v>1.4737158467812591E-3</v>
      </c>
      <c r="E2327" s="8">
        <f>LN(Prices!E2321/Prices!E2320)</f>
        <v>-1.7423162183273237E-3</v>
      </c>
      <c r="F2327" s="8">
        <f>LN(Prices!F2321/Prices!F2320)</f>
        <v>3.8311790159726044E-3</v>
      </c>
      <c r="G2327" s="8">
        <f>LN(Prices!G2321/Prices!G2320)</f>
        <v>-2.2444690978856256E-3</v>
      </c>
      <c r="H2327" s="8">
        <f>LN(Prices!H2321/Prices!H2320)</f>
        <v>3.2897442441180073E-3</v>
      </c>
      <c r="I2327" s="8">
        <f>LN(Prices!I2321/Prices!I2320)</f>
        <v>7.2957312538845772E-3</v>
      </c>
      <c r="J2327" s="8">
        <f>LN(Prices!J2321/Prices!J2320)</f>
        <v>5.3404873411373724E-3</v>
      </c>
      <c r="K2327" s="8">
        <f>(Prices!K2321-Prices!K2320)/100</f>
        <v>-5.59999942779541E-4</v>
      </c>
      <c r="L2327" s="8">
        <f>LN(Prices!L2321/Prices!L2320)</f>
        <v>4.513707033061704E-3</v>
      </c>
      <c r="M2327" s="8">
        <f>LN(Prices!M2321/Prices!M2320)</f>
        <v>4.4756758959320518E-3</v>
      </c>
      <c r="N2327" s="8">
        <f>LN(Prices!N2321/Prices!N2320)</f>
        <v>6.7117639536137079E-3</v>
      </c>
      <c r="O2327" s="8">
        <f>LN(Prices!O2321/Prices!O2320)</f>
        <v>5.739380370798808E-3</v>
      </c>
    </row>
    <row r="2328" spans="1:15" x14ac:dyDescent="0.25">
      <c r="A2328" s="5">
        <v>45992</v>
      </c>
      <c r="B2328" s="8">
        <f>LN(Prices!B2322/Prices!B2321)</f>
        <v>-3.7671388849734111E-3</v>
      </c>
      <c r="C2328" s="8">
        <f>LN(Prices!C2322/Prices!C2321)</f>
        <v>-4.3278259875636667E-3</v>
      </c>
      <c r="D2328" s="8">
        <f>LN(Prices!D2322/Prices!D2321)</f>
        <v>-7.3655061642733191E-4</v>
      </c>
      <c r="E2328" s="8">
        <f>LN(Prices!E2322/Prices!E2321)</f>
        <v>-5.3840567716800731E-3</v>
      </c>
      <c r="F2328" s="8">
        <f>LN(Prices!F2322/Prices!F2321)</f>
        <v>-8.863575471785486E-3</v>
      </c>
      <c r="G2328" s="8">
        <f>LN(Prices!G2322/Prices!G2321)</f>
        <v>-3.9560817789725967E-3</v>
      </c>
      <c r="H2328" s="8">
        <f>LN(Prices!H2322/Prices!H2321)</f>
        <v>-1.1562114521819468E-2</v>
      </c>
      <c r="I2328" s="8">
        <f>LN(Prices!I2322/Prices!I2321)</f>
        <v>-6.8586679774556153E-3</v>
      </c>
      <c r="J2328" s="8">
        <f>LN(Prices!J2322/Prices!J2321)</f>
        <v>-5.3375487460559663E-3</v>
      </c>
      <c r="K2328" s="8">
        <f>(Prices!K2322-Prices!K2321)/100</f>
        <v>-3.9999485015869143E-5</v>
      </c>
      <c r="L2328" s="8">
        <f>LN(Prices!L2322/Prices!L2321)</f>
        <v>-5.3703031140182973E-3</v>
      </c>
      <c r="M2328" s="8">
        <f>LN(Prices!M2322/Prices!M2321)</f>
        <v>-3.973220575898587E-3</v>
      </c>
      <c r="N2328" s="8">
        <f>LN(Prices!N2322/Prices!N2321)</f>
        <v>-7.1318243131320794E-3</v>
      </c>
      <c r="O2328" s="8">
        <f>LN(Prices!O2322/Prices!O2321)</f>
        <v>-1.259687533301645E-2</v>
      </c>
    </row>
    <row r="2329" spans="1:15" x14ac:dyDescent="0.25">
      <c r="A2329" s="5">
        <v>45993</v>
      </c>
      <c r="B2329" s="8">
        <f>LN(Prices!B2323/Prices!B2322)</f>
        <v>1.6593417182219417E-3</v>
      </c>
      <c r="C2329" s="8">
        <f>LN(Prices!C2323/Prices!C2322)</f>
        <v>1.298345871361818E-3</v>
      </c>
      <c r="D2329" s="8">
        <f>LN(Prices!D2323/Prices!D2322)</f>
        <v>3.6837893555583434E-4</v>
      </c>
      <c r="E2329" s="8">
        <f>LN(Prices!E2323/Prices!E2322)</f>
        <v>8.2702570853658845E-4</v>
      </c>
      <c r="F2329" s="8">
        <f>LN(Prices!F2323/Prices!F2322)</f>
        <v>-2.6744340731780585E-3</v>
      </c>
      <c r="G2329" s="8">
        <f>LN(Prices!G2323/Prices!G2322)</f>
        <v>2.7150161723072812E-4</v>
      </c>
      <c r="H2329" s="8">
        <f>LN(Prices!H2323/Prices!H2322)</f>
        <v>-3.5503536997587115E-3</v>
      </c>
      <c r="I2329" s="8">
        <f>LN(Prices!I2323/Prices!I2322)</f>
        <v>-5.4644348298095436E-4</v>
      </c>
      <c r="J2329" s="8">
        <f>LN(Prices!J2323/Prices!J2322)</f>
        <v>2.4542211959366171E-3</v>
      </c>
      <c r="K2329" s="8">
        <f>(Prices!K2323-Prices!K2322)/100</f>
        <v>-2.1000146865844725E-4</v>
      </c>
      <c r="L2329" s="8">
        <f>LN(Prices!L2323/Prices!L2322)</f>
        <v>-3.4580845154153963E-3</v>
      </c>
      <c r="M2329" s="8">
        <f>LN(Prices!M2323/Prices!M2322)</f>
        <v>4.4380240373889813E-3</v>
      </c>
      <c r="N2329" s="8">
        <f>LN(Prices!N2323/Prices!N2322)</f>
        <v>-3.0783828014924354E-4</v>
      </c>
      <c r="O2329" s="8">
        <f>LN(Prices!O2323/Prices!O2322)</f>
        <v>-1.6821284638043859E-3</v>
      </c>
    </row>
    <row r="2330" spans="1:15" x14ac:dyDescent="0.25">
      <c r="A2330" s="5">
        <v>45994</v>
      </c>
      <c r="B2330" s="8">
        <f>LN(Prices!B2324/Prices!B2323)</f>
        <v>3.9110519216634327E-3</v>
      </c>
      <c r="C2330" s="8">
        <f>LN(Prices!C2324/Prices!C2323)</f>
        <v>1.8943926196086913E-3</v>
      </c>
      <c r="D2330" s="8">
        <f>LN(Prices!D2324/Prices!D2323)</f>
        <v>7.3635101177212461E-4</v>
      </c>
      <c r="E2330" s="8">
        <f>LN(Prices!E2324/Prices!E2323)</f>
        <v>2.0646984070667937E-3</v>
      </c>
      <c r="F2330" s="8">
        <f>LN(Prices!F2324/Prices!F2323)</f>
        <v>5.9492847979024702E-4</v>
      </c>
      <c r="G2330" s="8">
        <f>LN(Prices!G2324/Prices!G2323)</f>
        <v>2.2593180152992772E-3</v>
      </c>
      <c r="H2330" s="8">
        <f>LN(Prices!H2324/Prices!H2323)</f>
        <v>2.5530792249933302E-3</v>
      </c>
      <c r="I2330" s="8">
        <f>LN(Prices!I2324/Prices!I2323)</f>
        <v>8.922808819810172E-3</v>
      </c>
      <c r="J2330" s="8">
        <f>LN(Prices!J2324/Prices!J2323)</f>
        <v>2.9753605210852863E-3</v>
      </c>
      <c r="K2330" s="8">
        <f>(Prices!K2324-Prices!K2323)/100</f>
        <v>-3.6999940872192385E-4</v>
      </c>
      <c r="L2330" s="8">
        <f>LN(Prices!L2324/Prices!L2323)</f>
        <v>7.237270371400247E-3</v>
      </c>
      <c r="M2330" s="8">
        <f>LN(Prices!M2324/Prices!M2323)</f>
        <v>-9.2768431550940204E-4</v>
      </c>
      <c r="N2330" s="8">
        <f>LN(Prices!N2324/Prices!N2323)</f>
        <v>8.7339538685043544E-3</v>
      </c>
      <c r="O2330" s="8">
        <f>LN(Prices!O2324/Prices!O2323)</f>
        <v>1.8951250827946433E-2</v>
      </c>
    </row>
    <row r="2331" spans="1:15" x14ac:dyDescent="0.25">
      <c r="A2331" s="5">
        <v>45995</v>
      </c>
      <c r="B2331" s="8">
        <f>LN(Prices!B2325/Prices!B2324)</f>
        <v>3.1476578693908244E-3</v>
      </c>
      <c r="C2331" s="8">
        <f>LN(Prices!C2325/Prices!C2324)</f>
        <v>-2.393617340281381E-3</v>
      </c>
      <c r="D2331" s="8">
        <f>LN(Prices!D2325/Prices!D2324)</f>
        <v>-1.8396533829963951E-4</v>
      </c>
      <c r="E2331" s="8">
        <f>LN(Prices!E2325/Prices!E2324)</f>
        <v>-3.0986077821605978E-3</v>
      </c>
      <c r="F2331" s="8">
        <f>LN(Prices!F2325/Prices!F2324)</f>
        <v>-3.9728917932507794E-3</v>
      </c>
      <c r="G2331" s="8">
        <f>LN(Prices!G2325/Prices!G2324)</f>
        <v>-1.354963866291771E-3</v>
      </c>
      <c r="H2331" s="8">
        <f>LN(Prices!H2325/Prices!H2324)</f>
        <v>-2.4419287564589956E-3</v>
      </c>
      <c r="I2331" s="8">
        <f>LN(Prices!I2325/Prices!I2324)</f>
        <v>0</v>
      </c>
      <c r="J2331" s="8">
        <f>LN(Prices!J2325/Prices!J2324)</f>
        <v>1.0797387119744039E-3</v>
      </c>
      <c r="K2331" s="8">
        <f>(Prices!K2325-Prices!K2324)/100</f>
        <v>-2.3000001907348634E-4</v>
      </c>
      <c r="L2331" s="8">
        <f>LN(Prices!L2325/Prices!L2324)</f>
        <v>4.575904981340119E-3</v>
      </c>
      <c r="M2331" s="8">
        <f>LN(Prices!M2325/Prices!M2324)</f>
        <v>2.1710168933171394E-3</v>
      </c>
      <c r="N2331" s="8">
        <f>LN(Prices!N2325/Prices!N2324)</f>
        <v>-9.2022087258396629E-5</v>
      </c>
      <c r="O2331" s="8">
        <f>LN(Prices!O2325/Prices!O2324)</f>
        <v>7.5427241856570564E-3</v>
      </c>
    </row>
    <row r="2332" spans="1:15" x14ac:dyDescent="0.25">
      <c r="A2332" s="5">
        <v>45996</v>
      </c>
      <c r="B2332" s="8">
        <f>LN(Prices!B2326/Prices!B2325)</f>
        <v>2.24232665038344E-3</v>
      </c>
      <c r="C2332" s="8">
        <f>LN(Prices!C2326/Prices!C2325)</f>
        <v>-1.0989366465586532E-3</v>
      </c>
      <c r="D2332" s="8">
        <f>LN(Prices!D2326/Prices!D2325)</f>
        <v>7.51809078980872E-3</v>
      </c>
      <c r="E2332" s="8">
        <f>LN(Prices!E2326/Prices!E2325)</f>
        <v>-2.0710311926500349E-3</v>
      </c>
      <c r="F2332" s="8">
        <f>LN(Prices!F2326/Prices!F2325)</f>
        <v>-1.6933875385309128E-3</v>
      </c>
      <c r="G2332" s="8">
        <f>LN(Prices!G2326/Prices!G2325)</f>
        <v>-1.6284267867569457E-3</v>
      </c>
      <c r="H2332" s="8">
        <f>LN(Prices!H2326/Prices!H2325)</f>
        <v>-1.1120610262140855E-3</v>
      </c>
      <c r="I2332" s="8">
        <f>LN(Prices!I2326/Prices!I2325)</f>
        <v>7.5811135421940392E-4</v>
      </c>
      <c r="J2332" s="8">
        <f>LN(Prices!J2326/Prices!J2325)</f>
        <v>1.9347688846794776E-3</v>
      </c>
      <c r="K2332" s="8">
        <f>(Prices!K2326-Prices!K2325)/100</f>
        <v>-9.0000629425053276E-5</v>
      </c>
      <c r="L2332" s="8">
        <f>LN(Prices!L2326/Prices!L2325)</f>
        <v>5.242854304022145E-4</v>
      </c>
      <c r="M2332" s="8">
        <f>LN(Prices!M2326/Prices!M2325)</f>
        <v>2.6334759371910211E-3</v>
      </c>
      <c r="N2332" s="8">
        <f>LN(Prices!N2326/Prices!N2325)</f>
        <v>7.6525255944444163E-4</v>
      </c>
      <c r="O2332" s="8">
        <f>LN(Prices!O2326/Prices!O2325)</f>
        <v>-3.8316379909811272E-3</v>
      </c>
    </row>
    <row r="2333" spans="1:15" x14ac:dyDescent="0.25">
      <c r="A2333" s="5">
        <v>45999</v>
      </c>
      <c r="B2333" s="8">
        <f>LN(Prices!B2327/Prices!B2326)</f>
        <v>-3.2905237407344808E-3</v>
      </c>
      <c r="C2333" s="8">
        <f>LN(Prices!C2327/Prices!C2326)</f>
        <v>-1.6007983022626549E-3</v>
      </c>
      <c r="D2333" s="8">
        <f>LN(Prices!D2327/Prices!D2326)</f>
        <v>-2.1945810367243199E-3</v>
      </c>
      <c r="E2333" s="8">
        <f>LN(Prices!E2327/Prices!E2326)</f>
        <v>-2.0753292658340439E-3</v>
      </c>
      <c r="F2333" s="8">
        <f>LN(Prices!F2327/Prices!F2326)</f>
        <v>-1.0724166232644829E-2</v>
      </c>
      <c r="G2333" s="8">
        <f>LN(Prices!G2327/Prices!G2326)</f>
        <v>-1.9936919194188979E-3</v>
      </c>
      <c r="H2333" s="8">
        <f>LN(Prices!H2327/Prices!H2326)</f>
        <v>-7.7064087436383936E-3</v>
      </c>
      <c r="I2333" s="8">
        <f>LN(Prices!I2327/Prices!I2326)</f>
        <v>-6.0804550062778266E-3</v>
      </c>
      <c r="J2333" s="8">
        <f>LN(Prices!J2327/Prices!J2326)</f>
        <v>-3.4833153316476935E-3</v>
      </c>
      <c r="K2333" s="8">
        <f>(Prices!K2327-Prices!K2326)/100</f>
        <v>1.5000104904175249E-4</v>
      </c>
      <c r="L2333" s="8">
        <f>LN(Prices!L2327/Prices!L2326)</f>
        <v>-5.3151428214560873E-3</v>
      </c>
      <c r="M2333" s="8">
        <f>LN(Prices!M2327/Prices!M2326)</f>
        <v>-9.8435669869351779E-4</v>
      </c>
      <c r="N2333" s="8">
        <f>LN(Prices!N2327/Prices!N2326)</f>
        <v>-6.5231517185399554E-3</v>
      </c>
      <c r="O2333" s="8">
        <f>LN(Prices!O2327/Prices!O2326)</f>
        <v>-1.9831590355184637E-4</v>
      </c>
    </row>
    <row r="2334" spans="1:15" x14ac:dyDescent="0.25">
      <c r="A2334" s="5">
        <v>46000</v>
      </c>
      <c r="B2334" s="8">
        <f>LN(Prices!B2328/Prices!B2327)</f>
        <v>-1.0491794226757214E-3</v>
      </c>
      <c r="C2334" s="8">
        <f>LN(Prices!C2328/Prices!C2327)</f>
        <v>-9.0174389063870893E-4</v>
      </c>
      <c r="D2334" s="8">
        <f>LN(Prices!D2328/Prices!D2327)</f>
        <v>-1.6491200225069655E-3</v>
      </c>
      <c r="E2334" s="8">
        <f>LN(Prices!E2328/Prices!E2327)</f>
        <v>-1.4551665997242615E-3</v>
      </c>
      <c r="F2334" s="8">
        <f>LN(Prices!F2328/Prices!F2327)</f>
        <v>-4.2411206558230358E-3</v>
      </c>
      <c r="G2334" s="8">
        <f>LN(Prices!G2328/Prices!G2327)</f>
        <v>-1.2709948440587408E-3</v>
      </c>
      <c r="H2334" s="8">
        <f>LN(Prices!H2328/Prices!H2327)</f>
        <v>-3.8193980311724972E-3</v>
      </c>
      <c r="I2334" s="8">
        <f>LN(Prices!I2328/Prices!I2327)</f>
        <v>-2.5080455213452035E-3</v>
      </c>
      <c r="J2334" s="8">
        <f>LN(Prices!J2328/Prices!J2327)</f>
        <v>-8.7674316101323858E-4</v>
      </c>
      <c r="K2334" s="8">
        <f>(Prices!K2328-Prices!K2327)/100</f>
        <v>1.3999938964843751E-4</v>
      </c>
      <c r="L2334" s="8">
        <f>LN(Prices!L2328/Prices!L2327)</f>
        <v>-1.042153922292304E-3</v>
      </c>
      <c r="M2334" s="8">
        <f>LN(Prices!M2328/Prices!M2327)</f>
        <v>1.9944421476515172E-4</v>
      </c>
      <c r="N2334" s="8">
        <f>LN(Prices!N2328/Prices!N2327)</f>
        <v>-2.322169401945684E-3</v>
      </c>
      <c r="O2334" s="8">
        <f>LN(Prices!O2328/Prices!O2327)</f>
        <v>2.0843203587130664E-3</v>
      </c>
    </row>
    <row r="2335" spans="1:15" x14ac:dyDescent="0.25">
      <c r="A2335" s="5">
        <v>46001</v>
      </c>
      <c r="B2335" s="8">
        <f>LN(Prices!B2329/Prices!B2328)</f>
        <v>1.1184876697477463E-2</v>
      </c>
      <c r="C2335" s="8">
        <f>LN(Prices!C2329/Prices!C2328)</f>
        <v>3.201919543016431E-3</v>
      </c>
      <c r="D2335" s="8">
        <f>LN(Prices!D2329/Prices!D2328)</f>
        <v>1.1124357967859478E-2</v>
      </c>
      <c r="E2335" s="8">
        <f>LN(Prices!E2329/Prices!E2328)</f>
        <v>3.2194872119673964E-3</v>
      </c>
      <c r="F2335" s="8">
        <f>LN(Prices!F2329/Prices!F2328)</f>
        <v>2.8293586544431088E-3</v>
      </c>
      <c r="G2335" s="8">
        <f>LN(Prices!G2329/Prices!G2328)</f>
        <v>3.2646867634775973E-3</v>
      </c>
      <c r="H2335" s="8">
        <f>LN(Prices!H2329/Prices!H2328)</f>
        <v>3.5951153848062909E-3</v>
      </c>
      <c r="I2335" s="8">
        <f>LN(Prices!I2329/Prices!I2328)</f>
        <v>1.3232391623386361E-2</v>
      </c>
      <c r="J2335" s="8">
        <f>LN(Prices!J2329/Prices!J2328)</f>
        <v>6.7268806591399763E-3</v>
      </c>
      <c r="K2335" s="8">
        <f>(Prices!K2329-Prices!K2328)/100</f>
        <v>-3.9000034332275834E-4</v>
      </c>
      <c r="L2335" s="8">
        <f>LN(Prices!L2329/Prices!L2328)</f>
        <v>1.8945887375232038E-2</v>
      </c>
      <c r="M2335" s="8">
        <f>LN(Prices!M2329/Prices!M2328)</f>
        <v>2.0379132144995151E-3</v>
      </c>
      <c r="N2335" s="8">
        <f>LN(Prices!N2329/Prices!N2328)</f>
        <v>1.3327979625834778E-2</v>
      </c>
      <c r="O2335" s="8">
        <f>LN(Prices!O2329/Prices!O2328)</f>
        <v>1.3122917678280324E-2</v>
      </c>
    </row>
    <row r="2336" spans="1:15" x14ac:dyDescent="0.25">
      <c r="A2336" s="5">
        <v>46002</v>
      </c>
      <c r="B2336" s="8">
        <f>LN(Prices!B2330/Prices!B2329)</f>
        <v>3.1096716085952359E-3</v>
      </c>
      <c r="C2336" s="8">
        <f>LN(Prices!C2330/Prices!C2329)</f>
        <v>1.9987813390744938E-4</v>
      </c>
      <c r="D2336" s="8">
        <f>LN(Prices!D2330/Prices!D2329)</f>
        <v>-4.7263964978925621E-3</v>
      </c>
      <c r="E2336" s="8">
        <f>LN(Prices!E2330/Prices!E2329)</f>
        <v>1.0381610575239517E-4</v>
      </c>
      <c r="F2336" s="8">
        <f>LN(Prices!F2330/Prices!F2329)</f>
        <v>1.2102149871312034E-3</v>
      </c>
      <c r="G2336" s="8">
        <f>LN(Prices!G2330/Prices!G2329)</f>
        <v>-4.5277593378990097E-4</v>
      </c>
      <c r="H2336" s="8">
        <f>LN(Prices!H2330/Prices!H2329)</f>
        <v>4.3641133500669392E-3</v>
      </c>
      <c r="I2336" s="8">
        <f>LN(Prices!I2330/Prices!I2329)</f>
        <v>6.7650487599561189E-3</v>
      </c>
      <c r="J2336" s="8">
        <f>LN(Prices!J2330/Prices!J2329)</f>
        <v>2.0771919837170301E-3</v>
      </c>
      <c r="K2336" s="8">
        <f>(Prices!K2330-Prices!K2329)/100</f>
        <v>-2.4999856948852093E-4</v>
      </c>
      <c r="L2336" s="8">
        <f>LN(Prices!L2330/Prices!L2329)</f>
        <v>9.7583611115233324E-3</v>
      </c>
      <c r="M2336" s="8">
        <f>LN(Prices!M2330/Prices!M2329)</f>
        <v>-1.0329788947207213E-3</v>
      </c>
      <c r="N2336" s="8">
        <f>LN(Prices!N2330/Prices!N2329)</f>
        <v>6.5571959753905314E-3</v>
      </c>
      <c r="O2336" s="8">
        <f>LN(Prices!O2330/Prices!O2329)</f>
        <v>1.2038465578009925E-2</v>
      </c>
    </row>
    <row r="2337" spans="1:15" x14ac:dyDescent="0.25">
      <c r="A2337" s="5">
        <v>46003</v>
      </c>
      <c r="B2337" s="8">
        <f>LN(Prices!B2331/Prices!B2330)</f>
        <v>-7.1217326065846241E-3</v>
      </c>
      <c r="C2337" s="8">
        <f>LN(Prices!C2331/Prices!C2330)</f>
        <v>-3.101231053399709E-3</v>
      </c>
      <c r="D2337" s="8">
        <f>LN(Prices!D2331/Prices!D2330)</f>
        <v>-1.1730281039926661E-2</v>
      </c>
      <c r="E2337" s="8">
        <f>LN(Prices!E2331/Prices!E2330)</f>
        <v>-2.6995412489860607E-3</v>
      </c>
      <c r="F2337" s="8">
        <f>LN(Prices!F2331/Prices!F2330)</f>
        <v>1.1080456922558451E-3</v>
      </c>
      <c r="G2337" s="8">
        <f>LN(Prices!G2331/Prices!G2330)</f>
        <v>-1.5409159856290991E-3</v>
      </c>
      <c r="H2337" s="8">
        <f>LN(Prices!H2331/Prices!H2330)</f>
        <v>-1.2290756573554323E-3</v>
      </c>
      <c r="I2337" s="8">
        <f>LN(Prices!I2331/Prices!I2330)</f>
        <v>-5.2578092757701025E-3</v>
      </c>
      <c r="J2337" s="8">
        <f>LN(Prices!J2331/Prices!J2330)</f>
        <v>-1.0720913458554537E-2</v>
      </c>
      <c r="K2337" s="8">
        <f>(Prices!K2331-Prices!K2330)/100</f>
        <v>-4.2999982833861859E-4</v>
      </c>
      <c r="L2337" s="8">
        <f>LN(Prices!L2331/Prices!L2330)</f>
        <v>-1.3104040739382202E-2</v>
      </c>
      <c r="M2337" s="8">
        <f>LN(Prices!M2331/Prices!M2330)</f>
        <v>-1.5875088061247097E-2</v>
      </c>
      <c r="N2337" s="8">
        <f>LN(Prices!N2331/Prices!N2330)</f>
        <v>-5.2278586496804745E-3</v>
      </c>
      <c r="O2337" s="8">
        <f>LN(Prices!O2331/Prices!O2330)</f>
        <v>-1.5227681645629104E-2</v>
      </c>
    </row>
    <row r="2338" spans="1:15" x14ac:dyDescent="0.25">
      <c r="A2338" s="5">
        <v>46006</v>
      </c>
      <c r="B2338" s="8">
        <f>LN(Prices!B2332/Prices!B2331)</f>
        <v>2.9735838771575685E-3</v>
      </c>
      <c r="C2338" s="8">
        <f>LN(Prices!C2332/Prices!C2331)</f>
        <v>1.0014991041370454E-3</v>
      </c>
      <c r="D2338" s="8">
        <f>LN(Prices!D2332/Prices!D2331)</f>
        <v>-2.9541790139456544E-3</v>
      </c>
      <c r="E2338" s="8">
        <f>LN(Prices!E2332/Prices!E2331)</f>
        <v>8.3140453099077706E-4</v>
      </c>
      <c r="F2338" s="8">
        <f>LN(Prices!F2332/Prices!F2331)</f>
        <v>8.6206891834947393E-3</v>
      </c>
      <c r="G2338" s="8">
        <f>LN(Prices!G2332/Prices!G2331)</f>
        <v>-7.2611574345925048E-4</v>
      </c>
      <c r="H2338" s="8">
        <f>LN(Prices!H2332/Prices!H2331)</f>
        <v>3.1255023901661824E-3</v>
      </c>
      <c r="I2338" s="8">
        <f>LN(Prices!I2332/Prices!I2331)</f>
        <v>1.6124714561524239E-3</v>
      </c>
      <c r="J2338" s="8">
        <f>LN(Prices!J2332/Prices!J2331)</f>
        <v>-1.5978388918367072E-3</v>
      </c>
      <c r="K2338" s="8">
        <f>(Prices!K2332-Prices!K2331)/100</f>
        <v>1.3000011444090908E-4</v>
      </c>
      <c r="L2338" s="8">
        <f>LN(Prices!L2332/Prices!L2331)</f>
        <v>-2.557785338986087E-3</v>
      </c>
      <c r="M2338" s="8">
        <f>LN(Prices!M2332/Prices!M2331)</f>
        <v>-4.950425962756369E-3</v>
      </c>
      <c r="N2338" s="8">
        <f>LN(Prices!N2332/Prices!N2331)</f>
        <v>1.1111475681471249E-3</v>
      </c>
      <c r="O2338" s="8">
        <f>LN(Prices!O2332/Prices!O2331)</f>
        <v>-8.1816700930741875E-3</v>
      </c>
    </row>
    <row r="2339" spans="1:15" x14ac:dyDescent="0.25">
      <c r="A2339" s="5">
        <v>46007</v>
      </c>
      <c r="B2339" s="8">
        <f>LN(Prices!B2333/Prices!B2332)</f>
        <v>-5.9140175964393204E-3</v>
      </c>
      <c r="C2339" s="8">
        <f>LN(Prices!C2333/Prices!C2332)</f>
        <v>1.8998538153553138E-3</v>
      </c>
      <c r="D2339" s="8">
        <f>LN(Prices!D2333/Prices!D2332)</f>
        <v>-6.340837884793598E-3</v>
      </c>
      <c r="E2339" s="8">
        <f>LN(Prices!E2333/Prices!E2332)</f>
        <v>2.8007758671006219E-3</v>
      </c>
      <c r="F2339" s="8">
        <f>LN(Prices!F2333/Prices!F2332)</f>
        <v>-9.2249829720289465E-3</v>
      </c>
      <c r="G2339" s="8">
        <f>LN(Prices!G2333/Prices!G2332)</f>
        <v>1.8148856887355075E-4</v>
      </c>
      <c r="H2339" s="8">
        <f>LN(Prices!H2333/Prices!H2332)</f>
        <v>-7.3826203446476033E-3</v>
      </c>
      <c r="I2339" s="8">
        <f>LN(Prices!I2333/Prices!I2332)</f>
        <v>-8.3049916620557308E-3</v>
      </c>
      <c r="J2339" s="8">
        <f>LN(Prices!J2333/Prices!J2332)</f>
        <v>-2.38676400843967E-3</v>
      </c>
      <c r="K2339" s="8">
        <f>(Prices!K2333-Prices!K2332)/100</f>
        <v>6.9999694824218755E-5</v>
      </c>
      <c r="L2339" s="8">
        <f>LN(Prices!L2333/Prices!L2332)</f>
        <v>-5.8842970527744568E-3</v>
      </c>
      <c r="M2339" s="8">
        <f>LN(Prices!M2333/Prices!M2332)</f>
        <v>2.6241029292874063E-3</v>
      </c>
      <c r="N2339" s="8">
        <f>LN(Prices!N2333/Prices!N2332)</f>
        <v>-8.0906484359458755E-3</v>
      </c>
      <c r="O2339" s="8">
        <f>LN(Prices!O2333/Prices!O2332)</f>
        <v>-4.5029544035676636E-3</v>
      </c>
    </row>
    <row r="2340" spans="1:15" x14ac:dyDescent="0.25">
      <c r="A2340" s="5">
        <v>46008</v>
      </c>
      <c r="B2340" s="8">
        <f>LN(Prices!B2334/Prices!B2333)</f>
        <v>-8.0725357408077368E-3</v>
      </c>
      <c r="C2340" s="8">
        <f>LN(Prices!C2334/Prices!C2333)</f>
        <v>-2.9969570701449653E-4</v>
      </c>
      <c r="D2340" s="8">
        <f>LN(Prices!D2334/Prices!D2333)</f>
        <v>-7.1983914548535621E-3</v>
      </c>
      <c r="E2340" s="8">
        <f>LN(Prices!E2334/Prices!E2333)</f>
        <v>-2.073679796180638E-4</v>
      </c>
      <c r="F2340" s="8">
        <f>LN(Prices!F2334/Prices!F2333)</f>
        <v>5.4249929502052877E-3</v>
      </c>
      <c r="G2340" s="8">
        <f>LN(Prices!G2334/Prices!G2333)</f>
        <v>1.0886708378343719E-3</v>
      </c>
      <c r="H2340" s="8">
        <f>LN(Prices!H2334/Prices!H2333)</f>
        <v>3.6980352358385719E-3</v>
      </c>
      <c r="I2340" s="8">
        <f>LN(Prices!I2334/Prices!I2333)</f>
        <v>-3.0372103986168191E-3</v>
      </c>
      <c r="J2340" s="8">
        <f>LN(Prices!J2334/Prices!J2333)</f>
        <v>-1.165985661137129E-2</v>
      </c>
      <c r="K2340" s="8">
        <f>(Prices!K2334-Prices!K2333)/100</f>
        <v>-2.0000934600830078E-5</v>
      </c>
      <c r="L2340" s="8">
        <f>LN(Prices!L2334/Prices!L2333)</f>
        <v>-4.8359568375189108E-3</v>
      </c>
      <c r="M2340" s="8">
        <f>LN(Prices!M2334/Prices!M2333)</f>
        <v>-1.8500062772736959E-2</v>
      </c>
      <c r="N2340" s="8">
        <f>LN(Prices!N2334/Prices!N2333)</f>
        <v>-3.4179767946717144E-3</v>
      </c>
      <c r="O2340" s="8">
        <f>LN(Prices!O2334/Prices!O2333)</f>
        <v>-1.0775106035962106E-2</v>
      </c>
    </row>
    <row r="2341" spans="1:15" x14ac:dyDescent="0.25">
      <c r="A2341" s="5">
        <v>46009</v>
      </c>
      <c r="B2341" s="8">
        <f>LN(Prices!B2335/Prices!B2334)</f>
        <v>8.9823525176737154E-3</v>
      </c>
      <c r="C2341" s="8">
        <f>LN(Prices!C2335/Prices!C2334)</f>
        <v>2.4950637058647187E-3</v>
      </c>
      <c r="D2341" s="8">
        <f>LN(Prices!D2335/Prices!D2334)</f>
        <v>1.1342342378114887E-2</v>
      </c>
      <c r="E2341" s="8">
        <f>LN(Prices!E2335/Prices!E2334)</f>
        <v>2.5868619460953013E-3</v>
      </c>
      <c r="F2341" s="8">
        <f>LN(Prices!F2335/Prices!F2334)</f>
        <v>-5.2234684705375015E-3</v>
      </c>
      <c r="G2341" s="8">
        <f>LN(Prices!G2335/Prices!G2334)</f>
        <v>1.9022192766890282E-3</v>
      </c>
      <c r="H2341" s="8">
        <f>LN(Prices!H2335/Prices!H2334)</f>
        <v>-5.271101149296022E-3</v>
      </c>
      <c r="I2341" s="8">
        <f>LN(Prices!I2335/Prices!I2334)</f>
        <v>1.8450366291952085E-3</v>
      </c>
      <c r="J2341" s="8">
        <f>LN(Prices!J2335/Prices!J2334)</f>
        <v>7.9029515204791564E-3</v>
      </c>
      <c r="K2341" s="8">
        <f>(Prices!K2335-Prices!K2334)/100</f>
        <v>-2.0999908447264738E-4</v>
      </c>
      <c r="L2341" s="8">
        <f>LN(Prices!L2335/Prices!L2334)</f>
        <v>4.4627086387526091E-3</v>
      </c>
      <c r="M2341" s="8">
        <f>LN(Prices!M2335/Prices!M2334)</f>
        <v>1.2921958859851892E-2</v>
      </c>
      <c r="N2341" s="8">
        <f>LN(Prices!N2335/Prices!N2334)</f>
        <v>1.9725558007694095E-3</v>
      </c>
      <c r="O2341" s="8">
        <f>LN(Prices!O2335/Prices!O2334)</f>
        <v>6.2278355205345297E-3</v>
      </c>
    </row>
    <row r="2342" spans="1:15" x14ac:dyDescent="0.25">
      <c r="A2342" s="5">
        <v>46010</v>
      </c>
      <c r="B2342" s="8">
        <f>LN(Prices!B2336/Prices!B2335)</f>
        <v>7.5495161967674262E-3</v>
      </c>
      <c r="C2342" s="8">
        <f>LN(Prices!C2336/Prices!C2335)</f>
        <v>-1.4611593112432021E-3</v>
      </c>
      <c r="D2342" s="8">
        <f>LN(Prices!D2336/Prices!D2335)</f>
        <v>9.7269740193806648E-3</v>
      </c>
      <c r="E2342" s="8">
        <f>LN(Prices!E2336/Prices!E2335)</f>
        <v>-2.2522611701353426E-3</v>
      </c>
      <c r="F2342" s="8">
        <f>LN(Prices!F2336/Prices!F2335)</f>
        <v>-4.643703198359073E-3</v>
      </c>
      <c r="G2342" s="8">
        <f>LN(Prices!G2336/Prices!G2335)</f>
        <v>-1.9808751850474969E-3</v>
      </c>
      <c r="H2342" s="8">
        <f>LN(Prices!H2336/Prices!H2335)</f>
        <v>-3.8305861991052219E-3</v>
      </c>
      <c r="I2342" s="8">
        <f>LN(Prices!I2336/Prices!I2335)</f>
        <v>4.0041210327042649E-3</v>
      </c>
      <c r="J2342" s="8">
        <f>LN(Prices!J2336/Prices!J2335)</f>
        <v>8.7794074218288717E-3</v>
      </c>
      <c r="K2342" s="8">
        <f>(Prices!K2336-Prices!K2335)/100</f>
        <v>0</v>
      </c>
      <c r="L2342" s="8">
        <f>LN(Prices!L2336/Prices!L2335)</f>
        <v>8.6064273554282856E-3</v>
      </c>
      <c r="M2342" s="8">
        <f>LN(Prices!M2336/Prices!M2335)</f>
        <v>1.3338184161965172E-2</v>
      </c>
      <c r="N2342" s="8">
        <f>LN(Prices!N2336/Prices!N2335)</f>
        <v>3.8901555485601723E-3</v>
      </c>
      <c r="O2342" s="8">
        <f>LN(Prices!O2336/Prices!O2335)</f>
        <v>8.5601198637227285E-3</v>
      </c>
    </row>
    <row r="2343" spans="1:15" x14ac:dyDescent="0.25">
      <c r="A2343" s="5">
        <v>46013</v>
      </c>
      <c r="B2343" s="8">
        <f>LN(Prices!B2337/Prices!B2336)</f>
        <v>3.9032094680604731E-3</v>
      </c>
      <c r="C2343" s="8">
        <f>LN(Prices!C2337/Prices!C2336)</f>
        <v>-4.0068188679134165E-4</v>
      </c>
      <c r="D2343" s="8">
        <f>LN(Prices!D2337/Prices!D2336)</f>
        <v>5.3837958213583956E-3</v>
      </c>
      <c r="E2343" s="8">
        <f>LN(Prices!E2337/Prices!E2336)</f>
        <v>-1.039419650688731E-3</v>
      </c>
      <c r="F2343" s="8">
        <f>LN(Prices!F2337/Prices!F2336)</f>
        <v>5.3837518436040824E-3</v>
      </c>
      <c r="G2343" s="8">
        <f>LN(Prices!G2337/Prices!G2336)</f>
        <v>-1.4563951005927387E-3</v>
      </c>
      <c r="H2343" s="8">
        <f>LN(Prices!H2337/Prices!H2336)</f>
        <v>5.1242355149678986E-3</v>
      </c>
      <c r="I2343" s="8">
        <f>LN(Prices!I2337/Prices!I2336)</f>
        <v>7.4856880221100056E-3</v>
      </c>
      <c r="J2343" s="8">
        <f>LN(Prices!J2337/Prices!J2336)</f>
        <v>6.4158705755619364E-3</v>
      </c>
      <c r="K2343" s="8">
        <f>(Prices!K2337-Prices!K2336)/100</f>
        <v>6.0000419616699218E-5</v>
      </c>
      <c r="L2343" s="8">
        <f>LN(Prices!L2337/Prices!L2336)</f>
        <v>8.5389131052942373E-3</v>
      </c>
      <c r="M2343" s="8">
        <f>LN(Prices!M2337/Prices!M2336)</f>
        <v>5.9464742964367105E-3</v>
      </c>
      <c r="N2343" s="8">
        <f>LN(Prices!N2337/Prices!N2336)</f>
        <v>7.9126469500311169E-3</v>
      </c>
      <c r="O2343" s="8">
        <f>LN(Prices!O2337/Prices!O2336)</f>
        <v>1.1536639960940511E-2</v>
      </c>
    </row>
    <row r="2344" spans="1:15" x14ac:dyDescent="0.25">
      <c r="A2344" s="5">
        <v>46014</v>
      </c>
      <c r="B2344" s="8">
        <f>LN(Prices!B2338/Prices!B2337)</f>
        <v>6.7200510604408827E-3</v>
      </c>
      <c r="C2344" s="8">
        <f>LN(Prices!C2338/Prices!C2337)</f>
        <v>0</v>
      </c>
      <c r="D2344" s="8">
        <f>LN(Prices!D2338/Prices!D2337)</f>
        <v>5.5391895610091002E-3</v>
      </c>
      <c r="E2344" s="8">
        <f>LN(Prices!E2338/Prices!E2337)</f>
        <v>-4.1621728854505284E-4</v>
      </c>
      <c r="F2344" s="8">
        <f>LN(Prices!F2338/Prices!F2337)</f>
        <v>-3.0612228889747451E-3</v>
      </c>
      <c r="G2344" s="8">
        <f>LN(Prices!G2338/Prices!G2337)</f>
        <v>4.5536034164273291E-4</v>
      </c>
      <c r="H2344" s="8">
        <f>LN(Prices!H2338/Prices!H2337)</f>
        <v>-6.8018121915631134E-4</v>
      </c>
      <c r="I2344" s="8">
        <f>LN(Prices!I2338/Prices!I2337)</f>
        <v>8.6185248415703009E-4</v>
      </c>
      <c r="J2344" s="8">
        <f>LN(Prices!J2338/Prices!J2337)</f>
        <v>4.5400670467882079E-3</v>
      </c>
      <c r="K2344" s="8">
        <f>(Prices!K2338-Prices!K2337)/100</f>
        <v>1.8999814987182172E-4</v>
      </c>
      <c r="L2344" s="8">
        <f>LN(Prices!L2338/Prices!L2337)</f>
        <v>-3.4032537211129668E-3</v>
      </c>
      <c r="M2344" s="8">
        <f>LN(Prices!M2338/Prices!M2337)</f>
        <v>6.2055435737831208E-3</v>
      </c>
      <c r="N2344" s="8">
        <f>LN(Prices!N2338/Prices!N2337)</f>
        <v>5.1797839254048655E-4</v>
      </c>
      <c r="O2344" s="8">
        <f>LN(Prices!O2338/Prices!O2337)</f>
        <v>-6.9256190078362274E-3</v>
      </c>
    </row>
    <row r="2345" spans="1:15" x14ac:dyDescent="0.25">
      <c r="A2345" s="5">
        <v>46015</v>
      </c>
      <c r="B2345" s="8">
        <f>LN(Prices!B2339/Prices!B2338)</f>
        <v>8.9251266357667596E-4</v>
      </c>
      <c r="C2345" s="8">
        <f>LN(Prices!C2339/Prices!C2338)</f>
        <v>2.2019229635501978E-3</v>
      </c>
      <c r="D2345" s="8">
        <f>LN(Prices!D2339/Prices!D2338)</f>
        <v>2.0233095810854441E-3</v>
      </c>
      <c r="E2345" s="8">
        <f>LN(Prices!E2339/Prices!E2338)</f>
        <v>2.5979716057503359E-3</v>
      </c>
      <c r="F2345" s="8">
        <f>LN(Prices!F2339/Prices!F2338)</f>
        <v>8.4465946831933751E-3</v>
      </c>
      <c r="G2345" s="8">
        <f>LN(Prices!G2339/Prices!G2338)</f>
        <v>2.0919049629907643E-3</v>
      </c>
      <c r="H2345" s="8">
        <f>LN(Prices!H2339/Prices!H2338)</f>
        <v>6.5559608314660536E-3</v>
      </c>
      <c r="I2345" s="8">
        <f>LN(Prices!I2339/Prices!I2338)</f>
        <v>4.1905966631647926E-3</v>
      </c>
      <c r="J2345" s="8">
        <f>LN(Prices!J2339/Prices!J2338)</f>
        <v>3.2163043447007082E-3</v>
      </c>
      <c r="K2345" s="8">
        <f>(Prices!K2339-Prices!K2338)/100</f>
        <v>8.00013542175293E-5</v>
      </c>
      <c r="L2345" s="8">
        <f>LN(Prices!L2339/Prices!L2338)</f>
        <v>1.676367634789098E-3</v>
      </c>
      <c r="M2345" s="8">
        <f>LN(Prices!M2339/Prices!M2338)</f>
        <v>2.2825300744384407E-3</v>
      </c>
      <c r="N2345" s="8">
        <f>LN(Prices!N2339/Prices!N2338)</f>
        <v>4.1529642113383933E-3</v>
      </c>
      <c r="O2345" s="8">
        <f>LN(Prices!O2339/Prices!O2338)</f>
        <v>2.7351902104459261E-3</v>
      </c>
    </row>
    <row r="2346" spans="1:15" x14ac:dyDescent="0.25">
      <c r="A2346" s="5">
        <v>46017</v>
      </c>
      <c r="B2346" s="8">
        <f>LN(Prices!B2340/Prices!B2339)</f>
        <v>3.5624490867734969E-3</v>
      </c>
      <c r="C2346" s="8">
        <f>LN(Prices!C2340/Prices!C2339)</f>
        <v>1.9976369979283928E-4</v>
      </c>
      <c r="D2346" s="8">
        <f>LN(Prices!D2340/Prices!D2339)</f>
        <v>6.958487060577237E-3</v>
      </c>
      <c r="E2346" s="8">
        <f>LN(Prices!E2340/Prices!E2339)</f>
        <v>9.3375643317458214E-4</v>
      </c>
      <c r="F2346" s="8">
        <f>LN(Prices!F2340/Prices!F2339)</f>
        <v>-2.0264849565564653E-4</v>
      </c>
      <c r="G2346" s="8">
        <f>LN(Prices!G2340/Prices!G2339)</f>
        <v>-9.0836513659744292E-5</v>
      </c>
      <c r="H2346" s="8">
        <f>LN(Prices!H2340/Prices!H2339)</f>
        <v>1.1258890206596369E-3</v>
      </c>
      <c r="I2346" s="8">
        <f>LN(Prices!I2340/Prices!I2339)</f>
        <v>-4.2894881179712351E-4</v>
      </c>
      <c r="J2346" s="8">
        <f>LN(Prices!J2340/Prices!J2339)</f>
        <v>-3.0440987710828846E-4</v>
      </c>
      <c r="K2346" s="8">
        <f>(Prices!K2340-Prices!K2339)/100</f>
        <v>-1.2000083923340288E-4</v>
      </c>
      <c r="L2346" s="8">
        <f>LN(Prices!L2340/Prices!L2339)</f>
        <v>4.1543901668865025E-5</v>
      </c>
      <c r="M2346" s="8">
        <f>LN(Prices!M2340/Prices!M2339)</f>
        <v>-1.4464437570315663E-4</v>
      </c>
      <c r="N2346" s="8">
        <f>LN(Prices!N2340/Prices!N2339)</f>
        <v>-5.7787940859464326E-4</v>
      </c>
      <c r="O2346" s="8">
        <f>LN(Prices!O2340/Prices!O2339)</f>
        <v>-5.4029326105690693E-3</v>
      </c>
    </row>
    <row r="2347" spans="1:15" x14ac:dyDescent="0.25">
      <c r="A2347" s="5">
        <v>46020</v>
      </c>
      <c r="B2347" s="8">
        <f>LN(Prices!B2341/Prices!B2340)</f>
        <v>-3.116491294425493E-3</v>
      </c>
      <c r="C2347" s="8">
        <f>LN(Prices!C2341/Prices!C2340)</f>
        <v>1.1989967003206777E-3</v>
      </c>
      <c r="D2347" s="8">
        <f>LN(Prices!D2341/Prices!D2340)</f>
        <v>-2.5579862380253858E-3</v>
      </c>
      <c r="E2347" s="8">
        <f>LN(Prices!E2341/Prices!E2340)</f>
        <v>1.4505899242173289E-3</v>
      </c>
      <c r="F2347" s="8">
        <f>LN(Prices!F2341/Prices!F2340)</f>
        <v>1.6204310992797E-3</v>
      </c>
      <c r="G2347" s="8">
        <f>LN(Prices!G2341/Prices!G2340)</f>
        <v>9.0828057220053817E-4</v>
      </c>
      <c r="H2347" s="8">
        <f>LN(Prices!H2341/Prices!H2340)</f>
        <v>2.023655943702705E-3</v>
      </c>
      <c r="I2347" s="8">
        <f>LN(Prices!I2341/Prices!I2340)</f>
        <v>-1.6105087253069186E-3</v>
      </c>
      <c r="J2347" s="8">
        <f>LN(Prices!J2341/Prices!J2340)</f>
        <v>-3.498162923937312E-3</v>
      </c>
      <c r="K2347" s="8">
        <f>(Prices!K2341-Prices!K2340)/100</f>
        <v>-4.9998760223388674E-5</v>
      </c>
      <c r="L2347" s="8">
        <f>LN(Prices!L2341/Prices!L2340)</f>
        <v>-6.1136073256010271E-3</v>
      </c>
      <c r="M2347" s="8">
        <f>LN(Prices!M2341/Prices!M2340)</f>
        <v>-5.3605141672269574E-3</v>
      </c>
      <c r="N2347" s="8">
        <f>LN(Prices!N2341/Prices!N2340)</f>
        <v>-1.8170842037875611E-3</v>
      </c>
      <c r="O2347" s="8">
        <f>LN(Prices!O2341/Prices!O2340)</f>
        <v>-5.7576797688909517E-3</v>
      </c>
    </row>
    <row r="2348" spans="1:15" x14ac:dyDescent="0.25">
      <c r="A2348" s="5">
        <v>46021</v>
      </c>
      <c r="B2348" s="8">
        <f>LN(Prices!B2342/Prices!B2341)</f>
        <v>2.2270394963777272E-3</v>
      </c>
      <c r="C2348" s="8">
        <f>LN(Prices!C2342/Prices!C2341)</f>
        <v>-3.9947976606759185E-4</v>
      </c>
      <c r="D2348" s="8">
        <f>LN(Prices!D2342/Prices!D2341)</f>
        <v>4.016770193599503E-3</v>
      </c>
      <c r="E2348" s="8">
        <f>LN(Prices!E2342/Prices!E2341)</f>
        <v>-1.036002095523227E-3</v>
      </c>
      <c r="F2348" s="8">
        <f>LN(Prices!F2342/Prices!F2341)</f>
        <v>2.0218337615475718E-3</v>
      </c>
      <c r="G2348" s="8">
        <f>LN(Prices!G2342/Prices!G2341)</f>
        <v>-1.8160445760963674E-4</v>
      </c>
      <c r="H2348" s="8">
        <f>LN(Prices!H2342/Prices!H2341)</f>
        <v>2.0194818414044132E-3</v>
      </c>
      <c r="I2348" s="8">
        <f>LN(Prices!I2342/Prices!I2341)</f>
        <v>-8.5991698777535821E-4</v>
      </c>
      <c r="J2348" s="8">
        <f>LN(Prices!J2342/Prices!J2341)</f>
        <v>-1.3766142506534472E-3</v>
      </c>
      <c r="K2348" s="8">
        <f>(Prices!K2342-Prices!K2341)/100</f>
        <v>1.9998550415039061E-5</v>
      </c>
      <c r="L2348" s="8">
        <f>LN(Prices!L2342/Prices!L2341)</f>
        <v>-3.711298918948992E-3</v>
      </c>
      <c r="M2348" s="8">
        <f>LN(Prices!M2342/Prices!M2341)</f>
        <v>-1.9953156692640757E-3</v>
      </c>
      <c r="N2348" s="8">
        <f>LN(Prices!N2342/Prices!N2341)</f>
        <v>-9.0013310511692223E-4</v>
      </c>
      <c r="O2348" s="8">
        <f>LN(Prices!O2342/Prices!O2341)</f>
        <v>-7.6528134936799629E-3</v>
      </c>
    </row>
    <row r="2349" spans="1:15" x14ac:dyDescent="0.25">
      <c r="A2349" s="5">
        <v>46022</v>
      </c>
      <c r="B2349" s="8">
        <f>LN(Prices!B2343/Prices!B2342)</f>
        <v>-4.4590497698497929E-3</v>
      </c>
      <c r="C2349" s="8">
        <f>LN(Prices!C2343/Prices!C2342)</f>
        <v>-2.4000003056880294E-3</v>
      </c>
      <c r="D2349" s="8">
        <f>LN(Prices!D2343/Prices!D2342)</f>
        <v>-3.1024723789829642E-3</v>
      </c>
      <c r="E2349" s="8">
        <f>LN(Prices!E2343/Prices!E2342)</f>
        <v>-3.322340009752402E-3</v>
      </c>
      <c r="F2349" s="8">
        <f>LN(Prices!F2343/Prices!F2342)</f>
        <v>-8.0101949533540225E-3</v>
      </c>
      <c r="G2349" s="8">
        <f>LN(Prices!G2343/Prices!G2342)</f>
        <v>-1.9996133946086226E-3</v>
      </c>
      <c r="H2349" s="8">
        <f>LN(Prices!H2343/Prices!H2342)</f>
        <v>-8.2156434136159712E-3</v>
      </c>
      <c r="I2349" s="8">
        <f>LN(Prices!I2343/Prices!I2342)</f>
        <v>-7.4477742204294333E-3</v>
      </c>
      <c r="J2349" s="8">
        <f>LN(Prices!J2343/Prices!J2342)</f>
        <v>-7.3848674342488147E-3</v>
      </c>
      <c r="K2349" s="8">
        <f>(Prices!K2343-Prices!K2342)/100</f>
        <v>6.9999694824223187E-5</v>
      </c>
      <c r="L2349" s="8">
        <f>LN(Prices!L2343/Prices!L2342)</f>
        <v>-1.0584834628748421E-2</v>
      </c>
      <c r="M2349" s="8">
        <f>LN(Prices!M2343/Prices!M2342)</f>
        <v>-7.7565679337096667E-3</v>
      </c>
      <c r="N2349" s="8">
        <f>LN(Prices!N2343/Prices!N2342)</f>
        <v>-7.665165927264633E-3</v>
      </c>
      <c r="O2349" s="8">
        <f>LN(Prices!O2343/Prices!O2342)</f>
        <v>-7.4983495457933763E-3</v>
      </c>
    </row>
    <row r="2350" spans="1:15" x14ac:dyDescent="0.25">
      <c r="A2350" s="5">
        <v>46024</v>
      </c>
      <c r="B2350" s="8">
        <f>LN(Prices!B2344/Prices!B2343)</f>
        <v>1.4786670196671368E-2</v>
      </c>
      <c r="C2350" s="8">
        <f>LN(Prices!C2344/Prices!C2343)</f>
        <v>-3.0045449362529122E-4</v>
      </c>
      <c r="D2350" s="8">
        <f>LN(Prices!D2344/Prices!D2343)</f>
        <v>2.7581781586766947E-2</v>
      </c>
      <c r="E2350" s="8">
        <f>LN(Prices!E2344/Prices!E2343)</f>
        <v>-8.3227178394797206E-4</v>
      </c>
      <c r="F2350" s="8">
        <f>LN(Prices!F2344/Prices!F2343)</f>
        <v>1.9323887538657937E-3</v>
      </c>
      <c r="G2350" s="8">
        <f>LN(Prices!G2344/Prices!G2343)</f>
        <v>-4.5510064627422072E-4</v>
      </c>
      <c r="H2350" s="8">
        <f>LN(Prices!H2344/Prices!H2343)</f>
        <v>3.3900097520466789E-4</v>
      </c>
      <c r="I2350" s="8">
        <f>LN(Prices!I2344/Prices!I2343)</f>
        <v>8.8448156946742598E-3</v>
      </c>
      <c r="J2350" s="8">
        <f>LN(Prices!J2344/Prices!J2343)</f>
        <v>1.8929140261155547E-3</v>
      </c>
      <c r="K2350" s="8">
        <f>(Prices!K2344-Prices!K2343)/100</f>
        <v>-1.3999938964844193E-4</v>
      </c>
      <c r="L2350" s="8">
        <f>LN(Prices!L2344/Prices!L2343)</f>
        <v>1.3299407666807496E-2</v>
      </c>
      <c r="M2350" s="8">
        <f>LN(Prices!M2344/Prices!M2343)</f>
        <v>-2.7027324993894649E-3</v>
      </c>
      <c r="N2350" s="8">
        <f>LN(Prices!N2344/Prices!N2343)</f>
        <v>8.5748805065778769E-3</v>
      </c>
      <c r="O2350" s="8">
        <f>LN(Prices!O2344/Prices!O2343)</f>
        <v>1.0544936908765306E-2</v>
      </c>
    </row>
    <row r="2351" spans="1:15" x14ac:dyDescent="0.25">
      <c r="A2351" s="5">
        <v>46027</v>
      </c>
      <c r="B2351" s="8">
        <f>LN(Prices!B2345/Prices!B2344)</f>
        <v>1.0948261647861668E-2</v>
      </c>
      <c r="C2351" s="8">
        <f>LN(Prices!C2345/Prices!C2344)</f>
        <v>1.9009378650601723E-3</v>
      </c>
      <c r="D2351" s="8">
        <f>LN(Prices!D2345/Prices!D2344)</f>
        <v>1.0963800227805886E-2</v>
      </c>
      <c r="E2351" s="8">
        <f>LN(Prices!E2345/Prices!E2344)</f>
        <v>3.0139798038495247E-3</v>
      </c>
      <c r="F2351" s="8">
        <f>LN(Prices!F2345/Prices!F2344)</f>
        <v>-1.5252803759548484E-3</v>
      </c>
      <c r="G2351" s="8">
        <f>LN(Prices!G2345/Prices!G2344)</f>
        <v>2.7271441741421707E-3</v>
      </c>
      <c r="H2351" s="8">
        <f>LN(Prices!H2345/Prices!H2344)</f>
        <v>2.2567820979840958E-3</v>
      </c>
      <c r="I2351" s="8">
        <f>LN(Prices!I2345/Prices!I2344)</f>
        <v>1.1425118139295502E-2</v>
      </c>
      <c r="J2351" s="8">
        <f>LN(Prices!J2345/Prices!J2344)</f>
        <v>6.3340245110515819E-3</v>
      </c>
      <c r="K2351" s="8">
        <f>(Prices!K2345-Prices!K2344)/100</f>
        <v>-1.799988746643022E-4</v>
      </c>
      <c r="L2351" s="8">
        <f>LN(Prices!L2345/Prices!L2344)</f>
        <v>1.2724062696626182E-2</v>
      </c>
      <c r="M2351" s="8">
        <f>LN(Prices!M2345/Prices!M2344)</f>
        <v>3.4140159503115892E-3</v>
      </c>
      <c r="N2351" s="8">
        <f>LN(Prices!N2345/Prices!N2344)</f>
        <v>1.1222313985349145E-2</v>
      </c>
      <c r="O2351" s="8">
        <f>LN(Prices!O2345/Prices!O2344)</f>
        <v>1.5703982839032762E-2</v>
      </c>
    </row>
    <row r="2352" spans="1:15" x14ac:dyDescent="0.25">
      <c r="A2352" s="5">
        <v>46028</v>
      </c>
      <c r="B2352" s="8">
        <f>LN(Prices!B2346/Prices!B2345)</f>
        <v>3.7675768041099266E-3</v>
      </c>
      <c r="C2352" s="8">
        <f>LN(Prices!C2346/Prices!C2345)</f>
        <v>-1.997636997929622E-4</v>
      </c>
      <c r="D2352" s="8">
        <f>LN(Prices!D2346/Prices!D2345)</f>
        <v>7.3594055980123604E-3</v>
      </c>
      <c r="E2352" s="8">
        <f>LN(Prices!E2346/Prices!E2345)</f>
        <v>-7.2673437837961143E-4</v>
      </c>
      <c r="F2352" s="8">
        <f>LN(Prices!F2346/Prices!F2345)</f>
        <v>9.6208407720465763E-3</v>
      </c>
      <c r="G2352" s="8">
        <f>LN(Prices!G2346/Prices!G2345)</f>
        <v>-7.264781011656064E-4</v>
      </c>
      <c r="H2352" s="8">
        <f>LN(Prices!H2346/Prices!H2345)</f>
        <v>7.2996956040988657E-3</v>
      </c>
      <c r="I2352" s="8">
        <f>LN(Prices!I2346/Prices!I2345)</f>
        <v>8.773276804368544E-3</v>
      </c>
      <c r="J2352" s="8">
        <f>LN(Prices!J2346/Prices!J2345)</f>
        <v>6.1775920038938375E-3</v>
      </c>
      <c r="K2352" s="8">
        <f>(Prices!K2346-Prices!K2345)/100</f>
        <v>4.9998760223393112E-5</v>
      </c>
      <c r="L2352" s="8">
        <f>LN(Prices!L2346/Prices!L2345)</f>
        <v>1.4965777460409811E-2</v>
      </c>
      <c r="M2352" s="8">
        <f>LN(Prices!M2346/Prices!M2345)</f>
        <v>4.678685266030152E-3</v>
      </c>
      <c r="N2352" s="8">
        <f>LN(Prices!N2346/Prices!N2345)</f>
        <v>8.9330295746133971E-3</v>
      </c>
      <c r="O2352" s="8">
        <f>LN(Prices!O2346/Prices!O2345)</f>
        <v>1.3635451502153057E-2</v>
      </c>
    </row>
    <row r="2353" spans="1:15" x14ac:dyDescent="0.25">
      <c r="A2353" s="5">
        <v>46029</v>
      </c>
      <c r="B2353" s="8">
        <f>LN(Prices!B2347/Prices!B2346)</f>
        <v>-5.6567577106156281E-3</v>
      </c>
      <c r="C2353" s="8">
        <f>LN(Prices!C2347/Prices!C2346)</f>
        <v>9.9928063404617251E-4</v>
      </c>
      <c r="D2353" s="8">
        <f>LN(Prices!D2347/Prices!D2346)</f>
        <v>-7.535299394223708E-3</v>
      </c>
      <c r="E2353" s="8">
        <f>LN(Prices!E2347/Prices!E2346)</f>
        <v>1.8673663682304876E-3</v>
      </c>
      <c r="F2353" s="8">
        <f>LN(Prices!F2347/Prices!F2346)</f>
        <v>-6.4711810674738498E-3</v>
      </c>
      <c r="G2353" s="8">
        <f>LN(Prices!G2347/Prices!G2346)</f>
        <v>1.5431087726896953E-3</v>
      </c>
      <c r="H2353" s="8">
        <f>LN(Prices!H2347/Prices!H2346)</f>
        <v>-9.7825241809083516E-3</v>
      </c>
      <c r="I2353" s="8">
        <f>LN(Prices!I2347/Prices!I2346)</f>
        <v>-1.0154518570502433E-2</v>
      </c>
      <c r="J2353" s="8">
        <f>LN(Prices!J2347/Prices!J2346)</f>
        <v>-3.4458535710101927E-3</v>
      </c>
      <c r="K2353" s="8">
        <f>(Prices!K2347-Prices!K2346)/100</f>
        <v>-4.9998760223393112E-5</v>
      </c>
      <c r="L2353" s="8">
        <f>LN(Prices!L2347/Prices!L2346)</f>
        <v>-7.6231262151856593E-3</v>
      </c>
      <c r="M2353" s="8">
        <f>LN(Prices!M2347/Prices!M2346)</f>
        <v>2.3520573365742657E-3</v>
      </c>
      <c r="N2353" s="8">
        <f>LN(Prices!N2347/Prices!N2346)</f>
        <v>-1.0093173544075068E-2</v>
      </c>
      <c r="O2353" s="8">
        <f>LN(Prices!O2347/Prices!O2346)</f>
        <v>-2.9001636061576682E-3</v>
      </c>
    </row>
    <row r="2354" spans="1:15" x14ac:dyDescent="0.25">
      <c r="A2354" s="5">
        <v>46030</v>
      </c>
      <c r="B2354" s="8">
        <f>LN(Prices!B2348/Prices!B2347)</f>
        <v>0</v>
      </c>
      <c r="C2354" s="8">
        <f>LN(Prices!C2348/Prices!C2347)</f>
        <v>-1.7994404108491989E-3</v>
      </c>
      <c r="D2354" s="8">
        <f>LN(Prices!D2348/Prices!D2347)</f>
        <v>3.5175665923587948E-4</v>
      </c>
      <c r="E2354" s="8">
        <f>LN(Prices!E2348/Prices!E2347)</f>
        <v>-3.010375864690384E-3</v>
      </c>
      <c r="F2354" s="8">
        <f>LN(Prices!F2348/Prices!F2347)</f>
        <v>1.0293702502832939E-2</v>
      </c>
      <c r="G2354" s="8">
        <f>LN(Prices!G2348/Prices!G2347)</f>
        <v>-1.9975064147155952E-3</v>
      </c>
      <c r="H2354" s="8">
        <f>LN(Prices!H2348/Prices!H2347)</f>
        <v>8.8869864483896999E-3</v>
      </c>
      <c r="I2354" s="8">
        <f>LN(Prices!I2348/Prices!I2347)</f>
        <v>8.2584094819368563E-3</v>
      </c>
      <c r="J2354" s="8">
        <f>LN(Prices!J2348/Prices!J2347)</f>
        <v>7.6545329422946027E-5</v>
      </c>
      <c r="K2354" s="8">
        <f>(Prices!K2348-Prices!K2347)/100</f>
        <v>-8.00013542175293E-5</v>
      </c>
      <c r="L2354" s="8">
        <f>LN(Prices!L2348/Prices!L2347)</f>
        <v>3.9514804064394258E-3</v>
      </c>
      <c r="M2354" s="8">
        <f>LN(Prices!M2348/Prices!M2347)</f>
        <v>-7.7378242770463459E-3</v>
      </c>
      <c r="N2354" s="8">
        <f>LN(Prices!N2348/Prices!N2347)</f>
        <v>8.4642433534259705E-3</v>
      </c>
      <c r="O2354" s="8">
        <f>LN(Prices!O2348/Prices!O2347)</f>
        <v>1.1001530507236559E-2</v>
      </c>
    </row>
    <row r="2355" spans="1:15" x14ac:dyDescent="0.25">
      <c r="A2355" s="5">
        <v>46031</v>
      </c>
      <c r="B2355" s="8">
        <f>LN(Prices!B2349/Prices!B2348)</f>
        <v>7.2464393113389767E-3</v>
      </c>
      <c r="C2355" s="8">
        <f>LN(Prices!C2349/Prices!C2348)</f>
        <v>2.1989201769167209E-3</v>
      </c>
      <c r="D2355" s="8">
        <f>LN(Prices!D2349/Prices!D2348)</f>
        <v>4.7364428472223422E-3</v>
      </c>
      <c r="E2355" s="8">
        <f>LN(Prices!E2349/Prices!E2348)</f>
        <v>1.1430094964598049E-3</v>
      </c>
      <c r="F2355" s="8">
        <f>LN(Prices!F2349/Prices!F2348)</f>
        <v>1.1037834920123225E-3</v>
      </c>
      <c r="G2355" s="8">
        <f>LN(Prices!G2349/Prices!G2348)</f>
        <v>1.3623591246751587E-3</v>
      </c>
      <c r="H2355" s="8">
        <f>LN(Prices!H2349/Prices!H2348)</f>
        <v>2.0139202241628716E-3</v>
      </c>
      <c r="I2355" s="8">
        <f>LN(Prices!I2349/Prices!I2348)</f>
        <v>6.6207926562960899E-3</v>
      </c>
      <c r="J2355" s="8">
        <f>LN(Prices!J2349/Prices!J2348)</f>
        <v>6.4546111383210376E-3</v>
      </c>
      <c r="K2355" s="8">
        <f>(Prices!K2349-Prices!K2348)/100</f>
        <v>6.0000419616699218E-5</v>
      </c>
      <c r="L2355" s="8">
        <f>LN(Prices!L2349/Prices!L2348)</f>
        <v>8.4172892219458763E-3</v>
      </c>
      <c r="M2355" s="8">
        <f>LN(Prices!M2349/Prices!M2348)</f>
        <v>6.2246184997499093E-3</v>
      </c>
      <c r="N2355" s="8">
        <f>LN(Prices!N2349/Prices!N2348)</f>
        <v>6.3458904295654282E-3</v>
      </c>
      <c r="O2355" s="8">
        <f>LN(Prices!O2349/Prices!O2348)</f>
        <v>7.7695700829995646E-3</v>
      </c>
    </row>
    <row r="2356" spans="1:15" x14ac:dyDescent="0.25">
      <c r="A2356" s="5">
        <v>46034</v>
      </c>
      <c r="B2356" s="8">
        <f>LN(Prices!B2350/Prices!B2349)</f>
        <v>8.1974088533514466E-3</v>
      </c>
      <c r="C2356" s="8">
        <f>LN(Prices!C2350/Prices!C2349)</f>
        <v>-4.9935507855453575E-4</v>
      </c>
      <c r="D2356" s="8">
        <f>LN(Prices!D2350/Prices!D2349)</f>
        <v>1.3903543418459582E-2</v>
      </c>
      <c r="E2356" s="8">
        <f>LN(Prices!E2350/Prices!E2349)</f>
        <v>-1.2467695355811454E-3</v>
      </c>
      <c r="F2356" s="8">
        <f>LN(Prices!F2350/Prices!F2349)</f>
        <v>-4.012278012790843E-4</v>
      </c>
      <c r="G2356" s="8">
        <f>LN(Prices!G2350/Prices!G2349)</f>
        <v>0</v>
      </c>
      <c r="H2356" s="8">
        <f>LN(Prices!H2350/Prices!H2349)</f>
        <v>1.3402190294521592E-3</v>
      </c>
      <c r="I2356" s="8">
        <f>LN(Prices!I2350/Prices!I2349)</f>
        <v>3.1420810631823824E-4</v>
      </c>
      <c r="J2356" s="8">
        <f>LN(Prices!J2350/Prices!J2349)</f>
        <v>1.5763900591805138E-3</v>
      </c>
      <c r="K2356" s="8">
        <f>(Prices!K2350-Prices!K2349)/100</f>
        <v>1.9999980926513228E-4</v>
      </c>
      <c r="L2356" s="8">
        <f>LN(Prices!L2350/Prices!L2349)</f>
        <v>1.7240327845190098E-3</v>
      </c>
      <c r="M2356" s="8">
        <f>LN(Prices!M2350/Prices!M2349)</f>
        <v>2.2605675549891508E-3</v>
      </c>
      <c r="N2356" s="8">
        <f>LN(Prices!N2350/Prices!N2349)</f>
        <v>5.6937736985359841E-4</v>
      </c>
      <c r="O2356" s="8">
        <f>LN(Prices!O2350/Prices!O2349)</f>
        <v>4.3612871990093291E-3</v>
      </c>
    </row>
    <row r="2357" spans="1:15" x14ac:dyDescent="0.25">
      <c r="A2357" s="5">
        <v>46035</v>
      </c>
      <c r="B2357" s="8">
        <f>LN(Prices!B2351/Prices!B2350)</f>
        <v>-5.1695515647549517E-3</v>
      </c>
      <c r="C2357" s="8">
        <f>LN(Prices!C2351/Prices!C2350)</f>
        <v>8.9859711847435956E-4</v>
      </c>
      <c r="D2357" s="8">
        <f>LN(Prices!D2351/Prices!D2350)</f>
        <v>-7.4491437846394065E-3</v>
      </c>
      <c r="E2357" s="8">
        <f>LN(Prices!E2351/Prices!E2350)</f>
        <v>1.2467695355811842E-3</v>
      </c>
      <c r="F2357" s="8">
        <f>LN(Prices!F2351/Prices!F2350)</f>
        <v>5.303460454579351E-3</v>
      </c>
      <c r="G2357" s="8">
        <f>LN(Prices!G2351/Prices!G2350)</f>
        <v>9.0720938427371254E-4</v>
      </c>
      <c r="H2357" s="8">
        <f>LN(Prices!H2351/Prices!H2350)</f>
        <v>5.5655247052499154E-3</v>
      </c>
      <c r="I2357" s="8">
        <f>LN(Prices!I2351/Prices!I2350)</f>
        <v>-7.3322526938413121E-4</v>
      </c>
      <c r="J2357" s="8">
        <f>LN(Prices!J2351/Prices!J2350)</f>
        <v>-1.9410055882070072E-3</v>
      </c>
      <c r="K2357" s="8">
        <f>(Prices!K2351-Prices!K2350)/100</f>
        <v>2.6999950408935992E-4</v>
      </c>
      <c r="L2357" s="8">
        <f>LN(Prices!L2351/Prices!L2350)</f>
        <v>1.8737231580037228E-3</v>
      </c>
      <c r="M2357" s="8">
        <f>LN(Prices!M2351/Prices!M2350)</f>
        <v>-2.7258073893157301E-3</v>
      </c>
      <c r="N2357" s="8">
        <f>LN(Prices!N2351/Prices!N2350)</f>
        <v>-9.148991753349441E-4</v>
      </c>
      <c r="O2357" s="8">
        <f>LN(Prices!O2351/Prices!O2350)</f>
        <v>-9.7928718745791564E-4</v>
      </c>
    </row>
    <row r="2358" spans="1:15" x14ac:dyDescent="0.25">
      <c r="A2358" s="5">
        <v>46036</v>
      </c>
      <c r="B2358" s="8">
        <f>LN(Prices!B2352/Prices!B2351)</f>
        <v>4.3097949245060503E-3</v>
      </c>
      <c r="C2358" s="8">
        <f>LN(Prices!C2352/Prices!C2351)</f>
        <v>1.4958177377529631E-3</v>
      </c>
      <c r="D2358" s="8">
        <f>LN(Prices!D2352/Prices!D2351)</f>
        <v>4.1645545923051667E-3</v>
      </c>
      <c r="E2358" s="8">
        <f>LN(Prices!E2352/Prices!E2351)</f>
        <v>2.0747176119118001E-3</v>
      </c>
      <c r="F2358" s="8">
        <f>LN(Prices!F2352/Prices!F2351)</f>
        <v>7.5562155926243279E-3</v>
      </c>
      <c r="G2358" s="8">
        <f>LN(Prices!G2352/Prices!G2351)</f>
        <v>1.0875088026732324E-3</v>
      </c>
      <c r="H2358" s="8">
        <f>LN(Prices!H2352/Prices!H2351)</f>
        <v>8.6208260547105432E-3</v>
      </c>
      <c r="I2358" s="8">
        <f>LN(Prices!I2352/Prices!I2351)</f>
        <v>4.0784088845918515E-3</v>
      </c>
      <c r="J2358" s="8">
        <f>LN(Prices!J2352/Prices!J2351)</f>
        <v>-5.3476335841354484E-3</v>
      </c>
      <c r="K2358" s="8">
        <f>(Prices!K2352-Prices!K2351)/100</f>
        <v>0</v>
      </c>
      <c r="L2358" s="8">
        <f>LN(Prices!L2352/Prices!L2351)</f>
        <v>8.2040752209050884E-4</v>
      </c>
      <c r="M2358" s="8">
        <f>LN(Prices!M2352/Prices!M2351)</f>
        <v>-1.2768762168738471E-2</v>
      </c>
      <c r="N2358" s="8">
        <f>LN(Prices!N2352/Prices!N2351)</f>
        <v>3.5615426276664574E-3</v>
      </c>
      <c r="O2358" s="8">
        <f>LN(Prices!O2352/Prices!O2351)</f>
        <v>7.0125781131126922E-3</v>
      </c>
    </row>
    <row r="2359" spans="1:15" x14ac:dyDescent="0.25">
      <c r="A2359" s="5">
        <v>46037</v>
      </c>
      <c r="B2359" s="8">
        <f>LN(Prices!B2353/Prices!B2352)</f>
        <v>2.433967951020263E-3</v>
      </c>
      <c r="C2359" s="8">
        <f>LN(Prices!C2353/Prices!C2352)</f>
        <v>-1.2961782845337692E-3</v>
      </c>
      <c r="D2359" s="8">
        <f>LN(Prices!D2353/Prices!D2352)</f>
        <v>5.8701770016834649E-3</v>
      </c>
      <c r="E2359" s="8">
        <f>LN(Prices!E2353/Prices!E2352)</f>
        <v>-2.0747176119117819E-3</v>
      </c>
      <c r="F2359" s="8">
        <f>LN(Prices!F2353/Prices!F2352)</f>
        <v>5.0388362905523475E-3</v>
      </c>
      <c r="G2359" s="8">
        <f>LN(Prices!G2353/Prices!G2352)</f>
        <v>-1.5410106162057574E-3</v>
      </c>
      <c r="H2359" s="8">
        <f>LN(Prices!H2353/Prices!H2352)</f>
        <v>6.9089610969122525E-3</v>
      </c>
      <c r="I2359" s="8">
        <f>LN(Prices!I2353/Prices!I2352)</f>
        <v>3.9578908147207513E-3</v>
      </c>
      <c r="J2359" s="8">
        <f>LN(Prices!J2353/Prices!J2352)</f>
        <v>2.5766039204444639E-3</v>
      </c>
      <c r="K2359" s="8">
        <f>(Prices!K2353-Prices!K2352)/100</f>
        <v>5.0001144409179687E-5</v>
      </c>
      <c r="L2359" s="8">
        <f>LN(Prices!L2353/Prices!L2352)</f>
        <v>1.1950883514882183E-2</v>
      </c>
      <c r="M2359" s="8">
        <f>LN(Prices!M2353/Prices!M2352)</f>
        <v>1.5944529379430805E-3</v>
      </c>
      <c r="N2359" s="8">
        <f>LN(Prices!N2353/Prices!N2352)</f>
        <v>3.9060100293782326E-3</v>
      </c>
      <c r="O2359" s="8">
        <f>LN(Prices!O2353/Prices!O2352)</f>
        <v>8.6066267537770816E-3</v>
      </c>
    </row>
    <row r="2360" spans="1:15" x14ac:dyDescent="0.25">
      <c r="A2360" s="5">
        <v>46038</v>
      </c>
      <c r="B2360" s="8">
        <f>LN(Prices!B2354/Prices!B2353)</f>
        <v>-5.7222404071291771E-4</v>
      </c>
      <c r="C2360" s="8">
        <f>LN(Prices!C2354/Prices!C2353)</f>
        <v>-1.6977763369961181E-3</v>
      </c>
      <c r="D2360" s="8">
        <f>LN(Prices!D2354/Prices!D2353)</f>
        <v>-3.7944517791966953E-3</v>
      </c>
      <c r="E2360" s="8">
        <f>LN(Prices!E2354/Prices!E2353)</f>
        <v>-3.8495836329591527E-3</v>
      </c>
      <c r="F2360" s="8">
        <f>LN(Prices!F2354/Prices!F2353)</f>
        <v>1.0977138116571732E-2</v>
      </c>
      <c r="G2360" s="8">
        <f>LN(Prices!G2354/Prices!G2353)</f>
        <v>-1.9069279761562395E-3</v>
      </c>
      <c r="H2360" s="8">
        <f>LN(Prices!H2354/Prices!H2353)</f>
        <v>1.2166220046658837E-2</v>
      </c>
      <c r="I2360" s="8">
        <f>LN(Prices!I2354/Prices!I2353)</f>
        <v>-1.0400366194408634E-3</v>
      </c>
      <c r="J2360" s="8">
        <f>LN(Prices!J2354/Prices!J2353)</f>
        <v>-6.4250866845150256E-4</v>
      </c>
      <c r="K2360" s="8">
        <f>(Prices!K2354-Prices!K2353)/100</f>
        <v>-8.00013542175293E-5</v>
      </c>
      <c r="L2360" s="8">
        <f>LN(Prices!L2354/Prices!L2353)</f>
        <v>-3.152563707098978E-3</v>
      </c>
      <c r="M2360" s="8">
        <f>LN(Prices!M2354/Prices!M2353)</f>
        <v>-4.3058786316836075E-4</v>
      </c>
      <c r="N2360" s="8">
        <f>LN(Prices!N2354/Prices!N2353)</f>
        <v>-9.6000726557505622E-4</v>
      </c>
      <c r="O2360" s="8">
        <f>LN(Prices!O2354/Prices!O2353)</f>
        <v>1.1882487849223826E-3</v>
      </c>
    </row>
    <row r="2361" spans="1:15" x14ac:dyDescent="0.25">
      <c r="A2361" s="5">
        <v>46042</v>
      </c>
      <c r="B2361" s="8">
        <f>LN(Prices!B2355/Prices!B2354)</f>
        <v>-1.2381402204971624E-2</v>
      </c>
      <c r="C2361" s="8">
        <f>LN(Prices!C2355/Prices!C2354)</f>
        <v>-3.8052717777070691E-3</v>
      </c>
      <c r="D2361" s="8">
        <f>LN(Prices!D2355/Prices!D2354)</f>
        <v>-9.7239505213091836E-3</v>
      </c>
      <c r="E2361" s="8">
        <f>LN(Prices!E2355/Prices!E2354)</f>
        <v>-3.9690683159395949E-3</v>
      </c>
      <c r="F2361" s="8">
        <f>LN(Prices!F2355/Prices!F2354)</f>
        <v>-1.4333565161330277E-2</v>
      </c>
      <c r="G2361" s="8">
        <f>LN(Prices!G2355/Prices!G2354)</f>
        <v>-3.0039263649947277E-3</v>
      </c>
      <c r="H2361" s="8">
        <f>LN(Prices!H2355/Prices!H2354)</f>
        <v>-1.8745143165666365E-2</v>
      </c>
      <c r="I2361" s="8">
        <f>LN(Prices!I2355/Prices!I2354)</f>
        <v>-1.4252997103398578E-2</v>
      </c>
      <c r="J2361" s="8">
        <f>LN(Prices!J2355/Prices!J2354)</f>
        <v>-2.0842460953261224E-2</v>
      </c>
      <c r="K2361" s="8">
        <f>(Prices!K2355-Prices!K2354)/100</f>
        <v>1.5000104904174804E-4</v>
      </c>
      <c r="L2361" s="8">
        <f>LN(Prices!L2355/Prices!L2354)</f>
        <v>-1.3650127094156398E-2</v>
      </c>
      <c r="M2361" s="8">
        <f>LN(Prices!M2355/Prices!M2354)</f>
        <v>-2.5599383027554337E-2</v>
      </c>
      <c r="N2361" s="8">
        <f>LN(Prices!N2355/Prices!N2354)</f>
        <v>-1.4163054505758813E-2</v>
      </c>
      <c r="O2361" s="8">
        <f>LN(Prices!O2355/Prices!O2354)</f>
        <v>-1.2165949013618648E-2</v>
      </c>
    </row>
    <row r="2362" spans="1:15" x14ac:dyDescent="0.25">
      <c r="A2362" s="5">
        <v>46043</v>
      </c>
      <c r="B2362" s="8">
        <f>LN(Prices!B2356/Prices!B2355)</f>
        <v>1.0232834653231101E-2</v>
      </c>
      <c r="C2362" s="8">
        <f>LN(Prices!C2356/Prices!C2355)</f>
        <v>3.3054458837630755E-3</v>
      </c>
      <c r="D2362" s="8">
        <f>LN(Prices!D2356/Prices!D2355)</f>
        <v>1.6440619051440602E-2</v>
      </c>
      <c r="E2362" s="8">
        <f>LN(Prices!E2356/Prices!E2355)</f>
        <v>2.6129883170281001E-3</v>
      </c>
      <c r="F2362" s="8">
        <f>LN(Prices!F2356/Prices!F2355)</f>
        <v>2.3704294957285809E-3</v>
      </c>
      <c r="G2362" s="8">
        <f>LN(Prices!G2356/Prices!G2355)</f>
        <v>3.9124544837224346E-3</v>
      </c>
      <c r="H2362" s="8">
        <f>LN(Prices!H2356/Prices!H2355)</f>
        <v>3.9525795483199835E-3</v>
      </c>
      <c r="I2362" s="8">
        <f>LN(Prices!I2356/Prices!I2355)</f>
        <v>1.4981112299554676E-2</v>
      </c>
      <c r="J2362" s="8">
        <f>LN(Prices!J2356/Prices!J2355)</f>
        <v>1.152111763356032E-2</v>
      </c>
      <c r="K2362" s="8">
        <f>(Prices!K2356-Prices!K2355)/100</f>
        <v>1.6000032424927203E-4</v>
      </c>
      <c r="L2362" s="8">
        <f>LN(Prices!L2356/Prices!L2355)</f>
        <v>1.7459318440376556E-2</v>
      </c>
      <c r="M2362" s="8">
        <f>LN(Prices!M2356/Prices!M2355)</f>
        <v>8.3727601486308437E-3</v>
      </c>
      <c r="N2362" s="8">
        <f>LN(Prices!N2356/Prices!N2355)</f>
        <v>1.482165149607758E-2</v>
      </c>
      <c r="O2362" s="8">
        <f>LN(Prices!O2356/Prices!O2355)</f>
        <v>1.9766533966026456E-2</v>
      </c>
    </row>
    <row r="2363" spans="1:15" x14ac:dyDescent="0.25">
      <c r="A2363" s="5">
        <v>46044</v>
      </c>
      <c r="B2363" s="8">
        <f>LN(Prices!B2357/Prices!B2356)</f>
        <v>5.8619092230594088E-3</v>
      </c>
      <c r="C2363" s="8">
        <f>LN(Prices!C2357/Prices!C2356)</f>
        <v>1.9996033768721454E-4</v>
      </c>
      <c r="D2363" s="8">
        <f>LN(Prices!D2357/Prices!D2356)</f>
        <v>7.5239797204928235E-3</v>
      </c>
      <c r="E2363" s="8">
        <f>LN(Prices!E2357/Prices!E2356)</f>
        <v>-1.0450958030352256E-4</v>
      </c>
      <c r="F2363" s="8">
        <f>LN(Prices!F2357/Prices!F2356)</f>
        <v>-1.3607054369073154E-2</v>
      </c>
      <c r="G2363" s="8">
        <f>LN(Prices!G2357/Prices!G2356)</f>
        <v>-9.9932593249844968E-4</v>
      </c>
      <c r="H2363" s="8">
        <f>LN(Prices!H2357/Prices!H2356)</f>
        <v>-9.9108540148442389E-3</v>
      </c>
      <c r="I2363" s="8">
        <f>LN(Prices!I2357/Prices!I2356)</f>
        <v>2.4925715751559548E-3</v>
      </c>
      <c r="J2363" s="8">
        <f>LN(Prices!J2357/Prices!J2356)</f>
        <v>5.4725007079021405E-3</v>
      </c>
      <c r="K2363" s="8">
        <f>(Prices!K2357-Prices!K2356)/100</f>
        <v>0</v>
      </c>
      <c r="L2363" s="8">
        <f>LN(Prices!L2357/Prices!L2356)</f>
        <v>7.49923822251046E-4</v>
      </c>
      <c r="M2363" s="8">
        <f>LN(Prices!M2357/Prices!M2356)</f>
        <v>7.8366588584999654E-3</v>
      </c>
      <c r="N2363" s="8">
        <f>LN(Prices!N2357/Prices!N2356)</f>
        <v>2.7642931029546814E-3</v>
      </c>
      <c r="O2363" s="8">
        <f>LN(Prices!O2357/Prices!O2356)</f>
        <v>7.6058428509960868E-3</v>
      </c>
    </row>
    <row r="2364" spans="1:15" x14ac:dyDescent="0.25">
      <c r="A2364" s="5">
        <v>46045</v>
      </c>
      <c r="B2364" s="8">
        <f>LN(Prices!B2358/Prices!B2357)</f>
        <v>5.9692295046766004E-3</v>
      </c>
      <c r="C2364" s="8">
        <f>LN(Prices!C2358/Prices!C2357)</f>
        <v>8.9940532155910143E-4</v>
      </c>
      <c r="D2364" s="8">
        <f>LN(Prices!D2358/Prices!D2357)</f>
        <v>6.2834714271165241E-3</v>
      </c>
      <c r="E2364" s="8">
        <f>LN(Prices!E2358/Prices!E2357)</f>
        <v>1.6689662230375206E-3</v>
      </c>
      <c r="F2364" s="8">
        <f>LN(Prices!F2358/Prices!F2357)</f>
        <v>2.9955822517132992E-3</v>
      </c>
      <c r="G2364" s="8">
        <f>LN(Prices!G2358/Prices!G2357)</f>
        <v>1.9977257899272218E-3</v>
      </c>
      <c r="H2364" s="8">
        <f>LN(Prices!H2358/Prices!H2357)</f>
        <v>1.9900100167966521E-3</v>
      </c>
      <c r="I2364" s="8">
        <f>LN(Prices!I2358/Prices!I2357)</f>
        <v>-5.512598023818367E-3</v>
      </c>
      <c r="J2364" s="8">
        <f>LN(Prices!J2358/Prices!J2357)</f>
        <v>3.268164274822459E-4</v>
      </c>
      <c r="K2364" s="8">
        <f>(Prices!K2358-Prices!K2357)/100</f>
        <v>-6.0000419616699218E-5</v>
      </c>
      <c r="L2364" s="8">
        <f>LN(Prices!L2358/Prices!L2357)</f>
        <v>-1.0027831827077368E-2</v>
      </c>
      <c r="M2364" s="8">
        <f>LN(Prices!M2358/Prices!M2357)</f>
        <v>4.5586685972848952E-3</v>
      </c>
      <c r="N2364" s="8">
        <f>LN(Prices!N2358/Prices!N2357)</f>
        <v>-5.7920324393096233E-3</v>
      </c>
      <c r="O2364" s="8">
        <f>LN(Prices!O2358/Prices!O2357)</f>
        <v>-1.8415796090188744E-2</v>
      </c>
    </row>
    <row r="2365" spans="1:15" x14ac:dyDescent="0.25">
      <c r="A2365" s="5">
        <v>46048</v>
      </c>
      <c r="B2365" s="8">
        <f>LN(Prices!B2359/Prices!B2358)</f>
        <v>3.6775172687706402E-3</v>
      </c>
      <c r="C2365" s="8">
        <f>LN(Prices!C2359/Prices!C2358)</f>
        <v>1.4972396322061863E-3</v>
      </c>
      <c r="D2365" s="8">
        <f>LN(Prices!D2359/Prices!D2358)</f>
        <v>1.6914203612651991E-3</v>
      </c>
      <c r="E2365" s="8">
        <f>LN(Prices!E2359/Prices!E2358)</f>
        <v>1.4581557125174698E-3</v>
      </c>
      <c r="F2365" s="8">
        <f>LN(Prices!F2359/Prices!F2358)</f>
        <v>-4.396545811694976E-3</v>
      </c>
      <c r="G2365" s="8">
        <f>LN(Prices!G2359/Prices!G2358)</f>
        <v>1.3598889148647712E-3</v>
      </c>
      <c r="H2365" s="8">
        <f>LN(Prices!H2359/Prices!H2358)</f>
        <v>-1.3262332317459284E-3</v>
      </c>
      <c r="I2365" s="8">
        <f>LN(Prices!I2359/Prices!I2358)</f>
        <v>2.7080077000447961E-3</v>
      </c>
      <c r="J2365" s="8">
        <f>LN(Prices!J2359/Prices!J2358)</f>
        <v>4.99359426016032E-3</v>
      </c>
      <c r="K2365" s="8">
        <f>(Prices!K2359-Prices!K2358)/100</f>
        <v>-6.9999694824223187E-5</v>
      </c>
      <c r="L2365" s="8">
        <f>LN(Prices!L2359/Prices!L2358)</f>
        <v>-9.7270258367056792E-4</v>
      </c>
      <c r="M2365" s="8">
        <f>LN(Prices!M2359/Prices!M2358)</f>
        <v>6.1140612632358416E-3</v>
      </c>
      <c r="N2365" s="8">
        <f>LN(Prices!N2359/Prices!N2358)</f>
        <v>2.8469401320581704E-3</v>
      </c>
      <c r="O2365" s="8">
        <f>LN(Prices!O2359/Prices!O2358)</f>
        <v>-3.5617576701156193E-3</v>
      </c>
    </row>
    <row r="2366" spans="1:15" x14ac:dyDescent="0.25">
      <c r="A2366" s="5">
        <v>46049</v>
      </c>
      <c r="B2366" s="8">
        <f>LN(Prices!B2360/Prices!B2359)</f>
        <v>1.5966720078485354E-2</v>
      </c>
      <c r="C2366" s="8">
        <f>LN(Prices!C2360/Prices!C2359)</f>
        <v>-6.9843808149931685E-4</v>
      </c>
      <c r="D2366" s="8">
        <f>LN(Prices!D2360/Prices!D2359)</f>
        <v>1.9580607898363998E-2</v>
      </c>
      <c r="E2366" s="8">
        <f>LN(Prices!E2360/Prices!E2359)</f>
        <v>-1.1453456651725601E-3</v>
      </c>
      <c r="F2366" s="8">
        <f>LN(Prices!F2360/Prices!F2359)</f>
        <v>1.1009111996009388E-3</v>
      </c>
      <c r="G2366" s="8">
        <f>LN(Prices!G2360/Prices!G2359)</f>
        <v>9.06364279012067E-5</v>
      </c>
      <c r="H2366" s="8">
        <f>LN(Prices!H2360/Prices!H2359)</f>
        <v>-3.3187634731422658E-4</v>
      </c>
      <c r="I2366" s="8">
        <f>LN(Prices!I2360/Prices!I2359)</f>
        <v>1.0409707617837554E-4</v>
      </c>
      <c r="J2366" s="8">
        <f>LN(Prices!J2360/Prices!J2359)</f>
        <v>4.0735878404412409E-3</v>
      </c>
      <c r="K2366" s="8">
        <f>(Prices!K2360-Prices!K2359)/100</f>
        <v>-5.0001144409179687E-5</v>
      </c>
      <c r="L2366" s="8">
        <f>LN(Prices!L2360/Prices!L2359)</f>
        <v>2.295828596064413E-4</v>
      </c>
      <c r="M2366" s="8">
        <f>LN(Prices!M2360/Prices!M2359)</f>
        <v>6.8206501333255877E-3</v>
      </c>
      <c r="N2366" s="8">
        <f>LN(Prices!N2360/Prices!N2359)</f>
        <v>-1.8568581982411985E-5</v>
      </c>
      <c r="O2366" s="8">
        <f>LN(Prices!O2360/Prices!O2359)</f>
        <v>2.6397090500941971E-3</v>
      </c>
    </row>
    <row r="2367" spans="1:15" x14ac:dyDescent="0.25">
      <c r="A2367" s="5">
        <v>46050</v>
      </c>
      <c r="B2367" s="8">
        <f>LN(Prices!B2361/Prices!B2360)</f>
        <v>-3.6191601217886856E-3</v>
      </c>
      <c r="C2367" s="8">
        <f>LN(Prices!C2361/Prices!C2360)</f>
        <v>-3.9943838212354196E-4</v>
      </c>
      <c r="D2367" s="8">
        <f>LN(Prices!D2361/Prices!D2360)</f>
        <v>6.7718309681000224E-3</v>
      </c>
      <c r="E2367" s="8">
        <f>LN(Prices!E2361/Prices!E2360)</f>
        <v>-8.3399646625492404E-4</v>
      </c>
      <c r="F2367" s="8">
        <f>LN(Prices!F2361/Prices!F2360)</f>
        <v>-1.126660786627612E-2</v>
      </c>
      <c r="G2367" s="8">
        <f>LN(Prices!G2361/Prices!G2360)</f>
        <v>4.5277317909526792E-4</v>
      </c>
      <c r="H2367" s="8">
        <f>LN(Prices!H2361/Prices!H2360)</f>
        <v>-1.0342050501056774E-2</v>
      </c>
      <c r="I2367" s="8">
        <f>LN(Prices!I2361/Prices!I2360)</f>
        <v>6.2379528612633607E-4</v>
      </c>
      <c r="J2367" s="8">
        <f>LN(Prices!J2361/Prices!J2360)</f>
        <v>-8.1726391701470531E-5</v>
      </c>
      <c r="K2367" s="8">
        <f>(Prices!K2361-Prices!K2360)/100</f>
        <v>1.2000083923340288E-4</v>
      </c>
      <c r="L2367" s="8">
        <f>LN(Prices!L2361/Prices!L2360)</f>
        <v>-2.42821443374165E-3</v>
      </c>
      <c r="M2367" s="8">
        <f>LN(Prices!M2361/Prices!M2360)</f>
        <v>-2.2557454223030272E-3</v>
      </c>
      <c r="N2367" s="8">
        <f>LN(Prices!N2361/Prices!N2360)</f>
        <v>7.6487595716705215E-4</v>
      </c>
      <c r="O2367" s="8">
        <f>LN(Prices!O2361/Prices!O2360)</f>
        <v>-4.9433500764443222E-3</v>
      </c>
    </row>
    <row r="2368" spans="1:15" x14ac:dyDescent="0.25">
      <c r="A2368" s="5">
        <v>46051</v>
      </c>
      <c r="B2368" s="8">
        <f>LN(Prices!B2362/Prices!B2361)</f>
        <v>3.0632676040442774E-3</v>
      </c>
      <c r="C2368" s="8">
        <f>LN(Prices!C2362/Prices!C2361)</f>
        <v>0</v>
      </c>
      <c r="D2368" s="8">
        <f>LN(Prices!D2362/Prices!D2361)</f>
        <v>-5.1159176633450579E-3</v>
      </c>
      <c r="E2368" s="8">
        <f>LN(Prices!E2362/Prices!E2361)</f>
        <v>1.0421013440294275E-3</v>
      </c>
      <c r="F2368" s="8">
        <f>LN(Prices!F2362/Prices!F2361)</f>
        <v>1.6156121949616482E-2</v>
      </c>
      <c r="G2368" s="8">
        <f>LN(Prices!G2362/Prices!G2361)</f>
        <v>7.2411089880521497E-4</v>
      </c>
      <c r="H2368" s="8">
        <f>LN(Prices!H2362/Prices!H2361)</f>
        <v>1.3875941821141576E-2</v>
      </c>
      <c r="I2368" s="8">
        <f>LN(Prices!I2362/Prices!I2361)</f>
        <v>4.7697590244700286E-3</v>
      </c>
      <c r="J2368" s="8">
        <f>LN(Prices!J2362/Prices!J2361)</f>
        <v>-1.2934674424623016E-3</v>
      </c>
      <c r="K2368" s="8">
        <f>(Prices!K2362-Prices!K2361)/100</f>
        <v>-2.0000934600830078E-5</v>
      </c>
      <c r="L2368" s="8">
        <f>LN(Prices!L2362/Prices!L2361)</f>
        <v>-1.2004630392853748E-3</v>
      </c>
      <c r="M2368" s="8">
        <f>LN(Prices!M2362/Prices!M2361)</f>
        <v>-7.4745082268579677E-3</v>
      </c>
      <c r="N2368" s="8">
        <f>LN(Prices!N2362/Prices!N2361)</f>
        <v>4.8310510394034894E-3</v>
      </c>
      <c r="O2368" s="8">
        <f>LN(Prices!O2362/Prices!O2361)</f>
        <v>4.6341522575258764E-4</v>
      </c>
    </row>
    <row r="2369" spans="1:15" x14ac:dyDescent="0.25">
      <c r="A2369" s="5">
        <v>46052</v>
      </c>
      <c r="B2369" s="8">
        <f>LN(Prices!B2363/Prices!B2362)</f>
        <v>-1.6117039008825561E-2</v>
      </c>
      <c r="C2369" s="8">
        <f>LN(Prices!C2363/Prices!C2362)</f>
        <v>-1.9970077815856133E-4</v>
      </c>
      <c r="D2369" s="8">
        <f>LN(Prices!D2363/Prices!D2362)</f>
        <v>-2.2420240946272405E-2</v>
      </c>
      <c r="E2369" s="8">
        <f>LN(Prices!E2363/Prices!E2362)</f>
        <v>-6.2501616714122127E-4</v>
      </c>
      <c r="F2369" s="8">
        <f>LN(Prices!F2363/Prices!F2362)</f>
        <v>4.5684947545179969E-3</v>
      </c>
      <c r="G2369" s="8">
        <f>LN(Prices!G2363/Prices!G2362)</f>
        <v>-3.6195419814498306E-4</v>
      </c>
      <c r="H2369" s="8">
        <f>LN(Prices!H2363/Prices!H2362)</f>
        <v>9.9178946915098746E-4</v>
      </c>
      <c r="I2369" s="8">
        <f>LN(Prices!I2363/Prices!I2362)</f>
        <v>-1.9672862761633903E-3</v>
      </c>
      <c r="J2369" s="8">
        <f>LN(Prices!J2363/Prices!J2362)</f>
        <v>-4.3111794144580756E-3</v>
      </c>
      <c r="K2369" s="8">
        <f>(Prices!K2363-Prices!K2362)/100</f>
        <v>-7.9998970031742718E-5</v>
      </c>
      <c r="L2369" s="8">
        <f>LN(Prices!L2363/Prices!L2362)</f>
        <v>-9.9615396213341718E-3</v>
      </c>
      <c r="M2369" s="8">
        <f>LN(Prices!M2363/Prices!M2362)</f>
        <v>-8.0507769964116935E-3</v>
      </c>
      <c r="N2369" s="8">
        <f>LN(Prices!N2363/Prices!N2362)</f>
        <v>-2.414978292969923E-3</v>
      </c>
      <c r="O2369" s="8">
        <f>LN(Prices!O2363/Prices!O2362)</f>
        <v>-1.5579657676081663E-2</v>
      </c>
    </row>
    <row r="2370" spans="1:15" x14ac:dyDescent="0.25">
      <c r="A2370" s="5">
        <v>46055</v>
      </c>
      <c r="B2370" s="8">
        <f>LN(Prices!B2364/Prices!B2363)</f>
        <v>6.1973074374451773E-3</v>
      </c>
      <c r="C2370" s="8">
        <f>LN(Prices!C2364/Prices!C2363)</f>
        <v>-1.1528932273048133E-3</v>
      </c>
      <c r="D2370" s="8">
        <f>LN(Prices!D2364/Prices!D2363)</f>
        <v>3.0410613696906395E-3</v>
      </c>
      <c r="E2370" s="8">
        <f>LN(Prices!E2364/Prices!E2363)</f>
        <v>-1.9679588298778714E-3</v>
      </c>
      <c r="F2370" s="8">
        <f>LN(Prices!F2364/Prices!F2363)</f>
        <v>-8.8579941215104728E-3</v>
      </c>
      <c r="G2370" s="8">
        <f>LN(Prices!G2364/Prices!G2363)</f>
        <v>-2.6282902394500632E-3</v>
      </c>
      <c r="H2370" s="8">
        <f>LN(Prices!H2364/Prices!H2363)</f>
        <v>-1.0406429272037719E-2</v>
      </c>
      <c r="I2370" s="8">
        <f>LN(Prices!I2364/Prices!I2363)</f>
        <v>8.0520957550300181E-3</v>
      </c>
      <c r="J2370" s="8">
        <f>LN(Prices!J2364/Prices!J2363)</f>
        <v>5.3767852773646133E-3</v>
      </c>
      <c r="K2370" s="8">
        <f>(Prices!K2364-Prices!K2363)/100</f>
        <v>6.0000419616699218E-5</v>
      </c>
      <c r="L2370" s="8">
        <f>LN(Prices!L2364/Prices!L2363)</f>
        <v>8.7970919560073201E-3</v>
      </c>
      <c r="M2370" s="8">
        <f>LN(Prices!M2364/Prices!M2363)</f>
        <v>3.07338963267766E-3</v>
      </c>
      <c r="N2370" s="8">
        <f>LN(Prices!N2364/Prices!N2363)</f>
        <v>7.8787653048110976E-3</v>
      </c>
      <c r="O2370" s="8">
        <f>LN(Prices!O2364/Prices!O2363)</f>
        <v>1.0102841139870831E-2</v>
      </c>
    </row>
    <row r="2371" spans="1:15" x14ac:dyDescent="0.25">
      <c r="A2371" s="5">
        <v>46056</v>
      </c>
      <c r="B2371" s="8">
        <f>LN(Prices!B2365/Prices!B2364)</f>
        <v>1.6834615365342942E-3</v>
      </c>
      <c r="C2371" s="8">
        <f>LN(Prices!C2365/Prices!C2364)</f>
        <v>1.0020558606342872E-4</v>
      </c>
      <c r="D2371" s="8">
        <f>LN(Prices!D2365/Prices!D2364)</f>
        <v>5.3835729399639275E-3</v>
      </c>
      <c r="E2371" s="8">
        <f>LN(Prices!E2365/Prices!E2364)</f>
        <v>9.4261554192774156E-4</v>
      </c>
      <c r="F2371" s="8">
        <f>LN(Prices!F2365/Prices!F2364)</f>
        <v>5.2844240085792747E-3</v>
      </c>
      <c r="G2371" s="8">
        <f>LN(Prices!G2365/Prices!G2364)</f>
        <v>1.6320792881866532E-3</v>
      </c>
      <c r="H2371" s="8">
        <f>LN(Prices!H2365/Prices!H2364)</f>
        <v>-2.2281197291451104E-3</v>
      </c>
      <c r="I2371" s="8">
        <f>LN(Prices!I2365/Prices!I2364)</f>
        <v>1.6436836843361012E-3</v>
      </c>
      <c r="J2371" s="8">
        <f>LN(Prices!J2365/Prices!J2364)</f>
        <v>-8.4394955906637141E-3</v>
      </c>
      <c r="K2371" s="8">
        <f>(Prices!K2365-Prices!K2364)/100</f>
        <v>1.1999845504761187E-4</v>
      </c>
      <c r="L2371" s="8">
        <f>LN(Prices!L2365/Prices!L2364)</f>
        <v>1.7403999447047314E-3</v>
      </c>
      <c r="M2371" s="8">
        <f>LN(Prices!M2365/Prices!M2364)</f>
        <v>-1.7787309532949928E-2</v>
      </c>
      <c r="N2371" s="8">
        <f>LN(Prices!N2365/Prices!N2364)</f>
        <v>1.7139333832945913E-3</v>
      </c>
      <c r="O2371" s="8">
        <f>LN(Prices!O2365/Prices!O2364)</f>
        <v>3.1084587660631614E-3</v>
      </c>
    </row>
    <row r="2372" spans="1:15" x14ac:dyDescent="0.25">
      <c r="A2372" s="5">
        <v>46057</v>
      </c>
      <c r="B2372" s="8">
        <f>LN(Prices!B2366/Prices!B2365)</f>
        <v>-1.9644044991059353E-3</v>
      </c>
      <c r="C2372" s="8">
        <f>LN(Prices!C2366/Prices!C2365)</f>
        <v>-6.019329194656101E-4</v>
      </c>
      <c r="D2372" s="8">
        <f>LN(Prices!D2366/Prices!D2365)</f>
        <v>-1.3513668396859874E-2</v>
      </c>
      <c r="E2372" s="8">
        <f>LN(Prices!E2366/Prices!E2365)</f>
        <v>-2.0934792937881043E-4</v>
      </c>
      <c r="F2372" s="8">
        <f>LN(Prices!F2366/Prices!F2365)</f>
        <v>1.4512296731373945E-2</v>
      </c>
      <c r="G2372" s="8">
        <f>LN(Prices!G2366/Prices!G2365)</f>
        <v>-1.087804551958875E-3</v>
      </c>
      <c r="H2372" s="8">
        <f>LN(Prices!H2366/Prices!H2365)</f>
        <v>1.4285092106737297E-2</v>
      </c>
      <c r="I2372" s="8">
        <f>LN(Prices!I2366/Prices!I2365)</f>
        <v>2.9723571269926093E-3</v>
      </c>
      <c r="J2372" s="8">
        <f>LN(Prices!J2366/Prices!J2365)</f>
        <v>-5.0853001550138256E-3</v>
      </c>
      <c r="K2372" s="8">
        <f>(Prices!K2366-Prices!K2365)/100</f>
        <v>5.0001144409170804E-5</v>
      </c>
      <c r="L2372" s="8">
        <f>LN(Prices!L2366/Prices!L2365)</f>
        <v>6.7283955709912966E-3</v>
      </c>
      <c r="M2372" s="8">
        <f>LN(Prices!M2366/Prices!M2365)</f>
        <v>-1.1868615127312049E-2</v>
      </c>
      <c r="N2372" s="8">
        <f>LN(Prices!N2366/Prices!N2365)</f>
        <v>2.802928537523204E-3</v>
      </c>
      <c r="O2372" s="8">
        <f>LN(Prices!O2366/Prices!O2365)</f>
        <v>-9.0839706214632093E-3</v>
      </c>
    </row>
    <row r="2373" spans="1:15" x14ac:dyDescent="0.25">
      <c r="A2373" s="5">
        <v>46058</v>
      </c>
      <c r="B2373" s="8">
        <f>LN(Prices!B2367/Prices!B2366)</f>
        <v>-1.1299538014538844E-2</v>
      </c>
      <c r="C2373" s="8">
        <f>LN(Prices!C2367/Prices!C2366)</f>
        <v>4.3062448645764719E-3</v>
      </c>
      <c r="D2373" s="8">
        <f>LN(Prices!D2367/Prices!D2366)</f>
        <v>-4.6024187210681128E-3</v>
      </c>
      <c r="E2373" s="8">
        <f>LN(Prices!E2367/Prices!E2366)</f>
        <v>5.8460516606529496E-3</v>
      </c>
      <c r="F2373" s="8">
        <f>LN(Prices!F2367/Prices!F2366)</f>
        <v>4.0104213671526374E-3</v>
      </c>
      <c r="G2373" s="8">
        <f>LN(Prices!G2367/Prices!G2366)</f>
        <v>2.8078643027653906E-3</v>
      </c>
      <c r="H2373" s="8">
        <f>LN(Prices!H2367/Prices!H2366)</f>
        <v>-1.4303075142587311E-3</v>
      </c>
      <c r="I2373" s="8">
        <f>LN(Prices!I2367/Prices!I2366)</f>
        <v>-8.530790645737656E-3</v>
      </c>
      <c r="J2373" s="8">
        <f>LN(Prices!J2367/Prices!J2366)</f>
        <v>-1.2326677853832889E-2</v>
      </c>
      <c r="K2373" s="8">
        <f>(Prices!K2367-Prices!K2366)/100</f>
        <v>-1.6999959945678266E-4</v>
      </c>
      <c r="L2373" s="8">
        <f>LN(Prices!L2367/Prices!L2366)</f>
        <v>-4.8215164745260726E-3</v>
      </c>
      <c r="M2373" s="8">
        <f>LN(Prices!M2367/Prices!M2366)</f>
        <v>-1.6937406804322448E-2</v>
      </c>
      <c r="N2373" s="8">
        <f>LN(Prices!N2367/Prices!N2366)</f>
        <v>-8.0317752449833371E-3</v>
      </c>
      <c r="O2373" s="8">
        <f>LN(Prices!O2367/Prices!O2366)</f>
        <v>-1.803137812480396E-2</v>
      </c>
    </row>
    <row r="2374" spans="1:15" x14ac:dyDescent="0.25">
      <c r="A2374" s="5">
        <v>46059</v>
      </c>
      <c r="B2374" s="8">
        <f>LN(Prices!B2368/Prices!B2367)</f>
        <v>2.316717807731029E-2</v>
      </c>
      <c r="C2374" s="8">
        <f>LN(Prices!C2368/Prices!C2367)</f>
        <v>5.9942520337255458E-4</v>
      </c>
      <c r="D2374" s="8">
        <f>LN(Prices!D2368/Prices!D2367)</f>
        <v>2.5971088567003541E-2</v>
      </c>
      <c r="E2374" s="8">
        <f>LN(Prices!E2368/Prices!E2367)</f>
        <v>0</v>
      </c>
      <c r="F2374" s="8">
        <f>LN(Prices!F2368/Prices!F2367)</f>
        <v>1.4921351276510822E-2</v>
      </c>
      <c r="G2374" s="8">
        <f>LN(Prices!G2368/Prices!G2367)</f>
        <v>9.9435714128489326E-4</v>
      </c>
      <c r="H2374" s="8">
        <f>LN(Prices!H2368/Prices!H2367)</f>
        <v>1.5622737715671686E-2</v>
      </c>
      <c r="I2374" s="8">
        <f>LN(Prices!I2368/Prices!I2367)</f>
        <v>1.7090983899099556E-2</v>
      </c>
      <c r="J2374" s="8">
        <f>LN(Prices!J2368/Prices!J2367)</f>
        <v>1.9504344282200718E-2</v>
      </c>
      <c r="K2374" s="8">
        <f>(Prices!K2368-Prices!K2367)/100</f>
        <v>1.1999845504761187E-4</v>
      </c>
      <c r="L2374" s="8">
        <f>LN(Prices!L2368/Prices!L2367)</f>
        <v>3.0246497118625801E-2</v>
      </c>
      <c r="M2374" s="8">
        <f>LN(Prices!M2368/Prices!M2367)</f>
        <v>2.3776795487275983E-2</v>
      </c>
      <c r="N2374" s="8">
        <f>LN(Prices!N2368/Prices!N2367)</f>
        <v>1.7086058673335975E-2</v>
      </c>
      <c r="O2374" s="8">
        <f>LN(Prices!O2368/Prices!O2367)</f>
        <v>3.5327744786441843E-2</v>
      </c>
    </row>
    <row r="2375" spans="1:15" x14ac:dyDescent="0.25">
      <c r="A2375" s="5">
        <v>46062</v>
      </c>
      <c r="B2375" s="8">
        <f>LN(Prices!B2369/Prices!B2368)</f>
        <v>1.2413813145882068E-2</v>
      </c>
      <c r="C2375" s="8">
        <f>LN(Prices!C2369/Prices!C2368)</f>
        <v>2.9965589712966983E-4</v>
      </c>
      <c r="D2375" s="8">
        <f>LN(Prices!D2369/Prices!D2368)</f>
        <v>7.2980961290526119E-3</v>
      </c>
      <c r="E2375" s="8">
        <f>LN(Prices!E2369/Prices!E2368)</f>
        <v>2.0820902766177849E-4</v>
      </c>
      <c r="F2375" s="8">
        <f>LN(Prices!F2369/Prices!F2368)</f>
        <v>1.4414320360926402E-3</v>
      </c>
      <c r="G2375" s="8">
        <f>LN(Prices!G2369/Prices!G2368)</f>
        <v>8.1301147747079737E-4</v>
      </c>
      <c r="H2375" s="8">
        <f>LN(Prices!H2369/Prices!H2368)</f>
        <v>4.2186875130791682E-3</v>
      </c>
      <c r="I2375" s="8">
        <f>LN(Prices!I2369/Prices!I2368)</f>
        <v>2.0285863714463093E-4</v>
      </c>
      <c r="J2375" s="8">
        <f>LN(Prices!J2369/Prices!J2368)</f>
        <v>4.680117860123293E-3</v>
      </c>
      <c r="K2375" s="8">
        <f>(Prices!K2369-Prices!K2368)/100</f>
        <v>3.0000209808340729E-5</v>
      </c>
      <c r="L2375" s="8">
        <f>LN(Prices!L2369/Prices!L2368)</f>
        <v>1.6490174750190176E-3</v>
      </c>
      <c r="M2375" s="8">
        <f>LN(Prices!M2369/Prices!M2368)</f>
        <v>9.1869705501254357E-3</v>
      </c>
      <c r="N2375" s="8">
        <f>LN(Prices!N2369/Prices!N2368)</f>
        <v>-4.0764028368819905E-5</v>
      </c>
      <c r="O2375" s="8">
        <f>LN(Prices!O2369/Prices!O2368)</f>
        <v>6.9821515023331194E-3</v>
      </c>
    </row>
    <row r="2376" spans="1:15" x14ac:dyDescent="0.25">
      <c r="A2376" s="5">
        <v>46063</v>
      </c>
      <c r="B2376" s="8">
        <f>LN(Prices!B2370/Prices!B2369)</f>
        <v>2.8746114388455675E-3</v>
      </c>
      <c r="C2376" s="8">
        <f>LN(Prices!C2370/Prices!C2369)</f>
        <v>2.8911724348895502E-3</v>
      </c>
      <c r="D2376" s="8">
        <f>LN(Prices!D2370/Prices!D2369)</f>
        <v>1.4862547625178028E-3</v>
      </c>
      <c r="E2376" s="8">
        <f>LN(Prices!E2370/Prices!E2369)</f>
        <v>4.3612726010045823E-3</v>
      </c>
      <c r="F2376" s="8">
        <f>LN(Prices!F2370/Prices!F2369)</f>
        <v>1.3449943809009114E-2</v>
      </c>
      <c r="G2376" s="8">
        <f>LN(Prices!G2370/Prices!G2369)</f>
        <v>2.0743583033886264E-3</v>
      </c>
      <c r="H2376" s="8">
        <f>LN(Prices!H2370/Prices!H2369)</f>
        <v>1.3296338446612566E-2</v>
      </c>
      <c r="I2376" s="8">
        <f>LN(Prices!I2370/Prices!I2369)</f>
        <v>-1.1165836935472745E-3</v>
      </c>
      <c r="J2376" s="8">
        <f>LN(Prices!J2370/Prices!J2369)</f>
        <v>-3.3091822845107053E-3</v>
      </c>
      <c r="K2376" s="8">
        <f>(Prices!K2370-Prices!K2369)/100</f>
        <v>-3.0000209808340729E-5</v>
      </c>
      <c r="L2376" s="8">
        <f>LN(Prices!L2370/Prices!L2369)</f>
        <v>-8.6313720738575553E-4</v>
      </c>
      <c r="M2376" s="8">
        <f>LN(Prices!M2370/Prices!M2369)</f>
        <v>-3.8398536956493188E-3</v>
      </c>
      <c r="N2376" s="8">
        <f>LN(Prices!N2370/Prices!N2369)</f>
        <v>-1.5214983355914366E-3</v>
      </c>
      <c r="O2376" s="8">
        <f>LN(Prices!O2370/Prices!O2369)</f>
        <v>-3.457012312127659E-3</v>
      </c>
    </row>
    <row r="2377" spans="1:15" x14ac:dyDescent="0.25">
      <c r="A2377" s="5">
        <v>46064</v>
      </c>
      <c r="B2377" s="8">
        <f>LN(Prices!B2371/Prices!B2370)</f>
        <v>8.1677690510018556E-3</v>
      </c>
      <c r="C2377" s="8">
        <f>LN(Prices!C2371/Prices!C2370)</f>
        <v>-2.2922857599144298E-3</v>
      </c>
      <c r="D2377" s="8">
        <f>LN(Prices!D2371/Prices!D2370)</f>
        <v>1.5717419472415204E-2</v>
      </c>
      <c r="E2377" s="8">
        <f>LN(Prices!E2371/Prices!E2370)</f>
        <v>-2.801490839299539E-3</v>
      </c>
      <c r="F2377" s="8">
        <f>LN(Prices!F2371/Prices!F2370)</f>
        <v>2.4605760720374193E-3</v>
      </c>
      <c r="G2377" s="8">
        <f>LN(Prices!G2371/Prices!G2370)</f>
        <v>-1.6231685025528129E-3</v>
      </c>
      <c r="H2377" s="8">
        <f>LN(Prices!H2371/Prices!H2370)</f>
        <v>-5.554270394158854E-3</v>
      </c>
      <c r="I2377" s="8">
        <f>LN(Prices!I2371/Prices!I2370)</f>
        <v>2.1304939603519202E-3</v>
      </c>
      <c r="J2377" s="8">
        <f>LN(Prices!J2371/Prices!J2370)</f>
        <v>-4.8957269949773302E-5</v>
      </c>
      <c r="K2377" s="8">
        <f>(Prices!K2371-Prices!K2370)/100</f>
        <v>9.9999904632559484E-5</v>
      </c>
      <c r="L2377" s="8">
        <f>LN(Prices!L2371/Prices!L2370)</f>
        <v>-2.3371366711071881E-3</v>
      </c>
      <c r="M2377" s="8">
        <f>LN(Prices!M2371/Prices!M2370)</f>
        <v>-3.1340979356505403E-3</v>
      </c>
      <c r="N2377" s="8">
        <f>LN(Prices!N2371/Prices!N2370)</f>
        <v>2.2543343686150627E-3</v>
      </c>
      <c r="O2377" s="8">
        <f>LN(Prices!O2371/Prices!O2370)</f>
        <v>-3.851037372220751E-3</v>
      </c>
    </row>
    <row r="2378" spans="1:15" x14ac:dyDescent="0.25">
      <c r="A2378" s="5">
        <v>46065</v>
      </c>
      <c r="B2378" s="8">
        <f>LN(Prices!B2372/Prices!B2371)</f>
        <v>-1.035716910768667E-2</v>
      </c>
      <c r="C2378" s="8">
        <f>LN(Prices!C2372/Prices!C2371)</f>
        <v>4.4800212288880264E-3</v>
      </c>
      <c r="D2378" s="8">
        <f>LN(Prices!D2372/Prices!D2371)</f>
        <v>-1.1436168411562099E-2</v>
      </c>
      <c r="E2378" s="8">
        <f>LN(Prices!E2372/Prices!E2371)</f>
        <v>6.1116988923819822E-3</v>
      </c>
      <c r="F2378" s="8">
        <f>LN(Prices!F2372/Prices!F2371)</f>
        <v>-3.2188395837124406E-3</v>
      </c>
      <c r="G2378" s="8">
        <f>LN(Prices!G2372/Prices!G2371)</f>
        <v>3.9629224008568293E-3</v>
      </c>
      <c r="H2378" s="8">
        <f>LN(Prices!H2372/Prices!H2371)</f>
        <v>-1.1790306020390974E-3</v>
      </c>
      <c r="I2378" s="8">
        <f>LN(Prices!I2372/Prices!I2371)</f>
        <v>-1.1723446411240363E-2</v>
      </c>
      <c r="J2378" s="8">
        <f>LN(Prices!J2372/Prices!J2371)</f>
        <v>-1.5784941386117451E-2</v>
      </c>
      <c r="K2378" s="8">
        <f>(Prices!K2372-Prices!K2371)/100</f>
        <v>-1.9998550415039061E-5</v>
      </c>
      <c r="L2378" s="8">
        <f>LN(Prices!L2372/Prices!L2371)</f>
        <v>-1.3914786120729579E-2</v>
      </c>
      <c r="M2378" s="8">
        <f>LN(Prices!M2372/Prices!M2371)</f>
        <v>-1.994539834350343E-2</v>
      </c>
      <c r="N2378" s="8">
        <f>LN(Prices!N2372/Prices!N2371)</f>
        <v>-1.2096090291324529E-2</v>
      </c>
      <c r="O2378" s="8">
        <f>LN(Prices!O2372/Prices!O2371)</f>
        <v>-2.0298463220492273E-2</v>
      </c>
    </row>
    <row r="2379" spans="1:15" x14ac:dyDescent="0.25">
      <c r="A2379" s="5">
        <v>46066</v>
      </c>
      <c r="B2379" s="8">
        <f>LN(Prices!B2373/Prices!B2372)</f>
        <v>3.4188211774499695E-3</v>
      </c>
      <c r="C2379" s="8">
        <f>LN(Prices!C2373/Prices!C2372)</f>
        <v>3.1736621191871183E-3</v>
      </c>
      <c r="D2379" s="8">
        <f>LN(Prices!D2373/Prices!D2372)</f>
        <v>4.2630000595675083E-3</v>
      </c>
      <c r="E2379" s="8">
        <f>LN(Prices!E2373/Prices!E2372)</f>
        <v>3.9168435744714493E-3</v>
      </c>
      <c r="F2379" s="8">
        <f>LN(Prices!F2373/Prices!F2372)</f>
        <v>1.225157416013575E-2</v>
      </c>
      <c r="G2379" s="8">
        <f>LN(Prices!G2373/Prices!G2372)</f>
        <v>1.25775619509035E-3</v>
      </c>
      <c r="H2379" s="8">
        <f>LN(Prices!H2373/Prices!H2372)</f>
        <v>1.4267663838748034E-2</v>
      </c>
      <c r="I2379" s="8">
        <f>LN(Prices!I2373/Prices!I2372)</f>
        <v>6.8469922553169573E-3</v>
      </c>
      <c r="J2379" s="8">
        <f>LN(Prices!J2373/Prices!J2372)</f>
        <v>4.9896464444758575E-4</v>
      </c>
      <c r="K2379" s="8">
        <f>(Prices!K2373-Prices!K2372)/100</f>
        <v>-5.0001144409179687E-5</v>
      </c>
      <c r="L2379" s="8">
        <f>LN(Prices!L2373/Prices!L2372)</f>
        <v>8.8762164201641042E-3</v>
      </c>
      <c r="M2379" s="8">
        <f>LN(Prices!M2373/Prices!M2372)</f>
        <v>-3.633737988566491E-3</v>
      </c>
      <c r="N2379" s="8">
        <f>LN(Prices!N2373/Prices!N2372)</f>
        <v>6.8962234992593551E-3</v>
      </c>
      <c r="O2379" s="8">
        <f>LN(Prices!O2373/Prices!O2372)</f>
        <v>1.1732085881270346E-2</v>
      </c>
    </row>
    <row r="2380" spans="1:15" x14ac:dyDescent="0.25">
      <c r="A2380" s="5">
        <v>46070</v>
      </c>
      <c r="B2380" s="8">
        <f>LN(Prices!B2374/Prices!B2373)</f>
        <v>-2.0499108958765538E-3</v>
      </c>
      <c r="C2380" s="8">
        <f>LN(Prices!C2374/Prices!C2373)</f>
        <v>9.9070412578524904E-5</v>
      </c>
      <c r="D2380" s="8">
        <f>LN(Prices!D2374/Prices!D2373)</f>
        <v>-4.0986947666079845E-3</v>
      </c>
      <c r="E2380" s="8">
        <f>LN(Prices!E2374/Prices!E2373)</f>
        <v>-1.0289966195580731E-4</v>
      </c>
      <c r="F2380" s="8">
        <f>LN(Prices!F2374/Prices!F2373)</f>
        <v>1.164051146464923E-2</v>
      </c>
      <c r="G2380" s="8">
        <f>LN(Prices!G2374/Prices!G2373)</f>
        <v>-1.4374939231899247E-3</v>
      </c>
      <c r="H2380" s="8">
        <f>LN(Prices!H2374/Prices!H2373)</f>
        <v>9.4698218391108101E-3</v>
      </c>
      <c r="I2380" s="8">
        <f>LN(Prices!I2374/Prices!I2373)</f>
        <v>-2.4472521313637107E-3</v>
      </c>
      <c r="J2380" s="8">
        <f>LN(Prices!J2374/Prices!J2373)</f>
        <v>1.0307906306565179E-3</v>
      </c>
      <c r="K2380" s="8">
        <f>(Prices!K2374-Prices!K2373)/100</f>
        <v>0</v>
      </c>
      <c r="L2380" s="8">
        <f>LN(Prices!L2374/Prices!L2373)</f>
        <v>1.1835367434143618E-3</v>
      </c>
      <c r="M2380" s="8">
        <f>LN(Prices!M2374/Prices!M2373)</f>
        <v>4.458868268292727E-3</v>
      </c>
      <c r="N2380" s="8">
        <f>LN(Prices!N2374/Prices!N2373)</f>
        <v>-2.8585235730301454E-3</v>
      </c>
      <c r="O2380" s="8">
        <f>LN(Prices!O2374/Prices!O2373)</f>
        <v>-4.1510395408157525E-5</v>
      </c>
    </row>
    <row r="2381" spans="1:15" x14ac:dyDescent="0.25">
      <c r="A2381" s="5">
        <v>46071</v>
      </c>
      <c r="B2381" s="8">
        <f>LN(Prices!B2375/Prices!B2374)</f>
        <v>3.4141522944865495E-3</v>
      </c>
      <c r="C2381" s="8">
        <f>LN(Prices!C2375/Prices!C2374)</f>
        <v>-1.3870278727261308E-3</v>
      </c>
      <c r="D2381" s="8">
        <f>LN(Prices!D2375/Prices!D2374)</f>
        <v>5.2433152433283602E-3</v>
      </c>
      <c r="E2381" s="8">
        <f>LN(Prices!E2375/Prices!E2374)</f>
        <v>-2.0597369381893998E-3</v>
      </c>
      <c r="F2381" s="8">
        <f>LN(Prices!F2375/Prices!F2374)</f>
        <v>-1.4360598899151526E-2</v>
      </c>
      <c r="G2381" s="8">
        <f>LN(Prices!G2375/Prices!G2374)</f>
        <v>-6.2947854030102641E-4</v>
      </c>
      <c r="H2381" s="8">
        <f>LN(Prices!H2375/Prices!H2374)</f>
        <v>-1.1798310964206265E-2</v>
      </c>
      <c r="I2381" s="8">
        <f>LN(Prices!I2375/Prices!I2374)</f>
        <v>4.7868441571001057E-3</v>
      </c>
      <c r="J2381" s="8">
        <f>LN(Prices!J2375/Prices!J2374)</f>
        <v>5.5506368211340187E-3</v>
      </c>
      <c r="K2381" s="8">
        <f>(Prices!K2375-Prices!K2374)/100</f>
        <v>9.9999904632568361E-5</v>
      </c>
      <c r="L2381" s="8">
        <f>LN(Prices!L2375/Prices!L2374)</f>
        <v>4.7704522062396249E-3</v>
      </c>
      <c r="M2381" s="8">
        <f>LN(Prices!M2375/Prices!M2374)</f>
        <v>6.2581309138235045E-3</v>
      </c>
      <c r="N2381" s="8">
        <f>LN(Prices!N2375/Prices!N2374)</f>
        <v>4.9924989911985952E-3</v>
      </c>
      <c r="O2381" s="8">
        <f>LN(Prices!O2375/Prices!O2374)</f>
        <v>4.5314181017598806E-3</v>
      </c>
    </row>
    <row r="2382" spans="1:15" x14ac:dyDescent="0.25">
      <c r="A2382" s="5">
        <v>46072</v>
      </c>
      <c r="B2382" s="8">
        <f>LN(Prices!B2376/Prices!B2375)</f>
        <v>-1.7738453958687631E-3</v>
      </c>
      <c r="C2382" s="8">
        <f>LN(Prices!C2376/Prices!C2375)</f>
        <v>1.9815405508825742E-4</v>
      </c>
      <c r="D2382" s="8">
        <f>LN(Prices!D2376/Prices!D2375)</f>
        <v>-2.4543734252856012E-3</v>
      </c>
      <c r="E2382" s="8">
        <f>LN(Prices!E2376/Prices!E2375)</f>
        <v>9.2746296545242069E-4</v>
      </c>
      <c r="F2382" s="8">
        <f>LN(Prices!F2376/Prices!F2375)</f>
        <v>-2.8181612564684346E-4</v>
      </c>
      <c r="G2382" s="8">
        <f>LN(Prices!G2376/Prices!G2375)</f>
        <v>8.0921626840071883E-4</v>
      </c>
      <c r="H2382" s="8">
        <f>LN(Prices!H2376/Prices!H2375)</f>
        <v>-2.1215235324893405E-3</v>
      </c>
      <c r="I2382" s="8">
        <f>LN(Prices!I2376/Prices!I2375)</f>
        <v>-1.2199397424674716E-3</v>
      </c>
      <c r="J2382" s="8">
        <f>LN(Prices!J2376/Prices!J2375)</f>
        <v>-2.8261153915347848E-3</v>
      </c>
      <c r="K2382" s="8">
        <f>(Prices!K2376-Prices!K2375)/100</f>
        <v>-7.9998970031738286E-5</v>
      </c>
      <c r="L2382" s="8">
        <f>LN(Prices!L2376/Prices!L2375)</f>
        <v>5.5777031094427202E-5</v>
      </c>
      <c r="M2382" s="8">
        <f>LN(Prices!M2376/Prices!M2375)</f>
        <v>-3.4934734234772233E-3</v>
      </c>
      <c r="N2382" s="8">
        <f>LN(Prices!N2376/Prices!N2375)</f>
        <v>-1.4796974844616608E-3</v>
      </c>
      <c r="O2382" s="8">
        <f>LN(Prices!O2376/Prices!O2375)</f>
        <v>2.4343909052676263E-3</v>
      </c>
    </row>
    <row r="2383" spans="1:15" x14ac:dyDescent="0.25">
      <c r="A2383" s="5">
        <v>46073</v>
      </c>
      <c r="B2383" s="8">
        <f>LN(Prices!B2377/Prices!B2376)</f>
        <v>1.2216761169375086E-2</v>
      </c>
      <c r="C2383" s="8">
        <f>LN(Prices!C2377/Prices!C2376)</f>
        <v>1.9826962015814421E-4</v>
      </c>
      <c r="D2383" s="8">
        <f>LN(Prices!D2377/Prices!D2376)</f>
        <v>2.1073885649903274E-2</v>
      </c>
      <c r="E2383" s="8">
        <f>LN(Prices!E2377/Prices!E2376)</f>
        <v>0</v>
      </c>
      <c r="F2383" s="8">
        <f>LN(Prices!F2377/Prices!F2376)</f>
        <v>6.6483178203559966E-3</v>
      </c>
      <c r="G2383" s="8">
        <f>LN(Prices!G2377/Prices!G2376)</f>
        <v>-5.3945205495110524E-4</v>
      </c>
      <c r="H2383" s="8">
        <f>LN(Prices!H2377/Prices!H2376)</f>
        <v>7.511164966338287E-3</v>
      </c>
      <c r="I2383" s="8">
        <f>LN(Prices!I2377/Prices!I2376)</f>
        <v>5.7817769895612972E-3</v>
      </c>
      <c r="J2383" s="8">
        <f>LN(Prices!J2377/Prices!J2376)</f>
        <v>6.9157557021752043E-3</v>
      </c>
      <c r="K2383" s="8">
        <f>(Prices!K2377-Prices!K2376)/100</f>
        <v>0</v>
      </c>
      <c r="L2383" s="8">
        <f>LN(Prices!L2377/Prices!L2376)</f>
        <v>6.1235973625027983E-3</v>
      </c>
      <c r="M2383" s="8">
        <f>LN(Prices!M2377/Prices!M2376)</f>
        <v>7.1083246991340788E-3</v>
      </c>
      <c r="N2383" s="8">
        <f>LN(Prices!N2377/Prices!N2376)</f>
        <v>5.5262803067186537E-3</v>
      </c>
      <c r="O2383" s="8">
        <f>LN(Prices!O2377/Prices!O2376)</f>
        <v>-4.9168344933654164E-4</v>
      </c>
    </row>
    <row r="2384" spans="1:15" x14ac:dyDescent="0.25">
      <c r="A2384" s="5">
        <v>46076</v>
      </c>
      <c r="B2384" s="8">
        <f>LN(Prices!B2378/Prices!B2377)</f>
        <v>-6.3612183270974785E-3</v>
      </c>
      <c r="C2384" s="8">
        <f>LN(Prices!C2378/Prices!C2377)</f>
        <v>1.980150811301123E-3</v>
      </c>
      <c r="D2384" s="8">
        <f>LN(Prices!D2378/Prices!D2377)</f>
        <v>-1.1130041436338611E-2</v>
      </c>
      <c r="E2384" s="8">
        <f>LN(Prices!E2378/Prices!E2377)</f>
        <v>3.5983872433797449E-3</v>
      </c>
      <c r="F2384" s="8">
        <f>LN(Prices!F2378/Prices!F2377)</f>
        <v>2.1442274228339738E-3</v>
      </c>
      <c r="G2384" s="8">
        <f>LN(Prices!G2378/Prices!G2377)</f>
        <v>8.9904331893614039E-4</v>
      </c>
      <c r="H2384" s="8">
        <f>LN(Prices!H2378/Prices!H2377)</f>
        <v>1.0551157814897566E-4</v>
      </c>
      <c r="I2384" s="8">
        <f>LN(Prices!I2378/Prices!I2377)</f>
        <v>-9.8592344619146781E-3</v>
      </c>
      <c r="J2384" s="8">
        <f>LN(Prices!J2378/Prices!J2377)</f>
        <v>-1.0439959471456459E-2</v>
      </c>
      <c r="K2384" s="8">
        <f>(Prices!K2378-Prices!K2377)/100</f>
        <v>-6.9999694824209865E-5</v>
      </c>
      <c r="L2384" s="8">
        <f>LN(Prices!L2378/Prices!L2377)</f>
        <v>-1.780401626878093E-2</v>
      </c>
      <c r="M2384" s="8">
        <f>LN(Prices!M2378/Prices!M2377)</f>
        <v>-1.3328400628905496E-2</v>
      </c>
      <c r="N2384" s="8">
        <f>LN(Prices!N2378/Prices!N2377)</f>
        <v>-9.9328861658921404E-3</v>
      </c>
      <c r="O2384" s="8">
        <f>LN(Prices!O2378/Prices!O2377)</f>
        <v>-1.6194072413260926E-2</v>
      </c>
    </row>
    <row r="2385" spans="1:15" x14ac:dyDescent="0.25">
      <c r="A2385" s="5">
        <v>46077</v>
      </c>
      <c r="B2385" s="8">
        <f>LN(Prices!B2379/Prices!B2378)</f>
        <v>5.9563189875673017E-3</v>
      </c>
      <c r="C2385" s="8">
        <f>LN(Prices!C2379/Prices!C2378)</f>
        <v>-9.8972421427184667E-5</v>
      </c>
      <c r="D2385" s="8">
        <f>LN(Prices!D2379/Prices!D2378)</f>
        <v>1.5611496766859401E-2</v>
      </c>
      <c r="E2385" s="8">
        <f>LN(Prices!E2379/Prices!E2378)</f>
        <v>-2.0524391459931984E-4</v>
      </c>
      <c r="F2385" s="8">
        <f>LN(Prices!F2379/Prices!F2378)</f>
        <v>1.8626567271691526E-4</v>
      </c>
      <c r="G2385" s="8">
        <f>LN(Prices!G2379/Prices!G2378)</f>
        <v>1.79569939339864E-4</v>
      </c>
      <c r="H2385" s="8">
        <f>LN(Prices!H2379/Prices!H2378)</f>
        <v>2.5260000447622794E-3</v>
      </c>
      <c r="I2385" s="8">
        <f>LN(Prices!I2379/Prices!I2378)</f>
        <v>5.8054097539089458E-3</v>
      </c>
      <c r="J2385" s="8">
        <f>LN(Prices!J2379/Prices!J2378)</f>
        <v>7.6224889623833763E-3</v>
      </c>
      <c r="K2385" s="8">
        <f>(Prices!K2379-Prices!K2378)/100</f>
        <v>0</v>
      </c>
      <c r="L2385" s="8">
        <f>LN(Prices!L2379/Prices!L2378)</f>
        <v>9.4799419394095939E-3</v>
      </c>
      <c r="M2385" s="8">
        <f>LN(Prices!M2379/Prices!M2378)</f>
        <v>1.0344044350233615E-2</v>
      </c>
      <c r="N2385" s="8">
        <f>LN(Prices!N2379/Prices!N2378)</f>
        <v>5.7093380847314593E-3</v>
      </c>
      <c r="O2385" s="8">
        <f>LN(Prices!O2379/Prices!O2378)</f>
        <v>1.1886423156269657E-2</v>
      </c>
    </row>
    <row r="2386" spans="1:15" x14ac:dyDescent="0.25">
      <c r="A2386" s="5">
        <v>46078</v>
      </c>
      <c r="B2386" s="8">
        <f>LN(Prices!B2380/Prices!B2379)</f>
        <v>1.0071973847469176E-2</v>
      </c>
      <c r="C2386" s="8">
        <f>LN(Prices!C2380/Prices!C2379)</f>
        <v>-4.94622574039051E-4</v>
      </c>
      <c r="D2386" s="8">
        <f>LN(Prices!D2380/Prices!D2379)</f>
        <v>1.0958575301514924E-2</v>
      </c>
      <c r="E2386" s="8">
        <f>LN(Prices!E2380/Prices!E2379)</f>
        <v>-8.2163781718496754E-4</v>
      </c>
      <c r="F2386" s="8">
        <f>LN(Prices!F2380/Prices!F2379)</f>
        <v>9.3059218017342289E-4</v>
      </c>
      <c r="G2386" s="8">
        <f>LN(Prices!G2380/Prices!G2379)</f>
        <v>8.9814537895548693E-4</v>
      </c>
      <c r="H2386" s="8">
        <f>LN(Prices!H2380/Prices!H2379)</f>
        <v>-2.7367883482923689E-3</v>
      </c>
      <c r="I2386" s="8">
        <f>LN(Prices!I2380/Prices!I2379)</f>
        <v>2.9407088147864746E-3</v>
      </c>
      <c r="J2386" s="8">
        <f>LN(Prices!J2380/Prices!J2379)</f>
        <v>8.1034339701294006E-3</v>
      </c>
      <c r="K2386" s="8">
        <f>(Prices!K2380-Prices!K2379)/100</f>
        <v>0</v>
      </c>
      <c r="L2386" s="8">
        <f>LN(Prices!L2380/Prices!L2379)</f>
        <v>3.5580522202176166E-3</v>
      </c>
      <c r="M2386" s="8">
        <f>LN(Prices!M2380/Prices!M2379)</f>
        <v>1.2678444581649451E-2</v>
      </c>
      <c r="N2386" s="8">
        <f>LN(Prices!N2380/Prices!N2379)</f>
        <v>2.9172548393679924E-3</v>
      </c>
      <c r="O2386" s="8">
        <f>LN(Prices!O2380/Prices!O2379)</f>
        <v>4.1387204517397847E-3</v>
      </c>
    </row>
    <row r="2387" spans="1:15" x14ac:dyDescent="0.25">
      <c r="A2387" s="5">
        <v>46079</v>
      </c>
      <c r="B2387" s="8">
        <f>LN(Prices!B2381/Prices!B2380)</f>
        <v>-2.8099918025413194E-3</v>
      </c>
      <c r="C2387" s="8">
        <f>LN(Prices!C2381/Prices!C2380)</f>
        <v>1.5822405563954906E-3</v>
      </c>
      <c r="D2387" s="8">
        <f>LN(Prices!D2381/Prices!D2380)</f>
        <v>-9.5223644282437445E-3</v>
      </c>
      <c r="E2387" s="8">
        <f>LN(Prices!E2381/Prices!E2380)</f>
        <v>2.6676383177829089E-3</v>
      </c>
      <c r="F2387" s="8">
        <f>LN(Prices!F2381/Prices!F2380)</f>
        <v>9.0750077427078392E-3</v>
      </c>
      <c r="G2387" s="8">
        <f>LN(Prices!G2381/Prices!G2380)</f>
        <v>2.6890412095701482E-3</v>
      </c>
      <c r="H2387" s="8">
        <f>LN(Prices!H2381/Prices!H2380)</f>
        <v>6.8280188612196797E-3</v>
      </c>
      <c r="I2387" s="8">
        <f>LN(Prices!I2381/Prices!I2380)</f>
        <v>1.5176348735536692E-3</v>
      </c>
      <c r="J2387" s="8">
        <f>LN(Prices!J2381/Prices!J2380)</f>
        <v>-5.3800269955661013E-3</v>
      </c>
      <c r="K2387" s="8">
        <f>(Prices!K2381-Prices!K2380)/100</f>
        <v>0</v>
      </c>
      <c r="L2387" s="8">
        <f>LN(Prices!L2381/Prices!L2380)</f>
        <v>4.0671212955012449E-3</v>
      </c>
      <c r="M2387" s="8">
        <f>LN(Prices!M2381/Prices!M2380)</f>
        <v>-9.1009127540434224E-3</v>
      </c>
      <c r="N2387" s="8">
        <f>LN(Prices!N2381/Prices!N2380)</f>
        <v>1.6133890709503266E-3</v>
      </c>
      <c r="O2387" s="8">
        <f>LN(Prices!O2381/Prices!O2380)</f>
        <v>5.227854603216917E-3</v>
      </c>
    </row>
    <row r="2388" spans="1:15" x14ac:dyDescent="0.25">
      <c r="A2388" s="5">
        <v>46080</v>
      </c>
      <c r="B2388" s="8">
        <f>LN(Prices!B2382/Prices!B2381)</f>
        <v>-2.4148058201028679E-3</v>
      </c>
      <c r="C2388" s="8">
        <f>LN(Prices!C2382/Prices!C2381)</f>
        <v>1.9743636845134878E-3</v>
      </c>
      <c r="D2388" s="8">
        <f>LN(Prices!D2382/Prices!D2381)</f>
        <v>-2.0751554769027469E-3</v>
      </c>
      <c r="E2388" s="8">
        <f>LN(Prices!E2382/Prices!E2381)</f>
        <v>3.9878429627805021E-3</v>
      </c>
      <c r="F2388" s="8">
        <f>LN(Prices!F2382/Prices!F2381)</f>
        <v>-3.0466032965972825E-3</v>
      </c>
      <c r="G2388" s="8">
        <f>LN(Prices!G2382/Prices!G2381)</f>
        <v>1.520609917363703E-3</v>
      </c>
      <c r="H2388" s="8">
        <f>LN(Prices!H2382/Prices!H2381)</f>
        <v>1.7783174985718242E-3</v>
      </c>
      <c r="I2388" s="8">
        <f>LN(Prices!I2382/Prices!I2381)</f>
        <v>7.0751470616705248E-4</v>
      </c>
      <c r="J2388" s="8">
        <f>LN(Prices!J2382/Prices!J2381)</f>
        <v>-4.3487951280376429E-3</v>
      </c>
      <c r="K2388" s="8">
        <f>(Prices!K2382-Prices!K2381)/100</f>
        <v>-9.9999904632572806E-5</v>
      </c>
      <c r="L2388" s="8">
        <f>LN(Prices!L2382/Prices!L2381)</f>
        <v>-8.1229223067719215E-3</v>
      </c>
      <c r="M2388" s="8">
        <f>LN(Prices!M2382/Prices!M2381)</f>
        <v>-8.5551717955937735E-3</v>
      </c>
      <c r="N2388" s="8">
        <f>LN(Prices!N2382/Prices!N2381)</f>
        <v>6.3208894377776823E-4</v>
      </c>
      <c r="O2388" s="8">
        <f>LN(Prices!O2382/Prices!O2381)</f>
        <v>-1.692428044813158E-2</v>
      </c>
    </row>
    <row r="2389" spans="1:15" x14ac:dyDescent="0.25">
      <c r="A2389" s="5">
        <v>46083</v>
      </c>
      <c r="B2389" s="8">
        <f>LN(Prices!B2383/Prices!B2382)</f>
        <v>-1.7205543262416429E-2</v>
      </c>
      <c r="C2389" s="8">
        <f>LN(Prices!C2383/Prices!C2382)</f>
        <v>-4.0046806764039182E-3</v>
      </c>
      <c r="D2389" s="8">
        <f>LN(Prices!D2383/Prices!D2382)</f>
        <v>-1.740858997035433E-2</v>
      </c>
      <c r="E2389" s="8">
        <f>LN(Prices!E2383/Prices!E2382)</f>
        <v>-6.0258219149280914E-3</v>
      </c>
      <c r="F2389" s="8">
        <f>LN(Prices!F2383/Prices!F2382)</f>
        <v>4.0600785936946307E-3</v>
      </c>
      <c r="G2389" s="8">
        <f>LN(Prices!G2383/Prices!G2382)</f>
        <v>-2.7746903127498241E-3</v>
      </c>
      <c r="H2389" s="8">
        <f>LN(Prices!H2383/Prices!H2382)</f>
        <v>2.5049080918672709E-3</v>
      </c>
      <c r="I2389" s="8">
        <f>LN(Prices!I2383/Prices!I2382)</f>
        <v>-1.6178347859285823E-3</v>
      </c>
      <c r="J2389" s="8">
        <f>LN(Prices!J2383/Prices!J2382)</f>
        <v>3.9827541313498918E-4</v>
      </c>
      <c r="K2389" s="8">
        <f>(Prices!K2383-Prices!K2382)/100</f>
        <v>1.1999845504761187E-4</v>
      </c>
      <c r="L2389" s="8">
        <f>LN(Prices!L2383/Prices!L2382)</f>
        <v>8.2727375676329064E-3</v>
      </c>
      <c r="M2389" s="8">
        <f>LN(Prices!M2383/Prices!M2382)</f>
        <v>3.2543684215681169E-3</v>
      </c>
      <c r="N2389" s="8">
        <f>LN(Prices!N2383/Prices!N2382)</f>
        <v>-1.680241855168058E-3</v>
      </c>
      <c r="O2389" s="8">
        <f>LN(Prices!O2383/Prices!O2382)</f>
        <v>8.9177959026785457E-3</v>
      </c>
    </row>
    <row r="2390" spans="1:15" x14ac:dyDescent="0.25">
      <c r="A2390" s="5">
        <v>46084</v>
      </c>
      <c r="B2390" s="8">
        <f>LN(Prices!B2384/Prices!B2383)</f>
        <v>-3.5467154257268881E-2</v>
      </c>
      <c r="C2390" s="8">
        <f>LN(Prices!C2384/Prices!C2383)</f>
        <v>-1.0931588287817762E-3</v>
      </c>
      <c r="D2390" s="8">
        <f>LN(Prices!D2384/Prices!D2383)</f>
        <v>-5.1378907885898092E-2</v>
      </c>
      <c r="E2390" s="8">
        <f>LN(Prices!E2384/Prices!E2383)</f>
        <v>-1.1333032925706721E-3</v>
      </c>
      <c r="F2390" s="8">
        <f>LN(Prices!F2384/Prices!F2383)</f>
        <v>-6.7451588688518041E-3</v>
      </c>
      <c r="G2390" s="8">
        <f>LN(Prices!G2384/Prices!G2383)</f>
        <v>-6.2763046031185548E-4</v>
      </c>
      <c r="H2390" s="8">
        <f>LN(Prices!H2384/Prices!H2383)</f>
        <v>-5.3306539808528307E-3</v>
      </c>
      <c r="I2390" s="8">
        <f>LN(Prices!I2384/Prices!I2383)</f>
        <v>-1.2934937498400766E-2</v>
      </c>
      <c r="J2390" s="8">
        <f>LN(Prices!J2384/Prices!J2383)</f>
        <v>-9.4889087313125026E-3</v>
      </c>
      <c r="K2390" s="8">
        <f>(Prices!K2384-Prices!K2383)/100</f>
        <v>5.0001144409170804E-5</v>
      </c>
      <c r="L2390" s="8">
        <f>LN(Prices!L2384/Prices!L2383)</f>
        <v>-1.7811055938787342E-2</v>
      </c>
      <c r="M2390" s="8">
        <f>LN(Prices!M2384/Prices!M2383)</f>
        <v>-6.9691230116928479E-3</v>
      </c>
      <c r="N2390" s="8">
        <f>LN(Prices!N2384/Prices!N2383)</f>
        <v>-1.3173651490502643E-2</v>
      </c>
      <c r="O2390" s="8">
        <f>LN(Prices!O2384/Prices!O2383)</f>
        <v>-1.8076906404474943E-2</v>
      </c>
    </row>
    <row r="2391" spans="1:15" x14ac:dyDescent="0.25">
      <c r="A2391" s="5">
        <v>46085</v>
      </c>
      <c r="B2391" s="8">
        <f>LN(Prices!B2385/Prices!B2384)</f>
        <v>1.1122953484014708E-2</v>
      </c>
      <c r="C2391" s="8">
        <f>LN(Prices!C2385/Prices!C2384)</f>
        <v>-3.9787918069588357E-4</v>
      </c>
      <c r="D2391" s="8">
        <f>LN(Prices!D2385/Prices!D2384)</f>
        <v>1.072626241264771E-2</v>
      </c>
      <c r="E2391" s="8">
        <f>LN(Prices!E2385/Prices!E2384)</f>
        <v>-2.0637600329748503E-3</v>
      </c>
      <c r="F2391" s="8">
        <f>LN(Prices!F2385/Prices!F2384)</f>
        <v>2.3150983918836733E-3</v>
      </c>
      <c r="G2391" s="8">
        <f>LN(Prices!G2385/Prices!G2384)</f>
        <v>-2.2446369361525591E-3</v>
      </c>
      <c r="H2391" s="8">
        <f>LN(Prices!H2385/Prices!H2384)</f>
        <v>1.2567824800709096E-3</v>
      </c>
      <c r="I2391" s="8">
        <f>LN(Prices!I2385/Prices!I2384)</f>
        <v>4.5002963431086508E-3</v>
      </c>
      <c r="J2391" s="8">
        <f>LN(Prices!J2385/Prices!J2384)</f>
        <v>7.7261257401495601E-3</v>
      </c>
      <c r="K2391" s="8">
        <f>(Prices!K2385-Prices!K2384)/100</f>
        <v>0</v>
      </c>
      <c r="L2391" s="8">
        <f>LN(Prices!L2385/Prices!L2384)</f>
        <v>6.2950321017194138E-4</v>
      </c>
      <c r="M2391" s="8">
        <f>LN(Prices!M2385/Prices!M2384)</f>
        <v>1.0167002155667492E-2</v>
      </c>
      <c r="N2391" s="8">
        <f>LN(Prices!N2385/Prices!N2384)</f>
        <v>4.6932121604420221E-3</v>
      </c>
      <c r="O2391" s="8">
        <f>LN(Prices!O2385/Prices!O2384)</f>
        <v>1.0544701432769392E-2</v>
      </c>
    </row>
    <row r="2392" spans="1:15" x14ac:dyDescent="0.25">
      <c r="A2392" s="5">
        <v>46086</v>
      </c>
      <c r="B2392" s="8">
        <f>LN(Prices!B2386/Prices!B2385)</f>
        <v>-2.1798496846731526E-2</v>
      </c>
      <c r="C2392" s="8">
        <f>LN(Prices!C2386/Prices!C2385)</f>
        <v>-2.8888633017847215E-3</v>
      </c>
      <c r="D2392" s="8">
        <f>LN(Prices!D2386/Prices!D2385)</f>
        <v>-2.4341234095071267E-2</v>
      </c>
      <c r="E2392" s="8">
        <f>LN(Prices!E2386/Prices!E2385)</f>
        <v>-3.1036479134783587E-3</v>
      </c>
      <c r="F2392" s="8">
        <f>LN(Prices!F2386/Prices!F2385)</f>
        <v>-1.0040088204653278E-2</v>
      </c>
      <c r="G2392" s="8">
        <f>LN(Prices!G2386/Prices!G2385)</f>
        <v>-2.6961870822054005E-4</v>
      </c>
      <c r="H2392" s="8">
        <f>LN(Prices!H2386/Prices!H2385)</f>
        <v>-1.0098930285473696E-2</v>
      </c>
      <c r="I2392" s="8">
        <f>LN(Prices!I2386/Prices!I2385)</f>
        <v>-1.2115142254248404E-2</v>
      </c>
      <c r="J2392" s="8">
        <f>LN(Prices!J2386/Prices!J2385)</f>
        <v>-5.6627077727030043E-3</v>
      </c>
      <c r="K2392" s="8">
        <f>(Prices!K2386-Prices!K2385)/100</f>
        <v>-6.9999694824209865E-5</v>
      </c>
      <c r="L2392" s="8">
        <f>LN(Prices!L2386/Prices!L2385)</f>
        <v>-1.4202002105676462E-2</v>
      </c>
      <c r="M2392" s="8">
        <f>LN(Prices!M2386/Prices!M2385)</f>
        <v>-1.7539884543002845E-4</v>
      </c>
      <c r="N2392" s="8">
        <f>LN(Prices!N2386/Prices!N2385)</f>
        <v>-1.2113647840984185E-2</v>
      </c>
      <c r="O2392" s="8">
        <f>LN(Prices!O2386/Prices!O2385)</f>
        <v>-1.9320400971114524E-2</v>
      </c>
    </row>
    <row r="2393" spans="1:15" x14ac:dyDescent="0.25">
      <c r="A2393" s="5">
        <v>46087</v>
      </c>
      <c r="B2393" s="8">
        <f>LN(Prices!B2387/Prices!B2386)</f>
        <v>-8.3345078220626468E-3</v>
      </c>
      <c r="C2393" s="8">
        <f>LN(Prices!C2387/Prices!C2386)</f>
        <v>-1.1978907924277303E-3</v>
      </c>
      <c r="D2393" s="8">
        <f>LN(Prices!D2387/Prices!D2386)</f>
        <v>-5.3937003770617034E-3</v>
      </c>
      <c r="E2393" s="8">
        <f>LN(Prices!E2387/Prices!E2386)</f>
        <v>-6.2201633095609486E-4</v>
      </c>
      <c r="F2393" s="8">
        <f>LN(Prices!F2387/Prices!F2386)</f>
        <v>-1.1936769844214823E-2</v>
      </c>
      <c r="G2393" s="8">
        <f>LN(Prices!G2387/Prices!G2386)</f>
        <v>1.8863018261592466E-3</v>
      </c>
      <c r="H2393" s="8">
        <f>LN(Prices!H2387/Prices!H2386)</f>
        <v>-1.0949969611174412E-2</v>
      </c>
      <c r="I2393" s="8">
        <f>LN(Prices!I2387/Prices!I2386)</f>
        <v>-1.2891300656274932E-2</v>
      </c>
      <c r="J2393" s="8">
        <f>LN(Prices!J2387/Prices!J2386)</f>
        <v>-1.3365720432496335E-2</v>
      </c>
      <c r="K2393" s="8">
        <f>(Prices!K2387-Prices!K2386)/100</f>
        <v>-1.8000125885010211E-4</v>
      </c>
      <c r="L2393" s="8">
        <f>LN(Prices!L2387/Prices!L2386)</f>
        <v>-2.4123737386222106E-2</v>
      </c>
      <c r="M2393" s="8">
        <f>LN(Prices!M2387/Prices!M2386)</f>
        <v>-1.3453379500775246E-2</v>
      </c>
      <c r="N2393" s="8">
        <f>LN(Prices!N2387/Prices!N2386)</f>
        <v>-1.3229712430282186E-2</v>
      </c>
      <c r="O2393" s="8">
        <f>LN(Prices!O2387/Prices!O2386)</f>
        <v>-2.3586126106844612E-2</v>
      </c>
    </row>
    <row r="2394" spans="1:15" x14ac:dyDescent="0.25">
      <c r="A2394" s="5">
        <v>46090</v>
      </c>
      <c r="B2394" s="8">
        <f>LN(Prices!B2388/Prices!B2387)</f>
        <v>1.1335108583564513E-2</v>
      </c>
      <c r="C2394" s="8">
        <f>LN(Prices!C2388/Prices!C2387)</f>
        <v>3.1910629870685672E-3</v>
      </c>
      <c r="D2394" s="8">
        <f>LN(Prices!D2388/Prices!D2387)</f>
        <v>1.9522085690594888E-2</v>
      </c>
      <c r="E2394" s="8">
        <f>LN(Prices!E2388/Prices!E2387)</f>
        <v>3.10557603817848E-3</v>
      </c>
      <c r="F2394" s="8">
        <f>LN(Prices!F2388/Prices!F2387)</f>
        <v>2.3610865642785315E-3</v>
      </c>
      <c r="G2394" s="8">
        <f>LN(Prices!G2388/Prices!G2387)</f>
        <v>1.6140736717150347E-3</v>
      </c>
      <c r="H2394" s="8">
        <f>LN(Prices!H2388/Prices!H2387)</f>
        <v>2.2422692418704484E-3</v>
      </c>
      <c r="I2394" s="8">
        <f>LN(Prices!I2388/Prices!I2387)</f>
        <v>4.5933990897811311E-3</v>
      </c>
      <c r="J2394" s="8">
        <f>LN(Prices!J2388/Prices!J2387)</f>
        <v>8.2698716653886711E-3</v>
      </c>
      <c r="K2394" s="8">
        <f>(Prices!K2388-Prices!K2387)/100</f>
        <v>2.300000190734819E-4</v>
      </c>
      <c r="L2394" s="8">
        <f>LN(Prices!L2388/Prices!L2387)</f>
        <v>9.6154583569118632E-3</v>
      </c>
      <c r="M2394" s="8">
        <f>LN(Prices!M2388/Prices!M2387)</f>
        <v>1.1769785576251456E-2</v>
      </c>
      <c r="N2394" s="8">
        <f>LN(Prices!N2388/Prices!N2387)</f>
        <v>4.3067724120891132E-3</v>
      </c>
      <c r="O2394" s="8">
        <f>LN(Prices!O2388/Prices!O2387)</f>
        <v>1.1171622698606894E-2</v>
      </c>
    </row>
    <row r="2395" spans="1:15" x14ac:dyDescent="0.25">
      <c r="A2395" s="5">
        <v>46091</v>
      </c>
      <c r="B2395" s="8">
        <f>LN(Prices!B2389/Prices!B2388)</f>
        <v>2.8494887747480884E-3</v>
      </c>
      <c r="C2395" s="8">
        <f>LN(Prices!C2389/Prices!C2388)</f>
        <v>-3.2908483164757192E-3</v>
      </c>
      <c r="D2395" s="8">
        <f>LN(Prices!D2389/Prices!D2388)</f>
        <v>3.9272423708793551E-3</v>
      </c>
      <c r="E2395" s="8">
        <f>LN(Prices!E2389/Prices!E2388)</f>
        <v>-3.209148501154363E-3</v>
      </c>
      <c r="F2395" s="8">
        <f>LN(Prices!F2389/Prices!F2388)</f>
        <v>1.6023283900042692E-3</v>
      </c>
      <c r="G2395" s="8">
        <f>LN(Prices!G2389/Prices!G2388)</f>
        <v>-3.3206216154974106E-3</v>
      </c>
      <c r="H2395" s="8">
        <f>LN(Prices!H2389/Prices!H2388)</f>
        <v>-1.4942596841065396E-3</v>
      </c>
      <c r="I2395" s="8">
        <f>LN(Prices!I2389/Prices!I2388)</f>
        <v>-2.9205933599449761E-3</v>
      </c>
      <c r="J2395" s="8">
        <f>LN(Prices!J2389/Prices!J2388)</f>
        <v>-2.1374025058877211E-3</v>
      </c>
      <c r="K2395" s="8">
        <f>(Prices!K2389-Prices!K2388)/100</f>
        <v>2.0000934600830078E-5</v>
      </c>
      <c r="L2395" s="8">
        <f>LN(Prices!L2389/Prices!L2388)</f>
        <v>-4.9347880593424379E-3</v>
      </c>
      <c r="M2395" s="8">
        <f>LN(Prices!M2389/Prices!M2388)</f>
        <v>-2.1156886003356424E-3</v>
      </c>
      <c r="N2395" s="8">
        <f>LN(Prices!N2389/Prices!N2388)</f>
        <v>-3.255196011891128E-3</v>
      </c>
      <c r="O2395" s="8">
        <f>LN(Prices!O2389/Prices!O2388)</f>
        <v>-2.1913445334893885E-3</v>
      </c>
    </row>
    <row r="2396" spans="1:15" x14ac:dyDescent="0.25">
      <c r="A2396" s="5">
        <v>46092</v>
      </c>
      <c r="B2396" s="8">
        <f>LN(Prices!B2390/Prices!B2389)</f>
        <v>-9.9639223791929605E-4</v>
      </c>
      <c r="C2396" s="8">
        <f>LN(Prices!C2390/Prices!C2389)</f>
        <v>-4.5052863987819084E-3</v>
      </c>
      <c r="D2396" s="8">
        <f>LN(Prices!D2390/Prices!D2389)</f>
        <v>2.553023053513273E-3</v>
      </c>
      <c r="E2396" s="8">
        <f>LN(Prices!E2390/Prices!E2389)</f>
        <v>-4.5729504473710023E-3</v>
      </c>
      <c r="F2396" s="8">
        <f>LN(Prices!F2390/Prices!F2389)</f>
        <v>-1.022359322601058E-2</v>
      </c>
      <c r="G2396" s="8">
        <f>LN(Prices!G2390/Prices!G2389)</f>
        <v>-1.529436189280271E-3</v>
      </c>
      <c r="H2396" s="8">
        <f>LN(Prices!H2390/Prices!H2389)</f>
        <v>-1.0415080781920367E-2</v>
      </c>
      <c r="I2396" s="8">
        <f>LN(Prices!I2390/Prices!I2389)</f>
        <v>-2.3007796738136097E-3</v>
      </c>
      <c r="J2396" s="8">
        <f>LN(Prices!J2390/Prices!J2389)</f>
        <v>-8.3795218563487356E-4</v>
      </c>
      <c r="K2396" s="8">
        <f>(Prices!K2390-Prices!K2389)/100</f>
        <v>4.9998760223388674E-5</v>
      </c>
      <c r="L2396" s="8">
        <f>LN(Prices!L2390/Prices!L2389)</f>
        <v>-2.4955928092555489E-3</v>
      </c>
      <c r="M2396" s="8">
        <f>LN(Prices!M2390/Prices!M2389)</f>
        <v>-3.300247190960513E-5</v>
      </c>
      <c r="N2396" s="8">
        <f>LN(Prices!N2390/Prices!N2389)</f>
        <v>-2.2212930303865163E-3</v>
      </c>
      <c r="O2396" s="8">
        <f>LN(Prices!O2390/Prices!O2389)</f>
        <v>-2.0350414218424091E-3</v>
      </c>
    </row>
    <row r="2397" spans="1:15" x14ac:dyDescent="0.25">
      <c r="A2397" s="5">
        <v>46093</v>
      </c>
      <c r="B2397" s="8">
        <f>LN(Prices!B2391/Prices!B2390)</f>
        <v>-2.0284071366515281E-2</v>
      </c>
      <c r="C2397" s="8">
        <f>LN(Prices!C2391/Prices!C2390)</f>
        <v>-3.7195728203492733E-3</v>
      </c>
      <c r="D2397" s="8">
        <f>LN(Prices!D2391/Prices!D2390)</f>
        <v>-3.2478281707674389E-2</v>
      </c>
      <c r="E2397" s="8">
        <f>LN(Prices!E2391/Prices!E2390)</f>
        <v>-3.2342604268142923E-3</v>
      </c>
      <c r="F2397" s="8">
        <f>LN(Prices!F2391/Prices!F2390)</f>
        <v>-5.5338006425894246E-3</v>
      </c>
      <c r="G2397" s="8">
        <f>LN(Prices!G2391/Prices!G2390)</f>
        <v>-1.2612400712917185E-3</v>
      </c>
      <c r="H2397" s="8">
        <f>LN(Prices!H2391/Prices!H2390)</f>
        <v>-6.9317139877229919E-3</v>
      </c>
      <c r="I2397" s="8">
        <f>LN(Prices!I2391/Prices!I2390)</f>
        <v>-1.3598486878465292E-2</v>
      </c>
      <c r="J2397" s="8">
        <f>LN(Prices!J2391/Prices!J2390)</f>
        <v>-1.5344808189494536E-2</v>
      </c>
      <c r="K2397" s="8">
        <f>(Prices!K2391-Prices!K2390)/100</f>
        <v>5.0001144409179687E-5</v>
      </c>
      <c r="L2397" s="8">
        <f>LN(Prices!L2391/Prices!L2390)</f>
        <v>-2.0780417710500255E-2</v>
      </c>
      <c r="M2397" s="8">
        <f>LN(Prices!M2391/Prices!M2390)</f>
        <v>-1.8139860765024895E-2</v>
      </c>
      <c r="N2397" s="8">
        <f>LN(Prices!N2391/Prices!N2390)</f>
        <v>-1.3636403111775278E-2</v>
      </c>
      <c r="O2397" s="8">
        <f>LN(Prices!O2391/Prices!O2390)</f>
        <v>-2.1428121853715152E-2</v>
      </c>
    </row>
    <row r="2398" spans="1:15" x14ac:dyDescent="0.25">
      <c r="A2398" s="5">
        <v>46094</v>
      </c>
      <c r="B2398" s="8">
        <f>LN(Prices!B2392/Prices!B2391)</f>
        <v>-8.9045199926028138E-3</v>
      </c>
      <c r="C2398" s="8">
        <f>LN(Prices!C2392/Prices!C2391)</f>
        <v>-8.0602459467182233E-4</v>
      </c>
      <c r="D2398" s="8">
        <f>LN(Prices!D2392/Prices!D2391)</f>
        <v>-2.6373457921906483E-3</v>
      </c>
      <c r="E2398" s="8">
        <f>LN(Prices!E2392/Prices!E2391)</f>
        <v>-1.0455819785881327E-3</v>
      </c>
      <c r="F2398" s="8">
        <f>LN(Prices!F2392/Prices!F2391)</f>
        <v>-2.5865692061351414E-3</v>
      </c>
      <c r="G2398" s="8">
        <f>LN(Prices!G2392/Prices!G2391)</f>
        <v>-1.9851071202264979E-3</v>
      </c>
      <c r="H2398" s="8">
        <f>LN(Prices!H2392/Prices!H2391)</f>
        <v>1.6289394003389643E-3</v>
      </c>
      <c r="I2398" s="8">
        <f>LN(Prices!I2392/Prices!I2391)</f>
        <v>3.1829435639112652E-4</v>
      </c>
      <c r="J2398" s="8">
        <f>LN(Prices!J2392/Prices!J2391)</f>
        <v>-6.0775463985013444E-3</v>
      </c>
      <c r="K2398" s="8">
        <f>(Prices!K2392-Prices!K2391)/100</f>
        <v>-2.0000934600830078E-5</v>
      </c>
      <c r="L2398" s="8">
        <f>LN(Prices!L2392/Prices!L2391)</f>
        <v>-1.952629209856729E-3</v>
      </c>
      <c r="M2398" s="8">
        <f>LN(Prices!M2392/Prices!M2391)</f>
        <v>-1.142500028969415E-2</v>
      </c>
      <c r="N2398" s="8">
        <f>LN(Prices!N2392/Prices!N2391)</f>
        <v>1.8977090838813104E-4</v>
      </c>
      <c r="O2398" s="8">
        <f>LN(Prices!O2392/Prices!O2391)</f>
        <v>-3.5982608237323274E-3</v>
      </c>
    </row>
    <row r="2399" spans="1:15" x14ac:dyDescent="0.25">
      <c r="A2399" s="5">
        <v>46097</v>
      </c>
      <c r="B2399" s="8">
        <f>LN(Prices!B2393/Prices!B2392)</f>
        <v>2.0750902463720539E-2</v>
      </c>
      <c r="C2399" s="8">
        <f>LN(Prices!C2393/Prices!C2392)</f>
        <v>3.923345619155018E-3</v>
      </c>
      <c r="D2399" s="8">
        <f>LN(Prices!D2393/Prices!D2392)</f>
        <v>2.7437052326491542E-2</v>
      </c>
      <c r="E2399" s="8">
        <f>LN(Prices!E2393/Prices!E2392)</f>
        <v>4.4881691422731075E-3</v>
      </c>
      <c r="F2399" s="8">
        <f>LN(Prices!F2393/Prices!F2392)</f>
        <v>8.786245934936399E-3</v>
      </c>
      <c r="G2399" s="8">
        <f>LN(Prices!G2393/Prices!G2392)</f>
        <v>3.1563367230339132E-3</v>
      </c>
      <c r="H2399" s="8">
        <f>LN(Prices!H2393/Prices!H2392)</f>
        <v>8.3203660393261387E-3</v>
      </c>
      <c r="I2399" s="8">
        <f>LN(Prices!I2393/Prices!I2392)</f>
        <v>8.6626912558503948E-3</v>
      </c>
      <c r="J2399" s="8">
        <f>LN(Prices!J2393/Prices!J2392)</f>
        <v>1.0079909746818997E-2</v>
      </c>
      <c r="K2399" s="8">
        <f>(Prices!K2393-Prices!K2392)/100</f>
        <v>2.0000934600830078E-5</v>
      </c>
      <c r="L2399" s="8">
        <f>LN(Prices!L2393/Prices!L2392)</f>
        <v>7.2440753944494904E-3</v>
      </c>
      <c r="M2399" s="8">
        <f>LN(Prices!M2393/Prices!M2392)</f>
        <v>1.1675982451630977E-2</v>
      </c>
      <c r="N2399" s="8">
        <f>LN(Prices!N2393/Prices!N2392)</f>
        <v>8.3493910120224155E-3</v>
      </c>
      <c r="O2399" s="8">
        <f>LN(Prices!O2393/Prices!O2392)</f>
        <v>9.3271413572376342E-3</v>
      </c>
    </row>
    <row r="2400" spans="1:15" x14ac:dyDescent="0.25">
      <c r="A2400" s="5">
        <v>46098</v>
      </c>
      <c r="B2400" s="8">
        <f>LN(Prices!B2394/Prices!B2393)</f>
        <v>4.1562974937903287E-3</v>
      </c>
      <c r="C2400" s="8">
        <f>LN(Prices!C2394/Prices!C2393)</f>
        <v>2.0062010879971347E-3</v>
      </c>
      <c r="D2400" s="8">
        <f>LN(Prices!D2394/Prices!D2393)</f>
        <v>6.317739233861655E-3</v>
      </c>
      <c r="E2400" s="8">
        <f>LN(Prices!E2394/Prices!E2393)</f>
        <v>1.7689057632431307E-3</v>
      </c>
      <c r="F2400" s="8">
        <f>LN(Prices!F2394/Prices!F2393)</f>
        <v>3.3223788102050519E-3</v>
      </c>
      <c r="G2400" s="8">
        <f>LN(Prices!G2394/Prices!G2393)</f>
        <v>3.5054805606155241E-3</v>
      </c>
      <c r="H2400" s="8">
        <f>LN(Prices!H2394/Prices!H2393)</f>
        <v>4.4020881183304576E-3</v>
      </c>
      <c r="I2400" s="8">
        <f>LN(Prices!I2394/Prices!I2393)</f>
        <v>4.8268160485941611E-3</v>
      </c>
      <c r="J2400" s="8">
        <f>LN(Prices!J2394/Prices!J2393)</f>
        <v>2.4911493849529508E-3</v>
      </c>
      <c r="K2400" s="8">
        <f>(Prices!K2394-Prices!K2393)/100</f>
        <v>0</v>
      </c>
      <c r="L2400" s="8">
        <f>LN(Prices!L2394/Prices!L2393)</f>
        <v>8.6217826839329118E-3</v>
      </c>
      <c r="M2400" s="8">
        <f>LN(Prices!M2394/Prices!M2393)</f>
        <v>1.1402832189308933E-3</v>
      </c>
      <c r="N2400" s="8">
        <f>LN(Prices!N2394/Prices!N2393)</f>
        <v>4.6944918587367096E-3</v>
      </c>
      <c r="O2400" s="8">
        <f>LN(Prices!O2394/Prices!O2393)</f>
        <v>6.6490470766487246E-3</v>
      </c>
    </row>
    <row r="2401" spans="1:15" x14ac:dyDescent="0.25">
      <c r="A2401" s="5">
        <v>46099</v>
      </c>
      <c r="B2401" s="8">
        <f>LN(Prices!B2395/Prices!B2394)</f>
        <v>-1.92050657283689E-2</v>
      </c>
      <c r="C2401" s="8">
        <f>LN(Prices!C2395/Prices!C2394)</f>
        <v>-4.2174615687825016E-3</v>
      </c>
      <c r="D2401" s="8">
        <f>LN(Prices!D2395/Prices!D2394)</f>
        <v>-2.046318525796955E-2</v>
      </c>
      <c r="E2401" s="8">
        <f>LN(Prices!E2395/Prices!E2394)</f>
        <v>-4.5847819315675302E-3</v>
      </c>
      <c r="F2401" s="8">
        <f>LN(Prices!F2395/Prices!F2394)</f>
        <v>-1.3932849514252173E-2</v>
      </c>
      <c r="G2401" s="8">
        <f>LN(Prices!G2395/Prices!G2394)</f>
        <v>-1.8860339028508506E-3</v>
      </c>
      <c r="H2401" s="8">
        <f>LN(Prices!H2395/Prices!H2394)</f>
        <v>-1.4894907152851172E-2</v>
      </c>
      <c r="I2401" s="8">
        <f>LN(Prices!I2395/Prices!I2394)</f>
        <v>-1.232299507515092E-2</v>
      </c>
      <c r="J2401" s="8">
        <f>LN(Prices!J2395/Prices!J2394)</f>
        <v>-1.3700999383730839E-2</v>
      </c>
      <c r="K2401" s="8">
        <f>(Prices!K2395-Prices!K2394)/100</f>
        <v>4.9998760223393112E-5</v>
      </c>
      <c r="L2401" s="8">
        <f>LN(Prices!L2395/Prices!L2394)</f>
        <v>-9.2311500438564537E-3</v>
      </c>
      <c r="M2401" s="8">
        <f>LN(Prices!M2395/Prices!M2394)</f>
        <v>-1.4804690901584091E-2</v>
      </c>
      <c r="N2401" s="8">
        <f>LN(Prices!N2395/Prices!N2394)</f>
        <v>-1.206212144906537E-2</v>
      </c>
      <c r="O2401" s="8">
        <f>LN(Prices!O2395/Prices!O2394)</f>
        <v>-1.65449500643482E-2</v>
      </c>
    </row>
    <row r="2402" spans="1:15" x14ac:dyDescent="0.25">
      <c r="A2402" s="5">
        <v>46100</v>
      </c>
      <c r="B2402" s="8">
        <f>LN(Prices!B2396/Prices!B2395)</f>
        <v>-1.8970634317049602E-3</v>
      </c>
      <c r="C2402" s="8">
        <f>LN(Prices!C2396/Prices!C2395)</f>
        <v>1.1063197129731798E-3</v>
      </c>
      <c r="D2402" s="8">
        <f>LN(Prices!D2396/Prices!D2395)</f>
        <v>1.0417604628303937E-3</v>
      </c>
      <c r="E2402" s="8">
        <f>LN(Prices!E2396/Prices!E2395)</f>
        <v>-1.0441100735694876E-4</v>
      </c>
      <c r="F2402" s="8">
        <f>LN(Prices!F2396/Prices!F2395)</f>
        <v>-4.1407948276023466E-3</v>
      </c>
      <c r="G2402" s="8">
        <f>LN(Prices!G2396/Prices!G2395)</f>
        <v>-1.1692622720279313E-3</v>
      </c>
      <c r="H2402" s="8">
        <f>LN(Prices!H2396/Prices!H2395)</f>
        <v>-4.0317347964991508E-3</v>
      </c>
      <c r="I2402" s="8">
        <f>LN(Prices!I2396/Prices!I2395)</f>
        <v>-1.2725446713205489E-3</v>
      </c>
      <c r="J2402" s="8">
        <f>LN(Prices!J2396/Prices!J2395)</f>
        <v>-2.7525826238997391E-3</v>
      </c>
      <c r="K2402" s="8">
        <f>(Prices!K2396-Prices!K2395)/100</f>
        <v>2.0000934600830078E-5</v>
      </c>
      <c r="L2402" s="8">
        <f>LN(Prices!L2396/Prices!L2395)</f>
        <v>2.5894047143293275E-3</v>
      </c>
      <c r="M2402" s="8">
        <f>LN(Prices!M2396/Prices!M2395)</f>
        <v>-3.888504345731369E-3</v>
      </c>
      <c r="N2402" s="8">
        <f>LN(Prices!N2396/Prices!N2395)</f>
        <v>-1.2095371819619788E-3</v>
      </c>
      <c r="O2402" s="8">
        <f>LN(Prices!O2396/Prices!O2395)</f>
        <v>6.4624950030245246E-3</v>
      </c>
    </row>
    <row r="2403" spans="1:15" x14ac:dyDescent="0.25">
      <c r="A2403" s="5">
        <v>46101</v>
      </c>
      <c r="B2403" s="8">
        <f>LN(Prices!B2397/Prices!B2396)</f>
        <v>-3.1004493551424806E-2</v>
      </c>
      <c r="C2403" s="8">
        <f>LN(Prices!C2397/Prices!C2396)</f>
        <v>-8.3776584449096435E-3</v>
      </c>
      <c r="D2403" s="8">
        <f>LN(Prices!D2397/Prices!D2396)</f>
        <v>-3.4967349994718434E-2</v>
      </c>
      <c r="E2403" s="8">
        <f>LN(Prices!E2397/Prices!E2396)</f>
        <v>-9.0232490063601508E-3</v>
      </c>
      <c r="F2403" s="8">
        <f>LN(Prices!F2397/Prices!F2396)</f>
        <v>-3.3259532569361851E-2</v>
      </c>
      <c r="G2403" s="8">
        <f>LN(Prices!G2397/Prices!G2396)</f>
        <v>-8.0423541575023027E-3</v>
      </c>
      <c r="H2403" s="8">
        <f>LN(Prices!H2397/Prices!H2396)</f>
        <v>-3.1498547475191388E-2</v>
      </c>
      <c r="I2403" s="8">
        <f>LN(Prices!I2397/Prices!I2396)</f>
        <v>-1.2063177573162292E-2</v>
      </c>
      <c r="J2403" s="8">
        <f>LN(Prices!J2397/Prices!J2396)</f>
        <v>-1.5253934307770224E-2</v>
      </c>
      <c r="K2403" s="8">
        <f>(Prices!K2397-Prices!K2396)/100</f>
        <v>6.0000419616699218E-5</v>
      </c>
      <c r="L2403" s="8">
        <f>LN(Prices!L2397/Prices!L2396)</f>
        <v>-2.2684686432400229E-2</v>
      </c>
      <c r="M2403" s="8">
        <f>LN(Prices!M2397/Prices!M2396)</f>
        <v>-1.8259042448795032E-2</v>
      </c>
      <c r="N2403" s="8">
        <f>LN(Prices!N2397/Prices!N2396)</f>
        <v>-1.3089457742375547E-2</v>
      </c>
      <c r="O2403" s="8">
        <f>LN(Prices!O2397/Prices!O2396)</f>
        <v>-2.2809902799845995E-2</v>
      </c>
    </row>
    <row r="2404" spans="1:15" x14ac:dyDescent="0.25">
      <c r="A2404" s="5">
        <v>46104</v>
      </c>
      <c r="B2404" s="8">
        <f>LN(Prices!B2398/Prices!B2397)</f>
        <v>2.4703636225135259E-2</v>
      </c>
      <c r="C2404" s="8">
        <f>LN(Prices!C2398/Prices!C2397)</f>
        <v>3.7433586766308707E-3</v>
      </c>
      <c r="D2404" s="8">
        <f>LN(Prices!D2398/Prices!D2397)</f>
        <v>2.9572777514009909E-2</v>
      </c>
      <c r="E2404" s="8">
        <f>LN(Prices!E2398/Prices!E2397)</f>
        <v>3.1568016252425894E-3</v>
      </c>
      <c r="F2404" s="8">
        <f>LN(Prices!F2398/Prices!F2397)</f>
        <v>8.1675691218388094E-3</v>
      </c>
      <c r="G2404" s="8">
        <f>LN(Prices!G2398/Prices!G2397)</f>
        <v>-2.7213860406802379E-4</v>
      </c>
      <c r="H2404" s="8">
        <f>LN(Prices!H2398/Prices!H2397)</f>
        <v>7.7445549738911655E-3</v>
      </c>
      <c r="I2404" s="8">
        <f>LN(Prices!I2398/Prices!I2397)</f>
        <v>7.8096010531704691E-3</v>
      </c>
      <c r="J2404" s="8">
        <f>LN(Prices!J2398/Prices!J2397)</f>
        <v>1.13881090950741E-2</v>
      </c>
      <c r="K2404" s="8">
        <f>(Prices!K2398-Prices!K2397)/100</f>
        <v>-6.0000419616699218E-5</v>
      </c>
      <c r="L2404" s="8">
        <f>LN(Prices!L2398/Prices!L2397)</f>
        <v>1.898560925315847E-2</v>
      </c>
      <c r="M2404" s="8">
        <f>LN(Prices!M2398/Prices!M2397)</f>
        <v>1.4971161632961796E-2</v>
      </c>
      <c r="N2404" s="8">
        <f>LN(Prices!N2398/Prices!N2397)</f>
        <v>9.1138065446560359E-3</v>
      </c>
      <c r="O2404" s="8">
        <f>LN(Prices!O2398/Prices!O2397)</f>
        <v>2.261748498128412E-2</v>
      </c>
    </row>
    <row r="2405" spans="1:15" x14ac:dyDescent="0.25">
      <c r="A2405" s="5">
        <v>46105</v>
      </c>
      <c r="B2405" s="8">
        <f>LN(Prices!B2399/Prices!B2398)</f>
        <v>-7.821178598503278E-3</v>
      </c>
      <c r="C2405" s="8">
        <f>LN(Prices!C2399/Prices!C2398)</f>
        <v>-2.7302766757679891E-3</v>
      </c>
      <c r="D2405" s="8">
        <f>LN(Prices!D2399/Prices!D2398)</f>
        <v>-1.3880577388447991E-2</v>
      </c>
      <c r="E2405" s="8">
        <f>LN(Prices!E2399/Prices!E2398)</f>
        <v>-3.3676317019473313E-3</v>
      </c>
      <c r="F2405" s="8">
        <f>LN(Prices!F2399/Prices!F2398)</f>
        <v>-4.2903633687933346E-3</v>
      </c>
      <c r="G2405" s="8">
        <f>LN(Prices!G2399/Prices!G2398)</f>
        <v>-3.2725306324776614E-3</v>
      </c>
      <c r="H2405" s="8">
        <f>LN(Prices!H2399/Prices!H2398)</f>
        <v>-6.6211656543001454E-3</v>
      </c>
      <c r="I2405" s="8">
        <f>LN(Prices!I2399/Prices!I2398)</f>
        <v>4.1870454216378604E-3</v>
      </c>
      <c r="J2405" s="8">
        <f>LN(Prices!J2399/Prices!J2398)</f>
        <v>-3.7495954593205535E-3</v>
      </c>
      <c r="K2405" s="8">
        <f>(Prices!K2399-Prices!K2398)/100</f>
        <v>7.9998970031738286E-5</v>
      </c>
      <c r="L2405" s="8">
        <f>LN(Prices!L2399/Prices!L2398)</f>
        <v>7.51162013219581E-3</v>
      </c>
      <c r="M2405" s="8">
        <f>LN(Prices!M2399/Prices!M2398)</f>
        <v>-1.0728951924095367E-2</v>
      </c>
      <c r="N2405" s="8">
        <f>LN(Prices!N2399/Prices!N2398)</f>
        <v>3.2634883800036268E-3</v>
      </c>
      <c r="O2405" s="8">
        <f>LN(Prices!O2399/Prices!O2398)</f>
        <v>4.4842879220437625E-3</v>
      </c>
    </row>
    <row r="2406" spans="1:15" x14ac:dyDescent="0.25">
      <c r="A2406" s="5">
        <v>46106</v>
      </c>
      <c r="B2406" s="8">
        <f>LN(Prices!B2400/Prices!B2399)</f>
        <v>1.4852170970244483E-2</v>
      </c>
      <c r="C2406" s="8">
        <f>LN(Prices!C2400/Prices!C2399)</f>
        <v>3.5377656648109671E-3</v>
      </c>
      <c r="D2406" s="8">
        <f>LN(Prices!D2400/Prices!D2399)</f>
        <v>1.5798074554039778E-2</v>
      </c>
      <c r="E2406" s="8">
        <f>LN(Prices!E2400/Prices!E2399)</f>
        <v>5.2571362821769857E-3</v>
      </c>
      <c r="F2406" s="8">
        <f>LN(Prices!F2400/Prices!F2399)</f>
        <v>8.9945201647778086E-4</v>
      </c>
      <c r="G2406" s="8">
        <f>LN(Prices!G2400/Prices!G2399)</f>
        <v>3.0001746971815746E-3</v>
      </c>
      <c r="H2406" s="8">
        <f>LN(Prices!H2400/Prices!H2399)</f>
        <v>-7.9668437786691937E-4</v>
      </c>
      <c r="I2406" s="8">
        <f>LN(Prices!I2400/Prices!I2399)</f>
        <v>4.678859969193803E-3</v>
      </c>
      <c r="J2406" s="8">
        <f>LN(Prices!J2400/Prices!J2399)</f>
        <v>5.4044937599492136E-3</v>
      </c>
      <c r="K2406" s="8">
        <f>(Prices!K2400-Prices!K2399)/100</f>
        <v>0</v>
      </c>
      <c r="L2406" s="8">
        <f>LN(Prices!L2400/Prices!L2399)</f>
        <v>8.5839255538877907E-3</v>
      </c>
      <c r="M2406" s="8">
        <f>LN(Prices!M2400/Prices!M2399)</f>
        <v>6.5597134806372305E-3</v>
      </c>
      <c r="N2406" s="8">
        <f>LN(Prices!N2400/Prices!N2399)</f>
        <v>4.8279812158091217E-3</v>
      </c>
      <c r="O2406" s="8">
        <f>LN(Prices!O2400/Prices!O2399)</f>
        <v>1.2273476989996273E-2</v>
      </c>
    </row>
    <row r="2407" spans="1:15" x14ac:dyDescent="0.25">
      <c r="A2407" s="5">
        <v>46107</v>
      </c>
      <c r="B2407" s="8">
        <f>LN(Prices!B2401/Prices!B2400)</f>
        <v>-2.512701025426382E-2</v>
      </c>
      <c r="C2407" s="8">
        <f>LN(Prices!C2401/Prices!C2400)</f>
        <v>-5.6662428429910105E-3</v>
      </c>
      <c r="D2407" s="8">
        <f>LN(Prices!D2401/Prices!D2400)</f>
        <v>-3.4550235669816201E-2</v>
      </c>
      <c r="E2407" s="8">
        <f>LN(Prices!E2401/Prices!E2400)</f>
        <v>-8.1074955998341452E-3</v>
      </c>
      <c r="F2407" s="8">
        <f>LN(Prices!F2401/Prices!F2400)</f>
        <v>-2.9975309428453259E-4</v>
      </c>
      <c r="G2407" s="8">
        <f>LN(Prices!G2401/Prices!G2400)</f>
        <v>-3.6377516275717162E-3</v>
      </c>
      <c r="H2407" s="8">
        <f>LN(Prices!H2401/Prices!H2400)</f>
        <v>-1.3669472921822587E-3</v>
      </c>
      <c r="I2407" s="8">
        <f>LN(Prices!I2401/Prices!I2400)</f>
        <v>-1.1309223709717679E-2</v>
      </c>
      <c r="J2407" s="8">
        <f>LN(Prices!J2401/Prices!J2400)</f>
        <v>-1.7559440961209507E-2</v>
      </c>
      <c r="K2407" s="8">
        <f>(Prices!K2401-Prices!K2400)/100</f>
        <v>0</v>
      </c>
      <c r="L2407" s="8">
        <f>LN(Prices!L2401/Prices!L2400)</f>
        <v>-1.4263628252519726E-2</v>
      </c>
      <c r="M2407" s="8">
        <f>LN(Prices!M2401/Prices!M2400)</f>
        <v>-2.3160209883761978E-2</v>
      </c>
      <c r="N2407" s="8">
        <f>LN(Prices!N2401/Prices!N2400)</f>
        <v>-1.1021396918650939E-2</v>
      </c>
      <c r="O2407" s="8">
        <f>LN(Prices!O2401/Prices!O2400)</f>
        <v>-1.7122638290978303E-2</v>
      </c>
    </row>
    <row r="2408" spans="1:15" x14ac:dyDescent="0.25">
      <c r="A2408" s="5">
        <v>46108</v>
      </c>
      <c r="B2408" s="8">
        <f>LN(Prices!B2402/Prices!B2401)</f>
        <v>-7.2104286849239037E-3</v>
      </c>
      <c r="C2408" s="8">
        <f>LN(Prices!C2402/Prices!C2401)</f>
        <v>-1.0153311455943536E-4</v>
      </c>
      <c r="D2408" s="8">
        <f>LN(Prices!D2402/Prices!D2401)</f>
        <v>-4.879388110148819E-3</v>
      </c>
      <c r="E2408" s="8">
        <f>LN(Prices!E2402/Prices!E2401)</f>
        <v>1.0576264444463793E-4</v>
      </c>
      <c r="F2408" s="8">
        <f>LN(Prices!F2402/Prices!F2401)</f>
        <v>-8.2279801543808859E-3</v>
      </c>
      <c r="G2408" s="8">
        <f>LN(Prices!G2402/Prices!G2401)</f>
        <v>-8.2034981187738363E-4</v>
      </c>
      <c r="H2408" s="8">
        <f>LN(Prices!H2402/Prices!H2401)</f>
        <v>-8.2418649220430337E-3</v>
      </c>
      <c r="I2408" s="8">
        <f>LN(Prices!I2402/Prices!I2401)</f>
        <v>-1.1438586639486449E-2</v>
      </c>
      <c r="J2408" s="8">
        <f>LN(Prices!J2402/Prices!J2401)</f>
        <v>-1.686323194605131E-2</v>
      </c>
      <c r="K2408" s="8">
        <f>(Prices!K2402-Prices!K2401)/100</f>
        <v>-1.299977302551314E-4</v>
      </c>
      <c r="L2408" s="8">
        <f>LN(Prices!L2402/Prices!L2401)</f>
        <v>-1.6419218656619758E-2</v>
      </c>
      <c r="M2408" s="8">
        <f>LN(Prices!M2402/Prices!M2401)</f>
        <v>-2.2852306327788719E-2</v>
      </c>
      <c r="N2408" s="8">
        <f>LN(Prices!N2402/Prices!N2401)</f>
        <v>-1.1468133610939818E-2</v>
      </c>
      <c r="O2408" s="8">
        <f>LN(Prices!O2402/Prices!O2401)</f>
        <v>-1.764963498013512E-2</v>
      </c>
    </row>
    <row r="2409" spans="1:15" x14ac:dyDescent="0.25">
      <c r="A2409" s="5">
        <v>46111</v>
      </c>
      <c r="B2409" s="8">
        <f>LN(Prices!B2403/Prices!B2402)</f>
        <v>-6.0329032991490359E-4</v>
      </c>
      <c r="C2409" s="8">
        <f>LN(Prices!C2403/Prices!C2402)</f>
        <v>5.0612391028937564E-3</v>
      </c>
      <c r="D2409" s="8">
        <f>LN(Prices!D2403/Prices!D2402)</f>
        <v>-8.1855969571025533E-3</v>
      </c>
      <c r="E2409" s="8">
        <f>LN(Prices!E2403/Prices!E2402)</f>
        <v>7.0574678048610706E-3</v>
      </c>
      <c r="F2409" s="8">
        <f>LN(Prices!F2403/Prices!F2402)</f>
        <v>3.5202084301845411E-3</v>
      </c>
      <c r="G2409" s="8">
        <f>LN(Prices!G2403/Prices!G2402)</f>
        <v>6.1813657276592439E-3</v>
      </c>
      <c r="H2409" s="8">
        <f>LN(Prices!H2403/Prices!H2402)</f>
        <v>3.7859407174662507E-3</v>
      </c>
      <c r="I2409" s="8">
        <f>LN(Prices!I2403/Prices!I2402)</f>
        <v>-3.370051178208446E-3</v>
      </c>
      <c r="J2409" s="8">
        <f>LN(Prices!J2403/Prices!J2402)</f>
        <v>-3.9535538333558959E-3</v>
      </c>
      <c r="K2409" s="8">
        <f>(Prices!K2403-Prices!K2402)/100</f>
        <v>-9.000062942504883E-5</v>
      </c>
      <c r="L2409" s="8">
        <f>LN(Prices!L2403/Prices!L2402)</f>
        <v>-8.2159480406341062E-3</v>
      </c>
      <c r="M2409" s="8">
        <f>LN(Prices!M2403/Prices!M2402)</f>
        <v>-4.4326544427350121E-3</v>
      </c>
      <c r="N2409" s="8">
        <f>LN(Prices!N2403/Prices!N2402)</f>
        <v>-3.3847324882339633E-3</v>
      </c>
      <c r="O2409" s="8">
        <f>LN(Prices!O2403/Prices!O2402)</f>
        <v>-1.4676278933041352E-2</v>
      </c>
    </row>
    <row r="2410" spans="1:15" x14ac:dyDescent="0.25">
      <c r="A2410" s="5">
        <v>46112</v>
      </c>
      <c r="B2410" s="8">
        <f>LN(Prices!B2404/Prices!B2403)</f>
        <v>3.235664135025302E-2</v>
      </c>
      <c r="C2410" s="8">
        <f>LN(Prices!C2404/Prices!C2403)</f>
        <v>2.319482908941684E-3</v>
      </c>
      <c r="D2410" s="8">
        <f>LN(Prices!D2404/Prices!D2403)</f>
        <v>3.658284967476564E-2</v>
      </c>
      <c r="E2410" s="8">
        <f>LN(Prices!E2404/Prices!E2403)</f>
        <v>1.7828187498790304E-3</v>
      </c>
      <c r="F2410" s="8">
        <f>LN(Prices!F2404/Prices!F2403)</f>
        <v>1.3661279190990146E-2</v>
      </c>
      <c r="G2410" s="8">
        <f>LN(Prices!G2404/Prices!G2403)</f>
        <v>9.0589570499837363E-5</v>
      </c>
      <c r="H2410" s="8">
        <f>LN(Prices!H2404/Prices!H2403)</f>
        <v>1.5565777282104796E-2</v>
      </c>
      <c r="I2410" s="8">
        <f>LN(Prices!I2404/Prices!I2403)</f>
        <v>2.0585868451692305E-2</v>
      </c>
      <c r="J2410" s="8">
        <f>LN(Prices!J2404/Prices!J2403)</f>
        <v>2.8714893309798716E-2</v>
      </c>
      <c r="K2410" s="8">
        <f>(Prices!K2404-Prices!K2403)/100</f>
        <v>1.9998550415039061E-5</v>
      </c>
      <c r="L2410" s="8">
        <f>LN(Prices!L2404/Prices!L2403)</f>
        <v>2.7815307815896011E-2</v>
      </c>
      <c r="M2410" s="8">
        <f>LN(Prices!M2404/Prices!M2403)</f>
        <v>3.6858577843036471E-2</v>
      </c>
      <c r="N2410" s="8">
        <f>LN(Prices!N2404/Prices!N2403)</f>
        <v>2.0713788705548481E-2</v>
      </c>
      <c r="O2410" s="8">
        <f>LN(Prices!O2404/Prices!O2403)</f>
        <v>3.3548454429557409E-2</v>
      </c>
    </row>
    <row r="2411" spans="1:15" x14ac:dyDescent="0.25">
      <c r="A2411" s="5">
        <v>46113</v>
      </c>
      <c r="B2411" s="8">
        <f>LN(Prices!B2405/Prices!B2404)</f>
        <v>1.334712356467142E-2</v>
      </c>
      <c r="C2411" s="8">
        <f>LN(Prices!C2405/Prices!C2404)</f>
        <v>6.7707461357078831E-4</v>
      </c>
      <c r="D2411" s="8">
        <f>LN(Prices!D2405/Prices!D2404)</f>
        <v>7.7179870267861453E-3</v>
      </c>
      <c r="E2411" s="8">
        <f>LN(Prices!E2405/Prices!E2404)</f>
        <v>-8.7292685428370226E-4</v>
      </c>
      <c r="F2411" s="8">
        <f>LN(Prices!F2405/Prices!F2404)</f>
        <v>5.9247765824617712E-3</v>
      </c>
      <c r="G2411" s="8">
        <f>LN(Prices!G2405/Prices!G2404)</f>
        <v>0</v>
      </c>
      <c r="H2411" s="8">
        <f>LN(Prices!H2405/Prices!H2404)</f>
        <v>3.6012103571475477E-3</v>
      </c>
      <c r="I2411" s="8">
        <f>LN(Prices!I2405/Prices!I2404)</f>
        <v>6.0622843950009532E-3</v>
      </c>
      <c r="J2411" s="8">
        <f>LN(Prices!J2405/Prices!J2404)</f>
        <v>7.1429450037592815E-3</v>
      </c>
      <c r="K2411" s="8">
        <f>(Prices!K2405-Prices!K2404)/100</f>
        <v>5.0001144409179687E-5</v>
      </c>
      <c r="L2411" s="8">
        <f>LN(Prices!L2405/Prices!L2404)</f>
        <v>8.4496663320402701E-3</v>
      </c>
      <c r="M2411" s="8">
        <f>LN(Prices!M2405/Prices!M2404)</f>
        <v>8.7488212953933091E-3</v>
      </c>
      <c r="N2411" s="8">
        <f>LN(Prices!N2405/Prices!N2404)</f>
        <v>5.3212062533417167E-3</v>
      </c>
      <c r="O2411" s="8">
        <f>LN(Prices!O2405/Prices!O2404)</f>
        <v>6.3888537534545131E-3</v>
      </c>
    </row>
    <row r="2412" spans="1:15" x14ac:dyDescent="0.25">
      <c r="A2412" s="5">
        <v>46114</v>
      </c>
      <c r="B2412" s="8">
        <f>LN(Prices!B2406/Prices!B2405)</f>
        <v>-6.6512377689584776E-3</v>
      </c>
      <c r="C2412" s="8">
        <f>LN(Prices!C2406/Prices!C2405)</f>
        <v>2.3206057327446743E-3</v>
      </c>
      <c r="D2412" s="8">
        <f>LN(Prices!D2406/Prices!D2405)</f>
        <v>-1.1245970307973857E-2</v>
      </c>
      <c r="E2412" s="8">
        <f>LN(Prices!E2406/Prices!E2405)</f>
        <v>2.3120484935361656E-3</v>
      </c>
      <c r="F2412" s="8">
        <f>LN(Prices!F2406/Prices!F2405)</f>
        <v>1.0479503255965047E-2</v>
      </c>
      <c r="G2412" s="8">
        <f>LN(Prices!G2406/Prices!G2405)</f>
        <v>4.0691995351708858E-3</v>
      </c>
      <c r="H2412" s="8">
        <f>LN(Prices!H2406/Prices!H2405)</f>
        <v>1.3500948585462668E-2</v>
      </c>
      <c r="I2412" s="8">
        <f>LN(Prices!I2406/Prices!I2405)</f>
        <v>2.541620833037678E-3</v>
      </c>
      <c r="J2412" s="8">
        <f>LN(Prices!J2406/Prices!J2405)</f>
        <v>1.1202481362370179E-3</v>
      </c>
      <c r="K2412" s="8">
        <f>(Prices!K2406-Prices!K2405)/100</f>
        <v>2.0000934600830078E-5</v>
      </c>
      <c r="L2412" s="8">
        <f>LN(Prices!L2406/Prices!L2405)</f>
        <v>9.2759083206916688E-4</v>
      </c>
      <c r="M2412" s="8">
        <f>LN(Prices!M2406/Prices!M2405)</f>
        <v>-1.5246032311656279E-4</v>
      </c>
      <c r="N2412" s="8">
        <f>LN(Prices!N2406/Prices!N2405)</f>
        <v>2.5344846467805697E-3</v>
      </c>
      <c r="O2412" s="8">
        <f>LN(Prices!O2406/Prices!O2405)</f>
        <v>7.008550933368436E-3</v>
      </c>
    </row>
    <row r="2413" spans="1:15" x14ac:dyDescent="0.25">
      <c r="A2413" s="5">
        <v>46118</v>
      </c>
      <c r="B2413" s="8">
        <f>LN(Prices!B2407/Prices!B2406)</f>
        <v>5.3533825189727973E-3</v>
      </c>
      <c r="C2413" s="8">
        <f>LN(Prices!C2407/Prices!C2406)</f>
        <v>-1.8156270507799081E-3</v>
      </c>
      <c r="D2413" s="8">
        <f>LN(Prices!D2407/Prices!D2406)</f>
        <v>9.1470080718962423E-3</v>
      </c>
      <c r="E2413" s="8">
        <f>LN(Prices!E2407/Prices!E2406)</f>
        <v>-2.627749836157791E-3</v>
      </c>
      <c r="F2413" s="8">
        <f>LN(Prices!F2407/Prices!F2406)</f>
        <v>-1.7552128298514019E-3</v>
      </c>
      <c r="G2413" s="8">
        <f>LN(Prices!G2407/Prices!G2406)</f>
        <v>-4.5118980083587885E-4</v>
      </c>
      <c r="H2413" s="8">
        <f>LN(Prices!H2407/Prices!H2406)</f>
        <v>1.4396840194429888E-3</v>
      </c>
      <c r="I2413" s="8">
        <f>LN(Prices!I2407/Prices!I2406)</f>
        <v>5.0637826718921367E-3</v>
      </c>
      <c r="J2413" s="8">
        <f>LN(Prices!J2407/Prices!J2406)</f>
        <v>4.4170131316058087E-3</v>
      </c>
      <c r="K2413" s="8">
        <f>(Prices!K2407-Prices!K2406)/100</f>
        <v>1.5999794006348099E-4</v>
      </c>
      <c r="L2413" s="8">
        <f>LN(Prices!L2407/Prices!L2406)</f>
        <v>4.5055082376780119E-3</v>
      </c>
      <c r="M2413" s="8">
        <f>LN(Prices!M2407/Prices!M2406)</f>
        <v>3.7737686344539311E-3</v>
      </c>
      <c r="N2413" s="8">
        <f>LN(Prices!N2407/Prices!N2406)</f>
        <v>4.8998819194555551E-3</v>
      </c>
      <c r="O2413" s="8">
        <f>LN(Prices!O2407/Prices!O2406)</f>
        <v>4.1808471836193798E-3</v>
      </c>
    </row>
    <row r="2414" spans="1:15" x14ac:dyDescent="0.25">
      <c r="A2414" s="5">
        <v>46119</v>
      </c>
      <c r="B2414" s="8">
        <f>LN(Prices!B2408/Prices!B2407)</f>
        <v>4.3276850744088742E-4</v>
      </c>
      <c r="C2414" s="8">
        <f>LN(Prices!C2408/Prices!C2407)</f>
        <v>1.2107842378822663E-3</v>
      </c>
      <c r="D2414" s="8">
        <f>LN(Prices!D2408/Prices!D2407)</f>
        <v>3.4958491060016069E-3</v>
      </c>
      <c r="E2414" s="8">
        <f>LN(Prices!E2408/Prices!E2407)</f>
        <v>2.5229059209130864E-3</v>
      </c>
      <c r="F2414" s="8">
        <f>LN(Prices!F2408/Prices!F2407)</f>
        <v>4.4794516964372505E-3</v>
      </c>
      <c r="G2414" s="8">
        <f>LN(Prices!G2408/Prices!G2407)</f>
        <v>1.1730260908016401E-3</v>
      </c>
      <c r="H2414" s="8">
        <f>LN(Prices!H2408/Prices!H2407)</f>
        <v>1.4376143087394902E-3</v>
      </c>
      <c r="I2414" s="8">
        <f>LN(Prices!I2408/Prices!I2407)</f>
        <v>2.1049593063860239E-4</v>
      </c>
      <c r="J2414" s="8">
        <f>LN(Prices!J2408/Prices!J2407)</f>
        <v>7.5896003312705994E-4</v>
      </c>
      <c r="K2414" s="8">
        <f>(Prices!K2408-Prices!K2407)/100</f>
        <v>-7.9998970031738286E-5</v>
      </c>
      <c r="L2414" s="8">
        <f>LN(Prices!L2408/Prices!L2407)</f>
        <v>1.2114294037640964E-3</v>
      </c>
      <c r="M2414" s="8">
        <f>LN(Prices!M2408/Prices!M2407)</f>
        <v>9.7281750500953523E-4</v>
      </c>
      <c r="N2414" s="8">
        <f>LN(Prices!N2408/Prices!N2407)</f>
        <v>1.4086059525325429E-5</v>
      </c>
      <c r="O2414" s="8">
        <f>LN(Prices!O2408/Prices!O2407)</f>
        <v>1.6950087435644513E-3</v>
      </c>
    </row>
    <row r="2415" spans="1:15" x14ac:dyDescent="0.25">
      <c r="A2415" s="5">
        <v>46120</v>
      </c>
      <c r="B2415" s="8">
        <f>LN(Prices!B2409/Prices!B2408)</f>
        <v>4.1393060198922728E-2</v>
      </c>
      <c r="C2415" s="8">
        <f>LN(Prices!C2409/Prices!C2408)</f>
        <v>2.6183994890378428E-3</v>
      </c>
      <c r="D2415" s="8">
        <f>LN(Prices!D2409/Prices!D2408)</f>
        <v>5.3176011763433916E-2</v>
      </c>
      <c r="E2415" s="8">
        <f>LN(Prices!E2409/Prices!E2408)</f>
        <v>2.2023435535480015E-3</v>
      </c>
      <c r="F2415" s="8">
        <f>LN(Prices!F2409/Prices!F2408)</f>
        <v>1.6669553009218855E-2</v>
      </c>
      <c r="G2415" s="8">
        <f>LN(Prices!G2409/Prices!G2408)</f>
        <v>1.8028876132707497E-4</v>
      </c>
      <c r="H2415" s="8">
        <f>LN(Prices!H2409/Prices!H2408)</f>
        <v>1.7852834730115206E-2</v>
      </c>
      <c r="I2415" s="8">
        <f>LN(Prices!I2409/Prices!I2408)</f>
        <v>2.4525824568425489E-2</v>
      </c>
      <c r="J2415" s="8">
        <f>LN(Prices!J2409/Prices!J2408)</f>
        <v>2.4772038357183543E-2</v>
      </c>
      <c r="K2415" s="8">
        <f>(Prices!K2409-Prices!K2408)/100</f>
        <v>-1.5000104904175249E-4</v>
      </c>
      <c r="L2415" s="8">
        <f>LN(Prices!L2409/Prices!L2408)</f>
        <v>2.7695878111897183E-2</v>
      </c>
      <c r="M2415" s="8">
        <f>LN(Prices!M2409/Prices!M2408)</f>
        <v>2.5110297595986871E-2</v>
      </c>
      <c r="N2415" s="8">
        <f>LN(Prices!N2409/Prices!N2408)</f>
        <v>2.4126502907285474E-2</v>
      </c>
      <c r="O2415" s="8">
        <f>LN(Prices!O2409/Prices!O2408)</f>
        <v>2.9238875716514044E-2</v>
      </c>
    </row>
    <row r="2416" spans="1:15" x14ac:dyDescent="0.25">
      <c r="A2416" s="5">
        <v>46121</v>
      </c>
      <c r="B2416" s="8">
        <f>LN(Prices!B2410/Prices!B2409)</f>
        <v>-2.0780248783783669E-3</v>
      </c>
      <c r="C2416" s="8">
        <f>LN(Prices!C2410/Prices!C2409)</f>
        <v>6.0318364346378754E-4</v>
      </c>
      <c r="D2416" s="8">
        <f>LN(Prices!D2410/Prices!D2409)</f>
        <v>-2.6507536266333837E-3</v>
      </c>
      <c r="E2416" s="8">
        <f>LN(Prices!E2410/Prices!E2409)</f>
        <v>-3.1439340320632987E-4</v>
      </c>
      <c r="F2416" s="8">
        <f>LN(Prices!F2410/Prices!F2409)</f>
        <v>7.9946296429637565E-3</v>
      </c>
      <c r="G2416" s="8">
        <f>LN(Prices!G2410/Prices!G2409)</f>
        <v>4.5072196826365665E-4</v>
      </c>
      <c r="H2416" s="8">
        <f>LN(Prices!H2410/Prices!H2409)</f>
        <v>7.1389654051321827E-3</v>
      </c>
      <c r="I2416" s="8">
        <f>LN(Prices!I2410/Prices!I2409)</f>
        <v>5.0176510128121408E-3</v>
      </c>
      <c r="J2416" s="8">
        <f>LN(Prices!J2410/Prices!J2409)</f>
        <v>6.1510668695140148E-3</v>
      </c>
      <c r="K2416" s="8">
        <f>(Prices!K2410-Prices!K2409)/100</f>
        <v>-1.1999845504759855E-4</v>
      </c>
      <c r="L2416" s="8">
        <f>LN(Prices!L2410/Prices!L2409)</f>
        <v>2.8167031283144878E-3</v>
      </c>
      <c r="M2416" s="8">
        <f>LN(Prices!M2410/Prices!M2409)</f>
        <v>4.9641553957623322E-3</v>
      </c>
      <c r="N2416" s="8">
        <f>LN(Prices!N2410/Prices!N2409)</f>
        <v>5.4842244684603376E-3</v>
      </c>
      <c r="O2416" s="8">
        <f>LN(Prices!O2410/Prices!O2409)</f>
        <v>6.0303744049214781E-3</v>
      </c>
    </row>
    <row r="2417" spans="1:15" x14ac:dyDescent="0.25">
      <c r="A2417" s="5">
        <v>46122</v>
      </c>
      <c r="B2417" s="8">
        <f>LN(Prices!B2411/Prices!B2410)</f>
        <v>2.4930694824157472E-3</v>
      </c>
      <c r="C2417" s="8">
        <f>LN(Prices!C2411/Prices!C2410)</f>
        <v>-1.7102396192764176E-3</v>
      </c>
      <c r="D2417" s="8">
        <f>LN(Prices!D2411/Prices!D2410)</f>
        <v>4.6342495302174186E-3</v>
      </c>
      <c r="E2417" s="8">
        <f>LN(Prices!E2411/Prices!E2410)</f>
        <v>-1.6780289579938616E-3</v>
      </c>
      <c r="F2417" s="8">
        <f>LN(Prices!F2411/Prices!F2410)</f>
        <v>3.3123238530815102E-3</v>
      </c>
      <c r="G2417" s="8">
        <f>LN(Prices!G2411/Prices!G2410)</f>
        <v>5.4056991203616975E-4</v>
      </c>
      <c r="H2417" s="8">
        <f>LN(Prices!H2411/Prices!H2410)</f>
        <v>2.1533694709755026E-3</v>
      </c>
      <c r="I2417" s="8">
        <f>LN(Prices!I2411/Prices!I2410)</f>
        <v>-5.6338857860576581E-3</v>
      </c>
      <c r="J2417" s="8">
        <f>LN(Prices!J2411/Prices!J2410)</f>
        <v>-1.1391696991393636E-3</v>
      </c>
      <c r="K2417" s="8">
        <f>(Prices!K2411-Prices!K2410)/100</f>
        <v>4.999876022337979E-5</v>
      </c>
      <c r="L2417" s="8">
        <f>LN(Prices!L2411/Prices!L2410)</f>
        <v>-3.1942128657306305E-3</v>
      </c>
      <c r="M2417" s="8">
        <f>LN(Prices!M2411/Prices!M2410)</f>
        <v>2.2815762253197125E-3</v>
      </c>
      <c r="N2417" s="8">
        <f>LN(Prices!N2411/Prices!N2410)</f>
        <v>-5.9468070842403761E-3</v>
      </c>
      <c r="O2417" s="8">
        <f>LN(Prices!O2411/Prices!O2410)</f>
        <v>-2.1720453370433182E-3</v>
      </c>
    </row>
    <row r="2418" spans="1:15" x14ac:dyDescent="0.25">
      <c r="A2418" s="5">
        <v>46125</v>
      </c>
      <c r="B2418" s="8">
        <f>LN(Prices!B2412/Prices!B2411)</f>
        <v>6.7553202522016671E-3</v>
      </c>
      <c r="C2418" s="8">
        <f>LN(Prices!C2412/Prices!C2411)</f>
        <v>2.0115780978164455E-3</v>
      </c>
      <c r="D2418" s="8">
        <f>LN(Prices!D2412/Prices!D2411)</f>
        <v>8.3861299254453445E-3</v>
      </c>
      <c r="E2418" s="8">
        <f>LN(Prices!E2412/Prices!E2411)</f>
        <v>2.2018817920436647E-3</v>
      </c>
      <c r="F2418" s="8">
        <f>LN(Prices!F2412/Prices!F2411)</f>
        <v>9.4444959037842788E-4</v>
      </c>
      <c r="G2418" s="8">
        <f>LN(Prices!G2412/Prices!G2411)</f>
        <v>2.3391933127172061E-3</v>
      </c>
      <c r="H2418" s="8">
        <f>LN(Prices!H2412/Prices!H2411)</f>
        <v>3.7571510042823828E-3</v>
      </c>
      <c r="I2418" s="8">
        <f>LN(Prices!I2412/Prices!I2411)</f>
        <v>7.8785514299925131E-3</v>
      </c>
      <c r="J2418" s="8">
        <f>LN(Prices!J2412/Prices!J2411)</f>
        <v>1.0121875493741075E-2</v>
      </c>
      <c r="K2418" s="8">
        <f>(Prices!K2412-Prices!K2411)/100</f>
        <v>9.9999904632568361E-5</v>
      </c>
      <c r="L2418" s="8">
        <f>LN(Prices!L2412/Prices!L2411)</f>
        <v>1.111434841800157E-2</v>
      </c>
      <c r="M2418" s="8">
        <f>LN(Prices!M2412/Prices!M2411)</f>
        <v>1.3532538163513992E-2</v>
      </c>
      <c r="N2418" s="8">
        <f>LN(Prices!N2412/Prices!N2411)</f>
        <v>8.389308332122208E-3</v>
      </c>
      <c r="O2418" s="8">
        <f>LN(Prices!O2412/Prices!O2411)</f>
        <v>1.5053783474515055E-2</v>
      </c>
    </row>
    <row r="2419" spans="1:15" x14ac:dyDescent="0.25">
      <c r="A2419" s="5">
        <v>46126</v>
      </c>
      <c r="B2419" s="8">
        <f>LN(Prices!B2413/Prices!B2412)</f>
        <v>1.1475681000665788E-2</v>
      </c>
      <c r="C2419" s="8">
        <f>LN(Prices!C2413/Prices!C2412)</f>
        <v>2.6092033048312024E-3</v>
      </c>
      <c r="D2419" s="8">
        <f>LN(Prices!D2413/Prices!D2412)</f>
        <v>1.8977161487370577E-2</v>
      </c>
      <c r="E2419" s="8">
        <f>LN(Prices!E2413/Prices!E2412)</f>
        <v>3.241387928871158E-3</v>
      </c>
      <c r="F2419" s="8">
        <f>LN(Prices!F2413/Prices!F2412)</f>
        <v>1.2662524160557201E-2</v>
      </c>
      <c r="G2419" s="8">
        <f>LN(Prices!G2413/Prices!G2412)</f>
        <v>2.243961599086994E-3</v>
      </c>
      <c r="H2419" s="8">
        <f>LN(Prices!H2413/Prices!H2412)</f>
        <v>9.4908836371867065E-3</v>
      </c>
      <c r="I2419" s="8">
        <f>LN(Prices!I2413/Prices!I2412)</f>
        <v>4.6771519558622297E-3</v>
      </c>
      <c r="J2419" s="8">
        <f>LN(Prices!J2413/Prices!J2412)</f>
        <v>1.1713988916143619E-2</v>
      </c>
      <c r="K2419" s="8">
        <f>(Prices!K2413-Prices!K2412)/100</f>
        <v>9.0000629425053276E-5</v>
      </c>
      <c r="L2419" s="8">
        <f>LN(Prices!L2413/Prices!L2412)</f>
        <v>4.4985855990737058E-3</v>
      </c>
      <c r="M2419" s="8">
        <f>LN(Prices!M2413/Prices!M2412)</f>
        <v>1.7891239001600227E-2</v>
      </c>
      <c r="N2419" s="8">
        <f>LN(Prices!N2413/Prices!N2412)</f>
        <v>4.3108736008949343E-3</v>
      </c>
      <c r="O2419" s="8">
        <f>LN(Prices!O2413/Prices!O2412)</f>
        <v>1.3087569701182951E-2</v>
      </c>
    </row>
    <row r="2420" spans="1:15" x14ac:dyDescent="0.25">
      <c r="A2420" s="5">
        <v>46127</v>
      </c>
      <c r="B2420" s="8">
        <f>LN(Prices!B2414/Prices!B2413)</f>
        <v>-1.7675439004907637E-3</v>
      </c>
      <c r="C2420" s="8">
        <f>LN(Prices!C2414/Prices!C2413)</f>
        <v>-1.6046959528465651E-3</v>
      </c>
      <c r="D2420" s="8">
        <f>LN(Prices!D2414/Prices!D2413)</f>
        <v>-6.4290849273483208E-4</v>
      </c>
      <c r="E2420" s="8">
        <f>LN(Prices!E2414/Prices!E2413)</f>
        <v>-2.1946671816495604E-3</v>
      </c>
      <c r="F2420" s="8">
        <f>LN(Prices!F2414/Prices!F2413)</f>
        <v>8.3851837133690123E-4</v>
      </c>
      <c r="G2420" s="8">
        <f>LN(Prices!G2414/Prices!G2413)</f>
        <v>-8.9696632460137097E-4</v>
      </c>
      <c r="H2420" s="8">
        <f>LN(Prices!H2414/Prices!H2413)</f>
        <v>7.4267615136679643E-4</v>
      </c>
      <c r="I2420" s="8">
        <f>LN(Prices!I2414/Prices!I2413)</f>
        <v>-2.8443830395703069E-3</v>
      </c>
      <c r="J2420" s="8">
        <f>LN(Prices!J2414/Prices!J2413)</f>
        <v>7.9441449115650702E-3</v>
      </c>
      <c r="K2420" s="8">
        <f>(Prices!K2414-Prices!K2413)/100</f>
        <v>0</v>
      </c>
      <c r="L2420" s="8">
        <f>LN(Prices!L2414/Prices!L2413)</f>
        <v>-2.7034817760098677E-3</v>
      </c>
      <c r="M2420" s="8">
        <f>LN(Prices!M2414/Prices!M2413)</f>
        <v>1.7801267848123518E-2</v>
      </c>
      <c r="N2420" s="8">
        <f>LN(Prices!N2414/Prices!N2413)</f>
        <v>-3.0261706695139581E-3</v>
      </c>
      <c r="O2420" s="8">
        <f>LN(Prices!O2414/Prices!O2413)</f>
        <v>2.9487026139584267E-3</v>
      </c>
    </row>
    <row r="2421" spans="1:15" x14ac:dyDescent="0.25">
      <c r="A2421" s="5">
        <v>46128</v>
      </c>
      <c r="B2421" s="8">
        <f>LN(Prices!B2415/Prices!B2414)</f>
        <v>-4.0826609183246504E-4</v>
      </c>
      <c r="C2421" s="8">
        <f>LN(Prices!C2415/Prices!C2414)</f>
        <v>-1.4063121722786339E-3</v>
      </c>
      <c r="D2421" s="8">
        <f>LN(Prices!D2415/Prices!D2414)</f>
        <v>4.0112293240162911E-3</v>
      </c>
      <c r="E2421" s="8">
        <f>LN(Prices!E2415/Prices!E2414)</f>
        <v>-1.7802241097356888E-3</v>
      </c>
      <c r="F2421" s="8">
        <f>LN(Prices!F2415/Prices!F2414)</f>
        <v>6.6827409422849223E-3</v>
      </c>
      <c r="G2421" s="8">
        <f>LN(Prices!G2415/Prices!G2414)</f>
        <v>-2.1561351728897962E-3</v>
      </c>
      <c r="H2421" s="8">
        <f>LN(Prices!H2415/Prices!H2414)</f>
        <v>9.1845181390343179E-3</v>
      </c>
      <c r="I2421" s="8">
        <f>LN(Prices!I2415/Prices!I2414)</f>
        <v>3.756872496651601E-3</v>
      </c>
      <c r="J2421" s="8">
        <f>LN(Prices!J2415/Prices!J2414)</f>
        <v>2.6065558152860279E-3</v>
      </c>
      <c r="K2421" s="8">
        <f>(Prices!K2415-Prices!K2414)/100</f>
        <v>-2.0000934600830078E-5</v>
      </c>
      <c r="L2421" s="8">
        <f>LN(Prices!L2415/Prices!L2414)</f>
        <v>2.11357276548663E-3</v>
      </c>
      <c r="M2421" s="8">
        <f>LN(Prices!M2415/Prices!M2414)</f>
        <v>1.1307699791483507E-3</v>
      </c>
      <c r="N2421" s="8">
        <f>LN(Prices!N2415/Prices!N2414)</f>
        <v>4.0479026773342017E-3</v>
      </c>
      <c r="O2421" s="8">
        <f>LN(Prices!O2415/Prices!O2414)</f>
        <v>2.1866017466418463E-3</v>
      </c>
    </row>
    <row r="2422" spans="1:15" x14ac:dyDescent="0.25">
      <c r="A2422" s="5">
        <v>46129</v>
      </c>
      <c r="B2422" s="8">
        <f>LN(Prices!B2416/Prices!B2415)</f>
        <v>1.3655364617105025E-2</v>
      </c>
      <c r="C2422" s="8">
        <f>LN(Prices!C2416/Prices!C2415)</f>
        <v>3.7123362575254676E-3</v>
      </c>
      <c r="D2422" s="8">
        <f>LN(Prices!D2416/Prices!D2415)</f>
        <v>1.8875948865402399E-2</v>
      </c>
      <c r="E2422" s="8">
        <f>LN(Prices!E2416/Prices!E2415)</f>
        <v>5.4353853633630168E-3</v>
      </c>
      <c r="F2422" s="8">
        <f>LN(Prices!F2416/Prices!F2415)</f>
        <v>1.4874978943772999E-2</v>
      </c>
      <c r="G2422" s="8">
        <f>LN(Prices!G2416/Prices!G2415)</f>
        <v>2.6048250703614223E-3</v>
      </c>
      <c r="H2422" s="8">
        <f>LN(Prices!H2416/Prices!H2415)</f>
        <v>1.5846887968810851E-2</v>
      </c>
      <c r="I2422" s="8">
        <f>LN(Prices!I2416/Prices!I2415)</f>
        <v>1.0184143961566158E-2</v>
      </c>
      <c r="J2422" s="8">
        <f>LN(Prices!J2416/Prices!J2415)</f>
        <v>1.1968553928737802E-2</v>
      </c>
      <c r="K2422" s="8">
        <f>(Prices!K2416-Prices!K2415)/100</f>
        <v>-9.9999904632572806E-5</v>
      </c>
      <c r="L2422" s="8">
        <f>LN(Prices!L2416/Prices!L2415)</f>
        <v>1.9495832586714553E-2</v>
      </c>
      <c r="M2422" s="8">
        <f>LN(Prices!M2416/Prices!M2415)</f>
        <v>1.4579732427725256E-2</v>
      </c>
      <c r="N2422" s="8">
        <f>LN(Prices!N2416/Prices!N2415)</f>
        <v>9.9947463623995762E-3</v>
      </c>
      <c r="O2422" s="8">
        <f>LN(Prices!O2416/Prices!O2415)</f>
        <v>2.0850315847616631E-2</v>
      </c>
    </row>
    <row r="2423" spans="1:15" x14ac:dyDescent="0.25">
      <c r="A2423" s="5">
        <v>46132</v>
      </c>
      <c r="B2423" s="8">
        <f>LN(Prices!B2417/Prices!B2416)</f>
        <v>-3.7669679736730753E-3</v>
      </c>
      <c r="C2423" s="8">
        <f>LN(Prices!C2417/Prices!C2416)</f>
        <v>-1.001041068002027E-4</v>
      </c>
      <c r="D2423" s="8">
        <f>LN(Prices!D2417/Prices!D2416)</f>
        <v>-7.2543655043847775E-3</v>
      </c>
      <c r="E2423" s="8">
        <f>LN(Prices!E2417/Prices!E2416)</f>
        <v>-9.3869041421014822E-4</v>
      </c>
      <c r="F2423" s="8">
        <f>LN(Prices!F2417/Prices!F2416)</f>
        <v>4.002246653455682E-3</v>
      </c>
      <c r="G2423" s="8">
        <f>LN(Prices!G2417/Prices!G2416)</f>
        <v>-6.2806643312975888E-4</v>
      </c>
      <c r="H2423" s="8">
        <f>LN(Prices!H2417/Prices!H2416)</f>
        <v>3.6136222048702045E-3</v>
      </c>
      <c r="I2423" s="8">
        <f>LN(Prices!I2417/Prices!I2416)</f>
        <v>5.0154129550762769E-4</v>
      </c>
      <c r="J2423" s="8">
        <f>LN(Prices!J2417/Prices!J2416)</f>
        <v>-2.3771959102520377E-3</v>
      </c>
      <c r="K2423" s="8">
        <f>(Prices!K2417-Prices!K2416)/100</f>
        <v>-1.9998550415039061E-5</v>
      </c>
      <c r="L2423" s="8">
        <f>LN(Prices!L2417/Prices!L2416)</f>
        <v>6.1024832264374978E-3</v>
      </c>
      <c r="M2423" s="8">
        <f>LN(Prices!M2417/Prices!M2416)</f>
        <v>-3.4555347674618542E-3</v>
      </c>
      <c r="N2423" s="8">
        <f>LN(Prices!N2417/Prices!N2416)</f>
        <v>1.7440995393188316E-4</v>
      </c>
      <c r="O2423" s="8">
        <f>LN(Prices!O2417/Prices!O2416)</f>
        <v>5.7667889302498469E-3</v>
      </c>
    </row>
    <row r="2424" spans="1:15" x14ac:dyDescent="0.25">
      <c r="A2424" s="5">
        <v>46133</v>
      </c>
      <c r="B2424" s="8">
        <f>LN(Prices!B2418/Prices!B2417)</f>
        <v>-1.9462975874089905E-2</v>
      </c>
      <c r="C2424" s="8">
        <f>LN(Prices!C2418/Prices!C2417)</f>
        <v>-3.7128646141407107E-3</v>
      </c>
      <c r="D2424" s="8">
        <f>LN(Prices!D2418/Prices!D2417)</f>
        <v>-1.4829303230177549E-2</v>
      </c>
      <c r="E2424" s="8">
        <f>LN(Prices!E2418/Prices!E2417)</f>
        <v>-4.3919455136914561E-3</v>
      </c>
      <c r="F2424" s="8">
        <f>LN(Prices!F2418/Prices!F2417)</f>
        <v>-1.6013563041095091E-2</v>
      </c>
      <c r="G2424" s="8">
        <f>LN(Prices!G2418/Prices!G2417)</f>
        <v>-1.7069252905010191E-3</v>
      </c>
      <c r="H2424" s="8">
        <f>LN(Prices!H2418/Prices!H2417)</f>
        <v>-1.7885460619193102E-2</v>
      </c>
      <c r="I2424" s="8">
        <f>LN(Prices!I2418/Prices!I2417)</f>
        <v>-6.1352995412588566E-3</v>
      </c>
      <c r="J2424" s="8">
        <f>LN(Prices!J2418/Prices!J2417)</f>
        <v>-6.3684535808531404E-3</v>
      </c>
      <c r="K2424" s="8">
        <f>(Prices!K2418-Prices!K2417)/100</f>
        <v>0</v>
      </c>
      <c r="L2424" s="8">
        <f>LN(Prices!L2418/Prices!L2417)</f>
        <v>-5.7624776287010689E-3</v>
      </c>
      <c r="M2424" s="8">
        <f>LN(Prices!M2418/Prices!M2417)</f>
        <v>-7.0229396952812143E-3</v>
      </c>
      <c r="N2424" s="8">
        <f>LN(Prices!N2418/Prices!N2417)</f>
        <v>-6.043196010025194E-3</v>
      </c>
      <c r="O2424" s="8">
        <f>LN(Prices!O2418/Prices!O2417)</f>
        <v>-1.007217694622351E-2</v>
      </c>
    </row>
    <row r="2425" spans="1:15" x14ac:dyDescent="0.25">
      <c r="A2425" s="5">
        <v>46134</v>
      </c>
      <c r="B2425" s="8">
        <f>LN(Prices!B2419/Prices!B2418)</f>
        <v>8.2123820204363703E-3</v>
      </c>
      <c r="C2425" s="8">
        <f>LN(Prices!C2419/Prices!C2418)</f>
        <v>1.4065315045168152E-3</v>
      </c>
      <c r="D2425" s="8">
        <f>LN(Prices!D2419/Prices!D2418)</f>
        <v>1.7989819850978171E-2</v>
      </c>
      <c r="E2425" s="8">
        <f>LN(Prices!E2419/Prices!E2418)</f>
        <v>1.047378739302524E-3</v>
      </c>
      <c r="F2425" s="8">
        <f>LN(Prices!F2419/Prices!F2418)</f>
        <v>-1.2904632018171144E-2</v>
      </c>
      <c r="G2425" s="8">
        <f>LN(Prices!G2419/Prices!G2418)</f>
        <v>1.5273749033108256E-3</v>
      </c>
      <c r="H2425" s="8">
        <f>LN(Prices!H2419/Prices!H2418)</f>
        <v>-8.3233502368429916E-3</v>
      </c>
      <c r="I2425" s="8">
        <f>LN(Prices!I2419/Prices!I2418)</f>
        <v>2.7201714727993508E-3</v>
      </c>
      <c r="J2425" s="8">
        <f>LN(Prices!J2419/Prices!J2418)</f>
        <v>1.0405756011537825E-2</v>
      </c>
      <c r="K2425" s="8">
        <f>(Prices!K2419-Prices!K2418)/100</f>
        <v>-3.0000209808349609E-5</v>
      </c>
      <c r="L2425" s="8">
        <f>LN(Prices!L2419/Prices!L2418)</f>
        <v>-3.6611830334916298E-3</v>
      </c>
      <c r="M2425" s="8">
        <f>LN(Prices!M2419/Prices!M2418)</f>
        <v>1.5878049693634964E-2</v>
      </c>
      <c r="N2425" s="8">
        <f>LN(Prices!N2419/Prices!N2418)</f>
        <v>2.9342071615485765E-3</v>
      </c>
      <c r="O2425" s="8">
        <f>LN(Prices!O2419/Prices!O2418)</f>
        <v>7.3544928313310871E-3</v>
      </c>
    </row>
    <row r="2426" spans="1:15" x14ac:dyDescent="0.25">
      <c r="A2426" s="5">
        <v>46135</v>
      </c>
      <c r="B2426" s="8">
        <f>LN(Prices!B2420/Prices!B2419)</f>
        <v>-1.0965005095922182E-2</v>
      </c>
      <c r="C2426" s="8">
        <f>LN(Prices!C2420/Prices!C2419)</f>
        <v>-1.6075927292731375E-3</v>
      </c>
      <c r="D2426" s="8">
        <f>LN(Prices!D2420/Prices!D2419)</f>
        <v>-1.6384673733604711E-2</v>
      </c>
      <c r="E2426" s="8">
        <f>LN(Prices!E2420/Prices!E2419)</f>
        <v>-1.5713984066673074E-3</v>
      </c>
      <c r="F2426" s="8">
        <f>LN(Prices!F2420/Prices!F2419)</f>
        <v>1.3550113822471255E-2</v>
      </c>
      <c r="G2426" s="8">
        <f>LN(Prices!G2420/Prices!G2419)</f>
        <v>1.614511201374218E-3</v>
      </c>
      <c r="H2426" s="8">
        <f>LN(Prices!H2420/Prices!H2419)</f>
        <v>1.0210157025506815E-2</v>
      </c>
      <c r="I2426" s="8">
        <f>LN(Prices!I2420/Prices!I2419)</f>
        <v>3.9162644269225191E-3</v>
      </c>
      <c r="J2426" s="8">
        <f>LN(Prices!J2420/Prices!J2419)</f>
        <v>-4.1414321709399987E-3</v>
      </c>
      <c r="K2426" s="8">
        <f>(Prices!K2420-Prices!K2419)/100</f>
        <v>0</v>
      </c>
      <c r="L2426" s="8">
        <f>LN(Prices!L2420/Prices!L2419)</f>
        <v>-2.4764705194785686E-4</v>
      </c>
      <c r="M2426" s="8">
        <f>LN(Prices!M2420/Prices!M2419)</f>
        <v>-1.2629276965790033E-2</v>
      </c>
      <c r="N2426" s="8">
        <f>LN(Prices!N2420/Prices!N2419)</f>
        <v>4.0613180528216285E-3</v>
      </c>
      <c r="O2426" s="8">
        <f>LN(Prices!O2420/Prices!O2419)</f>
        <v>-3.6974494661302527E-3</v>
      </c>
    </row>
    <row r="2427" spans="1:15" x14ac:dyDescent="0.25">
      <c r="A2427" s="5">
        <v>46136</v>
      </c>
      <c r="B2427" s="8">
        <f>LN(Prices!B2421/Prices!B2420)</f>
        <v>1.0283157393813159E-2</v>
      </c>
      <c r="C2427" s="8">
        <f>LN(Prices!C2421/Prices!C2420)</f>
        <v>1.4068141330461944E-3</v>
      </c>
      <c r="D2427" s="8">
        <f>LN(Prices!D2421/Prices!D2420)</f>
        <v>2.2048637268384862E-2</v>
      </c>
      <c r="E2427" s="8">
        <f>LN(Prices!E2421/Prices!E2420)</f>
        <v>1.9901728607559818E-3</v>
      </c>
      <c r="F2427" s="8">
        <f>LN(Prices!F2421/Prices!F2420)</f>
        <v>-1.9377677852493304E-3</v>
      </c>
      <c r="G2427" s="8">
        <f>LN(Prices!G2421/Prices!G2420)</f>
        <v>2.0593847438183182E-3</v>
      </c>
      <c r="H2427" s="8">
        <f>LN(Prices!H2421/Prices!H2420)</f>
        <v>-1.9917114109553715E-3</v>
      </c>
      <c r="I2427" s="8">
        <f>LN(Prices!I2421/Prices!I2420)</f>
        <v>1.0016732984536912E-3</v>
      </c>
      <c r="J2427" s="8">
        <f>LN(Prices!J2421/Prices!J2420)</f>
        <v>7.9420679176324567E-3</v>
      </c>
      <c r="K2427" s="8">
        <f>(Prices!K2421-Prices!K2420)/100</f>
        <v>-2.0000934600830078E-5</v>
      </c>
      <c r="L2427" s="8">
        <f>LN(Prices!L2421/Prices!L2420)</f>
        <v>2.1884024924581202E-3</v>
      </c>
      <c r="M2427" s="8">
        <f>LN(Prices!M2421/Prices!M2420)</f>
        <v>1.3180936256055742E-2</v>
      </c>
      <c r="N2427" s="8">
        <f>LN(Prices!N2421/Prices!N2420)</f>
        <v>7.7276638274762649E-4</v>
      </c>
      <c r="O2427" s="8">
        <f>LN(Prices!O2421/Prices!O2420)</f>
        <v>4.2789307244868405E-3</v>
      </c>
    </row>
    <row r="2428" spans="1:15" x14ac:dyDescent="0.25">
      <c r="A2428" s="5">
        <v>46139</v>
      </c>
      <c r="B2428" s="8">
        <f>LN(Prices!B2422/Prices!B2421)</f>
        <v>-1.6380808502648519E-3</v>
      </c>
      <c r="C2428" s="8">
        <f>LN(Prices!C2422/Prices!C2421)</f>
        <v>-1.5073989256232619E-3</v>
      </c>
      <c r="D2428" s="8">
        <f>LN(Prices!D2422/Prices!D2421)</f>
        <v>-1.5701146511959909E-3</v>
      </c>
      <c r="E2428" s="8">
        <f>LN(Prices!E2422/Prices!E2421)</f>
        <v>-2.3048630223277563E-3</v>
      </c>
      <c r="F2428" s="8">
        <f>LN(Prices!F2422/Prices!F2421)</f>
        <v>-2.9599095016639501E-3</v>
      </c>
      <c r="G2428" s="8">
        <f>LN(Prices!G2422/Prices!G2421)</f>
        <v>-2.6836273202699562E-4</v>
      </c>
      <c r="H2428" s="8">
        <f>LN(Prices!H2422/Prices!H2421)</f>
        <v>-5.4713980062990495E-3</v>
      </c>
      <c r="I2428" s="8">
        <f>LN(Prices!I2422/Prices!I2421)</f>
        <v>-3.0033528718219501E-4</v>
      </c>
      <c r="J2428" s="8">
        <f>LN(Prices!J2422/Prices!J2421)</f>
        <v>1.2316180005498539E-3</v>
      </c>
      <c r="K2428" s="8">
        <f>(Prices!K2422-Prices!K2421)/100</f>
        <v>-3.0000209808340729E-5</v>
      </c>
      <c r="L2428" s="8">
        <f>LN(Prices!L2422/Prices!L2421)</f>
        <v>4.1166185752264189E-5</v>
      </c>
      <c r="M2428" s="8">
        <f>LN(Prices!M2422/Prices!M2421)</f>
        <v>1.6592180661898972E-3</v>
      </c>
      <c r="N2428" s="8">
        <f>LN(Prices!N2422/Prices!N2421)</f>
        <v>-1.2951612553822393E-4</v>
      </c>
      <c r="O2428" s="8">
        <f>LN(Prices!O2422/Prices!O2421)</f>
        <v>4.2687027234054338E-4</v>
      </c>
    </row>
    <row r="2429" spans="1:15" x14ac:dyDescent="0.25">
      <c r="A2429" s="5">
        <v>46140</v>
      </c>
      <c r="B2429" s="8">
        <f>LN(Prices!B2423/Prices!B2422)</f>
        <v>-7.2677647971208532E-3</v>
      </c>
      <c r="C2429" s="8">
        <f>LN(Prices!C2423/Prices!C2422)</f>
        <v>-4.0220616827731266E-4</v>
      </c>
      <c r="D2429" s="8">
        <f>LN(Prices!D2423/Prices!D2422)</f>
        <v>-1.026618858510657E-2</v>
      </c>
      <c r="E2429" s="8">
        <f>LN(Prices!E2423/Prices!E2422)</f>
        <v>-9.4433922840212023E-4</v>
      </c>
      <c r="F2429" s="8">
        <f>LN(Prices!F2423/Prices!F2422)</f>
        <v>9.9548945243191928E-3</v>
      </c>
      <c r="G2429" s="8">
        <f>LN(Prices!G2423/Prices!G2422)</f>
        <v>-3.5790550187085878E-4</v>
      </c>
      <c r="H2429" s="8">
        <f>LN(Prices!H2423/Prices!H2422)</f>
        <v>9.1372517803106727E-3</v>
      </c>
      <c r="I2429" s="8">
        <f>LN(Prices!I2423/Prices!I2422)</f>
        <v>-2.6073320876808764E-3</v>
      </c>
      <c r="J2429" s="8">
        <f>LN(Prices!J2423/Prices!J2422)</f>
        <v>-4.9061878687959495E-3</v>
      </c>
      <c r="K2429" s="8">
        <f>(Prices!K2423-Prices!K2422)/100</f>
        <v>0</v>
      </c>
      <c r="L2429" s="8">
        <f>LN(Prices!L2423/Prices!L2422)</f>
        <v>-1.0107250148324606E-2</v>
      </c>
      <c r="M2429" s="8">
        <f>LN(Prices!M2423/Prices!M2422)</f>
        <v>-7.9525761082743923E-3</v>
      </c>
      <c r="N2429" s="8">
        <f>LN(Prices!N2423/Prices!N2422)</f>
        <v>-2.7905203800895118E-3</v>
      </c>
      <c r="O2429" s="8">
        <f>LN(Prices!O2423/Prices!O2422)</f>
        <v>-1.1594105833479629E-2</v>
      </c>
    </row>
    <row r="2430" spans="1:15" x14ac:dyDescent="0.25">
      <c r="A2430" s="5">
        <v>46141</v>
      </c>
      <c r="B2430" s="8">
        <f>LN(Prices!B2424/Prices!B2423)</f>
        <v>-8.0144510287877783E-3</v>
      </c>
      <c r="C2430" s="8">
        <f>LN(Prices!C2424/Prices!C2423)</f>
        <v>-4.4363891756325179E-3</v>
      </c>
      <c r="D2430" s="8">
        <f>LN(Prices!D2424/Prices!D2423)</f>
        <v>-4.7740660520243566E-3</v>
      </c>
      <c r="E2430" s="8">
        <f>LN(Prices!E2424/Prices!E2423)</f>
        <v>-4.7356922724558223E-3</v>
      </c>
      <c r="F2430" s="8">
        <f>LN(Prices!F2424/Prices!F2423)</f>
        <v>-7.1796829230344307E-3</v>
      </c>
      <c r="G2430" s="8">
        <f>LN(Prices!G2424/Prices!G2423)</f>
        <v>-3.0476277112945461E-3</v>
      </c>
      <c r="H2430" s="8">
        <f>LN(Prices!H2424/Prices!H2423)</f>
        <v>-7.8719805194097034E-3</v>
      </c>
      <c r="I2430" s="8">
        <f>LN(Prices!I2424/Prices!I2423)</f>
        <v>2.0085877189025166E-4</v>
      </c>
      <c r="J2430" s="8">
        <f>LN(Prices!J2424/Prices!J2423)</f>
        <v>-3.9925174351248426E-4</v>
      </c>
      <c r="K2430" s="8">
        <f>(Prices!K2424-Prices!K2423)/100</f>
        <v>0</v>
      </c>
      <c r="L2430" s="8">
        <f>LN(Prices!L2424/Prices!L2423)</f>
        <v>-7.009592516620422E-3</v>
      </c>
      <c r="M2430" s="8">
        <f>LN(Prices!M2424/Prices!M2423)</f>
        <v>-2.172090989764364E-3</v>
      </c>
      <c r="N2430" s="8">
        <f>LN(Prices!N2424/Prices!N2423)</f>
        <v>-1.1644539776389646E-4</v>
      </c>
      <c r="O2430" s="8">
        <f>LN(Prices!O2424/Prices!O2423)</f>
        <v>-6.0340526001086362E-3</v>
      </c>
    </row>
    <row r="2431" spans="1:15" x14ac:dyDescent="0.25">
      <c r="A2431" s="5">
        <v>46142</v>
      </c>
      <c r="B2431" s="8">
        <f>LN(Prices!B2425/Prices!B2424)</f>
        <v>2.1275858212012697E-2</v>
      </c>
      <c r="C2431" s="8">
        <f>LN(Prices!C2425/Prices!C2424)</f>
        <v>1.4135399935123053E-3</v>
      </c>
      <c r="D2431" s="8">
        <f>LN(Prices!D2425/Prices!D2424)</f>
        <v>2.0524934116527099E-2</v>
      </c>
      <c r="E2431" s="8">
        <f>LN(Prices!E2425/Prices!E2424)</f>
        <v>1.8970670097710708E-3</v>
      </c>
      <c r="F2431" s="8">
        <f>LN(Prices!F2425/Prices!F2424)</f>
        <v>1.2302755936302378E-2</v>
      </c>
      <c r="G2431" s="8">
        <f>LN(Prices!G2425/Prices!G2424)</f>
        <v>1.524904132554224E-3</v>
      </c>
      <c r="H2431" s="8">
        <f>LN(Prices!H2425/Prices!H2424)</f>
        <v>1.4956141938563114E-2</v>
      </c>
      <c r="I2431" s="8">
        <f>LN(Prices!I2425/Prices!I2424)</f>
        <v>1.8204937172403443E-2</v>
      </c>
      <c r="J2431" s="8">
        <f>LN(Prices!J2425/Prices!J2424)</f>
        <v>1.0186184168105012E-2</v>
      </c>
      <c r="K2431" s="8">
        <f>(Prices!K2425-Prices!K2424)/100</f>
        <v>-4.9998760223388674E-5</v>
      </c>
      <c r="L2431" s="8">
        <f>LN(Prices!L2425/Prices!L2424)</f>
        <v>1.6660903013825432E-2</v>
      </c>
      <c r="M2431" s="8">
        <f>LN(Prices!M2425/Prices!M2424)</f>
        <v>4.0105834882315453E-3</v>
      </c>
      <c r="N2431" s="8">
        <f>LN(Prices!N2425/Prices!N2424)</f>
        <v>1.8381025082220004E-2</v>
      </c>
      <c r="O2431" s="8">
        <f>LN(Prices!O2425/Prices!O2424)</f>
        <v>2.1822782078340871E-2</v>
      </c>
    </row>
    <row r="2432" spans="1:15" x14ac:dyDescent="0.25">
      <c r="A2432" s="5">
        <v>46143</v>
      </c>
      <c r="B2432" s="8">
        <f>LN(Prices!B2426/Prices!B2425)</f>
        <v>2.7167229761882594E-4</v>
      </c>
      <c r="C2432" s="8">
        <f>LN(Prices!C2426/Prices!C2425)</f>
        <v>1.3154391706876557E-3</v>
      </c>
      <c r="D2432" s="8">
        <f>LN(Prices!D2426/Prices!D2425)</f>
        <v>2.1853689121765383E-3</v>
      </c>
      <c r="E2432" s="8">
        <f>LN(Prices!E2426/Prices!E2425)</f>
        <v>7.6017143287864213E-4</v>
      </c>
      <c r="F2432" s="8">
        <f>LN(Prices!F2426/Prices!F2425)</f>
        <v>-1.9181219848072185E-3</v>
      </c>
      <c r="G2432" s="8">
        <f>LN(Prices!G2426/Prices!G2425)</f>
        <v>3.1572140260338454E-3</v>
      </c>
      <c r="H2432" s="8">
        <f>LN(Prices!H2426/Prices!H2425)</f>
        <v>-2.8068609933464693E-3</v>
      </c>
      <c r="I2432" s="8">
        <f>LN(Prices!I2426/Prices!I2425)</f>
        <v>-1.8748499672167479E-3</v>
      </c>
      <c r="J2432" s="8">
        <f>LN(Prices!J2426/Prices!J2425)</f>
        <v>2.9240496865214701E-3</v>
      </c>
      <c r="K2432" s="8">
        <f>(Prices!K2426-Prices!K2425)/100</f>
        <v>-9.9999904632572806E-5</v>
      </c>
      <c r="L2432" s="8">
        <f>LN(Prices!L2426/Prices!L2425)</f>
        <v>8.250203312276566E-6</v>
      </c>
      <c r="M2432" s="8">
        <f>LN(Prices!M2426/Prices!M2425)</f>
        <v>6.674827662124086E-3</v>
      </c>
      <c r="N2432" s="8">
        <f>LN(Prices!N2426/Prices!N2425)</f>
        <v>-1.7163330008989734E-3</v>
      </c>
      <c r="O2432" s="8">
        <f>LN(Prices!O2426/Prices!O2425)</f>
        <v>4.6003207220017975E-3</v>
      </c>
    </row>
    <row r="2433" spans="1:15" x14ac:dyDescent="0.25">
      <c r="A2433" s="5">
        <v>46146</v>
      </c>
      <c r="B2433" s="8">
        <f>LN(Prices!B2427/Prices!B2426)</f>
        <v>-1.0098288285003395E-2</v>
      </c>
      <c r="C2433" s="8">
        <f>LN(Prices!C2427/Prices!C2426)</f>
        <v>-3.1394123612930114E-3</v>
      </c>
      <c r="D2433" s="8">
        <f>LN(Prices!D2427/Prices!D2426)</f>
        <v>-4.679299145041656E-4</v>
      </c>
      <c r="E2433" s="8">
        <f>LN(Prices!E2427/Prices!E2426)</f>
        <v>-3.7011043231272613E-3</v>
      </c>
      <c r="F2433" s="8">
        <f>LN(Prices!F2427/Prices!F2426)</f>
        <v>-7.3407634317748547E-3</v>
      </c>
      <c r="G2433" s="8">
        <f>LN(Prices!G2427/Prices!G2426)</f>
        <v>-1.7977757478974806E-3</v>
      </c>
      <c r="H2433" s="8">
        <f>LN(Prices!H2427/Prices!H2426)</f>
        <v>-6.2656769034399222E-3</v>
      </c>
      <c r="I2433" s="8">
        <f>LN(Prices!I2427/Prices!I2426)</f>
        <v>-5.347569010951507E-3</v>
      </c>
      <c r="J2433" s="8">
        <f>LN(Prices!J2427/Prices!J2426)</f>
        <v>-4.070462487840939E-3</v>
      </c>
      <c r="K2433" s="8">
        <f>(Prices!K2427-Prices!K2426)/100</f>
        <v>1.4999866485596147E-4</v>
      </c>
      <c r="L2433" s="8">
        <f>LN(Prices!L2427/Prices!L2426)</f>
        <v>-6.5962202524229166E-3</v>
      </c>
      <c r="M2433" s="8">
        <f>LN(Prices!M2427/Prices!M2426)</f>
        <v>-2.2800952131074564E-3</v>
      </c>
      <c r="N2433" s="8">
        <f>LN(Prices!N2427/Prices!N2426)</f>
        <v>-5.7293199824714966E-3</v>
      </c>
      <c r="O2433" s="8">
        <f>LN(Prices!O2427/Prices!O2426)</f>
        <v>-5.9977387673421888E-3</v>
      </c>
    </row>
    <row r="2434" spans="1:15" x14ac:dyDescent="0.25">
      <c r="A2434" s="5">
        <v>46147</v>
      </c>
      <c r="B2434" s="8">
        <f>LN(Prices!B2428/Prices!B2427)</f>
        <v>1.4298494261834266E-2</v>
      </c>
      <c r="C2434" s="8">
        <f>LN(Prices!C2428/Prices!C2427)</f>
        <v>1.8240514954649474E-3</v>
      </c>
      <c r="D2434" s="8">
        <f>LN(Prices!D2428/Prices!D2427)</f>
        <v>2.0078011068538463E-2</v>
      </c>
      <c r="E2434" s="8">
        <f>LN(Prices!E2428/Prices!E2427)</f>
        <v>1.4820204596472791E-3</v>
      </c>
      <c r="F2434" s="8">
        <f>LN(Prices!F2428/Prices!F2427)</f>
        <v>5.0525713857146153E-3</v>
      </c>
      <c r="G2434" s="8">
        <f>LN(Prices!G2428/Prices!G2427)</f>
        <v>-7.2005864477237263E-4</v>
      </c>
      <c r="H2434" s="8">
        <f>LN(Prices!H2428/Prices!H2427)</f>
        <v>3.1377457820749828E-3</v>
      </c>
      <c r="I2434" s="8">
        <f>LN(Prices!I2428/Prices!I2427)</f>
        <v>1.1059690997738797E-2</v>
      </c>
      <c r="J2434" s="8">
        <f>LN(Prices!J2428/Prices!J2427)</f>
        <v>8.0872273805751849E-3</v>
      </c>
      <c r="K2434" s="8">
        <f>(Prices!K2428-Prices!K2427)/100</f>
        <v>9.9999904632559484E-5</v>
      </c>
      <c r="L2434" s="8">
        <f>LN(Prices!L2428/Prices!L2427)</f>
        <v>1.3056319831436668E-2</v>
      </c>
      <c r="M2434" s="8">
        <f>LN(Prices!M2428/Prices!M2427)</f>
        <v>5.1286637783247773E-3</v>
      </c>
      <c r="N2434" s="8">
        <f>LN(Prices!N2428/Prices!N2427)</f>
        <v>1.0856454371326032E-2</v>
      </c>
      <c r="O2434" s="8">
        <f>LN(Prices!O2428/Prices!O2427)</f>
        <v>1.7373243206730421E-2</v>
      </c>
    </row>
    <row r="2435" spans="1:15" x14ac:dyDescent="0.25">
      <c r="A2435" s="5">
        <v>46148</v>
      </c>
      <c r="B2435" s="8">
        <f>LN(Prices!B2429/Prices!B2428)</f>
        <v>2.7077320999576524E-2</v>
      </c>
      <c r="C2435" s="8">
        <f>LN(Prices!C2429/Prices!C2428)</f>
        <v>4.2434075332150037E-3</v>
      </c>
      <c r="D2435" s="8">
        <f>LN(Prices!D2429/Prices!D2428)</f>
        <v>3.1457068466767345E-2</v>
      </c>
      <c r="E2435" s="8">
        <f>LN(Prices!E2429/Prices!E2428)</f>
        <v>4.9597353037733822E-3</v>
      </c>
      <c r="F2435" s="8">
        <f>LN(Prices!F2429/Prices!F2428)</f>
        <v>1.4555052161201702E-2</v>
      </c>
      <c r="G2435" s="8">
        <f>LN(Prices!G2429/Prices!G2428)</f>
        <v>7.2005864477241339E-4</v>
      </c>
      <c r="H2435" s="8">
        <f>LN(Prices!H2429/Prices!H2428)</f>
        <v>1.3793268182483481E-2</v>
      </c>
      <c r="I2435" s="8">
        <f>LN(Prices!I2429/Prices!I2428)</f>
        <v>1.025842427341821E-2</v>
      </c>
      <c r="J2435" s="8">
        <f>LN(Prices!J2429/Prices!J2428)</f>
        <v>1.4482944327746904E-2</v>
      </c>
      <c r="K2435" s="8">
        <f>(Prices!K2429-Prices!K2428)/100</f>
        <v>0</v>
      </c>
      <c r="L2435" s="8">
        <f>LN(Prices!L2429/Prices!L2428)</f>
        <v>1.8040587772099485E-2</v>
      </c>
      <c r="M2435" s="8">
        <f>LN(Prices!M2429/Prices!M2428)</f>
        <v>1.7176567451222289E-2</v>
      </c>
      <c r="N2435" s="8">
        <f>LN(Prices!N2429/Prices!N2428)</f>
        <v>1.0835323962031126E-2</v>
      </c>
      <c r="O2435" s="8">
        <f>LN(Prices!O2429/Prices!O2428)</f>
        <v>1.4575169219774222E-2</v>
      </c>
    </row>
    <row r="2436" spans="1:15" x14ac:dyDescent="0.25">
      <c r="A2436" s="5">
        <v>46149</v>
      </c>
      <c r="B2436" s="8">
        <f>LN(Prices!B2430/Prices!B2429)</f>
        <v>-1.6051298285038672E-2</v>
      </c>
      <c r="C2436" s="8">
        <f>LN(Prices!C2430/Prices!C2429)</f>
        <v>-2.4226771446573536E-3</v>
      </c>
      <c r="D2436" s="8">
        <f>LN(Prices!D2430/Prices!D2429)</f>
        <v>-1.3425044219356735E-2</v>
      </c>
      <c r="E2436" s="8">
        <f>LN(Prices!E2430/Prices!E2429)</f>
        <v>-3.0572920930338229E-3</v>
      </c>
      <c r="F2436" s="8">
        <f>LN(Prices!F2430/Prices!F2429)</f>
        <v>-7.4329887358928187E-3</v>
      </c>
      <c r="G2436" s="8">
        <f>LN(Prices!G2430/Prices!G2429)</f>
        <v>-1.0801764313567719E-3</v>
      </c>
      <c r="H2436" s="8">
        <f>LN(Prices!H2430/Prices!H2429)</f>
        <v>-7.2358597564942621E-3</v>
      </c>
      <c r="I2436" s="8">
        <f>LN(Prices!I2430/Prices!I2429)</f>
        <v>-1.0847903090787996E-2</v>
      </c>
      <c r="J2436" s="8">
        <f>LN(Prices!J2430/Prices!J2429)</f>
        <v>-3.8103454826786936E-3</v>
      </c>
      <c r="K2436" s="8">
        <f>(Prices!K2430-Prices!K2429)/100</f>
        <v>-1.9998550415039061E-5</v>
      </c>
      <c r="L2436" s="8">
        <f>LN(Prices!L2430/Prices!L2429)</f>
        <v>-1.3033222428652482E-2</v>
      </c>
      <c r="M2436" s="8">
        <f>LN(Prices!M2430/Prices!M2429)</f>
        <v>1.7036952972831697E-3</v>
      </c>
      <c r="N2436" s="8">
        <f>LN(Prices!N2430/Prices!N2429)</f>
        <v>-1.0936111474222699E-2</v>
      </c>
      <c r="O2436" s="8">
        <f>LN(Prices!O2430/Prices!O2429)</f>
        <v>-1.6464516071072813E-2</v>
      </c>
    </row>
    <row r="2437" spans="1:15" x14ac:dyDescent="0.25">
      <c r="A2437" s="5">
        <v>46150</v>
      </c>
      <c r="B2437" s="8">
        <f>LN(Prices!B2431/Prices!B2430)</f>
        <v>1.3415932926167263E-2</v>
      </c>
      <c r="C2437" s="8">
        <f>LN(Prices!C2431/Prices!C2430)</f>
        <v>2.321696647336688E-3</v>
      </c>
      <c r="D2437" s="8">
        <f>LN(Prices!D2431/Prices!D2430)</f>
        <v>2.0070635215173754E-2</v>
      </c>
      <c r="E2437" s="8">
        <f>LN(Prices!E2431/Prices!E2430)</f>
        <v>2.6360480145447649E-3</v>
      </c>
      <c r="F2437" s="8">
        <f>LN(Prices!F2431/Prices!F2430)</f>
        <v>4.5388630022810544E-3</v>
      </c>
      <c r="G2437" s="8">
        <f>LN(Prices!G2431/Prices!G2430)</f>
        <v>3.3268915701441621E-3</v>
      </c>
      <c r="H2437" s="8">
        <f>LN(Prices!H2431/Prices!H2430)</f>
        <v>2.3832837439973489E-3</v>
      </c>
      <c r="I2437" s="8">
        <f>LN(Prices!I2431/Prices!I2430)</f>
        <v>8.2200547662486453E-3</v>
      </c>
      <c r="J2437" s="8">
        <f>LN(Prices!J2431/Prices!J2430)</f>
        <v>8.3904054290319663E-3</v>
      </c>
      <c r="K2437" s="8">
        <f>(Prices!K2431-Prices!K2430)/100</f>
        <v>-3.0000209808349609E-5</v>
      </c>
      <c r="L2437" s="8">
        <f>LN(Prices!L2431/Prices!L2430)</f>
        <v>4.8796800566243423E-3</v>
      </c>
      <c r="M2437" s="8">
        <f>LN(Prices!M2431/Prices!M2430)</f>
        <v>7.1761393216173809E-3</v>
      </c>
      <c r="N2437" s="8">
        <f>LN(Prices!N2431/Prices!N2430)</f>
        <v>7.9404218345199354E-3</v>
      </c>
      <c r="O2437" s="8">
        <f>LN(Prices!O2431/Prices!O2430)</f>
        <v>7.5708779035950349E-3</v>
      </c>
    </row>
    <row r="2438" spans="1:15" x14ac:dyDescent="0.25">
      <c r="A2438" s="5">
        <v>46153</v>
      </c>
      <c r="B2438" s="8">
        <f>LN(Prices!B2432/Prices!B2431)</f>
        <v>-1.3202916949598405E-3</v>
      </c>
      <c r="C2438" s="8">
        <f>LN(Prices!C2432/Prices!C2431)</f>
        <v>-2.6249346238101491E-3</v>
      </c>
      <c r="D2438" s="8">
        <f>LN(Prices!D2432/Prices!D2431)</f>
        <v>-7.3624692439286789E-4</v>
      </c>
      <c r="E2438" s="8">
        <f>LN(Prices!E2432/Prices!E2431)</f>
        <v>-3.3754570316310421E-3</v>
      </c>
      <c r="F2438" s="8">
        <f>LN(Prices!F2432/Prices!F2431)</f>
        <v>8.1476322216664427E-4</v>
      </c>
      <c r="G2438" s="8">
        <f>LN(Prices!G2432/Prices!G2431)</f>
        <v>-8.0829249711862974E-4</v>
      </c>
      <c r="H2438" s="8">
        <f>LN(Prices!H2432/Prices!H2431)</f>
        <v>7.2423509072476629E-4</v>
      </c>
      <c r="I2438" s="8">
        <f>LN(Prices!I2432/Prices!I2431)</f>
        <v>3.4051429669251453E-3</v>
      </c>
      <c r="J2438" s="8">
        <f>LN(Prices!J2432/Prices!J2431)</f>
        <v>1.8781917406753333E-3</v>
      </c>
      <c r="K2438" s="8">
        <f>(Prices!K2432-Prices!K2431)/100</f>
        <v>4.9998760223388674E-5</v>
      </c>
      <c r="L2438" s="8">
        <f>LN(Prices!L2432/Prices!L2431)</f>
        <v>-3.2324441074746864E-3</v>
      </c>
      <c r="M2438" s="8">
        <f>LN(Prices!M2432/Prices!M2431)</f>
        <v>-5.3867613400793526E-4</v>
      </c>
      <c r="N2438" s="8">
        <f>LN(Prices!N2432/Prices!N2431)</f>
        <v>3.0130463851695058E-3</v>
      </c>
      <c r="O2438" s="8">
        <f>LN(Prices!O2432/Prices!O2431)</f>
        <v>3.2903653757106401E-3</v>
      </c>
    </row>
    <row r="2439" spans="1:15" x14ac:dyDescent="0.25">
      <c r="A2439" s="5">
        <v>46154</v>
      </c>
      <c r="B2439" s="8">
        <f>LN(Prices!B2433/Prices!B2432)</f>
        <v>-1.3299789990778906E-2</v>
      </c>
      <c r="C2439" s="8">
        <f>LN(Prices!C2433/Prices!C2432)</f>
        <v>-2.9358940751994392E-3</v>
      </c>
      <c r="D2439" s="8">
        <f>LN(Prices!D2433/Prices!D2432)</f>
        <v>-3.0964995685129896E-2</v>
      </c>
      <c r="E2439" s="8">
        <f>LN(Prices!E2433/Prices!E2432)</f>
        <v>-3.3868893419672177E-3</v>
      </c>
      <c r="F2439" s="8">
        <f>LN(Prices!F2433/Prices!F2432)</f>
        <v>2.1695778955223752E-3</v>
      </c>
      <c r="G2439" s="8">
        <f>LN(Prices!G2433/Prices!G2432)</f>
        <v>-1.7083397209807865E-3</v>
      </c>
      <c r="H2439" s="8">
        <f>LN(Prices!H2433/Prices!H2432)</f>
        <v>0</v>
      </c>
      <c r="I2439" s="8">
        <f>LN(Prices!I2433/Prices!I2432)</f>
        <v>-1.8470715750476135E-3</v>
      </c>
      <c r="J2439" s="8">
        <f>LN(Prices!J2433/Prices!J2432)</f>
        <v>-1.6038944114079717E-3</v>
      </c>
      <c r="K2439" s="8">
        <f>(Prices!K2433-Prices!K2432)/100</f>
        <v>3.0000209808349609E-5</v>
      </c>
      <c r="L2439" s="8">
        <f>LN(Prices!L2433/Prices!L2432)</f>
        <v>-6.6709288715472038E-3</v>
      </c>
      <c r="M2439" s="8">
        <f>LN(Prices!M2433/Prices!M2432)</f>
        <v>-1.9423485323072764E-3</v>
      </c>
      <c r="N2439" s="8">
        <f>LN(Prices!N2433/Prices!N2432)</f>
        <v>-1.9613123409440566E-3</v>
      </c>
      <c r="O2439" s="8">
        <f>LN(Prices!O2433/Prices!O2432)</f>
        <v>-9.7349016340234577E-3</v>
      </c>
    </row>
    <row r="2440" spans="1:15" x14ac:dyDescent="0.25">
      <c r="A2440" s="5">
        <v>46155</v>
      </c>
      <c r="B2440" s="8">
        <f>LN(Prices!B2434/Prices!B2433)</f>
        <v>1.0123898227862598E-2</v>
      </c>
      <c r="C2440" s="8">
        <f>LN(Prices!C2434/Prices!C2433)</f>
        <v>4.0548534728415881E-4</v>
      </c>
      <c r="D2440" s="8">
        <f>LN(Prices!D2434/Prices!D2433)</f>
        <v>2.0898302900081517E-2</v>
      </c>
      <c r="E2440" s="8">
        <f>LN(Prices!E2434/Prices!E2433)</f>
        <v>0</v>
      </c>
      <c r="F2440" s="8">
        <f>LN(Prices!F2434/Prices!F2433)</f>
        <v>-4.7974149152357603E-3</v>
      </c>
      <c r="G2440" s="8">
        <f>LN(Prices!G2434/Prices!G2433)</f>
        <v>0</v>
      </c>
      <c r="H2440" s="8">
        <f>LN(Prices!H2434/Prices!H2433)</f>
        <v>-8.3083264800421566E-3</v>
      </c>
      <c r="I2440" s="8">
        <f>LN(Prices!I2434/Prices!I2433)</f>
        <v>1.7499892774157874E-3</v>
      </c>
      <c r="J2440" s="8">
        <f>LN(Prices!J2434/Prices!J2433)</f>
        <v>5.8322060629953428E-3</v>
      </c>
      <c r="K2440" s="8">
        <f>(Prices!K2434-Prices!K2433)/100</f>
        <v>-3.0000209808349609E-5</v>
      </c>
      <c r="L2440" s="8">
        <f>LN(Prices!L2434/Prices!L2433)</f>
        <v>-2.5090824055797097E-3</v>
      </c>
      <c r="M2440" s="8">
        <f>LN(Prices!M2434/Prices!M2433)</f>
        <v>8.1903171528285214E-3</v>
      </c>
      <c r="N2440" s="8">
        <f>LN(Prices!N2434/Prices!N2433)</f>
        <v>1.9699906007074751E-3</v>
      </c>
      <c r="O2440" s="8">
        <f>LN(Prices!O2434/Prices!O2433)</f>
        <v>3.8681200805033681E-4</v>
      </c>
    </row>
    <row r="2441" spans="1:15" x14ac:dyDescent="0.25">
      <c r="A2441" s="5">
        <v>46156</v>
      </c>
      <c r="B2441" s="8">
        <f>LN(Prices!B2435/Prices!B2434)</f>
        <v>-5.302461349988881E-4</v>
      </c>
      <c r="C2441" s="8">
        <f>LN(Prices!C2435/Prices!C2434)</f>
        <v>-3.0417700325576202E-4</v>
      </c>
      <c r="D2441" s="8">
        <f>LN(Prices!D2435/Prices!D2434)</f>
        <v>2.5261895918095314E-3</v>
      </c>
      <c r="E2441" s="8">
        <f>LN(Prices!E2435/Prices!E2434)</f>
        <v>-6.3644899222495678E-4</v>
      </c>
      <c r="F2441" s="8">
        <f>LN(Prices!F2435/Prices!F2434)</f>
        <v>-2.3619350732495582E-3</v>
      </c>
      <c r="G2441" s="8">
        <f>LN(Prices!G2435/Prices!G2434)</f>
        <v>-9.9043760879262877E-4</v>
      </c>
      <c r="H2441" s="8">
        <f>LN(Prices!H2435/Prices!H2434)</f>
        <v>-5.9620256183647719E-3</v>
      </c>
      <c r="I2441" s="8">
        <f>LN(Prices!I2435/Prices!I2434)</f>
        <v>2.4254218805218495E-3</v>
      </c>
      <c r="J2441" s="8">
        <f>LN(Prices!J2435/Prices!J2434)</f>
        <v>7.6264491437384608E-3</v>
      </c>
      <c r="K2441" s="8">
        <f>(Prices!K2435-Prices!K2434)/100</f>
        <v>-1.1999845504759855E-4</v>
      </c>
      <c r="L2441" s="8">
        <f>LN(Prices!L2435/Prices!L2434)</f>
        <v>4.3662501797351577E-3</v>
      </c>
      <c r="M2441" s="8">
        <f>LN(Prices!M2435/Prices!M2434)</f>
        <v>1.2583254570445136E-2</v>
      </c>
      <c r="N2441" s="8">
        <f>LN(Prices!N2435/Prices!N2434)</f>
        <v>2.1131353107833846E-3</v>
      </c>
      <c r="O2441" s="8">
        <f>LN(Prices!O2435/Prices!O2434)</f>
        <v>6.7146174964918216E-3</v>
      </c>
    </row>
    <row r="2442" spans="1:15" x14ac:dyDescent="0.25">
      <c r="A2442" s="5">
        <v>46157</v>
      </c>
      <c r="B2442" s="8">
        <f>LN(Prices!B2436/Prices!B2435)</f>
        <v>-2.3072818147374663E-2</v>
      </c>
      <c r="C2442" s="8">
        <f>LN(Prices!C2436/Prices!C2435)</f>
        <v>-6.3052617005300128E-3</v>
      </c>
      <c r="D2442" s="8">
        <f>LN(Prices!D2436/Prices!D2435)</f>
        <v>-3.4884660049448492E-2</v>
      </c>
      <c r="E2442" s="8">
        <f>LN(Prices!E2436/Prices!E2435)</f>
        <v>-7.9884494924640972E-3</v>
      </c>
      <c r="F2442" s="8">
        <f>LN(Prices!F2436/Prices!F2435)</f>
        <v>-1.7339120358685893E-2</v>
      </c>
      <c r="G2442" s="8">
        <f>LN(Prices!G2436/Prices!G2435)</f>
        <v>-3.6098316461655954E-3</v>
      </c>
      <c r="H2442" s="8">
        <f>LN(Prices!H2436/Prices!H2435)</f>
        <v>-1.4902707892705799E-2</v>
      </c>
      <c r="I2442" s="8">
        <f>LN(Prices!I2436/Prices!I2435)</f>
        <v>-1.2676909905497927E-2</v>
      </c>
      <c r="J2442" s="8">
        <f>LN(Prices!J2436/Prices!J2435)</f>
        <v>-1.2440381787730354E-2</v>
      </c>
      <c r="K2442" s="8">
        <f>(Prices!K2436-Prices!K2435)/100</f>
        <v>0</v>
      </c>
      <c r="L2442" s="8">
        <f>LN(Prices!L2436/Prices!L2435)</f>
        <v>-1.6588305885097278E-2</v>
      </c>
      <c r="M2442" s="8">
        <f>LN(Prices!M2436/Prices!M2435)</f>
        <v>-1.1967971137331154E-2</v>
      </c>
      <c r="N2442" s="8">
        <f>LN(Prices!N2436/Prices!N2435)</f>
        <v>-1.3272499480521015E-2</v>
      </c>
      <c r="O2442" s="8">
        <f>LN(Prices!O2436/Prices!O2435)</f>
        <v>-2.4677781815919005E-2</v>
      </c>
    </row>
    <row r="2443" spans="1:15" x14ac:dyDescent="0.25">
      <c r="A2443" s="5">
        <v>46160</v>
      </c>
      <c r="B2443" s="8">
        <f>LN(Prices!B2437/Prices!B2436)</f>
        <v>5.6833909207464929E-3</v>
      </c>
      <c r="C2443" s="8">
        <f>LN(Prices!C2437/Prices!C2436)</f>
        <v>-1.0202808243042835E-4</v>
      </c>
      <c r="D2443" s="8">
        <f>LN(Prices!D2437/Prices!D2436)</f>
        <v>-1.5379386012482974E-3</v>
      </c>
      <c r="E2443" s="8">
        <f>LN(Prices!E2437/Prices!E2436)</f>
        <v>-4.2795766197056595E-4</v>
      </c>
      <c r="F2443" s="8">
        <f>LN(Prices!F2437/Prices!F2436)</f>
        <v>1.1318285368859499E-2</v>
      </c>
      <c r="G2443" s="8">
        <f>LN(Prices!G2437/Prices!G2436)</f>
        <v>-1.175907095820231E-3</v>
      </c>
      <c r="H2443" s="8">
        <f>LN(Prices!H2437/Prices!H2436)</f>
        <v>1.1645230470132203E-2</v>
      </c>
      <c r="I2443" s="8">
        <f>LN(Prices!I2437/Prices!I2436)</f>
        <v>1.8628267111432577E-3</v>
      </c>
      <c r="J2443" s="8">
        <f>LN(Prices!J2437/Prices!J2436)</f>
        <v>-7.3593859256555674E-4</v>
      </c>
      <c r="K2443" s="8">
        <f>(Prices!K2437-Prices!K2436)/100</f>
        <v>-1.9999980926514117E-4</v>
      </c>
      <c r="L2443" s="8">
        <f>LN(Prices!L2437/Prices!L2436)</f>
        <v>-1.6274849485851722E-3</v>
      </c>
      <c r="M2443" s="8">
        <f>LN(Prices!M2437/Prices!M2436)</f>
        <v>-2.4013386863397288E-3</v>
      </c>
      <c r="N2443" s="8">
        <f>LN(Prices!N2437/Prices!N2436)</f>
        <v>2.1194161939088181E-3</v>
      </c>
      <c r="O2443" s="8">
        <f>LN(Prices!O2437/Prices!O2436)</f>
        <v>-6.5368922855766082E-3</v>
      </c>
    </row>
    <row r="2444" spans="1:15" x14ac:dyDescent="0.25">
      <c r="A2444" s="5">
        <v>46161</v>
      </c>
      <c r="B2444" s="8">
        <f>LN(Prices!B2438/Prices!B2437)</f>
        <v>-8.265070990927317E-3</v>
      </c>
      <c r="C2444" s="8">
        <f>LN(Prices!C2438/Prices!C2437)</f>
        <v>-3.8846425630724721E-3</v>
      </c>
      <c r="D2444" s="8">
        <f>LN(Prices!D2438/Prices!D2437)</f>
        <v>-1.0988221929604631E-2</v>
      </c>
      <c r="E2444" s="8">
        <f>LN(Prices!E2438/Prices!E2437)</f>
        <v>-3.858886212034127E-3</v>
      </c>
      <c r="F2444" s="8">
        <f>LN(Prices!F2438/Prices!F2437)</f>
        <v>1.09742261012913E-3</v>
      </c>
      <c r="G2444" s="8">
        <f>LN(Prices!G2438/Prices!G2437)</f>
        <v>-3.3547133765162557E-3</v>
      </c>
      <c r="H2444" s="8">
        <f>LN(Prices!H2438/Prices!H2437)</f>
        <v>2.8377561373466478E-3</v>
      </c>
      <c r="I2444" s="8">
        <f>LN(Prices!I2438/Prices!I2437)</f>
        <v>-4.3192291946621032E-3</v>
      </c>
      <c r="J2444" s="8">
        <f>LN(Prices!J2438/Prices!J2437)</f>
        <v>-6.7007205566705823E-3</v>
      </c>
      <c r="K2444" s="8">
        <f>(Prices!K2438-Prices!K2437)/100</f>
        <v>6.9999694824218755E-5</v>
      </c>
      <c r="L2444" s="8">
        <f>LN(Prices!L2438/Prices!L2437)</f>
        <v>-9.6637991643357748E-3</v>
      </c>
      <c r="M2444" s="8">
        <f>LN(Prices!M2438/Prices!M2437)</f>
        <v>-8.4955861509289059E-3</v>
      </c>
      <c r="N2444" s="8">
        <f>LN(Prices!N2438/Prices!N2437)</f>
        <v>-4.643123892779849E-3</v>
      </c>
      <c r="O2444" s="8">
        <f>LN(Prices!O2438/Prices!O2437)</f>
        <v>-1.0151903758013598E-2</v>
      </c>
    </row>
    <row r="2445" spans="1:15" x14ac:dyDescent="0.25">
      <c r="A2445" s="5">
        <v>46162</v>
      </c>
      <c r="B2445" s="8">
        <f>LN(Prices!B2439/Prices!B2438)</f>
        <v>1.7933443520992829E-2</v>
      </c>
      <c r="C2445" s="8">
        <f>LN(Prices!C2439/Prices!C2438)</f>
        <v>6.0250492943056295E-3</v>
      </c>
      <c r="D2445" s="8">
        <f>LN(Prices!D2439/Prices!D2438)</f>
        <v>1.8501845102492909E-2</v>
      </c>
      <c r="E2445" s="8">
        <f>LN(Prices!E2439/Prices!E2438)</f>
        <v>6.7434131037387287E-3</v>
      </c>
      <c r="F2445" s="8">
        <f>LN(Prices!F2439/Prices!F2438)</f>
        <v>1.3165823427143586E-2</v>
      </c>
      <c r="G2445" s="8">
        <f>LN(Prices!G2439/Prices!G2438)</f>
        <v>2.3584642821993635E-3</v>
      </c>
      <c r="H2445" s="8">
        <f>LN(Prices!H2439/Prices!H2438)</f>
        <v>1.2619414316909073E-2</v>
      </c>
      <c r="I2445" s="8">
        <f>LN(Prices!I2439/Prices!I2438)</f>
        <v>8.5223186765078941E-3</v>
      </c>
      <c r="J2445" s="8">
        <f>LN(Prices!J2439/Prices!J2438)</f>
        <v>1.0734208066325955E-2</v>
      </c>
      <c r="K2445" s="8">
        <f>(Prices!K2439-Prices!K2438)/100</f>
        <v>-1.8000125885009766E-4</v>
      </c>
      <c r="L2445" s="8">
        <f>LN(Prices!L2439/Prices!L2438)</f>
        <v>1.9226916522900983E-2</v>
      </c>
      <c r="M2445" s="8">
        <f>LN(Prices!M2439/Prices!M2438)</f>
        <v>1.3135007266753358E-2</v>
      </c>
      <c r="N2445" s="8">
        <f>LN(Prices!N2439/Prices!N2438)</f>
        <v>9.312622913609854E-3</v>
      </c>
      <c r="O2445" s="8">
        <f>LN(Prices!O2439/Prices!O2438)</f>
        <v>2.5268953249426011E-2</v>
      </c>
    </row>
    <row r="2446" spans="1:15" x14ac:dyDescent="0.25">
      <c r="A2446" s="5">
        <v>46163</v>
      </c>
      <c r="B2446" s="8">
        <f>LN(Prices!B2440/Prices!B2439)</f>
        <v>6.2613239596950466E-3</v>
      </c>
      <c r="C2446" s="8">
        <f>LN(Prices!C2440/Prices!C2439)</f>
        <v>1.220957124610276E-3</v>
      </c>
      <c r="D2446" s="8">
        <f>LN(Prices!D2440/Prices!D2439)</f>
        <v>8.6699479755293317E-3</v>
      </c>
      <c r="E2446" s="8">
        <f>LN(Prices!E2440/Prices!E2439)</f>
        <v>6.3989592286352868E-4</v>
      </c>
      <c r="F2446" s="8">
        <f>LN(Prices!F2440/Prices!F2439)</f>
        <v>1.0818893066676283E-3</v>
      </c>
      <c r="G2446" s="8">
        <f>LN(Prices!G2440/Prices!G2439)</f>
        <v>0</v>
      </c>
      <c r="H2446" s="8">
        <f>LN(Prices!H2440/Prices!H2439)</f>
        <v>1.8637541497816914E-3</v>
      </c>
      <c r="I2446" s="8">
        <f>LN(Prices!I2440/Prices!I2439)</f>
        <v>4.1855718319869679E-3</v>
      </c>
      <c r="J2446" s="8">
        <f>LN(Prices!J2440/Prices!J2439)</f>
        <v>1.7138609316666425E-3</v>
      </c>
      <c r="K2446" s="8">
        <f>(Prices!K2440-Prices!K2439)/100</f>
        <v>2.5000095367432083E-4</v>
      </c>
      <c r="L2446" s="8">
        <f>LN(Prices!L2440/Prices!L2439)</f>
        <v>1.1811018262826562E-3</v>
      </c>
      <c r="M2446" s="8">
        <f>LN(Prices!M2440/Prices!M2439)</f>
        <v>-6.3728410745442863E-5</v>
      </c>
      <c r="N2446" s="8">
        <f>LN(Prices!N2440/Prices!N2439)</f>
        <v>3.9845111027147859E-3</v>
      </c>
      <c r="O2446" s="8">
        <f>LN(Prices!O2440/Prices!O2439)</f>
        <v>9.2142192078142719E-3</v>
      </c>
    </row>
    <row r="2447" spans="1:15" x14ac:dyDescent="0.25">
      <c r="A2447" s="5">
        <v>46164</v>
      </c>
      <c r="B2447" s="8">
        <f>LN(Prices!B2441/Prices!B2440)</f>
        <v>-2.7928016471106321E-3</v>
      </c>
      <c r="C2447" s="8">
        <f>LN(Prices!C2441/Prices!C2440)</f>
        <v>1.0163922208595391E-3</v>
      </c>
      <c r="D2447" s="8">
        <f>LN(Prices!D2441/Prices!D2440)</f>
        <v>-2.2743793867440478E-3</v>
      </c>
      <c r="E2447" s="8">
        <f>LN(Prices!E2441/Prices!E2440)</f>
        <v>8.5247572777796875E-4</v>
      </c>
      <c r="F2447" s="8">
        <f>LN(Prices!F2441/Prices!F2440)</f>
        <v>1.9803365435901365E-3</v>
      </c>
      <c r="G2447" s="8">
        <f>LN(Prices!G2441/Prices!G2440)</f>
        <v>9.0686712925467256E-5</v>
      </c>
      <c r="H2447" s="8">
        <f>LN(Prices!H2441/Prices!H2440)</f>
        <v>1.0339376830375531E-3</v>
      </c>
      <c r="I2447" s="8">
        <f>LN(Prices!I2441/Prices!I2440)</f>
        <v>7.0658265192672506E-3</v>
      </c>
      <c r="J2447" s="8">
        <f>LN(Prices!J2441/Prices!J2440)</f>
        <v>3.7200452843409908E-3</v>
      </c>
      <c r="K2447" s="8">
        <f>(Prices!K2441-Prices!K2440)/100</f>
        <v>3.0000209808349609E-5</v>
      </c>
      <c r="L2447" s="8">
        <f>LN(Prices!L2441/Prices!L2440)</f>
        <v>8.3512451452474514E-3</v>
      </c>
      <c r="M2447" s="8">
        <f>LN(Prices!M2441/Prices!M2440)</f>
        <v>2.3366130360055813E-3</v>
      </c>
      <c r="N2447" s="8">
        <f>LN(Prices!N2441/Prices!N2440)</f>
        <v>6.5441379833901577E-3</v>
      </c>
      <c r="O2447" s="8">
        <f>LN(Prices!O2441/Prices!O2440)</f>
        <v>9.0256078099917175E-3</v>
      </c>
    </row>
    <row r="2448" spans="1:15" x14ac:dyDescent="0.25">
      <c r="A2448" s="5">
        <v>46168</v>
      </c>
      <c r="B2448" s="8">
        <f>LN(Prices!B2442/Prices!B2441)</f>
        <v>1.9648545403220714E-2</v>
      </c>
      <c r="C2448" s="8">
        <f>LN(Prices!C2442/Prices!C2441)</f>
        <v>2.8402579450979575E-3</v>
      </c>
      <c r="D2448" s="8">
        <f>LN(Prices!D2442/Prices!D2441)</f>
        <v>3.7537979361803538E-2</v>
      </c>
      <c r="E2448" s="8">
        <f>LN(Prices!E2442/Prices!E2441)</f>
        <v>4.2516759415281201E-3</v>
      </c>
      <c r="F2448" s="8">
        <f>LN(Prices!F2442/Prices!F2441)</f>
        <v>6.2752373980931751E-3</v>
      </c>
      <c r="G2448" s="8">
        <f>LN(Prices!G2442/Prices!G2441)</f>
        <v>3.9782699494762888E-3</v>
      </c>
      <c r="H2448" s="8">
        <f>LN(Prices!H2442/Prices!H2441)</f>
        <v>4.639417030502988E-3</v>
      </c>
      <c r="I2448" s="8">
        <f>LN(Prices!I2442/Prices!I2441)</f>
        <v>8.6430601734419528E-3</v>
      </c>
      <c r="J2448" s="8">
        <f>LN(Prices!J2442/Prices!J2441)</f>
        <v>6.0896806231471642E-3</v>
      </c>
      <c r="K2448" s="8">
        <f>(Prices!K2442-Prices!K2441)/100</f>
        <v>-3.0000209808349609E-5</v>
      </c>
      <c r="L2448" s="8">
        <f>LN(Prices!L2442/Prices!L2441)</f>
        <v>1.4504744157377378E-2</v>
      </c>
      <c r="M2448" s="8">
        <f>LN(Prices!M2442/Prices!M2441)</f>
        <v>5.0665930604292687E-3</v>
      </c>
      <c r="N2448" s="8">
        <f>LN(Prices!N2442/Prices!N2441)</f>
        <v>8.1181616377596806E-3</v>
      </c>
      <c r="O2448" s="8">
        <f>LN(Prices!O2442/Prices!O2441)</f>
        <v>1.7724849779868879E-2</v>
      </c>
    </row>
    <row r="2449" spans="1:15" x14ac:dyDescent="0.25">
      <c r="A2449" s="5">
        <v>46169</v>
      </c>
      <c r="B2449" s="8">
        <f>LN(Prices!B2443/Prices!B2442)</f>
        <v>-3.1389241503000189E-3</v>
      </c>
      <c r="C2449" s="8">
        <f>LN(Prices!C2443/Prices!C2442)</f>
        <v>8.1014577852540025E-4</v>
      </c>
      <c r="D2449" s="8">
        <f>LN(Prices!D2443/Prices!D2442)</f>
        <v>-1.4621597785448206E-4</v>
      </c>
      <c r="E2449" s="8">
        <f>LN(Prices!E2443/Prices!E2442)</f>
        <v>4.2428166278549563E-4</v>
      </c>
      <c r="F2449" s="8">
        <f>LN(Prices!F2443/Prices!F2442)</f>
        <v>-2.7741561486646134E-3</v>
      </c>
      <c r="G2449" s="8">
        <f>LN(Prices!G2443/Prices!G2442)</f>
        <v>5.4129293275077665E-4</v>
      </c>
      <c r="H2449" s="8">
        <f>LN(Prices!H2443/Prices!H2442)</f>
        <v>-3.0905518788891693E-3</v>
      </c>
      <c r="I2449" s="8">
        <f>LN(Prices!I2443/Prices!I2442)</f>
        <v>-2.0100205724016208E-3</v>
      </c>
      <c r="J2449" s="8">
        <f>LN(Prices!J2443/Prices!J2442)</f>
        <v>1.6486555361860245E-4</v>
      </c>
      <c r="K2449" s="8">
        <f>(Prices!K2443-Prices!K2442)/100</f>
        <v>3.0000209808349609E-5</v>
      </c>
      <c r="L2449" s="8">
        <f>LN(Prices!L2443/Prices!L2442)</f>
        <v>-3.2060782941901907E-3</v>
      </c>
      <c r="M2449" s="8">
        <f>LN(Prices!M2443/Prices!M2442)</f>
        <v>7.1965370135084568E-4</v>
      </c>
      <c r="N2449" s="8">
        <f>LN(Prices!N2443/Prices!N2442)</f>
        <v>-1.3555626490585793E-3</v>
      </c>
      <c r="O2449" s="8">
        <f>LN(Prices!O2443/Prices!O2442)</f>
        <v>-2.0549600730372685E-4</v>
      </c>
    </row>
    <row r="2450" spans="1:15" x14ac:dyDescent="0.25">
      <c r="A2450" s="5">
        <v>46170</v>
      </c>
      <c r="B2450" s="8">
        <f>LN(Prices!B2444/Prices!B2443)</f>
        <v>1.4398588826565282E-3</v>
      </c>
      <c r="C2450" s="8">
        <f>LN(Prices!C2444/Prices!C2443)</f>
        <v>2.0221460665936948E-3</v>
      </c>
      <c r="D2450" s="8">
        <f>LN(Prices!D2444/Prices!D2443)</f>
        <v>3.2117114861918488E-3</v>
      </c>
      <c r="E2450" s="8">
        <f>LN(Prices!E2444/Prices!E2443)</f>
        <v>2.3296414418551444E-3</v>
      </c>
      <c r="F2450" s="8">
        <f>LN(Prices!F2444/Prices!F2443)</f>
        <v>-4.8508789137584338E-3</v>
      </c>
      <c r="G2450" s="8">
        <f>LN(Prices!G2444/Prices!G2443)</f>
        <v>2.7019371729961436E-3</v>
      </c>
      <c r="H2450" s="8">
        <f>LN(Prices!H2444/Prices!H2443)</f>
        <v>-3.8248132791757054E-3</v>
      </c>
      <c r="I2450" s="8">
        <f>LN(Prices!I2444/Prices!I2443)</f>
        <v>5.7472492881047567E-4</v>
      </c>
      <c r="J2450" s="8">
        <f>LN(Prices!J2444/Prices!J2443)</f>
        <v>5.7372272122164095E-3</v>
      </c>
      <c r="K2450" s="8">
        <f>(Prices!K2444-Prices!K2443)/100</f>
        <v>4.9998760223388674E-5</v>
      </c>
      <c r="L2450" s="8">
        <f>LN(Prices!L2444/Prices!L2443)</f>
        <v>1.0142546259537936E-3</v>
      </c>
      <c r="M2450" s="8">
        <f>LN(Prices!M2444/Prices!M2443)</f>
        <v>1.1432078098317446E-2</v>
      </c>
      <c r="N2450" s="8">
        <f>LN(Prices!N2444/Prices!N2443)</f>
        <v>6.2027475281975822E-4</v>
      </c>
      <c r="O2450" s="8">
        <f>LN(Prices!O2444/Prices!O2443)</f>
        <v>5.6792088201219901E-3</v>
      </c>
    </row>
    <row r="2451" spans="1:15" x14ac:dyDescent="0.25">
      <c r="A2451" s="5">
        <v>46171</v>
      </c>
      <c r="B2451" s="8">
        <f>LN(Prices!B2445/Prices!B2444)</f>
        <v>6.5385159596105936E-4</v>
      </c>
      <c r="C2451" s="8">
        <f>LN(Prices!C2445/Prices!C2444)</f>
        <v>6.0581607919888781E-4</v>
      </c>
      <c r="D2451" s="8">
        <f>LN(Prices!D2445/Prices!D2444)</f>
        <v>-1.4576840712456616E-4</v>
      </c>
      <c r="E2451" s="8">
        <f>LN(Prices!E2445/Prices!E2444)</f>
        <v>1.1629112385908029E-3</v>
      </c>
      <c r="F2451" s="8">
        <f>LN(Prices!F2445/Prices!F2444)</f>
        <v>-1.0955844419087866E-2</v>
      </c>
      <c r="G2451" s="8">
        <f>LN(Prices!G2445/Prices!G2444)</f>
        <v>2.6977144746972331E-4</v>
      </c>
      <c r="H2451" s="8">
        <f>LN(Prices!H2445/Prices!H2444)</f>
        <v>-8.8428060838897232E-3</v>
      </c>
      <c r="I2451" s="8">
        <f>LN(Prices!I2445/Prices!I2444)</f>
        <v>0</v>
      </c>
      <c r="J2451" s="8">
        <f>LN(Prices!J2445/Prices!J2444)</f>
        <v>2.1699047314878454E-3</v>
      </c>
      <c r="K2451" s="8">
        <f>(Prices!K2445-Prices!K2444)/100</f>
        <v>-1.9998550415039061E-5</v>
      </c>
      <c r="L2451" s="8">
        <f>LN(Prices!L2445/Prices!L2444)</f>
        <v>1.6684365475725842E-3</v>
      </c>
      <c r="M2451" s="8">
        <f>LN(Prices!M2445/Prices!M2444)</f>
        <v>5.3126469694446963E-3</v>
      </c>
      <c r="N2451" s="8">
        <f>LN(Prices!N2445/Prices!N2444)</f>
        <v>-4.3203151400387065E-4</v>
      </c>
      <c r="O2451" s="8">
        <f>LN(Prices!O2445/Prices!O2444)</f>
        <v>-5.8846634360080075E-3</v>
      </c>
    </row>
    <row r="2452" spans="1:15" x14ac:dyDescent="0.25">
      <c r="A2452" s="5">
        <v>46174</v>
      </c>
      <c r="B2452" s="8">
        <f>LN(Prices!B2446/Prices!B2445)</f>
        <v>5.7352529155627061E-3</v>
      </c>
      <c r="C2452" s="8">
        <f>LN(Prices!C2446/Prices!C2445)</f>
        <v>-4.9629371922474137E-4</v>
      </c>
      <c r="D2452" s="8">
        <f>LN(Prices!D2446/Prices!D2445)</f>
        <v>2.1344969005537884E-2</v>
      </c>
      <c r="E2452" s="8">
        <f>LN(Prices!E2446/Prices!E2445)</f>
        <v>-1.729444290463498E-3</v>
      </c>
      <c r="F2452" s="8">
        <f>LN(Prices!F2446/Prices!F2445)</f>
        <v>-2.0325333967585527E-2</v>
      </c>
      <c r="G2452" s="8">
        <f>LN(Prices!G2446/Prices!G2445)</f>
        <v>4.3666226004791732E-4</v>
      </c>
      <c r="H2452" s="8">
        <f>LN(Prices!H2446/Prices!H2445)</f>
        <v>-1.6966512251093805E-2</v>
      </c>
      <c r="I2452" s="8">
        <f>LN(Prices!I2446/Prices!I2445)</f>
        <v>-2.3008842294033106E-3</v>
      </c>
      <c r="J2452" s="8">
        <f>LN(Prices!J2446/Prices!J2445)</f>
        <v>2.6218560604907887E-3</v>
      </c>
      <c r="K2452" s="8">
        <f>(Prices!K2446-Prices!K2445)/100</f>
        <v>3.1999826431273971E-4</v>
      </c>
      <c r="L2452" s="8">
        <f>LN(Prices!L2446/Prices!L2445)</f>
        <v>-7.5457092155498855E-4</v>
      </c>
      <c r="M2452" s="8">
        <f>LN(Prices!M2446/Prices!M2445)</f>
        <v>7.214304899397104E-3</v>
      </c>
      <c r="N2452" s="8">
        <f>LN(Prices!N2446/Prices!N2445)</f>
        <v>-2.4802967483979238E-3</v>
      </c>
      <c r="O2452" s="8">
        <f>LN(Prices!O2446/Prices!O2445)</f>
        <v>-4.6626160923886814E-3</v>
      </c>
    </row>
    <row r="2453" spans="1:15" x14ac:dyDescent="0.25">
      <c r="A2453" s="5">
        <v>46175</v>
      </c>
      <c r="B2453" s="8">
        <f>LN(Prices!B2447/Prices!B2446)</f>
        <v>7.8969930225189239E-3</v>
      </c>
      <c r="C2453" s="8">
        <f>LN(Prices!C2447/Prices!C2446)</f>
        <v>3.0397496705000918E-4</v>
      </c>
      <c r="D2453" s="8">
        <f>LN(Prices!D2447/Prices!D2446)</f>
        <v>1.0221569280840753E-2</v>
      </c>
      <c r="E2453" s="8">
        <f>LN(Prices!E2447/Prices!E2446)</f>
        <v>7.429822683115403E-4</v>
      </c>
      <c r="F2453" s="8">
        <f>LN(Prices!F2447/Prices!F2446)</f>
        <v>4.8197646487399392E-3</v>
      </c>
      <c r="G2453" s="8">
        <f>LN(Prices!G2447/Prices!G2446)</f>
        <v>-9.1029090278471749E-5</v>
      </c>
      <c r="H2453" s="8">
        <f>LN(Prices!H2447/Prices!H2446)</f>
        <v>4.5596377427348199E-3</v>
      </c>
      <c r="I2453" s="8">
        <f>LN(Prices!I2447/Prices!I2446)</f>
        <v>7.9346516796696149E-3</v>
      </c>
      <c r="J2453" s="8">
        <f>LN(Prices!J2447/Prices!J2446)</f>
        <v>1.2912549125880068E-3</v>
      </c>
      <c r="K2453" s="8">
        <f>(Prices!K2447-Prices!K2446)/100</f>
        <v>-1.9998550415039061E-5</v>
      </c>
      <c r="L2453" s="8">
        <f>LN(Prices!L2447/Prices!L2446)</f>
        <v>8.6558954999647678E-3</v>
      </c>
      <c r="M2453" s="8">
        <f>LN(Prices!M2447/Prices!M2446)</f>
        <v>-3.7216988751541721E-3</v>
      </c>
      <c r="N2453" s="8">
        <f>LN(Prices!N2447/Prices!N2446)</f>
        <v>7.792775662065125E-3</v>
      </c>
      <c r="O2453" s="8">
        <f>LN(Prices!O2447/Prices!O2446)</f>
        <v>8.9761506947101406E-3</v>
      </c>
    </row>
    <row r="2454" spans="1:15" x14ac:dyDescent="0.25">
      <c r="A2454" s="5">
        <v>46176</v>
      </c>
      <c r="B2454" s="8">
        <f>LN(Prices!B2448/Prices!B2447)</f>
        <v>-1.0630183751303257E-2</v>
      </c>
      <c r="C2454" s="8">
        <f>LN(Prices!C2448/Prices!C2447)</f>
        <v>-2.1297677454933015E-3</v>
      </c>
      <c r="D2454" s="8">
        <f>LN(Prices!D2448/Prices!D2447)</f>
        <v>-1.2507385480269351E-2</v>
      </c>
      <c r="E2454" s="8">
        <f>LN(Prices!E2448/Prices!E2447)</f>
        <v>-2.5498802021449844E-3</v>
      </c>
      <c r="F2454" s="8">
        <f>LN(Prices!F2448/Prices!F2447)</f>
        <v>2.6778951413730708E-3</v>
      </c>
      <c r="G2454" s="8">
        <f>LN(Prices!G2448/Prices!G2447)</f>
        <v>-1.8202738812385893E-3</v>
      </c>
      <c r="H2454" s="8">
        <f>LN(Prices!H2448/Prices!H2447)</f>
        <v>-1.1643751130925202E-3</v>
      </c>
      <c r="I2454" s="8">
        <f>LN(Prices!I2448/Prices!I2447)</f>
        <v>0</v>
      </c>
      <c r="J2454" s="8">
        <f>LN(Prices!J2448/Prices!J2447)</f>
        <v>-7.3993488920674321E-3</v>
      </c>
      <c r="K2454" s="8">
        <f>(Prices!K2448-Prices!K2447)/100</f>
        <v>4.9998760223388674E-5</v>
      </c>
      <c r="L2454" s="8">
        <f>LN(Prices!L2448/Prices!L2447)</f>
        <v>-9.5121885087155408E-4</v>
      </c>
      <c r="M2454" s="8">
        <f>LN(Prices!M2448/Prices!M2447)</f>
        <v>-1.358862561556271E-2</v>
      </c>
      <c r="N2454" s="8">
        <f>LN(Prices!N2448/Prices!N2447)</f>
        <v>-4.4697480335289071E-4</v>
      </c>
      <c r="O2454" s="8">
        <f>LN(Prices!O2448/Prices!O2447)</f>
        <v>-1.3200826620630372E-2</v>
      </c>
    </row>
    <row r="2455" spans="1:15" x14ac:dyDescent="0.25">
      <c r="A2455" s="5">
        <v>46177</v>
      </c>
      <c r="B2455" s="8">
        <f>LN(Prices!B2449/Prices!B2448)</f>
        <v>2.2131155915331348E-3</v>
      </c>
      <c r="C2455" s="8">
        <f>LN(Prices!C2449/Prices!C2448)</f>
        <v>1.6230654110975355E-3</v>
      </c>
      <c r="D2455" s="8">
        <f>LN(Prices!D2449/Prices!D2448)</f>
        <v>-1.1796970192515849E-2</v>
      </c>
      <c r="E2455" s="8">
        <f>LN(Prices!E2449/Prices!E2448)</f>
        <v>1.2758347371151853E-3</v>
      </c>
      <c r="F2455" s="8">
        <f>LN(Prices!F2449/Prices!F2448)</f>
        <v>1.3737745742601597E-2</v>
      </c>
      <c r="G2455" s="8">
        <f>LN(Prices!G2449/Prices!G2448)</f>
        <v>9.1053550437968911E-5</v>
      </c>
      <c r="H2455" s="8">
        <f>LN(Prices!H2449/Prices!H2448)</f>
        <v>1.7742288814114663E-2</v>
      </c>
      <c r="I2455" s="8">
        <f>LN(Prices!I2449/Prices!I2448)</f>
        <v>6.5486822999893E-3</v>
      </c>
      <c r="J2455" s="8">
        <f>LN(Prices!J2449/Prices!J2448)</f>
        <v>4.0467623691873905E-3</v>
      </c>
      <c r="K2455" s="8">
        <f>(Prices!K2449-Prices!K2448)/100</f>
        <v>-3.0000209808349609E-5</v>
      </c>
      <c r="L2455" s="8">
        <f>LN(Prices!L2449/Prices!L2448)</f>
        <v>3.9218004950469084E-3</v>
      </c>
      <c r="M2455" s="8">
        <f>LN(Prices!M2449/Prices!M2448)</f>
        <v>2.0399849737182413E-3</v>
      </c>
      <c r="N2455" s="8">
        <f>LN(Prices!N2449/Prices!N2448)</f>
        <v>7.1823283996063766E-3</v>
      </c>
      <c r="O2455" s="8">
        <f>LN(Prices!O2449/Prices!O2448)</f>
        <v>1.4349608267929621E-2</v>
      </c>
    </row>
    <row r="2456" spans="1:15" x14ac:dyDescent="0.25">
      <c r="A2456" s="5">
        <v>46178</v>
      </c>
      <c r="B2456" s="8">
        <f>LN(Prices!B2450/Prices!B2449)</f>
        <v>-3.9522538921291921E-2</v>
      </c>
      <c r="C2456" s="8">
        <f>LN(Prices!C2450/Prices!C2449)</f>
        <v>-4.9788776886013362E-3</v>
      </c>
      <c r="D2456" s="8">
        <f>LN(Prices!D2450/Prices!D2449)</f>
        <v>-6.7495127945601516E-2</v>
      </c>
      <c r="E2456" s="8">
        <f>LN(Prices!E2450/Prices!E2449)</f>
        <v>-5.3264484316142549E-3</v>
      </c>
      <c r="F2456" s="8">
        <f>LN(Prices!F2450/Prices!F2449)</f>
        <v>1.049588478671106E-2</v>
      </c>
      <c r="G2456" s="8">
        <f>LN(Prices!G2450/Prices!G2449)</f>
        <v>-4.8395014004144667E-3</v>
      </c>
      <c r="H2456" s="8">
        <f>LN(Prices!H2450/Prices!H2449)</f>
        <v>7.154406141591893E-3</v>
      </c>
      <c r="I2456" s="8">
        <f>LN(Prices!I2450/Prices!I2449)</f>
        <v>-1.9004527209490845E-2</v>
      </c>
      <c r="J2456" s="8">
        <f>LN(Prices!J2450/Prices!J2449)</f>
        <v>-2.6801330315360895E-2</v>
      </c>
      <c r="K2456" s="8">
        <f>(Prices!K2450-Prices!K2449)/100</f>
        <v>5.0001144409179687E-5</v>
      </c>
      <c r="L2456" s="8">
        <f>LN(Prices!L2450/Prices!L2449)</f>
        <v>-1.9382846842596627E-2</v>
      </c>
      <c r="M2456" s="8">
        <f>LN(Prices!M2450/Prices!M2449)</f>
        <v>-3.3290475608182948E-2</v>
      </c>
      <c r="N2456" s="8">
        <f>LN(Prices!N2450/Prices!N2449)</f>
        <v>-1.9438222744408238E-2</v>
      </c>
      <c r="O2456" s="8">
        <f>LN(Prices!O2450/Prices!O2449)</f>
        <v>-3.5307213063305642E-2</v>
      </c>
    </row>
    <row r="2457" spans="1:15" x14ac:dyDescent="0.25">
      <c r="A2457" s="5">
        <v>46181</v>
      </c>
      <c r="B2457" s="8">
        <f>LN(Prices!B2451/Prices!B2450)</f>
        <v>9.827163345229659E-3</v>
      </c>
      <c r="C2457" s="8">
        <f>LN(Prices!C2451/Prices!C2450)</f>
        <v>0</v>
      </c>
      <c r="D2457" s="8">
        <f>LN(Prices!D2451/Prices!D2450)</f>
        <v>1.7800033795019755E-2</v>
      </c>
      <c r="E2457" s="8">
        <f>LN(Prices!E2451/Prices!E2450)</f>
        <v>-1.0688180907120464E-3</v>
      </c>
      <c r="F2457" s="8">
        <f>LN(Prices!F2451/Prices!F2450)</f>
        <v>-1.1679125386934525E-2</v>
      </c>
      <c r="G2457" s="8">
        <f>LN(Prices!G2451/Prices!G2450)</f>
        <v>-1.0989941895279312E-3</v>
      </c>
      <c r="H2457" s="8">
        <f>LN(Prices!H2451/Prices!H2450)</f>
        <v>-1.3731668127793206E-2</v>
      </c>
      <c r="I2457" s="8">
        <f>LN(Prices!I2451/Prices!I2450)</f>
        <v>3.9451440216252773E-3</v>
      </c>
      <c r="J2457" s="8">
        <f>LN(Prices!J2451/Prices!J2450)</f>
        <v>2.9737052076611974E-3</v>
      </c>
      <c r="K2457" s="8">
        <f>(Prices!K2451-Prices!K2450)/100</f>
        <v>3.0000209808349609E-5</v>
      </c>
      <c r="L2457" s="8">
        <f>LN(Prices!L2451/Prices!L2450)</f>
        <v>1.7149873908513847E-3</v>
      </c>
      <c r="M2457" s="8">
        <f>LN(Prices!M2451/Prices!M2450)</f>
        <v>2.1611328347955552E-3</v>
      </c>
      <c r="N2457" s="8">
        <f>LN(Prices!N2451/Prices!N2450)</f>
        <v>4.0089457241490609E-3</v>
      </c>
      <c r="O2457" s="8">
        <f>LN(Prices!O2451/Prices!O2450)</f>
        <v>7.7062186332737415E-3</v>
      </c>
    </row>
    <row r="2458" spans="1:15" x14ac:dyDescent="0.25">
      <c r="A2458" s="5">
        <v>46182</v>
      </c>
      <c r="B2458" s="8">
        <f>LN(Prices!B2452/Prices!B2451)</f>
        <v>1.0711026009412657E-3</v>
      </c>
      <c r="C2458" s="8">
        <f>LN(Prices!C2452/Prices!C2451)</f>
        <v>2.0351340299316961E-3</v>
      </c>
      <c r="D2458" s="8">
        <f>LN(Prices!D2452/Prices!D2451)</f>
        <v>1.0641194711043509E-3</v>
      </c>
      <c r="E2458" s="8">
        <f>LN(Prices!E2452/Prices!E2451)</f>
        <v>2.7762749815446628E-3</v>
      </c>
      <c r="F2458" s="8">
        <f>LN(Prices!F2452/Prices!F2451)</f>
        <v>2.4379379190778778E-2</v>
      </c>
      <c r="G2458" s="8">
        <f>LN(Prices!G2452/Prices!G2451)</f>
        <v>1.7395108967786807E-3</v>
      </c>
      <c r="H2458" s="8">
        <f>LN(Prices!H2452/Prices!H2451)</f>
        <v>2.2782386236081767E-2</v>
      </c>
      <c r="I2458" s="8">
        <f>LN(Prices!I2452/Prices!I2451)</f>
        <v>3.4512549476871518E-3</v>
      </c>
      <c r="J2458" s="8">
        <f>LN(Prices!J2452/Prices!J2451)</f>
        <v>-2.5797185926219454E-3</v>
      </c>
      <c r="K2458" s="8">
        <f>(Prices!K2452-Prices!K2451)/100</f>
        <v>6.9999694824218755E-5</v>
      </c>
      <c r="L2458" s="8">
        <f>LN(Prices!L2452/Prices!L2451)</f>
        <v>8.7966203488227899E-3</v>
      </c>
      <c r="M2458" s="8">
        <f>LN(Prices!M2452/Prices!M2451)</f>
        <v>-7.3952460293707787E-3</v>
      </c>
      <c r="N2458" s="8">
        <f>LN(Prices!N2452/Prices!N2451)</f>
        <v>4.069974951130732E-3</v>
      </c>
      <c r="O2458" s="8">
        <f>LN(Prices!O2452/Prices!O2451)</f>
        <v>4.0542543615085438E-3</v>
      </c>
    </row>
    <row r="2459" spans="1:15" x14ac:dyDescent="0.25">
      <c r="A2459" s="5">
        <v>46183</v>
      </c>
      <c r="B2459" s="8">
        <f>LN(Prices!B2453/Prices!B2452)</f>
        <v>-1.482910847303006E-2</v>
      </c>
      <c r="C2459" s="8">
        <f>LN(Prices!C2453/Prices!C2452)</f>
        <v>-6.1006623693358976E-4</v>
      </c>
      <c r="D2459" s="8">
        <f>LN(Prices!D2453/Prices!D2452)</f>
        <v>-1.778093319630103E-2</v>
      </c>
      <c r="E2459" s="8">
        <f>LN(Prices!E2453/Prices!E2452)</f>
        <v>-9.6011145489757917E-4</v>
      </c>
      <c r="F2459" s="8">
        <f>LN(Prices!F2453/Prices!F2452)</f>
        <v>1.1547591684167601E-3</v>
      </c>
      <c r="G2459" s="8">
        <f>LN(Prices!G2453/Prices!G2452)</f>
        <v>-1.0067612944504661E-3</v>
      </c>
      <c r="H2459" s="8">
        <f>LN(Prices!H2453/Prices!H2452)</f>
        <v>1.0243800086865599E-4</v>
      </c>
      <c r="I2459" s="8">
        <f>LN(Prices!I2453/Prices!I2452)</f>
        <v>-1.1841251854996692E-2</v>
      </c>
      <c r="J2459" s="8">
        <f>LN(Prices!J2453/Prices!J2452)</f>
        <v>-1.6332095868206012E-2</v>
      </c>
      <c r="K2459" s="8">
        <f>(Prices!K2453-Prices!K2452)/100</f>
        <v>0</v>
      </c>
      <c r="L2459" s="8">
        <f>LN(Prices!L2453/Prices!L2452)</f>
        <v>-1.5274458717915239E-2</v>
      </c>
      <c r="M2459" s="8">
        <f>LN(Prices!M2453/Prices!M2452)</f>
        <v>-1.9751481676191472E-2</v>
      </c>
      <c r="N2459" s="8">
        <f>LN(Prices!N2453/Prices!N2452)</f>
        <v>-1.2814136641887181E-2</v>
      </c>
      <c r="O2459" s="8">
        <f>LN(Prices!O2453/Prices!O2452)</f>
        <v>-1.1069001885761053E-2</v>
      </c>
    </row>
    <row r="2460" spans="1:15" x14ac:dyDescent="0.25">
      <c r="A2460" s="5">
        <v>46184</v>
      </c>
      <c r="B2460" s="8">
        <f>LN(Prices!B2454/Prices!B2453)</f>
        <v>3.3521226189887419E-2</v>
      </c>
      <c r="C2460" s="8">
        <f>LN(Prices!C2454/Prices!C2453)</f>
        <v>5.7812419023467003E-3</v>
      </c>
      <c r="D2460" s="8">
        <f>LN(Prices!D2454/Prices!D2453)</f>
        <v>4.2984750481768877E-2</v>
      </c>
      <c r="E2460" s="8">
        <f>LN(Prices!E2454/Prices!E2453)</f>
        <v>6.9137234247266446E-3</v>
      </c>
      <c r="F2460" s="8">
        <f>LN(Prices!F2454/Prices!F2453)</f>
        <v>1.7737692137409762E-3</v>
      </c>
      <c r="G2460" s="8">
        <f>LN(Prices!G2454/Prices!G2453)</f>
        <v>3.5647333733838356E-3</v>
      </c>
      <c r="H2460" s="8">
        <f>LN(Prices!H2454/Prices!H2453)</f>
        <v>-7.1689221362624582E-4</v>
      </c>
      <c r="I2460" s="8">
        <f>LN(Prices!I2454/Prices!I2453)</f>
        <v>1.9183418288011029E-2</v>
      </c>
      <c r="J2460" s="8">
        <f>LN(Prices!J2454/Prices!J2453)</f>
        <v>1.736719891346488E-2</v>
      </c>
      <c r="K2460" s="8">
        <f>(Prices!K2454-Prices!K2453)/100</f>
        <v>-1.2000083923339844E-4</v>
      </c>
      <c r="L2460" s="8">
        <f>LN(Prices!L2454/Prices!L2453)</f>
        <v>2.5159516253016597E-2</v>
      </c>
      <c r="M2460" s="8">
        <f>LN(Prices!M2454/Prices!M2453)</f>
        <v>1.635302091854729E-2</v>
      </c>
      <c r="N2460" s="8">
        <f>LN(Prices!N2454/Prices!N2453)</f>
        <v>1.9712366796951736E-2</v>
      </c>
      <c r="O2460" s="8">
        <f>LN(Prices!O2454/Prices!O2453)</f>
        <v>2.9732136101266949E-2</v>
      </c>
    </row>
    <row r="2461" spans="1:15" x14ac:dyDescent="0.25">
      <c r="A2461" s="5">
        <v>46185</v>
      </c>
      <c r="B2461" s="8">
        <f>LN(Prices!B2455/Prices!B2454)</f>
        <v>4.1940111352016642E-3</v>
      </c>
      <c r="C2461" s="8">
        <f>LN(Prices!C2455/Prices!C2454)</f>
        <v>-1.2143620062887005E-3</v>
      </c>
      <c r="D2461" s="8">
        <f>LN(Prices!D2455/Prices!D2454)</f>
        <v>5.6138639452832538E-3</v>
      </c>
      <c r="E2461" s="8">
        <f>LN(Prices!E2455/Prices!E2454)</f>
        <v>-1.6973947975652448E-3</v>
      </c>
      <c r="F2461" s="8">
        <f>LN(Prices!F2455/Prices!F2454)</f>
        <v>9.2614069484241689E-3</v>
      </c>
      <c r="G2461" s="8">
        <f>LN(Prices!G2455/Prices!G2454)</f>
        <v>9.1336383041476258E-5</v>
      </c>
      <c r="H2461" s="8">
        <f>LN(Prices!H2455/Prices!H2454)</f>
        <v>9.1781071064118251E-3</v>
      </c>
      <c r="I2461" s="8">
        <f>LN(Prices!I2455/Prices!I2454)</f>
        <v>9.6435575494815996E-3</v>
      </c>
      <c r="J2461" s="8">
        <f>LN(Prices!J2455/Prices!J2454)</f>
        <v>5.012928127161434E-3</v>
      </c>
      <c r="K2461" s="8">
        <f>(Prices!K2455-Prices!K2454)/100</f>
        <v>-4.9998760223388674E-5</v>
      </c>
      <c r="L2461" s="8">
        <f>LN(Prices!L2455/Prices!L2454)</f>
        <v>7.0447507162824091E-3</v>
      </c>
      <c r="M2461" s="8">
        <f>LN(Prices!M2455/Prices!M2454)</f>
        <v>1.0834720440888303E-4</v>
      </c>
      <c r="N2461" s="8">
        <f>LN(Prices!N2455/Prices!N2454)</f>
        <v>9.4325624392766778E-3</v>
      </c>
      <c r="O2461" s="8">
        <f>LN(Prices!O2455/Prices!O2454)</f>
        <v>7.8294969667659746E-3</v>
      </c>
    </row>
    <row r="2462" spans="1:15" x14ac:dyDescent="0.25">
      <c r="A2462" s="5">
        <v>46188</v>
      </c>
      <c r="B2462" s="8">
        <f>LN(Prices!B2456/Prices!B2455)</f>
        <v>1.5512314968957174E-2</v>
      </c>
      <c r="C2462" s="8">
        <f>LN(Prices!C2456/Prices!C2455)</f>
        <v>9.109097275223644E-4</v>
      </c>
      <c r="D2462" s="8">
        <f>LN(Prices!D2456/Prices!D2455)</f>
        <v>3.2360295399943645E-2</v>
      </c>
      <c r="E2462" s="8">
        <f>LN(Prices!E2456/Prices!E2455)</f>
        <v>1.0612502159188268E-3</v>
      </c>
      <c r="F2462" s="8">
        <f>LN(Prices!F2456/Prices!F2455)</f>
        <v>-8.0215356950150505E-3</v>
      </c>
      <c r="G2462" s="8">
        <f>LN(Prices!G2456/Prices!G2455)</f>
        <v>1.367490135400777E-3</v>
      </c>
      <c r="H2462" s="8">
        <f>LN(Prices!H2456/Prices!H2455)</f>
        <v>-7.0290491107899812E-3</v>
      </c>
      <c r="I2462" s="8">
        <f>LN(Prices!I2456/Prices!I2455)</f>
        <v>9.4583628996457291E-3</v>
      </c>
      <c r="J2462" s="8">
        <f>LN(Prices!J2456/Prices!J2455)</f>
        <v>1.6393284138581151E-2</v>
      </c>
      <c r="K2462" s="8">
        <f>(Prices!K2456-Prices!K2455)/100</f>
        <v>0</v>
      </c>
      <c r="L2462" s="8">
        <f>LN(Prices!L2456/Prices!L2455)</f>
        <v>3.1191723050470947E-3</v>
      </c>
      <c r="M2462" s="8">
        <f>LN(Prices!M2456/Prices!M2455)</f>
        <v>2.2533103524812605E-2</v>
      </c>
      <c r="N2462" s="8">
        <f>LN(Prices!N2456/Prices!N2455)</f>
        <v>8.8151516785289936E-3</v>
      </c>
      <c r="O2462" s="8">
        <f>LN(Prices!O2456/Prices!O2455)</f>
        <v>7.141614957761196E-3</v>
      </c>
    </row>
    <row r="2463" spans="1:15" x14ac:dyDescent="0.25">
      <c r="A2463" s="5">
        <v>46189</v>
      </c>
      <c r="B2463" s="8">
        <f>LN(Prices!B2457/Prices!B2456)</f>
        <v>-4.8300172065918918E-3</v>
      </c>
      <c r="C2463" s="8">
        <f>LN(Prices!C2457/Prices!C2456)</f>
        <v>1.2131791207508351E-3</v>
      </c>
      <c r="D2463" s="8">
        <f>LN(Prices!D2457/Prices!D2456)</f>
        <v>-1.6041974413836403E-2</v>
      </c>
      <c r="E2463" s="8">
        <f>LN(Prices!E2457/Prices!E2456)</f>
        <v>2.5423985057744436E-3</v>
      </c>
      <c r="F2463" s="8">
        <f>LN(Prices!F2457/Prices!F2456)</f>
        <v>1.2382678441929097E-3</v>
      </c>
      <c r="G2463" s="8">
        <f>LN(Prices!G2457/Prices!G2456)</f>
        <v>0</v>
      </c>
      <c r="H2463" s="8">
        <f>LN(Prices!H2457/Prices!H2456)</f>
        <v>2.4504467377949868E-3</v>
      </c>
      <c r="I2463" s="8">
        <f>LN(Prices!I2457/Prices!I2456)</f>
        <v>-3.0805102486758896E-3</v>
      </c>
      <c r="J2463" s="8">
        <f>LN(Prices!J2457/Prices!J2456)</f>
        <v>-5.7003960392733831E-3</v>
      </c>
      <c r="K2463" s="8">
        <f>(Prices!K2457-Prices!K2456)/100</f>
        <v>1.2000083923339844E-4</v>
      </c>
      <c r="L2463" s="8">
        <f>LN(Prices!L2457/Prices!L2456)</f>
        <v>-3.221944663463538E-3</v>
      </c>
      <c r="M2463" s="8">
        <f>LN(Prices!M2457/Prices!M2456)</f>
        <v>-8.2902641234148897E-3</v>
      </c>
      <c r="N2463" s="8">
        <f>LN(Prices!N2457/Prices!N2456)</f>
        <v>-3.3911680822106141E-3</v>
      </c>
      <c r="O2463" s="8">
        <f>LN(Prices!O2457/Prices!O2456)</f>
        <v>-8.7699968963546142E-3</v>
      </c>
    </row>
    <row r="2464" spans="1:15" x14ac:dyDescent="0.25">
      <c r="A2464" s="5">
        <v>46190</v>
      </c>
      <c r="B2464" s="8">
        <f>LN(Prices!B2458/Prices!B2457)</f>
        <v>-5.116434873541912E-3</v>
      </c>
      <c r="C2464" s="8">
        <f>LN(Prices!C2458/Prices!C2457)</f>
        <v>-3.6440398907106666E-3</v>
      </c>
      <c r="D2464" s="8">
        <f>LN(Prices!D2458/Prices!D2457)</f>
        <v>-1.166207607891006E-3</v>
      </c>
      <c r="E2464" s="8">
        <f>LN(Prices!E2458/Prices!E2457)</f>
        <v>-5.3040115550579796E-3</v>
      </c>
      <c r="F2464" s="8">
        <f>LN(Prices!F2458/Prices!F2457)</f>
        <v>-2.5787073504506645E-2</v>
      </c>
      <c r="G2464" s="8">
        <f>LN(Prices!G2458/Prices!G2457)</f>
        <v>-6.673073366467437E-3</v>
      </c>
      <c r="H2464" s="8">
        <f>LN(Prices!H2458/Prices!H2457)</f>
        <v>-2.5302061989025054E-2</v>
      </c>
      <c r="I2464" s="8">
        <f>LN(Prices!I2458/Prices!I2457)</f>
        <v>-1.1282509674511731E-2</v>
      </c>
      <c r="J2464" s="8">
        <f>LN(Prices!J2458/Prices!J2457)</f>
        <v>-1.2222675603360274E-2</v>
      </c>
      <c r="K2464" s="8">
        <f>(Prices!K2458-Prices!K2457)/100</f>
        <v>1.6999959945679155E-4</v>
      </c>
      <c r="L2464" s="8">
        <f>LN(Prices!L2458/Prices!L2457)</f>
        <v>-1.2450964339981399E-2</v>
      </c>
      <c r="M2464" s="8">
        <f>LN(Prices!M2458/Prices!M2457)</f>
        <v>-1.3783242571826686E-2</v>
      </c>
      <c r="N2464" s="8">
        <f>LN(Prices!N2458/Prices!N2457)</f>
        <v>-1.0505391128109455E-2</v>
      </c>
      <c r="O2464" s="8">
        <f>LN(Prices!O2458/Prices!O2457)</f>
        <v>-7.2458294919029668E-3</v>
      </c>
    </row>
    <row r="2465" spans="1:15" x14ac:dyDescent="0.25">
      <c r="A2465" s="5">
        <v>46191</v>
      </c>
      <c r="B2465" s="8">
        <f>LN(Prices!B2459/Prices!B2458)</f>
        <v>1.3975277593577258E-2</v>
      </c>
      <c r="C2465" s="8">
        <f>LN(Prices!C2459/Prices!C2458)</f>
        <v>2.9365894027995375E-3</v>
      </c>
      <c r="D2465" s="8">
        <f>LN(Prices!D2459/Prices!D2458)</f>
        <v>3.2008522039353969E-2</v>
      </c>
      <c r="E2465" s="8">
        <f>LN(Prices!E2459/Prices!E2458)</f>
        <v>3.6098520807494859E-3</v>
      </c>
      <c r="F2465" s="8">
        <f>LN(Prices!F2459/Prices!F2458)</f>
        <v>2.4459802140215335E-3</v>
      </c>
      <c r="G2465" s="8">
        <f>LN(Prices!G2459/Prices!G2458)</f>
        <v>3.2963814772883904E-3</v>
      </c>
      <c r="H2465" s="8">
        <f>LN(Prices!H2459/Prices!H2458)</f>
        <v>-5.2314768608420763E-4</v>
      </c>
      <c r="I2465" s="8">
        <f>LN(Prices!I2459/Prices!I2458)</f>
        <v>7.4707734635122381E-3</v>
      </c>
      <c r="J2465" s="8">
        <f>LN(Prices!J2459/Prices!J2458)</f>
        <v>1.0787813962926182E-2</v>
      </c>
      <c r="K2465" s="8">
        <f>(Prices!K2459-Prices!K2458)/100</f>
        <v>1.0999917984007901E-4</v>
      </c>
      <c r="L2465" s="8">
        <f>LN(Prices!L2459/Prices!L2458)</f>
        <v>1.1277981271017886E-2</v>
      </c>
      <c r="M2465" s="8">
        <f>LN(Prices!M2459/Prices!M2458)</f>
        <v>1.3817468133426644E-2</v>
      </c>
      <c r="N2465" s="8">
        <f>LN(Prices!N2459/Prices!N2458)</f>
        <v>7.4593657775197785E-3</v>
      </c>
      <c r="O2465" s="8">
        <f>LN(Prices!O2459/Prices!O2458)</f>
        <v>2.0954533511158481E-2</v>
      </c>
    </row>
    <row r="2466" spans="1:15" x14ac:dyDescent="0.25">
      <c r="A2466" s="5">
        <v>46195</v>
      </c>
      <c r="B2466" s="8">
        <f>LN(Prices!B2460/Prices!B2459)</f>
        <v>3.6250529992617442E-3</v>
      </c>
      <c r="C2466" s="8">
        <f>LN(Prices!C2460/Prices!C2459)</f>
        <v>-2.7338374151512695E-3</v>
      </c>
      <c r="D2466" s="8">
        <f>LN(Prices!D2460/Prices!D2459)</f>
        <v>5.9154844182072782E-3</v>
      </c>
      <c r="E2466" s="8">
        <f>LN(Prices!E2460/Prices!E2459)</f>
        <v>-3.8225496159818456E-3</v>
      </c>
      <c r="F2466" s="8">
        <f>LN(Prices!F2460/Prices!F2459)</f>
        <v>1.254458211236815E-2</v>
      </c>
      <c r="G2466" s="8">
        <f>LN(Prices!G2460/Prices!G2459)</f>
        <v>-4.1221596734347431E-3</v>
      </c>
      <c r="H2466" s="8">
        <f>LN(Prices!H2460/Prices!H2459)</f>
        <v>1.0720923577426872E-2</v>
      </c>
      <c r="I2466" s="8">
        <f>LN(Prices!I2460/Prices!I2459)</f>
        <v>6.1053261072996296E-3</v>
      </c>
      <c r="J2466" s="8">
        <f>LN(Prices!J2460/Prices!J2459)</f>
        <v>-3.711932684976348E-3</v>
      </c>
      <c r="K2466" s="8">
        <f>(Prices!K2460-Prices!K2459)/100</f>
        <v>2.2000074386597124E-4</v>
      </c>
      <c r="L2466" s="8">
        <f>LN(Prices!L2460/Prices!L2459)</f>
        <v>4.0035907094100364E-3</v>
      </c>
      <c r="M2466" s="8">
        <f>LN(Prices!M2460/Prices!M2459)</f>
        <v>-1.279490518486393E-2</v>
      </c>
      <c r="N2466" s="8">
        <f>LN(Prices!N2460/Prices!N2459)</f>
        <v>5.5070135734040584E-3</v>
      </c>
      <c r="O2466" s="8">
        <f>LN(Prices!O2460/Prices!O2459)</f>
        <v>8.2317254400555828E-3</v>
      </c>
    </row>
    <row r="2467" spans="1:15" x14ac:dyDescent="0.25">
      <c r="A2467" s="5">
        <v>46196</v>
      </c>
      <c r="B2467" s="8">
        <f>LN(Prices!B2461/Prices!B2460)</f>
        <v>-3.2173965328607494E-2</v>
      </c>
      <c r="C2467" s="8">
        <f>LN(Prices!C2461/Prices!C2460)</f>
        <v>8.1083138873039664E-4</v>
      </c>
      <c r="D2467" s="8">
        <f>LN(Prices!D2461/Prices!D2460)</f>
        <v>-5.8406553118543363E-2</v>
      </c>
      <c r="E2467" s="8">
        <f>LN(Prices!E2461/Prices!E2460)</f>
        <v>1.2758347371151853E-3</v>
      </c>
      <c r="F2467" s="8">
        <f>LN(Prices!F2461/Prices!F2460)</f>
        <v>1.2985423465884004E-2</v>
      </c>
      <c r="G2467" s="8">
        <f>LN(Prices!G2461/Prices!G2460)</f>
        <v>-3.672869558770124E-4</v>
      </c>
      <c r="H2467" s="8">
        <f>LN(Prices!H2461/Prices!H2460)</f>
        <v>1.3062664368931816E-2</v>
      </c>
      <c r="I2467" s="8">
        <f>LN(Prices!I2461/Prices!I2460)</f>
        <v>-1.0827216105334349E-2</v>
      </c>
      <c r="J2467" s="8">
        <f>LN(Prices!J2461/Prices!J2460)</f>
        <v>-1.4466928386098657E-2</v>
      </c>
      <c r="K2467" s="8">
        <f>(Prices!K2461-Prices!K2460)/100</f>
        <v>9.9999904632568361E-5</v>
      </c>
      <c r="L2467" s="8">
        <f>LN(Prices!L2461/Prices!L2460)</f>
        <v>-1.0417394481670872E-2</v>
      </c>
      <c r="M2467" s="8">
        <f>LN(Prices!M2461/Prices!M2460)</f>
        <v>-1.6192058958225293E-2</v>
      </c>
      <c r="N2467" s="8">
        <f>LN(Prices!N2461/Prices!N2460)</f>
        <v>-1.0829448172323789E-2</v>
      </c>
      <c r="O2467" s="8">
        <f>LN(Prices!O2461/Prices!O2460)</f>
        <v>-9.6724843685978123E-3</v>
      </c>
    </row>
    <row r="2468" spans="1:15" x14ac:dyDescent="0.25">
      <c r="A2468" s="5">
        <v>46197</v>
      </c>
      <c r="B2468" s="8">
        <f>LN(Prices!B2462/Prices!B2461)</f>
        <v>-8.0103552175736482E-4</v>
      </c>
      <c r="C2468" s="8">
        <f>LN(Prices!C2462/Prices!C2461)</f>
        <v>4.8509971154560858E-3</v>
      </c>
      <c r="D2468" s="8">
        <f>LN(Prices!D2462/Prices!D2461)</f>
        <v>1.1903264631828961E-3</v>
      </c>
      <c r="E2468" s="8">
        <f>LN(Prices!E2462/Prices!E2461)</f>
        <v>6.4601728726235248E-3</v>
      </c>
      <c r="F2468" s="8">
        <f>LN(Prices!F2462/Prices!F2461)</f>
        <v>2.4882158250723826E-3</v>
      </c>
      <c r="G2468" s="8">
        <f>LN(Prices!G2462/Prices!G2461)</f>
        <v>3.8493399211150824E-3</v>
      </c>
      <c r="H2468" s="8">
        <f>LN(Prices!H2462/Prices!H2461)</f>
        <v>5.1592741070152194E-5</v>
      </c>
      <c r="I2468" s="8">
        <f>LN(Prices!I2462/Prices!I2461)</f>
        <v>6.6240546855189826E-4</v>
      </c>
      <c r="J2468" s="8">
        <f>LN(Prices!J2462/Prices!J2461)</f>
        <v>-9.8341536773193395E-4</v>
      </c>
      <c r="K2468" s="8">
        <f>(Prices!K2462-Prices!K2461)/100</f>
        <v>0</v>
      </c>
      <c r="L2468" s="8">
        <f>LN(Prices!L2462/Prices!L2461)</f>
        <v>5.6565902957125495E-3</v>
      </c>
      <c r="M2468" s="8">
        <f>LN(Prices!M2462/Prices!M2461)</f>
        <v>-1.1846036959653325E-3</v>
      </c>
      <c r="N2468" s="8">
        <f>LN(Prices!N2462/Prices!N2461)</f>
        <v>6.7479366220057641E-4</v>
      </c>
      <c r="O2468" s="8">
        <f>LN(Prices!O2462/Prices!O2461)</f>
        <v>3.7402582635750561E-3</v>
      </c>
    </row>
    <row r="2469" spans="1:15" x14ac:dyDescent="0.25">
      <c r="A2469" s="5">
        <v>46198</v>
      </c>
      <c r="B2469" s="8">
        <f>LN(Prices!B2463/Prices!B2462)</f>
        <v>9.1736973952053283E-3</v>
      </c>
      <c r="C2469" s="8">
        <f>LN(Prices!C2463/Prices!C2462)</f>
        <v>6.047330801351987E-4</v>
      </c>
      <c r="D2469" s="8">
        <f>LN(Prices!D2463/Prices!D2462)</f>
        <v>1.0502264850220771E-2</v>
      </c>
      <c r="E2469" s="8">
        <f>LN(Prices!E2463/Prices!E2462)</f>
        <v>6.3320493200917996E-4</v>
      </c>
      <c r="F2469" s="8">
        <f>LN(Prices!F2463/Prices!F2462)</f>
        <v>6.5464271935343227E-3</v>
      </c>
      <c r="G2469" s="8">
        <f>LN(Prices!G2463/Prices!G2462)</f>
        <v>1.6452121964617755E-3</v>
      </c>
      <c r="H2469" s="8">
        <f>LN(Prices!H2463/Prices!H2462)</f>
        <v>1.8537626413951726E-3</v>
      </c>
      <c r="I2469" s="8">
        <f>LN(Prices!I2463/Prices!I2462)</f>
        <v>1.4183322664596137E-2</v>
      </c>
      <c r="J2469" s="8">
        <f>LN(Prices!J2463/Prices!J2462)</f>
        <v>-9.9211040047032838E-5</v>
      </c>
      <c r="K2469" s="8">
        <f>(Prices!K2463-Prices!K2462)/100</f>
        <v>-9.9999904632568361E-5</v>
      </c>
      <c r="L2469" s="8">
        <f>LN(Prices!L2463/Prices!L2462)</f>
        <v>8.840028898687206E-3</v>
      </c>
      <c r="M2469" s="8">
        <f>LN(Prices!M2463/Prices!M2462)</f>
        <v>-1.3166317606520234E-2</v>
      </c>
      <c r="N2469" s="8">
        <f>LN(Prices!N2463/Prices!N2462)</f>
        <v>1.3828676718693096E-2</v>
      </c>
      <c r="O2469" s="8">
        <f>LN(Prices!O2463/Prices!O2462)</f>
        <v>7.0832759446987125E-3</v>
      </c>
    </row>
    <row r="2470" spans="1:15" x14ac:dyDescent="0.25">
      <c r="A2470" s="5">
        <v>46199</v>
      </c>
      <c r="B2470" s="8">
        <f>LN(Prices!B2464/Prices!B2463)</f>
        <v>-7.3055438616589754E-3</v>
      </c>
      <c r="C2470" s="8">
        <f>LN(Prices!C2464/Prices!C2463)</f>
        <v>9.0625929035994732E-4</v>
      </c>
      <c r="D2470" s="8">
        <f>LN(Prices!D2464/Prices!D2463)</f>
        <v>-1.1394820064254078E-2</v>
      </c>
      <c r="E2470" s="8">
        <f>LN(Prices!E2464/Prices!E2463)</f>
        <v>2.5286556117694232E-3</v>
      </c>
      <c r="F2470" s="8">
        <f>LN(Prices!F2464/Prices!F2463)</f>
        <v>1.1484784373902702E-2</v>
      </c>
      <c r="G2470" s="8">
        <f>LN(Prices!G2464/Prices!G2463)</f>
        <v>1.8248288782089011E-3</v>
      </c>
      <c r="H2470" s="8">
        <f>LN(Prices!H2464/Prices!H2463)</f>
        <v>1.5113079676403896E-2</v>
      </c>
      <c r="I2470" s="8">
        <f>LN(Prices!I2464/Prices!I2463)</f>
        <v>-7.7712279930751424E-3</v>
      </c>
      <c r="J2470" s="8">
        <f>LN(Prices!J2464/Prices!J2463)</f>
        <v>-4.7176868291839318E-4</v>
      </c>
      <c r="K2470" s="8">
        <f>(Prices!K2464-Prices!K2463)/100</f>
        <v>-1.6999959945679155E-4</v>
      </c>
      <c r="L2470" s="8">
        <f>LN(Prices!L2464/Prices!L2463)</f>
        <v>-1.5578748158238925E-3</v>
      </c>
      <c r="M2470" s="8">
        <f>LN(Prices!M2464/Prices!M2463)</f>
        <v>8.7099355270316894E-3</v>
      </c>
      <c r="N2470" s="8">
        <f>LN(Prices!N2464/Prices!N2463)</f>
        <v>-6.5618236226111107E-3</v>
      </c>
      <c r="O2470" s="8">
        <f>LN(Prices!O2464/Prices!O2463)</f>
        <v>7.3778427015784207E-4</v>
      </c>
    </row>
    <row r="2471" spans="1:15" x14ac:dyDescent="0.25">
      <c r="A2471" s="5">
        <v>46202</v>
      </c>
      <c r="B2471" s="8">
        <f>LN(Prices!B2465/Prices!B2464)</f>
        <v>6.3787023925214199E-3</v>
      </c>
      <c r="C2471" s="8">
        <f>LN(Prices!C2465/Prices!C2464)</f>
        <v>3.0203329617161593E-4</v>
      </c>
      <c r="D2471" s="8">
        <f>LN(Prices!D2465/Prices!D2464)</f>
        <v>3.5655640043915538E-3</v>
      </c>
      <c r="E2471" s="8">
        <f>LN(Prices!E2465/Prices!E2464)</f>
        <v>3.155720219159986E-4</v>
      </c>
      <c r="F2471" s="8">
        <f>LN(Prices!F2465/Prices!F2464)</f>
        <v>-8.7191180084809125E-5</v>
      </c>
      <c r="G2471" s="8">
        <f>LN(Prices!G2465/Prices!G2464)</f>
        <v>1.8215049424662058E-3</v>
      </c>
      <c r="H2471" s="8">
        <f>LN(Prices!H2465/Prices!H2464)</f>
        <v>-5.2839940428479788E-3</v>
      </c>
      <c r="I2471" s="8">
        <f>LN(Prices!I2465/Prices!I2464)</f>
        <v>1.0334033581316151E-3</v>
      </c>
      <c r="J2471" s="8">
        <f>LN(Prices!J2465/Prices!J2464)</f>
        <v>1.168156135934559E-2</v>
      </c>
      <c r="K2471" s="8">
        <f>(Prices!K2465-Prices!K2464)/100</f>
        <v>1.6999959945679155E-4</v>
      </c>
      <c r="L2471" s="8">
        <f>LN(Prices!L2465/Prices!L2464)</f>
        <v>3.0820127795634284E-3</v>
      </c>
      <c r="M2471" s="8">
        <f>LN(Prices!M2465/Prices!M2464)</f>
        <v>2.4522391835108483E-2</v>
      </c>
      <c r="N2471" s="8">
        <f>LN(Prices!N2465/Prices!N2464)</f>
        <v>3.2222096954477559E-4</v>
      </c>
      <c r="O2471" s="8">
        <f>LN(Prices!O2465/Prices!O2464)</f>
        <v>1.1289552374753671E-4</v>
      </c>
    </row>
    <row r="2472" spans="1:15" x14ac:dyDescent="0.25">
      <c r="A2472" s="5">
        <v>46203</v>
      </c>
      <c r="B2472" s="8">
        <f>LN(Prices!B2466/Prices!B2465)</f>
        <v>8.1795014452930772E-3</v>
      </c>
      <c r="C2472" s="8">
        <f>LN(Prices!C2466/Prices!C2465)</f>
        <v>-3.9323981261364356E-3</v>
      </c>
      <c r="D2472" s="8">
        <f>LN(Prices!D2466/Prices!D2465)</f>
        <v>1.4429039032383073E-2</v>
      </c>
      <c r="E2472" s="8">
        <f>LN(Prices!E2466/Prices!E2465)</f>
        <v>-5.1678331873249933E-3</v>
      </c>
      <c r="F2472" s="8">
        <f>LN(Prices!F2466/Prices!F2465)</f>
        <v>-1.5284888767554397E-2</v>
      </c>
      <c r="G2472" s="8">
        <f>LN(Prices!G2466/Prices!G2465)</f>
        <v>-4.2857972716797716E-3</v>
      </c>
      <c r="H2472" s="8">
        <f>LN(Prices!H2466/Prices!H2465)</f>
        <v>-1.767957658183537E-2</v>
      </c>
      <c r="I2472" s="8">
        <f>LN(Prices!I2466/Prices!I2465)</f>
        <v>-1.7856538139384792E-3</v>
      </c>
      <c r="J2472" s="8">
        <f>LN(Prices!J2466/Prices!J2465)</f>
        <v>7.8889988381482933E-3</v>
      </c>
      <c r="K2472" s="8">
        <f>(Prices!K2466-Prices!K2465)/100</f>
        <v>5.2000045776366742E-4</v>
      </c>
      <c r="L2472" s="8">
        <f>LN(Prices!L2466/Prices!L2465)</f>
        <v>6.3692887435885491E-3</v>
      </c>
      <c r="M2472" s="8">
        <f>LN(Prices!M2466/Prices!M2465)</f>
        <v>1.7926087672383708E-2</v>
      </c>
      <c r="N2472" s="8">
        <f>LN(Prices!N2466/Prices!N2465)</f>
        <v>-1.5827812928365119E-3</v>
      </c>
      <c r="O2472" s="8">
        <f>LN(Prices!O2466/Prices!O2465)</f>
        <v>4.6232661187883689E-3</v>
      </c>
    </row>
    <row r="2473" spans="1:15" x14ac:dyDescent="0.25">
      <c r="A2473" s="5">
        <v>46204</v>
      </c>
      <c r="B2473" s="8">
        <f>LN(Prices!B2467/Prices!B2466)</f>
        <v>-1.4824927472208404E-2</v>
      </c>
      <c r="C2473" s="8">
        <f>LN(Prices!C2467/Prices!C2466)</f>
        <v>-1.5116562338420183E-3</v>
      </c>
      <c r="D2473" s="8">
        <f>LN(Prices!D2467/Prices!D2466)</f>
        <v>-2.8617865262107241E-2</v>
      </c>
      <c r="E2473" s="8">
        <f>LN(Prices!E2467/Prices!E2466)</f>
        <v>-2.4324554237576739E-3</v>
      </c>
      <c r="F2473" s="8">
        <f>LN(Prices!F2467/Prices!F2466)</f>
        <v>4.5043319779817974E-3</v>
      </c>
      <c r="G2473" s="8">
        <f>LN(Prices!G2467/Prices!G2466)</f>
        <v>-1.8657119121520314E-3</v>
      </c>
      <c r="H2473" s="8">
        <f>LN(Prices!H2467/Prices!H2466)</f>
        <v>4.0362216725250769E-3</v>
      </c>
      <c r="I2473" s="8">
        <f>LN(Prices!I2467/Prices!I2466)</f>
        <v>5.9086210147257616E-3</v>
      </c>
      <c r="J2473" s="8">
        <f>LN(Prices!J2467/Prices!J2466)</f>
        <v>-2.1531509855513085E-3</v>
      </c>
      <c r="K2473" s="8">
        <f>(Prices!K2467-Prices!K2466)/100</f>
        <v>-3.2000064849853073E-4</v>
      </c>
      <c r="L2473" s="8">
        <f>LN(Prices!L2467/Prices!L2466)</f>
        <v>-8.597433087158185E-3</v>
      </c>
      <c r="M2473" s="8">
        <f>LN(Prices!M2467/Prices!M2466)</f>
        <v>-1.0428270432634787E-2</v>
      </c>
      <c r="N2473" s="8">
        <f>LN(Prices!N2467/Prices!N2466)</f>
        <v>5.2702950585481441E-3</v>
      </c>
      <c r="O2473" s="8">
        <f>LN(Prices!O2467/Prices!O2466)</f>
        <v>-3.902641014058164E-3</v>
      </c>
    </row>
    <row r="2474" spans="1:15" x14ac:dyDescent="0.25">
      <c r="A2474" s="5">
        <v>46205</v>
      </c>
      <c r="B2474" s="8">
        <f>LN(Prices!B2468/Prices!B2467)</f>
        <v>3.1953893679756065E-3</v>
      </c>
      <c r="C2474" s="8">
        <f>LN(Prices!C2468/Prices!C2467)</f>
        <v>1.116115479380656E-3</v>
      </c>
      <c r="D2474" s="8">
        <f>LN(Prices!D2468/Prices!D2467)</f>
        <v>-1.1802322001909374E-2</v>
      </c>
      <c r="E2474" s="8">
        <f>LN(Prices!E2468/Prices!E2467)</f>
        <v>9.5668059247086491E-4</v>
      </c>
      <c r="F2474" s="8">
        <f>LN(Prices!F2468/Prices!F2467)</f>
        <v>1.4869485205711599E-2</v>
      </c>
      <c r="G2474" s="8">
        <f>LN(Prices!G2468/Prices!G2467)</f>
        <v>1.4780774397208023E-3</v>
      </c>
      <c r="H2474" s="8">
        <f>LN(Prices!H2468/Prices!H2467)</f>
        <v>1.2317923874408445E-2</v>
      </c>
      <c r="I2474" s="8">
        <f>LN(Prices!I2468/Prices!I2467)</f>
        <v>1.199067097345183E-2</v>
      </c>
      <c r="J2474" s="8">
        <f>LN(Prices!J2468/Prices!J2467)</f>
        <v>1.3702504468970071E-6</v>
      </c>
      <c r="K2474" s="8">
        <f>(Prices!K2468-Prices!K2467)/100</f>
        <v>-3.2000064849853962E-4</v>
      </c>
      <c r="L2474" s="8">
        <f>LN(Prices!L2468/Prices!L2467)</f>
        <v>-4.3949655301441523E-3</v>
      </c>
      <c r="M2474" s="8">
        <f>LN(Prices!M2468/Prices!M2467)</f>
        <v>-1.3741227481174357E-2</v>
      </c>
      <c r="N2474" s="8">
        <f>LN(Prices!N2468/Prices!N2467)</f>
        <v>1.2687366399086823E-2</v>
      </c>
      <c r="O2474" s="8">
        <f>LN(Prices!O2468/Prices!O2467)</f>
        <v>-5.4853866080399683E-3</v>
      </c>
    </row>
    <row r="2475" spans="1:15" x14ac:dyDescent="0.25">
      <c r="A2475" s="5">
        <v>46209</v>
      </c>
      <c r="B2475" s="8">
        <f>LN(Prices!B2469/Prices!B2468)</f>
        <v>1.5825161053270021E-2</v>
      </c>
      <c r="C2475" s="8">
        <f>LN(Prices!C2469/Prices!C2468)</f>
        <v>5.070552838609267E-4</v>
      </c>
      <c r="D2475" s="8">
        <f>LN(Prices!D2469/Prices!D2468)</f>
        <v>2.8065214006971057E-2</v>
      </c>
      <c r="E2475" s="8">
        <f>LN(Prices!E2469/Prices!E2468)</f>
        <v>6.3725178134173114E-4</v>
      </c>
      <c r="F2475" s="8">
        <f>LN(Prices!F2469/Prices!F2468)</f>
        <v>-6.9699102536939419E-3</v>
      </c>
      <c r="G2475" s="8">
        <f>LN(Prices!G2469/Prices!G2468)</f>
        <v>1.4758251113230749E-3</v>
      </c>
      <c r="H2475" s="8">
        <f>LN(Prices!H2469/Prices!H2468)</f>
        <v>-7.9893777546824318E-3</v>
      </c>
      <c r="I2475" s="8">
        <f>LN(Prices!I2469/Prices!I2468)</f>
        <v>1.5694797582003056E-3</v>
      </c>
      <c r="J2475" s="8">
        <f>LN(Prices!J2469/Prices!J2468)</f>
        <v>7.2154138304445295E-3</v>
      </c>
      <c r="K2475" s="8">
        <f>(Prices!K2469-Prices!K2468)/100</f>
        <v>2.2000074386597124E-4</v>
      </c>
      <c r="L2475" s="8">
        <f>LN(Prices!L2469/Prices!L2468)</f>
        <v>3.7926077746697415E-3</v>
      </c>
      <c r="M2475" s="8">
        <f>LN(Prices!M2469/Prices!M2468)</f>
        <v>1.3510959623414661E-2</v>
      </c>
      <c r="N2475" s="8">
        <f>LN(Prices!N2469/Prices!N2468)</f>
        <v>1.0571689708910297E-3</v>
      </c>
      <c r="O2475" s="8">
        <f>LN(Prices!O2469/Prices!O2468)</f>
        <v>4.472439685731253E-3</v>
      </c>
    </row>
    <row r="2476" spans="1:15" x14ac:dyDescent="0.25">
      <c r="A2476" s="5">
        <v>46210</v>
      </c>
      <c r="B2476" s="8">
        <f>LN(Prices!B2470/Prices!B2469)</f>
        <v>-1.702226122470761E-2</v>
      </c>
      <c r="C2476" s="8">
        <f>LN(Prices!C2470/Prices!C2469)</f>
        <v>-4.5716066311692286E-3</v>
      </c>
      <c r="D2476" s="8">
        <f>LN(Prices!D2470/Prices!D2469)</f>
        <v>-2.7760781304275155E-2</v>
      </c>
      <c r="E2476" s="8">
        <f>LN(Prices!E2470/Prices!E2469)</f>
        <v>-5.1097491123951021E-3</v>
      </c>
      <c r="F2476" s="8">
        <f>LN(Prices!F2470/Prices!F2469)</f>
        <v>1.1215079002934324E-2</v>
      </c>
      <c r="G2476" s="8">
        <f>LN(Prices!G2470/Prices!G2469)</f>
        <v>-2.9539025510438187E-3</v>
      </c>
      <c r="H2476" s="8">
        <f>LN(Prices!H2470/Prices!H2469)</f>
        <v>1.1858692085823727E-2</v>
      </c>
      <c r="I2476" s="8">
        <f>LN(Prices!I2470/Prices!I2469)</f>
        <v>2.0274748109331111E-3</v>
      </c>
      <c r="J2476" s="8">
        <f>LN(Prices!J2470/Prices!J2469)</f>
        <v>-4.4650632531854908E-3</v>
      </c>
      <c r="K2476" s="8">
        <f>(Prices!K2470-Prices!K2469)/100</f>
        <v>3.499984741210893E-4</v>
      </c>
      <c r="L2476" s="8">
        <f>LN(Prices!L2470/Prices!L2469)</f>
        <v>-1.1988497842642725E-2</v>
      </c>
      <c r="M2476" s="8">
        <f>LN(Prices!M2470/Prices!M2469)</f>
        <v>-1.2829405197298421E-2</v>
      </c>
      <c r="N2476" s="8">
        <f>LN(Prices!N2470/Prices!N2469)</f>
        <v>1.8485129662650273E-3</v>
      </c>
      <c r="O2476" s="8">
        <f>LN(Prices!O2470/Prices!O2469)</f>
        <v>-9.0287373231872029E-3</v>
      </c>
    </row>
    <row r="2477" spans="1:15" x14ac:dyDescent="0.25">
      <c r="A2477" s="5">
        <v>46211</v>
      </c>
      <c r="B2477" s="8">
        <f>LN(Prices!B2471/Prices!B2470)</f>
        <v>-2.9321788872091999E-3</v>
      </c>
      <c r="C2477" s="8">
        <f>LN(Prices!C2471/Prices!C2470)</f>
        <v>-1.7324789165193829E-3</v>
      </c>
      <c r="D2477" s="8">
        <f>LN(Prices!D2471/Prices!D2470)</f>
        <v>7.7302714395148858E-3</v>
      </c>
      <c r="E2477" s="8">
        <f>LN(Prices!E2471/Prices!E2470)</f>
        <v>-2.0296729155529136E-3</v>
      </c>
      <c r="F2477" s="8">
        <f>LN(Prices!F2471/Prices!F2470)</f>
        <v>-1.6914045764275541E-2</v>
      </c>
      <c r="G2477" s="8">
        <f>LN(Prices!G2471/Prices!G2470)</f>
        <v>-1.1099757839260057E-3</v>
      </c>
      <c r="H2477" s="8">
        <f>LN(Prices!H2471/Prices!H2470)</f>
        <v>-1.6393793756152603E-2</v>
      </c>
      <c r="I2477" s="8">
        <f>LN(Prices!I2471/Prices!I2470)</f>
        <v>-1.0178732339494196E-2</v>
      </c>
      <c r="J2477" s="8">
        <f>LN(Prices!J2471/Prices!J2470)</f>
        <v>-2.8212145626126694E-3</v>
      </c>
      <c r="K2477" s="8">
        <f>(Prices!K2471-Prices!K2470)/100</f>
        <v>-1.9998550415039061E-5</v>
      </c>
      <c r="L2477" s="8">
        <f>LN(Prices!L2471/Prices!L2470)</f>
        <v>-9.6627140469197799E-3</v>
      </c>
      <c r="M2477" s="8">
        <f>LN(Prices!M2471/Prices!M2470)</f>
        <v>3.4578688326171204E-3</v>
      </c>
      <c r="N2477" s="8">
        <f>LN(Prices!N2471/Prices!N2470)</f>
        <v>-1.0221718433531366E-2</v>
      </c>
      <c r="O2477" s="8">
        <f>LN(Prices!O2471/Prices!O2470)</f>
        <v>-8.7896257229599425E-3</v>
      </c>
    </row>
    <row r="2478" spans="1:15" x14ac:dyDescent="0.25">
      <c r="A2478" s="5">
        <v>46212</v>
      </c>
      <c r="B2478" s="8">
        <f>LN(Prices!B2472/Prices!B2471)</f>
        <v>7.3143893357018241E-3</v>
      </c>
      <c r="C2478" s="8">
        <f>LN(Prices!C2472/Prices!C2471)</f>
        <v>1.4268825098200356E-3</v>
      </c>
      <c r="D2478" s="8">
        <f>LN(Prices!D2472/Prices!D2471)</f>
        <v>8.2700330531525826E-3</v>
      </c>
      <c r="E2478" s="8">
        <f>LN(Prices!E2472/Prices!E2471)</f>
        <v>2.1365089150571135E-3</v>
      </c>
      <c r="F2478" s="8">
        <f>LN(Prices!F2472/Prices!F2471)</f>
        <v>2.6373712028137205E-4</v>
      </c>
      <c r="G2478" s="8">
        <f>LN(Prices!G2472/Prices!G2471)</f>
        <v>6.4769482748583634E-4</v>
      </c>
      <c r="H2478" s="8">
        <f>LN(Prices!H2472/Prices!H2471)</f>
        <v>2.991319854390048E-3</v>
      </c>
      <c r="I2478" s="8">
        <f>LN(Prices!I2472/Prices!I2471)</f>
        <v>5.0097602694999573E-3</v>
      </c>
      <c r="J2478" s="8">
        <f>LN(Prices!J2472/Prices!J2471)</f>
        <v>8.1098216571568963E-3</v>
      </c>
      <c r="K2478" s="8">
        <f>(Prices!K2472-Prices!K2471)/100</f>
        <v>-4.1000127792357956E-4</v>
      </c>
      <c r="L2478" s="8">
        <f>LN(Prices!L2472/Prices!L2471)</f>
        <v>1.2334302070808325E-2</v>
      </c>
      <c r="M2478" s="8">
        <f>LN(Prices!M2472/Prices!M2471)</f>
        <v>1.258614557355092E-2</v>
      </c>
      <c r="N2478" s="8">
        <f>LN(Prices!N2472/Prices!N2471)</f>
        <v>4.7567726693344926E-3</v>
      </c>
      <c r="O2478" s="8">
        <f>LN(Prices!O2472/Prices!O2471)</f>
        <v>1.2153645068993644E-2</v>
      </c>
    </row>
    <row r="2479" spans="1:15" x14ac:dyDescent="0.25">
      <c r="A2479" s="5">
        <v>46213</v>
      </c>
      <c r="B2479" s="8">
        <f>LN(Prices!B2473/Prices!B2472)</f>
        <v>3.5711517974053877E-3</v>
      </c>
      <c r="C2479" s="8">
        <f>LN(Prices!C2473/Prices!C2472)</f>
        <v>-1.0189380463449301E-3</v>
      </c>
      <c r="D2479" s="8">
        <f>LN(Prices!D2473/Prices!D2472)</f>
        <v>1.7953737065003312E-3</v>
      </c>
      <c r="E2479" s="8">
        <f>LN(Prices!E2473/Prices!E2472)</f>
        <v>-8.5410511849258464E-4</v>
      </c>
      <c r="F2479" s="8">
        <f>LN(Prices!F2473/Prices!F2472)</f>
        <v>9.6648610951544523E-4</v>
      </c>
      <c r="G2479" s="8">
        <f>LN(Prices!G2473/Prices!G2472)</f>
        <v>9.2402213823599411E-5</v>
      </c>
      <c r="H2479" s="8">
        <f>LN(Prices!H2473/Prices!H2472)</f>
        <v>2.3661691161799775E-3</v>
      </c>
      <c r="I2479" s="8">
        <f>LN(Prices!I2473/Prices!I2472)</f>
        <v>1.9414704947426607E-3</v>
      </c>
      <c r="J2479" s="8">
        <f>LN(Prices!J2473/Prices!J2472)</f>
        <v>4.2000109925717267E-3</v>
      </c>
      <c r="K2479" s="8">
        <f>(Prices!K2473-Prices!K2472)/100</f>
        <v>1.3000011444091797E-4</v>
      </c>
      <c r="L2479" s="8">
        <f>LN(Prices!L2473/Prices!L2472)</f>
        <v>-4.6284234968442311E-4</v>
      </c>
      <c r="M2479" s="8">
        <f>LN(Prices!M2473/Prices!M2472)</f>
        <v>4.9607170303795521E-3</v>
      </c>
      <c r="N2479" s="8">
        <f>LN(Prices!N2473/Prices!N2472)</f>
        <v>1.70686991236436E-3</v>
      </c>
      <c r="O2479" s="8">
        <f>LN(Prices!O2473/Prices!O2472)</f>
        <v>-4.9343874697972724E-3</v>
      </c>
    </row>
    <row r="2480" spans="1:15" x14ac:dyDescent="0.25">
      <c r="A2480" s="5">
        <v>46216</v>
      </c>
      <c r="B2480" s="8">
        <f>LN(Prices!B2474/Prices!B2473)</f>
        <v>-1.8522741885616152E-2</v>
      </c>
      <c r="C2480" s="8">
        <f>LN(Prices!C2474/Prices!C2473)</f>
        <v>-3.7796351297534102E-3</v>
      </c>
      <c r="D2480" s="8">
        <f>LN(Prices!D2474/Prices!D2473)</f>
        <v>-3.6533766140810074E-2</v>
      </c>
      <c r="E2480" s="8">
        <f>LN(Prices!E2474/Prices!E2473)</f>
        <v>-3.6379219636411557E-3</v>
      </c>
      <c r="F2480" s="8">
        <f>LN(Prices!F2474/Prices!F2473)</f>
        <v>6.6520552236625308E-3</v>
      </c>
      <c r="G2480" s="8">
        <f>LN(Prices!G2474/Prices!G2473)</f>
        <v>-2.036604141752088E-3</v>
      </c>
      <c r="H2480" s="8">
        <f>LN(Prices!H2474/Prices!H2473)</f>
        <v>5.2267824065119215E-3</v>
      </c>
      <c r="I2480" s="8">
        <f>LN(Prices!I2474/Prices!I2473)</f>
        <v>2.7670471152930927E-3</v>
      </c>
      <c r="J2480" s="8">
        <f>LN(Prices!J2474/Prices!J2473)</f>
        <v>-7.9586090280437047E-3</v>
      </c>
      <c r="K2480" s="8">
        <f>(Prices!K2474-Prices!K2473)/100</f>
        <v>3.2999992370605027E-4</v>
      </c>
      <c r="L2480" s="8">
        <f>LN(Prices!L2474/Prices!L2473)</f>
        <v>-5.6640197807532686E-3</v>
      </c>
      <c r="M2480" s="8">
        <f>LN(Prices!M2474/Prices!M2473)</f>
        <v>-1.9485698034933746E-2</v>
      </c>
      <c r="N2480" s="8">
        <f>LN(Prices!N2474/Prices!N2473)</f>
        <v>2.8465818684337129E-3</v>
      </c>
      <c r="O2480" s="8">
        <f>LN(Prices!O2474/Prices!O2473)</f>
        <v>-8.3090074698747244E-3</v>
      </c>
    </row>
    <row r="2481" spans="1:15" x14ac:dyDescent="0.25">
      <c r="A2481" s="5">
        <v>46217</v>
      </c>
      <c r="B2481" s="8">
        <f>LN(Prices!B2475/Prices!B2474)</f>
        <v>1.0702484120179916E-2</v>
      </c>
      <c r="C2481" s="8">
        <f>LN(Prices!C2475/Prices!C2474)</f>
        <v>2.9635797161984964E-3</v>
      </c>
      <c r="D2481" s="8">
        <f>LN(Prices!D2475/Prices!D2474)</f>
        <v>1.7976948518487804E-2</v>
      </c>
      <c r="E2481" s="8">
        <f>LN(Prices!E2475/Prices!E2474)</f>
        <v>2.7831688541263265E-3</v>
      </c>
      <c r="F2481" s="8">
        <f>LN(Prices!F2475/Prices!F2474)</f>
        <v>-6.1084426532835264E-4</v>
      </c>
      <c r="G2481" s="8">
        <f>LN(Prices!G2475/Prices!G2474)</f>
        <v>9.2628865168109498E-4</v>
      </c>
      <c r="H2481" s="8">
        <f>LN(Prices!H2475/Prices!H2474)</f>
        <v>-2.6612311939402796E-3</v>
      </c>
      <c r="I2481" s="8">
        <f>LN(Prices!I2475/Prices!I2474)</f>
        <v>-5.1712882244307904E-3</v>
      </c>
      <c r="J2481" s="8">
        <f>LN(Prices!J2475/Prices!J2474)</f>
        <v>3.7519310768832819E-3</v>
      </c>
      <c r="K2481" s="8">
        <f>(Prices!K2475-Prices!K2474)/100</f>
        <v>-2.7999877929687058E-4</v>
      </c>
      <c r="L2481" s="8">
        <f>LN(Prices!L2475/Prices!L2474)</f>
        <v>4.9097632742769355E-3</v>
      </c>
      <c r="M2481" s="8">
        <f>LN(Prices!M2475/Prices!M2474)</f>
        <v>1.3652782338976693E-2</v>
      </c>
      <c r="N2481" s="8">
        <f>LN(Prices!N2475/Prices!N2474)</f>
        <v>-5.3585242238537818E-3</v>
      </c>
      <c r="O2481" s="8">
        <f>LN(Prices!O2475/Prices!O2474)</f>
        <v>3.9169448921735463E-3</v>
      </c>
    </row>
    <row r="2482" spans="1:15" x14ac:dyDescent="0.25">
      <c r="A2482" s="5">
        <v>46218</v>
      </c>
      <c r="B2482" s="8">
        <f>LN(Prices!B2476/Prices!B2475)</f>
        <v>3.7189414079274899E-3</v>
      </c>
      <c r="C2482" s="8">
        <f>LN(Prices!C2476/Prices!C2475)</f>
        <v>1.4275428210630515E-3</v>
      </c>
      <c r="D2482" s="8">
        <f>LN(Prices!D2476/Prices!D2475)</f>
        <v>-1.5239026988849574E-3</v>
      </c>
      <c r="E2482" s="8">
        <f>LN(Prices!E2476/Prices!E2475)</f>
        <v>2.4555715379598851E-3</v>
      </c>
      <c r="F2482" s="8">
        <f>LN(Prices!F2476/Prices!F2475)</f>
        <v>-2.0971509490532621E-3</v>
      </c>
      <c r="G2482" s="8">
        <f>LN(Prices!G2476/Prices!G2475)</f>
        <v>5.5527628768736574E-4</v>
      </c>
      <c r="H2482" s="8">
        <f>LN(Prices!H2476/Prices!H2475)</f>
        <v>2.967826105868415E-3</v>
      </c>
      <c r="I2482" s="8">
        <f>LN(Prices!I2476/Prices!I2475)</f>
        <v>4.7106216484890757E-3</v>
      </c>
      <c r="J2482" s="8">
        <f>LN(Prices!J2476/Prices!J2475)</f>
        <v>3.8118699420542218E-3</v>
      </c>
      <c r="K2482" s="8">
        <f>(Prices!K2476-Prices!K2475)/100</f>
        <v>-1.2000083923339844E-4</v>
      </c>
      <c r="L2482" s="8">
        <f>LN(Prices!L2476/Prices!L2475)</f>
        <v>2.7000572617522518E-4</v>
      </c>
      <c r="M2482" s="8">
        <f>LN(Prices!M2476/Prices!M2475)</f>
        <v>2.8192113625532572E-3</v>
      </c>
      <c r="N2482" s="8">
        <f>LN(Prices!N2476/Prices!N2475)</f>
        <v>4.1666054077621802E-3</v>
      </c>
      <c r="O2482" s="8">
        <f>LN(Prices!O2476/Prices!O2475)</f>
        <v>3.8713939106058367E-3</v>
      </c>
    </row>
    <row r="2483" spans="1:15" x14ac:dyDescent="0.25">
      <c r="A2483" s="5">
        <v>46219</v>
      </c>
      <c r="B2483" s="8">
        <f>LN(Prices!B2477/Prices!B2476)</f>
        <v>-1.1332678609128309E-2</v>
      </c>
      <c r="C2483" s="8">
        <f>LN(Prices!C2477/Prices!C2476)</f>
        <v>-1.0192774975365962E-4</v>
      </c>
      <c r="D2483" s="8">
        <f>LN(Prices!D2477/Prices!D2476)</f>
        <v>-2.1270796263584697E-2</v>
      </c>
      <c r="E2483" s="8">
        <f>LN(Prices!E2477/Prices!E2476)</f>
        <v>-6.4005268154816079E-4</v>
      </c>
      <c r="F2483" s="8">
        <f>LN(Prices!F2477/Prices!F2476)</f>
        <v>2.879760960869102E-2</v>
      </c>
      <c r="G2483" s="8">
        <f>LN(Prices!G2477/Prices!G2476)</f>
        <v>-9.2570302957462882E-4</v>
      </c>
      <c r="H2483" s="8">
        <f>LN(Prices!H2477/Prices!H2476)</f>
        <v>2.233204595477687E-2</v>
      </c>
      <c r="I2483" s="8">
        <f>LN(Prices!I2477/Prices!I2476)</f>
        <v>7.8935759512149956E-3</v>
      </c>
      <c r="J2483" s="8">
        <f>LN(Prices!J2477/Prices!J2476)</f>
        <v>-5.1144621327658124E-3</v>
      </c>
      <c r="K2483" s="8">
        <f>(Prices!K2477-Prices!K2476)/100</f>
        <v>9.000062942504883E-5</v>
      </c>
      <c r="L2483" s="8">
        <f>LN(Prices!L2477/Prices!L2476)</f>
        <v>4.8212485500981487E-3</v>
      </c>
      <c r="M2483" s="8">
        <f>LN(Prices!M2477/Prices!M2476)</f>
        <v>-1.9606625580048144E-2</v>
      </c>
      <c r="N2483" s="8">
        <f>LN(Prices!N2477/Prices!N2476)</f>
        <v>8.6362232065107843E-3</v>
      </c>
      <c r="O2483" s="8">
        <f>LN(Prices!O2477/Prices!O2476)</f>
        <v>-5.6796831013262517E-4</v>
      </c>
    </row>
    <row r="2484" spans="1:15" x14ac:dyDescent="0.25">
      <c r="A2484" s="5">
        <v>46220</v>
      </c>
      <c r="B2484" s="8">
        <f>LN(Prices!B2478/Prices!B2477)</f>
        <v>-7.672151228772261E-3</v>
      </c>
      <c r="C2484" s="8">
        <f>LN(Prices!C2478/Prices!C2477)</f>
        <v>7.1304146890637421E-4</v>
      </c>
      <c r="D2484" s="8">
        <f>LN(Prices!D2478/Prices!D2477)</f>
        <v>-1.4120120104938965E-2</v>
      </c>
      <c r="E2484" s="8">
        <f>LN(Prices!E2478/Prices!E2477)</f>
        <v>1.2796140833253333E-3</v>
      </c>
      <c r="F2484" s="8">
        <f>LN(Prices!F2478/Prices!F2477)</f>
        <v>-4.2506950824709164E-4</v>
      </c>
      <c r="G2484" s="8">
        <f>LN(Prices!G2478/Prices!G2477)</f>
        <v>2.7746132533839757E-3</v>
      </c>
      <c r="H2484" s="8">
        <f>LN(Prices!H2478/Prices!H2477)</f>
        <v>-4.9980562460785727E-4</v>
      </c>
      <c r="I2484" s="8">
        <f>LN(Prices!I2478/Prices!I2477)</f>
        <v>-5.5925025650879652E-3</v>
      </c>
      <c r="J2484" s="8">
        <f>LN(Prices!J2478/Prices!J2477)</f>
        <v>-1.0149876192112738E-2</v>
      </c>
      <c r="K2484" s="8">
        <f>(Prices!K2478-Prices!K2477)/100</f>
        <v>9.9999904632572806E-5</v>
      </c>
      <c r="L2484" s="8">
        <f>LN(Prices!L2478/Prices!L2477)</f>
        <v>-5.6447418194618699E-3</v>
      </c>
      <c r="M2484" s="8">
        <f>LN(Prices!M2478/Prices!M2477)</f>
        <v>-1.4463309736067697E-2</v>
      </c>
      <c r="N2484" s="8">
        <f>LN(Prices!N2478/Prices!N2477)</f>
        <v>-5.9378255109985671E-3</v>
      </c>
      <c r="O2484" s="8">
        <f>LN(Prices!O2478/Prices!O2477)</f>
        <v>-4.1605363807933442E-3</v>
      </c>
    </row>
    <row r="2485" spans="1:15" x14ac:dyDescent="0.25">
      <c r="A2485" s="5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</row>
    <row r="2486" spans="1:15" x14ac:dyDescent="0.25">
      <c r="A2486" s="5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</row>
    <row r="2487" spans="1:15" x14ac:dyDescent="0.25">
      <c r="A2487" s="5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</row>
    <row r="2488" spans="1:15" x14ac:dyDescent="0.25">
      <c r="A2488" s="5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</row>
    <row r="2489" spans="1:15" x14ac:dyDescent="0.25">
      <c r="A2489" s="5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</row>
    <row r="2490" spans="1:15" x14ac:dyDescent="0.25">
      <c r="A2490" s="5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</row>
    <row r="2491" spans="1:15" x14ac:dyDescent="0.25">
      <c r="A2491" s="5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</row>
    <row r="2492" spans="1:15" x14ac:dyDescent="0.25">
      <c r="A2492" s="5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</row>
    <row r="2493" spans="1:15" x14ac:dyDescent="0.25">
      <c r="A2493" s="5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</row>
    <row r="2494" spans="1:15" x14ac:dyDescent="0.25">
      <c r="A2494" s="5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</row>
    <row r="2495" spans="1:15" x14ac:dyDescent="0.25">
      <c r="A2495" s="5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</row>
    <row r="2496" spans="1:15" x14ac:dyDescent="0.25">
      <c r="A2496" s="5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</row>
    <row r="2497" spans="1:15" x14ac:dyDescent="0.25">
      <c r="A2497" s="5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</row>
    <row r="2498" spans="1:15" x14ac:dyDescent="0.25">
      <c r="A2498" s="5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</row>
    <row r="2499" spans="1:15" x14ac:dyDescent="0.25">
      <c r="A2499" s="5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</row>
    <row r="2500" spans="1:15" x14ac:dyDescent="0.25">
      <c r="A2500" s="5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</row>
    <row r="2501" spans="1:15" x14ac:dyDescent="0.25">
      <c r="A2501" s="5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</row>
    <row r="2502" spans="1:15" x14ac:dyDescent="0.25">
      <c r="A2502" s="5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</row>
    <row r="2503" spans="1:15" x14ac:dyDescent="0.25">
      <c r="A2503" s="5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</row>
    <row r="2504" spans="1:15" x14ac:dyDescent="0.25">
      <c r="A2504" s="5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</row>
    <row r="2505" spans="1:15" x14ac:dyDescent="0.25">
      <c r="A2505" s="5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</row>
    <row r="2506" spans="1:15" x14ac:dyDescent="0.25">
      <c r="A2506" s="5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</row>
    <row r="2507" spans="1:15" x14ac:dyDescent="0.25">
      <c r="A2507" s="5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</row>
    <row r="2508" spans="1:15" x14ac:dyDescent="0.25">
      <c r="A2508" s="5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</row>
    <row r="2509" spans="1:15" x14ac:dyDescent="0.25">
      <c r="A2509" s="5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</row>
    <row r="2510" spans="1:15" x14ac:dyDescent="0.25">
      <c r="A2510" s="5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</row>
    <row r="2511" spans="1:15" x14ac:dyDescent="0.25">
      <c r="A2511" s="5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</row>
    <row r="2512" spans="1:15" x14ac:dyDescent="0.25">
      <c r="A2512" s="5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</row>
    <row r="2513" spans="1:15" x14ac:dyDescent="0.25">
      <c r="A2513" s="5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</row>
    <row r="2514" spans="1:15" x14ac:dyDescent="0.25">
      <c r="A2514" s="5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</row>
    <row r="2515" spans="1:15" x14ac:dyDescent="0.25">
      <c r="A2515" s="5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</row>
    <row r="2516" spans="1:15" x14ac:dyDescent="0.25">
      <c r="A2516" s="5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</row>
    <row r="2517" spans="1:15" x14ac:dyDescent="0.25">
      <c r="A2517" s="5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</row>
    <row r="2518" spans="1:15" x14ac:dyDescent="0.25">
      <c r="A2518" s="5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</row>
    <row r="2519" spans="1:15" x14ac:dyDescent="0.25">
      <c r="A2519" s="5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</row>
  </sheetData>
  <autoFilter ref="A1:O2519" xr:uid="{AD02EFC9-936F-4790-AB86-45103276A0A7}"/>
  <pageMargins left="0.25" right="0.25" top="0.75" bottom="0.75" header="0.3" footer="0.3"/>
  <pageSetup scale="77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B303-6778-424A-8341-0F6423D3EF01}">
  <dimension ref="A1"/>
  <sheetViews>
    <sheetView tabSelected="1" zoomScale="60" zoomScaleNormal="60" workbookViewId="0">
      <selection activeCell="K63" sqref="K6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3E23-8B81-4716-BF40-7D1F01C7FBCB}">
  <dimension ref="A1:T16"/>
  <sheetViews>
    <sheetView workbookViewId="0">
      <selection activeCell="E27" sqref="E27"/>
    </sheetView>
  </sheetViews>
  <sheetFormatPr defaultRowHeight="15" x14ac:dyDescent="0.25"/>
  <sheetData>
    <row r="1" spans="1:20" x14ac:dyDescent="0.25"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S1" s="11"/>
      <c r="T1" s="11" t="s">
        <v>84</v>
      </c>
    </row>
    <row r="2" spans="1:20" x14ac:dyDescent="0.25">
      <c r="C2" t="s">
        <v>51</v>
      </c>
      <c r="D2" t="s">
        <v>55</v>
      </c>
      <c r="E2" t="s">
        <v>50</v>
      </c>
      <c r="F2" t="s">
        <v>54</v>
      </c>
      <c r="G2" t="s">
        <v>53</v>
      </c>
      <c r="H2" t="s">
        <v>56</v>
      </c>
      <c r="I2" t="s">
        <v>52</v>
      </c>
      <c r="J2" t="s">
        <v>58</v>
      </c>
      <c r="K2" t="s">
        <v>48</v>
      </c>
      <c r="L2" t="s">
        <v>46</v>
      </c>
      <c r="M2" t="s">
        <v>45</v>
      </c>
      <c r="N2" t="s">
        <v>47</v>
      </c>
      <c r="O2" t="s">
        <v>44</v>
      </c>
      <c r="P2" t="s">
        <v>49</v>
      </c>
      <c r="S2" t="s">
        <v>51</v>
      </c>
      <c r="T2">
        <v>1</v>
      </c>
    </row>
    <row r="3" spans="1:20" x14ac:dyDescent="0.25">
      <c r="A3" t="s">
        <v>69</v>
      </c>
      <c r="B3" t="s">
        <v>51</v>
      </c>
      <c r="C3">
        <f ca="1">CORREL(_xlfn.VSTACK(INDIRECT("Returns!"&amp;C$1&amp;"7:"&amp;C$1&amp;"879"),INDIRECT("Returns!"&amp;C$1&amp;"1399:"&amp;C$1&amp;"2484")),_xlfn.VSTACK(INDIRECT("Returns!"&amp;$A3&amp;"7:"&amp;$A3&amp;"879"),INDIRECT("Returns!"&amp;$A3&amp;"1399:"&amp;$A3&amp;"2484")))</f>
        <v>1</v>
      </c>
      <c r="D3">
        <f t="shared" ref="D3:P16" ca="1" si="0">CORREL(_xlfn.VSTACK(INDIRECT("Returns!"&amp;D$1&amp;"7:"&amp;D$1&amp;"879"),INDIRECT("Returns!"&amp;D$1&amp;"1399:"&amp;D$1&amp;"2484")),_xlfn.VSTACK(INDIRECT("Returns!"&amp;$A3&amp;"7:"&amp;$A3&amp;"879"),INDIRECT("Returns!"&amp;$A3&amp;"1399:"&amp;$A3&amp;"2484")))</f>
        <v>0.22152024078583574</v>
      </c>
      <c r="E3">
        <f t="shared" ca="1" si="0"/>
        <v>0.90568603592976327</v>
      </c>
      <c r="F3">
        <f t="shared" ca="1" si="0"/>
        <v>7.8698732578585937E-2</v>
      </c>
      <c r="G3">
        <f t="shared" ca="1" si="0"/>
        <v>0.51950329383443405</v>
      </c>
      <c r="H3">
        <f t="shared" ca="1" si="0"/>
        <v>0.1875127858812799</v>
      </c>
      <c r="I3">
        <f t="shared" ca="1" si="0"/>
        <v>0.53924106266154748</v>
      </c>
      <c r="J3">
        <f t="shared" ca="1" si="0"/>
        <v>0.79602623392983118</v>
      </c>
      <c r="K3">
        <f t="shared" ca="1" si="0"/>
        <v>0.81882141894504956</v>
      </c>
      <c r="L3">
        <f t="shared" ca="1" si="0"/>
        <v>6.7133244360232953E-3</v>
      </c>
      <c r="M3">
        <f t="shared" ca="1" si="0"/>
        <v>0.78274624397179959</v>
      </c>
      <c r="N3">
        <f t="shared" ca="1" si="0"/>
        <v>0.76710717602749623</v>
      </c>
      <c r="O3">
        <f t="shared" ca="1" si="0"/>
        <v>0.79872019057164811</v>
      </c>
      <c r="P3">
        <f t="shared" ca="1" si="0"/>
        <v>0.75662885564447857</v>
      </c>
      <c r="S3" t="s">
        <v>55</v>
      </c>
      <c r="T3">
        <f>T2+1</f>
        <v>2</v>
      </c>
    </row>
    <row r="4" spans="1:20" x14ac:dyDescent="0.25">
      <c r="A4" t="s">
        <v>70</v>
      </c>
      <c r="B4" t="s">
        <v>55</v>
      </c>
      <c r="C4">
        <f t="shared" ref="C4:C16" ca="1" si="1">CORREL(_xlfn.VSTACK(INDIRECT("Returns!"&amp;C$1&amp;"7:"&amp;C$1&amp;"879"),INDIRECT("Returns!"&amp;C$1&amp;"1399:"&amp;C$1&amp;"2484")),_xlfn.VSTACK(INDIRECT("Returns!"&amp;$A4&amp;"7:"&amp;$A4&amp;"879"),INDIRECT("Returns!"&amp;$A4&amp;"1399:"&amp;$A4&amp;"2484")))</f>
        <v>0.22152024078583574</v>
      </c>
      <c r="D4">
        <f t="shared" ca="1" si="0"/>
        <v>0.99999999999999989</v>
      </c>
      <c r="E4">
        <f t="shared" ca="1" si="0"/>
        <v>0.17019221878290686</v>
      </c>
      <c r="F4">
        <f t="shared" ca="1" si="0"/>
        <v>0.965279304050912</v>
      </c>
      <c r="G4">
        <f t="shared" ca="1" si="0"/>
        <v>0.34046875017930911</v>
      </c>
      <c r="H4">
        <f t="shared" ca="1" si="0"/>
        <v>0.84575256272995381</v>
      </c>
      <c r="I4">
        <f t="shared" ca="1" si="0"/>
        <v>0.37177555713942356</v>
      </c>
      <c r="J4">
        <f t="shared" ca="1" si="0"/>
        <v>0.12604140564910107</v>
      </c>
      <c r="K4">
        <f t="shared" ca="1" si="0"/>
        <v>0.13700426162597121</v>
      </c>
      <c r="L4">
        <f t="shared" ca="1" si="0"/>
        <v>-0.19972578157217352</v>
      </c>
      <c r="M4">
        <f t="shared" ca="1" si="0"/>
        <v>0.14851952462470078</v>
      </c>
      <c r="N4">
        <f t="shared" ca="1" si="0"/>
        <v>0.14295953683224916</v>
      </c>
      <c r="O4">
        <f t="shared" ca="1" si="0"/>
        <v>0.12863523889525705</v>
      </c>
      <c r="P4">
        <f t="shared" ca="1" si="0"/>
        <v>0.15348625898813612</v>
      </c>
      <c r="S4" t="s">
        <v>50</v>
      </c>
      <c r="T4">
        <f t="shared" ref="T4:T15" si="2">T3+1</f>
        <v>3</v>
      </c>
    </row>
    <row r="5" spans="1:20" x14ac:dyDescent="0.25">
      <c r="A5" t="s">
        <v>71</v>
      </c>
      <c r="B5" t="s">
        <v>50</v>
      </c>
      <c r="C5">
        <f t="shared" ca="1" si="1"/>
        <v>0.90568603592976327</v>
      </c>
      <c r="D5">
        <f t="shared" ca="1" si="0"/>
        <v>0.17019221878290686</v>
      </c>
      <c r="E5">
        <f t="shared" ca="1" si="0"/>
        <v>1</v>
      </c>
      <c r="F5">
        <f t="shared" ca="1" si="0"/>
        <v>4.294754512426395E-2</v>
      </c>
      <c r="G5">
        <f t="shared" ca="1" si="0"/>
        <v>0.38653614021859978</v>
      </c>
      <c r="H5">
        <f t="shared" ca="1" si="0"/>
        <v>0.13474345587697351</v>
      </c>
      <c r="I5">
        <f t="shared" ca="1" si="0"/>
        <v>0.4052345107597593</v>
      </c>
      <c r="J5">
        <f t="shared" ca="1" si="0"/>
        <v>0.64705570641731713</v>
      </c>
      <c r="K5">
        <f t="shared" ca="1" si="0"/>
        <v>0.70064436851485756</v>
      </c>
      <c r="L5">
        <f t="shared" ca="1" si="0"/>
        <v>1.6294375978305298E-2</v>
      </c>
      <c r="M5">
        <f t="shared" ca="1" si="0"/>
        <v>0.65623861399526473</v>
      </c>
      <c r="N5">
        <f t="shared" ca="1" si="0"/>
        <v>0.67877146108149433</v>
      </c>
      <c r="O5">
        <f t="shared" ca="1" si="0"/>
        <v>0.65100938324140412</v>
      </c>
      <c r="P5">
        <f t="shared" ca="1" si="0"/>
        <v>0.64265608702599208</v>
      </c>
      <c r="S5" t="s">
        <v>54</v>
      </c>
      <c r="T5">
        <f t="shared" si="2"/>
        <v>4</v>
      </c>
    </row>
    <row r="6" spans="1:20" x14ac:dyDescent="0.25">
      <c r="A6" t="s">
        <v>72</v>
      </c>
      <c r="B6" t="s">
        <v>54</v>
      </c>
      <c r="C6">
        <f t="shared" ca="1" si="1"/>
        <v>7.8698732578585937E-2</v>
      </c>
      <c r="D6">
        <f t="shared" ca="1" si="0"/>
        <v>0.965279304050912</v>
      </c>
      <c r="E6">
        <f t="shared" ca="1" si="0"/>
        <v>4.294754512426395E-2</v>
      </c>
      <c r="F6">
        <f t="shared" ca="1" si="0"/>
        <v>0.99999999999999978</v>
      </c>
      <c r="G6">
        <f t="shared" ca="1" si="0"/>
        <v>0.25096876903598114</v>
      </c>
      <c r="H6">
        <f t="shared" ca="1" si="0"/>
        <v>0.84402639367205801</v>
      </c>
      <c r="I6">
        <f t="shared" ca="1" si="0"/>
        <v>0.27975501233541866</v>
      </c>
      <c r="J6">
        <f t="shared" ca="1" si="0"/>
        <v>-2.4015009942609064E-2</v>
      </c>
      <c r="K6">
        <f t="shared" ca="1" si="0"/>
        <v>-1.6900283623233273E-2</v>
      </c>
      <c r="L6">
        <f t="shared" ca="1" si="0"/>
        <v>-0.21285991639500781</v>
      </c>
      <c r="M6">
        <f t="shared" ca="1" si="0"/>
        <v>2.1783018055882223E-4</v>
      </c>
      <c r="N6">
        <f t="shared" ca="1" si="0"/>
        <v>-8.8116780829972118E-4</v>
      </c>
      <c r="O6">
        <f t="shared" ca="1" si="0"/>
        <v>-2.1120192643255192E-2</v>
      </c>
      <c r="P6">
        <f t="shared" ca="1" si="0"/>
        <v>8.7472367620356102E-3</v>
      </c>
      <c r="S6" t="s">
        <v>53</v>
      </c>
      <c r="T6">
        <f t="shared" si="2"/>
        <v>5</v>
      </c>
    </row>
    <row r="7" spans="1:20" x14ac:dyDescent="0.25">
      <c r="A7" t="s">
        <v>73</v>
      </c>
      <c r="B7" t="s">
        <v>53</v>
      </c>
      <c r="C7">
        <f t="shared" ca="1" si="1"/>
        <v>0.51950329383443405</v>
      </c>
      <c r="D7">
        <f t="shared" ca="1" si="0"/>
        <v>0.34046875017930911</v>
      </c>
      <c r="E7">
        <f t="shared" ca="1" si="0"/>
        <v>0.38653614021859978</v>
      </c>
      <c r="F7">
        <f t="shared" ca="1" si="0"/>
        <v>0.25096876903598114</v>
      </c>
      <c r="G7">
        <f t="shared" ca="1" si="0"/>
        <v>1.0000000000000002</v>
      </c>
      <c r="H7">
        <f t="shared" ca="1" si="0"/>
        <v>0.31057338523079642</v>
      </c>
      <c r="I7">
        <f t="shared" ca="1" si="0"/>
        <v>0.98572894887096751</v>
      </c>
      <c r="J7">
        <f t="shared" ca="1" si="0"/>
        <v>0.68461118872167781</v>
      </c>
      <c r="K7">
        <f t="shared" ca="1" si="0"/>
        <v>0.59679677218588434</v>
      </c>
      <c r="L7">
        <f t="shared" ca="1" si="0"/>
        <v>-1.8492948557707847E-2</v>
      </c>
      <c r="M7">
        <f t="shared" ca="1" si="0"/>
        <v>0.66914421105917066</v>
      </c>
      <c r="N7">
        <f t="shared" ca="1" si="0"/>
        <v>0.50402062109656542</v>
      </c>
      <c r="O7">
        <f t="shared" ca="1" si="0"/>
        <v>0.68057685849340066</v>
      </c>
      <c r="P7">
        <f t="shared" ca="1" si="0"/>
        <v>0.62327184408214376</v>
      </c>
      <c r="S7" t="s">
        <v>56</v>
      </c>
      <c r="T7">
        <f t="shared" si="2"/>
        <v>6</v>
      </c>
    </row>
    <row r="8" spans="1:20" x14ac:dyDescent="0.25">
      <c r="A8" t="s">
        <v>74</v>
      </c>
      <c r="B8" t="s">
        <v>56</v>
      </c>
      <c r="C8">
        <f t="shared" ca="1" si="1"/>
        <v>0.1875127858812799</v>
      </c>
      <c r="D8">
        <f t="shared" ca="1" si="0"/>
        <v>0.84575256272995381</v>
      </c>
      <c r="E8">
        <f t="shared" ca="1" si="0"/>
        <v>0.13474345587697351</v>
      </c>
      <c r="F8">
        <f t="shared" ca="1" si="0"/>
        <v>0.84402639367205801</v>
      </c>
      <c r="G8">
        <f t="shared" ca="1" si="0"/>
        <v>0.31057338523079642</v>
      </c>
      <c r="H8">
        <f t="shared" ca="1" si="0"/>
        <v>1</v>
      </c>
      <c r="I8">
        <f t="shared" ca="1" si="0"/>
        <v>0.33608118065989401</v>
      </c>
      <c r="J8">
        <f t="shared" ca="1" si="0"/>
        <v>0.12324601784352292</v>
      </c>
      <c r="K8">
        <f t="shared" ca="1" si="0"/>
        <v>0.12041591339317954</v>
      </c>
      <c r="L8">
        <f t="shared" ca="1" si="0"/>
        <v>-0.19969562783695882</v>
      </c>
      <c r="M8">
        <f t="shared" ca="1" si="0"/>
        <v>0.1283548230277656</v>
      </c>
      <c r="N8">
        <f t="shared" ca="1" si="0"/>
        <v>0.11514863293468468</v>
      </c>
      <c r="O8">
        <f t="shared" ca="1" si="0"/>
        <v>0.12971278437939482</v>
      </c>
      <c r="P8">
        <f t="shared" ca="1" si="0"/>
        <v>0.12512781855165805</v>
      </c>
      <c r="S8" t="s">
        <v>52</v>
      </c>
      <c r="T8">
        <f t="shared" si="2"/>
        <v>7</v>
      </c>
    </row>
    <row r="9" spans="1:20" x14ac:dyDescent="0.25">
      <c r="A9" t="s">
        <v>75</v>
      </c>
      <c r="B9" t="s">
        <v>52</v>
      </c>
      <c r="C9">
        <f t="shared" ca="1" si="1"/>
        <v>0.53924106266154748</v>
      </c>
      <c r="D9">
        <f t="shared" ca="1" si="0"/>
        <v>0.37177555713942356</v>
      </c>
      <c r="E9">
        <f t="shared" ca="1" si="0"/>
        <v>0.4052345107597593</v>
      </c>
      <c r="F9">
        <f t="shared" ca="1" si="0"/>
        <v>0.27975501233541866</v>
      </c>
      <c r="G9">
        <f t="shared" ca="1" si="0"/>
        <v>0.98572894887096751</v>
      </c>
      <c r="H9">
        <f t="shared" ca="1" si="0"/>
        <v>0.33608118065989401</v>
      </c>
      <c r="I9">
        <f t="shared" ca="1" si="0"/>
        <v>0.99999999999999989</v>
      </c>
      <c r="J9">
        <f t="shared" ca="1" si="0"/>
        <v>0.69406222515707316</v>
      </c>
      <c r="K9">
        <f t="shared" ca="1" si="0"/>
        <v>0.60966833538945675</v>
      </c>
      <c r="L9">
        <f t="shared" ca="1" si="0"/>
        <v>-2.5467887523237445E-2</v>
      </c>
      <c r="M9">
        <f t="shared" ca="1" si="0"/>
        <v>0.67939285471280375</v>
      </c>
      <c r="N9">
        <f t="shared" ca="1" si="0"/>
        <v>0.51916725318653556</v>
      </c>
      <c r="O9">
        <f t="shared" ca="1" si="0"/>
        <v>0.69049266584565105</v>
      </c>
      <c r="P9">
        <f t="shared" ca="1" si="0"/>
        <v>0.63683823844053211</v>
      </c>
      <c r="S9" t="s">
        <v>58</v>
      </c>
      <c r="T9">
        <f t="shared" si="2"/>
        <v>8</v>
      </c>
    </row>
    <row r="10" spans="1:20" x14ac:dyDescent="0.25">
      <c r="A10" t="s">
        <v>76</v>
      </c>
      <c r="B10" t="s">
        <v>58</v>
      </c>
      <c r="C10">
        <f t="shared" ca="1" si="1"/>
        <v>0.79602623392983118</v>
      </c>
      <c r="D10">
        <f t="shared" ca="1" si="0"/>
        <v>0.12604140564910107</v>
      </c>
      <c r="E10">
        <f t="shared" ca="1" si="0"/>
        <v>0.64705570641731713</v>
      </c>
      <c r="F10">
        <f t="shared" ca="1" si="0"/>
        <v>-2.4015009942609064E-2</v>
      </c>
      <c r="G10">
        <f t="shared" ca="1" si="0"/>
        <v>0.68461118872167781</v>
      </c>
      <c r="H10">
        <f t="shared" ca="1" si="0"/>
        <v>0.12324601784352292</v>
      </c>
      <c r="I10">
        <f t="shared" ca="1" si="0"/>
        <v>0.69406222515707316</v>
      </c>
      <c r="J10">
        <f t="shared" ca="1" si="0"/>
        <v>1</v>
      </c>
      <c r="K10">
        <f t="shared" ca="1" si="0"/>
        <v>0.91619799363415755</v>
      </c>
      <c r="L10">
        <f t="shared" ca="1" si="0"/>
        <v>3.3366295811599618E-2</v>
      </c>
      <c r="M10">
        <f t="shared" ca="1" si="0"/>
        <v>0.92843061386086068</v>
      </c>
      <c r="N10">
        <f t="shared" ca="1" si="0"/>
        <v>0.78912499603184938</v>
      </c>
      <c r="O10">
        <f t="shared" ca="1" si="0"/>
        <v>0.99349983181377721</v>
      </c>
      <c r="P10">
        <f t="shared" ca="1" si="0"/>
        <v>0.88061642869640555</v>
      </c>
      <c r="S10" t="s">
        <v>48</v>
      </c>
      <c r="T10">
        <f t="shared" si="2"/>
        <v>9</v>
      </c>
    </row>
    <row r="11" spans="1:20" x14ac:dyDescent="0.25">
      <c r="A11" t="s">
        <v>77</v>
      </c>
      <c r="B11" t="s">
        <v>48</v>
      </c>
      <c r="C11">
        <f t="shared" ca="1" si="1"/>
        <v>0.81882141894504956</v>
      </c>
      <c r="D11">
        <f t="shared" ca="1" si="0"/>
        <v>0.13700426162597121</v>
      </c>
      <c r="E11">
        <f t="shared" ca="1" si="0"/>
        <v>0.70064436851485756</v>
      </c>
      <c r="F11">
        <f t="shared" ca="1" si="0"/>
        <v>-1.6900283623233273E-2</v>
      </c>
      <c r="G11">
        <f t="shared" ca="1" si="0"/>
        <v>0.59679677218588434</v>
      </c>
      <c r="H11">
        <f t="shared" ca="1" si="0"/>
        <v>0.12041591339317954</v>
      </c>
      <c r="I11">
        <f t="shared" ca="1" si="0"/>
        <v>0.60966833538945675</v>
      </c>
      <c r="J11">
        <f t="shared" ca="1" si="0"/>
        <v>0.91619799363415755</v>
      </c>
      <c r="K11">
        <f t="shared" ca="1" si="0"/>
        <v>1</v>
      </c>
      <c r="L11">
        <f t="shared" ca="1" si="0"/>
        <v>1.6108618837807349E-2</v>
      </c>
      <c r="M11">
        <f t="shared" ca="1" si="0"/>
        <v>0.88933449389437647</v>
      </c>
      <c r="N11">
        <f t="shared" ca="1" si="0"/>
        <v>0.96654701950383404</v>
      </c>
      <c r="O11">
        <f t="shared" ca="1" si="0"/>
        <v>0.91302150695826245</v>
      </c>
      <c r="P11">
        <f t="shared" ca="1" si="0"/>
        <v>0.8555545929692997</v>
      </c>
      <c r="S11" t="s">
        <v>46</v>
      </c>
      <c r="T11">
        <f t="shared" si="2"/>
        <v>10</v>
      </c>
    </row>
    <row r="12" spans="1:20" x14ac:dyDescent="0.25">
      <c r="A12" t="s">
        <v>78</v>
      </c>
      <c r="B12" t="s">
        <v>46</v>
      </c>
      <c r="C12">
        <f t="shared" ca="1" si="1"/>
        <v>6.7133244360232953E-3</v>
      </c>
      <c r="D12">
        <f t="shared" ca="1" si="0"/>
        <v>-0.19972578157217352</v>
      </c>
      <c r="E12">
        <f t="shared" ca="1" si="0"/>
        <v>1.6294375978305298E-2</v>
      </c>
      <c r="F12">
        <f t="shared" ca="1" si="0"/>
        <v>-0.21285991639500781</v>
      </c>
      <c r="G12">
        <f t="shared" ca="1" si="0"/>
        <v>-1.8492948557707847E-2</v>
      </c>
      <c r="H12">
        <f t="shared" ca="1" si="0"/>
        <v>-0.19969562783695882</v>
      </c>
      <c r="I12">
        <f t="shared" ca="1" si="0"/>
        <v>-2.5467887523237445E-2</v>
      </c>
      <c r="J12">
        <f t="shared" ca="1" si="0"/>
        <v>3.3366295811599618E-2</v>
      </c>
      <c r="K12">
        <f t="shared" ca="1" si="0"/>
        <v>1.6108618837807349E-2</v>
      </c>
      <c r="L12">
        <f t="shared" ca="1" si="0"/>
        <v>1</v>
      </c>
      <c r="M12">
        <f t="shared" ca="1" si="0"/>
        <v>4.4159075868348184E-2</v>
      </c>
      <c r="N12">
        <f t="shared" ca="1" si="0"/>
        <v>1.6452488736100419E-3</v>
      </c>
      <c r="O12">
        <f t="shared" ca="1" si="0"/>
        <v>3.8353136634903945E-2</v>
      </c>
      <c r="P12">
        <f t="shared" ca="1" si="0"/>
        <v>2.2566479061783447E-2</v>
      </c>
      <c r="S12" t="s">
        <v>45</v>
      </c>
      <c r="T12">
        <f t="shared" si="2"/>
        <v>11</v>
      </c>
    </row>
    <row r="13" spans="1:20" x14ac:dyDescent="0.25">
      <c r="A13" t="s">
        <v>79</v>
      </c>
      <c r="B13" t="s">
        <v>45</v>
      </c>
      <c r="C13">
        <f t="shared" ca="1" si="1"/>
        <v>0.78274624397179959</v>
      </c>
      <c r="D13">
        <f t="shared" ca="1" si="0"/>
        <v>0.14851952462470078</v>
      </c>
      <c r="E13">
        <f t="shared" ca="1" si="0"/>
        <v>0.65623861399526473</v>
      </c>
      <c r="F13">
        <f t="shared" ca="1" si="0"/>
        <v>2.1783018055882223E-4</v>
      </c>
      <c r="G13">
        <f t="shared" ca="1" si="0"/>
        <v>0.66914421105917066</v>
      </c>
      <c r="H13">
        <f t="shared" ca="1" si="0"/>
        <v>0.1283548230277656</v>
      </c>
      <c r="I13">
        <f t="shared" ca="1" si="0"/>
        <v>0.67939285471280375</v>
      </c>
      <c r="J13">
        <f t="shared" ca="1" si="0"/>
        <v>0.92843061386086068</v>
      </c>
      <c r="K13">
        <f t="shared" ca="1" si="0"/>
        <v>0.88933449389437647</v>
      </c>
      <c r="L13">
        <f t="shared" ca="1" si="0"/>
        <v>4.4159075868348184E-2</v>
      </c>
      <c r="M13">
        <f t="shared" ca="1" si="0"/>
        <v>1</v>
      </c>
      <c r="N13">
        <f t="shared" ca="1" si="0"/>
        <v>0.80910626845337419</v>
      </c>
      <c r="O13">
        <f t="shared" ca="1" si="0"/>
        <v>0.92685289009452376</v>
      </c>
      <c r="P13">
        <f t="shared" ca="1" si="0"/>
        <v>0.96403513934096285</v>
      </c>
      <c r="S13" t="s">
        <v>47</v>
      </c>
      <c r="T13">
        <f t="shared" si="2"/>
        <v>12</v>
      </c>
    </row>
    <row r="14" spans="1:20" x14ac:dyDescent="0.25">
      <c r="A14" t="s">
        <v>80</v>
      </c>
      <c r="B14" t="s">
        <v>47</v>
      </c>
      <c r="C14">
        <f t="shared" ca="1" si="1"/>
        <v>0.76710717602749623</v>
      </c>
      <c r="D14">
        <f t="shared" ca="1" si="0"/>
        <v>0.14295953683224916</v>
      </c>
      <c r="E14">
        <f t="shared" ca="1" si="0"/>
        <v>0.67877146108149433</v>
      </c>
      <c r="F14">
        <f t="shared" ca="1" si="0"/>
        <v>-8.8116780829972118E-4</v>
      </c>
      <c r="G14">
        <f t="shared" ca="1" si="0"/>
        <v>0.50402062109656542</v>
      </c>
      <c r="H14">
        <f t="shared" ca="1" si="0"/>
        <v>0.11514863293468468</v>
      </c>
      <c r="I14">
        <f t="shared" ca="1" si="0"/>
        <v>0.51916725318653556</v>
      </c>
      <c r="J14">
        <f t="shared" ca="1" si="0"/>
        <v>0.78912499603184938</v>
      </c>
      <c r="K14">
        <f t="shared" ca="1" si="0"/>
        <v>0.96654701950383404</v>
      </c>
      <c r="L14">
        <f t="shared" ca="1" si="0"/>
        <v>1.6452488736100419E-3</v>
      </c>
      <c r="M14">
        <f t="shared" ca="1" si="0"/>
        <v>0.80910626845337419</v>
      </c>
      <c r="N14">
        <f t="shared" ca="1" si="0"/>
        <v>1</v>
      </c>
      <c r="O14">
        <f t="shared" ca="1" si="0"/>
        <v>0.7857391815060194</v>
      </c>
      <c r="P14">
        <f t="shared" ca="1" si="0"/>
        <v>0.79137119467082717</v>
      </c>
      <c r="S14" t="s">
        <v>44</v>
      </c>
      <c r="T14">
        <f t="shared" si="2"/>
        <v>13</v>
      </c>
    </row>
    <row r="15" spans="1:20" x14ac:dyDescent="0.25">
      <c r="A15" t="s">
        <v>81</v>
      </c>
      <c r="B15" t="s">
        <v>44</v>
      </c>
      <c r="C15">
        <f t="shared" ca="1" si="1"/>
        <v>0.79872019057164811</v>
      </c>
      <c r="D15">
        <f t="shared" ca="1" si="0"/>
        <v>0.12863523889525705</v>
      </c>
      <c r="E15">
        <f t="shared" ca="1" si="0"/>
        <v>0.65100938324140412</v>
      </c>
      <c r="F15">
        <f t="shared" ca="1" si="0"/>
        <v>-2.1120192643255192E-2</v>
      </c>
      <c r="G15">
        <f t="shared" ca="1" si="0"/>
        <v>0.68057685849340066</v>
      </c>
      <c r="H15">
        <f t="shared" ca="1" si="0"/>
        <v>0.12971278437939482</v>
      </c>
      <c r="I15">
        <f t="shared" ca="1" si="0"/>
        <v>0.69049266584565105</v>
      </c>
      <c r="J15">
        <f t="shared" ca="1" si="0"/>
        <v>0.99349983181377721</v>
      </c>
      <c r="K15">
        <f t="shared" ca="1" si="0"/>
        <v>0.91302150695826245</v>
      </c>
      <c r="L15">
        <f t="shared" ca="1" si="0"/>
        <v>3.8353136634903945E-2</v>
      </c>
      <c r="M15">
        <f t="shared" ca="1" si="0"/>
        <v>0.92685289009452376</v>
      </c>
      <c r="N15">
        <f t="shared" ca="1" si="0"/>
        <v>0.7857391815060194</v>
      </c>
      <c r="O15">
        <f t="shared" ca="1" si="0"/>
        <v>1.0000000000000002</v>
      </c>
      <c r="P15">
        <f t="shared" ca="1" si="0"/>
        <v>0.87889862121421614</v>
      </c>
      <c r="S15" t="s">
        <v>49</v>
      </c>
      <c r="T15">
        <f t="shared" si="2"/>
        <v>14</v>
      </c>
    </row>
    <row r="16" spans="1:20" x14ac:dyDescent="0.25">
      <c r="A16" t="s">
        <v>82</v>
      </c>
      <c r="B16" t="s">
        <v>49</v>
      </c>
      <c r="C16">
        <f t="shared" ca="1" si="1"/>
        <v>0.75662885564447857</v>
      </c>
      <c r="D16">
        <f t="shared" ca="1" si="0"/>
        <v>0.15348625898813612</v>
      </c>
      <c r="E16">
        <f t="shared" ca="1" si="0"/>
        <v>0.64265608702599208</v>
      </c>
      <c r="F16">
        <f t="shared" ca="1" si="0"/>
        <v>8.7472367620356102E-3</v>
      </c>
      <c r="G16">
        <f t="shared" ca="1" si="0"/>
        <v>0.62327184408214376</v>
      </c>
      <c r="H16">
        <f t="shared" ca="1" si="0"/>
        <v>0.12512781855165805</v>
      </c>
      <c r="I16">
        <f t="shared" ca="1" si="0"/>
        <v>0.63683823844053211</v>
      </c>
      <c r="J16">
        <f t="shared" ca="1" si="0"/>
        <v>0.88061642869640555</v>
      </c>
      <c r="K16">
        <f t="shared" ca="1" si="0"/>
        <v>0.8555545929692997</v>
      </c>
      <c r="L16">
        <f t="shared" ca="1" si="0"/>
        <v>2.2566479061783447E-2</v>
      </c>
      <c r="M16">
        <f t="shared" ca="1" si="0"/>
        <v>0.96403513934096285</v>
      </c>
      <c r="N16">
        <f t="shared" ca="1" si="0"/>
        <v>0.79137119467082717</v>
      </c>
      <c r="O16">
        <f t="shared" ca="1" si="0"/>
        <v>0.87889862121421614</v>
      </c>
      <c r="P16">
        <f t="shared" ca="1" si="0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8CED-DFB0-4B22-B3F9-C609DAFAEEB2}">
  <dimension ref="A1:BV2484"/>
  <sheetViews>
    <sheetView zoomScale="60" zoomScaleNormal="60" workbookViewId="0">
      <selection activeCell="V3" sqref="V3:V4"/>
    </sheetView>
  </sheetViews>
  <sheetFormatPr defaultRowHeight="15" x14ac:dyDescent="0.25"/>
  <cols>
    <col min="1" max="1" width="20.140625" customWidth="1"/>
    <col min="2" max="2" width="22" customWidth="1"/>
    <col min="3" max="4" width="11.28515625" customWidth="1"/>
    <col min="5" max="5" width="29.85546875" customWidth="1"/>
    <col min="6" max="24" width="11.28515625" customWidth="1"/>
    <col min="25" max="25" width="10.140625" bestFit="1" customWidth="1"/>
    <col min="26" max="26" width="9" bestFit="1" customWidth="1"/>
    <col min="27" max="28" width="9.85546875" bestFit="1" customWidth="1"/>
    <col min="29" max="29" width="9.7109375" bestFit="1" customWidth="1"/>
    <col min="30" max="30" width="11.140625" bestFit="1" customWidth="1"/>
    <col min="31" max="31" width="9.140625" bestFit="1" customWidth="1"/>
    <col min="32" max="32" width="10.5703125" bestFit="1" customWidth="1"/>
    <col min="33" max="33" width="9" bestFit="1" customWidth="1"/>
    <col min="34" max="34" width="9.7109375" bestFit="1" customWidth="1"/>
    <col min="35" max="35" width="9" bestFit="1" customWidth="1"/>
    <col min="36" max="36" width="9.140625" bestFit="1" customWidth="1"/>
    <col min="37" max="37" width="10.42578125" bestFit="1" customWidth="1"/>
    <col min="38" max="38" width="12.5703125" bestFit="1" customWidth="1"/>
    <col min="39" max="39" width="9" bestFit="1" customWidth="1"/>
    <col min="40" max="40" width="8.7109375" bestFit="1" customWidth="1"/>
    <col min="41" max="42" width="8.28515625" bestFit="1" customWidth="1"/>
    <col min="43" max="43" width="9" bestFit="1" customWidth="1"/>
    <col min="44" max="44" width="9.140625" bestFit="1" customWidth="1"/>
    <col min="45" max="45" width="12.28515625" bestFit="1" customWidth="1"/>
    <col min="46" max="46" width="9.42578125" bestFit="1" customWidth="1"/>
    <col min="47" max="47" width="10.85546875" bestFit="1" customWidth="1"/>
    <col min="49" max="67" width="6.7109375" bestFit="1" customWidth="1"/>
    <col min="68" max="68" width="7.42578125" bestFit="1" customWidth="1"/>
    <col min="69" max="71" width="6.7109375" bestFit="1" customWidth="1"/>
  </cols>
  <sheetData>
    <row r="1" spans="1:47" x14ac:dyDescent="0.25">
      <c r="A1" t="s">
        <v>1</v>
      </c>
      <c r="B1" s="2" t="s">
        <v>0</v>
      </c>
      <c r="C1" s="2" t="s">
        <v>5</v>
      </c>
      <c r="D1" s="2" t="s">
        <v>6</v>
      </c>
      <c r="E1" t="s">
        <v>7</v>
      </c>
      <c r="F1" t="s">
        <v>8</v>
      </c>
      <c r="G1" t="s">
        <v>9</v>
      </c>
      <c r="H1" s="2" t="s">
        <v>12</v>
      </c>
      <c r="I1" s="2" t="s">
        <v>15</v>
      </c>
      <c r="J1" s="2" t="s">
        <v>16</v>
      </c>
      <c r="K1" t="s">
        <v>18</v>
      </c>
      <c r="L1" s="2" t="s">
        <v>19</v>
      </c>
      <c r="M1" s="2" t="s">
        <v>20</v>
      </c>
      <c r="N1" s="2" t="s">
        <v>22</v>
      </c>
      <c r="O1" t="s">
        <v>25</v>
      </c>
      <c r="P1" s="2" t="s">
        <v>26</v>
      </c>
      <c r="Q1" t="s">
        <v>29</v>
      </c>
      <c r="R1" t="s">
        <v>30</v>
      </c>
      <c r="S1" t="s">
        <v>32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</row>
    <row r="2" spans="1:47" s="1" customFormat="1" x14ac:dyDescent="0.25">
      <c r="A2" s="1" t="s">
        <v>2</v>
      </c>
      <c r="B2" s="1">
        <v>5.1000000000000004E-3</v>
      </c>
      <c r="C2" s="1">
        <v>5.1000000000000004E-3</v>
      </c>
      <c r="D2" s="1">
        <v>5.4000000000000003E-3</v>
      </c>
      <c r="E2" s="1">
        <v>2.0000000000000001E-4</v>
      </c>
      <c r="F2" s="1">
        <v>2.0000000000000001E-4</v>
      </c>
      <c r="G2" s="1">
        <v>1E-4</v>
      </c>
      <c r="H2" s="1">
        <v>8.5000000000000006E-3</v>
      </c>
      <c r="I2" s="1">
        <v>6.7000000000000002E-3</v>
      </c>
      <c r="J2" s="1">
        <v>7.6E-3</v>
      </c>
      <c r="K2" s="1">
        <v>1.4999999999999999E-4</v>
      </c>
      <c r="L2" s="1">
        <v>5.4000000000000003E-3</v>
      </c>
      <c r="M2" s="1">
        <v>0.01</v>
      </c>
      <c r="N2" s="1">
        <v>8.2000000000000007E-3</v>
      </c>
      <c r="O2" s="1">
        <v>4.4999999999999999E-4</v>
      </c>
      <c r="P2" s="1">
        <v>8.5000000000000006E-3</v>
      </c>
      <c r="Q2" s="3">
        <v>5.0000000000000001E-4</v>
      </c>
      <c r="R2" s="1">
        <v>4.5999999999999999E-3</v>
      </c>
      <c r="S2" s="1">
        <v>1.1000000000000001E-3</v>
      </c>
      <c r="T2" s="1">
        <v>3.7000000000000002E-3</v>
      </c>
      <c r="U2" s="1">
        <v>8.0999999999999996E-3</v>
      </c>
      <c r="V2" s="1">
        <v>2.0000000000000001E-4</v>
      </c>
      <c r="W2" s="1">
        <v>4.0000000000000002E-4</v>
      </c>
      <c r="X2" s="1">
        <v>5.3E-3</v>
      </c>
    </row>
    <row r="3" spans="1:47" x14ac:dyDescent="0.25">
      <c r="A3" t="s">
        <v>3</v>
      </c>
      <c r="B3" t="s">
        <v>4</v>
      </c>
      <c r="C3" t="s">
        <v>4</v>
      </c>
      <c r="D3" t="s">
        <v>4</v>
      </c>
      <c r="E3" t="s">
        <v>10</v>
      </c>
      <c r="F3" t="s">
        <v>4</v>
      </c>
      <c r="G3" t="s">
        <v>11</v>
      </c>
      <c r="H3" t="s">
        <v>13</v>
      </c>
      <c r="I3" t="s">
        <v>14</v>
      </c>
      <c r="J3" t="s">
        <v>13</v>
      </c>
      <c r="K3" t="s">
        <v>17</v>
      </c>
      <c r="L3" t="s">
        <v>13</v>
      </c>
      <c r="M3" s="1" t="s">
        <v>21</v>
      </c>
      <c r="N3" t="s">
        <v>23</v>
      </c>
      <c r="O3" t="s">
        <v>24</v>
      </c>
      <c r="P3" t="s">
        <v>27</v>
      </c>
      <c r="Q3" t="s">
        <v>28</v>
      </c>
      <c r="R3" t="s">
        <v>31</v>
      </c>
      <c r="S3" t="s">
        <v>33</v>
      </c>
      <c r="T3" t="s">
        <v>34</v>
      </c>
      <c r="U3" s="4" t="s">
        <v>40</v>
      </c>
      <c r="V3" t="s">
        <v>41</v>
      </c>
      <c r="W3" t="s">
        <v>42</v>
      </c>
      <c r="X3" t="s">
        <v>43</v>
      </c>
    </row>
    <row r="4" spans="1:47" x14ac:dyDescent="0.25">
      <c r="A4" t="s">
        <v>57</v>
      </c>
      <c r="B4" t="s">
        <v>44</v>
      </c>
      <c r="C4" t="s">
        <v>44</v>
      </c>
      <c r="D4" t="s">
        <v>44</v>
      </c>
      <c r="E4" t="s">
        <v>47</v>
      </c>
      <c r="F4" t="s">
        <v>44</v>
      </c>
      <c r="G4" t="s">
        <v>48</v>
      </c>
      <c r="H4" t="s">
        <v>49</v>
      </c>
      <c r="I4" t="s">
        <v>58</v>
      </c>
      <c r="J4" t="s">
        <v>49</v>
      </c>
      <c r="K4" t="s">
        <v>45</v>
      </c>
      <c r="L4" t="s">
        <v>49</v>
      </c>
      <c r="M4" t="s">
        <v>50</v>
      </c>
      <c r="N4" t="s">
        <v>51</v>
      </c>
      <c r="O4" t="s">
        <v>51</v>
      </c>
      <c r="P4" t="s">
        <v>52</v>
      </c>
      <c r="Q4" t="s">
        <v>53</v>
      </c>
      <c r="R4" t="s">
        <v>46</v>
      </c>
      <c r="S4" t="s">
        <v>54</v>
      </c>
      <c r="T4" t="s">
        <v>55</v>
      </c>
      <c r="U4" t="s">
        <v>46</v>
      </c>
      <c r="V4" t="s">
        <v>55</v>
      </c>
      <c r="W4" t="s">
        <v>56</v>
      </c>
      <c r="X4" t="s">
        <v>46</v>
      </c>
    </row>
    <row r="5" spans="1:47" x14ac:dyDescent="0.25">
      <c r="A5" t="s">
        <v>64</v>
      </c>
      <c r="B5" s="7">
        <f>HLOOKUP('Fund Stats'!B4,Returns!$B$1:$O$5,2,FALSE)</f>
        <v>7.032674503051406E-2</v>
      </c>
      <c r="C5" s="7">
        <f>HLOOKUP('Fund Stats'!C4,Returns!$B$1:$O$5,2,FALSE)</f>
        <v>7.032674503051406E-2</v>
      </c>
      <c r="D5" s="7">
        <f>HLOOKUP('Fund Stats'!D4,Returns!$B$1:$O$5,2,FALSE)</f>
        <v>7.032674503051406E-2</v>
      </c>
      <c r="E5" s="7">
        <f>HLOOKUP('Fund Stats'!E4,Returns!$B$1:$O$5,2,FALSE)</f>
        <v>0.14662495895709826</v>
      </c>
      <c r="F5" s="7">
        <f>HLOOKUP('Fund Stats'!F4,Returns!$B$1:$O$5,2,FALSE)</f>
        <v>7.032674503051406E-2</v>
      </c>
      <c r="G5" s="7">
        <f>HLOOKUP('Fund Stats'!G4,Returns!$B$1:$O$5,2,FALSE)</f>
        <v>0.11240944163946764</v>
      </c>
      <c r="H5" s="7">
        <f>HLOOKUP('Fund Stats'!H4,Returns!$B$1:$O$5,2,FALSE)</f>
        <v>6.925454729806968E-2</v>
      </c>
      <c r="I5" s="7">
        <f>HLOOKUP('Fund Stats'!I4,Returns!$B$1:$O$5,2,FALSE)</f>
        <v>9.4978165914282764E-2</v>
      </c>
      <c r="J5" s="7">
        <f>HLOOKUP('Fund Stats'!J4,Returns!$B$1:$O$5,2,FALSE)</f>
        <v>6.925454729806968E-2</v>
      </c>
      <c r="K5" s="7">
        <f>HLOOKUP('Fund Stats'!K4,Returns!$B$1:$O$5,2,FALSE)</f>
        <v>6.4061717854958289E-2</v>
      </c>
      <c r="L5" s="7">
        <f>HLOOKUP('Fund Stats'!L4,Returns!$B$1:$O$5,2,FALSE)</f>
        <v>6.925454729806968E-2</v>
      </c>
      <c r="M5" s="7">
        <f>HLOOKUP('Fund Stats'!M4,Returns!$B$1:$O$5,2,FALSE)</f>
        <v>7.9635892243749451E-2</v>
      </c>
      <c r="N5" s="7">
        <f>HLOOKUP('Fund Stats'!N4,Returns!$B$1:$O$5,2,FALSE)</f>
        <v>8.4229859765295068E-2</v>
      </c>
      <c r="O5" s="7">
        <f>HLOOKUP('Fund Stats'!O4,Returns!$B$1:$O$5,2,FALSE)</f>
        <v>8.4229859765295068E-2</v>
      </c>
      <c r="P5" s="7">
        <f>HLOOKUP('Fund Stats'!P4,Returns!$B$1:$O$5,2,FALSE)</f>
        <v>3.1191862475901111E-2</v>
      </c>
      <c r="Q5" s="7">
        <f>HLOOKUP('Fund Stats'!Q4,Returns!$B$1:$O$5,2,FALSE)</f>
        <v>3.3021616601051962E-2</v>
      </c>
      <c r="R5" s="7">
        <f>HLOOKUP('Fund Stats'!R4,Returns!$B$1:$O$5,2,FALSE)</f>
        <v>5.4742268230372204E-3</v>
      </c>
      <c r="S5" s="7">
        <f>HLOOKUP('Fund Stats'!S4,Returns!$B$1:$O$5,2,FALSE)</f>
        <v>1.4326234845799091E-2</v>
      </c>
      <c r="T5" s="7">
        <f>HLOOKUP('Fund Stats'!T4,Returns!$B$1:$O$5,2,FALSE)</f>
        <v>2.3342288904396158E-2</v>
      </c>
      <c r="U5" s="7">
        <f>HLOOKUP('Fund Stats'!U4,Returns!$B$1:$O$5,2,FALSE)</f>
        <v>5.4742268230372204E-3</v>
      </c>
      <c r="V5" s="7">
        <f>HLOOKUP('Fund Stats'!V4,Returns!$B$1:$O$5,2,FALSE)</f>
        <v>2.3342288904396158E-2</v>
      </c>
      <c r="W5" s="7">
        <f>HLOOKUP('Fund Stats'!W4,Returns!$B$1:$O$5,2,FALSE)</f>
        <v>1.4786153372701394E-2</v>
      </c>
      <c r="X5" s="7">
        <f>HLOOKUP('Fund Stats'!X4,Returns!$B$1:$O$5,2,FALSE)</f>
        <v>5.4742268230372204E-3</v>
      </c>
    </row>
    <row r="6" spans="1:47" x14ac:dyDescent="0.25">
      <c r="A6" t="s">
        <v>65</v>
      </c>
      <c r="B6" s="7">
        <f>B5-B2</f>
        <v>6.5226745030514066E-2</v>
      </c>
      <c r="C6" s="7">
        <f t="shared" ref="C6:X6" si="0">C5-C2</f>
        <v>6.5226745030514066E-2</v>
      </c>
      <c r="D6" s="7">
        <f t="shared" si="0"/>
        <v>6.4926745030514058E-2</v>
      </c>
      <c r="E6" s="7">
        <f t="shared" si="0"/>
        <v>0.14642495895709826</v>
      </c>
      <c r="F6" s="7">
        <f t="shared" si="0"/>
        <v>7.0126745030514054E-2</v>
      </c>
      <c r="G6" s="7">
        <f t="shared" si="0"/>
        <v>0.11230944163946764</v>
      </c>
      <c r="H6" s="7">
        <f t="shared" si="0"/>
        <v>6.0754547298069679E-2</v>
      </c>
      <c r="I6" s="7">
        <f t="shared" si="0"/>
        <v>8.8278165914282766E-2</v>
      </c>
      <c r="J6" s="7">
        <f t="shared" si="0"/>
        <v>6.1654547298069677E-2</v>
      </c>
      <c r="K6" s="7">
        <f t="shared" si="0"/>
        <v>6.3911717854958291E-2</v>
      </c>
      <c r="L6" s="7">
        <f t="shared" si="0"/>
        <v>6.3854547298069678E-2</v>
      </c>
      <c r="M6" s="7">
        <f t="shared" si="0"/>
        <v>6.9635892243749456E-2</v>
      </c>
      <c r="N6" s="7">
        <f t="shared" si="0"/>
        <v>7.6029859765295069E-2</v>
      </c>
      <c r="O6" s="7">
        <f t="shared" si="0"/>
        <v>8.3779859765295062E-2</v>
      </c>
      <c r="P6" s="7">
        <f t="shared" si="0"/>
        <v>2.269186247590111E-2</v>
      </c>
      <c r="Q6" s="7">
        <f t="shared" si="0"/>
        <v>3.2521616601051961E-2</v>
      </c>
      <c r="R6" s="7">
        <f t="shared" si="0"/>
        <v>8.7422682303722049E-4</v>
      </c>
      <c r="S6" s="7">
        <f t="shared" si="0"/>
        <v>1.322623484579909E-2</v>
      </c>
      <c r="T6" s="7">
        <f t="shared" si="0"/>
        <v>1.9642288904396156E-2</v>
      </c>
      <c r="U6" s="7">
        <f t="shared" si="0"/>
        <v>-2.6257731769627791E-3</v>
      </c>
      <c r="V6" s="7">
        <f t="shared" si="0"/>
        <v>2.3142288904396159E-2</v>
      </c>
      <c r="W6" s="7">
        <f t="shared" si="0"/>
        <v>1.4386153372701395E-2</v>
      </c>
      <c r="X6" s="7">
        <f t="shared" si="0"/>
        <v>1.7422682303722039E-4</v>
      </c>
    </row>
    <row r="7" spans="1:47" x14ac:dyDescent="0.25">
      <c r="A7" s="5" t="s">
        <v>66</v>
      </c>
      <c r="B7" s="10">
        <f>HLOOKUP(B4,Returns!$B$1:$O$5,3,FALSE)</f>
        <v>0.13800608574710377</v>
      </c>
      <c r="C7" s="10">
        <f>HLOOKUP(C4,Returns!$B$1:$O$5,3,FALSE)</f>
        <v>0.13800608574710377</v>
      </c>
      <c r="D7" s="10">
        <f>HLOOKUP(D4,Returns!$B$1:$O$5,3,FALSE)</f>
        <v>0.13800608574710377</v>
      </c>
      <c r="E7" s="10">
        <f>HLOOKUP(E4,Returns!$B$1:$O$5,3,FALSE)</f>
        <v>0.18933466217319722</v>
      </c>
      <c r="F7" s="10">
        <f>HLOOKUP(F4,Returns!$B$1:$O$5,3,FALSE)</f>
        <v>0.13800608574710377</v>
      </c>
      <c r="G7" s="10">
        <f>HLOOKUP(G4,Returns!$B$1:$O$5,3,FALSE)</f>
        <v>0.1541502363295113</v>
      </c>
      <c r="H7" s="10">
        <f>HLOOKUP(H4,Returns!$B$1:$O$5,3,FALSE)</f>
        <v>0.19839628076556104</v>
      </c>
      <c r="I7" s="10">
        <f>HLOOKUP(I4,Returns!$B$1:$O$5,3,FALSE)</f>
        <v>0.13754132242260639</v>
      </c>
      <c r="J7" s="10">
        <f>HLOOKUP(J4,Returns!$B$1:$O$5,3,FALSE)</f>
        <v>0.19839628076556104</v>
      </c>
      <c r="K7" s="10">
        <f>HLOOKUP(K4,Returns!$B$1:$O$5,3,FALSE)</f>
        <v>0.17335481645342637</v>
      </c>
      <c r="L7" s="10">
        <f>HLOOKUP(L4,Returns!$B$1:$O$5,3,FALSE)</f>
        <v>0.19839628076556104</v>
      </c>
      <c r="M7" s="10">
        <f>HLOOKUP(M4,Returns!$B$1:$O$5,3,FALSE)</f>
        <v>0.18623654025788097</v>
      </c>
      <c r="N7" s="10">
        <f>HLOOKUP(N4,Returns!$B$1:$O$5,3,FALSE)</f>
        <v>0.14870493228875156</v>
      </c>
      <c r="O7" s="10">
        <f>HLOOKUP(O4,Returns!$B$1:$O$5,3,FALSE)</f>
        <v>0.14870493228875156</v>
      </c>
      <c r="P7" s="10">
        <f>HLOOKUP(P4,Returns!$B$1:$O$5,3,FALSE)</f>
        <v>0.17137514352588581</v>
      </c>
      <c r="Q7" s="10">
        <f>HLOOKUP(Q4,Returns!$B$1:$O$5,3,FALSE)</f>
        <v>0.17371514531971954</v>
      </c>
      <c r="R7" s="10">
        <f>HLOOKUP(R4,Returns!$B$1:$O$5,3,FALSE)</f>
        <v>5.503035218441722E-3</v>
      </c>
      <c r="S7" s="10">
        <f>HLOOKUP(S4,Returns!$B$1:$O$5,3,FALSE)</f>
        <v>6.6325712411689206E-2</v>
      </c>
      <c r="T7" s="10">
        <f>HLOOKUP(T4,Returns!$B$1:$O$5,3,FALSE)</f>
        <v>5.0775353061605466E-2</v>
      </c>
      <c r="U7" s="10">
        <f>HLOOKUP(U4,Returns!$B$1:$O$5,3,FALSE)</f>
        <v>5.503035218441722E-3</v>
      </c>
      <c r="V7" s="10">
        <f>HLOOKUP(V4,Returns!$B$1:$O$5,3,FALSE)</f>
        <v>5.0775353061605466E-2</v>
      </c>
      <c r="W7" s="10">
        <f>HLOOKUP(W4,Returns!$B$1:$O$5,3,FALSE)</f>
        <v>5.1998938443837669E-2</v>
      </c>
      <c r="X7" s="10">
        <f>HLOOKUP(X4,Returns!$B$1:$O$5,3,FALSE)</f>
        <v>5.503035218441722E-3</v>
      </c>
    </row>
    <row r="8" spans="1:47" x14ac:dyDescent="0.25">
      <c r="A8" s="5" t="s">
        <v>67</v>
      </c>
      <c r="B8" s="7">
        <v>4.8300000000000003E-2</v>
      </c>
      <c r="C8" s="7"/>
      <c r="D8" s="7"/>
      <c r="E8" s="7"/>
      <c r="F8" s="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47" x14ac:dyDescent="0.25">
      <c r="A9" s="5" t="s">
        <v>68</v>
      </c>
      <c r="B9" s="9">
        <f>(B6-$B$8)/B7</f>
        <v>0.1226521637714755</v>
      </c>
      <c r="C9" s="9">
        <f t="shared" ref="C9:X9" si="1">(C6-$B$8)/C7</f>
        <v>0.1226521637714755</v>
      </c>
      <c r="D9" s="9">
        <f t="shared" si="1"/>
        <v>0.12047834659250155</v>
      </c>
      <c r="E9" s="9">
        <f t="shared" si="1"/>
        <v>0.5182619908621735</v>
      </c>
      <c r="F9" s="9">
        <f t="shared" si="1"/>
        <v>0.15815784436138255</v>
      </c>
      <c r="G9" s="9">
        <f t="shared" si="1"/>
        <v>0.41524063253877319</v>
      </c>
      <c r="H9" s="9">
        <f t="shared" si="1"/>
        <v>6.2776112788055963E-2</v>
      </c>
      <c r="I9" s="9">
        <f t="shared" si="1"/>
        <v>0.29066294557970546</v>
      </c>
      <c r="J9" s="9">
        <f t="shared" si="1"/>
        <v>6.7312488150170241E-2</v>
      </c>
      <c r="K9" s="9">
        <f t="shared" si="1"/>
        <v>9.0056441317005714E-2</v>
      </c>
      <c r="L9" s="9">
        <f t="shared" si="1"/>
        <v>7.840140570200517E-2</v>
      </c>
      <c r="M9" s="9">
        <f t="shared" si="1"/>
        <v>0.11456340530277104</v>
      </c>
      <c r="N9" s="9">
        <f t="shared" si="1"/>
        <v>0.18647572302073956</v>
      </c>
      <c r="O9" s="9">
        <f t="shared" si="1"/>
        <v>0.23859235345604504</v>
      </c>
      <c r="P9" s="9">
        <f t="shared" si="1"/>
        <v>-0.14942737317229929</v>
      </c>
      <c r="Q9" s="9">
        <f t="shared" si="1"/>
        <v>-9.0829060240592244E-2</v>
      </c>
      <c r="R9" s="9">
        <f t="shared" si="1"/>
        <v>-8.6181118772472978</v>
      </c>
      <c r="S9" s="9">
        <f t="shared" si="1"/>
        <v>-0.52881098263212212</v>
      </c>
      <c r="T9" s="9">
        <f t="shared" si="1"/>
        <v>-0.56440200545397678</v>
      </c>
      <c r="U9" s="9">
        <f t="shared" si="1"/>
        <v>-9.2541245250077253</v>
      </c>
      <c r="V9" s="9">
        <f t="shared" si="1"/>
        <v>-0.49547092395556808</v>
      </c>
      <c r="W9" s="9">
        <f t="shared" si="1"/>
        <v>-0.65220267263586218</v>
      </c>
      <c r="X9" s="9">
        <f t="shared" si="1"/>
        <v>-8.7453144067993822</v>
      </c>
      <c r="Z9" s="12" t="s">
        <v>93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spans="1:47" x14ac:dyDescent="0.25">
      <c r="A10" s="5" t="s">
        <v>83</v>
      </c>
      <c r="B10" s="7"/>
      <c r="C10" s="7"/>
      <c r="D10" s="7"/>
      <c r="E10" s="7"/>
      <c r="F10" s="7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18" t="s">
        <v>0</v>
      </c>
      <c r="Z10" s="18" t="s">
        <v>5</v>
      </c>
      <c r="AA10" s="18" t="s">
        <v>6</v>
      </c>
      <c r="AB10" s="18" t="s">
        <v>7</v>
      </c>
      <c r="AC10" s="18" t="s">
        <v>8</v>
      </c>
      <c r="AD10" s="18" t="s">
        <v>9</v>
      </c>
      <c r="AE10" s="18" t="s">
        <v>12</v>
      </c>
      <c r="AF10" s="18" t="s">
        <v>15</v>
      </c>
      <c r="AG10" s="18" t="s">
        <v>16</v>
      </c>
      <c r="AH10" s="18" t="s">
        <v>18</v>
      </c>
      <c r="AI10" s="18" t="s">
        <v>19</v>
      </c>
      <c r="AJ10" s="18" t="s">
        <v>20</v>
      </c>
      <c r="AK10" s="18" t="s">
        <v>22</v>
      </c>
      <c r="AL10" s="18" t="s">
        <v>25</v>
      </c>
      <c r="AM10" s="18" t="s">
        <v>26</v>
      </c>
      <c r="AN10" s="18" t="s">
        <v>29</v>
      </c>
      <c r="AO10" s="18" t="s">
        <v>30</v>
      </c>
      <c r="AP10" s="18" t="s">
        <v>32</v>
      </c>
      <c r="AQ10" s="18" t="s">
        <v>35</v>
      </c>
      <c r="AR10" s="18" t="s">
        <v>36</v>
      </c>
      <c r="AS10" s="18" t="s">
        <v>37</v>
      </c>
      <c r="AT10" s="18" t="s">
        <v>38</v>
      </c>
      <c r="AU10" s="18" t="s">
        <v>39</v>
      </c>
    </row>
    <row r="11" spans="1:47" x14ac:dyDescent="0.25">
      <c r="A11" t="s">
        <v>0</v>
      </c>
      <c r="B11" s="9" cm="1">
        <f t="array" aca="1" ref="B11" ca="1">INDEX('Correlation Matrix'!$C$3:$P$16,VLOOKUP(HLOOKUP($A11,$B$1:$X$4,4,FALSE),'Correlation Matrix'!$S$2:$T$15,2,FALSE),VLOOKUP(B$4,'Correlation Matrix'!$S$2:$T$15,2,FALSE))</f>
        <v>1.0000000000000002</v>
      </c>
      <c r="C11" s="9" cm="1">
        <f t="array" aca="1" ref="C11" ca="1">INDEX('Correlation Matrix'!$C$3:$P$16,VLOOKUP(HLOOKUP($A11,$B$1:$X$4,4,FALSE),'Correlation Matrix'!$S$2:$T$15,2,FALSE),VLOOKUP(C$4,'Correlation Matrix'!$S$2:$T$15,2,FALSE))</f>
        <v>1.0000000000000002</v>
      </c>
      <c r="D11" s="9" cm="1">
        <f t="array" aca="1" ref="D11" ca="1">INDEX('Correlation Matrix'!$C$3:$P$16,VLOOKUP(HLOOKUP($A11,$B$1:$X$4,4,FALSE),'Correlation Matrix'!$S$2:$T$15,2,FALSE),VLOOKUP(D$4,'Correlation Matrix'!$S$2:$T$15,2,FALSE))</f>
        <v>1.0000000000000002</v>
      </c>
      <c r="E11" s="9" cm="1">
        <f t="array" aca="1" ref="E11" ca="1">INDEX('Correlation Matrix'!$C$3:$P$16,VLOOKUP(HLOOKUP($A11,$B$1:$X$4,4,FALSE),'Correlation Matrix'!$S$2:$T$15,2,FALSE),VLOOKUP(E$4,'Correlation Matrix'!$S$2:$T$15,2,FALSE))</f>
        <v>0.7857391815060194</v>
      </c>
      <c r="F11" s="9" cm="1">
        <f t="array" aca="1" ref="F11" ca="1">INDEX('Correlation Matrix'!$C$3:$P$16,VLOOKUP(HLOOKUP($A11,$B$1:$X$4,4,FALSE),'Correlation Matrix'!$S$2:$T$15,2,FALSE),VLOOKUP(F$4,'Correlation Matrix'!$S$2:$T$15,2,FALSE))</f>
        <v>1.0000000000000002</v>
      </c>
      <c r="G11" s="9" cm="1">
        <f t="array" aca="1" ref="G11" ca="1">INDEX('Correlation Matrix'!$C$3:$P$16,VLOOKUP(HLOOKUP($A11,$B$1:$X$4,4,FALSE),'Correlation Matrix'!$S$2:$T$15,2,FALSE),VLOOKUP(G$4,'Correlation Matrix'!$S$2:$T$15,2,FALSE))</f>
        <v>0.91302150695826245</v>
      </c>
      <c r="H11" s="9" cm="1">
        <f t="array" aca="1" ref="H11" ca="1">INDEX('Correlation Matrix'!$C$3:$P$16,VLOOKUP(HLOOKUP($A11,$B$1:$X$4,4,FALSE),'Correlation Matrix'!$S$2:$T$15,2,FALSE),VLOOKUP(H$4,'Correlation Matrix'!$S$2:$T$15,2,FALSE))</f>
        <v>0.87889862121421614</v>
      </c>
      <c r="I11" s="9" cm="1">
        <f t="array" aca="1" ref="I11" ca="1">INDEX('Correlation Matrix'!$C$3:$P$16,VLOOKUP(HLOOKUP($A11,$B$1:$X$4,4,FALSE),'Correlation Matrix'!$S$2:$T$15,2,FALSE),VLOOKUP(I$4,'Correlation Matrix'!$S$2:$T$15,2,FALSE))</f>
        <v>0.99349983181377721</v>
      </c>
      <c r="J11" s="9" cm="1">
        <f t="array" aca="1" ref="J11" ca="1">INDEX('Correlation Matrix'!$C$3:$P$16,VLOOKUP(HLOOKUP($A11,$B$1:$X$4,4,FALSE),'Correlation Matrix'!$S$2:$T$15,2,FALSE),VLOOKUP(J$4,'Correlation Matrix'!$S$2:$T$15,2,FALSE))</f>
        <v>0.87889862121421614</v>
      </c>
      <c r="K11" s="9" cm="1">
        <f t="array" aca="1" ref="K11" ca="1">INDEX('Correlation Matrix'!$C$3:$P$16,VLOOKUP(HLOOKUP($A11,$B$1:$X$4,4,FALSE),'Correlation Matrix'!$S$2:$T$15,2,FALSE),VLOOKUP(K$4,'Correlation Matrix'!$S$2:$T$15,2,FALSE))</f>
        <v>0.92685289009452376</v>
      </c>
      <c r="L11" s="9" cm="1">
        <f t="array" aca="1" ref="L11" ca="1">INDEX('Correlation Matrix'!$C$3:$P$16,VLOOKUP(HLOOKUP($A11,$B$1:$X$4,4,FALSE),'Correlation Matrix'!$S$2:$T$15,2,FALSE),VLOOKUP(L$4,'Correlation Matrix'!$S$2:$T$15,2,FALSE))</f>
        <v>0.87889862121421614</v>
      </c>
      <c r="M11" s="9" cm="1">
        <f t="array" aca="1" ref="M11" ca="1">INDEX('Correlation Matrix'!$C$3:$P$16,VLOOKUP(HLOOKUP($A11,$B$1:$X$4,4,FALSE),'Correlation Matrix'!$S$2:$T$15,2,FALSE),VLOOKUP(M$4,'Correlation Matrix'!$S$2:$T$15,2,FALSE))</f>
        <v>0.65100938324140412</v>
      </c>
      <c r="N11" s="9" cm="1">
        <f t="array" aca="1" ref="N11" ca="1">INDEX('Correlation Matrix'!$C$3:$P$16,VLOOKUP(HLOOKUP($A11,$B$1:$X$4,4,FALSE),'Correlation Matrix'!$S$2:$T$15,2,FALSE),VLOOKUP(N$4,'Correlation Matrix'!$S$2:$T$15,2,FALSE))</f>
        <v>0.79872019057164811</v>
      </c>
      <c r="O11" s="9" cm="1">
        <f t="array" aca="1" ref="O11" ca="1">INDEX('Correlation Matrix'!$C$3:$P$16,VLOOKUP(HLOOKUP($A11,$B$1:$X$4,4,FALSE),'Correlation Matrix'!$S$2:$T$15,2,FALSE),VLOOKUP(O$4,'Correlation Matrix'!$S$2:$T$15,2,FALSE))</f>
        <v>0.79872019057164811</v>
      </c>
      <c r="P11" s="9" cm="1">
        <f t="array" aca="1" ref="P11" ca="1">INDEX('Correlation Matrix'!$C$3:$P$16,VLOOKUP(HLOOKUP($A11,$B$1:$X$4,4,FALSE),'Correlation Matrix'!$S$2:$T$15,2,FALSE),VLOOKUP(P$4,'Correlation Matrix'!$S$2:$T$15,2,FALSE))</f>
        <v>0.69049266584565105</v>
      </c>
      <c r="Q11" s="9" cm="1">
        <f t="array" aca="1" ref="Q11" ca="1">INDEX('Correlation Matrix'!$C$3:$P$16,VLOOKUP(HLOOKUP($A11,$B$1:$X$4,4,FALSE),'Correlation Matrix'!$S$2:$T$15,2,FALSE),VLOOKUP(Q$4,'Correlation Matrix'!$S$2:$T$15,2,FALSE))</f>
        <v>0.68057685849340066</v>
      </c>
      <c r="R11" s="9" cm="1">
        <f t="array" aca="1" ref="R11" ca="1">INDEX('Correlation Matrix'!$C$3:$P$16,VLOOKUP(HLOOKUP($A11,$B$1:$X$4,4,FALSE),'Correlation Matrix'!$S$2:$T$15,2,FALSE),VLOOKUP(R$4,'Correlation Matrix'!$S$2:$T$15,2,FALSE))</f>
        <v>3.8353136634903945E-2</v>
      </c>
      <c r="S11" s="9" cm="1">
        <f t="array" aca="1" ref="S11" ca="1">INDEX('Correlation Matrix'!$C$3:$P$16,VLOOKUP(HLOOKUP($A11,$B$1:$X$4,4,FALSE),'Correlation Matrix'!$S$2:$T$15,2,FALSE),VLOOKUP(S$4,'Correlation Matrix'!$S$2:$T$15,2,FALSE))</f>
        <v>-2.1120192643255192E-2</v>
      </c>
      <c r="T11" s="9" cm="1">
        <f t="array" aca="1" ref="T11" ca="1">INDEX('Correlation Matrix'!$C$3:$P$16,VLOOKUP(HLOOKUP($A11,$B$1:$X$4,4,FALSE),'Correlation Matrix'!$S$2:$T$15,2,FALSE),VLOOKUP(T$4,'Correlation Matrix'!$S$2:$T$15,2,FALSE))</f>
        <v>0.12863523889525705</v>
      </c>
      <c r="U11" s="9" cm="1">
        <f t="array" aca="1" ref="U11" ca="1">INDEX('Correlation Matrix'!$C$3:$P$16,VLOOKUP(HLOOKUP($A11,$B$1:$X$4,4,FALSE),'Correlation Matrix'!$S$2:$T$15,2,FALSE),VLOOKUP(U$4,'Correlation Matrix'!$S$2:$T$15,2,FALSE))</f>
        <v>3.8353136634903945E-2</v>
      </c>
      <c r="V11" s="9" cm="1">
        <f t="array" aca="1" ref="V11" ca="1">INDEX('Correlation Matrix'!$C$3:$P$16,VLOOKUP(HLOOKUP($A11,$B$1:$X$4,4,FALSE),'Correlation Matrix'!$S$2:$T$15,2,FALSE),VLOOKUP(V$4,'Correlation Matrix'!$S$2:$T$15,2,FALSE))</f>
        <v>0.12863523889525705</v>
      </c>
      <c r="W11" s="9" cm="1">
        <f t="array" aca="1" ref="W11" ca="1">INDEX('Correlation Matrix'!$C$3:$P$16,VLOOKUP(HLOOKUP($A11,$B$1:$X$4,4,FALSE),'Correlation Matrix'!$S$2:$T$15,2,FALSE),VLOOKUP(W$4,'Correlation Matrix'!$S$2:$T$15,2,FALSE))</f>
        <v>0.12971278437939482</v>
      </c>
      <c r="X11" s="9" cm="1">
        <f t="array" aca="1" ref="X11" ca="1">INDEX('Correlation Matrix'!$C$3:$P$16,VLOOKUP(HLOOKUP($A11,$B$1:$X$4,4,FALSE),'Correlation Matrix'!$S$2:$T$15,2,FALSE),VLOOKUP(X$4,'Correlation Matrix'!$S$2:$T$15,2,FALSE))</f>
        <v>3.8353136634903945E-2</v>
      </c>
      <c r="Y11" s="19">
        <f ca="1">B11*B$7*HLOOKUP($A11,$B$1:$X$7,7,FALSE)</f>
        <v>1.9045679703236961E-2</v>
      </c>
      <c r="Z11" s="19">
        <f t="shared" ref="Z11:AU11" ca="1" si="2">C11*C$7*HLOOKUP($A11,$B$1:$X$7,7,FALSE)</f>
        <v>1.9045679703236961E-2</v>
      </c>
      <c r="AA11" s="19">
        <f t="shared" ca="1" si="2"/>
        <v>1.9045679703236961E-2</v>
      </c>
      <c r="AB11" s="19">
        <f t="shared" ca="1" si="2"/>
        <v>2.0530842785533875E-2</v>
      </c>
      <c r="AC11" s="19">
        <f t="shared" ca="1" si="2"/>
        <v>1.9045679703236961E-2</v>
      </c>
      <c r="AD11" s="19">
        <f t="shared" ca="1" si="2"/>
        <v>1.9423318911019453E-2</v>
      </c>
      <c r="AE11" s="19">
        <f t="shared" ca="1" si="2"/>
        <v>2.4064151204452312E-2</v>
      </c>
      <c r="AF11" s="19">
        <f t="shared" ca="1" si="2"/>
        <v>1.8858156336606671E-2</v>
      </c>
      <c r="AG11" s="19">
        <f t="shared" ca="1" si="2"/>
        <v>2.4064151204452312E-2</v>
      </c>
      <c r="AH11" s="19">
        <f t="shared" ca="1" si="2"/>
        <v>2.2174046768391006E-2</v>
      </c>
      <c r="AI11" s="19">
        <f t="shared" ca="1" si="2"/>
        <v>2.4064151204452312E-2</v>
      </c>
      <c r="AJ11" s="19">
        <f t="shared" ca="1" si="2"/>
        <v>1.6732097305559763E-2</v>
      </c>
      <c r="AK11" s="19">
        <f t="shared" ca="1" si="2"/>
        <v>1.6391484022499039E-2</v>
      </c>
      <c r="AL11" s="19">
        <f t="shared" ca="1" si="2"/>
        <v>1.6391484022499039E-2</v>
      </c>
      <c r="AM11" s="19">
        <f t="shared" ca="1" si="2"/>
        <v>1.6330712746790346E-2</v>
      </c>
      <c r="AN11" s="19">
        <f t="shared" ca="1" si="2"/>
        <v>1.6315977583297749E-2</v>
      </c>
      <c r="AO11" s="19">
        <f t="shared" ca="1" si="2"/>
        <v>2.9127379755901368E-5</v>
      </c>
      <c r="AP11" s="19">
        <f t="shared" ca="1" si="2"/>
        <v>-1.9332055660686726E-4</v>
      </c>
      <c r="AQ11" s="19">
        <f t="shared" ca="1" si="2"/>
        <v>9.0138670366295484E-4</v>
      </c>
      <c r="AR11" s="19">
        <f t="shared" ca="1" si="2"/>
        <v>2.9127379755901368E-5</v>
      </c>
      <c r="AS11" s="19">
        <f t="shared" ca="1" si="2"/>
        <v>9.0138670366295484E-4</v>
      </c>
      <c r="AT11" s="19">
        <f t="shared" ca="1" si="2"/>
        <v>9.3084098638507068E-4</v>
      </c>
      <c r="AU11" s="19">
        <f t="shared" ca="1" si="2"/>
        <v>2.9127379755901368E-5</v>
      </c>
    </row>
    <row r="12" spans="1:47" x14ac:dyDescent="0.25">
      <c r="A12" t="s">
        <v>5</v>
      </c>
      <c r="B12" s="9" cm="1">
        <f t="array" aca="1" ref="B12" ca="1">INDEX('Correlation Matrix'!$C$3:$P$16,VLOOKUP(HLOOKUP($A12,$B$1:$X$4,4,FALSE),'Correlation Matrix'!$S$2:$T$15,2,FALSE),VLOOKUP(B$4,'Correlation Matrix'!$S$2:$T$15,2,FALSE))</f>
        <v>1.0000000000000002</v>
      </c>
      <c r="C12" s="9" cm="1">
        <f t="array" aca="1" ref="C12" ca="1">INDEX('Correlation Matrix'!$C$3:$P$16,VLOOKUP(HLOOKUP($A12,$B$1:$X$4,4,FALSE),'Correlation Matrix'!$S$2:$T$15,2,FALSE),VLOOKUP(C$4,'Correlation Matrix'!$S$2:$T$15,2,FALSE))</f>
        <v>1.0000000000000002</v>
      </c>
      <c r="D12" s="9" cm="1">
        <f t="array" aca="1" ref="D12" ca="1">INDEX('Correlation Matrix'!$C$3:$P$16,VLOOKUP(HLOOKUP($A12,$B$1:$X$4,4,FALSE),'Correlation Matrix'!$S$2:$T$15,2,FALSE),VLOOKUP(D$4,'Correlation Matrix'!$S$2:$T$15,2,FALSE))</f>
        <v>1.0000000000000002</v>
      </c>
      <c r="E12" s="9" cm="1">
        <f t="array" aca="1" ref="E12" ca="1">INDEX('Correlation Matrix'!$C$3:$P$16,VLOOKUP(HLOOKUP($A12,$B$1:$X$4,4,FALSE),'Correlation Matrix'!$S$2:$T$15,2,FALSE),VLOOKUP(E$4,'Correlation Matrix'!$S$2:$T$15,2,FALSE))</f>
        <v>0.7857391815060194</v>
      </c>
      <c r="F12" s="9" cm="1">
        <f t="array" aca="1" ref="F12" ca="1">INDEX('Correlation Matrix'!$C$3:$P$16,VLOOKUP(HLOOKUP($A12,$B$1:$X$4,4,FALSE),'Correlation Matrix'!$S$2:$T$15,2,FALSE),VLOOKUP(F$4,'Correlation Matrix'!$S$2:$T$15,2,FALSE))</f>
        <v>1.0000000000000002</v>
      </c>
      <c r="G12" s="9" cm="1">
        <f t="array" aca="1" ref="G12" ca="1">INDEX('Correlation Matrix'!$C$3:$P$16,VLOOKUP(HLOOKUP($A12,$B$1:$X$4,4,FALSE),'Correlation Matrix'!$S$2:$T$15,2,FALSE),VLOOKUP(G$4,'Correlation Matrix'!$S$2:$T$15,2,FALSE))</f>
        <v>0.91302150695826245</v>
      </c>
      <c r="H12" s="9" cm="1">
        <f t="array" aca="1" ref="H12" ca="1">INDEX('Correlation Matrix'!$C$3:$P$16,VLOOKUP(HLOOKUP($A12,$B$1:$X$4,4,FALSE),'Correlation Matrix'!$S$2:$T$15,2,FALSE),VLOOKUP(H$4,'Correlation Matrix'!$S$2:$T$15,2,FALSE))</f>
        <v>0.87889862121421614</v>
      </c>
      <c r="I12" s="9" cm="1">
        <f t="array" aca="1" ref="I12" ca="1">INDEX('Correlation Matrix'!$C$3:$P$16,VLOOKUP(HLOOKUP($A12,$B$1:$X$4,4,FALSE),'Correlation Matrix'!$S$2:$T$15,2,FALSE),VLOOKUP(I$4,'Correlation Matrix'!$S$2:$T$15,2,FALSE))</f>
        <v>0.99349983181377721</v>
      </c>
      <c r="J12" s="9" cm="1">
        <f t="array" aca="1" ref="J12" ca="1">INDEX('Correlation Matrix'!$C$3:$P$16,VLOOKUP(HLOOKUP($A12,$B$1:$X$4,4,FALSE),'Correlation Matrix'!$S$2:$T$15,2,FALSE),VLOOKUP(J$4,'Correlation Matrix'!$S$2:$T$15,2,FALSE))</f>
        <v>0.87889862121421614</v>
      </c>
      <c r="K12" s="9" cm="1">
        <f t="array" aca="1" ref="K12" ca="1">INDEX('Correlation Matrix'!$C$3:$P$16,VLOOKUP(HLOOKUP($A12,$B$1:$X$4,4,FALSE),'Correlation Matrix'!$S$2:$T$15,2,FALSE),VLOOKUP(K$4,'Correlation Matrix'!$S$2:$T$15,2,FALSE))</f>
        <v>0.92685289009452376</v>
      </c>
      <c r="L12" s="9" cm="1">
        <f t="array" aca="1" ref="L12" ca="1">INDEX('Correlation Matrix'!$C$3:$P$16,VLOOKUP(HLOOKUP($A12,$B$1:$X$4,4,FALSE),'Correlation Matrix'!$S$2:$T$15,2,FALSE),VLOOKUP(L$4,'Correlation Matrix'!$S$2:$T$15,2,FALSE))</f>
        <v>0.87889862121421614</v>
      </c>
      <c r="M12" s="9" cm="1">
        <f t="array" aca="1" ref="M12" ca="1">INDEX('Correlation Matrix'!$C$3:$P$16,VLOOKUP(HLOOKUP($A12,$B$1:$X$4,4,FALSE),'Correlation Matrix'!$S$2:$T$15,2,FALSE),VLOOKUP(M$4,'Correlation Matrix'!$S$2:$T$15,2,FALSE))</f>
        <v>0.65100938324140412</v>
      </c>
      <c r="N12" s="9" cm="1">
        <f t="array" aca="1" ref="N12" ca="1">INDEX('Correlation Matrix'!$C$3:$P$16,VLOOKUP(HLOOKUP($A12,$B$1:$X$4,4,FALSE),'Correlation Matrix'!$S$2:$T$15,2,FALSE),VLOOKUP(N$4,'Correlation Matrix'!$S$2:$T$15,2,FALSE))</f>
        <v>0.79872019057164811</v>
      </c>
      <c r="O12" s="9" cm="1">
        <f t="array" aca="1" ref="O12" ca="1">INDEX('Correlation Matrix'!$C$3:$P$16,VLOOKUP(HLOOKUP($A12,$B$1:$X$4,4,FALSE),'Correlation Matrix'!$S$2:$T$15,2,FALSE),VLOOKUP(O$4,'Correlation Matrix'!$S$2:$T$15,2,FALSE))</f>
        <v>0.79872019057164811</v>
      </c>
      <c r="P12" s="9" cm="1">
        <f t="array" aca="1" ref="P12" ca="1">INDEX('Correlation Matrix'!$C$3:$P$16,VLOOKUP(HLOOKUP($A12,$B$1:$X$4,4,FALSE),'Correlation Matrix'!$S$2:$T$15,2,FALSE),VLOOKUP(P$4,'Correlation Matrix'!$S$2:$T$15,2,FALSE))</f>
        <v>0.69049266584565105</v>
      </c>
      <c r="Q12" s="9" cm="1">
        <f t="array" aca="1" ref="Q12" ca="1">INDEX('Correlation Matrix'!$C$3:$P$16,VLOOKUP(HLOOKUP($A12,$B$1:$X$4,4,FALSE),'Correlation Matrix'!$S$2:$T$15,2,FALSE),VLOOKUP(Q$4,'Correlation Matrix'!$S$2:$T$15,2,FALSE))</f>
        <v>0.68057685849340066</v>
      </c>
      <c r="R12" s="9" cm="1">
        <f t="array" aca="1" ref="R12" ca="1">INDEX('Correlation Matrix'!$C$3:$P$16,VLOOKUP(HLOOKUP($A12,$B$1:$X$4,4,FALSE),'Correlation Matrix'!$S$2:$T$15,2,FALSE),VLOOKUP(R$4,'Correlation Matrix'!$S$2:$T$15,2,FALSE))</f>
        <v>3.8353136634903945E-2</v>
      </c>
      <c r="S12" s="9" cm="1">
        <f t="array" aca="1" ref="S12" ca="1">INDEX('Correlation Matrix'!$C$3:$P$16,VLOOKUP(HLOOKUP($A12,$B$1:$X$4,4,FALSE),'Correlation Matrix'!$S$2:$T$15,2,FALSE),VLOOKUP(S$4,'Correlation Matrix'!$S$2:$T$15,2,FALSE))</f>
        <v>-2.1120192643255192E-2</v>
      </c>
      <c r="T12" s="9" cm="1">
        <f t="array" aca="1" ref="T12" ca="1">INDEX('Correlation Matrix'!$C$3:$P$16,VLOOKUP(HLOOKUP($A12,$B$1:$X$4,4,FALSE),'Correlation Matrix'!$S$2:$T$15,2,FALSE),VLOOKUP(T$4,'Correlation Matrix'!$S$2:$T$15,2,FALSE))</f>
        <v>0.12863523889525705</v>
      </c>
      <c r="U12" s="9" cm="1">
        <f t="array" aca="1" ref="U12" ca="1">INDEX('Correlation Matrix'!$C$3:$P$16,VLOOKUP(HLOOKUP($A12,$B$1:$X$4,4,FALSE),'Correlation Matrix'!$S$2:$T$15,2,FALSE),VLOOKUP(U$4,'Correlation Matrix'!$S$2:$T$15,2,FALSE))</f>
        <v>3.8353136634903945E-2</v>
      </c>
      <c r="V12" s="9" cm="1">
        <f t="array" aca="1" ref="V12" ca="1">INDEX('Correlation Matrix'!$C$3:$P$16,VLOOKUP(HLOOKUP($A12,$B$1:$X$4,4,FALSE),'Correlation Matrix'!$S$2:$T$15,2,FALSE),VLOOKUP(V$4,'Correlation Matrix'!$S$2:$T$15,2,FALSE))</f>
        <v>0.12863523889525705</v>
      </c>
      <c r="W12" s="9" cm="1">
        <f t="array" aca="1" ref="W12" ca="1">INDEX('Correlation Matrix'!$C$3:$P$16,VLOOKUP(HLOOKUP($A12,$B$1:$X$4,4,FALSE),'Correlation Matrix'!$S$2:$T$15,2,FALSE),VLOOKUP(W$4,'Correlation Matrix'!$S$2:$T$15,2,FALSE))</f>
        <v>0.12971278437939482</v>
      </c>
      <c r="X12" s="9" cm="1">
        <f t="array" aca="1" ref="X12" ca="1">INDEX('Correlation Matrix'!$C$3:$P$16,VLOOKUP(HLOOKUP($A12,$B$1:$X$4,4,FALSE),'Correlation Matrix'!$S$2:$T$15,2,FALSE),VLOOKUP(X$4,'Correlation Matrix'!$S$2:$T$15,2,FALSE))</f>
        <v>3.8353136634903945E-2</v>
      </c>
      <c r="Y12" s="19">
        <f t="shared" ref="Y12:Y33" ca="1" si="3">B12*B$7*HLOOKUP($A12,$B$1:$X$7,7,FALSE)</f>
        <v>1.9045679703236961E-2</v>
      </c>
      <c r="Z12" s="19">
        <f t="shared" ref="Z12:Z33" ca="1" si="4">C12*C$7*HLOOKUP($A12,$B$1:$X$7,7,FALSE)</f>
        <v>1.9045679703236961E-2</v>
      </c>
      <c r="AA12" s="19">
        <f t="shared" ref="AA12:AA33" ca="1" si="5">D12*D$7*HLOOKUP($A12,$B$1:$X$7,7,FALSE)</f>
        <v>1.9045679703236961E-2</v>
      </c>
      <c r="AB12" s="19">
        <f t="shared" ref="AB12:AB33" ca="1" si="6">E12*E$7*HLOOKUP($A12,$B$1:$X$7,7,FALSE)</f>
        <v>2.0530842785533875E-2</v>
      </c>
      <c r="AC12" s="19">
        <f t="shared" ref="AC12:AC33" ca="1" si="7">F12*F$7*HLOOKUP($A12,$B$1:$X$7,7,FALSE)</f>
        <v>1.9045679703236961E-2</v>
      </c>
      <c r="AD12" s="19">
        <f t="shared" ref="AD12:AD33" ca="1" si="8">G12*G$7*HLOOKUP($A12,$B$1:$X$7,7,FALSE)</f>
        <v>1.9423318911019453E-2</v>
      </c>
      <c r="AE12" s="19">
        <f t="shared" ref="AE12:AE33" ca="1" si="9">H12*H$7*HLOOKUP($A12,$B$1:$X$7,7,FALSE)</f>
        <v>2.4064151204452312E-2</v>
      </c>
      <c r="AF12" s="19">
        <f t="shared" ref="AF12:AF33" ca="1" si="10">I12*I$7*HLOOKUP($A12,$B$1:$X$7,7,FALSE)</f>
        <v>1.8858156336606671E-2</v>
      </c>
      <c r="AG12" s="19">
        <f t="shared" ref="AG12:AG33" ca="1" si="11">J12*J$7*HLOOKUP($A12,$B$1:$X$7,7,FALSE)</f>
        <v>2.4064151204452312E-2</v>
      </c>
      <c r="AH12" s="19">
        <f t="shared" ref="AH12:AH33" ca="1" si="12">K12*K$7*HLOOKUP($A12,$B$1:$X$7,7,FALSE)</f>
        <v>2.2174046768391006E-2</v>
      </c>
      <c r="AI12" s="19">
        <f t="shared" ref="AI12:AI33" ca="1" si="13">L12*L$7*HLOOKUP($A12,$B$1:$X$7,7,FALSE)</f>
        <v>2.4064151204452312E-2</v>
      </c>
      <c r="AJ12" s="19">
        <f t="shared" ref="AJ12:AJ33" ca="1" si="14">M12*M$7*HLOOKUP($A12,$B$1:$X$7,7,FALSE)</f>
        <v>1.6732097305559763E-2</v>
      </c>
      <c r="AK12" s="19">
        <f t="shared" ref="AK12:AK33" ca="1" si="15">N12*N$7*HLOOKUP($A12,$B$1:$X$7,7,FALSE)</f>
        <v>1.6391484022499039E-2</v>
      </c>
      <c r="AL12" s="19">
        <f t="shared" ref="AL12:AL33" ca="1" si="16">O12*O$7*HLOOKUP($A12,$B$1:$X$7,7,FALSE)</f>
        <v>1.6391484022499039E-2</v>
      </c>
      <c r="AM12" s="19">
        <f t="shared" ref="AM12:AM33" ca="1" si="17">P12*P$7*HLOOKUP($A12,$B$1:$X$7,7,FALSE)</f>
        <v>1.6330712746790346E-2</v>
      </c>
      <c r="AN12" s="19">
        <f t="shared" ref="AN12:AN33" ca="1" si="18">Q12*Q$7*HLOOKUP($A12,$B$1:$X$7,7,FALSE)</f>
        <v>1.6315977583297749E-2</v>
      </c>
      <c r="AO12" s="19">
        <f t="shared" ref="AO12:AO33" ca="1" si="19">R12*R$7*HLOOKUP($A12,$B$1:$X$7,7,FALSE)</f>
        <v>2.9127379755901368E-5</v>
      </c>
      <c r="AP12" s="19">
        <f t="shared" ref="AP12:AP33" ca="1" si="20">S12*S$7*HLOOKUP($A12,$B$1:$X$7,7,FALSE)</f>
        <v>-1.9332055660686726E-4</v>
      </c>
      <c r="AQ12" s="19">
        <f t="shared" ref="AQ12:AQ33" ca="1" si="21">T12*T$7*HLOOKUP($A12,$B$1:$X$7,7,FALSE)</f>
        <v>9.0138670366295484E-4</v>
      </c>
      <c r="AR12" s="19">
        <f t="shared" ref="AR12:AR33" ca="1" si="22">U12*U$7*HLOOKUP($A12,$B$1:$X$7,7,FALSE)</f>
        <v>2.9127379755901368E-5</v>
      </c>
      <c r="AS12" s="19">
        <f t="shared" ref="AS12:AS33" ca="1" si="23">V12*V$7*HLOOKUP($A12,$B$1:$X$7,7,FALSE)</f>
        <v>9.0138670366295484E-4</v>
      </c>
      <c r="AT12" s="19">
        <f t="shared" ref="AT12:AT33" ca="1" si="24">W12*W$7*HLOOKUP($A12,$B$1:$X$7,7,FALSE)</f>
        <v>9.3084098638507068E-4</v>
      </c>
      <c r="AU12" s="19">
        <f t="shared" ref="AU12:AU33" ca="1" si="25">X12*X$7*HLOOKUP($A12,$B$1:$X$7,7,FALSE)</f>
        <v>2.9127379755901368E-5</v>
      </c>
    </row>
    <row r="13" spans="1:47" x14ac:dyDescent="0.25">
      <c r="A13" t="s">
        <v>6</v>
      </c>
      <c r="B13" s="9" cm="1">
        <f t="array" aca="1" ref="B13" ca="1">INDEX('Correlation Matrix'!$C$3:$P$16,VLOOKUP(HLOOKUP($A13,$B$1:$X$4,4,FALSE),'Correlation Matrix'!$S$2:$T$15,2,FALSE),VLOOKUP(B$4,'Correlation Matrix'!$S$2:$T$15,2,FALSE))</f>
        <v>1.0000000000000002</v>
      </c>
      <c r="C13" s="9" cm="1">
        <f t="array" aca="1" ref="C13" ca="1">INDEX('Correlation Matrix'!$C$3:$P$16,VLOOKUP(HLOOKUP($A13,$B$1:$X$4,4,FALSE),'Correlation Matrix'!$S$2:$T$15,2,FALSE),VLOOKUP(C$4,'Correlation Matrix'!$S$2:$T$15,2,FALSE))</f>
        <v>1.0000000000000002</v>
      </c>
      <c r="D13" s="9" cm="1">
        <f t="array" aca="1" ref="D13" ca="1">INDEX('Correlation Matrix'!$C$3:$P$16,VLOOKUP(HLOOKUP($A13,$B$1:$X$4,4,FALSE),'Correlation Matrix'!$S$2:$T$15,2,FALSE),VLOOKUP(D$4,'Correlation Matrix'!$S$2:$T$15,2,FALSE))</f>
        <v>1.0000000000000002</v>
      </c>
      <c r="E13" s="9" cm="1">
        <f t="array" aca="1" ref="E13" ca="1">INDEX('Correlation Matrix'!$C$3:$P$16,VLOOKUP(HLOOKUP($A13,$B$1:$X$4,4,FALSE),'Correlation Matrix'!$S$2:$T$15,2,FALSE),VLOOKUP(E$4,'Correlation Matrix'!$S$2:$T$15,2,FALSE))</f>
        <v>0.7857391815060194</v>
      </c>
      <c r="F13" s="9" cm="1">
        <f t="array" aca="1" ref="F13" ca="1">INDEX('Correlation Matrix'!$C$3:$P$16,VLOOKUP(HLOOKUP($A13,$B$1:$X$4,4,FALSE),'Correlation Matrix'!$S$2:$T$15,2,FALSE),VLOOKUP(F$4,'Correlation Matrix'!$S$2:$T$15,2,FALSE))</f>
        <v>1.0000000000000002</v>
      </c>
      <c r="G13" s="9" cm="1">
        <f t="array" aca="1" ref="G13" ca="1">INDEX('Correlation Matrix'!$C$3:$P$16,VLOOKUP(HLOOKUP($A13,$B$1:$X$4,4,FALSE),'Correlation Matrix'!$S$2:$T$15,2,FALSE),VLOOKUP(G$4,'Correlation Matrix'!$S$2:$T$15,2,FALSE))</f>
        <v>0.91302150695826245</v>
      </c>
      <c r="H13" s="9" cm="1">
        <f t="array" aca="1" ref="H13" ca="1">INDEX('Correlation Matrix'!$C$3:$P$16,VLOOKUP(HLOOKUP($A13,$B$1:$X$4,4,FALSE),'Correlation Matrix'!$S$2:$T$15,2,FALSE),VLOOKUP(H$4,'Correlation Matrix'!$S$2:$T$15,2,FALSE))</f>
        <v>0.87889862121421614</v>
      </c>
      <c r="I13" s="9" cm="1">
        <f t="array" aca="1" ref="I13" ca="1">INDEX('Correlation Matrix'!$C$3:$P$16,VLOOKUP(HLOOKUP($A13,$B$1:$X$4,4,FALSE),'Correlation Matrix'!$S$2:$T$15,2,FALSE),VLOOKUP(I$4,'Correlation Matrix'!$S$2:$T$15,2,FALSE))</f>
        <v>0.99349983181377721</v>
      </c>
      <c r="J13" s="9" cm="1">
        <f t="array" aca="1" ref="J13" ca="1">INDEX('Correlation Matrix'!$C$3:$P$16,VLOOKUP(HLOOKUP($A13,$B$1:$X$4,4,FALSE),'Correlation Matrix'!$S$2:$T$15,2,FALSE),VLOOKUP(J$4,'Correlation Matrix'!$S$2:$T$15,2,FALSE))</f>
        <v>0.87889862121421614</v>
      </c>
      <c r="K13" s="9" cm="1">
        <f t="array" aca="1" ref="K13" ca="1">INDEX('Correlation Matrix'!$C$3:$P$16,VLOOKUP(HLOOKUP($A13,$B$1:$X$4,4,FALSE),'Correlation Matrix'!$S$2:$T$15,2,FALSE),VLOOKUP(K$4,'Correlation Matrix'!$S$2:$T$15,2,FALSE))</f>
        <v>0.92685289009452376</v>
      </c>
      <c r="L13" s="9" cm="1">
        <f t="array" aca="1" ref="L13" ca="1">INDEX('Correlation Matrix'!$C$3:$P$16,VLOOKUP(HLOOKUP($A13,$B$1:$X$4,4,FALSE),'Correlation Matrix'!$S$2:$T$15,2,FALSE),VLOOKUP(L$4,'Correlation Matrix'!$S$2:$T$15,2,FALSE))</f>
        <v>0.87889862121421614</v>
      </c>
      <c r="M13" s="9" cm="1">
        <f t="array" aca="1" ref="M13" ca="1">INDEX('Correlation Matrix'!$C$3:$P$16,VLOOKUP(HLOOKUP($A13,$B$1:$X$4,4,FALSE),'Correlation Matrix'!$S$2:$T$15,2,FALSE),VLOOKUP(M$4,'Correlation Matrix'!$S$2:$T$15,2,FALSE))</f>
        <v>0.65100938324140412</v>
      </c>
      <c r="N13" s="9" cm="1">
        <f t="array" aca="1" ref="N13" ca="1">INDEX('Correlation Matrix'!$C$3:$P$16,VLOOKUP(HLOOKUP($A13,$B$1:$X$4,4,FALSE),'Correlation Matrix'!$S$2:$T$15,2,FALSE),VLOOKUP(N$4,'Correlation Matrix'!$S$2:$T$15,2,FALSE))</f>
        <v>0.79872019057164811</v>
      </c>
      <c r="O13" s="9" cm="1">
        <f t="array" aca="1" ref="O13" ca="1">INDEX('Correlation Matrix'!$C$3:$P$16,VLOOKUP(HLOOKUP($A13,$B$1:$X$4,4,FALSE),'Correlation Matrix'!$S$2:$T$15,2,FALSE),VLOOKUP(O$4,'Correlation Matrix'!$S$2:$T$15,2,FALSE))</f>
        <v>0.79872019057164811</v>
      </c>
      <c r="P13" s="9" cm="1">
        <f t="array" aca="1" ref="P13" ca="1">INDEX('Correlation Matrix'!$C$3:$P$16,VLOOKUP(HLOOKUP($A13,$B$1:$X$4,4,FALSE),'Correlation Matrix'!$S$2:$T$15,2,FALSE),VLOOKUP(P$4,'Correlation Matrix'!$S$2:$T$15,2,FALSE))</f>
        <v>0.69049266584565105</v>
      </c>
      <c r="Q13" s="9" cm="1">
        <f t="array" aca="1" ref="Q13" ca="1">INDEX('Correlation Matrix'!$C$3:$P$16,VLOOKUP(HLOOKUP($A13,$B$1:$X$4,4,FALSE),'Correlation Matrix'!$S$2:$T$15,2,FALSE),VLOOKUP(Q$4,'Correlation Matrix'!$S$2:$T$15,2,FALSE))</f>
        <v>0.68057685849340066</v>
      </c>
      <c r="R13" s="9" cm="1">
        <f t="array" aca="1" ref="R13" ca="1">INDEX('Correlation Matrix'!$C$3:$P$16,VLOOKUP(HLOOKUP($A13,$B$1:$X$4,4,FALSE),'Correlation Matrix'!$S$2:$T$15,2,FALSE),VLOOKUP(R$4,'Correlation Matrix'!$S$2:$T$15,2,FALSE))</f>
        <v>3.8353136634903945E-2</v>
      </c>
      <c r="S13" s="9" cm="1">
        <f t="array" aca="1" ref="S13" ca="1">INDEX('Correlation Matrix'!$C$3:$P$16,VLOOKUP(HLOOKUP($A13,$B$1:$X$4,4,FALSE),'Correlation Matrix'!$S$2:$T$15,2,FALSE),VLOOKUP(S$4,'Correlation Matrix'!$S$2:$T$15,2,FALSE))</f>
        <v>-2.1120192643255192E-2</v>
      </c>
      <c r="T13" s="9" cm="1">
        <f t="array" aca="1" ref="T13" ca="1">INDEX('Correlation Matrix'!$C$3:$P$16,VLOOKUP(HLOOKUP($A13,$B$1:$X$4,4,FALSE),'Correlation Matrix'!$S$2:$T$15,2,FALSE),VLOOKUP(T$4,'Correlation Matrix'!$S$2:$T$15,2,FALSE))</f>
        <v>0.12863523889525705</v>
      </c>
      <c r="U13" s="9" cm="1">
        <f t="array" aca="1" ref="U13" ca="1">INDEX('Correlation Matrix'!$C$3:$P$16,VLOOKUP(HLOOKUP($A13,$B$1:$X$4,4,FALSE),'Correlation Matrix'!$S$2:$T$15,2,FALSE),VLOOKUP(U$4,'Correlation Matrix'!$S$2:$T$15,2,FALSE))</f>
        <v>3.8353136634903945E-2</v>
      </c>
      <c r="V13" s="9" cm="1">
        <f t="array" aca="1" ref="V13" ca="1">INDEX('Correlation Matrix'!$C$3:$P$16,VLOOKUP(HLOOKUP($A13,$B$1:$X$4,4,FALSE),'Correlation Matrix'!$S$2:$T$15,2,FALSE),VLOOKUP(V$4,'Correlation Matrix'!$S$2:$T$15,2,FALSE))</f>
        <v>0.12863523889525705</v>
      </c>
      <c r="W13" s="9" cm="1">
        <f t="array" aca="1" ref="W13" ca="1">INDEX('Correlation Matrix'!$C$3:$P$16,VLOOKUP(HLOOKUP($A13,$B$1:$X$4,4,FALSE),'Correlation Matrix'!$S$2:$T$15,2,FALSE),VLOOKUP(W$4,'Correlation Matrix'!$S$2:$T$15,2,FALSE))</f>
        <v>0.12971278437939482</v>
      </c>
      <c r="X13" s="9" cm="1">
        <f t="array" aca="1" ref="X13" ca="1">INDEX('Correlation Matrix'!$C$3:$P$16,VLOOKUP(HLOOKUP($A13,$B$1:$X$4,4,FALSE),'Correlation Matrix'!$S$2:$T$15,2,FALSE),VLOOKUP(X$4,'Correlation Matrix'!$S$2:$T$15,2,FALSE))</f>
        <v>3.8353136634903945E-2</v>
      </c>
      <c r="Y13" s="19">
        <f t="shared" ca="1" si="3"/>
        <v>1.9045679703236961E-2</v>
      </c>
      <c r="Z13" s="19">
        <f t="shared" ca="1" si="4"/>
        <v>1.9045679703236961E-2</v>
      </c>
      <c r="AA13" s="19">
        <f t="shared" ca="1" si="5"/>
        <v>1.9045679703236961E-2</v>
      </c>
      <c r="AB13" s="19">
        <f t="shared" ca="1" si="6"/>
        <v>2.0530842785533875E-2</v>
      </c>
      <c r="AC13" s="19">
        <f t="shared" ca="1" si="7"/>
        <v>1.9045679703236961E-2</v>
      </c>
      <c r="AD13" s="19">
        <f t="shared" ca="1" si="8"/>
        <v>1.9423318911019453E-2</v>
      </c>
      <c r="AE13" s="19">
        <f t="shared" ca="1" si="9"/>
        <v>2.4064151204452312E-2</v>
      </c>
      <c r="AF13" s="19">
        <f t="shared" ca="1" si="10"/>
        <v>1.8858156336606671E-2</v>
      </c>
      <c r="AG13" s="19">
        <f t="shared" ca="1" si="11"/>
        <v>2.4064151204452312E-2</v>
      </c>
      <c r="AH13" s="19">
        <f t="shared" ca="1" si="12"/>
        <v>2.2174046768391006E-2</v>
      </c>
      <c r="AI13" s="19">
        <f t="shared" ca="1" si="13"/>
        <v>2.4064151204452312E-2</v>
      </c>
      <c r="AJ13" s="19">
        <f t="shared" ca="1" si="14"/>
        <v>1.6732097305559763E-2</v>
      </c>
      <c r="AK13" s="19">
        <f t="shared" ca="1" si="15"/>
        <v>1.6391484022499039E-2</v>
      </c>
      <c r="AL13" s="19">
        <f t="shared" ca="1" si="16"/>
        <v>1.6391484022499039E-2</v>
      </c>
      <c r="AM13" s="19">
        <f t="shared" ca="1" si="17"/>
        <v>1.6330712746790346E-2</v>
      </c>
      <c r="AN13" s="19">
        <f t="shared" ca="1" si="18"/>
        <v>1.6315977583297749E-2</v>
      </c>
      <c r="AO13" s="19">
        <f t="shared" ca="1" si="19"/>
        <v>2.9127379755901368E-5</v>
      </c>
      <c r="AP13" s="19">
        <f t="shared" ca="1" si="20"/>
        <v>-1.9332055660686726E-4</v>
      </c>
      <c r="AQ13" s="19">
        <f t="shared" ca="1" si="21"/>
        <v>9.0138670366295484E-4</v>
      </c>
      <c r="AR13" s="19">
        <f t="shared" ca="1" si="22"/>
        <v>2.9127379755901368E-5</v>
      </c>
      <c r="AS13" s="19">
        <f t="shared" ca="1" si="23"/>
        <v>9.0138670366295484E-4</v>
      </c>
      <c r="AT13" s="19">
        <f t="shared" ca="1" si="24"/>
        <v>9.3084098638507068E-4</v>
      </c>
      <c r="AU13" s="19">
        <f t="shared" ca="1" si="25"/>
        <v>2.9127379755901368E-5</v>
      </c>
    </row>
    <row r="14" spans="1:47" x14ac:dyDescent="0.25">
      <c r="A14" t="s">
        <v>7</v>
      </c>
      <c r="B14" s="9" cm="1">
        <f t="array" aca="1" ref="B14" ca="1">INDEX('Correlation Matrix'!$C$3:$P$16,VLOOKUP(HLOOKUP($A14,$B$1:$X$4,4,FALSE),'Correlation Matrix'!$S$2:$T$15,2,FALSE),VLOOKUP(B$4,'Correlation Matrix'!$S$2:$T$15,2,FALSE))</f>
        <v>0.7857391815060194</v>
      </c>
      <c r="C14" s="9" cm="1">
        <f t="array" aca="1" ref="C14" ca="1">INDEX('Correlation Matrix'!$C$3:$P$16,VLOOKUP(HLOOKUP($A14,$B$1:$X$4,4,FALSE),'Correlation Matrix'!$S$2:$T$15,2,FALSE),VLOOKUP(C$4,'Correlation Matrix'!$S$2:$T$15,2,FALSE))</f>
        <v>0.7857391815060194</v>
      </c>
      <c r="D14" s="9" cm="1">
        <f t="array" aca="1" ref="D14" ca="1">INDEX('Correlation Matrix'!$C$3:$P$16,VLOOKUP(HLOOKUP($A14,$B$1:$X$4,4,FALSE),'Correlation Matrix'!$S$2:$T$15,2,FALSE),VLOOKUP(D$4,'Correlation Matrix'!$S$2:$T$15,2,FALSE))</f>
        <v>0.7857391815060194</v>
      </c>
      <c r="E14" s="9" cm="1">
        <f t="array" aca="1" ref="E14" ca="1">INDEX('Correlation Matrix'!$C$3:$P$16,VLOOKUP(HLOOKUP($A14,$B$1:$X$4,4,FALSE),'Correlation Matrix'!$S$2:$T$15,2,FALSE),VLOOKUP(E$4,'Correlation Matrix'!$S$2:$T$15,2,FALSE))</f>
        <v>1</v>
      </c>
      <c r="F14" s="9" cm="1">
        <f t="array" aca="1" ref="F14" ca="1">INDEX('Correlation Matrix'!$C$3:$P$16,VLOOKUP(HLOOKUP($A14,$B$1:$X$4,4,FALSE),'Correlation Matrix'!$S$2:$T$15,2,FALSE),VLOOKUP(F$4,'Correlation Matrix'!$S$2:$T$15,2,FALSE))</f>
        <v>0.7857391815060194</v>
      </c>
      <c r="G14" s="9" cm="1">
        <f t="array" aca="1" ref="G14" ca="1">INDEX('Correlation Matrix'!$C$3:$P$16,VLOOKUP(HLOOKUP($A14,$B$1:$X$4,4,FALSE),'Correlation Matrix'!$S$2:$T$15,2,FALSE),VLOOKUP(G$4,'Correlation Matrix'!$S$2:$T$15,2,FALSE))</f>
        <v>0.96654701950383404</v>
      </c>
      <c r="H14" s="9" cm="1">
        <f t="array" aca="1" ref="H14" ca="1">INDEX('Correlation Matrix'!$C$3:$P$16,VLOOKUP(HLOOKUP($A14,$B$1:$X$4,4,FALSE),'Correlation Matrix'!$S$2:$T$15,2,FALSE),VLOOKUP(H$4,'Correlation Matrix'!$S$2:$T$15,2,FALSE))</f>
        <v>0.79137119467082717</v>
      </c>
      <c r="I14" s="9" cm="1">
        <f t="array" aca="1" ref="I14" ca="1">INDEX('Correlation Matrix'!$C$3:$P$16,VLOOKUP(HLOOKUP($A14,$B$1:$X$4,4,FALSE),'Correlation Matrix'!$S$2:$T$15,2,FALSE),VLOOKUP(I$4,'Correlation Matrix'!$S$2:$T$15,2,FALSE))</f>
        <v>0.78912499603184938</v>
      </c>
      <c r="J14" s="9" cm="1">
        <f t="array" aca="1" ref="J14" ca="1">INDEX('Correlation Matrix'!$C$3:$P$16,VLOOKUP(HLOOKUP($A14,$B$1:$X$4,4,FALSE),'Correlation Matrix'!$S$2:$T$15,2,FALSE),VLOOKUP(J$4,'Correlation Matrix'!$S$2:$T$15,2,FALSE))</f>
        <v>0.79137119467082717</v>
      </c>
      <c r="K14" s="9" cm="1">
        <f t="array" aca="1" ref="K14" ca="1">INDEX('Correlation Matrix'!$C$3:$P$16,VLOOKUP(HLOOKUP($A14,$B$1:$X$4,4,FALSE),'Correlation Matrix'!$S$2:$T$15,2,FALSE),VLOOKUP(K$4,'Correlation Matrix'!$S$2:$T$15,2,FALSE))</f>
        <v>0.80910626845337419</v>
      </c>
      <c r="L14" s="9" cm="1">
        <f t="array" aca="1" ref="L14" ca="1">INDEX('Correlation Matrix'!$C$3:$P$16,VLOOKUP(HLOOKUP($A14,$B$1:$X$4,4,FALSE),'Correlation Matrix'!$S$2:$T$15,2,FALSE),VLOOKUP(L$4,'Correlation Matrix'!$S$2:$T$15,2,FALSE))</f>
        <v>0.79137119467082717</v>
      </c>
      <c r="M14" s="9" cm="1">
        <f t="array" aca="1" ref="M14" ca="1">INDEX('Correlation Matrix'!$C$3:$P$16,VLOOKUP(HLOOKUP($A14,$B$1:$X$4,4,FALSE),'Correlation Matrix'!$S$2:$T$15,2,FALSE),VLOOKUP(M$4,'Correlation Matrix'!$S$2:$T$15,2,FALSE))</f>
        <v>0.67877146108149433</v>
      </c>
      <c r="N14" s="9" cm="1">
        <f t="array" aca="1" ref="N14" ca="1">INDEX('Correlation Matrix'!$C$3:$P$16,VLOOKUP(HLOOKUP($A14,$B$1:$X$4,4,FALSE),'Correlation Matrix'!$S$2:$T$15,2,FALSE),VLOOKUP(N$4,'Correlation Matrix'!$S$2:$T$15,2,FALSE))</f>
        <v>0.76710717602749623</v>
      </c>
      <c r="O14" s="9" cm="1">
        <f t="array" aca="1" ref="O14" ca="1">INDEX('Correlation Matrix'!$C$3:$P$16,VLOOKUP(HLOOKUP($A14,$B$1:$X$4,4,FALSE),'Correlation Matrix'!$S$2:$T$15,2,FALSE),VLOOKUP(O$4,'Correlation Matrix'!$S$2:$T$15,2,FALSE))</f>
        <v>0.76710717602749623</v>
      </c>
      <c r="P14" s="9" cm="1">
        <f t="array" aca="1" ref="P14" ca="1">INDEX('Correlation Matrix'!$C$3:$P$16,VLOOKUP(HLOOKUP($A14,$B$1:$X$4,4,FALSE),'Correlation Matrix'!$S$2:$T$15,2,FALSE),VLOOKUP(P$4,'Correlation Matrix'!$S$2:$T$15,2,FALSE))</f>
        <v>0.51916725318653556</v>
      </c>
      <c r="Q14" s="9" cm="1">
        <f t="array" aca="1" ref="Q14" ca="1">INDEX('Correlation Matrix'!$C$3:$P$16,VLOOKUP(HLOOKUP($A14,$B$1:$X$4,4,FALSE),'Correlation Matrix'!$S$2:$T$15,2,FALSE),VLOOKUP(Q$4,'Correlation Matrix'!$S$2:$T$15,2,FALSE))</f>
        <v>0.50402062109656542</v>
      </c>
      <c r="R14" s="9" cm="1">
        <f t="array" aca="1" ref="R14" ca="1">INDEX('Correlation Matrix'!$C$3:$P$16,VLOOKUP(HLOOKUP($A14,$B$1:$X$4,4,FALSE),'Correlation Matrix'!$S$2:$T$15,2,FALSE),VLOOKUP(R$4,'Correlation Matrix'!$S$2:$T$15,2,FALSE))</f>
        <v>1.6452488736100419E-3</v>
      </c>
      <c r="S14" s="9" cm="1">
        <f t="array" aca="1" ref="S14" ca="1">INDEX('Correlation Matrix'!$C$3:$P$16,VLOOKUP(HLOOKUP($A14,$B$1:$X$4,4,FALSE),'Correlation Matrix'!$S$2:$T$15,2,FALSE),VLOOKUP(S$4,'Correlation Matrix'!$S$2:$T$15,2,FALSE))</f>
        <v>-8.8116780829972118E-4</v>
      </c>
      <c r="T14" s="9" cm="1">
        <f t="array" aca="1" ref="T14" ca="1">INDEX('Correlation Matrix'!$C$3:$P$16,VLOOKUP(HLOOKUP($A14,$B$1:$X$4,4,FALSE),'Correlation Matrix'!$S$2:$T$15,2,FALSE),VLOOKUP(T$4,'Correlation Matrix'!$S$2:$T$15,2,FALSE))</f>
        <v>0.14295953683224916</v>
      </c>
      <c r="U14" s="9" cm="1">
        <f t="array" aca="1" ref="U14" ca="1">INDEX('Correlation Matrix'!$C$3:$P$16,VLOOKUP(HLOOKUP($A14,$B$1:$X$4,4,FALSE),'Correlation Matrix'!$S$2:$T$15,2,FALSE),VLOOKUP(U$4,'Correlation Matrix'!$S$2:$T$15,2,FALSE))</f>
        <v>1.6452488736100419E-3</v>
      </c>
      <c r="V14" s="9" cm="1">
        <f t="array" aca="1" ref="V14" ca="1">INDEX('Correlation Matrix'!$C$3:$P$16,VLOOKUP(HLOOKUP($A14,$B$1:$X$4,4,FALSE),'Correlation Matrix'!$S$2:$T$15,2,FALSE),VLOOKUP(V$4,'Correlation Matrix'!$S$2:$T$15,2,FALSE))</f>
        <v>0.14295953683224916</v>
      </c>
      <c r="W14" s="9" cm="1">
        <f t="array" aca="1" ref="W14" ca="1">INDEX('Correlation Matrix'!$C$3:$P$16,VLOOKUP(HLOOKUP($A14,$B$1:$X$4,4,FALSE),'Correlation Matrix'!$S$2:$T$15,2,FALSE),VLOOKUP(W$4,'Correlation Matrix'!$S$2:$T$15,2,FALSE))</f>
        <v>0.11514863293468468</v>
      </c>
      <c r="X14" s="9" cm="1">
        <f t="array" aca="1" ref="X14" ca="1">INDEX('Correlation Matrix'!$C$3:$P$16,VLOOKUP(HLOOKUP($A14,$B$1:$X$4,4,FALSE),'Correlation Matrix'!$S$2:$T$15,2,FALSE),VLOOKUP(X$4,'Correlation Matrix'!$S$2:$T$15,2,FALSE))</f>
        <v>1.6452488736100419E-3</v>
      </c>
      <c r="Y14" s="19">
        <f t="shared" ca="1" si="3"/>
        <v>2.0530842785533875E-2</v>
      </c>
      <c r="Z14" s="19">
        <f t="shared" ca="1" si="4"/>
        <v>2.0530842785533875E-2</v>
      </c>
      <c r="AA14" s="19">
        <f t="shared" ca="1" si="5"/>
        <v>2.0530842785533875E-2</v>
      </c>
      <c r="AB14" s="19">
        <f t="shared" ca="1" si="6"/>
        <v>3.5847614300238716E-2</v>
      </c>
      <c r="AC14" s="19">
        <f t="shared" ca="1" si="7"/>
        <v>2.0530842785533875E-2</v>
      </c>
      <c r="AD14" s="19">
        <f t="shared" ca="1" si="8"/>
        <v>2.8209624802003536E-2</v>
      </c>
      <c r="AE14" s="19">
        <f t="shared" ca="1" si="9"/>
        <v>2.9726507895080818E-2</v>
      </c>
      <c r="AF14" s="19">
        <f t="shared" ca="1" si="10"/>
        <v>2.054987217875906E-2</v>
      </c>
      <c r="AG14" s="19">
        <f t="shared" ca="1" si="11"/>
        <v>2.9726507895080818E-2</v>
      </c>
      <c r="AH14" s="19">
        <f t="shared" ca="1" si="12"/>
        <v>2.6556547119140159E-2</v>
      </c>
      <c r="AI14" s="19">
        <f t="shared" ca="1" si="13"/>
        <v>2.9726507895080818E-2</v>
      </c>
      <c r="AJ14" s="19">
        <f t="shared" ca="1" si="14"/>
        <v>2.393418250448914E-2</v>
      </c>
      <c r="AK14" s="19">
        <f t="shared" ca="1" si="15"/>
        <v>2.1597901097649141E-2</v>
      </c>
      <c r="AL14" s="19">
        <f t="shared" ca="1" si="16"/>
        <v>2.1597901097649141E-2</v>
      </c>
      <c r="AM14" s="19">
        <f t="shared" ca="1" si="17"/>
        <v>1.6845552202138254E-2</v>
      </c>
      <c r="AN14" s="19">
        <f t="shared" ca="1" si="18"/>
        <v>1.6577388604170802E-2</v>
      </c>
      <c r="AO14" s="19">
        <f t="shared" ca="1" si="19"/>
        <v>1.7142099967734371E-6</v>
      </c>
      <c r="AP14" s="19">
        <f t="shared" ca="1" si="20"/>
        <v>-1.1065490642614903E-5</v>
      </c>
      <c r="AQ14" s="19">
        <f t="shared" ca="1" si="21"/>
        <v>1.3743464135142619E-3</v>
      </c>
      <c r="AR14" s="19">
        <f t="shared" ca="1" si="22"/>
        <v>1.7142099967734371E-6</v>
      </c>
      <c r="AS14" s="19">
        <f t="shared" ca="1" si="23"/>
        <v>1.3743464135142619E-3</v>
      </c>
      <c r="AT14" s="19">
        <f t="shared" ca="1" si="24"/>
        <v>1.1336614872004499E-3</v>
      </c>
      <c r="AU14" s="19">
        <f t="shared" ca="1" si="25"/>
        <v>1.7142099967734371E-6</v>
      </c>
    </row>
    <row r="15" spans="1:47" x14ac:dyDescent="0.25">
      <c r="A15" t="s">
        <v>8</v>
      </c>
      <c r="B15" s="9" cm="1">
        <f t="array" aca="1" ref="B15" ca="1">INDEX('Correlation Matrix'!$C$3:$P$16,VLOOKUP(HLOOKUP($A15,$B$1:$X$4,4,FALSE),'Correlation Matrix'!$S$2:$T$15,2,FALSE),VLOOKUP(B$4,'Correlation Matrix'!$S$2:$T$15,2,FALSE))</f>
        <v>1.0000000000000002</v>
      </c>
      <c r="C15" s="9" cm="1">
        <f t="array" aca="1" ref="C15" ca="1">INDEX('Correlation Matrix'!$C$3:$P$16,VLOOKUP(HLOOKUP($A15,$B$1:$X$4,4,FALSE),'Correlation Matrix'!$S$2:$T$15,2,FALSE),VLOOKUP(C$4,'Correlation Matrix'!$S$2:$T$15,2,FALSE))</f>
        <v>1.0000000000000002</v>
      </c>
      <c r="D15" s="9" cm="1">
        <f t="array" aca="1" ref="D15" ca="1">INDEX('Correlation Matrix'!$C$3:$P$16,VLOOKUP(HLOOKUP($A15,$B$1:$X$4,4,FALSE),'Correlation Matrix'!$S$2:$T$15,2,FALSE),VLOOKUP(D$4,'Correlation Matrix'!$S$2:$T$15,2,FALSE))</f>
        <v>1.0000000000000002</v>
      </c>
      <c r="E15" s="9" cm="1">
        <f t="array" aca="1" ref="E15" ca="1">INDEX('Correlation Matrix'!$C$3:$P$16,VLOOKUP(HLOOKUP($A15,$B$1:$X$4,4,FALSE),'Correlation Matrix'!$S$2:$T$15,2,FALSE),VLOOKUP(E$4,'Correlation Matrix'!$S$2:$T$15,2,FALSE))</f>
        <v>0.7857391815060194</v>
      </c>
      <c r="F15" s="9" cm="1">
        <f t="array" aca="1" ref="F15" ca="1">INDEX('Correlation Matrix'!$C$3:$P$16,VLOOKUP(HLOOKUP($A15,$B$1:$X$4,4,FALSE),'Correlation Matrix'!$S$2:$T$15,2,FALSE),VLOOKUP(F$4,'Correlation Matrix'!$S$2:$T$15,2,FALSE))</f>
        <v>1.0000000000000002</v>
      </c>
      <c r="G15" s="9" cm="1">
        <f t="array" aca="1" ref="G15" ca="1">INDEX('Correlation Matrix'!$C$3:$P$16,VLOOKUP(HLOOKUP($A15,$B$1:$X$4,4,FALSE),'Correlation Matrix'!$S$2:$T$15,2,FALSE),VLOOKUP(G$4,'Correlation Matrix'!$S$2:$T$15,2,FALSE))</f>
        <v>0.91302150695826245</v>
      </c>
      <c r="H15" s="9" cm="1">
        <f t="array" aca="1" ref="H15" ca="1">INDEX('Correlation Matrix'!$C$3:$P$16,VLOOKUP(HLOOKUP($A15,$B$1:$X$4,4,FALSE),'Correlation Matrix'!$S$2:$T$15,2,FALSE),VLOOKUP(H$4,'Correlation Matrix'!$S$2:$T$15,2,FALSE))</f>
        <v>0.87889862121421614</v>
      </c>
      <c r="I15" s="9" cm="1">
        <f t="array" aca="1" ref="I15" ca="1">INDEX('Correlation Matrix'!$C$3:$P$16,VLOOKUP(HLOOKUP($A15,$B$1:$X$4,4,FALSE),'Correlation Matrix'!$S$2:$T$15,2,FALSE),VLOOKUP(I$4,'Correlation Matrix'!$S$2:$T$15,2,FALSE))</f>
        <v>0.99349983181377721</v>
      </c>
      <c r="J15" s="9" cm="1">
        <f t="array" aca="1" ref="J15" ca="1">INDEX('Correlation Matrix'!$C$3:$P$16,VLOOKUP(HLOOKUP($A15,$B$1:$X$4,4,FALSE),'Correlation Matrix'!$S$2:$T$15,2,FALSE),VLOOKUP(J$4,'Correlation Matrix'!$S$2:$T$15,2,FALSE))</f>
        <v>0.87889862121421614</v>
      </c>
      <c r="K15" s="9" cm="1">
        <f t="array" aca="1" ref="K15" ca="1">INDEX('Correlation Matrix'!$C$3:$P$16,VLOOKUP(HLOOKUP($A15,$B$1:$X$4,4,FALSE),'Correlation Matrix'!$S$2:$T$15,2,FALSE),VLOOKUP(K$4,'Correlation Matrix'!$S$2:$T$15,2,FALSE))</f>
        <v>0.92685289009452376</v>
      </c>
      <c r="L15" s="9" cm="1">
        <f t="array" aca="1" ref="L15" ca="1">INDEX('Correlation Matrix'!$C$3:$P$16,VLOOKUP(HLOOKUP($A15,$B$1:$X$4,4,FALSE),'Correlation Matrix'!$S$2:$T$15,2,FALSE),VLOOKUP(L$4,'Correlation Matrix'!$S$2:$T$15,2,FALSE))</f>
        <v>0.87889862121421614</v>
      </c>
      <c r="M15" s="9" cm="1">
        <f t="array" aca="1" ref="M15" ca="1">INDEX('Correlation Matrix'!$C$3:$P$16,VLOOKUP(HLOOKUP($A15,$B$1:$X$4,4,FALSE),'Correlation Matrix'!$S$2:$T$15,2,FALSE),VLOOKUP(M$4,'Correlation Matrix'!$S$2:$T$15,2,FALSE))</f>
        <v>0.65100938324140412</v>
      </c>
      <c r="N15" s="9" cm="1">
        <f t="array" aca="1" ref="N15" ca="1">INDEX('Correlation Matrix'!$C$3:$P$16,VLOOKUP(HLOOKUP($A15,$B$1:$X$4,4,FALSE),'Correlation Matrix'!$S$2:$T$15,2,FALSE),VLOOKUP(N$4,'Correlation Matrix'!$S$2:$T$15,2,FALSE))</f>
        <v>0.79872019057164811</v>
      </c>
      <c r="O15" s="9" cm="1">
        <f t="array" aca="1" ref="O15" ca="1">INDEX('Correlation Matrix'!$C$3:$P$16,VLOOKUP(HLOOKUP($A15,$B$1:$X$4,4,FALSE),'Correlation Matrix'!$S$2:$T$15,2,FALSE),VLOOKUP(O$4,'Correlation Matrix'!$S$2:$T$15,2,FALSE))</f>
        <v>0.79872019057164811</v>
      </c>
      <c r="P15" s="9" cm="1">
        <f t="array" aca="1" ref="P15" ca="1">INDEX('Correlation Matrix'!$C$3:$P$16,VLOOKUP(HLOOKUP($A15,$B$1:$X$4,4,FALSE),'Correlation Matrix'!$S$2:$T$15,2,FALSE),VLOOKUP(P$4,'Correlation Matrix'!$S$2:$T$15,2,FALSE))</f>
        <v>0.69049266584565105</v>
      </c>
      <c r="Q15" s="9" cm="1">
        <f t="array" aca="1" ref="Q15" ca="1">INDEX('Correlation Matrix'!$C$3:$P$16,VLOOKUP(HLOOKUP($A15,$B$1:$X$4,4,FALSE),'Correlation Matrix'!$S$2:$T$15,2,FALSE),VLOOKUP(Q$4,'Correlation Matrix'!$S$2:$T$15,2,FALSE))</f>
        <v>0.68057685849340066</v>
      </c>
      <c r="R15" s="9" cm="1">
        <f t="array" aca="1" ref="R15" ca="1">INDEX('Correlation Matrix'!$C$3:$P$16,VLOOKUP(HLOOKUP($A15,$B$1:$X$4,4,FALSE),'Correlation Matrix'!$S$2:$T$15,2,FALSE),VLOOKUP(R$4,'Correlation Matrix'!$S$2:$T$15,2,FALSE))</f>
        <v>3.8353136634903945E-2</v>
      </c>
      <c r="S15" s="9" cm="1">
        <f t="array" aca="1" ref="S15" ca="1">INDEX('Correlation Matrix'!$C$3:$P$16,VLOOKUP(HLOOKUP($A15,$B$1:$X$4,4,FALSE),'Correlation Matrix'!$S$2:$T$15,2,FALSE),VLOOKUP(S$4,'Correlation Matrix'!$S$2:$T$15,2,FALSE))</f>
        <v>-2.1120192643255192E-2</v>
      </c>
      <c r="T15" s="9" cm="1">
        <f t="array" aca="1" ref="T15" ca="1">INDEX('Correlation Matrix'!$C$3:$P$16,VLOOKUP(HLOOKUP($A15,$B$1:$X$4,4,FALSE),'Correlation Matrix'!$S$2:$T$15,2,FALSE),VLOOKUP(T$4,'Correlation Matrix'!$S$2:$T$15,2,FALSE))</f>
        <v>0.12863523889525705</v>
      </c>
      <c r="U15" s="9" cm="1">
        <f t="array" aca="1" ref="U15" ca="1">INDEX('Correlation Matrix'!$C$3:$P$16,VLOOKUP(HLOOKUP($A15,$B$1:$X$4,4,FALSE),'Correlation Matrix'!$S$2:$T$15,2,FALSE),VLOOKUP(U$4,'Correlation Matrix'!$S$2:$T$15,2,FALSE))</f>
        <v>3.8353136634903945E-2</v>
      </c>
      <c r="V15" s="9" cm="1">
        <f t="array" aca="1" ref="V15" ca="1">INDEX('Correlation Matrix'!$C$3:$P$16,VLOOKUP(HLOOKUP($A15,$B$1:$X$4,4,FALSE),'Correlation Matrix'!$S$2:$T$15,2,FALSE),VLOOKUP(V$4,'Correlation Matrix'!$S$2:$T$15,2,FALSE))</f>
        <v>0.12863523889525705</v>
      </c>
      <c r="W15" s="9" cm="1">
        <f t="array" aca="1" ref="W15" ca="1">INDEX('Correlation Matrix'!$C$3:$P$16,VLOOKUP(HLOOKUP($A15,$B$1:$X$4,4,FALSE),'Correlation Matrix'!$S$2:$T$15,2,FALSE),VLOOKUP(W$4,'Correlation Matrix'!$S$2:$T$15,2,FALSE))</f>
        <v>0.12971278437939482</v>
      </c>
      <c r="X15" s="9" cm="1">
        <f t="array" aca="1" ref="X15" ca="1">INDEX('Correlation Matrix'!$C$3:$P$16,VLOOKUP(HLOOKUP($A15,$B$1:$X$4,4,FALSE),'Correlation Matrix'!$S$2:$T$15,2,FALSE),VLOOKUP(X$4,'Correlation Matrix'!$S$2:$T$15,2,FALSE))</f>
        <v>3.8353136634903945E-2</v>
      </c>
      <c r="Y15" s="19">
        <f t="shared" ca="1" si="3"/>
        <v>1.9045679703236961E-2</v>
      </c>
      <c r="Z15" s="19">
        <f t="shared" ca="1" si="4"/>
        <v>1.9045679703236961E-2</v>
      </c>
      <c r="AA15" s="19">
        <f t="shared" ca="1" si="5"/>
        <v>1.9045679703236961E-2</v>
      </c>
      <c r="AB15" s="19">
        <f t="shared" ca="1" si="6"/>
        <v>2.0530842785533875E-2</v>
      </c>
      <c r="AC15" s="19">
        <f t="shared" ca="1" si="7"/>
        <v>1.9045679703236961E-2</v>
      </c>
      <c r="AD15" s="19">
        <f t="shared" ca="1" si="8"/>
        <v>1.9423318911019453E-2</v>
      </c>
      <c r="AE15" s="19">
        <f t="shared" ca="1" si="9"/>
        <v>2.4064151204452312E-2</v>
      </c>
      <c r="AF15" s="19">
        <f t="shared" ca="1" si="10"/>
        <v>1.8858156336606671E-2</v>
      </c>
      <c r="AG15" s="19">
        <f t="shared" ca="1" si="11"/>
        <v>2.4064151204452312E-2</v>
      </c>
      <c r="AH15" s="19">
        <f t="shared" ca="1" si="12"/>
        <v>2.2174046768391006E-2</v>
      </c>
      <c r="AI15" s="19">
        <f t="shared" ca="1" si="13"/>
        <v>2.4064151204452312E-2</v>
      </c>
      <c r="AJ15" s="19">
        <f t="shared" ca="1" si="14"/>
        <v>1.6732097305559763E-2</v>
      </c>
      <c r="AK15" s="19">
        <f t="shared" ca="1" si="15"/>
        <v>1.6391484022499039E-2</v>
      </c>
      <c r="AL15" s="19">
        <f t="shared" ca="1" si="16"/>
        <v>1.6391484022499039E-2</v>
      </c>
      <c r="AM15" s="19">
        <f t="shared" ca="1" si="17"/>
        <v>1.6330712746790346E-2</v>
      </c>
      <c r="AN15" s="19">
        <f t="shared" ca="1" si="18"/>
        <v>1.6315977583297749E-2</v>
      </c>
      <c r="AO15" s="19">
        <f t="shared" ca="1" si="19"/>
        <v>2.9127379755901368E-5</v>
      </c>
      <c r="AP15" s="19">
        <f t="shared" ca="1" si="20"/>
        <v>-1.9332055660686726E-4</v>
      </c>
      <c r="AQ15" s="19">
        <f t="shared" ca="1" si="21"/>
        <v>9.0138670366295484E-4</v>
      </c>
      <c r="AR15" s="19">
        <f t="shared" ca="1" si="22"/>
        <v>2.9127379755901368E-5</v>
      </c>
      <c r="AS15" s="19">
        <f t="shared" ca="1" si="23"/>
        <v>9.0138670366295484E-4</v>
      </c>
      <c r="AT15" s="19">
        <f t="shared" ca="1" si="24"/>
        <v>9.3084098638507068E-4</v>
      </c>
      <c r="AU15" s="19">
        <f t="shared" ca="1" si="25"/>
        <v>2.9127379755901368E-5</v>
      </c>
    </row>
    <row r="16" spans="1:47" x14ac:dyDescent="0.25">
      <c r="A16" t="s">
        <v>9</v>
      </c>
      <c r="B16" s="9" cm="1">
        <f t="array" aca="1" ref="B16" ca="1">INDEX('Correlation Matrix'!$C$3:$P$16,VLOOKUP(HLOOKUP($A16,$B$1:$X$4,4,FALSE),'Correlation Matrix'!$S$2:$T$15,2,FALSE),VLOOKUP(B$4,'Correlation Matrix'!$S$2:$T$15,2,FALSE))</f>
        <v>0.91302150695826245</v>
      </c>
      <c r="C16" s="9" cm="1">
        <f t="array" aca="1" ref="C16" ca="1">INDEX('Correlation Matrix'!$C$3:$P$16,VLOOKUP(HLOOKUP($A16,$B$1:$X$4,4,FALSE),'Correlation Matrix'!$S$2:$T$15,2,FALSE),VLOOKUP(C$4,'Correlation Matrix'!$S$2:$T$15,2,FALSE))</f>
        <v>0.91302150695826245</v>
      </c>
      <c r="D16" s="9" cm="1">
        <f t="array" aca="1" ref="D16" ca="1">INDEX('Correlation Matrix'!$C$3:$P$16,VLOOKUP(HLOOKUP($A16,$B$1:$X$4,4,FALSE),'Correlation Matrix'!$S$2:$T$15,2,FALSE),VLOOKUP(D$4,'Correlation Matrix'!$S$2:$T$15,2,FALSE))</f>
        <v>0.91302150695826245</v>
      </c>
      <c r="E16" s="9" cm="1">
        <f t="array" aca="1" ref="E16" ca="1">INDEX('Correlation Matrix'!$C$3:$P$16,VLOOKUP(HLOOKUP($A16,$B$1:$X$4,4,FALSE),'Correlation Matrix'!$S$2:$T$15,2,FALSE),VLOOKUP(E$4,'Correlation Matrix'!$S$2:$T$15,2,FALSE))</f>
        <v>0.96654701950383404</v>
      </c>
      <c r="F16" s="9" cm="1">
        <f t="array" aca="1" ref="F16" ca="1">INDEX('Correlation Matrix'!$C$3:$P$16,VLOOKUP(HLOOKUP($A16,$B$1:$X$4,4,FALSE),'Correlation Matrix'!$S$2:$T$15,2,FALSE),VLOOKUP(F$4,'Correlation Matrix'!$S$2:$T$15,2,FALSE))</f>
        <v>0.91302150695826245</v>
      </c>
      <c r="G16" s="9" cm="1">
        <f t="array" aca="1" ref="G16" ca="1">INDEX('Correlation Matrix'!$C$3:$P$16,VLOOKUP(HLOOKUP($A16,$B$1:$X$4,4,FALSE),'Correlation Matrix'!$S$2:$T$15,2,FALSE),VLOOKUP(G$4,'Correlation Matrix'!$S$2:$T$15,2,FALSE))</f>
        <v>1</v>
      </c>
      <c r="H16" s="9" cm="1">
        <f t="array" aca="1" ref="H16" ca="1">INDEX('Correlation Matrix'!$C$3:$P$16,VLOOKUP(HLOOKUP($A16,$B$1:$X$4,4,FALSE),'Correlation Matrix'!$S$2:$T$15,2,FALSE),VLOOKUP(H$4,'Correlation Matrix'!$S$2:$T$15,2,FALSE))</f>
        <v>0.8555545929692997</v>
      </c>
      <c r="I16" s="9" cm="1">
        <f t="array" aca="1" ref="I16" ca="1">INDEX('Correlation Matrix'!$C$3:$P$16,VLOOKUP(HLOOKUP($A16,$B$1:$X$4,4,FALSE),'Correlation Matrix'!$S$2:$T$15,2,FALSE),VLOOKUP(I$4,'Correlation Matrix'!$S$2:$T$15,2,FALSE))</f>
        <v>0.91619799363415755</v>
      </c>
      <c r="J16" s="9" cm="1">
        <f t="array" aca="1" ref="J16" ca="1">INDEX('Correlation Matrix'!$C$3:$P$16,VLOOKUP(HLOOKUP($A16,$B$1:$X$4,4,FALSE),'Correlation Matrix'!$S$2:$T$15,2,FALSE),VLOOKUP(J$4,'Correlation Matrix'!$S$2:$T$15,2,FALSE))</f>
        <v>0.8555545929692997</v>
      </c>
      <c r="K16" s="9" cm="1">
        <f t="array" aca="1" ref="K16" ca="1">INDEX('Correlation Matrix'!$C$3:$P$16,VLOOKUP(HLOOKUP($A16,$B$1:$X$4,4,FALSE),'Correlation Matrix'!$S$2:$T$15,2,FALSE),VLOOKUP(K$4,'Correlation Matrix'!$S$2:$T$15,2,FALSE))</f>
        <v>0.88933449389437647</v>
      </c>
      <c r="L16" s="9" cm="1">
        <f t="array" aca="1" ref="L16" ca="1">INDEX('Correlation Matrix'!$C$3:$P$16,VLOOKUP(HLOOKUP($A16,$B$1:$X$4,4,FALSE),'Correlation Matrix'!$S$2:$T$15,2,FALSE),VLOOKUP(L$4,'Correlation Matrix'!$S$2:$T$15,2,FALSE))</f>
        <v>0.8555545929692997</v>
      </c>
      <c r="M16" s="9" cm="1">
        <f t="array" aca="1" ref="M16" ca="1">INDEX('Correlation Matrix'!$C$3:$P$16,VLOOKUP(HLOOKUP($A16,$B$1:$X$4,4,FALSE),'Correlation Matrix'!$S$2:$T$15,2,FALSE),VLOOKUP(M$4,'Correlation Matrix'!$S$2:$T$15,2,FALSE))</f>
        <v>0.70064436851485756</v>
      </c>
      <c r="N16" s="9" cm="1">
        <f t="array" aca="1" ref="N16" ca="1">INDEX('Correlation Matrix'!$C$3:$P$16,VLOOKUP(HLOOKUP($A16,$B$1:$X$4,4,FALSE),'Correlation Matrix'!$S$2:$T$15,2,FALSE),VLOOKUP(N$4,'Correlation Matrix'!$S$2:$T$15,2,FALSE))</f>
        <v>0.81882141894504956</v>
      </c>
      <c r="O16" s="9" cm="1">
        <f t="array" aca="1" ref="O16" ca="1">INDEX('Correlation Matrix'!$C$3:$P$16,VLOOKUP(HLOOKUP($A16,$B$1:$X$4,4,FALSE),'Correlation Matrix'!$S$2:$T$15,2,FALSE),VLOOKUP(O$4,'Correlation Matrix'!$S$2:$T$15,2,FALSE))</f>
        <v>0.81882141894504956</v>
      </c>
      <c r="P16" s="9" cm="1">
        <f t="array" aca="1" ref="P16" ca="1">INDEX('Correlation Matrix'!$C$3:$P$16,VLOOKUP(HLOOKUP($A16,$B$1:$X$4,4,FALSE),'Correlation Matrix'!$S$2:$T$15,2,FALSE),VLOOKUP(P$4,'Correlation Matrix'!$S$2:$T$15,2,FALSE))</f>
        <v>0.60966833538945675</v>
      </c>
      <c r="Q16" s="9" cm="1">
        <f t="array" aca="1" ref="Q16" ca="1">INDEX('Correlation Matrix'!$C$3:$P$16,VLOOKUP(HLOOKUP($A16,$B$1:$X$4,4,FALSE),'Correlation Matrix'!$S$2:$T$15,2,FALSE),VLOOKUP(Q$4,'Correlation Matrix'!$S$2:$T$15,2,FALSE))</f>
        <v>0.59679677218588434</v>
      </c>
      <c r="R16" s="9" cm="1">
        <f t="array" aca="1" ref="R16" ca="1">INDEX('Correlation Matrix'!$C$3:$P$16,VLOOKUP(HLOOKUP($A16,$B$1:$X$4,4,FALSE),'Correlation Matrix'!$S$2:$T$15,2,FALSE),VLOOKUP(R$4,'Correlation Matrix'!$S$2:$T$15,2,FALSE))</f>
        <v>1.6108618837807349E-2</v>
      </c>
      <c r="S16" s="9" cm="1">
        <f t="array" aca="1" ref="S16" ca="1">INDEX('Correlation Matrix'!$C$3:$P$16,VLOOKUP(HLOOKUP($A16,$B$1:$X$4,4,FALSE),'Correlation Matrix'!$S$2:$T$15,2,FALSE),VLOOKUP(S$4,'Correlation Matrix'!$S$2:$T$15,2,FALSE))</f>
        <v>-1.6900283623233273E-2</v>
      </c>
      <c r="T16" s="9" cm="1">
        <f t="array" aca="1" ref="T16" ca="1">INDEX('Correlation Matrix'!$C$3:$P$16,VLOOKUP(HLOOKUP($A16,$B$1:$X$4,4,FALSE),'Correlation Matrix'!$S$2:$T$15,2,FALSE),VLOOKUP(T$4,'Correlation Matrix'!$S$2:$T$15,2,FALSE))</f>
        <v>0.13700426162597121</v>
      </c>
      <c r="U16" s="9" cm="1">
        <f t="array" aca="1" ref="U16" ca="1">INDEX('Correlation Matrix'!$C$3:$P$16,VLOOKUP(HLOOKUP($A16,$B$1:$X$4,4,FALSE),'Correlation Matrix'!$S$2:$T$15,2,FALSE),VLOOKUP(U$4,'Correlation Matrix'!$S$2:$T$15,2,FALSE))</f>
        <v>1.6108618837807349E-2</v>
      </c>
      <c r="V16" s="9" cm="1">
        <f t="array" aca="1" ref="V16" ca="1">INDEX('Correlation Matrix'!$C$3:$P$16,VLOOKUP(HLOOKUP($A16,$B$1:$X$4,4,FALSE),'Correlation Matrix'!$S$2:$T$15,2,FALSE),VLOOKUP(V$4,'Correlation Matrix'!$S$2:$T$15,2,FALSE))</f>
        <v>0.13700426162597121</v>
      </c>
      <c r="W16" s="9" cm="1">
        <f t="array" aca="1" ref="W16" ca="1">INDEX('Correlation Matrix'!$C$3:$P$16,VLOOKUP(HLOOKUP($A16,$B$1:$X$4,4,FALSE),'Correlation Matrix'!$S$2:$T$15,2,FALSE),VLOOKUP(W$4,'Correlation Matrix'!$S$2:$T$15,2,FALSE))</f>
        <v>0.12041591339317954</v>
      </c>
      <c r="X16" s="9" cm="1">
        <f t="array" aca="1" ref="X16" ca="1">INDEX('Correlation Matrix'!$C$3:$P$16,VLOOKUP(HLOOKUP($A16,$B$1:$X$4,4,FALSE),'Correlation Matrix'!$S$2:$T$15,2,FALSE),VLOOKUP(X$4,'Correlation Matrix'!$S$2:$T$15,2,FALSE))</f>
        <v>1.6108618837807349E-2</v>
      </c>
      <c r="Y16" s="19">
        <f t="shared" ca="1" si="3"/>
        <v>1.9423318911019453E-2</v>
      </c>
      <c r="Z16" s="19">
        <f t="shared" ca="1" si="4"/>
        <v>1.9423318911019453E-2</v>
      </c>
      <c r="AA16" s="19">
        <f t="shared" ca="1" si="5"/>
        <v>1.9423318911019453E-2</v>
      </c>
      <c r="AB16" s="19">
        <f t="shared" ca="1" si="6"/>
        <v>2.8209624802003532E-2</v>
      </c>
      <c r="AC16" s="19">
        <f t="shared" ca="1" si="7"/>
        <v>1.9423318911019453E-2</v>
      </c>
      <c r="AD16" s="19">
        <f t="shared" ca="1" si="8"/>
        <v>2.3762295360444188E-2</v>
      </c>
      <c r="AE16" s="19">
        <f t="shared" ca="1" si="9"/>
        <v>2.6165283724183221E-2</v>
      </c>
      <c r="AF16" s="19">
        <f t="shared" ca="1" si="10"/>
        <v>1.9425254925018579E-2</v>
      </c>
      <c r="AG16" s="19">
        <f t="shared" ca="1" si="11"/>
        <v>2.6165283724183221E-2</v>
      </c>
      <c r="AH16" s="19">
        <f t="shared" ca="1" si="12"/>
        <v>2.376540636274586E-2</v>
      </c>
      <c r="AI16" s="19">
        <f t="shared" ca="1" si="13"/>
        <v>2.6165283724183221E-2</v>
      </c>
      <c r="AJ16" s="19">
        <f t="shared" ca="1" si="14"/>
        <v>2.0114383479145331E-2</v>
      </c>
      <c r="AK16" s="19">
        <f t="shared" ca="1" si="15"/>
        <v>1.8769761877451951E-2</v>
      </c>
      <c r="AL16" s="19">
        <f t="shared" ca="1" si="16"/>
        <v>1.8769761877451951E-2</v>
      </c>
      <c r="AM16" s="19">
        <f t="shared" ca="1" si="17"/>
        <v>1.6105924757957354E-2</v>
      </c>
      <c r="AN16" s="19">
        <f t="shared" ca="1" si="18"/>
        <v>1.5981161649622877E-2</v>
      </c>
      <c r="AO16" s="19">
        <f t="shared" ca="1" si="19"/>
        <v>1.3664847599129506E-5</v>
      </c>
      <c r="AP16" s="19">
        <f t="shared" ca="1" si="20"/>
        <v>-1.7279059950562324E-4</v>
      </c>
      <c r="AQ16" s="19">
        <f t="shared" ca="1" si="21"/>
        <v>1.0723368322457592E-3</v>
      </c>
      <c r="AR16" s="19">
        <f t="shared" ca="1" si="22"/>
        <v>1.3664847599129506E-5</v>
      </c>
      <c r="AS16" s="19">
        <f t="shared" ca="1" si="23"/>
        <v>1.0723368322457592E-3</v>
      </c>
      <c r="AT16" s="19">
        <f t="shared" ca="1" si="24"/>
        <v>9.6521165362871159E-4</v>
      </c>
      <c r="AU16" s="19">
        <f t="shared" ca="1" si="25"/>
        <v>1.3664847599129506E-5</v>
      </c>
    </row>
    <row r="17" spans="1:47" x14ac:dyDescent="0.25">
      <c r="A17" t="s">
        <v>12</v>
      </c>
      <c r="B17" s="9" cm="1">
        <f t="array" aca="1" ref="B17" ca="1">INDEX('Correlation Matrix'!$C$3:$P$16,VLOOKUP(HLOOKUP($A17,$B$1:$X$4,4,FALSE),'Correlation Matrix'!$S$2:$T$15,2,FALSE),VLOOKUP(B$4,'Correlation Matrix'!$S$2:$T$15,2,FALSE))</f>
        <v>0.87889862121421614</v>
      </c>
      <c r="C17" s="9" cm="1">
        <f t="array" aca="1" ref="C17" ca="1">INDEX('Correlation Matrix'!$C$3:$P$16,VLOOKUP(HLOOKUP($A17,$B$1:$X$4,4,FALSE),'Correlation Matrix'!$S$2:$T$15,2,FALSE),VLOOKUP(C$4,'Correlation Matrix'!$S$2:$T$15,2,FALSE))</f>
        <v>0.87889862121421614</v>
      </c>
      <c r="D17" s="9" cm="1">
        <f t="array" aca="1" ref="D17" ca="1">INDEX('Correlation Matrix'!$C$3:$P$16,VLOOKUP(HLOOKUP($A17,$B$1:$X$4,4,FALSE),'Correlation Matrix'!$S$2:$T$15,2,FALSE),VLOOKUP(D$4,'Correlation Matrix'!$S$2:$T$15,2,FALSE))</f>
        <v>0.87889862121421614</v>
      </c>
      <c r="E17" s="9" cm="1">
        <f t="array" aca="1" ref="E17" ca="1">INDEX('Correlation Matrix'!$C$3:$P$16,VLOOKUP(HLOOKUP($A17,$B$1:$X$4,4,FALSE),'Correlation Matrix'!$S$2:$T$15,2,FALSE),VLOOKUP(E$4,'Correlation Matrix'!$S$2:$T$15,2,FALSE))</f>
        <v>0.79137119467082717</v>
      </c>
      <c r="F17" s="9" cm="1">
        <f t="array" aca="1" ref="F17" ca="1">INDEX('Correlation Matrix'!$C$3:$P$16,VLOOKUP(HLOOKUP($A17,$B$1:$X$4,4,FALSE),'Correlation Matrix'!$S$2:$T$15,2,FALSE),VLOOKUP(F$4,'Correlation Matrix'!$S$2:$T$15,2,FALSE))</f>
        <v>0.87889862121421614</v>
      </c>
      <c r="G17" s="9" cm="1">
        <f t="array" aca="1" ref="G17" ca="1">INDEX('Correlation Matrix'!$C$3:$P$16,VLOOKUP(HLOOKUP($A17,$B$1:$X$4,4,FALSE),'Correlation Matrix'!$S$2:$T$15,2,FALSE),VLOOKUP(G$4,'Correlation Matrix'!$S$2:$T$15,2,FALSE))</f>
        <v>0.8555545929692997</v>
      </c>
      <c r="H17" s="9" cm="1">
        <f t="array" aca="1" ref="H17" ca="1">INDEX('Correlation Matrix'!$C$3:$P$16,VLOOKUP(HLOOKUP($A17,$B$1:$X$4,4,FALSE),'Correlation Matrix'!$S$2:$T$15,2,FALSE),VLOOKUP(H$4,'Correlation Matrix'!$S$2:$T$15,2,FALSE))</f>
        <v>1</v>
      </c>
      <c r="I17" s="9" cm="1">
        <f t="array" aca="1" ref="I17" ca="1">INDEX('Correlation Matrix'!$C$3:$P$16,VLOOKUP(HLOOKUP($A17,$B$1:$X$4,4,FALSE),'Correlation Matrix'!$S$2:$T$15,2,FALSE),VLOOKUP(I$4,'Correlation Matrix'!$S$2:$T$15,2,FALSE))</f>
        <v>0.88061642869640555</v>
      </c>
      <c r="J17" s="9" cm="1">
        <f t="array" aca="1" ref="J17" ca="1">INDEX('Correlation Matrix'!$C$3:$P$16,VLOOKUP(HLOOKUP($A17,$B$1:$X$4,4,FALSE),'Correlation Matrix'!$S$2:$T$15,2,FALSE),VLOOKUP(J$4,'Correlation Matrix'!$S$2:$T$15,2,FALSE))</f>
        <v>1</v>
      </c>
      <c r="K17" s="9" cm="1">
        <f t="array" aca="1" ref="K17" ca="1">INDEX('Correlation Matrix'!$C$3:$P$16,VLOOKUP(HLOOKUP($A17,$B$1:$X$4,4,FALSE),'Correlation Matrix'!$S$2:$T$15,2,FALSE),VLOOKUP(K$4,'Correlation Matrix'!$S$2:$T$15,2,FALSE))</f>
        <v>0.96403513934096285</v>
      </c>
      <c r="L17" s="9" cm="1">
        <f t="array" aca="1" ref="L17" ca="1">INDEX('Correlation Matrix'!$C$3:$P$16,VLOOKUP(HLOOKUP($A17,$B$1:$X$4,4,FALSE),'Correlation Matrix'!$S$2:$T$15,2,FALSE),VLOOKUP(L$4,'Correlation Matrix'!$S$2:$T$15,2,FALSE))</f>
        <v>1</v>
      </c>
      <c r="M17" s="9" cm="1">
        <f t="array" aca="1" ref="M17" ca="1">INDEX('Correlation Matrix'!$C$3:$P$16,VLOOKUP(HLOOKUP($A17,$B$1:$X$4,4,FALSE),'Correlation Matrix'!$S$2:$T$15,2,FALSE),VLOOKUP(M$4,'Correlation Matrix'!$S$2:$T$15,2,FALSE))</f>
        <v>0.64265608702599208</v>
      </c>
      <c r="N17" s="9" cm="1">
        <f t="array" aca="1" ref="N17" ca="1">INDEX('Correlation Matrix'!$C$3:$P$16,VLOOKUP(HLOOKUP($A17,$B$1:$X$4,4,FALSE),'Correlation Matrix'!$S$2:$T$15,2,FALSE),VLOOKUP(N$4,'Correlation Matrix'!$S$2:$T$15,2,FALSE))</f>
        <v>0.75662885564447857</v>
      </c>
      <c r="O17" s="9" cm="1">
        <f t="array" aca="1" ref="O17" ca="1">INDEX('Correlation Matrix'!$C$3:$P$16,VLOOKUP(HLOOKUP($A17,$B$1:$X$4,4,FALSE),'Correlation Matrix'!$S$2:$T$15,2,FALSE),VLOOKUP(O$4,'Correlation Matrix'!$S$2:$T$15,2,FALSE))</f>
        <v>0.75662885564447857</v>
      </c>
      <c r="P17" s="9" cm="1">
        <f t="array" aca="1" ref="P17" ca="1">INDEX('Correlation Matrix'!$C$3:$P$16,VLOOKUP(HLOOKUP($A17,$B$1:$X$4,4,FALSE),'Correlation Matrix'!$S$2:$T$15,2,FALSE),VLOOKUP(P$4,'Correlation Matrix'!$S$2:$T$15,2,FALSE))</f>
        <v>0.63683823844053211</v>
      </c>
      <c r="Q17" s="9" cm="1">
        <f t="array" aca="1" ref="Q17" ca="1">INDEX('Correlation Matrix'!$C$3:$P$16,VLOOKUP(HLOOKUP($A17,$B$1:$X$4,4,FALSE),'Correlation Matrix'!$S$2:$T$15,2,FALSE),VLOOKUP(Q$4,'Correlation Matrix'!$S$2:$T$15,2,FALSE))</f>
        <v>0.62327184408214376</v>
      </c>
      <c r="R17" s="9" cm="1">
        <f t="array" aca="1" ref="R17" ca="1">INDEX('Correlation Matrix'!$C$3:$P$16,VLOOKUP(HLOOKUP($A17,$B$1:$X$4,4,FALSE),'Correlation Matrix'!$S$2:$T$15,2,FALSE),VLOOKUP(R$4,'Correlation Matrix'!$S$2:$T$15,2,FALSE))</f>
        <v>2.2566479061783447E-2</v>
      </c>
      <c r="S17" s="9" cm="1">
        <f t="array" aca="1" ref="S17" ca="1">INDEX('Correlation Matrix'!$C$3:$P$16,VLOOKUP(HLOOKUP($A17,$B$1:$X$4,4,FALSE),'Correlation Matrix'!$S$2:$T$15,2,FALSE),VLOOKUP(S$4,'Correlation Matrix'!$S$2:$T$15,2,FALSE))</f>
        <v>8.7472367620356102E-3</v>
      </c>
      <c r="T17" s="9" cm="1">
        <f t="array" aca="1" ref="T17" ca="1">INDEX('Correlation Matrix'!$C$3:$P$16,VLOOKUP(HLOOKUP($A17,$B$1:$X$4,4,FALSE),'Correlation Matrix'!$S$2:$T$15,2,FALSE),VLOOKUP(T$4,'Correlation Matrix'!$S$2:$T$15,2,FALSE))</f>
        <v>0.15348625898813612</v>
      </c>
      <c r="U17" s="9" cm="1">
        <f t="array" aca="1" ref="U17" ca="1">INDEX('Correlation Matrix'!$C$3:$P$16,VLOOKUP(HLOOKUP($A17,$B$1:$X$4,4,FALSE),'Correlation Matrix'!$S$2:$T$15,2,FALSE),VLOOKUP(U$4,'Correlation Matrix'!$S$2:$T$15,2,FALSE))</f>
        <v>2.2566479061783447E-2</v>
      </c>
      <c r="V17" s="9" cm="1">
        <f t="array" aca="1" ref="V17" ca="1">INDEX('Correlation Matrix'!$C$3:$P$16,VLOOKUP(HLOOKUP($A17,$B$1:$X$4,4,FALSE),'Correlation Matrix'!$S$2:$T$15,2,FALSE),VLOOKUP(V$4,'Correlation Matrix'!$S$2:$T$15,2,FALSE))</f>
        <v>0.15348625898813612</v>
      </c>
      <c r="W17" s="9" cm="1">
        <f t="array" aca="1" ref="W17" ca="1">INDEX('Correlation Matrix'!$C$3:$P$16,VLOOKUP(HLOOKUP($A17,$B$1:$X$4,4,FALSE),'Correlation Matrix'!$S$2:$T$15,2,FALSE),VLOOKUP(W$4,'Correlation Matrix'!$S$2:$T$15,2,FALSE))</f>
        <v>0.12512781855165805</v>
      </c>
      <c r="X17" s="9" cm="1">
        <f t="array" aca="1" ref="X17" ca="1">INDEX('Correlation Matrix'!$C$3:$P$16,VLOOKUP(HLOOKUP($A17,$B$1:$X$4,4,FALSE),'Correlation Matrix'!$S$2:$T$15,2,FALSE),VLOOKUP(X$4,'Correlation Matrix'!$S$2:$T$15,2,FALSE))</f>
        <v>2.2566479061783447E-2</v>
      </c>
      <c r="Y17" s="19">
        <f t="shared" ca="1" si="3"/>
        <v>2.4064151204452312E-2</v>
      </c>
      <c r="Z17" s="19">
        <f t="shared" ca="1" si="4"/>
        <v>2.4064151204452312E-2</v>
      </c>
      <c r="AA17" s="19">
        <f t="shared" ca="1" si="5"/>
        <v>2.4064151204452312E-2</v>
      </c>
      <c r="AB17" s="19">
        <f t="shared" ca="1" si="6"/>
        <v>2.9726507895080818E-2</v>
      </c>
      <c r="AC17" s="19">
        <f t="shared" ca="1" si="7"/>
        <v>2.4064151204452312E-2</v>
      </c>
      <c r="AD17" s="19">
        <f t="shared" ca="1" si="8"/>
        <v>2.6165283724183221E-2</v>
      </c>
      <c r="AE17" s="19">
        <f t="shared" ca="1" si="9"/>
        <v>3.9361084221607327E-2</v>
      </c>
      <c r="AF17" s="19">
        <f t="shared" ca="1" si="10"/>
        <v>2.4029985315009848E-2</v>
      </c>
      <c r="AG17" s="19">
        <f t="shared" ca="1" si="11"/>
        <v>3.9361084221607327E-2</v>
      </c>
      <c r="AH17" s="19">
        <f t="shared" ca="1" si="12"/>
        <v>3.3156013152644839E-2</v>
      </c>
      <c r="AI17" s="19">
        <f t="shared" ca="1" si="13"/>
        <v>3.9361084221607327E-2</v>
      </c>
      <c r="AJ17" s="19">
        <f t="shared" ca="1" si="14"/>
        <v>2.3745266430255287E-2</v>
      </c>
      <c r="AK17" s="19">
        <f t="shared" ca="1" si="15"/>
        <v>2.2322446973281087E-2</v>
      </c>
      <c r="AL17" s="19">
        <f t="shared" ca="1" si="16"/>
        <v>2.2322446973281087E-2</v>
      </c>
      <c r="AM17" s="19">
        <f t="shared" ca="1" si="17"/>
        <v>2.1652621801161256E-2</v>
      </c>
      <c r="AN17" s="19">
        <f t="shared" ca="1" si="18"/>
        <v>2.1480714291279644E-2</v>
      </c>
      <c r="AO17" s="19">
        <f t="shared" ca="1" si="19"/>
        <v>2.4637669330301777E-5</v>
      </c>
      <c r="AP17" s="19">
        <f t="shared" ca="1" si="20"/>
        <v>1.15102917463337E-4</v>
      </c>
      <c r="AQ17" s="19">
        <f t="shared" ca="1" si="21"/>
        <v>1.5461655024807789E-3</v>
      </c>
      <c r="AR17" s="19">
        <f t="shared" ca="1" si="22"/>
        <v>2.4637669330301777E-5</v>
      </c>
      <c r="AS17" s="19">
        <f t="shared" ca="1" si="23"/>
        <v>1.5461655024807789E-3</v>
      </c>
      <c r="AT17" s="19">
        <f t="shared" ca="1" si="24"/>
        <v>1.2908681256707454E-3</v>
      </c>
      <c r="AU17" s="19">
        <f t="shared" ca="1" si="25"/>
        <v>2.4637669330301777E-5</v>
      </c>
    </row>
    <row r="18" spans="1:47" x14ac:dyDescent="0.25">
      <c r="A18" t="s">
        <v>15</v>
      </c>
      <c r="B18" s="9" cm="1">
        <f t="array" aca="1" ref="B18" ca="1">INDEX('Correlation Matrix'!$C$3:$P$16,VLOOKUP(HLOOKUP($A18,$B$1:$X$4,4,FALSE),'Correlation Matrix'!$S$2:$T$15,2,FALSE),VLOOKUP(B$4,'Correlation Matrix'!$S$2:$T$15,2,FALSE))</f>
        <v>0.99349983181377721</v>
      </c>
      <c r="C18" s="9" cm="1">
        <f t="array" aca="1" ref="C18" ca="1">INDEX('Correlation Matrix'!$C$3:$P$16,VLOOKUP(HLOOKUP($A18,$B$1:$X$4,4,FALSE),'Correlation Matrix'!$S$2:$T$15,2,FALSE),VLOOKUP(C$4,'Correlation Matrix'!$S$2:$T$15,2,FALSE))</f>
        <v>0.99349983181377721</v>
      </c>
      <c r="D18" s="9" cm="1">
        <f t="array" aca="1" ref="D18" ca="1">INDEX('Correlation Matrix'!$C$3:$P$16,VLOOKUP(HLOOKUP($A18,$B$1:$X$4,4,FALSE),'Correlation Matrix'!$S$2:$T$15,2,FALSE),VLOOKUP(D$4,'Correlation Matrix'!$S$2:$T$15,2,FALSE))</f>
        <v>0.99349983181377721</v>
      </c>
      <c r="E18" s="9" cm="1">
        <f t="array" aca="1" ref="E18" ca="1">INDEX('Correlation Matrix'!$C$3:$P$16,VLOOKUP(HLOOKUP($A18,$B$1:$X$4,4,FALSE),'Correlation Matrix'!$S$2:$T$15,2,FALSE),VLOOKUP(E$4,'Correlation Matrix'!$S$2:$T$15,2,FALSE))</f>
        <v>0.78912499603184938</v>
      </c>
      <c r="F18" s="9" cm="1">
        <f t="array" aca="1" ref="F18" ca="1">INDEX('Correlation Matrix'!$C$3:$P$16,VLOOKUP(HLOOKUP($A18,$B$1:$X$4,4,FALSE),'Correlation Matrix'!$S$2:$T$15,2,FALSE),VLOOKUP(F$4,'Correlation Matrix'!$S$2:$T$15,2,FALSE))</f>
        <v>0.99349983181377721</v>
      </c>
      <c r="G18" s="9" cm="1">
        <f t="array" aca="1" ref="G18" ca="1">INDEX('Correlation Matrix'!$C$3:$P$16,VLOOKUP(HLOOKUP($A18,$B$1:$X$4,4,FALSE),'Correlation Matrix'!$S$2:$T$15,2,FALSE),VLOOKUP(G$4,'Correlation Matrix'!$S$2:$T$15,2,FALSE))</f>
        <v>0.91619799363415755</v>
      </c>
      <c r="H18" s="9" cm="1">
        <f t="array" aca="1" ref="H18" ca="1">INDEX('Correlation Matrix'!$C$3:$P$16,VLOOKUP(HLOOKUP($A18,$B$1:$X$4,4,FALSE),'Correlation Matrix'!$S$2:$T$15,2,FALSE),VLOOKUP(H$4,'Correlation Matrix'!$S$2:$T$15,2,FALSE))</f>
        <v>0.88061642869640555</v>
      </c>
      <c r="I18" s="9" cm="1">
        <f t="array" aca="1" ref="I18" ca="1">INDEX('Correlation Matrix'!$C$3:$P$16,VLOOKUP(HLOOKUP($A18,$B$1:$X$4,4,FALSE),'Correlation Matrix'!$S$2:$T$15,2,FALSE),VLOOKUP(I$4,'Correlation Matrix'!$S$2:$T$15,2,FALSE))</f>
        <v>1</v>
      </c>
      <c r="J18" s="9" cm="1">
        <f t="array" aca="1" ref="J18" ca="1">INDEX('Correlation Matrix'!$C$3:$P$16,VLOOKUP(HLOOKUP($A18,$B$1:$X$4,4,FALSE),'Correlation Matrix'!$S$2:$T$15,2,FALSE),VLOOKUP(J$4,'Correlation Matrix'!$S$2:$T$15,2,FALSE))</f>
        <v>0.88061642869640555</v>
      </c>
      <c r="K18" s="9" cm="1">
        <f t="array" aca="1" ref="K18" ca="1">INDEX('Correlation Matrix'!$C$3:$P$16,VLOOKUP(HLOOKUP($A18,$B$1:$X$4,4,FALSE),'Correlation Matrix'!$S$2:$T$15,2,FALSE),VLOOKUP(K$4,'Correlation Matrix'!$S$2:$T$15,2,FALSE))</f>
        <v>0.92843061386086068</v>
      </c>
      <c r="L18" s="9" cm="1">
        <f t="array" aca="1" ref="L18" ca="1">INDEX('Correlation Matrix'!$C$3:$P$16,VLOOKUP(HLOOKUP($A18,$B$1:$X$4,4,FALSE),'Correlation Matrix'!$S$2:$T$15,2,FALSE),VLOOKUP(L$4,'Correlation Matrix'!$S$2:$T$15,2,FALSE))</f>
        <v>0.88061642869640555</v>
      </c>
      <c r="M18" s="9" cm="1">
        <f t="array" aca="1" ref="M18" ca="1">INDEX('Correlation Matrix'!$C$3:$P$16,VLOOKUP(HLOOKUP($A18,$B$1:$X$4,4,FALSE),'Correlation Matrix'!$S$2:$T$15,2,FALSE),VLOOKUP(M$4,'Correlation Matrix'!$S$2:$T$15,2,FALSE))</f>
        <v>0.64705570641731713</v>
      </c>
      <c r="N18" s="9" cm="1">
        <f t="array" aca="1" ref="N18" ca="1">INDEX('Correlation Matrix'!$C$3:$P$16,VLOOKUP(HLOOKUP($A18,$B$1:$X$4,4,FALSE),'Correlation Matrix'!$S$2:$T$15,2,FALSE),VLOOKUP(N$4,'Correlation Matrix'!$S$2:$T$15,2,FALSE))</f>
        <v>0.79602623392983118</v>
      </c>
      <c r="O18" s="9" cm="1">
        <f t="array" aca="1" ref="O18" ca="1">INDEX('Correlation Matrix'!$C$3:$P$16,VLOOKUP(HLOOKUP($A18,$B$1:$X$4,4,FALSE),'Correlation Matrix'!$S$2:$T$15,2,FALSE),VLOOKUP(O$4,'Correlation Matrix'!$S$2:$T$15,2,FALSE))</f>
        <v>0.79602623392983118</v>
      </c>
      <c r="P18" s="9" cm="1">
        <f t="array" aca="1" ref="P18" ca="1">INDEX('Correlation Matrix'!$C$3:$P$16,VLOOKUP(HLOOKUP($A18,$B$1:$X$4,4,FALSE),'Correlation Matrix'!$S$2:$T$15,2,FALSE),VLOOKUP(P$4,'Correlation Matrix'!$S$2:$T$15,2,FALSE))</f>
        <v>0.69406222515707316</v>
      </c>
      <c r="Q18" s="9" cm="1">
        <f t="array" aca="1" ref="Q18" ca="1">INDEX('Correlation Matrix'!$C$3:$P$16,VLOOKUP(HLOOKUP($A18,$B$1:$X$4,4,FALSE),'Correlation Matrix'!$S$2:$T$15,2,FALSE),VLOOKUP(Q$4,'Correlation Matrix'!$S$2:$T$15,2,FALSE))</f>
        <v>0.68461118872167781</v>
      </c>
      <c r="R18" s="9" cm="1">
        <f t="array" aca="1" ref="R18" ca="1">INDEX('Correlation Matrix'!$C$3:$P$16,VLOOKUP(HLOOKUP($A18,$B$1:$X$4,4,FALSE),'Correlation Matrix'!$S$2:$T$15,2,FALSE),VLOOKUP(R$4,'Correlation Matrix'!$S$2:$T$15,2,FALSE))</f>
        <v>3.3366295811599618E-2</v>
      </c>
      <c r="S18" s="9" cm="1">
        <f t="array" aca="1" ref="S18" ca="1">INDEX('Correlation Matrix'!$C$3:$P$16,VLOOKUP(HLOOKUP($A18,$B$1:$X$4,4,FALSE),'Correlation Matrix'!$S$2:$T$15,2,FALSE),VLOOKUP(S$4,'Correlation Matrix'!$S$2:$T$15,2,FALSE))</f>
        <v>-2.4015009942609064E-2</v>
      </c>
      <c r="T18" s="9" cm="1">
        <f t="array" aca="1" ref="T18" ca="1">INDEX('Correlation Matrix'!$C$3:$P$16,VLOOKUP(HLOOKUP($A18,$B$1:$X$4,4,FALSE),'Correlation Matrix'!$S$2:$T$15,2,FALSE),VLOOKUP(T$4,'Correlation Matrix'!$S$2:$T$15,2,FALSE))</f>
        <v>0.12604140564910107</v>
      </c>
      <c r="U18" s="9" cm="1">
        <f t="array" aca="1" ref="U18" ca="1">INDEX('Correlation Matrix'!$C$3:$P$16,VLOOKUP(HLOOKUP($A18,$B$1:$X$4,4,FALSE),'Correlation Matrix'!$S$2:$T$15,2,FALSE),VLOOKUP(U$4,'Correlation Matrix'!$S$2:$T$15,2,FALSE))</f>
        <v>3.3366295811599618E-2</v>
      </c>
      <c r="V18" s="9" cm="1">
        <f t="array" aca="1" ref="V18" ca="1">INDEX('Correlation Matrix'!$C$3:$P$16,VLOOKUP(HLOOKUP($A18,$B$1:$X$4,4,FALSE),'Correlation Matrix'!$S$2:$T$15,2,FALSE),VLOOKUP(V$4,'Correlation Matrix'!$S$2:$T$15,2,FALSE))</f>
        <v>0.12604140564910107</v>
      </c>
      <c r="W18" s="9" cm="1">
        <f t="array" aca="1" ref="W18" ca="1">INDEX('Correlation Matrix'!$C$3:$P$16,VLOOKUP(HLOOKUP($A18,$B$1:$X$4,4,FALSE),'Correlation Matrix'!$S$2:$T$15,2,FALSE),VLOOKUP(W$4,'Correlation Matrix'!$S$2:$T$15,2,FALSE))</f>
        <v>0.12324601784352292</v>
      </c>
      <c r="X18" s="9" cm="1">
        <f t="array" aca="1" ref="X18" ca="1">INDEX('Correlation Matrix'!$C$3:$P$16,VLOOKUP(HLOOKUP($A18,$B$1:$X$4,4,FALSE),'Correlation Matrix'!$S$2:$T$15,2,FALSE),VLOOKUP(X$4,'Correlation Matrix'!$S$2:$T$15,2,FALSE))</f>
        <v>3.3366295811599618E-2</v>
      </c>
      <c r="Y18" s="19">
        <f t="shared" ca="1" si="3"/>
        <v>1.8858156336606667E-2</v>
      </c>
      <c r="Z18" s="19">
        <f t="shared" ca="1" si="4"/>
        <v>1.8858156336606667E-2</v>
      </c>
      <c r="AA18" s="19">
        <f t="shared" ca="1" si="5"/>
        <v>1.8858156336606667E-2</v>
      </c>
      <c r="AB18" s="19">
        <f t="shared" ca="1" si="6"/>
        <v>2.054987217875906E-2</v>
      </c>
      <c r="AC18" s="19">
        <f t="shared" ca="1" si="7"/>
        <v>1.8858156336606667E-2</v>
      </c>
      <c r="AD18" s="19">
        <f t="shared" ca="1" si="8"/>
        <v>1.9425254925018575E-2</v>
      </c>
      <c r="AE18" s="19">
        <f t="shared" ca="1" si="9"/>
        <v>2.4029985315009848E-2</v>
      </c>
      <c r="AF18" s="19">
        <f t="shared" ca="1" si="10"/>
        <v>1.8917615373759366E-2</v>
      </c>
      <c r="AG18" s="19">
        <f t="shared" ca="1" si="11"/>
        <v>2.4029985315009848E-2</v>
      </c>
      <c r="AH18" s="19">
        <f t="shared" ca="1" si="12"/>
        <v>2.2136989573056137E-2</v>
      </c>
      <c r="AI18" s="19">
        <f t="shared" ca="1" si="13"/>
        <v>2.4029985315009848E-2</v>
      </c>
      <c r="AJ18" s="19">
        <f t="shared" ca="1" si="14"/>
        <v>1.6574474291857197E-2</v>
      </c>
      <c r="AK18" s="19">
        <f t="shared" ca="1" si="15"/>
        <v>1.6281182702539095E-2</v>
      </c>
      <c r="AL18" s="19">
        <f t="shared" ca="1" si="16"/>
        <v>1.6281182702539095E-2</v>
      </c>
      <c r="AM18" s="19">
        <f t="shared" ca="1" si="17"/>
        <v>1.6359854445788795E-2</v>
      </c>
      <c r="AN18" s="19">
        <f t="shared" ca="1" si="18"/>
        <v>1.6357422534218163E-2</v>
      </c>
      <c r="AO18" s="19">
        <f t="shared" ca="1" si="19"/>
        <v>2.5254773835881095E-5</v>
      </c>
      <c r="AP18" s="19">
        <f t="shared" ca="1" si="20"/>
        <v>-2.190775572920526E-4</v>
      </c>
      <c r="AQ18" s="19">
        <f t="shared" ca="1" si="21"/>
        <v>8.8023652504039295E-4</v>
      </c>
      <c r="AR18" s="19">
        <f t="shared" ca="1" si="22"/>
        <v>2.5254773835881095E-5</v>
      </c>
      <c r="AS18" s="19">
        <f t="shared" ca="1" si="23"/>
        <v>8.8023652504039295E-4</v>
      </c>
      <c r="AT18" s="19">
        <f t="shared" ca="1" si="24"/>
        <v>8.8145585954629499E-4</v>
      </c>
      <c r="AU18" s="19">
        <f t="shared" ca="1" si="25"/>
        <v>2.5254773835881095E-5</v>
      </c>
    </row>
    <row r="19" spans="1:47" x14ac:dyDescent="0.25">
      <c r="A19" t="s">
        <v>16</v>
      </c>
      <c r="B19" s="9" cm="1">
        <f t="array" aca="1" ref="B19" ca="1">INDEX('Correlation Matrix'!$C$3:$P$16,VLOOKUP(HLOOKUP($A19,$B$1:$X$4,4,FALSE),'Correlation Matrix'!$S$2:$T$15,2,FALSE),VLOOKUP(B$4,'Correlation Matrix'!$S$2:$T$15,2,FALSE))</f>
        <v>0.87889862121421614</v>
      </c>
      <c r="C19" s="9" cm="1">
        <f t="array" aca="1" ref="C19" ca="1">INDEX('Correlation Matrix'!$C$3:$P$16,VLOOKUP(HLOOKUP($A19,$B$1:$X$4,4,FALSE),'Correlation Matrix'!$S$2:$T$15,2,FALSE),VLOOKUP(C$4,'Correlation Matrix'!$S$2:$T$15,2,FALSE))</f>
        <v>0.87889862121421614</v>
      </c>
      <c r="D19" s="9" cm="1">
        <f t="array" aca="1" ref="D19" ca="1">INDEX('Correlation Matrix'!$C$3:$P$16,VLOOKUP(HLOOKUP($A19,$B$1:$X$4,4,FALSE),'Correlation Matrix'!$S$2:$T$15,2,FALSE),VLOOKUP(D$4,'Correlation Matrix'!$S$2:$T$15,2,FALSE))</f>
        <v>0.87889862121421614</v>
      </c>
      <c r="E19" s="9" cm="1">
        <f t="array" aca="1" ref="E19" ca="1">INDEX('Correlation Matrix'!$C$3:$P$16,VLOOKUP(HLOOKUP($A19,$B$1:$X$4,4,FALSE),'Correlation Matrix'!$S$2:$T$15,2,FALSE),VLOOKUP(E$4,'Correlation Matrix'!$S$2:$T$15,2,FALSE))</f>
        <v>0.79137119467082717</v>
      </c>
      <c r="F19" s="9" cm="1">
        <f t="array" aca="1" ref="F19" ca="1">INDEX('Correlation Matrix'!$C$3:$P$16,VLOOKUP(HLOOKUP($A19,$B$1:$X$4,4,FALSE),'Correlation Matrix'!$S$2:$T$15,2,FALSE),VLOOKUP(F$4,'Correlation Matrix'!$S$2:$T$15,2,FALSE))</f>
        <v>0.87889862121421614</v>
      </c>
      <c r="G19" s="9" cm="1">
        <f t="array" aca="1" ref="G19" ca="1">INDEX('Correlation Matrix'!$C$3:$P$16,VLOOKUP(HLOOKUP($A19,$B$1:$X$4,4,FALSE),'Correlation Matrix'!$S$2:$T$15,2,FALSE),VLOOKUP(G$4,'Correlation Matrix'!$S$2:$T$15,2,FALSE))</f>
        <v>0.8555545929692997</v>
      </c>
      <c r="H19" s="9" cm="1">
        <f t="array" aca="1" ref="H19" ca="1">INDEX('Correlation Matrix'!$C$3:$P$16,VLOOKUP(HLOOKUP($A19,$B$1:$X$4,4,FALSE),'Correlation Matrix'!$S$2:$T$15,2,FALSE),VLOOKUP(H$4,'Correlation Matrix'!$S$2:$T$15,2,FALSE))</f>
        <v>1</v>
      </c>
      <c r="I19" s="9" cm="1">
        <f t="array" aca="1" ref="I19" ca="1">INDEX('Correlation Matrix'!$C$3:$P$16,VLOOKUP(HLOOKUP($A19,$B$1:$X$4,4,FALSE),'Correlation Matrix'!$S$2:$T$15,2,FALSE),VLOOKUP(I$4,'Correlation Matrix'!$S$2:$T$15,2,FALSE))</f>
        <v>0.88061642869640555</v>
      </c>
      <c r="J19" s="9" cm="1">
        <f t="array" aca="1" ref="J19" ca="1">INDEX('Correlation Matrix'!$C$3:$P$16,VLOOKUP(HLOOKUP($A19,$B$1:$X$4,4,FALSE),'Correlation Matrix'!$S$2:$T$15,2,FALSE),VLOOKUP(J$4,'Correlation Matrix'!$S$2:$T$15,2,FALSE))</f>
        <v>1</v>
      </c>
      <c r="K19" s="9" cm="1">
        <f t="array" aca="1" ref="K19" ca="1">INDEX('Correlation Matrix'!$C$3:$P$16,VLOOKUP(HLOOKUP($A19,$B$1:$X$4,4,FALSE),'Correlation Matrix'!$S$2:$T$15,2,FALSE),VLOOKUP(K$4,'Correlation Matrix'!$S$2:$T$15,2,FALSE))</f>
        <v>0.96403513934096285</v>
      </c>
      <c r="L19" s="9" cm="1">
        <f t="array" aca="1" ref="L19" ca="1">INDEX('Correlation Matrix'!$C$3:$P$16,VLOOKUP(HLOOKUP($A19,$B$1:$X$4,4,FALSE),'Correlation Matrix'!$S$2:$T$15,2,FALSE),VLOOKUP(L$4,'Correlation Matrix'!$S$2:$T$15,2,FALSE))</f>
        <v>1</v>
      </c>
      <c r="M19" s="9" cm="1">
        <f t="array" aca="1" ref="M19" ca="1">INDEX('Correlation Matrix'!$C$3:$P$16,VLOOKUP(HLOOKUP($A19,$B$1:$X$4,4,FALSE),'Correlation Matrix'!$S$2:$T$15,2,FALSE),VLOOKUP(M$4,'Correlation Matrix'!$S$2:$T$15,2,FALSE))</f>
        <v>0.64265608702599208</v>
      </c>
      <c r="N19" s="9" cm="1">
        <f t="array" aca="1" ref="N19" ca="1">INDEX('Correlation Matrix'!$C$3:$P$16,VLOOKUP(HLOOKUP($A19,$B$1:$X$4,4,FALSE),'Correlation Matrix'!$S$2:$T$15,2,FALSE),VLOOKUP(N$4,'Correlation Matrix'!$S$2:$T$15,2,FALSE))</f>
        <v>0.75662885564447857</v>
      </c>
      <c r="O19" s="9" cm="1">
        <f t="array" aca="1" ref="O19" ca="1">INDEX('Correlation Matrix'!$C$3:$P$16,VLOOKUP(HLOOKUP($A19,$B$1:$X$4,4,FALSE),'Correlation Matrix'!$S$2:$T$15,2,FALSE),VLOOKUP(O$4,'Correlation Matrix'!$S$2:$T$15,2,FALSE))</f>
        <v>0.75662885564447857</v>
      </c>
      <c r="P19" s="9" cm="1">
        <f t="array" aca="1" ref="P19" ca="1">INDEX('Correlation Matrix'!$C$3:$P$16,VLOOKUP(HLOOKUP($A19,$B$1:$X$4,4,FALSE),'Correlation Matrix'!$S$2:$T$15,2,FALSE),VLOOKUP(P$4,'Correlation Matrix'!$S$2:$T$15,2,FALSE))</f>
        <v>0.63683823844053211</v>
      </c>
      <c r="Q19" s="9" cm="1">
        <f t="array" aca="1" ref="Q19" ca="1">INDEX('Correlation Matrix'!$C$3:$P$16,VLOOKUP(HLOOKUP($A19,$B$1:$X$4,4,FALSE),'Correlation Matrix'!$S$2:$T$15,2,FALSE),VLOOKUP(Q$4,'Correlation Matrix'!$S$2:$T$15,2,FALSE))</f>
        <v>0.62327184408214376</v>
      </c>
      <c r="R19" s="9" cm="1">
        <f t="array" aca="1" ref="R19" ca="1">INDEX('Correlation Matrix'!$C$3:$P$16,VLOOKUP(HLOOKUP($A19,$B$1:$X$4,4,FALSE),'Correlation Matrix'!$S$2:$T$15,2,FALSE),VLOOKUP(R$4,'Correlation Matrix'!$S$2:$T$15,2,FALSE))</f>
        <v>2.2566479061783447E-2</v>
      </c>
      <c r="S19" s="9" cm="1">
        <f t="array" aca="1" ref="S19" ca="1">INDEX('Correlation Matrix'!$C$3:$P$16,VLOOKUP(HLOOKUP($A19,$B$1:$X$4,4,FALSE),'Correlation Matrix'!$S$2:$T$15,2,FALSE),VLOOKUP(S$4,'Correlation Matrix'!$S$2:$T$15,2,FALSE))</f>
        <v>8.7472367620356102E-3</v>
      </c>
      <c r="T19" s="9" cm="1">
        <f t="array" aca="1" ref="T19" ca="1">INDEX('Correlation Matrix'!$C$3:$P$16,VLOOKUP(HLOOKUP($A19,$B$1:$X$4,4,FALSE),'Correlation Matrix'!$S$2:$T$15,2,FALSE),VLOOKUP(T$4,'Correlation Matrix'!$S$2:$T$15,2,FALSE))</f>
        <v>0.15348625898813612</v>
      </c>
      <c r="U19" s="9" cm="1">
        <f t="array" aca="1" ref="U19" ca="1">INDEX('Correlation Matrix'!$C$3:$P$16,VLOOKUP(HLOOKUP($A19,$B$1:$X$4,4,FALSE),'Correlation Matrix'!$S$2:$T$15,2,FALSE),VLOOKUP(U$4,'Correlation Matrix'!$S$2:$T$15,2,FALSE))</f>
        <v>2.2566479061783447E-2</v>
      </c>
      <c r="V19" s="9" cm="1">
        <f t="array" aca="1" ref="V19" ca="1">INDEX('Correlation Matrix'!$C$3:$P$16,VLOOKUP(HLOOKUP($A19,$B$1:$X$4,4,FALSE),'Correlation Matrix'!$S$2:$T$15,2,FALSE),VLOOKUP(V$4,'Correlation Matrix'!$S$2:$T$15,2,FALSE))</f>
        <v>0.15348625898813612</v>
      </c>
      <c r="W19" s="9" cm="1">
        <f t="array" aca="1" ref="W19" ca="1">INDEX('Correlation Matrix'!$C$3:$P$16,VLOOKUP(HLOOKUP($A19,$B$1:$X$4,4,FALSE),'Correlation Matrix'!$S$2:$T$15,2,FALSE),VLOOKUP(W$4,'Correlation Matrix'!$S$2:$T$15,2,FALSE))</f>
        <v>0.12512781855165805</v>
      </c>
      <c r="X19" s="9" cm="1">
        <f t="array" aca="1" ref="X19" ca="1">INDEX('Correlation Matrix'!$C$3:$P$16,VLOOKUP(HLOOKUP($A19,$B$1:$X$4,4,FALSE),'Correlation Matrix'!$S$2:$T$15,2,FALSE),VLOOKUP(X$4,'Correlation Matrix'!$S$2:$T$15,2,FALSE))</f>
        <v>2.2566479061783447E-2</v>
      </c>
      <c r="Y19" s="19">
        <f t="shared" ca="1" si="3"/>
        <v>2.4064151204452312E-2</v>
      </c>
      <c r="Z19" s="19">
        <f t="shared" ca="1" si="4"/>
        <v>2.4064151204452312E-2</v>
      </c>
      <c r="AA19" s="19">
        <f t="shared" ca="1" si="5"/>
        <v>2.4064151204452312E-2</v>
      </c>
      <c r="AB19" s="19">
        <f t="shared" ca="1" si="6"/>
        <v>2.9726507895080818E-2</v>
      </c>
      <c r="AC19" s="19">
        <f t="shared" ca="1" si="7"/>
        <v>2.4064151204452312E-2</v>
      </c>
      <c r="AD19" s="19">
        <f t="shared" ca="1" si="8"/>
        <v>2.6165283724183221E-2</v>
      </c>
      <c r="AE19" s="19">
        <f t="shared" ca="1" si="9"/>
        <v>3.9361084221607327E-2</v>
      </c>
      <c r="AF19" s="19">
        <f t="shared" ca="1" si="10"/>
        <v>2.4029985315009848E-2</v>
      </c>
      <c r="AG19" s="19">
        <f t="shared" ca="1" si="11"/>
        <v>3.9361084221607327E-2</v>
      </c>
      <c r="AH19" s="19">
        <f t="shared" ca="1" si="12"/>
        <v>3.3156013152644839E-2</v>
      </c>
      <c r="AI19" s="19">
        <f t="shared" ca="1" si="13"/>
        <v>3.9361084221607327E-2</v>
      </c>
      <c r="AJ19" s="19">
        <f t="shared" ca="1" si="14"/>
        <v>2.3745266430255287E-2</v>
      </c>
      <c r="AK19" s="19">
        <f t="shared" ca="1" si="15"/>
        <v>2.2322446973281087E-2</v>
      </c>
      <c r="AL19" s="19">
        <f t="shared" ca="1" si="16"/>
        <v>2.2322446973281087E-2</v>
      </c>
      <c r="AM19" s="19">
        <f t="shared" ca="1" si="17"/>
        <v>2.1652621801161256E-2</v>
      </c>
      <c r="AN19" s="19">
        <f t="shared" ca="1" si="18"/>
        <v>2.1480714291279644E-2</v>
      </c>
      <c r="AO19" s="19">
        <f t="shared" ca="1" si="19"/>
        <v>2.4637669330301777E-5</v>
      </c>
      <c r="AP19" s="19">
        <f t="shared" ca="1" si="20"/>
        <v>1.15102917463337E-4</v>
      </c>
      <c r="AQ19" s="19">
        <f t="shared" ca="1" si="21"/>
        <v>1.5461655024807789E-3</v>
      </c>
      <c r="AR19" s="19">
        <f t="shared" ca="1" si="22"/>
        <v>2.4637669330301777E-5</v>
      </c>
      <c r="AS19" s="19">
        <f t="shared" ca="1" si="23"/>
        <v>1.5461655024807789E-3</v>
      </c>
      <c r="AT19" s="19">
        <f t="shared" ca="1" si="24"/>
        <v>1.2908681256707454E-3</v>
      </c>
      <c r="AU19" s="19">
        <f t="shared" ca="1" si="25"/>
        <v>2.4637669330301777E-5</v>
      </c>
    </row>
    <row r="20" spans="1:47" x14ac:dyDescent="0.25">
      <c r="A20" t="s">
        <v>18</v>
      </c>
      <c r="B20" s="9" cm="1">
        <f t="array" aca="1" ref="B20" ca="1">INDEX('Correlation Matrix'!$C$3:$P$16,VLOOKUP(HLOOKUP($A20,$B$1:$X$4,4,FALSE),'Correlation Matrix'!$S$2:$T$15,2,FALSE),VLOOKUP(B$4,'Correlation Matrix'!$S$2:$T$15,2,FALSE))</f>
        <v>0.92685289009452376</v>
      </c>
      <c r="C20" s="9" cm="1">
        <f t="array" aca="1" ref="C20" ca="1">INDEX('Correlation Matrix'!$C$3:$P$16,VLOOKUP(HLOOKUP($A20,$B$1:$X$4,4,FALSE),'Correlation Matrix'!$S$2:$T$15,2,FALSE),VLOOKUP(C$4,'Correlation Matrix'!$S$2:$T$15,2,FALSE))</f>
        <v>0.92685289009452376</v>
      </c>
      <c r="D20" s="9" cm="1">
        <f t="array" aca="1" ref="D20" ca="1">INDEX('Correlation Matrix'!$C$3:$P$16,VLOOKUP(HLOOKUP($A20,$B$1:$X$4,4,FALSE),'Correlation Matrix'!$S$2:$T$15,2,FALSE),VLOOKUP(D$4,'Correlation Matrix'!$S$2:$T$15,2,FALSE))</f>
        <v>0.92685289009452376</v>
      </c>
      <c r="E20" s="9" cm="1">
        <f t="array" aca="1" ref="E20" ca="1">INDEX('Correlation Matrix'!$C$3:$P$16,VLOOKUP(HLOOKUP($A20,$B$1:$X$4,4,FALSE),'Correlation Matrix'!$S$2:$T$15,2,FALSE),VLOOKUP(E$4,'Correlation Matrix'!$S$2:$T$15,2,FALSE))</f>
        <v>0.80910626845337419</v>
      </c>
      <c r="F20" s="9" cm="1">
        <f t="array" aca="1" ref="F20" ca="1">INDEX('Correlation Matrix'!$C$3:$P$16,VLOOKUP(HLOOKUP($A20,$B$1:$X$4,4,FALSE),'Correlation Matrix'!$S$2:$T$15,2,FALSE),VLOOKUP(F$4,'Correlation Matrix'!$S$2:$T$15,2,FALSE))</f>
        <v>0.92685289009452376</v>
      </c>
      <c r="G20" s="9" cm="1">
        <f t="array" aca="1" ref="G20" ca="1">INDEX('Correlation Matrix'!$C$3:$P$16,VLOOKUP(HLOOKUP($A20,$B$1:$X$4,4,FALSE),'Correlation Matrix'!$S$2:$T$15,2,FALSE),VLOOKUP(G$4,'Correlation Matrix'!$S$2:$T$15,2,FALSE))</f>
        <v>0.88933449389437647</v>
      </c>
      <c r="H20" s="9" cm="1">
        <f t="array" aca="1" ref="H20" ca="1">INDEX('Correlation Matrix'!$C$3:$P$16,VLOOKUP(HLOOKUP($A20,$B$1:$X$4,4,FALSE),'Correlation Matrix'!$S$2:$T$15,2,FALSE),VLOOKUP(H$4,'Correlation Matrix'!$S$2:$T$15,2,FALSE))</f>
        <v>0.96403513934096285</v>
      </c>
      <c r="I20" s="9" cm="1">
        <f t="array" aca="1" ref="I20" ca="1">INDEX('Correlation Matrix'!$C$3:$P$16,VLOOKUP(HLOOKUP($A20,$B$1:$X$4,4,FALSE),'Correlation Matrix'!$S$2:$T$15,2,FALSE),VLOOKUP(I$4,'Correlation Matrix'!$S$2:$T$15,2,FALSE))</f>
        <v>0.92843061386086068</v>
      </c>
      <c r="J20" s="9" cm="1">
        <f t="array" aca="1" ref="J20" ca="1">INDEX('Correlation Matrix'!$C$3:$P$16,VLOOKUP(HLOOKUP($A20,$B$1:$X$4,4,FALSE),'Correlation Matrix'!$S$2:$T$15,2,FALSE),VLOOKUP(J$4,'Correlation Matrix'!$S$2:$T$15,2,FALSE))</f>
        <v>0.96403513934096285</v>
      </c>
      <c r="K20" s="9" cm="1">
        <f t="array" aca="1" ref="K20" ca="1">INDEX('Correlation Matrix'!$C$3:$P$16,VLOOKUP(HLOOKUP($A20,$B$1:$X$4,4,FALSE),'Correlation Matrix'!$S$2:$T$15,2,FALSE),VLOOKUP(K$4,'Correlation Matrix'!$S$2:$T$15,2,FALSE))</f>
        <v>1</v>
      </c>
      <c r="L20" s="9" cm="1">
        <f t="array" aca="1" ref="L20" ca="1">INDEX('Correlation Matrix'!$C$3:$P$16,VLOOKUP(HLOOKUP($A20,$B$1:$X$4,4,FALSE),'Correlation Matrix'!$S$2:$T$15,2,FALSE),VLOOKUP(L$4,'Correlation Matrix'!$S$2:$T$15,2,FALSE))</f>
        <v>0.96403513934096285</v>
      </c>
      <c r="M20" s="9" cm="1">
        <f t="array" aca="1" ref="M20" ca="1">INDEX('Correlation Matrix'!$C$3:$P$16,VLOOKUP(HLOOKUP($A20,$B$1:$X$4,4,FALSE),'Correlation Matrix'!$S$2:$T$15,2,FALSE),VLOOKUP(M$4,'Correlation Matrix'!$S$2:$T$15,2,FALSE))</f>
        <v>0.65623861399526473</v>
      </c>
      <c r="N20" s="9" cm="1">
        <f t="array" aca="1" ref="N20" ca="1">INDEX('Correlation Matrix'!$C$3:$P$16,VLOOKUP(HLOOKUP($A20,$B$1:$X$4,4,FALSE),'Correlation Matrix'!$S$2:$T$15,2,FALSE),VLOOKUP(N$4,'Correlation Matrix'!$S$2:$T$15,2,FALSE))</f>
        <v>0.78274624397179959</v>
      </c>
      <c r="O20" s="9" cm="1">
        <f t="array" aca="1" ref="O20" ca="1">INDEX('Correlation Matrix'!$C$3:$P$16,VLOOKUP(HLOOKUP($A20,$B$1:$X$4,4,FALSE),'Correlation Matrix'!$S$2:$T$15,2,FALSE),VLOOKUP(O$4,'Correlation Matrix'!$S$2:$T$15,2,FALSE))</f>
        <v>0.78274624397179959</v>
      </c>
      <c r="P20" s="9" cm="1">
        <f t="array" aca="1" ref="P20" ca="1">INDEX('Correlation Matrix'!$C$3:$P$16,VLOOKUP(HLOOKUP($A20,$B$1:$X$4,4,FALSE),'Correlation Matrix'!$S$2:$T$15,2,FALSE),VLOOKUP(P$4,'Correlation Matrix'!$S$2:$T$15,2,FALSE))</f>
        <v>0.67939285471280375</v>
      </c>
      <c r="Q20" s="9" cm="1">
        <f t="array" aca="1" ref="Q20" ca="1">INDEX('Correlation Matrix'!$C$3:$P$16,VLOOKUP(HLOOKUP($A20,$B$1:$X$4,4,FALSE),'Correlation Matrix'!$S$2:$T$15,2,FALSE),VLOOKUP(Q$4,'Correlation Matrix'!$S$2:$T$15,2,FALSE))</f>
        <v>0.66914421105917066</v>
      </c>
      <c r="R20" s="9" cm="1">
        <f t="array" aca="1" ref="R20" ca="1">INDEX('Correlation Matrix'!$C$3:$P$16,VLOOKUP(HLOOKUP($A20,$B$1:$X$4,4,FALSE),'Correlation Matrix'!$S$2:$T$15,2,FALSE),VLOOKUP(R$4,'Correlation Matrix'!$S$2:$T$15,2,FALSE))</f>
        <v>4.4159075868348184E-2</v>
      </c>
      <c r="S20" s="9" cm="1">
        <f t="array" aca="1" ref="S20" ca="1">INDEX('Correlation Matrix'!$C$3:$P$16,VLOOKUP(HLOOKUP($A20,$B$1:$X$4,4,FALSE),'Correlation Matrix'!$S$2:$T$15,2,FALSE),VLOOKUP(S$4,'Correlation Matrix'!$S$2:$T$15,2,FALSE))</f>
        <v>2.1783018055882223E-4</v>
      </c>
      <c r="T20" s="9" cm="1">
        <f t="array" aca="1" ref="T20" ca="1">INDEX('Correlation Matrix'!$C$3:$P$16,VLOOKUP(HLOOKUP($A20,$B$1:$X$4,4,FALSE),'Correlation Matrix'!$S$2:$T$15,2,FALSE),VLOOKUP(T$4,'Correlation Matrix'!$S$2:$T$15,2,FALSE))</f>
        <v>0.14851952462470078</v>
      </c>
      <c r="U20" s="9" cm="1">
        <f t="array" aca="1" ref="U20" ca="1">INDEX('Correlation Matrix'!$C$3:$P$16,VLOOKUP(HLOOKUP($A20,$B$1:$X$4,4,FALSE),'Correlation Matrix'!$S$2:$T$15,2,FALSE),VLOOKUP(U$4,'Correlation Matrix'!$S$2:$T$15,2,FALSE))</f>
        <v>4.4159075868348184E-2</v>
      </c>
      <c r="V20" s="9" cm="1">
        <f t="array" aca="1" ref="V20" ca="1">INDEX('Correlation Matrix'!$C$3:$P$16,VLOOKUP(HLOOKUP($A20,$B$1:$X$4,4,FALSE),'Correlation Matrix'!$S$2:$T$15,2,FALSE),VLOOKUP(V$4,'Correlation Matrix'!$S$2:$T$15,2,FALSE))</f>
        <v>0.14851952462470078</v>
      </c>
      <c r="W20" s="9" cm="1">
        <f t="array" aca="1" ref="W20" ca="1">INDEX('Correlation Matrix'!$C$3:$P$16,VLOOKUP(HLOOKUP($A20,$B$1:$X$4,4,FALSE),'Correlation Matrix'!$S$2:$T$15,2,FALSE),VLOOKUP(W$4,'Correlation Matrix'!$S$2:$T$15,2,FALSE))</f>
        <v>0.1283548230277656</v>
      </c>
      <c r="X20" s="9" cm="1">
        <f t="array" aca="1" ref="X20" ca="1">INDEX('Correlation Matrix'!$C$3:$P$16,VLOOKUP(HLOOKUP($A20,$B$1:$X$4,4,FALSE),'Correlation Matrix'!$S$2:$T$15,2,FALSE),VLOOKUP(X$4,'Correlation Matrix'!$S$2:$T$15,2,FALSE))</f>
        <v>4.4159075868348184E-2</v>
      </c>
      <c r="Y20" s="19">
        <f t="shared" ca="1" si="3"/>
        <v>2.2174046768391006E-2</v>
      </c>
      <c r="Z20" s="19">
        <f t="shared" ca="1" si="4"/>
        <v>2.2174046768391006E-2</v>
      </c>
      <c r="AA20" s="19">
        <f t="shared" ca="1" si="5"/>
        <v>2.2174046768391006E-2</v>
      </c>
      <c r="AB20" s="19">
        <f t="shared" ca="1" si="6"/>
        <v>2.6556547119140159E-2</v>
      </c>
      <c r="AC20" s="19">
        <f t="shared" ca="1" si="7"/>
        <v>2.2174046768391006E-2</v>
      </c>
      <c r="AD20" s="19">
        <f t="shared" ca="1" si="8"/>
        <v>2.3765406362745857E-2</v>
      </c>
      <c r="AE20" s="19">
        <f t="shared" ca="1" si="9"/>
        <v>3.3156013152644839E-2</v>
      </c>
      <c r="AF20" s="19">
        <f t="shared" ca="1" si="10"/>
        <v>2.2136989573056133E-2</v>
      </c>
      <c r="AG20" s="19">
        <f t="shared" ca="1" si="11"/>
        <v>3.3156013152644839E-2</v>
      </c>
      <c r="AH20" s="19">
        <f t="shared" ca="1" si="12"/>
        <v>3.0051892387601149E-2</v>
      </c>
      <c r="AI20" s="19">
        <f t="shared" ca="1" si="13"/>
        <v>3.3156013152644839E-2</v>
      </c>
      <c r="AJ20" s="19">
        <f t="shared" ca="1" si="14"/>
        <v>2.1186664475318109E-2</v>
      </c>
      <c r="AK20" s="19">
        <f t="shared" ca="1" si="15"/>
        <v>2.0178193313337936E-2</v>
      </c>
      <c r="AL20" s="19">
        <f t="shared" ca="1" si="16"/>
        <v>2.0178193313337936E-2</v>
      </c>
      <c r="AM20" s="19">
        <f t="shared" ca="1" si="17"/>
        <v>2.0183882953243585E-2</v>
      </c>
      <c r="AN20" s="19">
        <f t="shared" ca="1" si="18"/>
        <v>2.0150847744699961E-2</v>
      </c>
      <c r="AO20" s="19">
        <f t="shared" ca="1" si="19"/>
        <v>4.2126771874792865E-5</v>
      </c>
      <c r="AP20" s="19">
        <f t="shared" ca="1" si="20"/>
        <v>2.5045856470318673E-6</v>
      </c>
      <c r="AQ20" s="19">
        <f t="shared" ca="1" si="21"/>
        <v>1.307291432251913E-3</v>
      </c>
      <c r="AR20" s="19">
        <f t="shared" ca="1" si="22"/>
        <v>4.2126771874792865E-5</v>
      </c>
      <c r="AS20" s="19">
        <f t="shared" ca="1" si="23"/>
        <v>1.307291432251913E-3</v>
      </c>
      <c r="AT20" s="19">
        <f t="shared" ca="1" si="24"/>
        <v>1.157024572309849E-3</v>
      </c>
      <c r="AU20" s="19">
        <f t="shared" ca="1" si="25"/>
        <v>4.2126771874792865E-5</v>
      </c>
    </row>
    <row r="21" spans="1:47" x14ac:dyDescent="0.25">
      <c r="A21" t="s">
        <v>19</v>
      </c>
      <c r="B21" s="9" cm="1">
        <f t="array" aca="1" ref="B21" ca="1">INDEX('Correlation Matrix'!$C$3:$P$16,VLOOKUP(HLOOKUP($A21,$B$1:$X$4,4,FALSE),'Correlation Matrix'!$S$2:$T$15,2,FALSE),VLOOKUP(B$4,'Correlation Matrix'!$S$2:$T$15,2,FALSE))</f>
        <v>0.87889862121421614</v>
      </c>
      <c r="C21" s="9" cm="1">
        <f t="array" aca="1" ref="C21" ca="1">INDEX('Correlation Matrix'!$C$3:$P$16,VLOOKUP(HLOOKUP($A21,$B$1:$X$4,4,FALSE),'Correlation Matrix'!$S$2:$T$15,2,FALSE),VLOOKUP(C$4,'Correlation Matrix'!$S$2:$T$15,2,FALSE))</f>
        <v>0.87889862121421614</v>
      </c>
      <c r="D21" s="9" cm="1">
        <f t="array" aca="1" ref="D21" ca="1">INDEX('Correlation Matrix'!$C$3:$P$16,VLOOKUP(HLOOKUP($A21,$B$1:$X$4,4,FALSE),'Correlation Matrix'!$S$2:$T$15,2,FALSE),VLOOKUP(D$4,'Correlation Matrix'!$S$2:$T$15,2,FALSE))</f>
        <v>0.87889862121421614</v>
      </c>
      <c r="E21" s="9" cm="1">
        <f t="array" aca="1" ref="E21" ca="1">INDEX('Correlation Matrix'!$C$3:$P$16,VLOOKUP(HLOOKUP($A21,$B$1:$X$4,4,FALSE),'Correlation Matrix'!$S$2:$T$15,2,FALSE),VLOOKUP(E$4,'Correlation Matrix'!$S$2:$T$15,2,FALSE))</f>
        <v>0.79137119467082717</v>
      </c>
      <c r="F21" s="9" cm="1">
        <f t="array" aca="1" ref="F21" ca="1">INDEX('Correlation Matrix'!$C$3:$P$16,VLOOKUP(HLOOKUP($A21,$B$1:$X$4,4,FALSE),'Correlation Matrix'!$S$2:$T$15,2,FALSE),VLOOKUP(F$4,'Correlation Matrix'!$S$2:$T$15,2,FALSE))</f>
        <v>0.87889862121421614</v>
      </c>
      <c r="G21" s="9" cm="1">
        <f t="array" aca="1" ref="G21" ca="1">INDEX('Correlation Matrix'!$C$3:$P$16,VLOOKUP(HLOOKUP($A21,$B$1:$X$4,4,FALSE),'Correlation Matrix'!$S$2:$T$15,2,FALSE),VLOOKUP(G$4,'Correlation Matrix'!$S$2:$T$15,2,FALSE))</f>
        <v>0.8555545929692997</v>
      </c>
      <c r="H21" s="9" cm="1">
        <f t="array" aca="1" ref="H21" ca="1">INDEX('Correlation Matrix'!$C$3:$P$16,VLOOKUP(HLOOKUP($A21,$B$1:$X$4,4,FALSE),'Correlation Matrix'!$S$2:$T$15,2,FALSE),VLOOKUP(H$4,'Correlation Matrix'!$S$2:$T$15,2,FALSE))</f>
        <v>1</v>
      </c>
      <c r="I21" s="9" cm="1">
        <f t="array" aca="1" ref="I21" ca="1">INDEX('Correlation Matrix'!$C$3:$P$16,VLOOKUP(HLOOKUP($A21,$B$1:$X$4,4,FALSE),'Correlation Matrix'!$S$2:$T$15,2,FALSE),VLOOKUP(I$4,'Correlation Matrix'!$S$2:$T$15,2,FALSE))</f>
        <v>0.88061642869640555</v>
      </c>
      <c r="J21" s="9" cm="1">
        <f t="array" aca="1" ref="J21" ca="1">INDEX('Correlation Matrix'!$C$3:$P$16,VLOOKUP(HLOOKUP($A21,$B$1:$X$4,4,FALSE),'Correlation Matrix'!$S$2:$T$15,2,FALSE),VLOOKUP(J$4,'Correlation Matrix'!$S$2:$T$15,2,FALSE))</f>
        <v>1</v>
      </c>
      <c r="K21" s="9" cm="1">
        <f t="array" aca="1" ref="K21" ca="1">INDEX('Correlation Matrix'!$C$3:$P$16,VLOOKUP(HLOOKUP($A21,$B$1:$X$4,4,FALSE),'Correlation Matrix'!$S$2:$T$15,2,FALSE),VLOOKUP(K$4,'Correlation Matrix'!$S$2:$T$15,2,FALSE))</f>
        <v>0.96403513934096285</v>
      </c>
      <c r="L21" s="9" cm="1">
        <f t="array" aca="1" ref="L21" ca="1">INDEX('Correlation Matrix'!$C$3:$P$16,VLOOKUP(HLOOKUP($A21,$B$1:$X$4,4,FALSE),'Correlation Matrix'!$S$2:$T$15,2,FALSE),VLOOKUP(L$4,'Correlation Matrix'!$S$2:$T$15,2,FALSE))</f>
        <v>1</v>
      </c>
      <c r="M21" s="9" cm="1">
        <f t="array" aca="1" ref="M21" ca="1">INDEX('Correlation Matrix'!$C$3:$P$16,VLOOKUP(HLOOKUP($A21,$B$1:$X$4,4,FALSE),'Correlation Matrix'!$S$2:$T$15,2,FALSE),VLOOKUP(M$4,'Correlation Matrix'!$S$2:$T$15,2,FALSE))</f>
        <v>0.64265608702599208</v>
      </c>
      <c r="N21" s="9" cm="1">
        <f t="array" aca="1" ref="N21" ca="1">INDEX('Correlation Matrix'!$C$3:$P$16,VLOOKUP(HLOOKUP($A21,$B$1:$X$4,4,FALSE),'Correlation Matrix'!$S$2:$T$15,2,FALSE),VLOOKUP(N$4,'Correlation Matrix'!$S$2:$T$15,2,FALSE))</f>
        <v>0.75662885564447857</v>
      </c>
      <c r="O21" s="9" cm="1">
        <f t="array" aca="1" ref="O21" ca="1">INDEX('Correlation Matrix'!$C$3:$P$16,VLOOKUP(HLOOKUP($A21,$B$1:$X$4,4,FALSE),'Correlation Matrix'!$S$2:$T$15,2,FALSE),VLOOKUP(O$4,'Correlation Matrix'!$S$2:$T$15,2,FALSE))</f>
        <v>0.75662885564447857</v>
      </c>
      <c r="P21" s="9" cm="1">
        <f t="array" aca="1" ref="P21" ca="1">INDEX('Correlation Matrix'!$C$3:$P$16,VLOOKUP(HLOOKUP($A21,$B$1:$X$4,4,FALSE),'Correlation Matrix'!$S$2:$T$15,2,FALSE),VLOOKUP(P$4,'Correlation Matrix'!$S$2:$T$15,2,FALSE))</f>
        <v>0.63683823844053211</v>
      </c>
      <c r="Q21" s="9" cm="1">
        <f t="array" aca="1" ref="Q21" ca="1">INDEX('Correlation Matrix'!$C$3:$P$16,VLOOKUP(HLOOKUP($A21,$B$1:$X$4,4,FALSE),'Correlation Matrix'!$S$2:$T$15,2,FALSE),VLOOKUP(Q$4,'Correlation Matrix'!$S$2:$T$15,2,FALSE))</f>
        <v>0.62327184408214376</v>
      </c>
      <c r="R21" s="9" cm="1">
        <f t="array" aca="1" ref="R21" ca="1">INDEX('Correlation Matrix'!$C$3:$P$16,VLOOKUP(HLOOKUP($A21,$B$1:$X$4,4,FALSE),'Correlation Matrix'!$S$2:$T$15,2,FALSE),VLOOKUP(R$4,'Correlation Matrix'!$S$2:$T$15,2,FALSE))</f>
        <v>2.2566479061783447E-2</v>
      </c>
      <c r="S21" s="9" cm="1">
        <f t="array" aca="1" ref="S21" ca="1">INDEX('Correlation Matrix'!$C$3:$P$16,VLOOKUP(HLOOKUP($A21,$B$1:$X$4,4,FALSE),'Correlation Matrix'!$S$2:$T$15,2,FALSE),VLOOKUP(S$4,'Correlation Matrix'!$S$2:$T$15,2,FALSE))</f>
        <v>8.7472367620356102E-3</v>
      </c>
      <c r="T21" s="9" cm="1">
        <f t="array" aca="1" ref="T21" ca="1">INDEX('Correlation Matrix'!$C$3:$P$16,VLOOKUP(HLOOKUP($A21,$B$1:$X$4,4,FALSE),'Correlation Matrix'!$S$2:$T$15,2,FALSE),VLOOKUP(T$4,'Correlation Matrix'!$S$2:$T$15,2,FALSE))</f>
        <v>0.15348625898813612</v>
      </c>
      <c r="U21" s="9" cm="1">
        <f t="array" aca="1" ref="U21" ca="1">INDEX('Correlation Matrix'!$C$3:$P$16,VLOOKUP(HLOOKUP($A21,$B$1:$X$4,4,FALSE),'Correlation Matrix'!$S$2:$T$15,2,FALSE),VLOOKUP(U$4,'Correlation Matrix'!$S$2:$T$15,2,FALSE))</f>
        <v>2.2566479061783447E-2</v>
      </c>
      <c r="V21" s="9" cm="1">
        <f t="array" aca="1" ref="V21" ca="1">INDEX('Correlation Matrix'!$C$3:$P$16,VLOOKUP(HLOOKUP($A21,$B$1:$X$4,4,FALSE),'Correlation Matrix'!$S$2:$T$15,2,FALSE),VLOOKUP(V$4,'Correlation Matrix'!$S$2:$T$15,2,FALSE))</f>
        <v>0.15348625898813612</v>
      </c>
      <c r="W21" s="9" cm="1">
        <f t="array" aca="1" ref="W21" ca="1">INDEX('Correlation Matrix'!$C$3:$P$16,VLOOKUP(HLOOKUP($A21,$B$1:$X$4,4,FALSE),'Correlation Matrix'!$S$2:$T$15,2,FALSE),VLOOKUP(W$4,'Correlation Matrix'!$S$2:$T$15,2,FALSE))</f>
        <v>0.12512781855165805</v>
      </c>
      <c r="X21" s="9" cm="1">
        <f t="array" aca="1" ref="X21" ca="1">INDEX('Correlation Matrix'!$C$3:$P$16,VLOOKUP(HLOOKUP($A21,$B$1:$X$4,4,FALSE),'Correlation Matrix'!$S$2:$T$15,2,FALSE),VLOOKUP(X$4,'Correlation Matrix'!$S$2:$T$15,2,FALSE))</f>
        <v>2.2566479061783447E-2</v>
      </c>
      <c r="Y21" s="19">
        <f t="shared" ca="1" si="3"/>
        <v>2.4064151204452312E-2</v>
      </c>
      <c r="Z21" s="19">
        <f t="shared" ca="1" si="4"/>
        <v>2.4064151204452312E-2</v>
      </c>
      <c r="AA21" s="19">
        <f t="shared" ca="1" si="5"/>
        <v>2.4064151204452312E-2</v>
      </c>
      <c r="AB21" s="19">
        <f t="shared" ca="1" si="6"/>
        <v>2.9726507895080818E-2</v>
      </c>
      <c r="AC21" s="19">
        <f t="shared" ca="1" si="7"/>
        <v>2.4064151204452312E-2</v>
      </c>
      <c r="AD21" s="19">
        <f t="shared" ca="1" si="8"/>
        <v>2.6165283724183221E-2</v>
      </c>
      <c r="AE21" s="19">
        <f t="shared" ca="1" si="9"/>
        <v>3.9361084221607327E-2</v>
      </c>
      <c r="AF21" s="19">
        <f t="shared" ca="1" si="10"/>
        <v>2.4029985315009848E-2</v>
      </c>
      <c r="AG21" s="19">
        <f t="shared" ca="1" si="11"/>
        <v>3.9361084221607327E-2</v>
      </c>
      <c r="AH21" s="19">
        <f t="shared" ca="1" si="12"/>
        <v>3.3156013152644839E-2</v>
      </c>
      <c r="AI21" s="19">
        <f t="shared" ca="1" si="13"/>
        <v>3.9361084221607327E-2</v>
      </c>
      <c r="AJ21" s="19">
        <f t="shared" ca="1" si="14"/>
        <v>2.3745266430255287E-2</v>
      </c>
      <c r="AK21" s="19">
        <f t="shared" ca="1" si="15"/>
        <v>2.2322446973281087E-2</v>
      </c>
      <c r="AL21" s="19">
        <f t="shared" ca="1" si="16"/>
        <v>2.2322446973281087E-2</v>
      </c>
      <c r="AM21" s="19">
        <f t="shared" ca="1" si="17"/>
        <v>2.1652621801161256E-2</v>
      </c>
      <c r="AN21" s="19">
        <f t="shared" ca="1" si="18"/>
        <v>2.1480714291279644E-2</v>
      </c>
      <c r="AO21" s="19">
        <f t="shared" ca="1" si="19"/>
        <v>2.4637669330301777E-5</v>
      </c>
      <c r="AP21" s="19">
        <f t="shared" ca="1" si="20"/>
        <v>1.15102917463337E-4</v>
      </c>
      <c r="AQ21" s="19">
        <f t="shared" ca="1" si="21"/>
        <v>1.5461655024807789E-3</v>
      </c>
      <c r="AR21" s="19">
        <f t="shared" ca="1" si="22"/>
        <v>2.4637669330301777E-5</v>
      </c>
      <c r="AS21" s="19">
        <f t="shared" ca="1" si="23"/>
        <v>1.5461655024807789E-3</v>
      </c>
      <c r="AT21" s="19">
        <f t="shared" ca="1" si="24"/>
        <v>1.2908681256707454E-3</v>
      </c>
      <c r="AU21" s="19">
        <f t="shared" ca="1" si="25"/>
        <v>2.4637669330301777E-5</v>
      </c>
    </row>
    <row r="22" spans="1:47" x14ac:dyDescent="0.25">
      <c r="A22" t="s">
        <v>20</v>
      </c>
      <c r="B22" s="9" cm="1">
        <f t="array" aca="1" ref="B22" ca="1">INDEX('Correlation Matrix'!$C$3:$P$16,VLOOKUP(HLOOKUP($A22,$B$1:$X$4,4,FALSE),'Correlation Matrix'!$S$2:$T$15,2,FALSE),VLOOKUP(B$4,'Correlation Matrix'!$S$2:$T$15,2,FALSE))</f>
        <v>0.65100938324140412</v>
      </c>
      <c r="C22" s="9" cm="1">
        <f t="array" aca="1" ref="C22" ca="1">INDEX('Correlation Matrix'!$C$3:$P$16,VLOOKUP(HLOOKUP($A22,$B$1:$X$4,4,FALSE),'Correlation Matrix'!$S$2:$T$15,2,FALSE),VLOOKUP(C$4,'Correlation Matrix'!$S$2:$T$15,2,FALSE))</f>
        <v>0.65100938324140412</v>
      </c>
      <c r="D22" s="9" cm="1">
        <f t="array" aca="1" ref="D22" ca="1">INDEX('Correlation Matrix'!$C$3:$P$16,VLOOKUP(HLOOKUP($A22,$B$1:$X$4,4,FALSE),'Correlation Matrix'!$S$2:$T$15,2,FALSE),VLOOKUP(D$4,'Correlation Matrix'!$S$2:$T$15,2,FALSE))</f>
        <v>0.65100938324140412</v>
      </c>
      <c r="E22" s="9" cm="1">
        <f t="array" aca="1" ref="E22" ca="1">INDEX('Correlation Matrix'!$C$3:$P$16,VLOOKUP(HLOOKUP($A22,$B$1:$X$4,4,FALSE),'Correlation Matrix'!$S$2:$T$15,2,FALSE),VLOOKUP(E$4,'Correlation Matrix'!$S$2:$T$15,2,FALSE))</f>
        <v>0.67877146108149433</v>
      </c>
      <c r="F22" s="9" cm="1">
        <f t="array" aca="1" ref="F22" ca="1">INDEX('Correlation Matrix'!$C$3:$P$16,VLOOKUP(HLOOKUP($A22,$B$1:$X$4,4,FALSE),'Correlation Matrix'!$S$2:$T$15,2,FALSE),VLOOKUP(F$4,'Correlation Matrix'!$S$2:$T$15,2,FALSE))</f>
        <v>0.65100938324140412</v>
      </c>
      <c r="G22" s="9" cm="1">
        <f t="array" aca="1" ref="G22" ca="1">INDEX('Correlation Matrix'!$C$3:$P$16,VLOOKUP(HLOOKUP($A22,$B$1:$X$4,4,FALSE),'Correlation Matrix'!$S$2:$T$15,2,FALSE),VLOOKUP(G$4,'Correlation Matrix'!$S$2:$T$15,2,FALSE))</f>
        <v>0.70064436851485756</v>
      </c>
      <c r="H22" s="9" cm="1">
        <f t="array" aca="1" ref="H22" ca="1">INDEX('Correlation Matrix'!$C$3:$P$16,VLOOKUP(HLOOKUP($A22,$B$1:$X$4,4,FALSE),'Correlation Matrix'!$S$2:$T$15,2,FALSE),VLOOKUP(H$4,'Correlation Matrix'!$S$2:$T$15,2,FALSE))</f>
        <v>0.64265608702599208</v>
      </c>
      <c r="I22" s="9" cm="1">
        <f t="array" aca="1" ref="I22" ca="1">INDEX('Correlation Matrix'!$C$3:$P$16,VLOOKUP(HLOOKUP($A22,$B$1:$X$4,4,FALSE),'Correlation Matrix'!$S$2:$T$15,2,FALSE),VLOOKUP(I$4,'Correlation Matrix'!$S$2:$T$15,2,FALSE))</f>
        <v>0.64705570641731713</v>
      </c>
      <c r="J22" s="9" cm="1">
        <f t="array" aca="1" ref="J22" ca="1">INDEX('Correlation Matrix'!$C$3:$P$16,VLOOKUP(HLOOKUP($A22,$B$1:$X$4,4,FALSE),'Correlation Matrix'!$S$2:$T$15,2,FALSE),VLOOKUP(J$4,'Correlation Matrix'!$S$2:$T$15,2,FALSE))</f>
        <v>0.64265608702599208</v>
      </c>
      <c r="K22" s="9" cm="1">
        <f t="array" aca="1" ref="K22" ca="1">INDEX('Correlation Matrix'!$C$3:$P$16,VLOOKUP(HLOOKUP($A22,$B$1:$X$4,4,FALSE),'Correlation Matrix'!$S$2:$T$15,2,FALSE),VLOOKUP(K$4,'Correlation Matrix'!$S$2:$T$15,2,FALSE))</f>
        <v>0.65623861399526473</v>
      </c>
      <c r="L22" s="9" cm="1">
        <f t="array" aca="1" ref="L22" ca="1">INDEX('Correlation Matrix'!$C$3:$P$16,VLOOKUP(HLOOKUP($A22,$B$1:$X$4,4,FALSE),'Correlation Matrix'!$S$2:$T$15,2,FALSE),VLOOKUP(L$4,'Correlation Matrix'!$S$2:$T$15,2,FALSE))</f>
        <v>0.64265608702599208</v>
      </c>
      <c r="M22" s="9" cm="1">
        <f t="array" aca="1" ref="M22" ca="1">INDEX('Correlation Matrix'!$C$3:$P$16,VLOOKUP(HLOOKUP($A22,$B$1:$X$4,4,FALSE),'Correlation Matrix'!$S$2:$T$15,2,FALSE),VLOOKUP(M$4,'Correlation Matrix'!$S$2:$T$15,2,FALSE))</f>
        <v>1</v>
      </c>
      <c r="N22" s="9" cm="1">
        <f t="array" aca="1" ref="N22" ca="1">INDEX('Correlation Matrix'!$C$3:$P$16,VLOOKUP(HLOOKUP($A22,$B$1:$X$4,4,FALSE),'Correlation Matrix'!$S$2:$T$15,2,FALSE),VLOOKUP(N$4,'Correlation Matrix'!$S$2:$T$15,2,FALSE))</f>
        <v>0.90568603592976327</v>
      </c>
      <c r="O22" s="9" cm="1">
        <f t="array" aca="1" ref="O22" ca="1">INDEX('Correlation Matrix'!$C$3:$P$16,VLOOKUP(HLOOKUP($A22,$B$1:$X$4,4,FALSE),'Correlation Matrix'!$S$2:$T$15,2,FALSE),VLOOKUP(O$4,'Correlation Matrix'!$S$2:$T$15,2,FALSE))</f>
        <v>0.90568603592976327</v>
      </c>
      <c r="P22" s="9" cm="1">
        <f t="array" aca="1" ref="P22" ca="1">INDEX('Correlation Matrix'!$C$3:$P$16,VLOOKUP(HLOOKUP($A22,$B$1:$X$4,4,FALSE),'Correlation Matrix'!$S$2:$T$15,2,FALSE),VLOOKUP(P$4,'Correlation Matrix'!$S$2:$T$15,2,FALSE))</f>
        <v>0.4052345107597593</v>
      </c>
      <c r="Q22" s="9" cm="1">
        <f t="array" aca="1" ref="Q22" ca="1">INDEX('Correlation Matrix'!$C$3:$P$16,VLOOKUP(HLOOKUP($A22,$B$1:$X$4,4,FALSE),'Correlation Matrix'!$S$2:$T$15,2,FALSE),VLOOKUP(Q$4,'Correlation Matrix'!$S$2:$T$15,2,FALSE))</f>
        <v>0.38653614021859978</v>
      </c>
      <c r="R22" s="9" cm="1">
        <f t="array" aca="1" ref="R22" ca="1">INDEX('Correlation Matrix'!$C$3:$P$16,VLOOKUP(HLOOKUP($A22,$B$1:$X$4,4,FALSE),'Correlation Matrix'!$S$2:$T$15,2,FALSE),VLOOKUP(R$4,'Correlation Matrix'!$S$2:$T$15,2,FALSE))</f>
        <v>1.6294375978305298E-2</v>
      </c>
      <c r="S22" s="9" cm="1">
        <f t="array" aca="1" ref="S22" ca="1">INDEX('Correlation Matrix'!$C$3:$P$16,VLOOKUP(HLOOKUP($A22,$B$1:$X$4,4,FALSE),'Correlation Matrix'!$S$2:$T$15,2,FALSE),VLOOKUP(S$4,'Correlation Matrix'!$S$2:$T$15,2,FALSE))</f>
        <v>4.294754512426395E-2</v>
      </c>
      <c r="T22" s="9" cm="1">
        <f t="array" aca="1" ref="T22" ca="1">INDEX('Correlation Matrix'!$C$3:$P$16,VLOOKUP(HLOOKUP($A22,$B$1:$X$4,4,FALSE),'Correlation Matrix'!$S$2:$T$15,2,FALSE),VLOOKUP(T$4,'Correlation Matrix'!$S$2:$T$15,2,FALSE))</f>
        <v>0.17019221878290686</v>
      </c>
      <c r="U22" s="9" cm="1">
        <f t="array" aca="1" ref="U22" ca="1">INDEX('Correlation Matrix'!$C$3:$P$16,VLOOKUP(HLOOKUP($A22,$B$1:$X$4,4,FALSE),'Correlation Matrix'!$S$2:$T$15,2,FALSE),VLOOKUP(U$4,'Correlation Matrix'!$S$2:$T$15,2,FALSE))</f>
        <v>1.6294375978305298E-2</v>
      </c>
      <c r="V22" s="9" cm="1">
        <f t="array" aca="1" ref="V22" ca="1">INDEX('Correlation Matrix'!$C$3:$P$16,VLOOKUP(HLOOKUP($A22,$B$1:$X$4,4,FALSE),'Correlation Matrix'!$S$2:$T$15,2,FALSE),VLOOKUP(V$4,'Correlation Matrix'!$S$2:$T$15,2,FALSE))</f>
        <v>0.17019221878290686</v>
      </c>
      <c r="W22" s="9" cm="1">
        <f t="array" aca="1" ref="W22" ca="1">INDEX('Correlation Matrix'!$C$3:$P$16,VLOOKUP(HLOOKUP($A22,$B$1:$X$4,4,FALSE),'Correlation Matrix'!$S$2:$T$15,2,FALSE),VLOOKUP(W$4,'Correlation Matrix'!$S$2:$T$15,2,FALSE))</f>
        <v>0.13474345587697351</v>
      </c>
      <c r="X22" s="9" cm="1">
        <f t="array" aca="1" ref="X22" ca="1">INDEX('Correlation Matrix'!$C$3:$P$16,VLOOKUP(HLOOKUP($A22,$B$1:$X$4,4,FALSE),'Correlation Matrix'!$S$2:$T$15,2,FALSE),VLOOKUP(X$4,'Correlation Matrix'!$S$2:$T$15,2,FALSE))</f>
        <v>1.6294375978305298E-2</v>
      </c>
      <c r="Y22" s="19">
        <f t="shared" ca="1" si="3"/>
        <v>1.6732097305559763E-2</v>
      </c>
      <c r="Z22" s="19">
        <f t="shared" ca="1" si="4"/>
        <v>1.6732097305559763E-2</v>
      </c>
      <c r="AA22" s="19">
        <f t="shared" ca="1" si="5"/>
        <v>1.6732097305559763E-2</v>
      </c>
      <c r="AB22" s="19">
        <f t="shared" ca="1" si="6"/>
        <v>2.3934182504489143E-2</v>
      </c>
      <c r="AC22" s="19">
        <f t="shared" ca="1" si="7"/>
        <v>1.6732097305559763E-2</v>
      </c>
      <c r="AD22" s="19">
        <f t="shared" ca="1" si="8"/>
        <v>2.0114383479145331E-2</v>
      </c>
      <c r="AE22" s="19">
        <f t="shared" ca="1" si="9"/>
        <v>2.3745266430255287E-2</v>
      </c>
      <c r="AF22" s="19">
        <f t="shared" ca="1" si="10"/>
        <v>1.6574474291857197E-2</v>
      </c>
      <c r="AG22" s="19">
        <f t="shared" ca="1" si="11"/>
        <v>2.3745266430255287E-2</v>
      </c>
      <c r="AH22" s="19">
        <f t="shared" ca="1" si="12"/>
        <v>2.1186664475318109E-2</v>
      </c>
      <c r="AI22" s="19">
        <f t="shared" ca="1" si="13"/>
        <v>2.3745266430255287E-2</v>
      </c>
      <c r="AJ22" s="19">
        <f t="shared" ca="1" si="14"/>
        <v>3.4684048927225319E-2</v>
      </c>
      <c r="AK22" s="19">
        <f t="shared" ca="1" si="15"/>
        <v>2.5082333637845244E-2</v>
      </c>
      <c r="AL22" s="19">
        <f t="shared" ca="1" si="16"/>
        <v>2.5082333637845244E-2</v>
      </c>
      <c r="AM22" s="19">
        <f t="shared" ca="1" si="17"/>
        <v>1.2933591814667612E-2</v>
      </c>
      <c r="AN22" s="19">
        <f t="shared" ca="1" si="18"/>
        <v>1.2505258820799657E-2</v>
      </c>
      <c r="AO22" s="19">
        <f t="shared" ca="1" si="19"/>
        <v>1.669955584202977E-5</v>
      </c>
      <c r="AP22" s="19">
        <f t="shared" ca="1" si="20"/>
        <v>5.3049972516540193E-4</v>
      </c>
      <c r="AQ22" s="19">
        <f t="shared" ca="1" si="21"/>
        <v>1.6093760986450542E-3</v>
      </c>
      <c r="AR22" s="19">
        <f t="shared" ca="1" si="22"/>
        <v>1.669955584202977E-5</v>
      </c>
      <c r="AS22" s="19">
        <f t="shared" ca="1" si="23"/>
        <v>1.6093760986450542E-3</v>
      </c>
      <c r="AT22" s="19">
        <f t="shared" ca="1" si="24"/>
        <v>1.3048694234808087E-3</v>
      </c>
      <c r="AU22" s="19">
        <f t="shared" ca="1" si="25"/>
        <v>1.669955584202977E-5</v>
      </c>
    </row>
    <row r="23" spans="1:47" x14ac:dyDescent="0.25">
      <c r="A23" t="s">
        <v>22</v>
      </c>
      <c r="B23" s="9" cm="1">
        <f t="array" aca="1" ref="B23" ca="1">INDEX('Correlation Matrix'!$C$3:$P$16,VLOOKUP(HLOOKUP($A23,$B$1:$X$4,4,FALSE),'Correlation Matrix'!$S$2:$T$15,2,FALSE),VLOOKUP(B$4,'Correlation Matrix'!$S$2:$T$15,2,FALSE))</f>
        <v>0.79872019057164811</v>
      </c>
      <c r="C23" s="9" cm="1">
        <f t="array" aca="1" ref="C23" ca="1">INDEX('Correlation Matrix'!$C$3:$P$16,VLOOKUP(HLOOKUP($A23,$B$1:$X$4,4,FALSE),'Correlation Matrix'!$S$2:$T$15,2,FALSE),VLOOKUP(C$4,'Correlation Matrix'!$S$2:$T$15,2,FALSE))</f>
        <v>0.79872019057164811</v>
      </c>
      <c r="D23" s="9" cm="1">
        <f t="array" aca="1" ref="D23" ca="1">INDEX('Correlation Matrix'!$C$3:$P$16,VLOOKUP(HLOOKUP($A23,$B$1:$X$4,4,FALSE),'Correlation Matrix'!$S$2:$T$15,2,FALSE),VLOOKUP(D$4,'Correlation Matrix'!$S$2:$T$15,2,FALSE))</f>
        <v>0.79872019057164811</v>
      </c>
      <c r="E23" s="9" cm="1">
        <f t="array" aca="1" ref="E23" ca="1">INDEX('Correlation Matrix'!$C$3:$P$16,VLOOKUP(HLOOKUP($A23,$B$1:$X$4,4,FALSE),'Correlation Matrix'!$S$2:$T$15,2,FALSE),VLOOKUP(E$4,'Correlation Matrix'!$S$2:$T$15,2,FALSE))</f>
        <v>0.76710717602749623</v>
      </c>
      <c r="F23" s="9" cm="1">
        <f t="array" aca="1" ref="F23" ca="1">INDEX('Correlation Matrix'!$C$3:$P$16,VLOOKUP(HLOOKUP($A23,$B$1:$X$4,4,FALSE),'Correlation Matrix'!$S$2:$T$15,2,FALSE),VLOOKUP(F$4,'Correlation Matrix'!$S$2:$T$15,2,FALSE))</f>
        <v>0.79872019057164811</v>
      </c>
      <c r="G23" s="9" cm="1">
        <f t="array" aca="1" ref="G23" ca="1">INDEX('Correlation Matrix'!$C$3:$P$16,VLOOKUP(HLOOKUP($A23,$B$1:$X$4,4,FALSE),'Correlation Matrix'!$S$2:$T$15,2,FALSE),VLOOKUP(G$4,'Correlation Matrix'!$S$2:$T$15,2,FALSE))</f>
        <v>0.81882141894504956</v>
      </c>
      <c r="H23" s="9" cm="1">
        <f t="array" aca="1" ref="H23" ca="1">INDEX('Correlation Matrix'!$C$3:$P$16,VLOOKUP(HLOOKUP($A23,$B$1:$X$4,4,FALSE),'Correlation Matrix'!$S$2:$T$15,2,FALSE),VLOOKUP(H$4,'Correlation Matrix'!$S$2:$T$15,2,FALSE))</f>
        <v>0.75662885564447857</v>
      </c>
      <c r="I23" s="9" cm="1">
        <f t="array" aca="1" ref="I23" ca="1">INDEX('Correlation Matrix'!$C$3:$P$16,VLOOKUP(HLOOKUP($A23,$B$1:$X$4,4,FALSE),'Correlation Matrix'!$S$2:$T$15,2,FALSE),VLOOKUP(I$4,'Correlation Matrix'!$S$2:$T$15,2,FALSE))</f>
        <v>0.79602623392983118</v>
      </c>
      <c r="J23" s="9" cm="1">
        <f t="array" aca="1" ref="J23" ca="1">INDEX('Correlation Matrix'!$C$3:$P$16,VLOOKUP(HLOOKUP($A23,$B$1:$X$4,4,FALSE),'Correlation Matrix'!$S$2:$T$15,2,FALSE),VLOOKUP(J$4,'Correlation Matrix'!$S$2:$T$15,2,FALSE))</f>
        <v>0.75662885564447857</v>
      </c>
      <c r="K23" s="9" cm="1">
        <f t="array" aca="1" ref="K23" ca="1">INDEX('Correlation Matrix'!$C$3:$P$16,VLOOKUP(HLOOKUP($A23,$B$1:$X$4,4,FALSE),'Correlation Matrix'!$S$2:$T$15,2,FALSE),VLOOKUP(K$4,'Correlation Matrix'!$S$2:$T$15,2,FALSE))</f>
        <v>0.78274624397179959</v>
      </c>
      <c r="L23" s="9" cm="1">
        <f t="array" aca="1" ref="L23" ca="1">INDEX('Correlation Matrix'!$C$3:$P$16,VLOOKUP(HLOOKUP($A23,$B$1:$X$4,4,FALSE),'Correlation Matrix'!$S$2:$T$15,2,FALSE),VLOOKUP(L$4,'Correlation Matrix'!$S$2:$T$15,2,FALSE))</f>
        <v>0.75662885564447857</v>
      </c>
      <c r="M23" s="9" cm="1">
        <f t="array" aca="1" ref="M23" ca="1">INDEX('Correlation Matrix'!$C$3:$P$16,VLOOKUP(HLOOKUP($A23,$B$1:$X$4,4,FALSE),'Correlation Matrix'!$S$2:$T$15,2,FALSE),VLOOKUP(M$4,'Correlation Matrix'!$S$2:$T$15,2,FALSE))</f>
        <v>0.90568603592976327</v>
      </c>
      <c r="N23" s="9" cm="1">
        <f t="array" aca="1" ref="N23" ca="1">INDEX('Correlation Matrix'!$C$3:$P$16,VLOOKUP(HLOOKUP($A23,$B$1:$X$4,4,FALSE),'Correlation Matrix'!$S$2:$T$15,2,FALSE),VLOOKUP(N$4,'Correlation Matrix'!$S$2:$T$15,2,FALSE))</f>
        <v>1</v>
      </c>
      <c r="O23" s="9" cm="1">
        <f t="array" aca="1" ref="O23" ca="1">INDEX('Correlation Matrix'!$C$3:$P$16,VLOOKUP(HLOOKUP($A23,$B$1:$X$4,4,FALSE),'Correlation Matrix'!$S$2:$T$15,2,FALSE),VLOOKUP(O$4,'Correlation Matrix'!$S$2:$T$15,2,FALSE))</f>
        <v>1</v>
      </c>
      <c r="P23" s="9" cm="1">
        <f t="array" aca="1" ref="P23" ca="1">INDEX('Correlation Matrix'!$C$3:$P$16,VLOOKUP(HLOOKUP($A23,$B$1:$X$4,4,FALSE),'Correlation Matrix'!$S$2:$T$15,2,FALSE),VLOOKUP(P$4,'Correlation Matrix'!$S$2:$T$15,2,FALSE))</f>
        <v>0.53924106266154748</v>
      </c>
      <c r="Q23" s="9" cm="1">
        <f t="array" aca="1" ref="Q23" ca="1">INDEX('Correlation Matrix'!$C$3:$P$16,VLOOKUP(HLOOKUP($A23,$B$1:$X$4,4,FALSE),'Correlation Matrix'!$S$2:$T$15,2,FALSE),VLOOKUP(Q$4,'Correlation Matrix'!$S$2:$T$15,2,FALSE))</f>
        <v>0.51950329383443405</v>
      </c>
      <c r="R23" s="9" cm="1">
        <f t="array" aca="1" ref="R23" ca="1">INDEX('Correlation Matrix'!$C$3:$P$16,VLOOKUP(HLOOKUP($A23,$B$1:$X$4,4,FALSE),'Correlation Matrix'!$S$2:$T$15,2,FALSE),VLOOKUP(R$4,'Correlation Matrix'!$S$2:$T$15,2,FALSE))</f>
        <v>6.7133244360232953E-3</v>
      </c>
      <c r="S23" s="9" cm="1">
        <f t="array" aca="1" ref="S23" ca="1">INDEX('Correlation Matrix'!$C$3:$P$16,VLOOKUP(HLOOKUP($A23,$B$1:$X$4,4,FALSE),'Correlation Matrix'!$S$2:$T$15,2,FALSE),VLOOKUP(S$4,'Correlation Matrix'!$S$2:$T$15,2,FALSE))</f>
        <v>7.8698732578585937E-2</v>
      </c>
      <c r="T23" s="9" cm="1">
        <f t="array" aca="1" ref="T23" ca="1">INDEX('Correlation Matrix'!$C$3:$P$16,VLOOKUP(HLOOKUP($A23,$B$1:$X$4,4,FALSE),'Correlation Matrix'!$S$2:$T$15,2,FALSE),VLOOKUP(T$4,'Correlation Matrix'!$S$2:$T$15,2,FALSE))</f>
        <v>0.22152024078583574</v>
      </c>
      <c r="U23" s="9" cm="1">
        <f t="array" aca="1" ref="U23" ca="1">INDEX('Correlation Matrix'!$C$3:$P$16,VLOOKUP(HLOOKUP($A23,$B$1:$X$4,4,FALSE),'Correlation Matrix'!$S$2:$T$15,2,FALSE),VLOOKUP(U$4,'Correlation Matrix'!$S$2:$T$15,2,FALSE))</f>
        <v>6.7133244360232953E-3</v>
      </c>
      <c r="V23" s="9" cm="1">
        <f t="array" aca="1" ref="V23" ca="1">INDEX('Correlation Matrix'!$C$3:$P$16,VLOOKUP(HLOOKUP($A23,$B$1:$X$4,4,FALSE),'Correlation Matrix'!$S$2:$T$15,2,FALSE),VLOOKUP(V$4,'Correlation Matrix'!$S$2:$T$15,2,FALSE))</f>
        <v>0.22152024078583574</v>
      </c>
      <c r="W23" s="9" cm="1">
        <f t="array" aca="1" ref="W23" ca="1">INDEX('Correlation Matrix'!$C$3:$P$16,VLOOKUP(HLOOKUP($A23,$B$1:$X$4,4,FALSE),'Correlation Matrix'!$S$2:$T$15,2,FALSE),VLOOKUP(W$4,'Correlation Matrix'!$S$2:$T$15,2,FALSE))</f>
        <v>0.1875127858812799</v>
      </c>
      <c r="X23" s="9" cm="1">
        <f t="array" aca="1" ref="X23" ca="1">INDEX('Correlation Matrix'!$C$3:$P$16,VLOOKUP(HLOOKUP($A23,$B$1:$X$4,4,FALSE),'Correlation Matrix'!$S$2:$T$15,2,FALSE),VLOOKUP(X$4,'Correlation Matrix'!$S$2:$T$15,2,FALSE))</f>
        <v>6.7133244360232953E-3</v>
      </c>
      <c r="Y23" s="19">
        <f t="shared" ca="1" si="3"/>
        <v>1.6391484022499039E-2</v>
      </c>
      <c r="Z23" s="19">
        <f t="shared" ca="1" si="4"/>
        <v>1.6391484022499039E-2</v>
      </c>
      <c r="AA23" s="19">
        <f t="shared" ca="1" si="5"/>
        <v>1.6391484022499039E-2</v>
      </c>
      <c r="AB23" s="19">
        <f t="shared" ca="1" si="6"/>
        <v>2.1597901097649145E-2</v>
      </c>
      <c r="AC23" s="19">
        <f t="shared" ca="1" si="7"/>
        <v>1.6391484022499039E-2</v>
      </c>
      <c r="AD23" s="19">
        <f t="shared" ca="1" si="8"/>
        <v>1.8769761877451951E-2</v>
      </c>
      <c r="AE23" s="19">
        <f t="shared" ca="1" si="9"/>
        <v>2.2322446973281087E-2</v>
      </c>
      <c r="AF23" s="19">
        <f t="shared" ca="1" si="10"/>
        <v>1.6281182702539091E-2</v>
      </c>
      <c r="AG23" s="19">
        <f t="shared" ca="1" si="11"/>
        <v>2.2322446973281087E-2</v>
      </c>
      <c r="AH23" s="19">
        <f t="shared" ca="1" si="12"/>
        <v>2.0178193313337936E-2</v>
      </c>
      <c r="AI23" s="19">
        <f t="shared" ca="1" si="13"/>
        <v>2.2322446973281087E-2</v>
      </c>
      <c r="AJ23" s="19">
        <f t="shared" ca="1" si="14"/>
        <v>2.5082333637845244E-2</v>
      </c>
      <c r="AK23" s="19">
        <f t="shared" ca="1" si="15"/>
        <v>2.2113156887002185E-2</v>
      </c>
      <c r="AL23" s="19">
        <f t="shared" ca="1" si="16"/>
        <v>2.2113156887002185E-2</v>
      </c>
      <c r="AM23" s="19">
        <f t="shared" ca="1" si="17"/>
        <v>1.3742196712645621E-2</v>
      </c>
      <c r="AN23" s="19">
        <f t="shared" ca="1" si="18"/>
        <v>1.3419964377450308E-2</v>
      </c>
      <c r="AO23" s="19">
        <f t="shared" ca="1" si="19"/>
        <v>5.4937045783963275E-6</v>
      </c>
      <c r="AP23" s="19">
        <f t="shared" ca="1" si="20"/>
        <v>7.7620249658210121E-4</v>
      </c>
      <c r="AQ23" s="19">
        <f t="shared" ca="1" si="21"/>
        <v>1.6725986437035874E-3</v>
      </c>
      <c r="AR23" s="19">
        <f t="shared" ca="1" si="22"/>
        <v>5.4937045783963275E-6</v>
      </c>
      <c r="AS23" s="19">
        <f t="shared" ca="1" si="23"/>
        <v>1.6725986437035874E-3</v>
      </c>
      <c r="AT23" s="19">
        <f t="shared" ca="1" si="24"/>
        <v>1.4499423581302024E-3</v>
      </c>
      <c r="AU23" s="19">
        <f t="shared" ca="1" si="25"/>
        <v>5.4937045783963275E-6</v>
      </c>
    </row>
    <row r="24" spans="1:47" x14ac:dyDescent="0.25">
      <c r="A24" t="s">
        <v>25</v>
      </c>
      <c r="B24" s="9" cm="1">
        <f t="array" aca="1" ref="B24" ca="1">INDEX('Correlation Matrix'!$C$3:$P$16,VLOOKUP(HLOOKUP($A24,$B$1:$X$4,4,FALSE),'Correlation Matrix'!$S$2:$T$15,2,FALSE),VLOOKUP(B$4,'Correlation Matrix'!$S$2:$T$15,2,FALSE))</f>
        <v>0.79872019057164811</v>
      </c>
      <c r="C24" s="9" cm="1">
        <f t="array" aca="1" ref="C24" ca="1">INDEX('Correlation Matrix'!$C$3:$P$16,VLOOKUP(HLOOKUP($A24,$B$1:$X$4,4,FALSE),'Correlation Matrix'!$S$2:$T$15,2,FALSE),VLOOKUP(C$4,'Correlation Matrix'!$S$2:$T$15,2,FALSE))</f>
        <v>0.79872019057164811</v>
      </c>
      <c r="D24" s="9" cm="1">
        <f t="array" aca="1" ref="D24" ca="1">INDEX('Correlation Matrix'!$C$3:$P$16,VLOOKUP(HLOOKUP($A24,$B$1:$X$4,4,FALSE),'Correlation Matrix'!$S$2:$T$15,2,FALSE),VLOOKUP(D$4,'Correlation Matrix'!$S$2:$T$15,2,FALSE))</f>
        <v>0.79872019057164811</v>
      </c>
      <c r="E24" s="9" cm="1">
        <f t="array" aca="1" ref="E24" ca="1">INDEX('Correlation Matrix'!$C$3:$P$16,VLOOKUP(HLOOKUP($A24,$B$1:$X$4,4,FALSE),'Correlation Matrix'!$S$2:$T$15,2,FALSE),VLOOKUP(E$4,'Correlation Matrix'!$S$2:$T$15,2,FALSE))</f>
        <v>0.76710717602749623</v>
      </c>
      <c r="F24" s="9" cm="1">
        <f t="array" aca="1" ref="F24" ca="1">INDEX('Correlation Matrix'!$C$3:$P$16,VLOOKUP(HLOOKUP($A24,$B$1:$X$4,4,FALSE),'Correlation Matrix'!$S$2:$T$15,2,FALSE),VLOOKUP(F$4,'Correlation Matrix'!$S$2:$T$15,2,FALSE))</f>
        <v>0.79872019057164811</v>
      </c>
      <c r="G24" s="9" cm="1">
        <f t="array" aca="1" ref="G24" ca="1">INDEX('Correlation Matrix'!$C$3:$P$16,VLOOKUP(HLOOKUP($A24,$B$1:$X$4,4,FALSE),'Correlation Matrix'!$S$2:$T$15,2,FALSE),VLOOKUP(G$4,'Correlation Matrix'!$S$2:$T$15,2,FALSE))</f>
        <v>0.81882141894504956</v>
      </c>
      <c r="H24" s="9" cm="1">
        <f t="array" aca="1" ref="H24" ca="1">INDEX('Correlation Matrix'!$C$3:$P$16,VLOOKUP(HLOOKUP($A24,$B$1:$X$4,4,FALSE),'Correlation Matrix'!$S$2:$T$15,2,FALSE),VLOOKUP(H$4,'Correlation Matrix'!$S$2:$T$15,2,FALSE))</f>
        <v>0.75662885564447857</v>
      </c>
      <c r="I24" s="9" cm="1">
        <f t="array" aca="1" ref="I24" ca="1">INDEX('Correlation Matrix'!$C$3:$P$16,VLOOKUP(HLOOKUP($A24,$B$1:$X$4,4,FALSE),'Correlation Matrix'!$S$2:$T$15,2,FALSE),VLOOKUP(I$4,'Correlation Matrix'!$S$2:$T$15,2,FALSE))</f>
        <v>0.79602623392983118</v>
      </c>
      <c r="J24" s="9" cm="1">
        <f t="array" aca="1" ref="J24" ca="1">INDEX('Correlation Matrix'!$C$3:$P$16,VLOOKUP(HLOOKUP($A24,$B$1:$X$4,4,FALSE),'Correlation Matrix'!$S$2:$T$15,2,FALSE),VLOOKUP(J$4,'Correlation Matrix'!$S$2:$T$15,2,FALSE))</f>
        <v>0.75662885564447857</v>
      </c>
      <c r="K24" s="9" cm="1">
        <f t="array" aca="1" ref="K24" ca="1">INDEX('Correlation Matrix'!$C$3:$P$16,VLOOKUP(HLOOKUP($A24,$B$1:$X$4,4,FALSE),'Correlation Matrix'!$S$2:$T$15,2,FALSE),VLOOKUP(K$4,'Correlation Matrix'!$S$2:$T$15,2,FALSE))</f>
        <v>0.78274624397179959</v>
      </c>
      <c r="L24" s="9" cm="1">
        <f t="array" aca="1" ref="L24" ca="1">INDEX('Correlation Matrix'!$C$3:$P$16,VLOOKUP(HLOOKUP($A24,$B$1:$X$4,4,FALSE),'Correlation Matrix'!$S$2:$T$15,2,FALSE),VLOOKUP(L$4,'Correlation Matrix'!$S$2:$T$15,2,FALSE))</f>
        <v>0.75662885564447857</v>
      </c>
      <c r="M24" s="9" cm="1">
        <f t="array" aca="1" ref="M24" ca="1">INDEX('Correlation Matrix'!$C$3:$P$16,VLOOKUP(HLOOKUP($A24,$B$1:$X$4,4,FALSE),'Correlation Matrix'!$S$2:$T$15,2,FALSE),VLOOKUP(M$4,'Correlation Matrix'!$S$2:$T$15,2,FALSE))</f>
        <v>0.90568603592976327</v>
      </c>
      <c r="N24" s="9" cm="1">
        <f t="array" aca="1" ref="N24" ca="1">INDEX('Correlation Matrix'!$C$3:$P$16,VLOOKUP(HLOOKUP($A24,$B$1:$X$4,4,FALSE),'Correlation Matrix'!$S$2:$T$15,2,FALSE),VLOOKUP(N$4,'Correlation Matrix'!$S$2:$T$15,2,FALSE))</f>
        <v>1</v>
      </c>
      <c r="O24" s="9" cm="1">
        <f t="array" aca="1" ref="O24" ca="1">INDEX('Correlation Matrix'!$C$3:$P$16,VLOOKUP(HLOOKUP($A24,$B$1:$X$4,4,FALSE),'Correlation Matrix'!$S$2:$T$15,2,FALSE),VLOOKUP(O$4,'Correlation Matrix'!$S$2:$T$15,2,FALSE))</f>
        <v>1</v>
      </c>
      <c r="P24" s="9" cm="1">
        <f t="array" aca="1" ref="P24" ca="1">INDEX('Correlation Matrix'!$C$3:$P$16,VLOOKUP(HLOOKUP($A24,$B$1:$X$4,4,FALSE),'Correlation Matrix'!$S$2:$T$15,2,FALSE),VLOOKUP(P$4,'Correlation Matrix'!$S$2:$T$15,2,FALSE))</f>
        <v>0.53924106266154748</v>
      </c>
      <c r="Q24" s="9" cm="1">
        <f t="array" aca="1" ref="Q24" ca="1">INDEX('Correlation Matrix'!$C$3:$P$16,VLOOKUP(HLOOKUP($A24,$B$1:$X$4,4,FALSE),'Correlation Matrix'!$S$2:$T$15,2,FALSE),VLOOKUP(Q$4,'Correlation Matrix'!$S$2:$T$15,2,FALSE))</f>
        <v>0.51950329383443405</v>
      </c>
      <c r="R24" s="9" cm="1">
        <f t="array" aca="1" ref="R24" ca="1">INDEX('Correlation Matrix'!$C$3:$P$16,VLOOKUP(HLOOKUP($A24,$B$1:$X$4,4,FALSE),'Correlation Matrix'!$S$2:$T$15,2,FALSE),VLOOKUP(R$4,'Correlation Matrix'!$S$2:$T$15,2,FALSE))</f>
        <v>6.7133244360232953E-3</v>
      </c>
      <c r="S24" s="9" cm="1">
        <f t="array" aca="1" ref="S24" ca="1">INDEX('Correlation Matrix'!$C$3:$P$16,VLOOKUP(HLOOKUP($A24,$B$1:$X$4,4,FALSE),'Correlation Matrix'!$S$2:$T$15,2,FALSE),VLOOKUP(S$4,'Correlation Matrix'!$S$2:$T$15,2,FALSE))</f>
        <v>7.8698732578585937E-2</v>
      </c>
      <c r="T24" s="9" cm="1">
        <f t="array" aca="1" ref="T24" ca="1">INDEX('Correlation Matrix'!$C$3:$P$16,VLOOKUP(HLOOKUP($A24,$B$1:$X$4,4,FALSE),'Correlation Matrix'!$S$2:$T$15,2,FALSE),VLOOKUP(T$4,'Correlation Matrix'!$S$2:$T$15,2,FALSE))</f>
        <v>0.22152024078583574</v>
      </c>
      <c r="U24" s="9" cm="1">
        <f t="array" aca="1" ref="U24" ca="1">INDEX('Correlation Matrix'!$C$3:$P$16,VLOOKUP(HLOOKUP($A24,$B$1:$X$4,4,FALSE),'Correlation Matrix'!$S$2:$T$15,2,FALSE),VLOOKUP(U$4,'Correlation Matrix'!$S$2:$T$15,2,FALSE))</f>
        <v>6.7133244360232953E-3</v>
      </c>
      <c r="V24" s="9" cm="1">
        <f t="array" aca="1" ref="V24" ca="1">INDEX('Correlation Matrix'!$C$3:$P$16,VLOOKUP(HLOOKUP($A24,$B$1:$X$4,4,FALSE),'Correlation Matrix'!$S$2:$T$15,2,FALSE),VLOOKUP(V$4,'Correlation Matrix'!$S$2:$T$15,2,FALSE))</f>
        <v>0.22152024078583574</v>
      </c>
      <c r="W24" s="9" cm="1">
        <f t="array" aca="1" ref="W24" ca="1">INDEX('Correlation Matrix'!$C$3:$P$16,VLOOKUP(HLOOKUP($A24,$B$1:$X$4,4,FALSE),'Correlation Matrix'!$S$2:$T$15,2,FALSE),VLOOKUP(W$4,'Correlation Matrix'!$S$2:$T$15,2,FALSE))</f>
        <v>0.1875127858812799</v>
      </c>
      <c r="X24" s="9" cm="1">
        <f t="array" aca="1" ref="X24" ca="1">INDEX('Correlation Matrix'!$C$3:$P$16,VLOOKUP(HLOOKUP($A24,$B$1:$X$4,4,FALSE),'Correlation Matrix'!$S$2:$T$15,2,FALSE),VLOOKUP(X$4,'Correlation Matrix'!$S$2:$T$15,2,FALSE))</f>
        <v>6.7133244360232953E-3</v>
      </c>
      <c r="Y24" s="19">
        <f t="shared" ca="1" si="3"/>
        <v>1.6391484022499039E-2</v>
      </c>
      <c r="Z24" s="19">
        <f t="shared" ca="1" si="4"/>
        <v>1.6391484022499039E-2</v>
      </c>
      <c r="AA24" s="19">
        <f t="shared" ca="1" si="5"/>
        <v>1.6391484022499039E-2</v>
      </c>
      <c r="AB24" s="19">
        <f t="shared" ca="1" si="6"/>
        <v>2.1597901097649145E-2</v>
      </c>
      <c r="AC24" s="19">
        <f t="shared" ca="1" si="7"/>
        <v>1.6391484022499039E-2</v>
      </c>
      <c r="AD24" s="19">
        <f t="shared" ca="1" si="8"/>
        <v>1.8769761877451951E-2</v>
      </c>
      <c r="AE24" s="19">
        <f t="shared" ca="1" si="9"/>
        <v>2.2322446973281087E-2</v>
      </c>
      <c r="AF24" s="19">
        <f t="shared" ca="1" si="10"/>
        <v>1.6281182702539091E-2</v>
      </c>
      <c r="AG24" s="19">
        <f t="shared" ca="1" si="11"/>
        <v>2.2322446973281087E-2</v>
      </c>
      <c r="AH24" s="19">
        <f t="shared" ca="1" si="12"/>
        <v>2.0178193313337936E-2</v>
      </c>
      <c r="AI24" s="19">
        <f t="shared" ca="1" si="13"/>
        <v>2.2322446973281087E-2</v>
      </c>
      <c r="AJ24" s="19">
        <f t="shared" ca="1" si="14"/>
        <v>2.5082333637845244E-2</v>
      </c>
      <c r="AK24" s="19">
        <f t="shared" ca="1" si="15"/>
        <v>2.2113156887002185E-2</v>
      </c>
      <c r="AL24" s="19">
        <f t="shared" ca="1" si="16"/>
        <v>2.2113156887002185E-2</v>
      </c>
      <c r="AM24" s="19">
        <f t="shared" ca="1" si="17"/>
        <v>1.3742196712645621E-2</v>
      </c>
      <c r="AN24" s="19">
        <f t="shared" ca="1" si="18"/>
        <v>1.3419964377450308E-2</v>
      </c>
      <c r="AO24" s="19">
        <f t="shared" ca="1" si="19"/>
        <v>5.4937045783963275E-6</v>
      </c>
      <c r="AP24" s="19">
        <f t="shared" ca="1" si="20"/>
        <v>7.7620249658210121E-4</v>
      </c>
      <c r="AQ24" s="19">
        <f t="shared" ca="1" si="21"/>
        <v>1.6725986437035874E-3</v>
      </c>
      <c r="AR24" s="19">
        <f t="shared" ca="1" si="22"/>
        <v>5.4937045783963275E-6</v>
      </c>
      <c r="AS24" s="19">
        <f t="shared" ca="1" si="23"/>
        <v>1.6725986437035874E-3</v>
      </c>
      <c r="AT24" s="19">
        <f t="shared" ca="1" si="24"/>
        <v>1.4499423581302024E-3</v>
      </c>
      <c r="AU24" s="19">
        <f t="shared" ca="1" si="25"/>
        <v>5.4937045783963275E-6</v>
      </c>
    </row>
    <row r="25" spans="1:47" x14ac:dyDescent="0.25">
      <c r="A25" t="s">
        <v>26</v>
      </c>
      <c r="B25" s="9" cm="1">
        <f t="array" aca="1" ref="B25" ca="1">INDEX('Correlation Matrix'!$C$3:$P$16,VLOOKUP(HLOOKUP($A25,$B$1:$X$4,4,FALSE),'Correlation Matrix'!$S$2:$T$15,2,FALSE),VLOOKUP(B$4,'Correlation Matrix'!$S$2:$T$15,2,FALSE))</f>
        <v>0.69049266584565105</v>
      </c>
      <c r="C25" s="9" cm="1">
        <f t="array" aca="1" ref="C25" ca="1">INDEX('Correlation Matrix'!$C$3:$P$16,VLOOKUP(HLOOKUP($A25,$B$1:$X$4,4,FALSE),'Correlation Matrix'!$S$2:$T$15,2,FALSE),VLOOKUP(C$4,'Correlation Matrix'!$S$2:$T$15,2,FALSE))</f>
        <v>0.69049266584565105</v>
      </c>
      <c r="D25" s="9" cm="1">
        <f t="array" aca="1" ref="D25" ca="1">INDEX('Correlation Matrix'!$C$3:$P$16,VLOOKUP(HLOOKUP($A25,$B$1:$X$4,4,FALSE),'Correlation Matrix'!$S$2:$T$15,2,FALSE),VLOOKUP(D$4,'Correlation Matrix'!$S$2:$T$15,2,FALSE))</f>
        <v>0.69049266584565105</v>
      </c>
      <c r="E25" s="9" cm="1">
        <f t="array" aca="1" ref="E25" ca="1">INDEX('Correlation Matrix'!$C$3:$P$16,VLOOKUP(HLOOKUP($A25,$B$1:$X$4,4,FALSE),'Correlation Matrix'!$S$2:$T$15,2,FALSE),VLOOKUP(E$4,'Correlation Matrix'!$S$2:$T$15,2,FALSE))</f>
        <v>0.51916725318653556</v>
      </c>
      <c r="F25" s="9" cm="1">
        <f t="array" aca="1" ref="F25" ca="1">INDEX('Correlation Matrix'!$C$3:$P$16,VLOOKUP(HLOOKUP($A25,$B$1:$X$4,4,FALSE),'Correlation Matrix'!$S$2:$T$15,2,FALSE),VLOOKUP(F$4,'Correlation Matrix'!$S$2:$T$15,2,FALSE))</f>
        <v>0.69049266584565105</v>
      </c>
      <c r="G25" s="9" cm="1">
        <f t="array" aca="1" ref="G25" ca="1">INDEX('Correlation Matrix'!$C$3:$P$16,VLOOKUP(HLOOKUP($A25,$B$1:$X$4,4,FALSE),'Correlation Matrix'!$S$2:$T$15,2,FALSE),VLOOKUP(G$4,'Correlation Matrix'!$S$2:$T$15,2,FALSE))</f>
        <v>0.60966833538945675</v>
      </c>
      <c r="H25" s="9" cm="1">
        <f t="array" aca="1" ref="H25" ca="1">INDEX('Correlation Matrix'!$C$3:$P$16,VLOOKUP(HLOOKUP($A25,$B$1:$X$4,4,FALSE),'Correlation Matrix'!$S$2:$T$15,2,FALSE),VLOOKUP(H$4,'Correlation Matrix'!$S$2:$T$15,2,FALSE))</f>
        <v>0.63683823844053211</v>
      </c>
      <c r="I25" s="9" cm="1">
        <f t="array" aca="1" ref="I25" ca="1">INDEX('Correlation Matrix'!$C$3:$P$16,VLOOKUP(HLOOKUP($A25,$B$1:$X$4,4,FALSE),'Correlation Matrix'!$S$2:$T$15,2,FALSE),VLOOKUP(I$4,'Correlation Matrix'!$S$2:$T$15,2,FALSE))</f>
        <v>0.69406222515707316</v>
      </c>
      <c r="J25" s="9" cm="1">
        <f t="array" aca="1" ref="J25" ca="1">INDEX('Correlation Matrix'!$C$3:$P$16,VLOOKUP(HLOOKUP($A25,$B$1:$X$4,4,FALSE),'Correlation Matrix'!$S$2:$T$15,2,FALSE),VLOOKUP(J$4,'Correlation Matrix'!$S$2:$T$15,2,FALSE))</f>
        <v>0.63683823844053211</v>
      </c>
      <c r="K25" s="9" cm="1">
        <f t="array" aca="1" ref="K25" ca="1">INDEX('Correlation Matrix'!$C$3:$P$16,VLOOKUP(HLOOKUP($A25,$B$1:$X$4,4,FALSE),'Correlation Matrix'!$S$2:$T$15,2,FALSE),VLOOKUP(K$4,'Correlation Matrix'!$S$2:$T$15,2,FALSE))</f>
        <v>0.67939285471280375</v>
      </c>
      <c r="L25" s="9" cm="1">
        <f t="array" aca="1" ref="L25" ca="1">INDEX('Correlation Matrix'!$C$3:$P$16,VLOOKUP(HLOOKUP($A25,$B$1:$X$4,4,FALSE),'Correlation Matrix'!$S$2:$T$15,2,FALSE),VLOOKUP(L$4,'Correlation Matrix'!$S$2:$T$15,2,FALSE))</f>
        <v>0.63683823844053211</v>
      </c>
      <c r="M25" s="9" cm="1">
        <f t="array" aca="1" ref="M25" ca="1">INDEX('Correlation Matrix'!$C$3:$P$16,VLOOKUP(HLOOKUP($A25,$B$1:$X$4,4,FALSE),'Correlation Matrix'!$S$2:$T$15,2,FALSE),VLOOKUP(M$4,'Correlation Matrix'!$S$2:$T$15,2,FALSE))</f>
        <v>0.4052345107597593</v>
      </c>
      <c r="N25" s="9" cm="1">
        <f t="array" aca="1" ref="N25" ca="1">INDEX('Correlation Matrix'!$C$3:$P$16,VLOOKUP(HLOOKUP($A25,$B$1:$X$4,4,FALSE),'Correlation Matrix'!$S$2:$T$15,2,FALSE),VLOOKUP(N$4,'Correlation Matrix'!$S$2:$T$15,2,FALSE))</f>
        <v>0.53924106266154748</v>
      </c>
      <c r="O25" s="9" cm="1">
        <f t="array" aca="1" ref="O25" ca="1">INDEX('Correlation Matrix'!$C$3:$P$16,VLOOKUP(HLOOKUP($A25,$B$1:$X$4,4,FALSE),'Correlation Matrix'!$S$2:$T$15,2,FALSE),VLOOKUP(O$4,'Correlation Matrix'!$S$2:$T$15,2,FALSE))</f>
        <v>0.53924106266154748</v>
      </c>
      <c r="P25" s="9" cm="1">
        <f t="array" aca="1" ref="P25" ca="1">INDEX('Correlation Matrix'!$C$3:$P$16,VLOOKUP(HLOOKUP($A25,$B$1:$X$4,4,FALSE),'Correlation Matrix'!$S$2:$T$15,2,FALSE),VLOOKUP(P$4,'Correlation Matrix'!$S$2:$T$15,2,FALSE))</f>
        <v>0.99999999999999989</v>
      </c>
      <c r="Q25" s="9" cm="1">
        <f t="array" aca="1" ref="Q25" ca="1">INDEX('Correlation Matrix'!$C$3:$P$16,VLOOKUP(HLOOKUP($A25,$B$1:$X$4,4,FALSE),'Correlation Matrix'!$S$2:$T$15,2,FALSE),VLOOKUP(Q$4,'Correlation Matrix'!$S$2:$T$15,2,FALSE))</f>
        <v>0.98572894887096751</v>
      </c>
      <c r="R25" s="9" cm="1">
        <f t="array" aca="1" ref="R25" ca="1">INDEX('Correlation Matrix'!$C$3:$P$16,VLOOKUP(HLOOKUP($A25,$B$1:$X$4,4,FALSE),'Correlation Matrix'!$S$2:$T$15,2,FALSE),VLOOKUP(R$4,'Correlation Matrix'!$S$2:$T$15,2,FALSE))</f>
        <v>-2.5467887523237445E-2</v>
      </c>
      <c r="S25" s="9" cm="1">
        <f t="array" aca="1" ref="S25" ca="1">INDEX('Correlation Matrix'!$C$3:$P$16,VLOOKUP(HLOOKUP($A25,$B$1:$X$4,4,FALSE),'Correlation Matrix'!$S$2:$T$15,2,FALSE),VLOOKUP(S$4,'Correlation Matrix'!$S$2:$T$15,2,FALSE))</f>
        <v>0.27975501233541866</v>
      </c>
      <c r="T25" s="9" cm="1">
        <f t="array" aca="1" ref="T25" ca="1">INDEX('Correlation Matrix'!$C$3:$P$16,VLOOKUP(HLOOKUP($A25,$B$1:$X$4,4,FALSE),'Correlation Matrix'!$S$2:$T$15,2,FALSE),VLOOKUP(T$4,'Correlation Matrix'!$S$2:$T$15,2,FALSE))</f>
        <v>0.37177555713942356</v>
      </c>
      <c r="U25" s="9" cm="1">
        <f t="array" aca="1" ref="U25" ca="1">INDEX('Correlation Matrix'!$C$3:$P$16,VLOOKUP(HLOOKUP($A25,$B$1:$X$4,4,FALSE),'Correlation Matrix'!$S$2:$T$15,2,FALSE),VLOOKUP(U$4,'Correlation Matrix'!$S$2:$T$15,2,FALSE))</f>
        <v>-2.5467887523237445E-2</v>
      </c>
      <c r="V25" s="9" cm="1">
        <f t="array" aca="1" ref="V25" ca="1">INDEX('Correlation Matrix'!$C$3:$P$16,VLOOKUP(HLOOKUP($A25,$B$1:$X$4,4,FALSE),'Correlation Matrix'!$S$2:$T$15,2,FALSE),VLOOKUP(V$4,'Correlation Matrix'!$S$2:$T$15,2,FALSE))</f>
        <v>0.37177555713942356</v>
      </c>
      <c r="W25" s="9" cm="1">
        <f t="array" aca="1" ref="W25" ca="1">INDEX('Correlation Matrix'!$C$3:$P$16,VLOOKUP(HLOOKUP($A25,$B$1:$X$4,4,FALSE),'Correlation Matrix'!$S$2:$T$15,2,FALSE),VLOOKUP(W$4,'Correlation Matrix'!$S$2:$T$15,2,FALSE))</f>
        <v>0.33608118065989401</v>
      </c>
      <c r="X25" s="9" cm="1">
        <f t="array" aca="1" ref="X25" ca="1">INDEX('Correlation Matrix'!$C$3:$P$16,VLOOKUP(HLOOKUP($A25,$B$1:$X$4,4,FALSE),'Correlation Matrix'!$S$2:$T$15,2,FALSE),VLOOKUP(X$4,'Correlation Matrix'!$S$2:$T$15,2,FALSE))</f>
        <v>-2.5467887523237445E-2</v>
      </c>
      <c r="Y25" s="19">
        <f t="shared" ca="1" si="3"/>
        <v>1.6330712746790349E-2</v>
      </c>
      <c r="Z25" s="19">
        <f t="shared" ca="1" si="4"/>
        <v>1.6330712746790349E-2</v>
      </c>
      <c r="AA25" s="19">
        <f t="shared" ca="1" si="5"/>
        <v>1.6330712746790349E-2</v>
      </c>
      <c r="AB25" s="19">
        <f t="shared" ca="1" si="6"/>
        <v>1.6845552202138254E-2</v>
      </c>
      <c r="AC25" s="19">
        <f t="shared" ca="1" si="7"/>
        <v>1.6330712746790349E-2</v>
      </c>
      <c r="AD25" s="19">
        <f t="shared" ca="1" si="8"/>
        <v>1.6105924757957354E-2</v>
      </c>
      <c r="AE25" s="19">
        <f t="shared" ca="1" si="9"/>
        <v>2.1652621801161259E-2</v>
      </c>
      <c r="AF25" s="19">
        <f t="shared" ca="1" si="10"/>
        <v>1.6359854445788795E-2</v>
      </c>
      <c r="AG25" s="19">
        <f t="shared" ca="1" si="11"/>
        <v>2.1652621801161259E-2</v>
      </c>
      <c r="AH25" s="19">
        <f t="shared" ca="1" si="12"/>
        <v>2.0183882953243585E-2</v>
      </c>
      <c r="AI25" s="19">
        <f t="shared" ca="1" si="13"/>
        <v>2.1652621801161259E-2</v>
      </c>
      <c r="AJ25" s="19">
        <f t="shared" ca="1" si="14"/>
        <v>1.2933591814667614E-2</v>
      </c>
      <c r="AK25" s="19">
        <f t="shared" ca="1" si="15"/>
        <v>1.3742196712645621E-2</v>
      </c>
      <c r="AL25" s="19">
        <f t="shared" ca="1" si="16"/>
        <v>1.3742196712645621E-2</v>
      </c>
      <c r="AM25" s="19">
        <f t="shared" ca="1" si="17"/>
        <v>2.9369439818517959E-2</v>
      </c>
      <c r="AN25" s="19">
        <f t="shared" ca="1" si="18"/>
        <v>2.9345602234079671E-2</v>
      </c>
      <c r="AO25" s="19">
        <f t="shared" ca="1" si="19"/>
        <v>-2.4018343239519841E-5</v>
      </c>
      <c r="AP25" s="19">
        <f t="shared" ca="1" si="20"/>
        <v>3.1798573040056843E-3</v>
      </c>
      <c r="AQ25" s="19">
        <f t="shared" ca="1" si="21"/>
        <v>3.2350546121896425E-3</v>
      </c>
      <c r="AR25" s="19">
        <f t="shared" ca="1" si="22"/>
        <v>-2.4018343239519841E-5</v>
      </c>
      <c r="AS25" s="19">
        <f t="shared" ca="1" si="23"/>
        <v>3.2350546121896425E-3</v>
      </c>
      <c r="AT25" s="19">
        <f t="shared" ca="1" si="24"/>
        <v>2.9949288083939308E-3</v>
      </c>
      <c r="AU25" s="19">
        <f t="shared" ca="1" si="25"/>
        <v>-2.4018343239519841E-5</v>
      </c>
    </row>
    <row r="26" spans="1:47" x14ac:dyDescent="0.25">
      <c r="A26" t="s">
        <v>29</v>
      </c>
      <c r="B26" s="9" cm="1">
        <f t="array" aca="1" ref="B26" ca="1">INDEX('Correlation Matrix'!$C$3:$P$16,VLOOKUP(HLOOKUP($A26,$B$1:$X$4,4,FALSE),'Correlation Matrix'!$S$2:$T$15,2,FALSE),VLOOKUP(B$4,'Correlation Matrix'!$S$2:$T$15,2,FALSE))</f>
        <v>0.68057685849340066</v>
      </c>
      <c r="C26" s="9" cm="1">
        <f t="array" aca="1" ref="C26" ca="1">INDEX('Correlation Matrix'!$C$3:$P$16,VLOOKUP(HLOOKUP($A26,$B$1:$X$4,4,FALSE),'Correlation Matrix'!$S$2:$T$15,2,FALSE),VLOOKUP(C$4,'Correlation Matrix'!$S$2:$T$15,2,FALSE))</f>
        <v>0.68057685849340066</v>
      </c>
      <c r="D26" s="9" cm="1">
        <f t="array" aca="1" ref="D26" ca="1">INDEX('Correlation Matrix'!$C$3:$P$16,VLOOKUP(HLOOKUP($A26,$B$1:$X$4,4,FALSE),'Correlation Matrix'!$S$2:$T$15,2,FALSE),VLOOKUP(D$4,'Correlation Matrix'!$S$2:$T$15,2,FALSE))</f>
        <v>0.68057685849340066</v>
      </c>
      <c r="E26" s="9" cm="1">
        <f t="array" aca="1" ref="E26" ca="1">INDEX('Correlation Matrix'!$C$3:$P$16,VLOOKUP(HLOOKUP($A26,$B$1:$X$4,4,FALSE),'Correlation Matrix'!$S$2:$T$15,2,FALSE),VLOOKUP(E$4,'Correlation Matrix'!$S$2:$T$15,2,FALSE))</f>
        <v>0.50402062109656542</v>
      </c>
      <c r="F26" s="9" cm="1">
        <f t="array" aca="1" ref="F26" ca="1">INDEX('Correlation Matrix'!$C$3:$P$16,VLOOKUP(HLOOKUP($A26,$B$1:$X$4,4,FALSE),'Correlation Matrix'!$S$2:$T$15,2,FALSE),VLOOKUP(F$4,'Correlation Matrix'!$S$2:$T$15,2,FALSE))</f>
        <v>0.68057685849340066</v>
      </c>
      <c r="G26" s="9" cm="1">
        <f t="array" aca="1" ref="G26" ca="1">INDEX('Correlation Matrix'!$C$3:$P$16,VLOOKUP(HLOOKUP($A26,$B$1:$X$4,4,FALSE),'Correlation Matrix'!$S$2:$T$15,2,FALSE),VLOOKUP(G$4,'Correlation Matrix'!$S$2:$T$15,2,FALSE))</f>
        <v>0.59679677218588434</v>
      </c>
      <c r="H26" s="9" cm="1">
        <f t="array" aca="1" ref="H26" ca="1">INDEX('Correlation Matrix'!$C$3:$P$16,VLOOKUP(HLOOKUP($A26,$B$1:$X$4,4,FALSE),'Correlation Matrix'!$S$2:$T$15,2,FALSE),VLOOKUP(H$4,'Correlation Matrix'!$S$2:$T$15,2,FALSE))</f>
        <v>0.62327184408214376</v>
      </c>
      <c r="I26" s="9" cm="1">
        <f t="array" aca="1" ref="I26" ca="1">INDEX('Correlation Matrix'!$C$3:$P$16,VLOOKUP(HLOOKUP($A26,$B$1:$X$4,4,FALSE),'Correlation Matrix'!$S$2:$T$15,2,FALSE),VLOOKUP(I$4,'Correlation Matrix'!$S$2:$T$15,2,FALSE))</f>
        <v>0.68461118872167781</v>
      </c>
      <c r="J26" s="9" cm="1">
        <f t="array" aca="1" ref="J26" ca="1">INDEX('Correlation Matrix'!$C$3:$P$16,VLOOKUP(HLOOKUP($A26,$B$1:$X$4,4,FALSE),'Correlation Matrix'!$S$2:$T$15,2,FALSE),VLOOKUP(J$4,'Correlation Matrix'!$S$2:$T$15,2,FALSE))</f>
        <v>0.62327184408214376</v>
      </c>
      <c r="K26" s="9" cm="1">
        <f t="array" aca="1" ref="K26" ca="1">INDEX('Correlation Matrix'!$C$3:$P$16,VLOOKUP(HLOOKUP($A26,$B$1:$X$4,4,FALSE),'Correlation Matrix'!$S$2:$T$15,2,FALSE),VLOOKUP(K$4,'Correlation Matrix'!$S$2:$T$15,2,FALSE))</f>
        <v>0.66914421105917066</v>
      </c>
      <c r="L26" s="9" cm="1">
        <f t="array" aca="1" ref="L26" ca="1">INDEX('Correlation Matrix'!$C$3:$P$16,VLOOKUP(HLOOKUP($A26,$B$1:$X$4,4,FALSE),'Correlation Matrix'!$S$2:$T$15,2,FALSE),VLOOKUP(L$4,'Correlation Matrix'!$S$2:$T$15,2,FALSE))</f>
        <v>0.62327184408214376</v>
      </c>
      <c r="M26" s="9" cm="1">
        <f t="array" aca="1" ref="M26" ca="1">INDEX('Correlation Matrix'!$C$3:$P$16,VLOOKUP(HLOOKUP($A26,$B$1:$X$4,4,FALSE),'Correlation Matrix'!$S$2:$T$15,2,FALSE),VLOOKUP(M$4,'Correlation Matrix'!$S$2:$T$15,2,FALSE))</f>
        <v>0.38653614021859978</v>
      </c>
      <c r="N26" s="9" cm="1">
        <f t="array" aca="1" ref="N26" ca="1">INDEX('Correlation Matrix'!$C$3:$P$16,VLOOKUP(HLOOKUP($A26,$B$1:$X$4,4,FALSE),'Correlation Matrix'!$S$2:$T$15,2,FALSE),VLOOKUP(N$4,'Correlation Matrix'!$S$2:$T$15,2,FALSE))</f>
        <v>0.51950329383443405</v>
      </c>
      <c r="O26" s="9" cm="1">
        <f t="array" aca="1" ref="O26" ca="1">INDEX('Correlation Matrix'!$C$3:$P$16,VLOOKUP(HLOOKUP($A26,$B$1:$X$4,4,FALSE),'Correlation Matrix'!$S$2:$T$15,2,FALSE),VLOOKUP(O$4,'Correlation Matrix'!$S$2:$T$15,2,FALSE))</f>
        <v>0.51950329383443405</v>
      </c>
      <c r="P26" s="9" cm="1">
        <f t="array" aca="1" ref="P26" ca="1">INDEX('Correlation Matrix'!$C$3:$P$16,VLOOKUP(HLOOKUP($A26,$B$1:$X$4,4,FALSE),'Correlation Matrix'!$S$2:$T$15,2,FALSE),VLOOKUP(P$4,'Correlation Matrix'!$S$2:$T$15,2,FALSE))</f>
        <v>0.98572894887096751</v>
      </c>
      <c r="Q26" s="9" cm="1">
        <f t="array" aca="1" ref="Q26" ca="1">INDEX('Correlation Matrix'!$C$3:$P$16,VLOOKUP(HLOOKUP($A26,$B$1:$X$4,4,FALSE),'Correlation Matrix'!$S$2:$T$15,2,FALSE),VLOOKUP(Q$4,'Correlation Matrix'!$S$2:$T$15,2,FALSE))</f>
        <v>1.0000000000000002</v>
      </c>
      <c r="R26" s="9" cm="1">
        <f t="array" aca="1" ref="R26" ca="1">INDEX('Correlation Matrix'!$C$3:$P$16,VLOOKUP(HLOOKUP($A26,$B$1:$X$4,4,FALSE),'Correlation Matrix'!$S$2:$T$15,2,FALSE),VLOOKUP(R$4,'Correlation Matrix'!$S$2:$T$15,2,FALSE))</f>
        <v>-1.8492948557707847E-2</v>
      </c>
      <c r="S26" s="9" cm="1">
        <f t="array" aca="1" ref="S26" ca="1">INDEX('Correlation Matrix'!$C$3:$P$16,VLOOKUP(HLOOKUP($A26,$B$1:$X$4,4,FALSE),'Correlation Matrix'!$S$2:$T$15,2,FALSE),VLOOKUP(S$4,'Correlation Matrix'!$S$2:$T$15,2,FALSE))</f>
        <v>0.25096876903598114</v>
      </c>
      <c r="T26" s="9" cm="1">
        <f t="array" aca="1" ref="T26" ca="1">INDEX('Correlation Matrix'!$C$3:$P$16,VLOOKUP(HLOOKUP($A26,$B$1:$X$4,4,FALSE),'Correlation Matrix'!$S$2:$T$15,2,FALSE),VLOOKUP(T$4,'Correlation Matrix'!$S$2:$T$15,2,FALSE))</f>
        <v>0.34046875017930911</v>
      </c>
      <c r="U26" s="9" cm="1">
        <f t="array" aca="1" ref="U26" ca="1">INDEX('Correlation Matrix'!$C$3:$P$16,VLOOKUP(HLOOKUP($A26,$B$1:$X$4,4,FALSE),'Correlation Matrix'!$S$2:$T$15,2,FALSE),VLOOKUP(U$4,'Correlation Matrix'!$S$2:$T$15,2,FALSE))</f>
        <v>-1.8492948557707847E-2</v>
      </c>
      <c r="V26" s="9" cm="1">
        <f t="array" aca="1" ref="V26" ca="1">INDEX('Correlation Matrix'!$C$3:$P$16,VLOOKUP(HLOOKUP($A26,$B$1:$X$4,4,FALSE),'Correlation Matrix'!$S$2:$T$15,2,FALSE),VLOOKUP(V$4,'Correlation Matrix'!$S$2:$T$15,2,FALSE))</f>
        <v>0.34046875017930911</v>
      </c>
      <c r="W26" s="9" cm="1">
        <f t="array" aca="1" ref="W26" ca="1">INDEX('Correlation Matrix'!$C$3:$P$16,VLOOKUP(HLOOKUP($A26,$B$1:$X$4,4,FALSE),'Correlation Matrix'!$S$2:$T$15,2,FALSE),VLOOKUP(W$4,'Correlation Matrix'!$S$2:$T$15,2,FALSE))</f>
        <v>0.31057338523079642</v>
      </c>
      <c r="X26" s="9" cm="1">
        <f t="array" aca="1" ref="X26" ca="1">INDEX('Correlation Matrix'!$C$3:$P$16,VLOOKUP(HLOOKUP($A26,$B$1:$X$4,4,FALSE),'Correlation Matrix'!$S$2:$T$15,2,FALSE),VLOOKUP(X$4,'Correlation Matrix'!$S$2:$T$15,2,FALSE))</f>
        <v>-1.8492948557707847E-2</v>
      </c>
      <c r="Y26" s="19">
        <f t="shared" ca="1" si="3"/>
        <v>1.6315977583297749E-2</v>
      </c>
      <c r="Z26" s="19">
        <f t="shared" ca="1" si="4"/>
        <v>1.6315977583297749E-2</v>
      </c>
      <c r="AA26" s="19">
        <f t="shared" ca="1" si="5"/>
        <v>1.6315977583297749E-2</v>
      </c>
      <c r="AB26" s="19">
        <f t="shared" ca="1" si="6"/>
        <v>1.6577388604170802E-2</v>
      </c>
      <c r="AC26" s="19">
        <f t="shared" ca="1" si="7"/>
        <v>1.6315977583297749E-2</v>
      </c>
      <c r="AD26" s="19">
        <f t="shared" ca="1" si="8"/>
        <v>1.5981161649622877E-2</v>
      </c>
      <c r="AE26" s="19">
        <f t="shared" ca="1" si="9"/>
        <v>2.1480714291279644E-2</v>
      </c>
      <c r="AF26" s="19">
        <f t="shared" ca="1" si="10"/>
        <v>1.6357422534218163E-2</v>
      </c>
      <c r="AG26" s="19">
        <f t="shared" ca="1" si="11"/>
        <v>2.1480714291279644E-2</v>
      </c>
      <c r="AH26" s="19">
        <f t="shared" ca="1" si="12"/>
        <v>2.0150847744699961E-2</v>
      </c>
      <c r="AI26" s="19">
        <f t="shared" ca="1" si="13"/>
        <v>2.1480714291279644E-2</v>
      </c>
      <c r="AJ26" s="19">
        <f t="shared" ca="1" si="14"/>
        <v>1.2505258820799659E-2</v>
      </c>
      <c r="AK26" s="19">
        <f t="shared" ca="1" si="15"/>
        <v>1.3419964377450308E-2</v>
      </c>
      <c r="AL26" s="19">
        <f t="shared" ca="1" si="16"/>
        <v>1.3419964377450308E-2</v>
      </c>
      <c r="AM26" s="19">
        <f t="shared" ca="1" si="17"/>
        <v>2.9345602234079671E-2</v>
      </c>
      <c r="AN26" s="19">
        <f t="shared" ca="1" si="18"/>
        <v>3.0176951713451285E-2</v>
      </c>
      <c r="AO26" s="19">
        <f t="shared" ca="1" si="19"/>
        <v>-1.7678529508674811E-5</v>
      </c>
      <c r="AP26" s="19">
        <f t="shared" ca="1" si="20"/>
        <v>2.8916071369569979E-3</v>
      </c>
      <c r="AQ26" s="19">
        <f t="shared" ca="1" si="21"/>
        <v>3.0030868506619301E-3</v>
      </c>
      <c r="AR26" s="19">
        <f t="shared" ca="1" si="22"/>
        <v>-1.7678529508674811E-5</v>
      </c>
      <c r="AS26" s="19">
        <f t="shared" ca="1" si="23"/>
        <v>3.0030868506619301E-3</v>
      </c>
      <c r="AT26" s="19">
        <f t="shared" ca="1" si="24"/>
        <v>2.8054103665500875E-3</v>
      </c>
      <c r="AU26" s="19">
        <f t="shared" ca="1" si="25"/>
        <v>-1.7678529508674811E-5</v>
      </c>
    </row>
    <row r="27" spans="1:47" x14ac:dyDescent="0.25">
      <c r="A27" t="s">
        <v>30</v>
      </c>
      <c r="B27" s="9" cm="1">
        <f t="array" aca="1" ref="B27" ca="1">INDEX('Correlation Matrix'!$C$3:$P$16,VLOOKUP(HLOOKUP($A27,$B$1:$X$4,4,FALSE),'Correlation Matrix'!$S$2:$T$15,2,FALSE),VLOOKUP(B$4,'Correlation Matrix'!$S$2:$T$15,2,FALSE))</f>
        <v>3.8353136634903945E-2</v>
      </c>
      <c r="C27" s="9" cm="1">
        <f t="array" aca="1" ref="C27" ca="1">INDEX('Correlation Matrix'!$C$3:$P$16,VLOOKUP(HLOOKUP($A27,$B$1:$X$4,4,FALSE),'Correlation Matrix'!$S$2:$T$15,2,FALSE),VLOOKUP(C$4,'Correlation Matrix'!$S$2:$T$15,2,FALSE))</f>
        <v>3.8353136634903945E-2</v>
      </c>
      <c r="D27" s="9" cm="1">
        <f t="array" aca="1" ref="D27" ca="1">INDEX('Correlation Matrix'!$C$3:$P$16,VLOOKUP(HLOOKUP($A27,$B$1:$X$4,4,FALSE),'Correlation Matrix'!$S$2:$T$15,2,FALSE),VLOOKUP(D$4,'Correlation Matrix'!$S$2:$T$15,2,FALSE))</f>
        <v>3.8353136634903945E-2</v>
      </c>
      <c r="E27" s="9" cm="1">
        <f t="array" aca="1" ref="E27" ca="1">INDEX('Correlation Matrix'!$C$3:$P$16,VLOOKUP(HLOOKUP($A27,$B$1:$X$4,4,FALSE),'Correlation Matrix'!$S$2:$T$15,2,FALSE),VLOOKUP(E$4,'Correlation Matrix'!$S$2:$T$15,2,FALSE))</f>
        <v>1.6452488736100419E-3</v>
      </c>
      <c r="F27" s="9" cm="1">
        <f t="array" aca="1" ref="F27" ca="1">INDEX('Correlation Matrix'!$C$3:$P$16,VLOOKUP(HLOOKUP($A27,$B$1:$X$4,4,FALSE),'Correlation Matrix'!$S$2:$T$15,2,FALSE),VLOOKUP(F$4,'Correlation Matrix'!$S$2:$T$15,2,FALSE))</f>
        <v>3.8353136634903945E-2</v>
      </c>
      <c r="G27" s="9" cm="1">
        <f t="array" aca="1" ref="G27" ca="1">INDEX('Correlation Matrix'!$C$3:$P$16,VLOOKUP(HLOOKUP($A27,$B$1:$X$4,4,FALSE),'Correlation Matrix'!$S$2:$T$15,2,FALSE),VLOOKUP(G$4,'Correlation Matrix'!$S$2:$T$15,2,FALSE))</f>
        <v>1.6108618837807349E-2</v>
      </c>
      <c r="H27" s="9" cm="1">
        <f t="array" aca="1" ref="H27" ca="1">INDEX('Correlation Matrix'!$C$3:$P$16,VLOOKUP(HLOOKUP($A27,$B$1:$X$4,4,FALSE),'Correlation Matrix'!$S$2:$T$15,2,FALSE),VLOOKUP(H$4,'Correlation Matrix'!$S$2:$T$15,2,FALSE))</f>
        <v>2.2566479061783447E-2</v>
      </c>
      <c r="I27" s="9" cm="1">
        <f t="array" aca="1" ref="I27" ca="1">INDEX('Correlation Matrix'!$C$3:$P$16,VLOOKUP(HLOOKUP($A27,$B$1:$X$4,4,FALSE),'Correlation Matrix'!$S$2:$T$15,2,FALSE),VLOOKUP(I$4,'Correlation Matrix'!$S$2:$T$15,2,FALSE))</f>
        <v>3.3366295811599618E-2</v>
      </c>
      <c r="J27" s="9" cm="1">
        <f t="array" aca="1" ref="J27" ca="1">INDEX('Correlation Matrix'!$C$3:$P$16,VLOOKUP(HLOOKUP($A27,$B$1:$X$4,4,FALSE),'Correlation Matrix'!$S$2:$T$15,2,FALSE),VLOOKUP(J$4,'Correlation Matrix'!$S$2:$T$15,2,FALSE))</f>
        <v>2.2566479061783447E-2</v>
      </c>
      <c r="K27" s="9" cm="1">
        <f t="array" aca="1" ref="K27" ca="1">INDEX('Correlation Matrix'!$C$3:$P$16,VLOOKUP(HLOOKUP($A27,$B$1:$X$4,4,FALSE),'Correlation Matrix'!$S$2:$T$15,2,FALSE),VLOOKUP(K$4,'Correlation Matrix'!$S$2:$T$15,2,FALSE))</f>
        <v>4.4159075868348184E-2</v>
      </c>
      <c r="L27" s="9" cm="1">
        <f t="array" aca="1" ref="L27" ca="1">INDEX('Correlation Matrix'!$C$3:$P$16,VLOOKUP(HLOOKUP($A27,$B$1:$X$4,4,FALSE),'Correlation Matrix'!$S$2:$T$15,2,FALSE),VLOOKUP(L$4,'Correlation Matrix'!$S$2:$T$15,2,FALSE))</f>
        <v>2.2566479061783447E-2</v>
      </c>
      <c r="M27" s="9" cm="1">
        <f t="array" aca="1" ref="M27" ca="1">INDEX('Correlation Matrix'!$C$3:$P$16,VLOOKUP(HLOOKUP($A27,$B$1:$X$4,4,FALSE),'Correlation Matrix'!$S$2:$T$15,2,FALSE),VLOOKUP(M$4,'Correlation Matrix'!$S$2:$T$15,2,FALSE))</f>
        <v>1.6294375978305298E-2</v>
      </c>
      <c r="N27" s="9" cm="1">
        <f t="array" aca="1" ref="N27" ca="1">INDEX('Correlation Matrix'!$C$3:$P$16,VLOOKUP(HLOOKUP($A27,$B$1:$X$4,4,FALSE),'Correlation Matrix'!$S$2:$T$15,2,FALSE),VLOOKUP(N$4,'Correlation Matrix'!$S$2:$T$15,2,FALSE))</f>
        <v>6.7133244360232953E-3</v>
      </c>
      <c r="O27" s="9" cm="1">
        <f t="array" aca="1" ref="O27" ca="1">INDEX('Correlation Matrix'!$C$3:$P$16,VLOOKUP(HLOOKUP($A27,$B$1:$X$4,4,FALSE),'Correlation Matrix'!$S$2:$T$15,2,FALSE),VLOOKUP(O$4,'Correlation Matrix'!$S$2:$T$15,2,FALSE))</f>
        <v>6.7133244360232953E-3</v>
      </c>
      <c r="P27" s="9" cm="1">
        <f t="array" aca="1" ref="P27" ca="1">INDEX('Correlation Matrix'!$C$3:$P$16,VLOOKUP(HLOOKUP($A27,$B$1:$X$4,4,FALSE),'Correlation Matrix'!$S$2:$T$15,2,FALSE),VLOOKUP(P$4,'Correlation Matrix'!$S$2:$T$15,2,FALSE))</f>
        <v>-2.5467887523237445E-2</v>
      </c>
      <c r="Q27" s="9" cm="1">
        <f t="array" aca="1" ref="Q27" ca="1">INDEX('Correlation Matrix'!$C$3:$P$16,VLOOKUP(HLOOKUP($A27,$B$1:$X$4,4,FALSE),'Correlation Matrix'!$S$2:$T$15,2,FALSE),VLOOKUP(Q$4,'Correlation Matrix'!$S$2:$T$15,2,FALSE))</f>
        <v>-1.8492948557707847E-2</v>
      </c>
      <c r="R27" s="9" cm="1">
        <f t="array" aca="1" ref="R27" ca="1">INDEX('Correlation Matrix'!$C$3:$P$16,VLOOKUP(HLOOKUP($A27,$B$1:$X$4,4,FALSE),'Correlation Matrix'!$S$2:$T$15,2,FALSE),VLOOKUP(R$4,'Correlation Matrix'!$S$2:$T$15,2,FALSE))</f>
        <v>1</v>
      </c>
      <c r="S27" s="9" cm="1">
        <f t="array" aca="1" ref="S27" ca="1">INDEX('Correlation Matrix'!$C$3:$P$16,VLOOKUP(HLOOKUP($A27,$B$1:$X$4,4,FALSE),'Correlation Matrix'!$S$2:$T$15,2,FALSE),VLOOKUP(S$4,'Correlation Matrix'!$S$2:$T$15,2,FALSE))</f>
        <v>-0.21285991639500781</v>
      </c>
      <c r="T27" s="9" cm="1">
        <f t="array" aca="1" ref="T27" ca="1">INDEX('Correlation Matrix'!$C$3:$P$16,VLOOKUP(HLOOKUP($A27,$B$1:$X$4,4,FALSE),'Correlation Matrix'!$S$2:$T$15,2,FALSE),VLOOKUP(T$4,'Correlation Matrix'!$S$2:$T$15,2,FALSE))</f>
        <v>-0.19972578157217352</v>
      </c>
      <c r="U27" s="9" cm="1">
        <f t="array" aca="1" ref="U27" ca="1">INDEX('Correlation Matrix'!$C$3:$P$16,VLOOKUP(HLOOKUP($A27,$B$1:$X$4,4,FALSE),'Correlation Matrix'!$S$2:$T$15,2,FALSE),VLOOKUP(U$4,'Correlation Matrix'!$S$2:$T$15,2,FALSE))</f>
        <v>1</v>
      </c>
      <c r="V27" s="9" cm="1">
        <f t="array" aca="1" ref="V27" ca="1">INDEX('Correlation Matrix'!$C$3:$P$16,VLOOKUP(HLOOKUP($A27,$B$1:$X$4,4,FALSE),'Correlation Matrix'!$S$2:$T$15,2,FALSE),VLOOKUP(V$4,'Correlation Matrix'!$S$2:$T$15,2,FALSE))</f>
        <v>-0.19972578157217352</v>
      </c>
      <c r="W27" s="9" cm="1">
        <f t="array" aca="1" ref="W27" ca="1">INDEX('Correlation Matrix'!$C$3:$P$16,VLOOKUP(HLOOKUP($A27,$B$1:$X$4,4,FALSE),'Correlation Matrix'!$S$2:$T$15,2,FALSE),VLOOKUP(W$4,'Correlation Matrix'!$S$2:$T$15,2,FALSE))</f>
        <v>-0.19969562783695882</v>
      </c>
      <c r="X27" s="9" cm="1">
        <f t="array" aca="1" ref="X27" ca="1">INDEX('Correlation Matrix'!$C$3:$P$16,VLOOKUP(HLOOKUP($A27,$B$1:$X$4,4,FALSE),'Correlation Matrix'!$S$2:$T$15,2,FALSE),VLOOKUP(X$4,'Correlation Matrix'!$S$2:$T$15,2,FALSE))</f>
        <v>1</v>
      </c>
      <c r="Y27" s="19">
        <f t="shared" ca="1" si="3"/>
        <v>2.9127379755901368E-5</v>
      </c>
      <c r="Z27" s="19">
        <f t="shared" ca="1" si="4"/>
        <v>2.9127379755901368E-5</v>
      </c>
      <c r="AA27" s="19">
        <f t="shared" ca="1" si="5"/>
        <v>2.9127379755901368E-5</v>
      </c>
      <c r="AB27" s="19">
        <f t="shared" ca="1" si="6"/>
        <v>1.7142099967734371E-6</v>
      </c>
      <c r="AC27" s="19">
        <f t="shared" ca="1" si="7"/>
        <v>2.9127379755901368E-5</v>
      </c>
      <c r="AD27" s="19">
        <f t="shared" ca="1" si="8"/>
        <v>1.3664847599129506E-5</v>
      </c>
      <c r="AE27" s="19">
        <f t="shared" ca="1" si="9"/>
        <v>2.4637669330301777E-5</v>
      </c>
      <c r="AF27" s="19">
        <f t="shared" ca="1" si="10"/>
        <v>2.5254773835881095E-5</v>
      </c>
      <c r="AG27" s="19">
        <f t="shared" ca="1" si="11"/>
        <v>2.4637669330301777E-5</v>
      </c>
      <c r="AH27" s="19">
        <f t="shared" ca="1" si="12"/>
        <v>4.2126771874792865E-5</v>
      </c>
      <c r="AI27" s="19">
        <f t="shared" ca="1" si="13"/>
        <v>2.4637669330301777E-5</v>
      </c>
      <c r="AJ27" s="19">
        <f t="shared" ca="1" si="14"/>
        <v>1.669955584202977E-5</v>
      </c>
      <c r="AK27" s="19">
        <f t="shared" ca="1" si="15"/>
        <v>5.4937045783963266E-6</v>
      </c>
      <c r="AL27" s="19">
        <f t="shared" ca="1" si="16"/>
        <v>5.4937045783963266E-6</v>
      </c>
      <c r="AM27" s="19">
        <f t="shared" ca="1" si="17"/>
        <v>-2.4018343239519841E-5</v>
      </c>
      <c r="AN27" s="19">
        <f t="shared" ca="1" si="18"/>
        <v>-1.7678529508674811E-5</v>
      </c>
      <c r="AO27" s="19">
        <f t="shared" ca="1" si="19"/>
        <v>3.0283396615409932E-5</v>
      </c>
      <c r="AP27" s="19">
        <f t="shared" ca="1" si="20"/>
        <v>-7.7692322267124486E-5</v>
      </c>
      <c r="AQ27" s="19">
        <f t="shared" ca="1" si="21"/>
        <v>-5.5807089508198877E-5</v>
      </c>
      <c r="AR27" s="19">
        <f t="shared" ca="1" si="22"/>
        <v>3.0283396615409932E-5</v>
      </c>
      <c r="AS27" s="19">
        <f t="shared" ca="1" si="23"/>
        <v>-5.5807089508198877E-5</v>
      </c>
      <c r="AT27" s="19">
        <f t="shared" ca="1" si="24"/>
        <v>-5.7143301215577978E-5</v>
      </c>
      <c r="AU27" s="19">
        <f t="shared" ca="1" si="25"/>
        <v>3.0283396615409932E-5</v>
      </c>
    </row>
    <row r="28" spans="1:47" x14ac:dyDescent="0.25">
      <c r="A28" t="s">
        <v>32</v>
      </c>
      <c r="B28" s="9" cm="1">
        <f t="array" aca="1" ref="B28" ca="1">INDEX('Correlation Matrix'!$C$3:$P$16,VLOOKUP(HLOOKUP($A28,$B$1:$X$4,4,FALSE),'Correlation Matrix'!$S$2:$T$15,2,FALSE),VLOOKUP(B$4,'Correlation Matrix'!$S$2:$T$15,2,FALSE))</f>
        <v>-2.1120192643255192E-2</v>
      </c>
      <c r="C28" s="9" cm="1">
        <f t="array" aca="1" ref="C28" ca="1">INDEX('Correlation Matrix'!$C$3:$P$16,VLOOKUP(HLOOKUP($A28,$B$1:$X$4,4,FALSE),'Correlation Matrix'!$S$2:$T$15,2,FALSE),VLOOKUP(C$4,'Correlation Matrix'!$S$2:$T$15,2,FALSE))</f>
        <v>-2.1120192643255192E-2</v>
      </c>
      <c r="D28" s="9" cm="1">
        <f t="array" aca="1" ref="D28" ca="1">INDEX('Correlation Matrix'!$C$3:$P$16,VLOOKUP(HLOOKUP($A28,$B$1:$X$4,4,FALSE),'Correlation Matrix'!$S$2:$T$15,2,FALSE),VLOOKUP(D$4,'Correlation Matrix'!$S$2:$T$15,2,FALSE))</f>
        <v>-2.1120192643255192E-2</v>
      </c>
      <c r="E28" s="9" cm="1">
        <f t="array" aca="1" ref="E28" ca="1">INDEX('Correlation Matrix'!$C$3:$P$16,VLOOKUP(HLOOKUP($A28,$B$1:$X$4,4,FALSE),'Correlation Matrix'!$S$2:$T$15,2,FALSE),VLOOKUP(E$4,'Correlation Matrix'!$S$2:$T$15,2,FALSE))</f>
        <v>-8.8116780829972118E-4</v>
      </c>
      <c r="F28" s="9" cm="1">
        <f t="array" aca="1" ref="F28" ca="1">INDEX('Correlation Matrix'!$C$3:$P$16,VLOOKUP(HLOOKUP($A28,$B$1:$X$4,4,FALSE),'Correlation Matrix'!$S$2:$T$15,2,FALSE),VLOOKUP(F$4,'Correlation Matrix'!$S$2:$T$15,2,FALSE))</f>
        <v>-2.1120192643255192E-2</v>
      </c>
      <c r="G28" s="9" cm="1">
        <f t="array" aca="1" ref="G28" ca="1">INDEX('Correlation Matrix'!$C$3:$P$16,VLOOKUP(HLOOKUP($A28,$B$1:$X$4,4,FALSE),'Correlation Matrix'!$S$2:$T$15,2,FALSE),VLOOKUP(G$4,'Correlation Matrix'!$S$2:$T$15,2,FALSE))</f>
        <v>-1.6900283623233273E-2</v>
      </c>
      <c r="H28" s="9" cm="1">
        <f t="array" aca="1" ref="H28" ca="1">INDEX('Correlation Matrix'!$C$3:$P$16,VLOOKUP(HLOOKUP($A28,$B$1:$X$4,4,FALSE),'Correlation Matrix'!$S$2:$T$15,2,FALSE),VLOOKUP(H$4,'Correlation Matrix'!$S$2:$T$15,2,FALSE))</f>
        <v>8.7472367620356102E-3</v>
      </c>
      <c r="I28" s="9" cm="1">
        <f t="array" aca="1" ref="I28" ca="1">INDEX('Correlation Matrix'!$C$3:$P$16,VLOOKUP(HLOOKUP($A28,$B$1:$X$4,4,FALSE),'Correlation Matrix'!$S$2:$T$15,2,FALSE),VLOOKUP(I$4,'Correlation Matrix'!$S$2:$T$15,2,FALSE))</f>
        <v>-2.4015009942609064E-2</v>
      </c>
      <c r="J28" s="9" cm="1">
        <f t="array" aca="1" ref="J28" ca="1">INDEX('Correlation Matrix'!$C$3:$P$16,VLOOKUP(HLOOKUP($A28,$B$1:$X$4,4,FALSE),'Correlation Matrix'!$S$2:$T$15,2,FALSE),VLOOKUP(J$4,'Correlation Matrix'!$S$2:$T$15,2,FALSE))</f>
        <v>8.7472367620356102E-3</v>
      </c>
      <c r="K28" s="9" cm="1">
        <f t="array" aca="1" ref="K28" ca="1">INDEX('Correlation Matrix'!$C$3:$P$16,VLOOKUP(HLOOKUP($A28,$B$1:$X$4,4,FALSE),'Correlation Matrix'!$S$2:$T$15,2,FALSE),VLOOKUP(K$4,'Correlation Matrix'!$S$2:$T$15,2,FALSE))</f>
        <v>2.1783018055882223E-4</v>
      </c>
      <c r="L28" s="9" cm="1">
        <f t="array" aca="1" ref="L28" ca="1">INDEX('Correlation Matrix'!$C$3:$P$16,VLOOKUP(HLOOKUP($A28,$B$1:$X$4,4,FALSE),'Correlation Matrix'!$S$2:$T$15,2,FALSE),VLOOKUP(L$4,'Correlation Matrix'!$S$2:$T$15,2,FALSE))</f>
        <v>8.7472367620356102E-3</v>
      </c>
      <c r="M28" s="9" cm="1">
        <f t="array" aca="1" ref="M28" ca="1">INDEX('Correlation Matrix'!$C$3:$P$16,VLOOKUP(HLOOKUP($A28,$B$1:$X$4,4,FALSE),'Correlation Matrix'!$S$2:$T$15,2,FALSE),VLOOKUP(M$4,'Correlation Matrix'!$S$2:$T$15,2,FALSE))</f>
        <v>4.294754512426395E-2</v>
      </c>
      <c r="N28" s="9" cm="1">
        <f t="array" aca="1" ref="N28" ca="1">INDEX('Correlation Matrix'!$C$3:$P$16,VLOOKUP(HLOOKUP($A28,$B$1:$X$4,4,FALSE),'Correlation Matrix'!$S$2:$T$15,2,FALSE),VLOOKUP(N$4,'Correlation Matrix'!$S$2:$T$15,2,FALSE))</f>
        <v>7.8698732578585937E-2</v>
      </c>
      <c r="O28" s="9" cm="1">
        <f t="array" aca="1" ref="O28" ca="1">INDEX('Correlation Matrix'!$C$3:$P$16,VLOOKUP(HLOOKUP($A28,$B$1:$X$4,4,FALSE),'Correlation Matrix'!$S$2:$T$15,2,FALSE),VLOOKUP(O$4,'Correlation Matrix'!$S$2:$T$15,2,FALSE))</f>
        <v>7.8698732578585937E-2</v>
      </c>
      <c r="P28" s="9" cm="1">
        <f t="array" aca="1" ref="P28" ca="1">INDEX('Correlation Matrix'!$C$3:$P$16,VLOOKUP(HLOOKUP($A28,$B$1:$X$4,4,FALSE),'Correlation Matrix'!$S$2:$T$15,2,FALSE),VLOOKUP(P$4,'Correlation Matrix'!$S$2:$T$15,2,FALSE))</f>
        <v>0.27975501233541866</v>
      </c>
      <c r="Q28" s="9" cm="1">
        <f t="array" aca="1" ref="Q28" ca="1">INDEX('Correlation Matrix'!$C$3:$P$16,VLOOKUP(HLOOKUP($A28,$B$1:$X$4,4,FALSE),'Correlation Matrix'!$S$2:$T$15,2,FALSE),VLOOKUP(Q$4,'Correlation Matrix'!$S$2:$T$15,2,FALSE))</f>
        <v>0.25096876903598114</v>
      </c>
      <c r="R28" s="9" cm="1">
        <f t="array" aca="1" ref="R28" ca="1">INDEX('Correlation Matrix'!$C$3:$P$16,VLOOKUP(HLOOKUP($A28,$B$1:$X$4,4,FALSE),'Correlation Matrix'!$S$2:$T$15,2,FALSE),VLOOKUP(R$4,'Correlation Matrix'!$S$2:$T$15,2,FALSE))</f>
        <v>-0.21285991639500781</v>
      </c>
      <c r="S28" s="9" cm="1">
        <f t="array" aca="1" ref="S28" ca="1">INDEX('Correlation Matrix'!$C$3:$P$16,VLOOKUP(HLOOKUP($A28,$B$1:$X$4,4,FALSE),'Correlation Matrix'!$S$2:$T$15,2,FALSE),VLOOKUP(S$4,'Correlation Matrix'!$S$2:$T$15,2,FALSE))</f>
        <v>0.99999999999999978</v>
      </c>
      <c r="T28" s="9" cm="1">
        <f t="array" aca="1" ref="T28" ca="1">INDEX('Correlation Matrix'!$C$3:$P$16,VLOOKUP(HLOOKUP($A28,$B$1:$X$4,4,FALSE),'Correlation Matrix'!$S$2:$T$15,2,FALSE),VLOOKUP(T$4,'Correlation Matrix'!$S$2:$T$15,2,FALSE))</f>
        <v>0.965279304050912</v>
      </c>
      <c r="U28" s="9" cm="1">
        <f t="array" aca="1" ref="U28" ca="1">INDEX('Correlation Matrix'!$C$3:$P$16,VLOOKUP(HLOOKUP($A28,$B$1:$X$4,4,FALSE),'Correlation Matrix'!$S$2:$T$15,2,FALSE),VLOOKUP(U$4,'Correlation Matrix'!$S$2:$T$15,2,FALSE))</f>
        <v>-0.21285991639500781</v>
      </c>
      <c r="V28" s="9" cm="1">
        <f t="array" aca="1" ref="V28" ca="1">INDEX('Correlation Matrix'!$C$3:$P$16,VLOOKUP(HLOOKUP($A28,$B$1:$X$4,4,FALSE),'Correlation Matrix'!$S$2:$T$15,2,FALSE),VLOOKUP(V$4,'Correlation Matrix'!$S$2:$T$15,2,FALSE))</f>
        <v>0.965279304050912</v>
      </c>
      <c r="W28" s="9" cm="1">
        <f t="array" aca="1" ref="W28" ca="1">INDEX('Correlation Matrix'!$C$3:$P$16,VLOOKUP(HLOOKUP($A28,$B$1:$X$4,4,FALSE),'Correlation Matrix'!$S$2:$T$15,2,FALSE),VLOOKUP(W$4,'Correlation Matrix'!$S$2:$T$15,2,FALSE))</f>
        <v>0.84402639367205801</v>
      </c>
      <c r="X28" s="9" cm="1">
        <f t="array" aca="1" ref="X28" ca="1">INDEX('Correlation Matrix'!$C$3:$P$16,VLOOKUP(HLOOKUP($A28,$B$1:$X$4,4,FALSE),'Correlation Matrix'!$S$2:$T$15,2,FALSE),VLOOKUP(X$4,'Correlation Matrix'!$S$2:$T$15,2,FALSE))</f>
        <v>-0.21285991639500781</v>
      </c>
      <c r="Y28" s="19">
        <f t="shared" ca="1" si="3"/>
        <v>-1.9332055660686726E-4</v>
      </c>
      <c r="Z28" s="19">
        <f t="shared" ca="1" si="4"/>
        <v>-1.9332055660686726E-4</v>
      </c>
      <c r="AA28" s="19">
        <f t="shared" ca="1" si="5"/>
        <v>-1.9332055660686726E-4</v>
      </c>
      <c r="AB28" s="19">
        <f t="shared" ca="1" si="6"/>
        <v>-1.1065490642614903E-5</v>
      </c>
      <c r="AC28" s="19">
        <f t="shared" ca="1" si="7"/>
        <v>-1.9332055660686726E-4</v>
      </c>
      <c r="AD28" s="19">
        <f t="shared" ca="1" si="8"/>
        <v>-1.7279059950562321E-4</v>
      </c>
      <c r="AE28" s="19">
        <f t="shared" ca="1" si="9"/>
        <v>1.15102917463337E-4</v>
      </c>
      <c r="AF28" s="19">
        <f t="shared" ca="1" si="10"/>
        <v>-2.190775572920526E-4</v>
      </c>
      <c r="AG28" s="19">
        <f t="shared" ca="1" si="11"/>
        <v>1.15102917463337E-4</v>
      </c>
      <c r="AH28" s="19">
        <f t="shared" ca="1" si="12"/>
        <v>2.5045856470318673E-6</v>
      </c>
      <c r="AI28" s="19">
        <f t="shared" ca="1" si="13"/>
        <v>1.15102917463337E-4</v>
      </c>
      <c r="AJ28" s="19">
        <f t="shared" ca="1" si="14"/>
        <v>5.3049972516540193E-4</v>
      </c>
      <c r="AK28" s="19">
        <f t="shared" ca="1" si="15"/>
        <v>7.7620249658210121E-4</v>
      </c>
      <c r="AL28" s="19">
        <f t="shared" ca="1" si="16"/>
        <v>7.7620249658210121E-4</v>
      </c>
      <c r="AM28" s="19">
        <f t="shared" ca="1" si="17"/>
        <v>3.1798573040056838E-3</v>
      </c>
      <c r="AN28" s="19">
        <f ca="1">Q28*Q$7*HLOOKUP($A28,$B$1:$X$7,7,FALSE)</f>
        <v>2.8916071369569979E-3</v>
      </c>
      <c r="AO28" s="19">
        <f t="shared" ca="1" si="19"/>
        <v>-7.7692322267124486E-5</v>
      </c>
      <c r="AP28" s="19">
        <f ca="1">S28*S$7*HLOOKUP($A28,$B$1:$X$7,7,FALSE)</f>
        <v>4.3991001269181023E-3</v>
      </c>
      <c r="AQ28" s="19">
        <f t="shared" ca="1" si="21"/>
        <v>3.2507821789536282E-3</v>
      </c>
      <c r="AR28" s="19">
        <f t="shared" ca="1" si="22"/>
        <v>-7.7692322267124486E-5</v>
      </c>
      <c r="AS28" s="19">
        <f t="shared" ca="1" si="23"/>
        <v>3.2507821789536282E-3</v>
      </c>
      <c r="AT28" s="19">
        <f t="shared" ca="1" si="24"/>
        <v>2.9109344698315933E-3</v>
      </c>
      <c r="AU28" s="19">
        <f t="shared" ca="1" si="25"/>
        <v>-7.7692322267124486E-5</v>
      </c>
    </row>
    <row r="29" spans="1:47" x14ac:dyDescent="0.25">
      <c r="A29" t="s">
        <v>35</v>
      </c>
      <c r="B29" s="9" cm="1">
        <f t="array" aca="1" ref="B29" ca="1">INDEX('Correlation Matrix'!$C$3:$P$16,VLOOKUP(HLOOKUP($A29,$B$1:$X$4,4,FALSE),'Correlation Matrix'!$S$2:$T$15,2,FALSE),VLOOKUP(B$4,'Correlation Matrix'!$S$2:$T$15,2,FALSE))</f>
        <v>0.12863523889525705</v>
      </c>
      <c r="C29" s="9" cm="1">
        <f t="array" aca="1" ref="C29" ca="1">INDEX('Correlation Matrix'!$C$3:$P$16,VLOOKUP(HLOOKUP($A29,$B$1:$X$4,4,FALSE),'Correlation Matrix'!$S$2:$T$15,2,FALSE),VLOOKUP(C$4,'Correlation Matrix'!$S$2:$T$15,2,FALSE))</f>
        <v>0.12863523889525705</v>
      </c>
      <c r="D29" s="9" cm="1">
        <f t="array" aca="1" ref="D29" ca="1">INDEX('Correlation Matrix'!$C$3:$P$16,VLOOKUP(HLOOKUP($A29,$B$1:$X$4,4,FALSE),'Correlation Matrix'!$S$2:$T$15,2,FALSE),VLOOKUP(D$4,'Correlation Matrix'!$S$2:$T$15,2,FALSE))</f>
        <v>0.12863523889525705</v>
      </c>
      <c r="E29" s="9" cm="1">
        <f t="array" aca="1" ref="E29" ca="1">INDEX('Correlation Matrix'!$C$3:$P$16,VLOOKUP(HLOOKUP($A29,$B$1:$X$4,4,FALSE),'Correlation Matrix'!$S$2:$T$15,2,FALSE),VLOOKUP(E$4,'Correlation Matrix'!$S$2:$T$15,2,FALSE))</f>
        <v>0.14295953683224916</v>
      </c>
      <c r="F29" s="9" cm="1">
        <f t="array" aca="1" ref="F29" ca="1">INDEX('Correlation Matrix'!$C$3:$P$16,VLOOKUP(HLOOKUP($A29,$B$1:$X$4,4,FALSE),'Correlation Matrix'!$S$2:$T$15,2,FALSE),VLOOKUP(F$4,'Correlation Matrix'!$S$2:$T$15,2,FALSE))</f>
        <v>0.12863523889525705</v>
      </c>
      <c r="G29" s="9" cm="1">
        <f t="array" aca="1" ref="G29" ca="1">INDEX('Correlation Matrix'!$C$3:$P$16,VLOOKUP(HLOOKUP($A29,$B$1:$X$4,4,FALSE),'Correlation Matrix'!$S$2:$T$15,2,FALSE),VLOOKUP(G$4,'Correlation Matrix'!$S$2:$T$15,2,FALSE))</f>
        <v>0.13700426162597121</v>
      </c>
      <c r="H29" s="9" cm="1">
        <f t="array" aca="1" ref="H29" ca="1">INDEX('Correlation Matrix'!$C$3:$P$16,VLOOKUP(HLOOKUP($A29,$B$1:$X$4,4,FALSE),'Correlation Matrix'!$S$2:$T$15,2,FALSE),VLOOKUP(H$4,'Correlation Matrix'!$S$2:$T$15,2,FALSE))</f>
        <v>0.15348625898813612</v>
      </c>
      <c r="I29" s="9" cm="1">
        <f t="array" aca="1" ref="I29" ca="1">INDEX('Correlation Matrix'!$C$3:$P$16,VLOOKUP(HLOOKUP($A29,$B$1:$X$4,4,FALSE),'Correlation Matrix'!$S$2:$T$15,2,FALSE),VLOOKUP(I$4,'Correlation Matrix'!$S$2:$T$15,2,FALSE))</f>
        <v>0.12604140564910107</v>
      </c>
      <c r="J29" s="9" cm="1">
        <f t="array" aca="1" ref="J29" ca="1">INDEX('Correlation Matrix'!$C$3:$P$16,VLOOKUP(HLOOKUP($A29,$B$1:$X$4,4,FALSE),'Correlation Matrix'!$S$2:$T$15,2,FALSE),VLOOKUP(J$4,'Correlation Matrix'!$S$2:$T$15,2,FALSE))</f>
        <v>0.15348625898813612</v>
      </c>
      <c r="K29" s="9" cm="1">
        <f t="array" aca="1" ref="K29" ca="1">INDEX('Correlation Matrix'!$C$3:$P$16,VLOOKUP(HLOOKUP($A29,$B$1:$X$4,4,FALSE),'Correlation Matrix'!$S$2:$T$15,2,FALSE),VLOOKUP(K$4,'Correlation Matrix'!$S$2:$T$15,2,FALSE))</f>
        <v>0.14851952462470078</v>
      </c>
      <c r="L29" s="9" cm="1">
        <f t="array" aca="1" ref="L29" ca="1">INDEX('Correlation Matrix'!$C$3:$P$16,VLOOKUP(HLOOKUP($A29,$B$1:$X$4,4,FALSE),'Correlation Matrix'!$S$2:$T$15,2,FALSE),VLOOKUP(L$4,'Correlation Matrix'!$S$2:$T$15,2,FALSE))</f>
        <v>0.15348625898813612</v>
      </c>
      <c r="M29" s="9" cm="1">
        <f t="array" aca="1" ref="M29" ca="1">INDEX('Correlation Matrix'!$C$3:$P$16,VLOOKUP(HLOOKUP($A29,$B$1:$X$4,4,FALSE),'Correlation Matrix'!$S$2:$T$15,2,FALSE),VLOOKUP(M$4,'Correlation Matrix'!$S$2:$T$15,2,FALSE))</f>
        <v>0.17019221878290686</v>
      </c>
      <c r="N29" s="9" cm="1">
        <f t="array" aca="1" ref="N29" ca="1">INDEX('Correlation Matrix'!$C$3:$P$16,VLOOKUP(HLOOKUP($A29,$B$1:$X$4,4,FALSE),'Correlation Matrix'!$S$2:$T$15,2,FALSE),VLOOKUP(N$4,'Correlation Matrix'!$S$2:$T$15,2,FALSE))</f>
        <v>0.22152024078583574</v>
      </c>
      <c r="O29" s="9" cm="1">
        <f t="array" aca="1" ref="O29" ca="1">INDEX('Correlation Matrix'!$C$3:$P$16,VLOOKUP(HLOOKUP($A29,$B$1:$X$4,4,FALSE),'Correlation Matrix'!$S$2:$T$15,2,FALSE),VLOOKUP(O$4,'Correlation Matrix'!$S$2:$T$15,2,FALSE))</f>
        <v>0.22152024078583574</v>
      </c>
      <c r="P29" s="9" cm="1">
        <f t="array" aca="1" ref="P29" ca="1">INDEX('Correlation Matrix'!$C$3:$P$16,VLOOKUP(HLOOKUP($A29,$B$1:$X$4,4,FALSE),'Correlation Matrix'!$S$2:$T$15,2,FALSE),VLOOKUP(P$4,'Correlation Matrix'!$S$2:$T$15,2,FALSE))</f>
        <v>0.37177555713942356</v>
      </c>
      <c r="Q29" s="9" cm="1">
        <f t="array" aca="1" ref="Q29" ca="1">INDEX('Correlation Matrix'!$C$3:$P$16,VLOOKUP(HLOOKUP($A29,$B$1:$X$4,4,FALSE),'Correlation Matrix'!$S$2:$T$15,2,FALSE),VLOOKUP(Q$4,'Correlation Matrix'!$S$2:$T$15,2,FALSE))</f>
        <v>0.34046875017930911</v>
      </c>
      <c r="R29" s="9" cm="1">
        <f t="array" aca="1" ref="R29" ca="1">INDEX('Correlation Matrix'!$C$3:$P$16,VLOOKUP(HLOOKUP($A29,$B$1:$X$4,4,FALSE),'Correlation Matrix'!$S$2:$T$15,2,FALSE),VLOOKUP(R$4,'Correlation Matrix'!$S$2:$T$15,2,FALSE))</f>
        <v>-0.19972578157217352</v>
      </c>
      <c r="S29" s="9" cm="1">
        <f t="array" aca="1" ref="S29" ca="1">INDEX('Correlation Matrix'!$C$3:$P$16,VLOOKUP(HLOOKUP($A29,$B$1:$X$4,4,FALSE),'Correlation Matrix'!$S$2:$T$15,2,FALSE),VLOOKUP(S$4,'Correlation Matrix'!$S$2:$T$15,2,FALSE))</f>
        <v>0.965279304050912</v>
      </c>
      <c r="T29" s="9" cm="1">
        <f t="array" aca="1" ref="T29" ca="1">INDEX('Correlation Matrix'!$C$3:$P$16,VLOOKUP(HLOOKUP($A29,$B$1:$X$4,4,FALSE),'Correlation Matrix'!$S$2:$T$15,2,FALSE),VLOOKUP(T$4,'Correlation Matrix'!$S$2:$T$15,2,FALSE))</f>
        <v>0.99999999999999989</v>
      </c>
      <c r="U29" s="9" cm="1">
        <f t="array" aca="1" ref="U29" ca="1">INDEX('Correlation Matrix'!$C$3:$P$16,VLOOKUP(HLOOKUP($A29,$B$1:$X$4,4,FALSE),'Correlation Matrix'!$S$2:$T$15,2,FALSE),VLOOKUP(U$4,'Correlation Matrix'!$S$2:$T$15,2,FALSE))</f>
        <v>-0.19972578157217352</v>
      </c>
      <c r="V29" s="9" cm="1">
        <f t="array" aca="1" ref="V29" ca="1">INDEX('Correlation Matrix'!$C$3:$P$16,VLOOKUP(HLOOKUP($A29,$B$1:$X$4,4,FALSE),'Correlation Matrix'!$S$2:$T$15,2,FALSE),VLOOKUP(V$4,'Correlation Matrix'!$S$2:$T$15,2,FALSE))</f>
        <v>0.99999999999999989</v>
      </c>
      <c r="W29" s="9" cm="1">
        <f t="array" aca="1" ref="W29" ca="1">INDEX('Correlation Matrix'!$C$3:$P$16,VLOOKUP(HLOOKUP($A29,$B$1:$X$4,4,FALSE),'Correlation Matrix'!$S$2:$T$15,2,FALSE),VLOOKUP(W$4,'Correlation Matrix'!$S$2:$T$15,2,FALSE))</f>
        <v>0.84575256272995381</v>
      </c>
      <c r="X29" s="9" cm="1">
        <f t="array" aca="1" ref="X29" ca="1">INDEX('Correlation Matrix'!$C$3:$P$16,VLOOKUP(HLOOKUP($A29,$B$1:$X$4,4,FALSE),'Correlation Matrix'!$S$2:$T$15,2,FALSE),VLOOKUP(X$4,'Correlation Matrix'!$S$2:$T$15,2,FALSE))</f>
        <v>-0.19972578157217352</v>
      </c>
      <c r="Y29" s="19">
        <f t="shared" ca="1" si="3"/>
        <v>9.0138670366295484E-4</v>
      </c>
      <c r="Z29" s="19">
        <f t="shared" ca="1" si="4"/>
        <v>9.0138670366295484E-4</v>
      </c>
      <c r="AA29" s="19">
        <f t="shared" ca="1" si="5"/>
        <v>9.0138670366295484E-4</v>
      </c>
      <c r="AB29" s="19">
        <f t="shared" ca="1" si="6"/>
        <v>1.3743464135142619E-3</v>
      </c>
      <c r="AC29" s="19">
        <f t="shared" ca="1" si="7"/>
        <v>9.0138670366295484E-4</v>
      </c>
      <c r="AD29" s="19">
        <f t="shared" ca="1" si="8"/>
        <v>1.0723368322457592E-3</v>
      </c>
      <c r="AE29" s="19">
        <f t="shared" ca="1" si="9"/>
        <v>1.5461655024807789E-3</v>
      </c>
      <c r="AF29" s="19">
        <f t="shared" ca="1" si="10"/>
        <v>8.8023652504039306E-4</v>
      </c>
      <c r="AG29" s="19">
        <f t="shared" ca="1" si="11"/>
        <v>1.5461655024807789E-3</v>
      </c>
      <c r="AH29" s="19">
        <f t="shared" ca="1" si="12"/>
        <v>1.307291432251913E-3</v>
      </c>
      <c r="AI29" s="19">
        <f t="shared" ca="1" si="13"/>
        <v>1.5461655024807789E-3</v>
      </c>
      <c r="AJ29" s="19">
        <f t="shared" ca="1" si="14"/>
        <v>1.6093760986450544E-3</v>
      </c>
      <c r="AK29" s="19">
        <f t="shared" ca="1" si="15"/>
        <v>1.6725986437035871E-3</v>
      </c>
      <c r="AL29" s="19">
        <f t="shared" ca="1" si="16"/>
        <v>1.6725986437035871E-3</v>
      </c>
      <c r="AM29" s="19">
        <f t="shared" ca="1" si="17"/>
        <v>3.2350546121896421E-3</v>
      </c>
      <c r="AN29" s="19">
        <f t="shared" ca="1" si="18"/>
        <v>3.0030868506619301E-3</v>
      </c>
      <c r="AO29" s="19">
        <f t="shared" ca="1" si="19"/>
        <v>-5.5807089508198877E-5</v>
      </c>
      <c r="AP29" s="19">
        <f t="shared" ca="1" si="20"/>
        <v>3.2507821789536278E-3</v>
      </c>
      <c r="AQ29" s="19">
        <f t="shared" ca="1" si="21"/>
        <v>2.5781364785306873E-3</v>
      </c>
      <c r="AR29" s="19">
        <f t="shared" ca="1" si="22"/>
        <v>-5.5807089508198877E-5</v>
      </c>
      <c r="AS29" s="19">
        <f t="shared" ca="1" si="23"/>
        <v>2.5781364785306873E-3</v>
      </c>
      <c r="AT29" s="19">
        <f t="shared" ca="1" si="24"/>
        <v>2.2330104319043414E-3</v>
      </c>
      <c r="AU29" s="19">
        <f t="shared" ca="1" si="25"/>
        <v>-5.5807089508198877E-5</v>
      </c>
    </row>
    <row r="30" spans="1:47" x14ac:dyDescent="0.25">
      <c r="A30" t="s">
        <v>36</v>
      </c>
      <c r="B30" s="9" cm="1">
        <f t="array" aca="1" ref="B30" ca="1">INDEX('Correlation Matrix'!$C$3:$P$16,VLOOKUP(HLOOKUP($A30,$B$1:$X$4,4,FALSE),'Correlation Matrix'!$S$2:$T$15,2,FALSE),VLOOKUP(B$4,'Correlation Matrix'!$S$2:$T$15,2,FALSE))</f>
        <v>3.8353136634903945E-2</v>
      </c>
      <c r="C30" s="9" cm="1">
        <f t="array" aca="1" ref="C30" ca="1">INDEX('Correlation Matrix'!$C$3:$P$16,VLOOKUP(HLOOKUP($A30,$B$1:$X$4,4,FALSE),'Correlation Matrix'!$S$2:$T$15,2,FALSE),VLOOKUP(C$4,'Correlation Matrix'!$S$2:$T$15,2,FALSE))</f>
        <v>3.8353136634903945E-2</v>
      </c>
      <c r="D30" s="9" cm="1">
        <f t="array" aca="1" ref="D30" ca="1">INDEX('Correlation Matrix'!$C$3:$P$16,VLOOKUP(HLOOKUP($A30,$B$1:$X$4,4,FALSE),'Correlation Matrix'!$S$2:$T$15,2,FALSE),VLOOKUP(D$4,'Correlation Matrix'!$S$2:$T$15,2,FALSE))</f>
        <v>3.8353136634903945E-2</v>
      </c>
      <c r="E30" s="9" cm="1">
        <f t="array" aca="1" ref="E30" ca="1">INDEX('Correlation Matrix'!$C$3:$P$16,VLOOKUP(HLOOKUP($A30,$B$1:$X$4,4,FALSE),'Correlation Matrix'!$S$2:$T$15,2,FALSE),VLOOKUP(E$4,'Correlation Matrix'!$S$2:$T$15,2,FALSE))</f>
        <v>1.6452488736100419E-3</v>
      </c>
      <c r="F30" s="9" cm="1">
        <f t="array" aca="1" ref="F30" ca="1">INDEX('Correlation Matrix'!$C$3:$P$16,VLOOKUP(HLOOKUP($A30,$B$1:$X$4,4,FALSE),'Correlation Matrix'!$S$2:$T$15,2,FALSE),VLOOKUP(F$4,'Correlation Matrix'!$S$2:$T$15,2,FALSE))</f>
        <v>3.8353136634903945E-2</v>
      </c>
      <c r="G30" s="9" cm="1">
        <f t="array" aca="1" ref="G30" ca="1">INDEX('Correlation Matrix'!$C$3:$P$16,VLOOKUP(HLOOKUP($A30,$B$1:$X$4,4,FALSE),'Correlation Matrix'!$S$2:$T$15,2,FALSE),VLOOKUP(G$4,'Correlation Matrix'!$S$2:$T$15,2,FALSE))</f>
        <v>1.6108618837807349E-2</v>
      </c>
      <c r="H30" s="9" cm="1">
        <f t="array" aca="1" ref="H30" ca="1">INDEX('Correlation Matrix'!$C$3:$P$16,VLOOKUP(HLOOKUP($A30,$B$1:$X$4,4,FALSE),'Correlation Matrix'!$S$2:$T$15,2,FALSE),VLOOKUP(H$4,'Correlation Matrix'!$S$2:$T$15,2,FALSE))</f>
        <v>2.2566479061783447E-2</v>
      </c>
      <c r="I30" s="9" cm="1">
        <f t="array" aca="1" ref="I30" ca="1">INDEX('Correlation Matrix'!$C$3:$P$16,VLOOKUP(HLOOKUP($A30,$B$1:$X$4,4,FALSE),'Correlation Matrix'!$S$2:$T$15,2,FALSE),VLOOKUP(I$4,'Correlation Matrix'!$S$2:$T$15,2,FALSE))</f>
        <v>3.3366295811599618E-2</v>
      </c>
      <c r="J30" s="9" cm="1">
        <f t="array" aca="1" ref="J30" ca="1">INDEX('Correlation Matrix'!$C$3:$P$16,VLOOKUP(HLOOKUP($A30,$B$1:$X$4,4,FALSE),'Correlation Matrix'!$S$2:$T$15,2,FALSE),VLOOKUP(J$4,'Correlation Matrix'!$S$2:$T$15,2,FALSE))</f>
        <v>2.2566479061783447E-2</v>
      </c>
      <c r="K30" s="9" cm="1">
        <f t="array" aca="1" ref="K30" ca="1">INDEX('Correlation Matrix'!$C$3:$P$16,VLOOKUP(HLOOKUP($A30,$B$1:$X$4,4,FALSE),'Correlation Matrix'!$S$2:$T$15,2,FALSE),VLOOKUP(K$4,'Correlation Matrix'!$S$2:$T$15,2,FALSE))</f>
        <v>4.4159075868348184E-2</v>
      </c>
      <c r="L30" s="9" cm="1">
        <f t="array" aca="1" ref="L30" ca="1">INDEX('Correlation Matrix'!$C$3:$P$16,VLOOKUP(HLOOKUP($A30,$B$1:$X$4,4,FALSE),'Correlation Matrix'!$S$2:$T$15,2,FALSE),VLOOKUP(L$4,'Correlation Matrix'!$S$2:$T$15,2,FALSE))</f>
        <v>2.2566479061783447E-2</v>
      </c>
      <c r="M30" s="9" cm="1">
        <f t="array" aca="1" ref="M30" ca="1">INDEX('Correlation Matrix'!$C$3:$P$16,VLOOKUP(HLOOKUP($A30,$B$1:$X$4,4,FALSE),'Correlation Matrix'!$S$2:$T$15,2,FALSE),VLOOKUP(M$4,'Correlation Matrix'!$S$2:$T$15,2,FALSE))</f>
        <v>1.6294375978305298E-2</v>
      </c>
      <c r="N30" s="9" cm="1">
        <f t="array" aca="1" ref="N30" ca="1">INDEX('Correlation Matrix'!$C$3:$P$16,VLOOKUP(HLOOKUP($A30,$B$1:$X$4,4,FALSE),'Correlation Matrix'!$S$2:$T$15,2,FALSE),VLOOKUP(N$4,'Correlation Matrix'!$S$2:$T$15,2,FALSE))</f>
        <v>6.7133244360232953E-3</v>
      </c>
      <c r="O30" s="9" cm="1">
        <f t="array" aca="1" ref="O30" ca="1">INDEX('Correlation Matrix'!$C$3:$P$16,VLOOKUP(HLOOKUP($A30,$B$1:$X$4,4,FALSE),'Correlation Matrix'!$S$2:$T$15,2,FALSE),VLOOKUP(O$4,'Correlation Matrix'!$S$2:$T$15,2,FALSE))</f>
        <v>6.7133244360232953E-3</v>
      </c>
      <c r="P30" s="9" cm="1">
        <f t="array" aca="1" ref="P30" ca="1">INDEX('Correlation Matrix'!$C$3:$P$16,VLOOKUP(HLOOKUP($A30,$B$1:$X$4,4,FALSE),'Correlation Matrix'!$S$2:$T$15,2,FALSE),VLOOKUP(P$4,'Correlation Matrix'!$S$2:$T$15,2,FALSE))</f>
        <v>-2.5467887523237445E-2</v>
      </c>
      <c r="Q30" s="9" cm="1">
        <f t="array" aca="1" ref="Q30" ca="1">INDEX('Correlation Matrix'!$C$3:$P$16,VLOOKUP(HLOOKUP($A30,$B$1:$X$4,4,FALSE),'Correlation Matrix'!$S$2:$T$15,2,FALSE),VLOOKUP(Q$4,'Correlation Matrix'!$S$2:$T$15,2,FALSE))</f>
        <v>-1.8492948557707847E-2</v>
      </c>
      <c r="R30" s="9" cm="1">
        <f t="array" aca="1" ref="R30" ca="1">INDEX('Correlation Matrix'!$C$3:$P$16,VLOOKUP(HLOOKUP($A30,$B$1:$X$4,4,FALSE),'Correlation Matrix'!$S$2:$T$15,2,FALSE),VLOOKUP(R$4,'Correlation Matrix'!$S$2:$T$15,2,FALSE))</f>
        <v>1</v>
      </c>
      <c r="S30" s="9" cm="1">
        <f t="array" aca="1" ref="S30" ca="1">INDEX('Correlation Matrix'!$C$3:$P$16,VLOOKUP(HLOOKUP($A30,$B$1:$X$4,4,FALSE),'Correlation Matrix'!$S$2:$T$15,2,FALSE),VLOOKUP(S$4,'Correlation Matrix'!$S$2:$T$15,2,FALSE))</f>
        <v>-0.21285991639500781</v>
      </c>
      <c r="T30" s="9" cm="1">
        <f t="array" aca="1" ref="T30" ca="1">INDEX('Correlation Matrix'!$C$3:$P$16,VLOOKUP(HLOOKUP($A30,$B$1:$X$4,4,FALSE),'Correlation Matrix'!$S$2:$T$15,2,FALSE),VLOOKUP(T$4,'Correlation Matrix'!$S$2:$T$15,2,FALSE))</f>
        <v>-0.19972578157217352</v>
      </c>
      <c r="U30" s="9" cm="1">
        <f t="array" aca="1" ref="U30" ca="1">INDEX('Correlation Matrix'!$C$3:$P$16,VLOOKUP(HLOOKUP($A30,$B$1:$X$4,4,FALSE),'Correlation Matrix'!$S$2:$T$15,2,FALSE),VLOOKUP(U$4,'Correlation Matrix'!$S$2:$T$15,2,FALSE))</f>
        <v>1</v>
      </c>
      <c r="V30" s="9" cm="1">
        <f t="array" aca="1" ref="V30" ca="1">INDEX('Correlation Matrix'!$C$3:$P$16,VLOOKUP(HLOOKUP($A30,$B$1:$X$4,4,FALSE),'Correlation Matrix'!$S$2:$T$15,2,FALSE),VLOOKUP(V$4,'Correlation Matrix'!$S$2:$T$15,2,FALSE))</f>
        <v>-0.19972578157217352</v>
      </c>
      <c r="W30" s="9" cm="1">
        <f t="array" aca="1" ref="W30" ca="1">INDEX('Correlation Matrix'!$C$3:$P$16,VLOOKUP(HLOOKUP($A30,$B$1:$X$4,4,FALSE),'Correlation Matrix'!$S$2:$T$15,2,FALSE),VLOOKUP(W$4,'Correlation Matrix'!$S$2:$T$15,2,FALSE))</f>
        <v>-0.19969562783695882</v>
      </c>
      <c r="X30" s="9" cm="1">
        <f t="array" aca="1" ref="X30" ca="1">INDEX('Correlation Matrix'!$C$3:$P$16,VLOOKUP(HLOOKUP($A30,$B$1:$X$4,4,FALSE),'Correlation Matrix'!$S$2:$T$15,2,FALSE),VLOOKUP(X$4,'Correlation Matrix'!$S$2:$T$15,2,FALSE))</f>
        <v>1</v>
      </c>
      <c r="Y30" s="19">
        <f t="shared" ca="1" si="3"/>
        <v>2.9127379755901368E-5</v>
      </c>
      <c r="Z30" s="19">
        <f t="shared" ca="1" si="4"/>
        <v>2.9127379755901368E-5</v>
      </c>
      <c r="AA30" s="19">
        <f t="shared" ca="1" si="5"/>
        <v>2.9127379755901368E-5</v>
      </c>
      <c r="AB30" s="19">
        <f t="shared" ca="1" si="6"/>
        <v>1.7142099967734371E-6</v>
      </c>
      <c r="AC30" s="19">
        <f t="shared" ca="1" si="7"/>
        <v>2.9127379755901368E-5</v>
      </c>
      <c r="AD30" s="19">
        <f t="shared" ca="1" si="8"/>
        <v>1.3664847599129506E-5</v>
      </c>
      <c r="AE30" s="19">
        <f t="shared" ca="1" si="9"/>
        <v>2.4637669330301777E-5</v>
      </c>
      <c r="AF30" s="19">
        <f t="shared" ca="1" si="10"/>
        <v>2.5254773835881095E-5</v>
      </c>
      <c r="AG30" s="19">
        <f t="shared" ca="1" si="11"/>
        <v>2.4637669330301777E-5</v>
      </c>
      <c r="AH30" s="19">
        <f t="shared" ca="1" si="12"/>
        <v>4.2126771874792865E-5</v>
      </c>
      <c r="AI30" s="19">
        <f t="shared" ca="1" si="13"/>
        <v>2.4637669330301777E-5</v>
      </c>
      <c r="AJ30" s="19">
        <f t="shared" ca="1" si="14"/>
        <v>1.669955584202977E-5</v>
      </c>
      <c r="AK30" s="19">
        <f t="shared" ca="1" si="15"/>
        <v>5.4937045783963266E-6</v>
      </c>
      <c r="AL30" s="19">
        <f t="shared" ca="1" si="16"/>
        <v>5.4937045783963266E-6</v>
      </c>
      <c r="AM30" s="19">
        <f t="shared" ca="1" si="17"/>
        <v>-2.4018343239519841E-5</v>
      </c>
      <c r="AN30" s="19">
        <f t="shared" ca="1" si="18"/>
        <v>-1.7678529508674811E-5</v>
      </c>
      <c r="AO30" s="19">
        <f t="shared" ca="1" si="19"/>
        <v>3.0283396615409932E-5</v>
      </c>
      <c r="AP30" s="19">
        <f t="shared" ca="1" si="20"/>
        <v>-7.7692322267124486E-5</v>
      </c>
      <c r="AQ30" s="19">
        <f t="shared" ca="1" si="21"/>
        <v>-5.5807089508198877E-5</v>
      </c>
      <c r="AR30" s="19">
        <f t="shared" ca="1" si="22"/>
        <v>3.0283396615409932E-5</v>
      </c>
      <c r="AS30" s="19">
        <f t="shared" ca="1" si="23"/>
        <v>-5.5807089508198877E-5</v>
      </c>
      <c r="AT30" s="19">
        <f t="shared" ca="1" si="24"/>
        <v>-5.7143301215577978E-5</v>
      </c>
      <c r="AU30" s="19">
        <f t="shared" ca="1" si="25"/>
        <v>3.0283396615409932E-5</v>
      </c>
    </row>
    <row r="31" spans="1:47" x14ac:dyDescent="0.25">
      <c r="A31" t="s">
        <v>37</v>
      </c>
      <c r="B31" s="9" cm="1">
        <f t="array" aca="1" ref="B31" ca="1">INDEX('Correlation Matrix'!$C$3:$P$16,VLOOKUP(HLOOKUP($A31,$B$1:$X$4,4,FALSE),'Correlation Matrix'!$S$2:$T$15,2,FALSE),VLOOKUP(B$4,'Correlation Matrix'!$S$2:$T$15,2,FALSE))</f>
        <v>0.12863523889525705</v>
      </c>
      <c r="C31" s="9" cm="1">
        <f t="array" aca="1" ref="C31" ca="1">INDEX('Correlation Matrix'!$C$3:$P$16,VLOOKUP(HLOOKUP($A31,$B$1:$X$4,4,FALSE),'Correlation Matrix'!$S$2:$T$15,2,FALSE),VLOOKUP(C$4,'Correlation Matrix'!$S$2:$T$15,2,FALSE))</f>
        <v>0.12863523889525705</v>
      </c>
      <c r="D31" s="9" cm="1">
        <f t="array" aca="1" ref="D31" ca="1">INDEX('Correlation Matrix'!$C$3:$P$16,VLOOKUP(HLOOKUP($A31,$B$1:$X$4,4,FALSE),'Correlation Matrix'!$S$2:$T$15,2,FALSE),VLOOKUP(D$4,'Correlation Matrix'!$S$2:$T$15,2,FALSE))</f>
        <v>0.12863523889525705</v>
      </c>
      <c r="E31" s="9" cm="1">
        <f t="array" aca="1" ref="E31" ca="1">INDEX('Correlation Matrix'!$C$3:$P$16,VLOOKUP(HLOOKUP($A31,$B$1:$X$4,4,FALSE),'Correlation Matrix'!$S$2:$T$15,2,FALSE),VLOOKUP(E$4,'Correlation Matrix'!$S$2:$T$15,2,FALSE))</f>
        <v>0.14295953683224916</v>
      </c>
      <c r="F31" s="9" cm="1">
        <f t="array" aca="1" ref="F31" ca="1">INDEX('Correlation Matrix'!$C$3:$P$16,VLOOKUP(HLOOKUP($A31,$B$1:$X$4,4,FALSE),'Correlation Matrix'!$S$2:$T$15,2,FALSE),VLOOKUP(F$4,'Correlation Matrix'!$S$2:$T$15,2,FALSE))</f>
        <v>0.12863523889525705</v>
      </c>
      <c r="G31" s="9" cm="1">
        <f t="array" aca="1" ref="G31" ca="1">INDEX('Correlation Matrix'!$C$3:$P$16,VLOOKUP(HLOOKUP($A31,$B$1:$X$4,4,FALSE),'Correlation Matrix'!$S$2:$T$15,2,FALSE),VLOOKUP(G$4,'Correlation Matrix'!$S$2:$T$15,2,FALSE))</f>
        <v>0.13700426162597121</v>
      </c>
      <c r="H31" s="9" cm="1">
        <f t="array" aca="1" ref="H31" ca="1">INDEX('Correlation Matrix'!$C$3:$P$16,VLOOKUP(HLOOKUP($A31,$B$1:$X$4,4,FALSE),'Correlation Matrix'!$S$2:$T$15,2,FALSE),VLOOKUP(H$4,'Correlation Matrix'!$S$2:$T$15,2,FALSE))</f>
        <v>0.15348625898813612</v>
      </c>
      <c r="I31" s="9" cm="1">
        <f t="array" aca="1" ref="I31" ca="1">INDEX('Correlation Matrix'!$C$3:$P$16,VLOOKUP(HLOOKUP($A31,$B$1:$X$4,4,FALSE),'Correlation Matrix'!$S$2:$T$15,2,FALSE),VLOOKUP(I$4,'Correlation Matrix'!$S$2:$T$15,2,FALSE))</f>
        <v>0.12604140564910107</v>
      </c>
      <c r="J31" s="9" cm="1">
        <f t="array" aca="1" ref="J31" ca="1">INDEX('Correlation Matrix'!$C$3:$P$16,VLOOKUP(HLOOKUP($A31,$B$1:$X$4,4,FALSE),'Correlation Matrix'!$S$2:$T$15,2,FALSE),VLOOKUP(J$4,'Correlation Matrix'!$S$2:$T$15,2,FALSE))</f>
        <v>0.15348625898813612</v>
      </c>
      <c r="K31" s="9" cm="1">
        <f t="array" aca="1" ref="K31" ca="1">INDEX('Correlation Matrix'!$C$3:$P$16,VLOOKUP(HLOOKUP($A31,$B$1:$X$4,4,FALSE),'Correlation Matrix'!$S$2:$T$15,2,FALSE),VLOOKUP(K$4,'Correlation Matrix'!$S$2:$T$15,2,FALSE))</f>
        <v>0.14851952462470078</v>
      </c>
      <c r="L31" s="9" cm="1">
        <f t="array" aca="1" ref="L31" ca="1">INDEX('Correlation Matrix'!$C$3:$P$16,VLOOKUP(HLOOKUP($A31,$B$1:$X$4,4,FALSE),'Correlation Matrix'!$S$2:$T$15,2,FALSE),VLOOKUP(L$4,'Correlation Matrix'!$S$2:$T$15,2,FALSE))</f>
        <v>0.15348625898813612</v>
      </c>
      <c r="M31" s="9" cm="1">
        <f t="array" aca="1" ref="M31" ca="1">INDEX('Correlation Matrix'!$C$3:$P$16,VLOOKUP(HLOOKUP($A31,$B$1:$X$4,4,FALSE),'Correlation Matrix'!$S$2:$T$15,2,FALSE),VLOOKUP(M$4,'Correlation Matrix'!$S$2:$T$15,2,FALSE))</f>
        <v>0.17019221878290686</v>
      </c>
      <c r="N31" s="9" cm="1">
        <f t="array" aca="1" ref="N31" ca="1">INDEX('Correlation Matrix'!$C$3:$P$16,VLOOKUP(HLOOKUP($A31,$B$1:$X$4,4,FALSE),'Correlation Matrix'!$S$2:$T$15,2,FALSE),VLOOKUP(N$4,'Correlation Matrix'!$S$2:$T$15,2,FALSE))</f>
        <v>0.22152024078583574</v>
      </c>
      <c r="O31" s="9" cm="1">
        <f t="array" aca="1" ref="O31" ca="1">INDEX('Correlation Matrix'!$C$3:$P$16,VLOOKUP(HLOOKUP($A31,$B$1:$X$4,4,FALSE),'Correlation Matrix'!$S$2:$T$15,2,FALSE),VLOOKUP(O$4,'Correlation Matrix'!$S$2:$T$15,2,FALSE))</f>
        <v>0.22152024078583574</v>
      </c>
      <c r="P31" s="9" cm="1">
        <f t="array" aca="1" ref="P31" ca="1">INDEX('Correlation Matrix'!$C$3:$P$16,VLOOKUP(HLOOKUP($A31,$B$1:$X$4,4,FALSE),'Correlation Matrix'!$S$2:$T$15,2,FALSE),VLOOKUP(P$4,'Correlation Matrix'!$S$2:$T$15,2,FALSE))</f>
        <v>0.37177555713942356</v>
      </c>
      <c r="Q31" s="9" cm="1">
        <f t="array" aca="1" ref="Q31" ca="1">INDEX('Correlation Matrix'!$C$3:$P$16,VLOOKUP(HLOOKUP($A31,$B$1:$X$4,4,FALSE),'Correlation Matrix'!$S$2:$T$15,2,FALSE),VLOOKUP(Q$4,'Correlation Matrix'!$S$2:$T$15,2,FALSE))</f>
        <v>0.34046875017930911</v>
      </c>
      <c r="R31" s="9" cm="1">
        <f t="array" aca="1" ref="R31" ca="1">INDEX('Correlation Matrix'!$C$3:$P$16,VLOOKUP(HLOOKUP($A31,$B$1:$X$4,4,FALSE),'Correlation Matrix'!$S$2:$T$15,2,FALSE),VLOOKUP(R$4,'Correlation Matrix'!$S$2:$T$15,2,FALSE))</f>
        <v>-0.19972578157217352</v>
      </c>
      <c r="S31" s="9" cm="1">
        <f t="array" aca="1" ref="S31" ca="1">INDEX('Correlation Matrix'!$C$3:$P$16,VLOOKUP(HLOOKUP($A31,$B$1:$X$4,4,FALSE),'Correlation Matrix'!$S$2:$T$15,2,FALSE),VLOOKUP(S$4,'Correlation Matrix'!$S$2:$T$15,2,FALSE))</f>
        <v>0.965279304050912</v>
      </c>
      <c r="T31" s="9" cm="1">
        <f t="array" aca="1" ref="T31" ca="1">INDEX('Correlation Matrix'!$C$3:$P$16,VLOOKUP(HLOOKUP($A31,$B$1:$X$4,4,FALSE),'Correlation Matrix'!$S$2:$T$15,2,FALSE),VLOOKUP(T$4,'Correlation Matrix'!$S$2:$T$15,2,FALSE))</f>
        <v>0.99999999999999989</v>
      </c>
      <c r="U31" s="9" cm="1">
        <f t="array" aca="1" ref="U31" ca="1">INDEX('Correlation Matrix'!$C$3:$P$16,VLOOKUP(HLOOKUP($A31,$B$1:$X$4,4,FALSE),'Correlation Matrix'!$S$2:$T$15,2,FALSE),VLOOKUP(U$4,'Correlation Matrix'!$S$2:$T$15,2,FALSE))</f>
        <v>-0.19972578157217352</v>
      </c>
      <c r="V31" s="9" cm="1">
        <f t="array" aca="1" ref="V31" ca="1">INDEX('Correlation Matrix'!$C$3:$P$16,VLOOKUP(HLOOKUP($A31,$B$1:$X$4,4,FALSE),'Correlation Matrix'!$S$2:$T$15,2,FALSE),VLOOKUP(V$4,'Correlation Matrix'!$S$2:$T$15,2,FALSE))</f>
        <v>0.99999999999999989</v>
      </c>
      <c r="W31" s="9" cm="1">
        <f t="array" aca="1" ref="W31" ca="1">INDEX('Correlation Matrix'!$C$3:$P$16,VLOOKUP(HLOOKUP($A31,$B$1:$X$4,4,FALSE),'Correlation Matrix'!$S$2:$T$15,2,FALSE),VLOOKUP(W$4,'Correlation Matrix'!$S$2:$T$15,2,FALSE))</f>
        <v>0.84575256272995381</v>
      </c>
      <c r="X31" s="9" cm="1">
        <f t="array" aca="1" ref="X31" ca="1">INDEX('Correlation Matrix'!$C$3:$P$16,VLOOKUP(HLOOKUP($A31,$B$1:$X$4,4,FALSE),'Correlation Matrix'!$S$2:$T$15,2,FALSE),VLOOKUP(X$4,'Correlation Matrix'!$S$2:$T$15,2,FALSE))</f>
        <v>-0.19972578157217352</v>
      </c>
      <c r="Y31" s="19">
        <f t="shared" ca="1" si="3"/>
        <v>9.0138670366295484E-4</v>
      </c>
      <c r="Z31" s="19">
        <f t="shared" ca="1" si="4"/>
        <v>9.0138670366295484E-4</v>
      </c>
      <c r="AA31" s="19">
        <f t="shared" ca="1" si="5"/>
        <v>9.0138670366295484E-4</v>
      </c>
      <c r="AB31" s="19">
        <f t="shared" ca="1" si="6"/>
        <v>1.3743464135142619E-3</v>
      </c>
      <c r="AC31" s="19">
        <f t="shared" ca="1" si="7"/>
        <v>9.0138670366295484E-4</v>
      </c>
      <c r="AD31" s="19">
        <f t="shared" ca="1" si="8"/>
        <v>1.0723368322457592E-3</v>
      </c>
      <c r="AE31" s="19">
        <f t="shared" ca="1" si="9"/>
        <v>1.5461655024807789E-3</v>
      </c>
      <c r="AF31" s="19">
        <f t="shared" ca="1" si="10"/>
        <v>8.8023652504039306E-4</v>
      </c>
      <c r="AG31" s="19">
        <f t="shared" ca="1" si="11"/>
        <v>1.5461655024807789E-3</v>
      </c>
      <c r="AH31" s="19">
        <f t="shared" ca="1" si="12"/>
        <v>1.307291432251913E-3</v>
      </c>
      <c r="AI31" s="19">
        <f t="shared" ca="1" si="13"/>
        <v>1.5461655024807789E-3</v>
      </c>
      <c r="AJ31" s="19">
        <f t="shared" ca="1" si="14"/>
        <v>1.6093760986450544E-3</v>
      </c>
      <c r="AK31" s="19">
        <f t="shared" ca="1" si="15"/>
        <v>1.6725986437035871E-3</v>
      </c>
      <c r="AL31" s="19">
        <f t="shared" ca="1" si="16"/>
        <v>1.6725986437035871E-3</v>
      </c>
      <c r="AM31" s="19">
        <f t="shared" ca="1" si="17"/>
        <v>3.2350546121896421E-3</v>
      </c>
      <c r="AN31" s="19">
        <f t="shared" ca="1" si="18"/>
        <v>3.0030868506619301E-3</v>
      </c>
      <c r="AO31" s="19">
        <f t="shared" ca="1" si="19"/>
        <v>-5.5807089508198877E-5</v>
      </c>
      <c r="AP31" s="19">
        <f t="shared" ca="1" si="20"/>
        <v>3.2507821789536278E-3</v>
      </c>
      <c r="AQ31" s="19">
        <f t="shared" ca="1" si="21"/>
        <v>2.5781364785306873E-3</v>
      </c>
      <c r="AR31" s="19">
        <f t="shared" ca="1" si="22"/>
        <v>-5.5807089508198877E-5</v>
      </c>
      <c r="AS31" s="19">
        <f t="shared" ca="1" si="23"/>
        <v>2.5781364785306873E-3</v>
      </c>
      <c r="AT31" s="19">
        <f t="shared" ca="1" si="24"/>
        <v>2.2330104319043414E-3</v>
      </c>
      <c r="AU31" s="19">
        <f t="shared" ca="1" si="25"/>
        <v>-5.5807089508198877E-5</v>
      </c>
    </row>
    <row r="32" spans="1:47" x14ac:dyDescent="0.25">
      <c r="A32" t="s">
        <v>38</v>
      </c>
      <c r="B32" s="9" cm="1">
        <f t="array" aca="1" ref="B32" ca="1">INDEX('Correlation Matrix'!$C$3:$P$16,VLOOKUP(HLOOKUP($A32,$B$1:$X$4,4,FALSE),'Correlation Matrix'!$S$2:$T$15,2,FALSE),VLOOKUP(B$4,'Correlation Matrix'!$S$2:$T$15,2,FALSE))</f>
        <v>0.12971278437939482</v>
      </c>
      <c r="C32" s="9" cm="1">
        <f t="array" aca="1" ref="C32" ca="1">INDEX('Correlation Matrix'!$C$3:$P$16,VLOOKUP(HLOOKUP($A32,$B$1:$X$4,4,FALSE),'Correlation Matrix'!$S$2:$T$15,2,FALSE),VLOOKUP(C$4,'Correlation Matrix'!$S$2:$T$15,2,FALSE))</f>
        <v>0.12971278437939482</v>
      </c>
      <c r="D32" s="9" cm="1">
        <f t="array" aca="1" ref="D32" ca="1">INDEX('Correlation Matrix'!$C$3:$P$16,VLOOKUP(HLOOKUP($A32,$B$1:$X$4,4,FALSE),'Correlation Matrix'!$S$2:$T$15,2,FALSE),VLOOKUP(D$4,'Correlation Matrix'!$S$2:$T$15,2,FALSE))</f>
        <v>0.12971278437939482</v>
      </c>
      <c r="E32" s="9" cm="1">
        <f t="array" aca="1" ref="E32" ca="1">INDEX('Correlation Matrix'!$C$3:$P$16,VLOOKUP(HLOOKUP($A32,$B$1:$X$4,4,FALSE),'Correlation Matrix'!$S$2:$T$15,2,FALSE),VLOOKUP(E$4,'Correlation Matrix'!$S$2:$T$15,2,FALSE))</f>
        <v>0.11514863293468468</v>
      </c>
      <c r="F32" s="9" cm="1">
        <f t="array" aca="1" ref="F32" ca="1">INDEX('Correlation Matrix'!$C$3:$P$16,VLOOKUP(HLOOKUP($A32,$B$1:$X$4,4,FALSE),'Correlation Matrix'!$S$2:$T$15,2,FALSE),VLOOKUP(F$4,'Correlation Matrix'!$S$2:$T$15,2,FALSE))</f>
        <v>0.12971278437939482</v>
      </c>
      <c r="G32" s="9" cm="1">
        <f t="array" aca="1" ref="G32" ca="1">INDEX('Correlation Matrix'!$C$3:$P$16,VLOOKUP(HLOOKUP($A32,$B$1:$X$4,4,FALSE),'Correlation Matrix'!$S$2:$T$15,2,FALSE),VLOOKUP(G$4,'Correlation Matrix'!$S$2:$T$15,2,FALSE))</f>
        <v>0.12041591339317954</v>
      </c>
      <c r="H32" s="9" cm="1">
        <f t="array" aca="1" ref="H32" ca="1">INDEX('Correlation Matrix'!$C$3:$P$16,VLOOKUP(HLOOKUP($A32,$B$1:$X$4,4,FALSE),'Correlation Matrix'!$S$2:$T$15,2,FALSE),VLOOKUP(H$4,'Correlation Matrix'!$S$2:$T$15,2,FALSE))</f>
        <v>0.12512781855165805</v>
      </c>
      <c r="I32" s="9" cm="1">
        <f t="array" aca="1" ref="I32" ca="1">INDEX('Correlation Matrix'!$C$3:$P$16,VLOOKUP(HLOOKUP($A32,$B$1:$X$4,4,FALSE),'Correlation Matrix'!$S$2:$T$15,2,FALSE),VLOOKUP(I$4,'Correlation Matrix'!$S$2:$T$15,2,FALSE))</f>
        <v>0.12324601784352292</v>
      </c>
      <c r="J32" s="9" cm="1">
        <f t="array" aca="1" ref="J32" ca="1">INDEX('Correlation Matrix'!$C$3:$P$16,VLOOKUP(HLOOKUP($A32,$B$1:$X$4,4,FALSE),'Correlation Matrix'!$S$2:$T$15,2,FALSE),VLOOKUP(J$4,'Correlation Matrix'!$S$2:$T$15,2,FALSE))</f>
        <v>0.12512781855165805</v>
      </c>
      <c r="K32" s="9" cm="1">
        <f t="array" aca="1" ref="K32" ca="1">INDEX('Correlation Matrix'!$C$3:$P$16,VLOOKUP(HLOOKUP($A32,$B$1:$X$4,4,FALSE),'Correlation Matrix'!$S$2:$T$15,2,FALSE),VLOOKUP(K$4,'Correlation Matrix'!$S$2:$T$15,2,FALSE))</f>
        <v>0.1283548230277656</v>
      </c>
      <c r="L32" s="9" cm="1">
        <f t="array" aca="1" ref="L32" ca="1">INDEX('Correlation Matrix'!$C$3:$P$16,VLOOKUP(HLOOKUP($A32,$B$1:$X$4,4,FALSE),'Correlation Matrix'!$S$2:$T$15,2,FALSE),VLOOKUP(L$4,'Correlation Matrix'!$S$2:$T$15,2,FALSE))</f>
        <v>0.12512781855165805</v>
      </c>
      <c r="M32" s="9" cm="1">
        <f t="array" aca="1" ref="M32" ca="1">INDEX('Correlation Matrix'!$C$3:$P$16,VLOOKUP(HLOOKUP($A32,$B$1:$X$4,4,FALSE),'Correlation Matrix'!$S$2:$T$15,2,FALSE),VLOOKUP(M$4,'Correlation Matrix'!$S$2:$T$15,2,FALSE))</f>
        <v>0.13474345587697351</v>
      </c>
      <c r="N32" s="9" cm="1">
        <f t="array" aca="1" ref="N32" ca="1">INDEX('Correlation Matrix'!$C$3:$P$16,VLOOKUP(HLOOKUP($A32,$B$1:$X$4,4,FALSE),'Correlation Matrix'!$S$2:$T$15,2,FALSE),VLOOKUP(N$4,'Correlation Matrix'!$S$2:$T$15,2,FALSE))</f>
        <v>0.1875127858812799</v>
      </c>
      <c r="O32" s="9" cm="1">
        <f t="array" aca="1" ref="O32" ca="1">INDEX('Correlation Matrix'!$C$3:$P$16,VLOOKUP(HLOOKUP($A32,$B$1:$X$4,4,FALSE),'Correlation Matrix'!$S$2:$T$15,2,FALSE),VLOOKUP(O$4,'Correlation Matrix'!$S$2:$T$15,2,FALSE))</f>
        <v>0.1875127858812799</v>
      </c>
      <c r="P32" s="9" cm="1">
        <f t="array" aca="1" ref="P32" ca="1">INDEX('Correlation Matrix'!$C$3:$P$16,VLOOKUP(HLOOKUP($A32,$B$1:$X$4,4,FALSE),'Correlation Matrix'!$S$2:$T$15,2,FALSE),VLOOKUP(P$4,'Correlation Matrix'!$S$2:$T$15,2,FALSE))</f>
        <v>0.33608118065989401</v>
      </c>
      <c r="Q32" s="9" cm="1">
        <f t="array" aca="1" ref="Q32" ca="1">INDEX('Correlation Matrix'!$C$3:$P$16,VLOOKUP(HLOOKUP($A32,$B$1:$X$4,4,FALSE),'Correlation Matrix'!$S$2:$T$15,2,FALSE),VLOOKUP(Q$4,'Correlation Matrix'!$S$2:$T$15,2,FALSE))</f>
        <v>0.31057338523079642</v>
      </c>
      <c r="R32" s="9" cm="1">
        <f t="array" aca="1" ref="R32" ca="1">INDEX('Correlation Matrix'!$C$3:$P$16,VLOOKUP(HLOOKUP($A32,$B$1:$X$4,4,FALSE),'Correlation Matrix'!$S$2:$T$15,2,FALSE),VLOOKUP(R$4,'Correlation Matrix'!$S$2:$T$15,2,FALSE))</f>
        <v>-0.19969562783695882</v>
      </c>
      <c r="S32" s="9" cm="1">
        <f t="array" aca="1" ref="S32" ca="1">INDEX('Correlation Matrix'!$C$3:$P$16,VLOOKUP(HLOOKUP($A32,$B$1:$X$4,4,FALSE),'Correlation Matrix'!$S$2:$T$15,2,FALSE),VLOOKUP(S$4,'Correlation Matrix'!$S$2:$T$15,2,FALSE))</f>
        <v>0.84402639367205801</v>
      </c>
      <c r="T32" s="9" cm="1">
        <f t="array" aca="1" ref="T32" ca="1">INDEX('Correlation Matrix'!$C$3:$P$16,VLOOKUP(HLOOKUP($A32,$B$1:$X$4,4,FALSE),'Correlation Matrix'!$S$2:$T$15,2,FALSE),VLOOKUP(T$4,'Correlation Matrix'!$S$2:$T$15,2,FALSE))</f>
        <v>0.84575256272995381</v>
      </c>
      <c r="U32" s="9" cm="1">
        <f t="array" aca="1" ref="U32" ca="1">INDEX('Correlation Matrix'!$C$3:$P$16,VLOOKUP(HLOOKUP($A32,$B$1:$X$4,4,FALSE),'Correlation Matrix'!$S$2:$T$15,2,FALSE),VLOOKUP(U$4,'Correlation Matrix'!$S$2:$T$15,2,FALSE))</f>
        <v>-0.19969562783695882</v>
      </c>
      <c r="V32" s="9" cm="1">
        <f t="array" aca="1" ref="V32" ca="1">INDEX('Correlation Matrix'!$C$3:$P$16,VLOOKUP(HLOOKUP($A32,$B$1:$X$4,4,FALSE),'Correlation Matrix'!$S$2:$T$15,2,FALSE),VLOOKUP(V$4,'Correlation Matrix'!$S$2:$T$15,2,FALSE))</f>
        <v>0.84575256272995381</v>
      </c>
      <c r="W32" s="9" cm="1">
        <f t="array" aca="1" ref="W32" ca="1">INDEX('Correlation Matrix'!$C$3:$P$16,VLOOKUP(HLOOKUP($A32,$B$1:$X$4,4,FALSE),'Correlation Matrix'!$S$2:$T$15,2,FALSE),VLOOKUP(W$4,'Correlation Matrix'!$S$2:$T$15,2,FALSE))</f>
        <v>1</v>
      </c>
      <c r="X32" s="9" cm="1">
        <f t="array" aca="1" ref="X32" ca="1">INDEX('Correlation Matrix'!$C$3:$P$16,VLOOKUP(HLOOKUP($A32,$B$1:$X$4,4,FALSE),'Correlation Matrix'!$S$2:$T$15,2,FALSE),VLOOKUP(X$4,'Correlation Matrix'!$S$2:$T$15,2,FALSE))</f>
        <v>-0.19969562783695882</v>
      </c>
      <c r="Y32" s="19">
        <f t="shared" ca="1" si="3"/>
        <v>9.3084098638507079E-4</v>
      </c>
      <c r="Z32" s="19">
        <f t="shared" ca="1" si="4"/>
        <v>9.3084098638507079E-4</v>
      </c>
      <c r="AA32" s="19">
        <f t="shared" ca="1" si="5"/>
        <v>9.3084098638507079E-4</v>
      </c>
      <c r="AB32" s="19">
        <f t="shared" ca="1" si="6"/>
        <v>1.1336614872004499E-3</v>
      </c>
      <c r="AC32" s="19">
        <f t="shared" ca="1" si="7"/>
        <v>9.3084098638507079E-4</v>
      </c>
      <c r="AD32" s="19">
        <f t="shared" ca="1" si="8"/>
        <v>9.6521165362871148E-4</v>
      </c>
      <c r="AE32" s="19">
        <f t="shared" ca="1" si="9"/>
        <v>1.2908681256707454E-3</v>
      </c>
      <c r="AF32" s="19">
        <f t="shared" ca="1" si="10"/>
        <v>8.8145585954629499E-4</v>
      </c>
      <c r="AG32" s="19">
        <f t="shared" ca="1" si="11"/>
        <v>1.2908681256707454E-3</v>
      </c>
      <c r="AH32" s="19">
        <f t="shared" ca="1" si="12"/>
        <v>1.157024572309849E-3</v>
      </c>
      <c r="AI32" s="19">
        <f t="shared" ca="1" si="13"/>
        <v>1.2908681256707454E-3</v>
      </c>
      <c r="AJ32" s="19">
        <f t="shared" ca="1" si="14"/>
        <v>1.304869423480809E-3</v>
      </c>
      <c r="AK32" s="19">
        <f t="shared" ca="1" si="15"/>
        <v>1.4499423581302024E-3</v>
      </c>
      <c r="AL32" s="19">
        <f t="shared" ca="1" si="16"/>
        <v>1.4499423581302024E-3</v>
      </c>
      <c r="AM32" s="19">
        <f t="shared" ca="1" si="17"/>
        <v>2.9949288083939312E-3</v>
      </c>
      <c r="AN32" s="19">
        <f t="shared" ca="1" si="18"/>
        <v>2.8054103665500875E-3</v>
      </c>
      <c r="AO32" s="19">
        <f t="shared" ca="1" si="19"/>
        <v>-5.7143301215577978E-5</v>
      </c>
      <c r="AP32" s="19">
        <f t="shared" ca="1" si="20"/>
        <v>2.9109344698315933E-3</v>
      </c>
      <c r="AQ32" s="19">
        <f t="shared" ca="1" si="21"/>
        <v>2.2330104319043414E-3</v>
      </c>
      <c r="AR32" s="19">
        <f t="shared" ca="1" si="22"/>
        <v>-5.7143301215577978E-5</v>
      </c>
      <c r="AS32" s="19">
        <f t="shared" ca="1" si="23"/>
        <v>2.2330104319043414E-3</v>
      </c>
      <c r="AT32" s="19">
        <f t="shared" ca="1" si="24"/>
        <v>2.7038895992860189E-3</v>
      </c>
      <c r="AU32" s="19">
        <f t="shared" ca="1" si="25"/>
        <v>-5.7143301215577978E-5</v>
      </c>
    </row>
    <row r="33" spans="1:74" x14ac:dyDescent="0.25">
      <c r="A33" t="s">
        <v>39</v>
      </c>
      <c r="B33" s="9" cm="1">
        <f t="array" aca="1" ref="B33" ca="1">INDEX('Correlation Matrix'!$C$3:$P$16,VLOOKUP(HLOOKUP($A33,$B$1:$X$4,4,FALSE),'Correlation Matrix'!$S$2:$T$15,2,FALSE),VLOOKUP(B$4,'Correlation Matrix'!$S$2:$T$15,2,FALSE))</f>
        <v>3.8353136634903945E-2</v>
      </c>
      <c r="C33" s="9" cm="1">
        <f t="array" aca="1" ref="C33" ca="1">INDEX('Correlation Matrix'!$C$3:$P$16,VLOOKUP(HLOOKUP($A33,$B$1:$X$4,4,FALSE),'Correlation Matrix'!$S$2:$T$15,2,FALSE),VLOOKUP(C$4,'Correlation Matrix'!$S$2:$T$15,2,FALSE))</f>
        <v>3.8353136634903945E-2</v>
      </c>
      <c r="D33" s="9" cm="1">
        <f t="array" aca="1" ref="D33" ca="1">INDEX('Correlation Matrix'!$C$3:$P$16,VLOOKUP(HLOOKUP($A33,$B$1:$X$4,4,FALSE),'Correlation Matrix'!$S$2:$T$15,2,FALSE),VLOOKUP(D$4,'Correlation Matrix'!$S$2:$T$15,2,FALSE))</f>
        <v>3.8353136634903945E-2</v>
      </c>
      <c r="E33" s="9" cm="1">
        <f t="array" aca="1" ref="E33" ca="1">INDEX('Correlation Matrix'!$C$3:$P$16,VLOOKUP(HLOOKUP($A33,$B$1:$X$4,4,FALSE),'Correlation Matrix'!$S$2:$T$15,2,FALSE),VLOOKUP(E$4,'Correlation Matrix'!$S$2:$T$15,2,FALSE))</f>
        <v>1.6452488736100419E-3</v>
      </c>
      <c r="F33" s="9" cm="1">
        <f t="array" aca="1" ref="F33" ca="1">INDEX('Correlation Matrix'!$C$3:$P$16,VLOOKUP(HLOOKUP($A33,$B$1:$X$4,4,FALSE),'Correlation Matrix'!$S$2:$T$15,2,FALSE),VLOOKUP(F$4,'Correlation Matrix'!$S$2:$T$15,2,FALSE))</f>
        <v>3.8353136634903945E-2</v>
      </c>
      <c r="G33" s="9" cm="1">
        <f t="array" aca="1" ref="G33" ca="1">INDEX('Correlation Matrix'!$C$3:$P$16,VLOOKUP(HLOOKUP($A33,$B$1:$X$4,4,FALSE),'Correlation Matrix'!$S$2:$T$15,2,FALSE),VLOOKUP(G$4,'Correlation Matrix'!$S$2:$T$15,2,FALSE))</f>
        <v>1.6108618837807349E-2</v>
      </c>
      <c r="H33" s="9" cm="1">
        <f t="array" aca="1" ref="H33" ca="1">INDEX('Correlation Matrix'!$C$3:$P$16,VLOOKUP(HLOOKUP($A33,$B$1:$X$4,4,FALSE),'Correlation Matrix'!$S$2:$T$15,2,FALSE),VLOOKUP(H$4,'Correlation Matrix'!$S$2:$T$15,2,FALSE))</f>
        <v>2.2566479061783447E-2</v>
      </c>
      <c r="I33" s="9" cm="1">
        <f t="array" aca="1" ref="I33" ca="1">INDEX('Correlation Matrix'!$C$3:$P$16,VLOOKUP(HLOOKUP($A33,$B$1:$X$4,4,FALSE),'Correlation Matrix'!$S$2:$T$15,2,FALSE),VLOOKUP(I$4,'Correlation Matrix'!$S$2:$T$15,2,FALSE))</f>
        <v>3.3366295811599618E-2</v>
      </c>
      <c r="J33" s="9" cm="1">
        <f t="array" aca="1" ref="J33" ca="1">INDEX('Correlation Matrix'!$C$3:$P$16,VLOOKUP(HLOOKUP($A33,$B$1:$X$4,4,FALSE),'Correlation Matrix'!$S$2:$T$15,2,FALSE),VLOOKUP(J$4,'Correlation Matrix'!$S$2:$T$15,2,FALSE))</f>
        <v>2.2566479061783447E-2</v>
      </c>
      <c r="K33" s="9" cm="1">
        <f t="array" aca="1" ref="K33" ca="1">INDEX('Correlation Matrix'!$C$3:$P$16,VLOOKUP(HLOOKUP($A33,$B$1:$X$4,4,FALSE),'Correlation Matrix'!$S$2:$T$15,2,FALSE),VLOOKUP(K$4,'Correlation Matrix'!$S$2:$T$15,2,FALSE))</f>
        <v>4.4159075868348184E-2</v>
      </c>
      <c r="L33" s="9" cm="1">
        <f t="array" aca="1" ref="L33" ca="1">INDEX('Correlation Matrix'!$C$3:$P$16,VLOOKUP(HLOOKUP($A33,$B$1:$X$4,4,FALSE),'Correlation Matrix'!$S$2:$T$15,2,FALSE),VLOOKUP(L$4,'Correlation Matrix'!$S$2:$T$15,2,FALSE))</f>
        <v>2.2566479061783447E-2</v>
      </c>
      <c r="M33" s="9" cm="1">
        <f t="array" aca="1" ref="M33" ca="1">INDEX('Correlation Matrix'!$C$3:$P$16,VLOOKUP(HLOOKUP($A33,$B$1:$X$4,4,FALSE),'Correlation Matrix'!$S$2:$T$15,2,FALSE),VLOOKUP(M$4,'Correlation Matrix'!$S$2:$T$15,2,FALSE))</f>
        <v>1.6294375978305298E-2</v>
      </c>
      <c r="N33" s="9" cm="1">
        <f t="array" aca="1" ref="N33" ca="1">INDEX('Correlation Matrix'!$C$3:$P$16,VLOOKUP(HLOOKUP($A33,$B$1:$X$4,4,FALSE),'Correlation Matrix'!$S$2:$T$15,2,FALSE),VLOOKUP(N$4,'Correlation Matrix'!$S$2:$T$15,2,FALSE))</f>
        <v>6.7133244360232953E-3</v>
      </c>
      <c r="O33" s="9" cm="1">
        <f t="array" aca="1" ref="O33" ca="1">INDEX('Correlation Matrix'!$C$3:$P$16,VLOOKUP(HLOOKUP($A33,$B$1:$X$4,4,FALSE),'Correlation Matrix'!$S$2:$T$15,2,FALSE),VLOOKUP(O$4,'Correlation Matrix'!$S$2:$T$15,2,FALSE))</f>
        <v>6.7133244360232953E-3</v>
      </c>
      <c r="P33" s="9" cm="1">
        <f t="array" aca="1" ref="P33" ca="1">INDEX('Correlation Matrix'!$C$3:$P$16,VLOOKUP(HLOOKUP($A33,$B$1:$X$4,4,FALSE),'Correlation Matrix'!$S$2:$T$15,2,FALSE),VLOOKUP(P$4,'Correlation Matrix'!$S$2:$T$15,2,FALSE))</f>
        <v>-2.5467887523237445E-2</v>
      </c>
      <c r="Q33" s="9" cm="1">
        <f t="array" aca="1" ref="Q33" ca="1">INDEX('Correlation Matrix'!$C$3:$P$16,VLOOKUP(HLOOKUP($A33,$B$1:$X$4,4,FALSE),'Correlation Matrix'!$S$2:$T$15,2,FALSE),VLOOKUP(Q$4,'Correlation Matrix'!$S$2:$T$15,2,FALSE))</f>
        <v>-1.8492948557707847E-2</v>
      </c>
      <c r="R33" s="9" cm="1">
        <f t="array" aca="1" ref="R33" ca="1">INDEX('Correlation Matrix'!$C$3:$P$16,VLOOKUP(HLOOKUP($A33,$B$1:$X$4,4,FALSE),'Correlation Matrix'!$S$2:$T$15,2,FALSE),VLOOKUP(R$4,'Correlation Matrix'!$S$2:$T$15,2,FALSE))</f>
        <v>1</v>
      </c>
      <c r="S33" s="9" cm="1">
        <f t="array" aca="1" ref="S33" ca="1">INDEX('Correlation Matrix'!$C$3:$P$16,VLOOKUP(HLOOKUP($A33,$B$1:$X$4,4,FALSE),'Correlation Matrix'!$S$2:$T$15,2,FALSE),VLOOKUP(S$4,'Correlation Matrix'!$S$2:$T$15,2,FALSE))</f>
        <v>-0.21285991639500781</v>
      </c>
      <c r="T33" s="9" cm="1">
        <f t="array" aca="1" ref="T33" ca="1">INDEX('Correlation Matrix'!$C$3:$P$16,VLOOKUP(HLOOKUP($A33,$B$1:$X$4,4,FALSE),'Correlation Matrix'!$S$2:$T$15,2,FALSE),VLOOKUP(T$4,'Correlation Matrix'!$S$2:$T$15,2,FALSE))</f>
        <v>-0.19972578157217352</v>
      </c>
      <c r="U33" s="9" cm="1">
        <f t="array" aca="1" ref="U33" ca="1">INDEX('Correlation Matrix'!$C$3:$P$16,VLOOKUP(HLOOKUP($A33,$B$1:$X$4,4,FALSE),'Correlation Matrix'!$S$2:$T$15,2,FALSE),VLOOKUP(U$4,'Correlation Matrix'!$S$2:$T$15,2,FALSE))</f>
        <v>1</v>
      </c>
      <c r="V33" s="9" cm="1">
        <f t="array" aca="1" ref="V33" ca="1">INDEX('Correlation Matrix'!$C$3:$P$16,VLOOKUP(HLOOKUP($A33,$B$1:$X$4,4,FALSE),'Correlation Matrix'!$S$2:$T$15,2,FALSE),VLOOKUP(V$4,'Correlation Matrix'!$S$2:$T$15,2,FALSE))</f>
        <v>-0.19972578157217352</v>
      </c>
      <c r="W33" s="9" cm="1">
        <f t="array" aca="1" ref="W33" ca="1">INDEX('Correlation Matrix'!$C$3:$P$16,VLOOKUP(HLOOKUP($A33,$B$1:$X$4,4,FALSE),'Correlation Matrix'!$S$2:$T$15,2,FALSE),VLOOKUP(W$4,'Correlation Matrix'!$S$2:$T$15,2,FALSE))</f>
        <v>-0.19969562783695882</v>
      </c>
      <c r="X33" s="9" cm="1">
        <f t="array" aca="1" ref="X33" ca="1">INDEX('Correlation Matrix'!$C$3:$P$16,VLOOKUP(HLOOKUP($A33,$B$1:$X$4,4,FALSE),'Correlation Matrix'!$S$2:$T$15,2,FALSE),VLOOKUP(X$4,'Correlation Matrix'!$S$2:$T$15,2,FALSE))</f>
        <v>1</v>
      </c>
      <c r="Y33" s="19">
        <f t="shared" ca="1" si="3"/>
        <v>2.9127379755901368E-5</v>
      </c>
      <c r="Z33" s="19">
        <f t="shared" ca="1" si="4"/>
        <v>2.9127379755901368E-5</v>
      </c>
      <c r="AA33" s="19">
        <f t="shared" ca="1" si="5"/>
        <v>2.9127379755901368E-5</v>
      </c>
      <c r="AB33" s="19">
        <f t="shared" ca="1" si="6"/>
        <v>1.7142099967734371E-6</v>
      </c>
      <c r="AC33" s="19">
        <f t="shared" ca="1" si="7"/>
        <v>2.9127379755901368E-5</v>
      </c>
      <c r="AD33" s="19">
        <f t="shared" ca="1" si="8"/>
        <v>1.3664847599129506E-5</v>
      </c>
      <c r="AE33" s="19">
        <f t="shared" ca="1" si="9"/>
        <v>2.4637669330301777E-5</v>
      </c>
      <c r="AF33" s="19">
        <f t="shared" ca="1" si="10"/>
        <v>2.5254773835881095E-5</v>
      </c>
      <c r="AG33" s="19">
        <f t="shared" ca="1" si="11"/>
        <v>2.4637669330301777E-5</v>
      </c>
      <c r="AH33" s="19">
        <f t="shared" ca="1" si="12"/>
        <v>4.2126771874792865E-5</v>
      </c>
      <c r="AI33" s="19">
        <f t="shared" ca="1" si="13"/>
        <v>2.4637669330301777E-5</v>
      </c>
      <c r="AJ33" s="19">
        <f t="shared" ca="1" si="14"/>
        <v>1.669955584202977E-5</v>
      </c>
      <c r="AK33" s="19">
        <f t="shared" ca="1" si="15"/>
        <v>5.4937045783963266E-6</v>
      </c>
      <c r="AL33" s="19">
        <f t="shared" ca="1" si="16"/>
        <v>5.4937045783963266E-6</v>
      </c>
      <c r="AM33" s="19">
        <f t="shared" ca="1" si="17"/>
        <v>-2.4018343239519841E-5</v>
      </c>
      <c r="AN33" s="19">
        <f t="shared" ca="1" si="18"/>
        <v>-1.7678529508674811E-5</v>
      </c>
      <c r="AO33" s="19">
        <f t="shared" ca="1" si="19"/>
        <v>3.0283396615409932E-5</v>
      </c>
      <c r="AP33" s="19">
        <f t="shared" ca="1" si="20"/>
        <v>-7.7692322267124486E-5</v>
      </c>
      <c r="AQ33" s="19">
        <f t="shared" ca="1" si="21"/>
        <v>-5.5807089508198877E-5</v>
      </c>
      <c r="AR33" s="19">
        <f t="shared" ca="1" si="22"/>
        <v>3.0283396615409932E-5</v>
      </c>
      <c r="AS33" s="19">
        <f t="shared" ca="1" si="23"/>
        <v>-5.5807089508198877E-5</v>
      </c>
      <c r="AT33" s="19">
        <f t="shared" ca="1" si="24"/>
        <v>-5.7143301215577978E-5</v>
      </c>
      <c r="AU33" s="19">
        <f t="shared" ca="1" si="25"/>
        <v>3.0283396615409932E-5</v>
      </c>
    </row>
    <row r="34" spans="1:74" x14ac:dyDescent="0.25">
      <c r="A34" s="5"/>
      <c r="B34" s="7"/>
      <c r="C34" s="7"/>
      <c r="D34" s="7"/>
      <c r="E34" s="7"/>
      <c r="F34" s="7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74" x14ac:dyDescent="0.25">
      <c r="A35" s="5"/>
      <c r="B35" s="13" t="s">
        <v>85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4" t="s">
        <v>86</v>
      </c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t="s">
        <v>88</v>
      </c>
      <c r="AW35" s="17" t="s">
        <v>90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t="s">
        <v>91</v>
      </c>
      <c r="BV35" t="s">
        <v>92</v>
      </c>
    </row>
    <row r="36" spans="1:74" x14ac:dyDescent="0.25">
      <c r="A36" s="5" t="s">
        <v>87</v>
      </c>
      <c r="B36" t="s">
        <v>0</v>
      </c>
      <c r="C36" t="s">
        <v>5</v>
      </c>
      <c r="D36" t="s">
        <v>6</v>
      </c>
      <c r="E36" t="s">
        <v>7</v>
      </c>
      <c r="F36" t="s">
        <v>8</v>
      </c>
      <c r="G36" t="s">
        <v>9</v>
      </c>
      <c r="H36" t="s">
        <v>12</v>
      </c>
      <c r="I36" t="s">
        <v>15</v>
      </c>
      <c r="J36" t="s">
        <v>16</v>
      </c>
      <c r="K36" t="s">
        <v>18</v>
      </c>
      <c r="L36" t="s">
        <v>19</v>
      </c>
      <c r="M36" t="s">
        <v>20</v>
      </c>
      <c r="N36" t="s">
        <v>22</v>
      </c>
      <c r="O36" t="s">
        <v>25</v>
      </c>
      <c r="P36" t="s">
        <v>26</v>
      </c>
      <c r="Q36" t="s">
        <v>29</v>
      </c>
      <c r="R36" t="s">
        <v>30</v>
      </c>
      <c r="S36" t="s">
        <v>32</v>
      </c>
      <c r="T36" t="s">
        <v>35</v>
      </c>
      <c r="U36" t="s">
        <v>36</v>
      </c>
      <c r="V36" t="s">
        <v>37</v>
      </c>
      <c r="W36" t="s">
        <v>38</v>
      </c>
      <c r="X36" t="s">
        <v>39</v>
      </c>
      <c r="Y36" t="s">
        <v>0</v>
      </c>
      <c r="Z36" t="s">
        <v>5</v>
      </c>
      <c r="AA36" t="s">
        <v>6</v>
      </c>
      <c r="AB36" t="s">
        <v>7</v>
      </c>
      <c r="AC36" t="s">
        <v>8</v>
      </c>
      <c r="AD36" t="s">
        <v>9</v>
      </c>
      <c r="AE36" t="s">
        <v>12</v>
      </c>
      <c r="AF36" t="s">
        <v>15</v>
      </c>
      <c r="AG36" t="s">
        <v>16</v>
      </c>
      <c r="AH36" t="s">
        <v>18</v>
      </c>
      <c r="AI36" t="s">
        <v>19</v>
      </c>
      <c r="AJ36" t="s">
        <v>20</v>
      </c>
      <c r="AK36" t="s">
        <v>22</v>
      </c>
      <c r="AL36" t="s">
        <v>25</v>
      </c>
      <c r="AM36" t="s">
        <v>26</v>
      </c>
      <c r="AN36" t="s">
        <v>29</v>
      </c>
      <c r="AO36" t="s">
        <v>30</v>
      </c>
      <c r="AP36" t="s">
        <v>32</v>
      </c>
      <c r="AQ36" t="s">
        <v>35</v>
      </c>
      <c r="AR36" t="s">
        <v>36</v>
      </c>
      <c r="AS36" t="s">
        <v>37</v>
      </c>
      <c r="AT36" t="s">
        <v>38</v>
      </c>
      <c r="AU36" t="s">
        <v>39</v>
      </c>
      <c r="AW36" t="s">
        <v>0</v>
      </c>
      <c r="AX36" t="s">
        <v>5</v>
      </c>
      <c r="AY36" t="s">
        <v>6</v>
      </c>
      <c r="AZ36" t="s">
        <v>7</v>
      </c>
      <c r="BA36" t="s">
        <v>8</v>
      </c>
      <c r="BB36" t="s">
        <v>9</v>
      </c>
      <c r="BC36" t="s">
        <v>12</v>
      </c>
      <c r="BD36" t="s">
        <v>15</v>
      </c>
      <c r="BE36" t="s">
        <v>16</v>
      </c>
      <c r="BF36" t="s">
        <v>18</v>
      </c>
      <c r="BG36" t="s">
        <v>19</v>
      </c>
      <c r="BH36" t="s">
        <v>20</v>
      </c>
      <c r="BI36" t="s">
        <v>22</v>
      </c>
      <c r="BJ36" t="s">
        <v>25</v>
      </c>
      <c r="BK36" t="s">
        <v>26</v>
      </c>
      <c r="BL36" t="s">
        <v>29</v>
      </c>
      <c r="BM36" t="s">
        <v>30</v>
      </c>
      <c r="BN36" t="s">
        <v>32</v>
      </c>
      <c r="BO36" t="s">
        <v>35</v>
      </c>
      <c r="BP36" t="s">
        <v>36</v>
      </c>
      <c r="BQ36" t="s">
        <v>37</v>
      </c>
      <c r="BR36" t="s">
        <v>38</v>
      </c>
      <c r="BS36" t="s">
        <v>39</v>
      </c>
    </row>
    <row r="37" spans="1:74" x14ac:dyDescent="0.25">
      <c r="A37" s="16">
        <v>1</v>
      </c>
      <c r="B37" s="15">
        <f ca="1">RAND()</f>
        <v>0.65528489270931911</v>
      </c>
      <c r="C37" s="15">
        <f t="shared" ref="C37:X48" ca="1" si="26">RAND()</f>
        <v>0.78435306957151785</v>
      </c>
      <c r="D37" s="15">
        <f t="shared" ca="1" si="26"/>
        <v>0.68720044045218287</v>
      </c>
      <c r="E37" s="15">
        <f t="shared" ca="1" si="26"/>
        <v>0.12778429457480889</v>
      </c>
      <c r="F37" s="15">
        <f t="shared" ca="1" si="26"/>
        <v>0.95555490453588299</v>
      </c>
      <c r="G37" s="15">
        <f t="shared" ca="1" si="26"/>
        <v>0.3451267571256772</v>
      </c>
      <c r="H37" s="15">
        <f t="shared" ca="1" si="26"/>
        <v>0.33610802061165312</v>
      </c>
      <c r="I37" s="15">
        <f t="shared" ca="1" si="26"/>
        <v>0.26456171122509042</v>
      </c>
      <c r="J37" s="15">
        <f t="shared" ca="1" si="26"/>
        <v>0.45341830101143032</v>
      </c>
      <c r="K37" s="15">
        <f t="shared" ca="1" si="26"/>
        <v>0.66980999302584376</v>
      </c>
      <c r="L37" s="15">
        <f t="shared" ca="1" si="26"/>
        <v>0.7461796404175095</v>
      </c>
      <c r="M37" s="15">
        <f t="shared" ca="1" si="26"/>
        <v>0.680749275527602</v>
      </c>
      <c r="N37" s="15">
        <f t="shared" ca="1" si="26"/>
        <v>0.88251495992168605</v>
      </c>
      <c r="O37" s="15">
        <f t="shared" ca="1" si="26"/>
        <v>0.67987023356794019</v>
      </c>
      <c r="P37" s="15">
        <f t="shared" ca="1" si="26"/>
        <v>0.13345914796656833</v>
      </c>
      <c r="Q37" s="15">
        <f t="shared" ca="1" si="26"/>
        <v>0.9093696117203911</v>
      </c>
      <c r="R37" s="15">
        <f t="shared" ca="1" si="26"/>
        <v>0.1426923932184615</v>
      </c>
      <c r="S37" s="15">
        <f t="shared" ca="1" si="26"/>
        <v>0.39674432642774682</v>
      </c>
      <c r="T37" s="15">
        <f t="shared" ca="1" si="26"/>
        <v>0.45433257105353408</v>
      </c>
      <c r="U37" s="15">
        <f t="shared" ca="1" si="26"/>
        <v>0.13775203427826543</v>
      </c>
      <c r="V37" s="15">
        <f t="shared" ca="1" si="26"/>
        <v>0.33117703465605797</v>
      </c>
      <c r="W37" s="15">
        <f t="shared" ca="1" si="26"/>
        <v>0.94151914585306473</v>
      </c>
      <c r="X37" s="15">
        <f t="shared" ca="1" si="26"/>
        <v>0.8196418230027479</v>
      </c>
      <c r="Y37" s="6">
        <f ca="1">+B37/SUM($B37:$X37)</f>
        <v>5.2275564263745238E-2</v>
      </c>
      <c r="Z37" s="6">
        <f t="shared" ref="Z37:AT37" ca="1" si="27">+C37/SUM($B37:$X37)</f>
        <v>6.2572019819233354E-2</v>
      </c>
      <c r="AA37" s="6">
        <f t="shared" ca="1" si="27"/>
        <v>5.4821637407819382E-2</v>
      </c>
      <c r="AB37" s="6">
        <f t="shared" ca="1" si="27"/>
        <v>1.0194033430747785E-2</v>
      </c>
      <c r="AC37" s="6">
        <f t="shared" ca="1" si="27"/>
        <v>7.6229701577693806E-2</v>
      </c>
      <c r="AD37" s="6">
        <f t="shared" ca="1" si="27"/>
        <v>2.7532598678823093E-2</v>
      </c>
      <c r="AE37" s="6">
        <f t="shared" ca="1" si="27"/>
        <v>2.6813126056362092E-2</v>
      </c>
      <c r="AF37" s="6">
        <f t="shared" ca="1" si="27"/>
        <v>2.11054960838363E-2</v>
      </c>
      <c r="AG37" s="6">
        <f t="shared" ca="1" si="27"/>
        <v>3.6171591618541402E-2</v>
      </c>
      <c r="AH37" s="6">
        <f t="shared" ca="1" si="27"/>
        <v>5.3434308839550151E-2</v>
      </c>
      <c r="AI37" s="6">
        <f t="shared" ca="1" si="27"/>
        <v>5.9526722161511988E-2</v>
      </c>
      <c r="AJ37" s="6">
        <f t="shared" ca="1" si="27"/>
        <v>5.4306993639371415E-2</v>
      </c>
      <c r="AK37" s="6">
        <f t="shared" ca="1" si="27"/>
        <v>7.0402916371776383E-2</v>
      </c>
      <c r="AL37" s="6">
        <f t="shared" ca="1" si="27"/>
        <v>5.423686778271869E-2</v>
      </c>
      <c r="AM37" s="6">
        <f t="shared" ca="1" si="27"/>
        <v>1.0646746695571743E-2</v>
      </c>
      <c r="AN37" s="6">
        <f t="shared" ca="1" si="27"/>
        <v>7.254525490498967E-2</v>
      </c>
      <c r="AO37" s="6">
        <f t="shared" ca="1" si="27"/>
        <v>1.1383331821977783E-2</v>
      </c>
      <c r="AP37" s="6">
        <f t="shared" ca="1" si="27"/>
        <v>3.1650406965280313E-2</v>
      </c>
      <c r="AQ37" s="6">
        <f t="shared" ca="1" si="27"/>
        <v>3.624452780686524E-2</v>
      </c>
      <c r="AR37" s="6">
        <f t="shared" ca="1" si="27"/>
        <v>1.0989213089594994E-2</v>
      </c>
      <c r="AS37" s="6">
        <f t="shared" ca="1" si="27"/>
        <v>2.6419755056857477E-2</v>
      </c>
      <c r="AT37" s="6">
        <f t="shared" ca="1" si="27"/>
        <v>7.5109994388992352E-2</v>
      </c>
      <c r="AU37" s="6">
        <f ca="1">+X37/SUM($B37:$X37)</f>
        <v>6.5387191538139516E-2</v>
      </c>
      <c r="AV37" s="6">
        <f ca="1">SUM(Y37:AU37)</f>
        <v>1</v>
      </c>
      <c r="AW37" s="6">
        <f ca="1">Y37*B$6</f>
        <v>3.4097649015575634E-3</v>
      </c>
      <c r="AX37" s="6">
        <f t="shared" ref="AX37:BR37" ca="1" si="28">Z37*C$6</f>
        <v>4.0813691827934068E-3</v>
      </c>
      <c r="AY37" s="6">
        <f t="shared" ca="1" si="28"/>
        <v>3.5593904741327807E-3</v>
      </c>
      <c r="AZ37" s="6">
        <f t="shared" ca="1" si="28"/>
        <v>1.4926609267045319E-3</v>
      </c>
      <c r="BA37" s="6">
        <f t="shared" ca="1" si="28"/>
        <v>5.3457408462911082E-3</v>
      </c>
      <c r="BB37" s="6">
        <f t="shared" ca="1" si="28"/>
        <v>3.0921707845021659E-3</v>
      </c>
      <c r="BC37" s="6">
        <f t="shared" ca="1" si="28"/>
        <v>1.6290193352003553E-3</v>
      </c>
      <c r="BD37" s="6">
        <f t="shared" ca="1" si="28"/>
        <v>1.8631544849921462E-3</v>
      </c>
      <c r="BE37" s="6">
        <f t="shared" ca="1" si="28"/>
        <v>2.2301431062918217E-3</v>
      </c>
      <c r="BF37" s="6">
        <f t="shared" ca="1" si="28"/>
        <v>3.4150784703280332E-3</v>
      </c>
      <c r="BG37" s="6">
        <f t="shared" ca="1" si="28"/>
        <v>3.8010518957613199E-3</v>
      </c>
      <c r="BH37" s="6">
        <f t="shared" ca="1" si="28"/>
        <v>3.7817159571532548E-3</v>
      </c>
      <c r="BI37" s="6">
        <f t="shared" ca="1" si="28"/>
        <v>5.3527238588139551E-3</v>
      </c>
      <c r="BJ37" s="6">
        <f t="shared" ca="1" si="28"/>
        <v>4.5439571769450215E-3</v>
      </c>
      <c r="BK37" s="6">
        <f t="shared" ca="1" si="28"/>
        <v>2.4159451183166858E-4</v>
      </c>
      <c r="BL37" s="6">
        <f t="shared" ca="1" si="28"/>
        <v>2.3592889662456583E-3</v>
      </c>
      <c r="BM37" s="6">
        <f t="shared" ca="1" si="28"/>
        <v>9.9516140143061321E-6</v>
      </c>
      <c r="BN37" s="6">
        <f t="shared" ca="1" si="28"/>
        <v>4.1861571548791273E-4</v>
      </c>
      <c r="BO37" s="6">
        <f t="shared" ca="1" si="28"/>
        <v>7.1192548638586699E-4</v>
      </c>
      <c r="BP37" s="6">
        <f ca="1">AR37*U$6</f>
        <v>-2.8855180966586806E-5</v>
      </c>
      <c r="BQ37" s="6">
        <f t="shared" ca="1" si="28"/>
        <v>6.1141360430917713E-4</v>
      </c>
      <c r="BR37" s="6">
        <f t="shared" ca="1" si="28"/>
        <v>1.0805438991027851E-3</v>
      </c>
      <c r="BS37" s="6">
        <f ca="1">AU37*X$6</f>
        <v>1.1392202649016268E-5</v>
      </c>
      <c r="BT37" s="6">
        <f ca="1">SUM(AW37:BS37)</f>
        <v>5.3013812220527277E-2</v>
      </c>
      <c r="BU37">
        <f ca="1">SQRT(BV37)</f>
        <v>0.10912037252894222</v>
      </c>
      <c r="BV37" s="6" cm="1">
        <f t="array" aca="1" ref="BV37" ca="1">MMULT(Y37:AU37,MMULT($Y$11:$AU$33,TRANSPOSE(Y37:AU37)))</f>
        <v>1.1907255700855126E-2</v>
      </c>
    </row>
    <row r="38" spans="1:74" x14ac:dyDescent="0.25">
      <c r="A38" s="16">
        <f>A37+1</f>
        <v>2</v>
      </c>
      <c r="B38" s="15">
        <f t="shared" ref="B38:Q64" ca="1" si="29">RAND()</f>
        <v>0.8481391635176212</v>
      </c>
      <c r="C38" s="15">
        <f t="shared" ca="1" si="26"/>
        <v>0.65753199474160728</v>
      </c>
      <c r="D38" s="15">
        <f t="shared" ca="1" si="26"/>
        <v>0.39530935017187918</v>
      </c>
      <c r="E38" s="15">
        <f t="shared" ca="1" si="26"/>
        <v>0.27951765330779188</v>
      </c>
      <c r="F38" s="15">
        <f t="shared" ca="1" si="26"/>
        <v>0.28777803931119672</v>
      </c>
      <c r="G38" s="15">
        <f t="shared" ca="1" si="26"/>
        <v>0.78094194979159948</v>
      </c>
      <c r="H38" s="15">
        <f t="shared" ca="1" si="26"/>
        <v>0.4078811291554445</v>
      </c>
      <c r="I38" s="15">
        <f t="shared" ca="1" si="26"/>
        <v>0.57665640244382987</v>
      </c>
      <c r="J38" s="15">
        <f t="shared" ca="1" si="26"/>
        <v>0.69564613136463738</v>
      </c>
      <c r="K38" s="15">
        <f t="shared" ca="1" si="26"/>
        <v>0.33633795315357329</v>
      </c>
      <c r="L38" s="15">
        <f t="shared" ca="1" si="26"/>
        <v>0.65134045441136301</v>
      </c>
      <c r="M38" s="15">
        <f t="shared" ca="1" si="26"/>
        <v>0.43940866500550924</v>
      </c>
      <c r="N38" s="15">
        <f t="shared" ca="1" si="26"/>
        <v>0.45343382931154619</v>
      </c>
      <c r="O38" s="15">
        <f t="shared" ca="1" si="26"/>
        <v>0.6593345670048637</v>
      </c>
      <c r="P38" s="15">
        <f t="shared" ca="1" si="26"/>
        <v>0.21598277168602731</v>
      </c>
      <c r="Q38" s="15">
        <f t="shared" ca="1" si="26"/>
        <v>0.67668000194205569</v>
      </c>
      <c r="R38" s="15">
        <f t="shared" ca="1" si="26"/>
        <v>0.51893893843791505</v>
      </c>
      <c r="S38" s="15">
        <f t="shared" ca="1" si="26"/>
        <v>0.69725024080124232</v>
      </c>
      <c r="T38" s="15">
        <f t="shared" ca="1" si="26"/>
        <v>0.53278142187838073</v>
      </c>
      <c r="U38" s="15">
        <f t="shared" ca="1" si="26"/>
        <v>0.29997740294856423</v>
      </c>
      <c r="V38" s="15">
        <f t="shared" ca="1" si="26"/>
        <v>2.8357458518619816E-2</v>
      </c>
      <c r="W38" s="15">
        <f t="shared" ca="1" si="26"/>
        <v>0.74740547098177013</v>
      </c>
      <c r="X38" s="15">
        <f t="shared" ca="1" si="26"/>
        <v>0.12096826540023897</v>
      </c>
      <c r="Y38" s="6">
        <f t="shared" ref="Y38:Y101" ca="1" si="30">+B38/SUM($B38:$X38)</f>
        <v>7.5006121491353966E-2</v>
      </c>
      <c r="Z38" s="6">
        <f t="shared" ref="Z38:Z101" ca="1" si="31">+C38/SUM($B38:$X38)</f>
        <v>5.8149566490354208E-2</v>
      </c>
      <c r="AA38" s="6">
        <f t="shared" ref="AA38:AA101" ca="1" si="32">+D38/SUM($B38:$X38)</f>
        <v>3.4959617974349239E-2</v>
      </c>
      <c r="AB38" s="6">
        <f t="shared" ref="AB38:AB101" ca="1" si="33">+E38/SUM($B38:$X38)</f>
        <v>2.4719451671148789E-2</v>
      </c>
      <c r="AC38" s="6">
        <f t="shared" ref="AC38:AC101" ca="1" si="34">+F38/SUM($B38:$X38)</f>
        <v>2.5449968009490228E-2</v>
      </c>
      <c r="AD38" s="6">
        <f t="shared" ref="AD38:AD101" ca="1" si="35">+G38/SUM($B38:$X38)</f>
        <v>6.9063461850793997E-2</v>
      </c>
      <c r="AE38" s="6">
        <f t="shared" ref="AE38:AE101" ca="1" si="36">+H38/SUM($B38:$X38)</f>
        <v>3.6071417101620831E-2</v>
      </c>
      <c r="AF38" s="6">
        <f t="shared" ref="AF38:AF101" ca="1" si="37">+I38/SUM($B38:$X38)</f>
        <v>5.0997244368577471E-2</v>
      </c>
      <c r="AG38" s="6">
        <f t="shared" ref="AG38:AG101" ca="1" si="38">+J38/SUM($B38:$X38)</f>
        <v>6.1520232160629754E-2</v>
      </c>
      <c r="AH38" s="6">
        <f t="shared" ref="AH38:AH101" ca="1" si="39">+K38/SUM($B38:$X38)</f>
        <v>2.9744417498374493E-2</v>
      </c>
      <c r="AI38" s="6">
        <f t="shared" ref="AI38:AI101" ca="1" si="40">+L38/SUM($B38:$X38)</f>
        <v>5.7602010798782528E-2</v>
      </c>
      <c r="AJ38" s="6">
        <f t="shared" ref="AJ38:AJ101" ca="1" si="41">+M38/SUM($B38:$X38)</f>
        <v>3.8859589474755027E-2</v>
      </c>
      <c r="AK38" s="6">
        <f t="shared" ref="AK38:AK101" ca="1" si="42">+N38/SUM($B38:$X38)</f>
        <v>4.0099920334506621E-2</v>
      </c>
      <c r="AL38" s="6">
        <f t="shared" ref="AL38:AL101" ca="1" si="43">+O38/SUM($B38:$X38)</f>
        <v>5.8308978954712071E-2</v>
      </c>
      <c r="AM38" s="6">
        <f t="shared" ref="AM38:AM101" ca="1" si="44">+P38/SUM($B38:$X38)</f>
        <v>1.9100674405757415E-2</v>
      </c>
      <c r="AN38" s="6">
        <f t="shared" ref="AN38:AN101" ca="1" si="45">+Q38/SUM($B38:$X38)</f>
        <v>5.9842941606340481E-2</v>
      </c>
      <c r="AO38" s="6">
        <f t="shared" ref="AO38:AO101" ca="1" si="46">+R38/SUM($B38:$X38)</f>
        <v>4.5892936840263979E-2</v>
      </c>
      <c r="AP38" s="6">
        <f t="shared" ref="AP38:AP101" ca="1" si="47">+S38/SUM($B38:$X38)</f>
        <v>6.1662093346226229E-2</v>
      </c>
      <c r="AQ38" s="6">
        <f t="shared" ref="AQ38:AQ101" ca="1" si="48">+T38/SUM($B38:$X38)</f>
        <v>4.7117112116372491E-2</v>
      </c>
      <c r="AR38" s="6">
        <f t="shared" ref="AR38:AR101" ca="1" si="49">+U38/SUM($B38:$X38)</f>
        <v>2.652883217525585E-2</v>
      </c>
      <c r="AS38" s="6">
        <f t="shared" ref="AS38:AS101" ca="1" si="50">+V38/SUM($B38:$X38)</f>
        <v>2.5078230912154286E-3</v>
      </c>
      <c r="AT38" s="6">
        <f t="shared" ref="AT38:AT101" ca="1" si="51">+W38/SUM($B38:$X38)</f>
        <v>6.6097626393356104E-2</v>
      </c>
      <c r="AU38" s="6">
        <f t="shared" ref="AU38:AU101" ca="1" si="52">+X38/SUM($B38:$X38)</f>
        <v>1.0697961845762785E-2</v>
      </c>
      <c r="AV38" s="6">
        <f ca="1">SUM(Y38:AU38)</f>
        <v>0.99999999999999989</v>
      </c>
      <c r="AW38" s="6">
        <f t="shared" ref="AW38:AW101" ca="1" si="53">Y38*B$6</f>
        <v>4.8924051622443064E-3</v>
      </c>
      <c r="AX38" s="6">
        <f t="shared" ref="AX38:AX101" ca="1" si="54">Z38*C$6</f>
        <v>3.7929069471012585E-3</v>
      </c>
      <c r="AY38" s="6">
        <f t="shared" ref="AY38:AY101" ca="1" si="55">AA38*D$6</f>
        <v>2.2698142025847495E-3</v>
      </c>
      <c r="AZ38" s="6">
        <f t="shared" ref="AZ38:AZ101" ca="1" si="56">AB38*E$6</f>
        <v>3.6195446963899354E-3</v>
      </c>
      <c r="BA38" s="6">
        <f t="shared" ref="BA38:BA101" ca="1" si="57">AC38*F$6</f>
        <v>1.7847234176362604E-3</v>
      </c>
      <c r="BB38" s="6">
        <f t="shared" ref="BB38:BB101" ca="1" si="58">AD38*G$6</f>
        <v>7.7564788381513485E-3</v>
      </c>
      <c r="BC38" s="6">
        <f t="shared" ref="BC38:BC101" ca="1" si="59">AE38*H$6</f>
        <v>2.1915026164088221E-3</v>
      </c>
      <c r="BD38" s="6">
        <f t="shared" ref="BD38:BD101" ca="1" si="60">AF38*I$6</f>
        <v>4.5019431995405043E-3</v>
      </c>
      <c r="BE38" s="6">
        <f t="shared" ref="BE38:BE101" ca="1" si="61">AG38*J$6</f>
        <v>3.7930020635357745E-3</v>
      </c>
      <c r="BF38" s="6">
        <f t="shared" ref="BF38:BF101" ca="1" si="62">AH38*K$6</f>
        <v>1.901016818916195E-3</v>
      </c>
      <c r="BG38" s="6">
        <f t="shared" ref="BG38:BG101" ca="1" si="63">AI38*L$6</f>
        <v>3.6781503230147792E-3</v>
      </c>
      <c r="BH38" s="6">
        <f t="shared" ref="BH38:BH101" ca="1" si="64">AJ38*M$6</f>
        <v>2.7060221853003816E-3</v>
      </c>
      <c r="BI38" s="6">
        <f t="shared" ref="BI38:BI101" ca="1" si="65">AK38*N$6</f>
        <v>3.0487913196320425E-3</v>
      </c>
      <c r="BJ38" s="6">
        <f t="shared" ref="BJ38:BJ101" ca="1" si="66">AL38*O$6</f>
        <v>4.8851180798833186E-3</v>
      </c>
      <c r="BK38" s="6">
        <f t="shared" ref="BK38:BK101" ca="1" si="67">AM38*P$6</f>
        <v>4.3342987681241145E-4</v>
      </c>
      <c r="BL38" s="6">
        <f t="shared" ref="BL38:BL101" ca="1" si="68">AN38*Q$6</f>
        <v>1.9461892032005457E-3</v>
      </c>
      <c r="BM38" s="6">
        <f t="shared" ref="BM38:BM101" ca="1" si="69">AO38*R$6</f>
        <v>4.0120836373711792E-5</v>
      </c>
      <c r="BN38" s="6">
        <f t="shared" ref="BN38:BN101" ca="1" si="70">AP38*S$6</f>
        <v>8.1555732768077364E-4</v>
      </c>
      <c r="BO38" s="6">
        <f t="shared" ref="BO38:BO101" ca="1" si="71">AQ38*T$6</f>
        <v>9.2548792853061309E-4</v>
      </c>
      <c r="BP38" s="6">
        <f t="shared" ref="BP38:BP101" ca="1" si="72">AR38*U$6</f>
        <v>-6.9658695941933954E-5</v>
      </c>
      <c r="BQ38" s="6">
        <f t="shared" ref="BQ38:BQ101" ca="1" si="73">AS38*V$6</f>
        <v>5.8036766498023287E-5</v>
      </c>
      <c r="BR38" s="6">
        <f t="shared" ref="BR38:BR101" ca="1" si="74">AT38*W$6</f>
        <v>9.5089059086633668E-4</v>
      </c>
      <c r="BS38" s="6">
        <f t="shared" ref="BS38:BS101" ca="1" si="75">AU38*X$6</f>
        <v>1.8638719053606483E-6</v>
      </c>
      <c r="BT38" s="6">
        <f t="shared" ref="BT38:BT101" ca="1" si="76">SUM(AW38:BS38)</f>
        <v>5.5923337576265518E-2</v>
      </c>
      <c r="BU38">
        <f ca="1">SQRT(BV38)</f>
        <v>0.11031171500537185</v>
      </c>
      <c r="BV38" s="6" cm="1">
        <f t="array" aca="1" ref="BV38" ca="1">MMULT(Y38:AU38,MMULT($Y$11:$AU$33,TRANSPOSE(Y38:AU38)))</f>
        <v>1.216867446742638E-2</v>
      </c>
    </row>
    <row r="39" spans="1:74" x14ac:dyDescent="0.25">
      <c r="A39" s="16">
        <f t="shared" ref="A39:A102" si="77">A38+1</f>
        <v>3</v>
      </c>
      <c r="B39" s="15">
        <f t="shared" ca="1" si="29"/>
        <v>0.96213854774111063</v>
      </c>
      <c r="C39" s="15">
        <f t="shared" ca="1" si="26"/>
        <v>0.98914563415822043</v>
      </c>
      <c r="D39" s="15">
        <f t="shared" ca="1" si="26"/>
        <v>0.77139129546578877</v>
      </c>
      <c r="E39" s="15">
        <f t="shared" ca="1" si="26"/>
        <v>0.54122972259709679</v>
      </c>
      <c r="F39" s="15">
        <f t="shared" ca="1" si="26"/>
        <v>0.47792299750031153</v>
      </c>
      <c r="G39" s="15">
        <f t="shared" ca="1" si="26"/>
        <v>9.2721880927219114E-2</v>
      </c>
      <c r="H39" s="15">
        <f t="shared" ca="1" si="26"/>
        <v>0.34083067632246855</v>
      </c>
      <c r="I39" s="15">
        <f t="shared" ca="1" si="26"/>
        <v>6.475082297233492E-2</v>
      </c>
      <c r="J39" s="15">
        <f t="shared" ca="1" si="26"/>
        <v>0.41354142813330597</v>
      </c>
      <c r="K39" s="15">
        <f t="shared" ca="1" si="26"/>
        <v>0.93687269427798581</v>
      </c>
      <c r="L39" s="15">
        <f t="shared" ca="1" si="26"/>
        <v>0.99791855592436263</v>
      </c>
      <c r="M39" s="15">
        <f t="shared" ca="1" si="26"/>
        <v>0.73664065592741101</v>
      </c>
      <c r="N39" s="15">
        <f t="shared" ca="1" si="26"/>
        <v>0.22895925081160606</v>
      </c>
      <c r="O39" s="15">
        <f t="shared" ca="1" si="26"/>
        <v>0.39054904218000519</v>
      </c>
      <c r="P39" s="15">
        <f t="shared" ca="1" si="26"/>
        <v>0.2779339643951223</v>
      </c>
      <c r="Q39" s="15">
        <f t="shared" ca="1" si="26"/>
        <v>0.95180364317865118</v>
      </c>
      <c r="R39" s="15">
        <f t="shared" ca="1" si="26"/>
        <v>0.64095154260035425</v>
      </c>
      <c r="S39" s="15">
        <f t="shared" ca="1" si="26"/>
        <v>0.17476995863726086</v>
      </c>
      <c r="T39" s="15">
        <f t="shared" ca="1" si="26"/>
        <v>0.81629525126207081</v>
      </c>
      <c r="U39" s="15">
        <f t="shared" ca="1" si="26"/>
        <v>0.58674303449473031</v>
      </c>
      <c r="V39" s="15">
        <f t="shared" ca="1" si="26"/>
        <v>0.56923079509623775</v>
      </c>
      <c r="W39" s="15">
        <f t="shared" ca="1" si="26"/>
        <v>0.8355933842818104</v>
      </c>
      <c r="X39" s="15">
        <f t="shared" ca="1" si="26"/>
        <v>0.62159340551634079</v>
      </c>
      <c r="Y39" s="6">
        <f t="shared" ca="1" si="30"/>
        <v>7.1696898320125185E-2</v>
      </c>
      <c r="Z39" s="6">
        <f t="shared" ca="1" si="31"/>
        <v>7.3709419628325987E-2</v>
      </c>
      <c r="AA39" s="6">
        <f t="shared" ca="1" si="32"/>
        <v>5.7482743421815349E-2</v>
      </c>
      <c r="AB39" s="6">
        <f t="shared" ca="1" si="33"/>
        <v>4.0331501611673294E-2</v>
      </c>
      <c r="AC39" s="6">
        <f t="shared" ca="1" si="34"/>
        <v>3.5613994093758483E-2</v>
      </c>
      <c r="AD39" s="6">
        <f t="shared" ca="1" si="35"/>
        <v>6.9094739884368222E-3</v>
      </c>
      <c r="AE39" s="6">
        <f t="shared" ca="1" si="36"/>
        <v>2.5398111739772876E-2</v>
      </c>
      <c r="AF39" s="6">
        <f t="shared" ca="1" si="37"/>
        <v>4.8251191906730408E-3</v>
      </c>
      <c r="AG39" s="6">
        <f t="shared" ca="1" si="38"/>
        <v>3.0816391042271213E-2</v>
      </c>
      <c r="AH39" s="6">
        <f t="shared" ca="1" si="39"/>
        <v>6.9814130676141048E-2</v>
      </c>
      <c r="AI39" s="6">
        <f t="shared" ca="1" si="40"/>
        <v>7.4363162565155863E-2</v>
      </c>
      <c r="AJ39" s="6">
        <f t="shared" ca="1" si="41"/>
        <v>5.4893185945512256E-2</v>
      </c>
      <c r="AK39" s="6">
        <f t="shared" ca="1" si="42"/>
        <v>1.7061646852661847E-2</v>
      </c>
      <c r="AL39" s="6">
        <f t="shared" ca="1" si="43"/>
        <v>2.9103038259866688E-2</v>
      </c>
      <c r="AM39" s="6">
        <f t="shared" ca="1" si="44"/>
        <v>2.0711157693172767E-2</v>
      </c>
      <c r="AN39" s="6">
        <f t="shared" ca="1" si="45"/>
        <v>7.0926759130397768E-2</v>
      </c>
      <c r="AO39" s="6">
        <f t="shared" ca="1" si="46"/>
        <v>4.7762598937372808E-2</v>
      </c>
      <c r="AP39" s="6">
        <f t="shared" ca="1" si="47"/>
        <v>1.3023554646310498E-2</v>
      </c>
      <c r="AQ39" s="6">
        <f t="shared" ca="1" si="48"/>
        <v>6.0828908441869944E-2</v>
      </c>
      <c r="AR39" s="6">
        <f t="shared" ca="1" si="49"/>
        <v>4.3723074793101231E-2</v>
      </c>
      <c r="AS39" s="6">
        <f t="shared" ca="1" si="50"/>
        <v>4.2418093041295096E-2</v>
      </c>
      <c r="AT39" s="6">
        <f t="shared" ca="1" si="51"/>
        <v>6.2266971893472571E-2</v>
      </c>
      <c r="AU39" s="6">
        <f t="shared" ca="1" si="52"/>
        <v>4.6320064086817152E-2</v>
      </c>
      <c r="AV39" s="6">
        <f t="shared" ref="AV39:AV101" ca="1" si="78">SUM(Y39:AU39)</f>
        <v>0.99999999999999978</v>
      </c>
      <c r="AW39" s="6">
        <f t="shared" ca="1" si="53"/>
        <v>4.6765553062054974E-3</v>
      </c>
      <c r="AX39" s="6">
        <f t="shared" ca="1" si="54"/>
        <v>4.8078255204439882E-3</v>
      </c>
      <c r="AY39" s="6">
        <f t="shared" ca="1" si="55"/>
        <v>3.7321674258026642E-3</v>
      </c>
      <c r="AZ39" s="6">
        <f t="shared" ca="1" si="56"/>
        <v>5.9055384681674043E-3</v>
      </c>
      <c r="BA39" s="6">
        <f t="shared" ca="1" si="57"/>
        <v>2.4974934833312348E-3</v>
      </c>
      <c r="BB39" s="6">
        <f t="shared" ca="1" si="58"/>
        <v>7.7599916566376502E-4</v>
      </c>
      <c r="BC39" s="6">
        <f t="shared" ca="1" si="59"/>
        <v>1.54305078097569E-3</v>
      </c>
      <c r="BD39" s="6">
        <f t="shared" ca="1" si="60"/>
        <v>4.2595267247042446E-4</v>
      </c>
      <c r="BE39" s="6">
        <f t="shared" ca="1" si="61"/>
        <v>1.8999706390715211E-3</v>
      </c>
      <c r="BF39" s="6">
        <f t="shared" ca="1" si="62"/>
        <v>4.461941022062715E-3</v>
      </c>
      <c r="BG39" s="6">
        <f t="shared" ca="1" si="63"/>
        <v>4.7484260812507891E-3</v>
      </c>
      <c r="BH39" s="6">
        <f t="shared" ca="1" si="64"/>
        <v>3.8225359814177936E-3</v>
      </c>
      <c r="BI39" s="6">
        <f t="shared" ca="1" si="65"/>
        <v>1.2971946175728683E-3</v>
      </c>
      <c r="BJ39" s="6">
        <f t="shared" ca="1" si="66"/>
        <v>2.438248464155648E-3</v>
      </c>
      <c r="BK39" s="6">
        <f t="shared" ca="1" si="67"/>
        <v>4.6997474209017773E-4</v>
      </c>
      <c r="BL39" s="6">
        <f t="shared" ca="1" si="68"/>
        <v>2.3066528671939579E-3</v>
      </c>
      <c r="BM39" s="6">
        <f t="shared" ca="1" si="69"/>
        <v>4.1755345129020356E-5</v>
      </c>
      <c r="BN39" s="6">
        <f t="shared" ca="1" si="70"/>
        <v>1.7225259227920055E-4</v>
      </c>
      <c r="BO39" s="6">
        <f t="shared" ca="1" si="71"/>
        <v>1.1948189933542717E-3</v>
      </c>
      <c r="BP39" s="6">
        <f t="shared" ca="1" si="72"/>
        <v>-1.1480687700606263E-4</v>
      </c>
      <c r="BQ39" s="6">
        <f t="shared" ca="1" si="73"/>
        <v>9.8165176393520746E-4</v>
      </c>
      <c r="BR39" s="6">
        <f t="shared" ca="1" si="74"/>
        <v>8.9578220771318337E-4</v>
      </c>
      <c r="BS39" s="6">
        <f t="shared" ca="1" si="75"/>
        <v>8.0701976087266002E-6</v>
      </c>
      <c r="BT39" s="6">
        <f t="shared" ca="1" si="76"/>
        <v>4.89890514608897E-2</v>
      </c>
      <c r="BU39">
        <f ca="1">SQRT(BV39)</f>
        <v>0.10329313166770698</v>
      </c>
      <c r="BV39" s="6" cm="1">
        <f t="array" aca="1" ref="BV39" ca="1">MMULT(Y39:AU39,MMULT($Y$11:$AU$33,TRANSPOSE(Y39:AU39)))</f>
        <v>1.0669471049722252E-2</v>
      </c>
    </row>
    <row r="40" spans="1:74" x14ac:dyDescent="0.25">
      <c r="A40" s="16">
        <f t="shared" si="77"/>
        <v>4</v>
      </c>
      <c r="B40" s="15">
        <f t="shared" ca="1" si="29"/>
        <v>0.33331948626719909</v>
      </c>
      <c r="C40" s="15">
        <f t="shared" ca="1" si="26"/>
        <v>0.94969883688049439</v>
      </c>
      <c r="D40" s="15">
        <f t="shared" ca="1" si="26"/>
        <v>0.29793039792023035</v>
      </c>
      <c r="E40" s="15">
        <f t="shared" ca="1" si="26"/>
        <v>0.90761940278250763</v>
      </c>
      <c r="F40" s="15">
        <f t="shared" ca="1" si="26"/>
        <v>0.70405971104536202</v>
      </c>
      <c r="G40" s="15">
        <f t="shared" ca="1" si="26"/>
        <v>0.10921679367056569</v>
      </c>
      <c r="H40" s="15">
        <f t="shared" ca="1" si="26"/>
        <v>0.92509716400816677</v>
      </c>
      <c r="I40" s="15">
        <f t="shared" ca="1" si="26"/>
        <v>0.87917133584154705</v>
      </c>
      <c r="J40" s="15">
        <f t="shared" ca="1" si="26"/>
        <v>0.59732436670517852</v>
      </c>
      <c r="K40" s="15">
        <f t="shared" ca="1" si="26"/>
        <v>0.1664151245558505</v>
      </c>
      <c r="L40" s="15">
        <f t="shared" ca="1" si="26"/>
        <v>0.80250852335409106</v>
      </c>
      <c r="M40" s="15">
        <f t="shared" ca="1" si="26"/>
        <v>0.89152757584372855</v>
      </c>
      <c r="N40" s="15">
        <f t="shared" ca="1" si="26"/>
        <v>0.16402333459209939</v>
      </c>
      <c r="O40" s="15">
        <f t="shared" ca="1" si="26"/>
        <v>0.49356262035950549</v>
      </c>
      <c r="P40" s="15">
        <f t="shared" ca="1" si="26"/>
        <v>0.56610410363194752</v>
      </c>
      <c r="Q40" s="15">
        <f t="shared" ca="1" si="26"/>
        <v>0.77810025109849335</v>
      </c>
      <c r="R40" s="15">
        <f t="shared" ca="1" si="26"/>
        <v>0.80558873954337462</v>
      </c>
      <c r="S40" s="15">
        <f t="shared" ca="1" si="26"/>
        <v>0.397154297579006</v>
      </c>
      <c r="T40" s="15">
        <f t="shared" ca="1" si="26"/>
        <v>0.96088888948931295</v>
      </c>
      <c r="U40" s="15">
        <f t="shared" ca="1" si="26"/>
        <v>0.97443641896752431</v>
      </c>
      <c r="V40" s="15">
        <f t="shared" ca="1" si="26"/>
        <v>0.39261947941492525</v>
      </c>
      <c r="W40" s="15">
        <f t="shared" ca="1" si="26"/>
        <v>0.50461436619638844</v>
      </c>
      <c r="X40" s="15">
        <f t="shared" ca="1" si="26"/>
        <v>0.86830881637655266</v>
      </c>
      <c r="Y40" s="6">
        <f t="shared" ca="1" si="30"/>
        <v>2.3036340099274615E-2</v>
      </c>
      <c r="Z40" s="6">
        <f t="shared" ca="1" si="31"/>
        <v>6.5635482771405851E-2</v>
      </c>
      <c r="AA40" s="6">
        <f t="shared" ca="1" si="32"/>
        <v>2.0590533272635828E-2</v>
      </c>
      <c r="AB40" s="6">
        <f t="shared" ca="1" si="33"/>
        <v>6.272729349653948E-2</v>
      </c>
      <c r="AC40" s="6">
        <f t="shared" ca="1" si="34"/>
        <v>4.8658898210458532E-2</v>
      </c>
      <c r="AD40" s="6">
        <f t="shared" ca="1" si="35"/>
        <v>7.5481791710508873E-3</v>
      </c>
      <c r="AE40" s="6">
        <f t="shared" ca="1" si="36"/>
        <v>6.3935214630335552E-2</v>
      </c>
      <c r="AF40" s="6">
        <f t="shared" ca="1" si="37"/>
        <v>6.0761193786744661E-2</v>
      </c>
      <c r="AG40" s="6">
        <f t="shared" ca="1" si="38"/>
        <v>4.1282216695767218E-2</v>
      </c>
      <c r="AH40" s="6">
        <f t="shared" ca="1" si="39"/>
        <v>1.1501263997084741E-2</v>
      </c>
      <c r="AI40" s="6">
        <f t="shared" ca="1" si="40"/>
        <v>5.5462881824232368E-2</v>
      </c>
      <c r="AJ40" s="6">
        <f t="shared" ca="1" si="41"/>
        <v>6.1615156902511424E-2</v>
      </c>
      <c r="AK40" s="6">
        <f t="shared" ca="1" si="42"/>
        <v>1.1335962869124781E-2</v>
      </c>
      <c r="AL40" s="6">
        <f t="shared" ca="1" si="43"/>
        <v>3.4111046162408544E-2</v>
      </c>
      <c r="AM40" s="6">
        <f t="shared" ca="1" si="44"/>
        <v>3.9124525268248216E-2</v>
      </c>
      <c r="AN40" s="6">
        <f t="shared" ca="1" si="45"/>
        <v>5.3775979965560654E-2</v>
      </c>
      <c r="AO40" s="6">
        <f t="shared" ca="1" si="46"/>
        <v>5.567576139065155E-2</v>
      </c>
      <c r="AP40" s="6">
        <f t="shared" ca="1" si="47"/>
        <v>2.7448084639085261E-2</v>
      </c>
      <c r="AQ40" s="6">
        <f t="shared" ca="1" si="48"/>
        <v>6.6408848470820361E-2</v>
      </c>
      <c r="AR40" s="6">
        <f t="shared" ca="1" si="49"/>
        <v>6.7345143855347775E-2</v>
      </c>
      <c r="AS40" s="6">
        <f t="shared" ca="1" si="50"/>
        <v>2.7134674779115693E-2</v>
      </c>
      <c r="AT40" s="6">
        <f t="shared" ca="1" si="51"/>
        <v>3.4874853219236571E-2</v>
      </c>
      <c r="AU40" s="6">
        <f t="shared" ca="1" si="52"/>
        <v>6.0010464522359537E-2</v>
      </c>
      <c r="AV40" s="6">
        <f t="shared" ca="1" si="78"/>
        <v>1</v>
      </c>
      <c r="AW40" s="6">
        <f t="shared" ca="1" si="53"/>
        <v>1.5025854820915924E-3</v>
      </c>
      <c r="AX40" s="6">
        <f t="shared" ca="1" si="54"/>
        <v>4.2811888996851883E-3</v>
      </c>
      <c r="AY40" s="6">
        <f t="shared" ca="1" si="55"/>
        <v>1.3368763038347426E-3</v>
      </c>
      <c r="AZ40" s="6">
        <f t="shared" ca="1" si="56"/>
        <v>9.1848413757206499E-3</v>
      </c>
      <c r="BA40" s="6">
        <f t="shared" ca="1" si="57"/>
        <v>3.4122901482705622E-3</v>
      </c>
      <c r="BB40" s="6">
        <f t="shared" ca="1" si="58"/>
        <v>8.4773178809538486E-4</v>
      </c>
      <c r="BC40" s="6">
        <f t="shared" ca="1" si="59"/>
        <v>3.884355021270958E-3</v>
      </c>
      <c r="BD40" s="6">
        <f t="shared" ca="1" si="60"/>
        <v>5.3638867462561324E-3</v>
      </c>
      <c r="BE40" s="6">
        <f t="shared" ca="1" si="61"/>
        <v>2.5452363818383415E-3</v>
      </c>
      <c r="BF40" s="6">
        <f t="shared" ca="1" si="62"/>
        <v>7.3506553955706973E-4</v>
      </c>
      <c r="BG40" s="6">
        <f t="shared" ca="1" si="63"/>
        <v>3.5415572107326946E-3</v>
      </c>
      <c r="BH40" s="6">
        <f t="shared" ca="1" si="64"/>
        <v>4.2906264266450011E-3</v>
      </c>
      <c r="BI40" s="6">
        <f t="shared" ca="1" si="65"/>
        <v>8.6187166724414899E-4</v>
      </c>
      <c r="BJ40" s="6">
        <f t="shared" ca="1" si="66"/>
        <v>2.8578186639340942E-3</v>
      </c>
      <c r="BK40" s="6">
        <f t="shared" ca="1" si="67"/>
        <v>8.8780834682200647E-4</v>
      </c>
      <c r="BL40" s="6">
        <f t="shared" ca="1" si="68"/>
        <v>1.7488818027858151E-3</v>
      </c>
      <c r="BM40" s="6">
        <f t="shared" ca="1" si="69"/>
        <v>4.8673244000727642E-5</v>
      </c>
      <c r="BN40" s="6">
        <f t="shared" ca="1" si="70"/>
        <v>3.6303481350391222E-4</v>
      </c>
      <c r="BO40" s="6">
        <f t="shared" ca="1" si="71"/>
        <v>1.3044217874721203E-3</v>
      </c>
      <c r="BP40" s="6">
        <f t="shared" ca="1" si="72"/>
        <v>-1.7683307233407191E-4</v>
      </c>
      <c r="BQ40" s="6">
        <f t="shared" ca="1" si="73"/>
        <v>6.2795848306512736E-4</v>
      </c>
      <c r="BR40" s="6">
        <f t="shared" ca="1" si="74"/>
        <v>5.0171498726238632E-4</v>
      </c>
      <c r="BS40" s="6">
        <f t="shared" ca="1" si="75"/>
        <v>1.0455432582718528E-5</v>
      </c>
      <c r="BT40" s="6">
        <f t="shared" ca="1" si="76"/>
        <v>4.9962047480337307E-2</v>
      </c>
      <c r="BU40">
        <f ca="1">SQRT(BV40)</f>
        <v>0.10027205965014241</v>
      </c>
      <c r="BV40" s="6" cm="1">
        <f t="array" aca="1" ref="BV40" ca="1">MMULT(Y40:AU40,MMULT($Y$11:$AU$33,TRANSPOSE(Y40:AU40)))</f>
        <v>1.0054485946481716E-2</v>
      </c>
    </row>
    <row r="41" spans="1:74" x14ac:dyDescent="0.25">
      <c r="A41" s="16">
        <f t="shared" si="77"/>
        <v>5</v>
      </c>
      <c r="B41" s="15">
        <f t="shared" ca="1" si="29"/>
        <v>3.8137323223669362E-2</v>
      </c>
      <c r="C41" s="15">
        <f t="shared" ca="1" si="26"/>
        <v>0.38397439455973215</v>
      </c>
      <c r="D41" s="15">
        <f t="shared" ca="1" si="26"/>
        <v>0.73983437176907219</v>
      </c>
      <c r="E41" s="15">
        <f t="shared" ca="1" si="26"/>
        <v>4.5298500122495478E-2</v>
      </c>
      <c r="F41" s="15">
        <f t="shared" ca="1" si="26"/>
        <v>0.48307208858544182</v>
      </c>
      <c r="G41" s="15">
        <f t="shared" ca="1" si="26"/>
        <v>0.86503332837500302</v>
      </c>
      <c r="H41" s="15">
        <f t="shared" ca="1" si="26"/>
        <v>0.9129770491958753</v>
      </c>
      <c r="I41" s="15">
        <f t="shared" ca="1" si="26"/>
        <v>0.21143497692211921</v>
      </c>
      <c r="J41" s="15">
        <f t="shared" ca="1" si="26"/>
        <v>0.26288218298649157</v>
      </c>
      <c r="K41" s="15">
        <f t="shared" ca="1" si="26"/>
        <v>0.85414162694530349</v>
      </c>
      <c r="L41" s="15">
        <f t="shared" ca="1" si="26"/>
        <v>0.41327378533236048</v>
      </c>
      <c r="M41" s="15">
        <f t="shared" ca="1" si="26"/>
        <v>0.47244834810669101</v>
      </c>
      <c r="N41" s="15">
        <f t="shared" ca="1" si="26"/>
        <v>0.18527882937537532</v>
      </c>
      <c r="O41" s="15">
        <f t="shared" ca="1" si="26"/>
        <v>0.95355587240133866</v>
      </c>
      <c r="P41" s="15">
        <f t="shared" ca="1" si="26"/>
        <v>0.81713710867539213</v>
      </c>
      <c r="Q41" s="15">
        <f t="shared" ca="1" si="26"/>
        <v>0.81880101691078033</v>
      </c>
      <c r="R41" s="15">
        <f t="shared" ca="1" si="26"/>
        <v>0.72682614771775167</v>
      </c>
      <c r="S41" s="15">
        <f t="shared" ca="1" si="26"/>
        <v>0.61105520773703947</v>
      </c>
      <c r="T41" s="15">
        <f t="shared" ca="1" si="26"/>
        <v>0.5296299238182377</v>
      </c>
      <c r="U41" s="15">
        <f t="shared" ca="1" si="26"/>
        <v>0.99482041558081957</v>
      </c>
      <c r="V41" s="15">
        <f t="shared" ca="1" si="26"/>
        <v>0.11696584945132915</v>
      </c>
      <c r="W41" s="15">
        <f t="shared" ca="1" si="26"/>
        <v>0.24907086867893968</v>
      </c>
      <c r="X41" s="15">
        <f t="shared" ca="1" si="26"/>
        <v>0.93595833870825973</v>
      </c>
      <c r="Y41" s="6">
        <f t="shared" ca="1" si="30"/>
        <v>3.0215900040418374E-3</v>
      </c>
      <c r="Z41" s="6">
        <f t="shared" ca="1" si="31"/>
        <v>3.0421988077276332E-2</v>
      </c>
      <c r="AA41" s="6">
        <f t="shared" ca="1" si="32"/>
        <v>5.861649306830706E-2</v>
      </c>
      <c r="AB41" s="6">
        <f t="shared" ca="1" si="33"/>
        <v>3.5889643949440003E-3</v>
      </c>
      <c r="AC41" s="6">
        <f t="shared" ca="1" si="34"/>
        <v>3.8273420122875233E-2</v>
      </c>
      <c r="AD41" s="6">
        <f t="shared" ca="1" si="35"/>
        <v>6.8535907537389723E-2</v>
      </c>
      <c r="AE41" s="6">
        <f t="shared" ca="1" si="36"/>
        <v>7.2334450679479231E-2</v>
      </c>
      <c r="AF41" s="6">
        <f t="shared" ca="1" si="37"/>
        <v>1.6751826262840254E-2</v>
      </c>
      <c r="AG41" s="6">
        <f t="shared" ca="1" si="38"/>
        <v>2.0827947774260565E-2</v>
      </c>
      <c r="AH41" s="6">
        <f t="shared" ca="1" si="39"/>
        <v>6.7672966633698747E-2</v>
      </c>
      <c r="AI41" s="6">
        <f t="shared" ca="1" si="40"/>
        <v>3.2743355672056662E-2</v>
      </c>
      <c r="AJ41" s="6">
        <f t="shared" ca="1" si="41"/>
        <v>3.7431709553733733E-2</v>
      </c>
      <c r="AK41" s="6">
        <f t="shared" ca="1" si="42"/>
        <v>1.4679495346798563E-2</v>
      </c>
      <c r="AL41" s="6">
        <f t="shared" ca="1" si="43"/>
        <v>7.5549478799158895E-2</v>
      </c>
      <c r="AM41" s="6">
        <f t="shared" ca="1" si="44"/>
        <v>6.4741127871628709E-2</v>
      </c>
      <c r="AN41" s="6">
        <f t="shared" ca="1" si="45"/>
        <v>6.4872958007220691E-2</v>
      </c>
      <c r="AO41" s="6">
        <f t="shared" ca="1" si="46"/>
        <v>5.7585861748607824E-2</v>
      </c>
      <c r="AP41" s="6">
        <f t="shared" ca="1" si="47"/>
        <v>4.8413421591949377E-2</v>
      </c>
      <c r="AQ41" s="6">
        <f t="shared" ca="1" si="48"/>
        <v>4.1962160644179902E-2</v>
      </c>
      <c r="AR41" s="6">
        <f t="shared" ca="1" si="49"/>
        <v>7.8818835970904194E-2</v>
      </c>
      <c r="AS41" s="6">
        <f t="shared" ca="1" si="50"/>
        <v>9.2671118904604187E-3</v>
      </c>
      <c r="AT41" s="6">
        <f t="shared" ca="1" si="51"/>
        <v>1.9733688247716805E-2</v>
      </c>
      <c r="AU41" s="6">
        <f t="shared" ca="1" si="52"/>
        <v>7.4155240100471309E-2</v>
      </c>
      <c r="AV41" s="6">
        <f t="shared" ca="1" si="78"/>
        <v>1</v>
      </c>
      <c r="AW41" s="6">
        <f t="shared" ca="1" si="53"/>
        <v>1.970884807803869E-4</v>
      </c>
      <c r="AX41" s="6">
        <f t="shared" ca="1" si="54"/>
        <v>1.9843272596378422E-3</v>
      </c>
      <c r="AY41" s="6">
        <f t="shared" ca="1" si="55"/>
        <v>3.8057781000288672E-3</v>
      </c>
      <c r="AZ41" s="6">
        <f t="shared" ca="1" si="56"/>
        <v>5.2551396422816218E-4</v>
      </c>
      <c r="BA41" s="6">
        <f t="shared" ca="1" si="57"/>
        <v>2.6839903744026172E-3</v>
      </c>
      <c r="BB41" s="6">
        <f t="shared" ca="1" si="58"/>
        <v>7.6972295077784216E-3</v>
      </c>
      <c r="BC41" s="6">
        <f t="shared" ca="1" si="59"/>
        <v>4.3946468050863096E-3</v>
      </c>
      <c r="BD41" s="6">
        <f t="shared" ca="1" si="60"/>
        <v>1.4788204981982514E-3</v>
      </c>
      <c r="BE41" s="6">
        <f t="shared" ca="1" si="61"/>
        <v>1.2841376911698732E-3</v>
      </c>
      <c r="BF41" s="6">
        <f t="shared" ca="1" si="62"/>
        <v>4.3250955499009609E-3</v>
      </c>
      <c r="BG41" s="6">
        <f t="shared" ca="1" si="63"/>
        <v>2.0908121534588603E-3</v>
      </c>
      <c r="BH41" s="6">
        <f t="shared" ca="1" si="64"/>
        <v>2.6065904929831294E-3</v>
      </c>
      <c r="BI41" s="6">
        <f t="shared" ca="1" si="65"/>
        <v>1.1160799726423962E-3</v>
      </c>
      <c r="BJ41" s="6">
        <f t="shared" ca="1" si="66"/>
        <v>6.3295247391346645E-3</v>
      </c>
      <c r="BK41" s="6">
        <f t="shared" ca="1" si="67"/>
        <v>1.469096770197727E-3</v>
      </c>
      <c r="BL41" s="6">
        <f t="shared" ca="1" si="68"/>
        <v>2.1097734680869751E-3</v>
      </c>
      <c r="BM41" s="6">
        <f t="shared" ca="1" si="69"/>
        <v>5.0343104968346016E-5</v>
      </c>
      <c r="BN41" s="6">
        <f t="shared" ca="1" si="70"/>
        <v>6.4032728366380295E-4</v>
      </c>
      <c r="BO41" s="6">
        <f ca="1">AQ41*T$6</f>
        <v>8.2423288242566394E-4</v>
      </c>
      <c r="BP41" s="6">
        <f t="shared" ca="1" si="72"/>
        <v>-2.0696038533182928E-4</v>
      </c>
      <c r="BQ41" s="6">
        <f t="shared" ca="1" si="73"/>
        <v>2.1446218067839987E-4</v>
      </c>
      <c r="BR41" s="6">
        <f t="shared" ca="1" si="74"/>
        <v>2.8389186574072898E-4</v>
      </c>
      <c r="BS41" s="6">
        <f t="shared" ca="1" si="75"/>
        <v>1.2919831894267403E-5</v>
      </c>
      <c r="BT41" s="6">
        <f t="shared" ca="1" si="76"/>
        <v>4.5917722591754834E-2</v>
      </c>
      <c r="BU41">
        <f ca="1">SQRT(BV41)</f>
        <v>9.9704749212360277E-2</v>
      </c>
      <c r="BV41" s="6" cm="1">
        <f t="array" aca="1" ref="BV41" ca="1">MMULT(Y41:AU41,MMULT($Y$11:$AU$33,TRANSPOSE(Y41:AU41)))</f>
        <v>9.9410370154996569E-3</v>
      </c>
    </row>
    <row r="42" spans="1:74" x14ac:dyDescent="0.25">
      <c r="A42" s="16">
        <f t="shared" si="77"/>
        <v>6</v>
      </c>
      <c r="B42" s="15">
        <f t="shared" ca="1" si="29"/>
        <v>0.18617121364018485</v>
      </c>
      <c r="C42" s="15">
        <f t="shared" ca="1" si="26"/>
        <v>0.75355086442914876</v>
      </c>
      <c r="D42" s="15">
        <f t="shared" ca="1" si="26"/>
        <v>0.62702955313833286</v>
      </c>
      <c r="E42" s="15">
        <f t="shared" ca="1" si="26"/>
        <v>0.23876112436485564</v>
      </c>
      <c r="F42" s="15">
        <f t="shared" ca="1" si="26"/>
        <v>0.34795951635209843</v>
      </c>
      <c r="G42" s="15">
        <f t="shared" ca="1" si="26"/>
        <v>0.87916919029095641</v>
      </c>
      <c r="H42" s="15">
        <f t="shared" ca="1" si="26"/>
        <v>0.64078931927221183</v>
      </c>
      <c r="I42" s="15">
        <f t="shared" ca="1" si="26"/>
        <v>0.71940994703130723</v>
      </c>
      <c r="J42" s="15">
        <f t="shared" ca="1" si="26"/>
        <v>0.14919216069381658</v>
      </c>
      <c r="K42" s="15">
        <f t="shared" ca="1" si="26"/>
        <v>4.0849606993950571E-2</v>
      </c>
      <c r="L42" s="15">
        <f t="shared" ca="1" si="26"/>
        <v>0.19579663723677887</v>
      </c>
      <c r="M42" s="15">
        <f t="shared" ca="1" si="26"/>
        <v>0.77120365939953583</v>
      </c>
      <c r="N42" s="15">
        <f t="shared" ca="1" si="26"/>
        <v>0.4119260485856211</v>
      </c>
      <c r="O42" s="15">
        <f t="shared" ca="1" si="26"/>
        <v>0.96300670839073121</v>
      </c>
      <c r="P42" s="15">
        <f t="shared" ca="1" si="26"/>
        <v>0.69379384416194501</v>
      </c>
      <c r="Q42" s="15">
        <f t="shared" ca="1" si="26"/>
        <v>0.76427373470808613</v>
      </c>
      <c r="R42" s="15">
        <f t="shared" ca="1" si="26"/>
        <v>8.7863122527916615E-2</v>
      </c>
      <c r="S42" s="15">
        <f t="shared" ca="1" si="26"/>
        <v>0.30792336232563478</v>
      </c>
      <c r="T42" s="15">
        <f t="shared" ca="1" si="26"/>
        <v>0.32618206244969772</v>
      </c>
      <c r="U42" s="15">
        <f t="shared" ca="1" si="26"/>
        <v>0.14687627322159347</v>
      </c>
      <c r="V42" s="15">
        <f t="shared" ca="1" si="26"/>
        <v>0.54481747917046985</v>
      </c>
      <c r="W42" s="15">
        <f t="shared" ca="1" si="26"/>
        <v>1.8360030763081903E-2</v>
      </c>
      <c r="X42" s="15">
        <f t="shared" ca="1" si="26"/>
        <v>0.79657343487542132</v>
      </c>
      <c r="Y42" s="6">
        <f t="shared" ca="1" si="30"/>
        <v>1.7544323039179827E-2</v>
      </c>
      <c r="Z42" s="6">
        <f t="shared" ca="1" si="31"/>
        <v>7.1012803394780846E-2</v>
      </c>
      <c r="AA42" s="6">
        <f t="shared" ca="1" si="32"/>
        <v>5.9089742287617403E-2</v>
      </c>
      <c r="AB42" s="6">
        <f t="shared" ca="1" si="33"/>
        <v>2.250026850633715E-2</v>
      </c>
      <c r="AC42" s="6">
        <f t="shared" ca="1" si="34"/>
        <v>3.2790859768667774E-2</v>
      </c>
      <c r="AD42" s="6">
        <f t="shared" ca="1" si="35"/>
        <v>8.2850769348099443E-2</v>
      </c>
      <c r="AE42" s="6">
        <f t="shared" ca="1" si="36"/>
        <v>6.0386429231190253E-2</v>
      </c>
      <c r="AF42" s="6">
        <f t="shared" ca="1" si="37"/>
        <v>6.7795446253631514E-2</v>
      </c>
      <c r="AG42" s="6">
        <f t="shared" ca="1" si="38"/>
        <v>1.4059506896615975E-2</v>
      </c>
      <c r="AH42" s="6">
        <f t="shared" ca="1" si="39"/>
        <v>3.8495677560041112E-3</v>
      </c>
      <c r="AI42" s="6">
        <f t="shared" ca="1" si="40"/>
        <v>1.8451399582677951E-2</v>
      </c>
      <c r="AJ42" s="6">
        <f t="shared" ca="1" si="41"/>
        <v>7.2676359921320183E-2</v>
      </c>
      <c r="AK42" s="6">
        <f t="shared" ca="1" si="42"/>
        <v>3.8818910417625856E-2</v>
      </c>
      <c r="AL42" s="6">
        <f t="shared" ca="1" si="43"/>
        <v>9.0751413446538351E-2</v>
      </c>
      <c r="AM42" s="6">
        <f t="shared" ca="1" si="44"/>
        <v>6.5381446930333625E-2</v>
      </c>
      <c r="AN42" s="6">
        <f t="shared" ca="1" si="45"/>
        <v>7.2023300648370703E-2</v>
      </c>
      <c r="AO42" s="6">
        <f t="shared" ca="1" si="46"/>
        <v>8.2800072831886867E-3</v>
      </c>
      <c r="AP42" s="6">
        <f t="shared" ca="1" si="47"/>
        <v>2.9017949844772725E-2</v>
      </c>
      <c r="AQ42" s="6">
        <f t="shared" ca="1" si="48"/>
        <v>3.0738605401496928E-2</v>
      </c>
      <c r="AR42" s="6">
        <f t="shared" ca="1" si="49"/>
        <v>1.3841263285583825E-2</v>
      </c>
      <c r="AS42" s="6">
        <f t="shared" ca="1" si="50"/>
        <v>5.1342276096626185E-2</v>
      </c>
      <c r="AT42" s="6">
        <f t="shared" ca="1" si="51"/>
        <v>1.7302047100543807E-3</v>
      </c>
      <c r="AU42" s="6">
        <f t="shared" ca="1" si="52"/>
        <v>7.5067145949286027E-2</v>
      </c>
      <c r="AV42" s="6">
        <f t="shared" ca="1" si="78"/>
        <v>0.99999999999999956</v>
      </c>
      <c r="AW42" s="6">
        <f t="shared" ca="1" si="53"/>
        <v>1.1443590856095563E-3</v>
      </c>
      <c r="AX42" s="6">
        <f t="shared" ca="1" si="54"/>
        <v>4.6319340209333938E-3</v>
      </c>
      <c r="AY42" s="6">
        <f t="shared" ca="1" si="55"/>
        <v>3.8365046314269196E-3</v>
      </c>
      <c r="AZ42" s="6">
        <f t="shared" ca="1" si="56"/>
        <v>3.2946008925641077E-3</v>
      </c>
      <c r="BA42" s="6">
        <f t="shared" ca="1" si="57"/>
        <v>2.2995162623287062E-3</v>
      </c>
      <c r="BB42" s="6">
        <f t="shared" ca="1" si="58"/>
        <v>9.3049236448853687E-3</v>
      </c>
      <c r="BC42" s="6">
        <f t="shared" ca="1" si="59"/>
        <v>3.6687501708878856E-3</v>
      </c>
      <c r="BD42" s="6">
        <f t="shared" ca="1" si="60"/>
        <v>5.9848576526109224E-3</v>
      </c>
      <c r="BE42" s="6">
        <f t="shared" ca="1" si="61"/>
        <v>8.6683253294494642E-4</v>
      </c>
      <c r="BF42" s="6">
        <f t="shared" ca="1" si="62"/>
        <v>2.460324882852797E-4</v>
      </c>
      <c r="BG42" s="6">
        <f t="shared" ca="1" si="63"/>
        <v>1.1782057673676923E-3</v>
      </c>
      <c r="BH42" s="6">
        <f t="shared" ca="1" si="64"/>
        <v>5.0608831681490038E-3</v>
      </c>
      <c r="BI42" s="6">
        <f t="shared" ca="1" si="65"/>
        <v>2.9513963152936456E-3</v>
      </c>
      <c r="BJ42" s="6">
        <f t="shared" ca="1" si="66"/>
        <v>7.6031406920532953E-3</v>
      </c>
      <c r="BK42" s="6">
        <f t="shared" ca="1" si="67"/>
        <v>1.4836268022185575E-3</v>
      </c>
      <c r="BL42" s="6">
        <f t="shared" ca="1" si="68"/>
        <v>2.3423141700286091E-3</v>
      </c>
      <c r="BM42" s="6">
        <f t="shared" ca="1" si="69"/>
        <v>7.2386044619070931E-6</v>
      </c>
      <c r="BN42" s="6">
        <f t="shared" ca="1" si="70"/>
        <v>3.8379821939058331E-4</v>
      </c>
      <c r="BO42" s="6">
        <f t="shared" ca="1" si="71"/>
        <v>6.0377656781443489E-4</v>
      </c>
      <c r="BP42" s="6">
        <f t="shared" ca="1" si="72"/>
        <v>-3.6344017870565714E-5</v>
      </c>
      <c r="BQ42" s="6">
        <f t="shared" ca="1" si="73"/>
        <v>1.1881777864373962E-3</v>
      </c>
      <c r="BR42" s="6">
        <f t="shared" ca="1" si="74"/>
        <v>2.4890990325012666E-5</v>
      </c>
      <c r="BS42" s="6">
        <f t="shared" ca="1" si="75"/>
        <v>1.3078710353215453E-5</v>
      </c>
      <c r="BT42" s="6">
        <f t="shared" ca="1" si="76"/>
        <v>5.8082495158499864E-2</v>
      </c>
      <c r="BU42">
        <f ca="1">SQRT(BV42)</f>
        <v>0.11266550521551381</v>
      </c>
      <c r="BV42" s="6" cm="1">
        <f t="array" aca="1" ref="BV42" ca="1">MMULT(Y42:AU42,MMULT($Y$11:$AU$33,TRANSPOSE(Y42:AU42)))</f>
        <v>1.2693516065466971E-2</v>
      </c>
    </row>
    <row r="43" spans="1:74" x14ac:dyDescent="0.25">
      <c r="A43" s="16">
        <f t="shared" si="77"/>
        <v>7</v>
      </c>
      <c r="B43" s="15">
        <f t="shared" ca="1" si="29"/>
        <v>0.34164613805061406</v>
      </c>
      <c r="C43" s="15">
        <f t="shared" ca="1" si="26"/>
        <v>0.90586567321745604</v>
      </c>
      <c r="D43" s="15">
        <f t="shared" ca="1" si="26"/>
        <v>0.64225088200414471</v>
      </c>
      <c r="E43" s="15">
        <f t="shared" ca="1" si="26"/>
        <v>0.76977520397802157</v>
      </c>
      <c r="F43" s="15">
        <f t="shared" ca="1" si="26"/>
        <v>0.64991790708151009</v>
      </c>
      <c r="G43" s="15">
        <f t="shared" ca="1" si="26"/>
        <v>0.3572711987083883</v>
      </c>
      <c r="H43" s="15">
        <f t="shared" ca="1" si="26"/>
        <v>7.2206402620306642E-2</v>
      </c>
      <c r="I43" s="15">
        <f t="shared" ca="1" si="26"/>
        <v>0.68801681152598826</v>
      </c>
      <c r="J43" s="15">
        <f t="shared" ca="1" si="26"/>
        <v>0.89434673793332897</v>
      </c>
      <c r="K43" s="15">
        <f t="shared" ca="1" si="26"/>
        <v>0.66446489551000809</v>
      </c>
      <c r="L43" s="15">
        <f t="shared" ca="1" si="26"/>
        <v>0.7495751780538098</v>
      </c>
      <c r="M43" s="15">
        <f t="shared" ca="1" si="26"/>
        <v>0.2562199338894886</v>
      </c>
      <c r="N43" s="15">
        <f t="shared" ca="1" si="26"/>
        <v>0.69520415426569926</v>
      </c>
      <c r="O43" s="15">
        <f t="shared" ca="1" si="26"/>
        <v>0.6400257294427697</v>
      </c>
      <c r="P43" s="15">
        <f t="shared" ca="1" si="26"/>
        <v>0.81775788309131536</v>
      </c>
      <c r="Q43" s="15">
        <f t="shared" ca="1" si="26"/>
        <v>0.30441834352878983</v>
      </c>
      <c r="R43" s="15">
        <f t="shared" ca="1" si="26"/>
        <v>0.23692435026539649</v>
      </c>
      <c r="S43" s="15">
        <f t="shared" ca="1" si="26"/>
        <v>0.24253219130120762</v>
      </c>
      <c r="T43" s="15">
        <f t="shared" ca="1" si="26"/>
        <v>0.68399221868581939</v>
      </c>
      <c r="U43" s="15">
        <f t="shared" ca="1" si="26"/>
        <v>5.4129142496280869E-2</v>
      </c>
      <c r="V43" s="15">
        <f t="shared" ca="1" si="26"/>
        <v>0.86134267427458289</v>
      </c>
      <c r="W43" s="15">
        <f t="shared" ca="1" si="26"/>
        <v>0.66950555601526196</v>
      </c>
      <c r="X43" s="15">
        <f t="shared" ca="1" si="26"/>
        <v>2.69861867046024E-2</v>
      </c>
      <c r="Y43" s="6">
        <f t="shared" ca="1" si="30"/>
        <v>2.7947942293736903E-2</v>
      </c>
      <c r="Z43" s="6">
        <f t="shared" ca="1" si="31"/>
        <v>7.410322770049263E-2</v>
      </c>
      <c r="AA43" s="6">
        <f t="shared" ca="1" si="32"/>
        <v>5.2538543800820819E-2</v>
      </c>
      <c r="AB43" s="6">
        <f t="shared" ca="1" si="33"/>
        <v>6.2970514177859982E-2</v>
      </c>
      <c r="AC43" s="6">
        <f t="shared" ca="1" si="34"/>
        <v>5.3165735361215681E-2</v>
      </c>
      <c r="AD43" s="6">
        <f t="shared" ca="1" si="35"/>
        <v>2.9226131170951485E-2</v>
      </c>
      <c r="AE43" s="6">
        <f t="shared" ca="1" si="36"/>
        <v>5.9067559937460738E-3</v>
      </c>
      <c r="AF43" s="6">
        <f t="shared" ca="1" si="37"/>
        <v>5.6282369399417879E-2</v>
      </c>
      <c r="AG43" s="6">
        <f t="shared" ca="1" si="38"/>
        <v>7.3160935361281751E-2</v>
      </c>
      <c r="AH43" s="6">
        <f t="shared" ca="1" si="39"/>
        <v>5.4355733865127029E-2</v>
      </c>
      <c r="AI43" s="6">
        <f t="shared" ca="1" si="40"/>
        <v>6.1318075891617078E-2</v>
      </c>
      <c r="AJ43" s="6">
        <f t="shared" ca="1" si="41"/>
        <v>2.0959756687744711E-2</v>
      </c>
      <c r="AK43" s="6">
        <f t="shared" ca="1" si="42"/>
        <v>5.6870321135916051E-2</v>
      </c>
      <c r="AL43" s="6">
        <f t="shared" ca="1" si="43"/>
        <v>5.2356517931203481E-2</v>
      </c>
      <c r="AM43" s="6">
        <f t="shared" ca="1" si="44"/>
        <v>6.6895678251450527E-2</v>
      </c>
      <c r="AN43" s="6">
        <f t="shared" ca="1" si="45"/>
        <v>2.4902568331790054E-2</v>
      </c>
      <c r="AO43" s="6">
        <f t="shared" ca="1" si="46"/>
        <v>1.9381305191915981E-2</v>
      </c>
      <c r="AP43" s="6">
        <f t="shared" ca="1" si="47"/>
        <v>1.9840047733411009E-2</v>
      </c>
      <c r="AQ43" s="6">
        <f t="shared" ca="1" si="48"/>
        <v>5.5953142530076938E-2</v>
      </c>
      <c r="AR43" s="6">
        <f t="shared" ca="1" si="49"/>
        <v>4.4279679539986549E-3</v>
      </c>
      <c r="AS43" s="6">
        <f t="shared" ca="1" si="50"/>
        <v>7.0461078509813979E-2</v>
      </c>
      <c r="AT43" s="6">
        <f t="shared" ca="1" si="51"/>
        <v>5.4768078900627716E-2</v>
      </c>
      <c r="AU43" s="6">
        <f t="shared" ca="1" si="52"/>
        <v>2.2075718257833889E-3</v>
      </c>
      <c r="AV43" s="6">
        <f t="shared" ca="1" si="78"/>
        <v>0.99999999999999978</v>
      </c>
      <c r="AW43" s="6">
        <f t="shared" ca="1" si="53"/>
        <v>1.8229533061210974E-3</v>
      </c>
      <c r="AX43" s="6">
        <f t="shared" ca="1" si="54"/>
        <v>4.8335123391581598E-3</v>
      </c>
      <c r="AY43" s="6">
        <f t="shared" ca="1" si="55"/>
        <v>3.4111566376303884E-3</v>
      </c>
      <c r="AZ43" s="6">
        <f t="shared" ca="1" si="56"/>
        <v>9.2204549540005221E-3</v>
      </c>
      <c r="BA43" s="6">
        <f t="shared" ca="1" si="57"/>
        <v>3.7283399680357572E-3</v>
      </c>
      <c r="BB43" s="6">
        <f t="shared" ca="1" si="58"/>
        <v>3.2823704730914017E-3</v>
      </c>
      <c r="BC43" s="6">
        <f t="shared" ca="1" si="59"/>
        <v>3.5886228640020243E-4</v>
      </c>
      <c r="BD43" s="6">
        <f t="shared" ca="1" si="60"/>
        <v>4.9685043438907625E-3</v>
      </c>
      <c r="BE43" s="6">
        <f t="shared" ca="1" si="61"/>
        <v>4.5107043496031641E-3</v>
      </c>
      <c r="BF43" s="6">
        <f t="shared" ca="1" si="62"/>
        <v>3.4739683265872E-3</v>
      </c>
      <c r="BG43" s="6">
        <f t="shared" ca="1" si="63"/>
        <v>3.9154379772478884E-3</v>
      </c>
      <c r="BH43" s="6">
        <f t="shared" ca="1" si="64"/>
        <v>1.4595513581629976E-3</v>
      </c>
      <c r="BI43" s="6">
        <f t="shared" ca="1" si="65"/>
        <v>4.3238425407709936E-3</v>
      </c>
      <c r="BJ43" s="6">
        <f t="shared" ca="1" si="66"/>
        <v>4.3864217300753836E-3</v>
      </c>
      <c r="BK43" s="6">
        <f t="shared" ca="1" si="67"/>
        <v>1.5179875311140442E-3</v>
      </c>
      <c r="BL43" s="6">
        <f t="shared" ca="1" si="68"/>
        <v>8.0987177966797426E-4</v>
      </c>
      <c r="BM43" s="6">
        <f t="shared" ca="1" si="69"/>
        <v>1.6943656864243496E-5</v>
      </c>
      <c r="BN43" s="6">
        <f t="shared" ca="1" si="70"/>
        <v>2.6240913067395794E-4</v>
      </c>
      <c r="BO43" s="6">
        <f t="shared" ca="1" si="71"/>
        <v>1.0990477906846268E-3</v>
      </c>
      <c r="BP43" s="6">
        <f t="shared" ca="1" si="72"/>
        <v>-1.1626839482060425E-5</v>
      </c>
      <c r="BQ43" s="6">
        <f t="shared" ca="1" si="73"/>
        <v>1.6306306353894547E-3</v>
      </c>
      <c r="BR43" s="6">
        <f t="shared" ca="1" si="74"/>
        <v>7.8790198299264153E-4</v>
      </c>
      <c r="BS43" s="6">
        <f t="shared" ca="1" si="75"/>
        <v>3.84618225832716E-7</v>
      </c>
      <c r="BT43" s="6">
        <f t="shared" ca="1" si="76"/>
        <v>5.9809630876906626E-2</v>
      </c>
      <c r="BU43">
        <f ca="1">SQRT(BV43)</f>
        <v>0.11586160726287567</v>
      </c>
      <c r="BV43" s="6" cm="1">
        <f t="array" aca="1" ref="BV43" ca="1">MMULT(Y43:AU43,MMULT($Y$11:$AU$33,TRANSPOSE(Y43:AU43)))</f>
        <v>1.3423912037536845E-2</v>
      </c>
    </row>
    <row r="44" spans="1:74" x14ac:dyDescent="0.25">
      <c r="A44" s="16">
        <f t="shared" si="77"/>
        <v>8</v>
      </c>
      <c r="B44" s="15">
        <f t="shared" ca="1" si="29"/>
        <v>0.62670323330281819</v>
      </c>
      <c r="C44" s="15">
        <f t="shared" ca="1" si="26"/>
        <v>0.12174377982860796</v>
      </c>
      <c r="D44" s="15">
        <f t="shared" ca="1" si="26"/>
        <v>0.87141223987057281</v>
      </c>
      <c r="E44" s="15">
        <f t="shared" ca="1" si="26"/>
        <v>0.71641979996038452</v>
      </c>
      <c r="F44" s="15">
        <f t="shared" ca="1" si="26"/>
        <v>0.90948466318257148</v>
      </c>
      <c r="G44" s="15">
        <f t="shared" ca="1" si="26"/>
        <v>0.76927987617637317</v>
      </c>
      <c r="H44" s="15">
        <f t="shared" ca="1" si="26"/>
        <v>0.7135768266160526</v>
      </c>
      <c r="I44" s="15">
        <f t="shared" ca="1" si="26"/>
        <v>0.87904780568562113</v>
      </c>
      <c r="J44" s="15">
        <f t="shared" ca="1" si="26"/>
        <v>2.4894360505354873E-2</v>
      </c>
      <c r="K44" s="15">
        <f t="shared" ca="1" si="26"/>
        <v>0.65039796919800708</v>
      </c>
      <c r="L44" s="15">
        <f t="shared" ca="1" si="26"/>
        <v>0.46334670352385376</v>
      </c>
      <c r="M44" s="15">
        <f t="shared" ca="1" si="26"/>
        <v>0.19083133809555064</v>
      </c>
      <c r="N44" s="15">
        <f t="shared" ca="1" si="26"/>
        <v>0.38148100257911055</v>
      </c>
      <c r="O44" s="15">
        <f t="shared" ca="1" si="26"/>
        <v>0.33824241094799512</v>
      </c>
      <c r="P44" s="15">
        <f t="shared" ca="1" si="26"/>
        <v>0.32317864236958771</v>
      </c>
      <c r="Q44" s="15">
        <f t="shared" ca="1" si="26"/>
        <v>0.77888365814220517</v>
      </c>
      <c r="R44" s="15">
        <f t="shared" ca="1" si="26"/>
        <v>0.59142651828797488</v>
      </c>
      <c r="S44" s="15">
        <f t="shared" ca="1" si="26"/>
        <v>0.17016740518195883</v>
      </c>
      <c r="T44" s="15">
        <f t="shared" ca="1" si="26"/>
        <v>0.98535670787115259</v>
      </c>
      <c r="U44" s="15">
        <f t="shared" ca="1" si="26"/>
        <v>0.13761434846882348</v>
      </c>
      <c r="V44" s="15">
        <f t="shared" ca="1" si="26"/>
        <v>0.43226912954397667</v>
      </c>
      <c r="W44" s="15">
        <f t="shared" ca="1" si="26"/>
        <v>0.15142389181762439</v>
      </c>
      <c r="X44" s="15">
        <f t="shared" ca="1" si="26"/>
        <v>6.4576069444603146E-2</v>
      </c>
      <c r="Y44" s="6">
        <f t="shared" ca="1" si="30"/>
        <v>5.5500942561744246E-2</v>
      </c>
      <c r="Z44" s="6">
        <f t="shared" ca="1" si="31"/>
        <v>1.0781649387553629E-2</v>
      </c>
      <c r="AA44" s="6">
        <f t="shared" ca="1" si="32"/>
        <v>7.7172412878374841E-2</v>
      </c>
      <c r="AB44" s="6">
        <f t="shared" ca="1" si="33"/>
        <v>6.3446256624760264E-2</v>
      </c>
      <c r="AC44" s="6">
        <f t="shared" ca="1" si="34"/>
        <v>8.0544113018311159E-2</v>
      </c>
      <c r="AD44" s="6">
        <f t="shared" ca="1" si="35"/>
        <v>6.81275537650535E-2</v>
      </c>
      <c r="AE44" s="6">
        <f t="shared" ca="1" si="36"/>
        <v>6.3194482432601132E-2</v>
      </c>
      <c r="AF44" s="6">
        <f t="shared" ca="1" si="37"/>
        <v>7.7848619856746459E-2</v>
      </c>
      <c r="AG44" s="6">
        <f t="shared" ca="1" si="38"/>
        <v>2.2046487062744218E-3</v>
      </c>
      <c r="AH44" s="6">
        <f t="shared" ca="1" si="39"/>
        <v>5.7599352313045374E-2</v>
      </c>
      <c r="AI44" s="6">
        <f t="shared" ca="1" si="40"/>
        <v>4.1034061118406726E-2</v>
      </c>
      <c r="AJ44" s="6">
        <f t="shared" ca="1" si="41"/>
        <v>1.6900055036901826E-2</v>
      </c>
      <c r="AK44" s="6">
        <f t="shared" ca="1" si="42"/>
        <v>3.3784021028513522E-2</v>
      </c>
      <c r="AL44" s="6">
        <f t="shared" ca="1" si="43"/>
        <v>2.9954804163104917E-2</v>
      </c>
      <c r="AM44" s="6">
        <f t="shared" ca="1" si="44"/>
        <v>2.8620754312703681E-2</v>
      </c>
      <c r="AN44" s="6">
        <f t="shared" ca="1" si="45"/>
        <v>6.8978066293051907E-2</v>
      </c>
      <c r="AO44" s="6">
        <f t="shared" ca="1" si="46"/>
        <v>5.2376830813528966E-2</v>
      </c>
      <c r="AP44" s="6">
        <f t="shared" ca="1" si="47"/>
        <v>1.5070053701672017E-2</v>
      </c>
      <c r="AQ44" s="6">
        <f t="shared" ca="1" si="48"/>
        <v>8.7263353913416483E-2</v>
      </c>
      <c r="AR44" s="6">
        <f t="shared" ca="1" si="49"/>
        <v>1.2187149585599057E-2</v>
      </c>
      <c r="AS44" s="6">
        <f t="shared" ca="1" si="50"/>
        <v>3.8281825998563182E-2</v>
      </c>
      <c r="AT44" s="6">
        <f t="shared" ca="1" si="51"/>
        <v>1.341012504108929E-2</v>
      </c>
      <c r="AU44" s="6">
        <f t="shared" ca="1" si="52"/>
        <v>5.7188674489833851E-3</v>
      </c>
      <c r="AV44" s="6">
        <f t="shared" ca="1" si="78"/>
        <v>1</v>
      </c>
      <c r="AW44" s="6">
        <f t="shared" ca="1" si="53"/>
        <v>3.6201458294280982E-3</v>
      </c>
      <c r="AX44" s="6">
        <f t="shared" ca="1" si="54"/>
        <v>7.0325189561035867E-4</v>
      </c>
      <c r="AY44" s="6">
        <f t="shared" ca="1" si="55"/>
        <v>5.0105535743438026E-3</v>
      </c>
      <c r="AZ44" s="6">
        <f t="shared" ca="1" si="56"/>
        <v>9.2901155222620442E-3</v>
      </c>
      <c r="BA44" s="6">
        <f t="shared" ca="1" si="57"/>
        <v>5.6482964773440147E-3</v>
      </c>
      <c r="BB44" s="6">
        <f t="shared" ca="1" si="58"/>
        <v>7.6513675236159701E-3</v>
      </c>
      <c r="BC44" s="6">
        <f t="shared" ca="1" si="59"/>
        <v>3.8393521719284991E-3</v>
      </c>
      <c r="BD44" s="6">
        <f t="shared" ca="1" si="60"/>
        <v>6.8723333799117917E-3</v>
      </c>
      <c r="BE44" s="6">
        <f t="shared" ca="1" si="61"/>
        <v>1.3592661793662445E-4</v>
      </c>
      <c r="BF44" s="6">
        <f t="shared" ca="1" si="62"/>
        <v>3.681273553659695E-3</v>
      </c>
      <c r="BG44" s="6">
        <f t="shared" ca="1" si="63"/>
        <v>2.620211396517184E-3</v>
      </c>
      <c r="BH44" s="6">
        <f t="shared" ca="1" si="64"/>
        <v>1.1768504114631308E-3</v>
      </c>
      <c r="BI44" s="6">
        <f t="shared" ca="1" si="65"/>
        <v>2.5685943811056627E-3</v>
      </c>
      <c r="BJ44" s="6">
        <f t="shared" ca="1" si="66"/>
        <v>2.5096092920818065E-3</v>
      </c>
      <c r="BK44" s="6">
        <f t="shared" ca="1" si="67"/>
        <v>6.4945822082042553E-4</v>
      </c>
      <c r="BL44" s="6">
        <f t="shared" ca="1" si="68"/>
        <v>2.2432782258645797E-3</v>
      </c>
      <c r="BM44" s="6">
        <f t="shared" ca="1" si="69"/>
        <v>4.5789230402869423E-5</v>
      </c>
      <c r="BN44" s="6">
        <f t="shared" ca="1" si="70"/>
        <v>1.99320069397118E-4</v>
      </c>
      <c r="BO44" s="6">
        <f t="shared" ca="1" si="71"/>
        <v>1.7140520083338954E-3</v>
      </c>
      <c r="BP44" s="6">
        <f t="shared" ca="1" si="72"/>
        <v>-3.2000690485499051E-5</v>
      </c>
      <c r="BQ44" s="6">
        <f t="shared" ca="1" si="73"/>
        <v>8.8592907704657315E-4</v>
      </c>
      <c r="BR44" s="6">
        <f t="shared" ca="1" si="74"/>
        <v>1.9292011558821412E-4</v>
      </c>
      <c r="BS44" s="6">
        <f t="shared" ca="1" si="75"/>
        <v>9.9638010700734827E-7</v>
      </c>
      <c r="BT44" s="6">
        <f t="shared" ca="1" si="76"/>
        <v>6.1227624664283845E-2</v>
      </c>
      <c r="BU44">
        <f ca="1">SQRT(BV44)</f>
        <v>0.11460509857919161</v>
      </c>
      <c r="BV44" s="6" cm="1">
        <f t="array" aca="1" ref="BV44" ca="1">MMULT(Y44:AU44,MMULT($Y$11:$AU$33,TRANSPOSE(Y44:AU44)))</f>
        <v>1.3134328620346228E-2</v>
      </c>
    </row>
    <row r="45" spans="1:74" x14ac:dyDescent="0.25">
      <c r="A45" s="16">
        <f t="shared" si="77"/>
        <v>9</v>
      </c>
      <c r="B45" s="15">
        <f t="shared" ca="1" si="29"/>
        <v>0.58095276837803944</v>
      </c>
      <c r="C45" s="15">
        <f t="shared" ca="1" si="26"/>
        <v>0.3805032037512871</v>
      </c>
      <c r="D45" s="15">
        <f t="shared" ca="1" si="26"/>
        <v>0.2737745459393216</v>
      </c>
      <c r="E45" s="15">
        <f t="shared" ca="1" si="26"/>
        <v>0.55283573543400844</v>
      </c>
      <c r="F45" s="15">
        <f t="shared" ca="1" si="26"/>
        <v>0.55342903804709398</v>
      </c>
      <c r="G45" s="15">
        <f t="shared" ca="1" si="26"/>
        <v>0.14817450461238546</v>
      </c>
      <c r="H45" s="15">
        <f t="shared" ca="1" si="26"/>
        <v>0.26099425347299376</v>
      </c>
      <c r="I45" s="15">
        <f t="shared" ca="1" si="26"/>
        <v>0.72512423633784839</v>
      </c>
      <c r="J45" s="15">
        <f t="shared" ca="1" si="26"/>
        <v>0.60532463146549143</v>
      </c>
      <c r="K45" s="15">
        <f t="shared" ca="1" si="26"/>
        <v>0.63852270511362463</v>
      </c>
      <c r="L45" s="15">
        <f t="shared" ca="1" si="26"/>
        <v>0.32549940839711322</v>
      </c>
      <c r="M45" s="15">
        <f t="shared" ca="1" si="26"/>
        <v>0.91829689167967021</v>
      </c>
      <c r="N45" s="15">
        <f t="shared" ca="1" si="26"/>
        <v>0.7114403041038494</v>
      </c>
      <c r="O45" s="15">
        <f t="shared" ca="1" si="26"/>
        <v>0.1266802250944884</v>
      </c>
      <c r="P45" s="15">
        <f t="shared" ca="1" si="26"/>
        <v>1.0261968148663758E-3</v>
      </c>
      <c r="Q45" s="15">
        <f t="shared" ca="1" si="26"/>
        <v>0.81401866356096941</v>
      </c>
      <c r="R45" s="15">
        <f t="shared" ca="1" si="26"/>
        <v>0.52529890617082653</v>
      </c>
      <c r="S45" s="15">
        <f t="shared" ca="1" si="26"/>
        <v>0.1131561577007465</v>
      </c>
      <c r="T45" s="15">
        <f t="shared" ca="1" si="26"/>
        <v>0.29449003955536879</v>
      </c>
      <c r="U45" s="15">
        <f t="shared" ca="1" si="26"/>
        <v>0.36928184894688165</v>
      </c>
      <c r="V45" s="15">
        <f t="shared" ca="1" si="26"/>
        <v>0.33630733064380769</v>
      </c>
      <c r="W45" s="15">
        <f t="shared" ca="1" si="26"/>
        <v>0.14039132039851399</v>
      </c>
      <c r="X45" s="15">
        <f t="shared" ca="1" si="26"/>
        <v>0.36137772778138699</v>
      </c>
      <c r="Y45" s="6">
        <f t="shared" ca="1" si="30"/>
        <v>5.9542757440190504E-2</v>
      </c>
      <c r="Z45" s="6">
        <f t="shared" ca="1" si="31"/>
        <v>3.8998368196836532E-2</v>
      </c>
      <c r="AA45" s="6">
        <f t="shared" ca="1" si="32"/>
        <v>2.8059581207737168E-2</v>
      </c>
      <c r="AB45" s="6">
        <f t="shared" ca="1" si="33"/>
        <v>5.666099877812511E-2</v>
      </c>
      <c r="AC45" s="6">
        <f t="shared" ca="1" si="34"/>
        <v>5.6721807290456006E-2</v>
      </c>
      <c r="AD45" s="6">
        <f t="shared" ca="1" si="35"/>
        <v>1.5186636620370675E-2</v>
      </c>
      <c r="AE45" s="6">
        <f t="shared" ca="1" si="36"/>
        <v>2.6749709053307445E-2</v>
      </c>
      <c r="AF45" s="6">
        <f t="shared" ca="1" si="37"/>
        <v>7.4319116576052391E-2</v>
      </c>
      <c r="AG45" s="6">
        <f t="shared" ca="1" si="38"/>
        <v>6.2040667788794572E-2</v>
      </c>
      <c r="AH45" s="6">
        <f t="shared" ca="1" si="39"/>
        <v>6.5443190255863856E-2</v>
      </c>
      <c r="AI45" s="6">
        <f t="shared" ca="1" si="40"/>
        <v>3.3360943223017865E-2</v>
      </c>
      <c r="AJ45" s="6">
        <f t="shared" ca="1" si="41"/>
        <v>9.4117684010730632E-2</v>
      </c>
      <c r="AK45" s="6">
        <f t="shared" ca="1" si="42"/>
        <v>7.2916628969165204E-2</v>
      </c>
      <c r="AL45" s="6">
        <f t="shared" ca="1" si="43"/>
        <v>1.2983654310364735E-2</v>
      </c>
      <c r="AM45" s="6">
        <f t="shared" ca="1" si="44"/>
        <v>1.0517651581913769E-4</v>
      </c>
      <c r="AN45" s="6">
        <f t="shared" ca="1" si="45"/>
        <v>8.343004539167459E-2</v>
      </c>
      <c r="AO45" s="6">
        <f t="shared" ca="1" si="46"/>
        <v>5.3838706098348017E-2</v>
      </c>
      <c r="AP45" s="6">
        <f t="shared" ca="1" si="47"/>
        <v>1.1597551500873753E-2</v>
      </c>
      <c r="AQ45" s="6">
        <f t="shared" ca="1" si="48"/>
        <v>3.0182744533178922E-2</v>
      </c>
      <c r="AR45" s="6">
        <f t="shared" ca="1" si="49"/>
        <v>3.784827400047968E-2</v>
      </c>
      <c r="AS45" s="6">
        <f t="shared" ca="1" si="50"/>
        <v>3.446866407021177E-2</v>
      </c>
      <c r="AT45" s="6">
        <f t="shared" ca="1" si="51"/>
        <v>1.4388925902763245E-2</v>
      </c>
      <c r="AU45" s="6">
        <f t="shared" ca="1" si="52"/>
        <v>3.7038168265638473E-2</v>
      </c>
      <c r="AV45" s="6">
        <f t="shared" ca="1" si="78"/>
        <v>1.0000000000000002</v>
      </c>
      <c r="AW45" s="6">
        <f t="shared" ca="1" si="53"/>
        <v>3.8837802579650502E-3</v>
      </c>
      <c r="AX45" s="6">
        <f t="shared" ca="1" si="54"/>
        <v>2.5437366189811649E-3</v>
      </c>
      <c r="AY45" s="6">
        <f t="shared" ca="1" si="55"/>
        <v>1.8218172747377548E-3</v>
      </c>
      <c r="AZ45" s="6">
        <f t="shared" ca="1" si="56"/>
        <v>8.2965844205551628E-3</v>
      </c>
      <c r="BA45" s="6">
        <f t="shared" ca="1" si="57"/>
        <v>3.9777157175277618E-3</v>
      </c>
      <c r="BB45" s="6">
        <f t="shared" ca="1" si="58"/>
        <v>1.7056026792153225E-3</v>
      </c>
      <c r="BC45" s="6">
        <f t="shared" ca="1" si="59"/>
        <v>1.6251664638887698E-3</v>
      </c>
      <c r="BD45" s="6">
        <f t="shared" ca="1" si="60"/>
        <v>6.5607553037036756E-3</v>
      </c>
      <c r="BE45" s="6">
        <f t="shared" ca="1" si="61"/>
        <v>3.825089286588063E-3</v>
      </c>
      <c r="BF45" s="6">
        <f t="shared" ca="1" si="62"/>
        <v>4.1825867111611268E-3</v>
      </c>
      <c r="BG45" s="6">
        <f t="shared" ca="1" si="63"/>
        <v>2.1302479269424113E-3</v>
      </c>
      <c r="BH45" s="6">
        <f t="shared" ca="1" si="64"/>
        <v>6.553968902002499E-3</v>
      </c>
      <c r="BI45" s="6">
        <f t="shared" ca="1" si="65"/>
        <v>5.5438410750836822E-3</v>
      </c>
      <c r="BJ45" s="6">
        <f t="shared" ca="1" si="66"/>
        <v>1.0877687373634262E-3</v>
      </c>
      <c r="BK45" s="6">
        <f t="shared" ca="1" si="67"/>
        <v>2.3866510326623101E-6</v>
      </c>
      <c r="BL45" s="6">
        <f t="shared" ca="1" si="68"/>
        <v>2.7132799492364029E-3</v>
      </c>
      <c r="BM45" s="6">
        <f t="shared" ca="1" si="69"/>
        <v>4.7067240988793416E-5</v>
      </c>
      <c r="BN45" s="6">
        <f t="shared" ca="1" si="70"/>
        <v>1.5339193978680597E-4</v>
      </c>
      <c r="BO45" s="6">
        <f t="shared" ca="1" si="71"/>
        <v>5.9285818804828412E-4</v>
      </c>
      <c r="BP45" s="6">
        <f t="shared" ca="1" si="72"/>
        <v>-9.9380982664797285E-5</v>
      </c>
      <c r="BQ45" s="6">
        <f t="shared" ca="1" si="73"/>
        <v>7.9768378206142038E-4</v>
      </c>
      <c r="BR45" s="6">
        <f t="shared" ca="1" si="74"/>
        <v>2.0700129490558791E-4</v>
      </c>
      <c r="BS45" s="6">
        <f t="shared" ca="1" si="75"/>
        <v>6.4530423880401865E-6</v>
      </c>
      <c r="BT45" s="6">
        <f t="shared" ca="1" si="76"/>
        <v>5.8159402481499083E-2</v>
      </c>
      <c r="BU45">
        <f ca="1">SQRT(BV45)</f>
        <v>0.11528912253170662</v>
      </c>
      <c r="BV45" s="6" cm="1">
        <f t="array" aca="1" ref="BV45" ca="1">MMULT(Y45:AU45,MMULT($Y$11:$AU$33,TRANSPOSE(Y45:AU45)))</f>
        <v>1.3291581774130862E-2</v>
      </c>
    </row>
    <row r="46" spans="1:74" x14ac:dyDescent="0.25">
      <c r="A46" s="16">
        <f t="shared" si="77"/>
        <v>10</v>
      </c>
      <c r="B46" s="15">
        <f t="shared" ca="1" si="29"/>
        <v>1.0238691448522297E-2</v>
      </c>
      <c r="C46" s="15">
        <f t="shared" ca="1" si="26"/>
        <v>0.20525296999738041</v>
      </c>
      <c r="D46" s="15">
        <f t="shared" ca="1" si="26"/>
        <v>0.66835558530861794</v>
      </c>
      <c r="E46" s="15">
        <f t="shared" ca="1" si="26"/>
        <v>0.15626032736785067</v>
      </c>
      <c r="F46" s="15">
        <f t="shared" ca="1" si="26"/>
        <v>3.3524078695615911E-2</v>
      </c>
      <c r="G46" s="15">
        <f t="shared" ca="1" si="26"/>
        <v>0.12072412494273177</v>
      </c>
      <c r="H46" s="15">
        <f t="shared" ca="1" si="26"/>
        <v>8.1925864598162423E-2</v>
      </c>
      <c r="I46" s="15">
        <f t="shared" ca="1" si="26"/>
        <v>0.53916313630673462</v>
      </c>
      <c r="J46" s="15">
        <f t="shared" ca="1" si="26"/>
        <v>0.12449783590443364</v>
      </c>
      <c r="K46" s="15">
        <f t="shared" ca="1" si="26"/>
        <v>0.78869991808095385</v>
      </c>
      <c r="L46" s="15">
        <f t="shared" ca="1" si="26"/>
        <v>0.30586178472916914</v>
      </c>
      <c r="M46" s="15">
        <f t="shared" ca="1" si="26"/>
        <v>0.80650301872715591</v>
      </c>
      <c r="N46" s="15">
        <f t="shared" ca="1" si="26"/>
        <v>8.0428388611299417E-2</v>
      </c>
      <c r="O46" s="15">
        <f t="shared" ca="1" si="26"/>
        <v>0.19810442749801283</v>
      </c>
      <c r="P46" s="15">
        <f t="shared" ca="1" si="26"/>
        <v>0.88504267808732018</v>
      </c>
      <c r="Q46" s="15">
        <f t="shared" ca="1" si="26"/>
        <v>0.64003388156021468</v>
      </c>
      <c r="R46" s="15">
        <f t="shared" ca="1" si="26"/>
        <v>0.16028989544549721</v>
      </c>
      <c r="S46" s="15">
        <f t="shared" ca="1" si="26"/>
        <v>0.84094901348066597</v>
      </c>
      <c r="T46" s="15">
        <f t="shared" ca="1" si="26"/>
        <v>8.8602652953937988E-2</v>
      </c>
      <c r="U46" s="15">
        <f t="shared" ca="1" si="26"/>
        <v>0.3596171715471681</v>
      </c>
      <c r="V46" s="15">
        <f t="shared" ca="1" si="26"/>
        <v>7.8779330913121282E-3</v>
      </c>
      <c r="W46" s="15">
        <f t="shared" ca="1" si="26"/>
        <v>0.55692077171839893</v>
      </c>
      <c r="X46" s="15">
        <f t="shared" ca="1" si="26"/>
        <v>0.20497796440841198</v>
      </c>
      <c r="Y46" s="6">
        <f t="shared" ca="1" si="30"/>
        <v>1.3019944041967573E-3</v>
      </c>
      <c r="Z46" s="6">
        <f t="shared" ca="1" si="31"/>
        <v>2.6100817641098412E-2</v>
      </c>
      <c r="AA46" s="6">
        <f t="shared" ca="1" si="32"/>
        <v>8.4990863965439686E-2</v>
      </c>
      <c r="AB46" s="6">
        <f t="shared" ca="1" si="33"/>
        <v>1.9870710320141351E-2</v>
      </c>
      <c r="AC46" s="6">
        <f t="shared" ca="1" si="34"/>
        <v>4.2630606740125159E-3</v>
      </c>
      <c r="AD46" s="6">
        <f t="shared" ca="1" si="35"/>
        <v>1.5351779660248706E-2</v>
      </c>
      <c r="AE46" s="6">
        <f t="shared" ca="1" si="36"/>
        <v>1.041803220676051E-2</v>
      </c>
      <c r="AF46" s="6">
        <f t="shared" ca="1" si="37"/>
        <v>6.8562217149522237E-2</v>
      </c>
      <c r="AG46" s="6">
        <f t="shared" ca="1" si="38"/>
        <v>1.583166037351123E-2</v>
      </c>
      <c r="AH46" s="6">
        <f t="shared" ca="1" si="39"/>
        <v>0.10029434768053765</v>
      </c>
      <c r="AI46" s="6">
        <f t="shared" ca="1" si="40"/>
        <v>3.8894651155103051E-2</v>
      </c>
      <c r="AJ46" s="6">
        <f t="shared" ca="1" si="41"/>
        <v>0.10255826368340266</v>
      </c>
      <c r="AK46" s="6">
        <f t="shared" ca="1" si="42"/>
        <v>1.0227606959050164E-2</v>
      </c>
      <c r="AL46" s="6">
        <f t="shared" ca="1" si="43"/>
        <v>2.5191779373939519E-2</v>
      </c>
      <c r="AM46" s="6">
        <f t="shared" ca="1" si="44"/>
        <v>0.11254569200943272</v>
      </c>
      <c r="AN46" s="6">
        <f t="shared" ca="1" si="45"/>
        <v>8.1389358833349648E-2</v>
      </c>
      <c r="AO46" s="6">
        <f t="shared" ca="1" si="46"/>
        <v>2.0383126883801238E-2</v>
      </c>
      <c r="AP46" s="6">
        <f t="shared" ca="1" si="47"/>
        <v>0.10693855902109776</v>
      </c>
      <c r="AQ46" s="6">
        <f t="shared" ca="1" si="48"/>
        <v>1.1267080263431902E-2</v>
      </c>
      <c r="AR46" s="6">
        <f t="shared" ca="1" si="49"/>
        <v>4.5730408750139083E-2</v>
      </c>
      <c r="AS46" s="6">
        <f t="shared" ca="1" si="50"/>
        <v>1.001790595321163E-3</v>
      </c>
      <c r="AT46" s="6">
        <f t="shared" ca="1" si="51"/>
        <v>7.0820351604886644E-2</v>
      </c>
      <c r="AU46" s="6">
        <f t="shared" ca="1" si="52"/>
        <v>2.6065846791575312E-2</v>
      </c>
      <c r="AV46" s="6">
        <f t="shared" ca="1" si="78"/>
        <v>1</v>
      </c>
      <c r="AW46" s="6">
        <f t="shared" ca="1" si="53"/>
        <v>8.4924857033697959E-5</v>
      </c>
      <c r="AX46" s="6">
        <f t="shared" ca="1" si="54"/>
        <v>1.7024713773638696E-3</v>
      </c>
      <c r="AY46" s="6">
        <f t="shared" ca="1" si="55"/>
        <v>5.5181801546072074E-3</v>
      </c>
      <c r="AZ46" s="6">
        <f t="shared" ca="1" si="56"/>
        <v>2.909567943075086E-3</v>
      </c>
      <c r="BA46" s="6">
        <f t="shared" ca="1" si="57"/>
        <v>2.9895456893608708E-4</v>
      </c>
      <c r="BB46" s="6">
        <f t="shared" ca="1" si="58"/>
        <v>1.7241498018146684E-3</v>
      </c>
      <c r="BC46" s="6">
        <f t="shared" ca="1" si="59"/>
        <v>6.3294283045844469E-4</v>
      </c>
      <c r="BD46" s="6">
        <f t="shared" ca="1" si="60"/>
        <v>6.052546780976607E-3</v>
      </c>
      <c r="BE46" s="6">
        <f t="shared" ca="1" si="61"/>
        <v>9.7609385330562357E-4</v>
      </c>
      <c r="BF46" s="6">
        <f t="shared" ca="1" si="62"/>
        <v>6.4099840514056129E-3</v>
      </c>
      <c r="BG46" s="6">
        <f t="shared" ca="1" si="63"/>
        <v>2.483600341825448E-3</v>
      </c>
      <c r="BH46" s="6">
        <f t="shared" ca="1" si="64"/>
        <v>7.1417361985634713E-3</v>
      </c>
      <c r="BI46" s="6">
        <f t="shared" ca="1" si="65"/>
        <v>7.776035228311399E-4</v>
      </c>
      <c r="BJ46" s="6">
        <f t="shared" ca="1" si="66"/>
        <v>2.1105637431869054E-3</v>
      </c>
      <c r="BK46" s="6">
        <f t="shared" ca="1" si="67"/>
        <v>2.5538713653331696E-3</v>
      </c>
      <c r="BL46" s="6">
        <f t="shared" ca="1" si="68"/>
        <v>2.6469135233836388E-3</v>
      </c>
      <c r="BM46" s="6">
        <f t="shared" ca="1" si="69"/>
        <v>1.7819476259190115E-5</v>
      </c>
      <c r="BN46" s="6">
        <f t="shared" ca="1" si="70"/>
        <v>1.4143944956843859E-3</v>
      </c>
      <c r="BO46" s="6">
        <f t="shared" ca="1" si="71"/>
        <v>2.2131124564334935E-4</v>
      </c>
      <c r="BP46" s="6">
        <f t="shared" ca="1" si="72"/>
        <v>-1.2007768066765917E-4</v>
      </c>
      <c r="BQ46" s="6">
        <f t="shared" ca="1" si="73"/>
        <v>2.3183727378629376E-5</v>
      </c>
      <c r="BR46" s="6">
        <f t="shared" ca="1" si="74"/>
        <v>1.0188324400965385E-3</v>
      </c>
      <c r="BS46" s="6">
        <f t="shared" ca="1" si="75"/>
        <v>4.5413696762710912E-6</v>
      </c>
      <c r="BT46" s="6">
        <f t="shared" ca="1" si="76"/>
        <v>4.660410998817139E-2</v>
      </c>
      <c r="BU46">
        <f ca="1">SQRT(BV46)</f>
        <v>0.10574397446855983</v>
      </c>
      <c r="BV46" s="6" cm="1">
        <f t="array" aca="1" ref="BV46" ca="1">MMULT(Y46:AU46,MMULT($Y$11:$AU$33,TRANSPOSE(Y46:AU46)))</f>
        <v>1.1181788136407434E-2</v>
      </c>
    </row>
    <row r="47" spans="1:74" x14ac:dyDescent="0.25">
      <c r="A47" s="16">
        <f t="shared" si="77"/>
        <v>11</v>
      </c>
      <c r="B47" s="15">
        <f t="shared" ca="1" si="29"/>
        <v>0.81900419160989379</v>
      </c>
      <c r="C47" s="15">
        <f t="shared" ca="1" si="26"/>
        <v>0.38703287297812006</v>
      </c>
      <c r="D47" s="15">
        <f t="shared" ca="1" si="26"/>
        <v>0.69671966567744947</v>
      </c>
      <c r="E47" s="15">
        <f t="shared" ca="1" si="26"/>
        <v>0.89402372225002968</v>
      </c>
      <c r="F47" s="15">
        <f t="shared" ca="1" si="26"/>
        <v>8.1954815365015921E-2</v>
      </c>
      <c r="G47" s="15">
        <f t="shared" ca="1" si="26"/>
        <v>0.31822105222520403</v>
      </c>
      <c r="H47" s="15">
        <f t="shared" ca="1" si="26"/>
        <v>8.1563670713584502E-2</v>
      </c>
      <c r="I47" s="15">
        <f t="shared" ca="1" si="26"/>
        <v>0.62188820921297239</v>
      </c>
      <c r="J47" s="15">
        <f t="shared" ca="1" si="26"/>
        <v>0.99803799285581496</v>
      </c>
      <c r="K47" s="15">
        <f t="shared" ca="1" si="26"/>
        <v>0.5949883879085951</v>
      </c>
      <c r="L47" s="15">
        <f t="shared" ca="1" si="26"/>
        <v>0.61997455235401155</v>
      </c>
      <c r="M47" s="15">
        <f t="shared" ca="1" si="26"/>
        <v>0.4603728680573923</v>
      </c>
      <c r="N47" s="15">
        <f t="shared" ca="1" si="26"/>
        <v>0.8839348706666067</v>
      </c>
      <c r="O47" s="15">
        <f t="shared" ca="1" si="26"/>
        <v>0.66139258089552488</v>
      </c>
      <c r="P47" s="15">
        <f t="shared" ca="1" si="26"/>
        <v>0.22442957697949273</v>
      </c>
      <c r="Q47" s="15">
        <f t="shared" ca="1" si="26"/>
        <v>0.31172080317857676</v>
      </c>
      <c r="R47" s="15">
        <f t="shared" ca="1" si="26"/>
        <v>0.32037913533664242</v>
      </c>
      <c r="S47" s="15">
        <f t="shared" ca="1" si="26"/>
        <v>0.63609013554506888</v>
      </c>
      <c r="T47" s="15">
        <f t="shared" ca="1" si="26"/>
        <v>0.31110463428795077</v>
      </c>
      <c r="U47" s="15">
        <f t="shared" ca="1" si="26"/>
        <v>0.67227031177118879</v>
      </c>
      <c r="V47" s="15">
        <f t="shared" ca="1" si="26"/>
        <v>0.48307795487630145</v>
      </c>
      <c r="W47" s="15">
        <f t="shared" ca="1" si="26"/>
        <v>0.59130139633889234</v>
      </c>
      <c r="X47" s="15">
        <f t="shared" ca="1" si="26"/>
        <v>0.89474612176599677</v>
      </c>
      <c r="Y47" s="6">
        <f t="shared" ca="1" si="30"/>
        <v>6.5185389213113815E-2</v>
      </c>
      <c r="Z47" s="6">
        <f t="shared" ca="1" si="31"/>
        <v>3.0804345962816952E-2</v>
      </c>
      <c r="AA47" s="6">
        <f t="shared" ca="1" si="32"/>
        <v>5.5452637538206263E-2</v>
      </c>
      <c r="AB47" s="6">
        <f t="shared" ca="1" si="33"/>
        <v>7.1156271112692238E-2</v>
      </c>
      <c r="AC47" s="6">
        <f t="shared" ca="1" si="34"/>
        <v>6.5228683713526754E-3</v>
      </c>
      <c r="AD47" s="6">
        <f t="shared" ca="1" si="35"/>
        <v>2.5327542102479218E-2</v>
      </c>
      <c r="AE47" s="6">
        <f t="shared" ca="1" si="36"/>
        <v>6.4917367646974448E-3</v>
      </c>
      <c r="AF47" s="6">
        <f t="shared" ca="1" si="37"/>
        <v>4.9496724656450761E-2</v>
      </c>
      <c r="AG47" s="6">
        <f t="shared" ca="1" si="38"/>
        <v>7.9434874302534986E-2</v>
      </c>
      <c r="AH47" s="6">
        <f t="shared" ca="1" si="39"/>
        <v>4.7355740105392133E-2</v>
      </c>
      <c r="AI47" s="6">
        <f t="shared" ca="1" si="40"/>
        <v>4.9344414731239628E-2</v>
      </c>
      <c r="AJ47" s="6">
        <f t="shared" ca="1" si="41"/>
        <v>3.6641551893024628E-2</v>
      </c>
      <c r="AK47" s="6">
        <f t="shared" ca="1" si="42"/>
        <v>7.0353288998661723E-2</v>
      </c>
      <c r="AL47" s="6">
        <f t="shared" ca="1" si="43"/>
        <v>5.2640918386015048E-2</v>
      </c>
      <c r="AM47" s="6">
        <f t="shared" ca="1" si="44"/>
        <v>1.7862581750144477E-2</v>
      </c>
      <c r="AN47" s="6">
        <f t="shared" ca="1" si="45"/>
        <v>2.4810180569501378E-2</v>
      </c>
      <c r="AO47" s="6">
        <f t="shared" ca="1" si="46"/>
        <v>2.549930616548949E-2</v>
      </c>
      <c r="AP47" s="6">
        <f t="shared" ca="1" si="47"/>
        <v>5.0627070636382734E-2</v>
      </c>
      <c r="AQ47" s="6">
        <f t="shared" ca="1" si="48"/>
        <v>2.4761139051316328E-2</v>
      </c>
      <c r="AR47" s="6">
        <f t="shared" ca="1" si="49"/>
        <v>5.3506688217414639E-2</v>
      </c>
      <c r="AS47" s="6">
        <f t="shared" ca="1" si="50"/>
        <v>3.8448673195418524E-2</v>
      </c>
      <c r="AT47" s="6">
        <f t="shared" ca="1" si="51"/>
        <v>4.7062288639625985E-2</v>
      </c>
      <c r="AU47" s="6">
        <f t="shared" ca="1" si="52"/>
        <v>7.1213767636028838E-2</v>
      </c>
      <c r="AV47" s="6">
        <f t="shared" ca="1" si="78"/>
        <v>0.99999999999999978</v>
      </c>
      <c r="AW47" s="6">
        <f t="shared" ca="1" si="53"/>
        <v>4.2518307619185966E-3</v>
      </c>
      <c r="AX47" s="6">
        <f t="shared" ca="1" si="54"/>
        <v>2.0092672199484066E-3</v>
      </c>
      <c r="AY47" s="6">
        <f t="shared" ca="1" si="55"/>
        <v>3.6003592587126308E-3</v>
      </c>
      <c r="AZ47" s="6">
        <f t="shared" ca="1" si="56"/>
        <v>1.0419054077216118E-2</v>
      </c>
      <c r="BA47" s="6">
        <f t="shared" ca="1" si="57"/>
        <v>4.5742752714545353E-4</v>
      </c>
      <c r="BB47" s="6">
        <f t="shared" ca="1" si="58"/>
        <v>2.8445221116295493E-3</v>
      </c>
      <c r="BC47" s="6">
        <f t="shared" ca="1" si="59"/>
        <v>3.9440252831742873E-4</v>
      </c>
      <c r="BD47" s="6">
        <f t="shared" ca="1" si="60"/>
        <v>4.3694800714357308E-3</v>
      </c>
      <c r="BE47" s="6">
        <f t="shared" ca="1" si="61"/>
        <v>4.8975212148018631E-3</v>
      </c>
      <c r="BF47" s="6">
        <f t="shared" ca="1" si="62"/>
        <v>3.0265867004285549E-3</v>
      </c>
      <c r="BG47" s="6">
        <f t="shared" ca="1" si="63"/>
        <v>3.1508652643515069E-3</v>
      </c>
      <c r="BH47" s="6">
        <f t="shared" ca="1" si="64"/>
        <v>2.5515671592664167E-3</v>
      </c>
      <c r="BI47" s="6">
        <f t="shared" ca="1" si="65"/>
        <v>5.3489506965955268E-3</v>
      </c>
      <c r="BJ47" s="6">
        <f t="shared" ca="1" si="66"/>
        <v>4.4102487602966835E-3</v>
      </c>
      <c r="BK47" s="6">
        <f t="shared" ca="1" si="67"/>
        <v>4.0533524853881946E-4</v>
      </c>
      <c r="BL47" s="6">
        <f t="shared" ca="1" si="68"/>
        <v>8.0686718028419281E-4</v>
      </c>
      <c r="BM47" s="6">
        <f t="shared" ca="1" si="69"/>
        <v>2.2292177418709284E-5</v>
      </c>
      <c r="BN47" s="6">
        <f t="shared" ca="1" si="70"/>
        <v>6.6960552579165727E-4</v>
      </c>
      <c r="BO47" s="6">
        <f t="shared" ca="1" si="71"/>
        <v>4.8636544684788107E-4</v>
      </c>
      <c r="BP47" s="6">
        <f t="shared" ca="1" si="72"/>
        <v>-1.4049642670939773E-4</v>
      </c>
      <c r="BQ47" s="6">
        <f t="shared" ca="1" si="73"/>
        <v>8.8979030307908809E-4</v>
      </c>
      <c r="BR47" s="6">
        <f t="shared" ca="1" si="74"/>
        <v>6.770453024400019E-4</v>
      </c>
      <c r="BS47" s="6">
        <f t="shared" ca="1" si="75"/>
        <v>1.240734849173613E-5</v>
      </c>
      <c r="BT47" s="6">
        <f t="shared" ca="1" si="76"/>
        <v>5.5561295458247159E-2</v>
      </c>
      <c r="BU47">
        <f ca="1">SQRT(BV47)</f>
        <v>0.10414791951101161</v>
      </c>
      <c r="BV47" s="6" cm="1">
        <f t="array" aca="1" ref="BV47" ca="1">MMULT(Y47:AU47,MMULT($Y$11:$AU$33,TRANSPOSE(Y47:AU47)))</f>
        <v>1.0846789138472155E-2</v>
      </c>
    </row>
    <row r="48" spans="1:74" x14ac:dyDescent="0.25">
      <c r="A48" s="16">
        <f t="shared" si="77"/>
        <v>12</v>
      </c>
      <c r="B48" s="15">
        <f t="shared" ca="1" si="29"/>
        <v>0.83795017962872298</v>
      </c>
      <c r="C48" s="15">
        <f t="shared" ca="1" si="26"/>
        <v>0.35557970277555107</v>
      </c>
      <c r="D48" s="15">
        <f t="shared" ca="1" si="26"/>
        <v>0.6138088279910483</v>
      </c>
      <c r="E48" s="15">
        <f t="shared" ca="1" si="26"/>
        <v>0.80732020057176812</v>
      </c>
      <c r="F48" s="15">
        <f t="shared" ca="1" si="26"/>
        <v>0.64268833037814943</v>
      </c>
      <c r="G48" s="15">
        <f t="shared" ca="1" si="26"/>
        <v>0.35233808672282696</v>
      </c>
      <c r="H48" s="15">
        <f t="shared" ca="1" si="26"/>
        <v>0.50583006289271115</v>
      </c>
      <c r="I48" s="15">
        <f t="shared" ca="1" si="26"/>
        <v>0.92755850331929279</v>
      </c>
      <c r="J48" s="15">
        <f t="shared" ca="1" si="26"/>
        <v>0.56299859400111141</v>
      </c>
      <c r="K48" s="15">
        <f t="shared" ca="1" si="26"/>
        <v>0.66723891261795776</v>
      </c>
      <c r="L48" s="15">
        <f t="shared" ca="1" si="26"/>
        <v>0.8733767377488042</v>
      </c>
      <c r="M48" s="15">
        <f t="shared" ca="1" si="26"/>
        <v>0.79925974278772738</v>
      </c>
      <c r="N48" s="15">
        <f t="shared" ca="1" si="26"/>
        <v>6.0928250761951963E-2</v>
      </c>
      <c r="O48" s="15">
        <f t="shared" ca="1" si="26"/>
        <v>0.50163466771476317</v>
      </c>
      <c r="P48" s="15">
        <f t="shared" ref="P48:X79" ca="1" si="79">RAND()</f>
        <v>0.96958561497690077</v>
      </c>
      <c r="Q48" s="15">
        <f t="shared" ca="1" si="79"/>
        <v>0.4295396667262783</v>
      </c>
      <c r="R48" s="15">
        <f t="shared" ca="1" si="79"/>
        <v>0.48833046428263549</v>
      </c>
      <c r="S48" s="15">
        <f t="shared" ca="1" si="79"/>
        <v>0.83090382304933652</v>
      </c>
      <c r="T48" s="15">
        <f t="shared" ca="1" si="79"/>
        <v>0.12735749181481526</v>
      </c>
      <c r="U48" s="15">
        <f t="shared" ca="1" si="79"/>
        <v>0.17527528078477139</v>
      </c>
      <c r="V48" s="15">
        <f t="shared" ca="1" si="79"/>
        <v>0.61587374012341856</v>
      </c>
      <c r="W48" s="15">
        <f t="shared" ca="1" si="79"/>
        <v>0.66893665655712231</v>
      </c>
      <c r="X48" s="15">
        <f t="shared" ca="1" si="79"/>
        <v>0.30610819451922522</v>
      </c>
      <c r="Y48" s="6">
        <f t="shared" ca="1" si="30"/>
        <v>6.3866101006289075E-2</v>
      </c>
      <c r="Z48" s="6">
        <f t="shared" ca="1" si="31"/>
        <v>2.7101240342608027E-2</v>
      </c>
      <c r="AA48" s="6">
        <f t="shared" ca="1" si="32"/>
        <v>4.6782705654884578E-2</v>
      </c>
      <c r="AB48" s="6">
        <f t="shared" ca="1" si="33"/>
        <v>6.1531573985674604E-2</v>
      </c>
      <c r="AC48" s="6">
        <f t="shared" ca="1" si="34"/>
        <v>4.898381648617909E-2</v>
      </c>
      <c r="AD48" s="6">
        <f t="shared" ca="1" si="35"/>
        <v>2.6854173890114855E-2</v>
      </c>
      <c r="AE48" s="6">
        <f t="shared" ca="1" si="36"/>
        <v>3.8552881393303408E-2</v>
      </c>
      <c r="AF48" s="6">
        <f t="shared" ca="1" si="37"/>
        <v>7.0695784191465882E-2</v>
      </c>
      <c r="AG48" s="6">
        <f t="shared" ca="1" si="38"/>
        <v>4.2910098887746821E-2</v>
      </c>
      <c r="AH48" s="6">
        <f t="shared" ca="1" si="39"/>
        <v>5.085498974111595E-2</v>
      </c>
      <c r="AI48" s="6">
        <f t="shared" ca="1" si="40"/>
        <v>6.6566209191962794E-2</v>
      </c>
      <c r="AJ48" s="6">
        <f t="shared" ca="1" si="41"/>
        <v>6.0917229572954784E-2</v>
      </c>
      <c r="AK48" s="6">
        <f t="shared" ca="1" si="42"/>
        <v>4.6437722813347437E-3</v>
      </c>
      <c r="AL48" s="6">
        <f t="shared" ca="1" si="43"/>
        <v>3.8233120697846734E-2</v>
      </c>
      <c r="AM48" s="6">
        <f t="shared" ca="1" si="44"/>
        <v>7.3898967177018368E-2</v>
      </c>
      <c r="AN48" s="6">
        <f t="shared" ca="1" si="45"/>
        <v>3.2738251519324447E-2</v>
      </c>
      <c r="AO48" s="6">
        <f t="shared" ca="1" si="46"/>
        <v>3.7219113396623933E-2</v>
      </c>
      <c r="AP48" s="6">
        <f t="shared" ca="1" si="47"/>
        <v>6.3329048408215974E-2</v>
      </c>
      <c r="AQ48" s="6">
        <f t="shared" ca="1" si="48"/>
        <v>9.7068138821290572E-3</v>
      </c>
      <c r="AR48" s="6">
        <f t="shared" ca="1" si="49"/>
        <v>1.3358966987113439E-2</v>
      </c>
      <c r="AS48" s="6">
        <f t="shared" ca="1" si="50"/>
        <v>4.6940087191425929E-2</v>
      </c>
      <c r="AT48" s="6">
        <f t="shared" ca="1" si="51"/>
        <v>5.0984386796618153E-2</v>
      </c>
      <c r="AU48" s="6">
        <f t="shared" ca="1" si="52"/>
        <v>2.3330667318049579E-2</v>
      </c>
      <c r="AV48" s="6">
        <f t="shared" ca="1" si="78"/>
        <v>1.0000000000000002</v>
      </c>
      <c r="AW48" s="6">
        <f t="shared" ca="1" si="53"/>
        <v>4.1657778864302754E-3</v>
      </c>
      <c r="AX48" s="6">
        <f t="shared" ca="1" si="54"/>
        <v>1.7677256938379755E-3</v>
      </c>
      <c r="AY48" s="6">
        <f t="shared" ca="1" si="55"/>
        <v>3.037448801892279E-3</v>
      </c>
      <c r="AZ48" s="6">
        <f t="shared" ca="1" si="56"/>
        <v>9.0097581954180581E-3</v>
      </c>
      <c r="BA48" s="6">
        <f t="shared" ca="1" si="57"/>
        <v>3.435075609347772E-3</v>
      </c>
      <c r="BB48" s="6">
        <f t="shared" ca="1" si="58"/>
        <v>3.0159772752879699E-3</v>
      </c>
      <c r="BC48" s="6">
        <f t="shared" ca="1" si="59"/>
        <v>2.3422628560863224E-3</v>
      </c>
      <c r="BD48" s="6">
        <f t="shared" ca="1" si="60"/>
        <v>6.240894166294554E-3</v>
      </c>
      <c r="BE48" s="6">
        <f t="shared" ca="1" si="61"/>
        <v>2.6456027214394333E-3</v>
      </c>
      <c r="BF48" s="6">
        <f t="shared" ca="1" si="62"/>
        <v>3.250229755851001E-3</v>
      </c>
      <c r="BG48" s="6">
        <f t="shared" ca="1" si="63"/>
        <v>4.2505551533013886E-3</v>
      </c>
      <c r="BH48" s="6">
        <f t="shared" ca="1" si="64"/>
        <v>4.2420256343300268E-3</v>
      </c>
      <c r="BI48" s="6">
        <f t="shared" ca="1" si="65"/>
        <v>3.530653553318449E-4</v>
      </c>
      <c r="BJ48" s="6">
        <f t="shared" ca="1" si="66"/>
        <v>3.2031654904551995E-3</v>
      </c>
      <c r="BK48" s="6">
        <f t="shared" ca="1" si="67"/>
        <v>1.6769052002920308E-3</v>
      </c>
      <c r="BL48" s="6">
        <f t="shared" ca="1" si="68"/>
        <v>1.0647008641002766E-3</v>
      </c>
      <c r="BM48" s="6">
        <f t="shared" ca="1" si="69"/>
        <v>3.2537947260992597E-5</v>
      </c>
      <c r="BN48" s="6">
        <f t="shared" ca="1" si="70"/>
        <v>8.3760486680804357E-4</v>
      </c>
      <c r="BO48" s="6">
        <f t="shared" ca="1" si="71"/>
        <v>1.9066404261398217E-4</v>
      </c>
      <c r="BP48" s="6">
        <f t="shared" ca="1" si="72"/>
        <v>-3.5077617186693743E-5</v>
      </c>
      <c r="BQ48" s="6">
        <f t="shared" ca="1" si="73"/>
        <v>1.0863010589815245E-3</v>
      </c>
      <c r="BR48" s="6">
        <f t="shared" ca="1" si="74"/>
        <v>7.3346920806928071E-4</v>
      </c>
      <c r="BS48" s="6">
        <f t="shared" ca="1" si="75"/>
        <v>4.0648280461620856E-6</v>
      </c>
      <c r="BT48" s="6">
        <f t="shared" ca="1" si="76"/>
        <v>5.6550734994289698E-2</v>
      </c>
      <c r="BU48">
        <f ca="1">SQRT(BV48)</f>
        <v>0.11348199627471271</v>
      </c>
      <c r="BV48" s="6" cm="1">
        <f t="array" aca="1" ref="BV48" ca="1">MMULT(Y48:AU48,MMULT($Y$11:$AU$33,TRANSPOSE(Y48:AU48)))</f>
        <v>1.2878163478493909E-2</v>
      </c>
    </row>
    <row r="49" spans="1:74" x14ac:dyDescent="0.25">
      <c r="A49" s="16">
        <f t="shared" si="77"/>
        <v>13</v>
      </c>
      <c r="B49" s="15">
        <f t="shared" ca="1" si="29"/>
        <v>0.98298904545048815</v>
      </c>
      <c r="C49" s="15">
        <f t="shared" ca="1" si="29"/>
        <v>0.46382797024072597</v>
      </c>
      <c r="D49" s="15">
        <f t="shared" ca="1" si="29"/>
        <v>0.52203943068397862</v>
      </c>
      <c r="E49" s="15">
        <f t="shared" ca="1" si="29"/>
        <v>2.5048883447125081E-2</v>
      </c>
      <c r="F49" s="15">
        <f t="shared" ca="1" si="29"/>
        <v>0.19598197466531309</v>
      </c>
      <c r="G49" s="15">
        <f t="shared" ca="1" si="29"/>
        <v>0.27875071398631535</v>
      </c>
      <c r="H49" s="15">
        <f t="shared" ca="1" si="29"/>
        <v>0.69266321958858312</v>
      </c>
      <c r="I49" s="15">
        <f t="shared" ca="1" si="29"/>
        <v>9.0096954231575488E-3</v>
      </c>
      <c r="J49" s="15">
        <f t="shared" ca="1" si="29"/>
        <v>5.3425240703025345E-2</v>
      </c>
      <c r="K49" s="15">
        <f t="shared" ca="1" si="29"/>
        <v>0.37376681443451987</v>
      </c>
      <c r="L49" s="15">
        <f t="shared" ca="1" si="29"/>
        <v>0.16501735159388009</v>
      </c>
      <c r="M49" s="15">
        <f t="shared" ca="1" si="29"/>
        <v>0.69536296076248527</v>
      </c>
      <c r="N49" s="15">
        <f t="shared" ca="1" si="29"/>
        <v>0.45484719620382319</v>
      </c>
      <c r="O49" s="15">
        <f t="shared" ca="1" si="29"/>
        <v>0.99029200330248734</v>
      </c>
      <c r="P49" s="15">
        <f t="shared" ca="1" si="29"/>
        <v>0.91054925381679186</v>
      </c>
      <c r="Q49" s="15">
        <f t="shared" ca="1" si="29"/>
        <v>0.93135387725593</v>
      </c>
      <c r="R49" s="15">
        <f t="shared" ca="1" si="79"/>
        <v>0.3293205028909818</v>
      </c>
      <c r="S49" s="15">
        <f t="shared" ca="1" si="79"/>
        <v>0.9800125191413811</v>
      </c>
      <c r="T49" s="15">
        <f t="shared" ca="1" si="79"/>
        <v>0.43405190435514729</v>
      </c>
      <c r="U49" s="15">
        <f t="shared" ca="1" si="79"/>
        <v>4.1036681897372862E-3</v>
      </c>
      <c r="V49" s="15">
        <f t="shared" ca="1" si="79"/>
        <v>0.32590261176736868</v>
      </c>
      <c r="W49" s="15">
        <f t="shared" ca="1" si="79"/>
        <v>0.69492861868651123</v>
      </c>
      <c r="X49" s="15">
        <f t="shared" ca="1" si="79"/>
        <v>0.22127264965917881</v>
      </c>
      <c r="Y49" s="6">
        <f t="shared" ca="1" si="30"/>
        <v>9.1572722289066349E-2</v>
      </c>
      <c r="Z49" s="6">
        <f t="shared" ca="1" si="31"/>
        <v>4.320901652499106E-2</v>
      </c>
      <c r="AA49" s="6">
        <f t="shared" ca="1" si="32"/>
        <v>4.8631845930753183E-2</v>
      </c>
      <c r="AB49" s="6">
        <f t="shared" ca="1" si="33"/>
        <v>2.3334893284630317E-3</v>
      </c>
      <c r="AC49" s="6">
        <f t="shared" ca="1" si="34"/>
        <v>1.8257174912325612E-2</v>
      </c>
      <c r="AD49" s="6">
        <f t="shared" ca="1" si="35"/>
        <v>2.5967697033744339E-2</v>
      </c>
      <c r="AE49" s="6">
        <f t="shared" ca="1" si="36"/>
        <v>6.4526717709420034E-2</v>
      </c>
      <c r="AF49" s="6">
        <f t="shared" ca="1" si="37"/>
        <v>8.3931997076912962E-4</v>
      </c>
      <c r="AG49" s="6">
        <f t="shared" ca="1" si="38"/>
        <v>4.976957528435735E-3</v>
      </c>
      <c r="AH49" s="6">
        <f t="shared" ca="1" si="39"/>
        <v>3.4819151706208147E-2</v>
      </c>
      <c r="AI49" s="6">
        <f t="shared" ca="1" si="40"/>
        <v>1.5372590549529911E-2</v>
      </c>
      <c r="AJ49" s="6">
        <f t="shared" ca="1" si="41"/>
        <v>6.4778218628900583E-2</v>
      </c>
      <c r="AK49" s="6">
        <f t="shared" ca="1" si="42"/>
        <v>4.2372390795916669E-2</v>
      </c>
      <c r="AL49" s="6">
        <f t="shared" ca="1" si="43"/>
        <v>9.2253046992952961E-2</v>
      </c>
      <c r="AM49" s="6">
        <f t="shared" ca="1" si="44"/>
        <v>8.482441827423344E-2</v>
      </c>
      <c r="AN49" s="6">
        <f t="shared" ca="1" si="45"/>
        <v>8.6762523295177696E-2</v>
      </c>
      <c r="AO49" s="6">
        <f t="shared" ca="1" si="46"/>
        <v>3.0678648042828577E-2</v>
      </c>
      <c r="AP49" s="6">
        <f t="shared" ca="1" si="47"/>
        <v>9.1295436780798003E-2</v>
      </c>
      <c r="AQ49" s="6">
        <f t="shared" ca="1" si="48"/>
        <v>4.0435155081854177E-2</v>
      </c>
      <c r="AR49" s="6">
        <f t="shared" ca="1" si="49"/>
        <v>3.8228713661104163E-4</v>
      </c>
      <c r="AS49" s="6">
        <f t="shared" ca="1" si="50"/>
        <v>3.0360246127644007E-2</v>
      </c>
      <c r="AT49" s="6">
        <f t="shared" ca="1" si="51"/>
        <v>6.4737756442179661E-2</v>
      </c>
      <c r="AU49" s="6">
        <f t="shared" ca="1" si="52"/>
        <v>2.0613188917196788E-2</v>
      </c>
      <c r="AV49" s="6">
        <f t="shared" ca="1" si="78"/>
        <v>1.0000000000000002</v>
      </c>
      <c r="AW49" s="6">
        <f t="shared" ca="1" si="53"/>
        <v>5.972990608499003E-3</v>
      </c>
      <c r="AX49" s="6">
        <f t="shared" ca="1" si="54"/>
        <v>2.818383503894861E-3</v>
      </c>
      <c r="AY49" s="6">
        <f t="shared" ca="1" si="55"/>
        <v>3.1575074611092544E-3</v>
      </c>
      <c r="AZ49" s="6">
        <f t="shared" ca="1" si="56"/>
        <v>3.4168107914702621E-4</v>
      </c>
      <c r="BA49" s="6">
        <f t="shared" ca="1" si="57"/>
        <v>1.2803162500541559E-3</v>
      </c>
      <c r="BB49" s="6">
        <f t="shared" ca="1" si="58"/>
        <v>2.9164175545226866E-3</v>
      </c>
      <c r="BC49" s="6">
        <f t="shared" ca="1" si="59"/>
        <v>3.9202915230661496E-3</v>
      </c>
      <c r="BD49" s="6">
        <f t="shared" ca="1" si="60"/>
        <v>7.409362763472819E-5</v>
      </c>
      <c r="BE49" s="6">
        <f t="shared" ca="1" si="61"/>
        <v>3.0685206333742497E-4</v>
      </c>
      <c r="BF49" s="6">
        <f t="shared" ca="1" si="62"/>
        <v>2.2253517997961646E-3</v>
      </c>
      <c r="BG49" s="6">
        <f t="shared" ca="1" si="63"/>
        <v>9.816098103388167E-4</v>
      </c>
      <c r="BH49" s="6">
        <f t="shared" ca="1" si="64"/>
        <v>4.5108890521841647E-3</v>
      </c>
      <c r="BI49" s="6">
        <f t="shared" ca="1" si="65"/>
        <v>3.2215669301338236E-3</v>
      </c>
      <c r="BJ49" s="6">
        <f t="shared" ca="1" si="66"/>
        <v>7.7289473399907741E-3</v>
      </c>
      <c r="BK49" s="6">
        <f t="shared" ca="1" si="67"/>
        <v>1.9248240340772182E-3</v>
      </c>
      <c r="BL49" s="6">
        <f t="shared" ca="1" si="68"/>
        <v>2.8216575179456087E-3</v>
      </c>
      <c r="BM49" s="6">
        <f t="shared" ca="1" si="69"/>
        <v>2.6820097013559069E-5</v>
      </c>
      <c r="BN49" s="6">
        <f t="shared" ca="1" si="70"/>
        <v>1.2074948872126386E-3</v>
      </c>
      <c r="BO49" s="6">
        <f t="shared" ca="1" si="71"/>
        <v>7.9423899801184218E-4</v>
      </c>
      <c r="BP49" s="6">
        <f t="shared" ca="1" si="72"/>
        <v>-1.0037993092111788E-6</v>
      </c>
      <c r="BQ49" s="6">
        <f t="shared" ca="1" si="73"/>
        <v>7.0260558709451235E-4</v>
      </c>
      <c r="BR49" s="6">
        <f t="shared" ca="1" si="74"/>
        <v>9.3132729318178432E-4</v>
      </c>
      <c r="BS49" s="6">
        <f t="shared" ca="1" si="75"/>
        <v>3.5913704177092374E-6</v>
      </c>
      <c r="BT49" s="6">
        <f t="shared" ca="1" si="76"/>
        <v>4.7868454589354702E-2</v>
      </c>
      <c r="BU49">
        <f ca="1">SQRT(BV49)</f>
        <v>0.10480625665281304</v>
      </c>
      <c r="BV49" s="6" cm="1">
        <f t="array" aca="1" ref="BV49" ca="1">MMULT(Y49:AU49,MMULT($Y$11:$AU$33,TRANSPOSE(Y49:AU49)))</f>
        <v>1.0984351433575318E-2</v>
      </c>
    </row>
    <row r="50" spans="1:74" x14ac:dyDescent="0.25">
      <c r="A50" s="16">
        <f t="shared" si="77"/>
        <v>14</v>
      </c>
      <c r="B50" s="15">
        <f t="shared" ca="1" si="29"/>
        <v>0.7882096457163309</v>
      </c>
      <c r="C50" s="15">
        <f t="shared" ca="1" si="29"/>
        <v>0.73972033716097341</v>
      </c>
      <c r="D50" s="15">
        <f t="shared" ca="1" si="29"/>
        <v>0.8505122189567943</v>
      </c>
      <c r="E50" s="15">
        <f t="shared" ca="1" si="29"/>
        <v>0.90172333939638272</v>
      </c>
      <c r="F50" s="15">
        <f t="shared" ca="1" si="29"/>
        <v>1.3996665556146204E-2</v>
      </c>
      <c r="G50" s="15">
        <f t="shared" ca="1" si="29"/>
        <v>0.5373781812217715</v>
      </c>
      <c r="H50" s="15">
        <f t="shared" ca="1" si="29"/>
        <v>0.48961474475657896</v>
      </c>
      <c r="I50" s="15">
        <f t="shared" ca="1" si="29"/>
        <v>0.16907799303118609</v>
      </c>
      <c r="J50" s="15">
        <f t="shared" ca="1" si="29"/>
        <v>0.43860253264983284</v>
      </c>
      <c r="K50" s="15">
        <f t="shared" ca="1" si="29"/>
        <v>0.53957969456680377</v>
      </c>
      <c r="L50" s="15">
        <f t="shared" ca="1" si="29"/>
        <v>0.23358338090480613</v>
      </c>
      <c r="M50" s="15">
        <f t="shared" ca="1" si="29"/>
        <v>0.65321276369375092</v>
      </c>
      <c r="N50" s="15">
        <f t="shared" ca="1" si="29"/>
        <v>0.19672240379030992</v>
      </c>
      <c r="O50" s="15">
        <f t="shared" ca="1" si="29"/>
        <v>0.67263147872162632</v>
      </c>
      <c r="P50" s="15">
        <f t="shared" ca="1" si="29"/>
        <v>0.70490443515526313</v>
      </c>
      <c r="Q50" s="15">
        <f t="shared" ca="1" si="29"/>
        <v>0.38045472654965784</v>
      </c>
      <c r="R50" s="15">
        <f t="shared" ca="1" si="79"/>
        <v>5.936521710367737E-3</v>
      </c>
      <c r="S50" s="15">
        <f t="shared" ca="1" si="79"/>
        <v>0.26913935119337762</v>
      </c>
      <c r="T50" s="15">
        <f t="shared" ca="1" si="79"/>
        <v>0.5052664267298721</v>
      </c>
      <c r="U50" s="15">
        <f t="shared" ca="1" si="79"/>
        <v>0.45955444766248699</v>
      </c>
      <c r="V50" s="15">
        <f t="shared" ca="1" si="79"/>
        <v>0.57922208164808053</v>
      </c>
      <c r="W50" s="15">
        <f t="shared" ca="1" si="79"/>
        <v>0.34514412549796514</v>
      </c>
      <c r="X50" s="15">
        <f t="shared" ca="1" si="79"/>
        <v>0.8085945458044288</v>
      </c>
      <c r="Y50" s="6">
        <f t="shared" ca="1" si="30"/>
        <v>6.9859511845306102E-2</v>
      </c>
      <c r="Z50" s="6">
        <f t="shared" ca="1" si="31"/>
        <v>6.5561874225919747E-2</v>
      </c>
      <c r="AA50" s="6">
        <f t="shared" ca="1" si="32"/>
        <v>7.5381427717484614E-2</v>
      </c>
      <c r="AB50" s="6">
        <f t="shared" ca="1" si="33"/>
        <v>7.9920301219482279E-2</v>
      </c>
      <c r="AC50" s="6">
        <f t="shared" ca="1" si="34"/>
        <v>1.2405331862257933E-3</v>
      </c>
      <c r="AD50" s="6">
        <f t="shared" ca="1" si="35"/>
        <v>4.7628162913882985E-2</v>
      </c>
      <c r="AE50" s="6">
        <f t="shared" ca="1" si="36"/>
        <v>4.3394859789965746E-2</v>
      </c>
      <c r="AF50" s="6">
        <f t="shared" ca="1" si="37"/>
        <v>1.498548783453184E-2</v>
      </c>
      <c r="AG50" s="6">
        <f t="shared" ca="1" si="38"/>
        <v>3.8873615657400239E-2</v>
      </c>
      <c r="AH50" s="6">
        <f t="shared" ca="1" si="39"/>
        <v>4.7823284412891173E-2</v>
      </c>
      <c r="AI50" s="6">
        <f t="shared" ca="1" si="40"/>
        <v>2.0702640539695515E-2</v>
      </c>
      <c r="AJ50" s="6">
        <f t="shared" ca="1" si="41"/>
        <v>5.7894654107280057E-2</v>
      </c>
      <c r="AK50" s="6">
        <f t="shared" ca="1" si="42"/>
        <v>1.7435629178753031E-2</v>
      </c>
      <c r="AL50" s="6">
        <f t="shared" ca="1" si="43"/>
        <v>5.9615746915371248E-2</v>
      </c>
      <c r="AM50" s="6">
        <f t="shared" ca="1" si="44"/>
        <v>6.2476119145667572E-2</v>
      </c>
      <c r="AN50" s="6">
        <f t="shared" ca="1" si="45"/>
        <v>3.3719939384710122E-2</v>
      </c>
      <c r="AO50" s="6">
        <f t="shared" ca="1" si="46"/>
        <v>5.2615761682090151E-4</v>
      </c>
      <c r="AP50" s="6">
        <f t="shared" ca="1" si="47"/>
        <v>2.3853988332817745E-2</v>
      </c>
      <c r="AQ50" s="6">
        <f t="shared" ca="1" si="48"/>
        <v>4.4782078112089334E-2</v>
      </c>
      <c r="AR50" s="6">
        <f t="shared" ca="1" si="49"/>
        <v>4.0730596935113668E-2</v>
      </c>
      <c r="AS50" s="6">
        <f t="shared" ca="1" si="50"/>
        <v>5.1336813871622693E-2</v>
      </c>
      <c r="AT50" s="6">
        <f t="shared" ca="1" si="51"/>
        <v>3.059033881988352E-2</v>
      </c>
      <c r="AU50" s="6">
        <f t="shared" ca="1" si="52"/>
        <v>7.1666238237084331E-2</v>
      </c>
      <c r="AV50" s="6">
        <f t="shared" ca="1" si="78"/>
        <v>1.0000000000000002</v>
      </c>
      <c r="AW50" s="6">
        <f t="shared" ca="1" si="53"/>
        <v>4.5567085670899579E-3</v>
      </c>
      <c r="AX50" s="6">
        <f t="shared" ca="1" si="54"/>
        <v>4.2763876538566992E-3</v>
      </c>
      <c r="AY50" s="6">
        <f t="shared" ca="1" si="55"/>
        <v>4.8942707374492484E-3</v>
      </c>
      <c r="AZ50" s="6">
        <f t="shared" ca="1" si="56"/>
        <v>1.1702326825901622E-2</v>
      </c>
      <c r="BA50" s="6">
        <f t="shared" ca="1" si="57"/>
        <v>8.6994554452347411E-5</v>
      </c>
      <c r="BB50" s="6">
        <f t="shared" ca="1" si="58"/>
        <v>5.3490923831717978E-3</v>
      </c>
      <c r="BC50" s="6">
        <f t="shared" ca="1" si="59"/>
        <v>2.6364350616025758E-3</v>
      </c>
      <c r="BD50" s="6">
        <f t="shared" ca="1" si="60"/>
        <v>1.3228913813632677E-3</v>
      </c>
      <c r="BE50" s="6">
        <f t="shared" ca="1" si="61"/>
        <v>2.396735175196165E-3</v>
      </c>
      <c r="BF50" s="6">
        <f t="shared" ca="1" si="62"/>
        <v>3.0564682602941253E-3</v>
      </c>
      <c r="BG50" s="6">
        <f t="shared" ca="1" si="63"/>
        <v>1.3219577395369221E-3</v>
      </c>
      <c r="BH50" s="6">
        <f t="shared" ca="1" si="64"/>
        <v>4.0315458949037007E-3</v>
      </c>
      <c r="BI50" s="6">
        <f t="shared" ca="1" si="65"/>
        <v>1.3256284413802797E-3</v>
      </c>
      <c r="BJ50" s="6">
        <f t="shared" ca="1" si="66"/>
        <v>4.9945989163731252E-3</v>
      </c>
      <c r="BK50" s="6">
        <f t="shared" ca="1" si="67"/>
        <v>1.4176995036815009E-3</v>
      </c>
      <c r="BL50" s="6">
        <f t="shared" ca="1" si="68"/>
        <v>1.0966269404802545E-3</v>
      </c>
      <c r="BM50" s="6">
        <f t="shared" ca="1" si="69"/>
        <v>4.5998110177017195E-7</v>
      </c>
      <c r="BN50" s="6">
        <f t="shared" ca="1" si="70"/>
        <v>3.1549845169879902E-4</v>
      </c>
      <c r="BO50" s="6">
        <f t="shared" ca="1" si="71"/>
        <v>8.796225160168943E-4</v>
      </c>
      <c r="BP50" s="6">
        <f t="shared" ca="1" si="72"/>
        <v>-1.0694930891390385E-4</v>
      </c>
      <c r="BQ50" s="6">
        <f t="shared" ca="1" si="73"/>
        <v>1.1880513780483048E-3</v>
      </c>
      <c r="BR50" s="6">
        <f t="shared" ca="1" si="74"/>
        <v>4.4007730598574573E-4</v>
      </c>
      <c r="BS50" s="6">
        <f t="shared" ca="1" si="75"/>
        <v>1.248618100707577E-5</v>
      </c>
      <c r="BT50" s="6">
        <f t="shared" ca="1" si="76"/>
        <v>5.7195614541678284E-2</v>
      </c>
      <c r="BU50">
        <f ca="1">SQRT(BV50)</f>
        <v>0.10929403935548346</v>
      </c>
      <c r="BV50" s="6" cm="1">
        <f t="array" aca="1" ref="BV50" ca="1">MMULT(Y50:AU50,MMULT($Y$11:$AU$33,TRANSPOSE(Y50:AU50)))</f>
        <v>1.1945187038637966E-2</v>
      </c>
    </row>
    <row r="51" spans="1:74" x14ac:dyDescent="0.25">
      <c r="A51" s="16">
        <f t="shared" si="77"/>
        <v>15</v>
      </c>
      <c r="B51" s="15">
        <f t="shared" ca="1" si="29"/>
        <v>0.14374639305839021</v>
      </c>
      <c r="C51" s="15">
        <f t="shared" ca="1" si="29"/>
        <v>0.53253175181578161</v>
      </c>
      <c r="D51" s="15">
        <f t="shared" ca="1" si="29"/>
        <v>0.14985444143854243</v>
      </c>
      <c r="E51" s="15">
        <f t="shared" ca="1" si="29"/>
        <v>2.0810893188547008E-2</v>
      </c>
      <c r="F51" s="15">
        <f t="shared" ca="1" si="29"/>
        <v>0.78233059075581468</v>
      </c>
      <c r="G51" s="15">
        <f t="shared" ca="1" si="29"/>
        <v>0.78962544225598885</v>
      </c>
      <c r="H51" s="15">
        <f t="shared" ca="1" si="29"/>
        <v>0.69093088326855945</v>
      </c>
      <c r="I51" s="15">
        <f t="shared" ca="1" si="29"/>
        <v>0.649819150438672</v>
      </c>
      <c r="J51" s="15">
        <f t="shared" ca="1" si="29"/>
        <v>0.83616824247631982</v>
      </c>
      <c r="K51" s="15">
        <f t="shared" ca="1" si="29"/>
        <v>0.69253029641543051</v>
      </c>
      <c r="L51" s="15">
        <f t="shared" ca="1" si="29"/>
        <v>0.12952254762169702</v>
      </c>
      <c r="M51" s="15">
        <f t="shared" ca="1" si="29"/>
        <v>0.89759825473017174</v>
      </c>
      <c r="N51" s="15">
        <f t="shared" ca="1" si="29"/>
        <v>0.44912806463020716</v>
      </c>
      <c r="O51" s="15">
        <f t="shared" ca="1" si="29"/>
        <v>0.4853175111435889</v>
      </c>
      <c r="P51" s="15">
        <f t="shared" ca="1" si="29"/>
        <v>0.98752020224144077</v>
      </c>
      <c r="Q51" s="15">
        <f t="shared" ca="1" si="29"/>
        <v>0.44838051231696674</v>
      </c>
      <c r="R51" s="15">
        <f t="shared" ca="1" si="79"/>
        <v>0.59630061544491619</v>
      </c>
      <c r="S51" s="15">
        <f t="shared" ca="1" si="79"/>
        <v>0.69449052252678489</v>
      </c>
      <c r="T51" s="15">
        <f t="shared" ca="1" si="79"/>
        <v>0.94506898500080772</v>
      </c>
      <c r="U51" s="15">
        <f t="shared" ca="1" si="79"/>
        <v>0.31513958073261239</v>
      </c>
      <c r="V51" s="15">
        <f t="shared" ca="1" si="79"/>
        <v>0.59853430692346321</v>
      </c>
      <c r="W51" s="15">
        <f t="shared" ca="1" si="79"/>
        <v>0.61062109538386433</v>
      </c>
      <c r="X51" s="15">
        <f t="shared" ca="1" si="79"/>
        <v>0.95342287723639507</v>
      </c>
      <c r="Y51" s="6">
        <f t="shared" ca="1" si="30"/>
        <v>1.0727828591244952E-2</v>
      </c>
      <c r="Z51" s="6">
        <f t="shared" ca="1" si="31"/>
        <v>3.9742975328462694E-2</v>
      </c>
      <c r="AA51" s="6">
        <f t="shared" ca="1" si="32"/>
        <v>1.1183673740852898E-2</v>
      </c>
      <c r="AB51" s="6">
        <f t="shared" ca="1" si="33"/>
        <v>1.55312206593422E-3</v>
      </c>
      <c r="AC51" s="6">
        <f t="shared" ca="1" si="34"/>
        <v>5.8385523982550577E-2</v>
      </c>
      <c r="AD51" s="6">
        <f t="shared" ca="1" si="35"/>
        <v>5.8929940540263195E-2</v>
      </c>
      <c r="AE51" s="6">
        <f t="shared" ca="1" si="36"/>
        <v>5.1564341382059779E-2</v>
      </c>
      <c r="AF51" s="6">
        <f t="shared" ca="1" si="37"/>
        <v>4.849616267159336E-2</v>
      </c>
      <c r="AG51" s="6">
        <f t="shared" ca="1" si="38"/>
        <v>6.2403441142935362E-2</v>
      </c>
      <c r="AH51" s="6">
        <f t="shared" ca="1" si="39"/>
        <v>5.1683705977728256E-2</v>
      </c>
      <c r="AI51" s="6">
        <f t="shared" ca="1" si="40"/>
        <v>9.6662995155816535E-3</v>
      </c>
      <c r="AJ51" s="6">
        <f t="shared" ca="1" si="41"/>
        <v>6.6987978033191162E-2</v>
      </c>
      <c r="AK51" s="6">
        <f t="shared" ca="1" si="42"/>
        <v>3.351853768541721E-2</v>
      </c>
      <c r="AL51" s="6">
        <f t="shared" ca="1" si="43"/>
        <v>3.6219364960087576E-2</v>
      </c>
      <c r="AM51" s="6">
        <f t="shared" ca="1" si="44"/>
        <v>7.3698875044011944E-2</v>
      </c>
      <c r="AN51" s="6">
        <f t="shared" ca="1" si="45"/>
        <v>3.3462747672820689E-2</v>
      </c>
      <c r="AO51" s="6">
        <f t="shared" ca="1" si="46"/>
        <v>4.4502061270841407E-2</v>
      </c>
      <c r="AP51" s="6">
        <f t="shared" ca="1" si="47"/>
        <v>5.1829998133484469E-2</v>
      </c>
      <c r="AQ51" s="6">
        <f t="shared" ca="1" si="48"/>
        <v>7.0530730283244109E-2</v>
      </c>
      <c r="AR51" s="6">
        <f t="shared" ca="1" si="49"/>
        <v>2.3518944249564511E-2</v>
      </c>
      <c r="AS51" s="6">
        <f t="shared" ca="1" si="50"/>
        <v>4.4668762214063289E-2</v>
      </c>
      <c r="AT51" s="6">
        <f t="shared" ca="1" si="51"/>
        <v>4.5570802203123401E-2</v>
      </c>
      <c r="AU51" s="6">
        <f t="shared" ca="1" si="52"/>
        <v>7.1154183310943447E-2</v>
      </c>
      <c r="AV51" s="6">
        <f t="shared" ca="1" si="78"/>
        <v>1</v>
      </c>
      <c r="AW51" s="6">
        <f t="shared" ca="1" si="53"/>
        <v>6.9974134025219343E-4</v>
      </c>
      <c r="AX51" s="6">
        <f t="shared" ca="1" si="54"/>
        <v>2.592304918503647E-3</v>
      </c>
      <c r="AY51" s="6">
        <f t="shared" ca="1" si="55"/>
        <v>7.2611953347681145E-4</v>
      </c>
      <c r="AZ51" s="6">
        <f t="shared" ca="1" si="56"/>
        <v>2.2741583475978182E-4</v>
      </c>
      <c r="BA51" s="6">
        <f t="shared" ca="1" si="57"/>
        <v>4.0943867537972878E-3</v>
      </c>
      <c r="BB51" s="6">
        <f t="shared" ca="1" si="58"/>
        <v>6.6183887179239878E-3</v>
      </c>
      <c r="BC51" s="6">
        <f t="shared" ca="1" si="59"/>
        <v>3.1327682173901625E-3</v>
      </c>
      <c r="BD51" s="6">
        <f t="shared" ca="1" si="60"/>
        <v>4.2811522945289653E-3</v>
      </c>
      <c r="BE51" s="6">
        <f t="shared" ca="1" si="61"/>
        <v>3.8474559135094157E-3</v>
      </c>
      <c r="BF51" s="6">
        <f t="shared" ca="1" si="62"/>
        <v>3.3031944341471897E-3</v>
      </c>
      <c r="BG51" s="6">
        <f t="shared" ca="1" si="63"/>
        <v>6.1723717961501673E-4</v>
      </c>
      <c r="BH51" s="6">
        <f t="shared" ca="1" si="64"/>
        <v>4.664767619945955E-3</v>
      </c>
      <c r="BI51" s="6">
        <f t="shared" ca="1" si="65"/>
        <v>2.5484097197600282E-3</v>
      </c>
      <c r="BJ51" s="6">
        <f t="shared" ca="1" si="66"/>
        <v>3.0344533171441789E-3</v>
      </c>
      <c r="BK51" s="6">
        <f t="shared" ca="1" si="67"/>
        <v>1.6723647371273394E-3</v>
      </c>
      <c r="BL51" s="6">
        <f t="shared" ca="1" si="68"/>
        <v>1.0882626502332182E-3</v>
      </c>
      <c r="BM51" s="6">
        <f t="shared" ca="1" si="69"/>
        <v>3.8904895643415416E-5</v>
      </c>
      <c r="BN51" s="6">
        <f t="shared" ca="1" si="70"/>
        <v>6.8551572737079406E-4</v>
      </c>
      <c r="BO51" s="6">
        <f t="shared" ca="1" si="71"/>
        <v>1.3853849808615237E-3</v>
      </c>
      <c r="BP51" s="6">
        <f t="shared" ca="1" si="72"/>
        <v>-6.1755412960989495E-5</v>
      </c>
      <c r="BQ51" s="6">
        <f t="shared" ca="1" si="73"/>
        <v>1.0337374001596273E-3</v>
      </c>
      <c r="BR51" s="6">
        <f t="shared" ca="1" si="74"/>
        <v>6.5558854981117188E-4</v>
      </c>
      <c r="BS51" s="6">
        <f t="shared" ca="1" si="75"/>
        <v>1.2396967304073684E-5</v>
      </c>
      <c r="BT51" s="6">
        <f t="shared" ca="1" si="76"/>
        <v>4.6898196290304804E-2</v>
      </c>
      <c r="BU51">
        <f ca="1">SQRT(BV51)</f>
        <v>9.7587182744302378E-2</v>
      </c>
      <c r="BV51" s="6" cm="1">
        <f t="array" aca="1" ref="BV51" ca="1">MMULT(Y51:AU51,MMULT($Y$11:$AU$33,TRANSPOSE(Y51:AU51)))</f>
        <v>9.5232582359698684E-3</v>
      </c>
    </row>
    <row r="52" spans="1:74" x14ac:dyDescent="0.25">
      <c r="A52" s="16">
        <f t="shared" si="77"/>
        <v>16</v>
      </c>
      <c r="B52" s="15">
        <f t="shared" ca="1" si="29"/>
        <v>0.96288765384566644</v>
      </c>
      <c r="C52" s="15">
        <f t="shared" ca="1" si="29"/>
        <v>0.31786689289520165</v>
      </c>
      <c r="D52" s="15">
        <f t="shared" ca="1" si="29"/>
        <v>2.6245572990097776E-2</v>
      </c>
      <c r="E52" s="15">
        <f t="shared" ca="1" si="29"/>
        <v>4.3413141102209174E-2</v>
      </c>
      <c r="F52" s="15">
        <f t="shared" ca="1" si="29"/>
        <v>0.96366585316866449</v>
      </c>
      <c r="G52" s="15">
        <f t="shared" ca="1" si="29"/>
        <v>0.18999885623470614</v>
      </c>
      <c r="H52" s="15">
        <f t="shared" ca="1" si="29"/>
        <v>0.33392458141806147</v>
      </c>
      <c r="I52" s="15">
        <f t="shared" ca="1" si="29"/>
        <v>0.88556979490952314</v>
      </c>
      <c r="J52" s="15">
        <f t="shared" ca="1" si="29"/>
        <v>0.72900055785398921</v>
      </c>
      <c r="K52" s="15">
        <f t="shared" ca="1" si="29"/>
        <v>3.7300529233505686E-2</v>
      </c>
      <c r="L52" s="15">
        <f t="shared" ca="1" si="29"/>
        <v>0.89111053210795033</v>
      </c>
      <c r="M52" s="15">
        <f t="shared" ca="1" si="29"/>
        <v>0.42880937128438512</v>
      </c>
      <c r="N52" s="15">
        <f t="shared" ca="1" si="29"/>
        <v>0.71606076291701348</v>
      </c>
      <c r="O52" s="15">
        <f t="shared" ca="1" si="29"/>
        <v>5.0997940412597642E-2</v>
      </c>
      <c r="P52" s="15">
        <f t="shared" ca="1" si="29"/>
        <v>0.33386043531417597</v>
      </c>
      <c r="Q52" s="15">
        <f t="shared" ca="1" si="29"/>
        <v>5.9948312163592421E-3</v>
      </c>
      <c r="R52" s="15">
        <f t="shared" ca="1" si="79"/>
        <v>0.31863863443485008</v>
      </c>
      <c r="S52" s="15">
        <f t="shared" ca="1" si="79"/>
        <v>0.4514436990744729</v>
      </c>
      <c r="T52" s="15">
        <f t="shared" ca="1" si="79"/>
        <v>0.59104474970223586</v>
      </c>
      <c r="U52" s="15">
        <f t="shared" ca="1" si="79"/>
        <v>0.14563032395902753</v>
      </c>
      <c r="V52" s="15">
        <f t="shared" ca="1" si="79"/>
        <v>0.80487099958187225</v>
      </c>
      <c r="W52" s="15">
        <f t="shared" ca="1" si="79"/>
        <v>0.51953678118776636</v>
      </c>
      <c r="X52" s="15">
        <f t="shared" ca="1" si="79"/>
        <v>0.45334239390544206</v>
      </c>
      <c r="Y52" s="6">
        <f t="shared" ca="1" si="30"/>
        <v>9.4389507950427526E-2</v>
      </c>
      <c r="Z52" s="6">
        <f t="shared" ca="1" si="31"/>
        <v>3.1159709540650438E-2</v>
      </c>
      <c r="AA52" s="6">
        <f t="shared" ca="1" si="32"/>
        <v>2.572788954680509E-3</v>
      </c>
      <c r="AB52" s="6">
        <f t="shared" ca="1" si="33"/>
        <v>4.2556834235583617E-3</v>
      </c>
      <c r="AC52" s="6">
        <f t="shared" ca="1" si="34"/>
        <v>9.4465792915648314E-2</v>
      </c>
      <c r="AD52" s="6">
        <f t="shared" ca="1" si="35"/>
        <v>1.862512046915539E-2</v>
      </c>
      <c r="AE52" s="6">
        <f t="shared" ca="1" si="36"/>
        <v>3.2733805243758192E-2</v>
      </c>
      <c r="AF52" s="6">
        <f t="shared" ca="1" si="37"/>
        <v>8.6810228445060769E-2</v>
      </c>
      <c r="AG52" s="6">
        <f t="shared" ca="1" si="38"/>
        <v>7.1462131305356016E-2</v>
      </c>
      <c r="AH52" s="6">
        <f t="shared" ca="1" si="39"/>
        <v>3.6564791194274222E-3</v>
      </c>
      <c r="AI52" s="6">
        <f t="shared" ca="1" si="40"/>
        <v>8.7353373282107363E-2</v>
      </c>
      <c r="AJ52" s="6">
        <f t="shared" ca="1" si="41"/>
        <v>4.2035127772603806E-2</v>
      </c>
      <c r="AK52" s="6">
        <f t="shared" ca="1" si="42"/>
        <v>7.0193675040284481E-2</v>
      </c>
      <c r="AL52" s="6">
        <f t="shared" ca="1" si="43"/>
        <v>4.9992026409364041E-3</v>
      </c>
      <c r="AM52" s="6">
        <f t="shared" ca="1" si="44"/>
        <v>3.2727517158997202E-2</v>
      </c>
      <c r="AN52" s="6">
        <f t="shared" ca="1" si="45"/>
        <v>5.876585565284517E-4</v>
      </c>
      <c r="AO52" s="6">
        <f t="shared" ca="1" si="46"/>
        <v>3.1235361465255962E-2</v>
      </c>
      <c r="AP52" s="6">
        <f t="shared" ca="1" si="47"/>
        <v>4.4253915244187182E-2</v>
      </c>
      <c r="AQ52" s="6">
        <f t="shared" ca="1" si="48"/>
        <v>5.7938662811040174E-2</v>
      </c>
      <c r="AR52" s="6">
        <f t="shared" ca="1" si="49"/>
        <v>1.4275782399176132E-2</v>
      </c>
      <c r="AS52" s="6">
        <f t="shared" ca="1" si="50"/>
        <v>7.8899524062522167E-2</v>
      </c>
      <c r="AT52" s="6">
        <f t="shared" ca="1" si="51"/>
        <v>5.0928912571063287E-2</v>
      </c>
      <c r="AU52" s="6">
        <f t="shared" ca="1" si="52"/>
        <v>4.444003962757441E-2</v>
      </c>
      <c r="AV52" s="6">
        <f t="shared" ca="1" si="78"/>
        <v>1</v>
      </c>
      <c r="AW52" s="6">
        <f t="shared" ca="1" si="53"/>
        <v>6.1567203686382164E-3</v>
      </c>
      <c r="AX52" s="6">
        <f t="shared" ca="1" si="54"/>
        <v>2.0324464294328827E-3</v>
      </c>
      <c r="AY52" s="6">
        <f t="shared" ca="1" si="55"/>
        <v>1.6704281247786421E-4</v>
      </c>
      <c r="AZ52" s="6">
        <f t="shared" ca="1" si="56"/>
        <v>6.2313827062893655E-4</v>
      </c>
      <c r="BA52" s="6">
        <f t="shared" ca="1" si="57"/>
        <v>6.6245785739010099E-3</v>
      </c>
      <c r="BB52" s="6">
        <f t="shared" ca="1" si="58"/>
        <v>2.0917768803586615E-3</v>
      </c>
      <c r="BC52" s="6">
        <f t="shared" ca="1" si="59"/>
        <v>1.9887275189277086E-3</v>
      </c>
      <c r="BD52" s="6">
        <f t="shared" ca="1" si="60"/>
        <v>7.6634477497298636E-3</v>
      </c>
      <c r="BE52" s="6">
        <f t="shared" ca="1" si="61"/>
        <v>4.4059653545869383E-3</v>
      </c>
      <c r="BF52" s="6">
        <f t="shared" ca="1" si="62"/>
        <v>2.3369186182339174E-4</v>
      </c>
      <c r="BG52" s="6">
        <f t="shared" ca="1" si="63"/>
        <v>5.577910105888261E-3</v>
      </c>
      <c r="BH52" s="6">
        <f t="shared" ca="1" si="64"/>
        <v>2.9271536280252785E-3</v>
      </c>
      <c r="BI52" s="6">
        <f t="shared" ca="1" si="65"/>
        <v>5.3368152697235221E-3</v>
      </c>
      <c r="BJ52" s="6">
        <f t="shared" ca="1" si="66"/>
        <v>4.1883249619594463E-4</v>
      </c>
      <c r="BK52" s="6">
        <f t="shared" ca="1" si="67"/>
        <v>7.4264831854965827E-4</v>
      </c>
      <c r="BL52" s="6">
        <f t="shared" ca="1" si="68"/>
        <v>1.9111606267745927E-5</v>
      </c>
      <c r="BM52" s="6">
        <f t="shared" ca="1" si="69"/>
        <v>2.7306790820189941E-5</v>
      </c>
      <c r="BN52" s="6">
        <f t="shared" ca="1" si="70"/>
        <v>5.8531267586570807E-4</v>
      </c>
      <c r="BO52" s="6">
        <f t="shared" ca="1" si="71"/>
        <v>1.1380479536688445E-3</v>
      </c>
      <c r="BP52" s="6">
        <f t="shared" ca="1" si="72"/>
        <v>-3.748496650391404E-5</v>
      </c>
      <c r="BQ52" s="6">
        <f t="shared" ca="1" si="73"/>
        <v>1.8259155802742445E-3</v>
      </c>
      <c r="BR52" s="6">
        <f t="shared" ca="1" si="74"/>
        <v>7.3267114735221653E-4</v>
      </c>
      <c r="BS52" s="6">
        <f t="shared" ca="1" si="75"/>
        <v>7.7426469199604683E-6</v>
      </c>
      <c r="BT52" s="6">
        <f t="shared" ca="1" si="76"/>
        <v>5.1289519073553134E-2</v>
      </c>
      <c r="BU52">
        <f ca="1">SQRT(BV52)</f>
        <v>0.10343970953367891</v>
      </c>
      <c r="BV52" s="6" cm="1">
        <f t="array" aca="1" ref="BV52" ca="1">MMULT(Y52:AU52,MMULT($Y$11:$AU$33,TRANSPOSE(Y52:AU52)))</f>
        <v>1.0699773508411864E-2</v>
      </c>
    </row>
    <row r="53" spans="1:74" x14ac:dyDescent="0.25">
      <c r="A53" s="16">
        <f t="shared" si="77"/>
        <v>17</v>
      </c>
      <c r="B53" s="15">
        <f t="shared" ca="1" si="29"/>
        <v>0.79177889299873827</v>
      </c>
      <c r="C53" s="15">
        <f t="shared" ca="1" si="29"/>
        <v>0.42530652079242071</v>
      </c>
      <c r="D53" s="15">
        <f t="shared" ca="1" si="29"/>
        <v>0.31685621213149051</v>
      </c>
      <c r="E53" s="15">
        <f t="shared" ca="1" si="29"/>
        <v>0.52074777848078058</v>
      </c>
      <c r="F53" s="15">
        <f t="shared" ca="1" si="29"/>
        <v>0.56770765131018064</v>
      </c>
      <c r="G53" s="15">
        <f t="shared" ca="1" si="29"/>
        <v>0.52907924081366731</v>
      </c>
      <c r="H53" s="15">
        <f t="shared" ca="1" si="29"/>
        <v>0.973395099800485</v>
      </c>
      <c r="I53" s="15">
        <f t="shared" ca="1" si="29"/>
        <v>0.38009913557423392</v>
      </c>
      <c r="J53" s="15">
        <f t="shared" ca="1" si="29"/>
        <v>0.30220385459892463</v>
      </c>
      <c r="K53" s="15">
        <f t="shared" ca="1" si="29"/>
        <v>0.4294710386038858</v>
      </c>
      <c r="L53" s="15">
        <f t="shared" ca="1" si="29"/>
        <v>0.37114292510004765</v>
      </c>
      <c r="M53" s="15">
        <f t="shared" ca="1" si="29"/>
        <v>0.76272328785645271</v>
      </c>
      <c r="N53" s="15">
        <f t="shared" ca="1" si="29"/>
        <v>0.36192954927711651</v>
      </c>
      <c r="O53" s="15">
        <f t="shared" ca="1" si="29"/>
        <v>0.78040778549656975</v>
      </c>
      <c r="P53" s="15">
        <f t="shared" ca="1" si="29"/>
        <v>0.63269259939915967</v>
      </c>
      <c r="Q53" s="15">
        <f t="shared" ca="1" si="29"/>
        <v>0.45830457705553418</v>
      </c>
      <c r="R53" s="15">
        <f t="shared" ca="1" si="79"/>
        <v>0.88937858066572839</v>
      </c>
      <c r="S53" s="15">
        <f t="shared" ca="1" si="79"/>
        <v>0.82748482595430883</v>
      </c>
      <c r="T53" s="15">
        <f t="shared" ca="1" si="79"/>
        <v>0.58909234191959481</v>
      </c>
      <c r="U53" s="15">
        <f t="shared" ca="1" si="79"/>
        <v>0.71527494228939204</v>
      </c>
      <c r="V53" s="15">
        <f t="shared" ca="1" si="79"/>
        <v>0.62047597082117356</v>
      </c>
      <c r="W53" s="15">
        <f t="shared" ca="1" si="79"/>
        <v>0.27491003053690877</v>
      </c>
      <c r="X53" s="15">
        <f t="shared" ca="1" si="79"/>
        <v>0.62451980585991551</v>
      </c>
      <c r="Y53" s="6">
        <f t="shared" ca="1" si="30"/>
        <v>6.023430492387602E-2</v>
      </c>
      <c r="Z53" s="6">
        <f t="shared" ca="1" si="31"/>
        <v>3.2355046195408382E-2</v>
      </c>
      <c r="AA53" s="6">
        <f t="shared" ca="1" si="32"/>
        <v>2.4104726543377253E-2</v>
      </c>
      <c r="AB53" s="6">
        <f t="shared" ca="1" si="33"/>
        <v>3.9615706802495383E-2</v>
      </c>
      <c r="AC53" s="6">
        <f t="shared" ca="1" si="34"/>
        <v>4.3188162855825704E-2</v>
      </c>
      <c r="AD53" s="6">
        <f t="shared" ca="1" si="35"/>
        <v>4.0249519912516851E-2</v>
      </c>
      <c r="AE53" s="6">
        <f t="shared" ca="1" si="36"/>
        <v>7.4050694924097424E-2</v>
      </c>
      <c r="AF53" s="6">
        <f t="shared" ca="1" si="37"/>
        <v>2.8915910029842864E-2</v>
      </c>
      <c r="AG53" s="6">
        <f t="shared" ca="1" si="38"/>
        <v>2.2990053521307147E-2</v>
      </c>
      <c r="AH53" s="6">
        <f t="shared" ca="1" si="39"/>
        <v>3.2671860444859584E-2</v>
      </c>
      <c r="AI53" s="6">
        <f t="shared" ca="1" si="40"/>
        <v>2.8234569421454851E-2</v>
      </c>
      <c r="AJ53" s="6">
        <f t="shared" ca="1" si="41"/>
        <v>5.8023909830796722E-2</v>
      </c>
      <c r="AK53" s="6">
        <f t="shared" ca="1" si="42"/>
        <v>2.7533665048271989E-2</v>
      </c>
      <c r="AL53" s="6">
        <f t="shared" ca="1" si="43"/>
        <v>5.9369251860875404E-2</v>
      </c>
      <c r="AM53" s="6">
        <f t="shared" ca="1" si="44"/>
        <v>4.8131870263620993E-2</v>
      </c>
      <c r="AN53" s="6">
        <f t="shared" ca="1" si="45"/>
        <v>3.486536189139746E-2</v>
      </c>
      <c r="AO53" s="6">
        <f t="shared" ca="1" si="46"/>
        <v>6.7659167343665116E-2</v>
      </c>
      <c r="AP53" s="6">
        <f t="shared" ca="1" si="47"/>
        <v>6.295062140093162E-2</v>
      </c>
      <c r="AQ53" s="6">
        <f t="shared" ca="1" si="48"/>
        <v>4.4814995783881865E-2</v>
      </c>
      <c r="AR53" s="6">
        <f t="shared" ca="1" si="49"/>
        <v>5.4414293383210605E-2</v>
      </c>
      <c r="AS53" s="6">
        <f t="shared" ca="1" si="50"/>
        <v>4.7202494477760884E-2</v>
      </c>
      <c r="AT53" s="6">
        <f t="shared" ca="1" si="51"/>
        <v>2.0913685313430828E-2</v>
      </c>
      <c r="AU53" s="6">
        <f t="shared" ca="1" si="52"/>
        <v>4.7510127827095218E-2</v>
      </c>
      <c r="AV53" s="6">
        <f t="shared" ca="1" si="78"/>
        <v>1.0000000000000002</v>
      </c>
      <c r="AW53" s="6">
        <f t="shared" ca="1" si="53"/>
        <v>3.928887649359899E-3</v>
      </c>
      <c r="AX53" s="6">
        <f t="shared" ca="1" si="54"/>
        <v>2.1104143486384069E-3</v>
      </c>
      <c r="AY53" s="6">
        <f t="shared" ca="1" si="55"/>
        <v>1.5650414343121193E-3</v>
      </c>
      <c r="AZ53" s="6">
        <f t="shared" ca="1" si="56"/>
        <v>5.8007282426118245E-3</v>
      </c>
      <c r="BA53" s="6">
        <f t="shared" ca="1" si="57"/>
        <v>3.0286452849268069E-3</v>
      </c>
      <c r="BB53" s="6">
        <f t="shared" ca="1" si="58"/>
        <v>4.5204011076314023E-3</v>
      </c>
      <c r="BC53" s="6">
        <f t="shared" ca="1" si="59"/>
        <v>4.4989164472210054E-3</v>
      </c>
      <c r="BD53" s="6">
        <f t="shared" ca="1" si="60"/>
        <v>2.5526435031769414E-3</v>
      </c>
      <c r="BE53" s="6">
        <f t="shared" ca="1" si="61"/>
        <v>1.4174413422145848E-3</v>
      </c>
      <c r="BF53" s="6">
        <f t="shared" ca="1" si="62"/>
        <v>2.0881147265484376E-3</v>
      </c>
      <c r="BG53" s="6">
        <f t="shared" ca="1" si="63"/>
        <v>1.8029056485629206E-3</v>
      </c>
      <c r="BH53" s="6">
        <f t="shared" ca="1" si="64"/>
        <v>4.0405467325383953E-3</v>
      </c>
      <c r="BI53" s="6">
        <f t="shared" ca="1" si="65"/>
        <v>2.0933806924447258E-3</v>
      </c>
      <c r="BJ53" s="6">
        <f t="shared" ca="1" si="66"/>
        <v>4.9739475952746241E-3</v>
      </c>
      <c r="BK53" s="6">
        <f t="shared" ca="1" si="67"/>
        <v>1.0922017807300018E-3</v>
      </c>
      <c r="BL53" s="6">
        <f t="shared" ca="1" si="68"/>
        <v>1.1338779320889561E-3</v>
      </c>
      <c r="BM53" s="6">
        <f t="shared" ca="1" si="69"/>
        <v>5.9149458916196012E-5</v>
      </c>
      <c r="BN53" s="6">
        <f t="shared" ca="1" si="70"/>
        <v>8.3259970233770769E-4</v>
      </c>
      <c r="BO53" s="6">
        <f t="shared" ca="1" si="71"/>
        <v>8.8026909443630333E-4</v>
      </c>
      <c r="BP53" s="6">
        <f t="shared" ca="1" si="72"/>
        <v>-1.4287959200901765E-4</v>
      </c>
      <c r="BQ53" s="6">
        <f t="shared" ca="1" si="73"/>
        <v>1.0923737642125066E-3</v>
      </c>
      <c r="BR53" s="6">
        <f t="shared" ca="1" si="74"/>
        <v>3.008674845074285E-4</v>
      </c>
      <c r="BS53" s="6">
        <f t="shared" ca="1" si="75"/>
        <v>8.2775386334070389E-6</v>
      </c>
      <c r="BT53" s="6">
        <f t="shared" ca="1" si="76"/>
        <v>4.9678751919315582E-2</v>
      </c>
      <c r="BU53">
        <f ca="1">SQRT(BV53)</f>
        <v>9.8002692083774948E-2</v>
      </c>
      <c r="BV53" s="6" cm="1">
        <f t="array" aca="1" ref="BV53" ca="1">MMULT(Y53:AU53,MMULT($Y$11:$AU$33,TRANSPOSE(Y53:AU53)))</f>
        <v>9.6045276556672044E-3</v>
      </c>
    </row>
    <row r="54" spans="1:74" x14ac:dyDescent="0.25">
      <c r="A54" s="16">
        <f t="shared" si="77"/>
        <v>18</v>
      </c>
      <c r="B54" s="15">
        <f t="shared" ca="1" si="29"/>
        <v>0.78299788076200283</v>
      </c>
      <c r="C54" s="15">
        <f t="shared" ca="1" si="29"/>
        <v>0.28895707013063276</v>
      </c>
      <c r="D54" s="15">
        <f t="shared" ca="1" si="29"/>
        <v>0.81525401880583626</v>
      </c>
      <c r="E54" s="15">
        <f t="shared" ca="1" si="29"/>
        <v>0.17299006386941274</v>
      </c>
      <c r="F54" s="15">
        <f t="shared" ca="1" si="29"/>
        <v>0.27282507386265753</v>
      </c>
      <c r="G54" s="15">
        <f t="shared" ca="1" si="29"/>
        <v>0.32832593455091019</v>
      </c>
      <c r="H54" s="15">
        <f t="shared" ca="1" si="29"/>
        <v>0.30309157010005527</v>
      </c>
      <c r="I54" s="15">
        <f t="shared" ca="1" si="29"/>
        <v>0.14516107561449643</v>
      </c>
      <c r="J54" s="15">
        <f t="shared" ca="1" si="29"/>
        <v>0.44442632333087673</v>
      </c>
      <c r="K54" s="15">
        <f t="shared" ca="1" si="29"/>
        <v>0.17237177215929345</v>
      </c>
      <c r="L54" s="15">
        <f t="shared" ca="1" si="29"/>
        <v>0.58049099592035425</v>
      </c>
      <c r="M54" s="15">
        <f t="shared" ca="1" si="29"/>
        <v>0.3964635678147902</v>
      </c>
      <c r="N54" s="15">
        <f t="shared" ca="1" si="29"/>
        <v>0.80596475060841644</v>
      </c>
      <c r="O54" s="15">
        <f t="shared" ca="1" si="29"/>
        <v>0.44735567411245447</v>
      </c>
      <c r="P54" s="15">
        <f t="shared" ca="1" si="29"/>
        <v>0.58638044956971414</v>
      </c>
      <c r="Q54" s="15">
        <f t="shared" ca="1" si="29"/>
        <v>0.39721712929958042</v>
      </c>
      <c r="R54" s="15">
        <f t="shared" ca="1" si="79"/>
        <v>0.94468622892805865</v>
      </c>
      <c r="S54" s="15">
        <f t="shared" ca="1" si="79"/>
        <v>0.19058291632956836</v>
      </c>
      <c r="T54" s="15">
        <f t="shared" ca="1" si="79"/>
        <v>0.29726217960715107</v>
      </c>
      <c r="U54" s="15">
        <f t="shared" ca="1" si="79"/>
        <v>0.62412997206019794</v>
      </c>
      <c r="V54" s="15">
        <f t="shared" ca="1" si="79"/>
        <v>0.91499179202141667</v>
      </c>
      <c r="W54" s="15">
        <f t="shared" ca="1" si="79"/>
        <v>0.27839978631722295</v>
      </c>
      <c r="X54" s="15">
        <f t="shared" ca="1" si="79"/>
        <v>0.47672010871518844</v>
      </c>
      <c r="Y54" s="6">
        <f t="shared" ca="1" si="30"/>
        <v>7.3403438609833088E-2</v>
      </c>
      <c r="Z54" s="6">
        <f t="shared" ca="1" si="31"/>
        <v>2.7088761131217141E-2</v>
      </c>
      <c r="AA54" s="6">
        <f t="shared" ca="1" si="32"/>
        <v>7.6427343918984883E-2</v>
      </c>
      <c r="AB54" s="6">
        <f t="shared" ca="1" si="33"/>
        <v>1.621724125356758E-2</v>
      </c>
      <c r="AC54" s="6">
        <f t="shared" ca="1" si="34"/>
        <v>2.557644031042771E-2</v>
      </c>
      <c r="AD54" s="6">
        <f t="shared" ca="1" si="35"/>
        <v>3.0779460804376348E-2</v>
      </c>
      <c r="AE54" s="6">
        <f t="shared" ca="1" si="36"/>
        <v>2.8413823339273812E-2</v>
      </c>
      <c r="AF54" s="6">
        <f t="shared" ca="1" si="37"/>
        <v>1.3608366464589168E-2</v>
      </c>
      <c r="AG54" s="6">
        <f t="shared" ca="1" si="38"/>
        <v>4.1663484848086879E-2</v>
      </c>
      <c r="AH54" s="6">
        <f t="shared" ca="1" si="39"/>
        <v>1.6159278468863052E-2</v>
      </c>
      <c r="AI54" s="6">
        <f t="shared" ca="1" si="40"/>
        <v>5.4419093882007816E-2</v>
      </c>
      <c r="AJ54" s="6">
        <f t="shared" ca="1" si="41"/>
        <v>3.716713656083831E-2</v>
      </c>
      <c r="AK54" s="6">
        <f t="shared" ca="1" si="42"/>
        <v>7.5556506021957626E-2</v>
      </c>
      <c r="AL54" s="6">
        <f t="shared" ca="1" si="43"/>
        <v>4.1938101709186104E-2</v>
      </c>
      <c r="AM54" s="6">
        <f t="shared" ca="1" si="44"/>
        <v>5.4971210509674198E-2</v>
      </c>
      <c r="AN54" s="6">
        <f t="shared" ca="1" si="45"/>
        <v>3.723778043554931E-2</v>
      </c>
      <c r="AO54" s="6">
        <f t="shared" ca="1" si="46"/>
        <v>8.856118172783764E-2</v>
      </c>
      <c r="AP54" s="6">
        <f t="shared" ca="1" si="47"/>
        <v>1.7866512467781002E-2</v>
      </c>
      <c r="AQ54" s="6">
        <f t="shared" ca="1" si="48"/>
        <v>2.7867337432106076E-2</v>
      </c>
      <c r="AR54" s="6">
        <f t="shared" ca="1" si="49"/>
        <v>5.8510102280344249E-2</v>
      </c>
      <c r="AS54" s="6">
        <f t="shared" ca="1" si="50"/>
        <v>8.5777427352399196E-2</v>
      </c>
      <c r="AT54" s="6">
        <f t="shared" ca="1" si="51"/>
        <v>2.6099051001312254E-2</v>
      </c>
      <c r="AU54" s="6">
        <f t="shared" ca="1" si="52"/>
        <v>4.4690919469786664E-2</v>
      </c>
      <c r="AV54" s="6">
        <f t="shared" ca="1" si="78"/>
        <v>1.0000000000000004</v>
      </c>
      <c r="AW54" s="6">
        <f t="shared" ca="1" si="53"/>
        <v>4.7878673745665751E-3</v>
      </c>
      <c r="AX54" s="6">
        <f t="shared" ca="1" si="54"/>
        <v>1.7669117154984002E-3</v>
      </c>
      <c r="AY54" s="6">
        <f t="shared" ca="1" si="55"/>
        <v>4.9621786719873402E-3</v>
      </c>
      <c r="AZ54" s="6">
        <f t="shared" ca="1" si="56"/>
        <v>2.3746088849509938E-3</v>
      </c>
      <c r="BA54" s="6">
        <f t="shared" ca="1" si="57"/>
        <v>1.7935925084375257E-3</v>
      </c>
      <c r="BB54" s="6">
        <f t="shared" ca="1" si="58"/>
        <v>3.4568240569033872E-3</v>
      </c>
      <c r="BC54" s="6">
        <f t="shared" ca="1" si="59"/>
        <v>1.726268973984907E-3</v>
      </c>
      <c r="BD54" s="6">
        <f t="shared" ca="1" si="60"/>
        <v>1.2013216325833641E-3</v>
      </c>
      <c r="BE54" s="6">
        <f t="shared" ca="1" si="61"/>
        <v>2.5687432971687818E-3</v>
      </c>
      <c r="BF54" s="6">
        <f t="shared" ca="1" si="62"/>
        <v>1.0327672462416778E-3</v>
      </c>
      <c r="BG54" s="6">
        <f t="shared" ca="1" si="63"/>
        <v>3.4749066042067621E-3</v>
      </c>
      <c r="BH54" s="6">
        <f t="shared" ca="1" si="64"/>
        <v>2.5881667165592575E-3</v>
      </c>
      <c r="BI54" s="6">
        <f t="shared" ca="1" si="65"/>
        <v>5.7445505572051104E-3</v>
      </c>
      <c r="BJ54" s="6">
        <f t="shared" ca="1" si="66"/>
        <v>3.5135682800182927E-3</v>
      </c>
      <c r="BK54" s="6">
        <f t="shared" ca="1" si="67"/>
        <v>1.2473991490193367E-3</v>
      </c>
      <c r="BL54" s="6">
        <f t="shared" ca="1" si="68"/>
        <v>1.2110328183990884E-3</v>
      </c>
      <c r="BM54" s="6">
        <f t="shared" ca="1" si="69"/>
        <v>7.7422560546349441E-5</v>
      </c>
      <c r="BN54" s="6">
        <f t="shared" ca="1" si="70"/>
        <v>2.3630668977426899E-4</v>
      </c>
      <c r="BO54" s="6">
        <f t="shared" ca="1" si="71"/>
        <v>5.4737829283772082E-4</v>
      </c>
      <c r="BP54" s="6">
        <f t="shared" ca="1" si="72"/>
        <v>-1.5363425714907668E-4</v>
      </c>
      <c r="BQ54" s="6">
        <f t="shared" ca="1" si="73"/>
        <v>1.9850860052650753E-3</v>
      </c>
      <c r="BR54" s="6">
        <f t="shared" ca="1" si="74"/>
        <v>3.7546495058683401E-4</v>
      </c>
      <c r="BS54" s="6">
        <f t="shared" ca="1" si="75"/>
        <v>7.786356917833189E-6</v>
      </c>
      <c r="BT54" s="6">
        <f t="shared" ca="1" si="76"/>
        <v>4.6526519086509795E-2</v>
      </c>
      <c r="BU54">
        <f ca="1">SQRT(BV54)</f>
        <v>9.5855925225105609E-2</v>
      </c>
      <c r="BV54" s="6" cm="1">
        <f t="array" aca="1" ref="BV54" ca="1">MMULT(Y54:AU54,MMULT($Y$11:$AU$33,TRANSPOSE(Y54:AU54)))</f>
        <v>9.1883584007610378E-3</v>
      </c>
    </row>
    <row r="55" spans="1:74" x14ac:dyDescent="0.25">
      <c r="A55" s="16">
        <f t="shared" si="77"/>
        <v>19</v>
      </c>
      <c r="B55" s="15">
        <f t="shared" ca="1" si="29"/>
        <v>0.6152192677740328</v>
      </c>
      <c r="C55" s="15">
        <f t="shared" ca="1" si="29"/>
        <v>0.92605398303056219</v>
      </c>
      <c r="D55" s="15">
        <f t="shared" ca="1" si="29"/>
        <v>0.27479194066273338</v>
      </c>
      <c r="E55" s="15">
        <f t="shared" ca="1" si="29"/>
        <v>0.54194548020477695</v>
      </c>
      <c r="F55" s="15">
        <f t="shared" ca="1" si="29"/>
        <v>0.9187353963559256</v>
      </c>
      <c r="G55" s="15">
        <f t="shared" ca="1" si="29"/>
        <v>0.78364114428332421</v>
      </c>
      <c r="H55" s="15">
        <f t="shared" ca="1" si="29"/>
        <v>0.21090269563772646</v>
      </c>
      <c r="I55" s="15">
        <f t="shared" ca="1" si="29"/>
        <v>0.11907585342976246</v>
      </c>
      <c r="J55" s="15">
        <f t="shared" ca="1" si="29"/>
        <v>0.82127220188166794</v>
      </c>
      <c r="K55" s="15">
        <f t="shared" ca="1" si="29"/>
        <v>0.21456064398976016</v>
      </c>
      <c r="L55" s="15">
        <f t="shared" ca="1" si="29"/>
        <v>0.53264168317524319</v>
      </c>
      <c r="M55" s="15">
        <f t="shared" ca="1" si="29"/>
        <v>6.2502279576325814E-2</v>
      </c>
      <c r="N55" s="15">
        <f t="shared" ca="1" si="29"/>
        <v>0.66618577137345658</v>
      </c>
      <c r="O55" s="15">
        <f t="shared" ca="1" si="29"/>
        <v>0.57329132274313865</v>
      </c>
      <c r="P55" s="15">
        <f t="shared" ca="1" si="29"/>
        <v>0.64577687649425142</v>
      </c>
      <c r="Q55" s="15">
        <f t="shared" ca="1" si="29"/>
        <v>0.23455517330070386</v>
      </c>
      <c r="R55" s="15">
        <f t="shared" ca="1" si="79"/>
        <v>0.78756694898617197</v>
      </c>
      <c r="S55" s="15">
        <f t="shared" ca="1" si="79"/>
        <v>0.18338140241078538</v>
      </c>
      <c r="T55" s="15">
        <f t="shared" ca="1" si="79"/>
        <v>0.96602841437925768</v>
      </c>
      <c r="U55" s="15">
        <f t="shared" ca="1" si="79"/>
        <v>0.45950999345010002</v>
      </c>
      <c r="V55" s="15">
        <f t="shared" ca="1" si="79"/>
        <v>0.52163808063222861</v>
      </c>
      <c r="W55" s="15">
        <f t="shared" ca="1" si="79"/>
        <v>0.89069681282184709</v>
      </c>
      <c r="X55" s="15">
        <f t="shared" ca="1" si="79"/>
        <v>0.46976840440232381</v>
      </c>
      <c r="Y55" s="6">
        <f t="shared" ca="1" si="30"/>
        <v>4.9535592536292333E-2</v>
      </c>
      <c r="Z55" s="6">
        <f t="shared" ca="1" si="31"/>
        <v>7.4563062590655579E-2</v>
      </c>
      <c r="AA55" s="6">
        <f t="shared" ca="1" si="32"/>
        <v>2.2125414982818451E-2</v>
      </c>
      <c r="AB55" s="6">
        <f t="shared" ca="1" si="33"/>
        <v>4.3635809036737416E-2</v>
      </c>
      <c r="AC55" s="6">
        <f t="shared" ca="1" si="34"/>
        <v>7.397379215254328E-2</v>
      </c>
      <c r="AD55" s="6">
        <f t="shared" ca="1" si="35"/>
        <v>6.3096412045648642E-2</v>
      </c>
      <c r="AE55" s="6">
        <f t="shared" ca="1" si="36"/>
        <v>1.6981246432212362E-2</v>
      </c>
      <c r="AF55" s="6">
        <f t="shared" ca="1" si="37"/>
        <v>9.5876271524292875E-3</v>
      </c>
      <c r="AG55" s="6">
        <f t="shared" ca="1" si="38"/>
        <v>6.6126350855344657E-2</v>
      </c>
      <c r="AH55" s="6">
        <f t="shared" ca="1" si="39"/>
        <v>1.7275773357126063E-2</v>
      </c>
      <c r="AI55" s="6">
        <f t="shared" ca="1" si="40"/>
        <v>4.2886695472133279E-2</v>
      </c>
      <c r="AJ55" s="6">
        <f t="shared" ca="1" si="41"/>
        <v>5.0324942924568489E-3</v>
      </c>
      <c r="AK55" s="6">
        <f t="shared" ca="1" si="42"/>
        <v>5.363926107781114E-2</v>
      </c>
      <c r="AL55" s="6">
        <f t="shared" ca="1" si="43"/>
        <v>4.6159681361648698E-2</v>
      </c>
      <c r="AM55" s="6">
        <f t="shared" ca="1" si="44"/>
        <v>5.1995998660965555E-2</v>
      </c>
      <c r="AN55" s="6">
        <f t="shared" ca="1" si="45"/>
        <v>1.8885672313128276E-2</v>
      </c>
      <c r="AO55" s="6">
        <f t="shared" ca="1" si="46"/>
        <v>6.341250595285175E-2</v>
      </c>
      <c r="AP55" s="6">
        <f t="shared" ca="1" si="47"/>
        <v>1.4765315236991242E-2</v>
      </c>
      <c r="AQ55" s="6">
        <f t="shared" ca="1" si="48"/>
        <v>7.7781682758914478E-2</v>
      </c>
      <c r="AR55" s="6">
        <f t="shared" ca="1" si="49"/>
        <v>3.6998353260709202E-2</v>
      </c>
      <c r="AS55" s="6">
        <f t="shared" ca="1" si="50"/>
        <v>4.2000718714652593E-2</v>
      </c>
      <c r="AT55" s="6">
        <f t="shared" ca="1" si="51"/>
        <v>7.1716210308164108E-2</v>
      </c>
      <c r="AU55" s="6">
        <f t="shared" ca="1" si="52"/>
        <v>3.7824329447764905E-2</v>
      </c>
      <c r="AV55" s="6">
        <f t="shared" ca="1" si="78"/>
        <v>1.0000000000000002</v>
      </c>
      <c r="AW55" s="6">
        <f t="shared" ca="1" si="53"/>
        <v>3.2310454643001757E-3</v>
      </c>
      <c r="AX55" s="6">
        <f t="shared" ca="1" si="54"/>
        <v>4.863505872294953E-3</v>
      </c>
      <c r="AY55" s="6">
        <f t="shared" ca="1" si="55"/>
        <v>1.4365311772837691E-3</v>
      </c>
      <c r="AZ55" s="6">
        <f t="shared" ca="1" si="56"/>
        <v>6.3893715472640531E-3</v>
      </c>
      <c r="BA55" s="6">
        <f t="shared" ca="1" si="57"/>
        <v>5.1875412612216436E-3</v>
      </c>
      <c r="BB55" s="6">
        <f t="shared" ca="1" si="58"/>
        <v>7.0863228063005792E-3</v>
      </c>
      <c r="BC55" s="6">
        <f t="shared" ca="1" si="59"/>
        <v>1.0316879395460229E-3</v>
      </c>
      <c r="BD55" s="6">
        <f t="shared" ca="1" si="60"/>
        <v>8.4637814048643505E-4</v>
      </c>
      <c r="BE55" s="6">
        <f t="shared" ca="1" si="61"/>
        <v>4.0769902264595976E-3</v>
      </c>
      <c r="BF55" s="6">
        <f t="shared" ca="1" si="62"/>
        <v>1.1041243525268464E-3</v>
      </c>
      <c r="BG55" s="6">
        <f t="shared" ca="1" si="63"/>
        <v>2.738510524483245E-3</v>
      </c>
      <c r="BH55" s="6">
        <f t="shared" ca="1" si="64"/>
        <v>3.5044223026680927E-4</v>
      </c>
      <c r="BI55" s="6">
        <f t="shared" ca="1" si="65"/>
        <v>4.078185497660031E-3</v>
      </c>
      <c r="BJ55" s="6">
        <f t="shared" ca="1" si="66"/>
        <v>3.867251631289632E-3</v>
      </c>
      <c r="BK55" s="6">
        <f t="shared" ca="1" si="67"/>
        <v>1.1798860509117687E-3</v>
      </c>
      <c r="BL55" s="6">
        <f t="shared" ca="1" si="68"/>
        <v>6.1419259422065993E-4</v>
      </c>
      <c r="BM55" s="6">
        <f t="shared" ca="1" si="69"/>
        <v>5.5436913619990421E-5</v>
      </c>
      <c r="BN55" s="6">
        <f t="shared" ca="1" si="70"/>
        <v>1.9528952689670183E-4</v>
      </c>
      <c r="BO55" s="6">
        <f t="shared" ca="1" si="71"/>
        <v>1.5278102842206877E-3</v>
      </c>
      <c r="BP55" s="6">
        <f t="shared" ca="1" si="72"/>
        <v>-9.7149283583763596E-5</v>
      </c>
      <c r="BQ55" s="6">
        <f t="shared" ca="1" si="73"/>
        <v>9.7199276668676884E-4</v>
      </c>
      <c r="BR55" s="6">
        <f t="shared" ca="1" si="74"/>
        <v>1.0317204008021576E-3</v>
      </c>
      <c r="BS55" s="6">
        <f t="shared" ca="1" si="75"/>
        <v>6.59001275319726E-6</v>
      </c>
      <c r="BT55" s="6">
        <f t="shared" ca="1" si="76"/>
        <v>5.1773657937911957E-2</v>
      </c>
      <c r="BU55">
        <f ca="1">SQRT(BV55)</f>
        <v>9.8296691612418635E-2</v>
      </c>
      <c r="BV55" s="6" cm="1">
        <f t="array" aca="1" ref="BV55" ca="1">MMULT(Y55:AU55,MMULT($Y$11:$AU$33,TRANSPOSE(Y55:AU55)))</f>
        <v>9.6622395819469329E-3</v>
      </c>
    </row>
    <row r="56" spans="1:74" x14ac:dyDescent="0.25">
      <c r="A56" s="16">
        <f t="shared" si="77"/>
        <v>20</v>
      </c>
      <c r="B56" s="15">
        <f t="shared" ca="1" si="29"/>
        <v>0.99732485752738753</v>
      </c>
      <c r="C56" s="15">
        <f t="shared" ca="1" si="29"/>
        <v>0.6948879245728059</v>
      </c>
      <c r="D56" s="15">
        <f t="shared" ca="1" si="29"/>
        <v>0.21454626901556928</v>
      </c>
      <c r="E56" s="15">
        <f t="shared" ca="1" si="29"/>
        <v>3.4604760098438381E-2</v>
      </c>
      <c r="F56" s="15">
        <f t="shared" ca="1" si="29"/>
        <v>0.24673925448362899</v>
      </c>
      <c r="G56" s="15">
        <f t="shared" ca="1" si="29"/>
        <v>0.12615535694667279</v>
      </c>
      <c r="H56" s="15">
        <f t="shared" ca="1" si="29"/>
        <v>0.25812112303013501</v>
      </c>
      <c r="I56" s="15">
        <f t="shared" ca="1" si="29"/>
        <v>0.21704186345790843</v>
      </c>
      <c r="J56" s="15">
        <f t="shared" ca="1" si="29"/>
        <v>0.33216555657907498</v>
      </c>
      <c r="K56" s="15">
        <f t="shared" ca="1" si="29"/>
        <v>0.12334482242685918</v>
      </c>
      <c r="L56" s="15">
        <f t="shared" ca="1" si="29"/>
        <v>0.5840606330446817</v>
      </c>
      <c r="M56" s="15">
        <f t="shared" ca="1" si="29"/>
        <v>0.46288007303035261</v>
      </c>
      <c r="N56" s="15">
        <f t="shared" ca="1" si="29"/>
        <v>0.25263733900251151</v>
      </c>
      <c r="O56" s="15">
        <f t="shared" ca="1" si="29"/>
        <v>0.66405200706807999</v>
      </c>
      <c r="P56" s="15">
        <f t="shared" ca="1" si="29"/>
        <v>0.75585932949301982</v>
      </c>
      <c r="Q56" s="15">
        <f t="shared" ca="1" si="29"/>
        <v>0.95239567311358608</v>
      </c>
      <c r="R56" s="15">
        <f t="shared" ca="1" si="79"/>
        <v>0.25705905018559161</v>
      </c>
      <c r="S56" s="15">
        <f t="shared" ca="1" si="79"/>
        <v>0.28843312863875514</v>
      </c>
      <c r="T56" s="15">
        <f t="shared" ca="1" si="79"/>
        <v>0.22096159305452467</v>
      </c>
      <c r="U56" s="15">
        <f t="shared" ca="1" si="79"/>
        <v>0.3591583037384104</v>
      </c>
      <c r="V56" s="15">
        <f t="shared" ca="1" si="79"/>
        <v>0.64982331402081928</v>
      </c>
      <c r="W56" s="15">
        <f t="shared" ca="1" si="79"/>
        <v>0.92872087862375108</v>
      </c>
      <c r="X56" s="15">
        <f t="shared" ca="1" si="79"/>
        <v>0.88605273362850334</v>
      </c>
      <c r="Y56" s="6">
        <f t="shared" ca="1" si="30"/>
        <v>9.4919806257330902E-2</v>
      </c>
      <c r="Z56" s="6">
        <f t="shared" ca="1" si="31"/>
        <v>6.6135549187590778E-2</v>
      </c>
      <c r="AA56" s="6">
        <f t="shared" ca="1" si="32"/>
        <v>2.0419314864647094E-2</v>
      </c>
      <c r="AB56" s="6">
        <f t="shared" ca="1" si="33"/>
        <v>3.293487672881938E-3</v>
      </c>
      <c r="AC56" s="6">
        <f t="shared" ca="1" si="34"/>
        <v>2.3483263306731707E-2</v>
      </c>
      <c r="AD56" s="6">
        <f t="shared" ca="1" si="35"/>
        <v>1.2006761838254663E-2</v>
      </c>
      <c r="AE56" s="6">
        <f t="shared" ca="1" si="36"/>
        <v>2.4566525945907521E-2</v>
      </c>
      <c r="AF56" s="6">
        <f t="shared" ca="1" si="37"/>
        <v>2.0656831596708693E-2</v>
      </c>
      <c r="AG56" s="6">
        <f t="shared" ca="1" si="38"/>
        <v>3.1613661323966813E-2</v>
      </c>
      <c r="AH56" s="6">
        <f t="shared" ca="1" si="39"/>
        <v>1.1739270869703403E-2</v>
      </c>
      <c r="AI56" s="6">
        <f t="shared" ca="1" si="40"/>
        <v>5.558762695294879E-2</v>
      </c>
      <c r="AJ56" s="6">
        <f t="shared" ca="1" si="41"/>
        <v>4.4054338484402718E-2</v>
      </c>
      <c r="AK56" s="6">
        <f t="shared" ca="1" si="42"/>
        <v>2.4044610029012033E-2</v>
      </c>
      <c r="AL56" s="6">
        <f t="shared" ca="1" si="43"/>
        <v>6.3200758890102127E-2</v>
      </c>
      <c r="AM56" s="6">
        <f t="shared" ca="1" si="44"/>
        <v>7.193846676112077E-2</v>
      </c>
      <c r="AN56" s="6">
        <f t="shared" ca="1" si="45"/>
        <v>9.0643697577526119E-2</v>
      </c>
      <c r="AO56" s="6">
        <f t="shared" ca="1" si="46"/>
        <v>2.4465443788098711E-2</v>
      </c>
      <c r="AP56" s="6">
        <f t="shared" ca="1" si="47"/>
        <v>2.7451453237075873E-2</v>
      </c>
      <c r="AQ56" s="6">
        <f t="shared" ca="1" si="48"/>
        <v>2.1029889553786357E-2</v>
      </c>
      <c r="AR56" s="6">
        <f t="shared" ca="1" si="49"/>
        <v>3.4182680146047938E-2</v>
      </c>
      <c r="AS56" s="6">
        <f t="shared" ca="1" si="50"/>
        <v>6.1846551404800457E-2</v>
      </c>
      <c r="AT56" s="6">
        <f t="shared" ca="1" si="51"/>
        <v>8.8390462947709872E-2</v>
      </c>
      <c r="AU56" s="6">
        <f t="shared" ca="1" si="52"/>
        <v>8.4329547363644633E-2</v>
      </c>
      <c r="AV56" s="6">
        <f t="shared" ca="1" si="78"/>
        <v>0.99999999999999989</v>
      </c>
      <c r="AW56" s="6">
        <f t="shared" ca="1" si="53"/>
        <v>6.1913100010927164E-3</v>
      </c>
      <c r="AX56" s="6">
        <f t="shared" ca="1" si="54"/>
        <v>4.3138066043120057E-3</v>
      </c>
      <c r="AY56" s="6">
        <f t="shared" ca="1" si="55"/>
        <v>1.3257596499147276E-3</v>
      </c>
      <c r="AZ56" s="6">
        <f t="shared" ca="1" si="56"/>
        <v>4.822487973274468E-4</v>
      </c>
      <c r="BA56" s="6">
        <f t="shared" ca="1" si="57"/>
        <v>1.6468048183956008E-3</v>
      </c>
      <c r="BB56" s="6">
        <f t="shared" ca="1" si="58"/>
        <v>1.3484727179524493E-3</v>
      </c>
      <c r="BC56" s="6">
        <f t="shared" ca="1" si="59"/>
        <v>1.4925281625298944E-3</v>
      </c>
      <c r="BD56" s="6">
        <f t="shared" ca="1" si="60"/>
        <v>1.8235472069576487E-3</v>
      </c>
      <c r="BE56" s="6">
        <f t="shared" ca="1" si="61"/>
        <v>1.949125977363668E-3</v>
      </c>
      <c r="BF56" s="6">
        <f t="shared" ca="1" si="62"/>
        <v>7.5027696764741469E-4</v>
      </c>
      <c r="BG56" s="6">
        <f t="shared" ca="1" si="63"/>
        <v>3.5495227544545213E-3</v>
      </c>
      <c r="BH56" s="6">
        <f t="shared" ca="1" si="64"/>
        <v>3.0677631675695323E-3</v>
      </c>
      <c r="BI56" s="6">
        <f t="shared" ca="1" si="65"/>
        <v>1.8281083286169923E-3</v>
      </c>
      <c r="BJ56" s="6">
        <f t="shared" ca="1" si="66"/>
        <v>5.2949507168729816E-3</v>
      </c>
      <c r="BK56" s="6">
        <f t="shared" ca="1" si="67"/>
        <v>1.6324177944705357E-3</v>
      </c>
      <c r="BL56" s="6">
        <f t="shared" ca="1" si="68"/>
        <v>2.9478795799180069E-3</v>
      </c>
      <c r="BM56" s="6">
        <f t="shared" ca="1" si="69"/>
        <v>2.1388347197065236E-5</v>
      </c>
      <c r="BN56" s="6">
        <f t="shared" ca="1" si="70"/>
        <v>3.6307936737203718E-4</v>
      </c>
      <c r="BO56" s="6">
        <f t="shared" ca="1" si="71"/>
        <v>4.1307516624301436E-4</v>
      </c>
      <c r="BP56" s="6">
        <f t="shared" ca="1" si="72"/>
        <v>-8.9755964644190804E-5</v>
      </c>
      <c r="BQ56" s="6">
        <f t="shared" ca="1" si="73"/>
        <v>1.4312707603504804E-3</v>
      </c>
      <c r="BR56" s="6">
        <f t="shared" ca="1" si="74"/>
        <v>1.271598756649834E-3</v>
      </c>
      <c r="BS56" s="6">
        <f t="shared" ca="1" si="75"/>
        <v>1.4692469125334609E-5</v>
      </c>
      <c r="BT56" s="6">
        <f t="shared" ca="1" si="76"/>
        <v>4.3069872147689724E-2</v>
      </c>
      <c r="BU56">
        <f ca="1">SQRT(BV56)</f>
        <v>9.661248511137481E-2</v>
      </c>
      <c r="BV56" s="6" cm="1">
        <f t="array" aca="1" ref="BV56" ca="1">MMULT(Y56:AU56,MMULT($Y$11:$AU$33,TRANSPOSE(Y56:AU56)))</f>
        <v>9.3339722793956189E-3</v>
      </c>
    </row>
    <row r="57" spans="1:74" x14ac:dyDescent="0.25">
      <c r="A57" s="16">
        <f t="shared" si="77"/>
        <v>21</v>
      </c>
      <c r="B57" s="15">
        <f t="shared" ca="1" si="29"/>
        <v>8.4258506091003937E-2</v>
      </c>
      <c r="C57" s="15">
        <f t="shared" ca="1" si="29"/>
        <v>0.16153525509592492</v>
      </c>
      <c r="D57" s="15">
        <f t="shared" ca="1" si="29"/>
        <v>5.9299290730890131E-2</v>
      </c>
      <c r="E57" s="15">
        <f t="shared" ca="1" si="29"/>
        <v>0.5931546291203067</v>
      </c>
      <c r="F57" s="15">
        <f t="shared" ca="1" si="29"/>
        <v>0.62428654669290606</v>
      </c>
      <c r="G57" s="15">
        <f t="shared" ca="1" si="29"/>
        <v>0.66662706959005558</v>
      </c>
      <c r="H57" s="15">
        <f t="shared" ca="1" si="29"/>
        <v>7.9341677441467695E-2</v>
      </c>
      <c r="I57" s="15">
        <f t="shared" ca="1" si="29"/>
        <v>0.72987763373256176</v>
      </c>
      <c r="J57" s="15">
        <f t="shared" ca="1" si="29"/>
        <v>0.42534578477209917</v>
      </c>
      <c r="K57" s="15">
        <f t="shared" ca="1" si="29"/>
        <v>0.5182372242265858</v>
      </c>
      <c r="L57" s="15">
        <f t="shared" ca="1" si="29"/>
        <v>0.81657355091946848</v>
      </c>
      <c r="M57" s="15">
        <f t="shared" ca="1" si="29"/>
        <v>0.78571973049891752</v>
      </c>
      <c r="N57" s="15">
        <f t="shared" ca="1" si="29"/>
        <v>0.81903389509817637</v>
      </c>
      <c r="O57" s="15">
        <f t="shared" ca="1" si="29"/>
        <v>0.69563778403750731</v>
      </c>
      <c r="P57" s="15">
        <f t="shared" ca="1" si="29"/>
        <v>0.22661674369387941</v>
      </c>
      <c r="Q57" s="15">
        <f t="shared" ca="1" si="29"/>
        <v>0.94757168228049637</v>
      </c>
      <c r="R57" s="15">
        <f t="shared" ca="1" si="79"/>
        <v>9.5903164121565299E-2</v>
      </c>
      <c r="S57" s="15">
        <f t="shared" ca="1" si="79"/>
        <v>0.80132042452958541</v>
      </c>
      <c r="T57" s="15">
        <f t="shared" ca="1" si="79"/>
        <v>0.52739084520782142</v>
      </c>
      <c r="U57" s="15">
        <f t="shared" ca="1" si="79"/>
        <v>0.37296148885513414</v>
      </c>
      <c r="V57" s="15">
        <f t="shared" ca="1" si="79"/>
        <v>3.9713255959524907E-2</v>
      </c>
      <c r="W57" s="15">
        <f t="shared" ca="1" si="79"/>
        <v>0.29503173097971414</v>
      </c>
      <c r="X57" s="15">
        <f t="shared" ca="1" si="79"/>
        <v>0.59912102634252529</v>
      </c>
      <c r="Y57" s="6">
        <f t="shared" ca="1" si="30"/>
        <v>7.6846233899550472E-3</v>
      </c>
      <c r="Z57" s="6">
        <f t="shared" ca="1" si="31"/>
        <v>1.4732490014382468E-2</v>
      </c>
      <c r="AA57" s="6">
        <f t="shared" ca="1" si="32"/>
        <v>5.4082695943620095E-3</v>
      </c>
      <c r="AB57" s="6">
        <f t="shared" ca="1" si="33"/>
        <v>5.4097445448118189E-2</v>
      </c>
      <c r="AC57" s="6">
        <f t="shared" ca="1" si="34"/>
        <v>5.6936767826966925E-2</v>
      </c>
      <c r="AD57" s="6">
        <f t="shared" ca="1" si="35"/>
        <v>6.0798347953333554E-2</v>
      </c>
      <c r="AE57" s="6">
        <f t="shared" ca="1" si="36"/>
        <v>7.2361941666334454E-3</v>
      </c>
      <c r="AF57" s="6">
        <f t="shared" ca="1" si="37"/>
        <v>6.656698529556683E-2</v>
      </c>
      <c r="AG57" s="6">
        <f t="shared" ca="1" si="38"/>
        <v>3.8792785655945079E-2</v>
      </c>
      <c r="AH57" s="6">
        <f t="shared" ca="1" si="39"/>
        <v>4.7264757940708328E-2</v>
      </c>
      <c r="AI57" s="6">
        <f t="shared" ca="1" si="40"/>
        <v>7.447390774098199E-2</v>
      </c>
      <c r="AJ57" s="6">
        <f t="shared" ca="1" si="41"/>
        <v>7.1659948639723331E-2</v>
      </c>
      <c r="AK57" s="6">
        <f t="shared" ca="1" si="42"/>
        <v>7.4698298360993898E-2</v>
      </c>
      <c r="AL57" s="6">
        <f t="shared" ca="1" si="43"/>
        <v>6.3444210372985407E-2</v>
      </c>
      <c r="AM57" s="6">
        <f t="shared" ca="1" si="44"/>
        <v>2.0668113048011486E-2</v>
      </c>
      <c r="AN57" s="6">
        <f t="shared" ca="1" si="45"/>
        <v>8.6421322322604133E-2</v>
      </c>
      <c r="AO57" s="6">
        <f t="shared" ca="1" si="46"/>
        <v>8.7466504258133741E-3</v>
      </c>
      <c r="AP57" s="6">
        <f t="shared" ca="1" si="47"/>
        <v>7.3082777785520428E-2</v>
      </c>
      <c r="AQ57" s="6">
        <f t="shared" ca="1" si="48"/>
        <v>4.8099595076548513E-2</v>
      </c>
      <c r="AR57" s="6">
        <f t="shared" ca="1" si="49"/>
        <v>3.4015183911676607E-2</v>
      </c>
      <c r="AS57" s="6">
        <f t="shared" ca="1" si="50"/>
        <v>3.621965660158081E-3</v>
      </c>
      <c r="AT57" s="6">
        <f t="shared" ca="1" si="51"/>
        <v>2.690776095907663E-2</v>
      </c>
      <c r="AU57" s="6">
        <f t="shared" ca="1" si="52"/>
        <v>5.4641598409934343E-2</v>
      </c>
      <c r="AV57" s="6">
        <f t="shared" ca="1" si="78"/>
        <v>1.0000000000000002</v>
      </c>
      <c r="AW57" s="6">
        <f t="shared" ca="1" si="53"/>
        <v>5.0124297051212254E-4</v>
      </c>
      <c r="AX57" s="6">
        <f t="shared" ca="1" si="54"/>
        <v>9.6095236983271973E-4</v>
      </c>
      <c r="AY57" s="6">
        <f t="shared" ca="1" si="55"/>
        <v>3.511413410094239E-4</v>
      </c>
      <c r="AZ57" s="6">
        <f t="shared" ca="1" si="56"/>
        <v>7.9212162294245679E-3</v>
      </c>
      <c r="BA57" s="6">
        <f t="shared" ca="1" si="57"/>
        <v>3.9927902002632855E-3</v>
      </c>
      <c r="BB57" s="6">
        <f t="shared" ca="1" si="58"/>
        <v>6.8282285112409614E-3</v>
      </c>
      <c r="BC57" s="6">
        <f t="shared" ca="1" si="59"/>
        <v>4.3963170075474758E-4</v>
      </c>
      <c r="BD57" s="6">
        <f t="shared" ca="1" si="60"/>
        <v>5.8764113723356699E-3</v>
      </c>
      <c r="BE57" s="6">
        <f t="shared" ca="1" si="61"/>
        <v>2.3917516380483447E-3</v>
      </c>
      <c r="BF57" s="6">
        <f t="shared" ca="1" si="62"/>
        <v>3.02077187398945E-3</v>
      </c>
      <c r="BG57" s="6">
        <f t="shared" ca="1" si="63"/>
        <v>4.7554976643186123E-3</v>
      </c>
      <c r="BH57" s="6">
        <f t="shared" ca="1" si="64"/>
        <v>4.990104461668394E-3</v>
      </c>
      <c r="BI57" s="6">
        <f t="shared" ca="1" si="65"/>
        <v>5.6793011490925364E-3</v>
      </c>
      <c r="BJ57" s="6">
        <f t="shared" ca="1" si="66"/>
        <v>5.3153470479685959E-3</v>
      </c>
      <c r="BK57" s="6">
        <f t="shared" ca="1" si="67"/>
        <v>4.6899797892185397E-4</v>
      </c>
      <c r="BL57" s="6">
        <f t="shared" ca="1" si="68"/>
        <v>2.8105611107316652E-3</v>
      </c>
      <c r="BM57" s="6">
        <f t="shared" ca="1" si="69"/>
        <v>7.6465564139759776E-6</v>
      </c>
      <c r="BN57" s="6">
        <f t="shared" ca="1" si="70"/>
        <v>9.6660998217464197E-4</v>
      </c>
      <c r="BO57" s="6">
        <f t="shared" ca="1" si="71"/>
        <v>9.4478614267803679E-4</v>
      </c>
      <c r="BP57" s="6">
        <f t="shared" ca="1" si="72"/>
        <v>-8.9316157524736294E-5</v>
      </c>
      <c r="BQ57" s="6">
        <f t="shared" ca="1" si="73"/>
        <v>8.3820575709180273E-5</v>
      </c>
      <c r="BR57" s="6">
        <f t="shared" ca="1" si="74"/>
        <v>3.8709917607326319E-4</v>
      </c>
      <c r="BS57" s="6">
        <f t="shared" ca="1" si="75"/>
        <v>9.5200320966384933E-6</v>
      </c>
      <c r="BT57" s="6">
        <f t="shared" ca="1" si="76"/>
        <v>5.8614113927733948E-2</v>
      </c>
      <c r="BU57">
        <f ca="1">SQRT(BV57)</f>
        <v>0.11137221766736437</v>
      </c>
      <c r="BV57" s="6" cm="1">
        <f t="array" aca="1" ref="BV57" ca="1">MMULT(Y57:AU57,MMULT($Y$11:$AU$33,TRANSPOSE(Y57:AU57)))</f>
        <v>1.2403770868146787E-2</v>
      </c>
    </row>
    <row r="58" spans="1:74" x14ac:dyDescent="0.25">
      <c r="A58" s="16">
        <f t="shared" si="77"/>
        <v>22</v>
      </c>
      <c r="B58" s="15">
        <f t="shared" ca="1" si="29"/>
        <v>0.33923463971867973</v>
      </c>
      <c r="C58" s="15">
        <f t="shared" ca="1" si="29"/>
        <v>0.32910069032063305</v>
      </c>
      <c r="D58" s="15">
        <f t="shared" ca="1" si="29"/>
        <v>0.28834889352888327</v>
      </c>
      <c r="E58" s="15">
        <f t="shared" ca="1" si="29"/>
        <v>0.7175724834369045</v>
      </c>
      <c r="F58" s="15">
        <f t="shared" ca="1" si="29"/>
        <v>0.26644604857736831</v>
      </c>
      <c r="G58" s="15">
        <f t="shared" ca="1" si="29"/>
        <v>0.28988761039237265</v>
      </c>
      <c r="H58" s="15">
        <f t="shared" ca="1" si="29"/>
        <v>7.4539023934761528E-2</v>
      </c>
      <c r="I58" s="15">
        <f t="shared" ca="1" si="29"/>
        <v>0.57869121632600584</v>
      </c>
      <c r="J58" s="15">
        <f t="shared" ca="1" si="29"/>
        <v>0.42580336031043808</v>
      </c>
      <c r="K58" s="15">
        <f t="shared" ca="1" si="29"/>
        <v>0.25263935659429604</v>
      </c>
      <c r="L58" s="15">
        <f t="shared" ca="1" si="29"/>
        <v>0.28685969063815409</v>
      </c>
      <c r="M58" s="15">
        <f t="shared" ca="1" si="29"/>
        <v>0.28900203372274069</v>
      </c>
      <c r="N58" s="15">
        <f t="shared" ca="1" si="29"/>
        <v>8.218519375199651E-2</v>
      </c>
      <c r="O58" s="15">
        <f t="shared" ca="1" si="29"/>
        <v>0.87410440096184072</v>
      </c>
      <c r="P58" s="15">
        <f t="shared" ca="1" si="29"/>
        <v>1.2025146592400393E-3</v>
      </c>
      <c r="Q58" s="15">
        <f t="shared" ca="1" si="29"/>
        <v>5.6675228274568057E-2</v>
      </c>
      <c r="R58" s="15">
        <f t="shared" ca="1" si="79"/>
        <v>0.10423619536628925</v>
      </c>
      <c r="S58" s="15">
        <f t="shared" ca="1" si="79"/>
        <v>2.7366765614379562E-2</v>
      </c>
      <c r="T58" s="15">
        <f t="shared" ca="1" si="79"/>
        <v>0.91998508917161426</v>
      </c>
      <c r="U58" s="15">
        <f t="shared" ca="1" si="79"/>
        <v>0.21504625028511892</v>
      </c>
      <c r="V58" s="15">
        <f t="shared" ca="1" si="79"/>
        <v>0.10730876663576783</v>
      </c>
      <c r="W58" s="15">
        <f t="shared" ca="1" si="79"/>
        <v>0.41773236860336693</v>
      </c>
      <c r="X58" s="15">
        <f t="shared" ca="1" si="79"/>
        <v>0.4941277262297894</v>
      </c>
      <c r="Y58" s="6">
        <f t="shared" ca="1" si="30"/>
        <v>4.5607728157375564E-2</v>
      </c>
      <c r="Z58" s="6">
        <f t="shared" ca="1" si="31"/>
        <v>4.424528943446096E-2</v>
      </c>
      <c r="AA58" s="6">
        <f t="shared" ca="1" si="32"/>
        <v>3.8766494958920289E-2</v>
      </c>
      <c r="AB58" s="6">
        <f t="shared" ca="1" si="33"/>
        <v>9.6472609002851012E-2</v>
      </c>
      <c r="AC58" s="6">
        <f t="shared" ca="1" si="34"/>
        <v>3.5821810420660162E-2</v>
      </c>
      <c r="AD58" s="6">
        <f t="shared" ca="1" si="35"/>
        <v>3.8973364695098732E-2</v>
      </c>
      <c r="AE58" s="6">
        <f t="shared" ca="1" si="36"/>
        <v>1.0021251201091656E-2</v>
      </c>
      <c r="AF58" s="6">
        <f t="shared" ca="1" si="37"/>
        <v>7.7800992561209217E-2</v>
      </c>
      <c r="AG58" s="6">
        <f t="shared" ca="1" si="38"/>
        <v>5.7246288060794855E-2</v>
      </c>
      <c r="AH58" s="6">
        <f t="shared" ca="1" si="39"/>
        <v>3.3965597106952676E-2</v>
      </c>
      <c r="AI58" s="6">
        <f t="shared" ca="1" si="40"/>
        <v>3.8566282030582905E-2</v>
      </c>
      <c r="AJ58" s="6">
        <f t="shared" ca="1" si="41"/>
        <v>3.8854305096572526E-2</v>
      </c>
      <c r="AK58" s="6">
        <f t="shared" ca="1" si="42"/>
        <v>1.1049225333564604E-2</v>
      </c>
      <c r="AL58" s="6">
        <f t="shared" ca="1" si="43"/>
        <v>0.11751723212373956</v>
      </c>
      <c r="AM58" s="6">
        <f t="shared" ca="1" si="44"/>
        <v>1.6166969779194657E-4</v>
      </c>
      <c r="AN58" s="6">
        <f t="shared" ca="1" si="45"/>
        <v>7.6195886320667315E-3</v>
      </c>
      <c r="AO58" s="6">
        <f t="shared" ca="1" si="46"/>
        <v>1.4013828500436113E-2</v>
      </c>
      <c r="AP58" s="6">
        <f t="shared" ca="1" si="47"/>
        <v>3.6792705123577284E-3</v>
      </c>
      <c r="AQ58" s="6">
        <f t="shared" ca="1" si="48"/>
        <v>0.12368557023119207</v>
      </c>
      <c r="AR58" s="6">
        <f t="shared" ca="1" si="49"/>
        <v>2.8911466507076142E-2</v>
      </c>
      <c r="AS58" s="6">
        <f t="shared" ca="1" si="50"/>
        <v>1.442691424934062E-2</v>
      </c>
      <c r="AT58" s="6">
        <f t="shared" ca="1" si="51"/>
        <v>5.6161199592111966E-2</v>
      </c>
      <c r="AU58" s="6">
        <f t="shared" ca="1" si="52"/>
        <v>6.6432021893751789E-2</v>
      </c>
      <c r="AV58" s="6">
        <f t="shared" ca="1" si="78"/>
        <v>0.99999999999999956</v>
      </c>
      <c r="AW58" s="6">
        <f t="shared" ca="1" si="53"/>
        <v>2.9748436559421331E-3</v>
      </c>
      <c r="AX58" s="6">
        <f t="shared" ca="1" si="54"/>
        <v>2.8859762127428829E-3</v>
      </c>
      <c r="AY58" s="6">
        <f t="shared" ca="1" si="55"/>
        <v>2.5169823339245261E-3</v>
      </c>
      <c r="AZ58" s="6">
        <f t="shared" ca="1" si="56"/>
        <v>1.4125997813726646E-2</v>
      </c>
      <c r="BA58" s="6">
        <f t="shared" ca="1" si="57"/>
        <v>2.5120669659010465E-3</v>
      </c>
      <c r="BB58" s="6">
        <f t="shared" ca="1" si="58"/>
        <v>4.3770768277178801E-3</v>
      </c>
      <c r="BC58" s="6">
        <f t="shared" ca="1" si="59"/>
        <v>6.0883658008256062E-4</v>
      </c>
      <c r="BD58" s="6">
        <f t="shared" ca="1" si="60"/>
        <v>6.8681289296143068E-3</v>
      </c>
      <c r="BE58" s="6">
        <f t="shared" ca="1" si="61"/>
        <v>3.5294939748831979E-3</v>
      </c>
      <c r="BF58" s="6">
        <f t="shared" ca="1" si="62"/>
        <v>2.1707996590747472E-3</v>
      </c>
      <c r="BG58" s="6">
        <f t="shared" ca="1" si="63"/>
        <v>2.4626324800325508E-3</v>
      </c>
      <c r="BH58" s="6">
        <f t="shared" ca="1" si="64"/>
        <v>2.7056542029106896E-3</v>
      </c>
      <c r="BI58" s="6">
        <f t="shared" ca="1" si="65"/>
        <v>8.4007105262606243E-4</v>
      </c>
      <c r="BJ58" s="6">
        <f t="shared" ca="1" si="66"/>
        <v>9.845577227332529E-3</v>
      </c>
      <c r="BK58" s="6">
        <f t="shared" ca="1" si="67"/>
        <v>3.6685865488153448E-6</v>
      </c>
      <c r="BL58" s="6">
        <f t="shared" ca="1" si="68"/>
        <v>2.4780134014980824E-4</v>
      </c>
      <c r="BM58" s="6">
        <f t="shared" ca="1" si="69"/>
        <v>1.2251264768524718E-5</v>
      </c>
      <c r="BN58" s="6">
        <f t="shared" ca="1" si="70"/>
        <v>4.8662895857666861E-5</v>
      </c>
      <c r="BO58" s="6">
        <f t="shared" ca="1" si="71"/>
        <v>2.4294677037860557E-3</v>
      </c>
      <c r="BP58" s="6">
        <f t="shared" ca="1" si="72"/>
        <v>-7.5914953260938303E-5</v>
      </c>
      <c r="BQ58" s="6">
        <f t="shared" ca="1" si="73"/>
        <v>3.3387181755719026E-4</v>
      </c>
      <c r="BR58" s="6">
        <f t="shared" ca="1" si="74"/>
        <v>8.0794363092701776E-4</v>
      </c>
      <c r="BS58" s="6">
        <f t="shared" ca="1" si="75"/>
        <v>1.1574240122487443E-5</v>
      </c>
      <c r="BT58" s="6">
        <f t="shared" ca="1" si="76"/>
        <v>6.2243464442968369E-2</v>
      </c>
      <c r="BU58">
        <f ca="1">SQRT(BV58)</f>
        <v>0.10492078130773597</v>
      </c>
      <c r="BV58" s="6" cm="1">
        <f t="array" aca="1" ref="BV58" ca="1">MMULT(Y58:AU58,MMULT($Y$11:$AU$33,TRANSPOSE(Y58:AU58)))</f>
        <v>1.1008370350225758E-2</v>
      </c>
    </row>
    <row r="59" spans="1:74" x14ac:dyDescent="0.25">
      <c r="A59" s="16">
        <f t="shared" si="77"/>
        <v>23</v>
      </c>
      <c r="B59" s="15">
        <f t="shared" ca="1" si="29"/>
        <v>0.11359235961669023</v>
      </c>
      <c r="C59" s="15">
        <f t="shared" ca="1" si="29"/>
        <v>0.95475509410791071</v>
      </c>
      <c r="D59" s="15">
        <f t="shared" ca="1" si="29"/>
        <v>0.93331971566297867</v>
      </c>
      <c r="E59" s="15">
        <f t="shared" ca="1" si="29"/>
        <v>0.3826162556328262</v>
      </c>
      <c r="F59" s="15">
        <f t="shared" ca="1" si="29"/>
        <v>0.92681099470511275</v>
      </c>
      <c r="G59" s="15">
        <f t="shared" ca="1" si="29"/>
        <v>0.29011119855030376</v>
      </c>
      <c r="H59" s="15">
        <f t="shared" ca="1" si="29"/>
        <v>0.60408629411071879</v>
      </c>
      <c r="I59" s="15">
        <f t="shared" ca="1" si="29"/>
        <v>0.4152651228924974</v>
      </c>
      <c r="J59" s="15">
        <f t="shared" ca="1" si="29"/>
        <v>0.71658287316657743</v>
      </c>
      <c r="K59" s="15">
        <f t="shared" ca="1" si="29"/>
        <v>0.41066472468620585</v>
      </c>
      <c r="L59" s="15">
        <f t="shared" ca="1" si="29"/>
        <v>0.47674527177510972</v>
      </c>
      <c r="M59" s="15">
        <f t="shared" ca="1" si="29"/>
        <v>0.88524410008454191</v>
      </c>
      <c r="N59" s="15">
        <f t="shared" ca="1" si="29"/>
        <v>0.34458891622823884</v>
      </c>
      <c r="O59" s="15">
        <f t="shared" ca="1" si="29"/>
        <v>0.95258433127281139</v>
      </c>
      <c r="P59" s="15">
        <f t="shared" ca="1" si="29"/>
        <v>0.54710478244557326</v>
      </c>
      <c r="Q59" s="15">
        <f t="shared" ca="1" si="29"/>
        <v>0.49997866168878213</v>
      </c>
      <c r="R59" s="15">
        <f t="shared" ca="1" si="79"/>
        <v>0.6313801125511993</v>
      </c>
      <c r="S59" s="15">
        <f t="shared" ca="1" si="79"/>
        <v>0.26392027341359026</v>
      </c>
      <c r="T59" s="15">
        <f t="shared" ca="1" si="79"/>
        <v>0.92816400769650698</v>
      </c>
      <c r="U59" s="15">
        <f t="shared" ca="1" si="79"/>
        <v>9.6441697311293706E-2</v>
      </c>
      <c r="V59" s="15">
        <f t="shared" ca="1" si="79"/>
        <v>0.30213251909806627</v>
      </c>
      <c r="W59" s="15">
        <f t="shared" ca="1" si="79"/>
        <v>9.6246297394134595E-2</v>
      </c>
      <c r="X59" s="15">
        <f t="shared" ca="1" si="79"/>
        <v>0.93843033663470898</v>
      </c>
      <c r="Y59" s="6">
        <f t="shared" ca="1" si="30"/>
        <v>8.9367045342822818E-3</v>
      </c>
      <c r="Z59" s="6">
        <f t="shared" ca="1" si="31"/>
        <v>7.5113891527873525E-2</v>
      </c>
      <c r="AA59" s="6">
        <f t="shared" ca="1" si="32"/>
        <v>7.3427496030946685E-2</v>
      </c>
      <c r="AB59" s="6">
        <f t="shared" ca="1" si="33"/>
        <v>3.0101746615197357E-2</v>
      </c>
      <c r="AC59" s="6">
        <f t="shared" ca="1" si="34"/>
        <v>7.2915432400146016E-2</v>
      </c>
      <c r="AD59" s="6">
        <f t="shared" ca="1" si="35"/>
        <v>2.2824053239841564E-2</v>
      </c>
      <c r="AE59" s="6">
        <f t="shared" ca="1" si="36"/>
        <v>4.7525561947071547E-2</v>
      </c>
      <c r="AF59" s="6">
        <f t="shared" ca="1" si="37"/>
        <v>3.2670346132482264E-2</v>
      </c>
      <c r="AG59" s="6">
        <f t="shared" ca="1" si="38"/>
        <v>5.637605762769847E-2</v>
      </c>
      <c r="AH59" s="6">
        <f t="shared" ca="1" si="39"/>
        <v>3.2308416864982224E-2</v>
      </c>
      <c r="AI59" s="6">
        <f t="shared" ca="1" si="40"/>
        <v>3.7507202476884348E-2</v>
      </c>
      <c r="AJ59" s="6">
        <f t="shared" ca="1" si="41"/>
        <v>6.964522076896594E-2</v>
      </c>
      <c r="AK59" s="6">
        <f t="shared" ca="1" si="42"/>
        <v>2.7110004057595498E-2</v>
      </c>
      <c r="AL59" s="6">
        <f t="shared" ca="1" si="43"/>
        <v>7.4943110093833906E-2</v>
      </c>
      <c r="AM59" s="6">
        <f t="shared" ca="1" si="44"/>
        <v>4.304262898057172E-2</v>
      </c>
      <c r="AN59" s="6">
        <f t="shared" ca="1" si="45"/>
        <v>3.9335053766257136E-2</v>
      </c>
      <c r="AO59" s="6">
        <f t="shared" ca="1" si="46"/>
        <v>4.9672861218237323E-2</v>
      </c>
      <c r="AP59" s="6">
        <f t="shared" ca="1" si="47"/>
        <v>2.076352240646389E-2</v>
      </c>
      <c r="AQ59" s="6">
        <f t="shared" ca="1" si="48"/>
        <v>7.3021878620437033E-2</v>
      </c>
      <c r="AR59" s="6">
        <f t="shared" ca="1" si="49"/>
        <v>7.5874025028095484E-3</v>
      </c>
      <c r="AS59" s="6">
        <f t="shared" ca="1" si="50"/>
        <v>2.3769812181814145E-2</v>
      </c>
      <c r="AT59" s="6">
        <f t="shared" ca="1" si="51"/>
        <v>7.572029714256104E-3</v>
      </c>
      <c r="AU59" s="6">
        <f t="shared" ca="1" si="52"/>
        <v>7.3829566291351331E-2</v>
      </c>
      <c r="AV59" s="6">
        <f t="shared" ca="1" si="78"/>
        <v>0.99999999999999967</v>
      </c>
      <c r="AW59" s="6">
        <f t="shared" ca="1" si="53"/>
        <v>5.8291214807066932E-4</v>
      </c>
      <c r="AX59" s="6">
        <f t="shared" ca="1" si="54"/>
        <v>4.8994346509382974E-3</v>
      </c>
      <c r="AY59" s="6">
        <f t="shared" ca="1" si="55"/>
        <v>4.7674083130303585E-3</v>
      </c>
      <c r="AZ59" s="6">
        <f t="shared" ca="1" si="56"/>
        <v>4.4076470126672446E-3</v>
      </c>
      <c r="BA59" s="6">
        <f t="shared" ca="1" si="57"/>
        <v>5.1133219367147228E-3</v>
      </c>
      <c r="BB59" s="6">
        <f t="shared" ca="1" si="58"/>
        <v>2.5633566753160883E-3</v>
      </c>
      <c r="BC59" s="6">
        <f t="shared" ca="1" si="59"/>
        <v>2.8873940011806989E-3</v>
      </c>
      <c r="BD59" s="6">
        <f t="shared" ca="1" si="60"/>
        <v>2.8840782363603154E-3</v>
      </c>
      <c r="BE59" s="6">
        <f t="shared" ca="1" si="61"/>
        <v>3.4758403114856372E-3</v>
      </c>
      <c r="BF59" s="6">
        <f t="shared" ca="1" si="62"/>
        <v>2.06488642301512E-3</v>
      </c>
      <c r="BG59" s="6">
        <f t="shared" ca="1" si="63"/>
        <v>2.3950054345784877E-3</v>
      </c>
      <c r="BH59" s="6">
        <f t="shared" ca="1" si="64"/>
        <v>4.8498070887598539E-3</v>
      </c>
      <c r="BI59" s="6">
        <f t="shared" ca="1" si="65"/>
        <v>2.0611698067355658E-3</v>
      </c>
      <c r="BJ59" s="6">
        <f t="shared" ca="1" si="66"/>
        <v>6.2787232540364732E-3</v>
      </c>
      <c r="BK59" s="6">
        <f t="shared" ca="1" si="67"/>
        <v>9.7671741742836899E-4</v>
      </c>
      <c r="BL59" s="6">
        <f t="shared" ca="1" si="68"/>
        <v>1.2792395375679797E-3</v>
      </c>
      <c r="BM59" s="6">
        <f t="shared" ca="1" si="69"/>
        <v>4.3425347653988373E-5</v>
      </c>
      <c r="BN59" s="6">
        <f t="shared" ca="1" si="70"/>
        <v>2.7462322357390287E-4</v>
      </c>
      <c r="BO59" s="6">
        <f t="shared" ca="1" si="71"/>
        <v>1.4343168362043733E-3</v>
      </c>
      <c r="BP59" s="6">
        <f t="shared" ca="1" si="72"/>
        <v>-1.992279797469757E-5</v>
      </c>
      <c r="BQ59" s="6">
        <f t="shared" ca="1" si="73"/>
        <v>5.5008786071477809E-4</v>
      </c>
      <c r="BR59" s="6">
        <f t="shared" ca="1" si="74"/>
        <v>1.0893238081194062E-4</v>
      </c>
      <c r="BS59" s="6">
        <f t="shared" ca="1" si="75"/>
        <v>1.2863090781158E-5</v>
      </c>
      <c r="BT59" s="6">
        <f t="shared" ca="1" si="76"/>
        <v>5.3891268189651322E-2</v>
      </c>
      <c r="BU59">
        <f ca="1">SQRT(BV59)</f>
        <v>0.10976893180390544</v>
      </c>
      <c r="BV59" s="6" cm="1">
        <f t="array" aca="1" ref="BV59" ca="1">MMULT(Y59:AU59,MMULT($Y$11:$AU$33,TRANSPOSE(Y59:AU59)))</f>
        <v>1.2049218389370444E-2</v>
      </c>
    </row>
    <row r="60" spans="1:74" x14ac:dyDescent="0.25">
      <c r="A60" s="16">
        <f t="shared" si="77"/>
        <v>24</v>
      </c>
      <c r="B60" s="15">
        <f t="shared" ca="1" si="29"/>
        <v>0.60148887942282414</v>
      </c>
      <c r="C60" s="15">
        <f t="shared" ca="1" si="29"/>
        <v>0.36336611635461002</v>
      </c>
      <c r="D60" s="15">
        <f t="shared" ca="1" si="29"/>
        <v>0.8903603301360038</v>
      </c>
      <c r="E60" s="15">
        <f t="shared" ca="1" si="29"/>
        <v>0.36875774518197013</v>
      </c>
      <c r="F60" s="15">
        <f t="shared" ca="1" si="29"/>
        <v>9.4552233013967091E-2</v>
      </c>
      <c r="G60" s="15">
        <f t="shared" ca="1" si="29"/>
        <v>0.88555205057580311</v>
      </c>
      <c r="H60" s="15">
        <f t="shared" ca="1" si="29"/>
        <v>6.9430510873474183E-2</v>
      </c>
      <c r="I60" s="15">
        <f t="shared" ca="1" si="29"/>
        <v>0.72729031928855359</v>
      </c>
      <c r="J60" s="15">
        <f t="shared" ca="1" si="29"/>
        <v>0.37947652172744961</v>
      </c>
      <c r="K60" s="15">
        <f t="shared" ca="1" si="29"/>
        <v>0.63915537760454222</v>
      </c>
      <c r="L60" s="15">
        <f t="shared" ca="1" si="29"/>
        <v>0.1098090310816926</v>
      </c>
      <c r="M60" s="15">
        <f t="shared" ca="1" si="29"/>
        <v>0.82678686921396716</v>
      </c>
      <c r="N60" s="15">
        <f t="shared" ca="1" si="29"/>
        <v>0.57598254440748764</v>
      </c>
      <c r="O60" s="15">
        <f t="shared" ca="1" si="29"/>
        <v>0.2360950770043464</v>
      </c>
      <c r="P60" s="15">
        <f t="shared" ca="1" si="29"/>
        <v>5.660818238804155E-3</v>
      </c>
      <c r="Q60" s="15">
        <f t="shared" ca="1" si="29"/>
        <v>0.80997447192470229</v>
      </c>
      <c r="R60" s="15">
        <f t="shared" ca="1" si="79"/>
        <v>0.7328696669031316</v>
      </c>
      <c r="S60" s="15">
        <f t="shared" ca="1" si="79"/>
        <v>0.81880626410442026</v>
      </c>
      <c r="T60" s="15">
        <f t="shared" ca="1" si="79"/>
        <v>0.56387342452843647</v>
      </c>
      <c r="U60" s="15">
        <f t="shared" ca="1" si="79"/>
        <v>0.62786429701645696</v>
      </c>
      <c r="V60" s="15">
        <f t="shared" ca="1" si="79"/>
        <v>4.0994515571409096E-2</v>
      </c>
      <c r="W60" s="15">
        <f t="shared" ca="1" si="79"/>
        <v>8.8964243121937292E-2</v>
      </c>
      <c r="X60" s="15">
        <f t="shared" ca="1" si="79"/>
        <v>0.92639951349665806</v>
      </c>
      <c r="Y60" s="6">
        <f t="shared" ca="1" si="30"/>
        <v>5.2838609185855874E-2</v>
      </c>
      <c r="Z60" s="6">
        <f t="shared" ca="1" si="31"/>
        <v>3.1920391000191312E-2</v>
      </c>
      <c r="AA60" s="6">
        <f t="shared" ca="1" si="32"/>
        <v>7.8214914902150282E-2</v>
      </c>
      <c r="AB60" s="6">
        <f t="shared" ca="1" si="33"/>
        <v>3.2394025972058864E-2</v>
      </c>
      <c r="AC60" s="6">
        <f t="shared" ca="1" si="34"/>
        <v>8.3060695863056509E-3</v>
      </c>
      <c r="AD60" s="6">
        <f t="shared" ca="1" si="35"/>
        <v>7.7792525040542904E-2</v>
      </c>
      <c r="AE60" s="6">
        <f t="shared" ca="1" si="36"/>
        <v>6.09921771644081E-3</v>
      </c>
      <c r="AF60" s="6">
        <f t="shared" ca="1" si="37"/>
        <v>6.3889807875450455E-2</v>
      </c>
      <c r="AG60" s="6">
        <f t="shared" ca="1" si="38"/>
        <v>3.3335631484999649E-2</v>
      </c>
      <c r="AH60" s="6">
        <f t="shared" ca="1" si="39"/>
        <v>5.6147473979388469E-2</v>
      </c>
      <c r="AI60" s="6">
        <f t="shared" ca="1" si="40"/>
        <v>9.6463237757124978E-3</v>
      </c>
      <c r="AJ60" s="6">
        <f t="shared" ca="1" si="41"/>
        <v>7.263021770961843E-2</v>
      </c>
      <c r="AK60" s="6">
        <f t="shared" ca="1" si="42"/>
        <v>5.0597970474576426E-2</v>
      </c>
      <c r="AL60" s="6">
        <f t="shared" ca="1" si="43"/>
        <v>2.0740093343883412E-2</v>
      </c>
      <c r="AM60" s="6">
        <f t="shared" ca="1" si="44"/>
        <v>4.972822820587424E-4</v>
      </c>
      <c r="AN60" s="6">
        <f t="shared" ca="1" si="45"/>
        <v>7.1153309789563038E-2</v>
      </c>
      <c r="AO60" s="6">
        <f t="shared" ca="1" si="46"/>
        <v>6.4379933259649774E-2</v>
      </c>
      <c r="AP60" s="6">
        <f t="shared" ca="1" si="47"/>
        <v>7.1929150592875329E-2</v>
      </c>
      <c r="AQ60" s="6">
        <f t="shared" ca="1" si="48"/>
        <v>4.9534228359364205E-2</v>
      </c>
      <c r="AR60" s="6">
        <f t="shared" ca="1" si="49"/>
        <v>5.5155593638969984E-2</v>
      </c>
      <c r="AS60" s="6">
        <f t="shared" ca="1" si="50"/>
        <v>3.6012190102661665E-3</v>
      </c>
      <c r="AT60" s="6">
        <f t="shared" ca="1" si="51"/>
        <v>7.8151850094822159E-3</v>
      </c>
      <c r="AU60" s="6">
        <f t="shared" ca="1" si="52"/>
        <v>8.1380826010595542E-2</v>
      </c>
      <c r="AV60" s="6">
        <f t="shared" ca="1" si="78"/>
        <v>0.99999999999999978</v>
      </c>
      <c r="AW60" s="6">
        <f t="shared" ca="1" si="53"/>
        <v>3.4464904891327993E-3</v>
      </c>
      <c r="AX60" s="6">
        <f t="shared" ca="1" si="54"/>
        <v>2.0820632050437948E-3</v>
      </c>
      <c r="AY60" s="6">
        <f t="shared" ca="1" si="55"/>
        <v>5.0782398374352661E-3</v>
      </c>
      <c r="AZ60" s="6">
        <f t="shared" ca="1" si="56"/>
        <v>4.7432939234138939E-3</v>
      </c>
      <c r="BA60" s="6">
        <f t="shared" ca="1" si="57"/>
        <v>5.8247762408456373E-4</v>
      </c>
      <c r="BB60" s="6">
        <f t="shared" ca="1" si="58"/>
        <v>8.7368350510276787E-3</v>
      </c>
      <c r="BC60" s="6">
        <f t="shared" ca="1" si="59"/>
        <v>3.7055521123472774E-4</v>
      </c>
      <c r="BD60" s="6">
        <f t="shared" ca="1" si="60"/>
        <v>5.6400750598606646E-3</v>
      </c>
      <c r="BE60" s="6">
        <f t="shared" ca="1" si="61"/>
        <v>2.0552932681029315E-3</v>
      </c>
      <c r="BF60" s="6">
        <f t="shared" ca="1" si="62"/>
        <v>3.588481515239288E-3</v>
      </c>
      <c r="BG60" s="6">
        <f t="shared" ca="1" si="63"/>
        <v>6.159616377887278E-4</v>
      </c>
      <c r="BH60" s="6">
        <f t="shared" ca="1" si="64"/>
        <v>5.0576700140670524E-3</v>
      </c>
      <c r="BI60" s="6">
        <f t="shared" ca="1" si="65"/>
        <v>3.8469565995905858E-3</v>
      </c>
      <c r="BJ60" s="6">
        <f t="shared" ca="1" si="66"/>
        <v>1.7376021118696819E-3</v>
      </c>
      <c r="BK60" s="6">
        <f t="shared" ca="1" si="67"/>
        <v>1.1284261156179248E-5</v>
      </c>
      <c r="BL60" s="6">
        <f t="shared" ca="1" si="68"/>
        <v>2.3140206608720463E-3</v>
      </c>
      <c r="BM60" s="6">
        <f t="shared" ca="1" si="69"/>
        <v>5.6282664520931907E-5</v>
      </c>
      <c r="BN60" s="6">
        <f t="shared" ca="1" si="70"/>
        <v>9.5135183800021796E-4</v>
      </c>
      <c r="BO60" s="6">
        <f t="shared" ca="1" si="71"/>
        <v>9.7296562409096489E-4</v>
      </c>
      <c r="BP60" s="6">
        <f t="shared" ca="1" si="72"/>
        <v>-1.4482607833666625E-4</v>
      </c>
      <c r="BQ60" s="6">
        <f t="shared" ca="1" si="73"/>
        <v>8.3340450743583217E-5</v>
      </c>
      <c r="BR60" s="6">
        <f t="shared" ca="1" si="74"/>
        <v>1.1243045018244797E-4</v>
      </c>
      <c r="BS60" s="6">
        <f t="shared" ca="1" si="75"/>
        <v>1.4178722771970851E-5</v>
      </c>
      <c r="BT60" s="6">
        <f t="shared" ca="1" si="76"/>
        <v>5.1953024141893338E-2</v>
      </c>
      <c r="BU60">
        <f ca="1">SQRT(BV60)</f>
        <v>9.6134731745193436E-2</v>
      </c>
      <c r="BV60" s="6" cm="1">
        <f t="array" aca="1" ref="BV60" ca="1">MMULT(Y60:AU60,MMULT($Y$11:$AU$33,TRANSPOSE(Y60:AU60)))</f>
        <v>9.2418866477203022E-3</v>
      </c>
    </row>
    <row r="61" spans="1:74" x14ac:dyDescent="0.25">
      <c r="A61" s="16">
        <f t="shared" si="77"/>
        <v>25</v>
      </c>
      <c r="B61" s="15">
        <f t="shared" ca="1" si="29"/>
        <v>0.1776400097508477</v>
      </c>
      <c r="C61" s="15">
        <f t="shared" ca="1" si="29"/>
        <v>0.71945768634808804</v>
      </c>
      <c r="D61" s="15">
        <f t="shared" ca="1" si="29"/>
        <v>0.52224818449576305</v>
      </c>
      <c r="E61" s="15">
        <f t="shared" ca="1" si="29"/>
        <v>0.92518271012389053</v>
      </c>
      <c r="F61" s="15">
        <f t="shared" ca="1" si="29"/>
        <v>0.48839961104562235</v>
      </c>
      <c r="G61" s="15">
        <f t="shared" ca="1" si="29"/>
        <v>0.46954533338468341</v>
      </c>
      <c r="H61" s="15">
        <f t="shared" ca="1" si="29"/>
        <v>0.52898184108856705</v>
      </c>
      <c r="I61" s="15">
        <f t="shared" ca="1" si="29"/>
        <v>0.4448674454387167</v>
      </c>
      <c r="J61" s="15">
        <f t="shared" ca="1" si="29"/>
        <v>0.79527046678421642</v>
      </c>
      <c r="K61" s="15">
        <f t="shared" ca="1" si="29"/>
        <v>0.62536487629135651</v>
      </c>
      <c r="L61" s="15">
        <f t="shared" ca="1" si="29"/>
        <v>8.6894596122502055E-2</v>
      </c>
      <c r="M61" s="15">
        <f t="shared" ca="1" si="29"/>
        <v>0.40907623878576493</v>
      </c>
      <c r="N61" s="15">
        <f t="shared" ca="1" si="29"/>
        <v>0.20378540436386328</v>
      </c>
      <c r="O61" s="15">
        <f t="shared" ca="1" si="29"/>
        <v>0.30325077983175652</v>
      </c>
      <c r="P61" s="15">
        <f t="shared" ca="1" si="29"/>
        <v>0.79395755829431192</v>
      </c>
      <c r="Q61" s="15">
        <f t="shared" ca="1" si="29"/>
        <v>0.17702058721864111</v>
      </c>
      <c r="R61" s="15">
        <f t="shared" ca="1" si="79"/>
        <v>0.14080633348437466</v>
      </c>
      <c r="S61" s="15">
        <f t="shared" ca="1" si="79"/>
        <v>0.71681396374832573</v>
      </c>
      <c r="T61" s="15">
        <f t="shared" ca="1" si="79"/>
        <v>0.52258268740147162</v>
      </c>
      <c r="U61" s="15">
        <f t="shared" ca="1" si="79"/>
        <v>0.78587607190368058</v>
      </c>
      <c r="V61" s="15">
        <f t="shared" ca="1" si="79"/>
        <v>0.18869615243878124</v>
      </c>
      <c r="W61" s="15">
        <f t="shared" ca="1" si="79"/>
        <v>0.28426402790788763</v>
      </c>
      <c r="X61" s="15">
        <f t="shared" ca="1" si="79"/>
        <v>0.14460358533714934</v>
      </c>
      <c r="Y61" s="6">
        <f t="shared" ca="1" si="30"/>
        <v>1.6991586962419033E-2</v>
      </c>
      <c r="Z61" s="6">
        <f t="shared" ca="1" si="31"/>
        <v>6.8817423847872747E-2</v>
      </c>
      <c r="AA61" s="6">
        <f t="shared" ca="1" si="32"/>
        <v>4.9953979710265529E-2</v>
      </c>
      <c r="AB61" s="6">
        <f t="shared" ca="1" si="33"/>
        <v>8.8495392998713715E-2</v>
      </c>
      <c r="AC61" s="6">
        <f t="shared" ca="1" si="34"/>
        <v>4.6716302679406498E-2</v>
      </c>
      <c r="AD61" s="6">
        <f t="shared" ca="1" si="35"/>
        <v>4.4912857053960004E-2</v>
      </c>
      <c r="AE61" s="6">
        <f t="shared" ca="1" si="36"/>
        <v>5.0598066094476896E-2</v>
      </c>
      <c r="AF61" s="6">
        <f t="shared" ca="1" si="37"/>
        <v>4.2552372613147114E-2</v>
      </c>
      <c r="AG61" s="6">
        <f t="shared" ca="1" si="38"/>
        <v>7.6069052878123392E-2</v>
      </c>
      <c r="AH61" s="6">
        <f t="shared" ca="1" si="39"/>
        <v>5.9817277051778008E-2</v>
      </c>
      <c r="AI61" s="6">
        <f t="shared" ca="1" si="40"/>
        <v>8.3116246652464934E-3</v>
      </c>
      <c r="AJ61" s="6">
        <f t="shared" ca="1" si="41"/>
        <v>3.9128879216662214E-2</v>
      </c>
      <c r="AK61" s="6">
        <f t="shared" ca="1" si="42"/>
        <v>1.949244105974153E-2</v>
      </c>
      <c r="AL61" s="6">
        <f t="shared" ca="1" si="43"/>
        <v>2.9006483416431413E-2</v>
      </c>
      <c r="AM61" s="6">
        <f t="shared" ca="1" si="44"/>
        <v>7.5943470815776071E-2</v>
      </c>
      <c r="AN61" s="6">
        <f t="shared" ca="1" si="45"/>
        <v>1.693233808128447E-2</v>
      </c>
      <c r="AO61" s="6">
        <f t="shared" ca="1" si="46"/>
        <v>1.3468379469325657E-2</v>
      </c>
      <c r="AP61" s="6">
        <f t="shared" ca="1" si="47"/>
        <v>6.8564547018371447E-2</v>
      </c>
      <c r="AQ61" s="6">
        <f t="shared" ca="1" si="48"/>
        <v>4.9985975515824767E-2</v>
      </c>
      <c r="AR61" s="6">
        <f t="shared" ca="1" si="49"/>
        <v>7.5170462083201606E-2</v>
      </c>
      <c r="AS61" s="6">
        <f t="shared" ca="1" si="50"/>
        <v>1.8049126928862541E-2</v>
      </c>
      <c r="AT61" s="6">
        <f t="shared" ca="1" si="51"/>
        <v>2.719036638907488E-2</v>
      </c>
      <c r="AU61" s="6">
        <f t="shared" ca="1" si="52"/>
        <v>1.3831593450033739E-2</v>
      </c>
      <c r="AV61" s="6">
        <f t="shared" ca="1" si="78"/>
        <v>0.99999999999999978</v>
      </c>
      <c r="AW61" s="6">
        <f t="shared" ca="1" si="53"/>
        <v>1.1083059104615132E-3</v>
      </c>
      <c r="AX61" s="6">
        <f t="shared" ca="1" si="54"/>
        <v>4.4887365589820136E-3</v>
      </c>
      <c r="AY61" s="6">
        <f t="shared" ca="1" si="55"/>
        <v>3.2433493039078823E-3</v>
      </c>
      <c r="AZ61" s="6">
        <f t="shared" ca="1" si="56"/>
        <v>1.2957934287728935E-2</v>
      </c>
      <c r="BA61" s="6">
        <f t="shared" ca="1" si="57"/>
        <v>3.2760622467670601E-3</v>
      </c>
      <c r="BB61" s="6">
        <f t="shared" ca="1" si="58"/>
        <v>5.0441378981634739E-3</v>
      </c>
      <c r="BC61" s="6">
        <f t="shared" ca="1" si="59"/>
        <v>3.0740625997277525E-3</v>
      </c>
      <c r="BD61" s="6">
        <f t="shared" ca="1" si="60"/>
        <v>3.7564454095897833E-3</v>
      </c>
      <c r="BE61" s="6">
        <f t="shared" ca="1" si="61"/>
        <v>4.6900030185936222E-3</v>
      </c>
      <c r="BF61" s="6">
        <f t="shared" ca="1" si="62"/>
        <v>3.8230249337851074E-3</v>
      </c>
      <c r="BG61" s="6">
        <f t="shared" ca="1" si="63"/>
        <v>5.3073503031078476E-4</v>
      </c>
      <c r="BH61" s="6">
        <f t="shared" ca="1" si="64"/>
        <v>2.7247744167501775E-3</v>
      </c>
      <c r="BI61" s="6">
        <f t="shared" ca="1" si="65"/>
        <v>1.4820075602554282E-3</v>
      </c>
      <c r="BJ61" s="6">
        <f t="shared" ca="1" si="66"/>
        <v>2.4301591129129805E-3</v>
      </c>
      <c r="BK61" s="6">
        <f t="shared" ca="1" si="67"/>
        <v>1.7232987956942E-3</v>
      </c>
      <c r="BL61" s="6">
        <f t="shared" ca="1" si="68"/>
        <v>5.506670072389253E-4</v>
      </c>
      <c r="BM61" s="6">
        <f t="shared" ca="1" si="69"/>
        <v>1.1774418594928295E-5</v>
      </c>
      <c r="BN61" s="6">
        <f t="shared" ca="1" si="70"/>
        <v>9.0685080096081455E-4</v>
      </c>
      <c r="BO61" s="6">
        <f t="shared" ca="1" si="71"/>
        <v>9.8183897224990283E-4</v>
      </c>
      <c r="BP61" s="6">
        <f t="shared" ca="1" si="72"/>
        <v>-1.9738058303796842E-4</v>
      </c>
      <c r="BQ61" s="6">
        <f t="shared" ca="1" si="73"/>
        <v>4.1769810985985351E-4</v>
      </c>
      <c r="BR61" s="6">
        <f t="shared" ca="1" si="74"/>
        <v>3.9116478113317621E-4</v>
      </c>
      <c r="BS61" s="6">
        <f t="shared" ca="1" si="75"/>
        <v>2.4098345843418048E-6</v>
      </c>
      <c r="BT61" s="6">
        <f t="shared" ca="1" si="76"/>
        <v>5.7418060425214683E-2</v>
      </c>
      <c r="BU61">
        <f ca="1">SQRT(BV61)</f>
        <v>0.11114997000474085</v>
      </c>
      <c r="BV61" s="6" cm="1">
        <f t="array" aca="1" ref="BV61" ca="1">MMULT(Y61:AU61,MMULT($Y$11:$AU$33,TRANSPOSE(Y61:AU61)))</f>
        <v>1.2354315832054789E-2</v>
      </c>
    </row>
    <row r="62" spans="1:74" x14ac:dyDescent="0.25">
      <c r="A62" s="16">
        <f t="shared" si="77"/>
        <v>26</v>
      </c>
      <c r="B62" s="15">
        <f t="shared" ca="1" si="29"/>
        <v>0.31640183565607805</v>
      </c>
      <c r="C62" s="15">
        <f t="shared" ca="1" si="29"/>
        <v>0.20523267775836362</v>
      </c>
      <c r="D62" s="15">
        <f t="shared" ca="1" si="29"/>
        <v>0.14170566073577662</v>
      </c>
      <c r="E62" s="15">
        <f t="shared" ca="1" si="29"/>
        <v>0.60129582515118329</v>
      </c>
      <c r="F62" s="15">
        <f t="shared" ca="1" si="29"/>
        <v>0.17254186650503167</v>
      </c>
      <c r="G62" s="15">
        <f t="shared" ca="1" si="29"/>
        <v>0.79856374932412433</v>
      </c>
      <c r="H62" s="15">
        <f t="shared" ca="1" si="29"/>
        <v>0.36555731948318815</v>
      </c>
      <c r="I62" s="15">
        <f t="shared" ca="1" si="29"/>
        <v>0.21151826186017619</v>
      </c>
      <c r="J62" s="15">
        <f t="shared" ca="1" si="29"/>
        <v>2.8640177155374147E-2</v>
      </c>
      <c r="K62" s="15">
        <f t="shared" ca="1" si="29"/>
        <v>2.6183755711486234E-2</v>
      </c>
      <c r="L62" s="15">
        <f t="shared" ca="1" si="29"/>
        <v>0.95956596026358376</v>
      </c>
      <c r="M62" s="15">
        <f t="shared" ca="1" si="29"/>
        <v>6.4734152425066638E-2</v>
      </c>
      <c r="N62" s="15">
        <f t="shared" ca="1" si="29"/>
        <v>0.50654864338503547</v>
      </c>
      <c r="O62" s="15">
        <f t="shared" ca="1" si="29"/>
        <v>0.14688095030474635</v>
      </c>
      <c r="P62" s="15">
        <f t="shared" ca="1" si="29"/>
        <v>0.15274262090072299</v>
      </c>
      <c r="Q62" s="15">
        <f t="shared" ca="1" si="29"/>
        <v>0.42756098675915877</v>
      </c>
      <c r="R62" s="15">
        <f t="shared" ca="1" si="79"/>
        <v>0.76387138249523379</v>
      </c>
      <c r="S62" s="15">
        <f t="shared" ca="1" si="79"/>
        <v>0.72349145339405829</v>
      </c>
      <c r="T62" s="15">
        <f t="shared" ca="1" si="79"/>
        <v>0.69199164449298201</v>
      </c>
      <c r="U62" s="15">
        <f t="shared" ca="1" si="79"/>
        <v>0.55497859415337836</v>
      </c>
      <c r="V62" s="15">
        <f t="shared" ca="1" si="79"/>
        <v>0.89981604982971253</v>
      </c>
      <c r="W62" s="15">
        <f t="shared" ca="1" si="79"/>
        <v>0.4793922235042074</v>
      </c>
      <c r="X62" s="15">
        <f t="shared" ca="1" si="79"/>
        <v>0.99195811624536445</v>
      </c>
      <c r="Y62" s="6">
        <f t="shared" ca="1" si="30"/>
        <v>3.0925271969458268E-2</v>
      </c>
      <c r="Z62" s="6">
        <f t="shared" ca="1" si="31"/>
        <v>2.0059543471158937E-2</v>
      </c>
      <c r="AA62" s="6">
        <f t="shared" ca="1" si="32"/>
        <v>1.3850381394844768E-2</v>
      </c>
      <c r="AB62" s="6">
        <f t="shared" ca="1" si="33"/>
        <v>5.8770951465378946E-2</v>
      </c>
      <c r="AC62" s="6">
        <f t="shared" ca="1" si="34"/>
        <v>1.6864327404174984E-2</v>
      </c>
      <c r="AD62" s="6">
        <f t="shared" ca="1" si="35"/>
        <v>7.8052015980219033E-2</v>
      </c>
      <c r="AE62" s="6">
        <f t="shared" ca="1" si="36"/>
        <v>3.5729753280357025E-2</v>
      </c>
      <c r="AF62" s="6">
        <f t="shared" ca="1" si="37"/>
        <v>2.0673899571313638E-2</v>
      </c>
      <c r="AG62" s="6">
        <f t="shared" ca="1" si="38"/>
        <v>2.7993050860367118E-3</v>
      </c>
      <c r="AH62" s="6">
        <f t="shared" ca="1" si="39"/>
        <v>2.559213238698582E-3</v>
      </c>
      <c r="AI62" s="6">
        <f t="shared" ca="1" si="40"/>
        <v>9.3788451739709941E-2</v>
      </c>
      <c r="AJ62" s="6">
        <f t="shared" ca="1" si="41"/>
        <v>6.3271480878309356E-3</v>
      </c>
      <c r="AK62" s="6">
        <f t="shared" ca="1" si="42"/>
        <v>4.9510315039606893E-2</v>
      </c>
      <c r="AL62" s="6">
        <f t="shared" ca="1" si="43"/>
        <v>1.4356216757996887E-2</v>
      </c>
      <c r="AM62" s="6">
        <f t="shared" ca="1" si="44"/>
        <v>1.4929139342343063E-2</v>
      </c>
      <c r="AN62" s="6">
        <f t="shared" ca="1" si="45"/>
        <v>4.1790022398698834E-2</v>
      </c>
      <c r="AO62" s="6">
        <f t="shared" ca="1" si="46"/>
        <v>7.4661166880930496E-2</v>
      </c>
      <c r="AP62" s="6">
        <f t="shared" ca="1" si="47"/>
        <v>7.0714412631000451E-2</v>
      </c>
      <c r="AQ62" s="6">
        <f t="shared" ca="1" si="48"/>
        <v>6.76356057232219E-2</v>
      </c>
      <c r="AR62" s="6">
        <f t="shared" ca="1" si="49"/>
        <v>5.4243882390355311E-2</v>
      </c>
      <c r="AS62" s="6">
        <f t="shared" ca="1" si="50"/>
        <v>8.7948465930251046E-2</v>
      </c>
      <c r="AT62" s="6">
        <f t="shared" ca="1" si="51"/>
        <v>4.6856033123732432E-2</v>
      </c>
      <c r="AU62" s="6">
        <f t="shared" ca="1" si="52"/>
        <v>9.695447709268086E-2</v>
      </c>
      <c r="AV62" s="6">
        <f t="shared" ca="1" si="78"/>
        <v>1</v>
      </c>
      <c r="AW62" s="6">
        <f t="shared" ca="1" si="53"/>
        <v>2.0171548297511581E-3</v>
      </c>
      <c r="AX62" s="6">
        <f t="shared" ca="1" si="54"/>
        <v>1.3084187274217971E-3</v>
      </c>
      <c r="AY62" s="6">
        <f t="shared" ca="1" si="55"/>
        <v>8.9926018139846193E-4</v>
      </c>
      <c r="AZ62" s="6">
        <f t="shared" ca="1" si="56"/>
        <v>8.6055341561877257E-3</v>
      </c>
      <c r="BA62" s="6">
        <f t="shared" ca="1" si="57"/>
        <v>1.1826403879836901E-3</v>
      </c>
      <c r="BB62" s="6">
        <f t="shared" ca="1" si="58"/>
        <v>8.7659783335732044E-3</v>
      </c>
      <c r="BC62" s="6">
        <f t="shared" ca="1" si="59"/>
        <v>2.1707449856198111E-3</v>
      </c>
      <c r="BD62" s="6">
        <f t="shared" ca="1" si="60"/>
        <v>1.8250539364516446E-3</v>
      </c>
      <c r="BE62" s="6">
        <f t="shared" ca="1" si="61"/>
        <v>1.7258988782877747E-4</v>
      </c>
      <c r="BF62" s="6">
        <f t="shared" ca="1" si="62"/>
        <v>1.635637144423778E-4</v>
      </c>
      <c r="BG62" s="6">
        <f t="shared" ca="1" si="63"/>
        <v>5.9888191276260341E-3</v>
      </c>
      <c r="BH62" s="6">
        <f t="shared" ca="1" si="64"/>
        <v>4.4059660245444047E-4</v>
      </c>
      <c r="BI62" s="6">
        <f t="shared" ca="1" si="65"/>
        <v>3.7642623093968913E-3</v>
      </c>
      <c r="BJ62" s="6">
        <f t="shared" ca="1" si="66"/>
        <v>1.2027618267451581E-3</v>
      </c>
      <c r="BK62" s="6">
        <f t="shared" ca="1" si="67"/>
        <v>3.3876997684001355E-4</v>
      </c>
      <c r="BL62" s="6">
        <f t="shared" ca="1" si="68"/>
        <v>1.3590790861998574E-3</v>
      </c>
      <c r="BM62" s="6">
        <f t="shared" ca="1" si="69"/>
        <v>6.5270794726567612E-5</v>
      </c>
      <c r="BN62" s="6">
        <f t="shared" ca="1" si="70"/>
        <v>9.3528542844035351E-4</v>
      </c>
      <c r="BO62" s="6">
        <f t="shared" ca="1" si="71"/>
        <v>1.3285181078393547E-3</v>
      </c>
      <c r="BP62" s="6">
        <f t="shared" ca="1" si="72"/>
        <v>-1.4243213139491861E-4</v>
      </c>
      <c r="BQ62" s="6">
        <f t="shared" ca="1" si="73"/>
        <v>2.0353288072563125E-3</v>
      </c>
      <c r="BR62" s="6">
        <f t="shared" ca="1" si="74"/>
        <v>6.7407807895439157E-4</v>
      </c>
      <c r="BS62" s="6">
        <f t="shared" ca="1" si="75"/>
        <v>1.6892070523092747E-5</v>
      </c>
      <c r="BT62" s="6">
        <f t="shared" ca="1" si="76"/>
        <v>4.5118169226266207E-2</v>
      </c>
      <c r="BU62">
        <f ca="1">SQRT(BV62)</f>
        <v>7.9683227740234536E-2</v>
      </c>
      <c r="BV62" s="6" cm="1">
        <f t="array" aca="1" ref="BV62" ca="1">MMULT(Y62:AU62,MMULT($Y$11:$AU$33,TRANSPOSE(Y62:AU62)))</f>
        <v>6.3494167831020824E-3</v>
      </c>
    </row>
    <row r="63" spans="1:74" x14ac:dyDescent="0.25">
      <c r="A63" s="16">
        <f t="shared" si="77"/>
        <v>27</v>
      </c>
      <c r="B63" s="15">
        <f t="shared" ca="1" si="29"/>
        <v>0.11932055909701689</v>
      </c>
      <c r="C63" s="15">
        <f t="shared" ca="1" si="29"/>
        <v>7.5876334160384196E-2</v>
      </c>
      <c r="D63" s="15">
        <f t="shared" ca="1" si="29"/>
        <v>0.65676677284991036</v>
      </c>
      <c r="E63" s="15">
        <f t="shared" ca="1" si="29"/>
        <v>0.76210583794151543</v>
      </c>
      <c r="F63" s="15">
        <f t="shared" ca="1" si="29"/>
        <v>0.65603904425978199</v>
      </c>
      <c r="G63" s="15">
        <f t="shared" ca="1" si="29"/>
        <v>0.55131194369071712</v>
      </c>
      <c r="H63" s="15">
        <f t="shared" ca="1" si="29"/>
        <v>0.76313219013190803</v>
      </c>
      <c r="I63" s="15">
        <f t="shared" ca="1" si="29"/>
        <v>0.894323408413503</v>
      </c>
      <c r="J63" s="15">
        <f t="shared" ca="1" si="29"/>
        <v>0.75488620570781417</v>
      </c>
      <c r="K63" s="15">
        <f t="shared" ca="1" si="29"/>
        <v>0.31282242403741689</v>
      </c>
      <c r="L63" s="15">
        <f t="shared" ca="1" si="29"/>
        <v>0.46961380222438176</v>
      </c>
      <c r="M63" s="15">
        <f t="shared" ca="1" si="29"/>
        <v>0.15812955969192921</v>
      </c>
      <c r="N63" s="15">
        <f t="shared" ca="1" si="29"/>
        <v>0.80922036206940784</v>
      </c>
      <c r="O63" s="15">
        <f t="shared" ca="1" si="29"/>
        <v>0.60091464516630089</v>
      </c>
      <c r="P63" s="15">
        <f t="shared" ca="1" si="29"/>
        <v>0.29218750200641797</v>
      </c>
      <c r="Q63" s="15">
        <f t="shared" ca="1" si="29"/>
        <v>0.52500337668151964</v>
      </c>
      <c r="R63" s="15">
        <f t="shared" ca="1" si="79"/>
        <v>2.6519824175269546E-2</v>
      </c>
      <c r="S63" s="15">
        <f t="shared" ca="1" si="79"/>
        <v>0.22093006181824626</v>
      </c>
      <c r="T63" s="15">
        <f t="shared" ca="1" si="79"/>
        <v>0.76479509001682611</v>
      </c>
      <c r="U63" s="15">
        <f t="shared" ca="1" si="79"/>
        <v>0.17098604102790016</v>
      </c>
      <c r="V63" s="15">
        <f t="shared" ca="1" si="79"/>
        <v>0.63708652545411937</v>
      </c>
      <c r="W63" s="15">
        <f t="shared" ca="1" si="79"/>
        <v>0.69674500409475659</v>
      </c>
      <c r="X63" s="15">
        <f t="shared" ca="1" si="79"/>
        <v>0.11312051832525483</v>
      </c>
      <c r="Y63" s="6">
        <f t="shared" ca="1" si="30"/>
        <v>1.0816019012937805E-2</v>
      </c>
      <c r="Z63" s="6">
        <f t="shared" ca="1" si="31"/>
        <v>6.8779418997145427E-3</v>
      </c>
      <c r="AA63" s="6">
        <f t="shared" ca="1" si="32"/>
        <v>5.9533763133264021E-2</v>
      </c>
      <c r="AB63" s="6">
        <f t="shared" ca="1" si="33"/>
        <v>6.9082405374451594E-2</v>
      </c>
      <c r="AC63" s="6">
        <f t="shared" ca="1" si="34"/>
        <v>5.9467796913136882E-2</v>
      </c>
      <c r="AD63" s="6">
        <f t="shared" ca="1" si="35"/>
        <v>4.9974627257404231E-2</v>
      </c>
      <c r="AE63" s="6">
        <f t="shared" ca="1" si="36"/>
        <v>6.9175440848717434E-2</v>
      </c>
      <c r="AF63" s="6">
        <f t="shared" ca="1" si="37"/>
        <v>8.1067496350321941E-2</v>
      </c>
      <c r="AG63" s="6">
        <f t="shared" ca="1" si="38"/>
        <v>6.8427969289865026E-2</v>
      </c>
      <c r="AH63" s="6">
        <f t="shared" ca="1" si="39"/>
        <v>2.8356331144165612E-2</v>
      </c>
      <c r="AI63" s="6">
        <f t="shared" ca="1" si="40"/>
        <v>4.256895753787928E-2</v>
      </c>
      <c r="AJ63" s="6">
        <f t="shared" ca="1" si="41"/>
        <v>1.4333928176993848E-2</v>
      </c>
      <c r="AK63" s="6">
        <f t="shared" ca="1" si="42"/>
        <v>7.3353183123141694E-2</v>
      </c>
      <c r="AL63" s="6">
        <f t="shared" ca="1" si="43"/>
        <v>5.447095015693719E-2</v>
      </c>
      <c r="AM63" s="6">
        <f t="shared" ca="1" si="44"/>
        <v>2.6485842850222027E-2</v>
      </c>
      <c r="AN63" s="6">
        <f t="shared" ca="1" si="45"/>
        <v>4.7589841574802262E-2</v>
      </c>
      <c r="AO63" s="6">
        <f t="shared" ca="1" si="46"/>
        <v>2.4039354547966936E-3</v>
      </c>
      <c r="AP63" s="6">
        <f t="shared" ca="1" si="47"/>
        <v>2.0026588605009457E-2</v>
      </c>
      <c r="AQ63" s="6">
        <f t="shared" ca="1" si="48"/>
        <v>6.9326177292696564E-2</v>
      </c>
      <c r="AR63" s="6">
        <f t="shared" ca="1" si="49"/>
        <v>1.5499326224251391E-2</v>
      </c>
      <c r="AS63" s="6">
        <f t="shared" ca="1" si="50"/>
        <v>5.7749812977288623E-2</v>
      </c>
      <c r="AT63" s="6">
        <f t="shared" ca="1" si="51"/>
        <v>6.3157659237340291E-2</v>
      </c>
      <c r="AU63" s="6">
        <f t="shared" ca="1" si="52"/>
        <v>1.0254005564661526E-2</v>
      </c>
      <c r="AV63" s="6">
        <f t="shared" ca="1" si="78"/>
        <v>0.99999999999999989</v>
      </c>
      <c r="AW63" s="6">
        <f t="shared" ca="1" si="53"/>
        <v>7.054937144020866E-4</v>
      </c>
      <c r="AX63" s="6">
        <f t="shared" ca="1" si="54"/>
        <v>4.4862576262737002E-4</v>
      </c>
      <c r="AY63" s="6">
        <f t="shared" ca="1" si="55"/>
        <v>3.8653334596604506E-3</v>
      </c>
      <c r="AZ63" s="6">
        <f t="shared" ca="1" si="56"/>
        <v>1.0115388371611699E-2</v>
      </c>
      <c r="BA63" s="6">
        <f t="shared" ca="1" si="57"/>
        <v>4.1702830316539411E-3</v>
      </c>
      <c r="BB63" s="6">
        <f t="shared" ca="1" si="58"/>
        <v>5.6126224834195894E-3</v>
      </c>
      <c r="BC63" s="6">
        <f t="shared" ca="1" si="59"/>
        <v>4.202722592908225E-3</v>
      </c>
      <c r="BD63" s="6">
        <f t="shared" ca="1" si="60"/>
        <v>7.1564898930692325E-3</v>
      </c>
      <c r="BE63" s="6">
        <f t="shared" ca="1" si="61"/>
        <v>4.218895469092843E-3</v>
      </c>
      <c r="BF63" s="6">
        <f t="shared" ca="1" si="62"/>
        <v>1.8123018354876791E-3</v>
      </c>
      <c r="BG63" s="6">
        <f t="shared" ca="1" si="63"/>
        <v>2.7182215125320323E-3</v>
      </c>
      <c r="BH63" s="6">
        <f t="shared" ca="1" si="64"/>
        <v>9.9815587796278768E-4</v>
      </c>
      <c r="BI63" s="6">
        <f t="shared" ca="1" si="65"/>
        <v>5.5770322261904717E-3</v>
      </c>
      <c r="BJ63" s="6">
        <f t="shared" ca="1" si="66"/>
        <v>4.5635685654305744E-3</v>
      </c>
      <c r="BK63" s="6">
        <f t="shared" ca="1" si="67"/>
        <v>6.0101310351556695E-4</v>
      </c>
      <c r="BL63" s="6">
        <f t="shared" ca="1" si="68"/>
        <v>1.5476985818005222E-3</v>
      </c>
      <c r="BM63" s="6">
        <f t="shared" ca="1" si="69"/>
        <v>2.1015848554334493E-6</v>
      </c>
      <c r="BN63" s="6">
        <f t="shared" ca="1" si="70"/>
        <v>2.6487636405005908E-4</v>
      </c>
      <c r="BO63" s="6">
        <f t="shared" ca="1" si="71"/>
        <v>1.3617248030205345E-3</v>
      </c>
      <c r="BP63" s="6">
        <f t="shared" ca="1" si="72"/>
        <v>-4.0697715060635093E-5</v>
      </c>
      <c r="BQ63" s="6">
        <f t="shared" ca="1" si="73"/>
        <v>1.3364628560952599E-3</v>
      </c>
      <c r="BR63" s="6">
        <f t="shared" ca="1" si="74"/>
        <v>9.0859577244918838E-4</v>
      </c>
      <c r="BS63" s="6">
        <f t="shared" ca="1" si="75"/>
        <v>1.7865228129369568E-6</v>
      </c>
      <c r="BT63" s="6">
        <f t="shared" ca="1" si="76"/>
        <v>6.2148696669587847E-2</v>
      </c>
      <c r="BU63">
        <f ca="1">SQRT(BV63)</f>
        <v>0.11617109436371775</v>
      </c>
      <c r="BV63" s="6" cm="1">
        <f t="array" aca="1" ref="BV63" ca="1">MMULT(Y63:AU63,MMULT($Y$11:$AU$33,TRANSPOSE(Y63:AU63)))</f>
        <v>1.3495723165663815E-2</v>
      </c>
    </row>
    <row r="64" spans="1:74" x14ac:dyDescent="0.25">
      <c r="A64" s="16">
        <f t="shared" si="77"/>
        <v>28</v>
      </c>
      <c r="B64" s="15">
        <f t="shared" ca="1" si="29"/>
        <v>0.57451298588478772</v>
      </c>
      <c r="C64" s="15">
        <f t="shared" ca="1" si="29"/>
        <v>4.2430809140726611E-3</v>
      </c>
      <c r="D64" s="15">
        <f t="shared" ca="1" si="29"/>
        <v>0.40230085809543659</v>
      </c>
      <c r="E64" s="15">
        <f t="shared" ca="1" si="29"/>
        <v>0.96434022543108922</v>
      </c>
      <c r="F64" s="15">
        <f t="shared" ref="F64:U79" ca="1" si="80">RAND()</f>
        <v>0.805342856802854</v>
      </c>
      <c r="G64" s="15">
        <f t="shared" ca="1" si="80"/>
        <v>0.13279740908797499</v>
      </c>
      <c r="H64" s="15">
        <f t="shared" ca="1" si="80"/>
        <v>0.11776150118590301</v>
      </c>
      <c r="I64" s="15">
        <f t="shared" ca="1" si="80"/>
        <v>0.65062574022843622</v>
      </c>
      <c r="J64" s="15">
        <f t="shared" ca="1" si="80"/>
        <v>0.39516041921992873</v>
      </c>
      <c r="K64" s="15">
        <f t="shared" ca="1" si="80"/>
        <v>0.6372506468467638</v>
      </c>
      <c r="L64" s="15">
        <f t="shared" ca="1" si="80"/>
        <v>0.73612546666890133</v>
      </c>
      <c r="M64" s="15">
        <f t="shared" ca="1" si="80"/>
        <v>1.3789878610094286E-3</v>
      </c>
      <c r="N64" s="15">
        <f t="shared" ca="1" si="80"/>
        <v>0.38798204450207918</v>
      </c>
      <c r="O64" s="15">
        <f t="shared" ca="1" si="80"/>
        <v>0.6044480633320084</v>
      </c>
      <c r="P64" s="15">
        <f t="shared" ca="1" si="80"/>
        <v>0.48317073371838071</v>
      </c>
      <c r="Q64" s="15">
        <f t="shared" ca="1" si="80"/>
        <v>0.32277097311349578</v>
      </c>
      <c r="R64" s="15">
        <f t="shared" ca="1" si="80"/>
        <v>0.87664732417703262</v>
      </c>
      <c r="S64" s="15">
        <f t="shared" ca="1" si="80"/>
        <v>0.87749286690671391</v>
      </c>
      <c r="T64" s="15">
        <f t="shared" ca="1" si="80"/>
        <v>0.94513500873307776</v>
      </c>
      <c r="U64" s="15">
        <f t="shared" ca="1" si="80"/>
        <v>1.1482777050030202E-2</v>
      </c>
      <c r="V64" s="15">
        <f t="shared" ca="1" si="79"/>
        <v>0.63581045826564853</v>
      </c>
      <c r="W64" s="15">
        <f t="shared" ca="1" si="79"/>
        <v>5.2630505119700688E-3</v>
      </c>
      <c r="X64" s="15">
        <f t="shared" ca="1" si="79"/>
        <v>0.63095711000331633</v>
      </c>
      <c r="Y64" s="6">
        <f t="shared" ca="1" si="30"/>
        <v>5.1282063349388146E-2</v>
      </c>
      <c r="Z64" s="6">
        <f t="shared" ca="1" si="31"/>
        <v>3.7874504071817454E-4</v>
      </c>
      <c r="AA64" s="6">
        <f t="shared" ca="1" si="32"/>
        <v>3.5910098809325566E-2</v>
      </c>
      <c r="AB64" s="6">
        <f t="shared" ca="1" si="33"/>
        <v>8.6078744512204458E-2</v>
      </c>
      <c r="AC64" s="6">
        <f t="shared" ca="1" si="34"/>
        <v>7.1886353163866309E-2</v>
      </c>
      <c r="AD64" s="6">
        <f t="shared" ca="1" si="35"/>
        <v>1.1853735795016203E-2</v>
      </c>
      <c r="AE64" s="6">
        <f t="shared" ca="1" si="36"/>
        <v>1.0511603588270486E-2</v>
      </c>
      <c r="AF64" s="6">
        <f t="shared" ca="1" si="37"/>
        <v>5.8076024819094851E-2</v>
      </c>
      <c r="AG64" s="6">
        <f t="shared" ca="1" si="38"/>
        <v>3.5272730381191095E-2</v>
      </c>
      <c r="AH64" s="6">
        <f t="shared" ca="1" si="39"/>
        <v>5.6882139906212381E-2</v>
      </c>
      <c r="AI64" s="6">
        <f t="shared" ca="1" si="40"/>
        <v>6.5707884316444101E-2</v>
      </c>
      <c r="AJ64" s="6">
        <f t="shared" ca="1" si="41"/>
        <v>1.2309093890613008E-4</v>
      </c>
      <c r="AK64" s="6">
        <f t="shared" ca="1" si="42"/>
        <v>3.4631975731477693E-2</v>
      </c>
      <c r="AL64" s="6">
        <f t="shared" ca="1" si="43"/>
        <v>5.395412225098635E-2</v>
      </c>
      <c r="AM64" s="6">
        <f t="shared" ca="1" si="44"/>
        <v>4.312868948811769E-2</v>
      </c>
      <c r="AN64" s="6">
        <f t="shared" ca="1" si="45"/>
        <v>2.8811118107379637E-2</v>
      </c>
      <c r="AO64" s="6">
        <f t="shared" ca="1" si="46"/>
        <v>7.8251118282874954E-2</v>
      </c>
      <c r="AP64" s="6">
        <f t="shared" ca="1" si="47"/>
        <v>7.8326592949059137E-2</v>
      </c>
      <c r="AQ64" s="6">
        <f t="shared" ca="1" si="48"/>
        <v>8.4364452296808543E-2</v>
      </c>
      <c r="AR64" s="6">
        <f t="shared" ca="1" si="49"/>
        <v>1.0249733506017542E-3</v>
      </c>
      <c r="AS64" s="6">
        <f t="shared" ca="1" si="50"/>
        <v>5.6753586080857024E-2</v>
      </c>
      <c r="AT64" s="6">
        <f t="shared" ca="1" si="51"/>
        <v>4.6978936315985085E-4</v>
      </c>
      <c r="AU64" s="6">
        <f t="shared" ca="1" si="52"/>
        <v>5.6320367478039444E-2</v>
      </c>
      <c r="AV64" s="6">
        <f t="shared" ca="1" si="78"/>
        <v>1</v>
      </c>
      <c r="AW64" s="6">
        <f t="shared" ca="1" si="53"/>
        <v>3.3449620707292106E-3</v>
      </c>
      <c r="AX64" s="6">
        <f t="shared" ca="1" si="54"/>
        <v>2.470430620249604E-5</v>
      </c>
      <c r="AY64" s="6">
        <f t="shared" ca="1" si="55"/>
        <v>2.3315258294136477E-3</v>
      </c>
      <c r="AZ64" s="6">
        <f t="shared" ca="1" si="56"/>
        <v>1.2604076632278085E-2</v>
      </c>
      <c r="BA64" s="6">
        <f t="shared" ca="1" si="57"/>
        <v>5.0411559594959396E-3</v>
      </c>
      <c r="BB64" s="6">
        <f t="shared" ca="1" si="58"/>
        <v>1.3312864484800407E-3</v>
      </c>
      <c r="BC64" s="6">
        <f t="shared" ca="1" si="59"/>
        <v>6.3862771738213819E-4</v>
      </c>
      <c r="BD64" s="6">
        <f t="shared" ca="1" si="60"/>
        <v>5.1268449546220587E-3</v>
      </c>
      <c r="BE64" s="6">
        <f t="shared" ca="1" si="61"/>
        <v>2.1747242236192055E-3</v>
      </c>
      <c r="BF64" s="6">
        <f t="shared" ca="1" si="62"/>
        <v>3.6354352766721095E-3</v>
      </c>
      <c r="BG64" s="6">
        <f t="shared" ca="1" si="63"/>
        <v>4.1957472069404705E-3</v>
      </c>
      <c r="BH64" s="6">
        <f t="shared" ca="1" si="64"/>
        <v>8.5715473578492223E-6</v>
      </c>
      <c r="BI64" s="6">
        <f t="shared" ca="1" si="65"/>
        <v>2.633064258259351E-3</v>
      </c>
      <c r="BJ64" s="6">
        <f t="shared" ca="1" si="66"/>
        <v>4.5202687959472222E-3</v>
      </c>
      <c r="BK64" s="6">
        <f t="shared" ca="1" si="67"/>
        <v>9.7867029063020855E-4</v>
      </c>
      <c r="BL64" s="6">
        <f t="shared" ca="1" si="68"/>
        <v>9.3698413693582637E-4</v>
      </c>
      <c r="BM64" s="6">
        <f t="shared" ca="1" si="69"/>
        <v>6.8409226535547538E-5</v>
      </c>
      <c r="BN64" s="6">
        <f t="shared" ca="1" si="70"/>
        <v>1.0359659130155672E-3</v>
      </c>
      <c r="BO64" s="6">
        <f t="shared" ca="1" si="71"/>
        <v>1.6571109452750612E-3</v>
      </c>
      <c r="BP64" s="6">
        <f t="shared" ca="1" si="72"/>
        <v>-2.6913475311117526E-6</v>
      </c>
      <c r="BQ64" s="6">
        <f t="shared" ca="1" si="73"/>
        <v>1.3134078854437098E-3</v>
      </c>
      <c r="BR64" s="6">
        <f t="shared" ca="1" si="74"/>
        <v>6.7584618312813283E-6</v>
      </c>
      <c r="BS64" s="6">
        <f t="shared" ca="1" si="75"/>
        <v>9.8125186979876006E-6</v>
      </c>
      <c r="BT64" s="6">
        <f t="shared" ca="1" si="76"/>
        <v>5.3615423258233895E-2</v>
      </c>
      <c r="BU64">
        <f ca="1">SQRT(BV64)</f>
        <v>9.8028496208740101E-2</v>
      </c>
      <c r="BV64" s="6" cm="1">
        <f t="array" aca="1" ref="BV64" ca="1">MMULT(Y64:AU64,MMULT($Y$11:$AU$33,TRANSPOSE(Y64:AU64)))</f>
        <v>9.609586068946973E-3</v>
      </c>
    </row>
    <row r="65" spans="1:74" x14ac:dyDescent="0.25">
      <c r="A65" s="16">
        <f t="shared" si="77"/>
        <v>29</v>
      </c>
      <c r="B65" s="15">
        <f t="shared" ref="B65:Q80" ca="1" si="81">RAND()</f>
        <v>0.30716014823711679</v>
      </c>
      <c r="C65" s="15">
        <f t="shared" ca="1" si="81"/>
        <v>2.6168585913461939E-3</v>
      </c>
      <c r="D65" s="15">
        <f t="shared" ca="1" si="81"/>
        <v>0.14536240570651349</v>
      </c>
      <c r="E65" s="15">
        <f t="shared" ca="1" si="81"/>
        <v>0.96236559620008832</v>
      </c>
      <c r="F65" s="15">
        <f t="shared" ca="1" si="81"/>
        <v>0.72336647083359773</v>
      </c>
      <c r="G65" s="15">
        <f t="shared" ca="1" si="81"/>
        <v>0.39929222552017529</v>
      </c>
      <c r="H65" s="15">
        <f t="shared" ca="1" si="81"/>
        <v>6.2868231971075939E-2</v>
      </c>
      <c r="I65" s="15">
        <f t="shared" ca="1" si="81"/>
        <v>0.68129005817814448</v>
      </c>
      <c r="J65" s="15">
        <f t="shared" ca="1" si="81"/>
        <v>0.95389825727893307</v>
      </c>
      <c r="K65" s="15">
        <f t="shared" ca="1" si="81"/>
        <v>2.0621763891365053E-2</v>
      </c>
      <c r="L65" s="15">
        <f t="shared" ca="1" si="81"/>
        <v>0.66351065799708409</v>
      </c>
      <c r="M65" s="15">
        <f t="shared" ca="1" si="81"/>
        <v>0.31993040998255118</v>
      </c>
      <c r="N65" s="15">
        <f t="shared" ca="1" si="81"/>
        <v>0.45693158641980947</v>
      </c>
      <c r="O65" s="15">
        <f t="shared" ca="1" si="81"/>
        <v>0.19081161477928499</v>
      </c>
      <c r="P65" s="15">
        <f t="shared" ca="1" si="81"/>
        <v>0.54733198115338899</v>
      </c>
      <c r="Q65" s="15">
        <f t="shared" ca="1" si="81"/>
        <v>0.76259918897042989</v>
      </c>
      <c r="R65" s="15">
        <f t="shared" ca="1" si="80"/>
        <v>0.42693927378022012</v>
      </c>
      <c r="S65" s="15">
        <f t="shared" ca="1" si="80"/>
        <v>0.53493339256627792</v>
      </c>
      <c r="T65" s="15">
        <f t="shared" ca="1" si="80"/>
        <v>0.64070339264553966</v>
      </c>
      <c r="U65" s="15">
        <f t="shared" ca="1" si="80"/>
        <v>0.54322437837753668</v>
      </c>
      <c r="V65" s="15">
        <f t="shared" ca="1" si="79"/>
        <v>9.7738686641159145E-2</v>
      </c>
      <c r="W65" s="15">
        <f t="shared" ca="1" si="79"/>
        <v>0.80543695076520549</v>
      </c>
      <c r="X65" s="15">
        <f t="shared" ca="1" si="79"/>
        <v>0.58989280562121571</v>
      </c>
      <c r="Y65" s="6">
        <f t="shared" ca="1" si="30"/>
        <v>2.8338875327659323E-2</v>
      </c>
      <c r="Z65" s="6">
        <f t="shared" ca="1" si="31"/>
        <v>2.4143375954170326E-4</v>
      </c>
      <c r="AA65" s="6">
        <f t="shared" ca="1" si="32"/>
        <v>1.341126808372772E-2</v>
      </c>
      <c r="AB65" s="6">
        <f t="shared" ca="1" si="33"/>
        <v>8.8788727336104614E-2</v>
      </c>
      <c r="AC65" s="6">
        <f t="shared" ca="1" si="34"/>
        <v>6.6738450123866436E-2</v>
      </c>
      <c r="AD65" s="6">
        <f t="shared" ca="1" si="35"/>
        <v>3.6839064778627195E-2</v>
      </c>
      <c r="AE65" s="6">
        <f t="shared" ca="1" si="36"/>
        <v>5.8002804013603457E-3</v>
      </c>
      <c r="AF65" s="6">
        <f t="shared" ca="1" si="37"/>
        <v>6.2856441929373882E-2</v>
      </c>
      <c r="AG65" s="6">
        <f t="shared" ca="1" si="38"/>
        <v>8.8007522927196657E-2</v>
      </c>
      <c r="AH65" s="6">
        <f t="shared" ca="1" si="39"/>
        <v>1.90258273837883E-3</v>
      </c>
      <c r="AI65" s="6">
        <f t="shared" ca="1" si="40"/>
        <v>6.121609825841471E-2</v>
      </c>
      <c r="AJ65" s="6">
        <f t="shared" ca="1" si="41"/>
        <v>2.9517071319497667E-2</v>
      </c>
      <c r="AK65" s="6">
        <f t="shared" ca="1" si="42"/>
        <v>4.2156924767546532E-2</v>
      </c>
      <c r="AL65" s="6">
        <f t="shared" ca="1" si="43"/>
        <v>1.7604453550807649E-2</v>
      </c>
      <c r="AM65" s="6">
        <f t="shared" ca="1" si="44"/>
        <v>5.0497347607648971E-2</v>
      </c>
      <c r="AN65" s="6">
        <f t="shared" ca="1" si="45"/>
        <v>7.0358096469350706E-2</v>
      </c>
      <c r="AO65" s="6">
        <f t="shared" ca="1" si="46"/>
        <v>3.9389806658118566E-2</v>
      </c>
      <c r="AP65" s="6">
        <f t="shared" ca="1" si="47"/>
        <v>4.9353442520268166E-2</v>
      </c>
      <c r="AQ65" s="6">
        <f t="shared" ca="1" si="48"/>
        <v>5.9111879162702739E-2</v>
      </c>
      <c r="AR65" s="6">
        <f t="shared" ca="1" si="49"/>
        <v>5.0118376430468244E-2</v>
      </c>
      <c r="AS65" s="6">
        <f t="shared" ca="1" si="50"/>
        <v>9.0174603421365046E-3</v>
      </c>
      <c r="AT65" s="6">
        <f t="shared" ca="1" si="51"/>
        <v>7.4310347429592361E-2</v>
      </c>
      <c r="AU65" s="6">
        <f t="shared" ca="1" si="52"/>
        <v>5.4424048077610483E-2</v>
      </c>
      <c r="AV65" s="6">
        <f t="shared" ca="1" si="78"/>
        <v>1.0000000000000002</v>
      </c>
      <c r="AW65" s="6">
        <f t="shared" ca="1" si="53"/>
        <v>1.8484525954487604E-3</v>
      </c>
      <c r="AX65" s="6">
        <f t="shared" ca="1" si="54"/>
        <v>1.5747938275385122E-5</v>
      </c>
      <c r="AY65" s="6">
        <f t="shared" ca="1" si="55"/>
        <v>8.7074998340806048E-4</v>
      </c>
      <c r="AZ65" s="6">
        <f t="shared" ca="1" si="56"/>
        <v>1.3000885756042106E-2</v>
      </c>
      <c r="BA65" s="6">
        <f t="shared" ca="1" si="57"/>
        <v>4.6801502755680607E-3</v>
      </c>
      <c r="BB65" s="6">
        <f t="shared" ca="1" si="58"/>
        <v>4.1373747958077991E-3</v>
      </c>
      <c r="BC65" s="6">
        <f t="shared" ca="1" si="59"/>
        <v>3.523934099865137E-4</v>
      </c>
      <c r="BD65" s="6">
        <f t="shared" ca="1" si="60"/>
        <v>5.5488514094227479E-3</v>
      </c>
      <c r="BE65" s="6">
        <f t="shared" ca="1" si="61"/>
        <v>5.4260639849007981E-3</v>
      </c>
      <c r="BF65" s="6">
        <f t="shared" ca="1" si="62"/>
        <v>1.2159733117098171E-4</v>
      </c>
      <c r="BG65" s="6">
        <f t="shared" ca="1" si="63"/>
        <v>3.908926241645223E-3</v>
      </c>
      <c r="BH65" s="6">
        <f t="shared" ca="1" si="64"/>
        <v>2.0554475977556069E-3</v>
      </c>
      <c r="BI65" s="6">
        <f t="shared" ca="1" si="65"/>
        <v>3.2051850782126574E-3</v>
      </c>
      <c r="BJ65" s="6">
        <f t="shared" ca="1" si="66"/>
        <v>1.4748986497313155E-3</v>
      </c>
      <c r="BK65" s="6">
        <f t="shared" ca="1" si="67"/>
        <v>1.1458788673105445E-3</v>
      </c>
      <c r="BL65" s="6">
        <f t="shared" ca="1" si="68"/>
        <v>2.2881590381560513E-3</v>
      </c>
      <c r="BM65" s="6">
        <f t="shared" ca="1" si="69"/>
        <v>3.4435625534777349E-5</v>
      </c>
      <c r="BN65" s="6">
        <f t="shared" ca="1" si="70"/>
        <v>6.5276022122171332E-4</v>
      </c>
      <c r="BO65" s="6">
        <f t="shared" ca="1" si="71"/>
        <v>1.1610926081955623E-3</v>
      </c>
      <c r="BP65" s="6">
        <f t="shared" ca="1" si="72"/>
        <v>-1.3159948850404707E-4</v>
      </c>
      <c r="BQ65" s="6">
        <f t="shared" ca="1" si="73"/>
        <v>2.0868467242165801E-4</v>
      </c>
      <c r="BR65" s="6">
        <f t="shared" ca="1" si="74"/>
        <v>1.0690400553008425E-3</v>
      </c>
      <c r="BS65" s="6">
        <f t="shared" ca="1" si="75"/>
        <v>9.4821289933870168E-6</v>
      </c>
      <c r="BT65" s="6">
        <f t="shared" ca="1" si="76"/>
        <v>5.3084658776006502E-2</v>
      </c>
      <c r="BU65">
        <f ca="1">SQRT(BV65)</f>
        <v>0.10142162021672843</v>
      </c>
      <c r="BV65" s="6" cm="1">
        <f t="array" aca="1" ref="BV65" ca="1">MMULT(Y65:AU65,MMULT($Y$11:$AU$33,TRANSPOSE(Y65:AU65)))</f>
        <v>1.0286345047386297E-2</v>
      </c>
    </row>
    <row r="66" spans="1:74" x14ac:dyDescent="0.25">
      <c r="A66" s="16">
        <f t="shared" si="77"/>
        <v>30</v>
      </c>
      <c r="B66" s="15">
        <f t="shared" ca="1" si="81"/>
        <v>0.73166950311263579</v>
      </c>
      <c r="C66" s="15">
        <f t="shared" ca="1" si="81"/>
        <v>0.29167003161830818</v>
      </c>
      <c r="D66" s="15">
        <f t="shared" ca="1" si="81"/>
        <v>0.23314341620165502</v>
      </c>
      <c r="E66" s="15">
        <f t="shared" ca="1" si="81"/>
        <v>0.78459595831467188</v>
      </c>
      <c r="F66" s="15">
        <f t="shared" ca="1" si="81"/>
        <v>0.35103950941615092</v>
      </c>
      <c r="G66" s="15">
        <f t="shared" ca="1" si="81"/>
        <v>0.82695646798649747</v>
      </c>
      <c r="H66" s="15">
        <f t="shared" ca="1" si="81"/>
        <v>0.3658242940965446</v>
      </c>
      <c r="I66" s="15">
        <f t="shared" ca="1" si="81"/>
        <v>0.31932453496539515</v>
      </c>
      <c r="J66" s="15">
        <f t="shared" ca="1" si="81"/>
        <v>0.99417608639055777</v>
      </c>
      <c r="K66" s="15">
        <f t="shared" ca="1" si="81"/>
        <v>0.25512513826167638</v>
      </c>
      <c r="L66" s="15">
        <f t="shared" ca="1" si="81"/>
        <v>0.42943316992308722</v>
      </c>
      <c r="M66" s="15">
        <f t="shared" ca="1" si="81"/>
        <v>0.9882294023910827</v>
      </c>
      <c r="N66" s="15">
        <f t="shared" ca="1" si="81"/>
        <v>0.87231331706992565</v>
      </c>
      <c r="O66" s="15">
        <f t="shared" ca="1" si="81"/>
        <v>0.61849189784496994</v>
      </c>
      <c r="P66" s="15">
        <f t="shared" ca="1" si="81"/>
        <v>0.98515606443068171</v>
      </c>
      <c r="Q66" s="15">
        <f t="shared" ca="1" si="81"/>
        <v>0.53977181777169414</v>
      </c>
      <c r="R66" s="15">
        <f t="shared" ca="1" si="80"/>
        <v>0.57599987428450838</v>
      </c>
      <c r="S66" s="15">
        <f t="shared" ca="1" si="80"/>
        <v>0.26844308969092845</v>
      </c>
      <c r="T66" s="15">
        <f t="shared" ca="1" si="80"/>
        <v>0.30364598091462147</v>
      </c>
      <c r="U66" s="15">
        <f t="shared" ca="1" si="80"/>
        <v>0.80100621494812474</v>
      </c>
      <c r="V66" s="15">
        <f t="shared" ca="1" si="79"/>
        <v>7.982403761482515E-2</v>
      </c>
      <c r="W66" s="15">
        <f t="shared" ca="1" si="79"/>
        <v>0.37706061199188889</v>
      </c>
      <c r="X66" s="15">
        <f t="shared" ca="1" si="79"/>
        <v>0.23254254101887051</v>
      </c>
      <c r="Y66" s="6">
        <f t="shared" ca="1" si="30"/>
        <v>5.9848097569228445E-2</v>
      </c>
      <c r="Z66" s="6">
        <f t="shared" ca="1" si="31"/>
        <v>2.3857624837515239E-2</v>
      </c>
      <c r="AA66" s="6">
        <f t="shared" ca="1" si="32"/>
        <v>1.9070345095840196E-2</v>
      </c>
      <c r="AB66" s="6">
        <f t="shared" ca="1" si="33"/>
        <v>6.4177303093648441E-2</v>
      </c>
      <c r="AC66" s="6">
        <f t="shared" ca="1" si="34"/>
        <v>2.8713847879153275E-2</v>
      </c>
      <c r="AD66" s="6">
        <f t="shared" ca="1" si="35"/>
        <v>6.7642249910669708E-2</v>
      </c>
      <c r="AE66" s="6">
        <f t="shared" ca="1" si="36"/>
        <v>2.9923193399675838E-2</v>
      </c>
      <c r="AF66" s="6">
        <f t="shared" ca="1" si="37"/>
        <v>2.6119669937801768E-2</v>
      </c>
      <c r="AG66" s="6">
        <f t="shared" ca="1" si="38"/>
        <v>8.1320250695396584E-2</v>
      </c>
      <c r="AH66" s="6">
        <f t="shared" ca="1" si="39"/>
        <v>2.0868375820082774E-2</v>
      </c>
      <c r="AI66" s="6">
        <f t="shared" ca="1" si="40"/>
        <v>3.5126184901359103E-2</v>
      </c>
      <c r="AJ66" s="6">
        <f t="shared" ca="1" si="41"/>
        <v>8.0833832001300537E-2</v>
      </c>
      <c r="AK66" s="6">
        <f t="shared" ca="1" si="42"/>
        <v>7.1352287185463575E-2</v>
      </c>
      <c r="AL66" s="6">
        <f t="shared" ca="1" si="43"/>
        <v>5.0590551185382297E-2</v>
      </c>
      <c r="AM66" s="6">
        <f t="shared" ca="1" si="44"/>
        <v>8.0582443321938049E-2</v>
      </c>
      <c r="AN66" s="6">
        <f t="shared" ca="1" si="45"/>
        <v>4.4151514143602494E-2</v>
      </c>
      <c r="AO66" s="6">
        <f t="shared" ca="1" si="46"/>
        <v>4.7114846975842534E-2</v>
      </c>
      <c r="AP66" s="6">
        <f t="shared" ca="1" si="47"/>
        <v>2.1957739328018162E-2</v>
      </c>
      <c r="AQ66" s="6">
        <f t="shared" ca="1" si="48"/>
        <v>2.4837217097300263E-2</v>
      </c>
      <c r="AR66" s="6">
        <f t="shared" ca="1" si="49"/>
        <v>6.5519606737516153E-2</v>
      </c>
      <c r="AS66" s="6">
        <f t="shared" ca="1" si="50"/>
        <v>6.5293370452347253E-3</v>
      </c>
      <c r="AT66" s="6">
        <f t="shared" ca="1" si="51"/>
        <v>3.0842286305500986E-2</v>
      </c>
      <c r="AU66" s="6">
        <f t="shared" ca="1" si="52"/>
        <v>1.9021195532528849E-2</v>
      </c>
      <c r="AV66" s="6">
        <f t="shared" ca="1" si="78"/>
        <v>1</v>
      </c>
      <c r="AW66" s="6">
        <f t="shared" ca="1" si="53"/>
        <v>3.9036966007093923E-3</v>
      </c>
      <c r="AX66" s="6">
        <f t="shared" ca="1" si="54"/>
        <v>1.556155212310266E-3</v>
      </c>
      <c r="AY66" s="6">
        <f t="shared" ca="1" si="55"/>
        <v>1.2381754336815306E-3</v>
      </c>
      <c r="AZ66" s="6">
        <f t="shared" ca="1" si="56"/>
        <v>9.3971589714647273E-3</v>
      </c>
      <c r="BA66" s="6">
        <f t="shared" ca="1" si="57"/>
        <v>2.0136086890663483E-3</v>
      </c>
      <c r="BB66" s="6">
        <f t="shared" ca="1" si="58"/>
        <v>7.5968633187046448E-3</v>
      </c>
      <c r="BC66" s="6">
        <f t="shared" ca="1" si="59"/>
        <v>1.8179700687098921E-3</v>
      </c>
      <c r="BD66" s="6">
        <f t="shared" ca="1" si="60"/>
        <v>2.3057965563955682E-3</v>
      </c>
      <c r="BE66" s="6">
        <f t="shared" ca="1" si="61"/>
        <v>5.0137632427902125E-3</v>
      </c>
      <c r="BF66" s="6">
        <f t="shared" ca="1" si="62"/>
        <v>1.3337337475043641E-3</v>
      </c>
      <c r="BG66" s="6">
        <f t="shared" ca="1" si="63"/>
        <v>2.2429666351845758E-3</v>
      </c>
      <c r="BH66" s="6">
        <f t="shared" ca="1" si="64"/>
        <v>5.6289360148919108E-3</v>
      </c>
      <c r="BI66" s="6">
        <f t="shared" ca="1" si="65"/>
        <v>5.4249043886438562E-3</v>
      </c>
      <c r="BJ66" s="6">
        <f t="shared" ca="1" si="66"/>
        <v>4.2384692837603103E-3</v>
      </c>
      <c r="BK66" s="6">
        <f t="shared" ca="1" si="67"/>
        <v>1.8285657218335141E-3</v>
      </c>
      <c r="BL66" s="6">
        <f t="shared" ca="1" si="68"/>
        <v>1.4358786153341634E-3</v>
      </c>
      <c r="BM66" s="6">
        <f t="shared" ca="1" si="69"/>
        <v>4.1189062989575613E-5</v>
      </c>
      <c r="BN66" s="6">
        <f t="shared" ca="1" si="70"/>
        <v>2.9041821703520689E-4</v>
      </c>
      <c r="BO66" s="6">
        <f t="shared" ca="1" si="71"/>
        <v>4.8785979380637945E-4</v>
      </c>
      <c r="BP66" s="6">
        <f t="shared" ca="1" si="72"/>
        <v>-1.7203962593651971E-4</v>
      </c>
      <c r="BQ66" s="6">
        <f t="shared" ca="1" si="73"/>
        <v>1.5110380425499838E-4</v>
      </c>
      <c r="BR66" s="6">
        <f t="shared" ca="1" si="74"/>
        <v>4.4370186115570503E-4</v>
      </c>
      <c r="BS66" s="6">
        <f t="shared" ca="1" si="75"/>
        <v>3.3140024680022709E-6</v>
      </c>
      <c r="BT66" s="6">
        <f t="shared" ca="1" si="76"/>
        <v>5.8222189616758624E-2</v>
      </c>
      <c r="BU66">
        <f ca="1">SQRT(BV66)</f>
        <v>0.11612855746994846</v>
      </c>
      <c r="BV66" s="6" cm="1">
        <f t="array" aca="1" ref="BV66" ca="1">MMULT(Y66:AU66,MMULT($Y$11:$AU$33,TRANSPOSE(Y66:AU66)))</f>
        <v>1.3485841860051122E-2</v>
      </c>
    </row>
    <row r="67" spans="1:74" x14ac:dyDescent="0.25">
      <c r="A67" s="16">
        <f t="shared" si="77"/>
        <v>31</v>
      </c>
      <c r="B67" s="15">
        <f t="shared" ca="1" si="81"/>
        <v>0.88986749581325164</v>
      </c>
      <c r="C67" s="15">
        <f t="shared" ca="1" si="81"/>
        <v>0.92813024311723624</v>
      </c>
      <c r="D67" s="15">
        <f t="shared" ca="1" si="81"/>
        <v>0.14065786538175296</v>
      </c>
      <c r="E67" s="15">
        <f t="shared" ca="1" si="81"/>
        <v>0.58536048785001815</v>
      </c>
      <c r="F67" s="15">
        <f t="shared" ca="1" si="81"/>
        <v>0.29518403929330761</v>
      </c>
      <c r="G67" s="15">
        <f t="shared" ca="1" si="81"/>
        <v>0.1003904691256654</v>
      </c>
      <c r="H67" s="15">
        <f t="shared" ca="1" si="81"/>
        <v>0.22057464695554296</v>
      </c>
      <c r="I67" s="15">
        <f t="shared" ca="1" si="81"/>
        <v>0.2542742549026108</v>
      </c>
      <c r="J67" s="15">
        <f t="shared" ca="1" si="81"/>
        <v>0.20807558164824502</v>
      </c>
      <c r="K67" s="15">
        <f t="shared" ca="1" si="81"/>
        <v>0.31901390353864234</v>
      </c>
      <c r="L67" s="15">
        <f t="shared" ca="1" si="81"/>
        <v>0.31053448331353828</v>
      </c>
      <c r="M67" s="15">
        <f t="shared" ca="1" si="81"/>
        <v>0.47159492544338344</v>
      </c>
      <c r="N67" s="15">
        <f t="shared" ca="1" si="81"/>
        <v>0.48483949768726142</v>
      </c>
      <c r="O67" s="15">
        <f t="shared" ca="1" si="81"/>
        <v>0.5515635336129926</v>
      </c>
      <c r="P67" s="15">
        <f t="shared" ca="1" si="81"/>
        <v>0.76381137098889851</v>
      </c>
      <c r="Q67" s="15">
        <f t="shared" ca="1" si="81"/>
        <v>0.41038153638805086</v>
      </c>
      <c r="R67" s="15">
        <f t="shared" ca="1" si="80"/>
        <v>0.70561015280347428</v>
      </c>
      <c r="S67" s="15">
        <f t="shared" ca="1" si="80"/>
        <v>0.92509244360593179</v>
      </c>
      <c r="T67" s="15">
        <f t="shared" ca="1" si="80"/>
        <v>0.30914167559305272</v>
      </c>
      <c r="U67" s="15">
        <f t="shared" ca="1" si="80"/>
        <v>0.38276175037464777</v>
      </c>
      <c r="V67" s="15">
        <f t="shared" ca="1" si="79"/>
        <v>0.94591987791248278</v>
      </c>
      <c r="W67" s="15">
        <f t="shared" ca="1" si="79"/>
        <v>0.80333885845739028</v>
      </c>
      <c r="X67" s="15">
        <f t="shared" ca="1" si="79"/>
        <v>0.10273126556780232</v>
      </c>
      <c r="Y67" s="6">
        <f t="shared" ca="1" si="30"/>
        <v>8.010437327227643E-2</v>
      </c>
      <c r="Z67" s="6">
        <f t="shared" ca="1" si="31"/>
        <v>8.3548721343064264E-2</v>
      </c>
      <c r="AA67" s="6">
        <f t="shared" ca="1" si="32"/>
        <v>1.2661784147902077E-2</v>
      </c>
      <c r="AB67" s="6">
        <f t="shared" ca="1" si="33"/>
        <v>5.2693165261336897E-2</v>
      </c>
      <c r="AC67" s="6">
        <f t="shared" ca="1" si="34"/>
        <v>2.6571970072869926E-2</v>
      </c>
      <c r="AD67" s="6">
        <f t="shared" ca="1" si="35"/>
        <v>9.0369809546441571E-3</v>
      </c>
      <c r="AE67" s="6">
        <f t="shared" ca="1" si="36"/>
        <v>1.9855758230588789E-2</v>
      </c>
      <c r="AF67" s="6">
        <f t="shared" ca="1" si="37"/>
        <v>2.2889340181634465E-2</v>
      </c>
      <c r="AG67" s="6">
        <f t="shared" ca="1" si="38"/>
        <v>1.8730613422354919E-2</v>
      </c>
      <c r="AH67" s="6">
        <f t="shared" ca="1" si="39"/>
        <v>2.871709431835261E-2</v>
      </c>
      <c r="AI67" s="6">
        <f t="shared" ca="1" si="40"/>
        <v>2.7953791190594844E-2</v>
      </c>
      <c r="AJ67" s="6">
        <f t="shared" ca="1" si="41"/>
        <v>4.2452180935661499E-2</v>
      </c>
      <c r="AK67" s="6">
        <f t="shared" ca="1" si="42"/>
        <v>4.3644435022755251E-2</v>
      </c>
      <c r="AL67" s="6">
        <f t="shared" ca="1" si="43"/>
        <v>4.965082036121831E-2</v>
      </c>
      <c r="AM67" s="6">
        <f t="shared" ca="1" si="44"/>
        <v>6.8757013217329827E-2</v>
      </c>
      <c r="AN67" s="6">
        <f t="shared" ca="1" si="45"/>
        <v>3.6941854747526981E-2</v>
      </c>
      <c r="AO67" s="6">
        <f t="shared" ca="1" si="46"/>
        <v>6.3517837577853689E-2</v>
      </c>
      <c r="AP67" s="6">
        <f t="shared" ca="1" si="47"/>
        <v>8.3275263747270761E-2</v>
      </c>
      <c r="AQ67" s="6">
        <f t="shared" ca="1" si="48"/>
        <v>2.7828412985341576E-2</v>
      </c>
      <c r="AR67" s="6">
        <f t="shared" ca="1" si="49"/>
        <v>3.4455568127409388E-2</v>
      </c>
      <c r="AS67" s="6">
        <f t="shared" ca="1" si="50"/>
        <v>8.5150114306309393E-2</v>
      </c>
      <c r="AT67" s="6">
        <f t="shared" ca="1" si="51"/>
        <v>7.2315211067671109E-2</v>
      </c>
      <c r="AU67" s="6">
        <f t="shared" ca="1" si="52"/>
        <v>9.2476955080327914E-3</v>
      </c>
      <c r="AV67" s="6">
        <f t="shared" ca="1" si="78"/>
        <v>1</v>
      </c>
      <c r="AW67" s="6">
        <f t="shared" ca="1" si="53"/>
        <v>5.2249475312599004E-3</v>
      </c>
      <c r="AX67" s="6">
        <f t="shared" ca="1" si="54"/>
        <v>5.4496111446695212E-3</v>
      </c>
      <c r="AY67" s="6">
        <f t="shared" ca="1" si="55"/>
        <v>8.220884310022428E-4</v>
      </c>
      <c r="AZ67" s="6">
        <f t="shared" ca="1" si="56"/>
        <v>7.7155945607108511E-3</v>
      </c>
      <c r="BA67" s="6">
        <f t="shared" ca="1" si="57"/>
        <v>1.8634057702585991E-3</v>
      </c>
      <c r="BB67" s="6">
        <f t="shared" ca="1" si="58"/>
        <v>1.0149382851225885E-3</v>
      </c>
      <c r="BC67" s="6">
        <f t="shared" ca="1" si="59"/>
        <v>1.2063276025593428E-3</v>
      </c>
      <c r="BD67" s="6">
        <f t="shared" ca="1" si="60"/>
        <v>2.0206289702227867E-3</v>
      </c>
      <c r="BE67" s="6">
        <f t="shared" ca="1" si="61"/>
        <v>1.15482749117044E-3</v>
      </c>
      <c r="BF67" s="6">
        <f t="shared" ca="1" si="62"/>
        <v>1.8353588296887778E-3</v>
      </c>
      <c r="BG67" s="6">
        <f t="shared" ca="1" si="63"/>
        <v>1.784976681740202E-3</v>
      </c>
      <c r="BH67" s="6">
        <f t="shared" ca="1" si="64"/>
        <v>2.9561954971478793E-3</v>
      </c>
      <c r="BI67" s="6">
        <f t="shared" ca="1" si="65"/>
        <v>3.3182802743156143E-3</v>
      </c>
      <c r="BJ67" s="6">
        <f t="shared" ca="1" si="66"/>
        <v>4.1597387670947268E-3</v>
      </c>
      <c r="BK67" s="6">
        <f t="shared" ca="1" si="67"/>
        <v>1.5602246881813633E-3</v>
      </c>
      <c r="BL67" s="6">
        <f t="shared" ca="1" si="68"/>
        <v>1.2014088366308236E-3</v>
      </c>
      <c r="BM67" s="6">
        <f t="shared" ca="1" si="69"/>
        <v>5.5528997351881212E-5</v>
      </c>
      <c r="BN67" s="6">
        <f t="shared" ca="1" si="70"/>
        <v>1.1014181951672622E-3</v>
      </c>
      <c r="BO67" s="6">
        <f t="shared" ca="1" si="71"/>
        <v>5.4661372760892878E-4</v>
      </c>
      <c r="BP67" s="6">
        <f t="shared" ca="1" si="72"/>
        <v>-9.0472506585965217E-5</v>
      </c>
      <c r="BQ67" s="6">
        <f t="shared" ca="1" si="73"/>
        <v>1.9705685455189683E-3</v>
      </c>
      <c r="BR67" s="6">
        <f t="shared" ca="1" si="74"/>
        <v>1.04033771759879E-3</v>
      </c>
      <c r="BS67" s="6">
        <f t="shared" ca="1" si="75"/>
        <v>1.611196608780127E-6</v>
      </c>
      <c r="BT67" s="6">
        <f t="shared" ca="1" si="76"/>
        <v>4.7914159235044301E-2</v>
      </c>
      <c r="BU67">
        <f ca="1">SQRT(BV67)</f>
        <v>9.2171197894293039E-2</v>
      </c>
      <c r="BV67" s="6" cm="1">
        <f t="array" aca="1" ref="BV67" ca="1">MMULT(Y67:AU67,MMULT($Y$11:$AU$33,TRANSPOSE(Y67:AU67)))</f>
        <v>8.4955297212689299E-3</v>
      </c>
    </row>
    <row r="68" spans="1:74" x14ac:dyDescent="0.25">
      <c r="A68" s="16">
        <f t="shared" si="77"/>
        <v>32</v>
      </c>
      <c r="B68" s="15">
        <f t="shared" ca="1" si="81"/>
        <v>0.96109770719322385</v>
      </c>
      <c r="C68" s="15">
        <f t="shared" ca="1" si="81"/>
        <v>0.3787367669098286</v>
      </c>
      <c r="D68" s="15">
        <f t="shared" ca="1" si="81"/>
        <v>0.140984804629259</v>
      </c>
      <c r="E68" s="15">
        <f t="shared" ca="1" si="81"/>
        <v>0.81791584976399512</v>
      </c>
      <c r="F68" s="15">
        <f t="shared" ca="1" si="81"/>
        <v>0.74479033619406254</v>
      </c>
      <c r="G68" s="15">
        <f t="shared" ca="1" si="81"/>
        <v>3.9032272068698193E-2</v>
      </c>
      <c r="H68" s="15">
        <f t="shared" ca="1" si="81"/>
        <v>0.9329696940979546</v>
      </c>
      <c r="I68" s="15">
        <f t="shared" ca="1" si="81"/>
        <v>0.93822198222573372</v>
      </c>
      <c r="J68" s="15">
        <f t="shared" ca="1" si="81"/>
        <v>0.61897291363642448</v>
      </c>
      <c r="K68" s="15">
        <f t="shared" ca="1" si="81"/>
        <v>0.89989383377883247</v>
      </c>
      <c r="L68" s="15">
        <f t="shared" ca="1" si="81"/>
        <v>2.3376529013246716E-2</v>
      </c>
      <c r="M68" s="15">
        <f t="shared" ca="1" si="81"/>
        <v>0.95704932802097964</v>
      </c>
      <c r="N68" s="15">
        <f t="shared" ca="1" si="81"/>
        <v>0.45744794837009173</v>
      </c>
      <c r="O68" s="15">
        <f t="shared" ca="1" si="81"/>
        <v>0.39593530723848924</v>
      </c>
      <c r="P68" s="15">
        <f t="shared" ca="1" si="81"/>
        <v>0.72575030912026994</v>
      </c>
      <c r="Q68" s="15">
        <f t="shared" ca="1" si="81"/>
        <v>2.1349606003690735E-2</v>
      </c>
      <c r="R68" s="15">
        <f t="shared" ca="1" si="80"/>
        <v>0.30627039367017383</v>
      </c>
      <c r="S68" s="15">
        <f t="shared" ca="1" si="80"/>
        <v>8.8725958367923408E-3</v>
      </c>
      <c r="T68" s="15">
        <f t="shared" ca="1" si="80"/>
        <v>0.84309358188540695</v>
      </c>
      <c r="U68" s="15">
        <f t="shared" ca="1" si="80"/>
        <v>0.33852753896700427</v>
      </c>
      <c r="V68" s="15">
        <f t="shared" ca="1" si="79"/>
        <v>6.6753590363376469E-3</v>
      </c>
      <c r="W68" s="15">
        <f t="shared" ca="1" si="79"/>
        <v>0.57161447395383058</v>
      </c>
      <c r="X68" s="15">
        <f t="shared" ca="1" si="79"/>
        <v>0.76142902071570562</v>
      </c>
      <c r="Y68" s="6">
        <f t="shared" ca="1" si="30"/>
        <v>8.0832384206976499E-2</v>
      </c>
      <c r="Z68" s="6">
        <f t="shared" ca="1" si="31"/>
        <v>3.1853364779704484E-2</v>
      </c>
      <c r="AA68" s="6">
        <f t="shared" ca="1" si="32"/>
        <v>1.1857418668096611E-2</v>
      </c>
      <c r="AB68" s="6">
        <f t="shared" ca="1" si="33"/>
        <v>6.8790184101237287E-2</v>
      </c>
      <c r="AC68" s="6">
        <f t="shared" ca="1" si="34"/>
        <v>6.2640018968204772E-2</v>
      </c>
      <c r="AD68" s="6">
        <f t="shared" ca="1" si="35"/>
        <v>3.2827792520099507E-3</v>
      </c>
      <c r="AE68" s="6">
        <f t="shared" ca="1" si="36"/>
        <v>7.8466699277672469E-2</v>
      </c>
      <c r="AF68" s="6">
        <f t="shared" ca="1" si="37"/>
        <v>7.8908438935079664E-2</v>
      </c>
      <c r="AG68" s="6">
        <f t="shared" ca="1" si="38"/>
        <v>5.2058241315429812E-2</v>
      </c>
      <c r="AH68" s="6">
        <f t="shared" ca="1" si="39"/>
        <v>7.5684879459269702E-2</v>
      </c>
      <c r="AI68" s="6">
        <f t="shared" ca="1" si="40"/>
        <v>1.9660650113739178E-3</v>
      </c>
      <c r="AJ68" s="6">
        <f t="shared" ca="1" si="41"/>
        <v>8.0491898387254762E-2</v>
      </c>
      <c r="AK68" s="6">
        <f t="shared" ca="1" si="42"/>
        <v>3.8473308218922267E-2</v>
      </c>
      <c r="AL68" s="6">
        <f t="shared" ca="1" si="43"/>
        <v>3.3299834799600164E-2</v>
      </c>
      <c r="AM68" s="6">
        <f t="shared" ca="1" si="44"/>
        <v>6.1038672120510527E-2</v>
      </c>
      <c r="AN68" s="6">
        <f t="shared" ca="1" si="45"/>
        <v>1.7955922090353612E-3</v>
      </c>
      <c r="AO68" s="6">
        <f t="shared" ca="1" si="46"/>
        <v>2.5758636137701504E-2</v>
      </c>
      <c r="AP68" s="6">
        <f t="shared" ca="1" si="47"/>
        <v>7.4622285562130736E-4</v>
      </c>
      <c r="AQ68" s="6">
        <f t="shared" ca="1" si="48"/>
        <v>7.0907737916074493E-2</v>
      </c>
      <c r="AR68" s="6">
        <f t="shared" ca="1" si="49"/>
        <v>2.8471598558211634E-2</v>
      </c>
      <c r="AS68" s="6">
        <f t="shared" ca="1" si="50"/>
        <v>5.6142594275929972E-4</v>
      </c>
      <c r="AT68" s="6">
        <f t="shared" ca="1" si="51"/>
        <v>4.8075196133638802E-2</v>
      </c>
      <c r="AU68" s="6">
        <f t="shared" ca="1" si="52"/>
        <v>6.403940274561476E-2</v>
      </c>
      <c r="AV68" s="6">
        <f t="shared" ca="1" si="78"/>
        <v>1</v>
      </c>
      <c r="AW68" s="6">
        <f t="shared" ca="1" si="53"/>
        <v>5.2724333148770081E-3</v>
      </c>
      <c r="AX68" s="6">
        <f t="shared" ca="1" si="54"/>
        <v>2.0776913028497414E-3</v>
      </c>
      <c r="AY68" s="6">
        <f t="shared" ca="1" si="55"/>
        <v>7.6986359858356626E-4</v>
      </c>
      <c r="AZ68" s="6">
        <f t="shared" ca="1" si="56"/>
        <v>1.0072599883674902E-2</v>
      </c>
      <c r="BA68" s="6">
        <f t="shared" ca="1" si="57"/>
        <v>4.3927406388898603E-3</v>
      </c>
      <c r="BB68" s="6">
        <f t="shared" ca="1" si="58"/>
        <v>3.6868710481886678E-4</v>
      </c>
      <c r="BC68" s="6">
        <f t="shared" ca="1" si="59"/>
        <v>4.7672087925887622E-3</v>
      </c>
      <c r="BD68" s="6">
        <f t="shared" ca="1" si="60"/>
        <v>6.9658922643480127E-3</v>
      </c>
      <c r="BE68" s="6">
        <f t="shared" ca="1" si="61"/>
        <v>3.2096273014364926E-3</v>
      </c>
      <c r="BF68" s="6">
        <f t="shared" ca="1" si="62"/>
        <v>4.8371506618873732E-3</v>
      </c>
      <c r="BG68" s="6">
        <f t="shared" ca="1" si="63"/>
        <v>1.2554219125985574E-4</v>
      </c>
      <c r="BH68" s="6">
        <f t="shared" ca="1" si="64"/>
        <v>5.6051251625897029E-3</v>
      </c>
      <c r="BI68" s="6">
        <f t="shared" ca="1" si="65"/>
        <v>2.9251202285916341E-3</v>
      </c>
      <c r="BJ68" s="6">
        <f t="shared" ca="1" si="66"/>
        <v>2.789855489717994E-3</v>
      </c>
      <c r="BK68" s="6">
        <f t="shared" ca="1" si="67"/>
        <v>1.3850811534702441E-3</v>
      </c>
      <c r="BL68" s="6">
        <f t="shared" ca="1" si="68"/>
        <v>5.839556139408397E-5</v>
      </c>
      <c r="BM68" s="6">
        <f t="shared" ca="1" si="69"/>
        <v>2.2518890636434527E-5</v>
      </c>
      <c r="BN68" s="6">
        <f t="shared" ca="1" si="70"/>
        <v>9.8697187357502387E-6</v>
      </c>
      <c r="BO68" s="6">
        <f t="shared" ca="1" si="71"/>
        <v>1.3927902737047406E-3</v>
      </c>
      <c r="BP68" s="6">
        <f t="shared" ca="1" si="72"/>
        <v>-7.4759959799404241E-5</v>
      </c>
      <c r="BQ68" s="6">
        <f t="shared" ca="1" si="73"/>
        <v>1.2992681365758694E-5</v>
      </c>
      <c r="BR68" s="6">
        <f t="shared" ca="1" si="74"/>
        <v>6.9161714500122885E-4</v>
      </c>
      <c r="BS68" s="6">
        <f t="shared" ca="1" si="75"/>
        <v>1.1157381689569508E-5</v>
      </c>
      <c r="BT68" s="6">
        <f t="shared" ca="1" si="76"/>
        <v>5.7689200782312169E-2</v>
      </c>
      <c r="BU68">
        <f ca="1">SQRT(BV68)</f>
        <v>0.11429915099687887</v>
      </c>
      <c r="BV68" s="6" cm="1">
        <f t="array" aca="1" ref="BV68" ca="1">MMULT(Y68:AU68,MMULT($Y$11:$AU$33,TRANSPOSE(Y68:AU68)))</f>
        <v>1.3064295918607317E-2</v>
      </c>
    </row>
    <row r="69" spans="1:74" x14ac:dyDescent="0.25">
      <c r="A69" s="16">
        <f t="shared" si="77"/>
        <v>33</v>
      </c>
      <c r="B69" s="15">
        <f t="shared" ca="1" si="81"/>
        <v>0.87302143345736294</v>
      </c>
      <c r="C69" s="15">
        <f t="shared" ca="1" si="81"/>
        <v>0.93692554653928317</v>
      </c>
      <c r="D69" s="15">
        <f t="shared" ca="1" si="81"/>
        <v>0.51103011494616968</v>
      </c>
      <c r="E69" s="15">
        <f t="shared" ca="1" si="81"/>
        <v>0.22769245843725849</v>
      </c>
      <c r="F69" s="15">
        <f t="shared" ca="1" si="81"/>
        <v>0.6965982721516143</v>
      </c>
      <c r="G69" s="15">
        <f t="shared" ca="1" si="81"/>
        <v>0.37978875663239076</v>
      </c>
      <c r="H69" s="15">
        <f t="shared" ca="1" si="81"/>
        <v>0.40893832056419965</v>
      </c>
      <c r="I69" s="15">
        <f t="shared" ca="1" si="81"/>
        <v>0.75829821067178171</v>
      </c>
      <c r="J69" s="15">
        <f t="shared" ca="1" si="81"/>
        <v>0.44697111915248033</v>
      </c>
      <c r="K69" s="15">
        <f t="shared" ca="1" si="81"/>
        <v>0.19463227873208011</v>
      </c>
      <c r="L69" s="15">
        <f t="shared" ca="1" si="81"/>
        <v>0.42704906784230034</v>
      </c>
      <c r="M69" s="15">
        <f t="shared" ca="1" si="81"/>
        <v>0.7564254152492994</v>
      </c>
      <c r="N69" s="15">
        <f t="shared" ca="1" si="81"/>
        <v>0.92814417205088684</v>
      </c>
      <c r="O69" s="15">
        <f t="shared" ca="1" si="81"/>
        <v>0.11984279930598296</v>
      </c>
      <c r="P69" s="15">
        <f t="shared" ca="1" si="81"/>
        <v>0.88938175905475969</v>
      </c>
      <c r="Q69" s="15">
        <f t="shared" ca="1" si="81"/>
        <v>3.6372413398280679E-2</v>
      </c>
      <c r="R69" s="15">
        <f t="shared" ca="1" si="80"/>
        <v>0.56950890245890784</v>
      </c>
      <c r="S69" s="15">
        <f t="shared" ca="1" si="80"/>
        <v>0.83050840581031815</v>
      </c>
      <c r="T69" s="15">
        <f t="shared" ca="1" si="80"/>
        <v>0.6771192491466238</v>
      </c>
      <c r="U69" s="15">
        <f t="shared" ca="1" si="80"/>
        <v>0.28078173662253736</v>
      </c>
      <c r="V69" s="15">
        <f t="shared" ca="1" si="79"/>
        <v>3.5122172693373366E-2</v>
      </c>
      <c r="W69" s="15">
        <f t="shared" ca="1" si="79"/>
        <v>0.300739559034094</v>
      </c>
      <c r="X69" s="15">
        <f t="shared" ca="1" si="79"/>
        <v>0.77257007687968648</v>
      </c>
      <c r="Y69" s="6">
        <f t="shared" ca="1" si="30"/>
        <v>7.2405072976379922E-2</v>
      </c>
      <c r="Z69" s="6">
        <f t="shared" ca="1" si="31"/>
        <v>7.7705036750308557E-2</v>
      </c>
      <c r="AA69" s="6">
        <f t="shared" ca="1" si="32"/>
        <v>4.2382891585229704E-2</v>
      </c>
      <c r="AB69" s="6">
        <f t="shared" ca="1" si="33"/>
        <v>1.8883945384974572E-2</v>
      </c>
      <c r="AC69" s="6">
        <f t="shared" ca="1" si="34"/>
        <v>5.7773207847389096E-2</v>
      </c>
      <c r="AD69" s="6">
        <f t="shared" ca="1" si="35"/>
        <v>3.1498233131202778E-2</v>
      </c>
      <c r="AE69" s="6">
        <f t="shared" ca="1" si="36"/>
        <v>3.3915786953855116E-2</v>
      </c>
      <c r="AF69" s="6">
        <f t="shared" ca="1" si="37"/>
        <v>6.2890365777291235E-2</v>
      </c>
      <c r="AG69" s="6">
        <f t="shared" ca="1" si="38"/>
        <v>3.7070082429024473E-2</v>
      </c>
      <c r="AH69" s="6">
        <f t="shared" ca="1" si="39"/>
        <v>1.6142059982819E-2</v>
      </c>
      <c r="AI69" s="6">
        <f t="shared" ca="1" si="40"/>
        <v>3.5417823362210603E-2</v>
      </c>
      <c r="AJ69" s="6">
        <f t="shared" ca="1" si="41"/>
        <v>6.2735043257089576E-2</v>
      </c>
      <c r="AK69" s="6">
        <f t="shared" ca="1" si="42"/>
        <v>7.6976742992219169E-2</v>
      </c>
      <c r="AL69" s="6">
        <f t="shared" ca="1" si="43"/>
        <v>9.9393053788834982E-3</v>
      </c>
      <c r="AM69" s="6">
        <f t="shared" ca="1" si="44"/>
        <v>7.3761936076642748E-2</v>
      </c>
      <c r="AN69" s="6">
        <f t="shared" ca="1" si="45"/>
        <v>3.0165894507310398E-3</v>
      </c>
      <c r="AO69" s="6">
        <f t="shared" ca="1" si="46"/>
        <v>4.7232899517637254E-2</v>
      </c>
      <c r="AP69" s="6">
        <f t="shared" ca="1" si="47"/>
        <v>6.8879204365066546E-2</v>
      </c>
      <c r="AQ69" s="6">
        <f t="shared" ca="1" si="48"/>
        <v>5.6157691861029521E-2</v>
      </c>
      <c r="AR69" s="6">
        <f t="shared" ca="1" si="49"/>
        <v>2.3286967938551069E-2</v>
      </c>
      <c r="AS69" s="6">
        <f t="shared" ca="1" si="50"/>
        <v>2.9128992479391567E-3</v>
      </c>
      <c r="AT69" s="6">
        <f t="shared" ca="1" si="51"/>
        <v>2.4942193724286563E-2</v>
      </c>
      <c r="AU69" s="6">
        <f t="shared" ca="1" si="52"/>
        <v>6.4074020009238508E-2</v>
      </c>
      <c r="AV69" s="6">
        <f t="shared" ca="1" si="78"/>
        <v>0.99999999999999956</v>
      </c>
      <c r="AW69" s="6">
        <f t="shared" ca="1" si="53"/>
        <v>4.7227472339460971E-3</v>
      </c>
      <c r="AX69" s="6">
        <f t="shared" ca="1" si="54"/>
        <v>5.0684466196991018E-3</v>
      </c>
      <c r="AY69" s="6">
        <f t="shared" ca="1" si="55"/>
        <v>2.7517831956101286E-3</v>
      </c>
      <c r="AZ69" s="6">
        <f t="shared" ca="1" si="56"/>
        <v>2.7650809279429868E-3</v>
      </c>
      <c r="BA69" s="6">
        <f t="shared" ca="1" si="57"/>
        <v>4.0514470163087492E-3</v>
      </c>
      <c r="BB69" s="6">
        <f t="shared" ca="1" si="58"/>
        <v>3.5375489755951647E-3</v>
      </c>
      <c r="BC69" s="6">
        <f t="shared" ca="1" si="59"/>
        <v>2.0605382826392451E-3</v>
      </c>
      <c r="BD69" s="6">
        <f t="shared" ca="1" si="60"/>
        <v>5.5518461444976465E-3</v>
      </c>
      <c r="BE69" s="6">
        <f t="shared" ca="1" si="61"/>
        <v>2.2855391504636312E-3</v>
      </c>
      <c r="BF69" s="6">
        <f t="shared" ca="1" si="62"/>
        <v>1.0316667832197409E-3</v>
      </c>
      <c r="BG69" s="6">
        <f t="shared" ca="1" si="63"/>
        <v>2.2615890770769542E-3</v>
      </c>
      <c r="BH69" s="6">
        <f t="shared" ca="1" si="64"/>
        <v>4.3686107121576508E-3</v>
      </c>
      <c r="BI69" s="6">
        <f t="shared" ca="1" si="65"/>
        <v>5.8525309748875829E-3</v>
      </c>
      <c r="BJ69" s="6">
        <f t="shared" ca="1" si="66"/>
        <v>8.3271361080730242E-4</v>
      </c>
      <c r="BK69" s="6">
        <f t="shared" ca="1" si="67"/>
        <v>1.673795709407386E-3</v>
      </c>
      <c r="BL69" s="6">
        <f t="shared" ca="1" si="68"/>
        <v>9.8104365559452807E-5</v>
      </c>
      <c r="BM69" s="6">
        <f t="shared" ca="1" si="69"/>
        <v>4.129226768814028E-5</v>
      </c>
      <c r="BN69" s="6">
        <f t="shared" ca="1" si="70"/>
        <v>9.1101253292415999E-4</v>
      </c>
      <c r="BO69" s="6">
        <f t="shared" ca="1" si="71"/>
        <v>1.1030656077383985E-3</v>
      </c>
      <c r="BP69" s="6">
        <f t="shared" ca="1" si="72"/>
        <v>-6.1146295785839615E-5</v>
      </c>
      <c r="BQ69" s="6">
        <f t="shared" ca="1" si="73"/>
        <v>6.7411155945206261E-5</v>
      </c>
      <c r="BR69" s="6">
        <f t="shared" ca="1" si="74"/>
        <v>3.5882222436921669E-4</v>
      </c>
      <c r="BS69" s="6">
        <f t="shared" ca="1" si="75"/>
        <v>1.1163412945432916E-5</v>
      </c>
      <c r="BT69" s="6">
        <f t="shared" ca="1" si="76"/>
        <v>5.1345609685643549E-2</v>
      </c>
      <c r="BU69">
        <f ca="1">SQRT(BV69)</f>
        <v>0.10310303371230765</v>
      </c>
      <c r="BV69" s="6" cm="1">
        <f t="array" aca="1" ref="BV69" ca="1">MMULT(Y69:AU69,MMULT($Y$11:$AU$33,TRANSPOSE(Y69:AU69)))</f>
        <v>1.0630235560681248E-2</v>
      </c>
    </row>
    <row r="70" spans="1:74" x14ac:dyDescent="0.25">
      <c r="A70" s="16">
        <f t="shared" si="77"/>
        <v>34</v>
      </c>
      <c r="B70" s="15">
        <f t="shared" ca="1" si="81"/>
        <v>0.84897439583679213</v>
      </c>
      <c r="C70" s="15">
        <f t="shared" ca="1" si="81"/>
        <v>0.65307413338274445</v>
      </c>
      <c r="D70" s="15">
        <f t="shared" ca="1" si="81"/>
        <v>0.64335967329870924</v>
      </c>
      <c r="E70" s="15">
        <f t="shared" ca="1" si="81"/>
        <v>0.47580643211776386</v>
      </c>
      <c r="F70" s="15">
        <f t="shared" ca="1" si="81"/>
        <v>0.85287501239781538</v>
      </c>
      <c r="G70" s="15">
        <f t="shared" ca="1" si="81"/>
        <v>9.5523449473827071E-2</v>
      </c>
      <c r="H70" s="15">
        <f t="shared" ca="1" si="81"/>
        <v>0.5092447550937409</v>
      </c>
      <c r="I70" s="15">
        <f t="shared" ca="1" si="81"/>
        <v>0.85719495779776256</v>
      </c>
      <c r="J70" s="15">
        <f t="shared" ca="1" si="81"/>
        <v>0.8089183226928276</v>
      </c>
      <c r="K70" s="15">
        <f t="shared" ca="1" si="81"/>
        <v>9.9991246865169803E-3</v>
      </c>
      <c r="L70" s="15">
        <f t="shared" ca="1" si="81"/>
        <v>0.14310599278491176</v>
      </c>
      <c r="M70" s="15">
        <f t="shared" ca="1" si="81"/>
        <v>0.38297729648404222</v>
      </c>
      <c r="N70" s="15">
        <f t="shared" ca="1" si="81"/>
        <v>0.11556970610337236</v>
      </c>
      <c r="O70" s="15">
        <f t="shared" ca="1" si="81"/>
        <v>0.35738768657967201</v>
      </c>
      <c r="P70" s="15">
        <f t="shared" ca="1" si="81"/>
        <v>0.53982755781663128</v>
      </c>
      <c r="Q70" s="15">
        <f t="shared" ca="1" si="81"/>
        <v>7.491496846775636E-3</v>
      </c>
      <c r="R70" s="15">
        <f t="shared" ca="1" si="80"/>
        <v>0.93564532972028081</v>
      </c>
      <c r="S70" s="15">
        <f t="shared" ca="1" si="80"/>
        <v>0.63744605080533689</v>
      </c>
      <c r="T70" s="15">
        <f t="shared" ca="1" si="80"/>
        <v>0.1339115046233802</v>
      </c>
      <c r="U70" s="15">
        <f t="shared" ca="1" si="80"/>
        <v>8.4157662338793404E-2</v>
      </c>
      <c r="V70" s="15">
        <f t="shared" ca="1" si="79"/>
        <v>0.87670737407952459</v>
      </c>
      <c r="W70" s="15">
        <f t="shared" ca="1" si="79"/>
        <v>0.9614089143442941</v>
      </c>
      <c r="X70" s="15">
        <f t="shared" ca="1" si="79"/>
        <v>0.2045608710312008</v>
      </c>
      <c r="Y70" s="6">
        <f t="shared" ca="1" si="30"/>
        <v>7.6242623253093889E-2</v>
      </c>
      <c r="Z70" s="6">
        <f t="shared" ca="1" si="31"/>
        <v>5.8649689969464597E-2</v>
      </c>
      <c r="AA70" s="6">
        <f t="shared" ca="1" si="32"/>
        <v>5.7777277416239968E-2</v>
      </c>
      <c r="AB70" s="6">
        <f t="shared" ca="1" si="33"/>
        <v>4.2730064326141758E-2</v>
      </c>
      <c r="AC70" s="6">
        <f t="shared" ca="1" si="34"/>
        <v>7.6592920317852545E-2</v>
      </c>
      <c r="AD70" s="6">
        <f t="shared" ca="1" si="35"/>
        <v>8.5785371217120092E-3</v>
      </c>
      <c r="AE70" s="6">
        <f t="shared" ca="1" si="36"/>
        <v>4.5733011733477699E-2</v>
      </c>
      <c r="AF70" s="6">
        <f t="shared" ca="1" si="37"/>
        <v>7.698087544490613E-2</v>
      </c>
      <c r="AG70" s="6">
        <f t="shared" ca="1" si="38"/>
        <v>7.2645365068760195E-2</v>
      </c>
      <c r="AH70" s="6">
        <f t="shared" ca="1" si="39"/>
        <v>8.9797701800347534E-4</v>
      </c>
      <c r="AI70" s="6">
        <f t="shared" ca="1" si="40"/>
        <v>1.2851714193813568E-2</v>
      </c>
      <c r="AJ70" s="6">
        <f t="shared" ca="1" si="41"/>
        <v>3.4393491574667652E-2</v>
      </c>
      <c r="AK70" s="6">
        <f t="shared" ca="1" si="42"/>
        <v>1.0378802476398954E-2</v>
      </c>
      <c r="AL70" s="6">
        <f t="shared" ca="1" si="43"/>
        <v>3.2095402260431602E-2</v>
      </c>
      <c r="AM70" s="6">
        <f t="shared" ca="1" si="44"/>
        <v>4.8479517537962848E-2</v>
      </c>
      <c r="AN70" s="6">
        <f t="shared" ca="1" si="45"/>
        <v>6.7277808905824566E-4</v>
      </c>
      <c r="AO70" s="6">
        <f t="shared" ca="1" si="46"/>
        <v>8.4026155231769692E-2</v>
      </c>
      <c r="AP70" s="6">
        <f t="shared" ca="1" si="47"/>
        <v>5.7246201221204884E-2</v>
      </c>
      <c r="AQ70" s="6">
        <f t="shared" ca="1" si="48"/>
        <v>1.2025998011626789E-2</v>
      </c>
      <c r="AR70" s="6">
        <f t="shared" ca="1" si="49"/>
        <v>7.5578262136320193E-3</v>
      </c>
      <c r="AS70" s="6">
        <f t="shared" ca="1" si="50"/>
        <v>7.8733198966820572E-2</v>
      </c>
      <c r="AT70" s="6">
        <f t="shared" ca="1" si="51"/>
        <v>8.6339868443581866E-2</v>
      </c>
      <c r="AU70" s="6">
        <f t="shared" ca="1" si="52"/>
        <v>1.837070410937907E-2</v>
      </c>
      <c r="AV70" s="6">
        <f t="shared" ca="1" si="78"/>
        <v>1</v>
      </c>
      <c r="AW70" s="6">
        <f t="shared" ca="1" si="53"/>
        <v>4.973058147387098E-3</v>
      </c>
      <c r="AX70" s="6">
        <f t="shared" ca="1" si="54"/>
        <v>3.8255283737569654E-3</v>
      </c>
      <c r="AY70" s="6">
        <f t="shared" ca="1" si="55"/>
        <v>3.7512905593614903E-3</v>
      </c>
      <c r="AZ70" s="6">
        <f t="shared" ca="1" si="56"/>
        <v>6.2567479151894754E-3</v>
      </c>
      <c r="BA70" s="6">
        <f t="shared" ca="1" si="57"/>
        <v>5.3712121942725245E-3</v>
      </c>
      <c r="BB70" s="6">
        <f t="shared" ca="1" si="58"/>
        <v>9.6345071422292161E-4</v>
      </c>
      <c r="BC70" s="6">
        <f t="shared" ca="1" si="59"/>
        <v>2.7784884244447467E-3</v>
      </c>
      <c r="BD70" s="6">
        <f t="shared" ca="1" si="60"/>
        <v>6.7957304947521592E-3</v>
      </c>
      <c r="BE70" s="6">
        <f t="shared" ca="1" si="61"/>
        <v>4.4789170966174144E-3</v>
      </c>
      <c r="BF70" s="6">
        <f t="shared" ca="1" si="62"/>
        <v>5.739125381487492E-5</v>
      </c>
      <c r="BG70" s="6">
        <f t="shared" ca="1" si="63"/>
        <v>8.2064039185014183E-4</v>
      </c>
      <c r="BH70" s="6">
        <f t="shared" ca="1" si="64"/>
        <v>2.3950214731798614E-3</v>
      </c>
      <c r="BI70" s="6">
        <f t="shared" ca="1" si="65"/>
        <v>7.8909889681230965E-4</v>
      </c>
      <c r="BJ70" s="6">
        <f t="shared" ca="1" si="66"/>
        <v>2.6889483004896939E-3</v>
      </c>
      <c r="BK70" s="6">
        <f t="shared" ca="1" si="67"/>
        <v>1.1000905448694889E-3</v>
      </c>
      <c r="BL70" s="6">
        <f t="shared" ca="1" si="68"/>
        <v>2.1879831069940657E-5</v>
      </c>
      <c r="BM70" s="6">
        <f t="shared" ca="1" si="69"/>
        <v>7.345791874030234E-5</v>
      </c>
      <c r="BN70" s="6">
        <f t="shared" ca="1" si="70"/>
        <v>7.571517013815265E-4</v>
      </c>
      <c r="BO70" s="6">
        <f t="shared" ca="1" si="71"/>
        <v>2.3621812730806712E-4</v>
      </c>
      <c r="BP70" s="6">
        <f t="shared" ca="1" si="72"/>
        <v>-1.9845137347901119E-5</v>
      </c>
      <c r="BQ70" s="6">
        <f t="shared" ca="1" si="73"/>
        <v>1.8220664368574669E-3</v>
      </c>
      <c r="BR70" s="6">
        <f t="shared" ca="1" si="74"/>
        <v>1.2420985896082299E-3</v>
      </c>
      <c r="BS70" s="6">
        <f t="shared" ca="1" si="75"/>
        <v>3.2006694139339246E-6</v>
      </c>
      <c r="BT70" s="6">
        <f t="shared" ca="1" si="76"/>
        <v>5.1181842918052722E-2</v>
      </c>
      <c r="BU70">
        <f ca="1">SQRT(BV70)</f>
        <v>9.7976124538235079E-2</v>
      </c>
      <c r="BV70" s="6" cm="1">
        <f t="array" aca="1" ref="BV70" ca="1">MMULT(Y70:AU70,MMULT($Y$11:$AU$33,TRANSPOSE(Y70:AU70)))</f>
        <v>9.5993209795317488E-3</v>
      </c>
    </row>
    <row r="71" spans="1:74" x14ac:dyDescent="0.25">
      <c r="A71" s="16">
        <f t="shared" si="77"/>
        <v>35</v>
      </c>
      <c r="B71" s="15">
        <f t="shared" ca="1" si="81"/>
        <v>0.38545439007938143</v>
      </c>
      <c r="C71" s="15">
        <f t="shared" ca="1" si="81"/>
        <v>0.44983143356799971</v>
      </c>
      <c r="D71" s="15">
        <f t="shared" ca="1" si="81"/>
        <v>0.6817927627411503</v>
      </c>
      <c r="E71" s="15">
        <f t="shared" ca="1" si="81"/>
        <v>0.42582227229916758</v>
      </c>
      <c r="F71" s="15">
        <f t="shared" ca="1" si="81"/>
        <v>0.7578340244777152</v>
      </c>
      <c r="G71" s="15">
        <f t="shared" ca="1" si="81"/>
        <v>0.29734582658472963</v>
      </c>
      <c r="H71" s="15">
        <f t="shared" ca="1" si="81"/>
        <v>0.63381272247806397</v>
      </c>
      <c r="I71" s="15">
        <f t="shared" ca="1" si="81"/>
        <v>0.1203753166761542</v>
      </c>
      <c r="J71" s="15">
        <f t="shared" ca="1" si="81"/>
        <v>0.88764255131667924</v>
      </c>
      <c r="K71" s="15">
        <f t="shared" ca="1" si="81"/>
        <v>0.50333582842218738</v>
      </c>
      <c r="L71" s="15">
        <f t="shared" ca="1" si="81"/>
        <v>0.95764306276415523</v>
      </c>
      <c r="M71" s="15">
        <f t="shared" ca="1" si="81"/>
        <v>0.69608071402922989</v>
      </c>
      <c r="N71" s="15">
        <f t="shared" ca="1" si="81"/>
        <v>0.81363583403054662</v>
      </c>
      <c r="O71" s="15">
        <f t="shared" ca="1" si="81"/>
        <v>0.99781326196871112</v>
      </c>
      <c r="P71" s="15">
        <f t="shared" ca="1" si="81"/>
        <v>0.85891602398972988</v>
      </c>
      <c r="Q71" s="15">
        <f t="shared" ca="1" si="81"/>
        <v>0.7466548579936837</v>
      </c>
      <c r="R71" s="15">
        <f t="shared" ca="1" si="80"/>
        <v>0.53161601985806362</v>
      </c>
      <c r="S71" s="15">
        <f t="shared" ca="1" si="80"/>
        <v>0.25346260744332794</v>
      </c>
      <c r="T71" s="15">
        <f t="shared" ca="1" si="80"/>
        <v>0.28486333356841853</v>
      </c>
      <c r="U71" s="15">
        <f t="shared" ca="1" si="80"/>
        <v>0.13544017553824583</v>
      </c>
      <c r="V71" s="15">
        <f t="shared" ca="1" si="79"/>
        <v>0.8269282394958708</v>
      </c>
      <c r="W71" s="15">
        <f t="shared" ca="1" si="79"/>
        <v>0.45547220448883641</v>
      </c>
      <c r="X71" s="15">
        <f t="shared" ca="1" si="79"/>
        <v>4.2449938093370054E-2</v>
      </c>
      <c r="Y71" s="6">
        <f t="shared" ca="1" si="30"/>
        <v>3.0245420056097826E-2</v>
      </c>
      <c r="Z71" s="6">
        <f t="shared" ca="1" si="31"/>
        <v>3.5296888588813059E-2</v>
      </c>
      <c r="AA71" s="6">
        <f t="shared" ca="1" si="32"/>
        <v>5.3498180410052595E-2</v>
      </c>
      <c r="AB71" s="6">
        <f t="shared" ca="1" si="33"/>
        <v>3.341296357340235E-2</v>
      </c>
      <c r="AC71" s="6">
        <f t="shared" ca="1" si="34"/>
        <v>5.9464904261205091E-2</v>
      </c>
      <c r="AD71" s="6">
        <f t="shared" ca="1" si="35"/>
        <v>2.3331812163640567E-2</v>
      </c>
      <c r="AE71" s="6">
        <f t="shared" ca="1" si="36"/>
        <v>4.9733334271533654E-2</v>
      </c>
      <c r="AF71" s="6">
        <f t="shared" ca="1" si="37"/>
        <v>9.445480738995567E-3</v>
      </c>
      <c r="AG71" s="6">
        <f t="shared" ca="1" si="38"/>
        <v>6.9650579978374025E-2</v>
      </c>
      <c r="AH71" s="6">
        <f t="shared" ca="1" si="39"/>
        <v>3.9495213835229255E-2</v>
      </c>
      <c r="AI71" s="6">
        <f t="shared" ca="1" si="40"/>
        <v>7.5143304740010741E-2</v>
      </c>
      <c r="AJ71" s="6">
        <f t="shared" ca="1" si="41"/>
        <v>5.4619311987669429E-2</v>
      </c>
      <c r="AK71" s="6">
        <f t="shared" ca="1" si="42"/>
        <v>6.3843500570532841E-2</v>
      </c>
      <c r="AL71" s="6">
        <f t="shared" ca="1" si="43"/>
        <v>7.8295336679324506E-2</v>
      </c>
      <c r="AM71" s="6">
        <f t="shared" ca="1" si="44"/>
        <v>6.7396497762375329E-2</v>
      </c>
      <c r="AN71" s="6">
        <f t="shared" ca="1" si="45"/>
        <v>5.8587709462316048E-2</v>
      </c>
      <c r="AO71" s="6">
        <f t="shared" ca="1" si="46"/>
        <v>4.1714273447103919E-2</v>
      </c>
      <c r="AP71" s="6">
        <f t="shared" ca="1" si="47"/>
        <v>1.9888430973787868E-2</v>
      </c>
      <c r="AQ71" s="6">
        <f t="shared" ca="1" si="48"/>
        <v>2.2352349341728264E-2</v>
      </c>
      <c r="AR71" s="6">
        <f t="shared" ca="1" si="49"/>
        <v>1.0627573863621682E-2</v>
      </c>
      <c r="AS71" s="6">
        <f t="shared" ca="1" si="50"/>
        <v>6.4886514730449152E-2</v>
      </c>
      <c r="AT71" s="6">
        <f t="shared" ca="1" si="51"/>
        <v>3.5739502527924745E-2</v>
      </c>
      <c r="AU71" s="6">
        <f t="shared" ca="1" si="52"/>
        <v>3.3309160358114299E-3</v>
      </c>
      <c r="AV71" s="6">
        <f t="shared" ca="1" si="78"/>
        <v>1</v>
      </c>
      <c r="AW71" s="6">
        <f t="shared" ca="1" si="53"/>
        <v>1.9728103023398894E-3</v>
      </c>
      <c r="AX71" s="6">
        <f t="shared" ca="1" si="54"/>
        <v>2.302301152352971E-3</v>
      </c>
      <c r="AY71" s="6">
        <f t="shared" ca="1" si="55"/>
        <v>3.4734627190799268E-3</v>
      </c>
      <c r="AZ71" s="6">
        <f t="shared" ca="1" si="56"/>
        <v>4.8924918198704585E-3</v>
      </c>
      <c r="BA71" s="6">
        <f t="shared" ca="1" si="57"/>
        <v>4.1700801793894578E-3</v>
      </c>
      <c r="BB71" s="6">
        <f t="shared" ca="1" si="58"/>
        <v>2.6203827965354115E-3</v>
      </c>
      <c r="BC71" s="6">
        <f t="shared" ca="1" si="59"/>
        <v>3.021526209290601E-3</v>
      </c>
      <c r="BD71" s="6">
        <f t="shared" ca="1" si="60"/>
        <v>8.3382971581721281E-4</v>
      </c>
      <c r="BE71" s="6">
        <f t="shared" ca="1" si="61"/>
        <v>4.2942749776146462E-3</v>
      </c>
      <c r="BF71" s="6">
        <f t="shared" ca="1" si="62"/>
        <v>2.5242069632584172E-3</v>
      </c>
      <c r="BG71" s="6">
        <f t="shared" ca="1" si="63"/>
        <v>4.7982417066542793E-3</v>
      </c>
      <c r="BH71" s="6">
        <f t="shared" ca="1" si="64"/>
        <v>3.8034645240010811E-3</v>
      </c>
      <c r="BI71" s="6">
        <f t="shared" ca="1" si="65"/>
        <v>4.8540123953031474E-3</v>
      </c>
      <c r="BJ71" s="6">
        <f t="shared" ca="1" si="66"/>
        <v>6.5595723272703702E-3</v>
      </c>
      <c r="BK71" s="6">
        <f t="shared" ca="1" si="67"/>
        <v>1.5293520585811979E-3</v>
      </c>
      <c r="BL71" s="6">
        <f t="shared" ca="1" si="68"/>
        <v>1.9053670246672668E-3</v>
      </c>
      <c r="BM71" s="6">
        <f t="shared" ca="1" si="69"/>
        <v>3.6467736750967541E-5</v>
      </c>
      <c r="BN71" s="6">
        <f t="shared" ca="1" si="70"/>
        <v>2.6304905877378305E-4</v>
      </c>
      <c r="BO71" s="6">
        <f t="shared" ca="1" si="71"/>
        <v>4.3905130346221579E-4</v>
      </c>
      <c r="BP71" s="6">
        <f t="shared" ca="1" si="72"/>
        <v>-2.7905598387288502E-5</v>
      </c>
      <c r="BQ71" s="6">
        <f t="shared" ca="1" si="73"/>
        <v>1.5016224698914114E-3</v>
      </c>
      <c r="BR71" s="6">
        <f t="shared" ca="1" si="74"/>
        <v>5.1415396483077457E-4</v>
      </c>
      <c r="BS71" s="6">
        <f t="shared" ca="1" si="75"/>
        <v>5.8033491872315767E-7</v>
      </c>
      <c r="BT71" s="6">
        <f t="shared" ca="1" si="76"/>
        <v>5.6282396142266933E-2</v>
      </c>
      <c r="BU71">
        <f ca="1">SQRT(BV71)</f>
        <v>0.12057442510668887</v>
      </c>
      <c r="BV71" s="6" cm="1">
        <f t="array" aca="1" ref="BV71" ca="1">MMULT(Y71:AU71,MMULT($Y$11:$AU$33,TRANSPOSE(Y71:AU71)))</f>
        <v>1.4538191989808522E-2</v>
      </c>
    </row>
    <row r="72" spans="1:74" x14ac:dyDescent="0.25">
      <c r="A72" s="16">
        <f t="shared" si="77"/>
        <v>36</v>
      </c>
      <c r="B72" s="15">
        <f t="shared" ca="1" si="81"/>
        <v>0.32948438758401954</v>
      </c>
      <c r="C72" s="15">
        <f t="shared" ca="1" si="81"/>
        <v>0.5295916218257164</v>
      </c>
      <c r="D72" s="15">
        <f t="shared" ca="1" si="81"/>
        <v>0.41723060973528725</v>
      </c>
      <c r="E72" s="15">
        <f t="shared" ca="1" si="81"/>
        <v>0.66420047856188114</v>
      </c>
      <c r="F72" s="15">
        <f t="shared" ca="1" si="81"/>
        <v>0.49147254678775909</v>
      </c>
      <c r="G72" s="15">
        <f t="shared" ca="1" si="81"/>
        <v>2.309561260423354E-2</v>
      </c>
      <c r="H72" s="15">
        <f t="shared" ca="1" si="81"/>
        <v>0.38069323807253697</v>
      </c>
      <c r="I72" s="15">
        <f t="shared" ca="1" si="81"/>
        <v>0.41121696510606343</v>
      </c>
      <c r="J72" s="15">
        <f t="shared" ca="1" si="81"/>
        <v>0.42277316446793411</v>
      </c>
      <c r="K72" s="15">
        <f t="shared" ca="1" si="81"/>
        <v>0.70369794053695001</v>
      </c>
      <c r="L72" s="15">
        <f t="shared" ca="1" si="81"/>
        <v>0.93362367264804702</v>
      </c>
      <c r="M72" s="15">
        <f t="shared" ca="1" si="81"/>
        <v>0.85172078724933797</v>
      </c>
      <c r="N72" s="15">
        <f t="shared" ca="1" si="81"/>
        <v>0.50984406076751476</v>
      </c>
      <c r="O72" s="15">
        <f t="shared" ca="1" si="81"/>
        <v>0.12687149645253726</v>
      </c>
      <c r="P72" s="15">
        <f t="shared" ca="1" si="81"/>
        <v>0.1421670653628444</v>
      </c>
      <c r="Q72" s="15">
        <f t="shared" ca="1" si="81"/>
        <v>0.14795661473570465</v>
      </c>
      <c r="R72" s="15">
        <f t="shared" ca="1" si="80"/>
        <v>0.36899013737179109</v>
      </c>
      <c r="S72" s="15">
        <f t="shared" ca="1" si="80"/>
        <v>0.13072159759520152</v>
      </c>
      <c r="T72" s="15">
        <f t="shared" ca="1" si="80"/>
        <v>0.73945541568823858</v>
      </c>
      <c r="U72" s="15">
        <f t="shared" ca="1" si="80"/>
        <v>0.69244739176794945</v>
      </c>
      <c r="V72" s="15">
        <f t="shared" ca="1" si="79"/>
        <v>0.56540376042375984</v>
      </c>
      <c r="W72" s="15">
        <f t="shared" ca="1" si="79"/>
        <v>0.62633444835858587</v>
      </c>
      <c r="X72" s="15">
        <f t="shared" ca="1" si="79"/>
        <v>0.74704764225742704</v>
      </c>
      <c r="Y72" s="6">
        <f t="shared" ca="1" si="30"/>
        <v>3.007330822606458E-2</v>
      </c>
      <c r="Z72" s="6">
        <f t="shared" ca="1" si="31"/>
        <v>4.8337865699463141E-2</v>
      </c>
      <c r="AA72" s="6">
        <f t="shared" ca="1" si="32"/>
        <v>3.8082243653255049E-2</v>
      </c>
      <c r="AB72" s="6">
        <f t="shared" ca="1" si="33"/>
        <v>6.0624134157487013E-2</v>
      </c>
      <c r="AC72" s="6">
        <f t="shared" ca="1" si="34"/>
        <v>4.4858591002064477E-2</v>
      </c>
      <c r="AD72" s="6">
        <f t="shared" ca="1" si="35"/>
        <v>2.1080254564103799E-3</v>
      </c>
      <c r="AE72" s="6">
        <f t="shared" ca="1" si="36"/>
        <v>3.4747337110819954E-2</v>
      </c>
      <c r="AF72" s="6">
        <f t="shared" ca="1" si="37"/>
        <v>3.7533355161685628E-2</v>
      </c>
      <c r="AG72" s="6">
        <f t="shared" ca="1" si="38"/>
        <v>3.8588133956759085E-2</v>
      </c>
      <c r="AH72" s="6">
        <f t="shared" ca="1" si="39"/>
        <v>6.4229219535988036E-2</v>
      </c>
      <c r="AI72" s="6">
        <f t="shared" ca="1" si="40"/>
        <v>8.5215426080045675E-2</v>
      </c>
      <c r="AJ72" s="6">
        <f t="shared" ca="1" si="41"/>
        <v>7.7739834489013684E-2</v>
      </c>
      <c r="AK72" s="6">
        <f t="shared" ca="1" si="42"/>
        <v>4.6535429794165847E-2</v>
      </c>
      <c r="AL72" s="6">
        <f t="shared" ca="1" si="43"/>
        <v>1.1580049804169434E-2</v>
      </c>
      <c r="AM72" s="6">
        <f t="shared" ca="1" si="44"/>
        <v>1.297613525060164E-2</v>
      </c>
      <c r="AN72" s="6">
        <f t="shared" ca="1" si="45"/>
        <v>1.3504569705589727E-2</v>
      </c>
      <c r="AO72" s="6">
        <f t="shared" ca="1" si="46"/>
        <v>3.3679150065130406E-2</v>
      </c>
      <c r="AP72" s="6">
        <f t="shared" ca="1" si="47"/>
        <v>1.1931463354334509E-2</v>
      </c>
      <c r="AQ72" s="6">
        <f t="shared" ca="1" si="48"/>
        <v>6.7492941922033811E-2</v>
      </c>
      <c r="AR72" s="6">
        <f t="shared" ca="1" si="49"/>
        <v>6.3202338646961856E-2</v>
      </c>
      <c r="AS72" s="6">
        <f t="shared" ca="1" si="50"/>
        <v>5.1606577428691493E-2</v>
      </c>
      <c r="AT72" s="6">
        <f t="shared" ca="1" si="51"/>
        <v>5.7167955836106663E-2</v>
      </c>
      <c r="AU72" s="6">
        <f t="shared" ca="1" si="52"/>
        <v>6.818591366315796E-2</v>
      </c>
      <c r="AV72" s="6">
        <f t="shared" ca="1" si="78"/>
        <v>1</v>
      </c>
      <c r="AW72" s="6">
        <f t="shared" ca="1" si="53"/>
        <v>1.9615840078855756E-3</v>
      </c>
      <c r="AX72" s="6">
        <f t="shared" ca="1" si="54"/>
        <v>3.1529216412981139E-3</v>
      </c>
      <c r="AY72" s="6">
        <f t="shared" ca="1" si="55"/>
        <v>2.4725561238648028E-3</v>
      </c>
      <c r="AZ72" s="6">
        <f t="shared" ca="1" si="56"/>
        <v>8.8768863558196538E-3</v>
      </c>
      <c r="BA72" s="6">
        <f t="shared" ca="1" si="57"/>
        <v>3.1457869736298875E-3</v>
      </c>
      <c r="BB72" s="6">
        <f t="shared" ca="1" si="58"/>
        <v>2.367511619712337E-4</v>
      </c>
      <c r="BC72" s="6">
        <f t="shared" ca="1" si="59"/>
        <v>2.1110587359812827E-3</v>
      </c>
      <c r="BD72" s="6">
        <f t="shared" ca="1" si="60"/>
        <v>3.3133757542829854E-3</v>
      </c>
      <c r="BE72" s="6">
        <f t="shared" ca="1" si="61"/>
        <v>2.3791339301812518E-3</v>
      </c>
      <c r="BF72" s="6">
        <f t="shared" ca="1" si="62"/>
        <v>4.1049997570282428E-3</v>
      </c>
      <c r="BG72" s="6">
        <f t="shared" ca="1" si="63"/>
        <v>5.4413924551534373E-3</v>
      </c>
      <c r="BH72" s="6">
        <f t="shared" ca="1" si="64"/>
        <v>5.4134827375238743E-3</v>
      </c>
      <c r="BI72" s="6">
        <f t="shared" ca="1" si="65"/>
        <v>3.5380822013681631E-3</v>
      </c>
      <c r="BJ72" s="6">
        <f t="shared" ca="1" si="66"/>
        <v>9.7017494866844781E-4</v>
      </c>
      <c r="BK72" s="6">
        <f t="shared" ca="1" si="67"/>
        <v>2.9445267657534502E-4</v>
      </c>
      <c r="BL72" s="6">
        <f t="shared" ca="1" si="68"/>
        <v>4.3919043832737022E-4</v>
      </c>
      <c r="BM72" s="6">
        <f t="shared" ca="1" si="69"/>
        <v>2.9443216364032751E-5</v>
      </c>
      <c r="BN72" s="6">
        <f t="shared" ca="1" si="70"/>
        <v>1.5780833637847399E-4</v>
      </c>
      <c r="BO72" s="6">
        <f t="shared" ca="1" si="71"/>
        <v>1.325715864240219E-3</v>
      </c>
      <c r="BP72" s="6">
        <f t="shared" ca="1" si="72"/>
        <v>-1.6595500554051048E-4</v>
      </c>
      <c r="BQ72" s="6">
        <f t="shared" ca="1" si="73"/>
        <v>1.1942943242218684E-3</v>
      </c>
      <c r="BR72" s="6">
        <f t="shared" ca="1" si="74"/>
        <v>8.2242698066205028E-4</v>
      </c>
      <c r="BS72" s="6">
        <f t="shared" ca="1" si="75"/>
        <v>1.187981511342221E-5</v>
      </c>
      <c r="BT72" s="6">
        <f t="shared" ca="1" si="76"/>
        <v>5.1227443430999234E-2</v>
      </c>
      <c r="BU72">
        <f ca="1">SQRT(BV72)</f>
        <v>0.10110090266453128</v>
      </c>
      <c r="BV72" s="6" cm="1">
        <f t="array" aca="1" ref="BV72" ca="1">MMULT(Y72:AU72,MMULT($Y$11:$AU$33,TRANSPOSE(Y72:AU72)))</f>
        <v>1.0221392519583029E-2</v>
      </c>
    </row>
    <row r="73" spans="1:74" x14ac:dyDescent="0.25">
      <c r="A73" s="16">
        <f t="shared" si="77"/>
        <v>37</v>
      </c>
      <c r="B73" s="15">
        <f t="shared" ca="1" si="81"/>
        <v>0.62901763466893923</v>
      </c>
      <c r="C73" s="15">
        <f t="shared" ca="1" si="81"/>
        <v>0.85312629231149972</v>
      </c>
      <c r="D73" s="15">
        <f t="shared" ca="1" si="81"/>
        <v>0.594611159206894</v>
      </c>
      <c r="E73" s="15">
        <f t="shared" ca="1" si="81"/>
        <v>0.49384904799863927</v>
      </c>
      <c r="F73" s="15">
        <f t="shared" ca="1" si="81"/>
        <v>0.99735119493939972</v>
      </c>
      <c r="G73" s="15">
        <f t="shared" ca="1" si="81"/>
        <v>0.83701552756553221</v>
      </c>
      <c r="H73" s="15">
        <f t="shared" ca="1" si="81"/>
        <v>4.828712952317582E-2</v>
      </c>
      <c r="I73" s="15">
        <f t="shared" ca="1" si="81"/>
        <v>0.89886058601047381</v>
      </c>
      <c r="J73" s="15">
        <f t="shared" ca="1" si="81"/>
        <v>0.57333725014957104</v>
      </c>
      <c r="K73" s="15">
        <f t="shared" ca="1" si="81"/>
        <v>0.77863593512464546</v>
      </c>
      <c r="L73" s="15">
        <f t="shared" ca="1" si="81"/>
        <v>0.36680317283185138</v>
      </c>
      <c r="M73" s="15">
        <f t="shared" ca="1" si="81"/>
        <v>0.465169606182114</v>
      </c>
      <c r="N73" s="15">
        <f t="shared" ca="1" si="81"/>
        <v>0.80952663812086267</v>
      </c>
      <c r="O73" s="15">
        <f t="shared" ca="1" si="81"/>
        <v>0.82422077790801462</v>
      </c>
      <c r="P73" s="15">
        <f t="shared" ca="1" si="81"/>
        <v>0.66115603427823699</v>
      </c>
      <c r="Q73" s="15">
        <f t="shared" ca="1" si="81"/>
        <v>0.62647451387441078</v>
      </c>
      <c r="R73" s="15">
        <f t="shared" ca="1" si="80"/>
        <v>0.57793197487670078</v>
      </c>
      <c r="S73" s="15">
        <f t="shared" ca="1" si="80"/>
        <v>0.29505943810222102</v>
      </c>
      <c r="T73" s="15">
        <f t="shared" ca="1" si="80"/>
        <v>0.2465928971459338</v>
      </c>
      <c r="U73" s="15">
        <f t="shared" ca="1" si="80"/>
        <v>0.13823454884817821</v>
      </c>
      <c r="V73" s="15">
        <f t="shared" ca="1" si="79"/>
        <v>0.25937586834281734</v>
      </c>
      <c r="W73" s="15">
        <f t="shared" ca="1" si="79"/>
        <v>0.78680998079237363</v>
      </c>
      <c r="X73" s="15">
        <f t="shared" ca="1" si="79"/>
        <v>0.81538013902848949</v>
      </c>
      <c r="Y73" s="6">
        <f t="shared" ca="1" si="30"/>
        <v>4.6330237437204408E-2</v>
      </c>
      <c r="Z73" s="6">
        <f t="shared" ca="1" si="31"/>
        <v>6.2836940505676731E-2</v>
      </c>
      <c r="AA73" s="6">
        <f t="shared" ca="1" si="32"/>
        <v>4.379603157448185E-2</v>
      </c>
      <c r="AB73" s="6">
        <f t="shared" ca="1" si="33"/>
        <v>3.6374407315236008E-2</v>
      </c>
      <c r="AC73" s="6">
        <f t="shared" ca="1" si="34"/>
        <v>7.3459812766841728E-2</v>
      </c>
      <c r="AD73" s="6">
        <f t="shared" ca="1" si="35"/>
        <v>6.1650303573997596E-2</v>
      </c>
      <c r="AE73" s="6">
        <f t="shared" ca="1" si="36"/>
        <v>3.5565841920270234E-3</v>
      </c>
      <c r="AF73" s="6">
        <f t="shared" ca="1" si="37"/>
        <v>6.6205495804148626E-2</v>
      </c>
      <c r="AG73" s="6">
        <f t="shared" ca="1" si="38"/>
        <v>4.2229103711859978E-2</v>
      </c>
      <c r="AH73" s="6">
        <f t="shared" ca="1" si="39"/>
        <v>5.7350359931404728E-2</v>
      </c>
      <c r="AI73" s="6">
        <f t="shared" ca="1" si="40"/>
        <v>2.7016854780174519E-2</v>
      </c>
      <c r="AJ73" s="6">
        <f t="shared" ca="1" si="41"/>
        <v>3.4262025601763967E-2</v>
      </c>
      <c r="AK73" s="6">
        <f t="shared" ca="1" si="42"/>
        <v>5.9625611888641433E-2</v>
      </c>
      <c r="AL73" s="6">
        <f t="shared" ca="1" si="43"/>
        <v>6.0707907436098586E-2</v>
      </c>
      <c r="AM73" s="6">
        <f t="shared" ca="1" si="44"/>
        <v>4.8697388376516618E-2</v>
      </c>
      <c r="AN73" s="6">
        <f t="shared" ca="1" si="45"/>
        <v>4.6142924103288088E-2</v>
      </c>
      <c r="AO73" s="6">
        <f t="shared" ca="1" si="46"/>
        <v>4.2567527749333194E-2</v>
      </c>
      <c r="AP73" s="6">
        <f t="shared" ca="1" si="47"/>
        <v>2.1732576436523626E-2</v>
      </c>
      <c r="AQ73" s="6">
        <f t="shared" ca="1" si="48"/>
        <v>1.8162777711490108E-2</v>
      </c>
      <c r="AR73" s="6">
        <f t="shared" ca="1" si="49"/>
        <v>1.0181653291058641E-2</v>
      </c>
      <c r="AS73" s="6">
        <f t="shared" ca="1" si="50"/>
        <v>1.9104306307928049E-2</v>
      </c>
      <c r="AT73" s="6">
        <f t="shared" ca="1" si="51"/>
        <v>5.795241853157055E-2</v>
      </c>
      <c r="AU73" s="6">
        <f t="shared" ca="1" si="52"/>
        <v>6.0056750972734003E-2</v>
      </c>
      <c r="AV73" s="6">
        <f t="shared" ca="1" si="78"/>
        <v>1</v>
      </c>
      <c r="AW73" s="6">
        <f t="shared" ca="1" si="53"/>
        <v>3.0219705845197092E-3</v>
      </c>
      <c r="AX73" s="6">
        <f t="shared" ca="1" si="54"/>
        <v>4.0986490968613577E-3</v>
      </c>
      <c r="AY73" s="6">
        <f t="shared" ca="1" si="55"/>
        <v>2.8435337753847261E-3</v>
      </c>
      <c r="AZ73" s="6">
        <f t="shared" ca="1" si="56"/>
        <v>5.3261210982222069E-3</v>
      </c>
      <c r="BA73" s="6">
        <f t="shared" ca="1" si="57"/>
        <v>5.1514975598896109E-3</v>
      </c>
      <c r="BB73" s="6">
        <f t="shared" ca="1" si="58"/>
        <v>6.9239111712993467E-3</v>
      </c>
      <c r="BC73" s="6">
        <f t="shared" ca="1" si="59"/>
        <v>2.1607866251407274E-4</v>
      </c>
      <c r="BD73" s="6">
        <f t="shared" ca="1" si="60"/>
        <v>5.8444997430359838E-3</v>
      </c>
      <c r="BE73" s="6">
        <f t="shared" ca="1" si="61"/>
        <v>2.6036162721579607E-3</v>
      </c>
      <c r="BF73" s="6">
        <f t="shared" ca="1" si="62"/>
        <v>3.665360022816244E-3</v>
      </c>
      <c r="BG73" s="6">
        <f t="shared" ca="1" si="63"/>
        <v>1.7251490314057337E-3</v>
      </c>
      <c r="BH73" s="6">
        <f t="shared" ca="1" si="64"/>
        <v>2.3858667228570207E-3</v>
      </c>
      <c r="BI73" s="6">
        <f t="shared" ca="1" si="65"/>
        <v>4.5333269103133185E-3</v>
      </c>
      <c r="BJ73" s="6">
        <f t="shared" ca="1" si="66"/>
        <v>5.086099971640853E-3</v>
      </c>
      <c r="BK73" s="6">
        <f t="shared" ca="1" si="67"/>
        <v>1.1050344399754603E-3</v>
      </c>
      <c r="BL73" s="6">
        <f t="shared" ca="1" si="68"/>
        <v>1.5006424865385746E-3</v>
      </c>
      <c r="BM73" s="6">
        <f t="shared" ca="1" si="69"/>
        <v>3.7213674548848281E-5</v>
      </c>
      <c r="BN73" s="6">
        <f t="shared" ca="1" si="70"/>
        <v>2.8744015975374102E-4</v>
      </c>
      <c r="BO73" s="6">
        <f t="shared" ca="1" si="71"/>
        <v>3.5675852711541597E-4</v>
      </c>
      <c r="BP73" s="6">
        <f t="shared" ca="1" si="72"/>
        <v>-2.6734712108796584E-5</v>
      </c>
      <c r="BQ73" s="6">
        <f t="shared" ca="1" si="73"/>
        <v>4.4211737589614885E-4</v>
      </c>
      <c r="BR73" s="6">
        <f t="shared" ca="1" si="74"/>
        <v>8.3371238131415648E-4</v>
      </c>
      <c r="BS73" s="6">
        <f t="shared" ca="1" si="75"/>
        <v>1.046349692391694E-5</v>
      </c>
      <c r="BT73" s="6">
        <f t="shared" ca="1" si="76"/>
        <v>5.7972328452875602E-2</v>
      </c>
      <c r="BU73">
        <f ca="1">SQRT(BV73)</f>
        <v>0.11059349570553938</v>
      </c>
      <c r="BV73" s="6" cm="1">
        <f t="array" aca="1" ref="BV73" ca="1">MMULT(Y73:AU73,MMULT($Y$11:$AU$33,TRANSPOSE(Y73:AU73)))</f>
        <v>1.2230921292371156E-2</v>
      </c>
    </row>
    <row r="74" spans="1:74" x14ac:dyDescent="0.25">
      <c r="A74" s="16">
        <f t="shared" si="77"/>
        <v>38</v>
      </c>
      <c r="B74" s="15">
        <f t="shared" ca="1" si="81"/>
        <v>0.57476250476786339</v>
      </c>
      <c r="C74" s="15">
        <f t="shared" ca="1" si="81"/>
        <v>0.23342726554415061</v>
      </c>
      <c r="D74" s="15">
        <f t="shared" ca="1" si="81"/>
        <v>0.85026036635483992</v>
      </c>
      <c r="E74" s="15">
        <f t="shared" ca="1" si="81"/>
        <v>5.6210965409209335E-2</v>
      </c>
      <c r="F74" s="15">
        <f t="shared" ca="1" si="81"/>
        <v>0.77972653269392878</v>
      </c>
      <c r="G74" s="15">
        <f t="shared" ca="1" si="81"/>
        <v>0.76988900999828469</v>
      </c>
      <c r="H74" s="15">
        <f t="shared" ca="1" si="81"/>
        <v>0.23348126546423043</v>
      </c>
      <c r="I74" s="15">
        <f t="shared" ca="1" si="81"/>
        <v>0.60915194297046316</v>
      </c>
      <c r="J74" s="15">
        <f t="shared" ca="1" si="81"/>
        <v>0.85705686127024694</v>
      </c>
      <c r="K74" s="15">
        <f t="shared" ca="1" si="81"/>
        <v>0.26674366397286964</v>
      </c>
      <c r="L74" s="15">
        <f t="shared" ca="1" si="81"/>
        <v>0.59180285057449256</v>
      </c>
      <c r="M74" s="15">
        <f t="shared" ca="1" si="81"/>
        <v>0.6661788037197508</v>
      </c>
      <c r="N74" s="15">
        <f t="shared" ca="1" si="81"/>
        <v>0.63357015968014263</v>
      </c>
      <c r="O74" s="15">
        <f t="shared" ca="1" si="81"/>
        <v>2.2524194012995769E-2</v>
      </c>
      <c r="P74" s="15">
        <f t="shared" ca="1" si="81"/>
        <v>0.18812444600717759</v>
      </c>
      <c r="Q74" s="15">
        <f t="shared" ca="1" si="81"/>
        <v>6.2355701039222278E-2</v>
      </c>
      <c r="R74" s="15">
        <f t="shared" ca="1" si="80"/>
        <v>0.19295106718588706</v>
      </c>
      <c r="S74" s="15">
        <f t="shared" ca="1" si="80"/>
        <v>3.659413899023467E-3</v>
      </c>
      <c r="T74" s="15">
        <f t="shared" ca="1" si="80"/>
        <v>0.45205497514097992</v>
      </c>
      <c r="U74" s="15">
        <f t="shared" ca="1" si="80"/>
        <v>0.61874912940740778</v>
      </c>
      <c r="V74" s="15">
        <f t="shared" ca="1" si="79"/>
        <v>0.4259256554158436</v>
      </c>
      <c r="W74" s="15">
        <f t="shared" ca="1" si="79"/>
        <v>0.29410076872482627</v>
      </c>
      <c r="X74" s="15">
        <f t="shared" ca="1" si="79"/>
        <v>0.52518197324902627</v>
      </c>
      <c r="Y74" s="6">
        <f t="shared" ca="1" si="30"/>
        <v>5.8010588815158123E-2</v>
      </c>
      <c r="Z74" s="6">
        <f t="shared" ca="1" si="31"/>
        <v>2.3559736425739056E-2</v>
      </c>
      <c r="AA74" s="6">
        <f t="shared" ca="1" si="32"/>
        <v>8.5816496534264139E-2</v>
      </c>
      <c r="AB74" s="6">
        <f t="shared" ca="1" si="33"/>
        <v>5.6733540796536693E-3</v>
      </c>
      <c r="AC74" s="6">
        <f t="shared" ca="1" si="34"/>
        <v>7.8697540116408657E-2</v>
      </c>
      <c r="AD74" s="6">
        <f t="shared" ca="1" si="35"/>
        <v>7.7704642216279832E-2</v>
      </c>
      <c r="AE74" s="6">
        <f t="shared" ca="1" si="36"/>
        <v>2.3565186619747564E-2</v>
      </c>
      <c r="AF74" s="6">
        <f t="shared" ca="1" si="37"/>
        <v>6.1481503397453348E-2</v>
      </c>
      <c r="AG74" s="6">
        <f t="shared" ca="1" si="38"/>
        <v>8.6502464509995658E-2</v>
      </c>
      <c r="AH74" s="6">
        <f t="shared" ca="1" si="39"/>
        <v>2.6922349459849528E-2</v>
      </c>
      <c r="AI74" s="6">
        <f t="shared" ca="1" si="40"/>
        <v>5.9730465260918471E-2</v>
      </c>
      <c r="AJ74" s="6">
        <f t="shared" ca="1" si="41"/>
        <v>6.7237205522946583E-2</v>
      </c>
      <c r="AK74" s="6">
        <f t="shared" ca="1" si="42"/>
        <v>6.3946025904391662E-2</v>
      </c>
      <c r="AL74" s="6">
        <f t="shared" ca="1" si="43"/>
        <v>2.2733594248784093E-3</v>
      </c>
      <c r="AM74" s="6">
        <f t="shared" ca="1" si="44"/>
        <v>1.8987337888036818E-2</v>
      </c>
      <c r="AN74" s="6">
        <f t="shared" ca="1" si="45"/>
        <v>6.2935402070603275E-3</v>
      </c>
      <c r="AO74" s="6">
        <f t="shared" ca="1" si="46"/>
        <v>1.9474487161418412E-2</v>
      </c>
      <c r="AP74" s="6">
        <f t="shared" ca="1" si="47"/>
        <v>3.6934343009459715E-4</v>
      </c>
      <c r="AQ74" s="6">
        <f t="shared" ca="1" si="48"/>
        <v>4.5625758582392775E-2</v>
      </c>
      <c r="AR74" s="6">
        <f t="shared" ca="1" si="49"/>
        <v>6.245014423877069E-2</v>
      </c>
      <c r="AS74" s="6">
        <f t="shared" ca="1" si="50"/>
        <v>4.2988535016101025E-2</v>
      </c>
      <c r="AT74" s="6">
        <f t="shared" ca="1" si="51"/>
        <v>2.9683492961337897E-2</v>
      </c>
      <c r="AU74" s="6">
        <f t="shared" ca="1" si="52"/>
        <v>5.3006442227102775E-2</v>
      </c>
      <c r="AV74" s="6">
        <f t="shared" ca="1" si="78"/>
        <v>1</v>
      </c>
      <c r="AW74" s="6">
        <f t="shared" ca="1" si="53"/>
        <v>3.7838418857163098E-3</v>
      </c>
      <c r="AX74" s="6">
        <f t="shared" ca="1" si="54"/>
        <v>1.5367249208277961E-3</v>
      </c>
      <c r="AY74" s="6">
        <f t="shared" ca="1" si="55"/>
        <v>5.5717857898921613E-3</v>
      </c>
      <c r="AZ74" s="6">
        <f t="shared" ca="1" si="56"/>
        <v>8.3072063826237445E-4</v>
      </c>
      <c r="BA74" s="6">
        <f t="shared" ca="1" si="57"/>
        <v>5.5188023302720412E-3</v>
      </c>
      <c r="BB74" s="6">
        <f t="shared" ca="1" si="58"/>
        <v>8.7269649801049939E-3</v>
      </c>
      <c r="BC74" s="6">
        <f t="shared" ca="1" si="59"/>
        <v>1.431692245077292E-3</v>
      </c>
      <c r="BD74" s="6">
        <f t="shared" ca="1" si="60"/>
        <v>5.4274743575799264E-3</v>
      </c>
      <c r="BE74" s="6">
        <f t="shared" ca="1" si="61"/>
        <v>5.3332702895311206E-3</v>
      </c>
      <c r="BF74" s="6">
        <f t="shared" ca="1" si="62"/>
        <v>1.7206536026704918E-3</v>
      </c>
      <c r="BG74" s="6">
        <f t="shared" ca="1" si="63"/>
        <v>3.8140618191390262E-3</v>
      </c>
      <c r="BH74" s="6">
        <f t="shared" ca="1" si="64"/>
        <v>4.6821227985667443E-3</v>
      </c>
      <c r="BI74" s="6">
        <f t="shared" ca="1" si="65"/>
        <v>4.8618073820588239E-3</v>
      </c>
      <c r="BJ74" s="6">
        <f t="shared" ca="1" si="66"/>
        <v>1.9046173381242497E-4</v>
      </c>
      <c r="BK74" s="6">
        <f t="shared" ca="1" si="67"/>
        <v>4.3085806013879808E-4</v>
      </c>
      <c r="BL74" s="6">
        <f t="shared" ca="1" si="68"/>
        <v>2.0467610167732115E-4</v>
      </c>
      <c r="BM74" s="6">
        <f t="shared" ca="1" si="69"/>
        <v>1.7025119041405958E-5</v>
      </c>
      <c r="BN74" s="6">
        <f t="shared" ca="1" si="70"/>
        <v>4.8850229451841216E-6</v>
      </c>
      <c r="BO74" s="6">
        <f t="shared" ca="1" si="71"/>
        <v>8.9619433155759128E-4</v>
      </c>
      <c r="BP74" s="6">
        <f t="shared" ca="1" si="72"/>
        <v>-1.6397991363962072E-4</v>
      </c>
      <c r="BQ74" s="6">
        <f t="shared" ca="1" si="73"/>
        <v>9.9485309691936053E-4</v>
      </c>
      <c r="BR74" s="6">
        <f t="shared" ca="1" si="74"/>
        <v>4.2703128237930931E-4</v>
      </c>
      <c r="BS74" s="6">
        <f t="shared" ca="1" si="75"/>
        <v>9.2351440297340814E-6</v>
      </c>
      <c r="BT74" s="6">
        <f t="shared" ca="1" si="76"/>
        <v>5.6251163018560611E-2</v>
      </c>
      <c r="BU74">
        <f ca="1">SQRT(BV74)</f>
        <v>0.11193248876733813</v>
      </c>
      <c r="BV74" s="6" cm="1">
        <f t="array" aca="1" ref="BV74" ca="1">MMULT(Y74:AU74,MMULT($Y$11:$AU$33,TRANSPOSE(Y74:AU74)))</f>
        <v>1.2528882041650279E-2</v>
      </c>
    </row>
    <row r="75" spans="1:74" x14ac:dyDescent="0.25">
      <c r="A75" s="16">
        <f t="shared" si="77"/>
        <v>39</v>
      </c>
      <c r="B75" s="15">
        <f t="shared" ca="1" si="81"/>
        <v>0.91676831370350031</v>
      </c>
      <c r="C75" s="15">
        <f t="shared" ca="1" si="81"/>
        <v>6.9379890191411775E-2</v>
      </c>
      <c r="D75" s="15">
        <f t="shared" ca="1" si="81"/>
        <v>0.37976664069922605</v>
      </c>
      <c r="E75" s="15">
        <f t="shared" ca="1" si="81"/>
        <v>0.88606151249789356</v>
      </c>
      <c r="F75" s="15">
        <f t="shared" ca="1" si="81"/>
        <v>0.73281787230229345</v>
      </c>
      <c r="G75" s="15">
        <f t="shared" ca="1" si="81"/>
        <v>0.55701654284336</v>
      </c>
      <c r="H75" s="15">
        <f t="shared" ca="1" si="81"/>
        <v>0.89975446156408401</v>
      </c>
      <c r="I75" s="15">
        <f t="shared" ca="1" si="81"/>
        <v>0.86760591702497958</v>
      </c>
      <c r="J75" s="15">
        <f t="shared" ca="1" si="81"/>
        <v>0.33831816533595449</v>
      </c>
      <c r="K75" s="15">
        <f t="shared" ca="1" si="81"/>
        <v>0.81295624561669988</v>
      </c>
      <c r="L75" s="15">
        <f t="shared" ca="1" si="81"/>
        <v>0.66903410376017514</v>
      </c>
      <c r="M75" s="15">
        <f t="shared" ca="1" si="81"/>
        <v>0.49676829490288821</v>
      </c>
      <c r="N75" s="15">
        <f t="shared" ca="1" si="81"/>
        <v>0.95960637714517671</v>
      </c>
      <c r="O75" s="15">
        <f t="shared" ca="1" si="81"/>
        <v>0.33794393948318868</v>
      </c>
      <c r="P75" s="15">
        <f t="shared" ca="1" si="81"/>
        <v>0.30813102980865081</v>
      </c>
      <c r="Q75" s="15">
        <f t="shared" ca="1" si="81"/>
        <v>0.93628164795485036</v>
      </c>
      <c r="R75" s="15">
        <f t="shared" ca="1" si="80"/>
        <v>0.92131527647364397</v>
      </c>
      <c r="S75" s="15">
        <f t="shared" ca="1" si="80"/>
        <v>3.1234656839376096E-2</v>
      </c>
      <c r="T75" s="15">
        <f t="shared" ca="1" si="80"/>
        <v>0.64495615334945122</v>
      </c>
      <c r="U75" s="15">
        <f t="shared" ca="1" si="80"/>
        <v>1.4483207055886349E-2</v>
      </c>
      <c r="V75" s="15">
        <f t="shared" ca="1" si="79"/>
        <v>0.3008266807824318</v>
      </c>
      <c r="W75" s="15">
        <f t="shared" ca="1" si="79"/>
        <v>0.80745024570818336</v>
      </c>
      <c r="X75" s="15">
        <f t="shared" ca="1" si="79"/>
        <v>0.54478001514165797</v>
      </c>
      <c r="Y75" s="6">
        <f t="shared" ca="1" si="30"/>
        <v>6.8246167011031311E-2</v>
      </c>
      <c r="Z75" s="6">
        <f t="shared" ca="1" si="31"/>
        <v>5.1647853688161598E-3</v>
      </c>
      <c r="AA75" s="6">
        <f t="shared" ca="1" si="32"/>
        <v>2.8270629775234507E-2</v>
      </c>
      <c r="AB75" s="6">
        <f t="shared" ca="1" si="33"/>
        <v>6.5960287959445613E-2</v>
      </c>
      <c r="AC75" s="6">
        <f t="shared" ca="1" si="34"/>
        <v>5.4552508146551999E-2</v>
      </c>
      <c r="AD75" s="6">
        <f t="shared" ca="1" si="35"/>
        <v>4.1465486363973229E-2</v>
      </c>
      <c r="AE75" s="6">
        <f t="shared" ca="1" si="36"/>
        <v>6.6979619970463408E-2</v>
      </c>
      <c r="AF75" s="6">
        <f t="shared" ca="1" si="37"/>
        <v>6.4586414504063661E-2</v>
      </c>
      <c r="AG75" s="6">
        <f t="shared" ca="1" si="38"/>
        <v>2.5185117841944344E-2</v>
      </c>
      <c r="AH75" s="6">
        <f t="shared" ca="1" si="39"/>
        <v>6.051817769190692E-2</v>
      </c>
      <c r="AI75" s="6">
        <f t="shared" ca="1" si="40"/>
        <v>4.980430987720582E-2</v>
      </c>
      <c r="AJ75" s="6">
        <f t="shared" ca="1" si="41"/>
        <v>3.6980479705685451E-2</v>
      </c>
      <c r="AK75" s="6">
        <f t="shared" ca="1" si="42"/>
        <v>7.143512281193537E-2</v>
      </c>
      <c r="AL75" s="6">
        <f t="shared" ca="1" si="43"/>
        <v>2.5157259680110056E-2</v>
      </c>
      <c r="AM75" s="6">
        <f t="shared" ca="1" si="44"/>
        <v>2.2937923799582084E-2</v>
      </c>
      <c r="AN75" s="6">
        <f t="shared" ca="1" si="45"/>
        <v>6.9698780772167929E-2</v>
      </c>
      <c r="AO75" s="6">
        <f t="shared" ca="1" si="46"/>
        <v>6.8584652510547087E-2</v>
      </c>
      <c r="AP75" s="6">
        <f t="shared" ca="1" si="47"/>
        <v>2.3251737383691096E-3</v>
      </c>
      <c r="AQ75" s="6">
        <f t="shared" ca="1" si="48"/>
        <v>4.801189646102285E-2</v>
      </c>
      <c r="AR75" s="6">
        <f t="shared" ca="1" si="49"/>
        <v>1.0781604826615345E-3</v>
      </c>
      <c r="AS75" s="6">
        <f t="shared" ca="1" si="50"/>
        <v>2.2394172651010614E-2</v>
      </c>
      <c r="AT75" s="6">
        <f t="shared" ca="1" si="51"/>
        <v>6.0108299444914109E-2</v>
      </c>
      <c r="AU75" s="6">
        <f t="shared" ca="1" si="52"/>
        <v>4.0554573431356808E-2</v>
      </c>
      <c r="AV75" s="6">
        <f t="shared" ca="1" si="78"/>
        <v>1</v>
      </c>
      <c r="AW75" s="6">
        <f t="shared" ca="1" si="53"/>
        <v>4.4514753349384198E-3</v>
      </c>
      <c r="AX75" s="6">
        <f t="shared" ca="1" si="54"/>
        <v>3.3688213838910122E-4</v>
      </c>
      <c r="AY75" s="6">
        <f t="shared" ca="1" si="55"/>
        <v>1.8355199712687099E-3</v>
      </c>
      <c r="AZ75" s="6">
        <f t="shared" ca="1" si="56"/>
        <v>9.6582324572602064E-3</v>
      </c>
      <c r="BA75" s="6">
        <f t="shared" ca="1" si="57"/>
        <v>3.8255898295682929E-3</v>
      </c>
      <c r="BB75" s="6">
        <f t="shared" ca="1" si="58"/>
        <v>4.6569656208467923E-3</v>
      </c>
      <c r="BC75" s="6">
        <f t="shared" ca="1" si="59"/>
        <v>4.069316489502252E-3</v>
      </c>
      <c r="BD75" s="6">
        <f t="shared" ca="1" si="60"/>
        <v>5.7015702153983706E-3</v>
      </c>
      <c r="BE75" s="6">
        <f t="shared" ca="1" si="61"/>
        <v>1.552777039193616E-3</v>
      </c>
      <c r="BF75" s="6">
        <f t="shared" ca="1" si="62"/>
        <v>3.867820697741386E-3</v>
      </c>
      <c r="BG75" s="6">
        <f t="shared" ca="1" si="63"/>
        <v>3.180231660701758E-3</v>
      </c>
      <c r="BH75" s="6">
        <f t="shared" ca="1" si="64"/>
        <v>2.5751686999072759E-3</v>
      </c>
      <c r="BI75" s="6">
        <f t="shared" ca="1" si="65"/>
        <v>5.4312023697080771E-3</v>
      </c>
      <c r="BJ75" s="6">
        <f t="shared" ca="1" si="66"/>
        <v>2.1076716880787322E-3</v>
      </c>
      <c r="BK75" s="6">
        <f t="shared" ca="1" si="67"/>
        <v>5.2050421234281572E-4</v>
      </c>
      <c r="BL75" s="6">
        <f t="shared" ca="1" si="68"/>
        <v>2.2667170258332176E-3</v>
      </c>
      <c r="BM75" s="6">
        <f t="shared" ca="1" si="69"/>
        <v>5.995854287340731E-5</v>
      </c>
      <c r="BN75" s="6">
        <f t="shared" ca="1" si="70"/>
        <v>3.0753293920954458E-5</v>
      </c>
      <c r="BO75" s="6">
        <f t="shared" ca="1" si="71"/>
        <v>9.4306354113536618E-4</v>
      </c>
      <c r="BP75" s="6">
        <f t="shared" ca="1" si="72"/>
        <v>-2.8310048758339011E-6</v>
      </c>
      <c r="BQ75" s="6">
        <f t="shared" ca="1" si="73"/>
        <v>5.1825241326461488E-4</v>
      </c>
      <c r="BR75" s="6">
        <f t="shared" ca="1" si="74"/>
        <v>8.6472721478679645E-4</v>
      </c>
      <c r="BS75" s="6">
        <f t="shared" ca="1" si="75"/>
        <v>7.065694488574962E-6</v>
      </c>
      <c r="BT75" s="6">
        <f t="shared" ca="1" si="76"/>
        <v>5.8458635146272905E-2</v>
      </c>
      <c r="BU75">
        <f ca="1">SQRT(BV75)</f>
        <v>0.11357240249067985</v>
      </c>
      <c r="BV75" s="6" cm="1">
        <f t="array" aca="1" ref="BV75" ca="1">MMULT(Y75:AU75,MMULT($Y$11:$AU$33,TRANSPOSE(Y75:AU75)))</f>
        <v>1.2898690607504983E-2</v>
      </c>
    </row>
    <row r="76" spans="1:74" x14ac:dyDescent="0.25">
      <c r="A76" s="16">
        <f t="shared" si="77"/>
        <v>40</v>
      </c>
      <c r="B76" s="15">
        <f t="shared" ca="1" si="81"/>
        <v>0.94609627245024075</v>
      </c>
      <c r="C76" s="15">
        <f t="shared" ca="1" si="81"/>
        <v>8.0123349847359693E-2</v>
      </c>
      <c r="D76" s="15">
        <f t="shared" ca="1" si="81"/>
        <v>0.47999755016015899</v>
      </c>
      <c r="E76" s="15">
        <f t="shared" ca="1" si="81"/>
        <v>0.65195946031535124</v>
      </c>
      <c r="F76" s="15">
        <f t="shared" ca="1" si="81"/>
        <v>0.1024903823553529</v>
      </c>
      <c r="G76" s="15">
        <f t="shared" ca="1" si="81"/>
        <v>0.83479860240950798</v>
      </c>
      <c r="H76" s="15">
        <f t="shared" ca="1" si="81"/>
        <v>0.44813080519739679</v>
      </c>
      <c r="I76" s="15">
        <f t="shared" ca="1" si="81"/>
        <v>0.1006217980026104</v>
      </c>
      <c r="J76" s="15">
        <f t="shared" ca="1" si="81"/>
        <v>0.68755764779761674</v>
      </c>
      <c r="K76" s="15">
        <f t="shared" ca="1" si="81"/>
        <v>0.11806159273616468</v>
      </c>
      <c r="L76" s="15">
        <f t="shared" ca="1" si="81"/>
        <v>3.2376253143087341E-2</v>
      </c>
      <c r="M76" s="15">
        <f t="shared" ca="1" si="81"/>
        <v>0.82597716712844238</v>
      </c>
      <c r="N76" s="15">
        <f t="shared" ca="1" si="81"/>
        <v>0.97644339235440825</v>
      </c>
      <c r="O76" s="15">
        <f t="shared" ca="1" si="81"/>
        <v>0.10243589377022366</v>
      </c>
      <c r="P76" s="15">
        <f t="shared" ca="1" si="81"/>
        <v>0.86449469941754531</v>
      </c>
      <c r="Q76" s="15">
        <f t="shared" ca="1" si="81"/>
        <v>0.49954897717879965</v>
      </c>
      <c r="R76" s="15">
        <f t="shared" ca="1" si="80"/>
        <v>9.4186886625828081E-2</v>
      </c>
      <c r="S76" s="15">
        <f t="shared" ca="1" si="80"/>
        <v>0.84719772527300374</v>
      </c>
      <c r="T76" s="15">
        <f t="shared" ca="1" si="80"/>
        <v>0.30010831194267074</v>
      </c>
      <c r="U76" s="15">
        <f t="shared" ca="1" si="80"/>
        <v>0.64839916336796111</v>
      </c>
      <c r="V76" s="15">
        <f t="shared" ca="1" si="79"/>
        <v>0.66395995099913885</v>
      </c>
      <c r="W76" s="15">
        <f t="shared" ca="1" si="79"/>
        <v>0.1557336792739612</v>
      </c>
      <c r="X76" s="15">
        <f t="shared" ca="1" si="79"/>
        <v>0.79630241679671598</v>
      </c>
      <c r="Y76" s="6">
        <f t="shared" ca="1" si="30"/>
        <v>8.4045136907104689E-2</v>
      </c>
      <c r="Z76" s="6">
        <f t="shared" ca="1" si="31"/>
        <v>7.1176455329828598E-3</v>
      </c>
      <c r="AA76" s="6">
        <f t="shared" ca="1" si="32"/>
        <v>4.2639909904525222E-2</v>
      </c>
      <c r="AB76" s="6">
        <f t="shared" ca="1" si="33"/>
        <v>5.7915905279045089E-2</v>
      </c>
      <c r="AC76" s="6">
        <f t="shared" ca="1" si="34"/>
        <v>9.1045895302057419E-3</v>
      </c>
      <c r="AD76" s="6">
        <f t="shared" ca="1" si="35"/>
        <v>7.4158164314146791E-2</v>
      </c>
      <c r="AE76" s="6">
        <f t="shared" ca="1" si="36"/>
        <v>3.9809072260230415E-2</v>
      </c>
      <c r="AF76" s="6">
        <f t="shared" ca="1" si="37"/>
        <v>8.9385964570674291E-3</v>
      </c>
      <c r="AG76" s="6">
        <f t="shared" ca="1" si="38"/>
        <v>6.1078220391907072E-2</v>
      </c>
      <c r="AH76" s="6">
        <f t="shared" ca="1" si="39"/>
        <v>1.0487836189528654E-2</v>
      </c>
      <c r="AI76" s="6">
        <f t="shared" ca="1" si="40"/>
        <v>2.8760990896864215E-3</v>
      </c>
      <c r="AJ76" s="6">
        <f t="shared" ca="1" si="41"/>
        <v>7.3374524469552324E-2</v>
      </c>
      <c r="AK76" s="6">
        <f t="shared" ca="1" si="42"/>
        <v>8.6740980788273997E-2</v>
      </c>
      <c r="AL76" s="6">
        <f t="shared" ca="1" si="43"/>
        <v>9.0997491130828615E-3</v>
      </c>
      <c r="AM76" s="6">
        <f t="shared" ca="1" si="44"/>
        <v>7.6796175488404353E-2</v>
      </c>
      <c r="AN76" s="6">
        <f t="shared" ca="1" si="45"/>
        <v>4.4376733532690761E-2</v>
      </c>
      <c r="AO76" s="6">
        <f t="shared" ca="1" si="46"/>
        <v>8.3669601200526897E-3</v>
      </c>
      <c r="AP76" s="6">
        <f t="shared" ca="1" si="47"/>
        <v>7.5259623022880182E-2</v>
      </c>
      <c r="AQ76" s="6">
        <f t="shared" ca="1" si="48"/>
        <v>2.6659701447569552E-2</v>
      </c>
      <c r="AR76" s="6">
        <f t="shared" ca="1" si="49"/>
        <v>5.7599631287606139E-2</v>
      </c>
      <c r="AS76" s="6">
        <f t="shared" ca="1" si="50"/>
        <v>5.8981952056567311E-2</v>
      </c>
      <c r="AT76" s="6">
        <f t="shared" ca="1" si="51"/>
        <v>1.3834383219510665E-2</v>
      </c>
      <c r="AU76" s="6">
        <f t="shared" ca="1" si="52"/>
        <v>7.0738409597378704E-2</v>
      </c>
      <c r="AV76" s="6">
        <f t="shared" ca="1" si="78"/>
        <v>1</v>
      </c>
      <c r="AW76" s="6">
        <f t="shared" ca="1" si="53"/>
        <v>5.4819907160943652E-3</v>
      </c>
      <c r="AX76" s="6">
        <f t="shared" ca="1" si="54"/>
        <v>4.6426085039745041E-4</v>
      </c>
      <c r="AY76" s="6">
        <f t="shared" ca="1" si="55"/>
        <v>2.7684705584952E-3</v>
      </c>
      <c r="AZ76" s="6">
        <f t="shared" ca="1" si="56"/>
        <v>8.4803340534473672E-3</v>
      </c>
      <c r="BA76" s="6">
        <f t="shared" ca="1" si="57"/>
        <v>6.3847522859222577E-4</v>
      </c>
      <c r="BB76" s="6">
        <f t="shared" ca="1" si="58"/>
        <v>8.3286620271297209E-3</v>
      </c>
      <c r="BC76" s="6">
        <f t="shared" ca="1" si="59"/>
        <v>2.4185821635264422E-3</v>
      </c>
      <c r="BD76" s="6">
        <f t="shared" ca="1" si="60"/>
        <v>7.8908290107781857E-4</v>
      </c>
      <c r="BE76" s="6">
        <f t="shared" ca="1" si="61"/>
        <v>3.7657500280347585E-3</v>
      </c>
      <c r="BF76" s="6">
        <f t="shared" ca="1" si="62"/>
        <v>6.7029562745417619E-4</v>
      </c>
      <c r="BG76" s="6">
        <f t="shared" ca="1" si="63"/>
        <v>1.8365200535631676E-4</v>
      </c>
      <c r="BH76" s="6">
        <f t="shared" ca="1" si="64"/>
        <v>5.1095004793981031E-3</v>
      </c>
      <c r="BI76" s="6">
        <f t="shared" ca="1" si="65"/>
        <v>6.594904605236626E-3</v>
      </c>
      <c r="BJ76" s="6">
        <f t="shared" ca="1" si="66"/>
        <v>7.6237570459345024E-4</v>
      </c>
      <c r="BK76" s="6">
        <f t="shared" ca="1" si="67"/>
        <v>1.7426482528580393E-3</v>
      </c>
      <c r="BL76" s="6">
        <f t="shared" ca="1" si="68"/>
        <v>1.4432031139572151E-3</v>
      </c>
      <c r="BM76" s="6">
        <f t="shared" ca="1" si="69"/>
        <v>7.3146209642327838E-6</v>
      </c>
      <c r="BN76" s="6">
        <f t="shared" ca="1" si="70"/>
        <v>9.9540144850692141E-4</v>
      </c>
      <c r="BO76" s="6">
        <f t="shared" ca="1" si="71"/>
        <v>5.2365755793810952E-4</v>
      </c>
      <c r="BP76" s="6">
        <f t="shared" ca="1" si="72"/>
        <v>-1.5124356683794227E-4</v>
      </c>
      <c r="BQ76" s="6">
        <f t="shared" ca="1" si="73"/>
        <v>1.3649773746383239E-3</v>
      </c>
      <c r="BR76" s="6">
        <f t="shared" ca="1" si="74"/>
        <v>1.9902355881260694E-4</v>
      </c>
      <c r="BS76" s="6">
        <f t="shared" ca="1" si="75"/>
        <v>1.2324528370856912E-5</v>
      </c>
      <c r="BT76" s="6">
        <f t="shared" ca="1" si="76"/>
        <v>5.2593643838042374E-2</v>
      </c>
      <c r="BU76">
        <f ca="1">SQRT(BV76)</f>
        <v>0.10183192802282284</v>
      </c>
      <c r="BV76" s="6" cm="1">
        <f t="array" aca="1" ref="BV76" ca="1">MMULT(Y76:AU76,MMULT($Y$11:$AU$33,TRANSPOSE(Y76:AU76)))</f>
        <v>1.0369741564845372E-2</v>
      </c>
    </row>
    <row r="77" spans="1:74" x14ac:dyDescent="0.25">
      <c r="A77" s="16">
        <f t="shared" si="77"/>
        <v>41</v>
      </c>
      <c r="B77" s="15">
        <f t="shared" ca="1" si="81"/>
        <v>0.49812733423452504</v>
      </c>
      <c r="C77" s="15">
        <f t="shared" ca="1" si="81"/>
        <v>0.16881122550482064</v>
      </c>
      <c r="D77" s="15">
        <f t="shared" ca="1" si="81"/>
        <v>0.23365163741697692</v>
      </c>
      <c r="E77" s="15">
        <f t="shared" ca="1" si="81"/>
        <v>0.20241307233021677</v>
      </c>
      <c r="F77" s="15">
        <f t="shared" ca="1" si="81"/>
        <v>0.50896579789402252</v>
      </c>
      <c r="G77" s="15">
        <f t="shared" ca="1" si="81"/>
        <v>0.50101568399547247</v>
      </c>
      <c r="H77" s="15">
        <f t="shared" ca="1" si="81"/>
        <v>0.30649650113499005</v>
      </c>
      <c r="I77" s="15">
        <f t="shared" ca="1" si="81"/>
        <v>0.52221404598700227</v>
      </c>
      <c r="J77" s="15">
        <f t="shared" ca="1" si="81"/>
        <v>0.34147565947275027</v>
      </c>
      <c r="K77" s="15">
        <f t="shared" ca="1" si="81"/>
        <v>6.8921043986337027E-2</v>
      </c>
      <c r="L77" s="15">
        <f t="shared" ca="1" si="81"/>
        <v>0.2366519159962287</v>
      </c>
      <c r="M77" s="15">
        <f t="shared" ca="1" si="81"/>
        <v>4.9483282275221585E-2</v>
      </c>
      <c r="N77" s="15">
        <f t="shared" ca="1" si="81"/>
        <v>2.2038547032923184E-2</v>
      </c>
      <c r="O77" s="15">
        <f t="shared" ca="1" si="81"/>
        <v>0.22933497309411421</v>
      </c>
      <c r="P77" s="15">
        <f t="shared" ca="1" si="81"/>
        <v>0.48654798059085125</v>
      </c>
      <c r="Q77" s="15">
        <f t="shared" ca="1" si="81"/>
        <v>0.69728000736055473</v>
      </c>
      <c r="R77" s="15">
        <f t="shared" ca="1" si="80"/>
        <v>0.65967276636069772</v>
      </c>
      <c r="S77" s="15">
        <f t="shared" ca="1" si="80"/>
        <v>0.12407631109680506</v>
      </c>
      <c r="T77" s="15">
        <f t="shared" ca="1" si="80"/>
        <v>0.14894182814534807</v>
      </c>
      <c r="U77" s="15">
        <f t="shared" ca="1" si="80"/>
        <v>0.61204092211961425</v>
      </c>
      <c r="V77" s="15">
        <f t="shared" ca="1" si="79"/>
        <v>0.74455978981837356</v>
      </c>
      <c r="W77" s="15">
        <f t="shared" ca="1" si="79"/>
        <v>0.82105917040685517</v>
      </c>
      <c r="X77" s="15">
        <f t="shared" ca="1" si="79"/>
        <v>0.15615090718096647</v>
      </c>
      <c r="Y77" s="6">
        <f t="shared" ca="1" si="30"/>
        <v>5.9727996534517783E-2</v>
      </c>
      <c r="Z77" s="6">
        <f t="shared" ca="1" si="31"/>
        <v>2.024132304932403E-2</v>
      </c>
      <c r="AA77" s="6">
        <f t="shared" ca="1" si="32"/>
        <v>2.8016017654142914E-2</v>
      </c>
      <c r="AB77" s="6">
        <f t="shared" ca="1" si="33"/>
        <v>2.4270355091552311E-2</v>
      </c>
      <c r="AC77" s="6">
        <f t="shared" ca="1" si="34"/>
        <v>6.10275833578122E-2</v>
      </c>
      <c r="AD77" s="6">
        <f t="shared" ca="1" si="35"/>
        <v>6.0074324335977321E-2</v>
      </c>
      <c r="AE77" s="6">
        <f t="shared" ca="1" si="36"/>
        <v>3.6750486671774572E-2</v>
      </c>
      <c r="AF77" s="6">
        <f t="shared" ca="1" si="37"/>
        <v>6.2616115569966158E-2</v>
      </c>
      <c r="AG77" s="6">
        <f t="shared" ca="1" si="38"/>
        <v>4.0944665357408497E-2</v>
      </c>
      <c r="AH77" s="6">
        <f t="shared" ca="1" si="39"/>
        <v>8.263983109252894E-3</v>
      </c>
      <c r="AI77" s="6">
        <f t="shared" ca="1" si="40"/>
        <v>2.8375766289217352E-2</v>
      </c>
      <c r="AJ77" s="6">
        <f t="shared" ca="1" si="41"/>
        <v>5.9332967880447477E-3</v>
      </c>
      <c r="AK77" s="6">
        <f t="shared" ca="1" si="42"/>
        <v>2.6425336863535836E-3</v>
      </c>
      <c r="AL77" s="6">
        <f t="shared" ca="1" si="43"/>
        <v>2.7498427684676932E-2</v>
      </c>
      <c r="AM77" s="6">
        <f t="shared" ca="1" si="44"/>
        <v>5.833957324037331E-2</v>
      </c>
      <c r="AN77" s="6">
        <f t="shared" ca="1" si="45"/>
        <v>8.3607413207346118E-2</v>
      </c>
      <c r="AO77" s="6">
        <f t="shared" ca="1" si="46"/>
        <v>7.9098114066868341E-2</v>
      </c>
      <c r="AP77" s="6">
        <f t="shared" ca="1" si="47"/>
        <v>1.4877379677615933E-2</v>
      </c>
      <c r="AQ77" s="6">
        <f t="shared" ca="1" si="48"/>
        <v>1.785888142231869E-2</v>
      </c>
      <c r="AR77" s="6">
        <f t="shared" ca="1" si="49"/>
        <v>7.338681409948955E-2</v>
      </c>
      <c r="AS77" s="6">
        <f t="shared" ca="1" si="50"/>
        <v>8.9276499179375551E-2</v>
      </c>
      <c r="AT77" s="6">
        <f t="shared" ca="1" si="51"/>
        <v>9.8449163324986086E-2</v>
      </c>
      <c r="AU77" s="6">
        <f t="shared" ca="1" si="52"/>
        <v>1.872328660160515E-2</v>
      </c>
      <c r="AV77" s="6">
        <f t="shared" ca="1" si="78"/>
        <v>1</v>
      </c>
      <c r="AW77" s="6">
        <f t="shared" ca="1" si="53"/>
        <v>3.8958628011404191E-3</v>
      </c>
      <c r="AX77" s="6">
        <f t="shared" ca="1" si="54"/>
        <v>1.3202756176185259E-3</v>
      </c>
      <c r="AY77" s="6">
        <f t="shared" ca="1" si="55"/>
        <v>1.8189888350009175E-3</v>
      </c>
      <c r="AZ77" s="6">
        <f t="shared" ca="1" si="56"/>
        <v>3.5537857481547481E-3</v>
      </c>
      <c r="BA77" s="6">
        <f t="shared" ca="1" si="57"/>
        <v>4.2796657779617386E-3</v>
      </c>
      <c r="BB77" s="6">
        <f t="shared" ca="1" si="58"/>
        <v>6.7469138230418953E-3</v>
      </c>
      <c r="BC77" s="6">
        <f t="shared" ca="1" si="59"/>
        <v>2.2327591807274074E-3</v>
      </c>
      <c r="BD77" s="6">
        <f t="shared" ca="1" si="60"/>
        <v>5.5276358391933766E-3</v>
      </c>
      <c r="BE77" s="6">
        <f t="shared" ca="1" si="61"/>
        <v>2.524424806881977E-3</v>
      </c>
      <c r="BF77" s="6">
        <f t="shared" ca="1" si="62"/>
        <v>5.2816535683671191E-4</v>
      </c>
      <c r="BG77" s="6">
        <f t="shared" ca="1" si="63"/>
        <v>1.8119217106338005E-3</v>
      </c>
      <c r="BH77" s="6">
        <f t="shared" ca="1" si="64"/>
        <v>4.1317041578246881E-4</v>
      </c>
      <c r="BI77" s="6">
        <f t="shared" ca="1" si="65"/>
        <v>2.0091146559853118E-4</v>
      </c>
      <c r="BJ77" s="6">
        <f t="shared" ca="1" si="66"/>
        <v>2.3038144151883407E-3</v>
      </c>
      <c r="BK77" s="6">
        <f t="shared" ca="1" si="67"/>
        <v>1.3238335728733117E-3</v>
      </c>
      <c r="BL77" s="6">
        <f t="shared" ca="1" si="68"/>
        <v>2.7190482373350387E-3</v>
      </c>
      <c r="BM77" s="6">
        <f t="shared" ca="1" si="69"/>
        <v>6.9149692968913993E-5</v>
      </c>
      <c r="BN77" s="6">
        <f t="shared" ca="1" si="70"/>
        <v>1.9677171750626709E-4</v>
      </c>
      <c r="BO77" s="6">
        <f t="shared" ca="1" si="71"/>
        <v>3.5078930840653708E-4</v>
      </c>
      <c r="BP77" s="6">
        <f t="shared" ca="1" si="72"/>
        <v>-1.9269712800519355E-4</v>
      </c>
      <c r="BQ77" s="6">
        <f t="shared" ca="1" si="73"/>
        <v>2.0660625363821956E-3</v>
      </c>
      <c r="BR77" s="6">
        <f t="shared" ca="1" si="74"/>
        <v>1.416304763007379E-3</v>
      </c>
      <c r="BS77" s="6">
        <f t="shared" ca="1" si="75"/>
        <v>3.2620987414130201E-6</v>
      </c>
      <c r="BT77" s="6">
        <f t="shared" ca="1" si="76"/>
        <v>4.5110820592976733E-2</v>
      </c>
      <c r="BU77">
        <f ca="1">SQRT(BV77)</f>
        <v>9.1072590642204979E-2</v>
      </c>
      <c r="BV77" s="6" cm="1">
        <f t="array" aca="1" ref="BV77" ca="1">MMULT(Y77:AU77,MMULT($Y$11:$AU$33,TRANSPOSE(Y77:AU77)))</f>
        <v>8.2942167662826416E-3</v>
      </c>
    </row>
    <row r="78" spans="1:74" x14ac:dyDescent="0.25">
      <c r="A78" s="16">
        <f t="shared" si="77"/>
        <v>42</v>
      </c>
      <c r="B78" s="15">
        <f t="shared" ca="1" si="81"/>
        <v>0.30340823769916225</v>
      </c>
      <c r="C78" s="15">
        <f t="shared" ca="1" si="81"/>
        <v>0.17737102124789716</v>
      </c>
      <c r="D78" s="15">
        <f t="shared" ca="1" si="81"/>
        <v>0.97580409234946686</v>
      </c>
      <c r="E78" s="15">
        <f t="shared" ca="1" si="81"/>
        <v>0.98411919243051016</v>
      </c>
      <c r="F78" s="15">
        <f t="shared" ca="1" si="81"/>
        <v>0.20447192226356037</v>
      </c>
      <c r="G78" s="15">
        <f t="shared" ca="1" si="81"/>
        <v>0.3343127834119497</v>
      </c>
      <c r="H78" s="15">
        <f t="shared" ca="1" si="81"/>
        <v>0.69133771573507463</v>
      </c>
      <c r="I78" s="15">
        <f t="shared" ca="1" si="81"/>
        <v>0.19489413842833336</v>
      </c>
      <c r="J78" s="15">
        <f t="shared" ca="1" si="81"/>
        <v>4.1058400809028894E-2</v>
      </c>
      <c r="K78" s="15">
        <f t="shared" ca="1" si="81"/>
        <v>0.93760725857637839</v>
      </c>
      <c r="L78" s="15">
        <f t="shared" ca="1" si="81"/>
        <v>0.59624986657280188</v>
      </c>
      <c r="M78" s="15">
        <f t="shared" ca="1" si="81"/>
        <v>0.72969594924015246</v>
      </c>
      <c r="N78" s="15">
        <f t="shared" ca="1" si="81"/>
        <v>0.83563380613174654</v>
      </c>
      <c r="O78" s="15">
        <f t="shared" ca="1" si="81"/>
        <v>0.36492959595483332</v>
      </c>
      <c r="P78" s="15">
        <f t="shared" ca="1" si="81"/>
        <v>0.86104586446878406</v>
      </c>
      <c r="Q78" s="15">
        <f t="shared" ca="1" si="81"/>
        <v>0.77407069657984129</v>
      </c>
      <c r="R78" s="15">
        <f t="shared" ca="1" si="80"/>
        <v>0.1069192189732816</v>
      </c>
      <c r="S78" s="15">
        <f t="shared" ca="1" si="80"/>
        <v>0.54514051229624161</v>
      </c>
      <c r="T78" s="15">
        <f t="shared" ca="1" si="80"/>
        <v>0.57282034841250951</v>
      </c>
      <c r="U78" s="15">
        <f t="shared" ca="1" si="80"/>
        <v>0.57829918622949161</v>
      </c>
      <c r="V78" s="15">
        <f t="shared" ca="1" si="79"/>
        <v>0.51891369275750332</v>
      </c>
      <c r="W78" s="15">
        <f t="shared" ca="1" si="79"/>
        <v>0.29514816120471232</v>
      </c>
      <c r="X78" s="15">
        <f t="shared" ca="1" si="79"/>
        <v>0.48382631275119337</v>
      </c>
      <c r="Y78" s="6">
        <f t="shared" ca="1" si="30"/>
        <v>2.5060401720182993E-2</v>
      </c>
      <c r="Z78" s="6">
        <f t="shared" ca="1" si="31"/>
        <v>1.4650192360296911E-2</v>
      </c>
      <c r="AA78" s="6">
        <f t="shared" ca="1" si="32"/>
        <v>8.0597820085303848E-2</v>
      </c>
      <c r="AB78" s="6">
        <f t="shared" ca="1" si="33"/>
        <v>8.1284616692919642E-2</v>
      </c>
      <c r="AC78" s="6">
        <f t="shared" ca="1" si="34"/>
        <v>1.6888626858917351E-2</v>
      </c>
      <c r="AD78" s="6">
        <f t="shared" ca="1" si="35"/>
        <v>2.7613003246151221E-2</v>
      </c>
      <c r="AE78" s="6">
        <f t="shared" ca="1" si="36"/>
        <v>5.7101946249109643E-2</v>
      </c>
      <c r="AF78" s="6">
        <f t="shared" ca="1" si="37"/>
        <v>1.6097537228919059E-2</v>
      </c>
      <c r="AG78" s="6">
        <f t="shared" ca="1" si="38"/>
        <v>3.3912725180612045E-3</v>
      </c>
      <c r="AH78" s="6">
        <f t="shared" ca="1" si="39"/>
        <v>7.744290245336477E-2</v>
      </c>
      <c r="AI78" s="6">
        <f t="shared" ca="1" si="40"/>
        <v>4.9248040512122129E-2</v>
      </c>
      <c r="AJ78" s="6">
        <f t="shared" ca="1" si="41"/>
        <v>6.0270194903804912E-2</v>
      </c>
      <c r="AK78" s="6">
        <f t="shared" ca="1" si="42"/>
        <v>6.902027127355384E-2</v>
      </c>
      <c r="AL78" s="6">
        <f t="shared" ca="1" si="43"/>
        <v>3.0141839073202725E-2</v>
      </c>
      <c r="AM78" s="6">
        <f t="shared" ca="1" si="44"/>
        <v>7.1119213593947669E-2</v>
      </c>
      <c r="AN78" s="6">
        <f t="shared" ca="1" si="45"/>
        <v>6.393538541740873E-2</v>
      </c>
      <c r="AO78" s="6">
        <f t="shared" ca="1" si="46"/>
        <v>8.8311332592603715E-3</v>
      </c>
      <c r="AP78" s="6">
        <f t="shared" ca="1" si="47"/>
        <v>4.5026596297084956E-2</v>
      </c>
      <c r="AQ78" s="6">
        <f t="shared" ca="1" si="48"/>
        <v>4.7312848700390805E-2</v>
      </c>
      <c r="AR78" s="6">
        <f t="shared" ca="1" si="49"/>
        <v>4.7765380502739041E-2</v>
      </c>
      <c r="AS78" s="6">
        <f t="shared" ca="1" si="50"/>
        <v>4.286035770558299E-2</v>
      </c>
      <c r="AT78" s="6">
        <f t="shared" ca="1" si="51"/>
        <v>2.4378149857939214E-2</v>
      </c>
      <c r="AU78" s="6">
        <f t="shared" ca="1" si="52"/>
        <v>3.9962269489736003E-2</v>
      </c>
      <c r="AV78" s="6">
        <f t="shared" ca="1" si="78"/>
        <v>0.99999999999999978</v>
      </c>
      <c r="AW78" s="6">
        <f t="shared" ca="1" si="53"/>
        <v>1.6346084333646322E-3</v>
      </c>
      <c r="AX78" s="6">
        <f t="shared" ca="1" si="54"/>
        <v>9.5558436173307166E-4</v>
      </c>
      <c r="AY78" s="6">
        <f t="shared" ca="1" si="55"/>
        <v>5.2329541146937681E-3</v>
      </c>
      <c r="AZ78" s="6">
        <f t="shared" ca="1" si="56"/>
        <v>1.1902096663104222E-2</v>
      </c>
      <c r="BA78" s="6">
        <f t="shared" ca="1" si="57"/>
        <v>1.1843444296507884E-3</v>
      </c>
      <c r="BB78" s="6">
        <f t="shared" ca="1" si="58"/>
        <v>3.1012009765640511E-3</v>
      </c>
      <c r="BC78" s="6">
        <f t="shared" ca="1" si="59"/>
        <v>3.4692028942033644E-3</v>
      </c>
      <c r="BD78" s="6">
        <f t="shared" ca="1" si="60"/>
        <v>1.4210610623058603E-3</v>
      </c>
      <c r="BE78" s="6">
        <f t="shared" ca="1" si="61"/>
        <v>2.0908737186544837E-4</v>
      </c>
      <c r="BF78" s="6">
        <f t="shared" ca="1" si="62"/>
        <v>4.9495089314685065E-3</v>
      </c>
      <c r="BG78" s="6">
        <f t="shared" ca="1" si="63"/>
        <v>3.144711332218554E-3</v>
      </c>
      <c r="BH78" s="6">
        <f t="shared" ca="1" si="64"/>
        <v>4.1969687978311368E-3</v>
      </c>
      <c r="BI78" s="6">
        <f t="shared" ca="1" si="65"/>
        <v>5.2476015458909221E-3</v>
      </c>
      <c r="BJ78" s="6">
        <f t="shared" ca="1" si="66"/>
        <v>2.5252790506210157E-3</v>
      </c>
      <c r="BK78" s="6">
        <f t="shared" ca="1" si="67"/>
        <v>1.6138274142680972E-3</v>
      </c>
      <c r="BL78" s="6">
        <f t="shared" ca="1" si="68"/>
        <v>2.0792820917854551E-3</v>
      </c>
      <c r="BM78" s="6">
        <f t="shared" ca="1" si="69"/>
        <v>7.7204135730615283E-6</v>
      </c>
      <c r="BN78" s="6">
        <f t="shared" ca="1" si="70"/>
        <v>5.9553233693223338E-4</v>
      </c>
      <c r="BO78" s="6">
        <f t="shared" ca="1" si="71"/>
        <v>9.2933264306306043E-4</v>
      </c>
      <c r="BP78" s="6">
        <f t="shared" ca="1" si="72"/>
        <v>-1.2542105491151307E-4</v>
      </c>
      <c r="BQ78" s="6">
        <f t="shared" ca="1" si="73"/>
        <v>9.9188678056836362E-4</v>
      </c>
      <c r="BR78" s="6">
        <f t="shared" ca="1" si="74"/>
        <v>3.5070780279901223E-4</v>
      </c>
      <c r="BS78" s="6">
        <f t="shared" ca="1" si="75"/>
        <v>6.9624992545539459E-6</v>
      </c>
      <c r="BT78" s="6">
        <f t="shared" ca="1" si="76"/>
        <v>5.5624040892847657E-2</v>
      </c>
      <c r="BU78">
        <f ca="1">SQRT(BV78)</f>
        <v>0.11145910138458891</v>
      </c>
      <c r="BV78" s="6" cm="1">
        <f t="array" aca="1" ref="BV78" ca="1">MMULT(Y78:AU78,MMULT($Y$11:$AU$33,TRANSPOSE(Y78:AU78)))</f>
        <v>1.2423131281460069E-2</v>
      </c>
    </row>
    <row r="79" spans="1:74" x14ac:dyDescent="0.25">
      <c r="A79" s="16">
        <f t="shared" si="77"/>
        <v>43</v>
      </c>
      <c r="B79" s="15">
        <f t="shared" ca="1" si="81"/>
        <v>0.26383506655501665</v>
      </c>
      <c r="C79" s="15">
        <f t="shared" ca="1" si="81"/>
        <v>0.49166077234551553</v>
      </c>
      <c r="D79" s="15">
        <f t="shared" ca="1" si="81"/>
        <v>0.12329984488408741</v>
      </c>
      <c r="E79" s="15">
        <f t="shared" ca="1" si="81"/>
        <v>0.91228451110208864</v>
      </c>
      <c r="F79" s="15">
        <f t="shared" ca="1" si="81"/>
        <v>0.17249363354114433</v>
      </c>
      <c r="G79" s="15">
        <f t="shared" ca="1" si="81"/>
        <v>0.56887106439116664</v>
      </c>
      <c r="H79" s="15">
        <f t="shared" ca="1" si="81"/>
        <v>0.91592132115832048</v>
      </c>
      <c r="I79" s="15">
        <f t="shared" ca="1" si="81"/>
        <v>0.56524569599069752</v>
      </c>
      <c r="J79" s="15">
        <f t="shared" ca="1" si="81"/>
        <v>0.71739077543899787</v>
      </c>
      <c r="K79" s="15">
        <f t="shared" ca="1" si="81"/>
        <v>0.89545305947653242</v>
      </c>
      <c r="L79" s="15">
        <f t="shared" ca="1" si="81"/>
        <v>0.96295471047489867</v>
      </c>
      <c r="M79" s="15">
        <f t="shared" ca="1" si="81"/>
        <v>0.9418913888908268</v>
      </c>
      <c r="N79" s="15">
        <f t="shared" ca="1" si="81"/>
        <v>0.24603870035708464</v>
      </c>
      <c r="O79" s="15">
        <f t="shared" ca="1" si="81"/>
        <v>0.26290358249827206</v>
      </c>
      <c r="P79" s="15">
        <f t="shared" ca="1" si="81"/>
        <v>0.31384890229054918</v>
      </c>
      <c r="Q79" s="15">
        <f t="shared" ca="1" si="81"/>
        <v>0.18720225882725439</v>
      </c>
      <c r="R79" s="15">
        <f t="shared" ca="1" si="80"/>
        <v>0.9555261330856557</v>
      </c>
      <c r="S79" s="15">
        <f t="shared" ca="1" si="80"/>
        <v>0.49865311919773403</v>
      </c>
      <c r="T79" s="15">
        <f t="shared" ca="1" si="80"/>
        <v>0.72208250337334212</v>
      </c>
      <c r="U79" s="15">
        <f t="shared" ca="1" si="80"/>
        <v>0.48262202952997069</v>
      </c>
      <c r="V79" s="15">
        <f t="shared" ca="1" si="79"/>
        <v>0.55152453689734626</v>
      </c>
      <c r="W79" s="15">
        <f t="shared" ca="1" si="79"/>
        <v>0.27240588003347854</v>
      </c>
      <c r="X79" s="15">
        <f t="shared" ca="1" si="79"/>
        <v>3.2906741063887579E-2</v>
      </c>
      <c r="Y79" s="6">
        <f t="shared" ca="1" si="30"/>
        <v>2.1882285093705715E-2</v>
      </c>
      <c r="Z79" s="6">
        <f t="shared" ca="1" si="31"/>
        <v>4.0777980464596977E-2</v>
      </c>
      <c r="AA79" s="6">
        <f t="shared" ca="1" si="32"/>
        <v>1.0226397851479952E-2</v>
      </c>
      <c r="AB79" s="6">
        <f t="shared" ca="1" si="33"/>
        <v>7.5664201954538324E-2</v>
      </c>
      <c r="AC79" s="6">
        <f t="shared" ca="1" si="34"/>
        <v>1.4306494262806507E-2</v>
      </c>
      <c r="AD79" s="6">
        <f t="shared" ca="1" si="35"/>
        <v>4.7181744925371957E-2</v>
      </c>
      <c r="AE79" s="6">
        <f t="shared" ca="1" si="36"/>
        <v>7.5965836288143962E-2</v>
      </c>
      <c r="AF79" s="6">
        <f t="shared" ca="1" si="37"/>
        <v>4.688105955422462E-2</v>
      </c>
      <c r="AG79" s="6">
        <f t="shared" ca="1" si="38"/>
        <v>5.9499859805320014E-2</v>
      </c>
      <c r="AH79" s="6">
        <f t="shared" ca="1" si="39"/>
        <v>7.4268213817629561E-2</v>
      </c>
      <c r="AI79" s="6">
        <f t="shared" ca="1" si="40"/>
        <v>7.9866750777590728E-2</v>
      </c>
      <c r="AJ79" s="6">
        <f t="shared" ca="1" si="41"/>
        <v>7.8119774479324652E-2</v>
      </c>
      <c r="AK79" s="6">
        <f t="shared" ca="1" si="42"/>
        <v>2.0406267656524254E-2</v>
      </c>
      <c r="AL79" s="6">
        <f t="shared" ca="1" si="43"/>
        <v>2.1805028495649685E-2</v>
      </c>
      <c r="AM79" s="6">
        <f t="shared" ca="1" si="44"/>
        <v>2.6030395602611375E-2</v>
      </c>
      <c r="AN79" s="6">
        <f t="shared" ca="1" si="45"/>
        <v>1.5526416754724513E-2</v>
      </c>
      <c r="AO79" s="6">
        <f t="shared" ca="1" si="46"/>
        <v>7.9250630068563699E-2</v>
      </c>
      <c r="AP79" s="6">
        <f t="shared" ca="1" si="47"/>
        <v>4.135792053583999E-2</v>
      </c>
      <c r="AQ79" s="6">
        <f t="shared" ca="1" si="48"/>
        <v>5.9888988246743532E-2</v>
      </c>
      <c r="AR79" s="6">
        <f t="shared" ca="1" si="49"/>
        <v>4.0028313827174498E-2</v>
      </c>
      <c r="AS79" s="6">
        <f t="shared" ca="1" si="50"/>
        <v>4.5743036777278118E-2</v>
      </c>
      <c r="AT79" s="6">
        <f t="shared" ca="1" si="51"/>
        <v>2.2593142018335063E-2</v>
      </c>
      <c r="AU79" s="6">
        <f t="shared" ca="1" si="52"/>
        <v>2.7292607418225282E-3</v>
      </c>
      <c r="AV79" s="6">
        <f t="shared" ca="1" si="78"/>
        <v>1</v>
      </c>
      <c r="AW79" s="6">
        <f t="shared" ca="1" si="53"/>
        <v>1.4273102304921612E-3</v>
      </c>
      <c r="AX79" s="6">
        <f t="shared" ca="1" si="54"/>
        <v>2.6598149346235504E-3</v>
      </c>
      <c r="AY79" s="6">
        <f t="shared" ca="1" si="55"/>
        <v>6.6396672588363563E-4</v>
      </c>
      <c r="AZ79" s="6">
        <f t="shared" ca="1" si="56"/>
        <v>1.1079127665714868E-2</v>
      </c>
      <c r="BA79" s="6">
        <f t="shared" ca="1" si="57"/>
        <v>1.003267875448344E-3</v>
      </c>
      <c r="BB79" s="6">
        <f t="shared" ca="1" si="58"/>
        <v>5.2989554281443101E-3</v>
      </c>
      <c r="BC79" s="6">
        <f t="shared" ca="1" si="59"/>
        <v>4.6152699938054606E-3</v>
      </c>
      <c r="BD79" s="6">
        <f t="shared" ca="1" si="60"/>
        <v>4.1385739535652125E-3</v>
      </c>
      <c r="BE79" s="6">
        <f t="shared" ca="1" si="61"/>
        <v>3.6684369205956177E-3</v>
      </c>
      <c r="BF79" s="6">
        <f t="shared" ca="1" si="62"/>
        <v>4.7466091271040553E-3</v>
      </c>
      <c r="BG79" s="6">
        <f t="shared" ca="1" si="63"/>
        <v>5.0998552150708105E-3</v>
      </c>
      <c r="BH79" s="6">
        <f t="shared" ca="1" si="64"/>
        <v>5.4399401977482604E-3</v>
      </c>
      <c r="BI79" s="6">
        <f t="shared" ca="1" si="65"/>
        <v>1.5514856682586156E-3</v>
      </c>
      <c r="BJ79" s="6">
        <f t="shared" ca="1" si="66"/>
        <v>1.8268222295437933E-3</v>
      </c>
      <c r="BK79" s="6">
        <f t="shared" ca="1" si="67"/>
        <v>5.9067815720775828E-4</v>
      </c>
      <c r="BL79" s="6">
        <f t="shared" ca="1" si="68"/>
        <v>5.0494417288530005E-4</v>
      </c>
      <c r="BM79" s="6">
        <f t="shared" ca="1" si="69"/>
        <v>6.9283026548538467E-5</v>
      </c>
      <c r="BN79" s="6">
        <f t="shared" ca="1" si="70"/>
        <v>5.4700956974091666E-4</v>
      </c>
      <c r="BO79" s="6">
        <f t="shared" ca="1" si="71"/>
        <v>1.1763568093345223E-3</v>
      </c>
      <c r="BP79" s="6">
        <f t="shared" ca="1" si="72"/>
        <v>-1.0510527276644312E-4</v>
      </c>
      <c r="BQ79" s="6">
        <f t="shared" ca="1" si="73"/>
        <v>1.0585985724641889E-3</v>
      </c>
      <c r="BR79" s="6">
        <f t="shared" ca="1" si="74"/>
        <v>3.2502840624699258E-4</v>
      </c>
      <c r="BS79" s="6">
        <f t="shared" ca="1" si="75"/>
        <v>4.7551042828794643E-7</v>
      </c>
      <c r="BT79" s="6">
        <f t="shared" ca="1" si="76"/>
        <v>5.738670511808875E-2</v>
      </c>
      <c r="BU79">
        <f ca="1">SQRT(BV79)</f>
        <v>0.11349886466568161</v>
      </c>
      <c r="BV79" s="6" cm="1">
        <f t="array" aca="1" ref="BV79" ca="1">MMULT(Y79:AU79,MMULT($Y$11:$AU$33,TRANSPOSE(Y79:AU79)))</f>
        <v>1.288199228039871E-2</v>
      </c>
    </row>
    <row r="80" spans="1:74" x14ac:dyDescent="0.25">
      <c r="A80" s="16">
        <f t="shared" si="77"/>
        <v>44</v>
      </c>
      <c r="B80" s="15">
        <f t="shared" ca="1" si="81"/>
        <v>0.9162525501249692</v>
      </c>
      <c r="C80" s="15">
        <f t="shared" ca="1" si="81"/>
        <v>0.69685628048530668</v>
      </c>
      <c r="D80" s="15">
        <f t="shared" ca="1" si="81"/>
        <v>0.53888304491867123</v>
      </c>
      <c r="E80" s="15">
        <f t="shared" ca="1" si="81"/>
        <v>0.31889921768295526</v>
      </c>
      <c r="F80" s="15">
        <f t="shared" ca="1" si="81"/>
        <v>0.62090602339637813</v>
      </c>
      <c r="G80" s="15">
        <f t="shared" ca="1" si="81"/>
        <v>5.0812880229527013E-2</v>
      </c>
      <c r="H80" s="15">
        <f t="shared" ca="1" si="81"/>
        <v>0.61348247985170257</v>
      </c>
      <c r="I80" s="15">
        <f t="shared" ca="1" si="81"/>
        <v>0.8726268201390327</v>
      </c>
      <c r="J80" s="15">
        <f t="shared" ca="1" si="81"/>
        <v>0.28294180251344747</v>
      </c>
      <c r="K80" s="15">
        <f t="shared" ca="1" si="81"/>
        <v>0.19183875569569675</v>
      </c>
      <c r="L80" s="15">
        <f t="shared" ca="1" si="81"/>
        <v>9.4518840194995346E-2</v>
      </c>
      <c r="M80" s="15">
        <f t="shared" ca="1" si="81"/>
        <v>0.38838727490426683</v>
      </c>
      <c r="N80" s="15">
        <f t="shared" ca="1" si="81"/>
        <v>0.93997454642694089</v>
      </c>
      <c r="O80" s="15">
        <f t="shared" ca="1" si="81"/>
        <v>0.88211522490965188</v>
      </c>
      <c r="P80" s="15">
        <f t="shared" ca="1" si="81"/>
        <v>0.68941779914714429</v>
      </c>
      <c r="Q80" s="15">
        <f t="shared" ref="Q80:X95" ca="1" si="82">RAND()</f>
        <v>0.14203505439077391</v>
      </c>
      <c r="R80" s="15">
        <f t="shared" ca="1" si="82"/>
        <v>0.56124151769006503</v>
      </c>
      <c r="S80" s="15">
        <f t="shared" ca="1" si="82"/>
        <v>0.68361933497257121</v>
      </c>
      <c r="T80" s="15">
        <f t="shared" ca="1" si="82"/>
        <v>0.27765371616434564</v>
      </c>
      <c r="U80" s="15">
        <f t="shared" ca="1" si="82"/>
        <v>3.2276621879792966E-2</v>
      </c>
      <c r="V80" s="15">
        <f t="shared" ca="1" si="82"/>
        <v>0.6943850521705337</v>
      </c>
      <c r="W80" s="15">
        <f t="shared" ca="1" si="82"/>
        <v>0.6836952018032133</v>
      </c>
      <c r="X80" s="15">
        <f t="shared" ca="1" si="82"/>
        <v>0.35342257183889136</v>
      </c>
      <c r="Y80" s="6">
        <f t="shared" ca="1" si="30"/>
        <v>7.94927350573333E-2</v>
      </c>
      <c r="Z80" s="6">
        <f t="shared" ca="1" si="31"/>
        <v>6.0458234653864601E-2</v>
      </c>
      <c r="AA80" s="6">
        <f t="shared" ca="1" si="32"/>
        <v>4.6752707111992566E-2</v>
      </c>
      <c r="AB80" s="6">
        <f t="shared" ca="1" si="33"/>
        <v>2.7667231068338603E-2</v>
      </c>
      <c r="AC80" s="6">
        <f t="shared" ca="1" si="34"/>
        <v>5.3868901108781335E-2</v>
      </c>
      <c r="AD80" s="6">
        <f t="shared" ca="1" si="35"/>
        <v>4.4084513871583547E-3</v>
      </c>
      <c r="AE80" s="6">
        <f t="shared" ca="1" si="36"/>
        <v>5.3224845296764238E-2</v>
      </c>
      <c r="AF80" s="6">
        <f t="shared" ca="1" si="37"/>
        <v>7.5707830344127522E-2</v>
      </c>
      <c r="AG80" s="6">
        <f t="shared" ca="1" si="38"/>
        <v>2.4547618165731821E-2</v>
      </c>
      <c r="AH80" s="6">
        <f t="shared" ca="1" si="39"/>
        <v>1.6643650681426828E-2</v>
      </c>
      <c r="AI80" s="6">
        <f t="shared" ca="1" si="40"/>
        <v>8.2003167363871483E-3</v>
      </c>
      <c r="AJ80" s="6">
        <f t="shared" ca="1" si="41"/>
        <v>3.369591357687747E-2</v>
      </c>
      <c r="AK80" s="6">
        <f t="shared" ca="1" si="42"/>
        <v>8.1550820862176604E-2</v>
      </c>
      <c r="AL80" s="6">
        <f t="shared" ca="1" si="43"/>
        <v>7.6531030504874351E-2</v>
      </c>
      <c r="AM80" s="6">
        <f t="shared" ca="1" si="44"/>
        <v>5.9812882860668708E-2</v>
      </c>
      <c r="AN80" s="6">
        <f t="shared" ca="1" si="45"/>
        <v>1.2322754186059019E-2</v>
      </c>
      <c r="AO80" s="6">
        <f t="shared" ca="1" si="46"/>
        <v>4.8692495603779674E-2</v>
      </c>
      <c r="AP80" s="6">
        <f t="shared" ca="1" si="47"/>
        <v>5.9309816564912243E-2</v>
      </c>
      <c r="AQ80" s="6">
        <f t="shared" ca="1" si="48"/>
        <v>2.4088831505817896E-2</v>
      </c>
      <c r="AR80" s="6">
        <f t="shared" ca="1" si="49"/>
        <v>2.8002726445739896E-3</v>
      </c>
      <c r="AS80" s="6">
        <f t="shared" ca="1" si="50"/>
        <v>6.0243834489122211E-2</v>
      </c>
      <c r="AT80" s="6">
        <f t="shared" ca="1" si="51"/>
        <v>5.9316398660500466E-2</v>
      </c>
      <c r="AU80" s="6">
        <f t="shared" ca="1" si="52"/>
        <v>3.0662426928731033E-2</v>
      </c>
      <c r="AV80" s="6">
        <f t="shared" ca="1" si="78"/>
        <v>0.99999999999999956</v>
      </c>
      <c r="AW80" s="6">
        <f t="shared" ca="1" si="53"/>
        <v>5.1850523613628857E-3</v>
      </c>
      <c r="AX80" s="6">
        <f t="shared" ca="1" si="54"/>
        <v>3.9434938567626159E-3</v>
      </c>
      <c r="AY80" s="6">
        <f t="shared" ca="1" si="55"/>
        <v>3.0355010941466426E-3</v>
      </c>
      <c r="AZ80" s="6">
        <f t="shared" ca="1" si="56"/>
        <v>4.0511731736380336E-3</v>
      </c>
      <c r="BA80" s="6">
        <f t="shared" ca="1" si="57"/>
        <v>3.7776506931294844E-3</v>
      </c>
      <c r="BB80" s="6">
        <f t="shared" ca="1" si="58"/>
        <v>4.9511071378649139E-4</v>
      </c>
      <c r="BC80" s="6">
        <f t="shared" ca="1" si="59"/>
        <v>3.2336513810147043E-3</v>
      </c>
      <c r="BD80" s="6">
        <f t="shared" ca="1" si="60"/>
        <v>6.6833484081292608E-3</v>
      </c>
      <c r="BE80" s="6">
        <f t="shared" ca="1" si="61"/>
        <v>1.513472285254067E-3</v>
      </c>
      <c r="BF80" s="6">
        <f t="shared" ca="1" si="62"/>
        <v>1.0637243064278356E-3</v>
      </c>
      <c r="BG80" s="6">
        <f t="shared" ca="1" si="63"/>
        <v>5.2362751290278549E-4</v>
      </c>
      <c r="BH80" s="6">
        <f t="shared" ca="1" si="64"/>
        <v>2.3464450068941337E-3</v>
      </c>
      <c r="BI80" s="6">
        <f t="shared" ca="1" si="65"/>
        <v>6.2002974738959863E-3</v>
      </c>
      <c r="BJ80" s="6">
        <f t="shared" ca="1" si="66"/>
        <v>6.4117590033918913E-3</v>
      </c>
      <c r="BK80" s="6">
        <f t="shared" ca="1" si="67"/>
        <v>1.357265712161477E-3</v>
      </c>
      <c r="BL80" s="6">
        <f t="shared" ca="1" si="68"/>
        <v>4.0075588710801956E-4</v>
      </c>
      <c r="BM80" s="6">
        <f t="shared" ca="1" si="69"/>
        <v>4.2568285737446131E-5</v>
      </c>
      <c r="BN80" s="6">
        <f t="shared" ca="1" si="70"/>
        <v>7.8444556254879437E-4</v>
      </c>
      <c r="BO80" s="6">
        <f t="shared" ca="1" si="71"/>
        <v>4.7315978780659542E-4</v>
      </c>
      <c r="BP80" s="6">
        <f t="shared" ca="1" si="72"/>
        <v>-7.3528807983050076E-6</v>
      </c>
      <c r="BQ80" s="6">
        <f t="shared" ca="1" si="73"/>
        <v>1.3941802224558917E-3</v>
      </c>
      <c r="BR80" s="6">
        <f t="shared" ca="1" si="74"/>
        <v>8.533348086462593E-4</v>
      </c>
      <c r="BS80" s="6">
        <f t="shared" ca="1" si="75"/>
        <v>5.3422172304037225E-6</v>
      </c>
      <c r="BT80" s="6">
        <f t="shared" ca="1" si="76"/>
        <v>5.3768006873633416E-2</v>
      </c>
      <c r="BU80">
        <f ca="1">SQRT(BV80)</f>
        <v>0.10281376748721409</v>
      </c>
      <c r="BV80" s="6" cm="1">
        <f t="array" aca="1" ref="BV80" ca="1">MMULT(Y80:AU80,MMULT($Y$11:$AU$33,TRANSPOSE(Y80:AU80)))</f>
        <v>1.057067078491492E-2</v>
      </c>
    </row>
    <row r="81" spans="1:74" x14ac:dyDescent="0.25">
      <c r="A81" s="16">
        <f t="shared" si="77"/>
        <v>45</v>
      </c>
      <c r="B81" s="15">
        <f t="shared" ref="B81:Q96" ca="1" si="83">RAND()</f>
        <v>0.29801938857483778</v>
      </c>
      <c r="C81" s="15">
        <f t="shared" ca="1" si="83"/>
        <v>0.73443390411907183</v>
      </c>
      <c r="D81" s="15">
        <f t="shared" ca="1" si="83"/>
        <v>0.30003485770465843</v>
      </c>
      <c r="E81" s="15">
        <f t="shared" ca="1" si="83"/>
        <v>0.82655820253293411</v>
      </c>
      <c r="F81" s="15">
        <f t="shared" ca="1" si="83"/>
        <v>3.0850196066356084E-2</v>
      </c>
      <c r="G81" s="15">
        <f t="shared" ca="1" si="83"/>
        <v>0.3084423025976003</v>
      </c>
      <c r="H81" s="15">
        <f t="shared" ca="1" si="83"/>
        <v>0.60636301042637897</v>
      </c>
      <c r="I81" s="15">
        <f t="shared" ca="1" si="83"/>
        <v>0.4621190432355643</v>
      </c>
      <c r="J81" s="15">
        <f t="shared" ca="1" si="83"/>
        <v>0.34805818118546272</v>
      </c>
      <c r="K81" s="15">
        <f t="shared" ca="1" si="83"/>
        <v>0.13905123957446364</v>
      </c>
      <c r="L81" s="15">
        <f t="shared" ca="1" si="83"/>
        <v>0.46931340287792223</v>
      </c>
      <c r="M81" s="15">
        <f t="shared" ca="1" si="83"/>
        <v>3.799273154994609E-2</v>
      </c>
      <c r="N81" s="15">
        <f t="shared" ca="1" si="83"/>
        <v>6.0852193168329238E-3</v>
      </c>
      <c r="O81" s="15">
        <f t="shared" ca="1" si="83"/>
        <v>0.46512645043490375</v>
      </c>
      <c r="P81" s="15">
        <f t="shared" ca="1" si="83"/>
        <v>0.35860964443144172</v>
      </c>
      <c r="Q81" s="15">
        <f t="shared" ca="1" si="83"/>
        <v>0.97146072260419214</v>
      </c>
      <c r="R81" s="15">
        <f t="shared" ca="1" si="82"/>
        <v>0.15235147719859132</v>
      </c>
      <c r="S81" s="15">
        <f t="shared" ca="1" si="82"/>
        <v>0.83329755656461746</v>
      </c>
      <c r="T81" s="15">
        <f t="shared" ca="1" si="82"/>
        <v>0.43703987022866153</v>
      </c>
      <c r="U81" s="15">
        <f t="shared" ca="1" si="82"/>
        <v>0.44529052158051885</v>
      </c>
      <c r="V81" s="15">
        <f t="shared" ca="1" si="82"/>
        <v>0.55639833705923591</v>
      </c>
      <c r="W81" s="15">
        <f t="shared" ca="1" si="82"/>
        <v>0.68442244967178112</v>
      </c>
      <c r="X81" s="15">
        <f t="shared" ca="1" si="82"/>
        <v>0.65114819310906979</v>
      </c>
      <c r="Y81" s="6">
        <f t="shared" ca="1" si="30"/>
        <v>2.9441379402975785E-2</v>
      </c>
      <c r="Z81" s="6">
        <f t="shared" ca="1" si="31"/>
        <v>7.2554833834740554E-2</v>
      </c>
      <c r="AA81" s="6">
        <f t="shared" ca="1" si="32"/>
        <v>2.9640487895915779E-2</v>
      </c>
      <c r="AB81" s="6">
        <f t="shared" ca="1" si="33"/>
        <v>8.1655806878158446E-2</v>
      </c>
      <c r="AC81" s="6">
        <f t="shared" ca="1" si="34"/>
        <v>3.0476954247481715E-3</v>
      </c>
      <c r="AD81" s="6">
        <f t="shared" ca="1" si="35"/>
        <v>3.0471060618336338E-2</v>
      </c>
      <c r="AE81" s="6">
        <f t="shared" ca="1" si="36"/>
        <v>5.9902691335837699E-2</v>
      </c>
      <c r="AF81" s="6">
        <f t="shared" ca="1" si="37"/>
        <v>4.5652808517932596E-2</v>
      </c>
      <c r="AG81" s="6">
        <f t="shared" ca="1" si="38"/>
        <v>3.4384719113728465E-2</v>
      </c>
      <c r="AH81" s="6">
        <f t="shared" ca="1" si="39"/>
        <v>1.3736892489925455E-2</v>
      </c>
      <c r="AI81" s="6">
        <f t="shared" ca="1" si="40"/>
        <v>4.6363540369323289E-2</v>
      </c>
      <c r="AJ81" s="6">
        <f t="shared" ca="1" si="41"/>
        <v>3.7533075598418049E-3</v>
      </c>
      <c r="AK81" s="6">
        <f t="shared" ca="1" si="42"/>
        <v>6.0115971485595393E-4</v>
      </c>
      <c r="AL81" s="6">
        <f t="shared" ca="1" si="43"/>
        <v>4.5949910719230345E-2</v>
      </c>
      <c r="AM81" s="6">
        <f t="shared" ca="1" si="44"/>
        <v>3.542709972583221E-2</v>
      </c>
      <c r="AN81" s="6">
        <f t="shared" ca="1" si="45"/>
        <v>9.5970748232364747E-2</v>
      </c>
      <c r="AO81" s="6">
        <f t="shared" ca="1" si="46"/>
        <v>1.5050824928731679E-2</v>
      </c>
      <c r="AP81" s="6">
        <f t="shared" ca="1" si="47"/>
        <v>8.2321588658084283E-2</v>
      </c>
      <c r="AQ81" s="6">
        <f t="shared" ca="1" si="48"/>
        <v>4.3175233313379496E-2</v>
      </c>
      <c r="AR81" s="6">
        <f t="shared" ca="1" si="49"/>
        <v>4.3990316378724109E-2</v>
      </c>
      <c r="AS81" s="6">
        <f t="shared" ca="1" si="50"/>
        <v>5.4966673876093074E-2</v>
      </c>
      <c r="AT81" s="6">
        <f t="shared" ca="1" si="51"/>
        <v>6.761419486518043E-2</v>
      </c>
      <c r="AU81" s="6">
        <f t="shared" ca="1" si="52"/>
        <v>6.4327026146059535E-2</v>
      </c>
      <c r="AV81" s="6">
        <f t="shared" ca="1" si="78"/>
        <v>1</v>
      </c>
      <c r="AW81" s="6">
        <f t="shared" ca="1" si="53"/>
        <v>1.92036534766453E-3</v>
      </c>
      <c r="AX81" s="6">
        <f t="shared" ca="1" si="54"/>
        <v>4.7325156472699369E-3</v>
      </c>
      <c r="AY81" s="6">
        <f t="shared" ca="1" si="55"/>
        <v>1.924460400198162E-3</v>
      </c>
      <c r="AZ81" s="6">
        <f t="shared" ca="1" si="56"/>
        <v>1.1956448170743091E-2</v>
      </c>
      <c r="BA81" s="6">
        <f t="shared" ca="1" si="57"/>
        <v>2.1372495998197926E-4</v>
      </c>
      <c r="BB81" s="6">
        <f t="shared" ca="1" si="58"/>
        <v>3.4221878042077257E-3</v>
      </c>
      <c r="BC81" s="6">
        <f t="shared" ca="1" si="59"/>
        <v>3.6393608940448203E-3</v>
      </c>
      <c r="BD81" s="6">
        <f t="shared" ca="1" si="60"/>
        <v>4.0301462047990354E-3</v>
      </c>
      <c r="BE81" s="6">
        <f t="shared" ca="1" si="61"/>
        <v>2.1199742909282122E-3</v>
      </c>
      <c r="BF81" s="6">
        <f t="shared" ca="1" si="62"/>
        <v>8.7794839702001119E-4</v>
      </c>
      <c r="BG81" s="6">
        <f t="shared" ca="1" si="63"/>
        <v>2.9605228814189167E-3</v>
      </c>
      <c r="BH81" s="6">
        <f t="shared" ca="1" si="64"/>
        <v>2.6136492079479413E-4</v>
      </c>
      <c r="BI81" s="6">
        <f t="shared" ca="1" si="65"/>
        <v>4.5706088817042946E-5</v>
      </c>
      <c r="BJ81" s="6">
        <f t="shared" ca="1" si="66"/>
        <v>3.8496770762849468E-3</v>
      </c>
      <c r="BK81" s="6">
        <f t="shared" ca="1" si="67"/>
        <v>8.0390687489861846E-4</v>
      </c>
      <c r="BL81" s="6">
        <f t="shared" ca="1" si="68"/>
        <v>3.1211238789290515E-3</v>
      </c>
      <c r="BM81" s="6">
        <f t="shared" ca="1" si="69"/>
        <v>1.3157834861534496E-5</v>
      </c>
      <c r="BN81" s="6">
        <f t="shared" ca="1" si="70"/>
        <v>1.0888046644710935E-3</v>
      </c>
      <c r="BO81" s="6">
        <f t="shared" ca="1" si="71"/>
        <v>8.4806040625610936E-4</v>
      </c>
      <c r="BP81" s="6">
        <f t="shared" ca="1" si="72"/>
        <v>-1.1550859279336018E-4</v>
      </c>
      <c r="BQ81" s="6">
        <f t="shared" ca="1" si="73"/>
        <v>1.2720546469542709E-3</v>
      </c>
      <c r="BR81" s="6">
        <f t="shared" ca="1" si="74"/>
        <v>9.7270817750220475E-4</v>
      </c>
      <c r="BS81" s="6">
        <f t="shared" ca="1" si="75"/>
        <v>1.1207493400860163E-5</v>
      </c>
      <c r="BT81" s="6">
        <f t="shared" ca="1" si="76"/>
        <v>4.9969918468653576E-2</v>
      </c>
      <c r="BU81">
        <f ca="1">SQRT(BV81)</f>
        <v>9.6935507670000309E-2</v>
      </c>
      <c r="BV81" s="6" cm="1">
        <f t="array" aca="1" ref="BV81" ca="1">MMULT(Y81:AU81,MMULT($Y$11:$AU$33,TRANSPOSE(Y81:AU81)))</f>
        <v>9.3964926472406875E-3</v>
      </c>
    </row>
    <row r="82" spans="1:74" x14ac:dyDescent="0.25">
      <c r="A82" s="16">
        <f t="shared" si="77"/>
        <v>46</v>
      </c>
      <c r="B82" s="15">
        <f t="shared" ca="1" si="83"/>
        <v>0.82423817092815232</v>
      </c>
      <c r="C82" s="15">
        <f t="shared" ca="1" si="83"/>
        <v>0.41837707822988368</v>
      </c>
      <c r="D82" s="15">
        <f t="shared" ca="1" si="83"/>
        <v>0.61945899985677166</v>
      </c>
      <c r="E82" s="15">
        <f t="shared" ca="1" si="83"/>
        <v>0.32817105754345754</v>
      </c>
      <c r="F82" s="15">
        <f t="shared" ca="1" si="83"/>
        <v>9.8207175045461392E-2</v>
      </c>
      <c r="G82" s="15">
        <f t="shared" ca="1" si="83"/>
        <v>0.59222014785849653</v>
      </c>
      <c r="H82" s="15">
        <f t="shared" ca="1" si="83"/>
        <v>0.57927632995426714</v>
      </c>
      <c r="I82" s="15">
        <f t="shared" ca="1" si="83"/>
        <v>3.6689744421550818E-3</v>
      </c>
      <c r="J82" s="15">
        <f t="shared" ca="1" si="83"/>
        <v>0.68207098666825261</v>
      </c>
      <c r="K82" s="15">
        <f t="shared" ca="1" si="83"/>
        <v>0.59795266833819727</v>
      </c>
      <c r="L82" s="15">
        <f t="shared" ca="1" si="83"/>
        <v>1.5411289948988105E-2</v>
      </c>
      <c r="M82" s="15">
        <f t="shared" ca="1" si="83"/>
        <v>0.82874257966668974</v>
      </c>
      <c r="N82" s="15">
        <f t="shared" ca="1" si="83"/>
        <v>0.46383237581081238</v>
      </c>
      <c r="O82" s="15">
        <f t="shared" ca="1" si="83"/>
        <v>0.62302874797954511</v>
      </c>
      <c r="P82" s="15">
        <f t="shared" ca="1" si="83"/>
        <v>0.5152944527972092</v>
      </c>
      <c r="Q82" s="15">
        <f t="shared" ca="1" si="83"/>
        <v>0.2340786682871967</v>
      </c>
      <c r="R82" s="15">
        <f t="shared" ca="1" si="82"/>
        <v>0.54138581042282363</v>
      </c>
      <c r="S82" s="15">
        <f t="shared" ca="1" si="82"/>
        <v>0.53170817633173129</v>
      </c>
      <c r="T82" s="15">
        <f t="shared" ca="1" si="82"/>
        <v>0.6890753882481242</v>
      </c>
      <c r="U82" s="15">
        <f t="shared" ca="1" si="82"/>
        <v>0.4078311092712078</v>
      </c>
      <c r="V82" s="15">
        <f t="shared" ca="1" si="82"/>
        <v>0.41490614254016567</v>
      </c>
      <c r="W82" s="15">
        <f t="shared" ca="1" si="82"/>
        <v>0.65271536354583248</v>
      </c>
      <c r="X82" s="15">
        <f t="shared" ca="1" si="82"/>
        <v>0.72379083683022249</v>
      </c>
      <c r="Y82" s="6">
        <f t="shared" ca="1" si="30"/>
        <v>7.239403902982515E-2</v>
      </c>
      <c r="Z82" s="6">
        <f t="shared" ca="1" si="31"/>
        <v>3.6746668134104862E-2</v>
      </c>
      <c r="AA82" s="6">
        <f t="shared" ca="1" si="32"/>
        <v>5.440798618014582E-2</v>
      </c>
      <c r="AB82" s="6">
        <f t="shared" ca="1" si="33"/>
        <v>2.8823741954958525E-2</v>
      </c>
      <c r="AC82" s="6">
        <f t="shared" ca="1" si="34"/>
        <v>8.6256792199323386E-3</v>
      </c>
      <c r="AD82" s="6">
        <f t="shared" ca="1" si="35"/>
        <v>5.2015558136598375E-2</v>
      </c>
      <c r="AE82" s="6">
        <f t="shared" ca="1" si="36"/>
        <v>5.0878683757802579E-2</v>
      </c>
      <c r="AF82" s="6">
        <f t="shared" ca="1" si="37"/>
        <v>3.2225136900139868E-4</v>
      </c>
      <c r="AG82" s="6">
        <f t="shared" ca="1" si="38"/>
        <v>5.9907288174205452E-2</v>
      </c>
      <c r="AH82" s="6">
        <f t="shared" ca="1" si="39"/>
        <v>5.2519053759567898E-2</v>
      </c>
      <c r="AI82" s="6">
        <f t="shared" ca="1" si="40"/>
        <v>1.3535960422830862E-3</v>
      </c>
      <c r="AJ82" s="6">
        <f t="shared" ca="1" si="41"/>
        <v>7.2789667809861819E-2</v>
      </c>
      <c r="AK82" s="6">
        <f t="shared" ca="1" si="42"/>
        <v>4.0739073124861969E-2</v>
      </c>
      <c r="AL82" s="6">
        <f t="shared" ca="1" si="43"/>
        <v>5.4721522356995886E-2</v>
      </c>
      <c r="AM82" s="6">
        <f t="shared" ca="1" si="44"/>
        <v>4.5259062299488326E-2</v>
      </c>
      <c r="AN82" s="6">
        <f t="shared" ca="1" si="45"/>
        <v>2.0559470363948919E-2</v>
      </c>
      <c r="AO82" s="6">
        <f t="shared" ca="1" si="46"/>
        <v>4.7550704240995195E-2</v>
      </c>
      <c r="AP82" s="6">
        <f t="shared" ca="1" si="47"/>
        <v>4.6700703543602139E-2</v>
      </c>
      <c r="AQ82" s="6">
        <f t="shared" ca="1" si="48"/>
        <v>6.0522494966658152E-2</v>
      </c>
      <c r="AR82" s="6">
        <f t="shared" ca="1" si="49"/>
        <v>3.5820400320589273E-2</v>
      </c>
      <c r="AS82" s="6">
        <f t="shared" ca="1" si="50"/>
        <v>3.6441810797167282E-2</v>
      </c>
      <c r="AT82" s="6">
        <f t="shared" ca="1" si="51"/>
        <v>5.7328941039813189E-2</v>
      </c>
      <c r="AU82" s="6">
        <f t="shared" ca="1" si="52"/>
        <v>6.357160337759267E-2</v>
      </c>
      <c r="AV82" s="6">
        <f t="shared" ca="1" si="78"/>
        <v>1.0000000000000002</v>
      </c>
      <c r="AW82" s="6">
        <f t="shared" ca="1" si="53"/>
        <v>4.7220275255274889E-3</v>
      </c>
      <c r="AX82" s="6">
        <f t="shared" ca="1" si="54"/>
        <v>2.3968655531041738E-3</v>
      </c>
      <c r="AY82" s="6">
        <f t="shared" ca="1" si="55"/>
        <v>3.5325334463420601E-3</v>
      </c>
      <c r="AZ82" s="6">
        <f t="shared" ca="1" si="56"/>
        <v>4.2205152327447933E-3</v>
      </c>
      <c r="BA82" s="6">
        <f t="shared" ca="1" si="57"/>
        <v>6.0489080737119851E-4</v>
      </c>
      <c r="BB82" s="6">
        <f t="shared" ca="1" si="58"/>
        <v>5.841838290886631E-3</v>
      </c>
      <c r="BC82" s="6">
        <f t="shared" ca="1" si="59"/>
        <v>3.0911113988269464E-3</v>
      </c>
      <c r="BD82" s="6">
        <f t="shared" ca="1" si="60"/>
        <v>2.844775981881023E-5</v>
      </c>
      <c r="BE82" s="6">
        <f t="shared" ca="1" si="61"/>
        <v>3.6935567322356404E-3</v>
      </c>
      <c r="BF82" s="6">
        <f t="shared" ca="1" si="62"/>
        <v>3.3565829458908898E-3</v>
      </c>
      <c r="BG82" s="6">
        <f t="shared" ca="1" si="63"/>
        <v>8.6433262504445255E-5</v>
      </c>
      <c r="BH82" s="6">
        <f t="shared" ca="1" si="64"/>
        <v>5.0687734640658564E-3</v>
      </c>
      <c r="BI82" s="6">
        <f t="shared" ca="1" si="65"/>
        <v>3.0973860166513567E-3</v>
      </c>
      <c r="BJ82" s="6">
        <f t="shared" ca="1" si="66"/>
        <v>4.5845614692125742E-3</v>
      </c>
      <c r="BK82" s="6">
        <f t="shared" ca="1" si="67"/>
        <v>1.0270124174882299E-3</v>
      </c>
      <c r="BL82" s="6">
        <f t="shared" ca="1" si="68"/>
        <v>6.6862721269703694E-4</v>
      </c>
      <c r="BM82" s="6">
        <f t="shared" ca="1" si="69"/>
        <v>4.1570101101787719E-5</v>
      </c>
      <c r="BN82" s="6">
        <f t="shared" ca="1" si="70"/>
        <v>6.1767447253172362E-4</v>
      </c>
      <c r="BO82" s="6">
        <f t="shared" ca="1" si="71"/>
        <v>1.1888003313499616E-3</v>
      </c>
      <c r="BP82" s="6">
        <f t="shared" ca="1" si="72"/>
        <v>-9.4056246349872246E-5</v>
      </c>
      <c r="BQ82" s="6">
        <f t="shared" ca="1" si="73"/>
        <v>8.4334691366738852E-4</v>
      </c>
      <c r="BR82" s="6">
        <f t="shared" ca="1" si="74"/>
        <v>8.2474293849330786E-4</v>
      </c>
      <c r="BS82" s="6">
        <f t="shared" ca="1" si="75"/>
        <v>1.1075878491860199E-5</v>
      </c>
      <c r="BT82" s="6">
        <f t="shared" ca="1" si="76"/>
        <v>4.9454317924654281E-2</v>
      </c>
      <c r="BU82">
        <f ca="1">SQRT(BV82)</f>
        <v>9.8196024788090197E-2</v>
      </c>
      <c r="BV82" s="6" cm="1">
        <f t="array" aca="1" ref="BV82" ca="1">MMULT(Y82:AU82,MMULT($Y$11:$AU$33,TRANSPOSE(Y82:AU82)))</f>
        <v>9.6424592841832246E-3</v>
      </c>
    </row>
    <row r="83" spans="1:74" x14ac:dyDescent="0.25">
      <c r="A83" s="16">
        <f t="shared" si="77"/>
        <v>47</v>
      </c>
      <c r="B83" s="15">
        <f t="shared" ca="1" si="83"/>
        <v>0.86886043246508793</v>
      </c>
      <c r="C83" s="15">
        <f t="shared" ca="1" si="83"/>
        <v>0.400643908812788</v>
      </c>
      <c r="D83" s="15">
        <f t="shared" ca="1" si="83"/>
        <v>0.48331498196335532</v>
      </c>
      <c r="E83" s="15">
        <f t="shared" ca="1" si="83"/>
        <v>0.77937732532564941</v>
      </c>
      <c r="F83" s="15">
        <f t="shared" ca="1" si="83"/>
        <v>0.62724287121134426</v>
      </c>
      <c r="G83" s="15">
        <f t="shared" ca="1" si="83"/>
        <v>0.19780716690909561</v>
      </c>
      <c r="H83" s="15">
        <f t="shared" ca="1" si="83"/>
        <v>0.69785089221067742</v>
      </c>
      <c r="I83" s="15">
        <f t="shared" ca="1" si="83"/>
        <v>0.23526877141196112</v>
      </c>
      <c r="J83" s="15">
        <f t="shared" ca="1" si="83"/>
        <v>0.8239966524193455</v>
      </c>
      <c r="K83" s="15">
        <f t="shared" ca="1" si="83"/>
        <v>0.61988245684633203</v>
      </c>
      <c r="L83" s="15">
        <f t="shared" ca="1" si="83"/>
        <v>9.3605891415783793E-2</v>
      </c>
      <c r="M83" s="15">
        <f t="shared" ca="1" si="83"/>
        <v>0.34070187370841776</v>
      </c>
      <c r="N83" s="15">
        <f t="shared" ca="1" si="83"/>
        <v>0.89228354652844355</v>
      </c>
      <c r="O83" s="15">
        <f t="shared" ca="1" si="83"/>
        <v>0.46512413589971802</v>
      </c>
      <c r="P83" s="15">
        <f t="shared" ca="1" si="83"/>
        <v>0.43740790399735563</v>
      </c>
      <c r="Q83" s="15">
        <f t="shared" ca="1" si="83"/>
        <v>0.42446630029607513</v>
      </c>
      <c r="R83" s="15">
        <f t="shared" ca="1" si="82"/>
        <v>7.0557982063955915E-2</v>
      </c>
      <c r="S83" s="15">
        <f t="shared" ca="1" si="82"/>
        <v>0.21563220613327605</v>
      </c>
      <c r="T83" s="15">
        <f t="shared" ca="1" si="82"/>
        <v>0.88866084472661511</v>
      </c>
      <c r="U83" s="15">
        <f t="shared" ca="1" si="82"/>
        <v>0.66297991223443464</v>
      </c>
      <c r="V83" s="15">
        <f t="shared" ca="1" si="82"/>
        <v>3.574527580778375E-2</v>
      </c>
      <c r="W83" s="15">
        <f t="shared" ca="1" si="82"/>
        <v>0.6690758479531943</v>
      </c>
      <c r="X83" s="15">
        <f t="shared" ca="1" si="82"/>
        <v>0.77794784523077976</v>
      </c>
      <c r="Y83" s="6">
        <f t="shared" ca="1" si="30"/>
        <v>7.4208075679412164E-2</v>
      </c>
      <c r="Z83" s="6">
        <f t="shared" ca="1" si="31"/>
        <v>3.4218399635627915E-2</v>
      </c>
      <c r="AA83" s="6">
        <f t="shared" ca="1" si="32"/>
        <v>4.1279212884367984E-2</v>
      </c>
      <c r="AB83" s="6">
        <f t="shared" ca="1" si="33"/>
        <v>6.6565456751775345E-2</v>
      </c>
      <c r="AC83" s="6">
        <f t="shared" ca="1" si="34"/>
        <v>5.3571879575829942E-2</v>
      </c>
      <c r="AD83" s="6">
        <f t="shared" ca="1" si="35"/>
        <v>1.68944155625479E-2</v>
      </c>
      <c r="AE83" s="6">
        <f t="shared" ca="1" si="36"/>
        <v>5.9602405503942774E-2</v>
      </c>
      <c r="AF83" s="6">
        <f t="shared" ca="1" si="37"/>
        <v>2.0093955417451532E-2</v>
      </c>
      <c r="AG83" s="6">
        <f t="shared" ca="1" si="38"/>
        <v>7.0376327034289324E-2</v>
      </c>
      <c r="AH83" s="6">
        <f t="shared" ca="1" si="39"/>
        <v>5.2943237545623779E-2</v>
      </c>
      <c r="AI83" s="6">
        <f t="shared" ca="1" si="40"/>
        <v>7.9947397932641322E-3</v>
      </c>
      <c r="AJ83" s="6">
        <f t="shared" ca="1" si="41"/>
        <v>2.9098839679625638E-2</v>
      </c>
      <c r="AK83" s="6">
        <f t="shared" ca="1" si="42"/>
        <v>7.6208608971197023E-2</v>
      </c>
      <c r="AL83" s="6">
        <f t="shared" ca="1" si="43"/>
        <v>3.9725559810843802E-2</v>
      </c>
      <c r="AM83" s="6">
        <f t="shared" ca="1" si="44"/>
        <v>3.7358357717495759E-2</v>
      </c>
      <c r="AN83" s="6">
        <f t="shared" ca="1" si="45"/>
        <v>3.6253034617267949E-2</v>
      </c>
      <c r="AO83" s="6">
        <f t="shared" ca="1" si="46"/>
        <v>6.0262521771573896E-3</v>
      </c>
      <c r="AP83" s="6">
        <f t="shared" ca="1" si="47"/>
        <v>1.8416825618652766E-2</v>
      </c>
      <c r="AQ83" s="6">
        <f t="shared" ca="1" si="48"/>
        <v>7.589919940502389E-2</v>
      </c>
      <c r="AR83" s="6">
        <f t="shared" ca="1" si="49"/>
        <v>5.6624127032047611E-2</v>
      </c>
      <c r="AS83" s="6">
        <f t="shared" ca="1" si="50"/>
        <v>3.0529507769155575E-3</v>
      </c>
      <c r="AT83" s="6">
        <f t="shared" ca="1" si="51"/>
        <v>5.7144771824066867E-2</v>
      </c>
      <c r="AU83" s="6">
        <f t="shared" ca="1" si="52"/>
        <v>6.6443366985572794E-2</v>
      </c>
      <c r="AV83" s="6">
        <f t="shared" ca="1" si="78"/>
        <v>0.99999999999999978</v>
      </c>
      <c r="AW83" s="6">
        <f t="shared" ca="1" si="53"/>
        <v>4.8403512315461092E-3</v>
      </c>
      <c r="AX83" s="6">
        <f t="shared" ca="1" si="54"/>
        <v>2.2319548283853373E-3</v>
      </c>
      <c r="AY83" s="6">
        <f t="shared" ca="1" si="55"/>
        <v>2.6801249300036707E-3</v>
      </c>
      <c r="AZ83" s="6">
        <f t="shared" ca="1" si="56"/>
        <v>9.7468442728392037E-3</v>
      </c>
      <c r="BA83" s="6">
        <f t="shared" ca="1" si="57"/>
        <v>3.7568215398196296E-3</v>
      </c>
      <c r="BB83" s="6">
        <f t="shared" ca="1" si="58"/>
        <v>1.8974023786548872E-3</v>
      </c>
      <c r="BC83" s="6">
        <f t="shared" ca="1" si="59"/>
        <v>3.6211171642680198E-3</v>
      </c>
      <c r="BD83" s="6">
        <f t="shared" ca="1" si="60"/>
        <v>1.7738575302159874E-3</v>
      </c>
      <c r="BE83" s="6">
        <f t="shared" ca="1" si="61"/>
        <v>4.3390205838000108E-3</v>
      </c>
      <c r="BF83" s="6">
        <f t="shared" ca="1" si="62"/>
        <v>3.3836932603439414E-3</v>
      </c>
      <c r="BG83" s="6">
        <f t="shared" ca="1" si="63"/>
        <v>5.1050049026474438E-4</v>
      </c>
      <c r="BH83" s="6">
        <f t="shared" ca="1" si="64"/>
        <v>2.0263236643485519E-3</v>
      </c>
      <c r="BI83" s="6">
        <f t="shared" ca="1" si="65"/>
        <v>5.7941298529883174E-3</v>
      </c>
      <c r="BJ83" s="6">
        <f t="shared" ca="1" si="66"/>
        <v>3.3282018300503351E-3</v>
      </c>
      <c r="BK83" s="6">
        <f t="shared" ca="1" si="67"/>
        <v>8.4773071565093271E-4</v>
      </c>
      <c r="BL83" s="6">
        <f t="shared" ca="1" si="68"/>
        <v>1.1790072924474527E-3</v>
      </c>
      <c r="BM83" s="6">
        <f t="shared" ca="1" si="69"/>
        <v>5.2683112956574382E-6</v>
      </c>
      <c r="BN83" s="6">
        <f t="shared" ca="1" si="70"/>
        <v>2.435852607464306E-4</v>
      </c>
      <c r="BO83" s="6">
        <f t="shared" ca="1" si="71"/>
        <v>1.4908340023258521E-3</v>
      </c>
      <c r="BP83" s="6">
        <f t="shared" ca="1" si="72"/>
        <v>-1.4868211392968364E-4</v>
      </c>
      <c r="BQ83" s="6">
        <f t="shared" ca="1" si="73"/>
        <v>7.0652268890280539E-5</v>
      </c>
      <c r="BR83" s="6">
        <f t="shared" ca="1" si="74"/>
        <v>8.2209345190905117E-4</v>
      </c>
      <c r="BS83" s="6">
        <f t="shared" ca="1" si="75"/>
        <v>1.1576216741792483E-5</v>
      </c>
      <c r="BT83" s="6">
        <f t="shared" ca="1" si="76"/>
        <v>5.4452408963606508E-2</v>
      </c>
      <c r="BU83">
        <f ca="1">SQRT(BV83)</f>
        <v>0.10766128071725811</v>
      </c>
      <c r="BV83" s="6" cm="1">
        <f t="array" aca="1" ref="BV83" ca="1">MMULT(Y83:AU83,MMULT($Y$11:$AU$33,TRANSPOSE(Y83:AU83)))</f>
        <v>1.1590951365680252E-2</v>
      </c>
    </row>
    <row r="84" spans="1:74" x14ac:dyDescent="0.25">
      <c r="A84" s="16">
        <f t="shared" si="77"/>
        <v>48</v>
      </c>
      <c r="B84" s="15">
        <f t="shared" ca="1" si="83"/>
        <v>0.77527099489851437</v>
      </c>
      <c r="C84" s="15">
        <f t="shared" ca="1" si="83"/>
        <v>0.2681225501567841</v>
      </c>
      <c r="D84" s="15">
        <f t="shared" ca="1" si="83"/>
        <v>0.24540517210041823</v>
      </c>
      <c r="E84" s="15">
        <f t="shared" ca="1" si="83"/>
        <v>0.37085600266060781</v>
      </c>
      <c r="F84" s="15">
        <f t="shared" ca="1" si="83"/>
        <v>0.64274837249503514</v>
      </c>
      <c r="G84" s="15">
        <f t="shared" ca="1" si="83"/>
        <v>0.77943841757667176</v>
      </c>
      <c r="H84" s="15">
        <f t="shared" ca="1" si="83"/>
        <v>0.5257887168561548</v>
      </c>
      <c r="I84" s="15">
        <f t="shared" ca="1" si="83"/>
        <v>0.21213910943553493</v>
      </c>
      <c r="J84" s="15">
        <f t="shared" ca="1" si="83"/>
        <v>0.6423261018078813</v>
      </c>
      <c r="K84" s="15">
        <f t="shared" ca="1" si="83"/>
        <v>0.8051657858729675</v>
      </c>
      <c r="L84" s="15">
        <f t="shared" ca="1" si="83"/>
        <v>0.20500246186921789</v>
      </c>
      <c r="M84" s="15">
        <f t="shared" ca="1" si="83"/>
        <v>0.31226157495471563</v>
      </c>
      <c r="N84" s="15">
        <f t="shared" ca="1" si="83"/>
        <v>0.35130004551684846</v>
      </c>
      <c r="O84" s="15">
        <f t="shared" ca="1" si="83"/>
        <v>0.8913183490914931</v>
      </c>
      <c r="P84" s="15">
        <f t="shared" ca="1" si="83"/>
        <v>0.52154769055292682</v>
      </c>
      <c r="Q84" s="15">
        <f t="shared" ca="1" si="83"/>
        <v>0.48554265244661932</v>
      </c>
      <c r="R84" s="15">
        <f t="shared" ca="1" si="82"/>
        <v>0.76501320670204387</v>
      </c>
      <c r="S84" s="15">
        <f t="shared" ca="1" si="82"/>
        <v>0.63073159721106109</v>
      </c>
      <c r="T84" s="15">
        <f t="shared" ca="1" si="82"/>
        <v>6.9753818621076658E-3</v>
      </c>
      <c r="U84" s="15">
        <f t="shared" ca="1" si="82"/>
        <v>0.98931086402545787</v>
      </c>
      <c r="V84" s="15">
        <f t="shared" ca="1" si="82"/>
        <v>0.44036776908954078</v>
      </c>
      <c r="W84" s="15">
        <f t="shared" ca="1" si="82"/>
        <v>0.94849520881374816</v>
      </c>
      <c r="X84" s="15">
        <f t="shared" ca="1" si="82"/>
        <v>0.54480857214436662</v>
      </c>
      <c r="Y84" s="6">
        <f t="shared" ca="1" si="30"/>
        <v>6.2724512277444605E-2</v>
      </c>
      <c r="Z84" s="6">
        <f t="shared" ca="1" si="31"/>
        <v>2.1692874233442048E-2</v>
      </c>
      <c r="AA84" s="6">
        <f t="shared" ca="1" si="32"/>
        <v>1.9854889234410322E-2</v>
      </c>
      <c r="AB84" s="6">
        <f t="shared" ca="1" si="33"/>
        <v>3.000468487163559E-2</v>
      </c>
      <c r="AC84" s="6">
        <f t="shared" ca="1" si="34"/>
        <v>5.2002562261664241E-2</v>
      </c>
      <c r="AD84" s="6">
        <f t="shared" ca="1" si="35"/>
        <v>6.3061684126593437E-2</v>
      </c>
      <c r="AE84" s="6">
        <f t="shared" ca="1" si="36"/>
        <v>4.2539758410674068E-2</v>
      </c>
      <c r="AF84" s="6">
        <f t="shared" ca="1" si="37"/>
        <v>1.7163446410190051E-2</v>
      </c>
      <c r="AG84" s="6">
        <f t="shared" ca="1" si="38"/>
        <v>5.1968397791336995E-2</v>
      </c>
      <c r="AH84" s="6">
        <f t="shared" ca="1" si="39"/>
        <v>6.5143197093267227E-2</v>
      </c>
      <c r="AI84" s="6">
        <f t="shared" ca="1" si="40"/>
        <v>1.6586044777936487E-2</v>
      </c>
      <c r="AJ84" s="6">
        <f t="shared" ca="1" si="41"/>
        <v>2.5264011063105985E-2</v>
      </c>
      <c r="AK84" s="6">
        <f t="shared" ca="1" si="42"/>
        <v>2.8422479575639079E-2</v>
      </c>
      <c r="AL84" s="6">
        <f t="shared" ca="1" si="43"/>
        <v>7.2113504953218971E-2</v>
      </c>
      <c r="AM84" s="6">
        <f t="shared" ca="1" si="44"/>
        <v>4.2196631545131251E-2</v>
      </c>
      <c r="AN84" s="6">
        <f t="shared" ca="1" si="45"/>
        <v>3.9283587629378183E-2</v>
      </c>
      <c r="AO84" s="6">
        <f t="shared" ca="1" si="46"/>
        <v>6.1894589881401452E-2</v>
      </c>
      <c r="AP84" s="6">
        <f t="shared" ca="1" si="47"/>
        <v>5.1030326264451947E-2</v>
      </c>
      <c r="AQ84" s="6">
        <f t="shared" ca="1" si="48"/>
        <v>5.6435417825338686E-4</v>
      </c>
      <c r="AR84" s="6">
        <f t="shared" ca="1" si="49"/>
        <v>8.004174262303887E-2</v>
      </c>
      <c r="AS84" s="6">
        <f t="shared" ca="1" si="50"/>
        <v>3.5628643043022122E-2</v>
      </c>
      <c r="AT84" s="6">
        <f t="shared" ca="1" si="51"/>
        <v>7.6739488207118192E-2</v>
      </c>
      <c r="AU84" s="6">
        <f t="shared" ca="1" si="52"/>
        <v>4.4078589547645514E-2</v>
      </c>
      <c r="AV84" s="6">
        <f t="shared" ca="1" si="78"/>
        <v>1.0000000000000002</v>
      </c>
      <c r="AW84" s="6">
        <f t="shared" ca="1" si="53"/>
        <v>4.0913157694842288E-3</v>
      </c>
      <c r="AX84" s="6">
        <f t="shared" ca="1" si="54"/>
        <v>1.4149555766037327E-3</v>
      </c>
      <c r="AY84" s="6">
        <f t="shared" ca="1" si="55"/>
        <v>1.2891133309316574E-3</v>
      </c>
      <c r="AZ84" s="6">
        <f t="shared" ca="1" si="56"/>
        <v>4.3934347508499082E-3</v>
      </c>
      <c r="BA84" s="6">
        <f t="shared" ca="1" si="57"/>
        <v>3.6467704246571607E-3</v>
      </c>
      <c r="BB84" s="6">
        <f t="shared" ca="1" si="58"/>
        <v>7.0824225331021888E-3</v>
      </c>
      <c r="BC84" s="6">
        <f t="shared" ca="1" si="59"/>
        <v>2.5844837644097549E-3</v>
      </c>
      <c r="BD84" s="6">
        <f t="shared" ca="1" si="60"/>
        <v>1.5151575698596582E-3</v>
      </c>
      <c r="BE84" s="6">
        <f t="shared" ca="1" si="61"/>
        <v>3.2040880396308866E-3</v>
      </c>
      <c r="BF84" s="6">
        <f t="shared" ca="1" si="62"/>
        <v>4.1634136327948343E-3</v>
      </c>
      <c r="BG84" s="6">
        <f t="shared" ca="1" si="63"/>
        <v>1.059094380760647E-3</v>
      </c>
      <c r="BH84" s="6">
        <f t="shared" ca="1" si="64"/>
        <v>1.7592819520353426E-3</v>
      </c>
      <c r="BI84" s="6">
        <f t="shared" ca="1" si="65"/>
        <v>2.1609571363178023E-3</v>
      </c>
      <c r="BJ84" s="6">
        <f t="shared" ca="1" si="66"/>
        <v>6.0416593321645966E-3</v>
      </c>
      <c r="BK84" s="6">
        <f t="shared" ca="1" si="67"/>
        <v>9.5752015996838891E-4</v>
      </c>
      <c r="BL84" s="6">
        <f t="shared" ca="1" si="68"/>
        <v>1.2775657755964649E-3</v>
      </c>
      <c r="BM84" s="6">
        <f t="shared" ca="1" si="69"/>
        <v>5.4109910675209287E-5</v>
      </c>
      <c r="BN84" s="6">
        <f t="shared" ca="1" si="70"/>
        <v>6.7493907943139088E-4</v>
      </c>
      <c r="BO84" s="6">
        <f t="shared" ca="1" si="71"/>
        <v>1.1085207813656111E-5</v>
      </c>
      <c r="BP84" s="6">
        <f t="shared" ca="1" si="72"/>
        <v>-2.1017146081693386E-4</v>
      </c>
      <c r="BQ84" s="6">
        <f t="shared" ca="1" si="73"/>
        <v>8.245283505732223E-4</v>
      </c>
      <c r="BR84" s="6">
        <f t="shared" ca="1" si="74"/>
        <v>1.1039860470902123E-3</v>
      </c>
      <c r="BS84" s="6">
        <f t="shared" ca="1" si="75"/>
        <v>7.6796726208479068E-6</v>
      </c>
      <c r="BT84" s="6">
        <f t="shared" ca="1" si="76"/>
        <v>4.9107390936554862E-2</v>
      </c>
      <c r="BU84">
        <f ca="1">SQRT(BV84)</f>
        <v>9.7246182646397838E-2</v>
      </c>
      <c r="BV84" s="6" cm="1">
        <f t="array" aca="1" ref="BV84" ca="1">MMULT(Y84:AU84,MMULT($Y$11:$AU$33,TRANSPOSE(Y84:AU84)))</f>
        <v>9.4568200392965672E-3</v>
      </c>
    </row>
    <row r="85" spans="1:74" x14ac:dyDescent="0.25">
      <c r="A85" s="16">
        <f t="shared" si="77"/>
        <v>49</v>
      </c>
      <c r="B85" s="15">
        <f t="shared" ca="1" si="83"/>
        <v>7.753953448028994E-2</v>
      </c>
      <c r="C85" s="15">
        <f t="shared" ca="1" si="83"/>
        <v>0.50478604772974789</v>
      </c>
      <c r="D85" s="15">
        <f t="shared" ca="1" si="83"/>
        <v>5.1512679883905399E-2</v>
      </c>
      <c r="E85" s="15">
        <f t="shared" ca="1" si="83"/>
        <v>0.81907511529489141</v>
      </c>
      <c r="F85" s="15">
        <f t="shared" ca="1" si="83"/>
        <v>0.92666522240236704</v>
      </c>
      <c r="G85" s="15">
        <f t="shared" ca="1" si="83"/>
        <v>0.99944863298643216</v>
      </c>
      <c r="H85" s="15">
        <f t="shared" ca="1" si="83"/>
        <v>0.44758982186332985</v>
      </c>
      <c r="I85" s="15">
        <f t="shared" ca="1" si="83"/>
        <v>0.59359227389597813</v>
      </c>
      <c r="J85" s="15">
        <f t="shared" ca="1" si="83"/>
        <v>0.28190069819898078</v>
      </c>
      <c r="K85" s="15">
        <f t="shared" ca="1" si="83"/>
        <v>0.19352329048742012</v>
      </c>
      <c r="L85" s="15">
        <f t="shared" ca="1" si="83"/>
        <v>0.8709240578205768</v>
      </c>
      <c r="M85" s="15">
        <f t="shared" ca="1" si="83"/>
        <v>0.35471728346770703</v>
      </c>
      <c r="N85" s="15">
        <f t="shared" ca="1" si="83"/>
        <v>0.704639384573989</v>
      </c>
      <c r="O85" s="15">
        <f t="shared" ca="1" si="83"/>
        <v>0.22184346493177898</v>
      </c>
      <c r="P85" s="15">
        <f t="shared" ca="1" si="83"/>
        <v>6.927425839529211E-3</v>
      </c>
      <c r="Q85" s="15">
        <f t="shared" ca="1" si="83"/>
        <v>0.56810117544557082</v>
      </c>
      <c r="R85" s="15">
        <f t="shared" ca="1" si="82"/>
        <v>0.81270006478494705</v>
      </c>
      <c r="S85" s="15">
        <f t="shared" ca="1" si="82"/>
        <v>0.46039718125970741</v>
      </c>
      <c r="T85" s="15">
        <f t="shared" ca="1" si="82"/>
        <v>8.9387641803561402E-2</v>
      </c>
      <c r="U85" s="15">
        <f t="shared" ca="1" si="82"/>
        <v>7.1975703037689964E-3</v>
      </c>
      <c r="V85" s="15">
        <f t="shared" ca="1" si="82"/>
        <v>0.20825447458837043</v>
      </c>
      <c r="W85" s="15">
        <f t="shared" ca="1" si="82"/>
        <v>0.69136440422211509</v>
      </c>
      <c r="X85" s="15">
        <f t="shared" ca="1" si="82"/>
        <v>0.71803555999481816</v>
      </c>
      <c r="Y85" s="6">
        <f t="shared" ca="1" si="30"/>
        <v>7.3080712103472311E-3</v>
      </c>
      <c r="Z85" s="6">
        <f t="shared" ca="1" si="31"/>
        <v>4.7575890254234858E-2</v>
      </c>
      <c r="AA85" s="6">
        <f t="shared" ca="1" si="32"/>
        <v>4.8550502056869498E-3</v>
      </c>
      <c r="AB85" s="6">
        <f t="shared" ca="1" si="33"/>
        <v>7.7197513620874306E-2</v>
      </c>
      <c r="AC85" s="6">
        <f t="shared" ca="1" si="34"/>
        <v>8.7337839707951642E-2</v>
      </c>
      <c r="AD85" s="6">
        <f t="shared" ca="1" si="35"/>
        <v>9.4197648075971904E-2</v>
      </c>
      <c r="AE85" s="6">
        <f t="shared" ca="1" si="36"/>
        <v>4.2185168032383771E-2</v>
      </c>
      <c r="AF85" s="6">
        <f t="shared" ca="1" si="37"/>
        <v>5.5945842809340597E-2</v>
      </c>
      <c r="AG85" s="6">
        <f t="shared" ca="1" si="38"/>
        <v>2.65690320491727E-2</v>
      </c>
      <c r="AH85" s="6">
        <f t="shared" ca="1" si="39"/>
        <v>1.8239495467983247E-2</v>
      </c>
      <c r="AI85" s="6">
        <f t="shared" ca="1" si="40"/>
        <v>8.2084256450820334E-2</v>
      </c>
      <c r="AJ85" s="6">
        <f t="shared" ca="1" si="41"/>
        <v>3.3431967118423618E-2</v>
      </c>
      <c r="AK85" s="6">
        <f t="shared" ca="1" si="42"/>
        <v>6.6411990149243733E-2</v>
      </c>
      <c r="AL85" s="6">
        <f t="shared" ca="1" si="43"/>
        <v>2.0908660983562141E-2</v>
      </c>
      <c r="AM85" s="6">
        <f t="shared" ca="1" si="44"/>
        <v>6.5290721280442771E-4</v>
      </c>
      <c r="AN85" s="6">
        <f t="shared" ca="1" si="45"/>
        <v>5.3543316614746241E-2</v>
      </c>
      <c r="AO85" s="6">
        <f t="shared" ca="1" si="46"/>
        <v>7.6596667569779203E-2</v>
      </c>
      <c r="AP85" s="6">
        <f t="shared" ca="1" si="47"/>
        <v>4.3392256714467989E-2</v>
      </c>
      <c r="AQ85" s="6">
        <f t="shared" ca="1" si="48"/>
        <v>8.4247507546165376E-3</v>
      </c>
      <c r="AR85" s="6">
        <f t="shared" ca="1" si="49"/>
        <v>6.7836822433845097E-4</v>
      </c>
      <c r="AS85" s="6">
        <f t="shared" ca="1" si="50"/>
        <v>1.9627903886270122E-2</v>
      </c>
      <c r="AT85" s="6">
        <f t="shared" ca="1" si="51"/>
        <v>6.5160828372510138E-2</v>
      </c>
      <c r="AU85" s="6">
        <f t="shared" ca="1" si="52"/>
        <v>6.7674574514469815E-2</v>
      </c>
      <c r="AV85" s="6">
        <f t="shared" ca="1" si="78"/>
        <v>1</v>
      </c>
      <c r="AW85" s="6">
        <f t="shared" ca="1" si="53"/>
        <v>4.7668169750215918E-4</v>
      </c>
      <c r="AX85" s="6">
        <f t="shared" ca="1" si="54"/>
        <v>3.1032204632126959E-3</v>
      </c>
      <c r="AY85" s="6">
        <f t="shared" ca="1" si="55"/>
        <v>3.1522260681498144E-4</v>
      </c>
      <c r="AZ85" s="6">
        <f t="shared" ca="1" si="56"/>
        <v>1.1303642763526554E-2</v>
      </c>
      <c r="BA85" s="6">
        <f t="shared" ca="1" si="57"/>
        <v>6.1247184167154307E-3</v>
      </c>
      <c r="BB85" s="6">
        <f t="shared" ca="1" si="58"/>
        <v>1.0579285259163478E-2</v>
      </c>
      <c r="BC85" s="6">
        <f t="shared" ca="1" si="59"/>
        <v>2.5629407865004768E-3</v>
      </c>
      <c r="BD85" s="6">
        <f t="shared" ca="1" si="60"/>
        <v>4.9387963937373531E-3</v>
      </c>
      <c r="BE85" s="6">
        <f t="shared" ca="1" si="61"/>
        <v>1.6381016431396473E-3</v>
      </c>
      <c r="BF85" s="6">
        <f t="shared" ca="1" si="62"/>
        <v>1.1657174881665358E-3</v>
      </c>
      <c r="BG85" s="6">
        <f t="shared" ca="1" si="63"/>
        <v>5.2414530359657877E-3</v>
      </c>
      <c r="BH85" s="6">
        <f t="shared" ca="1" si="64"/>
        <v>2.328064859755122E-3</v>
      </c>
      <c r="BI85" s="6">
        <f t="shared" ca="1" si="65"/>
        <v>5.0492942977811584E-3</v>
      </c>
      <c r="BJ85" s="6">
        <f t="shared" ca="1" si="66"/>
        <v>1.7517246850829325E-3</v>
      </c>
      <c r="BK85" s="6">
        <f t="shared" ca="1" si="67"/>
        <v>1.4815680682481974E-5</v>
      </c>
      <c r="BL85" s="6">
        <f t="shared" ca="1" si="68"/>
        <v>1.7413152144935126E-3</v>
      </c>
      <c r="BM85" s="6">
        <f t="shared" ca="1" si="69"/>
        <v>6.6962861344766169E-5</v>
      </c>
      <c r="BN85" s="6">
        <f t="shared" ca="1" si="70"/>
        <v>5.7391617779475608E-4</v>
      </c>
      <c r="BO85" s="6">
        <f t="shared" ca="1" si="71"/>
        <v>1.6548138826970755E-4</v>
      </c>
      <c r="BP85" s="6">
        <f t="shared" ca="1" si="72"/>
        <v>-1.7812410875717738E-6</v>
      </c>
      <c r="BQ85" s="6">
        <f t="shared" ca="1" si="73"/>
        <v>4.542346223237833E-4</v>
      </c>
      <c r="BR85" s="6">
        <f t="shared" ca="1" si="74"/>
        <v>9.3741367085920348E-4</v>
      </c>
      <c r="BS85" s="6">
        <f t="shared" ca="1" si="75"/>
        <v>1.1790726118051717E-5</v>
      </c>
      <c r="BT85" s="6">
        <f t="shared" ca="1" si="76"/>
        <v>6.0543013497863001E-2</v>
      </c>
      <c r="BU85">
        <f ca="1">SQRT(BV85)</f>
        <v>0.10867317135033813</v>
      </c>
      <c r="BV85" s="6" cm="1">
        <f t="array" aca="1" ref="BV85" ca="1">MMULT(Y85:AU85,MMULT($Y$11:$AU$33,TRANSPOSE(Y85:AU85)))</f>
        <v>1.1809858171339952E-2</v>
      </c>
    </row>
    <row r="86" spans="1:74" x14ac:dyDescent="0.25">
      <c r="A86" s="16">
        <f t="shared" si="77"/>
        <v>50</v>
      </c>
      <c r="B86" s="15">
        <f t="shared" ca="1" si="83"/>
        <v>0.80275913354887862</v>
      </c>
      <c r="C86" s="15">
        <f t="shared" ca="1" si="83"/>
        <v>0.49069803590827599</v>
      </c>
      <c r="D86" s="15">
        <f t="shared" ca="1" si="83"/>
        <v>0.24827580087389722</v>
      </c>
      <c r="E86" s="15">
        <f t="shared" ca="1" si="83"/>
        <v>0.3542395359914976</v>
      </c>
      <c r="F86" s="15">
        <f t="shared" ca="1" si="83"/>
        <v>0.52234262486067928</v>
      </c>
      <c r="G86" s="15">
        <f t="shared" ca="1" si="83"/>
        <v>0.38435941630072845</v>
      </c>
      <c r="H86" s="15">
        <f t="shared" ca="1" si="83"/>
        <v>0.69550040840521343</v>
      </c>
      <c r="I86" s="15">
        <f t="shared" ca="1" si="83"/>
        <v>0.49839528847743386</v>
      </c>
      <c r="J86" s="15">
        <f t="shared" ca="1" si="83"/>
        <v>0.96864174283611026</v>
      </c>
      <c r="K86" s="15">
        <f t="shared" ca="1" si="83"/>
        <v>0.645073787594591</v>
      </c>
      <c r="L86" s="15">
        <f t="shared" ca="1" si="83"/>
        <v>0.7340882864198639</v>
      </c>
      <c r="M86" s="15">
        <f t="shared" ca="1" si="83"/>
        <v>0.36924647131621591</v>
      </c>
      <c r="N86" s="15">
        <f t="shared" ca="1" si="83"/>
        <v>0.81089189132624195</v>
      </c>
      <c r="O86" s="15">
        <f t="shared" ca="1" si="83"/>
        <v>0.32120965762062204</v>
      </c>
      <c r="P86" s="15">
        <f t="shared" ca="1" si="83"/>
        <v>4.7538543590833204E-2</v>
      </c>
      <c r="Q86" s="15">
        <f t="shared" ca="1" si="83"/>
        <v>0.27364768764830127</v>
      </c>
      <c r="R86" s="15">
        <f t="shared" ca="1" si="82"/>
        <v>0.58054043919768572</v>
      </c>
      <c r="S86" s="15">
        <f t="shared" ca="1" si="82"/>
        <v>0.38643439433555893</v>
      </c>
      <c r="T86" s="15">
        <f t="shared" ca="1" si="82"/>
        <v>3.5745351479133824E-2</v>
      </c>
      <c r="U86" s="15">
        <f t="shared" ca="1" si="82"/>
        <v>0.74489141856688201</v>
      </c>
      <c r="V86" s="15">
        <f t="shared" ca="1" si="82"/>
        <v>0.68933843995515132</v>
      </c>
      <c r="W86" s="15">
        <f t="shared" ca="1" si="82"/>
        <v>0.29789674407139355</v>
      </c>
      <c r="X86" s="15">
        <f t="shared" ca="1" si="82"/>
        <v>0.30002876643658904</v>
      </c>
      <c r="Y86" s="6">
        <f t="shared" ca="1" si="30"/>
        <v>7.166350851767872E-2</v>
      </c>
      <c r="Z86" s="6">
        <f t="shared" ca="1" si="31"/>
        <v>4.3805347589707382E-2</v>
      </c>
      <c r="AA86" s="6">
        <f t="shared" ca="1" si="32"/>
        <v>2.2163952083613006E-2</v>
      </c>
      <c r="AB86" s="6">
        <f t="shared" ca="1" si="33"/>
        <v>3.1623493204739145E-2</v>
      </c>
      <c r="AC86" s="6">
        <f t="shared" ca="1" si="34"/>
        <v>4.6630307375469714E-2</v>
      </c>
      <c r="AD86" s="6">
        <f t="shared" ca="1" si="35"/>
        <v>3.4312339969458767E-2</v>
      </c>
      <c r="AE86" s="6">
        <f t="shared" ca="1" si="36"/>
        <v>6.2088361700043178E-2</v>
      </c>
      <c r="AF86" s="6">
        <f t="shared" ca="1" si="37"/>
        <v>4.4492492839134784E-2</v>
      </c>
      <c r="AG86" s="6">
        <f t="shared" ca="1" si="38"/>
        <v>8.6472097155015568E-2</v>
      </c>
      <c r="AH86" s="6">
        <f t="shared" ca="1" si="39"/>
        <v>5.7586701838505443E-2</v>
      </c>
      <c r="AI86" s="6">
        <f t="shared" ca="1" si="40"/>
        <v>6.5533159285287565E-2</v>
      </c>
      <c r="AJ86" s="6">
        <f t="shared" ca="1" si="41"/>
        <v>3.2963184766656106E-2</v>
      </c>
      <c r="AK86" s="6">
        <f t="shared" ca="1" si="42"/>
        <v>7.238953196841634E-2</v>
      </c>
      <c r="AL86" s="6">
        <f t="shared" ca="1" si="43"/>
        <v>2.867486656064876E-2</v>
      </c>
      <c r="AM86" s="6">
        <f t="shared" ca="1" si="44"/>
        <v>4.2438368885058392E-3</v>
      </c>
      <c r="AN86" s="6">
        <f t="shared" ca="1" si="45"/>
        <v>2.4428938364029304E-2</v>
      </c>
      <c r="AO86" s="6">
        <f t="shared" ca="1" si="46"/>
        <v>5.1825713306277978E-2</v>
      </c>
      <c r="AP86" s="6">
        <f t="shared" ca="1" si="47"/>
        <v>3.4497576362118282E-2</v>
      </c>
      <c r="AQ86" s="6">
        <f t="shared" ca="1" si="48"/>
        <v>3.1910409899264668E-3</v>
      </c>
      <c r="AR86" s="6">
        <f t="shared" ca="1" si="49"/>
        <v>6.6497571050013124E-2</v>
      </c>
      <c r="AS86" s="6">
        <f t="shared" ca="1" si="50"/>
        <v>6.1538273560211625E-2</v>
      </c>
      <c r="AT86" s="6">
        <f t="shared" ca="1" si="51"/>
        <v>2.6593687899596107E-2</v>
      </c>
      <c r="AU86" s="6">
        <f t="shared" ca="1" si="52"/>
        <v>2.6784016724947013E-2</v>
      </c>
      <c r="AV86" s="6">
        <f t="shared" ca="1" si="78"/>
        <v>1.0000000000000002</v>
      </c>
      <c r="AW86" s="6">
        <f t="shared" ca="1" si="53"/>
        <v>4.6743773980747029E-3</v>
      </c>
      <c r="AX86" s="6">
        <f t="shared" ca="1" si="54"/>
        <v>2.8572802382068872E-3</v>
      </c>
      <c r="AY86" s="6">
        <f t="shared" ca="1" si="55"/>
        <v>1.4390332658012724E-3</v>
      </c>
      <c r="AZ86" s="6">
        <f t="shared" ca="1" si="56"/>
        <v>4.6304686945840045E-3</v>
      </c>
      <c r="BA86" s="6">
        <f t="shared" ca="1" si="57"/>
        <v>3.2700316760140634E-3</v>
      </c>
      <c r="BB86" s="6">
        <f t="shared" ca="1" si="58"/>
        <v>3.8535997433135024E-3</v>
      </c>
      <c r="BC86" s="6">
        <f t="shared" ca="1" si="59"/>
        <v>3.7721503075649311E-3</v>
      </c>
      <c r="BD86" s="6">
        <f t="shared" ca="1" si="60"/>
        <v>3.927715664793178E-3</v>
      </c>
      <c r="BE86" s="6">
        <f t="shared" ca="1" si="61"/>
        <v>5.3313980040071837E-3</v>
      </c>
      <c r="BF86" s="6">
        <f t="shared" ca="1" si="62"/>
        <v>3.6804650401001679E-3</v>
      </c>
      <c r="BG86" s="6">
        <f t="shared" ca="1" si="63"/>
        <v>4.184590219174329E-3</v>
      </c>
      <c r="BH86" s="6">
        <f t="shared" ca="1" si="64"/>
        <v>2.2954207824216681E-3</v>
      </c>
      <c r="BI86" s="6">
        <f t="shared" ca="1" si="65"/>
        <v>5.5037659640340382E-3</v>
      </c>
      <c r="BJ86" s="6">
        <f t="shared" ca="1" si="66"/>
        <v>2.4023762992397019E-3</v>
      </c>
      <c r="BK86" s="6">
        <f t="shared" ca="1" si="67"/>
        <v>9.6300563044130575E-5</v>
      </c>
      <c r="BL86" s="6">
        <f t="shared" ca="1" si="68"/>
        <v>7.9446856744569058E-4</v>
      </c>
      <c r="BM86" s="6">
        <f t="shared" ca="1" si="69"/>
        <v>4.5307428695385199E-5</v>
      </c>
      <c r="BN86" s="6">
        <f t="shared" ca="1" si="70"/>
        <v>4.5627304657626383E-4</v>
      </c>
      <c r="BO86" s="6">
        <f t="shared" ca="1" si="71"/>
        <v>6.2679349029905971E-5</v>
      </c>
      <c r="BP86" s="6">
        <f t="shared" ca="1" si="72"/>
        <v>-1.7460753839630108E-4</v>
      </c>
      <c r="BQ86" s="6">
        <f t="shared" ca="1" si="73"/>
        <v>1.4241365054081809E-3</v>
      </c>
      <c r="BR86" s="6">
        <f t="shared" ca="1" si="74"/>
        <v>3.8258087286934282E-4</v>
      </c>
      <c r="BS86" s="6">
        <f t="shared" ca="1" si="75"/>
        <v>4.6664941421632947E-6</v>
      </c>
      <c r="BT86" s="6">
        <f t="shared" ca="1" si="76"/>
        <v>5.4914478586144386E-2</v>
      </c>
      <c r="BU86">
        <f ca="1">SQRT(BV86)</f>
        <v>0.11290764088895604</v>
      </c>
      <c r="BV86" s="6" cm="1">
        <f t="array" aca="1" ref="BV86" ca="1">MMULT(Y86:AU86,MMULT($Y$11:$AU$33,TRANSPOSE(Y86:AU86)))</f>
        <v>1.2748135371109456E-2</v>
      </c>
    </row>
    <row r="87" spans="1:74" x14ac:dyDescent="0.25">
      <c r="A87" s="16">
        <f t="shared" si="77"/>
        <v>51</v>
      </c>
      <c r="B87" s="15">
        <f t="shared" ca="1" si="83"/>
        <v>0.69179128642913679</v>
      </c>
      <c r="C87" s="15">
        <f t="shared" ca="1" si="83"/>
        <v>0.69465414565938166</v>
      </c>
      <c r="D87" s="15">
        <f t="shared" ca="1" si="83"/>
        <v>0.96042074681827017</v>
      </c>
      <c r="E87" s="15">
        <f t="shared" ca="1" si="83"/>
        <v>0.73490780122457344</v>
      </c>
      <c r="F87" s="15">
        <f t="shared" ca="1" si="83"/>
        <v>0.81116304123362171</v>
      </c>
      <c r="G87" s="15">
        <f t="shared" ca="1" si="83"/>
        <v>0.26320739061114495</v>
      </c>
      <c r="H87" s="15">
        <f t="shared" ca="1" si="83"/>
        <v>0.20450229550304089</v>
      </c>
      <c r="I87" s="15">
        <f t="shared" ca="1" si="83"/>
        <v>0.95321883536987906</v>
      </c>
      <c r="J87" s="15">
        <f t="shared" ca="1" si="83"/>
        <v>0.91855661971170843</v>
      </c>
      <c r="K87" s="15">
        <f t="shared" ca="1" si="83"/>
        <v>0.59453615884510125</v>
      </c>
      <c r="L87" s="15">
        <f t="shared" ca="1" si="83"/>
        <v>0.14262351402384699</v>
      </c>
      <c r="M87" s="15">
        <f t="shared" ca="1" si="83"/>
        <v>0.39524147539861321</v>
      </c>
      <c r="N87" s="15">
        <f t="shared" ca="1" si="83"/>
        <v>0.17866840726332167</v>
      </c>
      <c r="O87" s="15">
        <f t="shared" ca="1" si="83"/>
        <v>0.76448811280998274</v>
      </c>
      <c r="P87" s="15">
        <f t="shared" ca="1" si="83"/>
        <v>0.18487662608206967</v>
      </c>
      <c r="Q87" s="15">
        <f t="shared" ca="1" si="83"/>
        <v>0.5250722230737348</v>
      </c>
      <c r="R87" s="15">
        <f t="shared" ca="1" si="82"/>
        <v>0.11211969743985573</v>
      </c>
      <c r="S87" s="15">
        <f t="shared" ca="1" si="82"/>
        <v>0.91301757979163067</v>
      </c>
      <c r="T87" s="15">
        <f t="shared" ca="1" si="82"/>
        <v>0.92709541563050035</v>
      </c>
      <c r="U87" s="15">
        <f t="shared" ca="1" si="82"/>
        <v>0.60613246597676385</v>
      </c>
      <c r="V87" s="15">
        <f t="shared" ca="1" si="82"/>
        <v>0.11541817482707029</v>
      </c>
      <c r="W87" s="15">
        <f t="shared" ca="1" si="82"/>
        <v>0.90471486056520833</v>
      </c>
      <c r="X87" s="15">
        <f t="shared" ca="1" si="82"/>
        <v>0.6977037987989847</v>
      </c>
      <c r="Y87" s="6">
        <f t="shared" ca="1" si="30"/>
        <v>5.2037346663787121E-2</v>
      </c>
      <c r="Z87" s="6">
        <f t="shared" ca="1" si="31"/>
        <v>5.2252694270986472E-2</v>
      </c>
      <c r="AA87" s="6">
        <f t="shared" ca="1" si="32"/>
        <v>7.2243967690383867E-2</v>
      </c>
      <c r="AB87" s="6">
        <f t="shared" ca="1" si="33"/>
        <v>5.5280621147520116E-2</v>
      </c>
      <c r="AC87" s="6">
        <f t="shared" ca="1" si="34"/>
        <v>6.101662915618359E-2</v>
      </c>
      <c r="AD87" s="6">
        <f t="shared" ca="1" si="35"/>
        <v>1.9798766619917498E-2</v>
      </c>
      <c r="AE87" s="6">
        <f t="shared" ca="1" si="36"/>
        <v>1.538290096072503E-2</v>
      </c>
      <c r="AF87" s="6">
        <f t="shared" ca="1" si="37"/>
        <v>7.1702231519325255E-2</v>
      </c>
      <c r="AG87" s="6">
        <f t="shared" ca="1" si="38"/>
        <v>6.9094899267932497E-2</v>
      </c>
      <c r="AH87" s="6">
        <f t="shared" ca="1" si="39"/>
        <v>4.4721702641954374E-2</v>
      </c>
      <c r="AI87" s="6">
        <f t="shared" ca="1" si="40"/>
        <v>1.0728306914612564E-2</v>
      </c>
      <c r="AJ87" s="6">
        <f t="shared" ca="1" si="41"/>
        <v>2.9730524328208816E-2</v>
      </c>
      <c r="AK87" s="6">
        <f t="shared" ca="1" si="42"/>
        <v>1.3439645784813664E-2</v>
      </c>
      <c r="AL87" s="6">
        <f t="shared" ca="1" si="43"/>
        <v>5.7505686652953393E-2</v>
      </c>
      <c r="AM87" s="6">
        <f t="shared" ca="1" si="44"/>
        <v>1.3906635238386277E-2</v>
      </c>
      <c r="AN87" s="6">
        <f t="shared" ca="1" si="45"/>
        <v>3.9496544451506549E-2</v>
      </c>
      <c r="AO87" s="6">
        <f t="shared" ca="1" si="46"/>
        <v>8.4337742870867205E-3</v>
      </c>
      <c r="AP87" s="6">
        <f t="shared" ca="1" si="47"/>
        <v>6.867824623086774E-2</v>
      </c>
      <c r="AQ87" s="6">
        <f t="shared" ca="1" si="48"/>
        <v>6.9737197446637617E-2</v>
      </c>
      <c r="AR87" s="6">
        <f t="shared" ca="1" si="49"/>
        <v>4.5593990376807024E-2</v>
      </c>
      <c r="AS87" s="6">
        <f t="shared" ca="1" si="50"/>
        <v>8.6818895996503293E-3</v>
      </c>
      <c r="AT87" s="6">
        <f t="shared" ca="1" si="51"/>
        <v>6.8053706016047197E-2</v>
      </c>
      <c r="AU87" s="6">
        <f t="shared" ca="1" si="52"/>
        <v>5.2482092733706319E-2</v>
      </c>
      <c r="AV87" s="6">
        <f t="shared" ca="1" si="78"/>
        <v>1</v>
      </c>
      <c r="AW87" s="6">
        <f t="shared" ca="1" si="53"/>
        <v>3.3942267429033141E-3</v>
      </c>
      <c r="AX87" s="6">
        <f t="shared" ca="1" si="54"/>
        <v>3.4082731663710375E-3</v>
      </c>
      <c r="AY87" s="6">
        <f t="shared" ca="1" si="55"/>
        <v>4.6905656702262485E-3</v>
      </c>
      <c r="AZ87" s="6">
        <f t="shared" ca="1" si="56"/>
        <v>8.0944626826485316E-3</v>
      </c>
      <c r="BA87" s="6">
        <f t="shared" ca="1" si="57"/>
        <v>4.2788975954571162E-3</v>
      </c>
      <c r="BB87" s="6">
        <f t="shared" ca="1" si="58"/>
        <v>2.2235884242330643E-3</v>
      </c>
      <c r="BC87" s="6">
        <f t="shared" ca="1" si="59"/>
        <v>9.3458118399989039E-4</v>
      </c>
      <c r="BD87" s="6">
        <f t="shared" ca="1" si="60"/>
        <v>6.3297414904873103E-3</v>
      </c>
      <c r="BE87" s="6">
        <f t="shared" ca="1" si="61"/>
        <v>4.2600147349701042E-3</v>
      </c>
      <c r="BF87" s="6">
        <f t="shared" ca="1" si="62"/>
        <v>2.8582408412459307E-3</v>
      </c>
      <c r="BG87" s="6">
        <f t="shared" ca="1" si="63"/>
        <v>6.85051181307336E-4</v>
      </c>
      <c r="BH87" s="6">
        <f t="shared" ca="1" si="64"/>
        <v>2.0703115884693206E-3</v>
      </c>
      <c r="BI87" s="6">
        <f t="shared" ca="1" si="65"/>
        <v>1.0218143843146218E-3</v>
      </c>
      <c r="BJ87" s="6">
        <f t="shared" ca="1" si="66"/>
        <v>4.8178183634914355E-3</v>
      </c>
      <c r="BK87" s="6">
        <f t="shared" ca="1" si="67"/>
        <v>3.1556745433198165E-4</v>
      </c>
      <c r="BL87" s="6">
        <f t="shared" ca="1" si="68"/>
        <v>1.284491475718302E-3</v>
      </c>
      <c r="BM87" s="6">
        <f t="shared" ca="1" si="69"/>
        <v>7.373031701212823E-6</v>
      </c>
      <c r="BN87" s="6">
        <f t="shared" ca="1" si="70"/>
        <v>9.0835461344707298E-4</v>
      </c>
      <c r="BO87" s="6">
        <f t="shared" ca="1" si="71"/>
        <v>1.3697981796297739E-3</v>
      </c>
      <c r="BP87" s="6">
        <f t="shared" ca="1" si="72"/>
        <v>-1.1971947696211895E-4</v>
      </c>
      <c r="BQ87" s="6">
        <f t="shared" ca="1" si="73"/>
        <v>2.0091879735118022E-4</v>
      </c>
      <c r="BR87" s="6">
        <f t="shared" ca="1" si="74"/>
        <v>9.7903105232758649E-4</v>
      </c>
      <c r="BS87" s="6">
        <f t="shared" ca="1" si="75"/>
        <v>9.1437882833384409E-6</v>
      </c>
      <c r="BT87" s="6">
        <f t="shared" ca="1" si="76"/>
        <v>5.40225469659536E-2</v>
      </c>
      <c r="BU87">
        <f ca="1">SQRT(BV87)</f>
        <v>0.10048132863244566</v>
      </c>
      <c r="BV87" s="6" cm="1">
        <f t="array" aca="1" ref="BV87" ca="1">MMULT(Y87:AU87,MMULT($Y$11:$AU$33,TRANSPOSE(Y87:AU87)))</f>
        <v>1.0096497403741543E-2</v>
      </c>
    </row>
    <row r="88" spans="1:74" x14ac:dyDescent="0.25">
      <c r="A88" s="16">
        <f t="shared" si="77"/>
        <v>52</v>
      </c>
      <c r="B88" s="15">
        <f t="shared" ca="1" si="83"/>
        <v>0.20093371543930771</v>
      </c>
      <c r="C88" s="15">
        <f t="shared" ca="1" si="83"/>
        <v>0.7912156947741581</v>
      </c>
      <c r="D88" s="15">
        <f t="shared" ca="1" si="83"/>
        <v>0.97986639243374596</v>
      </c>
      <c r="E88" s="15">
        <f t="shared" ca="1" si="83"/>
        <v>0.95879035280095204</v>
      </c>
      <c r="F88" s="15">
        <f t="shared" ca="1" si="83"/>
        <v>0.18932897310456198</v>
      </c>
      <c r="G88" s="15">
        <f t="shared" ca="1" si="83"/>
        <v>0.16170370852320581</v>
      </c>
      <c r="H88" s="15">
        <f t="shared" ca="1" si="83"/>
        <v>0.71577403019900443</v>
      </c>
      <c r="I88" s="15">
        <f t="shared" ca="1" si="83"/>
        <v>0.51982832339318474</v>
      </c>
      <c r="J88" s="15">
        <f t="shared" ca="1" si="83"/>
        <v>0.91971201080412546</v>
      </c>
      <c r="K88" s="15">
        <f t="shared" ca="1" si="83"/>
        <v>0.15041279796507467</v>
      </c>
      <c r="L88" s="15">
        <f t="shared" ca="1" si="83"/>
        <v>0.65412511388555261</v>
      </c>
      <c r="M88" s="15">
        <f t="shared" ca="1" si="83"/>
        <v>0.85389908922011459</v>
      </c>
      <c r="N88" s="15">
        <f t="shared" ca="1" si="83"/>
        <v>0.88473674702275018</v>
      </c>
      <c r="O88" s="15">
        <f t="shared" ca="1" si="83"/>
        <v>0.78609406346032951</v>
      </c>
      <c r="P88" s="15">
        <f t="shared" ca="1" si="83"/>
        <v>0.83431266298120277</v>
      </c>
      <c r="Q88" s="15">
        <f t="shared" ca="1" si="83"/>
        <v>0.29888818876711909</v>
      </c>
      <c r="R88" s="15">
        <f t="shared" ca="1" si="82"/>
        <v>0.13651099369032571</v>
      </c>
      <c r="S88" s="15">
        <f t="shared" ca="1" si="82"/>
        <v>0.97119049968051629</v>
      </c>
      <c r="T88" s="15">
        <f t="shared" ca="1" si="82"/>
        <v>0.53309709232175051</v>
      </c>
      <c r="U88" s="15">
        <f t="shared" ca="1" si="82"/>
        <v>4.5839924346391392E-3</v>
      </c>
      <c r="V88" s="15">
        <f t="shared" ca="1" si="82"/>
        <v>0.26281064480334937</v>
      </c>
      <c r="W88" s="15">
        <f t="shared" ca="1" si="82"/>
        <v>7.9035015562601618E-2</v>
      </c>
      <c r="X88" s="15">
        <f t="shared" ca="1" si="82"/>
        <v>0.67173110495010158</v>
      </c>
      <c r="Y88" s="6">
        <f t="shared" ca="1" si="30"/>
        <v>1.5999714626030153E-2</v>
      </c>
      <c r="Z88" s="6">
        <f t="shared" ca="1" si="31"/>
        <v>6.3001996933891566E-2</v>
      </c>
      <c r="AA88" s="6">
        <f t="shared" ca="1" si="32"/>
        <v>7.8023653801957596E-2</v>
      </c>
      <c r="AB88" s="6">
        <f t="shared" ca="1" si="33"/>
        <v>7.6345435595349759E-2</v>
      </c>
      <c r="AC88" s="6">
        <f t="shared" ca="1" si="34"/>
        <v>1.5075665791027022E-2</v>
      </c>
      <c r="AD88" s="6">
        <f t="shared" ca="1" si="35"/>
        <v>1.287595356849669E-2</v>
      </c>
      <c r="AE88" s="6">
        <f t="shared" ca="1" si="36"/>
        <v>5.6994816399374773E-2</v>
      </c>
      <c r="AF88" s="6">
        <f t="shared" ca="1" si="37"/>
        <v>4.1392281084509493E-2</v>
      </c>
      <c r="AG88" s="6">
        <f t="shared" ca="1" si="38"/>
        <v>7.3233751134428662E-2</v>
      </c>
      <c r="AH88" s="6">
        <f t="shared" ca="1" si="39"/>
        <v>1.1976894162746065E-2</v>
      </c>
      <c r="AI88" s="6">
        <f t="shared" ca="1" si="40"/>
        <v>5.20859086739454E-2</v>
      </c>
      <c r="AJ88" s="6">
        <f t="shared" ca="1" si="41"/>
        <v>6.7993276872818087E-2</v>
      </c>
      <c r="AK88" s="6">
        <f t="shared" ca="1" si="42"/>
        <v>7.0448781781482228E-2</v>
      </c>
      <c r="AL88" s="6">
        <f t="shared" ca="1" si="43"/>
        <v>6.259417767239113E-2</v>
      </c>
      <c r="AM88" s="6">
        <f t="shared" ca="1" si="44"/>
        <v>6.6433671857396806E-2</v>
      </c>
      <c r="AN88" s="6">
        <f t="shared" ca="1" si="45"/>
        <v>2.3799518736363504E-2</v>
      </c>
      <c r="AO88" s="6">
        <f t="shared" ca="1" si="46"/>
        <v>1.0869937569141976E-2</v>
      </c>
      <c r="AP88" s="6">
        <f t="shared" ca="1" si="47"/>
        <v>7.733281997213351E-2</v>
      </c>
      <c r="AQ88" s="6">
        <f t="shared" ca="1" si="48"/>
        <v>4.2448831080768891E-2</v>
      </c>
      <c r="AR88" s="6">
        <f t="shared" ca="1" si="49"/>
        <v>3.6500878233280178E-4</v>
      </c>
      <c r="AS88" s="6">
        <f t="shared" ca="1" si="50"/>
        <v>2.0926778307678574E-2</v>
      </c>
      <c r="AT88" s="6">
        <f t="shared" ca="1" si="51"/>
        <v>6.2933076796035901E-3</v>
      </c>
      <c r="AU88" s="6">
        <f t="shared" ca="1" si="52"/>
        <v>5.3487817916131816E-2</v>
      </c>
      <c r="AV88" s="6">
        <f t="shared" ca="1" si="78"/>
        <v>1.0000000000000002</v>
      </c>
      <c r="AW88" s="6">
        <f t="shared" ca="1" si="53"/>
        <v>1.0436093064730555E-3</v>
      </c>
      <c r="AX88" s="6">
        <f t="shared" ca="1" si="54"/>
        <v>4.1094151904201744E-3</v>
      </c>
      <c r="AY88" s="6">
        <f t="shared" ca="1" si="55"/>
        <v>5.0658218767487993E-3</v>
      </c>
      <c r="AZ88" s="6">
        <f t="shared" ca="1" si="56"/>
        <v>1.1178877273610877E-2</v>
      </c>
      <c r="BA88" s="6">
        <f t="shared" ca="1" si="57"/>
        <v>1.0572073710925949E-3</v>
      </c>
      <c r="BB88" s="6">
        <f t="shared" ca="1" si="58"/>
        <v>1.446091155853574E-3</v>
      </c>
      <c r="BC88" s="6">
        <f t="shared" ca="1" si="59"/>
        <v>3.4626942686806121E-3</v>
      </c>
      <c r="BD88" s="6">
        <f t="shared" ca="1" si="60"/>
        <v>3.6540346571489572E-3</v>
      </c>
      <c r="BE88" s="6">
        <f t="shared" ca="1" si="61"/>
        <v>4.5151937731326957E-3</v>
      </c>
      <c r="BF88" s="6">
        <f t="shared" ca="1" si="62"/>
        <v>7.6546388050812342E-4</v>
      </c>
      <c r="BG88" s="6">
        <f t="shared" ca="1" si="63"/>
        <v>3.3259221189833842E-3</v>
      </c>
      <c r="BH88" s="6">
        <f t="shared" ca="1" si="64"/>
        <v>4.7347725016149821E-3</v>
      </c>
      <c r="BI88" s="6">
        <f t="shared" ca="1" si="65"/>
        <v>5.3562109994819678E-3</v>
      </c>
      <c r="BJ88" s="6">
        <f t="shared" ca="1" si="66"/>
        <v>5.2441314275168925E-3</v>
      </c>
      <c r="BK88" s="6">
        <f t="shared" ca="1" si="67"/>
        <v>1.5075037455571903E-3</v>
      </c>
      <c r="BL88" s="6">
        <f t="shared" ca="1" si="68"/>
        <v>7.7399882363356654E-4</v>
      </c>
      <c r="BM88" s="6">
        <f t="shared" ca="1" si="69"/>
        <v>9.5027909876839176E-6</v>
      </c>
      <c r="BN88" s="6">
        <f t="shared" ca="1" si="70"/>
        <v>1.0228220382393401E-3</v>
      </c>
      <c r="BO88" s="6">
        <f t="shared" ca="1" si="71"/>
        <v>8.3379220374237342E-4</v>
      </c>
      <c r="BP88" s="6">
        <f t="shared" ca="1" si="72"/>
        <v>-9.5843027000531652E-7</v>
      </c>
      <c r="BQ88" s="6">
        <f t="shared" ca="1" si="73"/>
        <v>4.842935494345481E-4</v>
      </c>
      <c r="BR88" s="6">
        <f t="shared" ca="1" si="74"/>
        <v>9.0536489500376771E-5</v>
      </c>
      <c r="BS88" s="6">
        <f t="shared" ca="1" si="75"/>
        <v>9.3190125867209637E-6</v>
      </c>
      <c r="BT88" s="6">
        <f t="shared" ca="1" si="76"/>
        <v>5.9690256024678513E-2</v>
      </c>
      <c r="BU88">
        <f ca="1">SQRT(BV88)</f>
        <v>0.11839719935115998</v>
      </c>
      <c r="BV88" s="6" cm="1">
        <f t="array" aca="1" ref="BV88" ca="1">MMULT(Y88:AU88,MMULT($Y$11:$AU$33,TRANSPOSE(Y88:AU88)))</f>
        <v>1.4017896814198318E-2</v>
      </c>
    </row>
    <row r="89" spans="1:74" x14ac:dyDescent="0.25">
      <c r="A89" s="16">
        <f t="shared" si="77"/>
        <v>53</v>
      </c>
      <c r="B89" s="15">
        <f t="shared" ca="1" si="83"/>
        <v>0.7555500129631173</v>
      </c>
      <c r="C89" s="15">
        <f t="shared" ca="1" si="83"/>
        <v>0.93059811565913086</v>
      </c>
      <c r="D89" s="15">
        <f t="shared" ca="1" si="83"/>
        <v>0.53730720865323056</v>
      </c>
      <c r="E89" s="15">
        <f t="shared" ca="1" si="83"/>
        <v>0.76843927885437835</v>
      </c>
      <c r="F89" s="15">
        <f t="shared" ca="1" si="83"/>
        <v>4.5176923659356438E-2</v>
      </c>
      <c r="G89" s="15">
        <f t="shared" ca="1" si="83"/>
        <v>0.73817394814370585</v>
      </c>
      <c r="H89" s="15">
        <f t="shared" ca="1" si="83"/>
        <v>0.43714724011804384</v>
      </c>
      <c r="I89" s="15">
        <f t="shared" ca="1" si="83"/>
        <v>0.66360005875197736</v>
      </c>
      <c r="J89" s="15">
        <f t="shared" ca="1" si="83"/>
        <v>0.40659789461867346</v>
      </c>
      <c r="K89" s="15">
        <f t="shared" ca="1" si="83"/>
        <v>0.48915104313529278</v>
      </c>
      <c r="L89" s="15">
        <f t="shared" ca="1" si="83"/>
        <v>0.69296434985079869</v>
      </c>
      <c r="M89" s="15">
        <f t="shared" ca="1" si="83"/>
        <v>0.41287172968965202</v>
      </c>
      <c r="N89" s="15">
        <f t="shared" ca="1" si="83"/>
        <v>0.49626738611930132</v>
      </c>
      <c r="O89" s="15">
        <f t="shared" ca="1" si="83"/>
        <v>0.4834774197345223</v>
      </c>
      <c r="P89" s="15">
        <f t="shared" ca="1" si="83"/>
        <v>0.36770310961009012</v>
      </c>
      <c r="Q89" s="15">
        <f t="shared" ca="1" si="83"/>
        <v>0.67736935888367511</v>
      </c>
      <c r="R89" s="15">
        <f t="shared" ca="1" si="82"/>
        <v>5.6731932863220647E-2</v>
      </c>
      <c r="S89" s="15">
        <f t="shared" ca="1" si="82"/>
        <v>0.12082716183275488</v>
      </c>
      <c r="T89" s="15">
        <f t="shared" ca="1" si="82"/>
        <v>0.52548400307180398</v>
      </c>
      <c r="U89" s="15">
        <f t="shared" ca="1" si="82"/>
        <v>1.321555316170675E-2</v>
      </c>
      <c r="V89" s="15">
        <f t="shared" ca="1" si="82"/>
        <v>0.73375214081152107</v>
      </c>
      <c r="W89" s="15">
        <f t="shared" ca="1" si="82"/>
        <v>0.21384109296785592</v>
      </c>
      <c r="X89" s="15">
        <f t="shared" ca="1" si="82"/>
        <v>0.79531999378598295</v>
      </c>
      <c r="Y89" s="6">
        <f t="shared" ca="1" si="30"/>
        <v>6.6500511401872922E-2</v>
      </c>
      <c r="Z89" s="6">
        <f t="shared" ca="1" si="31"/>
        <v>8.1907550180893796E-2</v>
      </c>
      <c r="AA89" s="6">
        <f t="shared" ca="1" si="32"/>
        <v>4.7291646538687719E-2</v>
      </c>
      <c r="AB89" s="6">
        <f t="shared" ca="1" si="33"/>
        <v>6.7634973394669437E-2</v>
      </c>
      <c r="AC89" s="6">
        <f t="shared" ca="1" si="34"/>
        <v>3.9762933960233171E-3</v>
      </c>
      <c r="AD89" s="6">
        <f t="shared" ca="1" si="35"/>
        <v>6.4971139187171678E-2</v>
      </c>
      <c r="AE89" s="6">
        <f t="shared" ca="1" si="36"/>
        <v>3.8475963903115376E-2</v>
      </c>
      <c r="AF89" s="6">
        <f t="shared" ca="1" si="37"/>
        <v>5.8407441620246033E-2</v>
      </c>
      <c r="AG89" s="6">
        <f t="shared" ca="1" si="38"/>
        <v>3.5787131841908321E-2</v>
      </c>
      <c r="AH89" s="6">
        <f t="shared" ca="1" si="39"/>
        <v>4.3053132106616064E-2</v>
      </c>
      <c r="AI89" s="6">
        <f t="shared" ca="1" si="40"/>
        <v>6.0991969899673655E-2</v>
      </c>
      <c r="AJ89" s="6">
        <f t="shared" ca="1" si="41"/>
        <v>3.6339329887719811E-2</v>
      </c>
      <c r="AK89" s="6">
        <f t="shared" ca="1" si="42"/>
        <v>4.3679484352831699E-2</v>
      </c>
      <c r="AL89" s="6">
        <f t="shared" ca="1" si="43"/>
        <v>4.2553762308218231E-2</v>
      </c>
      <c r="AM89" s="6">
        <f t="shared" ca="1" si="44"/>
        <v>3.2363767339811549E-2</v>
      </c>
      <c r="AN89" s="6">
        <f t="shared" ca="1" si="45"/>
        <v>5.9619360731745639E-2</v>
      </c>
      <c r="AO89" s="6">
        <f t="shared" ca="1" si="46"/>
        <v>4.9933194143232194E-3</v>
      </c>
      <c r="AP89" s="6">
        <f t="shared" ca="1" si="47"/>
        <v>1.0634726907889415E-2</v>
      </c>
      <c r="AQ89" s="6">
        <f t="shared" ca="1" si="48"/>
        <v>4.6251014940402346E-2</v>
      </c>
      <c r="AR89" s="6">
        <f t="shared" ca="1" si="49"/>
        <v>1.1631805024600519E-3</v>
      </c>
      <c r="AS89" s="6">
        <f t="shared" ca="1" si="50"/>
        <v>6.4581949267423513E-2</v>
      </c>
      <c r="AT89" s="6">
        <f t="shared" ca="1" si="51"/>
        <v>1.8821443712677237E-2</v>
      </c>
      <c r="AU89" s="6">
        <f t="shared" ca="1" si="52"/>
        <v>7.0000907163618939E-2</v>
      </c>
      <c r="AV89" s="6">
        <f t="shared" ca="1" si="78"/>
        <v>1</v>
      </c>
      <c r="AW89" s="6">
        <f t="shared" ca="1" si="53"/>
        <v>4.3376119016087589E-3</v>
      </c>
      <c r="AX89" s="6">
        <f t="shared" ca="1" si="54"/>
        <v>5.3425628917231956E-3</v>
      </c>
      <c r="AY89" s="6">
        <f t="shared" ca="1" si="55"/>
        <v>3.0704926768905703E-3</v>
      </c>
      <c r="AZ89" s="6">
        <f t="shared" ca="1" si="56"/>
        <v>9.9034482033789045E-3</v>
      </c>
      <c r="BA89" s="6">
        <f t="shared" ca="1" si="57"/>
        <v>2.7884451314944399E-4</v>
      </c>
      <c r="BB89" s="6">
        <f t="shared" ca="1" si="58"/>
        <v>7.2968723647913866E-3</v>
      </c>
      <c r="BC89" s="6">
        <f t="shared" ca="1" si="59"/>
        <v>2.3375897687906446E-3</v>
      </c>
      <c r="BD89" s="6">
        <f t="shared" ca="1" si="60"/>
        <v>5.1561018219808642E-3</v>
      </c>
      <c r="BE89" s="6">
        <f t="shared" ca="1" si="61"/>
        <v>2.2064394128091919E-3</v>
      </c>
      <c r="BF89" s="6">
        <f t="shared" ca="1" si="62"/>
        <v>2.751599631970292E-3</v>
      </c>
      <c r="BG89" s="6">
        <f t="shared" ca="1" si="63"/>
        <v>3.8946146267611536E-3</v>
      </c>
      <c r="BH89" s="6">
        <f t="shared" ca="1" si="64"/>
        <v>2.5305216602713207E-3</v>
      </c>
      <c r="BI89" s="6">
        <f t="shared" ca="1" si="65"/>
        <v>3.3209450699661944E-3</v>
      </c>
      <c r="BJ89" s="6">
        <f t="shared" ca="1" si="66"/>
        <v>3.5651482386682221E-3</v>
      </c>
      <c r="BK89" s="6">
        <f t="shared" ca="1" si="67"/>
        <v>7.3439415767706355E-4</v>
      </c>
      <c r="BL89" s="6">
        <f t="shared" ca="1" si="68"/>
        <v>1.9389179917176445E-3</v>
      </c>
      <c r="BM89" s="6">
        <f t="shared" ca="1" si="69"/>
        <v>4.3652937679938622E-6</v>
      </c>
      <c r="BN89" s="6">
        <f t="shared" ca="1" si="70"/>
        <v>1.4065739560468419E-4</v>
      </c>
      <c r="BO89" s="6">
        <f t="shared" ca="1" si="71"/>
        <v>9.0847579758092584E-4</v>
      </c>
      <c r="BP89" s="6">
        <f t="shared" ca="1" si="72"/>
        <v>-3.054248163325692E-6</v>
      </c>
      <c r="BQ89" s="6">
        <f t="shared" ca="1" si="73"/>
        <v>1.4945741279557708E-3</v>
      </c>
      <c r="BR89" s="6">
        <f t="shared" ca="1" si="74"/>
        <v>2.7076817594624109E-4</v>
      </c>
      <c r="BS89" s="6">
        <f t="shared" ca="1" si="75"/>
        <v>1.219603566484073E-5</v>
      </c>
      <c r="BT89" s="6">
        <f t="shared" ca="1" si="76"/>
        <v>6.1494087510511969E-2</v>
      </c>
      <c r="BU89">
        <f ca="1">SQRT(BV89)</f>
        <v>0.11660311248628338</v>
      </c>
      <c r="BV89" s="6" cm="1">
        <f t="array" aca="1" ref="BV89" ca="1">MMULT(Y89:AU89,MMULT($Y$11:$AU$33,TRANSPOSE(Y89:AU89)))</f>
        <v>1.3596285841488856E-2</v>
      </c>
    </row>
    <row r="90" spans="1:74" x14ac:dyDescent="0.25">
      <c r="A90" s="16">
        <f t="shared" si="77"/>
        <v>54</v>
      </c>
      <c r="B90" s="15">
        <f t="shared" ca="1" si="83"/>
        <v>0.21149232118515715</v>
      </c>
      <c r="C90" s="15">
        <f t="shared" ca="1" si="83"/>
        <v>0.46907996445703071</v>
      </c>
      <c r="D90" s="15">
        <f t="shared" ca="1" si="83"/>
        <v>0.23956700627199645</v>
      </c>
      <c r="E90" s="15">
        <f t="shared" ca="1" si="83"/>
        <v>4.9038675199075898E-2</v>
      </c>
      <c r="F90" s="15">
        <f t="shared" ca="1" si="83"/>
        <v>0.86472840221376168</v>
      </c>
      <c r="G90" s="15">
        <f t="shared" ca="1" si="83"/>
        <v>0.31315279588044187</v>
      </c>
      <c r="H90" s="15">
        <f t="shared" ca="1" si="83"/>
        <v>0.55493475237285772</v>
      </c>
      <c r="I90" s="15">
        <f t="shared" ca="1" si="83"/>
        <v>0.43867574596277803</v>
      </c>
      <c r="J90" s="15">
        <f t="shared" ca="1" si="83"/>
        <v>0.80023544013915715</v>
      </c>
      <c r="K90" s="15">
        <f t="shared" ca="1" si="83"/>
        <v>0.253816908991919</v>
      </c>
      <c r="L90" s="15">
        <f t="shared" ca="1" si="83"/>
        <v>0.91249864228442346</v>
      </c>
      <c r="M90" s="15">
        <f t="shared" ca="1" si="83"/>
        <v>0.74710926605291372</v>
      </c>
      <c r="N90" s="15">
        <f t="shared" ca="1" si="83"/>
        <v>4.9286017381009239E-2</v>
      </c>
      <c r="O90" s="15">
        <f t="shared" ca="1" si="83"/>
        <v>0.95948373233038975</v>
      </c>
      <c r="P90" s="15">
        <f t="shared" ca="1" si="83"/>
        <v>0.22273502173939541</v>
      </c>
      <c r="Q90" s="15">
        <f t="shared" ca="1" si="83"/>
        <v>2.5339743521551439E-2</v>
      </c>
      <c r="R90" s="15">
        <f t="shared" ca="1" si="82"/>
        <v>0.53217032523759489</v>
      </c>
      <c r="S90" s="15">
        <f t="shared" ca="1" si="82"/>
        <v>0.14078151842085362</v>
      </c>
      <c r="T90" s="15">
        <f t="shared" ca="1" si="82"/>
        <v>0.70397296716963631</v>
      </c>
      <c r="U90" s="15">
        <f t="shared" ca="1" si="82"/>
        <v>0.62768857301103997</v>
      </c>
      <c r="V90" s="15">
        <f t="shared" ca="1" si="82"/>
        <v>0.42828892953132836</v>
      </c>
      <c r="W90" s="15">
        <f t="shared" ca="1" si="82"/>
        <v>0.53429681334345558</v>
      </c>
      <c r="X90" s="15">
        <f t="shared" ca="1" si="82"/>
        <v>0.21395996883876034</v>
      </c>
      <c r="Y90" s="6">
        <f t="shared" ca="1" si="30"/>
        <v>2.0548529693205905E-2</v>
      </c>
      <c r="Z90" s="6">
        <f t="shared" ca="1" si="31"/>
        <v>4.5575666880570125E-2</v>
      </c>
      <c r="AA90" s="6">
        <f t="shared" ca="1" si="32"/>
        <v>2.3276257569572936E-2</v>
      </c>
      <c r="AB90" s="6">
        <f t="shared" ca="1" si="33"/>
        <v>4.7645827886181012E-3</v>
      </c>
      <c r="AC90" s="6">
        <f t="shared" ca="1" si="34"/>
        <v>8.4016748929109722E-2</v>
      </c>
      <c r="AD90" s="6">
        <f t="shared" ca="1" si="35"/>
        <v>3.0425830538907121E-2</v>
      </c>
      <c r="AE90" s="6">
        <f t="shared" ca="1" si="36"/>
        <v>5.3917291999184977E-2</v>
      </c>
      <c r="AF90" s="6">
        <f t="shared" ca="1" si="37"/>
        <v>4.2621602245850342E-2</v>
      </c>
      <c r="AG90" s="6">
        <f t="shared" ca="1" si="38"/>
        <v>7.7750632321345992E-2</v>
      </c>
      <c r="AH90" s="6">
        <f t="shared" ca="1" si="39"/>
        <v>2.4660773789948007E-2</v>
      </c>
      <c r="AI90" s="6">
        <f t="shared" ca="1" si="40"/>
        <v>8.8658090945892401E-2</v>
      </c>
      <c r="AJ90" s="6">
        <f t="shared" ca="1" si="41"/>
        <v>7.2588909382280659E-2</v>
      </c>
      <c r="AK90" s="6">
        <f t="shared" ca="1" si="42"/>
        <v>4.7886144798935017E-3</v>
      </c>
      <c r="AL90" s="6">
        <f t="shared" ca="1" si="43"/>
        <v>9.3223148024736607E-2</v>
      </c>
      <c r="AM90" s="6">
        <f t="shared" ca="1" si="44"/>
        <v>2.1640867064491993E-2</v>
      </c>
      <c r="AN90" s="6">
        <f t="shared" ca="1" si="45"/>
        <v>2.4620017845232525E-3</v>
      </c>
      <c r="AO90" s="6">
        <f t="shared" ca="1" si="46"/>
        <v>5.1705507172594312E-2</v>
      </c>
      <c r="AP90" s="6">
        <f t="shared" ca="1" si="47"/>
        <v>1.3678289572475267E-2</v>
      </c>
      <c r="AQ90" s="6">
        <f t="shared" ca="1" si="48"/>
        <v>6.839779968387219E-2</v>
      </c>
      <c r="AR90" s="6">
        <f t="shared" ca="1" si="49"/>
        <v>6.0986031116048882E-2</v>
      </c>
      <c r="AS90" s="6">
        <f t="shared" ca="1" si="50"/>
        <v>4.1612422315990542E-2</v>
      </c>
      <c r="AT90" s="6">
        <f t="shared" ca="1" si="51"/>
        <v>5.1912116111115882E-2</v>
      </c>
      <c r="AU90" s="6">
        <f t="shared" ca="1" si="52"/>
        <v>2.078828558977126E-2</v>
      </c>
      <c r="AV90" s="6">
        <f t="shared" ca="1" si="78"/>
        <v>1</v>
      </c>
      <c r="AW90" s="6">
        <f t="shared" ca="1" si="53"/>
        <v>1.3403137070506889E-3</v>
      </c>
      <c r="AX90" s="6">
        <f t="shared" ca="1" si="54"/>
        <v>2.9727524032145919E-3</v>
      </c>
      <c r="AY90" s="6">
        <f t="shared" ca="1" si="55"/>
        <v>1.5112516404842348E-3</v>
      </c>
      <c r="AZ90" s="6">
        <f t="shared" ca="1" si="56"/>
        <v>6.9765383927110228E-4</v>
      </c>
      <c r="BA90" s="6">
        <f t="shared" ca="1" si="57"/>
        <v>5.8918211304443925E-3</v>
      </c>
      <c r="BB90" s="6">
        <f t="shared" ca="1" si="58"/>
        <v>3.4171080392417217E-3</v>
      </c>
      <c r="BC90" s="6">
        <f t="shared" ca="1" si="59"/>
        <v>3.2757206669483175E-3</v>
      </c>
      <c r="BD90" s="6">
        <f t="shared" ca="1" si="60"/>
        <v>3.7625568745917434E-3</v>
      </c>
      <c r="BE90" s="6">
        <f t="shared" ca="1" si="61"/>
        <v>4.7936800379112512E-3</v>
      </c>
      <c r="BF90" s="6">
        <f t="shared" ca="1" si="62"/>
        <v>1.5761124165481074E-3</v>
      </c>
      <c r="BG90" s="6">
        <f t="shared" ca="1" si="63"/>
        <v>5.6612222616610492E-3</v>
      </c>
      <c r="BH90" s="6">
        <f t="shared" ca="1" si="64"/>
        <v>5.0547934718357902E-3</v>
      </c>
      <c r="BI90" s="6">
        <f t="shared" ca="1" si="65"/>
        <v>3.640776873763643E-4</v>
      </c>
      <c r="BJ90" s="6">
        <f t="shared" ca="1" si="66"/>
        <v>7.8102222683917762E-3</v>
      </c>
      <c r="BK90" s="6">
        <f t="shared" ca="1" si="67"/>
        <v>4.9107157928671011E-4</v>
      </c>
      <c r="BL90" s="6">
        <f t="shared" ca="1" si="68"/>
        <v>8.0068278107370961E-5</v>
      </c>
      <c r="BM90" s="6">
        <f t="shared" ca="1" si="69"/>
        <v>4.520234126902534E-5</v>
      </c>
      <c r="BN90" s="6">
        <f t="shared" ca="1" si="70"/>
        <v>1.8091227017440271E-4</v>
      </c>
      <c r="BO90" s="6">
        <f t="shared" ca="1" si="71"/>
        <v>1.3434893418156335E-3</v>
      </c>
      <c r="BP90" s="6">
        <f t="shared" ca="1" si="72"/>
        <v>-1.6013548467393857E-4</v>
      </c>
      <c r="BQ90" s="6">
        <f t="shared" ca="1" si="73"/>
        <v>9.6300669924839506E-4</v>
      </c>
      <c r="BR90" s="6">
        <f t="shared" ca="1" si="74"/>
        <v>7.4681566427599615E-4</v>
      </c>
      <c r="BS90" s="6">
        <f t="shared" ca="1" si="75"/>
        <v>3.621876954696276E-6</v>
      </c>
      <c r="BT90" s="6">
        <f t="shared" ca="1" si="76"/>
        <v>5.1823339011429423E-2</v>
      </c>
      <c r="BU90">
        <f ca="1">SQRT(BV90)</f>
        <v>0.10748567593353654</v>
      </c>
      <c r="BV90" s="6" cm="1">
        <f t="array" aca="1" ref="BV90" ca="1">MMULT(Y90:AU90,MMULT($Y$11:$AU$33,TRANSPOSE(Y90:AU90)))</f>
        <v>1.1553170530889237E-2</v>
      </c>
    </row>
    <row r="91" spans="1:74" x14ac:dyDescent="0.25">
      <c r="A91" s="16">
        <f t="shared" si="77"/>
        <v>55</v>
      </c>
      <c r="B91" s="15">
        <f t="shared" ca="1" si="83"/>
        <v>5.3266900838054854E-2</v>
      </c>
      <c r="C91" s="15">
        <f t="shared" ca="1" si="83"/>
        <v>0.19453889546643288</v>
      </c>
      <c r="D91" s="15">
        <f t="shared" ca="1" si="83"/>
        <v>0.5106526504246075</v>
      </c>
      <c r="E91" s="15">
        <f t="shared" ca="1" si="83"/>
        <v>0.44815742436866557</v>
      </c>
      <c r="F91" s="15">
        <f t="shared" ca="1" si="83"/>
        <v>0.41588890584092397</v>
      </c>
      <c r="G91" s="15">
        <f t="shared" ca="1" si="83"/>
        <v>0.11336798503376244</v>
      </c>
      <c r="H91" s="15">
        <f t="shared" ca="1" si="83"/>
        <v>0.51301450233744605</v>
      </c>
      <c r="I91" s="15">
        <f t="shared" ca="1" si="83"/>
        <v>0.35493573120643918</v>
      </c>
      <c r="J91" s="15">
        <f t="shared" ca="1" si="83"/>
        <v>0.38545982198429596</v>
      </c>
      <c r="K91" s="15">
        <f t="shared" ca="1" si="83"/>
        <v>0.7416736481881453</v>
      </c>
      <c r="L91" s="15">
        <f t="shared" ca="1" si="83"/>
        <v>0.13101795131358551</v>
      </c>
      <c r="M91" s="15">
        <f t="shared" ca="1" si="83"/>
        <v>0.37610282116971328</v>
      </c>
      <c r="N91" s="15">
        <f t="shared" ca="1" si="83"/>
        <v>0.95330412462538017</v>
      </c>
      <c r="O91" s="15">
        <f t="shared" ca="1" si="83"/>
        <v>0.82521005774986722</v>
      </c>
      <c r="P91" s="15">
        <f t="shared" ca="1" si="83"/>
        <v>0.2463927119002256</v>
      </c>
      <c r="Q91" s="15">
        <f t="shared" ca="1" si="83"/>
        <v>0.29779188683849422</v>
      </c>
      <c r="R91" s="15">
        <f t="shared" ca="1" si="82"/>
        <v>0.34511214582889183</v>
      </c>
      <c r="S91" s="15">
        <f t="shared" ca="1" si="82"/>
        <v>0.33816523251524422</v>
      </c>
      <c r="T91" s="15">
        <f t="shared" ca="1" si="82"/>
        <v>0.84677210051922336</v>
      </c>
      <c r="U91" s="15">
        <f t="shared" ca="1" si="82"/>
        <v>0.57210502070996627</v>
      </c>
      <c r="V91" s="15">
        <f t="shared" ca="1" si="82"/>
        <v>0.88557672757366235</v>
      </c>
      <c r="W91" s="15">
        <f t="shared" ca="1" si="82"/>
        <v>0.46308713748192565</v>
      </c>
      <c r="X91" s="15">
        <f t="shared" ca="1" si="82"/>
        <v>0.29778286863665959</v>
      </c>
      <c r="Y91" s="6">
        <f t="shared" ca="1" si="30"/>
        <v>5.1668398132264561E-3</v>
      </c>
      <c r="Z91" s="6">
        <f t="shared" ca="1" si="31"/>
        <v>1.8870091830065071E-2</v>
      </c>
      <c r="AA91" s="6">
        <f t="shared" ca="1" si="32"/>
        <v>4.9532831898087624E-2</v>
      </c>
      <c r="AB91" s="6">
        <f t="shared" ca="1" si="33"/>
        <v>4.3470853126239488E-2</v>
      </c>
      <c r="AC91" s="6">
        <f t="shared" ca="1" si="34"/>
        <v>4.0340836856851831E-2</v>
      </c>
      <c r="AD91" s="6">
        <f t="shared" ca="1" si="35"/>
        <v>1.0996589052525301E-2</v>
      </c>
      <c r="AE91" s="6">
        <f t="shared" ca="1" si="36"/>
        <v>4.9761929335787269E-2</v>
      </c>
      <c r="AF91" s="6">
        <f t="shared" ca="1" si="37"/>
        <v>3.4428435637913153E-2</v>
      </c>
      <c r="AG91" s="6">
        <f t="shared" ca="1" si="38"/>
        <v>3.7389244038857253E-2</v>
      </c>
      <c r="AH91" s="6">
        <f t="shared" ca="1" si="39"/>
        <v>7.1941653702174688E-2</v>
      </c>
      <c r="AI91" s="6">
        <f t="shared" ca="1" si="40"/>
        <v>1.2708619357309679E-2</v>
      </c>
      <c r="AJ91" s="6">
        <f t="shared" ca="1" si="41"/>
        <v>3.6481623667096508E-2</v>
      </c>
      <c r="AK91" s="6">
        <f t="shared" ca="1" si="42"/>
        <v>9.2469612981660315E-2</v>
      </c>
      <c r="AL91" s="6">
        <f t="shared" ca="1" si="43"/>
        <v>8.0044607693992798E-2</v>
      </c>
      <c r="AM91" s="6">
        <f t="shared" ca="1" si="44"/>
        <v>2.389986377103839E-2</v>
      </c>
      <c r="AN91" s="6">
        <f t="shared" ca="1" si="45"/>
        <v>2.8885535910017215E-2</v>
      </c>
      <c r="AO91" s="6">
        <f t="shared" ca="1" si="46"/>
        <v>3.3475556997729923E-2</v>
      </c>
      <c r="AP91" s="6">
        <f t="shared" ca="1" si="47"/>
        <v>3.2801712870828052E-2</v>
      </c>
      <c r="AQ91" s="6">
        <f t="shared" ca="1" si="48"/>
        <v>8.2136105777838697E-2</v>
      </c>
      <c r="AR91" s="6">
        <f t="shared" ca="1" si="49"/>
        <v>5.5493654630629406E-2</v>
      </c>
      <c r="AS91" s="6">
        <f t="shared" ca="1" si="50"/>
        <v>8.5900118492072686E-2</v>
      </c>
      <c r="AT91" s="6">
        <f t="shared" ca="1" si="51"/>
        <v>4.4919021405226946E-2</v>
      </c>
      <c r="AU91" s="6">
        <f t="shared" ca="1" si="52"/>
        <v>2.8884661152831236E-2</v>
      </c>
      <c r="AV91" s="6">
        <f t="shared" ca="1" si="78"/>
        <v>1</v>
      </c>
      <c r="AW91" s="6">
        <f t="shared" ca="1" si="53"/>
        <v>3.3701614311083095E-4</v>
      </c>
      <c r="AX91" s="6">
        <f t="shared" ca="1" si="54"/>
        <v>1.2308346685020409E-3</v>
      </c>
      <c r="AY91" s="6">
        <f t="shared" ca="1" si="55"/>
        <v>3.2160055472864489E-3</v>
      </c>
      <c r="AZ91" s="6">
        <f t="shared" ca="1" si="56"/>
        <v>6.3652178848396636E-3</v>
      </c>
      <c r="BA91" s="6">
        <f t="shared" ca="1" si="57"/>
        <v>2.8289715805780123E-3</v>
      </c>
      <c r="BB91" s="6">
        <f t="shared" ca="1" si="58"/>
        <v>1.2350207764277991E-3</v>
      </c>
      <c r="BC91" s="6">
        <f t="shared" ca="1" si="59"/>
        <v>3.0232634894742888E-3</v>
      </c>
      <c r="BD91" s="6">
        <f t="shared" ca="1" si="60"/>
        <v>3.0392791534129028E-3</v>
      </c>
      <c r="BE91" s="6">
        <f t="shared" ca="1" si="61"/>
        <v>2.305216915032794E-3</v>
      </c>
      <c r="BF91" s="6">
        <f t="shared" ca="1" si="62"/>
        <v>4.597914673432504E-3</v>
      </c>
      <c r="BG91" s="6">
        <f t="shared" ca="1" si="63"/>
        <v>8.1150313584449482E-4</v>
      </c>
      <c r="BH91" s="6">
        <f t="shared" ca="1" si="64"/>
        <v>2.5404304145589525E-3</v>
      </c>
      <c r="BI91" s="6">
        <f t="shared" ca="1" si="65"/>
        <v>7.0304517075467417E-3</v>
      </c>
      <c r="BJ91" s="6">
        <f t="shared" ca="1" si="66"/>
        <v>6.7061260075707745E-3</v>
      </c>
      <c r="BK91" s="6">
        <f t="shared" ca="1" si="67"/>
        <v>5.4233242188517444E-4</v>
      </c>
      <c r="BL91" s="6">
        <f t="shared" ca="1" si="68"/>
        <v>9.394043241814984E-4</v>
      </c>
      <c r="BM91" s="6">
        <f t="shared" ca="1" si="69"/>
        <v>2.9265229843526825E-5</v>
      </c>
      <c r="BN91" s="6">
        <f t="shared" ca="1" si="70"/>
        <v>4.3384315777404253E-4</v>
      </c>
      <c r="BO91" s="6">
        <f t="shared" ca="1" si="71"/>
        <v>1.6133411191703501E-3</v>
      </c>
      <c r="BP91" s="6">
        <f t="shared" ca="1" si="72"/>
        <v>-1.4571374982074302E-4</v>
      </c>
      <c r="BQ91" s="6">
        <f t="shared" ca="1" si="73"/>
        <v>1.9879253590654091E-3</v>
      </c>
      <c r="BR91" s="6">
        <f t="shared" ca="1" si="74"/>
        <v>6.4621193128725179E-4</v>
      </c>
      <c r="BS91" s="6">
        <f t="shared" ca="1" si="75"/>
        <v>5.0324827471644022E-6</v>
      </c>
      <c r="BT91" s="6">
        <f t="shared" ca="1" si="76"/>
        <v>5.1318894373751922E-2</v>
      </c>
      <c r="BU91">
        <f ca="1">SQRT(BV91)</f>
        <v>9.6660787658231551E-2</v>
      </c>
      <c r="BV91" s="6" cm="1">
        <f t="array" aca="1" ref="BV91" ca="1">MMULT(Y91:AU91,MMULT($Y$11:$AU$33,TRANSPOSE(Y91:AU91)))</f>
        <v>9.3433078707097286E-3</v>
      </c>
    </row>
    <row r="92" spans="1:74" x14ac:dyDescent="0.25">
      <c r="A92" s="16">
        <f t="shared" si="77"/>
        <v>56</v>
      </c>
      <c r="B92" s="15">
        <f t="shared" ca="1" si="83"/>
        <v>0.60383576014931617</v>
      </c>
      <c r="C92" s="15">
        <f t="shared" ca="1" si="83"/>
        <v>0.42473551890701</v>
      </c>
      <c r="D92" s="15">
        <f t="shared" ca="1" si="83"/>
        <v>0.12648222277074561</v>
      </c>
      <c r="E92" s="15">
        <f t="shared" ca="1" si="83"/>
        <v>0.63608759937848836</v>
      </c>
      <c r="F92" s="15">
        <f t="shared" ca="1" si="83"/>
        <v>0.81079894148422937</v>
      </c>
      <c r="G92" s="15">
        <f t="shared" ca="1" si="83"/>
        <v>0.35678842539722211</v>
      </c>
      <c r="H92" s="15">
        <f t="shared" ca="1" si="83"/>
        <v>0.48823222234179708</v>
      </c>
      <c r="I92" s="15">
        <f t="shared" ca="1" si="83"/>
        <v>0.20709042882668172</v>
      </c>
      <c r="J92" s="15">
        <f t="shared" ca="1" si="83"/>
        <v>0.84276011883374757</v>
      </c>
      <c r="K92" s="15">
        <f t="shared" ca="1" si="83"/>
        <v>0.23052589860778494</v>
      </c>
      <c r="L92" s="15">
        <f t="shared" ca="1" si="83"/>
        <v>2.999815125392935E-5</v>
      </c>
      <c r="M92" s="15">
        <f t="shared" ca="1" si="83"/>
        <v>0.71384925025555956</v>
      </c>
      <c r="N92" s="15">
        <f t="shared" ca="1" si="83"/>
        <v>0.27004790795488509</v>
      </c>
      <c r="O92" s="15">
        <f t="shared" ca="1" si="83"/>
        <v>0.52247355609939194</v>
      </c>
      <c r="P92" s="15">
        <f t="shared" ca="1" si="83"/>
        <v>0.6902010547662456</v>
      </c>
      <c r="Q92" s="15">
        <f t="shared" ca="1" si="83"/>
        <v>0.47138118342583002</v>
      </c>
      <c r="R92" s="15">
        <f t="shared" ca="1" si="82"/>
        <v>0.78521905973407891</v>
      </c>
      <c r="S92" s="15">
        <f t="shared" ca="1" si="82"/>
        <v>0.44986669632577481</v>
      </c>
      <c r="T92" s="15">
        <f t="shared" ca="1" si="82"/>
        <v>0.8652057504761127</v>
      </c>
      <c r="U92" s="15">
        <f t="shared" ca="1" si="82"/>
        <v>0.70941752032428618</v>
      </c>
      <c r="V92" s="15">
        <f t="shared" ca="1" si="82"/>
        <v>0.18908773898115971</v>
      </c>
      <c r="W92" s="15">
        <f t="shared" ca="1" si="82"/>
        <v>0.39307163706130666</v>
      </c>
      <c r="X92" s="15">
        <f t="shared" ca="1" si="82"/>
        <v>0.63601321687555334</v>
      </c>
      <c r="Y92" s="6">
        <f t="shared" ca="1" si="30"/>
        <v>5.2860465535901582E-2</v>
      </c>
      <c r="Z92" s="6">
        <f t="shared" ca="1" si="31"/>
        <v>3.7181827809445123E-2</v>
      </c>
      <c r="AA92" s="6">
        <f t="shared" ca="1" si="32"/>
        <v>1.1072396865041476E-2</v>
      </c>
      <c r="AB92" s="6">
        <f t="shared" ca="1" si="33"/>
        <v>5.5683828027088794E-2</v>
      </c>
      <c r="AC92" s="6">
        <f t="shared" ca="1" si="34"/>
        <v>7.097825655816474E-2</v>
      </c>
      <c r="AD92" s="6">
        <f t="shared" ca="1" si="35"/>
        <v>3.1233662378085659E-2</v>
      </c>
      <c r="AE92" s="6">
        <f t="shared" ca="1" si="36"/>
        <v>4.2740401059111456E-2</v>
      </c>
      <c r="AF92" s="6">
        <f t="shared" ca="1" si="37"/>
        <v>1.8128930411641979E-2</v>
      </c>
      <c r="AG92" s="6">
        <f t="shared" ca="1" si="38"/>
        <v>7.3776174179594228E-2</v>
      </c>
      <c r="AH92" s="6">
        <f t="shared" ca="1" si="39"/>
        <v>2.0180497947780179E-2</v>
      </c>
      <c r="AI92" s="6">
        <f t="shared" ca="1" si="40"/>
        <v>2.6260720963378854E-6</v>
      </c>
      <c r="AJ92" s="6">
        <f t="shared" ca="1" si="41"/>
        <v>6.2491170913150706E-2</v>
      </c>
      <c r="AK92" s="6">
        <f t="shared" ca="1" si="42"/>
        <v>2.3640299355509597E-2</v>
      </c>
      <c r="AL92" s="6">
        <f t="shared" ca="1" si="43"/>
        <v>4.5737926151943102E-2</v>
      </c>
      <c r="AM92" s="6">
        <f t="shared" ca="1" si="44"/>
        <v>6.0420981127868638E-2</v>
      </c>
      <c r="AN92" s="6">
        <f t="shared" ca="1" si="45"/>
        <v>4.1265242049579876E-2</v>
      </c>
      <c r="AO92" s="6">
        <f t="shared" ca="1" si="46"/>
        <v>6.8738964772378647E-2</v>
      </c>
      <c r="AP92" s="6">
        <f t="shared" ca="1" si="47"/>
        <v>3.9381839510462542E-2</v>
      </c>
      <c r="AQ92" s="6">
        <f t="shared" ca="1" si="48"/>
        <v>7.5741090165307612E-2</v>
      </c>
      <c r="AR92" s="6">
        <f t="shared" ca="1" si="49"/>
        <v>6.2103212261548864E-2</v>
      </c>
      <c r="AS92" s="6">
        <f t="shared" ca="1" si="50"/>
        <v>1.6552954576925891E-2</v>
      </c>
      <c r="AT92" s="6">
        <f t="shared" ca="1" si="51"/>
        <v>3.4409935772736704E-2</v>
      </c>
      <c r="AU92" s="6">
        <f t="shared" ca="1" si="52"/>
        <v>5.5677316498636255E-2</v>
      </c>
      <c r="AV92" s="6">
        <f t="shared" ca="1" si="78"/>
        <v>1</v>
      </c>
      <c r="AW92" s="6">
        <f t="shared" ca="1" si="53"/>
        <v>3.4479161077045285E-3</v>
      </c>
      <c r="AX92" s="6">
        <f t="shared" ca="1" si="54"/>
        <v>2.4252496022951543E-3</v>
      </c>
      <c r="AY92" s="6">
        <f t="shared" ca="1" si="55"/>
        <v>7.1889468813321109E-4</v>
      </c>
      <c r="AZ92" s="6">
        <f t="shared" ca="1" si="56"/>
        <v>8.153502233440595E-3</v>
      </c>
      <c r="BA92" s="6">
        <f t="shared" ca="1" si="57"/>
        <v>4.977474100364831E-3</v>
      </c>
      <c r="BB92" s="6">
        <f t="shared" ca="1" si="58"/>
        <v>3.5078351820384472E-3</v>
      </c>
      <c r="BC92" s="6">
        <f t="shared" ca="1" si="59"/>
        <v>2.5966737176842543E-3</v>
      </c>
      <c r="BD92" s="6">
        <f t="shared" ca="1" si="60"/>
        <v>1.6003887267274171E-3</v>
      </c>
      <c r="BE92" s="6">
        <f t="shared" ca="1" si="61"/>
        <v>4.5486366204264194E-3</v>
      </c>
      <c r="BF92" s="6">
        <f t="shared" ca="1" si="62"/>
        <v>1.2897702910110917E-3</v>
      </c>
      <c r="BG92" s="6">
        <f t="shared" ca="1" si="63"/>
        <v>1.6768664488374851E-7</v>
      </c>
      <c r="BH92" s="6">
        <f t="shared" ca="1" si="64"/>
        <v>4.3516284438938927E-3</v>
      </c>
      <c r="BI92" s="6">
        <f t="shared" ca="1" si="65"/>
        <v>1.79736864480899E-3</v>
      </c>
      <c r="BJ92" s="6">
        <f t="shared" ca="1" si="66"/>
        <v>3.8319170389652145E-3</v>
      </c>
      <c r="BK92" s="6">
        <f t="shared" ca="1" si="67"/>
        <v>1.3710645944126115E-3</v>
      </c>
      <c r="BL92" s="6">
        <f t="shared" ca="1" si="68"/>
        <v>1.3420123808860443E-3</v>
      </c>
      <c r="BM92" s="6">
        <f t="shared" ca="1" si="69"/>
        <v>6.0093446791823999E-5</v>
      </c>
      <c r="BN92" s="6">
        <f t="shared" ca="1" si="70"/>
        <v>5.2087345802494711E-4</v>
      </c>
      <c r="BO92" s="6">
        <f t="shared" ca="1" si="71"/>
        <v>1.4877283749608905E-3</v>
      </c>
      <c r="BP92" s="6">
        <f t="shared" ca="1" si="72"/>
        <v>-1.6306894895960097E-4</v>
      </c>
      <c r="BQ92" s="6">
        <f t="shared" ca="1" si="73"/>
        <v>3.8307325704056564E-4</v>
      </c>
      <c r="BR92" s="6">
        <f t="shared" ca="1" si="74"/>
        <v>4.9502661357139451E-4</v>
      </c>
      <c r="BS92" s="6">
        <f t="shared" ca="1" si="75"/>
        <v>9.7004819687952101E-6</v>
      </c>
      <c r="BT92" s="6">
        <f t="shared" ca="1" si="76"/>
        <v>4.87539267428364E-2</v>
      </c>
      <c r="BU92">
        <f ca="1">SQRT(BV92)</f>
        <v>9.6575470254045837E-2</v>
      </c>
      <c r="BV92" s="6" cm="1">
        <f t="array" aca="1" ref="BV92" ca="1">MMULT(Y92:AU92,MMULT($Y$11:$AU$33,TRANSPOSE(Y92:AU92)))</f>
        <v>9.3268214547900935E-3</v>
      </c>
    </row>
    <row r="93" spans="1:74" x14ac:dyDescent="0.25">
      <c r="A93" s="16">
        <f t="shared" si="77"/>
        <v>57</v>
      </c>
      <c r="B93" s="15">
        <f t="shared" ca="1" si="83"/>
        <v>0.44596754029091168</v>
      </c>
      <c r="C93" s="15">
        <f t="shared" ca="1" si="83"/>
        <v>0.60116633973887279</v>
      </c>
      <c r="D93" s="15">
        <f t="shared" ca="1" si="83"/>
        <v>0.32835532278771296</v>
      </c>
      <c r="E93" s="15">
        <f t="shared" ca="1" si="83"/>
        <v>0.91185975386291684</v>
      </c>
      <c r="F93" s="15">
        <f t="shared" ca="1" si="83"/>
        <v>0.42361170501523027</v>
      </c>
      <c r="G93" s="15">
        <f t="shared" ca="1" si="83"/>
        <v>0.46893235009926937</v>
      </c>
      <c r="H93" s="15">
        <f t="shared" ca="1" si="83"/>
        <v>2.284976284573903E-2</v>
      </c>
      <c r="I93" s="15">
        <f t="shared" ca="1" si="83"/>
        <v>0.63721481345551434</v>
      </c>
      <c r="J93" s="15">
        <f t="shared" ca="1" si="83"/>
        <v>0.56125059664499544</v>
      </c>
      <c r="K93" s="15">
        <f t="shared" ca="1" si="83"/>
        <v>0.82161080510358819</v>
      </c>
      <c r="L93" s="15">
        <f t="shared" ca="1" si="83"/>
        <v>0.69744578300078564</v>
      </c>
      <c r="M93" s="15">
        <f t="shared" ca="1" si="83"/>
        <v>0.2666354730239926</v>
      </c>
      <c r="N93" s="15">
        <f t="shared" ca="1" si="83"/>
        <v>0.83817232642324491</v>
      </c>
      <c r="O93" s="15">
        <f t="shared" ca="1" si="83"/>
        <v>0.53580108736610044</v>
      </c>
      <c r="P93" s="15">
        <f t="shared" ca="1" si="83"/>
        <v>0.4225672469746764</v>
      </c>
      <c r="Q93" s="15">
        <f t="shared" ca="1" si="83"/>
        <v>4.5850116257502127E-2</v>
      </c>
      <c r="R93" s="15">
        <f t="shared" ca="1" si="82"/>
        <v>0.72958547558575904</v>
      </c>
      <c r="S93" s="15">
        <f t="shared" ca="1" si="82"/>
        <v>0.6576968204281014</v>
      </c>
      <c r="T93" s="15">
        <f t="shared" ca="1" si="82"/>
        <v>0.97888822815816134</v>
      </c>
      <c r="U93" s="15">
        <f t="shared" ca="1" si="82"/>
        <v>0.98423799470913087</v>
      </c>
      <c r="V93" s="15">
        <f t="shared" ca="1" si="82"/>
        <v>0.67654670144152329</v>
      </c>
      <c r="W93" s="15">
        <f t="shared" ca="1" si="82"/>
        <v>0.48828641404345241</v>
      </c>
      <c r="X93" s="15">
        <f t="shared" ca="1" si="82"/>
        <v>0.91150469170189763</v>
      </c>
      <c r="Y93" s="6">
        <f t="shared" ca="1" si="30"/>
        <v>3.3142561121488737E-2</v>
      </c>
      <c r="Z93" s="6">
        <f t="shared" ca="1" si="31"/>
        <v>4.4676328115674943E-2</v>
      </c>
      <c r="AA93" s="6">
        <f t="shared" ca="1" si="32"/>
        <v>2.4402081702984683E-2</v>
      </c>
      <c r="AB93" s="6">
        <f t="shared" ca="1" si="33"/>
        <v>6.7765845933346461E-2</v>
      </c>
      <c r="AC93" s="6">
        <f t="shared" ca="1" si="34"/>
        <v>3.1481162992461488E-2</v>
      </c>
      <c r="AD93" s="6">
        <f t="shared" ca="1" si="35"/>
        <v>3.4849215852952767E-2</v>
      </c>
      <c r="AE93" s="6">
        <f t="shared" ca="1" si="36"/>
        <v>1.6981048917426361E-3</v>
      </c>
      <c r="AF93" s="6">
        <f t="shared" ca="1" si="37"/>
        <v>4.7355309511295858E-2</v>
      </c>
      <c r="AG93" s="6">
        <f t="shared" ca="1" si="38"/>
        <v>4.1709946404720116E-2</v>
      </c>
      <c r="AH93" s="6">
        <f t="shared" ca="1" si="39"/>
        <v>6.1058897489396864E-2</v>
      </c>
      <c r="AI93" s="6">
        <f t="shared" ca="1" si="40"/>
        <v>5.1831439294774094E-2</v>
      </c>
      <c r="AJ93" s="6">
        <f t="shared" ca="1" si="41"/>
        <v>1.9815304172340061E-2</v>
      </c>
      <c r="AK93" s="6">
        <f t="shared" ca="1" si="42"/>
        <v>6.2289684896577914E-2</v>
      </c>
      <c r="AL93" s="6">
        <f t="shared" ca="1" si="43"/>
        <v>3.98186385390457E-2</v>
      </c>
      <c r="AM93" s="6">
        <f t="shared" ca="1" si="44"/>
        <v>3.1403542961135206E-2</v>
      </c>
      <c r="AN93" s="6">
        <f t="shared" ca="1" si="45"/>
        <v>3.4074010846178982E-3</v>
      </c>
      <c r="AO93" s="6">
        <f t="shared" ca="1" si="46"/>
        <v>5.4219935384037674E-2</v>
      </c>
      <c r="AP93" s="6">
        <f t="shared" ca="1" si="47"/>
        <v>4.8877452059017869E-2</v>
      </c>
      <c r="AQ93" s="6">
        <f t="shared" ca="1" si="48"/>
        <v>7.2747139649837936E-2</v>
      </c>
      <c r="AR93" s="6">
        <f t="shared" ca="1" si="49"/>
        <v>7.3144713349451912E-2</v>
      </c>
      <c r="AS93" s="6">
        <f t="shared" ca="1" si="50"/>
        <v>5.0278301397094355E-2</v>
      </c>
      <c r="AT93" s="6">
        <f t="shared" ca="1" si="51"/>
        <v>3.6287534091990668E-2</v>
      </c>
      <c r="AU93" s="6">
        <f t="shared" ca="1" si="52"/>
        <v>6.7739459104013924E-2</v>
      </c>
      <c r="AV93" s="6">
        <f t="shared" ca="1" si="78"/>
        <v>0.99999999999999967</v>
      </c>
      <c r="AW93" s="6">
        <f t="shared" ca="1" si="53"/>
        <v>2.1617813839295741E-3</v>
      </c>
      <c r="AX93" s="6">
        <f t="shared" ca="1" si="54"/>
        <v>2.9140914629007166E-3</v>
      </c>
      <c r="AY93" s="6">
        <f t="shared" ca="1" si="55"/>
        <v>1.5843477369434588E-3</v>
      </c>
      <c r="AZ93" s="6">
        <f t="shared" ca="1" si="56"/>
        <v>9.9226112094833001E-3</v>
      </c>
      <c r="BA93" s="6">
        <f t="shared" ca="1" si="57"/>
        <v>2.2076714904364016E-3</v>
      </c>
      <c r="BB93" s="6">
        <f t="shared" ca="1" si="58"/>
        <v>3.913895974018409E-3</v>
      </c>
      <c r="BC93" s="6">
        <f t="shared" ca="1" si="59"/>
        <v>1.0316759396246147E-4</v>
      </c>
      <c r="BD93" s="6">
        <f t="shared" ca="1" si="60"/>
        <v>4.1804398699603887E-3</v>
      </c>
      <c r="BE93" s="6">
        <f t="shared" ca="1" si="61"/>
        <v>2.5716078634097678E-3</v>
      </c>
      <c r="BF93" s="6">
        <f t="shared" ca="1" si="62"/>
        <v>3.9023790288771534E-3</v>
      </c>
      <c r="BG93" s="6">
        <f t="shared" ca="1" si="63"/>
        <v>3.3096730919751796E-3</v>
      </c>
      <c r="BH93" s="6">
        <f t="shared" ca="1" si="64"/>
        <v>1.3798563861221916E-3</v>
      </c>
      <c r="BI93" s="6">
        <f t="shared" ca="1" si="65"/>
        <v>4.7358760075112373E-3</v>
      </c>
      <c r="BJ93" s="6">
        <f t="shared" ca="1" si="66"/>
        <v>3.3359999528462221E-3</v>
      </c>
      <c r="BK93" s="6">
        <f t="shared" ca="1" si="67"/>
        <v>7.1260487813013245E-4</v>
      </c>
      <c r="BL93" s="6">
        <f t="shared" ca="1" si="68"/>
        <v>1.108141916799519E-4</v>
      </c>
      <c r="BM93" s="6">
        <f t="shared" ca="1" si="69"/>
        <v>4.7400521856070632E-5</v>
      </c>
      <c r="BN93" s="6">
        <f t="shared" ca="1" si="70"/>
        <v>6.4646465959685665E-4</v>
      </c>
      <c r="BO93" s="6">
        <f t="shared" ca="1" si="71"/>
        <v>1.4289203339705693E-3</v>
      </c>
      <c r="BP93" s="6">
        <f t="shared" ca="1" si="72"/>
        <v>-1.9206142634962215E-4</v>
      </c>
      <c r="BQ93" s="6">
        <f t="shared" ca="1" si="73"/>
        <v>1.1635549765538625E-3</v>
      </c>
      <c r="BR93" s="6">
        <f t="shared" ca="1" si="74"/>
        <v>5.2203803096450836E-4</v>
      </c>
      <c r="BS93" s="6">
        <f t="shared" ca="1" si="75"/>
        <v>1.1802030753952062E-5</v>
      </c>
      <c r="BT93" s="6">
        <f t="shared" ca="1" si="76"/>
        <v>5.0674937249532731E-2</v>
      </c>
      <c r="BU93">
        <f ca="1">SQRT(BV93)</f>
        <v>9.0966508700916535E-2</v>
      </c>
      <c r="BV93" s="6" cm="1">
        <f t="array" aca="1" ref="BV93" ca="1">MMULT(Y93:AU93,MMULT($Y$11:$AU$33,TRANSPOSE(Y93:AU93)))</f>
        <v>8.2749057052339224E-3</v>
      </c>
    </row>
    <row r="94" spans="1:74" x14ac:dyDescent="0.25">
      <c r="A94" s="16">
        <f t="shared" si="77"/>
        <v>58</v>
      </c>
      <c r="B94" s="15">
        <f t="shared" ca="1" si="83"/>
        <v>0.49189047076813619</v>
      </c>
      <c r="C94" s="15">
        <f t="shared" ca="1" si="83"/>
        <v>0.53203036016110716</v>
      </c>
      <c r="D94" s="15">
        <f t="shared" ca="1" si="83"/>
        <v>0.14565740268169869</v>
      </c>
      <c r="E94" s="15">
        <f t="shared" ca="1" si="83"/>
        <v>0.57010669059927455</v>
      </c>
      <c r="F94" s="15">
        <f t="shared" ca="1" si="83"/>
        <v>0.91499895003111242</v>
      </c>
      <c r="G94" s="15">
        <f t="shared" ca="1" si="83"/>
        <v>0.44844495006343355</v>
      </c>
      <c r="H94" s="15">
        <f t="shared" ca="1" si="83"/>
        <v>0.8104166682642675</v>
      </c>
      <c r="I94" s="15">
        <f t="shared" ca="1" si="83"/>
        <v>2.3981314296537604E-2</v>
      </c>
      <c r="J94" s="15">
        <f t="shared" ca="1" si="83"/>
        <v>0.54895660828907289</v>
      </c>
      <c r="K94" s="15">
        <f t="shared" ca="1" si="83"/>
        <v>0.94719222308310569</v>
      </c>
      <c r="L94" s="15">
        <f t="shared" ca="1" si="83"/>
        <v>0.8163564410645433</v>
      </c>
      <c r="M94" s="15">
        <f t="shared" ca="1" si="83"/>
        <v>0.41384599627498442</v>
      </c>
      <c r="N94" s="15">
        <f t="shared" ca="1" si="83"/>
        <v>0.20628187778660589</v>
      </c>
      <c r="O94" s="15">
        <f t="shared" ca="1" si="83"/>
        <v>0.81736749768576367</v>
      </c>
      <c r="P94" s="15">
        <f t="shared" ca="1" si="83"/>
        <v>0.7351002982936985</v>
      </c>
      <c r="Q94" s="15">
        <f t="shared" ca="1" si="83"/>
        <v>0.76519496626784089</v>
      </c>
      <c r="R94" s="15">
        <f t="shared" ca="1" si="82"/>
        <v>0.91352759364814784</v>
      </c>
      <c r="S94" s="15">
        <f t="shared" ca="1" si="82"/>
        <v>0.71703830098505039</v>
      </c>
      <c r="T94" s="15">
        <f t="shared" ca="1" si="82"/>
        <v>0.44107863654500501</v>
      </c>
      <c r="U94" s="15">
        <f t="shared" ca="1" si="82"/>
        <v>0.37270949920453278</v>
      </c>
      <c r="V94" s="15">
        <f t="shared" ca="1" si="82"/>
        <v>0.29610444541885017</v>
      </c>
      <c r="W94" s="15">
        <f t="shared" ca="1" si="82"/>
        <v>0.52810945354432648</v>
      </c>
      <c r="X94" s="15">
        <f t="shared" ca="1" si="82"/>
        <v>0.87985959723766316</v>
      </c>
      <c r="Y94" s="6">
        <f t="shared" ca="1" si="30"/>
        <v>3.6883716324685983E-2</v>
      </c>
      <c r="Z94" s="6">
        <f t="shared" ca="1" si="31"/>
        <v>3.9893549573463201E-2</v>
      </c>
      <c r="AA94" s="6">
        <f t="shared" ca="1" si="32"/>
        <v>1.0921915833646484E-2</v>
      </c>
      <c r="AB94" s="6">
        <f t="shared" ca="1" si="33"/>
        <v>4.2748649751300077E-2</v>
      </c>
      <c r="AC94" s="6">
        <f t="shared" ca="1" si="34"/>
        <v>6.8609911587901501E-2</v>
      </c>
      <c r="AD94" s="6">
        <f t="shared" ca="1" si="35"/>
        <v>3.3626014953183167E-2</v>
      </c>
      <c r="AE94" s="6">
        <f t="shared" ca="1" si="36"/>
        <v>6.0767956025613426E-2</v>
      </c>
      <c r="AF94" s="6">
        <f t="shared" ca="1" si="37"/>
        <v>1.7982051821930254E-3</v>
      </c>
      <c r="AG94" s="6">
        <f t="shared" ca="1" si="38"/>
        <v>4.1162740524485736E-2</v>
      </c>
      <c r="AH94" s="6">
        <f t="shared" ca="1" si="39"/>
        <v>7.1023878967587925E-2</v>
      </c>
      <c r="AI94" s="6">
        <f t="shared" ca="1" si="40"/>
        <v>6.1213341549460516E-2</v>
      </c>
      <c r="AJ94" s="6">
        <f t="shared" ca="1" si="41"/>
        <v>3.1031660981106293E-2</v>
      </c>
      <c r="AK94" s="6">
        <f t="shared" ca="1" si="42"/>
        <v>1.5467756981190081E-2</v>
      </c>
      <c r="AL94" s="6">
        <f t="shared" ca="1" si="43"/>
        <v>6.1289154210655304E-2</v>
      </c>
      <c r="AM94" s="6">
        <f t="shared" ca="1" si="44"/>
        <v>5.5120463769336291E-2</v>
      </c>
      <c r="AN94" s="6">
        <f t="shared" ca="1" si="45"/>
        <v>5.737707019375126E-2</v>
      </c>
      <c r="AO94" s="6">
        <f t="shared" ca="1" si="46"/>
        <v>6.8499583995344088E-2</v>
      </c>
      <c r="AP94" s="6">
        <f t="shared" ca="1" si="47"/>
        <v>5.3766110260619011E-2</v>
      </c>
      <c r="AQ94" s="6">
        <f t="shared" ca="1" si="48"/>
        <v>3.307366227648232E-2</v>
      </c>
      <c r="AR94" s="6">
        <f t="shared" ca="1" si="49"/>
        <v>2.7947098504893957E-2</v>
      </c>
      <c r="AS94" s="6">
        <f t="shared" ca="1" si="50"/>
        <v>2.2202976102083102E-2</v>
      </c>
      <c r="AT94" s="6">
        <f t="shared" ca="1" si="51"/>
        <v>3.9599545895849589E-2</v>
      </c>
      <c r="AU94" s="6">
        <f t="shared" ca="1" si="52"/>
        <v>6.597503655516769E-2</v>
      </c>
      <c r="AV94" s="6">
        <f t="shared" ca="1" si="78"/>
        <v>1.0000000000000002</v>
      </c>
      <c r="AW94" s="6">
        <f t="shared" ca="1" si="53"/>
        <v>2.4058047604881018E-3</v>
      </c>
      <c r="AX94" s="6">
        <f t="shared" ca="1" si="54"/>
        <v>2.6021263863904576E-3</v>
      </c>
      <c r="AY94" s="6">
        <f t="shared" ca="1" si="55"/>
        <v>7.0912444457589964E-4</v>
      </c>
      <c r="AZ94" s="6">
        <f t="shared" ca="1" si="56"/>
        <v>6.2594692853054825E-3</v>
      </c>
      <c r="BA94" s="6">
        <f t="shared" ca="1" si="57"/>
        <v>4.8113897764908804E-3</v>
      </c>
      <c r="BB94" s="6">
        <f t="shared" ca="1" si="58"/>
        <v>3.776518963952391E-3</v>
      </c>
      <c r="BC94" s="6">
        <f t="shared" ca="1" si="59"/>
        <v>3.6919296585651491E-3</v>
      </c>
      <c r="BD94" s="6">
        <f t="shared" ca="1" si="60"/>
        <v>1.5874225542155898E-4</v>
      </c>
      <c r="BE94" s="6">
        <f t="shared" ca="1" si="61"/>
        <v>2.5378701325850751E-3</v>
      </c>
      <c r="BF94" s="6">
        <f t="shared" ca="1" si="62"/>
        <v>4.539258113541186E-3</v>
      </c>
      <c r="BG94" s="6">
        <f t="shared" ca="1" si="63"/>
        <v>3.9087502132429206E-3</v>
      </c>
      <c r="BH94" s="6">
        <f t="shared" ca="1" si="64"/>
        <v>2.1609174002248824E-3</v>
      </c>
      <c r="BI94" s="6">
        <f t="shared" ca="1" si="65"/>
        <v>1.1760113941635456E-3</v>
      </c>
      <c r="BJ94" s="6">
        <f t="shared" ca="1" si="66"/>
        <v>5.1347967449022446E-3</v>
      </c>
      <c r="BK94" s="6">
        <f t="shared" ca="1" si="67"/>
        <v>1.2507859834616688E-3</v>
      </c>
      <c r="BL94" s="6">
        <f t="shared" ca="1" si="68"/>
        <v>1.8659950785328246E-3</v>
      </c>
      <c r="BM94" s="6">
        <f t="shared" ca="1" si="69"/>
        <v>5.98841736956209E-5</v>
      </c>
      <c r="BN94" s="6">
        <f t="shared" ca="1" si="70"/>
        <v>7.1112320105207519E-4</v>
      </c>
      <c r="BO94" s="6">
        <f t="shared" ca="1" si="71"/>
        <v>6.4964242956109435E-4</v>
      </c>
      <c r="BP94" s="6">
        <f t="shared" ca="1" si="72"/>
        <v>-7.3382741628087145E-5</v>
      </c>
      <c r="BQ94" s="6">
        <f t="shared" ca="1" si="73"/>
        <v>5.1382768749181089E-4</v>
      </c>
      <c r="BR94" s="6">
        <f t="shared" ca="1" si="74"/>
        <v>5.6968514074702027E-4</v>
      </c>
      <c r="BS94" s="6">
        <f t="shared" ca="1" si="75"/>
        <v>1.1494621018771347E-5</v>
      </c>
      <c r="BT94" s="6">
        <f t="shared" ca="1" si="76"/>
        <v>4.9431765103782561E-2</v>
      </c>
      <c r="BU94">
        <f ca="1">SQRT(BV94)</f>
        <v>0.10538339915954524</v>
      </c>
      <c r="BV94" s="6" cm="1">
        <f t="array" aca="1" ref="BV94" ca="1">MMULT(Y94:AU94,MMULT($Y$11:$AU$33,TRANSPOSE(Y94:AU94)))</f>
        <v>1.1105660818420042E-2</v>
      </c>
    </row>
    <row r="95" spans="1:74" x14ac:dyDescent="0.25">
      <c r="A95" s="16">
        <f t="shared" si="77"/>
        <v>59</v>
      </c>
      <c r="B95" s="15">
        <f t="shared" ca="1" si="83"/>
        <v>0.54888608378065773</v>
      </c>
      <c r="C95" s="15">
        <f t="shared" ca="1" si="83"/>
        <v>1.400011660231526E-2</v>
      </c>
      <c r="D95" s="15">
        <f t="shared" ca="1" si="83"/>
        <v>0.32023175921090885</v>
      </c>
      <c r="E95" s="15">
        <f t="shared" ca="1" si="83"/>
        <v>0.65341333270549828</v>
      </c>
      <c r="F95" s="15">
        <f t="shared" ca="1" si="83"/>
        <v>0.35413256722682174</v>
      </c>
      <c r="G95" s="15">
        <f t="shared" ca="1" si="83"/>
        <v>0.51256877922961963</v>
      </c>
      <c r="H95" s="15">
        <f t="shared" ca="1" si="83"/>
        <v>0.29239563395327584</v>
      </c>
      <c r="I95" s="15">
        <f t="shared" ca="1" si="83"/>
        <v>0.1471003039262434</v>
      </c>
      <c r="J95" s="15">
        <f t="shared" ca="1" si="83"/>
        <v>0.9048024932300277</v>
      </c>
      <c r="K95" s="15">
        <f t="shared" ca="1" si="83"/>
        <v>0.71771948195470447</v>
      </c>
      <c r="L95" s="15">
        <f t="shared" ca="1" si="83"/>
        <v>0.90097764086993737</v>
      </c>
      <c r="M95" s="15">
        <f t="shared" ca="1" si="83"/>
        <v>0.14839046565493452</v>
      </c>
      <c r="N95" s="15">
        <f t="shared" ca="1" si="83"/>
        <v>0.82423651390574537</v>
      </c>
      <c r="O95" s="15">
        <f t="shared" ca="1" si="83"/>
        <v>0.91311829350927876</v>
      </c>
      <c r="P95" s="15">
        <f t="shared" ca="1" si="83"/>
        <v>0.97084990826551087</v>
      </c>
      <c r="Q95" s="15">
        <f t="shared" ca="1" si="83"/>
        <v>0.81333386102042871</v>
      </c>
      <c r="R95" s="15">
        <f t="shared" ca="1" si="82"/>
        <v>0.99615163422079378</v>
      </c>
      <c r="S95" s="15">
        <f t="shared" ca="1" si="82"/>
        <v>0.70875645814104637</v>
      </c>
      <c r="T95" s="15">
        <f t="shared" ca="1" si="82"/>
        <v>0.18849046193863339</v>
      </c>
      <c r="U95" s="15">
        <f t="shared" ca="1" si="82"/>
        <v>0.30808310215561696</v>
      </c>
      <c r="V95" s="15">
        <f t="shared" ca="1" si="82"/>
        <v>0.18772008224323367</v>
      </c>
      <c r="W95" s="15">
        <f t="shared" ca="1" si="82"/>
        <v>0.41276579227933274</v>
      </c>
      <c r="X95" s="15">
        <f t="shared" ca="1" si="82"/>
        <v>0.88130774961429892</v>
      </c>
      <c r="Y95" s="6">
        <f t="shared" ca="1" si="30"/>
        <v>4.3153346904886557E-2</v>
      </c>
      <c r="Z95" s="6">
        <f t="shared" ca="1" si="31"/>
        <v>1.1006872032303142E-3</v>
      </c>
      <c r="AA95" s="6">
        <f t="shared" ca="1" si="32"/>
        <v>2.5176575984594898E-2</v>
      </c>
      <c r="AB95" s="6">
        <f t="shared" ca="1" si="33"/>
        <v>5.1371264551473513E-2</v>
      </c>
      <c r="AC95" s="6">
        <f t="shared" ca="1" si="34"/>
        <v>2.7841852754940666E-2</v>
      </c>
      <c r="AD95" s="6">
        <f t="shared" ca="1" si="35"/>
        <v>4.0298085515953909E-2</v>
      </c>
      <c r="AE95" s="6">
        <f t="shared" ca="1" si="36"/>
        <v>2.2988103721904893E-2</v>
      </c>
      <c r="AF95" s="6">
        <f t="shared" ca="1" si="37"/>
        <v>1.1565005258322639E-2</v>
      </c>
      <c r="AG95" s="6">
        <f t="shared" ca="1" si="38"/>
        <v>7.1135445085112894E-2</v>
      </c>
      <c r="AH95" s="6">
        <f t="shared" ca="1" si="39"/>
        <v>5.6427004984086378E-2</v>
      </c>
      <c r="AI95" s="6">
        <f t="shared" ca="1" si="40"/>
        <v>7.0834735729142215E-2</v>
      </c>
      <c r="AJ95" s="6">
        <f t="shared" ca="1" si="41"/>
        <v>1.1666437592438555E-2</v>
      </c>
      <c r="AK95" s="6">
        <f t="shared" ca="1" si="42"/>
        <v>6.4801359093051195E-2</v>
      </c>
      <c r="AL95" s="6">
        <f t="shared" ca="1" si="43"/>
        <v>7.1789232136463391E-2</v>
      </c>
      <c r="AM95" s="6">
        <f t="shared" ca="1" si="44"/>
        <v>7.6328083589564749E-2</v>
      </c>
      <c r="AN95" s="6">
        <f t="shared" ca="1" si="45"/>
        <v>6.3944194052715342E-2</v>
      </c>
      <c r="AO95" s="6">
        <f t="shared" ca="1" si="46"/>
        <v>7.8317301734648959E-2</v>
      </c>
      <c r="AP95" s="6">
        <f t="shared" ca="1" si="47"/>
        <v>5.5722333309258291E-2</v>
      </c>
      <c r="AQ95" s="6">
        <f t="shared" ca="1" si="48"/>
        <v>1.4819093674727989E-2</v>
      </c>
      <c r="AR95" s="6">
        <f t="shared" ca="1" si="49"/>
        <v>2.4221450271214619E-2</v>
      </c>
      <c r="AS95" s="6">
        <f t="shared" ca="1" si="50"/>
        <v>1.4758526531150434E-2</v>
      </c>
      <c r="AT95" s="6">
        <f t="shared" ca="1" si="51"/>
        <v>3.2451588683050661E-2</v>
      </c>
      <c r="AU95" s="6">
        <f t="shared" ca="1" si="52"/>
        <v>6.9288291638067101E-2</v>
      </c>
      <c r="AV95" s="6">
        <f t="shared" ca="1" si="78"/>
        <v>1.0000000000000002</v>
      </c>
      <c r="AW95" s="6">
        <f t="shared" ca="1" si="53"/>
        <v>2.8147523557783588E-3</v>
      </c>
      <c r="AX95" s="6">
        <f t="shared" ca="1" si="54"/>
        <v>7.1794243563453325E-5</v>
      </c>
      <c r="AY95" s="6">
        <f t="shared" ca="1" si="55"/>
        <v>1.6346331296931563E-3</v>
      </c>
      <c r="AZ95" s="6">
        <f t="shared" ca="1" si="56"/>
        <v>7.5220353035237459E-3</v>
      </c>
      <c r="BA95" s="6">
        <f t="shared" ca="1" si="57"/>
        <v>1.9524585093228393E-3</v>
      </c>
      <c r="BB95" s="6">
        <f t="shared" ca="1" si="58"/>
        <v>4.5258554834363019E-3</v>
      </c>
      <c r="BC95" s="6">
        <f t="shared" ca="1" si="59"/>
        <v>1.3966318348654025E-3</v>
      </c>
      <c r="BD95" s="6">
        <f t="shared" ca="1" si="60"/>
        <v>1.0209374529937586E-3</v>
      </c>
      <c r="BE95" s="6">
        <f t="shared" ca="1" si="61"/>
        <v>4.3858236635693311E-3</v>
      </c>
      <c r="BF95" s="6">
        <f t="shared" ca="1" si="62"/>
        <v>3.6063468219432538E-3</v>
      </c>
      <c r="BG95" s="6">
        <f t="shared" ca="1" si="63"/>
        <v>4.5231199829627779E-3</v>
      </c>
      <c r="BH95" s="6">
        <f t="shared" ca="1" si="64"/>
        <v>8.1240279105547909E-4</v>
      </c>
      <c r="BI95" s="6">
        <f t="shared" ca="1" si="65"/>
        <v>4.9268382444452108E-3</v>
      </c>
      <c r="BJ95" s="6">
        <f t="shared" ca="1" si="66"/>
        <v>6.0144918010511163E-3</v>
      </c>
      <c r="BK95" s="6">
        <f t="shared" ca="1" si="67"/>
        <v>1.7320263758634877E-3</v>
      </c>
      <c r="BL95" s="6">
        <f t="shared" ca="1" si="68"/>
        <v>2.0795685628456754E-3</v>
      </c>
      <c r="BM95" s="6">
        <f t="shared" ca="1" si="69"/>
        <v>6.8467085884329562E-5</v>
      </c>
      <c r="BN95" s="6">
        <f t="shared" ca="1" si="70"/>
        <v>7.369966665041434E-4</v>
      </c>
      <c r="BO95" s="6">
        <f t="shared" ca="1" si="71"/>
        <v>2.9108091926031683E-4</v>
      </c>
      <c r="BP95" s="6">
        <f t="shared" ca="1" si="72"/>
        <v>-6.3600034429293185E-5</v>
      </c>
      <c r="BQ95" s="6">
        <f t="shared" ca="1" si="73"/>
        <v>3.4154608478707902E-4</v>
      </c>
      <c r="BR95" s="6">
        <f t="shared" ca="1" si="74"/>
        <v>4.6685353198218767E-4</v>
      </c>
      <c r="BS95" s="6">
        <f t="shared" ca="1" si="75"/>
        <v>1.2071878925776833E-5</v>
      </c>
      <c r="BT95" s="6">
        <f t="shared" ca="1" si="76"/>
        <v>5.0873132689827898E-2</v>
      </c>
      <c r="BU95">
        <f ca="1">SQRT(BV95)</f>
        <v>0.10751676218912351</v>
      </c>
      <c r="BV95" s="6" cm="1">
        <f t="array" aca="1" ref="BV95" ca="1">MMULT(Y95:AU95,MMULT($Y$11:$AU$33,TRANSPOSE(Y95:AU95)))</f>
        <v>1.1559854151632538E-2</v>
      </c>
    </row>
    <row r="96" spans="1:74" x14ac:dyDescent="0.25">
      <c r="A96" s="16">
        <f t="shared" si="77"/>
        <v>60</v>
      </c>
      <c r="B96" s="15">
        <f t="shared" ca="1" si="83"/>
        <v>0.24172419460249805</v>
      </c>
      <c r="C96" s="15">
        <f t="shared" ca="1" si="83"/>
        <v>9.395774296690218E-2</v>
      </c>
      <c r="D96" s="15">
        <f t="shared" ca="1" si="83"/>
        <v>0.89534956947251354</v>
      </c>
      <c r="E96" s="15">
        <f t="shared" ca="1" si="83"/>
        <v>0.49869627853990206</v>
      </c>
      <c r="F96" s="15">
        <f t="shared" ca="1" si="83"/>
        <v>0.29455701152274949</v>
      </c>
      <c r="G96" s="15">
        <f t="shared" ca="1" si="83"/>
        <v>0.22365254471489315</v>
      </c>
      <c r="H96" s="15">
        <f t="shared" ca="1" si="83"/>
        <v>0.78956185499587295</v>
      </c>
      <c r="I96" s="15">
        <f t="shared" ca="1" si="83"/>
        <v>0.60971484732474102</v>
      </c>
      <c r="J96" s="15">
        <f t="shared" ca="1" si="83"/>
        <v>0.54101667902768213</v>
      </c>
      <c r="K96" s="15">
        <f t="shared" ca="1" si="83"/>
        <v>0.85875568958046256</v>
      </c>
      <c r="L96" s="15">
        <f t="shared" ca="1" si="83"/>
        <v>0.81171546112595905</v>
      </c>
      <c r="M96" s="15">
        <f t="shared" ca="1" si="83"/>
        <v>0.77914005403660358</v>
      </c>
      <c r="N96" s="15">
        <f t="shared" ca="1" si="83"/>
        <v>0.87613297183261052</v>
      </c>
      <c r="O96" s="15">
        <f t="shared" ca="1" si="83"/>
        <v>0.32308790139313337</v>
      </c>
      <c r="P96" s="15">
        <f t="shared" ca="1" si="83"/>
        <v>0.8385635118664776</v>
      </c>
      <c r="Q96" s="15">
        <f t="shared" ref="Q96:X111" ca="1" si="84">RAND()</f>
        <v>9.8146169495334945E-2</v>
      </c>
      <c r="R96" s="15">
        <f t="shared" ca="1" si="84"/>
        <v>0.86126975461174304</v>
      </c>
      <c r="S96" s="15">
        <f t="shared" ca="1" si="84"/>
        <v>0.67368295191744154</v>
      </c>
      <c r="T96" s="15">
        <f t="shared" ca="1" si="84"/>
        <v>0.18222923940487346</v>
      </c>
      <c r="U96" s="15">
        <f t="shared" ca="1" si="84"/>
        <v>0.28847307400129152</v>
      </c>
      <c r="V96" s="15">
        <f t="shared" ca="1" si="84"/>
        <v>3.8323619195288594E-2</v>
      </c>
      <c r="W96" s="15">
        <f t="shared" ca="1" si="84"/>
        <v>0.23236987969571843</v>
      </c>
      <c r="X96" s="15">
        <f t="shared" ca="1" si="84"/>
        <v>0.98634974654872754</v>
      </c>
      <c r="Y96" s="6">
        <f t="shared" ca="1" si="30"/>
        <v>2.0082647120228773E-2</v>
      </c>
      <c r="Z96" s="6">
        <f t="shared" ca="1" si="31"/>
        <v>7.8060874267070705E-3</v>
      </c>
      <c r="AA96" s="6">
        <f t="shared" ca="1" si="32"/>
        <v>7.4386386859345954E-2</v>
      </c>
      <c r="AB96" s="6">
        <f t="shared" ca="1" si="33"/>
        <v>4.14321015674807E-2</v>
      </c>
      <c r="AC96" s="6">
        <f t="shared" ca="1" si="34"/>
        <v>2.447204148897144E-2</v>
      </c>
      <c r="AD96" s="6">
        <f t="shared" ca="1" si="35"/>
        <v>1.8581239418075067E-2</v>
      </c>
      <c r="AE96" s="6">
        <f t="shared" ca="1" si="36"/>
        <v>6.5597455561080556E-2</v>
      </c>
      <c r="AF96" s="6">
        <f t="shared" ca="1" si="37"/>
        <v>5.0655616591970209E-2</v>
      </c>
      <c r="AG96" s="6">
        <f t="shared" ca="1" si="38"/>
        <v>4.4948115636243936E-2</v>
      </c>
      <c r="AH96" s="6">
        <f t="shared" ca="1" si="39"/>
        <v>7.1346136884201342E-2</v>
      </c>
      <c r="AI96" s="6">
        <f t="shared" ca="1" si="40"/>
        <v>6.7437995582664556E-2</v>
      </c>
      <c r="AJ96" s="6">
        <f t="shared" ca="1" si="41"/>
        <v>6.4731603669976129E-2</v>
      </c>
      <c r="AK96" s="6">
        <f t="shared" ca="1" si="42"/>
        <v>7.2789855945722612E-2</v>
      </c>
      <c r="AL96" s="6">
        <f t="shared" ca="1" si="43"/>
        <v>2.6842411547439337E-2</v>
      </c>
      <c r="AM96" s="6">
        <f t="shared" ca="1" si="44"/>
        <v>6.9668553966671098E-2</v>
      </c>
      <c r="AN96" s="6">
        <f t="shared" ca="1" si="45"/>
        <v>8.1540653860414352E-3</v>
      </c>
      <c r="AO96" s="6">
        <f t="shared" ca="1" si="46"/>
        <v>7.1555007497850667E-2</v>
      </c>
      <c r="AP96" s="6">
        <f t="shared" ca="1" si="47"/>
        <v>5.5970139921327551E-2</v>
      </c>
      <c r="AQ96" s="6">
        <f t="shared" ca="1" si="48"/>
        <v>1.5139756762759492E-2</v>
      </c>
      <c r="AR96" s="6">
        <f t="shared" ca="1" si="49"/>
        <v>2.3966582899913439E-2</v>
      </c>
      <c r="AS96" s="6">
        <f t="shared" ca="1" si="50"/>
        <v>3.1839581550147933E-3</v>
      </c>
      <c r="AT96" s="6">
        <f t="shared" ca="1" si="51"/>
        <v>1.9305482858152007E-2</v>
      </c>
      <c r="AU96" s="6">
        <f t="shared" ca="1" si="52"/>
        <v>8.1946757252161606E-2</v>
      </c>
      <c r="AV96" s="6">
        <f t="shared" ca="1" si="78"/>
        <v>1</v>
      </c>
      <c r="AW96" s="6">
        <f t="shared" ca="1" si="53"/>
        <v>1.3099257032489497E-3</v>
      </c>
      <c r="AX96" s="6">
        <f t="shared" ca="1" si="54"/>
        <v>5.0916567426772369E-4</v>
      </c>
      <c r="AY96" s="6">
        <f t="shared" ca="1" si="55"/>
        <v>4.8296659733579363E-3</v>
      </c>
      <c r="AZ96" s="6">
        <f t="shared" ca="1" si="56"/>
        <v>6.0666937715246876E-3</v>
      </c>
      <c r="BA96" s="6">
        <f t="shared" ca="1" si="57"/>
        <v>1.7161446138732616E-3</v>
      </c>
      <c r="BB96" s="6">
        <f t="shared" ca="1" si="58"/>
        <v>2.0868486240132773E-3</v>
      </c>
      <c r="BC96" s="6">
        <f t="shared" ca="1" si="59"/>
        <v>3.9853437165186922E-3</v>
      </c>
      <c r="BD96" s="6">
        <f t="shared" ca="1" si="60"/>
        <v>4.471784925996241E-3</v>
      </c>
      <c r="BE96" s="6">
        <f t="shared" ca="1" si="61"/>
        <v>2.7712557214539068E-3</v>
      </c>
      <c r="BF96" s="6">
        <f t="shared" ca="1" si="62"/>
        <v>4.5598541705843092E-3</v>
      </c>
      <c r="BG96" s="6">
        <f t="shared" ca="1" si="63"/>
        <v>4.3062226786202678E-3</v>
      </c>
      <c r="BH96" s="6">
        <f t="shared" ca="1" si="64"/>
        <v>4.5076429779275541E-3</v>
      </c>
      <c r="BI96" s="6">
        <f t="shared" ca="1" si="65"/>
        <v>5.5342025398893192E-3</v>
      </c>
      <c r="BJ96" s="6">
        <f t="shared" ca="1" si="66"/>
        <v>2.2488534752068043E-3</v>
      </c>
      <c r="BK96" s="6">
        <f t="shared" ca="1" si="67"/>
        <v>1.5809092455065954E-3</v>
      </c>
      <c r="BL96" s="6">
        <f t="shared" ca="1" si="68"/>
        <v>2.651833882247483E-4</v>
      </c>
      <c r="BM96" s="6">
        <f t="shared" ca="1" si="69"/>
        <v>6.2555306877250485E-5</v>
      </c>
      <c r="BN96" s="6">
        <f t="shared" ca="1" si="70"/>
        <v>7.4027421495171319E-4</v>
      </c>
      <c r="BO96" s="6">
        <f t="shared" ca="1" si="71"/>
        <v>2.9737947627640743E-4</v>
      </c>
      <c r="BP96" s="6">
        <f t="shared" ca="1" si="72"/>
        <v>-6.2930810522047532E-5</v>
      </c>
      <c r="BQ96" s="6">
        <f t="shared" ca="1" si="73"/>
        <v>7.3684079482860514E-5</v>
      </c>
      <c r="BR96" s="6">
        <f t="shared" ca="1" si="74"/>
        <v>2.7773163733143245E-4</v>
      </c>
      <c r="BS96" s="6">
        <f t="shared" ca="1" si="75"/>
        <v>1.4277323174246416E-5</v>
      </c>
      <c r="BT96" s="6">
        <f t="shared" ca="1" si="76"/>
        <v>5.2152668427786132E-2</v>
      </c>
      <c r="BU96">
        <f ca="1">SQRT(BV96)</f>
        <v>0.11086052433932732</v>
      </c>
      <c r="BV96" s="6" cm="1">
        <f t="array" aca="1" ref="BV96" ca="1">MMULT(Y96:AU96,MMULT($Y$11:$AU$33,TRANSPOSE(Y96:AU96)))</f>
        <v>1.2290055856790586E-2</v>
      </c>
    </row>
    <row r="97" spans="1:74" x14ac:dyDescent="0.25">
      <c r="A97" s="16">
        <f t="shared" si="77"/>
        <v>61</v>
      </c>
      <c r="B97" s="15">
        <f t="shared" ref="B97:Q112" ca="1" si="85">RAND()</f>
        <v>0.88765448574827099</v>
      </c>
      <c r="C97" s="15">
        <f t="shared" ca="1" si="85"/>
        <v>0.17940727859429739</v>
      </c>
      <c r="D97" s="15">
        <f t="shared" ca="1" si="85"/>
        <v>2.2151647272124819E-2</v>
      </c>
      <c r="E97" s="15">
        <f t="shared" ca="1" si="85"/>
        <v>0.75951529344844926</v>
      </c>
      <c r="F97" s="15">
        <f t="shared" ca="1" si="85"/>
        <v>0.62167309643467161</v>
      </c>
      <c r="G97" s="15">
        <f t="shared" ca="1" si="85"/>
        <v>0.18319984342733209</v>
      </c>
      <c r="H97" s="15">
        <f t="shared" ca="1" si="85"/>
        <v>0.87948970231574797</v>
      </c>
      <c r="I97" s="15">
        <f t="shared" ca="1" si="85"/>
        <v>0.56167190521145804</v>
      </c>
      <c r="J97" s="15">
        <f t="shared" ca="1" si="85"/>
        <v>0.83140310629216929</v>
      </c>
      <c r="K97" s="15">
        <f t="shared" ca="1" si="85"/>
        <v>0.18106827204216125</v>
      </c>
      <c r="L97" s="15">
        <f t="shared" ca="1" si="85"/>
        <v>2.1613540560004862E-3</v>
      </c>
      <c r="M97" s="15">
        <f t="shared" ca="1" si="85"/>
        <v>0.8172064187807323</v>
      </c>
      <c r="N97" s="15">
        <f t="shared" ca="1" si="85"/>
        <v>0.95129376685762712</v>
      </c>
      <c r="O97" s="15">
        <f t="shared" ca="1" si="85"/>
        <v>0.29958625576501774</v>
      </c>
      <c r="P97" s="15">
        <f t="shared" ca="1" si="85"/>
        <v>0.74737754153484959</v>
      </c>
      <c r="Q97" s="15">
        <f t="shared" ca="1" si="85"/>
        <v>0.88805284536925877</v>
      </c>
      <c r="R97" s="15">
        <f t="shared" ca="1" si="84"/>
        <v>0.38179079071329203</v>
      </c>
      <c r="S97" s="15">
        <f t="shared" ca="1" si="84"/>
        <v>0.86137660282247142</v>
      </c>
      <c r="T97" s="15">
        <f t="shared" ca="1" si="84"/>
        <v>8.2050791758133346E-2</v>
      </c>
      <c r="U97" s="15">
        <f t="shared" ca="1" si="84"/>
        <v>0.24301834166268488</v>
      </c>
      <c r="V97" s="15">
        <f t="shared" ca="1" si="84"/>
        <v>0.76834481811143185</v>
      </c>
      <c r="W97" s="15">
        <f t="shared" ca="1" si="84"/>
        <v>0.84327860072901417</v>
      </c>
      <c r="X97" s="15">
        <f t="shared" ca="1" si="84"/>
        <v>0.4372587355595241</v>
      </c>
      <c r="Y97" s="6">
        <f t="shared" ca="1" si="30"/>
        <v>7.1412086617846246E-2</v>
      </c>
      <c r="Z97" s="6">
        <f t="shared" ca="1" si="31"/>
        <v>1.4433372809520548E-2</v>
      </c>
      <c r="AA97" s="6">
        <f t="shared" ca="1" si="32"/>
        <v>1.7821070913548712E-3</v>
      </c>
      <c r="AB97" s="6">
        <f t="shared" ca="1" si="33"/>
        <v>6.11032477097187E-2</v>
      </c>
      <c r="AC97" s="6">
        <f t="shared" ca="1" si="34"/>
        <v>5.0013798976246464E-2</v>
      </c>
      <c r="AD97" s="6">
        <f t="shared" ca="1" si="35"/>
        <v>1.4738485860497993E-2</v>
      </c>
      <c r="AE97" s="6">
        <f t="shared" ca="1" si="36"/>
        <v>7.0755227185419919E-2</v>
      </c>
      <c r="AF97" s="6">
        <f t="shared" ca="1" si="37"/>
        <v>4.5186683996712398E-2</v>
      </c>
      <c r="AG97" s="6">
        <f t="shared" ca="1" si="38"/>
        <v>6.6886645191494176E-2</v>
      </c>
      <c r="AH97" s="6">
        <f t="shared" ca="1" si="39"/>
        <v>1.4567000262403342E-2</v>
      </c>
      <c r="AI97" s="6">
        <f t="shared" ca="1" si="40"/>
        <v>1.7388162346617273E-4</v>
      </c>
      <c r="AJ97" s="6">
        <f t="shared" ca="1" si="41"/>
        <v>6.5744517151214391E-2</v>
      </c>
      <c r="AK97" s="6">
        <f t="shared" ca="1" si="42"/>
        <v>7.6531887089589273E-2</v>
      </c>
      <c r="AL97" s="6">
        <f t="shared" ca="1" si="43"/>
        <v>2.410180987050722E-2</v>
      </c>
      <c r="AM97" s="6">
        <f t="shared" ca="1" si="44"/>
        <v>6.0126761695265415E-2</v>
      </c>
      <c r="AN97" s="6">
        <f t="shared" ca="1" si="45"/>
        <v>7.1444134776466273E-2</v>
      </c>
      <c r="AO97" s="6">
        <f t="shared" ca="1" si="46"/>
        <v>3.0715190937530536E-2</v>
      </c>
      <c r="AP97" s="6">
        <f t="shared" ca="1" si="47"/>
        <v>6.9298022551523272E-2</v>
      </c>
      <c r="AQ97" s="6">
        <f t="shared" ca="1" si="48"/>
        <v>6.6010123783189559E-3</v>
      </c>
      <c r="AR97" s="6">
        <f t="shared" ca="1" si="49"/>
        <v>1.955090313086362E-2</v>
      </c>
      <c r="AS97" s="6">
        <f t="shared" ca="1" si="50"/>
        <v>6.1813585786246072E-2</v>
      </c>
      <c r="AT97" s="6">
        <f t="shared" ca="1" si="51"/>
        <v>6.7842032508259473E-2</v>
      </c>
      <c r="AU97" s="6">
        <f t="shared" ca="1" si="52"/>
        <v>3.5177604799534454E-2</v>
      </c>
      <c r="AV97" s="6">
        <f t="shared" ca="1" si="78"/>
        <v>0.99999999999999978</v>
      </c>
      <c r="AW97" s="6">
        <f t="shared" ca="1" si="53"/>
        <v>4.6579779659192428E-3</v>
      </c>
      <c r="AX97" s="6">
        <f t="shared" ca="1" si="54"/>
        <v>9.4144192817695121E-4</v>
      </c>
      <c r="AY97" s="6">
        <f t="shared" ca="1" si="55"/>
        <v>1.1570641273746875E-4</v>
      </c>
      <c r="AZ97" s="6">
        <f t="shared" ca="1" si="56"/>
        <v>8.9470405380409693E-3</v>
      </c>
      <c r="BA97" s="6">
        <f t="shared" ca="1" si="57"/>
        <v>3.5073049288146204E-3</v>
      </c>
      <c r="BB97" s="6">
        <f t="shared" ca="1" si="58"/>
        <v>1.6552711176037185E-3</v>
      </c>
      <c r="BC97" s="6">
        <f t="shared" ca="1" si="59"/>
        <v>4.2987017966222597E-3</v>
      </c>
      <c r="BD97" s="6">
        <f t="shared" ca="1" si="60"/>
        <v>3.9889975869780428E-3</v>
      </c>
      <c r="BE97" s="6">
        <f t="shared" ca="1" si="61"/>
        <v>4.1238658295681824E-3</v>
      </c>
      <c r="BF97" s="6">
        <f t="shared" ca="1" si="62"/>
        <v>9.3100201076382581E-4</v>
      </c>
      <c r="BG97" s="6">
        <f t="shared" ca="1" si="63"/>
        <v>1.1103132349885869E-5</v>
      </c>
      <c r="BH97" s="6">
        <f t="shared" ca="1" si="64"/>
        <v>4.5781781119593034E-3</v>
      </c>
      <c r="BI97" s="6">
        <f t="shared" ca="1" si="65"/>
        <v>5.8187086429948688E-3</v>
      </c>
      <c r="BJ97" s="6">
        <f t="shared" ca="1" si="66"/>
        <v>2.0192462510408992E-3</v>
      </c>
      <c r="BK97" s="6">
        <f t="shared" ca="1" si="67"/>
        <v>1.3643882075102414E-3</v>
      </c>
      <c r="BL97" s="6">
        <f t="shared" ca="1" si="68"/>
        <v>2.3234787595941193E-3</v>
      </c>
      <c r="BM97" s="6">
        <f t="shared" ca="1" si="69"/>
        <v>2.6852043792298946E-5</v>
      </c>
      <c r="BN97" s="6">
        <f t="shared" ca="1" si="70"/>
        <v>9.1655192061592826E-4</v>
      </c>
      <c r="BO97" s="6">
        <f t="shared" ca="1" si="71"/>
        <v>1.2965899219643612E-4</v>
      </c>
      <c r="BP97" s="6">
        <f t="shared" ca="1" si="72"/>
        <v>-5.1336237026419316E-5</v>
      </c>
      <c r="BQ97" s="6">
        <f t="shared" ca="1" si="73"/>
        <v>1.4305078604819827E-3</v>
      </c>
      <c r="BR97" s="6">
        <f t="shared" ca="1" si="74"/>
        <v>9.7598588477961466E-4</v>
      </c>
      <c r="BS97" s="6">
        <f t="shared" ca="1" si="75"/>
        <v>6.1288823262817642E-6</v>
      </c>
      <c r="BT97" s="6">
        <f t="shared" ca="1" si="76"/>
        <v>5.2716762567840726E-2</v>
      </c>
      <c r="BU97">
        <f ca="1">SQRT(BV97)</f>
        <v>0.10603518040954044</v>
      </c>
      <c r="BV97" s="6" cm="1">
        <f t="array" aca="1" ref="BV97" ca="1">MMULT(Y97:AU97,MMULT($Y$11:$AU$33,TRANSPOSE(Y97:AU97)))</f>
        <v>1.1243459484483789E-2</v>
      </c>
    </row>
    <row r="98" spans="1:74" x14ac:dyDescent="0.25">
      <c r="A98" s="16">
        <f t="shared" si="77"/>
        <v>62</v>
      </c>
      <c r="B98" s="15">
        <f t="shared" ca="1" si="85"/>
        <v>0.35484457051616958</v>
      </c>
      <c r="C98" s="15">
        <f t="shared" ca="1" si="85"/>
        <v>0.95047240979836056</v>
      </c>
      <c r="D98" s="15">
        <f t="shared" ca="1" si="85"/>
        <v>0.34177061628753269</v>
      </c>
      <c r="E98" s="15">
        <f t="shared" ca="1" si="85"/>
        <v>0.99253384861594862</v>
      </c>
      <c r="F98" s="15">
        <f t="shared" ca="1" si="85"/>
        <v>0.55885227956340888</v>
      </c>
      <c r="G98" s="15">
        <f t="shared" ca="1" si="85"/>
        <v>0.95082999790608735</v>
      </c>
      <c r="H98" s="15">
        <f t="shared" ca="1" si="85"/>
        <v>0.89330750261600567</v>
      </c>
      <c r="I98" s="15">
        <f t="shared" ca="1" si="85"/>
        <v>0.83795450485146405</v>
      </c>
      <c r="J98" s="15">
        <f t="shared" ca="1" si="85"/>
        <v>0.79957453269067347</v>
      </c>
      <c r="K98" s="15">
        <f t="shared" ca="1" si="85"/>
        <v>0.15571697779963423</v>
      </c>
      <c r="L98" s="15">
        <f t="shared" ca="1" si="85"/>
        <v>0.70561998334946319</v>
      </c>
      <c r="M98" s="15">
        <f t="shared" ca="1" si="85"/>
        <v>0.13344256914224306</v>
      </c>
      <c r="N98" s="15">
        <f t="shared" ca="1" si="85"/>
        <v>0.32037458197662838</v>
      </c>
      <c r="O98" s="15">
        <f t="shared" ca="1" si="85"/>
        <v>0.79593368674400167</v>
      </c>
      <c r="P98" s="15">
        <f t="shared" ca="1" si="85"/>
        <v>0.59139699345344465</v>
      </c>
      <c r="Q98" s="15">
        <f t="shared" ca="1" si="85"/>
        <v>0.9919657601766243</v>
      </c>
      <c r="R98" s="15">
        <f t="shared" ca="1" si="84"/>
        <v>0.38420238382281424</v>
      </c>
      <c r="S98" s="15">
        <f t="shared" ca="1" si="84"/>
        <v>0.63167994629474433</v>
      </c>
      <c r="T98" s="15">
        <f t="shared" ca="1" si="84"/>
        <v>0.43062464075941809</v>
      </c>
      <c r="U98" s="15">
        <f t="shared" ca="1" si="84"/>
        <v>0.65672843046193075</v>
      </c>
      <c r="V98" s="15">
        <f t="shared" ca="1" si="84"/>
        <v>0.94344122884019443</v>
      </c>
      <c r="W98" s="15">
        <f t="shared" ca="1" si="84"/>
        <v>0.23804851704425301</v>
      </c>
      <c r="X98" s="15">
        <f t="shared" ca="1" si="84"/>
        <v>0.2797029804174096</v>
      </c>
      <c r="Y98" s="6">
        <f t="shared" ca="1" si="30"/>
        <v>2.5456925768158022E-2</v>
      </c>
      <c r="Z98" s="6">
        <f t="shared" ca="1" si="31"/>
        <v>6.8187898565624433E-2</v>
      </c>
      <c r="AA98" s="6">
        <f t="shared" ca="1" si="32"/>
        <v>2.45189864280955E-2</v>
      </c>
      <c r="AB98" s="6">
        <f t="shared" ca="1" si="33"/>
        <v>7.1205430788602225E-2</v>
      </c>
      <c r="AC98" s="6">
        <f t="shared" ca="1" si="34"/>
        <v>4.00926551462151E-2</v>
      </c>
      <c r="AD98" s="6">
        <f t="shared" ca="1" si="35"/>
        <v>6.8213552315661341E-2</v>
      </c>
      <c r="AE98" s="6">
        <f t="shared" ca="1" si="36"/>
        <v>6.4086827506349087E-2</v>
      </c>
      <c r="AF98" s="6">
        <f t="shared" ca="1" si="37"/>
        <v>6.0115744750067368E-2</v>
      </c>
      <c r="AG98" s="6">
        <f t="shared" ca="1" si="38"/>
        <v>5.7362324848897722E-2</v>
      </c>
      <c r="AH98" s="6">
        <f t="shared" ca="1" si="39"/>
        <v>1.1171301110570506E-2</v>
      </c>
      <c r="AI98" s="6">
        <f t="shared" ca="1" si="40"/>
        <v>5.0621925849187108E-2</v>
      </c>
      <c r="AJ98" s="6">
        <f t="shared" ca="1" si="41"/>
        <v>9.5733114135716484E-3</v>
      </c>
      <c r="AK98" s="6">
        <f t="shared" ca="1" si="42"/>
        <v>2.2984012238147077E-2</v>
      </c>
      <c r="AL98" s="6">
        <f t="shared" ca="1" si="43"/>
        <v>5.7101126699908432E-2</v>
      </c>
      <c r="AM98" s="6">
        <f t="shared" ca="1" si="44"/>
        <v>4.2427447431297644E-2</v>
      </c>
      <c r="AN98" s="6">
        <f t="shared" ca="1" si="45"/>
        <v>7.116467552156068E-2</v>
      </c>
      <c r="AO98" s="6">
        <f t="shared" ca="1" si="46"/>
        <v>2.756308642597944E-2</v>
      </c>
      <c r="AP98" s="6">
        <f t="shared" ca="1" si="47"/>
        <v>4.5317389184419236E-2</v>
      </c>
      <c r="AQ98" s="6">
        <f t="shared" ca="1" si="48"/>
        <v>3.0893468365053332E-2</v>
      </c>
      <c r="AR98" s="6">
        <f t="shared" ca="1" si="49"/>
        <v>4.7114394000137248E-2</v>
      </c>
      <c r="AS98" s="6">
        <f t="shared" ca="1" si="50"/>
        <v>6.7683474187778786E-2</v>
      </c>
      <c r="AT98" s="6">
        <f t="shared" ca="1" si="51"/>
        <v>1.7077853040841459E-2</v>
      </c>
      <c r="AU98" s="6">
        <f t="shared" ca="1" si="52"/>
        <v>2.0066188413876522E-2</v>
      </c>
      <c r="AV98" s="6">
        <f t="shared" ca="1" si="78"/>
        <v>1</v>
      </c>
      <c r="AW98" s="6">
        <f t="shared" ca="1" si="53"/>
        <v>1.6604724063403668E-3</v>
      </c>
      <c r="AX98" s="6">
        <f t="shared" ca="1" si="54"/>
        <v>4.4476746739065404E-3</v>
      </c>
      <c r="AY98" s="6">
        <f t="shared" ca="1" si="55"/>
        <v>1.5919379802235912E-3</v>
      </c>
      <c r="AZ98" s="6">
        <f t="shared" ca="1" si="56"/>
        <v>1.0426252280743582E-2</v>
      </c>
      <c r="BA98" s="6">
        <f t="shared" ca="1" si="57"/>
        <v>2.8115674050349536E-3</v>
      </c>
      <c r="BB98" s="6">
        <f t="shared" ca="1" si="58"/>
        <v>7.6610259728165401E-3</v>
      </c>
      <c r="BC98" s="6">
        <f t="shared" ca="1" si="59"/>
        <v>3.8935661929177185E-3</v>
      </c>
      <c r="BD98" s="6">
        <f t="shared" ca="1" si="60"/>
        <v>5.3069076891071199E-3</v>
      </c>
      <c r="BE98" s="6">
        <f t="shared" ca="1" si="61"/>
        <v>3.5366481705236021E-3</v>
      </c>
      <c r="BF98" s="6">
        <f t="shared" ca="1" si="62"/>
        <v>7.1397704465156443E-4</v>
      </c>
      <c r="BG98" s="6">
        <f t="shared" ca="1" si="63"/>
        <v>3.2324401584562941E-3</v>
      </c>
      <c r="BH98" s="6">
        <f t="shared" ca="1" si="64"/>
        <v>6.6664608201133209E-4</v>
      </c>
      <c r="BI98" s="6">
        <f t="shared" ca="1" si="65"/>
        <v>1.7474712273101479E-3</v>
      </c>
      <c r="BJ98" s="6">
        <f t="shared" ca="1" si="66"/>
        <v>4.7839243873586739E-3</v>
      </c>
      <c r="BK98" s="6">
        <f t="shared" ca="1" si="67"/>
        <v>9.6275780231452998E-4</v>
      </c>
      <c r="BL98" s="6">
        <f t="shared" ca="1" si="68"/>
        <v>2.3143902928504639E-3</v>
      </c>
      <c r="BM98" s="6">
        <f t="shared" ca="1" si="69"/>
        <v>2.4096389479284342E-5</v>
      </c>
      <c r="BN98" s="6">
        <f t="shared" ca="1" si="70"/>
        <v>5.993784319516045E-4</v>
      </c>
      <c r="BO98" s="6">
        <f t="shared" ca="1" si="71"/>
        <v>6.0681843088520075E-4</v>
      </c>
      <c r="BP98" s="6">
        <f t="shared" ca="1" si="72"/>
        <v>-1.2371171201441648E-4</v>
      </c>
      <c r="BQ98" s="6">
        <f t="shared" ca="1" si="73"/>
        <v>1.5663505137068169E-3</v>
      </c>
      <c r="BR98" s="6">
        <f t="shared" ca="1" si="74"/>
        <v>2.4568461312200014E-4</v>
      </c>
      <c r="BS98" s="6">
        <f t="shared" ca="1" si="75"/>
        <v>3.4960682578159869E-6</v>
      </c>
      <c r="BT98" s="6">
        <f t="shared" ca="1" si="76"/>
        <v>5.867977250195533E-2</v>
      </c>
      <c r="BU98">
        <f ca="1">SQRT(BV98)</f>
        <v>0.11243493831935397</v>
      </c>
      <c r="BV98" s="6" cm="1">
        <f t="array" aca="1" ref="BV98" ca="1">MMULT(Y98:AU98,MMULT($Y$11:$AU$33,TRANSPOSE(Y98:AU98)))</f>
        <v>1.2641615354876934E-2</v>
      </c>
    </row>
    <row r="99" spans="1:74" x14ac:dyDescent="0.25">
      <c r="A99" s="16">
        <f t="shared" si="77"/>
        <v>63</v>
      </c>
      <c r="B99" s="15">
        <f t="shared" ca="1" si="85"/>
        <v>0.49229136210706737</v>
      </c>
      <c r="C99" s="15">
        <f t="shared" ca="1" si="85"/>
        <v>0.94083236885676258</v>
      </c>
      <c r="D99" s="15">
        <f t="shared" ca="1" si="85"/>
        <v>0.95148205234100547</v>
      </c>
      <c r="E99" s="15">
        <f t="shared" ca="1" si="85"/>
        <v>0.65800468833491144</v>
      </c>
      <c r="F99" s="15">
        <f t="shared" ca="1" si="85"/>
        <v>0.43936632908562601</v>
      </c>
      <c r="G99" s="15">
        <f t="shared" ca="1" si="85"/>
        <v>5.1822565619811134E-2</v>
      </c>
      <c r="H99" s="15">
        <f t="shared" ca="1" si="85"/>
        <v>0.70896308740404701</v>
      </c>
      <c r="I99" s="15">
        <f t="shared" ca="1" si="85"/>
        <v>0.44721840350568687</v>
      </c>
      <c r="J99" s="15">
        <f t="shared" ca="1" si="85"/>
        <v>3.164239464800167E-2</v>
      </c>
      <c r="K99" s="15">
        <f t="shared" ca="1" si="85"/>
        <v>0.88117748613657532</v>
      </c>
      <c r="L99" s="15">
        <f t="shared" ca="1" si="85"/>
        <v>0.72569846936347859</v>
      </c>
      <c r="M99" s="15">
        <f t="shared" ca="1" si="85"/>
        <v>0.69884110016578316</v>
      </c>
      <c r="N99" s="15">
        <f t="shared" ca="1" si="85"/>
        <v>8.1270658326317413E-2</v>
      </c>
      <c r="O99" s="15">
        <f t="shared" ca="1" si="85"/>
        <v>0.53279073857635639</v>
      </c>
      <c r="P99" s="15">
        <f t="shared" ca="1" si="85"/>
        <v>0.69492905251260051</v>
      </c>
      <c r="Q99" s="15">
        <f t="shared" ca="1" si="85"/>
        <v>0.87121119558227667</v>
      </c>
      <c r="R99" s="15">
        <f t="shared" ca="1" si="84"/>
        <v>0.25375799260823173</v>
      </c>
      <c r="S99" s="15">
        <f t="shared" ca="1" si="84"/>
        <v>0.84529138478717425</v>
      </c>
      <c r="T99" s="15">
        <f t="shared" ca="1" si="84"/>
        <v>0.89266332872281218</v>
      </c>
      <c r="U99" s="15">
        <f t="shared" ca="1" si="84"/>
        <v>0.33902559797060783</v>
      </c>
      <c r="V99" s="15">
        <f t="shared" ca="1" si="84"/>
        <v>0.55205351513736556</v>
      </c>
      <c r="W99" s="15">
        <f t="shared" ca="1" si="84"/>
        <v>4.1006576363326053E-2</v>
      </c>
      <c r="X99" s="15">
        <f t="shared" ca="1" si="84"/>
        <v>0.47072021838384948</v>
      </c>
      <c r="Y99" s="6">
        <f t="shared" ca="1" si="30"/>
        <v>3.9064354555966303E-2</v>
      </c>
      <c r="Z99" s="6">
        <f t="shared" ca="1" si="31"/>
        <v>7.4657026435407794E-2</v>
      </c>
      <c r="AA99" s="6">
        <f t="shared" ca="1" si="32"/>
        <v>7.5502101209331623E-2</v>
      </c>
      <c r="AB99" s="6">
        <f t="shared" ca="1" si="33"/>
        <v>5.221405538091213E-2</v>
      </c>
      <c r="AC99" s="6">
        <f t="shared" ca="1" si="34"/>
        <v>3.4864641918338997E-2</v>
      </c>
      <c r="AD99" s="6">
        <f t="shared" ca="1" si="35"/>
        <v>4.1122295315265886E-3</v>
      </c>
      <c r="AE99" s="6">
        <f t="shared" ca="1" si="36"/>
        <v>5.6257711479854998E-2</v>
      </c>
      <c r="AF99" s="6">
        <f t="shared" ca="1" si="37"/>
        <v>3.5487720531443688E-2</v>
      </c>
      <c r="AG99" s="6">
        <f t="shared" ca="1" si="38"/>
        <v>2.5108905389660549E-3</v>
      </c>
      <c r="AH99" s="6">
        <f t="shared" ca="1" si="39"/>
        <v>6.9923286075630461E-2</v>
      </c>
      <c r="AI99" s="6">
        <f t="shared" ca="1" si="40"/>
        <v>5.7585699222103E-2</v>
      </c>
      <c r="AJ99" s="6">
        <f t="shared" ca="1" si="41"/>
        <v>5.5454510512456125E-2</v>
      </c>
      <c r="AK99" s="6">
        <f t="shared" ca="1" si="42"/>
        <v>6.4489975982263553E-3</v>
      </c>
      <c r="AL99" s="6">
        <f t="shared" ca="1" si="43"/>
        <v>4.2278065222999664E-2</v>
      </c>
      <c r="AM99" s="6">
        <f t="shared" ca="1" si="44"/>
        <v>5.5144081306650709E-2</v>
      </c>
      <c r="AN99" s="6">
        <f t="shared" ca="1" si="45"/>
        <v>6.9132439967434428E-2</v>
      </c>
      <c r="AO99" s="6">
        <f t="shared" ca="1" si="46"/>
        <v>2.0136230203653883E-2</v>
      </c>
      <c r="AP99" s="6">
        <f t="shared" ca="1" si="47"/>
        <v>6.7075648488116882E-2</v>
      </c>
      <c r="AQ99" s="6">
        <f t="shared" ca="1" si="48"/>
        <v>7.083471183220344E-2</v>
      </c>
      <c r="AR99" s="6">
        <f t="shared" ca="1" si="49"/>
        <v>2.6902393952205776E-2</v>
      </c>
      <c r="AS99" s="6">
        <f t="shared" ca="1" si="50"/>
        <v>4.3806607040371551E-2</v>
      </c>
      <c r="AT99" s="6">
        <f t="shared" ca="1" si="51"/>
        <v>3.2539580449410434E-3</v>
      </c>
      <c r="AU99" s="6">
        <f t="shared" ca="1" si="52"/>
        <v>3.7352638951258572E-2</v>
      </c>
      <c r="AV99" s="6">
        <f t="shared" ca="1" si="78"/>
        <v>1</v>
      </c>
      <c r="AW99" s="6">
        <f t="shared" ca="1" si="53"/>
        <v>2.5480406944036146E-3</v>
      </c>
      <c r="AX99" s="6">
        <f t="shared" ca="1" si="54"/>
        <v>4.8696348280386926E-3</v>
      </c>
      <c r="AY99" s="6">
        <f t="shared" ca="1" si="55"/>
        <v>4.9021056744863413E-3</v>
      </c>
      <c r="AZ99" s="6">
        <f t="shared" ca="1" si="56"/>
        <v>7.6454409161337139E-3</v>
      </c>
      <c r="BA99" s="6">
        <f t="shared" ca="1" si="57"/>
        <v>2.4449438543875314E-3</v>
      </c>
      <c r="BB99" s="6">
        <f t="shared" ca="1" si="58"/>
        <v>4.6184220257908075E-4</v>
      </c>
      <c r="BC99" s="6">
        <f t="shared" ca="1" si="59"/>
        <v>3.4179117929840079E-3</v>
      </c>
      <c r="BD99" s="6">
        <f t="shared" ca="1" si="60"/>
        <v>3.1327908809944847E-3</v>
      </c>
      <c r="BE99" s="6">
        <f t="shared" ca="1" si="61"/>
        <v>1.548078194949583E-4</v>
      </c>
      <c r="BF99" s="6">
        <f t="shared" ca="1" si="62"/>
        <v>4.4689173311572277E-3</v>
      </c>
      <c r="BG99" s="6">
        <f t="shared" ca="1" si="63"/>
        <v>3.6771087546701902E-3</v>
      </c>
      <c r="BH99" s="6">
        <f t="shared" ca="1" si="64"/>
        <v>3.8616243184752663E-3</v>
      </c>
      <c r="BI99" s="6">
        <f t="shared" ca="1" si="65"/>
        <v>4.9031638301987447E-4</v>
      </c>
      <c r="BJ99" s="6">
        <f t="shared" ca="1" si="66"/>
        <v>3.5420503755309099E-3</v>
      </c>
      <c r="BK99" s="6">
        <f t="shared" ca="1" si="67"/>
        <v>1.2513219093704272E-3</v>
      </c>
      <c r="BL99" s="6">
        <f t="shared" ca="1" si="68"/>
        <v>2.2482987073161437E-3</v>
      </c>
      <c r="BM99" s="6">
        <f t="shared" ca="1" si="69"/>
        <v>1.7603632558886456E-5</v>
      </c>
      <c r="BN99" s="6">
        <f t="shared" ca="1" si="70"/>
        <v>8.8715827933810254E-4</v>
      </c>
      <c r="BO99" s="6">
        <f t="shared" ca="1" si="71"/>
        <v>1.3913558742677887E-3</v>
      </c>
      <c r="BP99" s="6">
        <f t="shared" ca="1" si="72"/>
        <v>-7.0639584435787619E-5</v>
      </c>
      <c r="BQ99" s="6">
        <f t="shared" ca="1" si="73"/>
        <v>1.0137851560496332E-3</v>
      </c>
      <c r="BR99" s="6">
        <f t="shared" ca="1" si="74"/>
        <v>4.6811939502857431E-5</v>
      </c>
      <c r="BS99" s="6">
        <f t="shared" ca="1" si="75"/>
        <v>6.5078316165341128E-6</v>
      </c>
      <c r="BT99" s="6">
        <f t="shared" ca="1" si="76"/>
        <v>5.2409739571940485E-2</v>
      </c>
      <c r="BU99">
        <f ca="1">SQRT(BV99)</f>
        <v>0.108911949741793</v>
      </c>
      <c r="BV99" s="6" cm="1">
        <f t="array" aca="1" ref="BV99" ca="1">MMULT(Y99:AU99,MMULT($Y$11:$AU$33,TRANSPOSE(Y99:AU99)))</f>
        <v>1.1861812796558843E-2</v>
      </c>
    </row>
    <row r="100" spans="1:74" x14ac:dyDescent="0.25">
      <c r="A100" s="16">
        <f t="shared" si="77"/>
        <v>64</v>
      </c>
      <c r="B100" s="15">
        <f t="shared" ca="1" si="85"/>
        <v>0.37056701554814087</v>
      </c>
      <c r="C100" s="15">
        <f t="shared" ca="1" si="85"/>
        <v>0.80658029842685541</v>
      </c>
      <c r="D100" s="15">
        <f t="shared" ca="1" si="85"/>
        <v>0.32001964955411666</v>
      </c>
      <c r="E100" s="15">
        <f t="shared" ca="1" si="85"/>
        <v>0.45012755499268708</v>
      </c>
      <c r="F100" s="15">
        <f t="shared" ca="1" si="85"/>
        <v>0.25260078367050642</v>
      </c>
      <c r="G100" s="15">
        <f t="shared" ca="1" si="85"/>
        <v>0.43712711003211202</v>
      </c>
      <c r="H100" s="15">
        <f t="shared" ca="1" si="85"/>
        <v>0.68818635259625927</v>
      </c>
      <c r="I100" s="15">
        <f t="shared" ca="1" si="85"/>
        <v>0.28518641201498096</v>
      </c>
      <c r="J100" s="15">
        <f t="shared" ca="1" si="85"/>
        <v>0.17199679179134986</v>
      </c>
      <c r="K100" s="15">
        <f t="shared" ca="1" si="85"/>
        <v>0.97843245210574437</v>
      </c>
      <c r="L100" s="15">
        <f t="shared" ca="1" si="85"/>
        <v>0.34011363029698827</v>
      </c>
      <c r="M100" s="15">
        <f t="shared" ca="1" si="85"/>
        <v>0.33745732688009311</v>
      </c>
      <c r="N100" s="15">
        <f t="shared" ca="1" si="85"/>
        <v>0.48367326042807934</v>
      </c>
      <c r="O100" s="15">
        <f t="shared" ca="1" si="85"/>
        <v>0.44699907576497144</v>
      </c>
      <c r="P100" s="15">
        <f t="shared" ca="1" si="85"/>
        <v>0.51954614466695848</v>
      </c>
      <c r="Q100" s="15">
        <f t="shared" ca="1" si="85"/>
        <v>3.4806275735417058E-2</v>
      </c>
      <c r="R100" s="15">
        <f t="shared" ca="1" si="84"/>
        <v>0.9804198259107898</v>
      </c>
      <c r="S100" s="15">
        <f t="shared" ca="1" si="84"/>
        <v>0.12749939319088432</v>
      </c>
      <c r="T100" s="15">
        <f t="shared" ca="1" si="84"/>
        <v>0.14652067921016898</v>
      </c>
      <c r="U100" s="15">
        <f t="shared" ca="1" si="84"/>
        <v>0.91543982272081292</v>
      </c>
      <c r="V100" s="15">
        <f t="shared" ca="1" si="84"/>
        <v>0.30845035106176111</v>
      </c>
      <c r="W100" s="15">
        <f t="shared" ca="1" si="84"/>
        <v>0.92870644335055874</v>
      </c>
      <c r="X100" s="15">
        <f t="shared" ca="1" si="84"/>
        <v>0.18918842677650816</v>
      </c>
      <c r="Y100" s="6">
        <f t="shared" ca="1" si="30"/>
        <v>3.5226189937526402E-2</v>
      </c>
      <c r="Z100" s="6">
        <f t="shared" ca="1" si="31"/>
        <v>7.6673717843513775E-2</v>
      </c>
      <c r="AA100" s="6">
        <f t="shared" ca="1" si="32"/>
        <v>3.0421145126095145E-2</v>
      </c>
      <c r="AB100" s="6">
        <f t="shared" ca="1" si="33"/>
        <v>4.2789234019741954E-2</v>
      </c>
      <c r="AC100" s="6">
        <f t="shared" ca="1" si="34"/>
        <v>2.4012291463078976E-2</v>
      </c>
      <c r="AD100" s="6">
        <f t="shared" ca="1" si="35"/>
        <v>4.1553408584021054E-2</v>
      </c>
      <c r="AE100" s="6">
        <f t="shared" ca="1" si="36"/>
        <v>6.5419160777465388E-2</v>
      </c>
      <c r="AF100" s="6">
        <f t="shared" ca="1" si="37"/>
        <v>2.7109889158324959E-2</v>
      </c>
      <c r="AG100" s="6">
        <f t="shared" ca="1" si="38"/>
        <v>1.6350056540583188E-2</v>
      </c>
      <c r="AH100" s="6">
        <f t="shared" ca="1" si="39"/>
        <v>9.3010025050216785E-2</v>
      </c>
      <c r="AI100" s="6">
        <f t="shared" ca="1" si="40"/>
        <v>3.2331283785366718E-2</v>
      </c>
      <c r="AJ100" s="6">
        <f t="shared" ca="1" si="41"/>
        <v>3.2078774941435101E-2</v>
      </c>
      <c r="AK100" s="6">
        <f t="shared" ca="1" si="42"/>
        <v>4.5978096874973402E-2</v>
      </c>
      <c r="AL100" s="6">
        <f t="shared" ca="1" si="43"/>
        <v>4.2491840029270075E-2</v>
      </c>
      <c r="AM100" s="6">
        <f t="shared" ca="1" si="44"/>
        <v>4.9388181908948822E-2</v>
      </c>
      <c r="AN100" s="6">
        <f t="shared" ca="1" si="45"/>
        <v>3.3086929722012303E-3</v>
      </c>
      <c r="AO100" s="6">
        <f t="shared" ca="1" si="46"/>
        <v>9.3198945283794077E-2</v>
      </c>
      <c r="AP100" s="6">
        <f t="shared" ca="1" si="47"/>
        <v>1.2120123089795019E-2</v>
      </c>
      <c r="AQ100" s="6">
        <f t="shared" ca="1" si="48"/>
        <v>1.3928291129738363E-2</v>
      </c>
      <c r="AR100" s="6">
        <f t="shared" ca="1" si="49"/>
        <v>8.7021930497075073E-2</v>
      </c>
      <c r="AS100" s="6">
        <f t="shared" ca="1" si="50"/>
        <v>2.932136481906264E-2</v>
      </c>
      <c r="AT100" s="6">
        <f t="shared" ca="1" si="51"/>
        <v>8.8283058656151117E-2</v>
      </c>
      <c r="AU100" s="6">
        <f t="shared" ca="1" si="52"/>
        <v>1.7984297511620548E-2</v>
      </c>
      <c r="AV100" s="6">
        <f t="shared" ca="1" si="78"/>
        <v>1</v>
      </c>
      <c r="AW100" s="6">
        <f t="shared" ca="1" si="53"/>
        <v>2.2976897094514948E-3</v>
      </c>
      <c r="AX100" s="6">
        <f t="shared" ca="1" si="54"/>
        <v>5.00117704432045E-3</v>
      </c>
      <c r="AY100" s="6">
        <f t="shared" ca="1" si="55"/>
        <v>1.9751459331382448E-3</v>
      </c>
      <c r="AZ100" s="6">
        <f t="shared" ca="1" si="56"/>
        <v>6.2654118351463881E-3</v>
      </c>
      <c r="BA100" s="6">
        <f t="shared" ca="1" si="57"/>
        <v>1.6839038410297285E-3</v>
      </c>
      <c r="BB100" s="6">
        <f t="shared" ca="1" si="58"/>
        <v>4.6668401162880662E-3</v>
      </c>
      <c r="BC100" s="6">
        <f t="shared" ca="1" si="59"/>
        <v>3.9745114976545461E-3</v>
      </c>
      <c r="BD100" s="6">
        <f t="shared" ca="1" si="60"/>
        <v>2.3932112930364264E-3</v>
      </c>
      <c r="BE100" s="6">
        <f t="shared" ca="1" si="61"/>
        <v>1.0080553343074995E-3</v>
      </c>
      <c r="BF100" s="6">
        <f t="shared" ca="1" si="62"/>
        <v>5.9444304786920579E-3</v>
      </c>
      <c r="BG100" s="6">
        <f t="shared" ca="1" si="63"/>
        <v>2.0644994896800123E-3</v>
      </c>
      <c r="BH100" s="6">
        <f t="shared" ca="1" si="64"/>
        <v>2.233834115133265E-3</v>
      </c>
      <c r="BI100" s="6">
        <f t="shared" ca="1" si="65"/>
        <v>3.4957082576793793E-3</v>
      </c>
      <c r="BJ100" s="6">
        <f t="shared" ca="1" si="66"/>
        <v>3.5599603988215982E-3</v>
      </c>
      <c r="BK100" s="6">
        <f t="shared" ca="1" si="67"/>
        <v>1.1207098318126538E-3</v>
      </c>
      <c r="BL100" s="6">
        <f t="shared" ca="1" si="68"/>
        <v>1.0760404429252349E-4</v>
      </c>
      <c r="BM100" s="6">
        <f t="shared" ca="1" si="69"/>
        <v>8.1477017845871041E-5</v>
      </c>
      <c r="BN100" s="6">
        <f t="shared" ca="1" si="70"/>
        <v>1.6030359434562102E-4</v>
      </c>
      <c r="BO100" s="6">
        <f t="shared" ca="1" si="71"/>
        <v>2.7358351831485923E-4</v>
      </c>
      <c r="BP100" s="6">
        <f t="shared" ca="1" si="72"/>
        <v>-2.2849985090673899E-4</v>
      </c>
      <c r="BQ100" s="6">
        <f t="shared" ca="1" si="73"/>
        <v>6.7856349571394524E-4</v>
      </c>
      <c r="BR100" s="6">
        <f t="shared" ca="1" si="74"/>
        <v>1.2700536220385833E-3</v>
      </c>
      <c r="BS100" s="6">
        <f t="shared" ca="1" si="75"/>
        <v>3.1333470200058361E-6</v>
      </c>
      <c r="BT100" s="6">
        <f t="shared" ca="1" si="76"/>
        <v>5.003130796485647E-2</v>
      </c>
      <c r="BU100">
        <f ca="1">SQRT(BV100)</f>
        <v>9.973047106477341E-2</v>
      </c>
      <c r="BV100" s="6" cm="1">
        <f t="array" aca="1" ref="BV100" ca="1">MMULT(Y100:AU100,MMULT($Y$11:$AU$33,TRANSPOSE(Y100:AU100)))</f>
        <v>9.9461668588016073E-3</v>
      </c>
    </row>
    <row r="101" spans="1:74" x14ac:dyDescent="0.25">
      <c r="A101" s="16">
        <f t="shared" si="77"/>
        <v>65</v>
      </c>
      <c r="B101" s="15">
        <f t="shared" ca="1" si="85"/>
        <v>0.93818586671791993</v>
      </c>
      <c r="C101" s="15">
        <f t="shared" ca="1" si="85"/>
        <v>0.22012025941315416</v>
      </c>
      <c r="D101" s="15">
        <f t="shared" ca="1" si="85"/>
        <v>0.132833939340956</v>
      </c>
      <c r="E101" s="15">
        <f t="shared" ca="1" si="85"/>
        <v>0.51769742143456843</v>
      </c>
      <c r="F101" s="15">
        <f t="shared" ca="1" si="85"/>
        <v>0.48993085141943837</v>
      </c>
      <c r="G101" s="15">
        <f t="shared" ca="1" si="85"/>
        <v>0.16233128109608563</v>
      </c>
      <c r="H101" s="15">
        <f t="shared" ca="1" si="85"/>
        <v>8.9807925426759527E-2</v>
      </c>
      <c r="I101" s="15">
        <f t="shared" ca="1" si="85"/>
        <v>0.17794776456786809</v>
      </c>
      <c r="J101" s="15">
        <f t="shared" ca="1" si="85"/>
        <v>0.62684223006216055</v>
      </c>
      <c r="K101" s="15">
        <f t="shared" ca="1" si="85"/>
        <v>0.11785356357250021</v>
      </c>
      <c r="L101" s="15">
        <f t="shared" ca="1" si="85"/>
        <v>0.45185597911125341</v>
      </c>
      <c r="M101" s="15">
        <f t="shared" ca="1" si="85"/>
        <v>0.63165625226054289</v>
      </c>
      <c r="N101" s="15">
        <f t="shared" ca="1" si="85"/>
        <v>0.46453208087255726</v>
      </c>
      <c r="O101" s="15">
        <f t="shared" ca="1" si="85"/>
        <v>0.33121214890352657</v>
      </c>
      <c r="P101" s="15">
        <f t="shared" ca="1" si="85"/>
        <v>0.44624684436389961</v>
      </c>
      <c r="Q101" s="15">
        <f t="shared" ca="1" si="85"/>
        <v>0.28983675149856347</v>
      </c>
      <c r="R101" s="15">
        <f t="shared" ca="1" si="84"/>
        <v>0.25848024170568618</v>
      </c>
      <c r="S101" s="15">
        <f t="shared" ca="1" si="84"/>
        <v>0.8281464659991995</v>
      </c>
      <c r="T101" s="15">
        <f t="shared" ca="1" si="84"/>
        <v>0.94835624537977248</v>
      </c>
      <c r="U101" s="15">
        <f t="shared" ca="1" si="84"/>
        <v>0.94881337470546734</v>
      </c>
      <c r="V101" s="15">
        <f t="shared" ca="1" si="84"/>
        <v>8.6531944222012713E-2</v>
      </c>
      <c r="W101" s="15">
        <f t="shared" ca="1" si="84"/>
        <v>0.41614816933105014</v>
      </c>
      <c r="X101" s="15">
        <f t="shared" ca="1" si="84"/>
        <v>0.90386428287408038</v>
      </c>
      <c r="Y101" s="6">
        <f t="shared" ca="1" si="30"/>
        <v>8.9528113995205064E-2</v>
      </c>
      <c r="Z101" s="6">
        <f t="shared" ca="1" si="31"/>
        <v>2.1005381104637951E-2</v>
      </c>
      <c r="AA101" s="6">
        <f t="shared" ca="1" si="32"/>
        <v>1.2675923274513458E-2</v>
      </c>
      <c r="AB101" s="6">
        <f t="shared" ca="1" si="33"/>
        <v>4.9402229777090793E-2</v>
      </c>
      <c r="AC101" s="6">
        <f t="shared" ca="1" si="34"/>
        <v>4.675255370142483E-2</v>
      </c>
      <c r="AD101" s="6">
        <f t="shared" ca="1" si="35"/>
        <v>1.549076143067466E-2</v>
      </c>
      <c r="AE101" s="6">
        <f t="shared" ca="1" si="36"/>
        <v>8.5700866646046502E-3</v>
      </c>
      <c r="AF101" s="6">
        <f t="shared" ca="1" si="37"/>
        <v>1.6980993123630165E-2</v>
      </c>
      <c r="AG101" s="6">
        <f t="shared" ca="1" si="38"/>
        <v>5.9817574129889348E-2</v>
      </c>
      <c r="AH101" s="6">
        <f t="shared" ca="1" si="39"/>
        <v>1.124639333053642E-2</v>
      </c>
      <c r="AI101" s="6">
        <f t="shared" ca="1" si="40"/>
        <v>4.3119188896767247E-2</v>
      </c>
      <c r="AJ101" s="6">
        <f t="shared" ca="1" si="41"/>
        <v>6.0276961063162993E-2</v>
      </c>
      <c r="AK101" s="6">
        <f t="shared" ca="1" si="42"/>
        <v>4.4328829250305048E-2</v>
      </c>
      <c r="AL101" s="6">
        <f t="shared" ca="1" si="43"/>
        <v>3.1606529234305049E-2</v>
      </c>
      <c r="AM101" s="6">
        <f t="shared" ca="1" si="44"/>
        <v>4.2583926884313013E-2</v>
      </c>
      <c r="AN101" s="6">
        <f t="shared" ca="1" si="45"/>
        <v>2.7658205744390242E-2</v>
      </c>
      <c r="AO101" s="6">
        <f t="shared" ca="1" si="46"/>
        <v>2.4665953054580178E-2</v>
      </c>
      <c r="AP101" s="6">
        <f t="shared" ca="1" si="47"/>
        <v>7.902740154472461E-2</v>
      </c>
      <c r="AQ101" s="6">
        <f t="shared" ca="1" si="48"/>
        <v>9.0498641107703656E-2</v>
      </c>
      <c r="AR101" s="6">
        <f t="shared" ca="1" si="49"/>
        <v>9.0542263515408991E-2</v>
      </c>
      <c r="AS101" s="6">
        <f t="shared" ca="1" si="50"/>
        <v>8.2574701254419427E-3</v>
      </c>
      <c r="AT101" s="6">
        <f t="shared" ca="1" si="51"/>
        <v>3.9711705392773772E-2</v>
      </c>
      <c r="AU101" s="6">
        <f t="shared" ca="1" si="52"/>
        <v>8.6252913653915839E-2</v>
      </c>
      <c r="AV101" s="6">
        <f t="shared" ca="1" si="78"/>
        <v>1</v>
      </c>
      <c r="AW101" s="6">
        <f t="shared" ca="1" si="53"/>
        <v>5.8396274646280383E-3</v>
      </c>
      <c r="AX101" s="6">
        <f t="shared" ca="1" si="54"/>
        <v>1.3701126375809975E-3</v>
      </c>
      <c r="AY101" s="6">
        <f t="shared" ca="1" si="55"/>
        <v>8.2300643847069415E-4</v>
      </c>
      <c r="AZ101" s="6">
        <f t="shared" ca="1" si="56"/>
        <v>7.2337194674996566E-3</v>
      </c>
      <c r="BA101" s="6">
        <f t="shared" ca="1" si="57"/>
        <v>3.2786044129452349E-3</v>
      </c>
      <c r="BB101" s="6">
        <f t="shared" ca="1" si="58"/>
        <v>1.7397587668492719E-3</v>
      </c>
      <c r="BC101" s="6">
        <f t="shared" ca="1" si="59"/>
        <v>5.2067173561327939E-4</v>
      </c>
      <c r="BD101" s="6">
        <f t="shared" ca="1" si="60"/>
        <v>1.4990509283571184E-3</v>
      </c>
      <c r="BE101" s="6">
        <f t="shared" ca="1" si="61"/>
        <v>3.6880254534470518E-3</v>
      </c>
      <c r="BF101" s="6">
        <f t="shared" ca="1" si="62"/>
        <v>7.1877631742712838E-4</v>
      </c>
      <c r="BG101" s="6">
        <f t="shared" ca="1" si="63"/>
        <v>2.7533562868630249E-3</v>
      </c>
      <c r="BH101" s="6">
        <f t="shared" ca="1" si="64"/>
        <v>4.1974399653751E-3</v>
      </c>
      <c r="BI101" s="6">
        <f t="shared" ca="1" si="65"/>
        <v>3.370314671460403E-3</v>
      </c>
      <c r="BJ101" s="6">
        <f t="shared" ca="1" si="66"/>
        <v>2.6479905869177759E-3</v>
      </c>
      <c r="BK101" s="6">
        <f t="shared" ca="1" si="67"/>
        <v>9.6630861254265899E-4</v>
      </c>
      <c r="BL101" s="6">
        <f t="shared" ca="1" si="68"/>
        <v>8.9948956309207238E-4</v>
      </c>
      <c r="BM101" s="6">
        <f t="shared" ca="1" si="69"/>
        <v>2.1563637776090854E-5</v>
      </c>
      <c r="BN101" s="6">
        <f t="shared" ca="1" si="70"/>
        <v>1.0452349720837936E-3</v>
      </c>
      <c r="BO101" s="6">
        <f t="shared" ca="1" si="71"/>
        <v>1.7776004540927773E-3</v>
      </c>
      <c r="BP101" s="6">
        <f t="shared" ca="1" si="72"/>
        <v>-2.3774344692025658E-4</v>
      </c>
      <c r="BQ101" s="6">
        <f t="shared" ca="1" si="73"/>
        <v>1.9109675926239783E-4</v>
      </c>
      <c r="BR101" s="6">
        <f t="shared" ca="1" si="74"/>
        <v>5.7129868447197652E-4</v>
      </c>
      <c r="BS101" s="6">
        <f t="shared" ca="1" si="75"/>
        <v>1.5027571123625445E-5</v>
      </c>
      <c r="BT101" s="6">
        <f t="shared" ca="1" si="76"/>
        <v>4.4930331940959911E-2</v>
      </c>
      <c r="BU101">
        <f ca="1">SQRT(BV101)</f>
        <v>8.7555959974975409E-2</v>
      </c>
      <c r="BV101" s="6" cm="1">
        <f t="array" aca="1" ref="BV101" ca="1">MMULT(Y101:AU101,MMULT($Y$11:$AU$33,TRANSPOSE(Y101:AU101)))</f>
        <v>7.6660461271394961E-3</v>
      </c>
    </row>
    <row r="102" spans="1:74" x14ac:dyDescent="0.25">
      <c r="A102" s="16">
        <f t="shared" si="77"/>
        <v>66</v>
      </c>
      <c r="B102" s="15">
        <f t="shared" ca="1" si="85"/>
        <v>0.81019954996350174</v>
      </c>
      <c r="C102" s="15">
        <f t="shared" ca="1" si="85"/>
        <v>0.94458509040722849</v>
      </c>
      <c r="D102" s="15">
        <f t="shared" ca="1" si="85"/>
        <v>0.48465486367203725</v>
      </c>
      <c r="E102" s="15">
        <f t="shared" ca="1" si="85"/>
        <v>0.29004131994781457</v>
      </c>
      <c r="F102" s="15">
        <f t="shared" ca="1" si="85"/>
        <v>2.7087060908496663E-2</v>
      </c>
      <c r="G102" s="15">
        <f t="shared" ca="1" si="85"/>
        <v>0.25834559572376692</v>
      </c>
      <c r="H102" s="15">
        <f t="shared" ca="1" si="85"/>
        <v>0.21261447233737019</v>
      </c>
      <c r="I102" s="15">
        <f t="shared" ca="1" si="85"/>
        <v>0.69796461522181485</v>
      </c>
      <c r="J102" s="15">
        <f t="shared" ca="1" si="85"/>
        <v>0.87468952922325638</v>
      </c>
      <c r="K102" s="15">
        <f t="shared" ca="1" si="85"/>
        <v>3.8550255632070707E-2</v>
      </c>
      <c r="L102" s="15">
        <f t="shared" ca="1" si="85"/>
        <v>0.35647257548724043</v>
      </c>
      <c r="M102" s="15">
        <f t="shared" ca="1" si="85"/>
        <v>0.27935059449422617</v>
      </c>
      <c r="N102" s="15">
        <f t="shared" ca="1" si="85"/>
        <v>0.34484271097939045</v>
      </c>
      <c r="O102" s="15">
        <f t="shared" ca="1" si="85"/>
        <v>0.64701671126779314</v>
      </c>
      <c r="P102" s="15">
        <f t="shared" ca="1" si="85"/>
        <v>0.47114934440794953</v>
      </c>
      <c r="Q102" s="15">
        <f t="shared" ca="1" si="85"/>
        <v>0.70666268829899703</v>
      </c>
      <c r="R102" s="15">
        <f t="shared" ca="1" si="84"/>
        <v>0.24237278711455146</v>
      </c>
      <c r="S102" s="15">
        <f t="shared" ca="1" si="84"/>
        <v>0.26438670440089829</v>
      </c>
      <c r="T102" s="15">
        <f t="shared" ca="1" si="84"/>
        <v>0.16097423724658866</v>
      </c>
      <c r="U102" s="15">
        <f t="shared" ca="1" si="84"/>
        <v>0.13877378898488013</v>
      </c>
      <c r="V102" s="15">
        <f t="shared" ca="1" si="84"/>
        <v>0.23257526709036924</v>
      </c>
      <c r="W102" s="15">
        <f t="shared" ca="1" si="84"/>
        <v>0.20036771786875296</v>
      </c>
      <c r="X102" s="15">
        <f t="shared" ca="1" si="84"/>
        <v>0.51044202446486475</v>
      </c>
      <c r="Y102" s="6">
        <f t="shared" ref="Y102:Y165" ca="1" si="86">+B102/SUM($B102:$X102)</f>
        <v>8.812149434322851E-2</v>
      </c>
      <c r="Z102" s="6">
        <f t="shared" ref="Z102:Z165" ca="1" si="87">+C102/SUM($B102:$X102)</f>
        <v>0.10273796091934183</v>
      </c>
      <c r="AA102" s="6">
        <f t="shared" ref="AA102:AA165" ca="1" si="88">+D102/SUM($B102:$X102)</f>
        <v>5.2713570168506724E-2</v>
      </c>
      <c r="AB102" s="6">
        <f t="shared" ref="AB102:AB165" ca="1" si="89">+E102/SUM($B102:$X102)</f>
        <v>3.1546394386710364E-2</v>
      </c>
      <c r="AC102" s="6">
        <f t="shared" ref="AC102:AC165" ca="1" si="90">+F102/SUM($B102:$X102)</f>
        <v>2.946128870017644E-3</v>
      </c>
      <c r="AD102" s="6">
        <f t="shared" ref="AD102:AD165" ca="1" si="91">+G102/SUM($B102:$X102)</f>
        <v>2.8099003453156066E-2</v>
      </c>
      <c r="AE102" s="6">
        <f t="shared" ref="AE102:AE165" ca="1" si="92">+H102/SUM($B102:$X102)</f>
        <v>2.3125049899386029E-2</v>
      </c>
      <c r="AF102" s="6">
        <f t="shared" ref="AF102:AF165" ca="1" si="93">+I102/SUM($B102:$X102)</f>
        <v>7.5914242231822471E-2</v>
      </c>
      <c r="AG102" s="6">
        <f t="shared" ref="AG102:AG165" ca="1" si="94">+J102/SUM($B102:$X102)</f>
        <v>9.5135758104285165E-2</v>
      </c>
      <c r="AH102" s="6">
        <f t="shared" ref="AH102:AH165" ca="1" si="95">+K102/SUM($B102:$X102)</f>
        <v>4.1929252290556895E-3</v>
      </c>
      <c r="AI102" s="6">
        <f t="shared" ref="AI102:AI165" ca="1" si="96">+L102/SUM($B102:$X102)</f>
        <v>3.8771801398470362E-2</v>
      </c>
      <c r="AJ102" s="6">
        <f t="shared" ref="AJ102:AJ165" ca="1" si="97">+M102/SUM($B102:$X102)</f>
        <v>3.0383615781580504E-2</v>
      </c>
      <c r="AK102" s="6">
        <f t="shared" ref="AK102:AK165" ca="1" si="98">+N102/SUM($B102:$X102)</f>
        <v>3.7506877171485563E-2</v>
      </c>
      <c r="AL102" s="6">
        <f t="shared" ref="AL102:AL165" ca="1" si="99">+O102/SUM($B102:$X102)</f>
        <v>7.0372884636294403E-2</v>
      </c>
      <c r="AM102" s="6">
        <f t="shared" ref="AM102:AM165" ca="1" si="100">+P102/SUM($B102:$X102)</f>
        <v>5.1244640027177608E-2</v>
      </c>
      <c r="AN102" s="6">
        <f t="shared" ref="AN102:AN165" ca="1" si="101">+Q102/SUM($B102:$X102)</f>
        <v>7.6860289656191474E-2</v>
      </c>
      <c r="AO102" s="6">
        <f t="shared" ref="AO102:AO165" ca="1" si="102">+R102/SUM($B102:$X102)</f>
        <v>2.6361718158976553E-2</v>
      </c>
      <c r="AP102" s="6">
        <f t="shared" ref="AP102:AP165" ca="1" si="103">+S102/SUM($B102:$X102)</f>
        <v>2.8756065684482465E-2</v>
      </c>
      <c r="AQ102" s="6">
        <f t="shared" ref="AQ102:AQ165" ca="1" si="104">+T102/SUM($B102:$X102)</f>
        <v>1.7508390787886532E-2</v>
      </c>
      <c r="AR102" s="6">
        <f t="shared" ref="AR102:AR165" ca="1" si="105">+U102/SUM($B102:$X102)</f>
        <v>1.5093755188546325E-2</v>
      </c>
      <c r="AS102" s="6">
        <f t="shared" ref="AS102:AS165" ca="1" si="106">+V102/SUM($B102:$X102)</f>
        <v>2.5296089197040527E-2</v>
      </c>
      <c r="AT102" s="6">
        <f t="shared" ref="AT102:AT165" ca="1" si="107">+W102/SUM($B102:$X102)</f>
        <v>2.1793029528999773E-2</v>
      </c>
      <c r="AU102" s="6">
        <f t="shared" ref="AU102:AU165" ca="1" si="108">+X102/SUM($B102:$X102)</f>
        <v>5.5518315177357246E-2</v>
      </c>
      <c r="AV102" s="6">
        <f t="shared" ref="AV102:AV165" ca="1" si="109">SUM(Y102:AU102)</f>
        <v>1</v>
      </c>
      <c r="AW102" s="6">
        <f t="shared" ref="AW102:AW165" ca="1" si="110">Y102*B$6</f>
        <v>5.7478782432336534E-3</v>
      </c>
      <c r="AX102" s="6">
        <f t="shared" ref="AX102:AX165" ca="1" si="111">Z102*C$6</f>
        <v>6.7012627818408277E-3</v>
      </c>
      <c r="AY102" s="6">
        <f t="shared" ref="AY102:AY165" ca="1" si="112">AA102*D$6</f>
        <v>3.422520529978748E-3</v>
      </c>
      <c r="AZ102" s="6">
        <f t="shared" ref="AZ102:AZ165" ca="1" si="113">AB102*E$6</f>
        <v>4.6191795033184999E-3</v>
      </c>
      <c r="BA102" s="6">
        <f t="shared" ref="BA102:BA165" ca="1" si="114">AC102*F$6</f>
        <v>2.0660242809476381E-4</v>
      </c>
      <c r="BB102" s="6">
        <f t="shared" ref="BB102:BB165" ca="1" si="115">AD102*G$6</f>
        <v>3.1557833884494307E-3</v>
      </c>
      <c r="BC102" s="6">
        <f t="shared" ref="BC102:BC165" ca="1" si="116">AE102*H$6</f>
        <v>1.40495193788247E-3</v>
      </c>
      <c r="BD102" s="6">
        <f t="shared" ref="BD102:BD165" ca="1" si="117">AF102*I$6</f>
        <v>6.7015700709978756E-3</v>
      </c>
      <c r="BE102" s="6">
        <f t="shared" ref="BE102:BE165" ca="1" si="118">AG102*J$6</f>
        <v>5.8655520977783657E-3</v>
      </c>
      <c r="BF102" s="6">
        <f t="shared" ref="BF102:BF165" ca="1" si="119">AH102*K$6</f>
        <v>2.679770542263436E-4</v>
      </c>
      <c r="BG102" s="6">
        <f t="shared" ref="BG102:BG165" ca="1" si="120">AI102*L$6</f>
        <v>2.4757558262299899E-3</v>
      </c>
      <c r="BH102" s="6">
        <f t="shared" ref="BH102:BH165" ca="1" si="121">AJ102*M$6</f>
        <v>2.1157901945416252E-3</v>
      </c>
      <c r="BI102" s="6">
        <f t="shared" ref="BI102:BI165" ca="1" si="122">AK102*N$6</f>
        <v>2.8516426115821943E-3</v>
      </c>
      <c r="BJ102" s="6">
        <f t="shared" ref="BJ102:BJ165" ca="1" si="123">AL102*O$6</f>
        <v>5.8958304061080321E-3</v>
      </c>
      <c r="BK102" s="6">
        <f t="shared" ref="BK102:BK165" ca="1" si="124">AM102*P$6</f>
        <v>1.1628363241237717E-3</v>
      </c>
      <c r="BL102" s="6">
        <f t="shared" ref="BL102:BL165" ca="1" si="125">AN102*Q$6</f>
        <v>2.4996208720444589E-3</v>
      </c>
      <c r="BM102" s="6">
        <f t="shared" ref="BM102:BM165" ca="1" si="126">AO102*R$6</f>
        <v>2.3046121115924679E-5</v>
      </c>
      <c r="BN102" s="6">
        <f t="shared" ref="BN102:BN165" ca="1" si="127">AP102*S$6</f>
        <v>3.8033447798418947E-4</v>
      </c>
      <c r="BO102" s="6">
        <f t="shared" ref="BO102:BO165" ca="1" si="128">AQ102*T$6</f>
        <v>3.4390487010673549E-4</v>
      </c>
      <c r="BP102" s="6">
        <f t="shared" ref="BP102:BP165" ca="1" si="129">AR102*U$6</f>
        <v>-3.9632777513727713E-5</v>
      </c>
      <c r="BQ102" s="6">
        <f t="shared" ref="BQ102:BQ165" ca="1" si="130">AS102*V$6</f>
        <v>5.8540940434928653E-4</v>
      </c>
      <c r="BR102" s="6">
        <f t="shared" ref="BR102:BR165" ca="1" si="131">AT102*W$6</f>
        <v>3.1351786526000115E-4</v>
      </c>
      <c r="BS102" s="6">
        <f t="shared" ref="BS102:BS165" ca="1" si="132">AU102*X$6</f>
        <v>9.6727796737300478E-6</v>
      </c>
      <c r="BT102" s="6">
        <f t="shared" ref="BT102:BT165" ca="1" si="133">SUM(AW102:BS102)</f>
        <v>5.6711007011407188E-2</v>
      </c>
      <c r="BU102">
        <f ca="1">SQRT(BV102)</f>
        <v>0.11754634873613354</v>
      </c>
      <c r="BV102" s="6" cm="1">
        <f t="array" aca="1" ref="BV102" ca="1">MMULT(Y102:AU102,MMULT($Y$11:$AU$33,TRANSPOSE(Y102:AU102)))</f>
        <v>1.3817144101196721E-2</v>
      </c>
    </row>
    <row r="103" spans="1:74" x14ac:dyDescent="0.25">
      <c r="A103" s="16">
        <f t="shared" ref="A103:A166" si="134">A102+1</f>
        <v>67</v>
      </c>
      <c r="B103" s="15">
        <f t="shared" ca="1" si="85"/>
        <v>0.79173266905388928</v>
      </c>
      <c r="C103" s="15">
        <f t="shared" ca="1" si="85"/>
        <v>0.59794435582009953</v>
      </c>
      <c r="D103" s="15">
        <f t="shared" ca="1" si="85"/>
        <v>0.19889687204659456</v>
      </c>
      <c r="E103" s="15">
        <f t="shared" ca="1" si="85"/>
        <v>4.0638888179889365E-2</v>
      </c>
      <c r="F103" s="15">
        <f t="shared" ca="1" si="85"/>
        <v>0.86150909372149442</v>
      </c>
      <c r="G103" s="15">
        <f t="shared" ca="1" si="85"/>
        <v>0.92196784091645179</v>
      </c>
      <c r="H103" s="15">
        <f t="shared" ca="1" si="85"/>
        <v>0.60315437931018667</v>
      </c>
      <c r="I103" s="15">
        <f t="shared" ca="1" si="85"/>
        <v>0.50935910426027997</v>
      </c>
      <c r="J103" s="15">
        <f t="shared" ca="1" si="85"/>
        <v>0.88570381286838051</v>
      </c>
      <c r="K103" s="15">
        <f t="shared" ca="1" si="85"/>
        <v>0.37306623696918628</v>
      </c>
      <c r="L103" s="15">
        <f t="shared" ca="1" si="85"/>
        <v>0.86391862311808776</v>
      </c>
      <c r="M103" s="15">
        <f t="shared" ca="1" si="85"/>
        <v>0.71592869778223689</v>
      </c>
      <c r="N103" s="15">
        <f t="shared" ca="1" si="85"/>
        <v>0.59867935965964714</v>
      </c>
      <c r="O103" s="15">
        <f t="shared" ca="1" si="85"/>
        <v>0.53783193830835963</v>
      </c>
      <c r="P103" s="15">
        <f t="shared" ca="1" si="85"/>
        <v>2.4886040596907577E-2</v>
      </c>
      <c r="Q103" s="15">
        <f t="shared" ca="1" si="85"/>
        <v>5.557694499105037E-3</v>
      </c>
      <c r="R103" s="15">
        <f t="shared" ca="1" si="84"/>
        <v>0.93480096030801496</v>
      </c>
      <c r="S103" s="15">
        <f t="shared" ca="1" si="84"/>
        <v>0.43594382908988683</v>
      </c>
      <c r="T103" s="15">
        <f t="shared" ca="1" si="84"/>
        <v>0.80870074205361608</v>
      </c>
      <c r="U103" s="15">
        <f t="shared" ca="1" si="84"/>
        <v>0.78002886302014285</v>
      </c>
      <c r="V103" s="15">
        <f t="shared" ca="1" si="84"/>
        <v>0.11741157669199664</v>
      </c>
      <c r="W103" s="15">
        <f t="shared" ca="1" si="84"/>
        <v>0.73678944329067997</v>
      </c>
      <c r="X103" s="15">
        <f t="shared" ca="1" si="84"/>
        <v>0.36769032777666433</v>
      </c>
      <c r="Y103" s="6">
        <f t="shared" ca="1" si="86"/>
        <v>6.22816130891184E-2</v>
      </c>
      <c r="Z103" s="6">
        <f t="shared" ca="1" si="87"/>
        <v>4.7037264563696786E-2</v>
      </c>
      <c r="AA103" s="6">
        <f t="shared" ca="1" si="88"/>
        <v>1.5646213063615199E-2</v>
      </c>
      <c r="AB103" s="6">
        <f t="shared" ca="1" si="89"/>
        <v>3.1968562229677806E-3</v>
      </c>
      <c r="AC103" s="6">
        <f t="shared" ca="1" si="90"/>
        <v>6.7770572246358893E-2</v>
      </c>
      <c r="AD103" s="6">
        <f t="shared" ca="1" si="91"/>
        <v>7.252655674444565E-2</v>
      </c>
      <c r="AE103" s="6">
        <f t="shared" ca="1" si="92"/>
        <v>4.744711081594577E-2</v>
      </c>
      <c r="AF103" s="6">
        <f t="shared" ca="1" si="93"/>
        <v>4.0068709925621879E-2</v>
      </c>
      <c r="AG103" s="6">
        <f t="shared" ca="1" si="94"/>
        <v>6.9673848687517942E-2</v>
      </c>
      <c r="AH103" s="6">
        <f t="shared" ca="1" si="95"/>
        <v>2.9347237944966898E-2</v>
      </c>
      <c r="AI103" s="6">
        <f t="shared" ca="1" si="96"/>
        <v>6.796011776275751E-2</v>
      </c>
      <c r="AJ103" s="6">
        <f t="shared" ca="1" si="97"/>
        <v>5.6318497262407008E-2</v>
      </c>
      <c r="AK103" s="6">
        <f t="shared" ca="1" si="98"/>
        <v>4.7095083606086968E-2</v>
      </c>
      <c r="AL103" s="6">
        <f t="shared" ca="1" si="99"/>
        <v>4.2308524073814455E-2</v>
      </c>
      <c r="AM103" s="6">
        <f t="shared" ca="1" si="100"/>
        <v>1.9576592104363372E-3</v>
      </c>
      <c r="AN103" s="6">
        <f t="shared" ca="1" si="101"/>
        <v>4.3719577578428992E-4</v>
      </c>
      <c r="AO103" s="6">
        <f t="shared" ca="1" si="102"/>
        <v>7.3536073476434136E-2</v>
      </c>
      <c r="AP103" s="6">
        <f t="shared" ca="1" si="103"/>
        <v>3.4293500765113734E-2</v>
      </c>
      <c r="AQ103" s="6">
        <f t="shared" ca="1" si="104"/>
        <v>6.3616405751772784E-2</v>
      </c>
      <c r="AR103" s="6">
        <f t="shared" ca="1" si="105"/>
        <v>6.1360933739187128E-2</v>
      </c>
      <c r="AS103" s="6">
        <f t="shared" ca="1" si="106"/>
        <v>9.2361761457345603E-3</v>
      </c>
      <c r="AT103" s="6">
        <f t="shared" ca="1" si="107"/>
        <v>5.7959506824460306E-2</v>
      </c>
      <c r="AU103" s="6">
        <f t="shared" ca="1" si="108"/>
        <v>2.8924342301755668E-2</v>
      </c>
      <c r="AV103" s="6">
        <f t="shared" ca="1" si="109"/>
        <v>1</v>
      </c>
      <c r="AW103" s="6">
        <f t="shared" ca="1" si="110"/>
        <v>4.0624268970530534E-3</v>
      </c>
      <c r="AX103" s="6">
        <f t="shared" ca="1" si="111"/>
        <v>3.0680876626290846E-3</v>
      </c>
      <c r="AY103" s="6">
        <f t="shared" ca="1" si="112"/>
        <v>1.0158576862744422E-3</v>
      </c>
      <c r="AZ103" s="6">
        <f t="shared" ca="1" si="113"/>
        <v>4.6809954123980144E-4</v>
      </c>
      <c r="BA103" s="6">
        <f t="shared" ca="1" si="114"/>
        <v>4.7525296404924422E-3</v>
      </c>
      <c r="BB103" s="6">
        <f t="shared" ca="1" si="115"/>
        <v>8.1454170920018578E-3</v>
      </c>
      <c r="BC103" s="6">
        <f t="shared" ca="1" si="116"/>
        <v>2.8826277382241307E-3</v>
      </c>
      <c r="BD103" s="6">
        <f t="shared" ca="1" si="117"/>
        <v>3.5371922227853169E-3</v>
      </c>
      <c r="BE103" s="6">
        <f t="shared" ca="1" si="118"/>
        <v>4.2957095993431246E-3</v>
      </c>
      <c r="BF103" s="6">
        <f t="shared" ca="1" si="119"/>
        <v>1.8756323913610505E-3</v>
      </c>
      <c r="BG103" s="6">
        <f t="shared" ca="1" si="120"/>
        <v>4.3395625540643846E-3</v>
      </c>
      <c r="BH103" s="6">
        <f t="shared" ca="1" si="121"/>
        <v>3.9217888066948731E-3</v>
      </c>
      <c r="BI103" s="6">
        <f t="shared" ca="1" si="122"/>
        <v>3.5806326022056389E-3</v>
      </c>
      <c r="BJ103" s="6">
        <f t="shared" ca="1" si="123"/>
        <v>3.5446022137807852E-3</v>
      </c>
      <c r="BK103" s="6">
        <f t="shared" ca="1" si="124"/>
        <v>4.4422933577902514E-5</v>
      </c>
      <c r="BL103" s="6">
        <f t="shared" ca="1" si="125"/>
        <v>1.4218313399656155E-5</v>
      </c>
      <c r="BM103" s="6">
        <f t="shared" ca="1" si="126"/>
        <v>6.4287207893934628E-5</v>
      </c>
      <c r="BN103" s="6">
        <f t="shared" ca="1" si="127"/>
        <v>4.5357389480398506E-4</v>
      </c>
      <c r="BO103" s="6">
        <f t="shared" ca="1" si="128"/>
        <v>1.2495718208356103E-3</v>
      </c>
      <c r="BP103" s="6">
        <f t="shared" ca="1" si="129"/>
        <v>-1.6111989392574797E-4</v>
      </c>
      <c r="BQ103" s="6">
        <f t="shared" ca="1" si="130"/>
        <v>2.137462567364814E-4</v>
      </c>
      <c r="BR103" s="6">
        <f t="shared" ca="1" si="131"/>
        <v>8.3381435458281916E-4</v>
      </c>
      <c r="BS103" s="6">
        <f t="shared" ca="1" si="132"/>
        <v>5.0393962676759726E-6</v>
      </c>
      <c r="BT103" s="6">
        <f t="shared" ca="1" si="133"/>
        <v>5.2207720932322302E-2</v>
      </c>
      <c r="BU103">
        <f ca="1">SQRT(BV103)</f>
        <v>0.10323850441493311</v>
      </c>
      <c r="BV103" s="6" cm="1">
        <f t="array" aca="1" ref="BV103" ca="1">MMULT(Y103:AU103,MMULT($Y$11:$AU$33,TRANSPOSE(Y103:AU103)))</f>
        <v>1.0658188793832164E-2</v>
      </c>
    </row>
    <row r="104" spans="1:74" x14ac:dyDescent="0.25">
      <c r="A104" s="16">
        <f t="shared" si="134"/>
        <v>68</v>
      </c>
      <c r="B104" s="15">
        <f t="shared" ca="1" si="85"/>
        <v>0.6851142009565403</v>
      </c>
      <c r="C104" s="15">
        <f t="shared" ca="1" si="85"/>
        <v>0.76718848124808203</v>
      </c>
      <c r="D104" s="15">
        <f t="shared" ca="1" si="85"/>
        <v>0.87128590739883427</v>
      </c>
      <c r="E104" s="15">
        <f t="shared" ca="1" si="85"/>
        <v>0.1038649400638314</v>
      </c>
      <c r="F104" s="15">
        <f t="shared" ca="1" si="85"/>
        <v>0.47766833629772121</v>
      </c>
      <c r="G104" s="15">
        <f t="shared" ca="1" si="85"/>
        <v>0.23307413282632183</v>
      </c>
      <c r="H104" s="15">
        <f t="shared" ca="1" si="85"/>
        <v>0.93173099801101711</v>
      </c>
      <c r="I104" s="15">
        <f t="shared" ca="1" si="85"/>
        <v>0.26604817059575614</v>
      </c>
      <c r="J104" s="15">
        <f t="shared" ca="1" si="85"/>
        <v>0.45691200227396112</v>
      </c>
      <c r="K104" s="15">
        <f t="shared" ca="1" si="85"/>
        <v>0.22672958456352199</v>
      </c>
      <c r="L104" s="15">
        <f t="shared" ca="1" si="85"/>
        <v>0.33362080823187834</v>
      </c>
      <c r="M104" s="15">
        <f t="shared" ca="1" si="85"/>
        <v>0.46264158268555156</v>
      </c>
      <c r="N104" s="15">
        <f t="shared" ca="1" si="85"/>
        <v>0.15764581993396309</v>
      </c>
      <c r="O104" s="15">
        <f t="shared" ca="1" si="85"/>
        <v>2.7702147976712554E-3</v>
      </c>
      <c r="P104" s="15">
        <f t="shared" ca="1" si="85"/>
        <v>0.71061103723463215</v>
      </c>
      <c r="Q104" s="15">
        <f t="shared" ca="1" si="85"/>
        <v>0.95864313846679949</v>
      </c>
      <c r="R104" s="15">
        <f t="shared" ca="1" si="84"/>
        <v>1.0530904851912326E-2</v>
      </c>
      <c r="S104" s="15">
        <f t="shared" ca="1" si="84"/>
        <v>0.76482294554082009</v>
      </c>
      <c r="T104" s="15">
        <f t="shared" ca="1" si="84"/>
        <v>0.49093503228849156</v>
      </c>
      <c r="U104" s="15">
        <f t="shared" ca="1" si="84"/>
        <v>0.71276121377675428</v>
      </c>
      <c r="V104" s="15">
        <f t="shared" ca="1" si="84"/>
        <v>0.78616628275464362</v>
      </c>
      <c r="W104" s="15">
        <f t="shared" ca="1" si="84"/>
        <v>0.6703651967964217</v>
      </c>
      <c r="X104" s="15">
        <f t="shared" ca="1" si="84"/>
        <v>0.28516840984840308</v>
      </c>
      <c r="Y104" s="6">
        <f t="shared" ca="1" si="86"/>
        <v>6.0275924500641398E-2</v>
      </c>
      <c r="Z104" s="6">
        <f t="shared" ca="1" si="87"/>
        <v>6.7496769018811395E-2</v>
      </c>
      <c r="AA104" s="6">
        <f t="shared" ca="1" si="88"/>
        <v>7.6655196315477306E-2</v>
      </c>
      <c r="AB104" s="6">
        <f t="shared" ca="1" si="89"/>
        <v>9.1379733142449918E-3</v>
      </c>
      <c r="AC104" s="6">
        <f t="shared" ca="1" si="90"/>
        <v>4.2024965377786438E-2</v>
      </c>
      <c r="AD104" s="6">
        <f t="shared" ca="1" si="91"/>
        <v>2.0505718336705461E-2</v>
      </c>
      <c r="AE104" s="6">
        <f t="shared" ca="1" si="92"/>
        <v>8.1973118076677925E-2</v>
      </c>
      <c r="AF104" s="6">
        <f t="shared" ca="1" si="93"/>
        <v>2.3406753825820654E-2</v>
      </c>
      <c r="AG104" s="6">
        <f t="shared" ca="1" si="94"/>
        <v>4.019883592261022E-2</v>
      </c>
      <c r="AH104" s="6">
        <f t="shared" ca="1" si="95"/>
        <v>1.9947528896835046E-2</v>
      </c>
      <c r="AI104" s="6">
        <f t="shared" ca="1" si="96"/>
        <v>2.9351752774576158E-2</v>
      </c>
      <c r="AJ104" s="6">
        <f t="shared" ca="1" si="97"/>
        <v>4.0702920870531609E-2</v>
      </c>
      <c r="AK104" s="6">
        <f t="shared" ca="1" si="98"/>
        <v>1.3869581927968291E-2</v>
      </c>
      <c r="AL104" s="6">
        <f t="shared" ca="1" si="99"/>
        <v>2.4372178793238041E-4</v>
      </c>
      <c r="AM104" s="6">
        <f t="shared" ca="1" si="100"/>
        <v>6.251912041799032E-2</v>
      </c>
      <c r="AN104" s="6">
        <f t="shared" ca="1" si="101"/>
        <v>8.4340831581957168E-2</v>
      </c>
      <c r="AO104" s="6">
        <f t="shared" ca="1" si="102"/>
        <v>9.2650250847386983E-4</v>
      </c>
      <c r="AP104" s="6">
        <f t="shared" ca="1" si="103"/>
        <v>6.728865064745751E-2</v>
      </c>
      <c r="AQ104" s="6">
        <f t="shared" ca="1" si="104"/>
        <v>4.319216110193895E-2</v>
      </c>
      <c r="AR104" s="6">
        <f t="shared" ca="1" si="105"/>
        <v>6.2708291622929666E-2</v>
      </c>
      <c r="AS104" s="6">
        <f t="shared" ca="1" si="106"/>
        <v>6.9166424280956845E-2</v>
      </c>
      <c r="AT104" s="6">
        <f t="shared" ca="1" si="107"/>
        <v>5.8978316218731987E-2</v>
      </c>
      <c r="AU104" s="6">
        <f t="shared" ca="1" si="108"/>
        <v>2.508894067294434E-2</v>
      </c>
      <c r="AV104" s="6">
        <f t="shared" ca="1" si="109"/>
        <v>0.99999999999999978</v>
      </c>
      <c r="AW104" s="6">
        <f t="shared" ca="1" si="110"/>
        <v>3.9316023588818524E-3</v>
      </c>
      <c r="AX104" s="6">
        <f t="shared" ca="1" si="111"/>
        <v>4.4025945431735124E-3</v>
      </c>
      <c r="AY104" s="6">
        <f t="shared" ca="1" si="112"/>
        <v>4.9769723864389959E-3</v>
      </c>
      <c r="AZ104" s="6">
        <f t="shared" ca="1" si="113"/>
        <v>1.3380273674893821E-3</v>
      </c>
      <c r="BA104" s="6">
        <f t="shared" ca="1" si="114"/>
        <v>2.9470740319642104E-3</v>
      </c>
      <c r="BB104" s="6">
        <f t="shared" ca="1" si="115"/>
        <v>2.3029857768115834E-3</v>
      </c>
      <c r="BC104" s="6">
        <f t="shared" ca="1" si="116"/>
        <v>4.9802396793597794E-3</v>
      </c>
      <c r="BD104" s="6">
        <f t="shared" ca="1" si="117"/>
        <v>2.0663052977505686E-3</v>
      </c>
      <c r="BE104" s="6">
        <f t="shared" ca="1" si="118"/>
        <v>2.4784410307179144E-3</v>
      </c>
      <c r="BF104" s="6">
        <f t="shared" ca="1" si="119"/>
        <v>1.2748808387581488E-3</v>
      </c>
      <c r="BG104" s="6">
        <f t="shared" ca="1" si="120"/>
        <v>1.8742428858254212E-3</v>
      </c>
      <c r="BH104" s="6">
        <f t="shared" ca="1" si="121"/>
        <v>2.8343842117461997E-3</v>
      </c>
      <c r="BI104" s="6">
        <f t="shared" ca="1" si="122"/>
        <v>1.0545023689867E-3</v>
      </c>
      <c r="BJ104" s="6">
        <f t="shared" ca="1" si="123"/>
        <v>2.0418977214721815E-5</v>
      </c>
      <c r="BK104" s="6">
        <f t="shared" ca="1" si="124"/>
        <v>1.4186752826393376E-3</v>
      </c>
      <c r="BL104" s="6">
        <f t="shared" ca="1" si="125"/>
        <v>2.7429001885223058E-3</v>
      </c>
      <c r="BM104" s="6">
        <f t="shared" ca="1" si="126"/>
        <v>8.0997334451912664E-7</v>
      </c>
      <c r="BN104" s="6">
        <f t="shared" ca="1" si="127"/>
        <v>8.8997549592020409E-4</v>
      </c>
      <c r="BO104" s="6">
        <f t="shared" ca="1" si="128"/>
        <v>8.4839290676950671E-4</v>
      </c>
      <c r="BP104" s="6">
        <f t="shared" ca="1" si="129"/>
        <v>-1.6465775011664845E-4</v>
      </c>
      <c r="BQ104" s="6">
        <f t="shared" ca="1" si="130"/>
        <v>1.6006693731939446E-3</v>
      </c>
      <c r="BR104" s="6">
        <f t="shared" ca="1" si="131"/>
        <v>8.4847110278636053E-4</v>
      </c>
      <c r="BS104" s="6">
        <f t="shared" ca="1" si="132"/>
        <v>4.3711664268163946E-6</v>
      </c>
      <c r="BT104" s="6">
        <f t="shared" ca="1" si="133"/>
        <v>4.4672279494605345E-2</v>
      </c>
      <c r="BU104">
        <f ca="1">SQRT(BV104)</f>
        <v>0.10172517299893781</v>
      </c>
      <c r="BV104" s="6" cm="1">
        <f t="array" aca="1" ref="BV104" ca="1">MMULT(Y104:AU104,MMULT($Y$11:$AU$33,TRANSPOSE(Y104:AU104)))</f>
        <v>1.0348010821663825E-2</v>
      </c>
    </row>
    <row r="105" spans="1:74" x14ac:dyDescent="0.25">
      <c r="A105" s="16">
        <f t="shared" si="134"/>
        <v>69</v>
      </c>
      <c r="B105" s="15">
        <f t="shared" ca="1" si="85"/>
        <v>0.38606064530469308</v>
      </c>
      <c r="C105" s="15">
        <f t="shared" ca="1" si="85"/>
        <v>0.40838439679457395</v>
      </c>
      <c r="D105" s="15">
        <f t="shared" ca="1" si="85"/>
        <v>0.36390014157269601</v>
      </c>
      <c r="E105" s="15">
        <f t="shared" ca="1" si="85"/>
        <v>0.78822113042878916</v>
      </c>
      <c r="F105" s="15">
        <f t="shared" ca="1" si="85"/>
        <v>0.33254631152563352</v>
      </c>
      <c r="G105" s="15">
        <f t="shared" ca="1" si="85"/>
        <v>0.34474551814504206</v>
      </c>
      <c r="H105" s="15">
        <f t="shared" ca="1" si="85"/>
        <v>0.78997383892580531</v>
      </c>
      <c r="I105" s="15">
        <f t="shared" ca="1" si="85"/>
        <v>0.63377846423619411</v>
      </c>
      <c r="J105" s="15">
        <f t="shared" ca="1" si="85"/>
        <v>0.86634076276299332</v>
      </c>
      <c r="K105" s="15">
        <f t="shared" ca="1" si="85"/>
        <v>0.53531697716011428</v>
      </c>
      <c r="L105" s="15">
        <f t="shared" ca="1" si="85"/>
        <v>0.28100861138997968</v>
      </c>
      <c r="M105" s="15">
        <f t="shared" ca="1" si="85"/>
        <v>0.62337057702279053</v>
      </c>
      <c r="N105" s="15">
        <f t="shared" ca="1" si="85"/>
        <v>0.30427321420967879</v>
      </c>
      <c r="O105" s="15">
        <f t="shared" ca="1" si="85"/>
        <v>0.16832478752838598</v>
      </c>
      <c r="P105" s="15">
        <f t="shared" ca="1" si="85"/>
        <v>0.90977434323045092</v>
      </c>
      <c r="Q105" s="15">
        <f t="shared" ca="1" si="85"/>
        <v>0.8814863781389789</v>
      </c>
      <c r="R105" s="15">
        <f t="shared" ca="1" si="84"/>
        <v>0.90752711142018883</v>
      </c>
      <c r="S105" s="15">
        <f t="shared" ca="1" si="84"/>
        <v>0.69965321424916205</v>
      </c>
      <c r="T105" s="15">
        <f t="shared" ca="1" si="84"/>
        <v>0.12915901920017414</v>
      </c>
      <c r="U105" s="15">
        <f t="shared" ca="1" si="84"/>
        <v>1.6334142285657993E-2</v>
      </c>
      <c r="V105" s="15">
        <f t="shared" ca="1" si="84"/>
        <v>0.37097623578039507</v>
      </c>
      <c r="W105" s="15">
        <f t="shared" ca="1" si="84"/>
        <v>0.92558861874182441</v>
      </c>
      <c r="X105" s="15">
        <f t="shared" ca="1" si="84"/>
        <v>0.34134017688585794</v>
      </c>
      <c r="Y105" s="6">
        <f t="shared" ca="1" si="86"/>
        <v>3.2150060365170076E-2</v>
      </c>
      <c r="Z105" s="6">
        <f t="shared" ca="1" si="87"/>
        <v>3.4009120506900616E-2</v>
      </c>
      <c r="AA105" s="6">
        <f t="shared" ca="1" si="88"/>
        <v>3.0304595044186682E-2</v>
      </c>
      <c r="AB105" s="6">
        <f t="shared" ca="1" si="89"/>
        <v>6.5640870761089487E-2</v>
      </c>
      <c r="AC105" s="6">
        <f t="shared" ca="1" si="90"/>
        <v>2.7693534991958951E-2</v>
      </c>
      <c r="AD105" s="6">
        <f t="shared" ca="1" si="91"/>
        <v>2.8709451102526568E-2</v>
      </c>
      <c r="AE105" s="6">
        <f t="shared" ca="1" si="92"/>
        <v>6.5786831466141782E-2</v>
      </c>
      <c r="AF105" s="6">
        <f t="shared" ca="1" si="93"/>
        <v>5.2779313641919998E-2</v>
      </c>
      <c r="AG105" s="6">
        <f t="shared" ca="1" si="94"/>
        <v>7.2146457191085089E-2</v>
      </c>
      <c r="AH105" s="6">
        <f t="shared" ca="1" si="95"/>
        <v>4.4579713937469373E-2</v>
      </c>
      <c r="AI105" s="6">
        <f t="shared" ca="1" si="96"/>
        <v>2.3401618189261834E-2</v>
      </c>
      <c r="AJ105" s="6">
        <f t="shared" ca="1" si="97"/>
        <v>5.1912573645874253E-2</v>
      </c>
      <c r="AK105" s="6">
        <f t="shared" ca="1" si="98"/>
        <v>2.5339029821661495E-2</v>
      </c>
      <c r="AL105" s="6">
        <f t="shared" ca="1" si="99"/>
        <v>1.4017621702209413E-2</v>
      </c>
      <c r="AM105" s="6">
        <f t="shared" ca="1" si="100"/>
        <v>7.5763485372764033E-2</v>
      </c>
      <c r="AN105" s="6">
        <f t="shared" ca="1" si="101"/>
        <v>7.3407742055335581E-2</v>
      </c>
      <c r="AO105" s="6">
        <f t="shared" ca="1" si="102"/>
        <v>7.5576342137023356E-2</v>
      </c>
      <c r="AP105" s="6">
        <f t="shared" ca="1" si="103"/>
        <v>5.8265180215514675E-2</v>
      </c>
      <c r="AQ105" s="6">
        <f t="shared" ca="1" si="104"/>
        <v>1.0756005084938092E-2</v>
      </c>
      <c r="AR105" s="6">
        <f t="shared" ca="1" si="105"/>
        <v>1.3602620906430884E-3</v>
      </c>
      <c r="AS105" s="6">
        <f t="shared" ca="1" si="106"/>
        <v>3.0893872554583025E-2</v>
      </c>
      <c r="AT105" s="6">
        <f t="shared" ca="1" si="107"/>
        <v>7.7080454399536549E-2</v>
      </c>
      <c r="AU105" s="6">
        <f t="shared" ca="1" si="108"/>
        <v>2.8425863722206134E-2</v>
      </c>
      <c r="AV105" s="6">
        <f t="shared" ca="1" si="109"/>
        <v>1.0000000000000002</v>
      </c>
      <c r="AW105" s="6">
        <f t="shared" ca="1" si="110"/>
        <v>2.0970437901545844E-3</v>
      </c>
      <c r="AX105" s="6">
        <f t="shared" ca="1" si="111"/>
        <v>2.2183042320156336E-3</v>
      </c>
      <c r="AY105" s="6">
        <f t="shared" ca="1" si="112"/>
        <v>1.9675787156868884E-3</v>
      </c>
      <c r="AZ105" s="6">
        <f t="shared" ca="1" si="113"/>
        <v>9.6114618071007196E-3</v>
      </c>
      <c r="BA105" s="6">
        <f t="shared" ca="1" si="114"/>
        <v>1.9420574673747245E-3</v>
      </c>
      <c r="BB105" s="6">
        <f t="shared" ca="1" si="115"/>
        <v>3.2243424231003575E-3</v>
      </c>
      <c r="BC105" s="6">
        <f t="shared" ca="1" si="116"/>
        <v>3.9968491638998497E-3</v>
      </c>
      <c r="BD105" s="6">
        <f t="shared" ca="1" si="117"/>
        <v>4.6592610065233813E-3</v>
      </c>
      <c r="BE105" s="6">
        <f t="shared" ca="1" si="118"/>
        <v>4.4481571572759148E-3</v>
      </c>
      <c r="BF105" s="6">
        <f t="shared" ca="1" si="119"/>
        <v>2.8491660992262945E-3</v>
      </c>
      <c r="BG105" s="6">
        <f t="shared" ca="1" si="120"/>
        <v>1.4942997355175875E-3</v>
      </c>
      <c r="BH105" s="6">
        <f t="shared" ca="1" si="121"/>
        <v>3.6149783844998075E-3</v>
      </c>
      <c r="BI105" s="6">
        <f t="shared" ca="1" si="122"/>
        <v>1.9265228839295532E-3</v>
      </c>
      <c r="BJ105" s="6">
        <f t="shared" ca="1" si="123"/>
        <v>1.1743943804540613E-3</v>
      </c>
      <c r="BK105" s="6">
        <f t="shared" ca="1" si="124"/>
        <v>1.7192145907737068E-3</v>
      </c>
      <c r="BL105" s="6">
        <f t="shared" ca="1" si="125"/>
        <v>2.387338442672542E-3</v>
      </c>
      <c r="BM105" s="6">
        <f t="shared" ca="1" si="126"/>
        <v>6.6070865483223943E-5</v>
      </c>
      <c r="BN105" s="6">
        <f t="shared" ca="1" si="127"/>
        <v>7.70628956863204E-4</v>
      </c>
      <c r="BO105" s="6">
        <f t="shared" ca="1" si="128"/>
        <v>2.1127255933550812E-4</v>
      </c>
      <c r="BP105" s="6">
        <f t="shared" ca="1" si="129"/>
        <v>-3.5717397112499342E-6</v>
      </c>
      <c r="BQ105" s="6">
        <f t="shared" ca="1" si="130"/>
        <v>7.1495492403375572E-4</v>
      </c>
      <c r="BR105" s="6">
        <f t="shared" ca="1" si="131"/>
        <v>1.1088912390292487E-3</v>
      </c>
      <c r="BS105" s="6">
        <f t="shared" ca="1" si="132"/>
        <v>4.9525479284089507E-6</v>
      </c>
      <c r="BT105" s="6">
        <f t="shared" ca="1" si="133"/>
        <v>5.2204169633167687E-2</v>
      </c>
      <c r="BU105">
        <f ca="1">SQRT(BV105)</f>
        <v>0.1094315074302617</v>
      </c>
      <c r="BV105" s="6" cm="1">
        <f t="array" aca="1" ref="BV105" ca="1">MMULT(Y105:AU105,MMULT($Y$11:$AU$33,TRANSPOSE(Y105:AU105)))</f>
        <v>1.1975254818459421E-2</v>
      </c>
    </row>
    <row r="106" spans="1:74" x14ac:dyDescent="0.25">
      <c r="A106" s="16">
        <f t="shared" si="134"/>
        <v>70</v>
      </c>
      <c r="B106" s="15">
        <f t="shared" ca="1" si="85"/>
        <v>0.65276131654892366</v>
      </c>
      <c r="C106" s="15">
        <f t="shared" ca="1" si="85"/>
        <v>0.27596328108827217</v>
      </c>
      <c r="D106" s="15">
        <f t="shared" ca="1" si="85"/>
        <v>0.71345780336000508</v>
      </c>
      <c r="E106" s="15">
        <f t="shared" ca="1" si="85"/>
        <v>0.46443078271713012</v>
      </c>
      <c r="F106" s="15">
        <f t="shared" ca="1" si="85"/>
        <v>0.98065427053387344</v>
      </c>
      <c r="G106" s="15">
        <f t="shared" ca="1" si="85"/>
        <v>0.76451591985748202</v>
      </c>
      <c r="H106" s="15">
        <f t="shared" ca="1" si="85"/>
        <v>0.55150358363364083</v>
      </c>
      <c r="I106" s="15">
        <f t="shared" ca="1" si="85"/>
        <v>0.81219319642269672</v>
      </c>
      <c r="J106" s="15">
        <f t="shared" ca="1" si="85"/>
        <v>0.8843507975557493</v>
      </c>
      <c r="K106" s="15">
        <f t="shared" ca="1" si="85"/>
        <v>0.62751409522453028</v>
      </c>
      <c r="L106" s="15">
        <f t="shared" ca="1" si="85"/>
        <v>0.58049052651304178</v>
      </c>
      <c r="M106" s="15">
        <f t="shared" ca="1" si="85"/>
        <v>9.3518457708487213E-2</v>
      </c>
      <c r="N106" s="15">
        <f t="shared" ca="1" si="85"/>
        <v>0.38990626601467238</v>
      </c>
      <c r="O106" s="15">
        <f t="shared" ca="1" si="85"/>
        <v>1.5152700181090384E-2</v>
      </c>
      <c r="P106" s="15">
        <f t="shared" ca="1" si="85"/>
        <v>0.86590739936167971</v>
      </c>
      <c r="Q106" s="15">
        <f t="shared" ca="1" si="85"/>
        <v>7.39835618025102E-2</v>
      </c>
      <c r="R106" s="15">
        <f t="shared" ca="1" si="84"/>
        <v>0.7610873584855482</v>
      </c>
      <c r="S106" s="15">
        <f t="shared" ca="1" si="84"/>
        <v>0.56956438705511347</v>
      </c>
      <c r="T106" s="15">
        <f t="shared" ca="1" si="84"/>
        <v>0.76782195684185306</v>
      </c>
      <c r="U106" s="15">
        <f t="shared" ca="1" si="84"/>
        <v>0.37189739467722471</v>
      </c>
      <c r="V106" s="15">
        <f t="shared" ca="1" si="84"/>
        <v>0.17620771548506686</v>
      </c>
      <c r="W106" s="15">
        <f t="shared" ca="1" si="84"/>
        <v>0.19449587928447432</v>
      </c>
      <c r="X106" s="15">
        <f t="shared" ca="1" si="84"/>
        <v>0.44564805616625225</v>
      </c>
      <c r="Y106" s="6">
        <f t="shared" ca="1" si="86"/>
        <v>5.4247475092469216E-2</v>
      </c>
      <c r="Z106" s="6">
        <f t="shared" ca="1" si="87"/>
        <v>2.2933821042610939E-2</v>
      </c>
      <c r="AA106" s="6">
        <f t="shared" ca="1" si="88"/>
        <v>5.9291632999822395E-2</v>
      </c>
      <c r="AB106" s="6">
        <f t="shared" ca="1" si="89"/>
        <v>3.8596339395266882E-2</v>
      </c>
      <c r="AC106" s="6">
        <f t="shared" ca="1" si="90"/>
        <v>8.1496891384988723E-2</v>
      </c>
      <c r="AD106" s="6">
        <f t="shared" ca="1" si="91"/>
        <v>6.3534797894471418E-2</v>
      </c>
      <c r="AE106" s="6">
        <f t="shared" ca="1" si="92"/>
        <v>4.5832490618079008E-2</v>
      </c>
      <c r="AF106" s="6">
        <f t="shared" ca="1" si="93"/>
        <v>6.7496999402707397E-2</v>
      </c>
      <c r="AG106" s="6">
        <f t="shared" ca="1" si="94"/>
        <v>7.3493628753987628E-2</v>
      </c>
      <c r="AH106" s="6">
        <f t="shared" ca="1" si="95"/>
        <v>5.214931459302357E-2</v>
      </c>
      <c r="AI106" s="6">
        <f t="shared" ca="1" si="96"/>
        <v>4.824143922148369E-2</v>
      </c>
      <c r="AJ106" s="6">
        <f t="shared" ca="1" si="97"/>
        <v>7.7718150212215745E-3</v>
      </c>
      <c r="AK106" s="6">
        <f t="shared" ca="1" si="98"/>
        <v>3.2403008447029112E-2</v>
      </c>
      <c r="AL106" s="6">
        <f t="shared" ca="1" si="99"/>
        <v>1.2592592496184581E-3</v>
      </c>
      <c r="AM106" s="6">
        <f t="shared" ca="1" si="100"/>
        <v>7.1960897327065981E-2</v>
      </c>
      <c r="AN106" s="6">
        <f t="shared" ca="1" si="101"/>
        <v>6.1483751018708357E-3</v>
      </c>
      <c r="AO106" s="6">
        <f t="shared" ca="1" si="102"/>
        <v>6.3249868636392384E-2</v>
      </c>
      <c r="AP106" s="6">
        <f t="shared" ca="1" si="103"/>
        <v>4.7333426655367744E-2</v>
      </c>
      <c r="AQ106" s="6">
        <f t="shared" ca="1" si="104"/>
        <v>6.3809544811020677E-2</v>
      </c>
      <c r="AR106" s="6">
        <f t="shared" ca="1" si="105"/>
        <v>3.0906388205366161E-2</v>
      </c>
      <c r="AS106" s="6">
        <f t="shared" ca="1" si="106"/>
        <v>1.4643673597898697E-2</v>
      </c>
      <c r="AT106" s="6">
        <f t="shared" ca="1" si="107"/>
        <v>1.6163504330884537E-2</v>
      </c>
      <c r="AU106" s="6">
        <f t="shared" ca="1" si="108"/>
        <v>3.7035408217352878E-2</v>
      </c>
      <c r="AV106" s="6">
        <f t="shared" ca="1" si="109"/>
        <v>0.99999999999999989</v>
      </c>
      <c r="AW106" s="6">
        <f t="shared" ca="1" si="110"/>
        <v>3.5383862264056522E-3</v>
      </c>
      <c r="AX106" s="6">
        <f t="shared" ca="1" si="111"/>
        <v>1.4958984977218219E-3</v>
      </c>
      <c r="AY106" s="6">
        <f t="shared" ca="1" si="112"/>
        <v>3.849612738222282E-3</v>
      </c>
      <c r="AZ106" s="6">
        <f t="shared" ca="1" si="113"/>
        <v>5.6514674118461877E-3</v>
      </c>
      <c r="BA106" s="6">
        <f t="shared" ca="1" si="114"/>
        <v>5.7151117229346012E-3</v>
      </c>
      <c r="BB106" s="6">
        <f t="shared" ca="1" si="115"/>
        <v>7.1355576762045089E-3</v>
      </c>
      <c r="BC106" s="6">
        <f t="shared" ca="1" si="116"/>
        <v>2.784532219044416E-3</v>
      </c>
      <c r="BD106" s="6">
        <f t="shared" ca="1" si="117"/>
        <v>5.9585113119884486E-3</v>
      </c>
      <c r="BE106" s="6">
        <f t="shared" ca="1" si="118"/>
        <v>4.5312164101195037E-3</v>
      </c>
      <c r="BF106" s="6">
        <f t="shared" ca="1" si="119"/>
        <v>3.3329522805987813E-3</v>
      </c>
      <c r="BG106" s="6">
        <f t="shared" ca="1" si="120"/>
        <v>3.0804352624951839E-3</v>
      </c>
      <c r="BH106" s="6">
        <f t="shared" ca="1" si="121"/>
        <v>5.4119727335613893E-4</v>
      </c>
      <c r="BI106" s="6">
        <f t="shared" ca="1" si="122"/>
        <v>2.463596188201295E-3</v>
      </c>
      <c r="BJ106" s="6">
        <f t="shared" ca="1" si="123"/>
        <v>1.055005633411851E-4</v>
      </c>
      <c r="BK106" s="6">
        <f t="shared" ca="1" si="124"/>
        <v>1.632926785788221E-3</v>
      </c>
      <c r="BL106" s="6">
        <f t="shared" ca="1" si="125"/>
        <v>1.9995509778249711E-4</v>
      </c>
      <c r="BM106" s="6">
        <f t="shared" ca="1" si="126"/>
        <v>5.5294731715514849E-5</v>
      </c>
      <c r="BN106" s="6">
        <f t="shared" ca="1" si="127"/>
        <v>6.2604301700030032E-4</v>
      </c>
      <c r="BO106" s="6">
        <f t="shared" ca="1" si="128"/>
        <v>1.2533655140360808E-3</v>
      </c>
      <c r="BP106" s="6">
        <f t="shared" ca="1" si="129"/>
        <v>-8.1153165146449278E-5</v>
      </c>
      <c r="BQ106" s="6">
        <f t="shared" ca="1" si="130"/>
        <v>3.3888812502424998E-4</v>
      </c>
      <c r="BR106" s="6">
        <f t="shared" ca="1" si="131"/>
        <v>2.3253065234442818E-4</v>
      </c>
      <c r="BS106" s="6">
        <f t="shared" ca="1" si="132"/>
        <v>6.4525615135959575E-6</v>
      </c>
      <c r="BT106" s="6">
        <f t="shared" ca="1" si="133"/>
        <v>5.4448279102538445E-2</v>
      </c>
      <c r="BU106">
        <f ca="1">SQRT(BV106)</f>
        <v>0.1104010506473207</v>
      </c>
      <c r="BV106" s="6" cm="1">
        <f t="array" aca="1" ref="BV106" ca="1">MMULT(Y106:AU106,MMULT($Y$11:$AU$33,TRANSPOSE(Y106:AU106)))</f>
        <v>1.218839198403227E-2</v>
      </c>
    </row>
    <row r="107" spans="1:74" x14ac:dyDescent="0.25">
      <c r="A107" s="16">
        <f t="shared" si="134"/>
        <v>71</v>
      </c>
      <c r="B107" s="15">
        <f t="shared" ca="1" si="85"/>
        <v>0.92732411482318489</v>
      </c>
      <c r="C107" s="15">
        <f t="shared" ca="1" si="85"/>
        <v>0.38871467451582775</v>
      </c>
      <c r="D107" s="15">
        <f t="shared" ca="1" si="85"/>
        <v>0.54594924487311003</v>
      </c>
      <c r="E107" s="15">
        <f t="shared" ca="1" si="85"/>
        <v>0.34248963552953915</v>
      </c>
      <c r="F107" s="15">
        <f t="shared" ca="1" si="85"/>
        <v>0.7481256660137845</v>
      </c>
      <c r="G107" s="15">
        <f t="shared" ca="1" si="85"/>
        <v>0.2097106735523927</v>
      </c>
      <c r="H107" s="15">
        <f t="shared" ca="1" si="85"/>
        <v>0.21105498949801083</v>
      </c>
      <c r="I107" s="15">
        <f t="shared" ca="1" si="85"/>
        <v>0.47696672003960217</v>
      </c>
      <c r="J107" s="15">
        <f t="shared" ca="1" si="85"/>
        <v>0.37340420225366666</v>
      </c>
      <c r="K107" s="15">
        <f t="shared" ca="1" si="85"/>
        <v>0.79596766719653733</v>
      </c>
      <c r="L107" s="15">
        <f t="shared" ca="1" si="85"/>
        <v>0.83183133986146118</v>
      </c>
      <c r="M107" s="15">
        <f t="shared" ca="1" si="85"/>
        <v>0.81867998100602402</v>
      </c>
      <c r="N107" s="15">
        <f t="shared" ca="1" si="85"/>
        <v>0.43289599387302591</v>
      </c>
      <c r="O107" s="15">
        <f t="shared" ca="1" si="85"/>
        <v>0.70531303266360501</v>
      </c>
      <c r="P107" s="15">
        <f t="shared" ca="1" si="85"/>
        <v>0.43616916941113548</v>
      </c>
      <c r="Q107" s="15">
        <f t="shared" ca="1" si="85"/>
        <v>0.81345809705761352</v>
      </c>
      <c r="R107" s="15">
        <f t="shared" ca="1" si="84"/>
        <v>0.55521360062201797</v>
      </c>
      <c r="S107" s="15">
        <f t="shared" ca="1" si="84"/>
        <v>0.45333319813375905</v>
      </c>
      <c r="T107" s="15">
        <f t="shared" ca="1" si="84"/>
        <v>0.332028610007709</v>
      </c>
      <c r="U107" s="15">
        <f t="shared" ca="1" si="84"/>
        <v>0.90718909864479025</v>
      </c>
      <c r="V107" s="15">
        <f t="shared" ca="1" si="84"/>
        <v>0.17903195093481128</v>
      </c>
      <c r="W107" s="15">
        <f t="shared" ca="1" si="84"/>
        <v>0.43391101275156985</v>
      </c>
      <c r="X107" s="15">
        <f t="shared" ca="1" si="84"/>
        <v>0.77062360512971129</v>
      </c>
      <c r="Y107" s="6">
        <f t="shared" ca="1" si="86"/>
        <v>7.3078720631446506E-2</v>
      </c>
      <c r="Z107" s="6">
        <f t="shared" ca="1" si="87"/>
        <v>3.0633055530646072E-2</v>
      </c>
      <c r="AA107" s="6">
        <f t="shared" ca="1" si="88"/>
        <v>4.3024085869522007E-2</v>
      </c>
      <c r="AB107" s="6">
        <f t="shared" ca="1" si="89"/>
        <v>2.6990244288860547E-2</v>
      </c>
      <c r="AC107" s="6">
        <f t="shared" ca="1" si="90"/>
        <v>5.8956804497918909E-2</v>
      </c>
      <c r="AD107" s="6">
        <f t="shared" ca="1" si="91"/>
        <v>1.6526463057514592E-2</v>
      </c>
      <c r="AE107" s="6">
        <f t="shared" ca="1" si="92"/>
        <v>1.6632403243755686E-2</v>
      </c>
      <c r="AF107" s="6">
        <f t="shared" ca="1" si="93"/>
        <v>3.7587847794638175E-2</v>
      </c>
      <c r="AG107" s="6">
        <f t="shared" ca="1" si="94"/>
        <v>2.9426498182145201E-2</v>
      </c>
      <c r="AH107" s="6">
        <f t="shared" ca="1" si="95"/>
        <v>6.2727042091222915E-2</v>
      </c>
      <c r="AI107" s="6">
        <f t="shared" ca="1" si="96"/>
        <v>6.5553315315010838E-2</v>
      </c>
      <c r="AJ107" s="6">
        <f t="shared" ca="1" si="97"/>
        <v>6.4516909095914898E-2</v>
      </c>
      <c r="AK107" s="6">
        <f t="shared" ca="1" si="98"/>
        <v>3.4114809367112441E-2</v>
      </c>
      <c r="AL107" s="6">
        <f t="shared" ca="1" si="99"/>
        <v>5.5582911355184374E-2</v>
      </c>
      <c r="AM107" s="6">
        <f t="shared" ca="1" si="100"/>
        <v>3.4372755296592346E-2</v>
      </c>
      <c r="AN107" s="6">
        <f t="shared" ca="1" si="101"/>
        <v>6.410539321690803E-2</v>
      </c>
      <c r="AO107" s="6">
        <f t="shared" ca="1" si="102"/>
        <v>4.3754172852899835E-2</v>
      </c>
      <c r="AP107" s="6">
        <f t="shared" ca="1" si="103"/>
        <v>3.5725384048374449E-2</v>
      </c>
      <c r="AQ107" s="6">
        <f t="shared" ca="1" si="104"/>
        <v>2.6165852526144423E-2</v>
      </c>
      <c r="AR107" s="6">
        <f t="shared" ca="1" si="105"/>
        <v>7.1491960189558168E-2</v>
      </c>
      <c r="AS107" s="6">
        <f t="shared" ca="1" si="106"/>
        <v>1.4108795099071226E-2</v>
      </c>
      <c r="AT107" s="6">
        <f t="shared" ca="1" si="107"/>
        <v>3.419479896284823E-2</v>
      </c>
      <c r="AU107" s="6">
        <f t="shared" ca="1" si="108"/>
        <v>6.072977748670999E-2</v>
      </c>
      <c r="AV107" s="6">
        <f t="shared" ca="1" si="109"/>
        <v>1</v>
      </c>
      <c r="AW107" s="6">
        <f t="shared" ca="1" si="110"/>
        <v>4.7666870777835291E-3</v>
      </c>
      <c r="AX107" s="6">
        <f t="shared" ca="1" si="111"/>
        <v>1.9980945026030301E-3</v>
      </c>
      <c r="AY107" s="6">
        <f t="shared" ca="1" si="112"/>
        <v>2.793413853421398E-3</v>
      </c>
      <c r="AZ107" s="6">
        <f t="shared" ca="1" si="113"/>
        <v>3.9520454122384608E-3</v>
      </c>
      <c r="BA107" s="6">
        <f t="shared" ca="1" si="114"/>
        <v>4.1344487968394232E-3</v>
      </c>
      <c r="BB107" s="6">
        <f t="shared" ca="1" si="115"/>
        <v>1.856077838264753E-3</v>
      </c>
      <c r="BC107" s="6">
        <f t="shared" ca="1" si="116"/>
        <v>1.0104941295533223E-3</v>
      </c>
      <c r="BD107" s="6">
        <f t="shared" ca="1" si="117"/>
        <v>3.3181862639758766E-3</v>
      </c>
      <c r="BE107" s="6">
        <f t="shared" ca="1" si="118"/>
        <v>1.8142774239876325E-3</v>
      </c>
      <c r="BF107" s="6">
        <f t="shared" ca="1" si="119"/>
        <v>4.0089930160103317E-3</v>
      </c>
      <c r="BG107" s="6">
        <f t="shared" ca="1" si="120"/>
        <v>4.185877273327635E-3</v>
      </c>
      <c r="BH107" s="6">
        <f t="shared" ca="1" si="121"/>
        <v>4.4926925297029087E-3</v>
      </c>
      <c r="BI107" s="6">
        <f t="shared" ca="1" si="122"/>
        <v>2.5937441721013334E-3</v>
      </c>
      <c r="BJ107" s="6">
        <f t="shared" ca="1" si="123"/>
        <v>4.6567285186841735E-3</v>
      </c>
      <c r="BK107" s="6">
        <f t="shared" ca="1" si="124"/>
        <v>7.7998183610807504E-4</v>
      </c>
      <c r="BL107" s="6">
        <f t="shared" ca="1" si="125"/>
        <v>2.0848110202599602E-3</v>
      </c>
      <c r="BM107" s="6">
        <f t="shared" ca="1" si="126"/>
        <v>3.8251071527812018E-5</v>
      </c>
      <c r="BN107" s="6">
        <f t="shared" ca="1" si="127"/>
        <v>4.7251231938016513E-4</v>
      </c>
      <c r="BO107" s="6">
        <f t="shared" ca="1" si="128"/>
        <v>5.139572347483527E-4</v>
      </c>
      <c r="BP107" s="6">
        <f t="shared" ca="1" si="129"/>
        <v>-1.8772167143423269E-4</v>
      </c>
      <c r="BQ107" s="6">
        <f t="shared" ca="1" si="130"/>
        <v>3.2650981227563494E-4</v>
      </c>
      <c r="BR107" s="6">
        <f t="shared" ca="1" si="131"/>
        <v>4.919316224282252E-4</v>
      </c>
      <c r="BS107" s="6">
        <f t="shared" ca="1" si="132"/>
        <v>1.0580756195266792E-5</v>
      </c>
      <c r="BT107" s="6">
        <f t="shared" ca="1" si="133"/>
        <v>5.0112574809983081E-2</v>
      </c>
      <c r="BU107">
        <f ca="1">SQRT(BV107)</f>
        <v>0.10467434635581649</v>
      </c>
      <c r="BV107" s="6" cm="1">
        <f t="array" aca="1" ref="BV107" ca="1">MMULT(Y107:AU107,MMULT($Y$11:$AU$33,TRANSPOSE(Y107:AU107)))</f>
        <v>1.0956718785017434E-2</v>
      </c>
    </row>
    <row r="108" spans="1:74" x14ac:dyDescent="0.25">
      <c r="A108" s="16">
        <f t="shared" si="134"/>
        <v>72</v>
      </c>
      <c r="B108" s="15">
        <f t="shared" ca="1" si="85"/>
        <v>0.70203533665333673</v>
      </c>
      <c r="C108" s="15">
        <f t="shared" ca="1" si="85"/>
        <v>0.55629277915893871</v>
      </c>
      <c r="D108" s="15">
        <f t="shared" ca="1" si="85"/>
        <v>0.37816016667889707</v>
      </c>
      <c r="E108" s="15">
        <f t="shared" ca="1" si="85"/>
        <v>0.16930705605043139</v>
      </c>
      <c r="F108" s="15">
        <f t="shared" ca="1" si="85"/>
        <v>0.5358112631669093</v>
      </c>
      <c r="G108" s="15">
        <f t="shared" ca="1" si="85"/>
        <v>0.52964308183995401</v>
      </c>
      <c r="H108" s="15">
        <f t="shared" ca="1" si="85"/>
        <v>0.55648035425893594</v>
      </c>
      <c r="I108" s="15">
        <f t="shared" ca="1" si="85"/>
        <v>0.77758971252816089</v>
      </c>
      <c r="J108" s="15">
        <f t="shared" ca="1" si="85"/>
        <v>0.36904802398879544</v>
      </c>
      <c r="K108" s="15">
        <f t="shared" ca="1" si="85"/>
        <v>0.40215059805448594</v>
      </c>
      <c r="L108" s="15">
        <f t="shared" ca="1" si="85"/>
        <v>0.76678678170440662</v>
      </c>
      <c r="M108" s="15">
        <f t="shared" ca="1" si="85"/>
        <v>0.5096720106025695</v>
      </c>
      <c r="N108" s="15">
        <f t="shared" ca="1" si="85"/>
        <v>0.93445699770277557</v>
      </c>
      <c r="O108" s="15">
        <f t="shared" ca="1" si="85"/>
        <v>0.77521041716551231</v>
      </c>
      <c r="P108" s="15">
        <f t="shared" ca="1" si="85"/>
        <v>0.25058361035466303</v>
      </c>
      <c r="Q108" s="15">
        <f t="shared" ca="1" si="85"/>
        <v>0.30000629754676211</v>
      </c>
      <c r="R108" s="15">
        <f t="shared" ca="1" si="84"/>
        <v>0.62530118049259953</v>
      </c>
      <c r="S108" s="15">
        <f t="shared" ca="1" si="84"/>
        <v>4.49972249728392E-3</v>
      </c>
      <c r="T108" s="15">
        <f t="shared" ca="1" si="84"/>
        <v>0.55590098315785352</v>
      </c>
      <c r="U108" s="15">
        <f t="shared" ca="1" si="84"/>
        <v>0.33345661679385041</v>
      </c>
      <c r="V108" s="15">
        <f t="shared" ca="1" si="84"/>
        <v>0.90909929180728388</v>
      </c>
      <c r="W108" s="15">
        <f t="shared" ca="1" si="84"/>
        <v>0.5063003790550934</v>
      </c>
      <c r="X108" s="15">
        <f t="shared" ca="1" si="84"/>
        <v>0.17010353850857218</v>
      </c>
      <c r="Y108" s="6">
        <f t="shared" ca="1" si="86"/>
        <v>6.0427062230711932E-2</v>
      </c>
      <c r="Z108" s="6">
        <f t="shared" ca="1" si="87"/>
        <v>4.78824022519709E-2</v>
      </c>
      <c r="AA108" s="6">
        <f t="shared" ca="1" si="88"/>
        <v>3.2549797327888534E-2</v>
      </c>
      <c r="AB108" s="6">
        <f t="shared" ca="1" si="89"/>
        <v>1.4572953066477845E-2</v>
      </c>
      <c r="AC108" s="6">
        <f t="shared" ca="1" si="90"/>
        <v>4.6119474124549836E-2</v>
      </c>
      <c r="AD108" s="6">
        <f t="shared" ca="1" si="91"/>
        <v>4.5588553446580748E-2</v>
      </c>
      <c r="AE108" s="6">
        <f t="shared" ca="1" si="92"/>
        <v>4.7898547610542873E-2</v>
      </c>
      <c r="AF108" s="6">
        <f t="shared" ca="1" si="93"/>
        <v>6.6930337399957504E-2</v>
      </c>
      <c r="AG108" s="6">
        <f t="shared" ca="1" si="94"/>
        <v>3.1765477814835602E-2</v>
      </c>
      <c r="AH108" s="6">
        <f t="shared" ca="1" si="95"/>
        <v>3.4614752201221607E-2</v>
      </c>
      <c r="AI108" s="6">
        <f t="shared" ca="1" si="96"/>
        <v>6.6000484814084853E-2</v>
      </c>
      <c r="AJ108" s="6">
        <f t="shared" ca="1" si="97"/>
        <v>4.3869561393804178E-2</v>
      </c>
      <c r="AK108" s="6">
        <f t="shared" ca="1" si="98"/>
        <v>8.0432548340501647E-2</v>
      </c>
      <c r="AL108" s="6">
        <f t="shared" ca="1" si="99"/>
        <v>6.6725541684645798E-2</v>
      </c>
      <c r="AM108" s="6">
        <f t="shared" ca="1" si="100"/>
        <v>2.1568759614125792E-2</v>
      </c>
      <c r="AN108" s="6">
        <f t="shared" ca="1" si="101"/>
        <v>2.5822773106954702E-2</v>
      </c>
      <c r="AO108" s="6">
        <f t="shared" ca="1" si="102"/>
        <v>5.3822238531024455E-2</v>
      </c>
      <c r="AP108" s="6">
        <f t="shared" ca="1" si="103"/>
        <v>3.8730957997143661E-4</v>
      </c>
      <c r="AQ108" s="6">
        <f t="shared" ca="1" si="104"/>
        <v>4.7848678762420958E-2</v>
      </c>
      <c r="AR108" s="6">
        <f t="shared" ca="1" si="105"/>
        <v>2.8701979348077434E-2</v>
      </c>
      <c r="AS108" s="6">
        <f t="shared" ca="1" si="106"/>
        <v>7.8249906538623792E-2</v>
      </c>
      <c r="AT108" s="6">
        <f t="shared" ca="1" si="107"/>
        <v>4.3579351231008659E-2</v>
      </c>
      <c r="AU108" s="6">
        <f t="shared" ca="1" si="108"/>
        <v>1.4641509580019144E-2</v>
      </c>
      <c r="AV108" s="6">
        <f t="shared" ca="1" si="109"/>
        <v>1</v>
      </c>
      <c r="AW108" s="6">
        <f t="shared" ca="1" si="110"/>
        <v>3.9414605810656539E-3</v>
      </c>
      <c r="AX108" s="6">
        <f t="shared" ca="1" si="111"/>
        <v>3.1232132431378186E-3</v>
      </c>
      <c r="AY108" s="6">
        <f t="shared" ca="1" si="112"/>
        <v>2.1133523919027266E-3</v>
      </c>
      <c r="AZ108" s="6">
        <f t="shared" ca="1" si="113"/>
        <v>2.1338440546427376E-3</v>
      </c>
      <c r="BA108" s="6">
        <f t="shared" ca="1" si="114"/>
        <v>3.2342086028736968E-3</v>
      </c>
      <c r="BB108" s="6">
        <f t="shared" ca="1" si="115"/>
        <v>5.1200249827365119E-3</v>
      </c>
      <c r="BC108" s="6">
        <f t="shared" ca="1" si="116"/>
        <v>2.9100545763135694E-3</v>
      </c>
      <c r="BD108" s="6">
        <f t="shared" ca="1" si="117"/>
        <v>5.9084874296923733E-3</v>
      </c>
      <c r="BE108" s="6">
        <f t="shared" ca="1" si="118"/>
        <v>1.9584861543805645E-3</v>
      </c>
      <c r="BF108" s="6">
        <f t="shared" ca="1" si="119"/>
        <v>2.2122882763037717E-3</v>
      </c>
      <c r="BG108" s="6">
        <f t="shared" ca="1" si="120"/>
        <v>4.2144310792565105E-3</v>
      </c>
      <c r="BH108" s="6">
        <f t="shared" ca="1" si="121"/>
        <v>3.054896049999499E-3</v>
      </c>
      <c r="BI108" s="6">
        <f t="shared" ca="1" si="122"/>
        <v>6.1152753708936568E-3</v>
      </c>
      <c r="BJ108" s="6">
        <f t="shared" ca="1" si="123"/>
        <v>5.590256525102975E-3</v>
      </c>
      <c r="BK108" s="6">
        <f t="shared" ca="1" si="124"/>
        <v>4.8943532693951233E-4</v>
      </c>
      <c r="BL108" s="6">
        <f t="shared" ca="1" si="125"/>
        <v>8.3979832656033617E-4</v>
      </c>
      <c r="BM108" s="6">
        <f t="shared" ca="1" si="126"/>
        <v>4.7052844599728985E-5</v>
      </c>
      <c r="BN108" s="6">
        <f t="shared" ca="1" si="127"/>
        <v>5.1226474627300241E-6</v>
      </c>
      <c r="BO108" s="6">
        <f t="shared" ca="1" si="128"/>
        <v>9.3985757194511713E-4</v>
      </c>
      <c r="BP108" s="6">
        <f t="shared" ca="1" si="129"/>
        <v>-7.5364887497921364E-5</v>
      </c>
      <c r="BQ108" s="6">
        <f t="shared" ca="1" si="130"/>
        <v>1.8108819438588299E-3</v>
      </c>
      <c r="BR108" s="6">
        <f t="shared" ca="1" si="131"/>
        <v>6.2693923069211393E-4</v>
      </c>
      <c r="BS108" s="6">
        <f t="shared" ca="1" si="132"/>
        <v>2.5509436985957627E-6</v>
      </c>
      <c r="BT108" s="6">
        <f t="shared" ca="1" si="133"/>
        <v>5.6316553266561112E-2</v>
      </c>
      <c r="BU108">
        <f ca="1">SQRT(BV108)</f>
        <v>0.10904028912928218</v>
      </c>
      <c r="BV108" s="6" cm="1">
        <f t="array" aca="1" ref="BV108" ca="1">MMULT(Y108:AU108,MMULT($Y$11:$AU$33,TRANSPOSE(Y108:AU108)))</f>
        <v>1.1889784653397453E-2</v>
      </c>
    </row>
    <row r="109" spans="1:74" x14ac:dyDescent="0.25">
      <c r="A109" s="16">
        <f t="shared" si="134"/>
        <v>73</v>
      </c>
      <c r="B109" s="15">
        <f t="shared" ca="1" si="85"/>
        <v>0.14135296429161914</v>
      </c>
      <c r="C109" s="15">
        <f t="shared" ca="1" si="85"/>
        <v>0.39792083970286241</v>
      </c>
      <c r="D109" s="15">
        <f t="shared" ca="1" si="85"/>
        <v>0.20118652507700741</v>
      </c>
      <c r="E109" s="15">
        <f t="shared" ca="1" si="85"/>
        <v>0.95698427302770173</v>
      </c>
      <c r="F109" s="15">
        <f t="shared" ca="1" si="85"/>
        <v>0.26630490558604336</v>
      </c>
      <c r="G109" s="15">
        <f t="shared" ca="1" si="85"/>
        <v>4.0389960289378357E-2</v>
      </c>
      <c r="H109" s="15">
        <f t="shared" ca="1" si="85"/>
        <v>0.42855648652556122</v>
      </c>
      <c r="I109" s="15">
        <f t="shared" ca="1" si="85"/>
        <v>0.31380220029526396</v>
      </c>
      <c r="J109" s="15">
        <f t="shared" ca="1" si="85"/>
        <v>0.86545161660445824</v>
      </c>
      <c r="K109" s="15">
        <f t="shared" ca="1" si="85"/>
        <v>0.23964960738414443</v>
      </c>
      <c r="L109" s="15">
        <f t="shared" ca="1" si="85"/>
        <v>0.36885337386145056</v>
      </c>
      <c r="M109" s="15">
        <f t="shared" ca="1" si="85"/>
        <v>0.77084755147170214</v>
      </c>
      <c r="N109" s="15">
        <f t="shared" ca="1" si="85"/>
        <v>0.46198818968059718</v>
      </c>
      <c r="O109" s="15">
        <f t="shared" ca="1" si="85"/>
        <v>4.9689486405423144E-2</v>
      </c>
      <c r="P109" s="15">
        <f t="shared" ca="1" si="85"/>
        <v>0.37651790375801575</v>
      </c>
      <c r="Q109" s="15">
        <f t="shared" ca="1" si="85"/>
        <v>0.39908401769836632</v>
      </c>
      <c r="R109" s="15">
        <f t="shared" ca="1" si="84"/>
        <v>0.24630585295184182</v>
      </c>
      <c r="S109" s="15">
        <f t="shared" ca="1" si="84"/>
        <v>0.23722914935657857</v>
      </c>
      <c r="T109" s="15">
        <f t="shared" ca="1" si="84"/>
        <v>0.88297564464723244</v>
      </c>
      <c r="U109" s="15">
        <f t="shared" ca="1" si="84"/>
        <v>0.51856632740432262</v>
      </c>
      <c r="V109" s="15">
        <f t="shared" ca="1" si="84"/>
        <v>0.9214041919968734</v>
      </c>
      <c r="W109" s="15">
        <f t="shared" ca="1" si="84"/>
        <v>0.27361319803098361</v>
      </c>
      <c r="X109" s="15">
        <f t="shared" ca="1" si="84"/>
        <v>0.53498651810293307</v>
      </c>
      <c r="Y109" s="6">
        <f t="shared" ca="1" si="86"/>
        <v>1.4287225666566872E-2</v>
      </c>
      <c r="Z109" s="6">
        <f t="shared" ca="1" si="87"/>
        <v>4.0219777935011823E-2</v>
      </c>
      <c r="AA109" s="6">
        <f t="shared" ca="1" si="88"/>
        <v>2.0334892156329852E-2</v>
      </c>
      <c r="AB109" s="6">
        <f t="shared" ca="1" si="89"/>
        <v>9.6727014793229024E-2</v>
      </c>
      <c r="AC109" s="6">
        <f t="shared" ca="1" si="90"/>
        <v>2.6916720857527651E-2</v>
      </c>
      <c r="AD109" s="6">
        <f t="shared" ca="1" si="91"/>
        <v>4.0824080358690951E-3</v>
      </c>
      <c r="AE109" s="6">
        <f t="shared" ca="1" si="92"/>
        <v>4.3316270476152621E-2</v>
      </c>
      <c r="AF109" s="6">
        <f t="shared" ca="1" si="93"/>
        <v>3.1717501452846956E-2</v>
      </c>
      <c r="AG109" s="6">
        <f t="shared" ca="1" si="94"/>
        <v>8.7475367862915959E-2</v>
      </c>
      <c r="AH109" s="6">
        <f t="shared" ca="1" si="95"/>
        <v>2.4222541343651382E-2</v>
      </c>
      <c r="AI109" s="6">
        <f t="shared" ca="1" si="96"/>
        <v>3.728178900699259E-2</v>
      </c>
      <c r="AJ109" s="6">
        <f t="shared" ca="1" si="97"/>
        <v>7.7913278844833608E-2</v>
      </c>
      <c r="AK109" s="6">
        <f t="shared" ca="1" si="98"/>
        <v>4.6695373912627174E-2</v>
      </c>
      <c r="AL109" s="6">
        <f t="shared" ca="1" si="99"/>
        <v>5.0223559802076174E-3</v>
      </c>
      <c r="AM109" s="6">
        <f t="shared" ca="1" si="100"/>
        <v>3.8056479999920484E-2</v>
      </c>
      <c r="AN109" s="6">
        <f t="shared" ca="1" si="101"/>
        <v>4.033734594354587E-2</v>
      </c>
      <c r="AO109" s="6">
        <f t="shared" ca="1" si="102"/>
        <v>2.4895320177787346E-2</v>
      </c>
      <c r="AP109" s="6">
        <f t="shared" ca="1" si="103"/>
        <v>2.3977893980013907E-2</v>
      </c>
      <c r="AQ109" s="6">
        <f t="shared" ca="1" si="104"/>
        <v>8.9246605873304158E-2</v>
      </c>
      <c r="AR109" s="6">
        <f t="shared" ca="1" si="105"/>
        <v>5.2413999096781815E-2</v>
      </c>
      <c r="AS109" s="6">
        <f t="shared" ca="1" si="106"/>
        <v>9.3130764445953362E-2</v>
      </c>
      <c r="AT109" s="6">
        <f t="shared" ca="1" si="107"/>
        <v>2.7655405213539545E-2</v>
      </c>
      <c r="AU109" s="6">
        <f t="shared" ca="1" si="108"/>
        <v>5.4073666944391426E-2</v>
      </c>
      <c r="AV109" s="6">
        <f t="shared" ca="1" si="109"/>
        <v>1.0000000000000002</v>
      </c>
      <c r="AW109" s="6">
        <f t="shared" ca="1" si="110"/>
        <v>9.3190922574657375E-4</v>
      </c>
      <c r="AX109" s="6">
        <f t="shared" ca="1" si="111"/>
        <v>2.6234052005509119E-3</v>
      </c>
      <c r="AY109" s="6">
        <f t="shared" ca="1" si="112"/>
        <v>1.3202783582570285E-3</v>
      </c>
      <c r="AZ109" s="6">
        <f t="shared" ca="1" si="113"/>
        <v>1.4163249171141196E-2</v>
      </c>
      <c r="BA109" s="6">
        <f t="shared" ca="1" si="114"/>
        <v>1.8875820206333612E-3</v>
      </c>
      <c r="BB109" s="6">
        <f t="shared" ca="1" si="115"/>
        <v>4.5849296705293384E-4</v>
      </c>
      <c r="BC109" s="6">
        <f t="shared" ca="1" si="116"/>
        <v>2.6316604034193935E-3</v>
      </c>
      <c r="BD109" s="6">
        <f t="shared" ca="1" si="117"/>
        <v>2.7999628556409284E-3</v>
      </c>
      <c r="BE109" s="6">
        <f t="shared" ca="1" si="118"/>
        <v>5.3932542053201958E-3</v>
      </c>
      <c r="BF109" s="6">
        <f t="shared" ca="1" si="119"/>
        <v>1.5481042280855095E-3</v>
      </c>
      <c r="BG109" s="6">
        <f t="shared" ca="1" si="120"/>
        <v>2.3806117595036626E-3</v>
      </c>
      <c r="BH109" s="6">
        <f t="shared" ca="1" si="121"/>
        <v>5.4255606899960371E-3</v>
      </c>
      <c r="BI109" s="6">
        <f t="shared" ca="1" si="122"/>
        <v>3.5502427302650619E-3</v>
      </c>
      <c r="BJ109" s="6">
        <f t="shared" ca="1" si="123"/>
        <v>4.2077227971318521E-4</v>
      </c>
      <c r="BK109" s="6">
        <f t="shared" ca="1" si="124"/>
        <v>8.6357241047507673E-4</v>
      </c>
      <c r="BL109" s="6">
        <f t="shared" ca="1" si="125"/>
        <v>1.3118356994799973E-3</v>
      </c>
      <c r="BM109" s="6">
        <f t="shared" ca="1" si="126"/>
        <v>2.1764156667521441E-5</v>
      </c>
      <c r="BN109" s="6">
        <f t="shared" ca="1" si="127"/>
        <v>3.1713725688733616E-4</v>
      </c>
      <c r="BO109" s="6">
        <f t="shared" ca="1" si="128"/>
        <v>1.753007616300219E-3</v>
      </c>
      <c r="BP109" s="6">
        <f t="shared" ca="1" si="129"/>
        <v>-1.3762727292568103E-4</v>
      </c>
      <c r="BQ109" s="6">
        <f t="shared" ca="1" si="130"/>
        <v>2.155259056695519E-3</v>
      </c>
      <c r="BR109" s="6">
        <f t="shared" ca="1" si="131"/>
        <v>3.9785490098618567E-4</v>
      </c>
      <c r="BS109" s="6">
        <f t="shared" ca="1" si="132"/>
        <v>9.4210832016940781E-6</v>
      </c>
      <c r="BT109" s="6">
        <f t="shared" ca="1" si="133"/>
        <v>5.2227311003093829E-2</v>
      </c>
      <c r="BU109">
        <f ca="1">SQRT(BV109)</f>
        <v>0.1002818459658445</v>
      </c>
      <c r="BV109" s="6" cm="1">
        <f t="array" aca="1" ref="BV109" ca="1">MMULT(Y109:AU109,MMULT($Y$11:$AU$33,TRANSPOSE(Y109:AU109)))</f>
        <v>1.0056448630317363E-2</v>
      </c>
    </row>
    <row r="110" spans="1:74" x14ac:dyDescent="0.25">
      <c r="A110" s="16">
        <f t="shared" si="134"/>
        <v>74</v>
      </c>
      <c r="B110" s="15">
        <f t="shared" ca="1" si="85"/>
        <v>0.80302419402095648</v>
      </c>
      <c r="C110" s="15">
        <f t="shared" ca="1" si="85"/>
        <v>0.79164509942008887</v>
      </c>
      <c r="D110" s="15">
        <f t="shared" ca="1" si="85"/>
        <v>0.42502079358225375</v>
      </c>
      <c r="E110" s="15">
        <f t="shared" ca="1" si="85"/>
        <v>0.69592943752452618</v>
      </c>
      <c r="F110" s="15">
        <f t="shared" ca="1" si="85"/>
        <v>0.38253328953583854</v>
      </c>
      <c r="G110" s="15">
        <f t="shared" ca="1" si="85"/>
        <v>0.41120105347106994</v>
      </c>
      <c r="H110" s="15">
        <f t="shared" ca="1" si="85"/>
        <v>0.6654963279499031</v>
      </c>
      <c r="I110" s="15">
        <f t="shared" ca="1" si="85"/>
        <v>0.88408639879323603</v>
      </c>
      <c r="J110" s="15">
        <f t="shared" ca="1" si="85"/>
        <v>0.67618268925748581</v>
      </c>
      <c r="K110" s="15">
        <f t="shared" ca="1" si="85"/>
        <v>0.91449827049662002</v>
      </c>
      <c r="L110" s="15">
        <f t="shared" ca="1" si="85"/>
        <v>0.28050434110938549</v>
      </c>
      <c r="M110" s="15">
        <f t="shared" ca="1" si="85"/>
        <v>6.4562852170156781E-2</v>
      </c>
      <c r="N110" s="15">
        <f t="shared" ca="1" si="85"/>
        <v>0.54977220777671654</v>
      </c>
      <c r="O110" s="15">
        <f t="shared" ca="1" si="85"/>
        <v>0.312529964723405</v>
      </c>
      <c r="P110" s="15">
        <f t="shared" ca="1" si="85"/>
        <v>0.27341903695005521</v>
      </c>
      <c r="Q110" s="15">
        <f t="shared" ca="1" si="85"/>
        <v>0.62053866869716612</v>
      </c>
      <c r="R110" s="15">
        <f t="shared" ca="1" si="84"/>
        <v>0.97906434347949745</v>
      </c>
      <c r="S110" s="15">
        <f t="shared" ca="1" si="84"/>
        <v>0.13572146344718827</v>
      </c>
      <c r="T110" s="15">
        <f t="shared" ca="1" si="84"/>
        <v>0.18040655293212382</v>
      </c>
      <c r="U110" s="15">
        <f t="shared" ca="1" si="84"/>
        <v>0.67760361264052338</v>
      </c>
      <c r="V110" s="15">
        <f t="shared" ca="1" si="84"/>
        <v>0.40695180813217513</v>
      </c>
      <c r="W110" s="15">
        <f t="shared" ca="1" si="84"/>
        <v>0.67857230154166437</v>
      </c>
      <c r="X110" s="15">
        <f t="shared" ca="1" si="84"/>
        <v>0.52422103351198734</v>
      </c>
      <c r="Y110" s="6">
        <f t="shared" ca="1" si="86"/>
        <v>6.5109265204790975E-2</v>
      </c>
      <c r="Z110" s="6">
        <f t="shared" ca="1" si="87"/>
        <v>6.4186647313979384E-2</v>
      </c>
      <c r="AA110" s="6">
        <f t="shared" ca="1" si="88"/>
        <v>3.4460719580978787E-2</v>
      </c>
      <c r="AB110" s="6">
        <f t="shared" ca="1" si="89"/>
        <v>5.6426013872283035E-2</v>
      </c>
      <c r="AC110" s="6">
        <f t="shared" ca="1" si="90"/>
        <v>3.1015829390316007E-2</v>
      </c>
      <c r="AD110" s="6">
        <f t="shared" ca="1" si="91"/>
        <v>3.3340213959031272E-2</v>
      </c>
      <c r="AE110" s="6">
        <f t="shared" ca="1" si="92"/>
        <v>5.3958494939411517E-2</v>
      </c>
      <c r="AF110" s="6">
        <f t="shared" ca="1" si="93"/>
        <v>7.1681795183216115E-2</v>
      </c>
      <c r="AG110" s="6">
        <f t="shared" ca="1" si="94"/>
        <v>5.4824945959978728E-2</v>
      </c>
      <c r="AH110" s="6">
        <f t="shared" ca="1" si="95"/>
        <v>7.4147592147806737E-2</v>
      </c>
      <c r="AI110" s="6">
        <f t="shared" ca="1" si="96"/>
        <v>2.2743314177043977E-2</v>
      </c>
      <c r="AJ110" s="6">
        <f t="shared" ca="1" si="97"/>
        <v>5.2347611636402959E-3</v>
      </c>
      <c r="AK110" s="6">
        <f t="shared" ca="1" si="98"/>
        <v>4.4575574117040287E-2</v>
      </c>
      <c r="AL110" s="6">
        <f t="shared" ca="1" si="99"/>
        <v>2.533995427426575E-2</v>
      </c>
      <c r="AM110" s="6">
        <f t="shared" ca="1" si="100"/>
        <v>2.2168837155054768E-2</v>
      </c>
      <c r="AN110" s="6">
        <f t="shared" ca="1" si="101"/>
        <v>5.0313324369125202E-2</v>
      </c>
      <c r="AO110" s="6">
        <f t="shared" ca="1" si="102"/>
        <v>7.9382614455197328E-2</v>
      </c>
      <c r="AP110" s="6">
        <f t="shared" ca="1" si="103"/>
        <v>1.1004306997672743E-2</v>
      </c>
      <c r="AQ110" s="6">
        <f t="shared" ca="1" si="104"/>
        <v>1.4627377589613785E-2</v>
      </c>
      <c r="AR110" s="6">
        <f t="shared" ca="1" si="105"/>
        <v>5.494015454033125E-2</v>
      </c>
      <c r="AS110" s="6">
        <f t="shared" ca="1" si="106"/>
        <v>3.2995684810656567E-2</v>
      </c>
      <c r="AT110" s="6">
        <f t="shared" ca="1" si="107"/>
        <v>5.5018695913100497E-2</v>
      </c>
      <c r="AU110" s="6">
        <f t="shared" ca="1" si="108"/>
        <v>4.250388288546493E-2</v>
      </c>
      <c r="AV110" s="6">
        <f t="shared" ca="1" si="109"/>
        <v>0.99999999999999978</v>
      </c>
      <c r="AW110" s="6">
        <f t="shared" ca="1" si="110"/>
        <v>4.2468654406370224E-3</v>
      </c>
      <c r="AX110" s="6">
        <f t="shared" ca="1" si="111"/>
        <v>4.1866860787124639E-3</v>
      </c>
      <c r="AY110" s="6">
        <f t="shared" ca="1" si="112"/>
        <v>2.2374223538022529E-3</v>
      </c>
      <c r="AZ110" s="6">
        <f t="shared" ca="1" si="113"/>
        <v>8.2621767653617006E-3</v>
      </c>
      <c r="BA110" s="6">
        <f t="shared" ca="1" si="114"/>
        <v>2.1750391595646147E-3</v>
      </c>
      <c r="BB110" s="6">
        <f t="shared" ca="1" si="115"/>
        <v>3.7444208138791872E-3</v>
      </c>
      <c r="BC110" s="6">
        <f t="shared" ca="1" si="116"/>
        <v>3.2782239329291305E-3</v>
      </c>
      <c r="BD110" s="6">
        <f t="shared" ca="1" si="117"/>
        <v>6.3279374082175878E-3</v>
      </c>
      <c r="BE110" s="6">
        <f t="shared" ca="1" si="118"/>
        <v>3.3802072238036224E-3</v>
      </c>
      <c r="BF110" s="6">
        <f t="shared" ca="1" si="119"/>
        <v>4.7388999889751452E-3</v>
      </c>
      <c r="BG110" s="6">
        <f t="shared" ca="1" si="120"/>
        <v>1.4522640308329132E-3</v>
      </c>
      <c r="BH110" s="6">
        <f t="shared" ca="1" si="121"/>
        <v>3.6452726431302016E-4</v>
      </c>
      <c r="BI110" s="6">
        <f t="shared" ca="1" si="122"/>
        <v>3.3890746490760895E-3</v>
      </c>
      <c r="BJ110" s="6">
        <f t="shared" ca="1" si="123"/>
        <v>2.1229778155569738E-3</v>
      </c>
      <c r="BK110" s="6">
        <f t="shared" ca="1" si="124"/>
        <v>5.030522039731496E-4</v>
      </c>
      <c r="BL110" s="6">
        <f t="shared" ca="1" si="125"/>
        <v>1.6362706450570544E-3</v>
      </c>
      <c r="BM110" s="6">
        <f t="shared" ca="1" si="126"/>
        <v>6.9398410839555696E-5</v>
      </c>
      <c r="BN110" s="6">
        <f t="shared" ca="1" si="127"/>
        <v>1.4554554866649E-4</v>
      </c>
      <c r="BO110" s="6">
        <f t="shared" ca="1" si="128"/>
        <v>2.8731517652888386E-4</v>
      </c>
      <c r="BP110" s="6">
        <f t="shared" ca="1" si="129"/>
        <v>-1.4426038413019164E-4</v>
      </c>
      <c r="BQ110" s="6">
        <f t="shared" ca="1" si="130"/>
        <v>7.635956704866104E-4</v>
      </c>
      <c r="BR110" s="6">
        <f t="shared" ca="1" si="131"/>
        <v>7.9150739777188314E-4</v>
      </c>
      <c r="BS110" s="6">
        <f t="shared" ca="1" si="132"/>
        <v>7.405316481880639E-6</v>
      </c>
      <c r="BT110" s="6">
        <f t="shared" ca="1" si="133"/>
        <v>5.3966552911337035E-2</v>
      </c>
      <c r="BU110">
        <f ca="1">SQRT(BV110)</f>
        <v>0.10660276254943241</v>
      </c>
      <c r="BV110" s="6" cm="1">
        <f t="array" aca="1" ref="BV110" ca="1">MMULT(Y110:AU110,MMULT($Y$11:$AU$33,TRANSPOSE(Y110:AU110)))</f>
        <v>1.1364148983170669E-2</v>
      </c>
    </row>
    <row r="111" spans="1:74" x14ac:dyDescent="0.25">
      <c r="A111" s="16">
        <f t="shared" si="134"/>
        <v>75</v>
      </c>
      <c r="B111" s="15">
        <f t="shared" ca="1" si="85"/>
        <v>0.68374714455318353</v>
      </c>
      <c r="C111" s="15">
        <f t="shared" ca="1" si="85"/>
        <v>0.16498738432932547</v>
      </c>
      <c r="D111" s="15">
        <f t="shared" ca="1" si="85"/>
        <v>0.85286669173110652</v>
      </c>
      <c r="E111" s="15">
        <f t="shared" ca="1" si="85"/>
        <v>0.45734410396811187</v>
      </c>
      <c r="F111" s="15">
        <f t="shared" ca="1" si="85"/>
        <v>0.88830711064921175</v>
      </c>
      <c r="G111" s="15">
        <f t="shared" ca="1" si="85"/>
        <v>0.84984510445243222</v>
      </c>
      <c r="H111" s="15">
        <f t="shared" ca="1" si="85"/>
        <v>0.15393080731145181</v>
      </c>
      <c r="I111" s="15">
        <f t="shared" ca="1" si="85"/>
        <v>0.60907335436295529</v>
      </c>
      <c r="J111" s="15">
        <f t="shared" ca="1" si="85"/>
        <v>0.58648499305396762</v>
      </c>
      <c r="K111" s="15">
        <f t="shared" ca="1" si="85"/>
        <v>0.74793527867476506</v>
      </c>
      <c r="L111" s="15">
        <f t="shared" ca="1" si="85"/>
        <v>0.90616326983755002</v>
      </c>
      <c r="M111" s="15">
        <f t="shared" ca="1" si="85"/>
        <v>0.11309601701708571</v>
      </c>
      <c r="N111" s="15">
        <f t="shared" ca="1" si="85"/>
        <v>0.40689712425619318</v>
      </c>
      <c r="O111" s="15">
        <f t="shared" ca="1" si="85"/>
        <v>0.70958106650872865</v>
      </c>
      <c r="P111" s="15">
        <f t="shared" ca="1" si="85"/>
        <v>0.48973080384900836</v>
      </c>
      <c r="Q111" s="15">
        <f t="shared" ca="1" si="85"/>
        <v>0.80429261376163341</v>
      </c>
      <c r="R111" s="15">
        <f t="shared" ca="1" si="84"/>
        <v>0.77899092752382393</v>
      </c>
      <c r="S111" s="15">
        <f t="shared" ca="1" si="84"/>
        <v>0.70566040346295422</v>
      </c>
      <c r="T111" s="15">
        <f t="shared" ca="1" si="84"/>
        <v>0.68322964536960296</v>
      </c>
      <c r="U111" s="15">
        <f t="shared" ca="1" si="84"/>
        <v>0.77148865078454831</v>
      </c>
      <c r="V111" s="15">
        <f t="shared" ca="1" si="84"/>
        <v>0.50099728887827688</v>
      </c>
      <c r="W111" s="15">
        <f t="shared" ca="1" si="84"/>
        <v>0.99043791825265093</v>
      </c>
      <c r="X111" s="15">
        <f t="shared" ca="1" si="84"/>
        <v>0.18462964071365784</v>
      </c>
      <c r="Y111" s="6">
        <f t="shared" ca="1" si="86"/>
        <v>4.8700919529506864E-2</v>
      </c>
      <c r="Z111" s="6">
        <f t="shared" ca="1" si="87"/>
        <v>1.1751474783645428E-2</v>
      </c>
      <c r="AA111" s="6">
        <f t="shared" ca="1" si="88"/>
        <v>6.0746713831669436E-2</v>
      </c>
      <c r="AB111" s="6">
        <f t="shared" ca="1" si="89"/>
        <v>3.2575022187771613E-2</v>
      </c>
      <c r="AC111" s="6">
        <f t="shared" ca="1" si="90"/>
        <v>6.3271011013123185E-2</v>
      </c>
      <c r="AD111" s="6">
        <f t="shared" ca="1" si="91"/>
        <v>6.0531496729730003E-2</v>
      </c>
      <c r="AE111" s="6">
        <f t="shared" ca="1" si="92"/>
        <v>1.0963953443470563E-2</v>
      </c>
      <c r="AF111" s="6">
        <f t="shared" ca="1" si="93"/>
        <v>4.3382166426129604E-2</v>
      </c>
      <c r="AG111" s="6">
        <f t="shared" ca="1" si="94"/>
        <v>4.1773276392473503E-2</v>
      </c>
      <c r="AH111" s="6">
        <f t="shared" ca="1" si="95"/>
        <v>5.3272815996653552E-2</v>
      </c>
      <c r="AI111" s="6">
        <f t="shared" ca="1" si="96"/>
        <v>6.4542842827946492E-2</v>
      </c>
      <c r="AJ111" s="6">
        <f t="shared" ca="1" si="97"/>
        <v>8.0554340412728603E-3</v>
      </c>
      <c r="AK111" s="6">
        <f t="shared" ca="1" si="98"/>
        <v>2.898186012628717E-2</v>
      </c>
      <c r="AL111" s="6">
        <f t="shared" ca="1" si="99"/>
        <v>5.0540979505348853E-2</v>
      </c>
      <c r="AM111" s="6">
        <f t="shared" ca="1" si="100"/>
        <v>3.4881813634420417E-2</v>
      </c>
      <c r="AN111" s="6">
        <f t="shared" ca="1" si="101"/>
        <v>5.7286952015834461E-2</v>
      </c>
      <c r="AO111" s="6">
        <f t="shared" ca="1" si="102"/>
        <v>5.548480133009577E-2</v>
      </c>
      <c r="AP111" s="6">
        <f t="shared" ca="1" si="103"/>
        <v>5.0261724378631877E-2</v>
      </c>
      <c r="AQ111" s="6">
        <f t="shared" ca="1" si="104"/>
        <v>4.8664059871229806E-2</v>
      </c>
      <c r="AR111" s="6">
        <f t="shared" ca="1" si="105"/>
        <v>5.4950440377105884E-2</v>
      </c>
      <c r="AS111" s="6">
        <f t="shared" ca="1" si="106"/>
        <v>3.568428598865505E-2</v>
      </c>
      <c r="AT111" s="6">
        <f t="shared" ca="1" si="107"/>
        <v>7.0545431509356438E-2</v>
      </c>
      <c r="AU111" s="6">
        <f t="shared" ca="1" si="108"/>
        <v>1.3150524059641207E-2</v>
      </c>
      <c r="AV111" s="6">
        <f t="shared" ca="1" si="109"/>
        <v>1</v>
      </c>
      <c r="AW111" s="6">
        <f t="shared" ca="1" si="110"/>
        <v>3.1766024609027272E-3</v>
      </c>
      <c r="AX111" s="6">
        <f t="shared" ca="1" si="111"/>
        <v>7.665104494453558E-4</v>
      </c>
      <c r="AY111" s="6">
        <f t="shared" ca="1" si="112"/>
        <v>3.9440864003904034E-3</v>
      </c>
      <c r="AZ111" s="6">
        <f t="shared" ca="1" si="113"/>
        <v>4.7697962868710232E-3</v>
      </c>
      <c r="BA111" s="6">
        <f t="shared" ca="1" si="114"/>
        <v>4.4369900571401364E-3</v>
      </c>
      <c r="BB111" s="6">
        <f t="shared" ca="1" si="115"/>
        <v>6.7982585993172379E-3</v>
      </c>
      <c r="BC111" s="6">
        <f t="shared" ca="1" si="116"/>
        <v>6.6611002805516619E-4</v>
      </c>
      <c r="BD111" s="6">
        <f t="shared" ca="1" si="117"/>
        <v>3.8296980854868965E-3</v>
      </c>
      <c r="BE111" s="6">
        <f t="shared" ca="1" si="118"/>
        <v>2.5755124451350949E-3</v>
      </c>
      <c r="BF111" s="6">
        <f t="shared" ca="1" si="119"/>
        <v>3.4047571853172308E-3</v>
      </c>
      <c r="BG111" s="6">
        <f t="shared" ca="1" si="120"/>
        <v>4.1213540101089864E-3</v>
      </c>
      <c r="BH111" s="6">
        <f t="shared" ca="1" si="121"/>
        <v>5.6094733687470815E-4</v>
      </c>
      <c r="BI111" s="6">
        <f t="shared" ca="1" si="122"/>
        <v>2.2034867611390105E-3</v>
      </c>
      <c r="BJ111" s="6">
        <f t="shared" ca="1" si="123"/>
        <v>4.2343161753587788E-3</v>
      </c>
      <c r="BK111" s="6">
        <f t="shared" ca="1" si="124"/>
        <v>7.9153331790228043E-4</v>
      </c>
      <c r="BL111" s="6">
        <f t="shared" ca="1" si="125"/>
        <v>1.8630642897018291E-3</v>
      </c>
      <c r="BM111" s="6">
        <f t="shared" ca="1" si="126"/>
        <v>4.8506301593660974E-5</v>
      </c>
      <c r="BN111" s="6">
        <f t="shared" ca="1" si="127"/>
        <v>6.6477337038661061E-4</v>
      </c>
      <c r="BO111" s="6">
        <f t="shared" ca="1" si="128"/>
        <v>9.5587352325152749E-4</v>
      </c>
      <c r="BP111" s="6">
        <f t="shared" ca="1" si="129"/>
        <v>-1.442873924044971E-4</v>
      </c>
      <c r="BQ111" s="6">
        <f t="shared" ca="1" si="130"/>
        <v>8.2581605569655105E-4</v>
      </c>
      <c r="BR111" s="6">
        <f t="shared" ca="1" si="131"/>
        <v>1.0148773974370034E-3</v>
      </c>
      <c r="BS111" s="6">
        <f t="shared" ca="1" si="132"/>
        <v>2.2911740281858178E-6</v>
      </c>
      <c r="BT111" s="6">
        <f t="shared" ca="1" si="133"/>
        <v>5.151087431913591E-2</v>
      </c>
      <c r="BU111">
        <f ca="1">SQRT(BV111)</f>
        <v>0.10058703856647223</v>
      </c>
      <c r="BV111" s="6" cm="1">
        <f t="array" aca="1" ref="BV111" ca="1">MMULT(Y111:AU111,MMULT($Y$11:$AU$33,TRANSPOSE(Y111:AU111)))</f>
        <v>1.0117752327572971E-2</v>
      </c>
    </row>
    <row r="112" spans="1:74" x14ac:dyDescent="0.25">
      <c r="A112" s="16">
        <f t="shared" si="134"/>
        <v>76</v>
      </c>
      <c r="B112" s="15">
        <f t="shared" ca="1" si="85"/>
        <v>0.4120421118071298</v>
      </c>
      <c r="C112" s="15">
        <f t="shared" ca="1" si="85"/>
        <v>0.32322487585106174</v>
      </c>
      <c r="D112" s="15">
        <f t="shared" ca="1" si="85"/>
        <v>0.60872588599936994</v>
      </c>
      <c r="E112" s="15">
        <f t="shared" ca="1" si="85"/>
        <v>0.45773199750017801</v>
      </c>
      <c r="F112" s="15">
        <f t="shared" ca="1" si="85"/>
        <v>0.78744052352291027</v>
      </c>
      <c r="G112" s="15">
        <f t="shared" ca="1" si="85"/>
        <v>0.12899417875453723</v>
      </c>
      <c r="H112" s="15">
        <f t="shared" ca="1" si="85"/>
        <v>0.4417859596628495</v>
      </c>
      <c r="I112" s="15">
        <f t="shared" ca="1" si="85"/>
        <v>0.18268375678711157</v>
      </c>
      <c r="J112" s="15">
        <f t="shared" ca="1" si="85"/>
        <v>0.43993270389041372</v>
      </c>
      <c r="K112" s="15">
        <f t="shared" ca="1" si="85"/>
        <v>0.91422308697819066</v>
      </c>
      <c r="L112" s="15">
        <f t="shared" ca="1" si="85"/>
        <v>0.3986172735724165</v>
      </c>
      <c r="M112" s="15">
        <f t="shared" ca="1" si="85"/>
        <v>0.12637499254633711</v>
      </c>
      <c r="N112" s="15">
        <f t="shared" ca="1" si="85"/>
        <v>0.69668660266848292</v>
      </c>
      <c r="O112" s="15">
        <f t="shared" ca="1" si="85"/>
        <v>0.42122739244262664</v>
      </c>
      <c r="P112" s="15">
        <f t="shared" ca="1" si="85"/>
        <v>0.91962320330926883</v>
      </c>
      <c r="Q112" s="15">
        <f t="shared" ref="Q112:X127" ca="1" si="135">RAND()</f>
        <v>0.35276918931211387</v>
      </c>
      <c r="R112" s="15">
        <f t="shared" ca="1" si="135"/>
        <v>0.88306712960618183</v>
      </c>
      <c r="S112" s="15">
        <f t="shared" ca="1" si="135"/>
        <v>0.60604018412771676</v>
      </c>
      <c r="T112" s="15">
        <f t="shared" ca="1" si="135"/>
        <v>0.67147311394572251</v>
      </c>
      <c r="U112" s="15">
        <f t="shared" ca="1" si="135"/>
        <v>0.92961656270521287</v>
      </c>
      <c r="V112" s="15">
        <f t="shared" ca="1" si="135"/>
        <v>0.15261706376932149</v>
      </c>
      <c r="W112" s="15">
        <f t="shared" ca="1" si="135"/>
        <v>8.9098362282896693E-3</v>
      </c>
      <c r="X112" s="15">
        <f t="shared" ca="1" si="135"/>
        <v>0.70932889327309201</v>
      </c>
      <c r="Y112" s="6">
        <f t="shared" ca="1" si="86"/>
        <v>3.5603322500948123E-2</v>
      </c>
      <c r="Z112" s="6">
        <f t="shared" ca="1" si="87"/>
        <v>2.7928891648436462E-2</v>
      </c>
      <c r="AA112" s="6">
        <f t="shared" ca="1" si="88"/>
        <v>5.2598177256346974E-2</v>
      </c>
      <c r="AB112" s="6">
        <f t="shared" ca="1" si="89"/>
        <v>3.9551248425865451E-2</v>
      </c>
      <c r="AC112" s="6">
        <f t="shared" ca="1" si="90"/>
        <v>6.8040372830689116E-2</v>
      </c>
      <c r="AD112" s="6">
        <f t="shared" ca="1" si="91"/>
        <v>1.1145999924135111E-2</v>
      </c>
      <c r="AE112" s="6">
        <f t="shared" ca="1" si="92"/>
        <v>3.8173399144284074E-2</v>
      </c>
      <c r="AF112" s="6">
        <f t="shared" ca="1" si="93"/>
        <v>1.5785155260103097E-2</v>
      </c>
      <c r="AG112" s="6">
        <f t="shared" ca="1" si="94"/>
        <v>3.8013264873897508E-2</v>
      </c>
      <c r="AH112" s="6">
        <f t="shared" ca="1" si="95"/>
        <v>7.8995273713024519E-2</v>
      </c>
      <c r="AI112" s="6">
        <f t="shared" ca="1" si="96"/>
        <v>3.4443322511875922E-2</v>
      </c>
      <c r="AJ112" s="6">
        <f t="shared" ca="1" si="97"/>
        <v>1.0919683903057552E-2</v>
      </c>
      <c r="AK112" s="6">
        <f t="shared" ca="1" si="98"/>
        <v>6.0198598847358641E-2</v>
      </c>
      <c r="AL112" s="6">
        <f t="shared" ca="1" si="99"/>
        <v>3.6396995039157963E-2</v>
      </c>
      <c r="AM112" s="6">
        <f t="shared" ca="1" si="100"/>
        <v>7.9461881561515513E-2</v>
      </c>
      <c r="AN112" s="6">
        <f t="shared" ca="1" si="101"/>
        <v>3.0481727123455357E-2</v>
      </c>
      <c r="AO112" s="6">
        <f t="shared" ca="1" si="102"/>
        <v>7.6303180923584957E-2</v>
      </c>
      <c r="AP112" s="6">
        <f t="shared" ca="1" si="103"/>
        <v>5.2366113816378422E-2</v>
      </c>
      <c r="AQ112" s="6">
        <f t="shared" ca="1" si="104"/>
        <v>5.8019976942831931E-2</v>
      </c>
      <c r="AR112" s="6">
        <f t="shared" ca="1" si="105"/>
        <v>8.0325377760681244E-2</v>
      </c>
      <c r="AS112" s="6">
        <f t="shared" ca="1" si="106"/>
        <v>1.318718253504713E-2</v>
      </c>
      <c r="AT112" s="6">
        <f t="shared" ca="1" si="107"/>
        <v>7.6987221348606661E-4</v>
      </c>
      <c r="AU112" s="6">
        <f t="shared" ca="1" si="108"/>
        <v>6.1290981243838763E-2</v>
      </c>
      <c r="AV112" s="6">
        <f t="shared" ca="1" si="109"/>
        <v>0.99999999999999978</v>
      </c>
      <c r="AW112" s="6">
        <f t="shared" ca="1" si="110"/>
        <v>2.3222888390085077E-3</v>
      </c>
      <c r="AX112" s="6">
        <f t="shared" ca="1" si="111"/>
        <v>1.8217106945374187E-3</v>
      </c>
      <c r="AY112" s="6">
        <f t="shared" ca="1" si="112"/>
        <v>3.4150284437926234E-3</v>
      </c>
      <c r="AZ112" s="6">
        <f t="shared" ca="1" si="113"/>
        <v>5.7912899274593461E-3</v>
      </c>
      <c r="BA112" s="6">
        <f t="shared" ca="1" si="114"/>
        <v>4.7714498772788516E-3</v>
      </c>
      <c r="BB112" s="6">
        <f t="shared" ca="1" si="115"/>
        <v>1.251801027993163E-3</v>
      </c>
      <c r="BC112" s="6">
        <f t="shared" ca="1" si="116"/>
        <v>2.3192075838394995E-3</v>
      </c>
      <c r="BD112" s="6">
        <f t="shared" ca="1" si="117"/>
        <v>1.3934845550340946E-3</v>
      </c>
      <c r="BE112" s="6">
        <f t="shared" ca="1" si="118"/>
        <v>2.3436906371217645E-3</v>
      </c>
      <c r="BF112" s="6">
        <f t="shared" ca="1" si="119"/>
        <v>5.0487236454220263E-3</v>
      </c>
      <c r="BG112" s="6">
        <f t="shared" ca="1" si="120"/>
        <v>2.199362766437249E-3</v>
      </c>
      <c r="BH112" s="6">
        <f t="shared" ca="1" si="121"/>
        <v>7.6040193160912119E-4</v>
      </c>
      <c r="BI112" s="6">
        <f t="shared" ca="1" si="122"/>
        <v>4.5768910284319309E-3</v>
      </c>
      <c r="BJ112" s="6">
        <f t="shared" ca="1" si="123"/>
        <v>3.049335140258794E-3</v>
      </c>
      <c r="BK112" s="6">
        <f t="shared" ca="1" si="124"/>
        <v>1.8031380884702521E-3</v>
      </c>
      <c r="BL112" s="6">
        <f t="shared" ca="1" si="125"/>
        <v>9.9131504284690158E-4</v>
      </c>
      <c r="BM112" s="6">
        <f t="shared" ca="1" si="126"/>
        <v>6.6706287446459926E-5</v>
      </c>
      <c r="BN112" s="6">
        <f t="shared" ca="1" si="127"/>
        <v>6.9260651929726547E-4</v>
      </c>
      <c r="BO112" s="6">
        <f t="shared" ca="1" si="128"/>
        <v>1.1396451493375084E-3</v>
      </c>
      <c r="BP112" s="6">
        <f t="shared" ca="1" si="129"/>
        <v>-2.1091622235339935E-4</v>
      </c>
      <c r="BQ112" s="6">
        <f t="shared" ca="1" si="130"/>
        <v>3.0518158806106801E-4</v>
      </c>
      <c r="BR112" s="6">
        <f t="shared" ca="1" si="131"/>
        <v>1.1075499740591665E-5</v>
      </c>
      <c r="BS112" s="6">
        <f t="shared" ca="1" si="132"/>
        <v>1.0678532942947891E-5</v>
      </c>
      <c r="BT112" s="6">
        <f t="shared" ca="1" si="133"/>
        <v>4.5874096584013979E-2</v>
      </c>
      <c r="BU112">
        <f ca="1">SQRT(BV112)</f>
        <v>9.7881688653726512E-2</v>
      </c>
      <c r="BV112" s="6" cm="1">
        <f t="array" aca="1" ref="BV112" ca="1">MMULT(Y112:AU112,MMULT($Y$11:$AU$33,TRANSPOSE(Y112:AU112)))</f>
        <v>9.580824973705054E-3</v>
      </c>
    </row>
    <row r="113" spans="1:74" x14ac:dyDescent="0.25">
      <c r="A113" s="16">
        <f t="shared" si="134"/>
        <v>77</v>
      </c>
      <c r="B113" s="15">
        <f t="shared" ref="B113:Q128" ca="1" si="136">RAND()</f>
        <v>0.31259915757019729</v>
      </c>
      <c r="C113" s="15">
        <f t="shared" ca="1" si="136"/>
        <v>0.17449453377241975</v>
      </c>
      <c r="D113" s="15">
        <f t="shared" ca="1" si="136"/>
        <v>0.43244325770301184</v>
      </c>
      <c r="E113" s="15">
        <f t="shared" ca="1" si="136"/>
        <v>0.78274217585049821</v>
      </c>
      <c r="F113" s="15">
        <f t="shared" ca="1" si="136"/>
        <v>0.59261659554523283</v>
      </c>
      <c r="G113" s="15">
        <f t="shared" ca="1" si="136"/>
        <v>0.8362785701516694</v>
      </c>
      <c r="H113" s="15">
        <f t="shared" ca="1" si="136"/>
        <v>0.77132253742375889</v>
      </c>
      <c r="I113" s="15">
        <f t="shared" ca="1" si="136"/>
        <v>4.4114684036801965E-2</v>
      </c>
      <c r="J113" s="15">
        <f t="shared" ca="1" si="136"/>
        <v>0.1273480368344061</v>
      </c>
      <c r="K113" s="15">
        <f t="shared" ca="1" si="136"/>
        <v>0.21633617410361161</v>
      </c>
      <c r="L113" s="15">
        <f t="shared" ca="1" si="136"/>
        <v>0.47834069433488546</v>
      </c>
      <c r="M113" s="15">
        <f t="shared" ca="1" si="136"/>
        <v>0.4422138873964383</v>
      </c>
      <c r="N113" s="15">
        <f t="shared" ca="1" si="136"/>
        <v>0.15643321285038558</v>
      </c>
      <c r="O113" s="15">
        <f t="shared" ca="1" si="136"/>
        <v>0.17966298225378052</v>
      </c>
      <c r="P113" s="15">
        <f t="shared" ca="1" si="136"/>
        <v>0.51650112595298558</v>
      </c>
      <c r="Q113" s="15">
        <f t="shared" ca="1" si="136"/>
        <v>0.61132862869050619</v>
      </c>
      <c r="R113" s="15">
        <f t="shared" ca="1" si="135"/>
        <v>0.43957266522602434</v>
      </c>
      <c r="S113" s="15">
        <f t="shared" ca="1" si="135"/>
        <v>0.54599925210037514</v>
      </c>
      <c r="T113" s="15">
        <f t="shared" ca="1" si="135"/>
        <v>0.27480622391913823</v>
      </c>
      <c r="U113" s="15">
        <f t="shared" ca="1" si="135"/>
        <v>0.25227676420954492</v>
      </c>
      <c r="V113" s="15">
        <f t="shared" ca="1" si="135"/>
        <v>0.35003527709675686</v>
      </c>
      <c r="W113" s="15">
        <f t="shared" ca="1" si="135"/>
        <v>0.41353844849867438</v>
      </c>
      <c r="X113" s="15">
        <f t="shared" ca="1" si="135"/>
        <v>0.93901089770594304</v>
      </c>
      <c r="Y113" s="6">
        <f t="shared" ca="1" si="86"/>
        <v>3.1607548908096708E-2</v>
      </c>
      <c r="Z113" s="6">
        <f t="shared" ca="1" si="87"/>
        <v>1.7643504074923055E-2</v>
      </c>
      <c r="AA113" s="6">
        <f t="shared" ca="1" si="88"/>
        <v>4.3725234335461133E-2</v>
      </c>
      <c r="AB113" s="6">
        <f t="shared" ca="1" si="89"/>
        <v>7.9144684195346607E-2</v>
      </c>
      <c r="AC113" s="6">
        <f t="shared" ca="1" si="90"/>
        <v>5.9920692598921806E-2</v>
      </c>
      <c r="AD113" s="6">
        <f t="shared" ca="1" si="91"/>
        <v>8.4557860015749858E-2</v>
      </c>
      <c r="AE113" s="6">
        <f t="shared" ca="1" si="92"/>
        <v>7.7990020878620017E-2</v>
      </c>
      <c r="AF113" s="6">
        <f t="shared" ca="1" si="93"/>
        <v>4.4605271623143587E-3</v>
      </c>
      <c r="AG113" s="6">
        <f t="shared" ca="1" si="94"/>
        <v>1.2876424024558358E-2</v>
      </c>
      <c r="AH113" s="6">
        <f t="shared" ca="1" si="95"/>
        <v>2.1874199075648242E-2</v>
      </c>
      <c r="AI113" s="6">
        <f t="shared" ca="1" si="96"/>
        <v>4.8366019308697807E-2</v>
      </c>
      <c r="AJ113" s="6">
        <f t="shared" ca="1" si="97"/>
        <v>4.4713162960408018E-2</v>
      </c>
      <c r="AK113" s="6">
        <f t="shared" ca="1" si="98"/>
        <v>1.5817286471442055E-2</v>
      </c>
      <c r="AL113" s="6">
        <f t="shared" ca="1" si="99"/>
        <v>1.8166096616193433E-2</v>
      </c>
      <c r="AM113" s="6">
        <f t="shared" ca="1" si="100"/>
        <v>5.2224499664494432E-2</v>
      </c>
      <c r="AN113" s="6">
        <f t="shared" ca="1" si="101"/>
        <v>6.1812705064362761E-2</v>
      </c>
      <c r="AO113" s="6">
        <f t="shared" ca="1" si="102"/>
        <v>4.4446103510928335E-2</v>
      </c>
      <c r="AP113" s="6">
        <f t="shared" ca="1" si="103"/>
        <v>5.5207116355300616E-2</v>
      </c>
      <c r="AQ113" s="6">
        <f t="shared" ca="1" si="104"/>
        <v>2.7786227033650978E-2</v>
      </c>
      <c r="AR113" s="6">
        <f t="shared" ca="1" si="105"/>
        <v>2.5508226653934485E-2</v>
      </c>
      <c r="AS113" s="6">
        <f t="shared" ca="1" si="106"/>
        <v>3.5392792566660863E-2</v>
      </c>
      <c r="AT113" s="6">
        <f t="shared" ca="1" si="107"/>
        <v>4.1813729883021428E-2</v>
      </c>
      <c r="AU113" s="6">
        <f t="shared" ca="1" si="108"/>
        <v>9.4945338641264518E-2</v>
      </c>
      <c r="AV113" s="6">
        <f t="shared" ca="1" si="109"/>
        <v>0.99999999999999989</v>
      </c>
      <c r="AW113" s="6">
        <f t="shared" ca="1" si="110"/>
        <v>2.0616575336679273E-3</v>
      </c>
      <c r="AX113" s="6">
        <f t="shared" ca="1" si="111"/>
        <v>1.1508283417398419E-3</v>
      </c>
      <c r="AY113" s="6">
        <f t="shared" ca="1" si="112"/>
        <v>2.8389371410979638E-3</v>
      </c>
      <c r="AZ113" s="6">
        <f t="shared" ca="1" si="113"/>
        <v>1.1588757134976129E-2</v>
      </c>
      <c r="BA113" s="6">
        <f t="shared" ca="1" si="114"/>
        <v>4.2020431319364001E-3</v>
      </c>
      <c r="BB113" s="6">
        <f t="shared" ca="1" si="115"/>
        <v>9.4966460445971325E-3</v>
      </c>
      <c r="BC113" s="6">
        <f t="shared" ca="1" si="116"/>
        <v>4.7382484122475612E-3</v>
      </c>
      <c r="BD113" s="6">
        <f t="shared" ca="1" si="117"/>
        <v>3.9376715689995185E-4</v>
      </c>
      <c r="BE113" s="6">
        <f t="shared" ca="1" si="118"/>
        <v>7.9389009405213403E-4</v>
      </c>
      <c r="BF113" s="6">
        <f t="shared" ca="1" si="119"/>
        <v>1.3980176396260198E-3</v>
      </c>
      <c r="BG113" s="6">
        <f t="shared" ca="1" si="120"/>
        <v>3.0883902675665955E-3</v>
      </c>
      <c r="BH113" s="6">
        <f t="shared" ca="1" si="121"/>
        <v>3.1136409977881824E-3</v>
      </c>
      <c r="BI113" s="6">
        <f t="shared" ca="1" si="122"/>
        <v>1.2025860722912384E-3</v>
      </c>
      <c r="BJ113" s="6">
        <f t="shared" ca="1" si="123"/>
        <v>1.5219530269874868E-3</v>
      </c>
      <c r="BK113" s="6">
        <f t="shared" ca="1" si="124"/>
        <v>1.1850711642594513E-3</v>
      </c>
      <c r="BL113" s="6">
        <f t="shared" ca="1" si="125"/>
        <v>2.0102490951771088E-3</v>
      </c>
      <c r="BM113" s="6">
        <f t="shared" ca="1" si="126"/>
        <v>3.8855975868742327E-5</v>
      </c>
      <c r="BN113" s="6">
        <f t="shared" ca="1" si="127"/>
        <v>7.3018228607456184E-4</v>
      </c>
      <c r="BO113" s="6">
        <f t="shared" ca="1" si="128"/>
        <v>5.4578509895811516E-4</v>
      </c>
      <c r="BP113" s="6">
        <f t="shared" ca="1" si="129"/>
        <v>-6.6978817339788198E-5</v>
      </c>
      <c r="BQ113" s="6">
        <f t="shared" ca="1" si="130"/>
        <v>8.1907023071103055E-4</v>
      </c>
      <c r="BR113" s="6">
        <f t="shared" ca="1" si="131"/>
        <v>6.0153873118185376E-4</v>
      </c>
      <c r="BS113" s="6">
        <f t="shared" ca="1" si="132"/>
        <v>1.6542024713660556E-5</v>
      </c>
      <c r="BT113" s="6">
        <f t="shared" ca="1" si="133"/>
        <v>5.3469678785079314E-2</v>
      </c>
      <c r="BU113">
        <f ca="1">SQRT(BV113)</f>
        <v>0.10270602125530498</v>
      </c>
      <c r="BV113" s="6" cm="1">
        <f t="array" aca="1" ref="BV113" ca="1">MMULT(Y113:AU113,MMULT($Y$11:$AU$33,TRANSPOSE(Y113:AU113)))</f>
        <v>1.0548526802095158E-2</v>
      </c>
    </row>
    <row r="114" spans="1:74" x14ac:dyDescent="0.25">
      <c r="A114" s="16">
        <f t="shared" si="134"/>
        <v>78</v>
      </c>
      <c r="B114" s="15">
        <f t="shared" ca="1" si="136"/>
        <v>9.0614808120084378E-2</v>
      </c>
      <c r="C114" s="15">
        <f t="shared" ca="1" si="136"/>
        <v>0.82392530045886725</v>
      </c>
      <c r="D114" s="15">
        <f t="shared" ca="1" si="136"/>
        <v>0.72044582047415628</v>
      </c>
      <c r="E114" s="15">
        <f t="shared" ca="1" si="136"/>
        <v>0.5462062511448218</v>
      </c>
      <c r="F114" s="15">
        <f t="shared" ca="1" si="136"/>
        <v>0.98308258798322878</v>
      </c>
      <c r="G114" s="15">
        <f t="shared" ca="1" si="136"/>
        <v>0.60701290854045953</v>
      </c>
      <c r="H114" s="15">
        <f t="shared" ca="1" si="136"/>
        <v>0.83902371634929074</v>
      </c>
      <c r="I114" s="15">
        <f t="shared" ca="1" si="136"/>
        <v>0.54611417593865408</v>
      </c>
      <c r="J114" s="15">
        <f t="shared" ca="1" si="136"/>
        <v>0.1864279839633759</v>
      </c>
      <c r="K114" s="15">
        <f t="shared" ca="1" si="136"/>
        <v>0.52765909096048147</v>
      </c>
      <c r="L114" s="15">
        <f t="shared" ca="1" si="136"/>
        <v>6.3513936046609709E-2</v>
      </c>
      <c r="M114" s="15">
        <f t="shared" ca="1" si="136"/>
        <v>0.74060898660442998</v>
      </c>
      <c r="N114" s="15">
        <f t="shared" ca="1" si="136"/>
        <v>0.52123632877910753</v>
      </c>
      <c r="O114" s="15">
        <f t="shared" ca="1" si="136"/>
        <v>0.74131994388113387</v>
      </c>
      <c r="P114" s="15">
        <f t="shared" ca="1" si="136"/>
        <v>0.49019809966831196</v>
      </c>
      <c r="Q114" s="15">
        <f t="shared" ca="1" si="136"/>
        <v>0.83590286597808161</v>
      </c>
      <c r="R114" s="15">
        <f t="shared" ca="1" si="135"/>
        <v>0.51854158227341662</v>
      </c>
      <c r="S114" s="15">
        <f t="shared" ca="1" si="135"/>
        <v>0.30142851689691541</v>
      </c>
      <c r="T114" s="15">
        <f t="shared" ca="1" si="135"/>
        <v>0.68652472510927331</v>
      </c>
      <c r="U114" s="15">
        <f t="shared" ca="1" si="135"/>
        <v>0.6348123206964591</v>
      </c>
      <c r="V114" s="15">
        <f t="shared" ca="1" si="135"/>
        <v>0.35925117005491702</v>
      </c>
      <c r="W114" s="15">
        <f t="shared" ca="1" si="135"/>
        <v>0.35231091525490477</v>
      </c>
      <c r="X114" s="15">
        <f t="shared" ca="1" si="135"/>
        <v>0.74587734155915675</v>
      </c>
      <c r="Y114" s="6">
        <f t="shared" ca="1" si="86"/>
        <v>7.0451353370898128E-3</v>
      </c>
      <c r="Z114" s="6">
        <f t="shared" ca="1" si="87"/>
        <v>6.4058682789380955E-2</v>
      </c>
      <c r="AA114" s="6">
        <f t="shared" ca="1" si="88"/>
        <v>5.6013342781180031E-2</v>
      </c>
      <c r="AB114" s="6">
        <f t="shared" ca="1" si="89"/>
        <v>4.2466535449483818E-2</v>
      </c>
      <c r="AC114" s="6">
        <f t="shared" ca="1" si="90"/>
        <v>7.6432870339469869E-2</v>
      </c>
      <c r="AD114" s="6">
        <f t="shared" ca="1" si="91"/>
        <v>4.7194141672305692E-2</v>
      </c>
      <c r="AE114" s="6">
        <f t="shared" ca="1" si="92"/>
        <v>6.5232556966576552E-2</v>
      </c>
      <c r="AF114" s="6">
        <f t="shared" ca="1" si="93"/>
        <v>4.2459376770873775E-2</v>
      </c>
      <c r="AG114" s="6">
        <f t="shared" ca="1" si="94"/>
        <v>1.4494434241942415E-2</v>
      </c>
      <c r="AH114" s="6">
        <f t="shared" ca="1" si="95"/>
        <v>4.1024527721075905E-2</v>
      </c>
      <c r="AI114" s="6">
        <f t="shared" ca="1" si="96"/>
        <v>4.9380921785614198E-3</v>
      </c>
      <c r="AJ114" s="6">
        <f t="shared" ca="1" si="97"/>
        <v>5.7580992011576827E-2</v>
      </c>
      <c r="AK114" s="6">
        <f t="shared" ca="1" si="98"/>
        <v>4.0525169727118053E-2</v>
      </c>
      <c r="AL114" s="6">
        <f t="shared" ca="1" si="99"/>
        <v>5.7636267637461616E-2</v>
      </c>
      <c r="AM114" s="6">
        <f t="shared" ca="1" si="100"/>
        <v>3.8112004271651082E-2</v>
      </c>
      <c r="AN114" s="6">
        <f t="shared" ca="1" si="101"/>
        <v>6.4989916567196826E-2</v>
      </c>
      <c r="AO114" s="6">
        <f t="shared" ca="1" si="102"/>
        <v>4.0315658122716889E-2</v>
      </c>
      <c r="AP114" s="6">
        <f t="shared" ca="1" si="103"/>
        <v>2.3435515011881868E-2</v>
      </c>
      <c r="AQ114" s="6">
        <f t="shared" ca="1" si="104"/>
        <v>5.337603975548437E-2</v>
      </c>
      <c r="AR114" s="6">
        <f t="shared" ca="1" si="105"/>
        <v>4.9355495042618103E-2</v>
      </c>
      <c r="AS114" s="6">
        <f t="shared" ca="1" si="106"/>
        <v>2.7931120371525439E-2</v>
      </c>
      <c r="AT114" s="6">
        <f t="shared" ca="1" si="107"/>
        <v>2.7391528274445933E-2</v>
      </c>
      <c r="AU114" s="6">
        <f t="shared" ca="1" si="108"/>
        <v>5.7990596958382989E-2</v>
      </c>
      <c r="AV114" s="6">
        <f t="shared" ca="1" si="109"/>
        <v>1.0000000000000002</v>
      </c>
      <c r="AW114" s="6">
        <f t="shared" ca="1" si="110"/>
        <v>4.59531246337822E-4</v>
      </c>
      <c r="AX114" s="6">
        <f t="shared" ca="1" si="111"/>
        <v>4.1783393692935312E-3</v>
      </c>
      <c r="AY114" s="6">
        <f t="shared" ca="1" si="112"/>
        <v>3.6367640250604609E-3</v>
      </c>
      <c r="AZ114" s="6">
        <f t="shared" ca="1" si="113"/>
        <v>6.2181607102408266E-3</v>
      </c>
      <c r="BA114" s="6">
        <f t="shared" ca="1" si="114"/>
        <v>5.3599884102463434E-3</v>
      </c>
      <c r="BB114" s="6">
        <f t="shared" ca="1" si="115"/>
        <v>5.3003476998705838E-3</v>
      </c>
      <c r="BC114" s="6">
        <f t="shared" ca="1" si="116"/>
        <v>3.9631744675998996E-3</v>
      </c>
      <c r="BD114" s="6">
        <f t="shared" ca="1" si="117"/>
        <v>3.7482359071962386E-3</v>
      </c>
      <c r="BE114" s="6">
        <f t="shared" ca="1" si="118"/>
        <v>8.9364778152859934E-4</v>
      </c>
      <c r="BF114" s="6">
        <f t="shared" ca="1" si="119"/>
        <v>2.6219480408423185E-3</v>
      </c>
      <c r="BG114" s="6">
        <f t="shared" ca="1" si="120"/>
        <v>3.1531964057817812E-4</v>
      </c>
      <c r="BH114" s="6">
        <f t="shared" ca="1" si="121"/>
        <v>4.009703755006362E-3</v>
      </c>
      <c r="BI114" s="6">
        <f t="shared" ca="1" si="122"/>
        <v>3.0811229713175667E-3</v>
      </c>
      <c r="BJ114" s="6">
        <f t="shared" ca="1" si="123"/>
        <v>4.8287584200615487E-3</v>
      </c>
      <c r="BK114" s="6">
        <f t="shared" ca="1" si="124"/>
        <v>8.6483235961326197E-4</v>
      </c>
      <c r="BL114" s="6">
        <f t="shared" ca="1" si="125"/>
        <v>2.1135771495327301E-3</v>
      </c>
      <c r="BM114" s="6">
        <f t="shared" ca="1" si="126"/>
        <v>3.52450297192775E-5</v>
      </c>
      <c r="BN114" s="6">
        <f t="shared" ca="1" si="127"/>
        <v>3.0996362527939961E-4</v>
      </c>
      <c r="BO114" s="6">
        <f t="shared" ca="1" si="128"/>
        <v>1.0484275934497587E-3</v>
      </c>
      <c r="BP114" s="6">
        <f t="shared" ca="1" si="129"/>
        <v>-1.2959633501862604E-4</v>
      </c>
      <c r="BQ114" s="6">
        <f t="shared" ca="1" si="130"/>
        <v>6.4639005706130669E-4</v>
      </c>
      <c r="BR114" s="6">
        <f t="shared" ca="1" si="131"/>
        <v>3.9405872686886596E-4</v>
      </c>
      <c r="BS114" s="6">
        <f t="shared" ca="1" si="132"/>
        <v>1.0103517474090963E-5</v>
      </c>
      <c r="BT114" s="6">
        <f t="shared" ca="1" si="133"/>
        <v>5.3908044169160341E-2</v>
      </c>
      <c r="BU114">
        <f ca="1">SQRT(BV114)</f>
        <v>0.10447923439447367</v>
      </c>
      <c r="BV114" s="6" cm="1">
        <f t="array" aca="1" ref="BV114" ca="1">MMULT(Y114:AU114,MMULT($Y$11:$AU$33,TRANSPOSE(Y114:AU114)))</f>
        <v>1.0915910419655369E-2</v>
      </c>
    </row>
    <row r="115" spans="1:74" x14ac:dyDescent="0.25">
      <c r="A115" s="16">
        <f t="shared" si="134"/>
        <v>79</v>
      </c>
      <c r="B115" s="15">
        <f t="shared" ca="1" si="136"/>
        <v>0.85156053673028209</v>
      </c>
      <c r="C115" s="15">
        <f t="shared" ca="1" si="136"/>
        <v>0.53890492827670311</v>
      </c>
      <c r="D115" s="15">
        <f t="shared" ca="1" si="136"/>
        <v>0.1631124281707057</v>
      </c>
      <c r="E115" s="15">
        <f t="shared" ca="1" si="136"/>
        <v>0.82955265342858742</v>
      </c>
      <c r="F115" s="15">
        <f t="shared" ca="1" si="136"/>
        <v>0.24288183270470498</v>
      </c>
      <c r="G115" s="15">
        <f t="shared" ca="1" si="136"/>
        <v>0.63695847982267195</v>
      </c>
      <c r="H115" s="15">
        <f t="shared" ca="1" si="136"/>
        <v>0.735561481985056</v>
      </c>
      <c r="I115" s="15">
        <f t="shared" ca="1" si="136"/>
        <v>0.75245818025768241</v>
      </c>
      <c r="J115" s="15">
        <f t="shared" ca="1" si="136"/>
        <v>0.44640857402171996</v>
      </c>
      <c r="K115" s="15">
        <f t="shared" ca="1" si="136"/>
        <v>0.20258212776759221</v>
      </c>
      <c r="L115" s="15">
        <f t="shared" ca="1" si="136"/>
        <v>0.455289464298956</v>
      </c>
      <c r="M115" s="15">
        <f t="shared" ca="1" si="136"/>
        <v>0.23069511103123197</v>
      </c>
      <c r="N115" s="15">
        <f t="shared" ca="1" si="136"/>
        <v>0.2309023501866897</v>
      </c>
      <c r="O115" s="15">
        <f t="shared" ca="1" si="136"/>
        <v>0.1360279901581829</v>
      </c>
      <c r="P115" s="15">
        <f t="shared" ca="1" si="136"/>
        <v>0.86098018318871561</v>
      </c>
      <c r="Q115" s="15">
        <f t="shared" ca="1" si="136"/>
        <v>0.58934093232359874</v>
      </c>
      <c r="R115" s="15">
        <f t="shared" ca="1" si="135"/>
        <v>0.27120307539212796</v>
      </c>
      <c r="S115" s="15">
        <f t="shared" ca="1" si="135"/>
        <v>0.22069659979717537</v>
      </c>
      <c r="T115" s="15">
        <f t="shared" ca="1" si="135"/>
        <v>7.4616245784222546E-2</v>
      </c>
      <c r="U115" s="15">
        <f t="shared" ca="1" si="135"/>
        <v>0.73718010153221969</v>
      </c>
      <c r="V115" s="15">
        <f t="shared" ca="1" si="135"/>
        <v>1.0742250398098618E-2</v>
      </c>
      <c r="W115" s="15">
        <f t="shared" ca="1" si="135"/>
        <v>7.8233566585548697E-2</v>
      </c>
      <c r="X115" s="15">
        <f t="shared" ca="1" si="135"/>
        <v>0.82734836024118408</v>
      </c>
      <c r="Y115" s="6">
        <f t="shared" ca="1" si="86"/>
        <v>8.4119387754434935E-2</v>
      </c>
      <c r="Z115" s="6">
        <f t="shared" ca="1" si="87"/>
        <v>5.3234445079554243E-2</v>
      </c>
      <c r="AA115" s="6">
        <f t="shared" ca="1" si="88"/>
        <v>1.6112674320891984E-2</v>
      </c>
      <c r="AB115" s="6">
        <f t="shared" ca="1" si="89"/>
        <v>8.1945391204268386E-2</v>
      </c>
      <c r="AC115" s="6">
        <f t="shared" ca="1" si="90"/>
        <v>2.3992505738046059E-2</v>
      </c>
      <c r="AD115" s="6">
        <f t="shared" ca="1" si="91"/>
        <v>6.2920432590043249E-2</v>
      </c>
      <c r="AE115" s="6">
        <f t="shared" ca="1" si="92"/>
        <v>7.2660696276400635E-2</v>
      </c>
      <c r="AF115" s="6">
        <f t="shared" ca="1" si="93"/>
        <v>7.4329796536990733E-2</v>
      </c>
      <c r="AG115" s="6">
        <f t="shared" ca="1" si="94"/>
        <v>4.4097412122012528E-2</v>
      </c>
      <c r="AH115" s="6">
        <f t="shared" ca="1" si="95"/>
        <v>2.0011594975071111E-2</v>
      </c>
      <c r="AI115" s="6">
        <f t="shared" ca="1" si="96"/>
        <v>4.497468980294389E-2</v>
      </c>
      <c r="AJ115" s="6">
        <f t="shared" ca="1" si="97"/>
        <v>2.2788669343933133E-2</v>
      </c>
      <c r="AK115" s="6">
        <f t="shared" ca="1" si="98"/>
        <v>2.2809140972342296E-2</v>
      </c>
      <c r="AL115" s="6">
        <f t="shared" ca="1" si="99"/>
        <v>1.3437202354994642E-2</v>
      </c>
      <c r="AM115" s="6">
        <f t="shared" ca="1" si="100"/>
        <v>8.5049885186818455E-2</v>
      </c>
      <c r="AN115" s="6">
        <f t="shared" ca="1" si="101"/>
        <v>5.8216646107205734E-2</v>
      </c>
      <c r="AO115" s="6">
        <f t="shared" ca="1" si="102"/>
        <v>2.6790152520103746E-2</v>
      </c>
      <c r="AP115" s="6">
        <f t="shared" ca="1" si="103"/>
        <v>2.1800990127733056E-2</v>
      </c>
      <c r="AQ115" s="6">
        <f t="shared" ca="1" si="104"/>
        <v>7.3707888531373686E-3</v>
      </c>
      <c r="AR115" s="6">
        <f t="shared" ca="1" si="105"/>
        <v>7.2820587769068398E-2</v>
      </c>
      <c r="AS115" s="6">
        <f t="shared" ca="1" si="106"/>
        <v>1.0611477254013489E-3</v>
      </c>
      <c r="AT115" s="6">
        <f t="shared" ca="1" si="107"/>
        <v>7.7281173083606474E-3</v>
      </c>
      <c r="AU115" s="6">
        <f t="shared" ca="1" si="108"/>
        <v>8.1727645330243265E-2</v>
      </c>
      <c r="AV115" s="6">
        <f t="shared" ca="1" si="109"/>
        <v>0.99999999999999989</v>
      </c>
      <c r="AW115" s="6">
        <f t="shared" ca="1" si="110"/>
        <v>5.4868338571814751E-3</v>
      </c>
      <c r="AX115" s="6">
        <f t="shared" ca="1" si="111"/>
        <v>3.4723095760449889E-3</v>
      </c>
      <c r="AY115" s="6">
        <f t="shared" ca="1" si="112"/>
        <v>1.046143497392265E-3</v>
      </c>
      <c r="AZ115" s="6">
        <f t="shared" ca="1" si="113"/>
        <v>1.199885054380836E-2</v>
      </c>
      <c r="BA115" s="6">
        <f t="shared" ca="1" si="114"/>
        <v>1.6825163325351015E-3</v>
      </c>
      <c r="BB115" s="6">
        <f t="shared" ca="1" si="115"/>
        <v>7.0665586519015203E-3</v>
      </c>
      <c r="BC115" s="6">
        <f t="shared" ca="1" si="116"/>
        <v>4.4144677086352582E-3</v>
      </c>
      <c r="BD115" s="6">
        <f t="shared" ca="1" si="117"/>
        <v>6.5616981110673484E-3</v>
      </c>
      <c r="BE115" s="6">
        <f t="shared" ca="1" si="118"/>
        <v>2.7188059813990926E-3</v>
      </c>
      <c r="BF115" s="6">
        <f t="shared" ca="1" si="119"/>
        <v>1.2789754118744459E-3</v>
      </c>
      <c r="BG115" s="6">
        <f t="shared" ca="1" si="120"/>
        <v>2.8718384572380927E-3</v>
      </c>
      <c r="BH115" s="6">
        <f t="shared" ca="1" si="121"/>
        <v>1.5869093228125643E-3</v>
      </c>
      <c r="BI115" s="6">
        <f t="shared" ca="1" si="122"/>
        <v>1.7341757894940308E-3</v>
      </c>
      <c r="BJ115" s="6">
        <f t="shared" ca="1" si="123"/>
        <v>1.1257669289393437E-3</v>
      </c>
      <c r="BK115" s="6">
        <f t="shared" ca="1" si="124"/>
        <v>1.9299402982504634E-3</v>
      </c>
      <c r="BL115" s="6">
        <f t="shared" ca="1" si="125"/>
        <v>1.8932994444976691E-3</v>
      </c>
      <c r="BM115" s="6">
        <f t="shared" ca="1" si="126"/>
        <v>2.3420669926332883E-5</v>
      </c>
      <c r="BN115" s="6">
        <f t="shared" ca="1" si="127"/>
        <v>2.8834501530034489E-4</v>
      </c>
      <c r="BO115" s="6">
        <f t="shared" ca="1" si="128"/>
        <v>1.4477916410662701E-4</v>
      </c>
      <c r="BP115" s="6">
        <f t="shared" ca="1" si="129"/>
        <v>-1.9121034609468363E-4</v>
      </c>
      <c r="BQ115" s="6">
        <f t="shared" ca="1" si="130"/>
        <v>2.4557387231480861E-5</v>
      </c>
      <c r="BR115" s="6">
        <f t="shared" ca="1" si="131"/>
        <v>1.1117788088030455E-4</v>
      </c>
      <c r="BS115" s="6">
        <f t="shared" ca="1" si="132"/>
        <v>1.4239148000201005E-5</v>
      </c>
      <c r="BT115" s="6">
        <f t="shared" ca="1" si="133"/>
        <v>5.7284398832422624E-2</v>
      </c>
      <c r="BU115">
        <f ca="1">SQRT(BV115)</f>
        <v>0.11616303031623459</v>
      </c>
      <c r="BV115" s="6" cm="1">
        <f t="array" aca="1" ref="BV115" ca="1">MMULT(Y115:AU115,MMULT($Y$11:$AU$33,TRANSPOSE(Y115:AU115)))</f>
        <v>1.3493849612250437E-2</v>
      </c>
    </row>
    <row r="116" spans="1:74" x14ac:dyDescent="0.25">
      <c r="A116" s="16">
        <f t="shared" si="134"/>
        <v>80</v>
      </c>
      <c r="B116" s="15">
        <f t="shared" ca="1" si="136"/>
        <v>7.0627032326786687E-2</v>
      </c>
      <c r="C116" s="15">
        <f t="shared" ca="1" si="136"/>
        <v>0.8824629849174882</v>
      </c>
      <c r="D116" s="15">
        <f t="shared" ca="1" si="136"/>
        <v>6.6365762469711709E-2</v>
      </c>
      <c r="E116" s="15">
        <f t="shared" ca="1" si="136"/>
        <v>0.92777785893731468</v>
      </c>
      <c r="F116" s="15">
        <f t="shared" ca="1" si="136"/>
        <v>0.54479828699624477</v>
      </c>
      <c r="G116" s="15">
        <f t="shared" ca="1" si="136"/>
        <v>0.54138303866207016</v>
      </c>
      <c r="H116" s="15">
        <f t="shared" ca="1" si="136"/>
        <v>0.53884424831274835</v>
      </c>
      <c r="I116" s="15">
        <f t="shared" ca="1" si="136"/>
        <v>0.75080239061997456</v>
      </c>
      <c r="J116" s="15">
        <f t="shared" ca="1" si="136"/>
        <v>0.13497897496849964</v>
      </c>
      <c r="K116" s="15">
        <f t="shared" ca="1" si="136"/>
        <v>0.30559638898108632</v>
      </c>
      <c r="L116" s="15">
        <f t="shared" ca="1" si="136"/>
        <v>0.60130600206999929</v>
      </c>
      <c r="M116" s="15">
        <f t="shared" ca="1" si="136"/>
        <v>0.1557004547453793</v>
      </c>
      <c r="N116" s="15">
        <f t="shared" ca="1" si="136"/>
        <v>0.67166546979632558</v>
      </c>
      <c r="O116" s="15">
        <f t="shared" ca="1" si="136"/>
        <v>0.58798011478480783</v>
      </c>
      <c r="P116" s="15">
        <f t="shared" ca="1" si="136"/>
        <v>0.96548489446152974</v>
      </c>
      <c r="Q116" s="15">
        <f t="shared" ca="1" si="136"/>
        <v>0.3239604947146526</v>
      </c>
      <c r="R116" s="15">
        <f t="shared" ca="1" si="135"/>
        <v>3.4547002043864516E-2</v>
      </c>
      <c r="S116" s="15">
        <f t="shared" ca="1" si="135"/>
        <v>0.97359429067154313</v>
      </c>
      <c r="T116" s="15">
        <f t="shared" ca="1" si="135"/>
        <v>0.18653642707422446</v>
      </c>
      <c r="U116" s="15">
        <f t="shared" ca="1" si="135"/>
        <v>0.39719590794854331</v>
      </c>
      <c r="V116" s="15">
        <f t="shared" ca="1" si="135"/>
        <v>0.25286176442380237</v>
      </c>
      <c r="W116" s="15">
        <f t="shared" ca="1" si="135"/>
        <v>0.73058485951984897</v>
      </c>
      <c r="X116" s="15">
        <f t="shared" ca="1" si="135"/>
        <v>0.46518039987180893</v>
      </c>
      <c r="Y116" s="6">
        <f t="shared" ca="1" si="86"/>
        <v>6.3569341254504346E-3</v>
      </c>
      <c r="Z116" s="6">
        <f t="shared" ca="1" si="87"/>
        <v>7.9427931182395467E-2</v>
      </c>
      <c r="AA116" s="6">
        <f t="shared" ca="1" si="88"/>
        <v>5.9733895975300766E-3</v>
      </c>
      <c r="AB116" s="6">
        <f t="shared" ca="1" si="89"/>
        <v>8.3506591428436527E-2</v>
      </c>
      <c r="AC116" s="6">
        <f t="shared" ca="1" si="90"/>
        <v>4.903571207790737E-2</v>
      </c>
      <c r="AD116" s="6">
        <f t="shared" ca="1" si="91"/>
        <v>4.8728315490975199E-2</v>
      </c>
      <c r="AE116" s="6">
        <f t="shared" ca="1" si="92"/>
        <v>4.8499806342604153E-2</v>
      </c>
      <c r="AF116" s="6">
        <f t="shared" ca="1" si="93"/>
        <v>6.7577543345137908E-2</v>
      </c>
      <c r="AG116" s="6">
        <f t="shared" ca="1" si="94"/>
        <v>1.2149065647065877E-2</v>
      </c>
      <c r="AH116" s="6">
        <f t="shared" ca="1" si="95"/>
        <v>2.7505843721986636E-2</v>
      </c>
      <c r="AI116" s="6">
        <f t="shared" ca="1" si="96"/>
        <v>5.4121807450590052E-2</v>
      </c>
      <c r="AJ116" s="6">
        <f t="shared" ca="1" si="97"/>
        <v>1.4014145880283012E-2</v>
      </c>
      <c r="AK116" s="6">
        <f t="shared" ca="1" si="98"/>
        <v>6.0454658863184033E-2</v>
      </c>
      <c r="AL116" s="6">
        <f t="shared" ca="1" si="99"/>
        <v>5.292238302563073E-2</v>
      </c>
      <c r="AM116" s="6">
        <f t="shared" ca="1" si="100"/>
        <v>8.6900492219628964E-2</v>
      </c>
      <c r="AN116" s="6">
        <f t="shared" ca="1" si="101"/>
        <v>2.9158743561823339E-2</v>
      </c>
      <c r="AO116" s="6">
        <f t="shared" ca="1" si="102"/>
        <v>3.1094753522774837E-3</v>
      </c>
      <c r="AP116" s="6">
        <f t="shared" ca="1" si="103"/>
        <v>8.7630395428158384E-2</v>
      </c>
      <c r="AQ116" s="6">
        <f t="shared" ca="1" si="104"/>
        <v>1.6789602222292383E-2</v>
      </c>
      <c r="AR116" s="6">
        <f t="shared" ca="1" si="105"/>
        <v>3.575045047970575E-2</v>
      </c>
      <c r="AS116" s="6">
        <f t="shared" ca="1" si="106"/>
        <v>2.2759353272127084E-2</v>
      </c>
      <c r="AT116" s="6">
        <f t="shared" ca="1" si="107"/>
        <v>6.5757822069181085E-2</v>
      </c>
      <c r="AU116" s="6">
        <f t="shared" ca="1" si="108"/>
        <v>4.186953721562834E-2</v>
      </c>
      <c r="AV116" s="6">
        <f t="shared" ca="1" si="109"/>
        <v>1.0000000000000002</v>
      </c>
      <c r="AW116" s="6">
        <f t="shared" ca="1" si="110"/>
        <v>4.1464212137652944E-4</v>
      </c>
      <c r="AX116" s="6">
        <f t="shared" ca="1" si="111"/>
        <v>5.1808254155353266E-3</v>
      </c>
      <c r="AY116" s="6">
        <f t="shared" ca="1" si="112"/>
        <v>3.8783274336676025E-4</v>
      </c>
      <c r="AZ116" s="6">
        <f t="shared" ca="1" si="113"/>
        <v>1.2227449222555992E-2</v>
      </c>
      <c r="BA116" s="6">
        <f t="shared" ca="1" si="114"/>
        <v>3.4387148782771084E-3</v>
      </c>
      <c r="BB116" s="6">
        <f t="shared" ca="1" si="115"/>
        <v>5.4726499048232463E-3</v>
      </c>
      <c r="BC116" s="6">
        <f t="shared" ca="1" si="116"/>
        <v>2.946583778388964E-3</v>
      </c>
      <c r="BD116" s="6">
        <f t="shared" ca="1" si="117"/>
        <v>5.9656215835017191E-3</v>
      </c>
      <c r="BE116" s="6">
        <f t="shared" ca="1" si="118"/>
        <v>7.4904514256437659E-4</v>
      </c>
      <c r="BF116" s="6">
        <f t="shared" ca="1" si="119"/>
        <v>1.7579457233221857E-3</v>
      </c>
      <c r="BG116" s="6">
        <f t="shared" ca="1" si="120"/>
        <v>3.4559235137107225E-3</v>
      </c>
      <c r="BH116" s="6">
        <f t="shared" ca="1" si="121"/>
        <v>9.7588755240757318E-4</v>
      </c>
      <c r="BI116" s="6">
        <f t="shared" ca="1" si="122"/>
        <v>4.5963592355266342E-3</v>
      </c>
      <c r="BJ116" s="6">
        <f t="shared" ca="1" si="123"/>
        <v>4.4338298283325746E-3</v>
      </c>
      <c r="BK116" s="6">
        <f t="shared" ca="1" si="124"/>
        <v>1.9719340185359348E-3</v>
      </c>
      <c r="BL116" s="6">
        <f t="shared" ca="1" si="125"/>
        <v>9.4828947868601091E-4</v>
      </c>
      <c r="BM116" s="6">
        <f t="shared" ca="1" si="126"/>
        <v>2.7183867585340866E-6</v>
      </c>
      <c r="BN116" s="6">
        <f t="shared" ca="1" si="127"/>
        <v>1.1590201895630616E-3</v>
      </c>
      <c r="BO116" s="6">
        <f t="shared" ca="1" si="128"/>
        <v>3.297862174401587E-4</v>
      </c>
      <c r="BP116" s="6">
        <f t="shared" ca="1" si="129"/>
        <v>-9.3872573933947485E-5</v>
      </c>
      <c r="BQ116" s="6">
        <f t="shared" ca="1" si="130"/>
        <v>5.2670352870077901E-4</v>
      </c>
      <c r="BR116" s="6">
        <f t="shared" ca="1" si="131"/>
        <v>9.4600211374204761E-4</v>
      </c>
      <c r="BS116" s="6">
        <f t="shared" ca="1" si="132"/>
        <v>7.2947964511175918E-6</v>
      </c>
      <c r="BT116" s="6">
        <f t="shared" ca="1" si="133"/>
        <v>5.7801186799633406E-2</v>
      </c>
      <c r="BU116">
        <f ca="1">SQRT(BV116)</f>
        <v>0.10783224419525787</v>
      </c>
      <c r="BV116" s="6" cm="1">
        <f t="array" aca="1" ref="BV116" ca="1">MMULT(Y116:AU116,MMULT($Y$11:$AU$33,TRANSPOSE(Y116:AU116)))</f>
        <v>1.1627792888185726E-2</v>
      </c>
    </row>
    <row r="117" spans="1:74" x14ac:dyDescent="0.25">
      <c r="A117" s="16">
        <f t="shared" si="134"/>
        <v>81</v>
      </c>
      <c r="B117" s="15">
        <f t="shared" ca="1" si="136"/>
        <v>0.15224676071311138</v>
      </c>
      <c r="C117" s="15">
        <f t="shared" ca="1" si="136"/>
        <v>0.21288336739183089</v>
      </c>
      <c r="D117" s="15">
        <f t="shared" ca="1" si="136"/>
        <v>0.77931887298866542</v>
      </c>
      <c r="E117" s="15">
        <f t="shared" ca="1" si="136"/>
        <v>0.61739560135417193</v>
      </c>
      <c r="F117" s="15">
        <f t="shared" ca="1" si="136"/>
        <v>0.91975689098216684</v>
      </c>
      <c r="G117" s="15">
        <f t="shared" ca="1" si="136"/>
        <v>0.47402632029981395</v>
      </c>
      <c r="H117" s="15">
        <f t="shared" ca="1" si="136"/>
        <v>0.27711827007552425</v>
      </c>
      <c r="I117" s="15">
        <f t="shared" ca="1" si="136"/>
        <v>0.8234743962829546</v>
      </c>
      <c r="J117" s="15">
        <f t="shared" ca="1" si="136"/>
        <v>0.25273016505664936</v>
      </c>
      <c r="K117" s="15">
        <f t="shared" ca="1" si="136"/>
        <v>0.14281465099758928</v>
      </c>
      <c r="L117" s="15">
        <f t="shared" ca="1" si="136"/>
        <v>0.58271691822228489</v>
      </c>
      <c r="M117" s="15">
        <f t="shared" ca="1" si="136"/>
        <v>0.56571716959262597</v>
      </c>
      <c r="N117" s="15">
        <f t="shared" ca="1" si="136"/>
        <v>0.33907553749927222</v>
      </c>
      <c r="O117" s="15">
        <f t="shared" ca="1" si="136"/>
        <v>0.44822368648060507</v>
      </c>
      <c r="P117" s="15">
        <f t="shared" ca="1" si="136"/>
        <v>9.4384681214589317E-2</v>
      </c>
      <c r="Q117" s="15">
        <f t="shared" ca="1" si="136"/>
        <v>0.56128642928575589</v>
      </c>
      <c r="R117" s="15">
        <f t="shared" ca="1" si="135"/>
        <v>0.12419466087304221</v>
      </c>
      <c r="S117" s="15">
        <f t="shared" ca="1" si="135"/>
        <v>0.96508940881564742</v>
      </c>
      <c r="T117" s="15">
        <f t="shared" ca="1" si="135"/>
        <v>0.22824029742457208</v>
      </c>
      <c r="U117" s="15">
        <f t="shared" ca="1" si="135"/>
        <v>0.2194606553675994</v>
      </c>
      <c r="V117" s="15">
        <f t="shared" ca="1" si="135"/>
        <v>0.67280736532767882</v>
      </c>
      <c r="W117" s="15">
        <f t="shared" ca="1" si="135"/>
        <v>0.70358280001391516</v>
      </c>
      <c r="X117" s="15">
        <f t="shared" ca="1" si="135"/>
        <v>0.42924546528480445</v>
      </c>
      <c r="Y117" s="6">
        <f t="shared" ca="1" si="86"/>
        <v>1.438218171430621E-2</v>
      </c>
      <c r="Z117" s="6">
        <f t="shared" ca="1" si="87"/>
        <v>2.0110295020017772E-2</v>
      </c>
      <c r="AA117" s="6">
        <f t="shared" ca="1" si="88"/>
        <v>7.3619337398132617E-2</v>
      </c>
      <c r="AB117" s="6">
        <f t="shared" ca="1" si="89"/>
        <v>5.8323051910584012E-2</v>
      </c>
      <c r="AC117" s="6">
        <f t="shared" ca="1" si="90"/>
        <v>8.6885991380909924E-2</v>
      </c>
      <c r="AD117" s="6">
        <f t="shared" ca="1" si="91"/>
        <v>4.4779492476444666E-2</v>
      </c>
      <c r="AE117" s="6">
        <f t="shared" ca="1" si="92"/>
        <v>2.6178325883009348E-2</v>
      </c>
      <c r="AF117" s="6">
        <f t="shared" ca="1" si="93"/>
        <v>7.7790544435538289E-2</v>
      </c>
      <c r="AG117" s="6">
        <f t="shared" ca="1" si="94"/>
        <v>2.3874472872238296E-2</v>
      </c>
      <c r="AH117" s="6">
        <f t="shared" ca="1" si="95"/>
        <v>1.3491165608331159E-2</v>
      </c>
      <c r="AI117" s="6">
        <f t="shared" ca="1" si="96"/>
        <v>5.5047086497070338E-2</v>
      </c>
      <c r="AJ117" s="6">
        <f t="shared" ca="1" si="97"/>
        <v>5.3441183864107282E-2</v>
      </c>
      <c r="AK117" s="6">
        <f t="shared" ca="1" si="98"/>
        <v>3.2031197066845769E-2</v>
      </c>
      <c r="AL117" s="6">
        <f t="shared" ca="1" si="99"/>
        <v>4.2342014223657076E-2</v>
      </c>
      <c r="AM117" s="6">
        <f t="shared" ca="1" si="100"/>
        <v>8.9161676078812237E-3</v>
      </c>
      <c r="AN117" s="6">
        <f t="shared" ca="1" si="101"/>
        <v>5.3022628408977535E-2</v>
      </c>
      <c r="AO117" s="6">
        <f t="shared" ca="1" si="102"/>
        <v>1.1732204824958901E-2</v>
      </c>
      <c r="AP117" s="6">
        <f t="shared" ca="1" si="103"/>
        <v>9.1168384687633303E-2</v>
      </c>
      <c r="AQ117" s="6">
        <f t="shared" ca="1" si="104"/>
        <v>2.156100672823574E-2</v>
      </c>
      <c r="AR117" s="6">
        <f t="shared" ca="1" si="105"/>
        <v>2.0731626800160385E-2</v>
      </c>
      <c r="AS117" s="6">
        <f t="shared" ca="1" si="106"/>
        <v>6.3557593879453575E-2</v>
      </c>
      <c r="AT117" s="6">
        <f t="shared" ca="1" si="107"/>
        <v>6.6464834019874477E-2</v>
      </c>
      <c r="AU117" s="6">
        <f t="shared" ca="1" si="108"/>
        <v>4.0549212691632128E-2</v>
      </c>
      <c r="AV117" s="6">
        <f t="shared" ca="1" si="109"/>
        <v>1</v>
      </c>
      <c r="AW117" s="6">
        <f t="shared" ca="1" si="110"/>
        <v>9.381028996615729E-4</v>
      </c>
      <c r="AX117" s="6">
        <f t="shared" ca="1" si="111"/>
        <v>1.3117290857591159E-3</v>
      </c>
      <c r="AY117" s="6">
        <f t="shared" ca="1" si="112"/>
        <v>4.7798639485639449E-3</v>
      </c>
      <c r="AZ117" s="6">
        <f t="shared" ca="1" si="113"/>
        <v>8.5399504822599743E-3</v>
      </c>
      <c r="BA117" s="6">
        <f t="shared" ca="1" si="114"/>
        <v>6.0930317642925117E-3</v>
      </c>
      <c r="BB117" s="6">
        <f t="shared" ca="1" si="115"/>
        <v>5.0291597969282422E-3</v>
      </c>
      <c r="BC117" s="6">
        <f t="shared" ca="1" si="116"/>
        <v>1.5904523380435732E-3</v>
      </c>
      <c r="BD117" s="6">
        <f t="shared" ca="1" si="117"/>
        <v>6.8672065882428353E-3</v>
      </c>
      <c r="BE117" s="6">
        <f t="shared" ca="1" si="118"/>
        <v>1.4719698169178975E-3</v>
      </c>
      <c r="BF117" s="6">
        <f t="shared" ca="1" si="119"/>
        <v>8.6224356989417781E-4</v>
      </c>
      <c r="BG117" s="6">
        <f t="shared" ca="1" si="120"/>
        <v>3.5150067883481105E-3</v>
      </c>
      <c r="BH117" s="6">
        <f t="shared" ca="1" si="121"/>
        <v>3.7214245209393768E-3</v>
      </c>
      <c r="BI117" s="6">
        <f t="shared" ca="1" si="122"/>
        <v>2.4353274211068145E-3</v>
      </c>
      <c r="BJ117" s="6">
        <f t="shared" ca="1" si="123"/>
        <v>3.5474080138381187E-3</v>
      </c>
      <c r="BK117" s="6">
        <f t="shared" ca="1" si="124"/>
        <v>2.0232444917012491E-4</v>
      </c>
      <c r="BL117" s="6">
        <f t="shared" ca="1" si="125"/>
        <v>1.724381592296813E-3</v>
      </c>
      <c r="BM117" s="6">
        <f t="shared" ca="1" si="126"/>
        <v>1.025660815134577E-5</v>
      </c>
      <c r="BN117" s="6">
        <f t="shared" ca="1" si="127"/>
        <v>1.2058144663907918E-3</v>
      </c>
      <c r="BO117" s="6">
        <f t="shared" ca="1" si="128"/>
        <v>4.2350752322563572E-4</v>
      </c>
      <c r="BP117" s="6">
        <f t="shared" ca="1" si="129"/>
        <v>-5.4436549566663829E-5</v>
      </c>
      <c r="BQ117" s="6">
        <f t="shared" ca="1" si="130"/>
        <v>1.4708681996265956E-3</v>
      </c>
      <c r="BR117" s="6">
        <f t="shared" ca="1" si="131"/>
        <v>9.5617329610105562E-4</v>
      </c>
      <c r="BS117" s="6">
        <f t="shared" ca="1" si="132"/>
        <v>7.0647605039236014E-6</v>
      </c>
      <c r="BT117" s="6">
        <f t="shared" ca="1" si="133"/>
        <v>5.6648831380695895E-2</v>
      </c>
      <c r="BU117">
        <f ca="1">SQRT(BV117)</f>
        <v>0.1015866375343856</v>
      </c>
      <c r="BV117" s="6" cm="1">
        <f t="array" aca="1" ref="BV117" ca="1">MMULT(Y117:AU117,MMULT($Y$11:$AU$33,TRANSPOSE(Y117:AU117)))</f>
        <v>1.0319844925542641E-2</v>
      </c>
    </row>
    <row r="118" spans="1:74" x14ac:dyDescent="0.25">
      <c r="A118" s="16">
        <f t="shared" si="134"/>
        <v>82</v>
      </c>
      <c r="B118" s="15">
        <f t="shared" ca="1" si="136"/>
        <v>0.96100848182787058</v>
      </c>
      <c r="C118" s="15">
        <f t="shared" ca="1" si="136"/>
        <v>8.6671587586426235E-2</v>
      </c>
      <c r="D118" s="15">
        <f t="shared" ca="1" si="136"/>
        <v>6.3504494487015228E-2</v>
      </c>
      <c r="E118" s="15">
        <f t="shared" ca="1" si="136"/>
        <v>0.58285482199839578</v>
      </c>
      <c r="F118" s="15">
        <f t="shared" ca="1" si="136"/>
        <v>4.0201114176549813E-2</v>
      </c>
      <c r="G118" s="15">
        <f t="shared" ca="1" si="136"/>
        <v>0.63587550829449624</v>
      </c>
      <c r="H118" s="15">
        <f t="shared" ca="1" si="136"/>
        <v>0.21775440114825306</v>
      </c>
      <c r="I118" s="15">
        <f t="shared" ca="1" si="136"/>
        <v>0.52894964049827764</v>
      </c>
      <c r="J118" s="15">
        <f t="shared" ca="1" si="136"/>
        <v>0.64052137818418209</v>
      </c>
      <c r="K118" s="15">
        <f t="shared" ca="1" si="136"/>
        <v>0.79739379058731619</v>
      </c>
      <c r="L118" s="15">
        <f t="shared" ca="1" si="136"/>
        <v>0.36464046157493912</v>
      </c>
      <c r="M118" s="15">
        <f t="shared" ca="1" si="136"/>
        <v>0.32492006518244843</v>
      </c>
      <c r="N118" s="15">
        <f t="shared" ca="1" si="136"/>
        <v>0.42545872479832358</v>
      </c>
      <c r="O118" s="15">
        <f t="shared" ca="1" si="136"/>
        <v>0.67906437620564442</v>
      </c>
      <c r="P118" s="15">
        <f t="shared" ca="1" si="136"/>
        <v>0.98628952970000805</v>
      </c>
      <c r="Q118" s="15">
        <f t="shared" ca="1" si="136"/>
        <v>0.64778246564204578</v>
      </c>
      <c r="R118" s="15">
        <f t="shared" ca="1" si="135"/>
        <v>0.18910044246570434</v>
      </c>
      <c r="S118" s="15">
        <f t="shared" ca="1" si="135"/>
        <v>0.65149491115018143</v>
      </c>
      <c r="T118" s="15">
        <f t="shared" ca="1" si="135"/>
        <v>0.53707339062819437</v>
      </c>
      <c r="U118" s="15">
        <f t="shared" ca="1" si="135"/>
        <v>0.49076329243645966</v>
      </c>
      <c r="V118" s="15">
        <f t="shared" ca="1" si="135"/>
        <v>0.93446198041713879</v>
      </c>
      <c r="W118" s="15">
        <f t="shared" ca="1" si="135"/>
        <v>0.94526004917149409</v>
      </c>
      <c r="X118" s="15">
        <f t="shared" ca="1" si="135"/>
        <v>0.50163885953658038</v>
      </c>
      <c r="Y118" s="6">
        <f t="shared" ca="1" si="86"/>
        <v>7.8560723065983565E-2</v>
      </c>
      <c r="Z118" s="6">
        <f t="shared" ca="1" si="87"/>
        <v>7.0852471323826979E-3</v>
      </c>
      <c r="AA118" s="6">
        <f t="shared" ca="1" si="88"/>
        <v>5.191378743453455E-3</v>
      </c>
      <c r="AB118" s="6">
        <f t="shared" ca="1" si="89"/>
        <v>4.7647338316510947E-2</v>
      </c>
      <c r="AC118" s="6">
        <f t="shared" ca="1" si="90"/>
        <v>3.2863691189913935E-3</v>
      </c>
      <c r="AD118" s="6">
        <f t="shared" ca="1" si="91"/>
        <v>5.1981684507663932E-2</v>
      </c>
      <c r="AE118" s="6">
        <f t="shared" ca="1" si="92"/>
        <v>1.780103248669462E-2</v>
      </c>
      <c r="AF118" s="6">
        <f t="shared" ca="1" si="93"/>
        <v>4.3240686225784787E-2</v>
      </c>
      <c r="AG118" s="6">
        <f t="shared" ca="1" si="94"/>
        <v>5.2361476054466921E-2</v>
      </c>
      <c r="AH118" s="6">
        <f t="shared" ca="1" si="95"/>
        <v>6.5185514947500106E-2</v>
      </c>
      <c r="AI118" s="6">
        <f t="shared" ca="1" si="96"/>
        <v>2.9808704982452139E-2</v>
      </c>
      <c r="AJ118" s="6">
        <f t="shared" ca="1" si="97"/>
        <v>2.6561633681763588E-2</v>
      </c>
      <c r="AK118" s="6">
        <f t="shared" ca="1" si="98"/>
        <v>3.4780489128788311E-2</v>
      </c>
      <c r="AL118" s="6">
        <f t="shared" ca="1" si="99"/>
        <v>5.5512297146011878E-2</v>
      </c>
      <c r="AM118" s="6">
        <f t="shared" ca="1" si="100"/>
        <v>8.0627403473344003E-2</v>
      </c>
      <c r="AN118" s="6">
        <f t="shared" ca="1" si="101"/>
        <v>5.2955056955907173E-2</v>
      </c>
      <c r="AO118" s="6">
        <f t="shared" ca="1" si="102"/>
        <v>1.5458622658508482E-2</v>
      </c>
      <c r="AP118" s="6">
        <f t="shared" ca="1" si="103"/>
        <v>5.3258542730462946E-2</v>
      </c>
      <c r="AQ118" s="6">
        <f t="shared" ca="1" si="104"/>
        <v>4.3904788256393032E-2</v>
      </c>
      <c r="AR118" s="6">
        <f t="shared" ca="1" si="105"/>
        <v>4.0119020629993438E-2</v>
      </c>
      <c r="AS118" s="6">
        <f t="shared" ca="1" si="106"/>
        <v>7.6390594097160591E-2</v>
      </c>
      <c r="AT118" s="6">
        <f t="shared" ca="1" si="107"/>
        <v>7.7273316887957258E-2</v>
      </c>
      <c r="AU118" s="6">
        <f t="shared" ca="1" si="108"/>
        <v>4.1008078771824844E-2</v>
      </c>
      <c r="AV118" s="6">
        <f t="shared" ca="1" si="109"/>
        <v>1</v>
      </c>
      <c r="AW118" s="6">
        <f t="shared" ca="1" si="110"/>
        <v>5.1242602528377354E-3</v>
      </c>
      <c r="AX118" s="6">
        <f t="shared" ca="1" si="111"/>
        <v>4.6214760818210721E-4</v>
      </c>
      <c r="AY118" s="6">
        <f t="shared" ca="1" si="112"/>
        <v>3.3705932403303295E-4</v>
      </c>
      <c r="AZ118" s="6">
        <f t="shared" ca="1" si="113"/>
        <v>6.9767595574100902E-3</v>
      </c>
      <c r="BA118" s="6">
        <f t="shared" ca="1" si="114"/>
        <v>2.3046236928366456E-4</v>
      </c>
      <c r="BB118" s="6">
        <f t="shared" ca="1" si="115"/>
        <v>5.8380339625347015E-3</v>
      </c>
      <c r="BC118" s="6">
        <f t="shared" ca="1" si="116"/>
        <v>1.0814936701673632E-3</v>
      </c>
      <c r="BD118" s="6">
        <f t="shared" ca="1" si="117"/>
        <v>3.8172084728872709E-3</v>
      </c>
      <c r="BE118" s="6">
        <f t="shared" ca="1" si="118"/>
        <v>3.2283231019968736E-3</v>
      </c>
      <c r="BF118" s="6">
        <f t="shared" ca="1" si="119"/>
        <v>4.1661182395547934E-3</v>
      </c>
      <c r="BG118" s="6">
        <f t="shared" ca="1" si="120"/>
        <v>1.9034213621961953E-3</v>
      </c>
      <c r="BH118" s="6">
        <f t="shared" ca="1" si="121"/>
        <v>1.8496430608812354E-3</v>
      </c>
      <c r="BI118" s="6">
        <f t="shared" ca="1" si="122"/>
        <v>2.6443557110301451E-3</v>
      </c>
      <c r="BJ118" s="6">
        <f t="shared" ca="1" si="123"/>
        <v>4.6508124701422644E-3</v>
      </c>
      <c r="BK118" s="6">
        <f t="shared" ca="1" si="124"/>
        <v>1.8295859514061137E-3</v>
      </c>
      <c r="BL118" s="6">
        <f t="shared" ca="1" si="125"/>
        <v>1.7221840594068829E-3</v>
      </c>
      <c r="BM118" s="6">
        <f t="shared" ca="1" si="126"/>
        <v>1.3514342575279062E-5</v>
      </c>
      <c r="BN118" s="6">
        <f t="shared" ca="1" si="127"/>
        <v>7.044099936981288E-4</v>
      </c>
      <c r="BO118" s="6">
        <f t="shared" ca="1" si="128"/>
        <v>8.6239053521841146E-4</v>
      </c>
      <c r="BP118" s="6">
        <f t="shared" ca="1" si="129"/>
        <v>-1.0534344825625314E-4</v>
      </c>
      <c r="BQ118" s="6">
        <f t="shared" ca="1" si="130"/>
        <v>1.7678531981749502E-3</v>
      </c>
      <c r="BR118" s="6">
        <f t="shared" ca="1" si="131"/>
        <v>1.1116657883675099E-3</v>
      </c>
      <c r="BS118" s="6">
        <f t="shared" ca="1" si="132"/>
        <v>7.1447072832751212E-6</v>
      </c>
      <c r="BT118" s="6">
        <f t="shared" ca="1" si="133"/>
        <v>5.0223504291011765E-2</v>
      </c>
      <c r="BU118">
        <f ca="1">SQRT(BV118)</f>
        <v>9.8990327535542585E-2</v>
      </c>
      <c r="BV118" s="6" cm="1">
        <f t="array" aca="1" ref="BV118" ca="1">MMULT(Y118:AU118,MMULT($Y$11:$AU$33,TRANSPOSE(Y118:AU118)))</f>
        <v>9.7990849455940002E-3</v>
      </c>
    </row>
    <row r="119" spans="1:74" x14ac:dyDescent="0.25">
      <c r="A119" s="16">
        <f t="shared" si="134"/>
        <v>83</v>
      </c>
      <c r="B119" s="15">
        <f t="shared" ca="1" si="136"/>
        <v>0.63166184581407825</v>
      </c>
      <c r="C119" s="15">
        <f t="shared" ca="1" si="136"/>
        <v>0.64732466812327649</v>
      </c>
      <c r="D119" s="15">
        <f t="shared" ca="1" si="136"/>
        <v>0.66337399442563294</v>
      </c>
      <c r="E119" s="15">
        <f t="shared" ca="1" si="136"/>
        <v>1.3873874576663336E-2</v>
      </c>
      <c r="F119" s="15">
        <f t="shared" ca="1" si="136"/>
        <v>0.14214330269505726</v>
      </c>
      <c r="G119" s="15">
        <f t="shared" ca="1" si="136"/>
        <v>5.2331980672450373E-2</v>
      </c>
      <c r="H119" s="15">
        <f t="shared" ca="1" si="136"/>
        <v>0.46278521763638369</v>
      </c>
      <c r="I119" s="15">
        <f t="shared" ca="1" si="136"/>
        <v>0.67255510920195294</v>
      </c>
      <c r="J119" s="15">
        <f t="shared" ca="1" si="136"/>
        <v>0.68561183991051633</v>
      </c>
      <c r="K119" s="15">
        <f t="shared" ca="1" si="136"/>
        <v>0.37508479939047268</v>
      </c>
      <c r="L119" s="15">
        <f t="shared" ca="1" si="136"/>
        <v>0.92123790241219083</v>
      </c>
      <c r="M119" s="15">
        <f t="shared" ca="1" si="136"/>
        <v>0.59997385468403786</v>
      </c>
      <c r="N119" s="15">
        <f t="shared" ca="1" si="136"/>
        <v>0.84253697658417548</v>
      </c>
      <c r="O119" s="15">
        <f t="shared" ca="1" si="136"/>
        <v>0.21709928265003675</v>
      </c>
      <c r="P119" s="15">
        <f t="shared" ca="1" si="136"/>
        <v>0.82094163696463773</v>
      </c>
      <c r="Q119" s="15">
        <f t="shared" ca="1" si="136"/>
        <v>0.60500665649409902</v>
      </c>
      <c r="R119" s="15">
        <f t="shared" ca="1" si="135"/>
        <v>0.58005451996100554</v>
      </c>
      <c r="S119" s="15">
        <f t="shared" ca="1" si="135"/>
        <v>0.42861890480392595</v>
      </c>
      <c r="T119" s="15">
        <f t="shared" ca="1" si="135"/>
        <v>0.26107956304439106</v>
      </c>
      <c r="U119" s="15">
        <f t="shared" ca="1" si="135"/>
        <v>0.96222346468485176</v>
      </c>
      <c r="V119" s="15">
        <f t="shared" ca="1" si="135"/>
        <v>0.97479239700750175</v>
      </c>
      <c r="W119" s="15">
        <f t="shared" ca="1" si="135"/>
        <v>0.20132799731597473</v>
      </c>
      <c r="X119" s="15">
        <f t="shared" ca="1" si="135"/>
        <v>0.27693071074715625</v>
      </c>
      <c r="Y119" s="6">
        <f t="shared" ca="1" si="86"/>
        <v>5.2469838160979963E-2</v>
      </c>
      <c r="Z119" s="6">
        <f t="shared" ca="1" si="87"/>
        <v>5.3770891496960169E-2</v>
      </c>
      <c r="AA119" s="6">
        <f t="shared" ca="1" si="88"/>
        <v>5.5104050305360426E-2</v>
      </c>
      <c r="AB119" s="6">
        <f t="shared" ca="1" si="89"/>
        <v>1.1524519939384238E-3</v>
      </c>
      <c r="AC119" s="6">
        <f t="shared" ca="1" si="90"/>
        <v>1.1807324025507281E-2</v>
      </c>
      <c r="AD119" s="6">
        <f t="shared" ca="1" si="91"/>
        <v>4.347026141792977E-3</v>
      </c>
      <c r="AE119" s="6">
        <f t="shared" ca="1" si="92"/>
        <v>3.8441874609950917E-2</v>
      </c>
      <c r="AF119" s="6">
        <f t="shared" ca="1" si="93"/>
        <v>5.5866691914384696E-2</v>
      </c>
      <c r="AG119" s="6">
        <f t="shared" ca="1" si="94"/>
        <v>5.6951266757284839E-2</v>
      </c>
      <c r="AH119" s="6">
        <f t="shared" ca="1" si="95"/>
        <v>3.115692177876846E-2</v>
      </c>
      <c r="AI119" s="6">
        <f t="shared" ca="1" si="96"/>
        <v>7.6523861568735238E-2</v>
      </c>
      <c r="AJ119" s="6">
        <f t="shared" ca="1" si="97"/>
        <v>4.9837632690192084E-2</v>
      </c>
      <c r="AK119" s="6">
        <f t="shared" ca="1" si="98"/>
        <v>6.99864636418535E-2</v>
      </c>
      <c r="AL119" s="6">
        <f t="shared" ca="1" si="99"/>
        <v>1.8033643002184938E-2</v>
      </c>
      <c r="AM119" s="6">
        <f t="shared" ca="1" si="100"/>
        <v>6.8192617801112215E-2</v>
      </c>
      <c r="AN119" s="6">
        <f t="shared" ca="1" si="101"/>
        <v>5.0255689120575125E-2</v>
      </c>
      <c r="AO119" s="6">
        <f t="shared" ca="1" si="102"/>
        <v>4.8183006443382928E-2</v>
      </c>
      <c r="AP119" s="6">
        <f t="shared" ca="1" si="103"/>
        <v>3.5603804023993553E-2</v>
      </c>
      <c r="AQ119" s="6">
        <f t="shared" ca="1" si="104"/>
        <v>2.1686923962335753E-2</v>
      </c>
      <c r="AR119" s="6">
        <f t="shared" ca="1" si="105"/>
        <v>7.992838225276E-2</v>
      </c>
      <c r="AS119" s="6">
        <f t="shared" ca="1" si="106"/>
        <v>8.0972437468689359E-2</v>
      </c>
      <c r="AT119" s="6">
        <f t="shared" ca="1" si="107"/>
        <v>1.6723580039616135E-2</v>
      </c>
      <c r="AU119" s="6">
        <f t="shared" ca="1" si="108"/>
        <v>2.3003620799641137E-2</v>
      </c>
      <c r="AV119" s="6">
        <f t="shared" ca="1" si="109"/>
        <v>0.99999999999999989</v>
      </c>
      <c r="AW119" s="6">
        <f t="shared" ca="1" si="110"/>
        <v>3.422436755518577E-3</v>
      </c>
      <c r="AX119" s="6">
        <f t="shared" ca="1" si="111"/>
        <v>3.5073002297356577E-3</v>
      </c>
      <c r="AY119" s="6">
        <f t="shared" ca="1" si="112"/>
        <v>3.5777266243247566E-3</v>
      </c>
      <c r="AZ119" s="6">
        <f t="shared" ca="1" si="113"/>
        <v>1.6874773591245976E-4</v>
      </c>
      <c r="BA119" s="6">
        <f t="shared" ca="1" si="114"/>
        <v>8.2800920142941188E-4</v>
      </c>
      <c r="BB119" s="6">
        <f t="shared" ca="1" si="115"/>
        <v>4.8821207877693855E-4</v>
      </c>
      <c r="BC119" s="6">
        <f t="shared" ca="1" si="116"/>
        <v>2.3355186892167271E-3</v>
      </c>
      <c r="BD119" s="6">
        <f t="shared" ca="1" si="117"/>
        <v>4.931809097900172E-3</v>
      </c>
      <c r="BE119" s="6">
        <f t="shared" ca="1" si="118"/>
        <v>3.5113045699720013E-3</v>
      </c>
      <c r="BF119" s="6">
        <f t="shared" ca="1" si="119"/>
        <v>1.9912923939536548E-3</v>
      </c>
      <c r="BG119" s="6">
        <f t="shared" ca="1" si="120"/>
        <v>4.8863965379717404E-3</v>
      </c>
      <c r="BH119" s="6">
        <f t="shared" ca="1" si="121"/>
        <v>3.4704880196977815E-3</v>
      </c>
      <c r="BI119" s="6">
        <f t="shared" ca="1" si="122"/>
        <v>5.3210610161590439E-3</v>
      </c>
      <c r="BJ119" s="6">
        <f t="shared" ca="1" si="123"/>
        <v>1.5108560817804488E-3</v>
      </c>
      <c r="BK119" s="6">
        <f t="shared" ca="1" si="124"/>
        <v>1.5474175050145243E-3</v>
      </c>
      <c r="BL119" s="6">
        <f t="shared" ca="1" si="125"/>
        <v>1.6343962536010024E-3</v>
      </c>
      <c r="BM119" s="6">
        <f t="shared" ca="1" si="126"/>
        <v>4.2122876647380584E-5</v>
      </c>
      <c r="BN119" s="6">
        <f t="shared" ca="1" si="127"/>
        <v>4.7090427342514539E-4</v>
      </c>
      <c r="BO119" s="6">
        <f t="shared" ca="1" si="128"/>
        <v>4.259808259158707E-4</v>
      </c>
      <c r="BP119" s="6">
        <f t="shared" ca="1" si="129"/>
        <v>-2.0987380219732505E-4</v>
      </c>
      <c r="BQ119" s="6">
        <f t="shared" ca="1" si="130"/>
        <v>1.8738875411935616E-3</v>
      </c>
      <c r="BR119" s="6">
        <f t="shared" ca="1" si="131"/>
        <v>2.4058798739056539E-4</v>
      </c>
      <c r="BS119" s="6">
        <f t="shared" ca="1" si="132"/>
        <v>4.0078477702743983E-6</v>
      </c>
      <c r="BT119" s="6">
        <f t="shared" ca="1" si="133"/>
        <v>4.5980590341110364E-2</v>
      </c>
      <c r="BU119">
        <f ca="1">SQRT(BV119)</f>
        <v>0.10400341882323744</v>
      </c>
      <c r="BV119" s="6" cm="1">
        <f t="array" aca="1" ref="BV119" ca="1">MMULT(Y119:AU119,MMULT($Y$11:$AU$33,TRANSPOSE(Y119:AU119)))</f>
        <v>1.081671112692174E-2</v>
      </c>
    </row>
    <row r="120" spans="1:74" x14ac:dyDescent="0.25">
      <c r="A120" s="16">
        <f t="shared" si="134"/>
        <v>84</v>
      </c>
      <c r="B120" s="15">
        <f t="shared" ca="1" si="136"/>
        <v>0.35267816687496223</v>
      </c>
      <c r="C120" s="15">
        <f t="shared" ca="1" si="136"/>
        <v>0.82858292952503887</v>
      </c>
      <c r="D120" s="15">
        <f t="shared" ca="1" si="136"/>
        <v>0.67859586056880439</v>
      </c>
      <c r="E120" s="15">
        <f t="shared" ca="1" si="136"/>
        <v>0.44458506059582192</v>
      </c>
      <c r="F120" s="15">
        <f t="shared" ca="1" si="136"/>
        <v>0.18683702649014911</v>
      </c>
      <c r="G120" s="15">
        <f t="shared" ca="1" si="136"/>
        <v>5.8187176236641935E-2</v>
      </c>
      <c r="H120" s="15">
        <f t="shared" ca="1" si="136"/>
        <v>0.74864200351622578</v>
      </c>
      <c r="I120" s="15">
        <f t="shared" ca="1" si="136"/>
        <v>0.1978312776881217</v>
      </c>
      <c r="J120" s="15">
        <f t="shared" ca="1" si="136"/>
        <v>0.88509117867815879</v>
      </c>
      <c r="K120" s="15">
        <f t="shared" ca="1" si="136"/>
        <v>0.73382170306700112</v>
      </c>
      <c r="L120" s="15">
        <f t="shared" ca="1" si="136"/>
        <v>0.82489812686540187</v>
      </c>
      <c r="M120" s="15">
        <f t="shared" ca="1" si="136"/>
        <v>0.53864333430459843</v>
      </c>
      <c r="N120" s="15">
        <f t="shared" ca="1" si="136"/>
        <v>3.4226370513251836E-2</v>
      </c>
      <c r="O120" s="15">
        <f t="shared" ca="1" si="136"/>
        <v>0.3662776563363821</v>
      </c>
      <c r="P120" s="15">
        <f t="shared" ca="1" si="136"/>
        <v>6.5148602917358689E-3</v>
      </c>
      <c r="Q120" s="15">
        <f t="shared" ca="1" si="136"/>
        <v>0.40119228591118228</v>
      </c>
      <c r="R120" s="15">
        <f t="shared" ca="1" si="135"/>
        <v>0.53155725279638677</v>
      </c>
      <c r="S120" s="15">
        <f t="shared" ca="1" si="135"/>
        <v>0.10610067392959266</v>
      </c>
      <c r="T120" s="15">
        <f t="shared" ca="1" si="135"/>
        <v>0.32512221764708604</v>
      </c>
      <c r="U120" s="15">
        <f t="shared" ca="1" si="135"/>
        <v>0.29980193164531888</v>
      </c>
      <c r="V120" s="15">
        <f t="shared" ca="1" si="135"/>
        <v>0.80372822580446479</v>
      </c>
      <c r="W120" s="15">
        <f t="shared" ca="1" si="135"/>
        <v>0.20217785519165443</v>
      </c>
      <c r="X120" s="15">
        <f t="shared" ca="1" si="135"/>
        <v>0.45366067107097829</v>
      </c>
      <c r="Y120" s="6">
        <f t="shared" ca="1" si="86"/>
        <v>3.5236970787507517E-2</v>
      </c>
      <c r="Z120" s="6">
        <f t="shared" ca="1" si="87"/>
        <v>8.2785823521229068E-2</v>
      </c>
      <c r="AA120" s="6">
        <f t="shared" ca="1" si="88"/>
        <v>6.7800234778536986E-2</v>
      </c>
      <c r="AB120" s="6">
        <f t="shared" ca="1" si="89"/>
        <v>4.4419621808716524E-2</v>
      </c>
      <c r="AC120" s="6">
        <f t="shared" ca="1" si="90"/>
        <v>1.8667361529051719E-2</v>
      </c>
      <c r="AD120" s="6">
        <f t="shared" ca="1" si="91"/>
        <v>5.8136284630996926E-3</v>
      </c>
      <c r="AE120" s="6">
        <f t="shared" ca="1" si="92"/>
        <v>7.4798722705040649E-2</v>
      </c>
      <c r="AF120" s="6">
        <f t="shared" ca="1" si="93"/>
        <v>1.9765825070830391E-2</v>
      </c>
      <c r="AG120" s="6">
        <f t="shared" ca="1" si="94"/>
        <v>8.8431706118116987E-2</v>
      </c>
      <c r="AH120" s="6">
        <f t="shared" ca="1" si="95"/>
        <v>7.3317988871645839E-2</v>
      </c>
      <c r="AI120" s="6">
        <f t="shared" ca="1" si="96"/>
        <v>8.2417665535080203E-2</v>
      </c>
      <c r="AJ120" s="6">
        <f t="shared" ca="1" si="97"/>
        <v>5.381722266495155E-2</v>
      </c>
      <c r="AK120" s="6">
        <f t="shared" ca="1" si="98"/>
        <v>3.4196435481798574E-3</v>
      </c>
      <c r="AL120" s="6">
        <f t="shared" ca="1" si="99"/>
        <v>3.6595730296561463E-2</v>
      </c>
      <c r="AM120" s="6">
        <f t="shared" ca="1" si="100"/>
        <v>6.5091622716179835E-4</v>
      </c>
      <c r="AN120" s="6">
        <f t="shared" ca="1" si="101"/>
        <v>4.0084139554455965E-2</v>
      </c>
      <c r="AO120" s="6">
        <f t="shared" ca="1" si="102"/>
        <v>5.3109234276230918E-2</v>
      </c>
      <c r="AP120" s="6">
        <f t="shared" ca="1" si="103"/>
        <v>1.0600787627200682E-2</v>
      </c>
      <c r="AQ120" s="6">
        <f t="shared" ca="1" si="104"/>
        <v>3.2483785960194501E-2</v>
      </c>
      <c r="AR120" s="6">
        <f t="shared" ca="1" si="105"/>
        <v>2.9953971920155198E-2</v>
      </c>
      <c r="AS120" s="6">
        <f t="shared" ca="1" si="106"/>
        <v>8.0302526988601547E-2</v>
      </c>
      <c r="AT120" s="6">
        <f t="shared" ca="1" si="107"/>
        <v>2.0200102661288438E-2</v>
      </c>
      <c r="AU120" s="6">
        <f t="shared" ca="1" si="108"/>
        <v>4.53263890861626E-2</v>
      </c>
      <c r="AV120" s="6">
        <f t="shared" ca="1" si="109"/>
        <v>1.0000000000000004</v>
      </c>
      <c r="AW120" s="6">
        <f t="shared" ca="1" si="110"/>
        <v>2.2983929092044251E-3</v>
      </c>
      <c r="AX120" s="6">
        <f t="shared" ca="1" si="111"/>
        <v>5.3998498029603423E-3</v>
      </c>
      <c r="AY120" s="6">
        <f t="shared" ca="1" si="112"/>
        <v>4.4020485564750626E-3</v>
      </c>
      <c r="AZ120" s="6">
        <f t="shared" ca="1" si="113"/>
        <v>6.5041413002311435E-3</v>
      </c>
      <c r="BA120" s="6">
        <f t="shared" ca="1" si="114"/>
        <v>1.309081302340237E-3</v>
      </c>
      <c r="BB120" s="6">
        <f t="shared" ca="1" si="115"/>
        <v>6.5292536659004288E-4</v>
      </c>
      <c r="BC120" s="6">
        <f t="shared" ca="1" si="116"/>
        <v>4.5443625364185907E-3</v>
      </c>
      <c r="BD120" s="6">
        <f t="shared" ca="1" si="117"/>
        <v>1.7448907850354551E-3</v>
      </c>
      <c r="BE120" s="6">
        <f t="shared" ca="1" si="118"/>
        <v>5.4522168075084414E-3</v>
      </c>
      <c r="BF120" s="6">
        <f t="shared" ca="1" si="119"/>
        <v>4.6858786184576003E-3</v>
      </c>
      <c r="BG120" s="6">
        <f t="shared" ca="1" si="120"/>
        <v>5.2627427221062662E-3</v>
      </c>
      <c r="BH120" s="6">
        <f t="shared" ca="1" si="121"/>
        <v>3.7476103183544372E-3</v>
      </c>
      <c r="BI120" s="6">
        <f t="shared" ca="1" si="122"/>
        <v>2.5999501941541058E-4</v>
      </c>
      <c r="BJ120" s="6">
        <f t="shared" ca="1" si="123"/>
        <v>3.0659851522544792E-3</v>
      </c>
      <c r="BK120" s="6">
        <f t="shared" ca="1" si="124"/>
        <v>1.4770501510087935E-5</v>
      </c>
      <c r="BL120" s="6">
        <f t="shared" ca="1" si="125"/>
        <v>1.3036010183730786E-3</v>
      </c>
      <c r="BM120" s="6">
        <f t="shared" ca="1" si="126"/>
        <v>4.6429517155248813E-5</v>
      </c>
      <c r="BN120" s="6">
        <f t="shared" ca="1" si="127"/>
        <v>1.4020850670779753E-4</v>
      </c>
      <c r="BO120" s="6">
        <f t="shared" ca="1" si="128"/>
        <v>6.3805590853870814E-4</v>
      </c>
      <c r="BP120" s="6">
        <f t="shared" ca="1" si="129"/>
        <v>-7.8652336011439787E-5</v>
      </c>
      <c r="BQ120" s="6">
        <f t="shared" ca="1" si="130"/>
        <v>1.8583842793232868E-3</v>
      </c>
      <c r="BR120" s="6">
        <f t="shared" ca="1" si="131"/>
        <v>2.906017750296091E-4</v>
      </c>
      <c r="BS120" s="6">
        <f t="shared" ca="1" si="132"/>
        <v>7.897072770231048E-6</v>
      </c>
      <c r="BT120" s="6">
        <f t="shared" ca="1" si="133"/>
        <v>5.3551417440748546E-2</v>
      </c>
      <c r="BU120">
        <f ca="1">SQRT(BV120)</f>
        <v>0.11587592005803783</v>
      </c>
      <c r="BV120" s="6" cm="1">
        <f t="array" aca="1" ref="BV120" ca="1">MMULT(Y120:AU120,MMULT($Y$11:$AU$33,TRANSPOSE(Y120:AU120)))</f>
        <v>1.3427228849296775E-2</v>
      </c>
    </row>
    <row r="121" spans="1:74" x14ac:dyDescent="0.25">
      <c r="A121" s="16">
        <f t="shared" si="134"/>
        <v>85</v>
      </c>
      <c r="B121" s="15">
        <f t="shared" ca="1" si="136"/>
        <v>0.71512043570468664</v>
      </c>
      <c r="C121" s="15">
        <f t="shared" ca="1" si="136"/>
        <v>0.58341293656309434</v>
      </c>
      <c r="D121" s="15">
        <f t="shared" ca="1" si="136"/>
        <v>9.9995172700537038E-2</v>
      </c>
      <c r="E121" s="15">
        <f t="shared" ca="1" si="136"/>
        <v>0.12399825671537124</v>
      </c>
      <c r="F121" s="15">
        <f t="shared" ca="1" si="136"/>
        <v>0.77189917241301498</v>
      </c>
      <c r="G121" s="15">
        <f t="shared" ca="1" si="136"/>
        <v>0.8563602685697993</v>
      </c>
      <c r="H121" s="15">
        <f t="shared" ca="1" si="136"/>
        <v>0.80790949119592603</v>
      </c>
      <c r="I121" s="15">
        <f t="shared" ca="1" si="136"/>
        <v>0.77268106772800449</v>
      </c>
      <c r="J121" s="15">
        <f t="shared" ca="1" si="136"/>
        <v>0.98871895788733177</v>
      </c>
      <c r="K121" s="15">
        <f t="shared" ca="1" si="136"/>
        <v>0.67457350310461017</v>
      </c>
      <c r="L121" s="15">
        <f t="shared" ca="1" si="136"/>
        <v>0.72247145319133332</v>
      </c>
      <c r="M121" s="15">
        <f t="shared" ca="1" si="136"/>
        <v>0.37746907857036616</v>
      </c>
      <c r="N121" s="15">
        <f t="shared" ca="1" si="136"/>
        <v>0.72254985760873436</v>
      </c>
      <c r="O121" s="15">
        <f t="shared" ca="1" si="136"/>
        <v>8.6875677824922892E-2</v>
      </c>
      <c r="P121" s="15">
        <f t="shared" ca="1" si="136"/>
        <v>0.89927961109857424</v>
      </c>
      <c r="Q121" s="15">
        <f t="shared" ca="1" si="136"/>
        <v>0.56508746155386791</v>
      </c>
      <c r="R121" s="15">
        <f t="shared" ca="1" si="135"/>
        <v>0.46068273363854029</v>
      </c>
      <c r="S121" s="15">
        <f t="shared" ca="1" si="135"/>
        <v>0.4243388171817023</v>
      </c>
      <c r="T121" s="15">
        <f t="shared" ca="1" si="135"/>
        <v>0.46641090515593209</v>
      </c>
      <c r="U121" s="15">
        <f t="shared" ca="1" si="135"/>
        <v>0.76912151225938463</v>
      </c>
      <c r="V121" s="15">
        <f t="shared" ca="1" si="135"/>
        <v>0.89181233942188654</v>
      </c>
      <c r="W121" s="15">
        <f t="shared" ca="1" si="135"/>
        <v>6.0555305354746958E-2</v>
      </c>
      <c r="X121" s="15">
        <f t="shared" ca="1" si="135"/>
        <v>0.33493872875652964</v>
      </c>
      <c r="Y121" s="6">
        <f t="shared" ca="1" si="86"/>
        <v>5.4273389168680033E-2</v>
      </c>
      <c r="Z121" s="6">
        <f t="shared" ca="1" si="87"/>
        <v>4.4277573078903058E-2</v>
      </c>
      <c r="AA121" s="6">
        <f t="shared" ca="1" si="88"/>
        <v>7.5890390653117357E-3</v>
      </c>
      <c r="AB121" s="6">
        <f t="shared" ca="1" si="89"/>
        <v>9.4107304265743982E-3</v>
      </c>
      <c r="AC121" s="6">
        <f t="shared" ca="1" si="90"/>
        <v>5.8582557694734687E-2</v>
      </c>
      <c r="AD121" s="6">
        <f t="shared" ca="1" si="91"/>
        <v>6.4992652711545876E-2</v>
      </c>
      <c r="AE121" s="6">
        <f t="shared" ca="1" si="92"/>
        <v>6.1315526783315227E-2</v>
      </c>
      <c r="AF121" s="6">
        <f t="shared" ca="1" si="93"/>
        <v>5.8641898900216774E-2</v>
      </c>
      <c r="AG121" s="6">
        <f t="shared" ca="1" si="94"/>
        <v>7.5037890263886423E-2</v>
      </c>
      <c r="AH121" s="6">
        <f t="shared" ca="1" si="95"/>
        <v>5.1196118064783143E-2</v>
      </c>
      <c r="AI121" s="6">
        <f t="shared" ca="1" si="96"/>
        <v>5.483128768887182E-2</v>
      </c>
      <c r="AJ121" s="6">
        <f t="shared" ca="1" si="97"/>
        <v>2.8647658740453868E-2</v>
      </c>
      <c r="AK121" s="6">
        <f t="shared" ca="1" si="98"/>
        <v>5.483723811798235E-2</v>
      </c>
      <c r="AL121" s="6">
        <f t="shared" ca="1" si="99"/>
        <v>6.5933474090118299E-3</v>
      </c>
      <c r="AM121" s="6">
        <f t="shared" ca="1" si="100"/>
        <v>6.8249975623360992E-2</v>
      </c>
      <c r="AN121" s="6">
        <f t="shared" ca="1" si="101"/>
        <v>4.2886778483728898E-2</v>
      </c>
      <c r="AO121" s="6">
        <f t="shared" ca="1" si="102"/>
        <v>3.4963080395567003E-2</v>
      </c>
      <c r="AP121" s="6">
        <f t="shared" ca="1" si="103"/>
        <v>3.2204793227011634E-2</v>
      </c>
      <c r="AQ121" s="6">
        <f t="shared" ca="1" si="104"/>
        <v>3.5397814555669704E-2</v>
      </c>
      <c r="AR121" s="6">
        <f t="shared" ca="1" si="105"/>
        <v>5.8371749804245913E-2</v>
      </c>
      <c r="AS121" s="6">
        <f t="shared" ca="1" si="106"/>
        <v>6.7683254101359211E-2</v>
      </c>
      <c r="AT121" s="6">
        <f t="shared" ca="1" si="107"/>
        <v>4.5957876319222312E-3</v>
      </c>
      <c r="AU121" s="6">
        <f t="shared" ca="1" si="108"/>
        <v>2.5419858062863301E-2</v>
      </c>
      <c r="AV121" s="6">
        <f t="shared" ca="1" si="109"/>
        <v>1</v>
      </c>
      <c r="AW121" s="6">
        <f t="shared" ca="1" si="110"/>
        <v>3.5400765172473561E-3</v>
      </c>
      <c r="AX121" s="6">
        <f t="shared" ca="1" si="111"/>
        <v>2.8880819697875634E-3</v>
      </c>
      <c r="AY121" s="6">
        <f t="shared" ca="1" si="112"/>
        <v>4.9273160442010581E-4</v>
      </c>
      <c r="AZ121" s="6">
        <f t="shared" ca="1" si="113"/>
        <v>1.3779658164674721E-3</v>
      </c>
      <c r="BA121" s="6">
        <f t="shared" ca="1" si="114"/>
        <v>4.1082040866940389E-3</v>
      </c>
      <c r="BB121" s="6">
        <f t="shared" ca="1" si="115"/>
        <v>7.2992885367015497E-3</v>
      </c>
      <c r="BC121" s="6">
        <f t="shared" ca="1" si="116"/>
        <v>3.7251970720629832E-3</v>
      </c>
      <c r="BD121" s="6">
        <f t="shared" ca="1" si="117"/>
        <v>5.1767992806419326E-3</v>
      </c>
      <c r="BE121" s="6">
        <f t="shared" ca="1" si="118"/>
        <v>4.6264271544221476E-3</v>
      </c>
      <c r="BF121" s="6">
        <f t="shared" ca="1" si="119"/>
        <v>3.2720318530255537E-3</v>
      </c>
      <c r="BG121" s="6">
        <f t="shared" ca="1" si="120"/>
        <v>3.5012270531431314E-3</v>
      </c>
      <c r="BH121" s="6">
        <f t="shared" ca="1" si="121"/>
        <v>1.9949052770859526E-3</v>
      </c>
      <c r="BI121" s="6">
        <f t="shared" ca="1" si="122"/>
        <v>4.169267524026291E-3</v>
      </c>
      <c r="BJ121" s="6">
        <f t="shared" ca="1" si="123"/>
        <v>5.5238972131088269E-4</v>
      </c>
      <c r="BK121" s="6">
        <f t="shared" ca="1" si="124"/>
        <v>1.5487190608289108E-3</v>
      </c>
      <c r="BL121" s="6">
        <f t="shared" ca="1" si="125"/>
        <v>1.3947473671020757E-3</v>
      </c>
      <c r="BM121" s="6">
        <f t="shared" ca="1" si="126"/>
        <v>3.0565662697811465E-5</v>
      </c>
      <c r="BN121" s="6">
        <f t="shared" ca="1" si="127"/>
        <v>4.2594815838085579E-4</v>
      </c>
      <c r="BO121" s="6">
        <f t="shared" ca="1" si="128"/>
        <v>6.9529410008670374E-4</v>
      </c>
      <c r="BP121" s="6">
        <f t="shared" ca="1" si="129"/>
        <v>-1.5327097492837127E-4</v>
      </c>
      <c r="BQ121" s="6">
        <f t="shared" ca="1" si="130"/>
        <v>1.5663454204033111E-3</v>
      </c>
      <c r="BR121" s="6">
        <f t="shared" ca="1" si="131"/>
        <v>6.6115705741197361E-5</v>
      </c>
      <c r="BS121" s="6">
        <f t="shared" ca="1" si="132"/>
        <v>4.4288211123497443E-6</v>
      </c>
      <c r="BT121" s="6">
        <f t="shared" ca="1" si="133"/>
        <v>5.2303486788461792E-2</v>
      </c>
      <c r="BU121">
        <f ca="1">SQRT(BV121)</f>
        <v>0.11263042676199989</v>
      </c>
      <c r="BV121" s="6" cm="1">
        <f t="array" aca="1" ref="BV121" ca="1">MMULT(Y121:AU121,MMULT($Y$11:$AU$33,TRANSPOSE(Y121:AU121)))</f>
        <v>1.2685613032590221E-2</v>
      </c>
    </row>
    <row r="122" spans="1:74" x14ac:dyDescent="0.25">
      <c r="A122" s="16">
        <f t="shared" si="134"/>
        <v>86</v>
      </c>
      <c r="B122" s="15">
        <f t="shared" ca="1" si="136"/>
        <v>0.47533122069896128</v>
      </c>
      <c r="C122" s="15">
        <f t="shared" ca="1" si="136"/>
        <v>0.64914048547396908</v>
      </c>
      <c r="D122" s="15">
        <f t="shared" ca="1" si="136"/>
        <v>0.33989496536891783</v>
      </c>
      <c r="E122" s="15">
        <f t="shared" ca="1" si="136"/>
        <v>0.47496630727734224</v>
      </c>
      <c r="F122" s="15">
        <f t="shared" ca="1" si="136"/>
        <v>0.53845530651297857</v>
      </c>
      <c r="G122" s="15">
        <f t="shared" ca="1" si="136"/>
        <v>0.58988129028702896</v>
      </c>
      <c r="H122" s="15">
        <f t="shared" ca="1" si="136"/>
        <v>0.34332725333066161</v>
      </c>
      <c r="I122" s="15">
        <f t="shared" ca="1" si="136"/>
        <v>0.15920155501730271</v>
      </c>
      <c r="J122" s="15">
        <f t="shared" ca="1" si="136"/>
        <v>0.35935188584735323</v>
      </c>
      <c r="K122" s="15">
        <f t="shared" ca="1" si="136"/>
        <v>0.51913620308941166</v>
      </c>
      <c r="L122" s="15">
        <f t="shared" ca="1" si="136"/>
        <v>0.79649544794954397</v>
      </c>
      <c r="M122" s="15">
        <f t="shared" ca="1" si="136"/>
        <v>0.10413494429064929</v>
      </c>
      <c r="N122" s="15">
        <f t="shared" ca="1" si="136"/>
        <v>0.2605616952663441</v>
      </c>
      <c r="O122" s="15">
        <f t="shared" ca="1" si="136"/>
        <v>0.53772582605760211</v>
      </c>
      <c r="P122" s="15">
        <f t="shared" ca="1" si="136"/>
        <v>0.42064254475433926</v>
      </c>
      <c r="Q122" s="15">
        <f t="shared" ca="1" si="136"/>
        <v>0.63271263991771642</v>
      </c>
      <c r="R122" s="15">
        <f t="shared" ca="1" si="135"/>
        <v>0.65437024262081245</v>
      </c>
      <c r="S122" s="15">
        <f t="shared" ca="1" si="135"/>
        <v>0.54537286839262589</v>
      </c>
      <c r="T122" s="15">
        <f t="shared" ca="1" si="135"/>
        <v>0.39786568969194003</v>
      </c>
      <c r="U122" s="15">
        <f t="shared" ca="1" si="135"/>
        <v>0.67545308111086844</v>
      </c>
      <c r="V122" s="15">
        <f t="shared" ca="1" si="135"/>
        <v>0.84860741739812418</v>
      </c>
      <c r="W122" s="15">
        <f t="shared" ca="1" si="135"/>
        <v>0.50477623354836565</v>
      </c>
      <c r="X122" s="15">
        <f t="shared" ca="1" si="135"/>
        <v>0.40372431791236996</v>
      </c>
      <c r="Y122" s="6">
        <f t="shared" ca="1" si="86"/>
        <v>4.2322655437990304E-2</v>
      </c>
      <c r="Z122" s="6">
        <f t="shared" ca="1" si="87"/>
        <v>5.7798326516751312E-2</v>
      </c>
      <c r="AA122" s="6">
        <f t="shared" ca="1" si="88"/>
        <v>3.0263649594199256E-2</v>
      </c>
      <c r="AB122" s="6">
        <f t="shared" ca="1" si="89"/>
        <v>4.2290164189077238E-2</v>
      </c>
      <c r="AC122" s="6">
        <f t="shared" ca="1" si="90"/>
        <v>4.7943112957730544E-2</v>
      </c>
      <c r="AD122" s="6">
        <f t="shared" ca="1" si="91"/>
        <v>5.2521992057294749E-2</v>
      </c>
      <c r="AE122" s="6">
        <f t="shared" ca="1" si="92"/>
        <v>3.0569254474424119E-2</v>
      </c>
      <c r="AF122" s="6">
        <f t="shared" ca="1" si="93"/>
        <v>1.417502630751198E-2</v>
      </c>
      <c r="AG122" s="6">
        <f t="shared" ca="1" si="94"/>
        <v>3.1996059554736479E-2</v>
      </c>
      <c r="AH122" s="6">
        <f t="shared" ca="1" si="95"/>
        <v>4.6222973985238461E-2</v>
      </c>
      <c r="AI122" s="6">
        <f t="shared" ca="1" si="96"/>
        <v>7.0918553071113166E-2</v>
      </c>
      <c r="AJ122" s="6">
        <f t="shared" ca="1" si="97"/>
        <v>9.2719921905964897E-3</v>
      </c>
      <c r="AK122" s="6">
        <f t="shared" ca="1" si="98"/>
        <v>2.3199954829140491E-2</v>
      </c>
      <c r="AL122" s="6">
        <f t="shared" ca="1" si="99"/>
        <v>4.7878161301670066E-2</v>
      </c>
      <c r="AM122" s="6">
        <f t="shared" ca="1" si="100"/>
        <v>3.7453271969004963E-2</v>
      </c>
      <c r="AN122" s="6">
        <f t="shared" ca="1" si="101"/>
        <v>5.6335620056941191E-2</v>
      </c>
      <c r="AO122" s="6">
        <f t="shared" ca="1" si="102"/>
        <v>5.8263974890162905E-2</v>
      </c>
      <c r="AP122" s="6">
        <f t="shared" ca="1" si="103"/>
        <v>4.8559040494475937E-2</v>
      </c>
      <c r="AQ122" s="6">
        <f t="shared" ca="1" si="104"/>
        <v>3.5425260875289154E-2</v>
      </c>
      <c r="AR122" s="6">
        <f t="shared" ca="1" si="105"/>
        <v>6.0141153729283477E-2</v>
      </c>
      <c r="AS122" s="6">
        <f t="shared" ca="1" si="106"/>
        <v>7.5558511127990197E-2</v>
      </c>
      <c r="AT122" s="6">
        <f t="shared" ca="1" si="107"/>
        <v>4.4944387566925675E-2</v>
      </c>
      <c r="AU122" s="6">
        <f t="shared" ca="1" si="108"/>
        <v>3.5946902822451672E-2</v>
      </c>
      <c r="AV122" s="6">
        <f t="shared" ca="1" si="109"/>
        <v>0.99999999999999978</v>
      </c>
      <c r="AW122" s="6">
        <f t="shared" ca="1" si="110"/>
        <v>2.7605690552680931E-3</v>
      </c>
      <c r="AX122" s="6">
        <f t="shared" ca="1" si="111"/>
        <v>3.7699967068985383E-3</v>
      </c>
      <c r="AY122" s="6">
        <f t="shared" ca="1" si="112"/>
        <v>1.9649202608953953E-3</v>
      </c>
      <c r="AZ122" s="6">
        <f t="shared" ca="1" si="113"/>
        <v>6.1923355556745812E-3</v>
      </c>
      <c r="BA122" s="6">
        <f t="shared" ca="1" si="114"/>
        <v>3.3620944583559044E-3</v>
      </c>
      <c r="BB122" s="6">
        <f t="shared" ca="1" si="115"/>
        <v>5.8987156017473279E-3</v>
      </c>
      <c r="BC122" s="6">
        <f t="shared" ca="1" si="116"/>
        <v>1.8572212168331283E-3</v>
      </c>
      <c r="BD122" s="6">
        <f t="shared" ca="1" si="117"/>
        <v>1.2513453242138655E-3</v>
      </c>
      <c r="BE122" s="6">
        <f t="shared" ca="1" si="118"/>
        <v>1.9727025671693547E-3</v>
      </c>
      <c r="BF122" s="6">
        <f t="shared" ca="1" si="119"/>
        <v>2.9541896717616375E-3</v>
      </c>
      <c r="BG122" s="6">
        <f t="shared" ca="1" si="120"/>
        <v>4.5284721013900599E-3</v>
      </c>
      <c r="BH122" s="6">
        <f t="shared" ca="1" si="121"/>
        <v>6.4566344906926364E-4</v>
      </c>
      <c r="BI122" s="6">
        <f t="shared" ca="1" si="122"/>
        <v>1.7638893122207317E-3</v>
      </c>
      <c r="BJ122" s="6">
        <f t="shared" ca="1" si="123"/>
        <v>4.0112256396740952E-3</v>
      </c>
      <c r="BK122" s="6">
        <f t="shared" ca="1" si="124"/>
        <v>8.4988449679318262E-4</v>
      </c>
      <c r="BL122" s="6">
        <f t="shared" ca="1" si="125"/>
        <v>1.8321254364743744E-3</v>
      </c>
      <c r="BM122" s="6">
        <f t="shared" ca="1" si="126"/>
        <v>5.0935929665747501E-5</v>
      </c>
      <c r="BN122" s="6">
        <f t="shared" ca="1" si="127"/>
        <v>6.4225327346660675E-4</v>
      </c>
      <c r="BO122" s="6">
        <f t="shared" ca="1" si="128"/>
        <v>6.9583320862603136E-4</v>
      </c>
      <c r="BP122" s="6">
        <f t="shared" ca="1" si="129"/>
        <v>-1.5791702829394757E-4</v>
      </c>
      <c r="BQ122" s="6">
        <f t="shared" ca="1" si="130"/>
        <v>1.7485968937099813E-3</v>
      </c>
      <c r="BR122" s="6">
        <f t="shared" ca="1" si="131"/>
        <v>6.4657685277992648E-4</v>
      </c>
      <c r="BS122" s="6">
        <f t="shared" ca="1" si="132"/>
        <v>6.2629146767834454E-6</v>
      </c>
      <c r="BT122" s="6">
        <f t="shared" ca="1" si="133"/>
        <v>4.924789289907066E-2</v>
      </c>
      <c r="BU122">
        <f ca="1">SQRT(BV122)</f>
        <v>9.7540371847093785E-2</v>
      </c>
      <c r="BV122" s="6" cm="1">
        <f t="array" aca="1" ref="BV122" ca="1">MMULT(Y122:AU122,MMULT($Y$11:$AU$33,TRANSPOSE(Y122:AU122)))</f>
        <v>9.5141241400693265E-3</v>
      </c>
    </row>
    <row r="123" spans="1:74" x14ac:dyDescent="0.25">
      <c r="A123" s="16">
        <f t="shared" si="134"/>
        <v>87</v>
      </c>
      <c r="B123" s="15">
        <f t="shared" ca="1" si="136"/>
        <v>0.43399958989169085</v>
      </c>
      <c r="C123" s="15">
        <f t="shared" ca="1" si="136"/>
        <v>0.68778900558947897</v>
      </c>
      <c r="D123" s="15">
        <f t="shared" ca="1" si="136"/>
        <v>0.25622324305851496</v>
      </c>
      <c r="E123" s="15">
        <f t="shared" ca="1" si="136"/>
        <v>0.65694676724124357</v>
      </c>
      <c r="F123" s="15">
        <f t="shared" ca="1" si="136"/>
        <v>0.2139714077377598</v>
      </c>
      <c r="G123" s="15">
        <f t="shared" ca="1" si="136"/>
        <v>0.75517130004887112</v>
      </c>
      <c r="H123" s="15">
        <f t="shared" ca="1" si="136"/>
        <v>1.4780299547684561E-2</v>
      </c>
      <c r="I123" s="15">
        <f t="shared" ca="1" si="136"/>
        <v>0.87703312683156143</v>
      </c>
      <c r="J123" s="15">
        <f t="shared" ca="1" si="136"/>
        <v>0.86883230762458352</v>
      </c>
      <c r="K123" s="15">
        <f t="shared" ca="1" si="136"/>
        <v>0.67325287207370799</v>
      </c>
      <c r="L123" s="15">
        <f t="shared" ca="1" si="136"/>
        <v>0.77595973979298138</v>
      </c>
      <c r="M123" s="15">
        <f t="shared" ca="1" si="136"/>
        <v>2.338875657215933E-2</v>
      </c>
      <c r="N123" s="15">
        <f t="shared" ca="1" si="136"/>
        <v>0.79873957650978111</v>
      </c>
      <c r="O123" s="15">
        <f t="shared" ca="1" si="136"/>
        <v>0.80691024040199677</v>
      </c>
      <c r="P123" s="15">
        <f t="shared" ca="1" si="136"/>
        <v>5.5329205725874964E-2</v>
      </c>
      <c r="Q123" s="15">
        <f t="shared" ca="1" si="136"/>
        <v>0.13299334188527834</v>
      </c>
      <c r="R123" s="15">
        <f t="shared" ca="1" si="135"/>
        <v>0.29652721444293884</v>
      </c>
      <c r="S123" s="15">
        <f t="shared" ca="1" si="135"/>
        <v>0.97577740224354725</v>
      </c>
      <c r="T123" s="15">
        <f t="shared" ca="1" si="135"/>
        <v>0.40621947659224666</v>
      </c>
      <c r="U123" s="15">
        <f t="shared" ca="1" si="135"/>
        <v>0.79382426525373739</v>
      </c>
      <c r="V123" s="15">
        <f t="shared" ca="1" si="135"/>
        <v>2.7302338861156406E-2</v>
      </c>
      <c r="W123" s="15">
        <f t="shared" ca="1" si="135"/>
        <v>0.72335316118992776</v>
      </c>
      <c r="X123" s="15">
        <f t="shared" ca="1" si="135"/>
        <v>0.79634912412599568</v>
      </c>
      <c r="Y123" s="6">
        <f t="shared" ca="1" si="86"/>
        <v>3.6014549760320265E-2</v>
      </c>
      <c r="Z123" s="6">
        <f t="shared" ca="1" si="87"/>
        <v>5.7074734500521529E-2</v>
      </c>
      <c r="AA123" s="6">
        <f t="shared" ca="1" si="88"/>
        <v>2.1262150821811619E-2</v>
      </c>
      <c r="AB123" s="6">
        <f t="shared" ca="1" si="89"/>
        <v>5.4515355750902467E-2</v>
      </c>
      <c r="AC123" s="6">
        <f t="shared" ca="1" si="90"/>
        <v>1.7755970491079173E-2</v>
      </c>
      <c r="AD123" s="6">
        <f t="shared" ca="1" si="91"/>
        <v>6.2666313509566099E-2</v>
      </c>
      <c r="AE123" s="6">
        <f t="shared" ca="1" si="92"/>
        <v>1.226512296164536E-3</v>
      </c>
      <c r="AF123" s="6">
        <f t="shared" ca="1" si="93"/>
        <v>7.277876275322552E-2</v>
      </c>
      <c r="AG123" s="6">
        <f t="shared" ca="1" si="94"/>
        <v>7.209823489494159E-2</v>
      </c>
      <c r="AH123" s="6">
        <f t="shared" ca="1" si="95"/>
        <v>5.586848381268783E-2</v>
      </c>
      <c r="AI123" s="6">
        <f t="shared" ca="1" si="96"/>
        <v>6.4391398774716974E-2</v>
      </c>
      <c r="AJ123" s="6">
        <f t="shared" ca="1" si="97"/>
        <v>1.9408671275709349E-3</v>
      </c>
      <c r="AK123" s="6">
        <f t="shared" ca="1" si="98"/>
        <v>6.6281735959537569E-2</v>
      </c>
      <c r="AL123" s="6">
        <f t="shared" ca="1" si="99"/>
        <v>6.6959761441991339E-2</v>
      </c>
      <c r="AM123" s="6">
        <f t="shared" ca="1" si="100"/>
        <v>4.5913786077788898E-3</v>
      </c>
      <c r="AN123" s="6">
        <f t="shared" ca="1" si="101"/>
        <v>1.1036174781441522E-2</v>
      </c>
      <c r="AO123" s="6">
        <f t="shared" ca="1" si="102"/>
        <v>2.4606691730997967E-2</v>
      </c>
      <c r="AP123" s="6">
        <f t="shared" ca="1" si="103"/>
        <v>8.0972850266670462E-2</v>
      </c>
      <c r="AQ123" s="6">
        <f t="shared" ca="1" si="104"/>
        <v>3.3709275064047278E-2</v>
      </c>
      <c r="AR123" s="6">
        <f t="shared" ca="1" si="105"/>
        <v>6.5873849118302477E-2</v>
      </c>
      <c r="AS123" s="6">
        <f t="shared" ca="1" si="106"/>
        <v>2.2656275821219814E-3</v>
      </c>
      <c r="AT123" s="6">
        <f t="shared" ca="1" si="107"/>
        <v>6.0025951693781499E-2</v>
      </c>
      <c r="AU123" s="6">
        <f t="shared" ca="1" si="108"/>
        <v>6.6083369259820182E-2</v>
      </c>
      <c r="AV123" s="6">
        <f t="shared" ca="1" si="109"/>
        <v>0.99999999999999978</v>
      </c>
      <c r="AW123" s="6">
        <f t="shared" ca="1" si="110"/>
        <v>2.3491118546051714E-3</v>
      </c>
      <c r="AX123" s="6">
        <f t="shared" ca="1" si="111"/>
        <v>3.7227991549498023E-3</v>
      </c>
      <c r="AY123" s="6">
        <f t="shared" ca="1" si="112"/>
        <v>1.3804822452080979E-3</v>
      </c>
      <c r="AZ123" s="6">
        <f t="shared" ca="1" si="113"/>
        <v>7.9824087283575044E-3</v>
      </c>
      <c r="BA123" s="6">
        <f t="shared" ca="1" si="114"/>
        <v>1.2451684153972405E-3</v>
      </c>
      <c r="BB123" s="6">
        <f t="shared" ca="1" si="115"/>
        <v>7.0380186798631962E-3</v>
      </c>
      <c r="BC123" s="6">
        <f t="shared" ca="1" si="116"/>
        <v>7.4516199308992341E-5</v>
      </c>
      <c r="BD123" s="6">
        <f t="shared" ca="1" si="117"/>
        <v>6.4247756933654655E-3</v>
      </c>
      <c r="BE123" s="6">
        <f t="shared" ca="1" si="118"/>
        <v>4.4451840334375136E-3</v>
      </c>
      <c r="BF123" s="6">
        <f t="shared" ca="1" si="119"/>
        <v>3.570650774420809E-3</v>
      </c>
      <c r="BG123" s="6">
        <f t="shared" ca="1" si="120"/>
        <v>4.111683618649031E-3</v>
      </c>
      <c r="BH123" s="6">
        <f t="shared" ca="1" si="121"/>
        <v>1.3515401415496516E-4</v>
      </c>
      <c r="BI123" s="6">
        <f t="shared" ca="1" si="122"/>
        <v>5.0393910900039564E-3</v>
      </c>
      <c r="BJ123" s="6">
        <f t="shared" ca="1" si="123"/>
        <v>5.609879423527646E-3</v>
      </c>
      <c r="BK123" s="6">
        <f t="shared" ca="1" si="124"/>
        <v>1.0418693194251287E-4</v>
      </c>
      <c r="BL123" s="6">
        <f t="shared" ca="1" si="125"/>
        <v>3.589142449842396E-4</v>
      </c>
      <c r="BM123" s="6">
        <f t="shared" ca="1" si="126"/>
        <v>2.1511829937446595E-5</v>
      </c>
      <c r="BN123" s="6">
        <f t="shared" ca="1" si="127"/>
        <v>1.0709659337607091E-3</v>
      </c>
      <c r="BO123" s="6">
        <f t="shared" ca="1" si="128"/>
        <v>6.6212731956577389E-4</v>
      </c>
      <c r="BP123" s="6">
        <f t="shared" ca="1" si="129"/>
        <v>-1.7296978607813187E-4</v>
      </c>
      <c r="BQ123" s="6">
        <f t="shared" ca="1" si="130"/>
        <v>5.2431808055235429E-5</v>
      </c>
      <c r="BR123" s="6">
        <f t="shared" ca="1" si="131"/>
        <v>8.635425474091057E-4</v>
      </c>
      <c r="BS123" s="6">
        <f t="shared" ca="1" si="132"/>
        <v>1.151349548173398E-5</v>
      </c>
      <c r="BT123" s="6">
        <f t="shared" ca="1" si="133"/>
        <v>5.6101448250308023E-2</v>
      </c>
      <c r="BU123">
        <f ca="1">SQRT(BV123)</f>
        <v>0.101519738838194</v>
      </c>
      <c r="BV123" s="6" cm="1">
        <f t="array" aca="1" ref="BV123" ca="1">MMULT(Y123:AU123,MMULT($Y$11:$AU$33,TRANSPOSE(Y123:AU123)))</f>
        <v>1.0306257373775116E-2</v>
      </c>
    </row>
    <row r="124" spans="1:74" x14ac:dyDescent="0.25">
      <c r="A124" s="16">
        <f t="shared" si="134"/>
        <v>88</v>
      </c>
      <c r="B124" s="15">
        <f t="shared" ca="1" si="136"/>
        <v>0.44212369129009332</v>
      </c>
      <c r="C124" s="15">
        <f t="shared" ca="1" si="136"/>
        <v>0.46635264935900989</v>
      </c>
      <c r="D124" s="15">
        <f t="shared" ca="1" si="136"/>
        <v>0.12930082417876598</v>
      </c>
      <c r="E124" s="15">
        <f t="shared" ca="1" si="136"/>
        <v>0.46622652755014327</v>
      </c>
      <c r="F124" s="15">
        <f t="shared" ca="1" si="136"/>
        <v>0.93945466360478513</v>
      </c>
      <c r="G124" s="15">
        <f t="shared" ca="1" si="136"/>
        <v>0.7206360725579618</v>
      </c>
      <c r="H124" s="15">
        <f t="shared" ca="1" si="136"/>
        <v>0.4576439075964247</v>
      </c>
      <c r="I124" s="15">
        <f t="shared" ca="1" si="136"/>
        <v>0.61070524646681257</v>
      </c>
      <c r="J124" s="15">
        <f t="shared" ca="1" si="136"/>
        <v>0.87134208692722437</v>
      </c>
      <c r="K124" s="15">
        <f t="shared" ca="1" si="136"/>
        <v>0.6419018966064497</v>
      </c>
      <c r="L124" s="15">
        <f t="shared" ca="1" si="136"/>
        <v>1.633408249892343E-2</v>
      </c>
      <c r="M124" s="15">
        <f t="shared" ca="1" si="136"/>
        <v>0.21611681551983342</v>
      </c>
      <c r="N124" s="15">
        <f t="shared" ca="1" si="136"/>
        <v>0.1407080528444099</v>
      </c>
      <c r="O124" s="15">
        <f t="shared" ca="1" si="136"/>
        <v>0.12438329480348209</v>
      </c>
      <c r="P124" s="15">
        <f t="shared" ca="1" si="136"/>
        <v>2.4428778594511869E-3</v>
      </c>
      <c r="Q124" s="15">
        <f t="shared" ca="1" si="136"/>
        <v>0.33709886932664967</v>
      </c>
      <c r="R124" s="15">
        <f t="shared" ca="1" si="135"/>
        <v>0.1900973947078064</v>
      </c>
      <c r="S124" s="15">
        <f t="shared" ca="1" si="135"/>
        <v>0.49898666016850002</v>
      </c>
      <c r="T124" s="15">
        <f t="shared" ca="1" si="135"/>
        <v>0.91799642983154628</v>
      </c>
      <c r="U124" s="15">
        <f t="shared" ca="1" si="135"/>
        <v>0.65299828694829454</v>
      </c>
      <c r="V124" s="15">
        <f t="shared" ca="1" si="135"/>
        <v>0.62602115918009305</v>
      </c>
      <c r="W124" s="15">
        <f t="shared" ca="1" si="135"/>
        <v>0.10577008760345297</v>
      </c>
      <c r="X124" s="15">
        <f t="shared" ca="1" si="135"/>
        <v>9.4362432318785272E-3</v>
      </c>
      <c r="Y124" s="6">
        <f t="shared" ca="1" si="86"/>
        <v>4.613106232682436E-2</v>
      </c>
      <c r="Z124" s="6">
        <f t="shared" ca="1" si="87"/>
        <v>4.8659105037066358E-2</v>
      </c>
      <c r="AA124" s="6">
        <f t="shared" ca="1" si="88"/>
        <v>1.3491211840956745E-2</v>
      </c>
      <c r="AB124" s="6">
        <f t="shared" ca="1" si="89"/>
        <v>4.8645945522794179E-2</v>
      </c>
      <c r="AC124" s="6">
        <f t="shared" ca="1" si="90"/>
        <v>9.8022436919225159E-2</v>
      </c>
      <c r="AD124" s="6">
        <f t="shared" ca="1" si="91"/>
        <v>7.5190966313354285E-2</v>
      </c>
      <c r="AE124" s="6">
        <f t="shared" ca="1" si="92"/>
        <v>4.7750437356613024E-2</v>
      </c>
      <c r="AF124" s="6">
        <f t="shared" ca="1" si="93"/>
        <v>6.3720814656806485E-2</v>
      </c>
      <c r="AG124" s="6">
        <f t="shared" ca="1" si="94"/>
        <v>9.091558971367357E-2</v>
      </c>
      <c r="AH124" s="6">
        <f t="shared" ca="1" si="95"/>
        <v>6.6975864409468261E-2</v>
      </c>
      <c r="AI124" s="6">
        <f t="shared" ca="1" si="96"/>
        <v>1.7042936007582628E-3</v>
      </c>
      <c r="AJ124" s="6">
        <f t="shared" ca="1" si="97"/>
        <v>2.25495681028293E-2</v>
      </c>
      <c r="AK124" s="6">
        <f t="shared" ca="1" si="98"/>
        <v>1.4681438890350215E-2</v>
      </c>
      <c r="AL124" s="6">
        <f t="shared" ca="1" si="99"/>
        <v>1.2978118200931999E-2</v>
      </c>
      <c r="AM124" s="6">
        <f t="shared" ca="1" si="100"/>
        <v>2.5488919280107139E-4</v>
      </c>
      <c r="AN124" s="6">
        <f t="shared" ca="1" si="101"/>
        <v>3.5172801769191554E-2</v>
      </c>
      <c r="AO124" s="6">
        <f t="shared" ca="1" si="102"/>
        <v>1.983470901060317E-2</v>
      </c>
      <c r="AP124" s="6">
        <f t="shared" ca="1" si="103"/>
        <v>5.2064128600119608E-2</v>
      </c>
      <c r="AQ124" s="6">
        <f t="shared" ca="1" si="104"/>
        <v>9.5783490807270832E-2</v>
      </c>
      <c r="AR124" s="6">
        <f t="shared" ca="1" si="105"/>
        <v>6.8133658675070166E-2</v>
      </c>
      <c r="AS124" s="6">
        <f t="shared" ca="1" si="106"/>
        <v>6.5318872706821615E-2</v>
      </c>
      <c r="AT124" s="6">
        <f t="shared" ca="1" si="107"/>
        <v>1.1036021366127347E-2</v>
      </c>
      <c r="AU124" s="6">
        <f t="shared" ca="1" si="108"/>
        <v>9.8457498034242225E-4</v>
      </c>
      <c r="AV124" s="6">
        <f t="shared" ca="1" si="109"/>
        <v>0.99999999999999967</v>
      </c>
      <c r="AW124" s="6">
        <f t="shared" ca="1" si="110"/>
        <v>3.0089790403785253E-3</v>
      </c>
      <c r="AX124" s="6">
        <f t="shared" ca="1" si="111"/>
        <v>3.17387503766573E-3</v>
      </c>
      <c r="AY124" s="6">
        <f t="shared" ca="1" si="112"/>
        <v>8.7594047135045071E-4</v>
      </c>
      <c r="AZ124" s="6">
        <f t="shared" ca="1" si="113"/>
        <v>7.1229805766043755E-3</v>
      </c>
      <c r="BA124" s="6">
        <f t="shared" ca="1" si="114"/>
        <v>6.8739944411041502E-3</v>
      </c>
      <c r="BB124" s="6">
        <f t="shared" ca="1" si="115"/>
        <v>8.4446554429848403E-3</v>
      </c>
      <c r="BC124" s="6">
        <f t="shared" ca="1" si="116"/>
        <v>2.9010562048858591E-3</v>
      </c>
      <c r="BD124" s="6">
        <f t="shared" ca="1" si="117"/>
        <v>5.6251566484668237E-3</v>
      </c>
      <c r="BE124" s="6">
        <f t="shared" ca="1" si="118"/>
        <v>5.6053595261335845E-3</v>
      </c>
      <c r="BF124" s="6">
        <f t="shared" ca="1" si="119"/>
        <v>4.2805425492298786E-3</v>
      </c>
      <c r="BG124" s="6">
        <f t="shared" ca="1" si="120"/>
        <v>1.0882689633941597E-4</v>
      </c>
      <c r="BH124" s="6">
        <f t="shared" ca="1" si="121"/>
        <v>1.570259294551711E-3</v>
      </c>
      <c r="BI124" s="6">
        <f t="shared" ca="1" si="122"/>
        <v>1.1162277399860761E-3</v>
      </c>
      <c r="BJ124" s="6">
        <f t="shared" ca="1" si="123"/>
        <v>1.0873049228915064E-3</v>
      </c>
      <c r="BK124" s="6">
        <f t="shared" ca="1" si="124"/>
        <v>5.7839105096353557E-6</v>
      </c>
      <c r="BL124" s="6">
        <f t="shared" ca="1" si="125"/>
        <v>1.1438763739224499E-3</v>
      </c>
      <c r="BM124" s="6">
        <f t="shared" ca="1" si="126"/>
        <v>1.734003464420734E-5</v>
      </c>
      <c r="BN124" s="6">
        <f t="shared" ca="1" si="127"/>
        <v>6.8861239190706692E-4</v>
      </c>
      <c r="BO124" s="6">
        <f t="shared" ca="1" si="128"/>
        <v>1.8814069987079872E-3</v>
      </c>
      <c r="BP124" s="6">
        <f t="shared" ca="1" si="129"/>
        <v>-1.7890353339733661E-4</v>
      </c>
      <c r="BQ124" s="6">
        <f t="shared" ca="1" si="130"/>
        <v>1.511628223090743E-3</v>
      </c>
      <c r="BR124" s="6">
        <f t="shared" ca="1" si="131"/>
        <v>1.5876589599751758E-4</v>
      </c>
      <c r="BS124" s="6">
        <f t="shared" ca="1" si="132"/>
        <v>1.7153937086699394E-7</v>
      </c>
      <c r="BT124" s="6">
        <f t="shared" ca="1" si="133"/>
        <v>5.7023840627326072E-2</v>
      </c>
      <c r="BU124">
        <f ca="1">SQRT(BV124)</f>
        <v>0.10585108348379282</v>
      </c>
      <c r="BV124" s="6" cm="1">
        <f t="array" aca="1" ref="BV124" ca="1">MMULT(Y124:AU124,MMULT($Y$11:$AU$33,TRANSPOSE(Y124:AU124)))</f>
        <v>1.1204451874692878E-2</v>
      </c>
    </row>
    <row r="125" spans="1:74" x14ac:dyDescent="0.25">
      <c r="A125" s="16">
        <f t="shared" si="134"/>
        <v>89</v>
      </c>
      <c r="B125" s="15">
        <f t="shared" ca="1" si="136"/>
        <v>0.4354136585040187</v>
      </c>
      <c r="C125" s="15">
        <f t="shared" ca="1" si="136"/>
        <v>0.5194781157447903</v>
      </c>
      <c r="D125" s="15">
        <f t="shared" ca="1" si="136"/>
        <v>0.22481528644903981</v>
      </c>
      <c r="E125" s="15">
        <f t="shared" ca="1" si="136"/>
        <v>0.6315170695536636</v>
      </c>
      <c r="F125" s="15">
        <f t="shared" ca="1" si="136"/>
        <v>0.68171686554066613</v>
      </c>
      <c r="G125" s="15">
        <f t="shared" ca="1" si="136"/>
        <v>0.13714961533453229</v>
      </c>
      <c r="H125" s="15">
        <f t="shared" ca="1" si="136"/>
        <v>0.82265150566416045</v>
      </c>
      <c r="I125" s="15">
        <f t="shared" ca="1" si="136"/>
        <v>0.89602042431817264</v>
      </c>
      <c r="J125" s="15">
        <f t="shared" ca="1" si="136"/>
        <v>0.57169987946520429</v>
      </c>
      <c r="K125" s="15">
        <f t="shared" ca="1" si="136"/>
        <v>0.41739004178869921</v>
      </c>
      <c r="L125" s="15">
        <f t="shared" ca="1" si="136"/>
        <v>0.82925191665660392</v>
      </c>
      <c r="M125" s="15">
        <f t="shared" ca="1" si="136"/>
        <v>3.8242560878921084E-2</v>
      </c>
      <c r="N125" s="15">
        <f t="shared" ca="1" si="136"/>
        <v>0.41362265331699366</v>
      </c>
      <c r="O125" s="15">
        <f t="shared" ca="1" si="136"/>
        <v>0.40113532976997535</v>
      </c>
      <c r="P125" s="15">
        <f t="shared" ca="1" si="136"/>
        <v>4.1484956141016549E-2</v>
      </c>
      <c r="Q125" s="15">
        <f t="shared" ca="1" si="136"/>
        <v>0.29890291911720701</v>
      </c>
      <c r="R125" s="15">
        <f t="shared" ca="1" si="135"/>
        <v>0.96532748556918546</v>
      </c>
      <c r="S125" s="15">
        <f t="shared" ca="1" si="135"/>
        <v>0.22915169977263328</v>
      </c>
      <c r="T125" s="15">
        <f t="shared" ca="1" si="135"/>
        <v>0.20227448719146912</v>
      </c>
      <c r="U125" s="15">
        <f t="shared" ca="1" si="135"/>
        <v>0.91723800151487289</v>
      </c>
      <c r="V125" s="15">
        <f t="shared" ca="1" si="135"/>
        <v>0.35240227549715875</v>
      </c>
      <c r="W125" s="15">
        <f t="shared" ca="1" si="135"/>
        <v>0.3441713745795566</v>
      </c>
      <c r="X125" s="15">
        <f t="shared" ca="1" si="135"/>
        <v>0.83260005835427831</v>
      </c>
      <c r="Y125" s="6">
        <f t="shared" ca="1" si="86"/>
        <v>3.8863525777071452E-2</v>
      </c>
      <c r="Z125" s="6">
        <f t="shared" ca="1" si="87"/>
        <v>4.6366830133983565E-2</v>
      </c>
      <c r="AA125" s="6">
        <f t="shared" ca="1" si="88"/>
        <v>2.0066239332065694E-2</v>
      </c>
      <c r="AB125" s="6">
        <f t="shared" ca="1" si="89"/>
        <v>5.6367041850693134E-2</v>
      </c>
      <c r="AC125" s="6">
        <f t="shared" ca="1" si="90"/>
        <v>6.0847703004152549E-2</v>
      </c>
      <c r="AD125" s="6">
        <f t="shared" ca="1" si="91"/>
        <v>1.2241503009304048E-2</v>
      </c>
      <c r="AE125" s="6">
        <f t="shared" ca="1" si="92"/>
        <v>7.3427044309476247E-2</v>
      </c>
      <c r="AF125" s="6">
        <f t="shared" ca="1" si="93"/>
        <v>7.9975701673929922E-2</v>
      </c>
      <c r="AG125" s="6">
        <f t="shared" ca="1" si="94"/>
        <v>5.1027965173810787E-2</v>
      </c>
      <c r="AH125" s="6">
        <f t="shared" ca="1" si="95"/>
        <v>3.7254799732007779E-2</v>
      </c>
      <c r="AI125" s="6">
        <f t="shared" ca="1" si="96"/>
        <v>7.4016174295948006E-2</v>
      </c>
      <c r="AJ125" s="6">
        <f t="shared" ca="1" si="97"/>
        <v>3.4133994684630601E-3</v>
      </c>
      <c r="AK125" s="6">
        <f t="shared" ca="1" si="98"/>
        <v>3.691853559301541E-2</v>
      </c>
      <c r="AL125" s="6">
        <f t="shared" ca="1" si="99"/>
        <v>3.5803960036925687E-2</v>
      </c>
      <c r="AM125" s="6">
        <f t="shared" ca="1" si="100"/>
        <v>3.7028045190093521E-3</v>
      </c>
      <c r="AN125" s="6">
        <f t="shared" ca="1" si="101"/>
        <v>2.6679046637776208E-2</v>
      </c>
      <c r="AO125" s="6">
        <f t="shared" ca="1" si="102"/>
        <v>8.6161811615258155E-2</v>
      </c>
      <c r="AP125" s="6">
        <f t="shared" ca="1" si="103"/>
        <v>2.0453292672469703E-2</v>
      </c>
      <c r="AQ125" s="6">
        <f t="shared" ca="1" si="104"/>
        <v>1.8054325107803238E-2</v>
      </c>
      <c r="AR125" s="6">
        <f t="shared" ca="1" si="105"/>
        <v>8.1869509647579775E-2</v>
      </c>
      <c r="AS125" s="6">
        <f t="shared" ca="1" si="106"/>
        <v>3.1454215204771895E-2</v>
      </c>
      <c r="AT125" s="6">
        <f t="shared" ca="1" si="107"/>
        <v>3.0719553294810707E-2</v>
      </c>
      <c r="AU125" s="6">
        <f t="shared" ca="1" si="108"/>
        <v>7.4315017909673681E-2</v>
      </c>
      <c r="AV125" s="6">
        <f t="shared" ca="1" si="109"/>
        <v>1.0000000000000002</v>
      </c>
      <c r="AW125" s="6">
        <f t="shared" ca="1" si="110"/>
        <v>2.5349412868478508E-3</v>
      </c>
      <c r="AX125" s="6">
        <f t="shared" ca="1" si="111"/>
        <v>3.0243574070225022E-3</v>
      </c>
      <c r="AY125" s="6">
        <f t="shared" ca="1" si="112"/>
        <v>1.302835604834302E-3</v>
      </c>
      <c r="AZ125" s="6">
        <f t="shared" ca="1" si="113"/>
        <v>8.2535417895207817E-3</v>
      </c>
      <c r="BA125" s="6">
        <f t="shared" ca="1" si="114"/>
        <v>4.2670513542646497E-3</v>
      </c>
      <c r="BB125" s="6">
        <f t="shared" ca="1" si="115"/>
        <v>1.3748363678028005E-3</v>
      </c>
      <c r="BC125" s="6">
        <f t="shared" ca="1" si="116"/>
        <v>4.4610268364575325E-3</v>
      </c>
      <c r="BD125" s="6">
        <f t="shared" ca="1" si="117"/>
        <v>7.0601082614823677E-3</v>
      </c>
      <c r="BE125" s="6">
        <f t="shared" ca="1" si="118"/>
        <v>3.1461060923329695E-3</v>
      </c>
      <c r="BF125" s="6">
        <f t="shared" ca="1" si="119"/>
        <v>2.3810182492150569E-3</v>
      </c>
      <c r="BG125" s="6">
        <f t="shared" ca="1" si="120"/>
        <v>4.7262693024027807E-3</v>
      </c>
      <c r="BH125" s="6">
        <f t="shared" ca="1" si="121"/>
        <v>2.3769511757076533E-4</v>
      </c>
      <c r="BI125" s="6">
        <f t="shared" ca="1" si="122"/>
        <v>2.8069110838770161E-3</v>
      </c>
      <c r="BJ125" s="6">
        <f t="shared" ca="1" si="123"/>
        <v>2.9996507509358625E-3</v>
      </c>
      <c r="BK125" s="6">
        <f t="shared" ca="1" si="124"/>
        <v>8.4023530920505373E-5</v>
      </c>
      <c r="BL125" s="6">
        <f t="shared" ca="1" si="125"/>
        <v>8.676457260353422E-4</v>
      </c>
      <c r="BM125" s="6">
        <f t="shared" ca="1" si="126"/>
        <v>7.5324966835538617E-5</v>
      </c>
      <c r="BN125" s="6">
        <f t="shared" ca="1" si="127"/>
        <v>2.7052005225594599E-4</v>
      </c>
      <c r="BO125" s="6">
        <f t="shared" ca="1" si="128"/>
        <v>3.5462826974136445E-4</v>
      </c>
      <c r="BP125" s="6">
        <f t="shared" ca="1" si="129"/>
        <v>-2.1497076244371045E-4</v>
      </c>
      <c r="BQ125" s="6">
        <f t="shared" ca="1" si="130"/>
        <v>7.279225355298816E-4</v>
      </c>
      <c r="BR125" s="6">
        <f t="shared" ca="1" si="131"/>
        <v>4.419362052400213E-4</v>
      </c>
      <c r="BS125" s="6">
        <f t="shared" ca="1" si="132"/>
        <v>1.294766947435658E-5</v>
      </c>
      <c r="BT125" s="6">
        <f t="shared" ca="1" si="133"/>
        <v>5.1196327698156491E-2</v>
      </c>
      <c r="BU125">
        <f ca="1">SQRT(BV125)</f>
        <v>0.1019488016153702</v>
      </c>
      <c r="BV125" s="6" cm="1">
        <f t="array" aca="1" ref="BV125" ca="1">MMULT(Y125:AU125,MMULT($Y$11:$AU$33,TRANSPOSE(Y125:AU125)))</f>
        <v>1.0393558150810112E-2</v>
      </c>
    </row>
    <row r="126" spans="1:74" x14ac:dyDescent="0.25">
      <c r="A126" s="16">
        <f t="shared" si="134"/>
        <v>90</v>
      </c>
      <c r="B126" s="15">
        <f t="shared" ca="1" si="136"/>
        <v>0.13353147005248178</v>
      </c>
      <c r="C126" s="15">
        <f t="shared" ca="1" si="136"/>
        <v>0.18292219321327996</v>
      </c>
      <c r="D126" s="15">
        <f t="shared" ca="1" si="136"/>
        <v>0.72355515450257213</v>
      </c>
      <c r="E126" s="15">
        <f t="shared" ca="1" si="136"/>
        <v>7.4131425761955194E-3</v>
      </c>
      <c r="F126" s="15">
        <f t="shared" ca="1" si="136"/>
        <v>0.24031128636426902</v>
      </c>
      <c r="G126" s="15">
        <f t="shared" ca="1" si="136"/>
        <v>0.502242533387949</v>
      </c>
      <c r="H126" s="15">
        <f t="shared" ca="1" si="136"/>
        <v>0.19467333260548869</v>
      </c>
      <c r="I126" s="15">
        <f t="shared" ca="1" si="136"/>
        <v>0.42909959852725632</v>
      </c>
      <c r="J126" s="15">
        <f t="shared" ca="1" si="136"/>
        <v>5.9009530911891761E-2</v>
      </c>
      <c r="K126" s="15">
        <f t="shared" ca="1" si="136"/>
        <v>0.89027852548199815</v>
      </c>
      <c r="L126" s="15">
        <f t="shared" ca="1" si="136"/>
        <v>0.4711440398664285</v>
      </c>
      <c r="M126" s="15">
        <f t="shared" ca="1" si="136"/>
        <v>0.35952395236433032</v>
      </c>
      <c r="N126" s="15">
        <f t="shared" ca="1" si="136"/>
        <v>0.48686258442141395</v>
      </c>
      <c r="O126" s="15">
        <f t="shared" ca="1" si="136"/>
        <v>0.10933435415888493</v>
      </c>
      <c r="P126" s="15">
        <f t="shared" ca="1" si="136"/>
        <v>0.87313850981643348</v>
      </c>
      <c r="Q126" s="15">
        <f t="shared" ca="1" si="136"/>
        <v>0.67185165981624484</v>
      </c>
      <c r="R126" s="15">
        <f t="shared" ca="1" si="135"/>
        <v>0.52783137091498911</v>
      </c>
      <c r="S126" s="15">
        <f t="shared" ca="1" si="135"/>
        <v>0.66122212100334254</v>
      </c>
      <c r="T126" s="15">
        <f t="shared" ca="1" si="135"/>
        <v>0.45804963249811914</v>
      </c>
      <c r="U126" s="15">
        <f t="shared" ca="1" si="135"/>
        <v>5.8348852331277734E-2</v>
      </c>
      <c r="V126" s="15">
        <f t="shared" ca="1" si="135"/>
        <v>0.78883387239191116</v>
      </c>
      <c r="W126" s="15">
        <f t="shared" ca="1" si="135"/>
        <v>0.37743091596831024</v>
      </c>
      <c r="X126" s="15">
        <f t="shared" ca="1" si="135"/>
        <v>0.54091815613157979</v>
      </c>
      <c r="Y126" s="6">
        <f t="shared" ca="1" si="86"/>
        <v>1.3699010317055E-2</v>
      </c>
      <c r="Z126" s="6">
        <f t="shared" ca="1" si="87"/>
        <v>1.8766010821734954E-2</v>
      </c>
      <c r="AA126" s="6">
        <f t="shared" ca="1" si="88"/>
        <v>7.422961435677565E-2</v>
      </c>
      <c r="AB126" s="6">
        <f t="shared" ca="1" si="89"/>
        <v>7.6051522980454651E-4</v>
      </c>
      <c r="AC126" s="6">
        <f t="shared" ca="1" si="90"/>
        <v>2.4653565110269636E-2</v>
      </c>
      <c r="AD126" s="6">
        <f t="shared" ca="1" si="91"/>
        <v>5.152512470536888E-2</v>
      </c>
      <c r="AE126" s="6">
        <f t="shared" ca="1" si="92"/>
        <v>1.9971561690812854E-2</v>
      </c>
      <c r="AF126" s="6">
        <f t="shared" ca="1" si="93"/>
        <v>4.4021381813281336E-2</v>
      </c>
      <c r="AG126" s="6">
        <f t="shared" ca="1" si="94"/>
        <v>6.0537952023509301E-3</v>
      </c>
      <c r="AH126" s="6">
        <f t="shared" ca="1" si="95"/>
        <v>9.1333785966986256E-2</v>
      </c>
      <c r="AI126" s="6">
        <f t="shared" ca="1" si="96"/>
        <v>4.8334726341382174E-2</v>
      </c>
      <c r="AJ126" s="6">
        <f t="shared" ca="1" si="97"/>
        <v>3.6883607517625872E-2</v>
      </c>
      <c r="AK126" s="6">
        <f t="shared" ca="1" si="98"/>
        <v>4.9947293805390501E-2</v>
      </c>
      <c r="AL126" s="6">
        <f t="shared" ca="1" si="99"/>
        <v>1.1216625152426177E-2</v>
      </c>
      <c r="AM126" s="6">
        <f t="shared" ca="1" si="100"/>
        <v>8.9575389602857478E-2</v>
      </c>
      <c r="AN126" s="6">
        <f t="shared" ca="1" si="101"/>
        <v>6.8925346330239154E-2</v>
      </c>
      <c r="AO126" s="6">
        <f t="shared" ca="1" si="102"/>
        <v>5.4150286767514925E-2</v>
      </c>
      <c r="AP126" s="6">
        <f t="shared" ca="1" si="103"/>
        <v>6.7834860605740982E-2</v>
      </c>
      <c r="AQ126" s="6">
        <f t="shared" ca="1" si="104"/>
        <v>4.6991369441591518E-2</v>
      </c>
      <c r="AR126" s="6">
        <f t="shared" ca="1" si="105"/>
        <v>5.986016103622132E-3</v>
      </c>
      <c r="AS126" s="6">
        <f t="shared" ca="1" si="106"/>
        <v>8.0926566240093575E-2</v>
      </c>
      <c r="AT126" s="6">
        <f t="shared" ca="1" si="107"/>
        <v>3.8720685167273824E-2</v>
      </c>
      <c r="AU126" s="6">
        <f t="shared" ca="1" si="108"/>
        <v>5.5492861709801548E-2</v>
      </c>
      <c r="AV126" s="6">
        <f t="shared" ca="1" si="109"/>
        <v>0.99999999999999967</v>
      </c>
      <c r="AW126" s="6">
        <f t="shared" ca="1" si="110"/>
        <v>8.9354185312092815E-4</v>
      </c>
      <c r="AX126" s="6">
        <f t="shared" ca="1" si="111"/>
        <v>1.2240458031091736E-3</v>
      </c>
      <c r="AY126" s="6">
        <f t="shared" ca="1" si="112"/>
        <v>4.8194872450557586E-3</v>
      </c>
      <c r="AZ126" s="6">
        <f t="shared" ca="1" si="113"/>
        <v>1.1135841131037888E-4</v>
      </c>
      <c r="BA126" s="6">
        <f t="shared" ca="1" si="114"/>
        <v>1.7288742745810558E-3</v>
      </c>
      <c r="BB126" s="6">
        <f t="shared" ca="1" si="115"/>
        <v>5.7867579860639189E-3</v>
      </c>
      <c r="BC126" s="6">
        <f t="shared" ca="1" si="116"/>
        <v>1.213363189360806E-3</v>
      </c>
      <c r="BD126" s="6">
        <f t="shared" ca="1" si="117"/>
        <v>3.8861268474888397E-3</v>
      </c>
      <c r="BE126" s="6">
        <f t="shared" ca="1" si="118"/>
        <v>3.732440026361727E-4</v>
      </c>
      <c r="BF126" s="6">
        <f t="shared" ca="1" si="119"/>
        <v>5.8372991593471741E-3</v>
      </c>
      <c r="BG126" s="6">
        <f t="shared" ca="1" si="120"/>
        <v>3.0863920693050425E-3</v>
      </c>
      <c r="BH126" s="6">
        <f t="shared" ca="1" si="121"/>
        <v>2.5684229186581425E-3</v>
      </c>
      <c r="BI126" s="6">
        <f t="shared" ca="1" si="122"/>
        <v>3.797485743679831E-3</v>
      </c>
      <c r="BJ126" s="6">
        <f t="shared" ca="1" si="123"/>
        <v>9.3972728231014641E-4</v>
      </c>
      <c r="BK126" s="6">
        <f t="shared" ca="1" si="124"/>
        <v>2.0326324220933042E-3</v>
      </c>
      <c r="BL126" s="6">
        <f t="shared" ca="1" si="125"/>
        <v>2.2415636874467616E-3</v>
      </c>
      <c r="BM126" s="6">
        <f t="shared" ca="1" si="126"/>
        <v>4.7339633167319013E-5</v>
      </c>
      <c r="BN126" s="6">
        <f t="shared" ca="1" si="127"/>
        <v>8.9719979710357542E-4</v>
      </c>
      <c r="BO126" s="6">
        <f t="shared" ca="1" si="128"/>
        <v>9.2301805458495369E-4</v>
      </c>
      <c r="BP126" s="6">
        <f t="shared" ca="1" si="129"/>
        <v>-1.5717920521758244E-5</v>
      </c>
      <c r="BQ126" s="6">
        <f t="shared" ca="1" si="130"/>
        <v>1.8728259759689984E-3</v>
      </c>
      <c r="BR126" s="6">
        <f t="shared" ca="1" si="131"/>
        <v>5.5704171551248518E-4</v>
      </c>
      <c r="BS126" s="6">
        <f t="shared" ca="1" si="132"/>
        <v>9.668344996942538E-6</v>
      </c>
      <c r="BT126" s="6">
        <f t="shared" ca="1" si="133"/>
        <v>4.4831698496379947E-2</v>
      </c>
      <c r="BU126">
        <f ca="1">SQRT(BV126)</f>
        <v>9.7025234026481597E-2</v>
      </c>
      <c r="BV126" s="6" cm="1">
        <f t="array" aca="1" ref="BV126" ca="1">MMULT(Y126:AU126,MMULT($Y$11:$AU$33,TRANSPOSE(Y126:AU126)))</f>
        <v>9.4138960378935231E-3</v>
      </c>
    </row>
    <row r="127" spans="1:74" x14ac:dyDescent="0.25">
      <c r="A127" s="16">
        <f t="shared" si="134"/>
        <v>91</v>
      </c>
      <c r="B127" s="15">
        <f t="shared" ca="1" si="136"/>
        <v>0.22674813316262254</v>
      </c>
      <c r="C127" s="15">
        <f t="shared" ca="1" si="136"/>
        <v>0.56984338615944319</v>
      </c>
      <c r="D127" s="15">
        <f t="shared" ca="1" si="136"/>
        <v>0.43088275300887602</v>
      </c>
      <c r="E127" s="15">
        <f t="shared" ca="1" si="136"/>
        <v>0.47163100704984995</v>
      </c>
      <c r="F127" s="15">
        <f t="shared" ca="1" si="136"/>
        <v>4.1059051006880898E-2</v>
      </c>
      <c r="G127" s="15">
        <f t="shared" ca="1" si="136"/>
        <v>0.23540675312288462</v>
      </c>
      <c r="H127" s="15">
        <f t="shared" ca="1" si="136"/>
        <v>0.67941609057783647</v>
      </c>
      <c r="I127" s="15">
        <f t="shared" ca="1" si="136"/>
        <v>3.2400287815303352E-2</v>
      </c>
      <c r="J127" s="15">
        <f t="shared" ca="1" si="136"/>
        <v>0.92892205037242281</v>
      </c>
      <c r="K127" s="15">
        <f t="shared" ca="1" si="136"/>
        <v>0.23258018101811528</v>
      </c>
      <c r="L127" s="15">
        <f t="shared" ca="1" si="136"/>
        <v>0.99920636480616098</v>
      </c>
      <c r="M127" s="15">
        <f t="shared" ca="1" si="136"/>
        <v>0.88188499257478015</v>
      </c>
      <c r="N127" s="15">
        <f t="shared" ca="1" si="136"/>
        <v>0.85362247007790504</v>
      </c>
      <c r="O127" s="15">
        <f t="shared" ca="1" si="136"/>
        <v>7.2444002515315575E-2</v>
      </c>
      <c r="P127" s="15">
        <f t="shared" ca="1" si="136"/>
        <v>0.52021270204759873</v>
      </c>
      <c r="Q127" s="15">
        <f t="shared" ca="1" si="136"/>
        <v>0.22067767428494633</v>
      </c>
      <c r="R127" s="15">
        <f t="shared" ca="1" si="135"/>
        <v>0.62575320355637964</v>
      </c>
      <c r="S127" s="15">
        <f t="shared" ca="1" si="135"/>
        <v>0.17251529486429862</v>
      </c>
      <c r="T127" s="15">
        <f t="shared" ca="1" si="135"/>
        <v>1.7527362072091823E-2</v>
      </c>
      <c r="U127" s="15">
        <f t="shared" ca="1" si="135"/>
        <v>0.63989573220520513</v>
      </c>
      <c r="V127" s="15">
        <f t="shared" ca="1" si="135"/>
        <v>0.66887369748579328</v>
      </c>
      <c r="W127" s="15">
        <f t="shared" ca="1" si="135"/>
        <v>0.76994266484030571</v>
      </c>
      <c r="X127" s="15">
        <f t="shared" ca="1" si="135"/>
        <v>0.19710580997564719</v>
      </c>
      <c r="Y127" s="6">
        <f t="shared" ca="1" si="86"/>
        <v>2.1618631476823223E-2</v>
      </c>
      <c r="Z127" s="6">
        <f t="shared" ca="1" si="87"/>
        <v>5.4330035679062375E-2</v>
      </c>
      <c r="AA127" s="6">
        <f t="shared" ca="1" si="88"/>
        <v>4.1081244273518211E-2</v>
      </c>
      <c r="AB127" s="6">
        <f t="shared" ca="1" si="89"/>
        <v>4.4966266280751219E-2</v>
      </c>
      <c r="AC127" s="6">
        <f t="shared" ca="1" si="90"/>
        <v>3.9146540265856764E-3</v>
      </c>
      <c r="AD127" s="6">
        <f t="shared" ca="1" si="91"/>
        <v>2.2444162039778382E-2</v>
      </c>
      <c r="AE127" s="6">
        <f t="shared" ca="1" si="92"/>
        <v>6.4776921762315046E-2</v>
      </c>
      <c r="AF127" s="6">
        <f t="shared" ca="1" si="93"/>
        <v>3.0891098076635103E-3</v>
      </c>
      <c r="AG127" s="6">
        <f t="shared" ca="1" si="94"/>
        <v>8.8565331046380466E-2</v>
      </c>
      <c r="AH127" s="6">
        <f t="shared" ca="1" si="95"/>
        <v>2.2174670865481253E-2</v>
      </c>
      <c r="AI127" s="6">
        <f t="shared" ca="1" si="96"/>
        <v>9.5266381551852145E-2</v>
      </c>
      <c r="AJ127" s="6">
        <f t="shared" ca="1" si="97"/>
        <v>8.4080721607272216E-2</v>
      </c>
      <c r="AK127" s="6">
        <f t="shared" ca="1" si="98"/>
        <v>8.1386114820687722E-2</v>
      </c>
      <c r="AL127" s="6">
        <f t="shared" ca="1" si="99"/>
        <v>6.9069595909812169E-3</v>
      </c>
      <c r="AM127" s="6">
        <f t="shared" ca="1" si="100"/>
        <v>4.9598144594485818E-2</v>
      </c>
      <c r="AN127" s="6">
        <f t="shared" ca="1" si="101"/>
        <v>2.1039861492959361E-2</v>
      </c>
      <c r="AO127" s="6">
        <f t="shared" ca="1" si="102"/>
        <v>5.9660592192945471E-2</v>
      </c>
      <c r="AP127" s="6">
        <f t="shared" ca="1" si="103"/>
        <v>1.644796158525352E-2</v>
      </c>
      <c r="AQ127" s="6">
        <f t="shared" ca="1" si="104"/>
        <v>1.6710946022459384E-3</v>
      </c>
      <c r="AR127" s="6">
        <f t="shared" ca="1" si="105"/>
        <v>6.1008969843270359E-2</v>
      </c>
      <c r="AS127" s="6">
        <f t="shared" ca="1" si="106"/>
        <v>6.3771788410336205E-2</v>
      </c>
      <c r="AT127" s="6">
        <f t="shared" ca="1" si="107"/>
        <v>7.3407910783230154E-2</v>
      </c>
      <c r="AU127" s="6">
        <f t="shared" ca="1" si="108"/>
        <v>1.8792471666120327E-2</v>
      </c>
      <c r="AV127" s="6">
        <f t="shared" ca="1" si="109"/>
        <v>0.99999999999999978</v>
      </c>
      <c r="AW127" s="6">
        <f t="shared" ca="1" si="110"/>
        <v>1.410112963247394E-3</v>
      </c>
      <c r="AX127" s="6">
        <f t="shared" ca="1" si="111"/>
        <v>3.5437713847369335E-3</v>
      </c>
      <c r="AY127" s="6">
        <f t="shared" ca="1" si="112"/>
        <v>2.6672714724829826E-3</v>
      </c>
      <c r="AZ127" s="6">
        <f t="shared" ca="1" si="113"/>
        <v>6.5841836946129483E-3</v>
      </c>
      <c r="BA127" s="6">
        <f t="shared" ca="1" si="114"/>
        <v>2.7452194480504893E-4</v>
      </c>
      <c r="BB127" s="6">
        <f t="shared" ca="1" si="115"/>
        <v>2.520691306753245E-3</v>
      </c>
      <c r="BC127" s="6">
        <f t="shared" ca="1" si="116"/>
        <v>3.9354925570319289E-3</v>
      </c>
      <c r="BD127" s="6">
        <f t="shared" ca="1" si="117"/>
        <v>2.7270094812835747E-4</v>
      </c>
      <c r="BE127" s="6">
        <f t="shared" ca="1" si="118"/>
        <v>5.4604553919682629E-3</v>
      </c>
      <c r="BF127" s="6">
        <f t="shared" ca="1" si="119"/>
        <v>1.4172213078812016E-3</v>
      </c>
      <c r="BG127" s="6">
        <f t="shared" ca="1" si="120"/>
        <v>6.083191666718695E-3</v>
      </c>
      <c r="BH127" s="6">
        <f t="shared" ca="1" si="121"/>
        <v>5.8550360696207043E-3</v>
      </c>
      <c r="BI127" s="6">
        <f t="shared" ca="1" si="122"/>
        <v>6.1877748966590899E-3</v>
      </c>
      <c r="BJ127" s="6">
        <f t="shared" ca="1" si="123"/>
        <v>5.7866410593696612E-4</v>
      </c>
      <c r="BK127" s="6">
        <f t="shared" ca="1" si="124"/>
        <v>1.1254742761979302E-3</v>
      </c>
      <c r="BL127" s="6">
        <f t="shared" ca="1" si="125"/>
        <v>6.8425030881326106E-4</v>
      </c>
      <c r="BM127" s="6">
        <f t="shared" ca="1" si="126"/>
        <v>5.2156889973357915E-5</v>
      </c>
      <c r="BN127" s="6">
        <f t="shared" ca="1" si="127"/>
        <v>2.1754460266124495E-4</v>
      </c>
      <c r="BO127" s="6">
        <f t="shared" ca="1" si="128"/>
        <v>3.2824122963891703E-5</v>
      </c>
      <c r="BP127" s="6">
        <f t="shared" ca="1" si="129"/>
        <v>-1.601957165685904E-4</v>
      </c>
      <c r="BQ127" s="6">
        <f t="shared" ca="1" si="130"/>
        <v>1.4758251513420232E-3</v>
      </c>
      <c r="BR127" s="6">
        <f t="shared" ca="1" si="131"/>
        <v>1.0560574632971296E-3</v>
      </c>
      <c r="BS127" s="6">
        <f t="shared" ca="1" si="132"/>
        <v>3.2741526354051246E-6</v>
      </c>
      <c r="BT127" s="6">
        <f t="shared" ca="1" si="133"/>
        <v>5.1278300961899406E-2</v>
      </c>
      <c r="BU127">
        <f ca="1">SQRT(BV127)</f>
        <v>0.11159879676358155</v>
      </c>
      <c r="BV127" s="6" cm="1">
        <f t="array" aca="1" ref="BV127" ca="1">MMULT(Y127:AU127,MMULT($Y$11:$AU$33,TRANSPOSE(Y127:AU127)))</f>
        <v>1.2454291439079179E-2</v>
      </c>
    </row>
    <row r="128" spans="1:74" x14ac:dyDescent="0.25">
      <c r="A128" s="16">
        <f t="shared" si="134"/>
        <v>92</v>
      </c>
      <c r="B128" s="15">
        <f t="shared" ca="1" si="136"/>
        <v>0.99819437888101525</v>
      </c>
      <c r="C128" s="15">
        <f t="shared" ca="1" si="136"/>
        <v>0.14627722059795878</v>
      </c>
      <c r="D128" s="15">
        <f t="shared" ca="1" si="136"/>
        <v>0.90831604456731219</v>
      </c>
      <c r="E128" s="15">
        <f t="shared" ca="1" si="136"/>
        <v>0.39906373587955046</v>
      </c>
      <c r="F128" s="15">
        <f t="shared" ca="1" si="136"/>
        <v>0.41037977637527778</v>
      </c>
      <c r="G128" s="15">
        <f t="shared" ca="1" si="136"/>
        <v>0.8669021094061814</v>
      </c>
      <c r="H128" s="15">
        <f t="shared" ca="1" si="136"/>
        <v>0.44754466091592859</v>
      </c>
      <c r="I128" s="15">
        <f t="shared" ca="1" si="136"/>
        <v>0.49253633748580561</v>
      </c>
      <c r="J128" s="15">
        <f t="shared" ca="1" si="136"/>
        <v>0.71007564081891139</v>
      </c>
      <c r="K128" s="15">
        <f t="shared" ca="1" si="136"/>
        <v>0.57861598617547472</v>
      </c>
      <c r="L128" s="15">
        <f t="shared" ca="1" si="136"/>
        <v>0.81604568643944397</v>
      </c>
      <c r="M128" s="15">
        <f t="shared" ca="1" si="136"/>
        <v>0.87284548598393852</v>
      </c>
      <c r="N128" s="15">
        <f t="shared" ca="1" si="136"/>
        <v>0.30622951777074536</v>
      </c>
      <c r="O128" s="15">
        <f t="shared" ca="1" si="136"/>
        <v>0.6978151830314423</v>
      </c>
      <c r="P128" s="15">
        <f t="shared" ca="1" si="136"/>
        <v>0.54012844792238701</v>
      </c>
      <c r="Q128" s="15">
        <f t="shared" ref="Q128:X143" ca="1" si="137">RAND()</f>
        <v>0.29875041619395803</v>
      </c>
      <c r="R128" s="15">
        <f t="shared" ca="1" si="137"/>
        <v>0.17476667396130308</v>
      </c>
      <c r="S128" s="15">
        <f t="shared" ca="1" si="137"/>
        <v>0.45191881144068691</v>
      </c>
      <c r="T128" s="15">
        <f t="shared" ca="1" si="137"/>
        <v>0.46339882318443182</v>
      </c>
      <c r="U128" s="15">
        <f t="shared" ca="1" si="137"/>
        <v>0.10352899123390968</v>
      </c>
      <c r="V128" s="15">
        <f t="shared" ca="1" si="137"/>
        <v>0.22990563745393211</v>
      </c>
      <c r="W128" s="15">
        <f t="shared" ca="1" si="137"/>
        <v>0.2381802559541405</v>
      </c>
      <c r="X128" s="15">
        <f t="shared" ca="1" si="137"/>
        <v>0.93802196684305572</v>
      </c>
      <c r="Y128" s="6">
        <f t="shared" ca="1" si="86"/>
        <v>8.2567449874249327E-2</v>
      </c>
      <c r="Z128" s="6">
        <f t="shared" ca="1" si="87"/>
        <v>1.209958434448982E-2</v>
      </c>
      <c r="AA128" s="6">
        <f t="shared" ca="1" si="88"/>
        <v>7.5133001213511796E-2</v>
      </c>
      <c r="AB128" s="6">
        <f t="shared" ca="1" si="89"/>
        <v>3.3009277257003124E-2</v>
      </c>
      <c r="AC128" s="6">
        <f t="shared" ca="1" si="90"/>
        <v>3.3945303973015428E-2</v>
      </c>
      <c r="AD128" s="6">
        <f t="shared" ca="1" si="91"/>
        <v>7.1707372811010361E-2</v>
      </c>
      <c r="AE128" s="6">
        <f t="shared" ca="1" si="92"/>
        <v>3.7019464483548849E-2</v>
      </c>
      <c r="AF128" s="6">
        <f t="shared" ca="1" si="93"/>
        <v>4.0741032224799939E-2</v>
      </c>
      <c r="AG128" s="6">
        <f t="shared" ca="1" si="94"/>
        <v>5.8735188376801639E-2</v>
      </c>
      <c r="AH128" s="6">
        <f t="shared" ca="1" si="95"/>
        <v>4.7861265747197332E-2</v>
      </c>
      <c r="AI128" s="6">
        <f t="shared" ca="1" si="96"/>
        <v>6.7500691985180702E-2</v>
      </c>
      <c r="AJ128" s="6">
        <f t="shared" ca="1" si="97"/>
        <v>7.2198989932935914E-2</v>
      </c>
      <c r="AK128" s="6">
        <f t="shared" ca="1" si="98"/>
        <v>2.5330327332533983E-2</v>
      </c>
      <c r="AL128" s="6">
        <f t="shared" ca="1" si="99"/>
        <v>5.7721042479749983E-2</v>
      </c>
      <c r="AM128" s="6">
        <f t="shared" ca="1" si="100"/>
        <v>4.4677699547338107E-2</v>
      </c>
      <c r="AN128" s="6">
        <f t="shared" ca="1" si="101"/>
        <v>2.4711679945200401E-2</v>
      </c>
      <c r="AO128" s="6">
        <f t="shared" ca="1" si="102"/>
        <v>1.4456140905306808E-2</v>
      </c>
      <c r="AP128" s="6">
        <f t="shared" ca="1" si="103"/>
        <v>3.7381280239915125E-2</v>
      </c>
      <c r="AQ128" s="6">
        <f t="shared" ca="1" si="104"/>
        <v>3.8330870133689153E-2</v>
      </c>
      <c r="AR128" s="6">
        <f t="shared" ca="1" si="105"/>
        <v>8.5635873884803478E-3</v>
      </c>
      <c r="AS128" s="6">
        <f t="shared" ca="1" si="106"/>
        <v>1.901705980108271E-2</v>
      </c>
      <c r="AT128" s="6">
        <f t="shared" ca="1" si="107"/>
        <v>1.9701509806712255E-2</v>
      </c>
      <c r="AU128" s="6">
        <f t="shared" ca="1" si="108"/>
        <v>7.7590180196246944E-2</v>
      </c>
      <c r="AV128" s="6">
        <f t="shared" ca="1" si="109"/>
        <v>1.0000000000000002</v>
      </c>
      <c r="AW128" s="6">
        <f t="shared" ca="1" si="110"/>
        <v>5.3856060007674116E-3</v>
      </c>
      <c r="AX128" s="6">
        <f t="shared" ca="1" si="111"/>
        <v>7.8921650301323721E-4</v>
      </c>
      <c r="AY128" s="6">
        <f t="shared" ca="1" si="112"/>
        <v>4.878141213166984E-3</v>
      </c>
      <c r="AZ128" s="6">
        <f t="shared" ca="1" si="113"/>
        <v>4.8333820675601595E-3</v>
      </c>
      <c r="BA128" s="6">
        <f t="shared" ca="1" si="114"/>
        <v>2.3804736766989487E-3</v>
      </c>
      <c r="BB128" s="6">
        <f t="shared" ca="1" si="115"/>
        <v>8.053415001837717E-3</v>
      </c>
      <c r="BC128" s="6">
        <f t="shared" ca="1" si="116"/>
        <v>2.2491008059149793E-3</v>
      </c>
      <c r="BD128" s="6">
        <f t="shared" ca="1" si="117"/>
        <v>3.5965436022600298E-3</v>
      </c>
      <c r="BE128" s="6">
        <f t="shared" ca="1" si="118"/>
        <v>3.6212914498385488E-3</v>
      </c>
      <c r="BF128" s="6">
        <f t="shared" ca="1" si="119"/>
        <v>3.0588957126160554E-3</v>
      </c>
      <c r="BG128" s="6">
        <f t="shared" ca="1" si="120"/>
        <v>4.3102261290201543E-3</v>
      </c>
      <c r="BH128" s="6">
        <f t="shared" ca="1" si="121"/>
        <v>5.0276410830774774E-3</v>
      </c>
      <c r="BI128" s="6">
        <f t="shared" ca="1" si="122"/>
        <v>1.9258612349015794E-3</v>
      </c>
      <c r="BJ128" s="6">
        <f t="shared" ca="1" si="123"/>
        <v>4.835860844460093E-3</v>
      </c>
      <c r="BK128" s="6">
        <f t="shared" ca="1" si="124"/>
        <v>1.0138202138678257E-3</v>
      </c>
      <c r="BL128" s="6">
        <f t="shared" ca="1" si="125"/>
        <v>8.0366378074571215E-4</v>
      </c>
      <c r="BM128" s="6">
        <f t="shared" ca="1" si="126"/>
        <v>1.263794613702478E-5</v>
      </c>
      <c r="BN128" s="6">
        <f t="shared" ca="1" si="127"/>
        <v>4.9441359128974641E-4</v>
      </c>
      <c r="BO128" s="6">
        <f t="shared" ca="1" si="128"/>
        <v>7.5290602512281249E-4</v>
      </c>
      <c r="BP128" s="6">
        <f t="shared" ca="1" si="129"/>
        <v>-2.2486038063248433E-5</v>
      </c>
      <c r="BQ128" s="6">
        <f t="shared" ca="1" si="130"/>
        <v>4.4009829202883464E-4</v>
      </c>
      <c r="BR128" s="6">
        <f t="shared" ca="1" si="131"/>
        <v>2.8342894175314309E-4</v>
      </c>
      <c r="BS128" s="6">
        <f t="shared" ca="1" si="132"/>
        <v>1.3518290594477558E-5</v>
      </c>
      <c r="BT128" s="6">
        <f t="shared" ca="1" si="133"/>
        <v>5.8737656368609684E-2</v>
      </c>
      <c r="BU128">
        <f ca="1">SQRT(BV128)</f>
        <v>0.11745005455317105</v>
      </c>
      <c r="BV128" s="6" cm="1">
        <f t="array" aca="1" ref="BV128" ca="1">MMULT(Y128:AU128,MMULT($Y$11:$AU$33,TRANSPOSE(Y128:AU128)))</f>
        <v>1.3794515314542856E-2</v>
      </c>
    </row>
    <row r="129" spans="1:74" x14ac:dyDescent="0.25">
      <c r="A129" s="16">
        <f t="shared" si="134"/>
        <v>93</v>
      </c>
      <c r="B129" s="15">
        <f t="shared" ref="B129:Q144" ca="1" si="138">RAND()</f>
        <v>0.15197484992969346</v>
      </c>
      <c r="C129" s="15">
        <f t="shared" ca="1" si="138"/>
        <v>0.13828989897791688</v>
      </c>
      <c r="D129" s="15">
        <f t="shared" ca="1" si="138"/>
        <v>0.93392827294813563</v>
      </c>
      <c r="E129" s="15">
        <f t="shared" ca="1" si="138"/>
        <v>0.32491264819582866</v>
      </c>
      <c r="F129" s="15">
        <f t="shared" ca="1" si="138"/>
        <v>0.62156399954929309</v>
      </c>
      <c r="G129" s="15">
        <f t="shared" ca="1" si="138"/>
        <v>0.96040511863397993</v>
      </c>
      <c r="H129" s="15">
        <f t="shared" ca="1" si="138"/>
        <v>0.61677804859942253</v>
      </c>
      <c r="I129" s="15">
        <f t="shared" ca="1" si="138"/>
        <v>0.78901136283200946</v>
      </c>
      <c r="J129" s="15">
        <f t="shared" ca="1" si="138"/>
        <v>0.34648587961069355</v>
      </c>
      <c r="K129" s="15">
        <f t="shared" ca="1" si="138"/>
        <v>0.75437185240527693</v>
      </c>
      <c r="L129" s="15">
        <f t="shared" ca="1" si="138"/>
        <v>0.70574819698564728</v>
      </c>
      <c r="M129" s="15">
        <f t="shared" ca="1" si="138"/>
        <v>0.68562198355075998</v>
      </c>
      <c r="N129" s="15">
        <f t="shared" ca="1" si="138"/>
        <v>0.56636549187390806</v>
      </c>
      <c r="O129" s="15">
        <f t="shared" ca="1" si="138"/>
        <v>0.49785385580807695</v>
      </c>
      <c r="P129" s="15">
        <f t="shared" ca="1" si="138"/>
        <v>0.31220741637813243</v>
      </c>
      <c r="Q129" s="15">
        <f t="shared" ca="1" si="138"/>
        <v>0.39299246226156459</v>
      </c>
      <c r="R129" s="15">
        <f t="shared" ca="1" si="137"/>
        <v>0.30074669837832924</v>
      </c>
      <c r="S129" s="15">
        <f t="shared" ca="1" si="137"/>
        <v>0.56494817636313388</v>
      </c>
      <c r="T129" s="15">
        <f t="shared" ca="1" si="137"/>
        <v>0.94722283620237691</v>
      </c>
      <c r="U129" s="15">
        <f t="shared" ca="1" si="137"/>
        <v>0.39278330073564482</v>
      </c>
      <c r="V129" s="15">
        <f t="shared" ca="1" si="137"/>
        <v>0.55935785046078457</v>
      </c>
      <c r="W129" s="15">
        <f t="shared" ca="1" si="137"/>
        <v>0.14080886392546788</v>
      </c>
      <c r="X129" s="15">
        <f t="shared" ca="1" si="137"/>
        <v>0.1688439925908416</v>
      </c>
      <c r="Y129" s="6">
        <f t="shared" ca="1" si="86"/>
        <v>1.2799797426325142E-2</v>
      </c>
      <c r="Z129" s="6">
        <f t="shared" ca="1" si="87"/>
        <v>1.1647208033718602E-2</v>
      </c>
      <c r="AA129" s="6">
        <f t="shared" ca="1" si="88"/>
        <v>7.865836163012517E-2</v>
      </c>
      <c r="AB129" s="6">
        <f t="shared" ca="1" si="89"/>
        <v>2.7365159959568335E-2</v>
      </c>
      <c r="AC129" s="6">
        <f t="shared" ca="1" si="90"/>
        <v>5.235006506279135E-2</v>
      </c>
      <c r="AD129" s="6">
        <f t="shared" ca="1" si="91"/>
        <v>8.0888324426098709E-2</v>
      </c>
      <c r="AE129" s="6">
        <f t="shared" ca="1" si="92"/>
        <v>5.1946977297420885E-2</v>
      </c>
      <c r="AF129" s="6">
        <f t="shared" ca="1" si="93"/>
        <v>6.6453005980861499E-2</v>
      </c>
      <c r="AG129" s="6">
        <f t="shared" ca="1" si="94"/>
        <v>2.9182125017071264E-2</v>
      </c>
      <c r="AH129" s="6">
        <f t="shared" ca="1" si="95"/>
        <v>6.3535558017501964E-2</v>
      </c>
      <c r="AI129" s="6">
        <f t="shared" ca="1" si="96"/>
        <v>5.9440321603143817E-2</v>
      </c>
      <c r="AJ129" s="6">
        <f t="shared" ca="1" si="97"/>
        <v>5.7745228927976074E-2</v>
      </c>
      <c r="AK129" s="6">
        <f t="shared" ca="1" si="98"/>
        <v>4.7701074017185867E-2</v>
      </c>
      <c r="AL129" s="6">
        <f t="shared" ca="1" si="99"/>
        <v>4.1930809638609824E-2</v>
      </c>
      <c r="AM129" s="6">
        <f t="shared" ca="1" si="100"/>
        <v>2.6295085578206909E-2</v>
      </c>
      <c r="AN129" s="6">
        <f t="shared" ca="1" si="101"/>
        <v>3.3099054938023204E-2</v>
      </c>
      <c r="AO129" s="6">
        <f t="shared" ca="1" si="102"/>
        <v>2.5329828044966488E-2</v>
      </c>
      <c r="AP129" s="6">
        <f t="shared" ca="1" si="103"/>
        <v>4.7581703269753049E-2</v>
      </c>
      <c r="AQ129" s="6">
        <f t="shared" ca="1" si="104"/>
        <v>7.9778071349229859E-2</v>
      </c>
      <c r="AR129" s="6">
        <f t="shared" ca="1" si="105"/>
        <v>3.3081438699794359E-2</v>
      </c>
      <c r="AS129" s="6">
        <f t="shared" ca="1" si="106"/>
        <v>4.7110868528805368E-2</v>
      </c>
      <c r="AT129" s="6">
        <f t="shared" ca="1" si="107"/>
        <v>1.1859363144038383E-2</v>
      </c>
      <c r="AU129" s="6">
        <f t="shared" ca="1" si="108"/>
        <v>1.4220569408783853E-2</v>
      </c>
      <c r="AV129" s="6">
        <f t="shared" ca="1" si="109"/>
        <v>1.0000000000000002</v>
      </c>
      <c r="AW129" s="6">
        <f t="shared" ca="1" si="110"/>
        <v>8.3488912316914015E-4</v>
      </c>
      <c r="AX129" s="6">
        <f t="shared" ca="1" si="111"/>
        <v>7.5970946873271834E-4</v>
      </c>
      <c r="AY129" s="6">
        <f t="shared" ca="1" si="112"/>
        <v>5.1070313900771066E-3</v>
      </c>
      <c r="AZ129" s="6">
        <f t="shared" ca="1" si="113"/>
        <v>4.0069424239342222E-3</v>
      </c>
      <c r="BA129" s="6">
        <f t="shared" ca="1" si="114"/>
        <v>3.6711396649891908E-3</v>
      </c>
      <c r="BB129" s="6">
        <f t="shared" ca="1" si="115"/>
        <v>9.0845225514472588E-3</v>
      </c>
      <c r="BC129" s="6">
        <f t="shared" ca="1" si="116"/>
        <v>3.1560150892079092E-3</v>
      </c>
      <c r="BD129" s="6">
        <f t="shared" ca="1" si="117"/>
        <v>5.8663494874813165E-3</v>
      </c>
      <c r="BE129" s="6">
        <f t="shared" ca="1" si="118"/>
        <v>1.7992107071232027E-3</v>
      </c>
      <c r="BF129" s="6">
        <f t="shared" ca="1" si="119"/>
        <v>4.0606666577719186E-3</v>
      </c>
      <c r="BG129" s="6">
        <f t="shared" ca="1" si="120"/>
        <v>3.7955348272204199E-3</v>
      </c>
      <c r="BH129" s="6">
        <f t="shared" ca="1" si="121"/>
        <v>4.0211405392191861E-3</v>
      </c>
      <c r="BI129" s="6">
        <f t="shared" ca="1" si="122"/>
        <v>3.6267059681806017E-3</v>
      </c>
      <c r="BJ129" s="6">
        <f t="shared" ca="1" si="123"/>
        <v>3.5129573513680134E-3</v>
      </c>
      <c r="BK129" s="6">
        <f t="shared" ca="1" si="124"/>
        <v>5.9668446573272181E-4</v>
      </c>
      <c r="BL129" s="6">
        <f t="shared" ca="1" si="125"/>
        <v>1.0764347745515464E-3</v>
      </c>
      <c r="BM129" s="6">
        <f t="shared" ca="1" si="126"/>
        <v>2.2144015099830142E-5</v>
      </c>
      <c r="BN129" s="6">
        <f t="shared" ca="1" si="127"/>
        <v>6.2932678180888026E-4</v>
      </c>
      <c r="BO129" s="6">
        <f t="shared" ca="1" si="128"/>
        <v>1.5670239256771025E-3</v>
      </c>
      <c r="BP129" s="6">
        <f t="shared" ca="1" si="129"/>
        <v>-8.686435439325846E-5</v>
      </c>
      <c r="BQ129" s="6">
        <f t="shared" ca="1" si="130"/>
        <v>1.0902533300306387E-3</v>
      </c>
      <c r="BR129" s="6">
        <f t="shared" ca="1" si="131"/>
        <v>1.7061061709269839E-4</v>
      </c>
      <c r="BS129" s="6">
        <f t="shared" ca="1" si="132"/>
        <v>2.4776046298726942E-6</v>
      </c>
      <c r="BT129" s="6">
        <f t="shared" ca="1" si="133"/>
        <v>5.837090641015226E-2</v>
      </c>
      <c r="BU129">
        <f ca="1">SQRT(BV129)</f>
        <v>0.11167390155941741</v>
      </c>
      <c r="BV129" s="6" cm="1">
        <f t="array" aca="1" ref="BV129" ca="1">MMULT(Y129:AU129,MMULT($Y$11:$AU$33,TRANSPOSE(Y129:AU129)))</f>
        <v>1.2471060289502449E-2</v>
      </c>
    </row>
    <row r="130" spans="1:74" x14ac:dyDescent="0.25">
      <c r="A130" s="16">
        <f t="shared" si="134"/>
        <v>94</v>
      </c>
      <c r="B130" s="15">
        <f t="shared" ca="1" si="138"/>
        <v>0.4585593737654523</v>
      </c>
      <c r="C130" s="15">
        <f t="shared" ca="1" si="138"/>
        <v>0.95283151808035915</v>
      </c>
      <c r="D130" s="15">
        <f t="shared" ca="1" si="138"/>
        <v>0.4807032762569261</v>
      </c>
      <c r="E130" s="15">
        <f t="shared" ca="1" si="138"/>
        <v>0.57892047783502809</v>
      </c>
      <c r="F130" s="15">
        <f t="shared" ca="1" si="138"/>
        <v>0.21949025915120057</v>
      </c>
      <c r="G130" s="15">
        <f t="shared" ca="1" si="138"/>
        <v>0.4989553024168254</v>
      </c>
      <c r="H130" s="15">
        <f t="shared" ca="1" si="138"/>
        <v>0.29304050672396365</v>
      </c>
      <c r="I130" s="15">
        <f t="shared" ca="1" si="138"/>
        <v>0.78551520603406721</v>
      </c>
      <c r="J130" s="15">
        <f t="shared" ca="1" si="138"/>
        <v>0.23930004766250423</v>
      </c>
      <c r="K130" s="15">
        <f t="shared" ca="1" si="138"/>
        <v>0.35089210481699695</v>
      </c>
      <c r="L130" s="15">
        <f t="shared" ca="1" si="138"/>
        <v>0.97903308582407067</v>
      </c>
      <c r="M130" s="15">
        <f t="shared" ca="1" si="138"/>
        <v>0.96636014159179562</v>
      </c>
      <c r="N130" s="15">
        <f t="shared" ca="1" si="138"/>
        <v>0.28054209947658548</v>
      </c>
      <c r="O130" s="15">
        <f t="shared" ca="1" si="138"/>
        <v>0.97145532857786909</v>
      </c>
      <c r="P130" s="15">
        <f t="shared" ca="1" si="138"/>
        <v>0.96022219419317412</v>
      </c>
      <c r="Q130" s="15">
        <f t="shared" ca="1" si="138"/>
        <v>0.66821886667573738</v>
      </c>
      <c r="R130" s="15">
        <f t="shared" ca="1" si="137"/>
        <v>0.34054320680081951</v>
      </c>
      <c r="S130" s="15">
        <f t="shared" ca="1" si="137"/>
        <v>9.0009310180124258E-2</v>
      </c>
      <c r="T130" s="15">
        <f t="shared" ca="1" si="137"/>
        <v>0.27198046955354827</v>
      </c>
      <c r="U130" s="15">
        <f t="shared" ca="1" si="137"/>
        <v>0.90405707147771763</v>
      </c>
      <c r="V130" s="15">
        <f t="shared" ca="1" si="137"/>
        <v>0.20690517230826677</v>
      </c>
      <c r="W130" s="15">
        <f t="shared" ca="1" si="137"/>
        <v>0.12477486450288389</v>
      </c>
      <c r="X130" s="15">
        <f t="shared" ca="1" si="137"/>
        <v>0.56481131156781561</v>
      </c>
      <c r="Y130" s="6">
        <f t="shared" ca="1" si="86"/>
        <v>3.7626553999952024E-2</v>
      </c>
      <c r="Z130" s="6">
        <f t="shared" ca="1" si="87"/>
        <v>7.8183477689073813E-2</v>
      </c>
      <c r="AA130" s="6">
        <f t="shared" ca="1" si="88"/>
        <v>3.9443546063647757E-2</v>
      </c>
      <c r="AB130" s="6">
        <f t="shared" ca="1" si="89"/>
        <v>4.7502643860638537E-2</v>
      </c>
      <c r="AC130" s="6">
        <f t="shared" ca="1" si="90"/>
        <v>1.8010016937611052E-2</v>
      </c>
      <c r="AD130" s="6">
        <f t="shared" ca="1" si="91"/>
        <v>4.0941194759114743E-2</v>
      </c>
      <c r="AE130" s="6">
        <f t="shared" ca="1" si="92"/>
        <v>2.4045096624853306E-2</v>
      </c>
      <c r="AF130" s="6">
        <f t="shared" ca="1" si="93"/>
        <v>6.4454533062804506E-2</v>
      </c>
      <c r="AG130" s="6">
        <f t="shared" ca="1" si="94"/>
        <v>1.9635486003977683E-2</v>
      </c>
      <c r="AH130" s="6">
        <f t="shared" ca="1" si="95"/>
        <v>2.8792041958794784E-2</v>
      </c>
      <c r="AI130" s="6">
        <f t="shared" ca="1" si="96"/>
        <v>8.0333416737307997E-2</v>
      </c>
      <c r="AJ130" s="6">
        <f t="shared" ca="1" si="97"/>
        <v>7.9293553095270725E-2</v>
      </c>
      <c r="AK130" s="6">
        <f t="shared" ca="1" si="98"/>
        <v>2.3019554411322186E-2</v>
      </c>
      <c r="AL130" s="6">
        <f t="shared" ca="1" si="99"/>
        <v>7.9711632714267691E-2</v>
      </c>
      <c r="AM130" s="6">
        <f t="shared" ca="1" si="100"/>
        <v>7.8789910988150205E-2</v>
      </c>
      <c r="AN130" s="6">
        <f t="shared" ca="1" si="101"/>
        <v>5.4829918892077008E-2</v>
      </c>
      <c r="AO130" s="6">
        <f t="shared" ca="1" si="102"/>
        <v>2.7942875215460763E-2</v>
      </c>
      <c r="AP130" s="6">
        <f t="shared" ca="1" si="103"/>
        <v>7.38560885187172E-3</v>
      </c>
      <c r="AQ130" s="6">
        <f t="shared" ca="1" si="104"/>
        <v>2.2317039864554817E-2</v>
      </c>
      <c r="AR130" s="6">
        <f t="shared" ca="1" si="105"/>
        <v>7.4181347422185503E-2</v>
      </c>
      <c r="AS130" s="6">
        <f t="shared" ca="1" si="106"/>
        <v>1.6977362331073793E-2</v>
      </c>
      <c r="AT130" s="6">
        <f t="shared" ca="1" si="107"/>
        <v>1.0238255819530619E-2</v>
      </c>
      <c r="AU130" s="6">
        <f t="shared" ca="1" si="108"/>
        <v>4.6344932696458715E-2</v>
      </c>
      <c r="AV130" s="6">
        <f t="shared" ca="1" si="109"/>
        <v>1.0000000000000002</v>
      </c>
      <c r="AW130" s="6">
        <f t="shared" ca="1" si="110"/>
        <v>2.4542576441317398E-3</v>
      </c>
      <c r="AX130" s="6">
        <f t="shared" ca="1" si="111"/>
        <v>5.0996537648241025E-3</v>
      </c>
      <c r="AY130" s="6">
        <f t="shared" ca="1" si="112"/>
        <v>2.5609410583737943E-3</v>
      </c>
      <c r="AZ130" s="6">
        <f t="shared" ca="1" si="113"/>
        <v>6.9555726776476534E-3</v>
      </c>
      <c r="BA130" s="6">
        <f t="shared" ca="1" si="114"/>
        <v>1.2629838657790898E-3</v>
      </c>
      <c r="BB130" s="6">
        <f t="shared" ca="1" si="115"/>
        <v>4.5980827234488753E-3</v>
      </c>
      <c r="BC130" s="6">
        <f t="shared" ca="1" si="116"/>
        <v>1.4608489601813058E-3</v>
      </c>
      <c r="BD130" s="6">
        <f t="shared" ca="1" si="117"/>
        <v>5.6899279636458801E-3</v>
      </c>
      <c r="BE130" s="6">
        <f t="shared" ca="1" si="118"/>
        <v>1.2106170005528273E-3</v>
      </c>
      <c r="BF130" s="6">
        <f t="shared" ca="1" si="119"/>
        <v>1.8401488621386129E-3</v>
      </c>
      <c r="BG130" s="6">
        <f t="shared" ca="1" si="120"/>
        <v>5.1296539586679754E-3</v>
      </c>
      <c r="BH130" s="6">
        <f t="shared" ca="1" si="121"/>
        <v>5.5216773189662987E-3</v>
      </c>
      <c r="BI130" s="6">
        <f t="shared" ca="1" si="122"/>
        <v>1.7501734937524053E-3</v>
      </c>
      <c r="BJ130" s="6">
        <f t="shared" ca="1" si="123"/>
        <v>6.6782294104640533E-3</v>
      </c>
      <c r="BK130" s="6">
        <f t="shared" ca="1" si="124"/>
        <v>1.7878898246315943E-3</v>
      </c>
      <c r="BL130" s="6">
        <f t="shared" ca="1" si="125"/>
        <v>1.7831576004749042E-3</v>
      </c>
      <c r="BM130" s="6">
        <f t="shared" ca="1" si="126"/>
        <v>2.4428411026137751E-5</v>
      </c>
      <c r="BN130" s="6">
        <f t="shared" ca="1" si="127"/>
        <v>9.7683797154067954E-5</v>
      </c>
      <c r="BO130" s="6">
        <f t="shared" ca="1" si="128"/>
        <v>4.3835774451051178E-4</v>
      </c>
      <c r="BP130" s="6">
        <f t="shared" ca="1" si="129"/>
        <v>-1.9478339229213169E-4</v>
      </c>
      <c r="BQ130" s="6">
        <f t="shared" ca="1" si="130"/>
        <v>3.9289502390032235E-4</v>
      </c>
      <c r="BR130" s="6">
        <f t="shared" ca="1" si="131"/>
        <v>1.472891184887201E-4</v>
      </c>
      <c r="BS130" s="6">
        <f t="shared" ca="1" si="132"/>
        <v>8.0745303875778016E-6</v>
      </c>
      <c r="BT130" s="6">
        <f t="shared" ca="1" si="133"/>
        <v>5.6697761360856316E-2</v>
      </c>
      <c r="BU130">
        <f ca="1">SQRT(BV130)</f>
        <v>0.11535122384492884</v>
      </c>
      <c r="BV130" s="6" cm="1">
        <f t="array" aca="1" ref="BV130" ca="1">MMULT(Y130:AU130,MMULT($Y$11:$AU$33,TRANSPOSE(Y130:AU130)))</f>
        <v>1.3305904842522878E-2</v>
      </c>
    </row>
    <row r="131" spans="1:74" x14ac:dyDescent="0.25">
      <c r="A131" s="16">
        <f t="shared" si="134"/>
        <v>95</v>
      </c>
      <c r="B131" s="15">
        <f t="shared" ca="1" si="138"/>
        <v>0.52163211385188502</v>
      </c>
      <c r="C131" s="15">
        <f t="shared" ca="1" si="138"/>
        <v>0.92160273079373212</v>
      </c>
      <c r="D131" s="15">
        <f t="shared" ca="1" si="138"/>
        <v>0.14360405668212328</v>
      </c>
      <c r="E131" s="15">
        <f t="shared" ca="1" si="138"/>
        <v>0.45531563671055697</v>
      </c>
      <c r="F131" s="15">
        <f t="shared" ca="1" si="138"/>
        <v>0.99354904592791538</v>
      </c>
      <c r="G131" s="15">
        <f t="shared" ca="1" si="138"/>
        <v>0.52631588751743308</v>
      </c>
      <c r="H131" s="15">
        <f t="shared" ca="1" si="138"/>
        <v>0.71349719090206876</v>
      </c>
      <c r="I131" s="15">
        <f t="shared" ca="1" si="138"/>
        <v>0.34140129554269782</v>
      </c>
      <c r="J131" s="15">
        <f t="shared" ca="1" si="138"/>
        <v>0.39253532778933231</v>
      </c>
      <c r="K131" s="15">
        <f t="shared" ca="1" si="138"/>
        <v>0.58109823789056647</v>
      </c>
      <c r="L131" s="15">
        <f t="shared" ca="1" si="138"/>
        <v>0.1103921470623096</v>
      </c>
      <c r="M131" s="15">
        <f t="shared" ca="1" si="138"/>
        <v>0.12314600449504642</v>
      </c>
      <c r="N131" s="15">
        <f t="shared" ca="1" si="138"/>
        <v>0.17090520742250415</v>
      </c>
      <c r="O131" s="15">
        <f t="shared" ca="1" si="138"/>
        <v>0.70341249646010029</v>
      </c>
      <c r="P131" s="15">
        <f t="shared" ca="1" si="138"/>
        <v>0.13771197207035413</v>
      </c>
      <c r="Q131" s="15">
        <f t="shared" ca="1" si="138"/>
        <v>0.33912922376288157</v>
      </c>
      <c r="R131" s="15">
        <f t="shared" ca="1" si="137"/>
        <v>0.94488371918923886</v>
      </c>
      <c r="S131" s="15">
        <f t="shared" ca="1" si="137"/>
        <v>9.176661895513849E-2</v>
      </c>
      <c r="T131" s="15">
        <f t="shared" ca="1" si="137"/>
        <v>0.24637417548971119</v>
      </c>
      <c r="U131" s="15">
        <f t="shared" ca="1" si="137"/>
        <v>0.48537067532368883</v>
      </c>
      <c r="V131" s="15">
        <f t="shared" ca="1" si="137"/>
        <v>0.2954194792929361</v>
      </c>
      <c r="W131" s="15">
        <f t="shared" ca="1" si="137"/>
        <v>0.73830435700610497</v>
      </c>
      <c r="X131" s="15">
        <f t="shared" ca="1" si="137"/>
        <v>4.023255977638529E-2</v>
      </c>
      <c r="Y131" s="6">
        <f t="shared" ca="1" si="86"/>
        <v>5.2071564598793689E-2</v>
      </c>
      <c r="Z131" s="6">
        <f t="shared" ca="1" si="87"/>
        <v>9.1998354504256669E-2</v>
      </c>
      <c r="AA131" s="6">
        <f t="shared" ca="1" si="88"/>
        <v>1.4335175530038911E-2</v>
      </c>
      <c r="AB131" s="6">
        <f t="shared" ca="1" si="89"/>
        <v>4.5451568184214024E-2</v>
      </c>
      <c r="AC131" s="6">
        <f t="shared" ca="1" si="90"/>
        <v>9.9180345598498518E-2</v>
      </c>
      <c r="AD131" s="6">
        <f t="shared" ca="1" si="91"/>
        <v>5.2539119062016339E-2</v>
      </c>
      <c r="AE131" s="6">
        <f t="shared" ca="1" si="92"/>
        <v>7.1224363072217411E-2</v>
      </c>
      <c r="AF131" s="6">
        <f t="shared" ca="1" si="93"/>
        <v>3.4080147948888029E-2</v>
      </c>
      <c r="AG131" s="6">
        <f t="shared" ca="1" si="94"/>
        <v>3.9184567313841984E-2</v>
      </c>
      <c r="AH131" s="6">
        <f t="shared" ca="1" si="95"/>
        <v>5.8007729257933738E-2</v>
      </c>
      <c r="AI131" s="6">
        <f t="shared" ca="1" si="96"/>
        <v>1.1019819647428354E-2</v>
      </c>
      <c r="AJ131" s="6">
        <f t="shared" ca="1" si="97"/>
        <v>1.2292964635164161E-2</v>
      </c>
      <c r="AK131" s="6">
        <f t="shared" ca="1" si="98"/>
        <v>1.7060493999988033E-2</v>
      </c>
      <c r="AL131" s="6">
        <f t="shared" ca="1" si="99"/>
        <v>7.0217665431965975E-2</v>
      </c>
      <c r="AM131" s="6">
        <f t="shared" ca="1" si="100"/>
        <v>1.3747002263217357E-2</v>
      </c>
      <c r="AN131" s="6">
        <f t="shared" ca="1" si="101"/>
        <v>3.3853339956599823E-2</v>
      </c>
      <c r="AO131" s="6">
        <f t="shared" ca="1" si="102"/>
        <v>9.4322363051599703E-2</v>
      </c>
      <c r="AP131" s="6">
        <f t="shared" ca="1" si="103"/>
        <v>9.1605392000312924E-3</v>
      </c>
      <c r="AQ131" s="6">
        <f t="shared" ca="1" si="104"/>
        <v>2.4594131484262465E-2</v>
      </c>
      <c r="AR131" s="6">
        <f t="shared" ca="1" si="105"/>
        <v>4.8451791604329823E-2</v>
      </c>
      <c r="AS131" s="6">
        <f t="shared" ca="1" si="106"/>
        <v>2.9490044978542164E-2</v>
      </c>
      <c r="AT131" s="6">
        <f t="shared" ca="1" si="107"/>
        <v>7.3700721252622906E-2</v>
      </c>
      <c r="AU131" s="6">
        <f t="shared" ca="1" si="108"/>
        <v>4.016187423548338E-3</v>
      </c>
      <c r="AV131" s="6">
        <f t="shared" ca="1" si="109"/>
        <v>0.99999999999999967</v>
      </c>
      <c r="AW131" s="6">
        <f t="shared" ca="1" si="110"/>
        <v>3.3964586674254584E-3</v>
      </c>
      <c r="AX131" s="6">
        <f t="shared" ca="1" si="111"/>
        <v>6.0007532124759953E-3</v>
      </c>
      <c r="AY131" s="6">
        <f t="shared" ca="1" si="112"/>
        <v>9.3073628660650062E-4</v>
      </c>
      <c r="AZ131" s="6">
        <f t="shared" ca="1" si="113"/>
        <v>6.6552440059092915E-3</v>
      </c>
      <c r="BA131" s="6">
        <f t="shared" ca="1" si="114"/>
        <v>6.9551948078241726E-3</v>
      </c>
      <c r="BB131" s="6">
        <f t="shared" ca="1" si="115"/>
        <v>5.9006391260845656E-3</v>
      </c>
      <c r="BC131" s="6">
        <f t="shared" ca="1" si="116"/>
        <v>4.32720393504592E-3</v>
      </c>
      <c r="BD131" s="6">
        <f t="shared" ca="1" si="117"/>
        <v>3.0085329550152409E-3</v>
      </c>
      <c r="BE131" s="6">
        <f t="shared" ca="1" si="118"/>
        <v>2.4159067588056657E-3</v>
      </c>
      <c r="BF131" s="6">
        <f t="shared" ca="1" si="119"/>
        <v>3.70737362573987E-3</v>
      </c>
      <c r="BG131" s="6">
        <f t="shared" ca="1" si="120"/>
        <v>7.0366559489291132E-4</v>
      </c>
      <c r="BH131" s="6">
        <f t="shared" ca="1" si="121"/>
        <v>8.5603156069051435E-4</v>
      </c>
      <c r="BI131" s="6">
        <f t="shared" ca="1" si="122"/>
        <v>1.2971069663457481E-3</v>
      </c>
      <c r="BJ131" s="6">
        <f t="shared" ca="1" si="123"/>
        <v>5.8828261629365157E-3</v>
      </c>
      <c r="BK131" s="6">
        <f t="shared" ca="1" si="124"/>
        <v>3.1194508481282961E-4</v>
      </c>
      <c r="BL131" s="6">
        <f t="shared" ca="1" si="125"/>
        <v>1.1009653427336125E-3</v>
      </c>
      <c r="BM131" s="6">
        <f t="shared" ca="1" si="126"/>
        <v>8.2459139791963315E-5</v>
      </c>
      <c r="BN131" s="6">
        <f t="shared" ca="1" si="127"/>
        <v>1.2115944277376241E-4</v>
      </c>
      <c r="BO131" s="6">
        <f t="shared" ca="1" si="128"/>
        <v>4.8308503596658877E-4</v>
      </c>
      <c r="BP131" s="6">
        <f t="shared" ca="1" si="129"/>
        <v>-1.2722341477043963E-4</v>
      </c>
      <c r="BQ131" s="6">
        <f t="shared" ca="1" si="130"/>
        <v>6.8246714069705998E-4</v>
      </c>
      <c r="BR131" s="6">
        <f t="shared" ca="1" si="131"/>
        <v>1.0602698796189464E-3</v>
      </c>
      <c r="BS131" s="6">
        <f t="shared" ca="1" si="132"/>
        <v>6.9972757552686638E-7</v>
      </c>
      <c r="BT131" s="6">
        <f t="shared" ca="1" si="133"/>
        <v>5.5753501044998224E-2</v>
      </c>
      <c r="BU131">
        <f ca="1">SQRT(BV131)</f>
        <v>0.10668828112781908</v>
      </c>
      <c r="BV131" s="6" cm="1">
        <f t="array" aca="1" ref="BV131" ca="1">MMULT(Y131:AU131,MMULT($Y$11:$AU$33,TRANSPOSE(Y131:AU131)))</f>
        <v>1.1382389330008558E-2</v>
      </c>
    </row>
    <row r="132" spans="1:74" x14ac:dyDescent="0.25">
      <c r="A132" s="16">
        <f t="shared" si="134"/>
        <v>96</v>
      </c>
      <c r="B132" s="15">
        <f t="shared" ca="1" si="138"/>
        <v>0.61016282874832961</v>
      </c>
      <c r="C132" s="15">
        <f t="shared" ca="1" si="138"/>
        <v>0.1822696275192206</v>
      </c>
      <c r="D132" s="15">
        <f t="shared" ca="1" si="138"/>
        <v>0.14656682242690955</v>
      </c>
      <c r="E132" s="15">
        <f t="shared" ca="1" si="138"/>
        <v>0.1993160108278581</v>
      </c>
      <c r="F132" s="15">
        <f t="shared" ca="1" si="138"/>
        <v>0.63324405536491923</v>
      </c>
      <c r="G132" s="15">
        <f t="shared" ca="1" si="138"/>
        <v>7.80326934497515E-2</v>
      </c>
      <c r="H132" s="15">
        <f t="shared" ca="1" si="138"/>
        <v>0.35636921756799245</v>
      </c>
      <c r="I132" s="15">
        <f t="shared" ca="1" si="138"/>
        <v>0.17181101188911307</v>
      </c>
      <c r="J132" s="15">
        <f t="shared" ca="1" si="138"/>
        <v>0.40826945019712402</v>
      </c>
      <c r="K132" s="15">
        <f t="shared" ca="1" si="138"/>
        <v>0.30091126819255798</v>
      </c>
      <c r="L132" s="15">
        <f t="shared" ca="1" si="138"/>
        <v>0.15595143352821106</v>
      </c>
      <c r="M132" s="15">
        <f t="shared" ca="1" si="138"/>
        <v>0.81971808908318367</v>
      </c>
      <c r="N132" s="15">
        <f t="shared" ca="1" si="138"/>
        <v>0.60655927955746924</v>
      </c>
      <c r="O132" s="15">
        <f t="shared" ca="1" si="138"/>
        <v>0.76976115155310909</v>
      </c>
      <c r="P132" s="15">
        <f t="shared" ca="1" si="138"/>
        <v>0.75673852448744527</v>
      </c>
      <c r="Q132" s="15">
        <f t="shared" ca="1" si="138"/>
        <v>0.5580499076870431</v>
      </c>
      <c r="R132" s="15">
        <f t="shared" ca="1" si="137"/>
        <v>0.95575360853473257</v>
      </c>
      <c r="S132" s="15">
        <f t="shared" ca="1" si="137"/>
        <v>0.58133673438949141</v>
      </c>
      <c r="T132" s="15">
        <f t="shared" ca="1" si="137"/>
        <v>0.99239852041627641</v>
      </c>
      <c r="U132" s="15">
        <f t="shared" ca="1" si="137"/>
        <v>0.8758070836723939</v>
      </c>
      <c r="V132" s="15">
        <f t="shared" ca="1" si="137"/>
        <v>0.21567711024719194</v>
      </c>
      <c r="W132" s="15">
        <f t="shared" ca="1" si="137"/>
        <v>0.69703060321244559</v>
      </c>
      <c r="X132" s="15">
        <f t="shared" ca="1" si="137"/>
        <v>0.68079157308868654</v>
      </c>
      <c r="Y132" s="6">
        <f t="shared" ca="1" si="86"/>
        <v>5.1917587530109381E-2</v>
      </c>
      <c r="Z132" s="6">
        <f t="shared" ca="1" si="87"/>
        <v>1.5508973826251745E-2</v>
      </c>
      <c r="AA132" s="6">
        <f t="shared" ca="1" si="88"/>
        <v>1.2471090459523354E-2</v>
      </c>
      <c r="AB132" s="6">
        <f t="shared" ca="1" si="89"/>
        <v>1.6959417963128224E-2</v>
      </c>
      <c r="AC132" s="6">
        <f t="shared" ca="1" si="90"/>
        <v>5.3881524936174062E-2</v>
      </c>
      <c r="AD132" s="6">
        <f t="shared" ca="1" si="91"/>
        <v>6.6396525673291552E-3</v>
      </c>
      <c r="AE132" s="6">
        <f t="shared" ca="1" si="92"/>
        <v>3.0322774797797762E-2</v>
      </c>
      <c r="AF132" s="6">
        <f t="shared" ca="1" si="93"/>
        <v>1.4619070235215654E-2</v>
      </c>
      <c r="AG132" s="6">
        <f t="shared" ca="1" si="94"/>
        <v>3.4738866279285532E-2</v>
      </c>
      <c r="AH132" s="6">
        <f t="shared" ca="1" si="95"/>
        <v>2.5603964006183515E-2</v>
      </c>
      <c r="AI132" s="6">
        <f t="shared" ca="1" si="96"/>
        <v>1.3269609060348873E-2</v>
      </c>
      <c r="AJ132" s="6">
        <f t="shared" ca="1" si="97"/>
        <v>6.9748243640622945E-2</v>
      </c>
      <c r="AK132" s="6">
        <f t="shared" ca="1" si="98"/>
        <v>5.1610968424977505E-2</v>
      </c>
      <c r="AL132" s="6">
        <f t="shared" ca="1" si="99"/>
        <v>6.5497503420550246E-2</v>
      </c>
      <c r="AM132" s="6">
        <f t="shared" ca="1" si="100"/>
        <v>6.4389433002788959E-2</v>
      </c>
      <c r="AN132" s="6">
        <f t="shared" ca="1" si="101"/>
        <v>4.7483398796916362E-2</v>
      </c>
      <c r="AO132" s="6">
        <f t="shared" ca="1" si="102"/>
        <v>8.1323245681992409E-2</v>
      </c>
      <c r="AP132" s="6">
        <f t="shared" ca="1" si="103"/>
        <v>4.9464830320863747E-2</v>
      </c>
      <c r="AQ132" s="6">
        <f t="shared" ca="1" si="104"/>
        <v>8.4441291112662062E-2</v>
      </c>
      <c r="AR132" s="6">
        <f t="shared" ca="1" si="105"/>
        <v>7.4520748861950106E-2</v>
      </c>
      <c r="AS132" s="6">
        <f t="shared" ca="1" si="106"/>
        <v>1.8351552605178741E-2</v>
      </c>
      <c r="AT132" s="6">
        <f t="shared" ca="1" si="107"/>
        <v>5.9309000234711778E-2</v>
      </c>
      <c r="AU132" s="6">
        <f t="shared" ca="1" si="108"/>
        <v>5.7927252235437821E-2</v>
      </c>
      <c r="AV132" s="6">
        <f t="shared" ca="1" si="109"/>
        <v>1</v>
      </c>
      <c r="AW132" s="6">
        <f t="shared" ca="1" si="110"/>
        <v>3.3864152444258409E-3</v>
      </c>
      <c r="AX132" s="6">
        <f t="shared" ca="1" si="111"/>
        <v>1.0115998814498386E-3</v>
      </c>
      <c r="AY132" s="6">
        <f t="shared" ca="1" si="112"/>
        <v>8.0970731051794925E-4</v>
      </c>
      <c r="AZ132" s="6">
        <f t="shared" ca="1" si="113"/>
        <v>2.483282079187325E-3</v>
      </c>
      <c r="BA132" s="6">
        <f t="shared" ca="1" si="114"/>
        <v>3.7785359610543637E-3</v>
      </c>
      <c r="BB132" s="6">
        <f t="shared" ca="1" si="115"/>
        <v>7.4569567251679529E-4</v>
      </c>
      <c r="BC132" s="6">
        <f t="shared" ca="1" si="116"/>
        <v>1.8422464556615194E-3</v>
      </c>
      <c r="BD132" s="6">
        <f t="shared" ca="1" si="117"/>
        <v>1.2905447077369203E-3</v>
      </c>
      <c r="BE132" s="6">
        <f t="shared" ca="1" si="118"/>
        <v>2.1418090740975278E-3</v>
      </c>
      <c r="BF132" s="6">
        <f t="shared" ca="1" si="119"/>
        <v>1.6363933235317085E-3</v>
      </c>
      <c r="BG132" s="6">
        <f t="shared" ca="1" si="120"/>
        <v>8.4732487937094108E-4</v>
      </c>
      <c r="BH132" s="6">
        <f t="shared" ca="1" si="121"/>
        <v>4.8569811783492024E-3</v>
      </c>
      <c r="BI132" s="6">
        <f t="shared" ca="1" si="122"/>
        <v>3.9239746917021116E-3</v>
      </c>
      <c r="BJ132" s="6">
        <f t="shared" ca="1" si="123"/>
        <v>5.4873716515506333E-3</v>
      </c>
      <c r="BK132" s="6">
        <f t="shared" ca="1" si="124"/>
        <v>1.4611161586005354E-3</v>
      </c>
      <c r="BL132" s="6">
        <f t="shared" ca="1" si="125"/>
        <v>1.544236890588166E-3</v>
      </c>
      <c r="BM132" s="6">
        <f t="shared" ca="1" si="126"/>
        <v>7.1094962711643579E-5</v>
      </c>
      <c r="BN132" s="6">
        <f t="shared" ca="1" si="127"/>
        <v>6.542334624313475E-4</v>
      </c>
      <c r="BO132" s="6">
        <f t="shared" ca="1" si="128"/>
        <v>1.6586202354951277E-3</v>
      </c>
      <c r="BP132" s="6">
        <f t="shared" ca="1" si="129"/>
        <v>-1.9567458348888813E-4</v>
      </c>
      <c r="BQ132" s="6">
        <f t="shared" ca="1" si="130"/>
        <v>4.2469693223327041E-4</v>
      </c>
      <c r="BR132" s="6">
        <f t="shared" ca="1" si="131"/>
        <v>8.5322837375814665E-4</v>
      </c>
      <c r="BS132" s="6">
        <f t="shared" ca="1" si="132"/>
        <v>1.0092481124256054E-5</v>
      </c>
      <c r="BT132" s="6">
        <f t="shared" ca="1" si="133"/>
        <v>4.0723527024606278E-2</v>
      </c>
      <c r="BU132">
        <f ca="1">SQRT(BV132)</f>
        <v>8.4922842901854159E-2</v>
      </c>
      <c r="BV132" s="6" cm="1">
        <f t="array" aca="1" ref="BV132" ca="1">MMULT(Y132:AU132,MMULT($Y$11:$AU$33,TRANSPOSE(Y132:AU132)))</f>
        <v>7.2118892465330006E-3</v>
      </c>
    </row>
    <row r="133" spans="1:74" x14ac:dyDescent="0.25">
      <c r="A133" s="16">
        <f t="shared" si="134"/>
        <v>97</v>
      </c>
      <c r="B133" s="15">
        <f t="shared" ca="1" si="138"/>
        <v>0.98329503992331879</v>
      </c>
      <c r="C133" s="15">
        <f t="shared" ca="1" si="138"/>
        <v>0.44464770033459555</v>
      </c>
      <c r="D133" s="15">
        <f t="shared" ca="1" si="138"/>
        <v>1.2906235728641469E-2</v>
      </c>
      <c r="E133" s="15">
        <f t="shared" ca="1" si="138"/>
        <v>0.2837777468372501</v>
      </c>
      <c r="F133" s="15">
        <f t="shared" ca="1" si="138"/>
        <v>0.98339327234543061</v>
      </c>
      <c r="G133" s="15">
        <f t="shared" ca="1" si="138"/>
        <v>0.78637331082985618</v>
      </c>
      <c r="H133" s="15">
        <f t="shared" ca="1" si="138"/>
        <v>0.37931059053171934</v>
      </c>
      <c r="I133" s="15">
        <f t="shared" ca="1" si="138"/>
        <v>0.70225078805416963</v>
      </c>
      <c r="J133" s="15">
        <f t="shared" ca="1" si="138"/>
        <v>3.6683392610725396E-2</v>
      </c>
      <c r="K133" s="15">
        <f t="shared" ca="1" si="138"/>
        <v>0.85048859889412898</v>
      </c>
      <c r="L133" s="15">
        <f t="shared" ca="1" si="138"/>
        <v>0.14449444029815328</v>
      </c>
      <c r="M133" s="15">
        <f t="shared" ca="1" si="138"/>
        <v>0.82055449544639303</v>
      </c>
      <c r="N133" s="15">
        <f t="shared" ca="1" si="138"/>
        <v>0.16999658108320204</v>
      </c>
      <c r="O133" s="15">
        <f t="shared" ca="1" si="138"/>
        <v>0.83178306220751319</v>
      </c>
      <c r="P133" s="15">
        <f t="shared" ca="1" si="138"/>
        <v>0.31879566387061653</v>
      </c>
      <c r="Q133" s="15">
        <f t="shared" ca="1" si="138"/>
        <v>0.59383669907232017</v>
      </c>
      <c r="R133" s="15">
        <f t="shared" ca="1" si="137"/>
        <v>0.7664135517852696</v>
      </c>
      <c r="S133" s="15">
        <f t="shared" ca="1" si="137"/>
        <v>0.40693997077585065</v>
      </c>
      <c r="T133" s="15">
        <f t="shared" ca="1" si="137"/>
        <v>0.30525712250767179</v>
      </c>
      <c r="U133" s="15">
        <f t="shared" ca="1" si="137"/>
        <v>0.5328600266648833</v>
      </c>
      <c r="V133" s="15">
        <f t="shared" ca="1" si="137"/>
        <v>0.94615605672930836</v>
      </c>
      <c r="W133" s="15">
        <f t="shared" ca="1" si="137"/>
        <v>0.88351299320299803</v>
      </c>
      <c r="X133" s="15">
        <f t="shared" ca="1" si="137"/>
        <v>0.50331673789234843</v>
      </c>
      <c r="Y133" s="6">
        <f t="shared" ca="1" si="86"/>
        <v>7.7503871974194685E-2</v>
      </c>
      <c r="Z133" s="6">
        <f t="shared" ca="1" si="87"/>
        <v>3.5047383583913995E-2</v>
      </c>
      <c r="AA133" s="6">
        <f t="shared" ca="1" si="88"/>
        <v>1.0172768100807381E-3</v>
      </c>
      <c r="AB133" s="6">
        <f t="shared" ca="1" si="89"/>
        <v>2.2367522734290241E-2</v>
      </c>
      <c r="AC133" s="6">
        <f t="shared" ca="1" si="90"/>
        <v>7.7511614709343299E-2</v>
      </c>
      <c r="AD133" s="6">
        <f t="shared" ca="1" si="91"/>
        <v>6.198238975275789E-2</v>
      </c>
      <c r="AE133" s="6">
        <f t="shared" ca="1" si="92"/>
        <v>2.9897475583034704E-2</v>
      </c>
      <c r="AF133" s="6">
        <f t="shared" ca="1" si="93"/>
        <v>5.5351804861511492E-2</v>
      </c>
      <c r="AG133" s="6">
        <f t="shared" ca="1" si="94"/>
        <v>2.8914057826453562E-3</v>
      </c>
      <c r="AH133" s="6">
        <f t="shared" ca="1" si="95"/>
        <v>6.703599307217413E-2</v>
      </c>
      <c r="AI133" s="6">
        <f t="shared" ca="1" si="96"/>
        <v>1.1389133624353807E-2</v>
      </c>
      <c r="AJ133" s="6">
        <f t="shared" ca="1" si="97"/>
        <v>6.4676570084078372E-2</v>
      </c>
      <c r="AK133" s="6">
        <f t="shared" ca="1" si="98"/>
        <v>1.3399226805161923E-2</v>
      </c>
      <c r="AL133" s="6">
        <f t="shared" ca="1" si="99"/>
        <v>6.5561612075925924E-2</v>
      </c>
      <c r="AM133" s="6">
        <f t="shared" ca="1" si="100"/>
        <v>2.5127654788621209E-2</v>
      </c>
      <c r="AN133" s="6">
        <f t="shared" ca="1" si="101"/>
        <v>4.6806544963420807E-2</v>
      </c>
      <c r="AO133" s="6">
        <f t="shared" ca="1" si="102"/>
        <v>6.0409150239876745E-2</v>
      </c>
      <c r="AP133" s="6">
        <f t="shared" ca="1" si="103"/>
        <v>3.2075238982852618E-2</v>
      </c>
      <c r="AQ133" s="6">
        <f t="shared" ca="1" si="104"/>
        <v>2.4060539290313768E-2</v>
      </c>
      <c r="AR133" s="6">
        <f t="shared" ca="1" si="105"/>
        <v>4.200032910775358E-2</v>
      </c>
      <c r="AS133" s="6">
        <f t="shared" ca="1" si="106"/>
        <v>7.4576556283733331E-2</v>
      </c>
      <c r="AT133" s="6">
        <f t="shared" ca="1" si="107"/>
        <v>6.9638994536250998E-2</v>
      </c>
      <c r="AU133" s="6">
        <f t="shared" ca="1" si="108"/>
        <v>3.9671710353710268E-2</v>
      </c>
      <c r="AV133" s="6">
        <f t="shared" ca="1" si="109"/>
        <v>0.99999999999999978</v>
      </c>
      <c r="AW133" s="6">
        <f t="shared" ca="1" si="110"/>
        <v>5.0553252961384014E-3</v>
      </c>
      <c r="AX133" s="6">
        <f t="shared" ca="1" si="111"/>
        <v>2.2860267530145826E-3</v>
      </c>
      <c r="AY133" s="6">
        <f t="shared" ca="1" si="112"/>
        <v>6.6048472073566749E-5</v>
      </c>
      <c r="AZ133" s="6">
        <f t="shared" ca="1" si="113"/>
        <v>3.2751635983404104E-3</v>
      </c>
      <c r="BA133" s="6">
        <f t="shared" ca="1" si="114"/>
        <v>5.4356372416255599E-3</v>
      </c>
      <c r="BB133" s="6">
        <f t="shared" ca="1" si="115"/>
        <v>6.9612075846120997E-3</v>
      </c>
      <c r="BC133" s="6">
        <f t="shared" ca="1" si="116"/>
        <v>1.8164075944023654E-3</v>
      </c>
      <c r="BD133" s="6">
        <f t="shared" ca="1" si="117"/>
        <v>4.8863558132195145E-3</v>
      </c>
      <c r="BE133" s="6">
        <f t="shared" ca="1" si="118"/>
        <v>1.7826831458402027E-4</v>
      </c>
      <c r="BF133" s="6">
        <f t="shared" ca="1" si="119"/>
        <v>4.2843854753557313E-3</v>
      </c>
      <c r="BG133" s="6">
        <f t="shared" ca="1" si="120"/>
        <v>7.2724797170033596E-4</v>
      </c>
      <c r="BH133" s="6">
        <f t="shared" ca="1" si="121"/>
        <v>4.5038106650701912E-3</v>
      </c>
      <c r="BI133" s="6">
        <f t="shared" ca="1" si="122"/>
        <v>1.0187413349598438E-3</v>
      </c>
      <c r="BJ133" s="6">
        <f t="shared" ca="1" si="123"/>
        <v>5.4927426657077495E-3</v>
      </c>
      <c r="BK133" s="6">
        <f t="shared" ca="1" si="124"/>
        <v>5.7019328680531049E-4</v>
      </c>
      <c r="BL133" s="6">
        <f t="shared" ca="1" si="125"/>
        <v>1.5222245097202712E-3</v>
      </c>
      <c r="BM133" s="6">
        <f t="shared" ca="1" si="126"/>
        <v>5.2811299496585592E-5</v>
      </c>
      <c r="BN133" s="6">
        <f t="shared" ca="1" si="127"/>
        <v>4.2423464352233867E-4</v>
      </c>
      <c r="BO133" s="6">
        <f t="shared" ca="1" si="128"/>
        <v>4.7260406393591787E-4</v>
      </c>
      <c r="BP133" s="6">
        <f t="shared" ca="1" si="129"/>
        <v>-1.1028333759474841E-4</v>
      </c>
      <c r="BQ133" s="6">
        <f t="shared" ca="1" si="130"/>
        <v>1.7258722110131176E-3</v>
      </c>
      <c r="BR133" s="6">
        <f t="shared" ca="1" si="131"/>
        <v>1.0018372561192213E-3</v>
      </c>
      <c r="BS133" s="6">
        <f t="shared" ca="1" si="132"/>
        <v>6.911876059379743E-6</v>
      </c>
      <c r="BT133" s="6">
        <f t="shared" ca="1" si="133"/>
        <v>5.1653774589881782E-2</v>
      </c>
      <c r="BU133">
        <f ca="1">SQRT(BV133)</f>
        <v>9.5651327233519323E-2</v>
      </c>
      <c r="BV133" s="6" cm="1">
        <f t="array" aca="1" ref="BV133" ca="1">MMULT(Y133:AU133,MMULT($Y$11:$AU$33,TRANSPOSE(Y133:AU133)))</f>
        <v>9.1491764015337942E-3</v>
      </c>
    </row>
    <row r="134" spans="1:74" x14ac:dyDescent="0.25">
      <c r="A134" s="16">
        <f t="shared" si="134"/>
        <v>98</v>
      </c>
      <c r="B134" s="15">
        <f t="shared" ca="1" si="138"/>
        <v>0.46498791895022573</v>
      </c>
      <c r="C134" s="15">
        <f t="shared" ca="1" si="138"/>
        <v>0.58754975378508678</v>
      </c>
      <c r="D134" s="15">
        <f t="shared" ca="1" si="138"/>
        <v>0.6011625435098672</v>
      </c>
      <c r="E134" s="15">
        <f t="shared" ca="1" si="138"/>
        <v>0.3529712114555561</v>
      </c>
      <c r="F134" s="15">
        <f t="shared" ca="1" si="138"/>
        <v>0.71466508859955546</v>
      </c>
      <c r="G134" s="15">
        <f t="shared" ca="1" si="138"/>
        <v>0.4166365150382727</v>
      </c>
      <c r="H134" s="15">
        <f t="shared" ca="1" si="138"/>
        <v>0.95849177417114861</v>
      </c>
      <c r="I134" s="15">
        <f t="shared" ca="1" si="138"/>
        <v>0.80117997864831569</v>
      </c>
      <c r="J134" s="15">
        <f t="shared" ca="1" si="138"/>
        <v>0.97600456805570579</v>
      </c>
      <c r="K134" s="15">
        <f t="shared" ca="1" si="138"/>
        <v>0.77736776817614095</v>
      </c>
      <c r="L134" s="15">
        <f t="shared" ca="1" si="138"/>
        <v>3.8375011228518829E-2</v>
      </c>
      <c r="M134" s="15">
        <f t="shared" ca="1" si="138"/>
        <v>0.46654519330769018</v>
      </c>
      <c r="N134" s="15">
        <f t="shared" ca="1" si="138"/>
        <v>0.74783526275001788</v>
      </c>
      <c r="O134" s="15">
        <f t="shared" ca="1" si="138"/>
        <v>0.95475605185650381</v>
      </c>
      <c r="P134" s="15">
        <f t="shared" ca="1" si="138"/>
        <v>0.20630934007016655</v>
      </c>
      <c r="Q134" s="15">
        <f t="shared" ca="1" si="138"/>
        <v>0.17628733440767697</v>
      </c>
      <c r="R134" s="15">
        <f t="shared" ca="1" si="137"/>
        <v>0.51442502225246556</v>
      </c>
      <c r="S134" s="15">
        <f t="shared" ca="1" si="137"/>
        <v>0.96350144251175451</v>
      </c>
      <c r="T134" s="15">
        <f t="shared" ca="1" si="137"/>
        <v>4.9056243543125211E-2</v>
      </c>
      <c r="U134" s="15">
        <f t="shared" ca="1" si="137"/>
        <v>0.31672181398820376</v>
      </c>
      <c r="V134" s="15">
        <f t="shared" ca="1" si="137"/>
        <v>0.69720294205597999</v>
      </c>
      <c r="W134" s="15">
        <f t="shared" ca="1" si="137"/>
        <v>0.2688165282895475</v>
      </c>
      <c r="X134" s="15">
        <f t="shared" ca="1" si="137"/>
        <v>0.86380184568153151</v>
      </c>
      <c r="Y134" s="6">
        <f t="shared" ca="1" si="86"/>
        <v>3.6004682857130418E-2</v>
      </c>
      <c r="Z134" s="6">
        <f t="shared" ca="1" si="87"/>
        <v>4.549482187747244E-2</v>
      </c>
      <c r="AA134" s="6">
        <f t="shared" ca="1" si="88"/>
        <v>4.6548879750520078E-2</v>
      </c>
      <c r="AB134" s="6">
        <f t="shared" ca="1" si="89"/>
        <v>2.7331068202472587E-2</v>
      </c>
      <c r="AC134" s="6">
        <f t="shared" ca="1" si="90"/>
        <v>5.5337544945644898E-2</v>
      </c>
      <c r="AD134" s="6">
        <f t="shared" ca="1" si="91"/>
        <v>3.2260764160323939E-2</v>
      </c>
      <c r="AE134" s="6">
        <f t="shared" ca="1" si="92"/>
        <v>7.4217395643551315E-2</v>
      </c>
      <c r="AF134" s="6">
        <f t="shared" ca="1" si="93"/>
        <v>6.2036517223586073E-2</v>
      </c>
      <c r="AG134" s="6">
        <f t="shared" ca="1" si="94"/>
        <v>7.5573436443878581E-2</v>
      </c>
      <c r="AH134" s="6">
        <f t="shared" ca="1" si="95"/>
        <v>6.0192703543193088E-2</v>
      </c>
      <c r="AI134" s="6">
        <f t="shared" ca="1" si="96"/>
        <v>2.9714322729953333E-3</v>
      </c>
      <c r="AJ134" s="6">
        <f t="shared" ca="1" si="97"/>
        <v>3.612526484878438E-2</v>
      </c>
      <c r="AK134" s="6">
        <f t="shared" ca="1" si="98"/>
        <v>5.7905959203158171E-2</v>
      </c>
      <c r="AL134" s="6">
        <f t="shared" ca="1" si="99"/>
        <v>7.3928133295650414E-2</v>
      </c>
      <c r="AM134" s="6">
        <f t="shared" ca="1" si="100"/>
        <v>1.5974828714819471E-2</v>
      </c>
      <c r="AN134" s="6">
        <f t="shared" ca="1" si="101"/>
        <v>1.3650181667960134E-2</v>
      </c>
      <c r="AO134" s="6">
        <f t="shared" ca="1" si="102"/>
        <v>3.9832668818122391E-2</v>
      </c>
      <c r="AP134" s="6">
        <f t="shared" ca="1" si="103"/>
        <v>7.4605301463190957E-2</v>
      </c>
      <c r="AQ134" s="6">
        <f t="shared" ca="1" si="104"/>
        <v>3.7984954424621132E-3</v>
      </c>
      <c r="AR134" s="6">
        <f t="shared" ca="1" si="105"/>
        <v>2.4524225257992142E-2</v>
      </c>
      <c r="AS134" s="6">
        <f t="shared" ca="1" si="106"/>
        <v>5.3985425841721529E-2</v>
      </c>
      <c r="AT134" s="6">
        <f t="shared" ca="1" si="107"/>
        <v>2.0814850135614012E-2</v>
      </c>
      <c r="AU134" s="6">
        <f t="shared" ca="1" si="108"/>
        <v>6.6885418389755244E-2</v>
      </c>
      <c r="AV134" s="6">
        <f t="shared" ca="1" si="109"/>
        <v>0.99999999999999989</v>
      </c>
      <c r="AW134" s="6">
        <f t="shared" ca="1" si="110"/>
        <v>2.3484682686265666E-3</v>
      </c>
      <c r="AX134" s="6">
        <f t="shared" ca="1" si="111"/>
        <v>2.967479146810548E-3</v>
      </c>
      <c r="AY134" s="6">
        <f t="shared" ca="1" si="112"/>
        <v>3.0222672470180761E-3</v>
      </c>
      <c r="AZ134" s="6">
        <f t="shared" ca="1" si="113"/>
        <v>4.0019505398007022E-3</v>
      </c>
      <c r="BA134" s="6">
        <f t="shared" ca="1" si="114"/>
        <v>3.8806419050178517E-3</v>
      </c>
      <c r="BB134" s="6">
        <f t="shared" ca="1" si="115"/>
        <v>3.6231884097085308E-3</v>
      </c>
      <c r="BC134" s="6">
        <f t="shared" ca="1" si="116"/>
        <v>4.5090442739656889E-3</v>
      </c>
      <c r="BD134" s="6">
        <f t="shared" ca="1" si="117"/>
        <v>5.4764699602079915E-3</v>
      </c>
      <c r="BE134" s="6">
        <f t="shared" ca="1" si="118"/>
        <v>4.6594460117067747E-3</v>
      </c>
      <c r="BF134" s="6">
        <f t="shared" ca="1" si="119"/>
        <v>3.8470190857797051E-3</v>
      </c>
      <c r="BG134" s="6">
        <f t="shared" ca="1" si="120"/>
        <v>1.897394626189912E-4</v>
      </c>
      <c r="BH134" s="6">
        <f t="shared" ca="1" si="121"/>
        <v>2.515615050286859E-3</v>
      </c>
      <c r="BI134" s="6">
        <f t="shared" ca="1" si="122"/>
        <v>4.4025819577910132E-3</v>
      </c>
      <c r="BJ134" s="6">
        <f t="shared" ca="1" si="123"/>
        <v>6.1936886402196327E-3</v>
      </c>
      <c r="BK134" s="6">
        <f t="shared" ca="1" si="124"/>
        <v>3.6249861627275949E-4</v>
      </c>
      <c r="BL134" s="6">
        <f t="shared" ca="1" si="125"/>
        <v>4.4392597474010744E-4</v>
      </c>
      <c r="BM134" s="6">
        <f t="shared" ca="1" si="126"/>
        <v>3.4822787513960896E-5</v>
      </c>
      <c r="BN134" s="6">
        <f t="shared" ca="1" si="127"/>
        <v>9.8674723789380215E-4</v>
      </c>
      <c r="BO134" s="6">
        <f t="shared" ca="1" si="128"/>
        <v>7.4611144882872932E-5</v>
      </c>
      <c r="BP134" s="6">
        <f t="shared" ca="1" si="129"/>
        <v>-6.4395052868228861E-5</v>
      </c>
      <c r="BQ134" s="6">
        <f t="shared" ca="1" si="130"/>
        <v>1.2493463214559737E-3</v>
      </c>
      <c r="BR134" s="6">
        <f t="shared" ca="1" si="131"/>
        <v>2.9944562648073758E-4</v>
      </c>
      <c r="BS134" s="6">
        <f t="shared" ca="1" si="132"/>
        <v>1.1653233953562334E-5</v>
      </c>
      <c r="BT134" s="6">
        <f t="shared" ca="1" si="133"/>
        <v>5.5036255849884481E-2</v>
      </c>
      <c r="BU134">
        <f ca="1">SQRT(BV134)</f>
        <v>0.10765937151033127</v>
      </c>
      <c r="BV134" s="6" cm="1">
        <f t="array" aca="1" ref="BV134" ca="1">MMULT(Y134:AU134,MMULT($Y$11:$AU$33,TRANSPOSE(Y134:AU134)))</f>
        <v>1.1590540273999528E-2</v>
      </c>
    </row>
    <row r="135" spans="1:74" x14ac:dyDescent="0.25">
      <c r="A135" s="16">
        <f t="shared" si="134"/>
        <v>99</v>
      </c>
      <c r="B135" s="15">
        <f t="shared" ca="1" si="138"/>
        <v>0.19222639688460108</v>
      </c>
      <c r="C135" s="15">
        <f t="shared" ca="1" si="138"/>
        <v>0.83162820930050796</v>
      </c>
      <c r="D135" s="15">
        <f t="shared" ca="1" si="138"/>
        <v>0.52700004404737089</v>
      </c>
      <c r="E135" s="15">
        <f t="shared" ca="1" si="138"/>
        <v>3.8564954693273368E-2</v>
      </c>
      <c r="F135" s="15">
        <f t="shared" ca="1" si="138"/>
        <v>0.34856854853089514</v>
      </c>
      <c r="G135" s="15">
        <f t="shared" ca="1" si="138"/>
        <v>0.68198007545993944</v>
      </c>
      <c r="H135" s="15">
        <f t="shared" ca="1" si="138"/>
        <v>0.14281618450075151</v>
      </c>
      <c r="I135" s="15">
        <f t="shared" ca="1" si="138"/>
        <v>0.78865169951010894</v>
      </c>
      <c r="J135" s="15">
        <f t="shared" ca="1" si="138"/>
        <v>4.1116382110423566E-2</v>
      </c>
      <c r="K135" s="15">
        <f t="shared" ca="1" si="138"/>
        <v>0.42224848228209977</v>
      </c>
      <c r="L135" s="15">
        <f t="shared" ca="1" si="138"/>
        <v>0.64248856287319633</v>
      </c>
      <c r="M135" s="15">
        <f t="shared" ca="1" si="138"/>
        <v>0.34791077479603361</v>
      </c>
      <c r="N135" s="15">
        <f t="shared" ca="1" si="138"/>
        <v>0.28437156968431676</v>
      </c>
      <c r="O135" s="15">
        <f t="shared" ca="1" si="138"/>
        <v>0.6743772657599264</v>
      </c>
      <c r="P135" s="15">
        <f t="shared" ca="1" si="138"/>
        <v>0.30685066035441444</v>
      </c>
      <c r="Q135" s="15">
        <f t="shared" ca="1" si="138"/>
        <v>0.11152170429007824</v>
      </c>
      <c r="R135" s="15">
        <f t="shared" ca="1" si="137"/>
        <v>0.25706748897042075</v>
      </c>
      <c r="S135" s="15">
        <f t="shared" ca="1" si="137"/>
        <v>0.40421133330455283</v>
      </c>
      <c r="T135" s="15">
        <f t="shared" ca="1" si="137"/>
        <v>0.30275069985744496</v>
      </c>
      <c r="U135" s="15">
        <f t="shared" ca="1" si="137"/>
        <v>4.9997427470129807E-2</v>
      </c>
      <c r="V135" s="15">
        <f t="shared" ca="1" si="137"/>
        <v>0.23008789719368816</v>
      </c>
      <c r="W135" s="15">
        <f t="shared" ca="1" si="137"/>
        <v>0.13411163554455918</v>
      </c>
      <c r="X135" s="15">
        <f t="shared" ca="1" si="137"/>
        <v>0.30672315689813945</v>
      </c>
      <c r="Y135" s="6">
        <f t="shared" ca="1" si="86"/>
        <v>2.3827933040497708E-2</v>
      </c>
      <c r="Z135" s="6">
        <f t="shared" ca="1" si="87"/>
        <v>0.10308668115803891</v>
      </c>
      <c r="AA135" s="6">
        <f t="shared" ca="1" si="88"/>
        <v>6.5325688695286793E-2</v>
      </c>
      <c r="AB135" s="6">
        <f t="shared" ca="1" si="89"/>
        <v>4.7804212794603914E-3</v>
      </c>
      <c r="AC135" s="6">
        <f t="shared" ca="1" si="90"/>
        <v>4.3207739254477996E-2</v>
      </c>
      <c r="AD135" s="6">
        <f t="shared" ca="1" si="91"/>
        <v>8.4536649681721129E-2</v>
      </c>
      <c r="AE135" s="6">
        <f t="shared" ca="1" si="92"/>
        <v>1.7703159069387329E-2</v>
      </c>
      <c r="AF135" s="6">
        <f t="shared" ca="1" si="93"/>
        <v>9.7759413861785729E-2</v>
      </c>
      <c r="AG135" s="6">
        <f t="shared" ca="1" si="94"/>
        <v>5.0966902343950356E-3</v>
      </c>
      <c r="AH135" s="6">
        <f t="shared" ca="1" si="95"/>
        <v>5.2340930930051939E-2</v>
      </c>
      <c r="AI135" s="6">
        <f t="shared" ca="1" si="96"/>
        <v>7.9641374460234268E-2</v>
      </c>
      <c r="AJ135" s="6">
        <f t="shared" ca="1" si="97"/>
        <v>4.3126203165969365E-2</v>
      </c>
      <c r="AK135" s="6">
        <f t="shared" ca="1" si="98"/>
        <v>3.5250032414262771E-2</v>
      </c>
      <c r="AL135" s="6">
        <f t="shared" ca="1" si="99"/>
        <v>8.3594223233597498E-2</v>
      </c>
      <c r="AM135" s="6">
        <f t="shared" ca="1" si="100"/>
        <v>3.8036487739750234E-2</v>
      </c>
      <c r="AN135" s="6">
        <f t="shared" ca="1" si="101"/>
        <v>1.382396874442505E-2</v>
      </c>
      <c r="AO135" s="6">
        <f t="shared" ca="1" si="102"/>
        <v>3.1865482646242969E-2</v>
      </c>
      <c r="AP135" s="6">
        <f t="shared" ca="1" si="103"/>
        <v>5.010508827241484E-2</v>
      </c>
      <c r="AQ135" s="6">
        <f t="shared" ca="1" si="104"/>
        <v>3.7528266258341922E-2</v>
      </c>
      <c r="AR135" s="6">
        <f t="shared" ca="1" si="105"/>
        <v>6.1975637751280638E-3</v>
      </c>
      <c r="AS135" s="6">
        <f t="shared" ca="1" si="106"/>
        <v>2.8521155765362613E-2</v>
      </c>
      <c r="AT135" s="6">
        <f t="shared" ca="1" si="107"/>
        <v>1.662416360863175E-2</v>
      </c>
      <c r="AU135" s="6">
        <f t="shared" ca="1" si="108"/>
        <v>3.8020682710535769E-2</v>
      </c>
      <c r="AV135" s="6">
        <f t="shared" ca="1" si="109"/>
        <v>1</v>
      </c>
      <c r="AW135" s="6">
        <f t="shared" ca="1" si="110"/>
        <v>1.5542185130367058E-3</v>
      </c>
      <c r="AX135" s="6">
        <f t="shared" ca="1" si="111"/>
        <v>6.7240086679373028E-3</v>
      </c>
      <c r="AY135" s="6">
        <f t="shared" ca="1" si="112"/>
        <v>4.2413843338616197E-3</v>
      </c>
      <c r="AZ135" s="6">
        <f t="shared" ca="1" si="113"/>
        <v>6.9997298964262695E-4</v>
      </c>
      <c r="BA135" s="6">
        <f t="shared" ca="1" si="114"/>
        <v>3.0300181140437117E-3</v>
      </c>
      <c r="BB135" s="6">
        <f t="shared" ca="1" si="115"/>
        <v>9.4942639238253801E-3</v>
      </c>
      <c r="BC135" s="6">
        <f t="shared" ca="1" si="116"/>
        <v>1.0755474150063436E-3</v>
      </c>
      <c r="BD135" s="6">
        <f t="shared" ca="1" si="117"/>
        <v>8.6300217565737549E-3</v>
      </c>
      <c r="BE135" s="6">
        <f t="shared" ca="1" si="118"/>
        <v>3.1423412912011856E-4</v>
      </c>
      <c r="BF135" s="6">
        <f t="shared" ca="1" si="119"/>
        <v>3.3451988098673392E-3</v>
      </c>
      <c r="BG135" s="6">
        <f t="shared" ca="1" si="120"/>
        <v>5.0854639123543077E-3</v>
      </c>
      <c r="BH135" s="6">
        <f t="shared" ca="1" si="121"/>
        <v>3.0031316365474892E-3</v>
      </c>
      <c r="BI135" s="6">
        <f t="shared" ca="1" si="122"/>
        <v>2.680055021178504E-3</v>
      </c>
      <c r="BJ135" s="6">
        <f t="shared" ca="1" si="123"/>
        <v>7.0035122996995689E-3</v>
      </c>
      <c r="BK135" s="6">
        <f t="shared" ca="1" si="124"/>
        <v>8.6311874885671097E-4</v>
      </c>
      <c r="BL135" s="6">
        <f t="shared" ca="1" si="125"/>
        <v>4.4957781141111717E-4</v>
      </c>
      <c r="BM135" s="6">
        <f t="shared" ca="1" si="126"/>
        <v>2.7857659658372673E-5</v>
      </c>
      <c r="BN135" s="6">
        <f t="shared" ca="1" si="127"/>
        <v>6.627016644604525E-4</v>
      </c>
      <c r="BO135" s="6">
        <f t="shared" ca="1" si="128"/>
        <v>7.3714104792745418E-4</v>
      </c>
      <c r="BP135" s="6">
        <f t="shared" ca="1" si="129"/>
        <v>-1.6273396723247452E-5</v>
      </c>
      <c r="BQ135" s="6">
        <f t="shared" ca="1" si="130"/>
        <v>6.6004482660930578E-4</v>
      </c>
      <c r="BR135" s="6">
        <f t="shared" ca="1" si="131"/>
        <v>2.3915776736665743E-4</v>
      </c>
      <c r="BS135" s="6">
        <f t="shared" ca="1" si="132"/>
        <v>6.6242227583628204E-6</v>
      </c>
      <c r="BT135" s="6">
        <f t="shared" ca="1" si="133"/>
        <v>6.0510981875019972E-2</v>
      </c>
      <c r="BU135">
        <f ca="1">SQRT(BV135)</f>
        <v>0.1144672502729131</v>
      </c>
      <c r="BV135" s="6" cm="1">
        <f t="array" aca="1" ref="BV135" ca="1">MMULT(Y135:AU135,MMULT($Y$11:$AU$33,TRANSPOSE(Y135:AU135)))</f>
        <v>1.3102751385041725E-2</v>
      </c>
    </row>
    <row r="136" spans="1:74" x14ac:dyDescent="0.25">
      <c r="A136" s="16">
        <f t="shared" si="134"/>
        <v>100</v>
      </c>
      <c r="B136" s="15">
        <f t="shared" ca="1" si="138"/>
        <v>6.8370327040620071E-2</v>
      </c>
      <c r="C136" s="15">
        <f t="shared" ca="1" si="138"/>
        <v>0.33821966628069056</v>
      </c>
      <c r="D136" s="15">
        <f t="shared" ca="1" si="138"/>
        <v>0.8451562913009405</v>
      </c>
      <c r="E136" s="15">
        <f t="shared" ca="1" si="138"/>
        <v>0.19786450090567642</v>
      </c>
      <c r="F136" s="15">
        <f t="shared" ca="1" si="138"/>
        <v>0.98408763201482818</v>
      </c>
      <c r="G136" s="15">
        <f t="shared" ca="1" si="138"/>
        <v>3.8969912006258878E-2</v>
      </c>
      <c r="H136" s="15">
        <f t="shared" ca="1" si="138"/>
        <v>0.82562397028193868</v>
      </c>
      <c r="I136" s="15">
        <f t="shared" ca="1" si="138"/>
        <v>0.34857897849512354</v>
      </c>
      <c r="J136" s="15">
        <f t="shared" ca="1" si="138"/>
        <v>0.13949080604614339</v>
      </c>
      <c r="K136" s="15">
        <f t="shared" ca="1" si="138"/>
        <v>0.52809163935723658</v>
      </c>
      <c r="L136" s="15">
        <f t="shared" ca="1" si="138"/>
        <v>0.63715754896819687</v>
      </c>
      <c r="M136" s="15">
        <f t="shared" ca="1" si="138"/>
        <v>0.53665625028865893</v>
      </c>
      <c r="N136" s="15">
        <f t="shared" ca="1" si="138"/>
        <v>0.1211631617537684</v>
      </c>
      <c r="O136" s="15">
        <f t="shared" ca="1" si="138"/>
        <v>0.99156545898948389</v>
      </c>
      <c r="P136" s="15">
        <f t="shared" ca="1" si="138"/>
        <v>0.47563824771671237</v>
      </c>
      <c r="Q136" s="15">
        <f t="shared" ca="1" si="138"/>
        <v>0.56308421191697111</v>
      </c>
      <c r="R136" s="15">
        <f t="shared" ca="1" si="137"/>
        <v>0.58013152918705457</v>
      </c>
      <c r="S136" s="15">
        <f t="shared" ca="1" si="137"/>
        <v>0.68188283853615306</v>
      </c>
      <c r="T136" s="15">
        <f t="shared" ca="1" si="137"/>
        <v>0.41529123224340081</v>
      </c>
      <c r="U136" s="15">
        <f t="shared" ca="1" si="137"/>
        <v>0.3937557019245278</v>
      </c>
      <c r="V136" s="15">
        <f t="shared" ca="1" si="137"/>
        <v>0.82478737656811174</v>
      </c>
      <c r="W136" s="15">
        <f t="shared" ca="1" si="137"/>
        <v>0.66266729240816613</v>
      </c>
      <c r="X136" s="15">
        <f t="shared" ca="1" si="137"/>
        <v>0.30367455783357833</v>
      </c>
      <c r="Y136" s="6">
        <f t="shared" ca="1" si="86"/>
        <v>5.9442590143597923E-3</v>
      </c>
      <c r="Z136" s="6">
        <f t="shared" ca="1" si="87"/>
        <v>2.9405524108847701E-2</v>
      </c>
      <c r="AA136" s="6">
        <f t="shared" ca="1" si="88"/>
        <v>7.3479652951254096E-2</v>
      </c>
      <c r="AB136" s="6">
        <f t="shared" ca="1" si="89"/>
        <v>1.7202752919868166E-2</v>
      </c>
      <c r="AC136" s="6">
        <f t="shared" ca="1" si="90"/>
        <v>8.5558633850745316E-2</v>
      </c>
      <c r="AD136" s="6">
        <f t="shared" ca="1" si="91"/>
        <v>3.3881255327970908E-3</v>
      </c>
      <c r="AE136" s="6">
        <f t="shared" ca="1" si="92"/>
        <v>7.1781472171460678E-2</v>
      </c>
      <c r="AF136" s="6">
        <f t="shared" ca="1" si="93"/>
        <v>3.0306184346681957E-2</v>
      </c>
      <c r="AG136" s="6">
        <f t="shared" ca="1" si="94"/>
        <v>1.2127621983839224E-2</v>
      </c>
      <c r="AH136" s="6">
        <f t="shared" ca="1" si="95"/>
        <v>4.5913389968023535E-2</v>
      </c>
      <c r="AI136" s="6">
        <f t="shared" ca="1" si="96"/>
        <v>5.5395807917832739E-2</v>
      </c>
      <c r="AJ136" s="6">
        <f t="shared" ca="1" si="97"/>
        <v>4.6658015128341182E-2</v>
      </c>
      <c r="AK136" s="6">
        <f t="shared" ca="1" si="98"/>
        <v>1.0534178314450249E-2</v>
      </c>
      <c r="AL136" s="6">
        <f t="shared" ca="1" si="99"/>
        <v>8.6208771744272009E-2</v>
      </c>
      <c r="AM136" s="6">
        <f t="shared" ca="1" si="100"/>
        <v>4.1352982557544334E-2</v>
      </c>
      <c r="AN136" s="6">
        <f t="shared" ca="1" si="101"/>
        <v>4.8955717303246923E-2</v>
      </c>
      <c r="AO136" s="6">
        <f t="shared" ca="1" si="102"/>
        <v>5.0437846667541766E-2</v>
      </c>
      <c r="AP136" s="6">
        <f t="shared" ca="1" si="103"/>
        <v>5.9284317995109741E-2</v>
      </c>
      <c r="AQ136" s="6">
        <f t="shared" ca="1" si="104"/>
        <v>3.6106287006361419E-2</v>
      </c>
      <c r="AR136" s="6">
        <f t="shared" ca="1" si="105"/>
        <v>3.4233943026626981E-2</v>
      </c>
      <c r="AS136" s="6">
        <f t="shared" ca="1" si="106"/>
        <v>7.1708736966876713E-2</v>
      </c>
      <c r="AT136" s="6">
        <f t="shared" ca="1" si="107"/>
        <v>5.761367828587928E-2</v>
      </c>
      <c r="AU136" s="6">
        <f t="shared" ca="1" si="108"/>
        <v>2.6402100238039183E-2</v>
      </c>
      <c r="AV136" s="6">
        <f t="shared" ca="1" si="109"/>
        <v>1</v>
      </c>
      <c r="AW136" s="6">
        <f t="shared" ca="1" si="110"/>
        <v>3.8772466712498101E-4</v>
      </c>
      <c r="AX136" s="6">
        <f t="shared" ca="1" si="111"/>
        <v>1.9180266235364434E-3</v>
      </c>
      <c r="AY136" s="6">
        <f t="shared" ca="1" si="112"/>
        <v>4.7707946920967342E-3</v>
      </c>
      <c r="AZ136" s="6">
        <f t="shared" ca="1" si="113"/>
        <v>2.5189123902407983E-3</v>
      </c>
      <c r="BA136" s="6">
        <f t="shared" ca="1" si="114"/>
        <v>5.9999485012103256E-3</v>
      </c>
      <c r="BB136" s="6">
        <f t="shared" ca="1" si="115"/>
        <v>3.8051848679286507E-4</v>
      </c>
      <c r="BC136" s="6">
        <f t="shared" ca="1" si="116"/>
        <v>4.3610508461660799E-3</v>
      </c>
      <c r="BD136" s="6">
        <f t="shared" ca="1" si="117"/>
        <v>2.675374369985229E-3</v>
      </c>
      <c r="BE136" s="6">
        <f t="shared" ca="1" si="118"/>
        <v>7.4772304321572499E-4</v>
      </c>
      <c r="BF136" s="6">
        <f t="shared" ca="1" si="119"/>
        <v>2.9344036254009926E-3</v>
      </c>
      <c r="BG136" s="6">
        <f t="shared" ca="1" si="120"/>
        <v>3.5372742368040334E-3</v>
      </c>
      <c r="BH136" s="6">
        <f t="shared" ca="1" si="121"/>
        <v>3.2490725137843987E-3</v>
      </c>
      <c r="BI136" s="6">
        <f t="shared" ca="1" si="122"/>
        <v>8.0091209999026474E-4</v>
      </c>
      <c r="BJ136" s="6">
        <f t="shared" ca="1" si="123"/>
        <v>7.2225588072734404E-3</v>
      </c>
      <c r="BK136" s="6">
        <f t="shared" ca="1" si="124"/>
        <v>9.3837619316413344E-4</v>
      </c>
      <c r="BL136" s="6">
        <f t="shared" ca="1" si="125"/>
        <v>1.5921190685656819E-3</v>
      </c>
      <c r="BM136" s="6">
        <f t="shared" ca="1" si="126"/>
        <v>4.4094118453003498E-5</v>
      </c>
      <c r="BN136" s="6">
        <f t="shared" ca="1" si="127"/>
        <v>7.8410831247635452E-4</v>
      </c>
      <c r="BO136" s="6">
        <f t="shared" ca="1" si="128"/>
        <v>7.0921012064399604E-4</v>
      </c>
      <c r="BP136" s="6">
        <f t="shared" ca="1" si="129"/>
        <v>-8.9890569340989103E-5</v>
      </c>
      <c r="BQ136" s="6">
        <f t="shared" ca="1" si="130"/>
        <v>1.6595043078568136E-3</v>
      </c>
      <c r="BR136" s="6">
        <f t="shared" ca="1" si="131"/>
        <v>8.2883921218613525E-4</v>
      </c>
      <c r="BS136" s="6">
        <f t="shared" ca="1" si="132"/>
        <v>4.5999540459838068E-6</v>
      </c>
      <c r="BT136" s="6">
        <f t="shared" ca="1" si="133"/>
        <v>4.7975255621673436E-2</v>
      </c>
      <c r="BU136">
        <f ca="1">SQRT(BV136)</f>
        <v>0.10002267350890286</v>
      </c>
      <c r="BV136" s="6" cm="1">
        <f t="array" aca="1" ref="BV136" ca="1">MMULT(Y136:AU136,MMULT($Y$11:$AU$33,TRANSPOSE(Y136:AU136)))</f>
        <v>1.0004535215868577E-2</v>
      </c>
    </row>
    <row r="137" spans="1:74" x14ac:dyDescent="0.25">
      <c r="A137" s="16">
        <f t="shared" si="134"/>
        <v>101</v>
      </c>
      <c r="B137" s="15">
        <f t="shared" ca="1" si="138"/>
        <v>0.20872953535965899</v>
      </c>
      <c r="C137" s="15">
        <f t="shared" ca="1" si="138"/>
        <v>0.52355598718314977</v>
      </c>
      <c r="D137" s="15">
        <f t="shared" ca="1" si="138"/>
        <v>0.40194570273139707</v>
      </c>
      <c r="E137" s="15">
        <f t="shared" ca="1" si="138"/>
        <v>2.1591276150095373E-2</v>
      </c>
      <c r="F137" s="15">
        <f t="shared" ca="1" si="138"/>
        <v>0.64299939587781929</v>
      </c>
      <c r="G137" s="15">
        <f t="shared" ca="1" si="138"/>
        <v>0.92721326184920505</v>
      </c>
      <c r="H137" s="15">
        <f t="shared" ca="1" si="138"/>
        <v>0.80133472982351561</v>
      </c>
      <c r="I137" s="15">
        <f t="shared" ca="1" si="138"/>
        <v>0.64628383510428267</v>
      </c>
      <c r="J137" s="15">
        <f t="shared" ca="1" si="138"/>
        <v>0.12173391034869774</v>
      </c>
      <c r="K137" s="15">
        <f t="shared" ca="1" si="138"/>
        <v>0.80108187769135164</v>
      </c>
      <c r="L137" s="15">
        <f t="shared" ca="1" si="138"/>
        <v>0.10696278713962348</v>
      </c>
      <c r="M137" s="15">
        <f t="shared" ca="1" si="138"/>
        <v>0.28201805322024465</v>
      </c>
      <c r="N137" s="15">
        <f t="shared" ca="1" si="138"/>
        <v>7.1124404486382686E-2</v>
      </c>
      <c r="O137" s="15">
        <f t="shared" ca="1" si="138"/>
        <v>0.20990965002888484</v>
      </c>
      <c r="P137" s="15">
        <f t="shared" ca="1" si="138"/>
        <v>0.79999208902762065</v>
      </c>
      <c r="Q137" s="15">
        <f t="shared" ca="1" si="138"/>
        <v>0.19183016824845556</v>
      </c>
      <c r="R137" s="15">
        <f t="shared" ca="1" si="137"/>
        <v>0.78364544922566992</v>
      </c>
      <c r="S137" s="15">
        <f t="shared" ca="1" si="137"/>
        <v>0.6416555841598145</v>
      </c>
      <c r="T137" s="15">
        <f t="shared" ca="1" si="137"/>
        <v>0.53598922530897397</v>
      </c>
      <c r="U137" s="15">
        <f t="shared" ca="1" si="137"/>
        <v>0.7515554567322672</v>
      </c>
      <c r="V137" s="15">
        <f t="shared" ca="1" si="137"/>
        <v>0.58271282779402112</v>
      </c>
      <c r="W137" s="15">
        <f t="shared" ca="1" si="137"/>
        <v>0.11366489129538382</v>
      </c>
      <c r="X137" s="15">
        <f t="shared" ca="1" si="137"/>
        <v>0.29610057203833096</v>
      </c>
      <c r="Y137" s="6">
        <f t="shared" ca="1" si="86"/>
        <v>1.994809850673035E-2</v>
      </c>
      <c r="Z137" s="6">
        <f t="shared" ca="1" si="87"/>
        <v>5.0035786205924825E-2</v>
      </c>
      <c r="AA137" s="6">
        <f t="shared" ca="1" si="88"/>
        <v>3.8413598049873807E-2</v>
      </c>
      <c r="AB137" s="6">
        <f t="shared" ca="1" si="89"/>
        <v>2.0634593124829142E-3</v>
      </c>
      <c r="AC137" s="6">
        <f t="shared" ca="1" si="90"/>
        <v>6.1450887947589586E-2</v>
      </c>
      <c r="AD137" s="6">
        <f t="shared" ca="1" si="91"/>
        <v>8.8612957683464666E-2</v>
      </c>
      <c r="AE137" s="6">
        <f t="shared" ca="1" si="92"/>
        <v>7.6582856852720552E-2</v>
      </c>
      <c r="AF137" s="6">
        <f t="shared" ca="1" si="93"/>
        <v>6.1764778921935728E-2</v>
      </c>
      <c r="AG137" s="6">
        <f t="shared" ca="1" si="94"/>
        <v>1.1634002974524087E-2</v>
      </c>
      <c r="AH137" s="6">
        <f t="shared" ca="1" si="95"/>
        <v>7.6558691996360617E-2</v>
      </c>
      <c r="AI137" s="6">
        <f t="shared" ca="1" si="96"/>
        <v>1.0222339693034255E-2</v>
      </c>
      <c r="AJ137" s="6">
        <f t="shared" ca="1" si="97"/>
        <v>2.6952217838362713E-2</v>
      </c>
      <c r="AK137" s="6">
        <f t="shared" ca="1" si="98"/>
        <v>6.7972969157536174E-3</v>
      </c>
      <c r="AL137" s="6">
        <f t="shared" ca="1" si="99"/>
        <v>2.0060881029962584E-2</v>
      </c>
      <c r="AM137" s="6">
        <f t="shared" ca="1" si="100"/>
        <v>7.6454541850200577E-2</v>
      </c>
      <c r="AN137" s="6">
        <f t="shared" ca="1" si="101"/>
        <v>1.8333040823327686E-2</v>
      </c>
      <c r="AO137" s="6">
        <f t="shared" ca="1" si="102"/>
        <v>7.4892307830652372E-2</v>
      </c>
      <c r="AP137" s="6">
        <f t="shared" ca="1" si="103"/>
        <v>6.1322461041071211E-2</v>
      </c>
      <c r="AQ137" s="6">
        <f t="shared" ca="1" si="104"/>
        <v>5.1224019861809786E-2</v>
      </c>
      <c r="AR137" s="6">
        <f t="shared" ca="1" si="105"/>
        <v>7.1825495411242585E-2</v>
      </c>
      <c r="AS137" s="6">
        <f t="shared" ca="1" si="106"/>
        <v>5.5689353545205544E-2</v>
      </c>
      <c r="AT137" s="6">
        <f t="shared" ca="1" si="107"/>
        <v>1.0862853905223284E-2</v>
      </c>
      <c r="AU137" s="6">
        <f t="shared" ca="1" si="108"/>
        <v>2.8298071802546659E-2</v>
      </c>
      <c r="AV137" s="6">
        <f t="shared" ca="1" si="109"/>
        <v>1</v>
      </c>
      <c r="AW137" s="6">
        <f t="shared" ca="1" si="110"/>
        <v>1.3011495351420788E-3</v>
      </c>
      <c r="AX137" s="6">
        <f t="shared" ca="1" si="111"/>
        <v>3.2636714692551713E-3</v>
      </c>
      <c r="AY137" s="6">
        <f t="shared" ca="1" si="112"/>
        <v>2.4940698862888086E-3</v>
      </c>
      <c r="AZ137" s="6">
        <f t="shared" ca="1" si="113"/>
        <v>3.0214194513995292E-4</v>
      </c>
      <c r="BA137" s="6">
        <f t="shared" ca="1" si="114"/>
        <v>4.3093507509993035E-3</v>
      </c>
      <c r="BB137" s="6">
        <f t="shared" ca="1" si="115"/>
        <v>9.9520717994516904E-3</v>
      </c>
      <c r="BC137" s="6">
        <f t="shared" ca="1" si="116"/>
        <v>4.6527567988799102E-3</v>
      </c>
      <c r="BD137" s="6">
        <f t="shared" ca="1" si="117"/>
        <v>5.4524814013296374E-3</v>
      </c>
      <c r="BE137" s="6">
        <f t="shared" ca="1" si="118"/>
        <v>7.1728918665867861E-4</v>
      </c>
      <c r="BF137" s="6">
        <f t="shared" ca="1" si="119"/>
        <v>4.892997522216053E-3</v>
      </c>
      <c r="BG137" s="6">
        <f t="shared" ca="1" si="120"/>
        <v>6.5274287342579089E-4</v>
      </c>
      <c r="BH137" s="6">
        <f t="shared" ca="1" si="121"/>
        <v>1.8768417371222879E-3</v>
      </c>
      <c r="BI137" s="6">
        <f t="shared" ca="1" si="122"/>
        <v>5.1679753128782021E-4</v>
      </c>
      <c r="BJ137" s="6">
        <f t="shared" ca="1" si="123"/>
        <v>1.6806977994585333E-3</v>
      </c>
      <c r="BK137" s="6">
        <f t="shared" ca="1" si="124"/>
        <v>1.7348959493227775E-3</v>
      </c>
      <c r="BL137" s="6">
        <f t="shared" ca="1" si="125"/>
        <v>5.9622012478769695E-4</v>
      </c>
      <c r="BM137" s="6">
        <f t="shared" ca="1" si="126"/>
        <v>6.5472864344716771E-5</v>
      </c>
      <c r="BN137" s="6">
        <f t="shared" ca="1" si="127"/>
        <v>8.1106527105157325E-4</v>
      </c>
      <c r="BO137" s="6">
        <f t="shared" ca="1" si="128"/>
        <v>1.0061569969701946E-3</v>
      </c>
      <c r="BP137" s="6">
        <f t="shared" ca="1" si="129"/>
        <v>-1.8859745927290395E-4</v>
      </c>
      <c r="BQ137" s="6">
        <f t="shared" ca="1" si="130"/>
        <v>1.2887791086422051E-3</v>
      </c>
      <c r="BR137" s="6">
        <f t="shared" ca="1" si="131"/>
        <v>1.5627468234579047E-4</v>
      </c>
      <c r="BS137" s="6">
        <f t="shared" ca="1" si="132"/>
        <v>4.9302831482368528E-6</v>
      </c>
      <c r="BT137" s="6">
        <f t="shared" ca="1" si="133"/>
        <v>4.7540258057996006E-2</v>
      </c>
      <c r="BU137">
        <f ca="1">SQRT(BV137)</f>
        <v>9.6489530404138948E-2</v>
      </c>
      <c r="BV137" s="6" cm="1">
        <f t="array" aca="1" ref="BV137" ca="1">MMULT(Y137:AU137,MMULT($Y$11:$AU$33,TRANSPOSE(Y137:AU137)))</f>
        <v>9.3102294776112541E-3</v>
      </c>
    </row>
    <row r="138" spans="1:74" x14ac:dyDescent="0.25">
      <c r="A138" s="16">
        <f t="shared" si="134"/>
        <v>102</v>
      </c>
      <c r="B138" s="15">
        <f t="shared" ca="1" si="138"/>
        <v>0.45678397103228252</v>
      </c>
      <c r="C138" s="15">
        <f t="shared" ca="1" si="138"/>
        <v>0.36999752159423727</v>
      </c>
      <c r="D138" s="15">
        <f t="shared" ca="1" si="138"/>
        <v>0.66037525004375441</v>
      </c>
      <c r="E138" s="15">
        <f t="shared" ca="1" si="138"/>
        <v>0.26113609291291806</v>
      </c>
      <c r="F138" s="15">
        <f t="shared" ca="1" si="138"/>
        <v>0.60316407471303957</v>
      </c>
      <c r="G138" s="15">
        <f t="shared" ca="1" si="138"/>
        <v>0.73684023691789058</v>
      </c>
      <c r="H138" s="15">
        <f t="shared" ca="1" si="138"/>
        <v>0.53353660961487537</v>
      </c>
      <c r="I138" s="15">
        <f t="shared" ca="1" si="138"/>
        <v>0.89093827969532746</v>
      </c>
      <c r="J138" s="15">
        <f t="shared" ca="1" si="138"/>
        <v>0.13800050605860237</v>
      </c>
      <c r="K138" s="15">
        <f t="shared" ca="1" si="138"/>
        <v>0.12797798660964976</v>
      </c>
      <c r="L138" s="15">
        <f t="shared" ca="1" si="138"/>
        <v>0.20722268624220619</v>
      </c>
      <c r="M138" s="15">
        <f t="shared" ca="1" si="138"/>
        <v>0.91075073514319271</v>
      </c>
      <c r="N138" s="15">
        <f t="shared" ca="1" si="138"/>
        <v>0.96235600218492612</v>
      </c>
      <c r="O138" s="15">
        <f t="shared" ca="1" si="138"/>
        <v>0.46143504267889757</v>
      </c>
      <c r="P138" s="15">
        <f t="shared" ca="1" si="138"/>
        <v>0.52664014545746951</v>
      </c>
      <c r="Q138" s="15">
        <f t="shared" ca="1" si="138"/>
        <v>0.70991289385579326</v>
      </c>
      <c r="R138" s="15">
        <f t="shared" ca="1" si="137"/>
        <v>0.54561897426804995</v>
      </c>
      <c r="S138" s="15">
        <f t="shared" ca="1" si="137"/>
        <v>0.73378552544948972</v>
      </c>
      <c r="T138" s="15">
        <f t="shared" ca="1" si="137"/>
        <v>0.68878030933205026</v>
      </c>
      <c r="U138" s="15">
        <f t="shared" ca="1" si="137"/>
        <v>0.2573750892637332</v>
      </c>
      <c r="V138" s="15">
        <f t="shared" ca="1" si="137"/>
        <v>0.26577863544699576</v>
      </c>
      <c r="W138" s="15">
        <f t="shared" ca="1" si="137"/>
        <v>0.3874070158870323</v>
      </c>
      <c r="X138" s="15">
        <f t="shared" ca="1" si="137"/>
        <v>0.71390086451924684</v>
      </c>
      <c r="Y138" s="6">
        <f t="shared" ca="1" si="86"/>
        <v>3.7596272155418768E-2</v>
      </c>
      <c r="Z138" s="6">
        <f t="shared" ca="1" si="87"/>
        <v>3.0453186628355382E-2</v>
      </c>
      <c r="AA138" s="6">
        <f t="shared" ca="1" si="88"/>
        <v>5.4353149847267856E-2</v>
      </c>
      <c r="AB138" s="6">
        <f t="shared" ca="1" si="89"/>
        <v>2.1493187680315815E-2</v>
      </c>
      <c r="AC138" s="6">
        <f t="shared" ca="1" si="90"/>
        <v>4.9644300468853653E-2</v>
      </c>
      <c r="AD138" s="6">
        <f t="shared" ca="1" si="91"/>
        <v>6.064671231703625E-2</v>
      </c>
      <c r="AE138" s="6">
        <f t="shared" ca="1" si="92"/>
        <v>4.3913510219347508E-2</v>
      </c>
      <c r="AF138" s="6">
        <f t="shared" ca="1" si="93"/>
        <v>7.332997688471618E-2</v>
      </c>
      <c r="AG138" s="6">
        <f t="shared" ca="1" si="94"/>
        <v>1.135833328748319E-2</v>
      </c>
      <c r="AH138" s="6">
        <f t="shared" ca="1" si="95"/>
        <v>1.0533415180058686E-2</v>
      </c>
      <c r="AI138" s="6">
        <f t="shared" ca="1" si="96"/>
        <v>1.7055765969923524E-2</v>
      </c>
      <c r="AJ138" s="6">
        <f t="shared" ca="1" si="97"/>
        <v>7.4960669978875571E-2</v>
      </c>
      <c r="AK138" s="6">
        <f t="shared" ca="1" si="98"/>
        <v>7.9208116884618582E-2</v>
      </c>
      <c r="AL138" s="6">
        <f t="shared" ca="1" si="99"/>
        <v>3.7979085403101957E-2</v>
      </c>
      <c r="AM138" s="6">
        <f t="shared" ca="1" si="100"/>
        <v>4.3345886660259007E-2</v>
      </c>
      <c r="AN138" s="6">
        <f t="shared" ca="1" si="101"/>
        <v>5.8430418002029763E-2</v>
      </c>
      <c r="AO138" s="6">
        <f t="shared" ca="1" si="102"/>
        <v>4.4907966896001905E-2</v>
      </c>
      <c r="AP138" s="6">
        <f t="shared" ca="1" si="103"/>
        <v>6.0395289826306688E-2</v>
      </c>
      <c r="AQ138" s="6">
        <f t="shared" ca="1" si="104"/>
        <v>5.6691069755403389E-2</v>
      </c>
      <c r="AR138" s="6">
        <f t="shared" ca="1" si="105"/>
        <v>2.1183632779663918E-2</v>
      </c>
      <c r="AS138" s="6">
        <f t="shared" ca="1" si="106"/>
        <v>2.1875298926929493E-2</v>
      </c>
      <c r="AT138" s="6">
        <f t="shared" ca="1" si="107"/>
        <v>3.1886100493614185E-2</v>
      </c>
      <c r="AU138" s="6">
        <f t="shared" ca="1" si="108"/>
        <v>5.8758653754418785E-2</v>
      </c>
      <c r="AV138" s="6">
        <f t="shared" ca="1" si="109"/>
        <v>1</v>
      </c>
      <c r="AW138" s="6">
        <f t="shared" ca="1" si="110"/>
        <v>2.4522824579793156E-3</v>
      </c>
      <c r="AX138" s="6">
        <f t="shared" ca="1" si="111"/>
        <v>1.986362239574397E-3</v>
      </c>
      <c r="AY138" s="6">
        <f t="shared" ca="1" si="112"/>
        <v>3.5289731017388842E-3</v>
      </c>
      <c r="AZ138" s="6">
        <f t="shared" ca="1" si="113"/>
        <v>3.1471391239474532E-3</v>
      </c>
      <c r="BA138" s="6">
        <f t="shared" ca="1" si="114"/>
        <v>3.4813932011975293E-3</v>
      </c>
      <c r="BB138" s="6">
        <f t="shared" ca="1" si="115"/>
        <v>6.8111983975957663E-3</v>
      </c>
      <c r="BC138" s="6">
        <f t="shared" ca="1" si="116"/>
        <v>2.6679454336456143E-3</v>
      </c>
      <c r="BD138" s="6">
        <f t="shared" ca="1" si="117"/>
        <v>6.4734358659194954E-3</v>
      </c>
      <c r="BE138" s="6">
        <f t="shared" ca="1" si="118"/>
        <v>7.0029289690037161E-4</v>
      </c>
      <c r="BF138" s="6">
        <f t="shared" ca="1" si="119"/>
        <v>6.7320865903704543E-4</v>
      </c>
      <c r="BG138" s="6">
        <f t="shared" ca="1" si="120"/>
        <v>1.0890882148312888E-3</v>
      </c>
      <c r="BH138" s="6">
        <f t="shared" ca="1" si="121"/>
        <v>5.219953137168244E-3</v>
      </c>
      <c r="BI138" s="6">
        <f t="shared" ca="1" si="122"/>
        <v>6.0221820190106516E-3</v>
      </c>
      <c r="BJ138" s="6">
        <f t="shared" ca="1" si="123"/>
        <v>3.1818824490860466E-3</v>
      </c>
      <c r="BK138" s="6">
        <f t="shared" ca="1" si="124"/>
        <v>9.835988989905938E-4</v>
      </c>
      <c r="BL138" s="6">
        <f t="shared" ca="1" si="125"/>
        <v>1.9002516521012165E-3</v>
      </c>
      <c r="BM138" s="6">
        <f t="shared" ca="1" si="126"/>
        <v>3.9259749228552414E-5</v>
      </c>
      <c r="BN138" s="6">
        <f t="shared" ca="1" si="127"/>
        <v>7.9880228682283278E-4</v>
      </c>
      <c r="BO138" s="6">
        <f t="shared" ca="1" si="128"/>
        <v>1.1135423704349086E-3</v>
      </c>
      <c r="BP138" s="6">
        <f t="shared" ca="1" si="129"/>
        <v>-5.5623414743470991E-5</v>
      </c>
      <c r="BQ138" s="6">
        <f t="shared" ca="1" si="130"/>
        <v>5.0624448763702959E-4</v>
      </c>
      <c r="BR138" s="6">
        <f t="shared" ca="1" si="131"/>
        <v>4.5871833215850328E-4</v>
      </c>
      <c r="BS138" s="6">
        <f t="shared" ca="1" si="132"/>
        <v>1.0237333569576427E-5</v>
      </c>
      <c r="BT138" s="6">
        <f t="shared" ca="1" si="133"/>
        <v>5.3190368893831844E-2</v>
      </c>
      <c r="BU138">
        <f ca="1">SQRT(BV138)</f>
        <v>0.10095115075257875</v>
      </c>
      <c r="BV138" s="6" cm="1">
        <f t="array" aca="1" ref="BV138" ca="1">MMULT(Y138:AU138,MMULT($Y$11:$AU$33,TRANSPOSE(Y138:AU138)))</f>
        <v>1.0191134838269882E-2</v>
      </c>
    </row>
    <row r="139" spans="1:74" x14ac:dyDescent="0.25">
      <c r="A139" s="16">
        <f t="shared" si="134"/>
        <v>103</v>
      </c>
      <c r="B139" s="15">
        <f t="shared" ca="1" si="138"/>
        <v>1.8696498687498231E-2</v>
      </c>
      <c r="C139" s="15">
        <f t="shared" ca="1" si="138"/>
        <v>0.12240902841866474</v>
      </c>
      <c r="D139" s="15">
        <f t="shared" ca="1" si="138"/>
        <v>5.0316441137338463E-2</v>
      </c>
      <c r="E139" s="15">
        <f t="shared" ca="1" si="138"/>
        <v>7.1199249483268279E-2</v>
      </c>
      <c r="F139" s="15">
        <f t="shared" ca="1" si="138"/>
        <v>2.7177659328421533E-2</v>
      </c>
      <c r="G139" s="15">
        <f t="shared" ca="1" si="138"/>
        <v>0.67766184529315421</v>
      </c>
      <c r="H139" s="15">
        <f t="shared" ca="1" si="138"/>
        <v>0.84249824579164112</v>
      </c>
      <c r="I139" s="15">
        <f t="shared" ca="1" si="138"/>
        <v>0.72034695762753487</v>
      </c>
      <c r="J139" s="15">
        <f t="shared" ca="1" si="138"/>
        <v>0.37407630326085584</v>
      </c>
      <c r="K139" s="15">
        <f t="shared" ca="1" si="138"/>
        <v>0.67827314777403602</v>
      </c>
      <c r="L139" s="15">
        <f t="shared" ca="1" si="138"/>
        <v>0.84885400710903203</v>
      </c>
      <c r="M139" s="15">
        <f t="shared" ca="1" si="138"/>
        <v>0.49950450113537437</v>
      </c>
      <c r="N139" s="15">
        <f t="shared" ca="1" si="138"/>
        <v>0.97685809594109241</v>
      </c>
      <c r="O139" s="15">
        <f t="shared" ca="1" si="138"/>
        <v>0.44565465884653566</v>
      </c>
      <c r="P139" s="15">
        <f t="shared" ca="1" si="138"/>
        <v>3.538769985212431E-2</v>
      </c>
      <c r="Q139" s="15">
        <f t="shared" ca="1" si="138"/>
        <v>0.65971662878063875</v>
      </c>
      <c r="R139" s="15">
        <f t="shared" ca="1" si="137"/>
        <v>0.94945550374185406</v>
      </c>
      <c r="S139" s="15">
        <f t="shared" ca="1" si="137"/>
        <v>0.14954696180849025</v>
      </c>
      <c r="T139" s="15">
        <f t="shared" ca="1" si="137"/>
        <v>0.21650563300275849</v>
      </c>
      <c r="U139" s="15">
        <f t="shared" ca="1" si="137"/>
        <v>0.47359878098302644</v>
      </c>
      <c r="V139" s="15">
        <f t="shared" ca="1" si="137"/>
        <v>1.4056796935037918E-2</v>
      </c>
      <c r="W139" s="15">
        <f t="shared" ca="1" si="137"/>
        <v>0.39722137365410148</v>
      </c>
      <c r="X139" s="15">
        <f t="shared" ca="1" si="137"/>
        <v>0.40814932954877869</v>
      </c>
      <c r="Y139" s="6">
        <f t="shared" ca="1" si="86"/>
        <v>1.9360234616979813E-3</v>
      </c>
      <c r="Z139" s="6">
        <f t="shared" ca="1" si="87"/>
        <v>1.2675461587931197E-2</v>
      </c>
      <c r="AA139" s="6">
        <f t="shared" ca="1" si="88"/>
        <v>5.2102702318359917E-3</v>
      </c>
      <c r="AB139" s="6">
        <f t="shared" ca="1" si="89"/>
        <v>7.3726861782450678E-3</v>
      </c>
      <c r="AC139" s="6">
        <f t="shared" ca="1" si="90"/>
        <v>2.8142481099438245E-3</v>
      </c>
      <c r="AD139" s="6">
        <f t="shared" ca="1" si="91"/>
        <v>7.0171921144912941E-2</v>
      </c>
      <c r="AE139" s="6">
        <f t="shared" ca="1" si="92"/>
        <v>8.7240739432280626E-2</v>
      </c>
      <c r="AF139" s="6">
        <f t="shared" ca="1" si="93"/>
        <v>7.4591966861806094E-2</v>
      </c>
      <c r="AG139" s="6">
        <f t="shared" ca="1" si="94"/>
        <v>3.8735621662815925E-2</v>
      </c>
      <c r="AH139" s="6">
        <f t="shared" ca="1" si="95"/>
        <v>7.0235221550243532E-2</v>
      </c>
      <c r="AI139" s="6">
        <f t="shared" ca="1" si="96"/>
        <v>8.789887886432568E-2</v>
      </c>
      <c r="AJ139" s="6">
        <f t="shared" ca="1" si="97"/>
        <v>5.1723718413034664E-2</v>
      </c>
      <c r="AK139" s="6">
        <f t="shared" ca="1" si="98"/>
        <v>0.10115370926408658</v>
      </c>
      <c r="AL139" s="6">
        <f t="shared" ca="1" si="99"/>
        <v>4.6147564298700969E-2</v>
      </c>
      <c r="AM139" s="6">
        <f t="shared" ca="1" si="100"/>
        <v>3.6643982552225303E-3</v>
      </c>
      <c r="AN139" s="6">
        <f t="shared" ca="1" si="101"/>
        <v>6.831369299352591E-2</v>
      </c>
      <c r="AO139" s="6">
        <f t="shared" ca="1" si="102"/>
        <v>9.8316169343066945E-2</v>
      </c>
      <c r="AP139" s="6">
        <f t="shared" ca="1" si="103"/>
        <v>1.5485596074760589E-2</v>
      </c>
      <c r="AQ139" s="6">
        <f t="shared" ca="1" si="104"/>
        <v>2.2419170139240698E-2</v>
      </c>
      <c r="AR139" s="6">
        <f t="shared" ca="1" si="105"/>
        <v>4.9041179674342149E-2</v>
      </c>
      <c r="AS139" s="6">
        <f t="shared" ca="1" si="106"/>
        <v>1.4555820914615974E-3</v>
      </c>
      <c r="AT139" s="6">
        <f t="shared" ca="1" si="107"/>
        <v>4.1132294967959282E-2</v>
      </c>
      <c r="AU139" s="6">
        <f t="shared" ca="1" si="108"/>
        <v>4.2263885398559145E-2</v>
      </c>
      <c r="AV139" s="6">
        <f t="shared" ca="1" si="109"/>
        <v>0.99999999999999989</v>
      </c>
      <c r="AW139" s="6">
        <f t="shared" ca="1" si="110"/>
        <v>1.2628050870926744E-4</v>
      </c>
      <c r="AX139" s="6">
        <f t="shared" ca="1" si="111"/>
        <v>8.2677910114006316E-4</v>
      </c>
      <c r="AY139" s="6">
        <f t="shared" ca="1" si="112"/>
        <v>3.3828588688249281E-4</v>
      </c>
      <c r="AZ139" s="6">
        <f t="shared" ca="1" si="113"/>
        <v>1.0795452710530996E-3</v>
      </c>
      <c r="BA139" s="6">
        <f t="shared" ca="1" si="114"/>
        <v>1.9735405965863665E-4</v>
      </c>
      <c r="BB139" s="6">
        <f t="shared" ca="1" si="115"/>
        <v>7.8809692825539245E-3</v>
      </c>
      <c r="BC139" s="6">
        <f t="shared" ca="1" si="116"/>
        <v>5.3002716301570659E-3</v>
      </c>
      <c r="BD139" s="6">
        <f t="shared" ca="1" si="117"/>
        <v>6.5848420264992E-3</v>
      </c>
      <c r="BE139" s="6">
        <f t="shared" ca="1" si="118"/>
        <v>2.388227217930217E-3</v>
      </c>
      <c r="BF139" s="6">
        <f t="shared" ca="1" si="119"/>
        <v>4.4888536631996507E-3</v>
      </c>
      <c r="BG139" s="6">
        <f t="shared" ca="1" si="120"/>
        <v>5.6127431178893813E-3</v>
      </c>
      <c r="BH139" s="6">
        <f t="shared" ca="1" si="121"/>
        <v>3.6018272818561215E-3</v>
      </c>
      <c r="BI139" s="6">
        <f t="shared" ca="1" si="122"/>
        <v>7.6907023300879316E-3</v>
      </c>
      <c r="BJ139" s="6">
        <f t="shared" ca="1" si="123"/>
        <v>3.866236465455104E-3</v>
      </c>
      <c r="BK139" s="6">
        <f t="shared" ca="1" si="124"/>
        <v>8.315202126444163E-5</v>
      </c>
      <c r="BL139" s="6">
        <f t="shared" ca="1" si="125"/>
        <v>2.2216717321374194E-3</v>
      </c>
      <c r="BM139" s="6">
        <f t="shared" ca="1" si="126"/>
        <v>8.5950632377978787E-5</v>
      </c>
      <c r="BN139" s="6">
        <f t="shared" ca="1" si="127"/>
        <v>2.0481613041196812E-4</v>
      </c>
      <c r="BO139" s="6">
        <f t="shared" ca="1" si="128"/>
        <v>4.4036381687177718E-4</v>
      </c>
      <c r="BP139" s="6">
        <f t="shared" ca="1" si="129"/>
        <v>-1.2877101415549984E-4</v>
      </c>
      <c r="BQ139" s="6">
        <f t="shared" ca="1" si="130"/>
        <v>3.3685501284669482E-5</v>
      </c>
      <c r="BR139" s="6">
        <f t="shared" ca="1" si="131"/>
        <v>5.9173550398025599E-4</v>
      </c>
      <c r="BS139" s="6">
        <f t="shared" ca="1" si="132"/>
        <v>7.363502482200127E-6</v>
      </c>
      <c r="BT139" s="6">
        <f t="shared" ca="1" si="133"/>
        <v>5.352288566972737E-2</v>
      </c>
      <c r="BU139">
        <f ca="1">SQRT(BV139)</f>
        <v>0.112593307518536</v>
      </c>
      <c r="BV139" s="6" cm="1">
        <f t="array" aca="1" ref="BV139" ca="1">MMULT(Y139:AU139,MMULT($Y$11:$AU$33,TRANSPOSE(Y139:AU139)))</f>
        <v>1.2677252897963615E-2</v>
      </c>
    </row>
    <row r="140" spans="1:74" x14ac:dyDescent="0.25">
      <c r="A140" s="16">
        <f t="shared" si="134"/>
        <v>104</v>
      </c>
      <c r="B140" s="15">
        <f t="shared" ca="1" si="138"/>
        <v>0.39464620390092531</v>
      </c>
      <c r="C140" s="15">
        <f t="shared" ca="1" si="138"/>
        <v>0.74976234459560598</v>
      </c>
      <c r="D140" s="15">
        <f t="shared" ca="1" si="138"/>
        <v>0.83581347029667086</v>
      </c>
      <c r="E140" s="15">
        <f t="shared" ca="1" si="138"/>
        <v>0.93520276282593573</v>
      </c>
      <c r="F140" s="15">
        <f t="shared" ca="1" si="138"/>
        <v>0.99942053135975395</v>
      </c>
      <c r="G140" s="15">
        <f t="shared" ca="1" si="138"/>
        <v>0.58462388206093308</v>
      </c>
      <c r="H140" s="15">
        <f t="shared" ca="1" si="138"/>
        <v>0.98729723804329872</v>
      </c>
      <c r="I140" s="15">
        <f t="shared" ca="1" si="138"/>
        <v>0.61262424616252875</v>
      </c>
      <c r="J140" s="15">
        <f t="shared" ca="1" si="138"/>
        <v>5.7690880160324975E-2</v>
      </c>
      <c r="K140" s="15">
        <f t="shared" ca="1" si="138"/>
        <v>0.15529224205150771</v>
      </c>
      <c r="L140" s="15">
        <f t="shared" ca="1" si="138"/>
        <v>0.85914921235581521</v>
      </c>
      <c r="M140" s="15">
        <f t="shared" ca="1" si="138"/>
        <v>0.25195786577560286</v>
      </c>
      <c r="N140" s="15">
        <f t="shared" ca="1" si="138"/>
        <v>9.7143076004627127E-2</v>
      </c>
      <c r="O140" s="15">
        <f t="shared" ca="1" si="138"/>
        <v>0.25172758238946391</v>
      </c>
      <c r="P140" s="15">
        <f t="shared" ca="1" si="138"/>
        <v>0.41747269383026986</v>
      </c>
      <c r="Q140" s="15">
        <f t="shared" ca="1" si="138"/>
        <v>0.56134654967191711</v>
      </c>
      <c r="R140" s="15">
        <f t="shared" ca="1" si="137"/>
        <v>0.74779919665919836</v>
      </c>
      <c r="S140" s="15">
        <f t="shared" ca="1" si="137"/>
        <v>0.49083547774160563</v>
      </c>
      <c r="T140" s="15">
        <f t="shared" ca="1" si="137"/>
        <v>0.94960662022809184</v>
      </c>
      <c r="U140" s="15">
        <f t="shared" ca="1" si="137"/>
        <v>7.8030922457185348E-2</v>
      </c>
      <c r="V140" s="15">
        <f t="shared" ca="1" si="137"/>
        <v>0.63942432122666126</v>
      </c>
      <c r="W140" s="15">
        <f t="shared" ca="1" si="137"/>
        <v>0.37806462096559545</v>
      </c>
      <c r="X140" s="15">
        <f t="shared" ca="1" si="137"/>
        <v>0.72038116391167517</v>
      </c>
      <c r="Y140" s="6">
        <f t="shared" ca="1" si="86"/>
        <v>3.0939750413204358E-2</v>
      </c>
      <c r="Z140" s="6">
        <f t="shared" ca="1" si="87"/>
        <v>5.8780395153200611E-2</v>
      </c>
      <c r="AA140" s="6">
        <f t="shared" ca="1" si="88"/>
        <v>6.5526691774451293E-2</v>
      </c>
      <c r="AB140" s="6">
        <f t="shared" ca="1" si="89"/>
        <v>7.3318683371492985E-2</v>
      </c>
      <c r="AC140" s="6">
        <f t="shared" ca="1" si="90"/>
        <v>7.8353273115141106E-2</v>
      </c>
      <c r="AD140" s="6">
        <f t="shared" ca="1" si="91"/>
        <v>4.5833753923817944E-2</v>
      </c>
      <c r="AE140" s="6">
        <f t="shared" ca="1" si="92"/>
        <v>7.7402822646621308E-2</v>
      </c>
      <c r="AF140" s="6">
        <f t="shared" ca="1" si="93"/>
        <v>4.8028946144644938E-2</v>
      </c>
      <c r="AG140" s="6">
        <f t="shared" ca="1" si="94"/>
        <v>4.5228901624672453E-3</v>
      </c>
      <c r="AH140" s="6">
        <f t="shared" ca="1" si="95"/>
        <v>1.2174710316957141E-2</v>
      </c>
      <c r="AI140" s="6">
        <f t="shared" ca="1" si="96"/>
        <v>6.7356183678541917E-2</v>
      </c>
      <c r="AJ140" s="6">
        <f t="shared" ca="1" si="97"/>
        <v>1.9753169813076007E-2</v>
      </c>
      <c r="AK140" s="6">
        <f t="shared" ca="1" si="98"/>
        <v>7.6158911355160199E-3</v>
      </c>
      <c r="AL140" s="6">
        <f t="shared" ca="1" si="99"/>
        <v>1.9735115894348246E-2</v>
      </c>
      <c r="AM140" s="6">
        <f t="shared" ca="1" si="100"/>
        <v>3.2729317610969026E-2</v>
      </c>
      <c r="AN140" s="6">
        <f t="shared" ca="1" si="101"/>
        <v>4.4008841262090793E-2</v>
      </c>
      <c r="AO140" s="6">
        <f t="shared" ca="1" si="102"/>
        <v>5.8626486901768658E-2</v>
      </c>
      <c r="AP140" s="6">
        <f t="shared" ca="1" si="103"/>
        <v>3.8480864696429924E-2</v>
      </c>
      <c r="AQ140" s="6">
        <f t="shared" ca="1" si="104"/>
        <v>7.4447927105766878E-2</v>
      </c>
      <c r="AR140" s="6">
        <f t="shared" ca="1" si="105"/>
        <v>6.1175230915017477E-3</v>
      </c>
      <c r="AS140" s="6">
        <f t="shared" ca="1" si="106"/>
        <v>5.0130037262064039E-2</v>
      </c>
      <c r="AT140" s="6">
        <f t="shared" ca="1" si="107"/>
        <v>2.9639775822282541E-2</v>
      </c>
      <c r="AU140" s="6">
        <f t="shared" ca="1" si="108"/>
        <v>5.6476948703645266E-2</v>
      </c>
      <c r="AV140" s="6">
        <f t="shared" ca="1" si="109"/>
        <v>0.99999999999999989</v>
      </c>
      <c r="AW140" s="6">
        <f t="shared" ca="1" si="110"/>
        <v>2.0180992115098229E-3</v>
      </c>
      <c r="AX140" s="6">
        <f t="shared" ca="1" si="111"/>
        <v>3.8340538474506813E-3</v>
      </c>
      <c r="AY140" s="6">
        <f t="shared" ca="1" si="112"/>
        <v>4.2544348095328822E-3</v>
      </c>
      <c r="AZ140" s="6">
        <f t="shared" ca="1" si="113"/>
        <v>1.0735685203459343E-2</v>
      </c>
      <c r="BA140" s="6">
        <f t="shared" ca="1" si="114"/>
        <v>5.4946600060517322E-3</v>
      </c>
      <c r="BB140" s="6">
        <f t="shared" ca="1" si="115"/>
        <v>5.1475633114247523E-3</v>
      </c>
      <c r="BC140" s="6">
        <f t="shared" ca="1" si="116"/>
        <v>4.7025734494882529E-3</v>
      </c>
      <c r="BD140" s="6">
        <f t="shared" ca="1" si="117"/>
        <v>4.239907276445117E-3</v>
      </c>
      <c r="BE140" s="6">
        <f t="shared" ca="1" si="118"/>
        <v>2.7885674544581083E-4</v>
      </c>
      <c r="BF140" s="6">
        <f t="shared" ca="1" si="119"/>
        <v>7.7810665074321461E-4</v>
      </c>
      <c r="BG140" s="6">
        <f t="shared" ca="1" si="120"/>
        <v>4.3009986165189239E-3</v>
      </c>
      <c r="BH140" s="6">
        <f t="shared" ca="1" si="121"/>
        <v>1.3755296045758455E-3</v>
      </c>
      <c r="BI140" s="6">
        <f t="shared" ca="1" si="122"/>
        <v>5.7903513502103677E-4</v>
      </c>
      <c r="BJ140" s="6">
        <f t="shared" ca="1" si="123"/>
        <v>1.6534052420803416E-3</v>
      </c>
      <c r="BK140" s="6">
        <f t="shared" ca="1" si="124"/>
        <v>7.4268917415819746E-4</v>
      </c>
      <c r="BL140" s="6">
        <f t="shared" ca="1" si="125"/>
        <v>1.4312386625822725E-3</v>
      </c>
      <c r="BM140" s="6">
        <f t="shared" ca="1" si="126"/>
        <v>5.1252847389966434E-5</v>
      </c>
      <c r="BN140" s="6">
        <f t="shared" ca="1" si="127"/>
        <v>5.089569535444015E-4</v>
      </c>
      <c r="BO140" s="6">
        <f t="shared" ca="1" si="128"/>
        <v>1.4623276925448986E-3</v>
      </c>
      <c r="BP140" s="6">
        <f t="shared" ca="1" si="129"/>
        <v>-1.6063228043115707E-5</v>
      </c>
      <c r="BQ140" s="6">
        <f t="shared" ca="1" si="130"/>
        <v>1.1601238051068307E-3</v>
      </c>
      <c r="BR140" s="6">
        <f t="shared" ca="1" si="131"/>
        <v>4.264023609118432E-4</v>
      </c>
      <c r="BS140" s="6">
        <f t="shared" ca="1" si="132"/>
        <v>9.8397993474721773E-6</v>
      </c>
      <c r="BT140" s="6">
        <f t="shared" ca="1" si="133"/>
        <v>5.516967717729053E-2</v>
      </c>
      <c r="BU140">
        <f ca="1">SQRT(BV140)</f>
        <v>0.10415813869268511</v>
      </c>
      <c r="BV140" s="6" cm="1">
        <f t="array" aca="1" ref="BV140" ca="1">MMULT(Y140:AU140,MMULT($Y$11:$AU$33,TRANSPOSE(Y140:AU140)))</f>
        <v>1.0848917855924629E-2</v>
      </c>
    </row>
    <row r="141" spans="1:74" x14ac:dyDescent="0.25">
      <c r="A141" s="16">
        <f t="shared" si="134"/>
        <v>105</v>
      </c>
      <c r="B141" s="15">
        <f t="shared" ca="1" si="138"/>
        <v>0.67628635174541429</v>
      </c>
      <c r="C141" s="15">
        <f t="shared" ca="1" si="138"/>
        <v>5.8330664422709844E-2</v>
      </c>
      <c r="D141" s="15">
        <f t="shared" ca="1" si="138"/>
        <v>0.42985565764645639</v>
      </c>
      <c r="E141" s="15">
        <f t="shared" ca="1" si="138"/>
        <v>8.1095088658368564E-2</v>
      </c>
      <c r="F141" s="15">
        <f t="shared" ca="1" si="138"/>
        <v>0.57861634247143323</v>
      </c>
      <c r="G141" s="15">
        <f t="shared" ca="1" si="138"/>
        <v>0.89174034477607467</v>
      </c>
      <c r="H141" s="15">
        <f t="shared" ca="1" si="138"/>
        <v>0.10660268679615537</v>
      </c>
      <c r="I141" s="15">
        <f t="shared" ca="1" si="138"/>
        <v>0.30843597718854543</v>
      </c>
      <c r="J141" s="15">
        <f t="shared" ca="1" si="138"/>
        <v>0.56506139784853837</v>
      </c>
      <c r="K141" s="15">
        <f t="shared" ca="1" si="138"/>
        <v>0.59780197361650445</v>
      </c>
      <c r="L141" s="15">
        <f t="shared" ca="1" si="138"/>
        <v>0.50668164340139898</v>
      </c>
      <c r="M141" s="15">
        <f t="shared" ca="1" si="138"/>
        <v>0.47107675563159856</v>
      </c>
      <c r="N141" s="15">
        <f t="shared" ca="1" si="138"/>
        <v>0.45815832554979419</v>
      </c>
      <c r="O141" s="15">
        <f t="shared" ca="1" si="138"/>
        <v>0.58384523485897899</v>
      </c>
      <c r="P141" s="15">
        <f t="shared" ca="1" si="138"/>
        <v>0.54429831229689374</v>
      </c>
      <c r="Q141" s="15">
        <f t="shared" ca="1" si="138"/>
        <v>2.9103990315026973E-4</v>
      </c>
      <c r="R141" s="15">
        <f t="shared" ca="1" si="137"/>
        <v>0.7730210617024752</v>
      </c>
      <c r="S141" s="15">
        <f t="shared" ca="1" si="137"/>
        <v>0.3547999172098758</v>
      </c>
      <c r="T141" s="15">
        <f t="shared" ca="1" si="137"/>
        <v>0.1107351014702983</v>
      </c>
      <c r="U141" s="15">
        <f t="shared" ca="1" si="137"/>
        <v>0.66909736802267106</v>
      </c>
      <c r="V141" s="15">
        <f t="shared" ca="1" si="137"/>
        <v>0.76197433495959022</v>
      </c>
      <c r="W141" s="15">
        <f t="shared" ca="1" si="137"/>
        <v>0.56763685592714574</v>
      </c>
      <c r="X141" s="15">
        <f t="shared" ca="1" si="137"/>
        <v>0.64747917194226701</v>
      </c>
      <c r="Y141" s="6">
        <f t="shared" ca="1" si="86"/>
        <v>6.2951809239572484E-2</v>
      </c>
      <c r="Z141" s="6">
        <f t="shared" ca="1" si="87"/>
        <v>5.4296835210098501E-3</v>
      </c>
      <c r="AA141" s="6">
        <f t="shared" ca="1" si="88"/>
        <v>4.0012919513859144E-2</v>
      </c>
      <c r="AB141" s="6">
        <f t="shared" ca="1" si="89"/>
        <v>7.5486996570494546E-3</v>
      </c>
      <c r="AC141" s="6">
        <f t="shared" ca="1" si="90"/>
        <v>5.3860240592098853E-2</v>
      </c>
      <c r="AD141" s="6">
        <f t="shared" ca="1" si="91"/>
        <v>8.3007246753822567E-2</v>
      </c>
      <c r="AE141" s="6">
        <f t="shared" ca="1" si="92"/>
        <v>9.9230628953217957E-3</v>
      </c>
      <c r="AF141" s="6">
        <f t="shared" ca="1" si="93"/>
        <v>2.8710623463688877E-2</v>
      </c>
      <c r="AG141" s="6">
        <f t="shared" ca="1" si="94"/>
        <v>5.2598484701341694E-2</v>
      </c>
      <c r="AH141" s="6">
        <f t="shared" ca="1" si="95"/>
        <v>5.5646126391609978E-2</v>
      </c>
      <c r="AI141" s="6">
        <f t="shared" ca="1" si="96"/>
        <v>4.7164231657606033E-2</v>
      </c>
      <c r="AJ141" s="6">
        <f t="shared" ca="1" si="97"/>
        <v>4.3849966779871775E-2</v>
      </c>
      <c r="AK141" s="6">
        <f t="shared" ca="1" si="98"/>
        <v>4.2647460557343947E-2</v>
      </c>
      <c r="AL141" s="6">
        <f t="shared" ca="1" si="99"/>
        <v>5.4346969675519642E-2</v>
      </c>
      <c r="AM141" s="6">
        <f t="shared" ca="1" si="100"/>
        <v>5.0665762271710137E-2</v>
      </c>
      <c r="AN141" s="6">
        <f t="shared" ca="1" si="101"/>
        <v>2.7091317778236775E-5</v>
      </c>
      <c r="AO141" s="6">
        <f t="shared" ca="1" si="102"/>
        <v>7.1956315973067356E-2</v>
      </c>
      <c r="AP141" s="6">
        <f t="shared" ca="1" si="103"/>
        <v>3.302638985507763E-2</v>
      </c>
      <c r="AQ141" s="6">
        <f t="shared" ca="1" si="104"/>
        <v>1.0307726846611154E-2</v>
      </c>
      <c r="AR141" s="6">
        <f t="shared" ca="1" si="105"/>
        <v>6.2282625940556433E-2</v>
      </c>
      <c r="AS141" s="6">
        <f t="shared" ca="1" si="106"/>
        <v>7.0928036409469777E-2</v>
      </c>
      <c r="AT141" s="6">
        <f t="shared" ca="1" si="107"/>
        <v>5.2838220051982097E-2</v>
      </c>
      <c r="AU141" s="6">
        <f t="shared" ca="1" si="108"/>
        <v>6.0270305934031182E-2</v>
      </c>
      <c r="AV141" s="6">
        <f t="shared" ca="1" si="109"/>
        <v>1.0000000000000002</v>
      </c>
      <c r="AW141" s="6">
        <f t="shared" ca="1" si="110"/>
        <v>4.106141610479154E-3</v>
      </c>
      <c r="AX141" s="6">
        <f t="shared" ca="1" si="111"/>
        <v>3.5416058262129334E-4</v>
      </c>
      <c r="AY141" s="6">
        <f t="shared" ca="1" si="112"/>
        <v>2.597908623202813E-3</v>
      </c>
      <c r="AZ141" s="6">
        <f t="shared" ca="1" si="113"/>
        <v>1.105318037462928E-3</v>
      </c>
      <c r="BA141" s="6">
        <f t="shared" ca="1" si="114"/>
        <v>3.7770433592842594E-3</v>
      </c>
      <c r="BB141" s="6">
        <f t="shared" ca="1" si="115"/>
        <v>9.3224975349513253E-3</v>
      </c>
      <c r="BC141" s="6">
        <f t="shared" ca="1" si="116"/>
        <v>6.0287119401554825E-4</v>
      </c>
      <c r="BD141" s="6">
        <f t="shared" ca="1" si="117"/>
        <v>2.5345211816300262E-3</v>
      </c>
      <c r="BE141" s="6">
        <f t="shared" ca="1" si="118"/>
        <v>3.2429357628256657E-3</v>
      </c>
      <c r="BF141" s="6">
        <f t="shared" ca="1" si="119"/>
        <v>3.5564395296619252E-3</v>
      </c>
      <c r="BG141" s="6">
        <f t="shared" ca="1" si="120"/>
        <v>3.0116506611577195E-3</v>
      </c>
      <c r="BH141" s="6">
        <f t="shared" ca="1" si="121"/>
        <v>3.0535315615751444E-3</v>
      </c>
      <c r="BI141" s="6">
        <f t="shared" ca="1" si="122"/>
        <v>3.2424804455208128E-3</v>
      </c>
      <c r="BJ141" s="6">
        <f t="shared" ca="1" si="123"/>
        <v>4.553181498083779E-3</v>
      </c>
      <c r="BK141" s="6">
        <f t="shared" ca="1" si="124"/>
        <v>1.1497005097063455E-3</v>
      </c>
      <c r="BL141" s="6">
        <f t="shared" ca="1" si="125"/>
        <v>8.8105345000107926E-7</v>
      </c>
      <c r="BM141" s="6">
        <f t="shared" ca="1" si="126"/>
        <v>6.2906141510597074E-5</v>
      </c>
      <c r="BN141" s="6">
        <f t="shared" ca="1" si="127"/>
        <v>4.368147883321733E-4</v>
      </c>
      <c r="BO141" s="6">
        <f t="shared" ca="1" si="128"/>
        <v>2.0246734866873666E-4</v>
      </c>
      <c r="BP141" s="6">
        <f t="shared" ca="1" si="129"/>
        <v>-1.6354004858551926E-4</v>
      </c>
      <c r="BQ141" s="6">
        <f t="shared" ca="1" si="130"/>
        <v>1.6414371100094793E-3</v>
      </c>
      <c r="BR141" s="6">
        <f t="shared" ca="1" si="131"/>
        <v>7.6013873760836072E-4</v>
      </c>
      <c r="BS141" s="6">
        <f t="shared" ca="1" si="132"/>
        <v>1.0500703926367585E-5</v>
      </c>
      <c r="BT141" s="6">
        <f t="shared" ca="1" si="133"/>
        <v>4.916198792709893E-2</v>
      </c>
      <c r="BU141">
        <f ca="1">SQRT(BV141)</f>
        <v>9.5375567293684085E-2</v>
      </c>
      <c r="BV141" s="6" cm="1">
        <f t="array" aca="1" ref="BV141" ca="1">MMULT(Y141:AU141,MMULT($Y$11:$AU$33,TRANSPOSE(Y141:AU141)))</f>
        <v>9.096498836592061E-3</v>
      </c>
    </row>
    <row r="142" spans="1:74" x14ac:dyDescent="0.25">
      <c r="A142" s="16">
        <f t="shared" si="134"/>
        <v>106</v>
      </c>
      <c r="B142" s="15">
        <f t="shared" ca="1" si="138"/>
        <v>7.5708460620320772E-2</v>
      </c>
      <c r="C142" s="15">
        <f t="shared" ca="1" si="138"/>
        <v>0.64485158598328562</v>
      </c>
      <c r="D142" s="15">
        <f t="shared" ca="1" si="138"/>
        <v>0.89949268230489943</v>
      </c>
      <c r="E142" s="15">
        <f t="shared" ca="1" si="138"/>
        <v>0.5512901580963766</v>
      </c>
      <c r="F142" s="15">
        <f t="shared" ca="1" si="138"/>
        <v>0.36693797368161041</v>
      </c>
      <c r="G142" s="15">
        <f t="shared" ca="1" si="138"/>
        <v>0.80639094426419533</v>
      </c>
      <c r="H142" s="15">
        <f t="shared" ca="1" si="138"/>
        <v>0.91631835951734786</v>
      </c>
      <c r="I142" s="15">
        <f t="shared" ca="1" si="138"/>
        <v>7.187333172590693E-2</v>
      </c>
      <c r="J142" s="15">
        <f t="shared" ca="1" si="138"/>
        <v>0.52023369576283884</v>
      </c>
      <c r="K142" s="15">
        <f t="shared" ca="1" si="138"/>
        <v>0.40049431072165975</v>
      </c>
      <c r="L142" s="15">
        <f t="shared" ca="1" si="138"/>
        <v>0.80292344712367458</v>
      </c>
      <c r="M142" s="15">
        <f t="shared" ca="1" si="138"/>
        <v>0.28227295114721163</v>
      </c>
      <c r="N142" s="15">
        <f t="shared" ca="1" si="138"/>
        <v>0.93141536900730437</v>
      </c>
      <c r="O142" s="15">
        <f t="shared" ca="1" si="138"/>
        <v>0.75360341775881823</v>
      </c>
      <c r="P142" s="15">
        <f t="shared" ca="1" si="138"/>
        <v>0.33934934329888788</v>
      </c>
      <c r="Q142" s="15">
        <f t="shared" ca="1" si="138"/>
        <v>3.7104133591126631E-2</v>
      </c>
      <c r="R142" s="15">
        <f t="shared" ca="1" si="137"/>
        <v>0.43615261708810471</v>
      </c>
      <c r="S142" s="15">
        <f t="shared" ca="1" si="137"/>
        <v>0.94799347256333255</v>
      </c>
      <c r="T142" s="15">
        <f t="shared" ca="1" si="137"/>
        <v>0.77819988401093299</v>
      </c>
      <c r="U142" s="15">
        <f t="shared" ca="1" si="137"/>
        <v>5.8370575721113038E-2</v>
      </c>
      <c r="V142" s="15">
        <f t="shared" ca="1" si="137"/>
        <v>0.48065168115278278</v>
      </c>
      <c r="W142" s="15">
        <f t="shared" ca="1" si="137"/>
        <v>0.2911006090895063</v>
      </c>
      <c r="X142" s="15">
        <f t="shared" ca="1" si="137"/>
        <v>5.8856978035054741E-2</v>
      </c>
      <c r="Y142" s="6">
        <f t="shared" ca="1" si="86"/>
        <v>6.6111768917913594E-3</v>
      </c>
      <c r="Z142" s="6">
        <f t="shared" ca="1" si="87"/>
        <v>5.631111594340648E-2</v>
      </c>
      <c r="AA142" s="6">
        <f t="shared" ca="1" si="88"/>
        <v>7.8547432966738107E-2</v>
      </c>
      <c r="AB142" s="6">
        <f t="shared" ca="1" si="89"/>
        <v>4.8140943878873549E-2</v>
      </c>
      <c r="AC142" s="6">
        <f t="shared" ca="1" si="90"/>
        <v>3.2042546268249962E-2</v>
      </c>
      <c r="AD142" s="6">
        <f t="shared" ca="1" si="91"/>
        <v>7.0417402926804804E-2</v>
      </c>
      <c r="AE142" s="6">
        <f t="shared" ca="1" si="92"/>
        <v>8.0016720909779737E-2</v>
      </c>
      <c r="AF142" s="6">
        <f t="shared" ca="1" si="93"/>
        <v>6.2762775249828803E-3</v>
      </c>
      <c r="AG142" s="6">
        <f t="shared" ca="1" si="94"/>
        <v>4.5428964736278693E-2</v>
      </c>
      <c r="AH142" s="6">
        <f t="shared" ca="1" si="95"/>
        <v>3.4972824842066208E-2</v>
      </c>
      <c r="AI142" s="6">
        <f t="shared" ca="1" si="96"/>
        <v>7.0114606690031098E-2</v>
      </c>
      <c r="AJ142" s="6">
        <f t="shared" ca="1" si="97"/>
        <v>2.4649245229816562E-2</v>
      </c>
      <c r="AK142" s="6">
        <f t="shared" ca="1" si="98"/>
        <v>8.1335054415141828E-2</v>
      </c>
      <c r="AL142" s="6">
        <f t="shared" ca="1" si="99"/>
        <v>6.5807777099681566E-2</v>
      </c>
      <c r="AM142" s="6">
        <f t="shared" ca="1" si="100"/>
        <v>2.9633392599452843E-2</v>
      </c>
      <c r="AN142" s="6">
        <f t="shared" ca="1" si="101"/>
        <v>3.2400868882777796E-3</v>
      </c>
      <c r="AO142" s="6">
        <f t="shared" ca="1" si="102"/>
        <v>3.8086656098423599E-2</v>
      </c>
      <c r="AP142" s="6">
        <f t="shared" ca="1" si="103"/>
        <v>8.278272319933476E-2</v>
      </c>
      <c r="AQ142" s="6">
        <f t="shared" ca="1" si="104"/>
        <v>6.7955642582262263E-2</v>
      </c>
      <c r="AR142" s="6">
        <f t="shared" ca="1" si="105"/>
        <v>5.0971608484191265E-3</v>
      </c>
      <c r="AS142" s="6">
        <f t="shared" ca="1" si="106"/>
        <v>4.1972498996829852E-2</v>
      </c>
      <c r="AT142" s="6">
        <f t="shared" ca="1" si="107"/>
        <v>2.5420112946826678E-2</v>
      </c>
      <c r="AU142" s="6">
        <f t="shared" ca="1" si="108"/>
        <v>5.139635516530159E-3</v>
      </c>
      <c r="AV142" s="6">
        <f t="shared" ca="1" si="109"/>
        <v>1</v>
      </c>
      <c r="AW142" s="6">
        <f t="shared" ca="1" si="110"/>
        <v>4.3122554947250149E-4</v>
      </c>
      <c r="AX142" s="6">
        <f t="shared" ca="1" si="111"/>
        <v>3.67299080202429E-3</v>
      </c>
      <c r="AY142" s="6">
        <f t="shared" ca="1" si="112"/>
        <v>5.0998291530327993E-3</v>
      </c>
      <c r="AZ142" s="6">
        <f t="shared" ca="1" si="113"/>
        <v>7.0490357316200297E-3</v>
      </c>
      <c r="BA142" s="6">
        <f t="shared" ca="1" si="114"/>
        <v>2.2470394722820149E-3</v>
      </c>
      <c r="BB142" s="6">
        <f t="shared" ca="1" si="115"/>
        <v>7.9085392044108624E-3</v>
      </c>
      <c r="BC142" s="6">
        <f t="shared" ca="1" si="116"/>
        <v>4.861379655149654E-3</v>
      </c>
      <c r="BD142" s="6">
        <f t="shared" ca="1" si="117"/>
        <v>5.5405826867452269E-4</v>
      </c>
      <c r="BE142" s="6">
        <f t="shared" ca="1" si="118"/>
        <v>2.8009022550352343E-3</v>
      </c>
      <c r="BF142" s="6">
        <f t="shared" ca="1" si="119"/>
        <v>2.2351733138970117E-3</v>
      </c>
      <c r="BG142" s="6">
        <f t="shared" ca="1" si="120"/>
        <v>4.4771364691741436E-3</v>
      </c>
      <c r="BH142" s="6">
        <f t="shared" ca="1" si="121"/>
        <v>1.7164721847132613E-3</v>
      </c>
      <c r="BI142" s="6">
        <f t="shared" ca="1" si="122"/>
        <v>6.1838927811858763E-3</v>
      </c>
      <c r="BJ142" s="6">
        <f t="shared" ca="1" si="123"/>
        <v>5.5133663368771178E-3</v>
      </c>
      <c r="BK142" s="6">
        <f t="shared" ca="1" si="124"/>
        <v>6.7243686956116959E-4</v>
      </c>
      <c r="BL142" s="6">
        <f t="shared" ca="1" si="125"/>
        <v>1.0537286353466543E-4</v>
      </c>
      <c r="BM142" s="6">
        <f t="shared" ca="1" si="126"/>
        <v>3.329637636103604E-5</v>
      </c>
      <c r="BN142" s="6">
        <f t="shared" ca="1" si="127"/>
        <v>1.0949037382091821E-3</v>
      </c>
      <c r="BO142" s="6">
        <f t="shared" ca="1" si="128"/>
        <v>1.334804364284681E-3</v>
      </c>
      <c r="BP142" s="6">
        <f t="shared" ca="1" si="129"/>
        <v>-1.3383988234443785E-5</v>
      </c>
      <c r="BQ142" s="6">
        <f t="shared" ca="1" si="130"/>
        <v>9.7133969782411435E-4</v>
      </c>
      <c r="BR142" s="6">
        <f t="shared" ca="1" si="131"/>
        <v>3.6569764360444101E-4</v>
      </c>
      <c r="BS142" s="6">
        <f t="shared" ca="1" si="132"/>
        <v>8.9546236761431277E-7</v>
      </c>
      <c r="BT142" s="6">
        <f t="shared" ca="1" si="133"/>
        <v>5.9316404205061783E-2</v>
      </c>
      <c r="BU142">
        <f ca="1">SQRT(BV142)</f>
        <v>0.11345680671766883</v>
      </c>
      <c r="BV142" s="6" cm="1">
        <f t="array" aca="1" ref="BV142" ca="1">MMULT(Y142:AU142,MMULT($Y$11:$AU$33,TRANSPOSE(Y142:AU142)))</f>
        <v>1.2872446990570465E-2</v>
      </c>
    </row>
    <row r="143" spans="1:74" x14ac:dyDescent="0.25">
      <c r="A143" s="16">
        <f t="shared" si="134"/>
        <v>107</v>
      </c>
      <c r="B143" s="15">
        <f t="shared" ca="1" si="138"/>
        <v>0.17751156645677635</v>
      </c>
      <c r="C143" s="15">
        <f t="shared" ca="1" si="138"/>
        <v>1.7885232192757172E-2</v>
      </c>
      <c r="D143" s="15">
        <f t="shared" ca="1" si="138"/>
        <v>0.28793815687775837</v>
      </c>
      <c r="E143" s="15">
        <f t="shared" ca="1" si="138"/>
        <v>0.38680446384944922</v>
      </c>
      <c r="F143" s="15">
        <f t="shared" ca="1" si="138"/>
        <v>0.6714100736037798</v>
      </c>
      <c r="G143" s="15">
        <f t="shared" ca="1" si="138"/>
        <v>0.8430692543935171</v>
      </c>
      <c r="H143" s="15">
        <f t="shared" ca="1" si="138"/>
        <v>0.5933381873063871</v>
      </c>
      <c r="I143" s="15">
        <f t="shared" ca="1" si="138"/>
        <v>0.11802191791083205</v>
      </c>
      <c r="J143" s="15">
        <f t="shared" ca="1" si="138"/>
        <v>0.29011499482002301</v>
      </c>
      <c r="K143" s="15">
        <f t="shared" ca="1" si="138"/>
        <v>0.35978681367257614</v>
      </c>
      <c r="L143" s="15">
        <f t="shared" ca="1" si="138"/>
        <v>0.9263076249381238</v>
      </c>
      <c r="M143" s="15">
        <f t="shared" ca="1" si="138"/>
        <v>0.2339977757924433</v>
      </c>
      <c r="N143" s="15">
        <f t="shared" ca="1" si="138"/>
        <v>0.33315467270698107</v>
      </c>
      <c r="O143" s="15">
        <f t="shared" ca="1" si="138"/>
        <v>6.9475347281797273E-2</v>
      </c>
      <c r="P143" s="15">
        <f t="shared" ca="1" si="138"/>
        <v>0.77913958597917687</v>
      </c>
      <c r="Q143" s="15">
        <f t="shared" ca="1" si="138"/>
        <v>0.62163468996383142</v>
      </c>
      <c r="R143" s="15">
        <f t="shared" ca="1" si="137"/>
        <v>0.41888044277636649</v>
      </c>
      <c r="S143" s="15">
        <f t="shared" ca="1" si="137"/>
        <v>0.84164116408846146</v>
      </c>
      <c r="T143" s="15">
        <f t="shared" ca="1" si="137"/>
        <v>0.56262608064726183</v>
      </c>
      <c r="U143" s="15">
        <f t="shared" ca="1" si="137"/>
        <v>9.988023004997848E-2</v>
      </c>
      <c r="V143" s="15">
        <f t="shared" ca="1" si="137"/>
        <v>0.42821616453321709</v>
      </c>
      <c r="W143" s="15">
        <f t="shared" ca="1" si="137"/>
        <v>0.61172403591699565</v>
      </c>
      <c r="X143" s="15">
        <f t="shared" ca="1" si="137"/>
        <v>0.664297456185581</v>
      </c>
      <c r="Y143" s="6">
        <f t="shared" ca="1" si="86"/>
        <v>1.7172684578897042E-2</v>
      </c>
      <c r="Z143" s="6">
        <f t="shared" ca="1" si="87"/>
        <v>1.7302390891882602E-3</v>
      </c>
      <c r="AA143" s="6">
        <f t="shared" ca="1" si="88"/>
        <v>2.7855487081709318E-2</v>
      </c>
      <c r="AB143" s="6">
        <f t="shared" ca="1" si="89"/>
        <v>3.7419933720281837E-2</v>
      </c>
      <c r="AC143" s="6">
        <f t="shared" ca="1" si="90"/>
        <v>6.4953026144914702E-2</v>
      </c>
      <c r="AD143" s="6">
        <f t="shared" ca="1" si="91"/>
        <v>8.1559543824943265E-2</v>
      </c>
      <c r="AE143" s="6">
        <f t="shared" ca="1" si="92"/>
        <v>5.7400257023297506E-2</v>
      </c>
      <c r="AF143" s="6">
        <f t="shared" ca="1" si="93"/>
        <v>1.1417583710933607E-2</v>
      </c>
      <c r="AG143" s="6">
        <f t="shared" ca="1" si="94"/>
        <v>2.8066077028652232E-2</v>
      </c>
      <c r="AH143" s="6">
        <f t="shared" ca="1" si="95"/>
        <v>3.480621342130967E-2</v>
      </c>
      <c r="AI143" s="6">
        <f t="shared" ca="1" si="96"/>
        <v>8.9612124908846583E-2</v>
      </c>
      <c r="AJ143" s="6">
        <f t="shared" ca="1" si="97"/>
        <v>2.2637229089100298E-2</v>
      </c>
      <c r="AK143" s="6">
        <f t="shared" ca="1" si="98"/>
        <v>3.2229787751750553E-2</v>
      </c>
      <c r="AL143" s="6">
        <f t="shared" ca="1" si="99"/>
        <v>6.7211294942301596E-3</v>
      </c>
      <c r="AM143" s="6">
        <f t="shared" ca="1" si="100"/>
        <v>7.537491004120464E-2</v>
      </c>
      <c r="AN143" s="6">
        <f t="shared" ca="1" si="101"/>
        <v>6.0137695064781609E-2</v>
      </c>
      <c r="AO143" s="6">
        <f t="shared" ca="1" si="102"/>
        <v>4.052300288735735E-2</v>
      </c>
      <c r="AP143" s="6">
        <f t="shared" ca="1" si="103"/>
        <v>8.1421388633997588E-2</v>
      </c>
      <c r="AQ143" s="6">
        <f t="shared" ca="1" si="104"/>
        <v>5.4429130516231133E-2</v>
      </c>
      <c r="AR143" s="6">
        <f t="shared" ca="1" si="105"/>
        <v>9.6625347888730645E-3</v>
      </c>
      <c r="AS143" s="6">
        <f t="shared" ca="1" si="106"/>
        <v>4.1426151951087682E-2</v>
      </c>
      <c r="AT143" s="6">
        <f t="shared" ca="1" si="107"/>
        <v>5.91789263528942E-2</v>
      </c>
      <c r="AU143" s="6">
        <f t="shared" ca="1" si="108"/>
        <v>6.4264942895517888E-2</v>
      </c>
      <c r="AV143" s="6">
        <f t="shared" ca="1" si="109"/>
        <v>1.0000000000000002</v>
      </c>
      <c r="AW143" s="6">
        <f t="shared" ca="1" si="110"/>
        <v>1.1201183185171582E-3</v>
      </c>
      <c r="AX143" s="6">
        <f t="shared" ca="1" si="111"/>
        <v>1.1285786391231154E-4</v>
      </c>
      <c r="AY143" s="6">
        <f t="shared" ca="1" si="112"/>
        <v>1.808566107454919E-3</v>
      </c>
      <c r="AZ143" s="6">
        <f t="shared" ca="1" si="113"/>
        <v>5.4792122591696048E-3</v>
      </c>
      <c r="BA143" s="6">
        <f t="shared" ca="1" si="114"/>
        <v>4.5549443034247463E-3</v>
      </c>
      <c r="BB143" s="6">
        <f t="shared" ca="1" si="115"/>
        <v>9.1599068273490684E-3</v>
      </c>
      <c r="BC143" s="6">
        <f t="shared" ca="1" si="116"/>
        <v>3.4873266302432844E-3</v>
      </c>
      <c r="BD143" s="6">
        <f t="shared" ca="1" si="117"/>
        <v>1.0079233491740093E-3</v>
      </c>
      <c r="BE143" s="6">
        <f t="shared" ca="1" si="118"/>
        <v>1.7304012736343059E-3</v>
      </c>
      <c r="BF143" s="6">
        <f t="shared" ca="1" si="119"/>
        <v>2.2245248917822061E-3</v>
      </c>
      <c r="BG143" s="6">
        <f t="shared" ca="1" si="120"/>
        <v>5.7221416684724719E-3</v>
      </c>
      <c r="BH143" s="6">
        <f t="shared" ca="1" si="121"/>
        <v>1.5763636455456589E-3</v>
      </c>
      <c r="BI143" s="6">
        <f t="shared" ca="1" si="122"/>
        <v>2.4504262430308193E-3</v>
      </c>
      <c r="BJ143" s="6">
        <f t="shared" ca="1" si="123"/>
        <v>5.6309528649099131E-4</v>
      </c>
      <c r="BK143" s="6">
        <f t="shared" ca="1" si="124"/>
        <v>1.7103970927884334E-3</v>
      </c>
      <c r="BL143" s="6">
        <f t="shared" ca="1" si="125"/>
        <v>1.955775062167802E-3</v>
      </c>
      <c r="BM143" s="6">
        <f t="shared" ca="1" si="126"/>
        <v>3.5426296074142528E-5</v>
      </c>
      <c r="BN143" s="6">
        <f t="shared" ca="1" si="127"/>
        <v>1.076898407544329E-3</v>
      </c>
      <c r="BO143" s="6">
        <f t="shared" ca="1" si="128"/>
        <v>1.0691127064148969E-3</v>
      </c>
      <c r="BP143" s="6">
        <f t="shared" ca="1" si="129"/>
        <v>-2.5371624670092605E-5</v>
      </c>
      <c r="BQ143" s="6">
        <f t="shared" ca="1" si="130"/>
        <v>9.5869597664948575E-4</v>
      </c>
      <c r="BR143" s="6">
        <f t="shared" ca="1" si="131"/>
        <v>8.5135711094453629E-4</v>
      </c>
      <c r="BS143" s="6">
        <f t="shared" ca="1" si="132"/>
        <v>1.1196676833354468E-5</v>
      </c>
      <c r="BT143" s="6">
        <f t="shared" ca="1" si="133"/>
        <v>4.8641296372948437E-2</v>
      </c>
      <c r="BU143">
        <f ca="1">SQRT(BV143)</f>
        <v>0.10147016684606795</v>
      </c>
      <c r="BV143" s="6" cm="1">
        <f t="array" aca="1" ref="BV143" ca="1">MMULT(Y143:AU143,MMULT($Y$11:$AU$33,TRANSPOSE(Y143:AU143)))</f>
        <v>1.0296194759768867E-2</v>
      </c>
    </row>
    <row r="144" spans="1:74" x14ac:dyDescent="0.25">
      <c r="A144" s="16">
        <f t="shared" si="134"/>
        <v>108</v>
      </c>
      <c r="B144" s="15">
        <f t="shared" ca="1" si="138"/>
        <v>3.5740026496081545E-2</v>
      </c>
      <c r="C144" s="15">
        <f t="shared" ca="1" si="138"/>
        <v>0.93828211278427887</v>
      </c>
      <c r="D144" s="15">
        <f t="shared" ca="1" si="138"/>
        <v>0.31580788647426472</v>
      </c>
      <c r="E144" s="15">
        <f t="shared" ca="1" si="138"/>
        <v>0.83308671674247092</v>
      </c>
      <c r="F144" s="15">
        <f t="shared" ca="1" si="138"/>
        <v>0.98582826210406338</v>
      </c>
      <c r="G144" s="15">
        <f t="shared" ca="1" si="138"/>
        <v>0.52582567269417535</v>
      </c>
      <c r="H144" s="15">
        <f t="shared" ca="1" si="138"/>
        <v>0.96980447299094041</v>
      </c>
      <c r="I144" s="15">
        <f t="shared" ca="1" si="138"/>
        <v>0.84233057706529879</v>
      </c>
      <c r="J144" s="15">
        <f t="shared" ca="1" si="138"/>
        <v>0.70892184886227294</v>
      </c>
      <c r="K144" s="15">
        <f t="shared" ca="1" si="138"/>
        <v>0.75373021392182415</v>
      </c>
      <c r="L144" s="15">
        <f t="shared" ca="1" si="138"/>
        <v>0.29697522314436775</v>
      </c>
      <c r="M144" s="15">
        <f t="shared" ca="1" si="138"/>
        <v>0.31391091163495977</v>
      </c>
      <c r="N144" s="15">
        <f t="shared" ca="1" si="138"/>
        <v>0.25628922493263773</v>
      </c>
      <c r="O144" s="15">
        <f t="shared" ca="1" si="138"/>
        <v>0.38464051678602551</v>
      </c>
      <c r="P144" s="15">
        <f t="shared" ca="1" si="138"/>
        <v>0.24198635418200198</v>
      </c>
      <c r="Q144" s="15">
        <f t="shared" ref="Q144:X159" ca="1" si="139">RAND()</f>
        <v>0.36458674121824997</v>
      </c>
      <c r="R144" s="15">
        <f t="shared" ca="1" si="139"/>
        <v>0.44133110152178101</v>
      </c>
      <c r="S144" s="15">
        <f t="shared" ca="1" si="139"/>
        <v>0.62808880506288989</v>
      </c>
      <c r="T144" s="15">
        <f t="shared" ca="1" si="139"/>
        <v>0.77573455770761768</v>
      </c>
      <c r="U144" s="15">
        <f t="shared" ca="1" si="139"/>
        <v>0.2448557707968847</v>
      </c>
      <c r="V144" s="15">
        <f t="shared" ca="1" si="139"/>
        <v>0.44436750692370341</v>
      </c>
      <c r="W144" s="15">
        <f t="shared" ca="1" si="139"/>
        <v>0.33819287991662894</v>
      </c>
      <c r="X144" s="15">
        <f t="shared" ca="1" si="139"/>
        <v>0.92663215003924881</v>
      </c>
      <c r="Y144" s="6">
        <f t="shared" ca="1" si="86"/>
        <v>2.8439699228025848E-3</v>
      </c>
      <c r="Z144" s="6">
        <f t="shared" ca="1" si="87"/>
        <v>7.4662678500104468E-2</v>
      </c>
      <c r="AA144" s="6">
        <f t="shared" ca="1" si="88"/>
        <v>2.5130035385260083E-2</v>
      </c>
      <c r="AB144" s="6">
        <f t="shared" ca="1" si="89"/>
        <v>6.6291880498793296E-2</v>
      </c>
      <c r="AC144" s="6">
        <f t="shared" ca="1" si="90"/>
        <v>7.844610654611818E-2</v>
      </c>
      <c r="AD144" s="6">
        <f t="shared" ca="1" si="91"/>
        <v>4.1841949891772659E-2</v>
      </c>
      <c r="AE144" s="6">
        <f t="shared" ca="1" si="92"/>
        <v>7.7171032665239836E-2</v>
      </c>
      <c r="AF144" s="6">
        <f t="shared" ca="1" si="93"/>
        <v>6.7027449643701262E-2</v>
      </c>
      <c r="AG144" s="6">
        <f t="shared" ca="1" si="94"/>
        <v>5.6411609431877466E-2</v>
      </c>
      <c r="AH144" s="6">
        <f t="shared" ca="1" si="95"/>
        <v>5.9977181565219147E-2</v>
      </c>
      <c r="AI144" s="6">
        <f t="shared" ca="1" si="96"/>
        <v>2.3631448693323346E-2</v>
      </c>
      <c r="AJ144" s="6">
        <f t="shared" ca="1" si="97"/>
        <v>2.4979085878048944E-2</v>
      </c>
      <c r="AK144" s="6">
        <f t="shared" ca="1" si="98"/>
        <v>2.0393908978403267E-2</v>
      </c>
      <c r="AL144" s="6">
        <f t="shared" ca="1" si="99"/>
        <v>3.0607309732986143E-2</v>
      </c>
      <c r="AM144" s="6">
        <f t="shared" ca="1" si="100"/>
        <v>1.9255775120863999E-2</v>
      </c>
      <c r="AN144" s="6">
        <f t="shared" ca="1" si="101"/>
        <v>2.9011554493139306E-2</v>
      </c>
      <c r="AO144" s="6">
        <f t="shared" ca="1" si="102"/>
        <v>3.5118395305691483E-2</v>
      </c>
      <c r="AP144" s="6">
        <f t="shared" ca="1" si="103"/>
        <v>4.9979416513407364E-2</v>
      </c>
      <c r="AQ144" s="6">
        <f t="shared" ca="1" si="104"/>
        <v>6.1728150941379678E-2</v>
      </c>
      <c r="AR144" s="6">
        <f t="shared" ca="1" si="105"/>
        <v>1.9484105520943897E-2</v>
      </c>
      <c r="AS144" s="6">
        <f t="shared" ca="1" si="106"/>
        <v>3.5360013639059239E-2</v>
      </c>
      <c r="AT144" s="6">
        <f t="shared" ca="1" si="107"/>
        <v>2.6911294503218396E-2</v>
      </c>
      <c r="AU144" s="6">
        <f t="shared" ca="1" si="108"/>
        <v>7.3735646628646054E-2</v>
      </c>
      <c r="AV144" s="6">
        <f t="shared" ca="1" si="109"/>
        <v>1</v>
      </c>
      <c r="AW144" s="6">
        <f t="shared" ca="1" si="110"/>
        <v>1.8550290102909496E-4</v>
      </c>
      <c r="AX144" s="6">
        <f t="shared" ca="1" si="111"/>
        <v>4.8700034938215587E-3</v>
      </c>
      <c r="AY144" s="6">
        <f t="shared" ca="1" si="112"/>
        <v>1.6316114000665776E-3</v>
      </c>
      <c r="AZ144" s="6">
        <f t="shared" ca="1" si="113"/>
        <v>9.7067858812246704E-3</v>
      </c>
      <c r="BA144" s="6">
        <f t="shared" ca="1" si="114"/>
        <v>5.5011701123961693E-3</v>
      </c>
      <c r="BB144" s="6">
        <f t="shared" ca="1" si="115"/>
        <v>4.6992460294515712E-3</v>
      </c>
      <c r="BC144" s="6">
        <f t="shared" ca="1" si="116"/>
        <v>4.688491154101194E-3</v>
      </c>
      <c r="BD144" s="6">
        <f t="shared" ca="1" si="117"/>
        <v>5.9170603204578929E-3</v>
      </c>
      <c r="BE144" s="6">
        <f t="shared" ca="1" si="118"/>
        <v>3.4780322418779229E-3</v>
      </c>
      <c r="BF144" s="6">
        <f t="shared" ca="1" si="119"/>
        <v>3.8332447059318919E-3</v>
      </c>
      <c r="BG144" s="6">
        <f t="shared" ca="1" si="120"/>
        <v>1.5089754583097225E-3</v>
      </c>
      <c r="BH144" s="6">
        <f t="shared" ca="1" si="121"/>
        <v>1.73944093255118E-3</v>
      </c>
      <c r="BI144" s="6">
        <f t="shared" ca="1" si="122"/>
        <v>1.5505460396941925E-3</v>
      </c>
      <c r="BJ144" s="6">
        <f t="shared" ca="1" si="123"/>
        <v>2.5642761172225297E-3</v>
      </c>
      <c r="BK144" s="6">
        <f t="shared" ca="1" si="124"/>
        <v>4.3694940090952396E-4</v>
      </c>
      <c r="BL144" s="6">
        <f t="shared" ca="1" si="125"/>
        <v>9.4350265222640291E-4</v>
      </c>
      <c r="BM144" s="6">
        <f t="shared" ca="1" si="126"/>
        <v>3.0701443158259902E-5</v>
      </c>
      <c r="BN144" s="6">
        <f t="shared" ca="1" si="127"/>
        <v>6.6103950026233491E-4</v>
      </c>
      <c r="BO144" s="6">
        <f t="shared" ca="1" si="128"/>
        <v>1.2124821743247532E-3</v>
      </c>
      <c r="BP144" s="6">
        <f t="shared" ca="1" si="129"/>
        <v>-5.1160841654006883E-5</v>
      </c>
      <c r="BQ144" s="6">
        <f t="shared" ca="1" si="130"/>
        <v>8.1831165129849751E-4</v>
      </c>
      <c r="BR144" s="6">
        <f t="shared" ca="1" si="131"/>
        <v>3.8715001018123585E-4</v>
      </c>
      <c r="BS144" s="6">
        <f t="shared" ca="1" si="132"/>
        <v>1.2846727456704132E-5</v>
      </c>
      <c r="BT144" s="6">
        <f t="shared" ca="1" si="133"/>
        <v>5.6326209506299851E-2</v>
      </c>
      <c r="BU144">
        <f ca="1">SQRT(BV144)</f>
        <v>0.1071978005099213</v>
      </c>
      <c r="BV144" s="6" cm="1">
        <f t="array" aca="1" ref="BV144" ca="1">MMULT(Y144:AU144,MMULT($Y$11:$AU$33,TRANSPOSE(Y144:AU144)))</f>
        <v>1.1491368434164883E-2</v>
      </c>
    </row>
    <row r="145" spans="1:74" x14ac:dyDescent="0.25">
      <c r="A145" s="16">
        <f t="shared" si="134"/>
        <v>109</v>
      </c>
      <c r="B145" s="15">
        <f t="shared" ref="B145:Q160" ca="1" si="140">RAND()</f>
        <v>0.13486046856021883</v>
      </c>
      <c r="C145" s="15">
        <f t="shared" ca="1" si="140"/>
        <v>0.88351231939795716</v>
      </c>
      <c r="D145" s="15">
        <f t="shared" ca="1" si="140"/>
        <v>0.24375598418003808</v>
      </c>
      <c r="E145" s="15">
        <f t="shared" ca="1" si="140"/>
        <v>0.4759117412729158</v>
      </c>
      <c r="F145" s="15">
        <f t="shared" ca="1" si="140"/>
        <v>1.7770774657866917E-2</v>
      </c>
      <c r="G145" s="15">
        <f t="shared" ca="1" si="140"/>
        <v>0.91273813609503684</v>
      </c>
      <c r="H145" s="15">
        <f t="shared" ca="1" si="140"/>
        <v>0.87319655127169626</v>
      </c>
      <c r="I145" s="15">
        <f t="shared" ca="1" si="140"/>
        <v>0.55267294055977478</v>
      </c>
      <c r="J145" s="15">
        <f t="shared" ca="1" si="140"/>
        <v>0.11116331872569418</v>
      </c>
      <c r="K145" s="15">
        <f t="shared" ca="1" si="140"/>
        <v>0.97868528432388213</v>
      </c>
      <c r="L145" s="15">
        <f t="shared" ca="1" si="140"/>
        <v>0.29838385829286174</v>
      </c>
      <c r="M145" s="15">
        <f t="shared" ca="1" si="140"/>
        <v>0.20428253608172553</v>
      </c>
      <c r="N145" s="15">
        <f t="shared" ca="1" si="140"/>
        <v>0.72541082099060739</v>
      </c>
      <c r="O145" s="15">
        <f t="shared" ca="1" si="140"/>
        <v>0.46039360121918216</v>
      </c>
      <c r="P145" s="15">
        <f t="shared" ca="1" si="140"/>
        <v>0.76969394491907028</v>
      </c>
      <c r="Q145" s="15">
        <f t="shared" ca="1" si="140"/>
        <v>0.51128990994981183</v>
      </c>
      <c r="R145" s="15">
        <f t="shared" ca="1" si="139"/>
        <v>0.44534372053131066</v>
      </c>
      <c r="S145" s="15">
        <f t="shared" ca="1" si="139"/>
        <v>1.2298705936847676E-2</v>
      </c>
      <c r="T145" s="15">
        <f t="shared" ca="1" si="139"/>
        <v>0.82541706009577009</v>
      </c>
      <c r="U145" s="15">
        <f t="shared" ca="1" si="139"/>
        <v>0.11420674793533125</v>
      </c>
      <c r="V145" s="15">
        <f t="shared" ca="1" si="139"/>
        <v>0.766764883002376</v>
      </c>
      <c r="W145" s="15">
        <f t="shared" ca="1" si="139"/>
        <v>0.12016443607556193</v>
      </c>
      <c r="X145" s="15">
        <f t="shared" ca="1" si="139"/>
        <v>0.83923228075322009</v>
      </c>
      <c r="Y145" s="6">
        <f t="shared" ca="1" si="86"/>
        <v>1.1958736760910183E-2</v>
      </c>
      <c r="Z145" s="6">
        <f t="shared" ca="1" si="87"/>
        <v>7.8345354761862648E-2</v>
      </c>
      <c r="AA145" s="6">
        <f t="shared" ca="1" si="88"/>
        <v>2.1615034263387792E-2</v>
      </c>
      <c r="AB145" s="6">
        <f t="shared" ca="1" si="89"/>
        <v>4.2201419704899469E-2</v>
      </c>
      <c r="AC145" s="6">
        <f t="shared" ca="1" si="90"/>
        <v>1.5758214281747808E-3</v>
      </c>
      <c r="AD145" s="6">
        <f t="shared" ca="1" si="91"/>
        <v>8.0936950744245936E-2</v>
      </c>
      <c r="AE145" s="6">
        <f t="shared" ca="1" si="92"/>
        <v>7.7430605192729596E-2</v>
      </c>
      <c r="AF145" s="6">
        <f t="shared" ca="1" si="93"/>
        <v>4.9008210349508682E-2</v>
      </c>
      <c r="AG145" s="6">
        <f t="shared" ca="1" si="94"/>
        <v>9.8573946857980366E-3</v>
      </c>
      <c r="AH145" s="6">
        <f t="shared" ca="1" si="95"/>
        <v>8.6784806637237533E-2</v>
      </c>
      <c r="AI145" s="6">
        <f t="shared" ca="1" si="96"/>
        <v>2.6459154807368334E-2</v>
      </c>
      <c r="AJ145" s="6">
        <f t="shared" ca="1" si="97"/>
        <v>1.8114730728238899E-2</v>
      </c>
      <c r="AK145" s="6">
        <f t="shared" ca="1" si="98"/>
        <v>6.4325722314013706E-2</v>
      </c>
      <c r="AL145" s="6">
        <f t="shared" ca="1" si="99"/>
        <v>4.082535039487277E-2</v>
      </c>
      <c r="AM145" s="6">
        <f t="shared" ca="1" si="100"/>
        <v>6.8252523308144783E-2</v>
      </c>
      <c r="AN145" s="6">
        <f t="shared" ca="1" si="101"/>
        <v>4.5338574801621984E-2</v>
      </c>
      <c r="AO145" s="6">
        <f t="shared" ca="1" si="102"/>
        <v>3.9490803931028946E-2</v>
      </c>
      <c r="AP145" s="6">
        <f t="shared" ca="1" si="103"/>
        <v>1.0905863546879994E-3</v>
      </c>
      <c r="AQ145" s="6">
        <f t="shared" ca="1" si="104"/>
        <v>7.3193764229300837E-2</v>
      </c>
      <c r="AR145" s="6">
        <f t="shared" ca="1" si="105"/>
        <v>1.0127270425939508E-2</v>
      </c>
      <c r="AS145" s="6">
        <f t="shared" ca="1" si="106"/>
        <v>6.7992789074739587E-2</v>
      </c>
      <c r="AT145" s="6">
        <f t="shared" ca="1" si="107"/>
        <v>1.0655567746371861E-2</v>
      </c>
      <c r="AU145" s="6">
        <f t="shared" ca="1" si="108"/>
        <v>7.4418827354916187E-2</v>
      </c>
      <c r="AV145" s="6">
        <f t="shared" ca="1" si="109"/>
        <v>1</v>
      </c>
      <c r="AW145" s="6">
        <f t="shared" ca="1" si="110"/>
        <v>7.8002947359092419E-4</v>
      </c>
      <c r="AX145" s="6">
        <f t="shared" ca="1" si="111"/>
        <v>5.1102124793771858E-3</v>
      </c>
      <c r="AY145" s="6">
        <f t="shared" ca="1" si="112"/>
        <v>1.4033938184448045E-3</v>
      </c>
      <c r="AZ145" s="6">
        <f t="shared" ca="1" si="113"/>
        <v>6.1793411482211824E-3</v>
      </c>
      <c r="BA145" s="6">
        <f t="shared" ca="1" si="114"/>
        <v>1.1050722750723337E-4</v>
      </c>
      <c r="BB145" s="6">
        <f t="shared" ca="1" si="115"/>
        <v>9.0899837460873562E-3</v>
      </c>
      <c r="BC145" s="6">
        <f t="shared" ca="1" si="116"/>
        <v>4.7042613654998495E-3</v>
      </c>
      <c r="BD145" s="6">
        <f t="shared" ca="1" si="117"/>
        <v>4.3263549243959974E-3</v>
      </c>
      <c r="BE145" s="6">
        <f t="shared" ca="1" si="118"/>
        <v>6.0775320689127575E-4</v>
      </c>
      <c r="BF145" s="6">
        <f t="shared" ca="1" si="119"/>
        <v>5.5465660758962365E-3</v>
      </c>
      <c r="BG145" s="6">
        <f t="shared" ca="1" si="120"/>
        <v>1.6895373521140489E-3</v>
      </c>
      <c r="BH145" s="6">
        <f t="shared" ca="1" si="121"/>
        <v>1.261435437016181E-3</v>
      </c>
      <c r="BI145" s="6">
        <f t="shared" ca="1" si="122"/>
        <v>4.8906756468357739E-3</v>
      </c>
      <c r="BJ145" s="6">
        <f t="shared" ca="1" si="123"/>
        <v>3.4203421309514739E-3</v>
      </c>
      <c r="BK145" s="6">
        <f t="shared" ca="1" si="124"/>
        <v>1.5487768725416565E-3</v>
      </c>
      <c r="BL145" s="6">
        <f t="shared" ca="1" si="125"/>
        <v>1.4744837469364655E-3</v>
      </c>
      <c r="BM145" s="6">
        <f t="shared" ca="1" si="126"/>
        <v>3.4523920059809211E-5</v>
      </c>
      <c r="BN145" s="6">
        <f t="shared" ca="1" si="127"/>
        <v>1.4424351246727424E-5</v>
      </c>
      <c r="BO145" s="6">
        <f t="shared" ca="1" si="128"/>
        <v>1.437693062992184E-3</v>
      </c>
      <c r="BP145" s="6">
        <f t="shared" ca="1" si="129"/>
        <v>-2.659191504028038E-5</v>
      </c>
      <c r="BQ145" s="6">
        <f t="shared" ca="1" si="130"/>
        <v>1.5735087681832943E-3</v>
      </c>
      <c r="BR145" s="6">
        <f t="shared" ca="1" si="131"/>
        <v>1.5329263187251576E-4</v>
      </c>
      <c r="BS145" s="6">
        <f t="shared" ca="1" si="132"/>
        <v>1.2965755864202438E-5</v>
      </c>
      <c r="BT145" s="6">
        <f t="shared" ca="1" si="133"/>
        <v>5.5343471227486098E-2</v>
      </c>
      <c r="BU145">
        <f ca="1">SQRT(BV145)</f>
        <v>0.10846982861139275</v>
      </c>
      <c r="BV145" s="6" cm="1">
        <f t="array" aca="1" ref="BV145" ca="1">MMULT(Y145:AU145,MMULT($Y$11:$AU$33,TRANSPOSE(Y145:AU145)))</f>
        <v>1.1765703718984917E-2</v>
      </c>
    </row>
    <row r="146" spans="1:74" x14ac:dyDescent="0.25">
      <c r="A146" s="16">
        <f t="shared" si="134"/>
        <v>110</v>
      </c>
      <c r="B146" s="15">
        <f t="shared" ca="1" si="140"/>
        <v>0.92562809650979727</v>
      </c>
      <c r="C146" s="15">
        <f t="shared" ca="1" si="140"/>
        <v>0.71504281502095668</v>
      </c>
      <c r="D146" s="15">
        <f t="shared" ca="1" si="140"/>
        <v>0.24654202667166014</v>
      </c>
      <c r="E146" s="15">
        <f t="shared" ca="1" si="140"/>
        <v>0.68390670305879775</v>
      </c>
      <c r="F146" s="15">
        <f t="shared" ca="1" si="140"/>
        <v>0.75567397275172399</v>
      </c>
      <c r="G146" s="15">
        <f t="shared" ca="1" si="140"/>
        <v>0.45387079014880494</v>
      </c>
      <c r="H146" s="15">
        <f t="shared" ca="1" si="140"/>
        <v>0.48987576989358361</v>
      </c>
      <c r="I146" s="15">
        <f t="shared" ca="1" si="140"/>
        <v>4.943495905626305E-2</v>
      </c>
      <c r="J146" s="15">
        <f t="shared" ca="1" si="140"/>
        <v>0.42143085614910025</v>
      </c>
      <c r="K146" s="15">
        <f t="shared" ca="1" si="140"/>
        <v>0.74368196699643796</v>
      </c>
      <c r="L146" s="15">
        <f t="shared" ca="1" si="140"/>
        <v>0.33703826765961753</v>
      </c>
      <c r="M146" s="15">
        <f t="shared" ca="1" si="140"/>
        <v>0.45745802888076914</v>
      </c>
      <c r="N146" s="15">
        <f t="shared" ca="1" si="140"/>
        <v>0.95689452853560364</v>
      </c>
      <c r="O146" s="15">
        <f t="shared" ca="1" si="140"/>
        <v>0.17769517083762698</v>
      </c>
      <c r="P146" s="15">
        <f t="shared" ca="1" si="140"/>
        <v>0.86799272951937045</v>
      </c>
      <c r="Q146" s="15">
        <f t="shared" ca="1" si="140"/>
        <v>0.93145106045396409</v>
      </c>
      <c r="R146" s="15">
        <f t="shared" ca="1" si="139"/>
        <v>0.90083343363769985</v>
      </c>
      <c r="S146" s="15">
        <f t="shared" ca="1" si="139"/>
        <v>0.21593923118637215</v>
      </c>
      <c r="T146" s="15">
        <f t="shared" ca="1" si="139"/>
        <v>0.22045447844381061</v>
      </c>
      <c r="U146" s="15">
        <f t="shared" ca="1" si="139"/>
        <v>0.42727229841631853</v>
      </c>
      <c r="V146" s="15">
        <f t="shared" ca="1" si="139"/>
        <v>0.69973931059620853</v>
      </c>
      <c r="W146" s="15">
        <f t="shared" ca="1" si="139"/>
        <v>0.82941669332142087</v>
      </c>
      <c r="X146" s="15">
        <f t="shared" ca="1" si="139"/>
        <v>0.66443304043427376</v>
      </c>
      <c r="Y146" s="6">
        <f t="shared" ca="1" si="86"/>
        <v>7.0273970621168566E-2</v>
      </c>
      <c r="Z146" s="6">
        <f t="shared" ca="1" si="87"/>
        <v>5.4286271090009559E-2</v>
      </c>
      <c r="AA146" s="6">
        <f t="shared" ca="1" si="88"/>
        <v>1.8717546717235179E-2</v>
      </c>
      <c r="AB146" s="6">
        <f t="shared" ca="1" si="89"/>
        <v>5.1922407865096082E-2</v>
      </c>
      <c r="AC146" s="6">
        <f t="shared" ca="1" si="90"/>
        <v>5.7371001118670467E-2</v>
      </c>
      <c r="AD146" s="6">
        <f t="shared" ca="1" si="91"/>
        <v>3.4458010396388274E-2</v>
      </c>
      <c r="AE146" s="6">
        <f t="shared" ca="1" si="92"/>
        <v>3.7191519565287587E-2</v>
      </c>
      <c r="AF146" s="6">
        <f t="shared" ca="1" si="93"/>
        <v>3.7531173410548374E-3</v>
      </c>
      <c r="AG146" s="6">
        <f t="shared" ca="1" si="94"/>
        <v>3.1995160600186388E-2</v>
      </c>
      <c r="AH146" s="6">
        <f t="shared" ca="1" si="95"/>
        <v>5.6460564342481992E-2</v>
      </c>
      <c r="AI146" s="6">
        <f t="shared" ca="1" si="96"/>
        <v>2.5588049248968341E-2</v>
      </c>
      <c r="AJ146" s="6">
        <f t="shared" ca="1" si="97"/>
        <v>3.473035466749641E-2</v>
      </c>
      <c r="AK146" s="6">
        <f t="shared" ca="1" si="98"/>
        <v>7.2647727785514787E-2</v>
      </c>
      <c r="AL146" s="6">
        <f t="shared" ca="1" si="99"/>
        <v>1.3490672184705834E-2</v>
      </c>
      <c r="AM146" s="6">
        <f t="shared" ca="1" si="100"/>
        <v>6.5898275780122167E-2</v>
      </c>
      <c r="AN146" s="6">
        <f t="shared" ca="1" si="101"/>
        <v>7.0716051840054917E-2</v>
      </c>
      <c r="AO146" s="6">
        <f t="shared" ca="1" si="102"/>
        <v>6.8391552167358052E-2</v>
      </c>
      <c r="AP146" s="6">
        <f t="shared" ca="1" si="103"/>
        <v>1.6394173043761132E-2</v>
      </c>
      <c r="AQ146" s="6">
        <f t="shared" ca="1" si="104"/>
        <v>1.6736972008391721E-2</v>
      </c>
      <c r="AR146" s="6">
        <f t="shared" ca="1" si="105"/>
        <v>3.2438644699058924E-2</v>
      </c>
      <c r="AS146" s="6">
        <f t="shared" ca="1" si="106"/>
        <v>5.3124424313317327E-2</v>
      </c>
      <c r="AT146" s="6">
        <f t="shared" ca="1" si="107"/>
        <v>6.2969571212188657E-2</v>
      </c>
      <c r="AU146" s="6">
        <f t="shared" ca="1" si="108"/>
        <v>5.0443961391482731E-2</v>
      </c>
      <c r="AV146" s="6">
        <f t="shared" ca="1" si="109"/>
        <v>0.99999999999999989</v>
      </c>
      <c r="AW146" s="6">
        <f t="shared" ca="1" si="110"/>
        <v>4.5837423639887983E-3</v>
      </c>
      <c r="AX146" s="6">
        <f t="shared" ca="1" si="111"/>
        <v>3.5409167630454205E-3</v>
      </c>
      <c r="AY146" s="6">
        <f t="shared" ca="1" si="112"/>
        <v>1.2152693833066639E-3</v>
      </c>
      <c r="AZ146" s="6">
        <f t="shared" ca="1" si="113"/>
        <v>7.6027364406004092E-3</v>
      </c>
      <c r="BA146" s="6">
        <f t="shared" ca="1" si="114"/>
        <v>4.0232415675943408E-3</v>
      </c>
      <c r="BB146" s="6">
        <f t="shared" ca="1" si="115"/>
        <v>3.8699599076253382E-3</v>
      </c>
      <c r="BC146" s="6">
        <f t="shared" ca="1" si="116"/>
        <v>2.2595539345163485E-3</v>
      </c>
      <c r="BD146" s="6">
        <f t="shared" ca="1" si="117"/>
        <v>3.3131831532941074E-4</v>
      </c>
      <c r="BE146" s="6">
        <f t="shared" ca="1" si="118"/>
        <v>1.9726471425335272E-3</v>
      </c>
      <c r="BF146" s="6">
        <f t="shared" ca="1" si="119"/>
        <v>3.6084916581884279E-3</v>
      </c>
      <c r="BG146" s="6">
        <f t="shared" ca="1" si="120"/>
        <v>1.6339133010335853E-3</v>
      </c>
      <c r="BH146" s="6">
        <f t="shared" ca="1" si="121"/>
        <v>2.4184792352129809E-3</v>
      </c>
      <c r="BI146" s="6">
        <f t="shared" ca="1" si="122"/>
        <v>5.5233965558000196E-3</v>
      </c>
      <c r="BJ146" s="6">
        <f t="shared" ca="1" si="123"/>
        <v>1.1302466237742216E-3</v>
      </c>
      <c r="BK146" s="6">
        <f t="shared" ca="1" si="124"/>
        <v>1.4953546114015372E-3</v>
      </c>
      <c r="BL146" s="6">
        <f t="shared" ca="1" si="125"/>
        <v>2.2998003254823809E-3</v>
      </c>
      <c r="BM146" s="6">
        <f t="shared" ca="1" si="126"/>
        <v>5.978972937385376E-5</v>
      </c>
      <c r="BN146" s="6">
        <f t="shared" ca="1" si="127"/>
        <v>2.1683318277945362E-4</v>
      </c>
      <c r="BO146" s="6">
        <f t="shared" ca="1" si="128"/>
        <v>3.2875243957362172E-4</v>
      </c>
      <c r="BP146" s="6">
        <f t="shared" ca="1" si="129"/>
        <v>-8.5176523147814767E-5</v>
      </c>
      <c r="BQ146" s="6">
        <f t="shared" ca="1" si="130"/>
        <v>1.2294207753385171E-3</v>
      </c>
      <c r="BR146" s="6">
        <f t="shared" ca="1" si="131"/>
        <v>9.0588990927178851E-4</v>
      </c>
      <c r="BS146" s="6">
        <f t="shared" ca="1" si="132"/>
        <v>8.7886911346502389E-6</v>
      </c>
      <c r="BT146" s="6">
        <f t="shared" ca="1" si="133"/>
        <v>5.0173366333757477E-2</v>
      </c>
      <c r="BU146">
        <f ca="1">SQRT(BV146)</f>
        <v>0.10307738121489164</v>
      </c>
      <c r="BV146" s="6" cm="1">
        <f t="array" aca="1" ref="BV146" ca="1">MMULT(Y146:AU146,MMULT($Y$11:$AU$33,TRANSPOSE(Y146:AU146)))</f>
        <v>1.0624946518120095E-2</v>
      </c>
    </row>
    <row r="147" spans="1:74" x14ac:dyDescent="0.25">
      <c r="A147" s="16">
        <f t="shared" si="134"/>
        <v>111</v>
      </c>
      <c r="B147" s="15">
        <f t="shared" ca="1" si="140"/>
        <v>0.37619293830209777</v>
      </c>
      <c r="C147" s="15">
        <f t="shared" ca="1" si="140"/>
        <v>0.16072743338358242</v>
      </c>
      <c r="D147" s="15">
        <f t="shared" ca="1" si="140"/>
        <v>7.2435546454678312E-2</v>
      </c>
      <c r="E147" s="15">
        <f t="shared" ca="1" si="140"/>
        <v>0.25243523141749313</v>
      </c>
      <c r="F147" s="15">
        <f t="shared" ca="1" si="140"/>
        <v>0.32902910256361961</v>
      </c>
      <c r="G147" s="15">
        <f t="shared" ca="1" si="140"/>
        <v>0.1412415749649405</v>
      </c>
      <c r="H147" s="15">
        <f t="shared" ca="1" si="140"/>
        <v>0.76758738445741181</v>
      </c>
      <c r="I147" s="15">
        <f t="shared" ca="1" si="140"/>
        <v>0.95484772921342242</v>
      </c>
      <c r="J147" s="15">
        <f t="shared" ca="1" si="140"/>
        <v>0.76246892712333481</v>
      </c>
      <c r="K147" s="15">
        <f t="shared" ca="1" si="140"/>
        <v>0.65619745747406388</v>
      </c>
      <c r="L147" s="15">
        <f t="shared" ca="1" si="140"/>
        <v>0.12364447603256712</v>
      </c>
      <c r="M147" s="15">
        <f t="shared" ca="1" si="140"/>
        <v>0.77274966504585096</v>
      </c>
      <c r="N147" s="15">
        <f t="shared" ca="1" si="140"/>
        <v>0.52054932933171039</v>
      </c>
      <c r="O147" s="15">
        <f t="shared" ca="1" si="140"/>
        <v>0.5750716976593373</v>
      </c>
      <c r="P147" s="15">
        <f t="shared" ca="1" si="140"/>
        <v>0.44701192128542677</v>
      </c>
      <c r="Q147" s="15">
        <f t="shared" ca="1" si="140"/>
        <v>0.64676998324039592</v>
      </c>
      <c r="R147" s="15">
        <f t="shared" ca="1" si="139"/>
        <v>0.60884606538544606</v>
      </c>
      <c r="S147" s="15">
        <f t="shared" ca="1" si="139"/>
        <v>0.97262326365715268</v>
      </c>
      <c r="T147" s="15">
        <f t="shared" ca="1" si="139"/>
        <v>0.46334034950012626</v>
      </c>
      <c r="U147" s="15">
        <f t="shared" ca="1" si="139"/>
        <v>0.5718641773147638</v>
      </c>
      <c r="V147" s="15">
        <f t="shared" ca="1" si="139"/>
        <v>6.5022749702575044E-2</v>
      </c>
      <c r="W147" s="15">
        <f t="shared" ca="1" si="139"/>
        <v>0.67710406396889966</v>
      </c>
      <c r="X147" s="15">
        <f t="shared" ca="1" si="139"/>
        <v>0.83287164601109109</v>
      </c>
      <c r="Y147" s="6">
        <f t="shared" ca="1" si="86"/>
        <v>3.2014696355049881E-2</v>
      </c>
      <c r="Z147" s="6">
        <f t="shared" ca="1" si="87"/>
        <v>1.367819395793588E-2</v>
      </c>
      <c r="AA147" s="6">
        <f t="shared" ca="1" si="88"/>
        <v>6.1643954177480762E-3</v>
      </c>
      <c r="AB147" s="6">
        <f t="shared" ca="1" si="89"/>
        <v>2.1482692683236698E-2</v>
      </c>
      <c r="AC147" s="6">
        <f t="shared" ca="1" si="90"/>
        <v>2.8000969018960733E-2</v>
      </c>
      <c r="AD147" s="6">
        <f t="shared" ca="1" si="91"/>
        <v>1.2019912323767217E-2</v>
      </c>
      <c r="AE147" s="6">
        <f t="shared" ca="1" si="92"/>
        <v>6.5323068397517392E-2</v>
      </c>
      <c r="AF147" s="6">
        <f t="shared" ca="1" si="93"/>
        <v>8.1259260883648932E-2</v>
      </c>
      <c r="AG147" s="6">
        <f t="shared" ca="1" si="94"/>
        <v>6.4887478463011072E-2</v>
      </c>
      <c r="AH147" s="6">
        <f t="shared" ca="1" si="95"/>
        <v>5.5843585062507715E-2</v>
      </c>
      <c r="AI147" s="6">
        <f t="shared" ca="1" si="96"/>
        <v>1.0522367522441622E-2</v>
      </c>
      <c r="AJ147" s="6">
        <f t="shared" ca="1" si="97"/>
        <v>6.5762387769870229E-2</v>
      </c>
      <c r="AK147" s="6">
        <f t="shared" ca="1" si="98"/>
        <v>4.4299685133899917E-2</v>
      </c>
      <c r="AL147" s="6">
        <f t="shared" ca="1" si="99"/>
        <v>4.8939636841779786E-2</v>
      </c>
      <c r="AM147" s="6">
        <f t="shared" ca="1" si="100"/>
        <v>3.8041519310891843E-2</v>
      </c>
      <c r="AN147" s="6">
        <f t="shared" ca="1" si="101"/>
        <v>5.5041290031803108E-2</v>
      </c>
      <c r="AO147" s="6">
        <f t="shared" ca="1" si="102"/>
        <v>5.1813896343341347E-2</v>
      </c>
      <c r="AP147" s="6">
        <f t="shared" ca="1" si="103"/>
        <v>8.2771990868249976E-2</v>
      </c>
      <c r="AQ147" s="6">
        <f t="shared" ca="1" si="104"/>
        <v>3.9431097950002408E-2</v>
      </c>
      <c r="AR147" s="6">
        <f t="shared" ca="1" si="105"/>
        <v>4.8666671085570656E-2</v>
      </c>
      <c r="AS147" s="6">
        <f t="shared" ca="1" si="106"/>
        <v>5.5335530679916055E-3</v>
      </c>
      <c r="AT147" s="6">
        <f t="shared" ca="1" si="107"/>
        <v>5.7622774915904673E-2</v>
      </c>
      <c r="AU147" s="6">
        <f t="shared" ca="1" si="108"/>
        <v>7.0878876594869314E-2</v>
      </c>
      <c r="AV147" s="6">
        <f t="shared" ca="1" si="109"/>
        <v>1.0000000000000002</v>
      </c>
      <c r="AW147" s="6">
        <f t="shared" ca="1" si="110"/>
        <v>2.0882144363801665E-3</v>
      </c>
      <c r="AX147" s="6">
        <f t="shared" ca="1" si="111"/>
        <v>8.9218406977220166E-4</v>
      </c>
      <c r="AY147" s="6">
        <f t="shared" ca="1" si="112"/>
        <v>4.0023412955539854E-4</v>
      </c>
      <c r="AZ147" s="6">
        <f t="shared" ca="1" si="113"/>
        <v>3.1456023944308885E-3</v>
      </c>
      <c r="BA147" s="6">
        <f t="shared" ca="1" si="114"/>
        <v>1.9636168149999825E-3</v>
      </c>
      <c r="BB147" s="6">
        <f t="shared" ca="1" si="115"/>
        <v>1.3499496416376521E-3</v>
      </c>
      <c r="BC147" s="6">
        <f t="shared" ca="1" si="116"/>
        <v>3.9686734486120111E-3</v>
      </c>
      <c r="BD147" s="6">
        <f t="shared" ca="1" si="117"/>
        <v>7.1734185143587483E-3</v>
      </c>
      <c r="BE147" s="6">
        <f t="shared" ca="1" si="118"/>
        <v>4.000608109950194E-3</v>
      </c>
      <c r="BF147" s="6">
        <f t="shared" ca="1" si="119"/>
        <v>3.5690594525243564E-3</v>
      </c>
      <c r="BG147" s="6">
        <f t="shared" ca="1" si="120"/>
        <v>6.7190101464942081E-4</v>
      </c>
      <c r="BH147" s="6">
        <f t="shared" ca="1" si="121"/>
        <v>4.5794225484343505E-3</v>
      </c>
      <c r="BI147" s="6">
        <f t="shared" ca="1" si="122"/>
        <v>3.3680988483771376E-3</v>
      </c>
      <c r="BJ147" s="6">
        <f t="shared" ca="1" si="123"/>
        <v>4.1001559115687782E-3</v>
      </c>
      <c r="BK147" s="6">
        <f t="shared" ca="1" si="124"/>
        <v>8.6323292457709405E-4</v>
      </c>
      <c r="BL147" s="6">
        <f t="shared" ca="1" si="125"/>
        <v>1.7900317316416037E-3</v>
      </c>
      <c r="BM147" s="6">
        <f t="shared" ca="1" si="126"/>
        <v>4.5297097989419161E-5</v>
      </c>
      <c r="BN147" s="6">
        <f t="shared" ca="1" si="127"/>
        <v>1.0947617898778119E-3</v>
      </c>
      <c r="BO147" s="6">
        <f t="shared" ca="1" si="128"/>
        <v>7.7451701775149034E-4</v>
      </c>
      <c r="BP147" s="6">
        <f t="shared" ca="1" si="129"/>
        <v>-1.2778763954856149E-4</v>
      </c>
      <c r="BQ147" s="6">
        <f t="shared" ca="1" si="130"/>
        <v>1.2805908376726946E-4</v>
      </c>
      <c r="BR147" s="6">
        <f t="shared" ca="1" si="131"/>
        <v>8.2897007770085535E-4</v>
      </c>
      <c r="BS147" s="6">
        <f t="shared" ca="1" si="132"/>
        <v>1.2349001489571278E-5</v>
      </c>
      <c r="BT147" s="6">
        <f t="shared" ca="1" si="133"/>
        <v>4.6680570420497849E-2</v>
      </c>
      <c r="BU147">
        <f ca="1">SQRT(BV147)</f>
        <v>9.7388781337183261E-2</v>
      </c>
      <c r="BV147" s="6" cm="1">
        <f t="array" aca="1" ref="BV147" ca="1">MMULT(Y147:AU147,MMULT($Y$11:$AU$33,TRANSPOSE(Y147:AU147)))</f>
        <v>9.4845747303416942E-3</v>
      </c>
    </row>
    <row r="148" spans="1:74" x14ac:dyDescent="0.25">
      <c r="A148" s="16">
        <f t="shared" si="134"/>
        <v>112</v>
      </c>
      <c r="B148" s="15">
        <f t="shared" ca="1" si="140"/>
        <v>0.14973297309396905</v>
      </c>
      <c r="C148" s="15">
        <f t="shared" ca="1" si="140"/>
        <v>0.33392638061772617</v>
      </c>
      <c r="D148" s="15">
        <f t="shared" ca="1" si="140"/>
        <v>0.17357301636958489</v>
      </c>
      <c r="E148" s="15">
        <f t="shared" ca="1" si="140"/>
        <v>0.40223437480690227</v>
      </c>
      <c r="F148" s="15">
        <f t="shared" ca="1" si="140"/>
        <v>0.95980729012394872</v>
      </c>
      <c r="G148" s="15">
        <f t="shared" ca="1" si="140"/>
        <v>0.98236064678298718</v>
      </c>
      <c r="H148" s="15">
        <f t="shared" ca="1" si="140"/>
        <v>0.93571937414889506</v>
      </c>
      <c r="I148" s="15">
        <f t="shared" ca="1" si="140"/>
        <v>4.4874223049360951E-2</v>
      </c>
      <c r="J148" s="15">
        <f t="shared" ca="1" si="140"/>
        <v>0.96613497039688012</v>
      </c>
      <c r="K148" s="15">
        <f t="shared" ca="1" si="140"/>
        <v>3.7072075270947136E-2</v>
      </c>
      <c r="L148" s="15">
        <f t="shared" ca="1" si="140"/>
        <v>0.29252115676338752</v>
      </c>
      <c r="M148" s="15">
        <f t="shared" ca="1" si="140"/>
        <v>0.24556289880277848</v>
      </c>
      <c r="N148" s="15">
        <f t="shared" ca="1" si="140"/>
        <v>0.15854071484590759</v>
      </c>
      <c r="O148" s="15">
        <f t="shared" ca="1" si="140"/>
        <v>0.80281265780053468</v>
      </c>
      <c r="P148" s="15">
        <f t="shared" ca="1" si="140"/>
        <v>0.95092523522382133</v>
      </c>
      <c r="Q148" s="15">
        <f t="shared" ca="1" si="140"/>
        <v>0.10770818488785627</v>
      </c>
      <c r="R148" s="15">
        <f t="shared" ca="1" si="139"/>
        <v>0.73225446422882057</v>
      </c>
      <c r="S148" s="15">
        <f t="shared" ca="1" si="139"/>
        <v>0.80024485876556173</v>
      </c>
      <c r="T148" s="15">
        <f t="shared" ca="1" si="139"/>
        <v>0.21511848115756826</v>
      </c>
      <c r="U148" s="15">
        <f t="shared" ca="1" si="139"/>
        <v>0.52925892411116127</v>
      </c>
      <c r="V148" s="15">
        <f t="shared" ca="1" si="139"/>
        <v>0.5109024993495167</v>
      </c>
      <c r="W148" s="15">
        <f t="shared" ca="1" si="139"/>
        <v>0.58499106526960198</v>
      </c>
      <c r="X148" s="15">
        <f t="shared" ca="1" si="139"/>
        <v>0.32377491282433102</v>
      </c>
      <c r="Y148" s="6">
        <f t="shared" ca="1" si="86"/>
        <v>1.3321377994572189E-2</v>
      </c>
      <c r="Z148" s="6">
        <f t="shared" ca="1" si="87"/>
        <v>2.9708616924185593E-2</v>
      </c>
      <c r="AA148" s="6">
        <f t="shared" ca="1" si="88"/>
        <v>1.544236859082603E-2</v>
      </c>
      <c r="AB148" s="6">
        <f t="shared" ca="1" si="89"/>
        <v>3.5785812827281611E-2</v>
      </c>
      <c r="AC148" s="6">
        <f t="shared" ca="1" si="90"/>
        <v>8.5391717331779401E-2</v>
      </c>
      <c r="AD148" s="6">
        <f t="shared" ca="1" si="91"/>
        <v>8.7398234553025672E-2</v>
      </c>
      <c r="AE148" s="6">
        <f t="shared" ca="1" si="92"/>
        <v>8.3248674105062703E-2</v>
      </c>
      <c r="AF148" s="6">
        <f t="shared" ca="1" si="93"/>
        <v>3.9923503494325449E-3</v>
      </c>
      <c r="AG148" s="6">
        <f t="shared" ca="1" si="94"/>
        <v>8.595467563683902E-2</v>
      </c>
      <c r="AH148" s="6">
        <f t="shared" ca="1" si="95"/>
        <v>3.2982122609532981E-3</v>
      </c>
      <c r="AI148" s="6">
        <f t="shared" ca="1" si="96"/>
        <v>2.602489498561588E-2</v>
      </c>
      <c r="AJ148" s="6">
        <f t="shared" ca="1" si="97"/>
        <v>2.1847133125058142E-2</v>
      </c>
      <c r="AK148" s="6">
        <f t="shared" ca="1" si="98"/>
        <v>1.410498133010814E-2</v>
      </c>
      <c r="AL148" s="6">
        <f t="shared" ca="1" si="99"/>
        <v>7.1424287198761385E-2</v>
      </c>
      <c r="AM148" s="6">
        <f t="shared" ca="1" si="100"/>
        <v>8.4601502536412437E-2</v>
      </c>
      <c r="AN148" s="6">
        <f t="shared" ca="1" si="101"/>
        <v>9.5825349243545688E-3</v>
      </c>
      <c r="AO148" s="6">
        <f t="shared" ca="1" si="102"/>
        <v>6.5146896536164192E-2</v>
      </c>
      <c r="AP148" s="6">
        <f t="shared" ca="1" si="103"/>
        <v>7.1195836371584498E-2</v>
      </c>
      <c r="AQ148" s="6">
        <f t="shared" ca="1" si="104"/>
        <v>1.9138567423755016E-2</v>
      </c>
      <c r="AR148" s="6">
        <f t="shared" ca="1" si="105"/>
        <v>4.7086877655602731E-2</v>
      </c>
      <c r="AS148" s="6">
        <f t="shared" ca="1" si="106"/>
        <v>4.5453751245127141E-2</v>
      </c>
      <c r="AT148" s="6">
        <f t="shared" ca="1" si="107"/>
        <v>5.204523053858804E-2</v>
      </c>
      <c r="AU148" s="6">
        <f t="shared" ca="1" si="108"/>
        <v>2.8805465554909874E-2</v>
      </c>
      <c r="AV148" s="6">
        <f t="shared" ca="1" si="109"/>
        <v>1</v>
      </c>
      <c r="AW148" s="6">
        <f t="shared" ca="1" si="110"/>
        <v>8.6891012590706101E-4</v>
      </c>
      <c r="AX148" s="6">
        <f t="shared" ca="1" si="111"/>
        <v>1.9377963813230687E-3</v>
      </c>
      <c r="AY148" s="6">
        <f t="shared" ca="1" si="112"/>
        <v>1.0026227281637802E-3</v>
      </c>
      <c r="AZ148" s="6">
        <f t="shared" ca="1" si="113"/>
        <v>5.2399361744811098E-3</v>
      </c>
      <c r="BA148" s="6">
        <f t="shared" ca="1" si="114"/>
        <v>5.9882431890434223E-3</v>
      </c>
      <c r="BB148" s="6">
        <f t="shared" ca="1" si="115"/>
        <v>9.8156469229255406E-3</v>
      </c>
      <c r="BC148" s="6">
        <f t="shared" ca="1" si="116"/>
        <v>5.0577355084176203E-3</v>
      </c>
      <c r="BD148" s="6">
        <f t="shared" ca="1" si="117"/>
        <v>3.5243736653515096E-4</v>
      </c>
      <c r="BE148" s="6">
        <f t="shared" ca="1" si="118"/>
        <v>5.299496614541729E-3</v>
      </c>
      <c r="BF148" s="6">
        <f t="shared" ca="1" si="119"/>
        <v>2.1079441144781125E-4</v>
      </c>
      <c r="BG148" s="6">
        <f t="shared" ca="1" si="120"/>
        <v>1.6618078877863056E-3</v>
      </c>
      <c r="BH148" s="6">
        <f t="shared" ca="1" si="121"/>
        <v>1.5213446081313981E-3</v>
      </c>
      <c r="BI148" s="6">
        <f t="shared" ca="1" si="122"/>
        <v>1.072399752520227E-3</v>
      </c>
      <c r="BJ148" s="6">
        <f t="shared" ca="1" si="123"/>
        <v>5.9839167653483877E-3</v>
      </c>
      <c r="BK148" s="6">
        <f t="shared" ca="1" si="124"/>
        <v>1.9197656608108699E-3</v>
      </c>
      <c r="BL148" s="6">
        <f t="shared" ca="1" si="125"/>
        <v>3.1163952687604974E-4</v>
      </c>
      <c r="BM148" s="6">
        <f t="shared" ca="1" si="126"/>
        <v>5.6953164389545327E-5</v>
      </c>
      <c r="BN148" s="6">
        <f t="shared" ca="1" si="127"/>
        <v>9.4165285189366115E-4</v>
      </c>
      <c r="BO148" s="6">
        <f t="shared" ca="1" si="128"/>
        <v>3.759252705536609E-4</v>
      </c>
      <c r="BP148" s="6">
        <f t="shared" ca="1" si="129"/>
        <v>-1.2363946033500968E-4</v>
      </c>
      <c r="BQ148" s="6">
        <f t="shared" ca="1" si="130"/>
        <v>1.0519038431032889E-3</v>
      </c>
      <c r="BR148" s="6">
        <f t="shared" ca="1" si="131"/>
        <v>7.4873066884572996E-4</v>
      </c>
      <c r="BS148" s="6">
        <f t="shared" ca="1" si="132"/>
        <v>5.0186847497400302E-6</v>
      </c>
      <c r="BT148" s="6">
        <f t="shared" ca="1" si="133"/>
        <v>5.1301038647460155E-2</v>
      </c>
      <c r="BU148">
        <f ca="1">SQRT(BV148)</f>
        <v>0.1033184035676326</v>
      </c>
      <c r="BV148" s="6" cm="1">
        <f t="array" aca="1" ref="BV148" ca="1">MMULT(Y148:AU148,MMULT($Y$11:$AU$33,TRANSPOSE(Y148:AU148)))</f>
        <v>1.0674692515764195E-2</v>
      </c>
    </row>
    <row r="149" spans="1:74" x14ac:dyDescent="0.25">
      <c r="A149" s="16">
        <f t="shared" si="134"/>
        <v>113</v>
      </c>
      <c r="B149" s="15">
        <f t="shared" ca="1" si="140"/>
        <v>0.4402840476619061</v>
      </c>
      <c r="C149" s="15">
        <f t="shared" ca="1" si="140"/>
        <v>0.77295815678587732</v>
      </c>
      <c r="D149" s="15">
        <f t="shared" ca="1" si="140"/>
        <v>0.95446471475602723</v>
      </c>
      <c r="E149" s="15">
        <f t="shared" ca="1" si="140"/>
        <v>0.54769023955736496</v>
      </c>
      <c r="F149" s="15">
        <f t="shared" ca="1" si="140"/>
        <v>0.27066115522726752</v>
      </c>
      <c r="G149" s="15">
        <f t="shared" ca="1" si="140"/>
        <v>0.44370634131171671</v>
      </c>
      <c r="H149" s="15">
        <f t="shared" ca="1" si="140"/>
        <v>0.44175810298442431</v>
      </c>
      <c r="I149" s="15">
        <f t="shared" ca="1" si="140"/>
        <v>0.20834713018276485</v>
      </c>
      <c r="J149" s="15">
        <f t="shared" ca="1" si="140"/>
        <v>0.52650871816363831</v>
      </c>
      <c r="K149" s="15">
        <f t="shared" ca="1" si="140"/>
        <v>0.66422439326929239</v>
      </c>
      <c r="L149" s="15">
        <f t="shared" ca="1" si="140"/>
        <v>0.32082471906669341</v>
      </c>
      <c r="M149" s="15">
        <f t="shared" ca="1" si="140"/>
        <v>0.70588545602761976</v>
      </c>
      <c r="N149" s="15">
        <f t="shared" ca="1" si="140"/>
        <v>0.53027881456903936</v>
      </c>
      <c r="O149" s="15">
        <f t="shared" ca="1" si="140"/>
        <v>0.34746777128950679</v>
      </c>
      <c r="P149" s="15">
        <f t="shared" ca="1" si="140"/>
        <v>6.026449893532515E-2</v>
      </c>
      <c r="Q149" s="15">
        <f t="shared" ca="1" si="140"/>
        <v>0.55691772391382999</v>
      </c>
      <c r="R149" s="15">
        <f t="shared" ca="1" si="139"/>
        <v>0.87021384535761814</v>
      </c>
      <c r="S149" s="15">
        <f t="shared" ca="1" si="139"/>
        <v>0.77806646003565538</v>
      </c>
      <c r="T149" s="15">
        <f t="shared" ca="1" si="139"/>
        <v>0.81975963796346385</v>
      </c>
      <c r="U149" s="15">
        <f t="shared" ca="1" si="139"/>
        <v>0.97457355633210607</v>
      </c>
      <c r="V149" s="15">
        <f t="shared" ca="1" si="139"/>
        <v>0.84631247561437528</v>
      </c>
      <c r="W149" s="15">
        <f t="shared" ca="1" si="139"/>
        <v>0.96862622974166324</v>
      </c>
      <c r="X149" s="15">
        <f t="shared" ca="1" si="139"/>
        <v>0.42930795523498999</v>
      </c>
      <c r="Y149" s="6">
        <f t="shared" ca="1" si="86"/>
        <v>3.2664196988704763E-2</v>
      </c>
      <c r="Z149" s="6">
        <f t="shared" ca="1" si="87"/>
        <v>5.7344929100561028E-2</v>
      </c>
      <c r="AA149" s="6">
        <f t="shared" ca="1" si="88"/>
        <v>7.0810704196803978E-2</v>
      </c>
      <c r="AB149" s="6">
        <f t="shared" ca="1" si="89"/>
        <v>4.0632546122657355E-2</v>
      </c>
      <c r="AC149" s="6">
        <f t="shared" ca="1" si="90"/>
        <v>2.0080058177176587E-2</v>
      </c>
      <c r="AD149" s="6">
        <f t="shared" ca="1" si="91"/>
        <v>3.2918093250729787E-2</v>
      </c>
      <c r="AE149" s="6">
        <f t="shared" ca="1" si="92"/>
        <v>3.2773555557752798E-2</v>
      </c>
      <c r="AF149" s="6">
        <f t="shared" ca="1" si="93"/>
        <v>1.5457048099882739E-2</v>
      </c>
      <c r="AG149" s="6">
        <f t="shared" ca="1" si="94"/>
        <v>3.9061111974635618E-2</v>
      </c>
      <c r="AH149" s="6">
        <f t="shared" ca="1" si="95"/>
        <v>4.9278088864831392E-2</v>
      </c>
      <c r="AI149" s="6">
        <f t="shared" ca="1" si="96"/>
        <v>2.3801638687776232E-2</v>
      </c>
      <c r="AJ149" s="6">
        <f t="shared" ca="1" si="97"/>
        <v>5.2368878022247725E-2</v>
      </c>
      <c r="AK149" s="6">
        <f t="shared" ca="1" si="98"/>
        <v>3.9340811346680528E-2</v>
      </c>
      <c r="AL149" s="6">
        <f t="shared" ca="1" si="99"/>
        <v>2.5778257897143105E-2</v>
      </c>
      <c r="AM149" s="6">
        <f t="shared" ca="1" si="100"/>
        <v>4.4709579533997847E-3</v>
      </c>
      <c r="AN149" s="6">
        <f t="shared" ca="1" si="101"/>
        <v>4.1317123200410616E-2</v>
      </c>
      <c r="AO149" s="6">
        <f t="shared" ca="1" si="102"/>
        <v>6.4560223378537937E-2</v>
      </c>
      <c r="AP149" s="6">
        <f t="shared" ca="1" si="103"/>
        <v>5.7723908590085755E-2</v>
      </c>
      <c r="AQ149" s="6">
        <f t="shared" ca="1" si="104"/>
        <v>6.0817080337168532E-2</v>
      </c>
      <c r="AR149" s="6">
        <f t="shared" ca="1" si="105"/>
        <v>7.2302557390086328E-2</v>
      </c>
      <c r="AS149" s="6">
        <f t="shared" ca="1" si="106"/>
        <v>6.2787006625082756E-2</v>
      </c>
      <c r="AT149" s="6">
        <f t="shared" ca="1" si="107"/>
        <v>7.1861331666969591E-2</v>
      </c>
      <c r="AU149" s="6">
        <f t="shared" ca="1" si="108"/>
        <v>3.184989257067522E-2</v>
      </c>
      <c r="AV149" s="6">
        <f t="shared" ca="1" si="109"/>
        <v>1</v>
      </c>
      <c r="AW149" s="6">
        <f t="shared" ca="1" si="110"/>
        <v>2.1305792486087309E-3</v>
      </c>
      <c r="AX149" s="6">
        <f t="shared" ca="1" si="111"/>
        <v>3.7404230692352006E-3</v>
      </c>
      <c r="AY149" s="6">
        <f t="shared" ca="1" si="112"/>
        <v>4.5975085368170432E-3</v>
      </c>
      <c r="AZ149" s="6">
        <f t="shared" ca="1" si="113"/>
        <v>5.949618898332505E-3</v>
      </c>
      <c r="BA149" s="6">
        <f t="shared" ca="1" si="114"/>
        <v>1.4081491199887514E-3</v>
      </c>
      <c r="BB149" s="6">
        <f t="shared" ca="1" si="115"/>
        <v>3.6970126728253908E-3</v>
      </c>
      <c r="BC149" s="6">
        <f t="shared" ca="1" si="116"/>
        <v>1.9911425312594067E-3</v>
      </c>
      <c r="BD149" s="6">
        <f t="shared" ca="1" si="117"/>
        <v>1.3645198567064976E-3</v>
      </c>
      <c r="BE149" s="6">
        <f t="shared" ca="1" si="118"/>
        <v>2.4082951757553677E-3</v>
      </c>
      <c r="BF149" s="6">
        <f t="shared" ca="1" si="119"/>
        <v>3.1494473119606657E-3</v>
      </c>
      <c r="BG149" s="6">
        <f t="shared" ca="1" si="120"/>
        <v>1.5198428633601724E-3</v>
      </c>
      <c r="BH149" s="6">
        <f t="shared" ca="1" si="121"/>
        <v>3.6467535468833016E-3</v>
      </c>
      <c r="BI149" s="6">
        <f t="shared" ca="1" si="122"/>
        <v>2.9910763697410495E-3</v>
      </c>
      <c r="BJ149" s="6">
        <f t="shared" ca="1" si="123"/>
        <v>2.1596988316162592E-3</v>
      </c>
      <c r="BK149" s="6">
        <f t="shared" ca="1" si="124"/>
        <v>1.014543630140842E-4</v>
      </c>
      <c r="BL149" s="6">
        <f t="shared" ca="1" si="125"/>
        <v>1.343699639782183E-3</v>
      </c>
      <c r="BM149" s="6">
        <f t="shared" ca="1" si="126"/>
        <v>5.6440278978792509E-5</v>
      </c>
      <c r="BN149" s="6">
        <f t="shared" ca="1" si="127"/>
        <v>7.6346997122991368E-4</v>
      </c>
      <c r="BO149" s="6">
        <f t="shared" ca="1" si="128"/>
        <v>1.1945866623045351E-3</v>
      </c>
      <c r="BP149" s="6">
        <f t="shared" ca="1" si="129"/>
        <v>-1.8985011582070064E-4</v>
      </c>
      <c r="BQ149" s="6">
        <f t="shared" ca="1" si="130"/>
        <v>1.4530350467599007E-3</v>
      </c>
      <c r="BR149" s="6">
        <f t="shared" ca="1" si="131"/>
        <v>1.0338081389275882E-3</v>
      </c>
      <c r="BS149" s="6">
        <f t="shared" ca="1" si="132"/>
        <v>5.5491055966655116E-6</v>
      </c>
      <c r="BT149" s="6">
        <f t="shared" ca="1" si="133"/>
        <v>4.6516261123863305E-2</v>
      </c>
      <c r="BU149">
        <f ca="1">SQRT(BV149)</f>
        <v>8.8110752826570507E-2</v>
      </c>
      <c r="BV149" s="6" cm="1">
        <f t="array" aca="1" ref="BV149" ca="1">MMULT(Y149:AU149,MMULT($Y$11:$AU$33,TRANSPOSE(Y149:AU149)))</f>
        <v>7.763504763665002E-3</v>
      </c>
    </row>
    <row r="150" spans="1:74" x14ac:dyDescent="0.25">
      <c r="A150" s="16">
        <f t="shared" si="134"/>
        <v>114</v>
      </c>
      <c r="B150" s="15">
        <f t="shared" ca="1" si="140"/>
        <v>0.56238292382036625</v>
      </c>
      <c r="C150" s="15">
        <f t="shared" ca="1" si="140"/>
        <v>0.26731154815064739</v>
      </c>
      <c r="D150" s="15">
        <f t="shared" ca="1" si="140"/>
        <v>0.36186253744061503</v>
      </c>
      <c r="E150" s="15">
        <f t="shared" ca="1" si="140"/>
        <v>0.33925759865767857</v>
      </c>
      <c r="F150" s="15">
        <f t="shared" ca="1" si="140"/>
        <v>0.30144093666545535</v>
      </c>
      <c r="G150" s="15">
        <f t="shared" ca="1" si="140"/>
        <v>6.3986848867016444E-2</v>
      </c>
      <c r="H150" s="15">
        <f t="shared" ca="1" si="140"/>
        <v>0.54334631018978008</v>
      </c>
      <c r="I150" s="15">
        <f t="shared" ca="1" si="140"/>
        <v>0.55299652119013332</v>
      </c>
      <c r="J150" s="15">
        <f t="shared" ca="1" si="140"/>
        <v>0.76520077202407122</v>
      </c>
      <c r="K150" s="15">
        <f t="shared" ca="1" si="140"/>
        <v>0.56759398694561758</v>
      </c>
      <c r="L150" s="15">
        <f t="shared" ca="1" si="140"/>
        <v>0.51259090536350649</v>
      </c>
      <c r="M150" s="15">
        <f t="shared" ca="1" si="140"/>
        <v>8.3778700222262303E-3</v>
      </c>
      <c r="N150" s="15">
        <f t="shared" ca="1" si="140"/>
        <v>0.94831649275765995</v>
      </c>
      <c r="O150" s="15">
        <f t="shared" ca="1" si="140"/>
        <v>0.94173728877364349</v>
      </c>
      <c r="P150" s="15">
        <f t="shared" ca="1" si="140"/>
        <v>0.85403515798167295</v>
      </c>
      <c r="Q150" s="15">
        <f t="shared" ca="1" si="140"/>
        <v>0.23436461155447852</v>
      </c>
      <c r="R150" s="15">
        <f t="shared" ca="1" si="139"/>
        <v>0.8566390838376382</v>
      </c>
      <c r="S150" s="15">
        <f t="shared" ca="1" si="139"/>
        <v>0.84079903294265845</v>
      </c>
      <c r="T150" s="15">
        <f t="shared" ca="1" si="139"/>
        <v>0.53604069557730405</v>
      </c>
      <c r="U150" s="15">
        <f t="shared" ca="1" si="139"/>
        <v>0.86935350960119862</v>
      </c>
      <c r="V150" s="15">
        <f t="shared" ca="1" si="139"/>
        <v>0.82148910338677639</v>
      </c>
      <c r="W150" s="15">
        <f t="shared" ca="1" si="139"/>
        <v>0.87874301844374192</v>
      </c>
      <c r="X150" s="15">
        <f t="shared" ca="1" si="139"/>
        <v>5.9702175461533669E-2</v>
      </c>
      <c r="Y150" s="6">
        <f t="shared" ca="1" si="86"/>
        <v>4.432550687514885E-2</v>
      </c>
      <c r="Z150" s="6">
        <f t="shared" ca="1" si="87"/>
        <v>2.1068776030516295E-2</v>
      </c>
      <c r="AA150" s="6">
        <f t="shared" ca="1" si="88"/>
        <v>2.8521030265680914E-2</v>
      </c>
      <c r="AB150" s="6">
        <f t="shared" ca="1" si="89"/>
        <v>2.6739369893369513E-2</v>
      </c>
      <c r="AC150" s="6">
        <f t="shared" ca="1" si="90"/>
        <v>2.3758762481351274E-2</v>
      </c>
      <c r="AD150" s="6">
        <f t="shared" ca="1" si="91"/>
        <v>5.0432710333857675E-3</v>
      </c>
      <c r="AE150" s="6">
        <f t="shared" ca="1" si="92"/>
        <v>4.2825092277511412E-2</v>
      </c>
      <c r="AF150" s="6">
        <f t="shared" ca="1" si="93"/>
        <v>4.3585695908818368E-2</v>
      </c>
      <c r="AG150" s="6">
        <f t="shared" ca="1" si="94"/>
        <v>6.0311063235725271E-2</v>
      </c>
      <c r="AH150" s="6">
        <f t="shared" ca="1" si="95"/>
        <v>4.4736228830957986E-2</v>
      </c>
      <c r="AI150" s="6">
        <f t="shared" ca="1" si="96"/>
        <v>4.0401034130770071E-2</v>
      </c>
      <c r="AJ150" s="6">
        <f t="shared" ca="1" si="97"/>
        <v>6.6032114337082569E-4</v>
      </c>
      <c r="AK150" s="6">
        <f t="shared" ca="1" si="98"/>
        <v>7.4743750990869703E-2</v>
      </c>
      <c r="AL150" s="6">
        <f t="shared" ca="1" si="99"/>
        <v>7.4225195858637988E-2</v>
      </c>
      <c r="AM150" s="6">
        <f t="shared" ca="1" si="100"/>
        <v>6.7312750197989865E-2</v>
      </c>
      <c r="AN150" s="6">
        <f t="shared" ca="1" si="101"/>
        <v>1.8471987254129039E-2</v>
      </c>
      <c r="AO150" s="6">
        <f t="shared" ca="1" si="102"/>
        <v>6.7517984618421581E-2</v>
      </c>
      <c r="AP150" s="6">
        <f t="shared" ca="1" si="103"/>
        <v>6.6269514483378145E-2</v>
      </c>
      <c r="AQ150" s="6">
        <f t="shared" ca="1" si="104"/>
        <v>4.2249283416650754E-2</v>
      </c>
      <c r="AR150" s="6">
        <f t="shared" ca="1" si="105"/>
        <v>6.85201014017119E-2</v>
      </c>
      <c r="AS150" s="6">
        <f t="shared" ca="1" si="106"/>
        <v>6.4747557860880683E-2</v>
      </c>
      <c r="AT150" s="6">
        <f t="shared" ca="1" si="107"/>
        <v>6.9260157191327873E-2</v>
      </c>
      <c r="AU150" s="6">
        <f t="shared" ca="1" si="108"/>
        <v>4.7055646193959327E-3</v>
      </c>
      <c r="AV150" s="6">
        <f t="shared" ca="1" si="109"/>
        <v>1</v>
      </c>
      <c r="AW150" s="6">
        <f t="shared" ca="1" si="110"/>
        <v>2.8912085352936325E-3</v>
      </c>
      <c r="AX150" s="6">
        <f t="shared" ca="1" si="111"/>
        <v>1.3742476822474925E-3</v>
      </c>
      <c r="AY150" s="6">
        <f t="shared" ca="1" si="112"/>
        <v>1.8517776600674393E-3</v>
      </c>
      <c r="AZ150" s="6">
        <f t="shared" ca="1" si="113"/>
        <v>3.9153111391753001E-3</v>
      </c>
      <c r="BA150" s="6">
        <f t="shared" ca="1" si="114"/>
        <v>1.6661246787702641E-3</v>
      </c>
      <c r="BB150" s="6">
        <f t="shared" ca="1" si="115"/>
        <v>5.6640695379605655E-4</v>
      </c>
      <c r="BC150" s="6">
        <f t="shared" ca="1" si="116"/>
        <v>2.6018190943182654E-3</v>
      </c>
      <c r="BD150" s="6">
        <f t="shared" ca="1" si="117"/>
        <v>3.8476652949281437E-3</v>
      </c>
      <c r="BE150" s="6">
        <f t="shared" ca="1" si="118"/>
        <v>3.7184513008638948E-3</v>
      </c>
      <c r="BF150" s="6">
        <f t="shared" ca="1" si="119"/>
        <v>2.8591692349390374E-3</v>
      </c>
      <c r="BG150" s="6">
        <f t="shared" ca="1" si="120"/>
        <v>2.579789744794185E-3</v>
      </c>
      <c r="BH150" s="6">
        <f t="shared" ca="1" si="121"/>
        <v>4.598205198604025E-5</v>
      </c>
      <c r="BI150" s="6">
        <f t="shared" ca="1" si="122"/>
        <v>5.6827569061679581E-3</v>
      </c>
      <c r="BJ150" s="6">
        <f t="shared" ca="1" si="123"/>
        <v>6.2185765000882503E-3</v>
      </c>
      <c r="BK150" s="6">
        <f t="shared" ca="1" si="124"/>
        <v>1.5274516703674712E-3</v>
      </c>
      <c r="BL150" s="6">
        <f t="shared" ca="1" si="125"/>
        <v>6.0073888733830317E-4</v>
      </c>
      <c r="BM150" s="6">
        <f t="shared" ca="1" si="126"/>
        <v>5.9026033190838621E-5</v>
      </c>
      <c r="BN150" s="6">
        <f t="shared" ca="1" si="127"/>
        <v>8.7649616167424348E-4</v>
      </c>
      <c r="BO150" s="6">
        <f t="shared" ca="1" si="128"/>
        <v>8.2987263087356763E-4</v>
      </c>
      <c r="BP150" s="6">
        <f t="shared" ca="1" si="129"/>
        <v>-1.7991824434338482E-4</v>
      </c>
      <c r="BQ150" s="6">
        <f t="shared" ca="1" si="130"/>
        <v>1.4984066898706073E-3</v>
      </c>
      <c r="BR150" s="6">
        <f t="shared" ca="1" si="131"/>
        <v>9.9638724397185015E-4</v>
      </c>
      <c r="BS150" s="6">
        <f t="shared" ca="1" si="132"/>
        <v>8.1983557423370047E-7</v>
      </c>
      <c r="BT150" s="6">
        <f t="shared" ca="1" si="133"/>
        <v>4.6028567685953682E-2</v>
      </c>
      <c r="BU150">
        <f ca="1">SQRT(BV150)</f>
        <v>9.4180689717282925E-2</v>
      </c>
      <c r="BV150" s="6" cm="1">
        <f t="array" aca="1" ref="BV150" ca="1">MMULT(Y150:AU150,MMULT($Y$11:$AU$33,TRANSPOSE(Y150:AU150)))</f>
        <v>8.8700023156231215E-3</v>
      </c>
    </row>
    <row r="151" spans="1:74" x14ac:dyDescent="0.25">
      <c r="A151" s="16">
        <f t="shared" si="134"/>
        <v>115</v>
      </c>
      <c r="B151" s="15">
        <f t="shared" ca="1" si="140"/>
        <v>0.32830649736089446</v>
      </c>
      <c r="C151" s="15">
        <f t="shared" ca="1" si="140"/>
        <v>0.20186525082739437</v>
      </c>
      <c r="D151" s="15">
        <f t="shared" ca="1" si="140"/>
        <v>0.91589081380917159</v>
      </c>
      <c r="E151" s="15">
        <f t="shared" ca="1" si="140"/>
        <v>0.68715492391795407</v>
      </c>
      <c r="F151" s="15">
        <f t="shared" ca="1" si="140"/>
        <v>0.32339470497815426</v>
      </c>
      <c r="G151" s="15">
        <f t="shared" ca="1" si="140"/>
        <v>0.67008924638333722</v>
      </c>
      <c r="H151" s="15">
        <f t="shared" ca="1" si="140"/>
        <v>0.66224280242520328</v>
      </c>
      <c r="I151" s="15">
        <f t="shared" ca="1" si="140"/>
        <v>2.3560351072048458E-2</v>
      </c>
      <c r="J151" s="15">
        <f t="shared" ca="1" si="140"/>
        <v>0.30030601890176334</v>
      </c>
      <c r="K151" s="15">
        <f t="shared" ca="1" si="140"/>
        <v>0.89903323209597819</v>
      </c>
      <c r="L151" s="15">
        <f t="shared" ca="1" si="140"/>
        <v>0.62086491082001427</v>
      </c>
      <c r="M151" s="15">
        <f t="shared" ca="1" si="140"/>
        <v>0.23952128477189083</v>
      </c>
      <c r="N151" s="15">
        <f t="shared" ca="1" si="140"/>
        <v>0.98391789196055779</v>
      </c>
      <c r="O151" s="15">
        <f t="shared" ca="1" si="140"/>
        <v>0.78203322737071257</v>
      </c>
      <c r="P151" s="15">
        <f t="shared" ca="1" si="140"/>
        <v>0.84491165897082898</v>
      </c>
      <c r="Q151" s="15">
        <f t="shared" ca="1" si="140"/>
        <v>0.12692763686416919</v>
      </c>
      <c r="R151" s="15">
        <f t="shared" ca="1" si="139"/>
        <v>0.14566441084712878</v>
      </c>
      <c r="S151" s="15">
        <f t="shared" ca="1" si="139"/>
        <v>0.55428275617142919</v>
      </c>
      <c r="T151" s="15">
        <f t="shared" ca="1" si="139"/>
        <v>0.65324853609546341</v>
      </c>
      <c r="U151" s="15">
        <f t="shared" ca="1" si="139"/>
        <v>0.45467719811875695</v>
      </c>
      <c r="V151" s="15">
        <f t="shared" ca="1" si="139"/>
        <v>0.87978551330200228</v>
      </c>
      <c r="W151" s="15">
        <f t="shared" ca="1" si="139"/>
        <v>0.29234442516547809</v>
      </c>
      <c r="X151" s="15">
        <f t="shared" ca="1" si="139"/>
        <v>0.29104327362384685</v>
      </c>
      <c r="Y151" s="6">
        <f t="shared" ca="1" si="86"/>
        <v>2.7632746230413129E-2</v>
      </c>
      <c r="Z151" s="6">
        <f t="shared" ca="1" si="87"/>
        <v>1.6990499102795112E-2</v>
      </c>
      <c r="AA151" s="6">
        <f t="shared" ca="1" si="88"/>
        <v>7.7088265496417119E-2</v>
      </c>
      <c r="AB151" s="6">
        <f t="shared" ca="1" si="89"/>
        <v>5.78361311342886E-2</v>
      </c>
      <c r="AC151" s="6">
        <f t="shared" ca="1" si="90"/>
        <v>2.7219332808687463E-2</v>
      </c>
      <c r="AD151" s="6">
        <f t="shared" ca="1" si="91"/>
        <v>5.6399755246650439E-2</v>
      </c>
      <c r="AE151" s="6">
        <f t="shared" ca="1" si="92"/>
        <v>5.5739339456986878E-2</v>
      </c>
      <c r="AF151" s="6">
        <f t="shared" ca="1" si="93"/>
        <v>1.9830165028921049E-3</v>
      </c>
      <c r="AG151" s="6">
        <f t="shared" ca="1" si="94"/>
        <v>2.5276015182410787E-2</v>
      </c>
      <c r="AH151" s="6">
        <f t="shared" ca="1" si="95"/>
        <v>7.5669404519605368E-2</v>
      </c>
      <c r="AI151" s="6">
        <f t="shared" ca="1" si="96"/>
        <v>5.2256664616656651E-2</v>
      </c>
      <c r="AJ151" s="6">
        <f t="shared" ca="1" si="97"/>
        <v>2.0159914385150211E-2</v>
      </c>
      <c r="AK151" s="6">
        <f t="shared" ca="1" si="98"/>
        <v>8.2813936485155962E-2</v>
      </c>
      <c r="AL151" s="6">
        <f t="shared" ca="1" si="99"/>
        <v>6.5821803373970839E-2</v>
      </c>
      <c r="AM151" s="6">
        <f t="shared" ca="1" si="100"/>
        <v>7.1114125511179224E-2</v>
      </c>
      <c r="AN151" s="6">
        <f t="shared" ca="1" si="101"/>
        <v>1.0683185399276809E-2</v>
      </c>
      <c r="AO151" s="6">
        <f t="shared" ca="1" si="102"/>
        <v>1.2260213343620501E-2</v>
      </c>
      <c r="AP151" s="6">
        <f t="shared" ca="1" si="103"/>
        <v>4.665260926695091E-2</v>
      </c>
      <c r="AQ151" s="6">
        <f t="shared" ca="1" si="104"/>
        <v>5.498231429599762E-2</v>
      </c>
      <c r="AR151" s="6">
        <f t="shared" ca="1" si="105"/>
        <v>3.826905569450182E-2</v>
      </c>
      <c r="AS151" s="6">
        <f t="shared" ca="1" si="106"/>
        <v>7.4049371613696624E-2</v>
      </c>
      <c r="AT151" s="6">
        <f t="shared" ca="1" si="107"/>
        <v>2.4605907520598113E-2</v>
      </c>
      <c r="AU151" s="6">
        <f t="shared" ca="1" si="108"/>
        <v>2.4496392812097895E-2</v>
      </c>
      <c r="AV151" s="6">
        <f t="shared" ca="1" si="109"/>
        <v>1.0000000000000002</v>
      </c>
      <c r="AW151" s="6">
        <f t="shared" ca="1" si="110"/>
        <v>1.8023940928640558E-3</v>
      </c>
      <c r="AX151" s="6">
        <f t="shared" ca="1" si="111"/>
        <v>1.1082349529191948E-3</v>
      </c>
      <c r="AY151" s="6">
        <f t="shared" ca="1" si="112"/>
        <v>5.0050901587304483E-3</v>
      </c>
      <c r="AZ151" s="6">
        <f t="shared" ca="1" si="113"/>
        <v>8.4686531275755608E-3</v>
      </c>
      <c r="BA151" s="6">
        <f t="shared" ca="1" si="114"/>
        <v>1.9088032117755317E-3</v>
      </c>
      <c r="BB151" s="6">
        <f t="shared" ca="1" si="115"/>
        <v>6.3342250203539466E-3</v>
      </c>
      <c r="BC151" s="6">
        <f t="shared" ca="1" si="116"/>
        <v>3.3864183354026709E-3</v>
      </c>
      <c r="BD151" s="6">
        <f t="shared" ca="1" si="117"/>
        <v>1.7505705985307004E-4</v>
      </c>
      <c r="BE151" s="6">
        <f t="shared" ca="1" si="118"/>
        <v>1.558381273570673E-3</v>
      </c>
      <c r="BF151" s="6">
        <f t="shared" ca="1" si="119"/>
        <v>4.8361616319097245E-3</v>
      </c>
      <c r="BG151" s="6">
        <f t="shared" ca="1" si="120"/>
        <v>3.3368256624036661E-3</v>
      </c>
      <c r="BH151" s="6">
        <f t="shared" ca="1" si="121"/>
        <v>1.4038536257675346E-3</v>
      </c>
      <c r="BI151" s="6">
        <f t="shared" ca="1" si="122"/>
        <v>6.2963319775784605E-3</v>
      </c>
      <c r="BJ151" s="6">
        <f t="shared" ca="1" si="123"/>
        <v>5.5145414561701021E-3</v>
      </c>
      <c r="BK151" s="6">
        <f t="shared" ca="1" si="124"/>
        <v>1.6137119561936497E-3</v>
      </c>
      <c r="BL151" s="6">
        <f t="shared" ca="1" si="125"/>
        <v>3.4743445963323662E-4</v>
      </c>
      <c r="BM151" s="6">
        <f t="shared" ca="1" si="126"/>
        <v>1.0718207361151888E-5</v>
      </c>
      <c r="BN151" s="6">
        <f t="shared" ca="1" si="127"/>
        <v>6.1703836633399567E-4</v>
      </c>
      <c r="BO151" s="6">
        <f t="shared" ca="1" si="128"/>
        <v>1.0799785020342962E-3</v>
      </c>
      <c r="BP151" s="6">
        <f t="shared" ca="1" si="129"/>
        <v>-1.0048585995031758E-4</v>
      </c>
      <c r="BQ151" s="6">
        <f t="shared" ca="1" si="130"/>
        <v>1.7136719510731592E-3</v>
      </c>
      <c r="BR151" s="6">
        <f t="shared" ca="1" si="131"/>
        <v>3.5398435946583113E-4</v>
      </c>
      <c r="BS151" s="6">
        <f t="shared" ca="1" si="132"/>
        <v>4.2679286955236178E-6</v>
      </c>
      <c r="BT151" s="6">
        <f t="shared" ca="1" si="133"/>
        <v>5.6775291457715163E-2</v>
      </c>
      <c r="BU151">
        <f ca="1">SQRT(BV151)</f>
        <v>0.11001337471712344</v>
      </c>
      <c r="BV151" s="6" cm="1">
        <f t="array" aca="1" ref="BV151" ca="1">MMULT(Y151:AU151,MMULT($Y$11:$AU$33,TRANSPOSE(Y151:AU151)))</f>
        <v>1.2102942616650215E-2</v>
      </c>
    </row>
    <row r="152" spans="1:74" x14ac:dyDescent="0.25">
      <c r="A152" s="16">
        <f t="shared" si="134"/>
        <v>116</v>
      </c>
      <c r="B152" s="15">
        <f t="shared" ca="1" si="140"/>
        <v>0.26196675050856433</v>
      </c>
      <c r="C152" s="15">
        <f t="shared" ca="1" si="140"/>
        <v>0.57359386776923804</v>
      </c>
      <c r="D152" s="15">
        <f t="shared" ca="1" si="140"/>
        <v>0.77866224500956249</v>
      </c>
      <c r="E152" s="15">
        <f t="shared" ca="1" si="140"/>
        <v>1.1559729259181806E-2</v>
      </c>
      <c r="F152" s="15">
        <f t="shared" ca="1" si="140"/>
        <v>0.84262660559098812</v>
      </c>
      <c r="G152" s="15">
        <f t="shared" ca="1" si="140"/>
        <v>0.66703908533833245</v>
      </c>
      <c r="H152" s="15">
        <f t="shared" ca="1" si="140"/>
        <v>0.49148768887326721</v>
      </c>
      <c r="I152" s="15">
        <f t="shared" ca="1" si="140"/>
        <v>0.81638059009022068</v>
      </c>
      <c r="J152" s="15">
        <f t="shared" ca="1" si="140"/>
        <v>0.64786377348920254</v>
      </c>
      <c r="K152" s="15">
        <f t="shared" ca="1" si="140"/>
        <v>0.32748721261189129</v>
      </c>
      <c r="L152" s="15">
        <f t="shared" ca="1" si="140"/>
        <v>0.40775296003938843</v>
      </c>
      <c r="M152" s="15">
        <f t="shared" ca="1" si="140"/>
        <v>0.22859555104271567</v>
      </c>
      <c r="N152" s="15">
        <f t="shared" ca="1" si="140"/>
        <v>0.36021417153422652</v>
      </c>
      <c r="O152" s="15">
        <f t="shared" ca="1" si="140"/>
        <v>5.4839100282822462E-2</v>
      </c>
      <c r="P152" s="15">
        <f t="shared" ca="1" si="140"/>
        <v>0.72107010006303784</v>
      </c>
      <c r="Q152" s="15">
        <f t="shared" ca="1" si="140"/>
        <v>0.89667367548914301</v>
      </c>
      <c r="R152" s="15">
        <f t="shared" ca="1" si="139"/>
        <v>0.74289944811130826</v>
      </c>
      <c r="S152" s="15">
        <f t="shared" ca="1" si="139"/>
        <v>0.53828853991887637</v>
      </c>
      <c r="T152" s="15">
        <f t="shared" ca="1" si="139"/>
        <v>0.26825949403708527</v>
      </c>
      <c r="U152" s="15">
        <f t="shared" ca="1" si="139"/>
        <v>0.39977197315130919</v>
      </c>
      <c r="V152" s="15">
        <f t="shared" ca="1" si="139"/>
        <v>0.53506926204651994</v>
      </c>
      <c r="W152" s="15">
        <f t="shared" ca="1" si="139"/>
        <v>0.99489444151611961</v>
      </c>
      <c r="X152" s="15">
        <f t="shared" ca="1" si="139"/>
        <v>0.2576247025461128</v>
      </c>
      <c r="Y152" s="6">
        <f t="shared" ca="1" si="86"/>
        <v>2.2154346529198152E-2</v>
      </c>
      <c r="Z152" s="6">
        <f t="shared" ca="1" si="87"/>
        <v>4.8508435856508901E-2</v>
      </c>
      <c r="AA152" s="6">
        <f t="shared" ca="1" si="88"/>
        <v>6.585092639297091E-2</v>
      </c>
      <c r="AB152" s="6">
        <f t="shared" ca="1" si="89"/>
        <v>9.7759829174677007E-4</v>
      </c>
      <c r="AC152" s="6">
        <f t="shared" ca="1" si="90"/>
        <v>7.1260348035558932E-2</v>
      </c>
      <c r="AD152" s="6">
        <f t="shared" ca="1" si="91"/>
        <v>5.6411033142244799E-2</v>
      </c>
      <c r="AE152" s="6">
        <f t="shared" ca="1" si="92"/>
        <v>4.1564773212610866E-2</v>
      </c>
      <c r="AF152" s="6">
        <f t="shared" ca="1" si="93"/>
        <v>6.904074069498653E-2</v>
      </c>
      <c r="AG152" s="6">
        <f t="shared" ca="1" si="94"/>
        <v>5.478939030899839E-2</v>
      </c>
      <c r="AH152" s="6">
        <f t="shared" ca="1" si="95"/>
        <v>2.7695366599006004E-2</v>
      </c>
      <c r="AI152" s="6">
        <f t="shared" ca="1" si="96"/>
        <v>3.4483385229163159E-2</v>
      </c>
      <c r="AJ152" s="6">
        <f t="shared" ca="1" si="97"/>
        <v>1.9332167318950502E-2</v>
      </c>
      <c r="AK152" s="6">
        <f t="shared" ca="1" si="98"/>
        <v>3.0463062832992556E-2</v>
      </c>
      <c r="AL152" s="6">
        <f t="shared" ca="1" si="99"/>
        <v>4.6377047035798475E-3</v>
      </c>
      <c r="AM152" s="6">
        <f t="shared" ca="1" si="100"/>
        <v>6.098039861023459E-2</v>
      </c>
      <c r="AN152" s="6">
        <f t="shared" ca="1" si="101"/>
        <v>7.5831071278439993E-2</v>
      </c>
      <c r="AO152" s="6">
        <f t="shared" ca="1" si="102"/>
        <v>6.2826491445409291E-2</v>
      </c>
      <c r="AP152" s="6">
        <f t="shared" ca="1" si="103"/>
        <v>4.5522688749269458E-2</v>
      </c>
      <c r="AQ152" s="6">
        <f t="shared" ca="1" si="104"/>
        <v>2.2686519488093044E-2</v>
      </c>
      <c r="AR152" s="6">
        <f t="shared" ca="1" si="105"/>
        <v>3.380843869942135E-2</v>
      </c>
      <c r="AS152" s="6">
        <f t="shared" ca="1" si="106"/>
        <v>4.5250436650789379E-2</v>
      </c>
      <c r="AT152" s="6">
        <f t="shared" ca="1" si="107"/>
        <v>8.4137533387469335E-2</v>
      </c>
      <c r="AU152" s="6">
        <f t="shared" ca="1" si="108"/>
        <v>2.1787142542357064E-2</v>
      </c>
      <c r="AV152" s="6">
        <f t="shared" ca="1" si="109"/>
        <v>1</v>
      </c>
      <c r="AW152" s="6">
        <f t="shared" ca="1" si="110"/>
        <v>1.4450559123776621E-3</v>
      </c>
      <c r="AX152" s="6">
        <f t="shared" ca="1" si="111"/>
        <v>3.1640473774415521E-3</v>
      </c>
      <c r="AY152" s="6">
        <f t="shared" ca="1" si="112"/>
        <v>4.2754863079395708E-3</v>
      </c>
      <c r="AZ152" s="6">
        <f t="shared" ca="1" si="113"/>
        <v>1.4314478974555018E-4</v>
      </c>
      <c r="BA152" s="6">
        <f t="shared" ca="1" si="114"/>
        <v>4.9972562574753339E-3</v>
      </c>
      <c r="BB152" s="6">
        <f t="shared" ca="1" si="115"/>
        <v>6.335491634511017E-3</v>
      </c>
      <c r="BC152" s="6">
        <f t="shared" ca="1" si="116"/>
        <v>2.5252489800791063E-3</v>
      </c>
      <c r="BD152" s="6">
        <f t="shared" ca="1" si="117"/>
        <v>6.0947899619169946E-3</v>
      </c>
      <c r="BE152" s="6">
        <f t="shared" ca="1" si="118"/>
        <v>3.3780150562385414E-3</v>
      </c>
      <c r="BF152" s="6">
        <f t="shared" ca="1" si="119"/>
        <v>1.7700584559653075E-3</v>
      </c>
      <c r="BG152" s="6">
        <f t="shared" ca="1" si="120"/>
        <v>2.2019209531131561E-3</v>
      </c>
      <c r="BH152" s="6">
        <f t="shared" ca="1" si="121"/>
        <v>1.3462127202605719E-3</v>
      </c>
      <c r="BI152" s="6">
        <f t="shared" ca="1" si="122"/>
        <v>2.3161023952137962E-3</v>
      </c>
      <c r="BJ152" s="6">
        <f t="shared" ca="1" si="123"/>
        <v>3.8854624969876891E-4</v>
      </c>
      <c r="BK152" s="6">
        <f t="shared" ca="1" si="124"/>
        <v>1.3837588189890746E-3</v>
      </c>
      <c r="BL152" s="6">
        <f t="shared" ca="1" si="125"/>
        <v>2.4661490265644685E-3</v>
      </c>
      <c r="BM152" s="6">
        <f t="shared" ca="1" si="126"/>
        <v>5.4924604018895276E-5</v>
      </c>
      <c r="BN152" s="6">
        <f t="shared" ca="1" si="127"/>
        <v>6.0209377221005387E-4</v>
      </c>
      <c r="BO152" s="6">
        <f t="shared" ca="1" si="128"/>
        <v>4.4561517002033717E-4</v>
      </c>
      <c r="BP152" s="6">
        <f t="shared" ca="1" si="129"/>
        <v>-8.8773291491930974E-5</v>
      </c>
      <c r="BQ152" s="6">
        <f t="shared" ca="1" si="130"/>
        <v>1.0471986780226444E-3</v>
      </c>
      <c r="BR152" s="6">
        <f t="shared" ca="1" si="131"/>
        <v>1.2104154597129182E-3</v>
      </c>
      <c r="BS152" s="6">
        <f t="shared" ca="1" si="132"/>
        <v>3.7959046282139404E-6</v>
      </c>
      <c r="BT152" s="6">
        <f t="shared" ca="1" si="133"/>
        <v>4.7506555194651599E-2</v>
      </c>
      <c r="BU152">
        <f ca="1">SQRT(BV152)</f>
        <v>0.10167120452743873</v>
      </c>
      <c r="BV152" s="6" cm="1">
        <f t="array" aca="1" ref="BV152" ca="1">MMULT(Y152:AU152,MMULT($Y$11:$AU$33,TRANSPOSE(Y152:AU152)))</f>
        <v>1.0337033830060278E-2</v>
      </c>
    </row>
    <row r="153" spans="1:74" x14ac:dyDescent="0.25">
      <c r="A153" s="16">
        <f t="shared" si="134"/>
        <v>117</v>
      </c>
      <c r="B153" s="15">
        <f t="shared" ca="1" si="140"/>
        <v>0.51434731801001377</v>
      </c>
      <c r="C153" s="15">
        <f t="shared" ca="1" si="140"/>
        <v>0.60077046981502102</v>
      </c>
      <c r="D153" s="15">
        <f t="shared" ca="1" si="140"/>
        <v>0.77738109446643244</v>
      </c>
      <c r="E153" s="15">
        <f t="shared" ca="1" si="140"/>
        <v>0.40300686718152046</v>
      </c>
      <c r="F153" s="15">
        <f t="shared" ca="1" si="140"/>
        <v>0.97531825175670672</v>
      </c>
      <c r="G153" s="15">
        <f t="shared" ca="1" si="140"/>
        <v>4.2781700095365083E-2</v>
      </c>
      <c r="H153" s="15">
        <f t="shared" ca="1" si="140"/>
        <v>0.74538422630872647</v>
      </c>
      <c r="I153" s="15">
        <f t="shared" ca="1" si="140"/>
        <v>0.47056374290490199</v>
      </c>
      <c r="J153" s="15">
        <f t="shared" ca="1" si="140"/>
        <v>0.34958534013347309</v>
      </c>
      <c r="K153" s="15">
        <f t="shared" ca="1" si="140"/>
        <v>0.34689815772268018</v>
      </c>
      <c r="L153" s="15">
        <f t="shared" ca="1" si="140"/>
        <v>0.64060222412840739</v>
      </c>
      <c r="M153" s="15">
        <f t="shared" ca="1" si="140"/>
        <v>0.5851431900764702</v>
      </c>
      <c r="N153" s="15">
        <f t="shared" ca="1" si="140"/>
        <v>0.39641735481168416</v>
      </c>
      <c r="O153" s="15">
        <f t="shared" ca="1" si="140"/>
        <v>0.51815663896304176</v>
      </c>
      <c r="P153" s="15">
        <f t="shared" ca="1" si="140"/>
        <v>0.43450099161774136</v>
      </c>
      <c r="Q153" s="15">
        <f t="shared" ca="1" si="140"/>
        <v>0.15864271201565949</v>
      </c>
      <c r="R153" s="15">
        <f t="shared" ca="1" si="139"/>
        <v>0.20529142102002462</v>
      </c>
      <c r="S153" s="15">
        <f t="shared" ca="1" si="139"/>
        <v>0.76552595069216933</v>
      </c>
      <c r="T153" s="15">
        <f t="shared" ca="1" si="139"/>
        <v>0.37744831480610508</v>
      </c>
      <c r="U153" s="15">
        <f t="shared" ca="1" si="139"/>
        <v>0.91971331693607983</v>
      </c>
      <c r="V153" s="15">
        <f t="shared" ca="1" si="139"/>
        <v>0.51180200080181004</v>
      </c>
      <c r="W153" s="15">
        <f t="shared" ca="1" si="139"/>
        <v>0.3858997737692792</v>
      </c>
      <c r="X153" s="15">
        <f t="shared" ca="1" si="139"/>
        <v>0.60198068408374505</v>
      </c>
      <c r="Y153" s="6">
        <f t="shared" ca="1" si="86"/>
        <v>4.3859488708404268E-2</v>
      </c>
      <c r="Z153" s="6">
        <f t="shared" ca="1" si="87"/>
        <v>5.1228974497504125E-2</v>
      </c>
      <c r="AA153" s="6">
        <f t="shared" ca="1" si="88"/>
        <v>6.6288937729453934E-2</v>
      </c>
      <c r="AB153" s="6">
        <f t="shared" ca="1" si="89"/>
        <v>3.4365251886495009E-2</v>
      </c>
      <c r="AC153" s="6">
        <f t="shared" ca="1" si="90"/>
        <v>8.3167459714820646E-2</v>
      </c>
      <c r="AD153" s="6">
        <f t="shared" ca="1" si="91"/>
        <v>3.6480864710613141E-3</v>
      </c>
      <c r="AE153" s="6">
        <f t="shared" ca="1" si="92"/>
        <v>6.3560496793673885E-2</v>
      </c>
      <c r="AF153" s="6">
        <f t="shared" ca="1" si="93"/>
        <v>4.0125970226445672E-2</v>
      </c>
      <c r="AG153" s="6">
        <f t="shared" ca="1" si="94"/>
        <v>2.9809884763332659E-2</v>
      </c>
      <c r="AH153" s="6">
        <f t="shared" ca="1" si="95"/>
        <v>2.958074300935291E-2</v>
      </c>
      <c r="AI153" s="6">
        <f t="shared" ca="1" si="96"/>
        <v>5.4625512823596636E-2</v>
      </c>
      <c r="AJ153" s="6">
        <f t="shared" ca="1" si="97"/>
        <v>4.9896403148852318E-2</v>
      </c>
      <c r="AK153" s="6">
        <f t="shared" ca="1" si="98"/>
        <v>3.3803350165111684E-2</v>
      </c>
      <c r="AL153" s="6">
        <f t="shared" ca="1" si="99"/>
        <v>4.4184317600236389E-2</v>
      </c>
      <c r="AM153" s="6">
        <f t="shared" ca="1" si="100"/>
        <v>3.7050822796898038E-2</v>
      </c>
      <c r="AN153" s="6">
        <f t="shared" ca="1" si="101"/>
        <v>1.3527801142701756E-2</v>
      </c>
      <c r="AO153" s="6">
        <f t="shared" ca="1" si="102"/>
        <v>1.7505635680178152E-2</v>
      </c>
      <c r="AP153" s="6">
        <f t="shared" ca="1" si="103"/>
        <v>6.5278024429632514E-2</v>
      </c>
      <c r="AQ153" s="6">
        <f t="shared" ca="1" si="104"/>
        <v>3.2185819817810893E-2</v>
      </c>
      <c r="AR153" s="6">
        <f t="shared" ca="1" si="105"/>
        <v>7.8425908771515535E-2</v>
      </c>
      <c r="AS153" s="6">
        <f t="shared" ca="1" si="106"/>
        <v>4.3642444101689035E-2</v>
      </c>
      <c r="AT153" s="6">
        <f t="shared" ca="1" si="107"/>
        <v>3.2906493681532027E-2</v>
      </c>
      <c r="AU153" s="6">
        <f t="shared" ca="1" si="108"/>
        <v>5.1332172039700349E-2</v>
      </c>
      <c r="AV153" s="6">
        <f t="shared" ca="1" si="109"/>
        <v>0.99999999999999989</v>
      </c>
      <c r="AW153" s="6">
        <f t="shared" ca="1" si="110"/>
        <v>2.860811687151796E-3</v>
      </c>
      <c r="AX153" s="6">
        <f t="shared" ca="1" si="111"/>
        <v>3.341499257723409E-3</v>
      </c>
      <c r="AY153" s="6">
        <f t="shared" ca="1" si="112"/>
        <v>4.3039249583038787E-3</v>
      </c>
      <c r="AZ153" s="6">
        <f t="shared" ca="1" si="113"/>
        <v>5.0319305970303752E-3</v>
      </c>
      <c r="BA153" s="6">
        <f t="shared" ca="1" si="114"/>
        <v>5.8322632422567761E-3</v>
      </c>
      <c r="BB153" s="6">
        <f t="shared" ca="1" si="115"/>
        <v>4.0971455461739209E-4</v>
      </c>
      <c r="BC153" s="6">
        <f t="shared" ca="1" si="116"/>
        <v>3.8615892087400664E-3</v>
      </c>
      <c r="BD153" s="6">
        <f t="shared" ca="1" si="117"/>
        <v>3.5422470571217415E-3</v>
      </c>
      <c r="BE153" s="6">
        <f t="shared" ca="1" si="118"/>
        <v>1.8379149500909E-3</v>
      </c>
      <c r="BF153" s="6">
        <f t="shared" ca="1" si="119"/>
        <v>1.8905561011537931E-3</v>
      </c>
      <c r="BG153" s="6">
        <f t="shared" ca="1" si="120"/>
        <v>3.4880873922756633E-3</v>
      </c>
      <c r="BH153" s="6">
        <f t="shared" ca="1" si="121"/>
        <v>3.4745805530241609E-3</v>
      </c>
      <c r="BI153" s="6">
        <f t="shared" ca="1" si="122"/>
        <v>2.5700639726506051E-3</v>
      </c>
      <c r="BJ153" s="6">
        <f t="shared" ca="1" si="123"/>
        <v>3.701755932373063E-3</v>
      </c>
      <c r="BK153" s="6">
        <f t="shared" ca="1" si="124"/>
        <v>8.4075217552619205E-4</v>
      </c>
      <c r="BL153" s="6">
        <f t="shared" ca="1" si="125"/>
        <v>4.3994596221821913E-4</v>
      </c>
      <c r="BM153" s="6">
        <f t="shared" ca="1" si="126"/>
        <v>1.5303896265929158E-5</v>
      </c>
      <c r="BN153" s="6">
        <f t="shared" ca="1" si="127"/>
        <v>8.6338248137612982E-4</v>
      </c>
      <c r="BO153" s="6">
        <f t="shared" ca="1" si="128"/>
        <v>6.3220317148628081E-4</v>
      </c>
      <c r="BP153" s="6">
        <f t="shared" ca="1" si="129"/>
        <v>-2.0592864763117544E-4</v>
      </c>
      <c r="BQ153" s="6">
        <f t="shared" ca="1" si="130"/>
        <v>1.0099860498952477E-3</v>
      </c>
      <c r="BR153" s="6">
        <f t="shared" ca="1" si="131"/>
        <v>4.7339786506034911E-4</v>
      </c>
      <c r="BS153" s="6">
        <f t="shared" ca="1" si="132"/>
        <v>8.9434412540770247E-6</v>
      </c>
      <c r="BT153" s="6">
        <f t="shared" ca="1" si="133"/>
        <v>5.0224925859964867E-2</v>
      </c>
      <c r="BU153">
        <f ca="1">SQRT(BV153)</f>
        <v>0.10169514180056802</v>
      </c>
      <c r="BV153" s="6" cm="1">
        <f t="array" aca="1" ref="BV153" ca="1">MMULT(Y153:AU153,MMULT($Y$11:$AU$33,TRANSPOSE(Y153:AU153)))</f>
        <v>1.0341901865837637E-2</v>
      </c>
    </row>
    <row r="154" spans="1:74" x14ac:dyDescent="0.25">
      <c r="A154" s="16">
        <f t="shared" si="134"/>
        <v>118</v>
      </c>
      <c r="B154" s="15">
        <f t="shared" ca="1" si="140"/>
        <v>0.37574999647591545</v>
      </c>
      <c r="C154" s="15">
        <f t="shared" ca="1" si="140"/>
        <v>0.10804381608740421</v>
      </c>
      <c r="D154" s="15">
        <f t="shared" ca="1" si="140"/>
        <v>0.93251049910828809</v>
      </c>
      <c r="E154" s="15">
        <f t="shared" ca="1" si="140"/>
        <v>1.7652993812954376E-3</v>
      </c>
      <c r="F154" s="15">
        <f t="shared" ca="1" si="140"/>
        <v>0.85073667304692235</v>
      </c>
      <c r="G154" s="15">
        <f t="shared" ca="1" si="140"/>
        <v>0.68782167525601823</v>
      </c>
      <c r="H154" s="15">
        <f t="shared" ca="1" si="140"/>
        <v>0.97956805427819604</v>
      </c>
      <c r="I154" s="15">
        <f t="shared" ca="1" si="140"/>
        <v>0.522888805277263</v>
      </c>
      <c r="J154" s="15">
        <f t="shared" ca="1" si="140"/>
        <v>0.25079045724515592</v>
      </c>
      <c r="K154" s="15">
        <f t="shared" ca="1" si="140"/>
        <v>0.41407219774092863</v>
      </c>
      <c r="L154" s="15">
        <f t="shared" ca="1" si="140"/>
        <v>0.60057036704253275</v>
      </c>
      <c r="M154" s="15">
        <f t="shared" ca="1" si="140"/>
        <v>0.9097354259908278</v>
      </c>
      <c r="N154" s="15">
        <f t="shared" ca="1" si="140"/>
        <v>0.40327576284708022</v>
      </c>
      <c r="O154" s="15">
        <f t="shared" ca="1" si="140"/>
        <v>0.40947506750102536</v>
      </c>
      <c r="P154" s="15">
        <f t="shared" ca="1" si="140"/>
        <v>0.41786517825571456</v>
      </c>
      <c r="Q154" s="15">
        <f t="shared" ca="1" si="140"/>
        <v>0.30343648022477454</v>
      </c>
      <c r="R154" s="15">
        <f t="shared" ca="1" si="139"/>
        <v>0.27131575808580399</v>
      </c>
      <c r="S154" s="15">
        <f t="shared" ca="1" si="139"/>
        <v>0.68562097400353383</v>
      </c>
      <c r="T154" s="15">
        <f t="shared" ca="1" si="139"/>
        <v>0.26179253046263118</v>
      </c>
      <c r="U154" s="15">
        <f t="shared" ca="1" si="139"/>
        <v>0.86078897723267289</v>
      </c>
      <c r="V154" s="15">
        <f t="shared" ca="1" si="139"/>
        <v>6.4944637231299396E-2</v>
      </c>
      <c r="W154" s="15">
        <f t="shared" ca="1" si="139"/>
        <v>0.376182430120927</v>
      </c>
      <c r="X154" s="15">
        <f t="shared" ca="1" si="139"/>
        <v>0.30764778856600783</v>
      </c>
      <c r="Y154" s="6">
        <f t="shared" ca="1" si="86"/>
        <v>3.4169655686399063E-2</v>
      </c>
      <c r="Z154" s="6">
        <f t="shared" ca="1" si="87"/>
        <v>9.8252030056582076E-3</v>
      </c>
      <c r="AA154" s="6">
        <f t="shared" ca="1" si="88"/>
        <v>8.4799901469925124E-2</v>
      </c>
      <c r="AB154" s="6">
        <f t="shared" ca="1" si="89"/>
        <v>1.6053139749302626E-4</v>
      </c>
      <c r="AC154" s="6">
        <f t="shared" ca="1" si="90"/>
        <v>7.7363618018474842E-2</v>
      </c>
      <c r="AD154" s="6">
        <f t="shared" ca="1" si="91"/>
        <v>6.2548582934309579E-2</v>
      </c>
      <c r="AE154" s="6">
        <f t="shared" ca="1" si="92"/>
        <v>8.9079184165015049E-2</v>
      </c>
      <c r="AF154" s="6">
        <f t="shared" ca="1" si="93"/>
        <v>4.7550048186738608E-2</v>
      </c>
      <c r="AG154" s="6">
        <f t="shared" ca="1" si="94"/>
        <v>2.2806184042242137E-2</v>
      </c>
      <c r="AH154" s="6">
        <f t="shared" ca="1" si="95"/>
        <v>3.7654569684140958E-2</v>
      </c>
      <c r="AI154" s="6">
        <f t="shared" ca="1" si="96"/>
        <v>5.4614192547605279E-2</v>
      </c>
      <c r="AJ154" s="6">
        <f t="shared" ca="1" si="97"/>
        <v>8.27287999025135E-2</v>
      </c>
      <c r="AK154" s="6">
        <f t="shared" ca="1" si="98"/>
        <v>3.6672772035642322E-2</v>
      </c>
      <c r="AL154" s="6">
        <f t="shared" ca="1" si="99"/>
        <v>3.7236519494077698E-2</v>
      </c>
      <c r="AM154" s="6">
        <f t="shared" ca="1" si="100"/>
        <v>3.7999492743172214E-2</v>
      </c>
      <c r="AN154" s="6">
        <f t="shared" ca="1" si="101"/>
        <v>2.7593666398445234E-2</v>
      </c>
      <c r="AO154" s="6">
        <f t="shared" ca="1" si="102"/>
        <v>2.467269759956071E-2</v>
      </c>
      <c r="AP154" s="6">
        <f t="shared" ca="1" si="103"/>
        <v>6.2348457306175775E-2</v>
      </c>
      <c r="AQ154" s="6">
        <f t="shared" ca="1" si="104"/>
        <v>2.3806681865804404E-2</v>
      </c>
      <c r="AR154" s="6">
        <f t="shared" ca="1" si="105"/>
        <v>7.8277746497792233E-2</v>
      </c>
      <c r="AS154" s="6">
        <f t="shared" ca="1" si="106"/>
        <v>5.9058840018214988E-3</v>
      </c>
      <c r="AT154" s="6">
        <f t="shared" ca="1" si="107"/>
        <v>3.4208979994837761E-2</v>
      </c>
      <c r="AU154" s="6">
        <f t="shared" ca="1" si="108"/>
        <v>2.797663102215462E-2</v>
      </c>
      <c r="AV154" s="6">
        <f t="shared" ca="1" si="109"/>
        <v>0.99999999999999956</v>
      </c>
      <c r="AW154" s="6">
        <f t="shared" ca="1" si="110"/>
        <v>2.2287754192372067E-3</v>
      </c>
      <c r="AX154" s="6">
        <f t="shared" ca="1" si="111"/>
        <v>6.4086601132310838E-4</v>
      </c>
      <c r="AY154" s="6">
        <f t="shared" ca="1" si="112"/>
        <v>5.5057815813505427E-3</v>
      </c>
      <c r="AZ154" s="6">
        <f t="shared" ca="1" si="113"/>
        <v>2.3505803289241995E-5</v>
      </c>
      <c r="BA154" s="6">
        <f t="shared" ca="1" si="114"/>
        <v>5.4252587154196685E-3</v>
      </c>
      <c r="BB154" s="6">
        <f t="shared" ca="1" si="115"/>
        <v>7.024796424692243E-3</v>
      </c>
      <c r="BC154" s="6">
        <f t="shared" ca="1" si="116"/>
        <v>5.4119655076268662E-3</v>
      </c>
      <c r="BD154" s="6">
        <f t="shared" ca="1" si="117"/>
        <v>4.1976310430610515E-3</v>
      </c>
      <c r="BE154" s="6">
        <f t="shared" ca="1" si="118"/>
        <v>1.4061049527208998E-3</v>
      </c>
      <c r="BF154" s="6">
        <f t="shared" ca="1" si="119"/>
        <v>2.4065682336026828E-3</v>
      </c>
      <c r="BG154" s="6">
        <f t="shared" ca="1" si="120"/>
        <v>3.4873645411769459E-3</v>
      </c>
      <c r="BH154" s="6">
        <f t="shared" ca="1" si="121"/>
        <v>5.7608937954661404E-3</v>
      </c>
      <c r="BI154" s="6">
        <f t="shared" ca="1" si="122"/>
        <v>2.7882257150745201E-3</v>
      </c>
      <c r="BJ154" s="6">
        <f t="shared" ca="1" si="123"/>
        <v>3.1196703813615055E-3</v>
      </c>
      <c r="BK154" s="6">
        <f t="shared" ca="1" si="124"/>
        <v>8.6227926348206611E-4</v>
      </c>
      <c r="BL154" s="6">
        <f t="shared" ca="1" si="125"/>
        <v>8.9739063922756625E-4</v>
      </c>
      <c r="BM154" s="6">
        <f t="shared" ca="1" si="126"/>
        <v>2.1569534038222017E-5</v>
      </c>
      <c r="BN154" s="6">
        <f t="shared" ca="1" si="127"/>
        <v>8.2463533860475892E-4</v>
      </c>
      <c r="BO154" s="6">
        <f t="shared" ca="1" si="128"/>
        <v>4.6761772306317903E-4</v>
      </c>
      <c r="BP154" s="6">
        <f t="shared" ca="1" si="129"/>
        <v>-2.0553960710699496E-4</v>
      </c>
      <c r="BQ154" s="6">
        <f t="shared" ca="1" si="130"/>
        <v>1.3667567380600446E-4</v>
      </c>
      <c r="BR154" s="6">
        <f t="shared" ca="1" si="131"/>
        <v>4.9213563292940983E-4</v>
      </c>
      <c r="BS154" s="6">
        <f t="shared" ca="1" si="132"/>
        <v>4.8742795422745435E-6</v>
      </c>
      <c r="BT154" s="6">
        <f t="shared" ca="1" si="133"/>
        <v>5.2929046602989104E-2</v>
      </c>
      <c r="BU154">
        <f ca="1">SQRT(BV154)</f>
        <v>0.11075873581589143</v>
      </c>
      <c r="BV154" s="6" cm="1">
        <f t="array" aca="1" ref="BV154" ca="1">MMULT(Y154:AU154,MMULT($Y$11:$AU$33,TRANSPOSE(Y154:AU154)))</f>
        <v>1.2267497559534431E-2</v>
      </c>
    </row>
    <row r="155" spans="1:74" x14ac:dyDescent="0.25">
      <c r="A155" s="16">
        <f t="shared" si="134"/>
        <v>119</v>
      </c>
      <c r="B155" s="15">
        <f t="shared" ca="1" si="140"/>
        <v>0.68201532123975561</v>
      </c>
      <c r="C155" s="15">
        <f t="shared" ca="1" si="140"/>
        <v>9.9815663007319144E-2</v>
      </c>
      <c r="D155" s="15">
        <f t="shared" ca="1" si="140"/>
        <v>0.25996895138049447</v>
      </c>
      <c r="E155" s="15">
        <f t="shared" ca="1" si="140"/>
        <v>0.28824562128390185</v>
      </c>
      <c r="F155" s="15">
        <f t="shared" ca="1" si="140"/>
        <v>2.4187550907028954E-2</v>
      </c>
      <c r="G155" s="15">
        <f t="shared" ca="1" si="140"/>
        <v>0.61908848979364073</v>
      </c>
      <c r="H155" s="15">
        <f t="shared" ca="1" si="140"/>
        <v>0.9462263884408737</v>
      </c>
      <c r="I155" s="15">
        <f t="shared" ca="1" si="140"/>
        <v>0.8278153025349968</v>
      </c>
      <c r="J155" s="15">
        <f t="shared" ca="1" si="140"/>
        <v>0.45499035140772148</v>
      </c>
      <c r="K155" s="15">
        <f t="shared" ca="1" si="140"/>
        <v>0.10208196262267577</v>
      </c>
      <c r="L155" s="15">
        <f t="shared" ca="1" si="140"/>
        <v>0.68169872722051039</v>
      </c>
      <c r="M155" s="15">
        <f t="shared" ca="1" si="140"/>
        <v>0.84193048158461192</v>
      </c>
      <c r="N155" s="15">
        <f t="shared" ca="1" si="140"/>
        <v>0.52269698502470241</v>
      </c>
      <c r="O155" s="15">
        <f t="shared" ca="1" si="140"/>
        <v>0.64510060093383481</v>
      </c>
      <c r="P155" s="15">
        <f t="shared" ca="1" si="140"/>
        <v>6.425983682195735E-2</v>
      </c>
      <c r="Q155" s="15">
        <f t="shared" ca="1" si="140"/>
        <v>0.52584820807710564</v>
      </c>
      <c r="R155" s="15">
        <f t="shared" ca="1" si="139"/>
        <v>0.39488471334741793</v>
      </c>
      <c r="S155" s="15">
        <f t="shared" ca="1" si="139"/>
        <v>0.16895651440001247</v>
      </c>
      <c r="T155" s="15">
        <f t="shared" ca="1" si="139"/>
        <v>0.49203482087279271</v>
      </c>
      <c r="U155" s="15">
        <f t="shared" ca="1" si="139"/>
        <v>9.1282945671880222E-2</v>
      </c>
      <c r="V155" s="15">
        <f t="shared" ca="1" si="139"/>
        <v>0.18556094878233931</v>
      </c>
      <c r="W155" s="15">
        <f t="shared" ca="1" si="139"/>
        <v>0.47895745099397313</v>
      </c>
      <c r="X155" s="15">
        <f t="shared" ca="1" si="139"/>
        <v>0.16609989613830101</v>
      </c>
      <c r="Y155" s="6">
        <f t="shared" ca="1" si="86"/>
        <v>7.1312558665988665E-2</v>
      </c>
      <c r="Z155" s="6">
        <f t="shared" ca="1" si="87"/>
        <v>1.0436877445883216E-2</v>
      </c>
      <c r="AA155" s="6">
        <f t="shared" ca="1" si="88"/>
        <v>2.7182748714438119E-2</v>
      </c>
      <c r="AB155" s="6">
        <f t="shared" ca="1" si="89"/>
        <v>3.0139400300651768E-2</v>
      </c>
      <c r="AC155" s="6">
        <f t="shared" ca="1" si="90"/>
        <v>2.5290870884082778E-3</v>
      </c>
      <c r="AD155" s="6">
        <f t="shared" ca="1" si="91"/>
        <v>6.4732833519919222E-2</v>
      </c>
      <c r="AE155" s="6">
        <f t="shared" ca="1" si="92"/>
        <v>9.8938869458733522E-2</v>
      </c>
      <c r="AF155" s="6">
        <f t="shared" ca="1" si="93"/>
        <v>8.655762632915609E-2</v>
      </c>
      <c r="AG155" s="6">
        <f t="shared" ca="1" si="94"/>
        <v>4.7574482737779568E-2</v>
      </c>
      <c r="AH155" s="6">
        <f t="shared" ca="1" si="95"/>
        <v>1.0673845178486414E-2</v>
      </c>
      <c r="AI155" s="6">
        <f t="shared" ca="1" si="96"/>
        <v>7.1279455114107035E-2</v>
      </c>
      <c r="AJ155" s="6">
        <f t="shared" ca="1" si="97"/>
        <v>8.8033530905943097E-2</v>
      </c>
      <c r="AK155" s="6">
        <f t="shared" ca="1" si="98"/>
        <v>5.4653991264231275E-2</v>
      </c>
      <c r="AL155" s="6">
        <f t="shared" ca="1" si="99"/>
        <v>6.7452699399675922E-2</v>
      </c>
      <c r="AM155" s="6">
        <f t="shared" ca="1" si="100"/>
        <v>6.7191062143628138E-3</v>
      </c>
      <c r="AN155" s="6">
        <f t="shared" ca="1" si="101"/>
        <v>5.4983487936513691E-2</v>
      </c>
      <c r="AO155" s="6">
        <f t="shared" ca="1" si="102"/>
        <v>4.1289745860401884E-2</v>
      </c>
      <c r="AP155" s="6">
        <f t="shared" ca="1" si="103"/>
        <v>1.7666349963003605E-2</v>
      </c>
      <c r="AQ155" s="6">
        <f t="shared" ca="1" si="104"/>
        <v>5.1447908773394446E-2</v>
      </c>
      <c r="AR155" s="6">
        <f t="shared" ca="1" si="105"/>
        <v>9.5446835513858259E-3</v>
      </c>
      <c r="AS155" s="6">
        <f t="shared" ca="1" si="106"/>
        <v>1.9402534861097678E-2</v>
      </c>
      <c r="AT155" s="6">
        <f t="shared" ca="1" si="107"/>
        <v>5.0080519100996874E-2</v>
      </c>
      <c r="AU155" s="6">
        <f t="shared" ca="1" si="108"/>
        <v>1.7367657615441196E-2</v>
      </c>
      <c r="AV155" s="6">
        <f t="shared" ca="1" si="109"/>
        <v>1.0000000000000002</v>
      </c>
      <c r="AW155" s="6">
        <f t="shared" ca="1" si="110"/>
        <v>4.6514860815800186E-3</v>
      </c>
      <c r="AX155" s="6">
        <f t="shared" ca="1" si="111"/>
        <v>6.8076354407734744E-4</v>
      </c>
      <c r="AY155" s="6">
        <f t="shared" ca="1" si="112"/>
        <v>1.7648873950108575E-3</v>
      </c>
      <c r="AZ155" s="6">
        <f t="shared" ca="1" si="113"/>
        <v>4.4131604520144902E-3</v>
      </c>
      <c r="BA155" s="6">
        <f t="shared" ca="1" si="114"/>
        <v>1.7735664540877245E-4</v>
      </c>
      <c r="BB155" s="6">
        <f t="shared" ca="1" si="115"/>
        <v>7.270108388362743E-3</v>
      </c>
      <c r="BC155" s="6">
        <f t="shared" ca="1" si="116"/>
        <v>6.0109862241481673E-3</v>
      </c>
      <c r="BD155" s="6">
        <f t="shared" ca="1" si="117"/>
        <v>7.6411484982317314E-3</v>
      </c>
      <c r="BE155" s="6">
        <f t="shared" ca="1" si="118"/>
        <v>2.9331831961376298E-3</v>
      </c>
      <c r="BF155" s="6">
        <f t="shared" ca="1" si="119"/>
        <v>6.8218378147493061E-4</v>
      </c>
      <c r="BG155" s="6">
        <f t="shared" ca="1" si="120"/>
        <v>4.5515173379643819E-3</v>
      </c>
      <c r="BH155" s="6">
        <f t="shared" ca="1" si="121"/>
        <v>6.130293472003041E-3</v>
      </c>
      <c r="BI155" s="6">
        <f t="shared" ca="1" si="122"/>
        <v>4.1553352914331654E-3</v>
      </c>
      <c r="BJ155" s="6">
        <f t="shared" ca="1" si="123"/>
        <v>5.651177696495451E-3</v>
      </c>
      <c r="BK155" s="6">
        <f t="shared" ca="1" si="124"/>
        <v>1.524690341772935E-4</v>
      </c>
      <c r="BL155" s="6">
        <f t="shared" ca="1" si="125"/>
        <v>1.7881519140598638E-3</v>
      </c>
      <c r="BM155" s="6">
        <f t="shared" ca="1" si="126"/>
        <v>3.6096603347553364E-5</v>
      </c>
      <c r="BN155" s="6">
        <f t="shared" ca="1" si="127"/>
        <v>2.3365929347875976E-4</v>
      </c>
      <c r="BO155" s="6">
        <f t="shared" ca="1" si="128"/>
        <v>1.0105546876540315E-3</v>
      </c>
      <c r="BP155" s="6">
        <f t="shared" ca="1" si="129"/>
        <v>-2.5062174051826742E-5</v>
      </c>
      <c r="BQ155" s="6">
        <f t="shared" ca="1" si="130"/>
        <v>4.4901906723314049E-4</v>
      </c>
      <c r="BR155" s="6">
        <f t="shared" ca="1" si="131"/>
        <v>7.2046602877144281E-4</v>
      </c>
      <c r="BS155" s="6">
        <f t="shared" ca="1" si="132"/>
        <v>3.0259118099365064E-6</v>
      </c>
      <c r="BT155" s="6">
        <f t="shared" ca="1" si="133"/>
        <v>6.1081968370822928E-2</v>
      </c>
      <c r="BU155">
        <f ca="1">SQRT(BV155)</f>
        <v>0.12077693352117608</v>
      </c>
      <c r="BV155" s="6" cm="1">
        <f t="array" aca="1" ref="BV155" ca="1">MMULT(Y155:AU155,MMULT($Y$11:$AU$33,TRANSPOSE(Y155:AU155)))</f>
        <v>1.4587067670778584E-2</v>
      </c>
    </row>
    <row r="156" spans="1:74" x14ac:dyDescent="0.25">
      <c r="A156" s="16">
        <f t="shared" si="134"/>
        <v>120</v>
      </c>
      <c r="B156" s="15">
        <f t="shared" ca="1" si="140"/>
        <v>0.6796094182002349</v>
      </c>
      <c r="C156" s="15">
        <f t="shared" ca="1" si="140"/>
        <v>0.69970882312546656</v>
      </c>
      <c r="D156" s="15">
        <f t="shared" ca="1" si="140"/>
        <v>0.63882157747474766</v>
      </c>
      <c r="E156" s="15">
        <f t="shared" ca="1" si="140"/>
        <v>0.99407886441958637</v>
      </c>
      <c r="F156" s="15">
        <f t="shared" ca="1" si="140"/>
        <v>0.45131276876687321</v>
      </c>
      <c r="G156" s="15">
        <f t="shared" ca="1" si="140"/>
        <v>0.29153325708702804</v>
      </c>
      <c r="H156" s="15">
        <f t="shared" ca="1" si="140"/>
        <v>0.26304224136446996</v>
      </c>
      <c r="I156" s="15">
        <f t="shared" ca="1" si="140"/>
        <v>0.52021285757124025</v>
      </c>
      <c r="J156" s="15">
        <f t="shared" ca="1" si="140"/>
        <v>0.90619625995949238</v>
      </c>
      <c r="K156" s="15">
        <f t="shared" ca="1" si="140"/>
        <v>0.20691429638941061</v>
      </c>
      <c r="L156" s="15">
        <f t="shared" ca="1" si="140"/>
        <v>0.30805237589109324</v>
      </c>
      <c r="M156" s="15">
        <f t="shared" ca="1" si="140"/>
        <v>0.59526111057410747</v>
      </c>
      <c r="N156" s="15">
        <f t="shared" ca="1" si="140"/>
        <v>0.84674179205677724</v>
      </c>
      <c r="O156" s="15">
        <f t="shared" ca="1" si="140"/>
        <v>0.61289651154887514</v>
      </c>
      <c r="P156" s="15">
        <f t="shared" ca="1" si="140"/>
        <v>0.15508864881299111</v>
      </c>
      <c r="Q156" s="15">
        <f t="shared" ca="1" si="140"/>
        <v>0.72445925231157005</v>
      </c>
      <c r="R156" s="15">
        <f t="shared" ca="1" si="139"/>
        <v>0.41011885255271119</v>
      </c>
      <c r="S156" s="15">
        <f t="shared" ca="1" si="139"/>
        <v>2.5499654876170563E-2</v>
      </c>
      <c r="T156" s="15">
        <f t="shared" ca="1" si="139"/>
        <v>0.93370268284890445</v>
      </c>
      <c r="U156" s="15">
        <f t="shared" ca="1" si="139"/>
        <v>0.13533539622113799</v>
      </c>
      <c r="V156" s="15">
        <f t="shared" ca="1" si="139"/>
        <v>0.2906130027987549</v>
      </c>
      <c r="W156" s="15">
        <f t="shared" ca="1" si="139"/>
        <v>0.17534878720381797</v>
      </c>
      <c r="X156" s="15">
        <f t="shared" ca="1" si="139"/>
        <v>0.12155066563698946</v>
      </c>
      <c r="Y156" s="6">
        <f t="shared" ca="1" si="86"/>
        <v>6.1860849074534714E-2</v>
      </c>
      <c r="Z156" s="6">
        <f t="shared" ca="1" si="87"/>
        <v>6.369037971562036E-2</v>
      </c>
      <c r="AA156" s="6">
        <f t="shared" ca="1" si="88"/>
        <v>5.8148171775450959E-2</v>
      </c>
      <c r="AB156" s="6">
        <f t="shared" ca="1" si="89"/>
        <v>9.0485153609108165E-2</v>
      </c>
      <c r="AC156" s="6">
        <f t="shared" ca="1" si="90"/>
        <v>4.1080347514948955E-2</v>
      </c>
      <c r="AD156" s="6">
        <f t="shared" ca="1" si="91"/>
        <v>2.6536558108078815E-2</v>
      </c>
      <c r="AE156" s="6">
        <f t="shared" ca="1" si="92"/>
        <v>2.3943188480770209E-2</v>
      </c>
      <c r="AF156" s="6">
        <f t="shared" ca="1" si="93"/>
        <v>4.7351917449980671E-2</v>
      </c>
      <c r="AG156" s="6">
        <f t="shared" ca="1" si="94"/>
        <v>8.2485716895620564E-2</v>
      </c>
      <c r="AH156" s="6">
        <f t="shared" ca="1" si="95"/>
        <v>1.8834191695291679E-2</v>
      </c>
      <c r="AI156" s="6">
        <f t="shared" ca="1" si="96"/>
        <v>2.8040196356484467E-2</v>
      </c>
      <c r="AJ156" s="6">
        <f t="shared" ca="1" si="97"/>
        <v>5.4183118619341192E-2</v>
      </c>
      <c r="AK156" s="6">
        <f t="shared" ca="1" si="98"/>
        <v>7.7073926288779682E-2</v>
      </c>
      <c r="AL156" s="6">
        <f t="shared" ca="1" si="99"/>
        <v>5.5788365469742515E-2</v>
      </c>
      <c r="AM156" s="6">
        <f t="shared" ca="1" si="100"/>
        <v>1.4116807743484335E-2</v>
      </c>
      <c r="AN156" s="6">
        <f t="shared" ca="1" si="101"/>
        <v>6.5943265746049667E-2</v>
      </c>
      <c r="AO156" s="6">
        <f t="shared" ca="1" si="102"/>
        <v>3.7330707551951128E-2</v>
      </c>
      <c r="AP156" s="6">
        <f t="shared" ca="1" si="103"/>
        <v>2.3210836393717377E-3</v>
      </c>
      <c r="AQ156" s="6">
        <f t="shared" ca="1" si="104"/>
        <v>8.4989464826966787E-2</v>
      </c>
      <c r="AR156" s="6">
        <f t="shared" ca="1" si="105"/>
        <v>1.2318785313848493E-2</v>
      </c>
      <c r="AS156" s="6">
        <f t="shared" ca="1" si="106"/>
        <v>2.6452792771530335E-2</v>
      </c>
      <c r="AT156" s="6">
        <f t="shared" ca="1" si="107"/>
        <v>1.5960969006792287E-2</v>
      </c>
      <c r="AU156" s="6">
        <f t="shared" ca="1" si="108"/>
        <v>1.1064042346251933E-2</v>
      </c>
      <c r="AV156" s="6">
        <f t="shared" ca="1" si="109"/>
        <v>0.99999999999999978</v>
      </c>
      <c r="AW156" s="6">
        <f t="shared" ca="1" si="110"/>
        <v>4.0349818299557881E-3</v>
      </c>
      <c r="AX156" s="6">
        <f t="shared" ca="1" si="111"/>
        <v>4.1543161586073945E-3</v>
      </c>
      <c r="AY156" s="6">
        <f t="shared" ca="1" si="112"/>
        <v>3.7753715228552383E-3</v>
      </c>
      <c r="AZ156" s="6">
        <f t="shared" ca="1" si="113"/>
        <v>1.3249284903440394E-2</v>
      </c>
      <c r="BA156" s="6">
        <f t="shared" ca="1" si="114"/>
        <v>2.8808310559457371E-3</v>
      </c>
      <c r="BB156" s="6">
        <f t="shared" ca="1" si="115"/>
        <v>2.9803060241516193E-3</v>
      </c>
      <c r="BC156" s="6">
        <f t="shared" ca="1" si="116"/>
        <v>1.4546575770215508E-3</v>
      </c>
      <c r="BD156" s="6">
        <f t="shared" ca="1" si="117"/>
        <v>4.1801404250088152E-3</v>
      </c>
      <c r="BE156" s="6">
        <f t="shared" ca="1" si="118"/>
        <v>5.0856195337562228E-3</v>
      </c>
      <c r="BF156" s="6">
        <f t="shared" ca="1" si="119"/>
        <v>1.2037255456556803E-3</v>
      </c>
      <c r="BG156" s="6">
        <f t="shared" ca="1" si="120"/>
        <v>1.7904940444922984E-3</v>
      </c>
      <c r="BH156" s="6">
        <f t="shared" ca="1" si="121"/>
        <v>3.7730898096067379E-3</v>
      </c>
      <c r="BI156" s="6">
        <f t="shared" ca="1" si="122"/>
        <v>5.8599198072966079E-3</v>
      </c>
      <c r="BJ156" s="6">
        <f t="shared" ca="1" si="123"/>
        <v>4.6739414355900571E-3</v>
      </c>
      <c r="BK156" s="6">
        <f t="shared" ca="1" si="124"/>
        <v>3.2033665991388239E-4</v>
      </c>
      <c r="BL156" s="6">
        <f t="shared" ca="1" si="125"/>
        <v>2.1445816060143099E-3</v>
      </c>
      <c r="BM156" s="6">
        <f t="shared" ca="1" si="126"/>
        <v>3.2635505864873809E-5</v>
      </c>
      <c r="BN156" s="6">
        <f t="shared" ca="1" si="127"/>
        <v>3.0699197311072644E-5</v>
      </c>
      <c r="BO156" s="6">
        <f t="shared" ca="1" si="128"/>
        <v>1.6693876219612972E-3</v>
      </c>
      <c r="BP156" s="6">
        <f t="shared" ca="1" si="129"/>
        <v>-3.2346336049866386E-5</v>
      </c>
      <c r="BQ156" s="6">
        <f t="shared" ca="1" si="130"/>
        <v>6.1217817264687738E-4</v>
      </c>
      <c r="BR156" s="6">
        <f t="shared" ca="1" si="131"/>
        <v>2.2961694810864729E-4</v>
      </c>
      <c r="BS156" s="6">
        <f t="shared" ca="1" si="132"/>
        <v>1.927652947936748E-6</v>
      </c>
      <c r="BT156" s="6">
        <f t="shared" ca="1" si="133"/>
        <v>6.4105696702103171E-2</v>
      </c>
      <c r="BU156">
        <f ca="1">SQRT(BV156)</f>
        <v>0.11950910100677313</v>
      </c>
      <c r="BV156" s="6" cm="1">
        <f t="array" aca="1" ref="BV156" ca="1">MMULT(Y156:AU156,MMULT($Y$11:$AU$33,TRANSPOSE(Y156:AU156)))</f>
        <v>1.4282425223447102E-2</v>
      </c>
    </row>
    <row r="157" spans="1:74" x14ac:dyDescent="0.25">
      <c r="A157" s="16">
        <f t="shared" si="134"/>
        <v>121</v>
      </c>
      <c r="B157" s="15">
        <f t="shared" ca="1" si="140"/>
        <v>0.19431804712095524</v>
      </c>
      <c r="C157" s="15">
        <f t="shared" ca="1" si="140"/>
        <v>0.30058717321678108</v>
      </c>
      <c r="D157" s="15">
        <f t="shared" ca="1" si="140"/>
        <v>0.20594731117950427</v>
      </c>
      <c r="E157" s="15">
        <f t="shared" ca="1" si="140"/>
        <v>0.66225300723256741</v>
      </c>
      <c r="F157" s="15">
        <f t="shared" ca="1" si="140"/>
        <v>0.79719687291859398</v>
      </c>
      <c r="G157" s="15">
        <f t="shared" ca="1" si="140"/>
        <v>0.61455252636111635</v>
      </c>
      <c r="H157" s="15">
        <f t="shared" ca="1" si="140"/>
        <v>0.40370135174703603</v>
      </c>
      <c r="I157" s="15">
        <f t="shared" ca="1" si="140"/>
        <v>0.70489513480750932</v>
      </c>
      <c r="J157" s="15">
        <f t="shared" ca="1" si="140"/>
        <v>3.8012010052825063E-2</v>
      </c>
      <c r="K157" s="15">
        <f t="shared" ca="1" si="140"/>
        <v>0.76630292250794341</v>
      </c>
      <c r="L157" s="15">
        <f t="shared" ca="1" si="140"/>
        <v>0.87299085661160347</v>
      </c>
      <c r="M157" s="15">
        <f t="shared" ca="1" si="140"/>
        <v>0.57902587566093411</v>
      </c>
      <c r="N157" s="15">
        <f t="shared" ca="1" si="140"/>
        <v>0.4696341259069603</v>
      </c>
      <c r="O157" s="15">
        <f t="shared" ca="1" si="140"/>
        <v>0.88358361685207054</v>
      </c>
      <c r="P157" s="15">
        <f t="shared" ca="1" si="140"/>
        <v>0.32236935135786449</v>
      </c>
      <c r="Q157" s="15">
        <f t="shared" ca="1" si="140"/>
        <v>0.31049397212894669</v>
      </c>
      <c r="R157" s="15">
        <f t="shared" ca="1" si="139"/>
        <v>0.75821313319536787</v>
      </c>
      <c r="S157" s="15">
        <f t="shared" ca="1" si="139"/>
        <v>0.88773317823177555</v>
      </c>
      <c r="T157" s="15">
        <f t="shared" ca="1" si="139"/>
        <v>5.9171877226900094E-2</v>
      </c>
      <c r="U157" s="15">
        <f t="shared" ca="1" si="139"/>
        <v>0.77622549128286655</v>
      </c>
      <c r="V157" s="15">
        <f t="shared" ca="1" si="139"/>
        <v>0.85289357344087979</v>
      </c>
      <c r="W157" s="15">
        <f t="shared" ca="1" si="139"/>
        <v>0.50462966323790592</v>
      </c>
      <c r="X157" s="15">
        <f t="shared" ca="1" si="139"/>
        <v>0.85406362515525891</v>
      </c>
      <c r="Y157" s="6">
        <f t="shared" ca="1" si="86"/>
        <v>1.5158839166045017E-2</v>
      </c>
      <c r="Z157" s="6">
        <f t="shared" ca="1" si="87"/>
        <v>2.3448941988044095E-2</v>
      </c>
      <c r="AA157" s="6">
        <f t="shared" ca="1" si="88"/>
        <v>1.606604334030929E-2</v>
      </c>
      <c r="AB157" s="6">
        <f t="shared" ca="1" si="89"/>
        <v>5.1662658062939813E-2</v>
      </c>
      <c r="AC157" s="6">
        <f t="shared" ca="1" si="90"/>
        <v>6.2189690351945673E-2</v>
      </c>
      <c r="AD157" s="6">
        <f t="shared" ca="1" si="91"/>
        <v>4.7941521872109101E-2</v>
      </c>
      <c r="AE157" s="6">
        <f t="shared" ca="1" si="92"/>
        <v>3.1492925916649685E-2</v>
      </c>
      <c r="AF157" s="6">
        <f t="shared" ca="1" si="93"/>
        <v>5.498918981428124E-2</v>
      </c>
      <c r="AG157" s="6">
        <f t="shared" ca="1" si="94"/>
        <v>2.9653341792293163E-3</v>
      </c>
      <c r="AH157" s="6">
        <f t="shared" ca="1" si="95"/>
        <v>5.9779639240288944E-2</v>
      </c>
      <c r="AI157" s="6">
        <f t="shared" ca="1" si="96"/>
        <v>6.8102413465311429E-2</v>
      </c>
      <c r="AJ157" s="6">
        <f t="shared" ca="1" si="97"/>
        <v>4.5170071705480465E-2</v>
      </c>
      <c r="AK157" s="6">
        <f t="shared" ca="1" si="98"/>
        <v>3.6636371592795931E-2</v>
      </c>
      <c r="AL157" s="6">
        <f t="shared" ca="1" si="99"/>
        <v>6.8928759505675688E-2</v>
      </c>
      <c r="AM157" s="6">
        <f t="shared" ca="1" si="100"/>
        <v>2.5148179603999E-2</v>
      </c>
      <c r="AN157" s="6">
        <f t="shared" ca="1" si="101"/>
        <v>2.4221775873444304E-2</v>
      </c>
      <c r="AO157" s="6">
        <f t="shared" ca="1" si="102"/>
        <v>5.9148551099514307E-2</v>
      </c>
      <c r="AP157" s="6">
        <f t="shared" ca="1" si="103"/>
        <v>6.925246867472383E-2</v>
      </c>
      <c r="AQ157" s="6">
        <f t="shared" ca="1" si="104"/>
        <v>4.6160250338313042E-3</v>
      </c>
      <c r="AR157" s="6">
        <f t="shared" ca="1" si="105"/>
        <v>6.0553703339849663E-2</v>
      </c>
      <c r="AS157" s="6">
        <f t="shared" ca="1" si="106"/>
        <v>6.6534615271714781E-2</v>
      </c>
      <c r="AT157" s="6">
        <f t="shared" ca="1" si="107"/>
        <v>3.936638936411966E-2</v>
      </c>
      <c r="AU157" s="6">
        <f t="shared" ca="1" si="108"/>
        <v>6.6625891537697365E-2</v>
      </c>
      <c r="AV157" s="6">
        <f t="shared" ca="1" si="109"/>
        <v>0.99999999999999989</v>
      </c>
      <c r="AW157" s="6">
        <f t="shared" ca="1" si="110"/>
        <v>9.8876173724218885E-4</v>
      </c>
      <c r="AX157" s="6">
        <f t="shared" ca="1" si="111"/>
        <v>1.5294981602894679E-3</v>
      </c>
      <c r="AY157" s="6">
        <f t="shared" ca="1" si="112"/>
        <v>1.0431158996054497E-3</v>
      </c>
      <c r="AZ157" s="6">
        <f t="shared" ca="1" si="113"/>
        <v>7.5647025864805633E-3</v>
      </c>
      <c r="BA157" s="6">
        <f t="shared" ca="1" si="114"/>
        <v>4.3611605588375138E-3</v>
      </c>
      <c r="BB157" s="6">
        <f t="shared" ca="1" si="115"/>
        <v>5.3842855528028989E-3</v>
      </c>
      <c r="BC157" s="6">
        <f t="shared" ca="1" si="116"/>
        <v>1.9133384571576977E-3</v>
      </c>
      <c r="BD157" s="6">
        <f t="shared" ca="1" si="117"/>
        <v>4.8543448219171073E-3</v>
      </c>
      <c r="BE157" s="6">
        <f t="shared" ca="1" si="118"/>
        <v>1.8282633640787652E-4</v>
      </c>
      <c r="BF157" s="6">
        <f t="shared" ca="1" si="119"/>
        <v>3.8206194365965401E-3</v>
      </c>
      <c r="BG157" s="6">
        <f t="shared" ca="1" si="120"/>
        <v>4.3486487817334264E-3</v>
      </c>
      <c r="BH157" s="6">
        <f t="shared" ca="1" si="121"/>
        <v>3.1454582459252739E-3</v>
      </c>
      <c r="BI157" s="6">
        <f t="shared" ca="1" si="122"/>
        <v>2.7854581945095146E-3</v>
      </c>
      <c r="BJ157" s="6">
        <f t="shared" ca="1" si="123"/>
        <v>5.7748418051812578E-3</v>
      </c>
      <c r="BK157" s="6">
        <f t="shared" ca="1" si="124"/>
        <v>5.7065903309320651E-4</v>
      </c>
      <c r="BL157" s="6">
        <f t="shared" ca="1" si="125"/>
        <v>7.8773130835276613E-4</v>
      </c>
      <c r="BM157" s="6">
        <f t="shared" ca="1" si="126"/>
        <v>5.1709249914983086E-5</v>
      </c>
      <c r="BN157" s="6">
        <f t="shared" ca="1" si="127"/>
        <v>9.1594941434324222E-4</v>
      </c>
      <c r="BO157" s="6">
        <f t="shared" ca="1" si="128"/>
        <v>9.0669297304439512E-5</v>
      </c>
      <c r="BP157" s="6">
        <f t="shared" ca="1" si="129"/>
        <v>-1.5900028999553869E-4</v>
      </c>
      <c r="BQ157" s="6">
        <f t="shared" ca="1" si="130"/>
        <v>1.5397632887608722E-3</v>
      </c>
      <c r="BR157" s="6">
        <f t="shared" ca="1" si="131"/>
        <v>5.6633091512170637E-4</v>
      </c>
      <c r="BS157" s="6">
        <f t="shared" ca="1" si="132"/>
        <v>1.1608017414635438E-5</v>
      </c>
      <c r="BT157" s="6">
        <f t="shared" ca="1" si="133"/>
        <v>5.2072480808997089E-2</v>
      </c>
      <c r="BU157">
        <f ca="1">SQRT(BV157)</f>
        <v>9.5475902170241669E-2</v>
      </c>
      <c r="BV157" s="6" cm="1">
        <f t="array" aca="1" ref="BV157" ca="1">MMULT(Y157:AU157,MMULT($Y$11:$AU$33,TRANSPOSE(Y157:AU157)))</f>
        <v>9.1156478952215576E-3</v>
      </c>
    </row>
    <row r="158" spans="1:74" x14ac:dyDescent="0.25">
      <c r="A158" s="16">
        <f t="shared" si="134"/>
        <v>122</v>
      </c>
      <c r="B158" s="15">
        <f t="shared" ca="1" si="140"/>
        <v>0.38529855364485288</v>
      </c>
      <c r="C158" s="15">
        <f t="shared" ca="1" si="140"/>
        <v>0.87073269974799383</v>
      </c>
      <c r="D158" s="15">
        <f t="shared" ca="1" si="140"/>
        <v>0.6078874861065775</v>
      </c>
      <c r="E158" s="15">
        <f t="shared" ca="1" si="140"/>
        <v>0.48417317735521104</v>
      </c>
      <c r="F158" s="15">
        <f t="shared" ca="1" si="140"/>
        <v>0.3079390931488184</v>
      </c>
      <c r="G158" s="15">
        <f t="shared" ca="1" si="140"/>
        <v>0.42240167891208991</v>
      </c>
      <c r="H158" s="15">
        <f t="shared" ca="1" si="140"/>
        <v>0.75154752475850717</v>
      </c>
      <c r="I158" s="15">
        <f t="shared" ca="1" si="140"/>
        <v>5.0908972662779162E-2</v>
      </c>
      <c r="J158" s="15">
        <f t="shared" ca="1" si="140"/>
        <v>0.98076015023009733</v>
      </c>
      <c r="K158" s="15">
        <f t="shared" ca="1" si="140"/>
        <v>0.15872207377374781</v>
      </c>
      <c r="L158" s="15">
        <f t="shared" ca="1" si="140"/>
        <v>0.42213827019623906</v>
      </c>
      <c r="M158" s="15">
        <f t="shared" ca="1" si="140"/>
        <v>0.94689493224072407</v>
      </c>
      <c r="N158" s="15">
        <f t="shared" ca="1" si="140"/>
        <v>0.56011030964098418</v>
      </c>
      <c r="O158" s="15">
        <f t="shared" ca="1" si="140"/>
        <v>0.36687210680274296</v>
      </c>
      <c r="P158" s="15">
        <f t="shared" ca="1" si="140"/>
        <v>7.4570681162820285E-2</v>
      </c>
      <c r="Q158" s="15">
        <f t="shared" ca="1" si="140"/>
        <v>0.19189456367715085</v>
      </c>
      <c r="R158" s="15">
        <f t="shared" ca="1" si="139"/>
        <v>0.86807967176992273</v>
      </c>
      <c r="S158" s="15">
        <f t="shared" ca="1" si="139"/>
        <v>0.50181102642101927</v>
      </c>
      <c r="T158" s="15">
        <f t="shared" ca="1" si="139"/>
        <v>0.81596036569622754</v>
      </c>
      <c r="U158" s="15">
        <f t="shared" ca="1" si="139"/>
        <v>0.65696319651104207</v>
      </c>
      <c r="V158" s="15">
        <f t="shared" ca="1" si="139"/>
        <v>0.91540970466139826</v>
      </c>
      <c r="W158" s="15">
        <f t="shared" ca="1" si="139"/>
        <v>0.209270950287062</v>
      </c>
      <c r="X158" s="15">
        <f t="shared" ca="1" si="139"/>
        <v>0.7577398387818971</v>
      </c>
      <c r="Y158" s="6">
        <f t="shared" ca="1" si="86"/>
        <v>3.1304503515646412E-2</v>
      </c>
      <c r="Z158" s="6">
        <f t="shared" ca="1" si="87"/>
        <v>7.0744762996370253E-2</v>
      </c>
      <c r="AA158" s="6">
        <f t="shared" ca="1" si="88"/>
        <v>4.9389274280747172E-2</v>
      </c>
      <c r="AB158" s="6">
        <f t="shared" ca="1" si="89"/>
        <v>3.933780905564626E-2</v>
      </c>
      <c r="AC158" s="6">
        <f t="shared" ca="1" si="90"/>
        <v>2.5019248924997701E-2</v>
      </c>
      <c r="AD158" s="6">
        <f t="shared" ca="1" si="91"/>
        <v>3.4319035764423793E-2</v>
      </c>
      <c r="AE158" s="6">
        <f t="shared" ca="1" si="92"/>
        <v>6.106127808791046E-2</v>
      </c>
      <c r="AF158" s="6">
        <f t="shared" ca="1" si="93"/>
        <v>4.136221375927833E-3</v>
      </c>
      <c r="AG158" s="6">
        <f t="shared" ca="1" si="94"/>
        <v>7.9684206650782297E-2</v>
      </c>
      <c r="AH158" s="6">
        <f t="shared" ca="1" si="95"/>
        <v>1.2895754913839796E-2</v>
      </c>
      <c r="AI158" s="6">
        <f t="shared" ca="1" si="96"/>
        <v>3.4297634492621965E-2</v>
      </c>
      <c r="AJ158" s="6">
        <f t="shared" ca="1" si="97"/>
        <v>7.6932745931353699E-2</v>
      </c>
      <c r="AK158" s="6">
        <f t="shared" ca="1" si="98"/>
        <v>4.5507503185355451E-2</v>
      </c>
      <c r="AL158" s="6">
        <f t="shared" ca="1" si="99"/>
        <v>2.980740272330502E-2</v>
      </c>
      <c r="AM158" s="6">
        <f t="shared" ca="1" si="100"/>
        <v>6.0586735365152078E-3</v>
      </c>
      <c r="AN158" s="6">
        <f t="shared" ca="1" si="101"/>
        <v>1.5590933281316905E-2</v>
      </c>
      <c r="AO158" s="6">
        <f t="shared" ca="1" si="102"/>
        <v>7.0529211386116383E-2</v>
      </c>
      <c r="AP158" s="6">
        <f t="shared" ca="1" si="103"/>
        <v>4.077083833350327E-2</v>
      </c>
      <c r="AQ158" s="6">
        <f t="shared" ca="1" si="104"/>
        <v>6.6294653574303433E-2</v>
      </c>
      <c r="AR158" s="6">
        <f t="shared" ca="1" si="105"/>
        <v>5.3376547875097269E-2</v>
      </c>
      <c r="AS158" s="6">
        <f t="shared" ca="1" si="106"/>
        <v>7.4374653231227883E-2</v>
      </c>
      <c r="AT158" s="6">
        <f t="shared" ca="1" si="107"/>
        <v>1.7002719415921984E-2</v>
      </c>
      <c r="AU158" s="6">
        <f t="shared" ca="1" si="108"/>
        <v>6.1564387467069652E-2</v>
      </c>
      <c r="AV158" s="6">
        <f t="shared" ca="1" si="109"/>
        <v>1.0000000000000002</v>
      </c>
      <c r="AW158" s="6">
        <f t="shared" ca="1" si="110"/>
        <v>2.0418908691218996E-3</v>
      </c>
      <c r="AX158" s="6">
        <f t="shared" ca="1" si="111"/>
        <v>4.614450618208389E-3</v>
      </c>
      <c r="AY158" s="6">
        <f t="shared" ca="1" si="112"/>
        <v>3.2066848184681973E-3</v>
      </c>
      <c r="AZ158" s="6">
        <f t="shared" ca="1" si="113"/>
        <v>5.7600370764351715E-3</v>
      </c>
      <c r="BA158" s="6">
        <f t="shared" ca="1" si="114"/>
        <v>1.7545184902182766E-3</v>
      </c>
      <c r="BB158" s="6">
        <f t="shared" ca="1" si="115"/>
        <v>3.8543517443073569E-3</v>
      </c>
      <c r="BC158" s="6">
        <f t="shared" ca="1" si="116"/>
        <v>3.7097503076725419E-3</v>
      </c>
      <c r="BD158" s="6">
        <f t="shared" ca="1" si="117"/>
        <v>3.6513803688236016E-4</v>
      </c>
      <c r="BE158" s="6">
        <f t="shared" ca="1" si="118"/>
        <v>4.9128936878598158E-3</v>
      </c>
      <c r="BF158" s="6">
        <f t="shared" ca="1" si="119"/>
        <v>8.2418984958002105E-4</v>
      </c>
      <c r="BG158" s="6">
        <f t="shared" ca="1" si="120"/>
        <v>2.1900599239210354E-3</v>
      </c>
      <c r="BH158" s="6">
        <f t="shared" ca="1" si="121"/>
        <v>5.3572804056915002E-3</v>
      </c>
      <c r="BI158" s="6">
        <f t="shared" ca="1" si="122"/>
        <v>3.4599290854512937E-3</v>
      </c>
      <c r="BJ158" s="6">
        <f t="shared" ca="1" si="123"/>
        <v>2.4972600201261688E-3</v>
      </c>
      <c r="BK158" s="6">
        <f t="shared" ca="1" si="124"/>
        <v>1.3748258667698452E-4</v>
      </c>
      <c r="BL158" s="6">
        <f t="shared" ca="1" si="125"/>
        <v>5.0704235462756936E-4</v>
      </c>
      <c r="BM158" s="6">
        <f t="shared" ca="1" si="126"/>
        <v>6.1658528401405081E-5</v>
      </c>
      <c r="BN158" s="6">
        <f t="shared" ca="1" si="127"/>
        <v>5.3924468265902222E-4</v>
      </c>
      <c r="BO158" s="6">
        <f t="shared" ca="1" si="128"/>
        <v>1.3021787383233274E-3</v>
      </c>
      <c r="BP158" s="6">
        <f t="shared" ca="1" si="129"/>
        <v>-1.4015470768930004E-4</v>
      </c>
      <c r="BQ158" s="6">
        <f t="shared" ca="1" si="130"/>
        <v>1.7211997122413569E-3</v>
      </c>
      <c r="BR158" s="6">
        <f t="shared" ca="1" si="131"/>
        <v>2.4460372927046154E-4</v>
      </c>
      <c r="BS158" s="6">
        <f t="shared" ca="1" si="132"/>
        <v>1.0726167640620012E-5</v>
      </c>
      <c r="BT158" s="6">
        <f t="shared" ca="1" si="133"/>
        <v>4.8932416726095468E-2</v>
      </c>
      <c r="BU158">
        <f ca="1">SQRT(BV158)</f>
        <v>9.6086088342954484E-2</v>
      </c>
      <c r="BV158" s="6" cm="1">
        <f t="array" aca="1" ref="BV158" ca="1">MMULT(Y158:AU158,MMULT($Y$11:$AU$33,TRANSPOSE(Y158:AU158)))</f>
        <v>9.2325363730500539E-3</v>
      </c>
    </row>
    <row r="159" spans="1:74" x14ac:dyDescent="0.25">
      <c r="A159" s="16">
        <f t="shared" si="134"/>
        <v>123</v>
      </c>
      <c r="B159" s="15">
        <f t="shared" ca="1" si="140"/>
        <v>4.1385045606360693E-2</v>
      </c>
      <c r="C159" s="15">
        <f t="shared" ca="1" si="140"/>
        <v>0.91647406270910803</v>
      </c>
      <c r="D159" s="15">
        <f t="shared" ca="1" si="140"/>
        <v>0.57337419409550994</v>
      </c>
      <c r="E159" s="15">
        <f t="shared" ca="1" si="140"/>
        <v>0.3407337164640295</v>
      </c>
      <c r="F159" s="15">
        <f t="shared" ca="1" si="140"/>
        <v>0.79755642140215699</v>
      </c>
      <c r="G159" s="15">
        <f t="shared" ca="1" si="140"/>
        <v>6.0535188609514901E-2</v>
      </c>
      <c r="H159" s="15">
        <f t="shared" ca="1" si="140"/>
        <v>9.0921992840053312E-2</v>
      </c>
      <c r="I159" s="15">
        <f t="shared" ca="1" si="140"/>
        <v>0.41943522989744997</v>
      </c>
      <c r="J159" s="15">
        <f t="shared" ca="1" si="140"/>
        <v>0.78839232003640303</v>
      </c>
      <c r="K159" s="15">
        <f t="shared" ca="1" si="140"/>
        <v>0.80997914420085027</v>
      </c>
      <c r="L159" s="15">
        <f t="shared" ca="1" si="140"/>
        <v>0.99039999904598142</v>
      </c>
      <c r="M159" s="15">
        <f t="shared" ca="1" si="140"/>
        <v>0.69892415528141472</v>
      </c>
      <c r="N159" s="15">
        <f t="shared" ca="1" si="140"/>
        <v>0.43725841434781143</v>
      </c>
      <c r="O159" s="15">
        <f t="shared" ca="1" si="140"/>
        <v>0.68307958276122238</v>
      </c>
      <c r="P159" s="15">
        <f t="shared" ca="1" si="140"/>
        <v>0.91486845993108756</v>
      </c>
      <c r="Q159" s="15">
        <f t="shared" ca="1" si="140"/>
        <v>0.58225411469100141</v>
      </c>
      <c r="R159" s="15">
        <f t="shared" ca="1" si="139"/>
        <v>0.35597668971132901</v>
      </c>
      <c r="S159" s="15">
        <f t="shared" ca="1" si="139"/>
        <v>1.2070198373811403E-2</v>
      </c>
      <c r="T159" s="15">
        <f t="shared" ca="1" si="139"/>
        <v>0.36334711769048045</v>
      </c>
      <c r="U159" s="15">
        <f t="shared" ca="1" si="139"/>
        <v>0.97237755000332726</v>
      </c>
      <c r="V159" s="15">
        <f t="shared" ca="1" si="139"/>
        <v>2.4662657937894905E-2</v>
      </c>
      <c r="W159" s="15">
        <f t="shared" ca="1" si="139"/>
        <v>0.29589011275865229</v>
      </c>
      <c r="X159" s="15">
        <f t="shared" ca="1" si="139"/>
        <v>0.36421821044349889</v>
      </c>
      <c r="Y159" s="6">
        <f t="shared" ca="1" si="86"/>
        <v>3.5880557041012683E-3</v>
      </c>
      <c r="Z159" s="6">
        <f t="shared" ca="1" si="87"/>
        <v>7.9457686712295722E-2</v>
      </c>
      <c r="AA159" s="6">
        <f t="shared" ca="1" si="88"/>
        <v>4.9711158162712397E-2</v>
      </c>
      <c r="AB159" s="6">
        <f t="shared" ca="1" si="89"/>
        <v>2.9541384744794907E-2</v>
      </c>
      <c r="AC159" s="6">
        <f t="shared" ca="1" si="90"/>
        <v>6.9147606948988777E-2</v>
      </c>
      <c r="AD159" s="6">
        <f t="shared" ca="1" si="91"/>
        <v>5.2483602617036341E-3</v>
      </c>
      <c r="AE159" s="6">
        <f t="shared" ca="1" si="92"/>
        <v>7.88287581318667E-3</v>
      </c>
      <c r="AF159" s="6">
        <f t="shared" ca="1" si="93"/>
        <v>3.6364753187640972E-2</v>
      </c>
      <c r="AG159" s="6">
        <f t="shared" ca="1" si="94"/>
        <v>6.8353085505395109E-2</v>
      </c>
      <c r="AH159" s="6">
        <f t="shared" ca="1" si="95"/>
        <v>7.0224648685810478E-2</v>
      </c>
      <c r="AI159" s="6">
        <f t="shared" ca="1" si="96"/>
        <v>8.5867015823045276E-2</v>
      </c>
      <c r="AJ159" s="6">
        <f t="shared" ca="1" si="97"/>
        <v>6.0596255612346273E-2</v>
      </c>
      <c r="AK159" s="6">
        <f t="shared" ca="1" si="98"/>
        <v>3.7910011328483512E-2</v>
      </c>
      <c r="AL159" s="6">
        <f t="shared" ca="1" si="99"/>
        <v>5.9222541799128087E-2</v>
      </c>
      <c r="AM159" s="6">
        <f t="shared" ca="1" si="100"/>
        <v>7.9318482028048337E-2</v>
      </c>
      <c r="AN159" s="6">
        <f t="shared" ca="1" si="101"/>
        <v>5.0481041324076423E-2</v>
      </c>
      <c r="AO159" s="6">
        <f t="shared" ca="1" si="102"/>
        <v>3.0862940304444454E-2</v>
      </c>
      <c r="AP159" s="6">
        <f t="shared" ca="1" si="103"/>
        <v>1.0464781055631246E-3</v>
      </c>
      <c r="AQ159" s="6">
        <f t="shared" ca="1" si="104"/>
        <v>3.1501951468133914E-2</v>
      </c>
      <c r="AR159" s="6">
        <f t="shared" ca="1" si="105"/>
        <v>8.4304481575664128E-2</v>
      </c>
      <c r="AS159" s="6">
        <f t="shared" ca="1" si="106"/>
        <v>2.1382359061303431E-3</v>
      </c>
      <c r="AT159" s="6">
        <f t="shared" ca="1" si="107"/>
        <v>2.5653474372580511E-2</v>
      </c>
      <c r="AU159" s="6">
        <f t="shared" ca="1" si="108"/>
        <v>3.1577474625725618E-2</v>
      </c>
      <c r="AV159" s="6">
        <f t="shared" ca="1" si="109"/>
        <v>0.99999999999999989</v>
      </c>
      <c r="AW159" s="6">
        <f t="shared" ca="1" si="110"/>
        <v>2.3403719456669504E-4</v>
      </c>
      <c r="AX159" s="6">
        <f t="shared" ca="1" si="111"/>
        <v>5.1827662718973789E-3</v>
      </c>
      <c r="AY159" s="6">
        <f t="shared" ca="1" si="112"/>
        <v>3.2275836912019854E-3</v>
      </c>
      <c r="AZ159" s="6">
        <f t="shared" ca="1" si="113"/>
        <v>4.3255960487924424E-3</v>
      </c>
      <c r="BA159" s="6">
        <f t="shared" ca="1" si="114"/>
        <v>4.849096601981938E-3</v>
      </c>
      <c r="BB159" s="6">
        <f t="shared" ca="1" si="115"/>
        <v>5.8944041051470545E-4</v>
      </c>
      <c r="BC159" s="6">
        <f t="shared" ca="1" si="116"/>
        <v>4.7892055143705902E-4</v>
      </c>
      <c r="BD159" s="6">
        <f t="shared" ca="1" si="117"/>
        <v>3.2102137153305127E-3</v>
      </c>
      <c r="BE159" s="6">
        <f t="shared" ca="1" si="118"/>
        <v>4.2142785432613839E-3</v>
      </c>
      <c r="BF159" s="6">
        <f t="shared" ca="1" si="119"/>
        <v>4.4881779332710866E-3</v>
      </c>
      <c r="BG159" s="6">
        <f t="shared" ca="1" si="120"/>
        <v>5.4829994232167417E-3</v>
      </c>
      <c r="BH159" s="6">
        <f t="shared" ca="1" si="121"/>
        <v>4.2196743261960429E-3</v>
      </c>
      <c r="BI159" s="6">
        <f t="shared" ca="1" si="122"/>
        <v>2.882292845005349E-3</v>
      </c>
      <c r="BJ159" s="6">
        <f t="shared" ca="1" si="123"/>
        <v>4.9616562468752764E-3</v>
      </c>
      <c r="BK159" s="6">
        <f t="shared" ca="1" si="124"/>
        <v>1.7998840859777066E-3</v>
      </c>
      <c r="BL159" s="6">
        <f t="shared" ca="1" si="125"/>
        <v>1.6417250715634738E-3</v>
      </c>
      <c r="BM159" s="6">
        <f t="shared" ca="1" si="126"/>
        <v>2.6981210251941862E-5</v>
      </c>
      <c r="BN159" s="6">
        <f t="shared" ca="1" si="127"/>
        <v>1.3840965185164819E-5</v>
      </c>
      <c r="BO159" s="6">
        <f t="shared" ca="1" si="128"/>
        <v>6.1877043178935301E-4</v>
      </c>
      <c r="BP159" s="6">
        <f t="shared" ca="1" si="129"/>
        <v>-2.2136444641913169E-4</v>
      </c>
      <c r="BQ159" s="6">
        <f t="shared" ca="1" si="130"/>
        <v>4.9483673085421709E-5</v>
      </c>
      <c r="BR159" s="6">
        <f t="shared" ca="1" si="131"/>
        <v>3.6905481686660789E-4</v>
      </c>
      <c r="BS159" s="6">
        <f t="shared" ca="1" si="132"/>
        <v>5.5016430835786146E-6</v>
      </c>
      <c r="BT159" s="6">
        <f t="shared" ca="1" si="133"/>
        <v>5.2650611254932721E-2</v>
      </c>
      <c r="BU159">
        <f ca="1">SQRT(BV159)</f>
        <v>0.1175782205695059</v>
      </c>
      <c r="BV159" s="6" cm="1">
        <f t="array" aca="1" ref="BV159" ca="1">MMULT(Y159:AU159,MMULT($Y$11:$AU$33,TRANSPOSE(Y159:AU159)))</f>
        <v>1.3824637952291378E-2</v>
      </c>
    </row>
    <row r="160" spans="1:74" x14ac:dyDescent="0.25">
      <c r="A160" s="16">
        <f t="shared" si="134"/>
        <v>124</v>
      </c>
      <c r="B160" s="15">
        <f t="shared" ca="1" si="140"/>
        <v>0.56384967607863423</v>
      </c>
      <c r="C160" s="15">
        <f t="shared" ca="1" si="140"/>
        <v>0.21608997923418827</v>
      </c>
      <c r="D160" s="15">
        <f t="shared" ca="1" si="140"/>
        <v>0.44439510870401633</v>
      </c>
      <c r="E160" s="15">
        <f t="shared" ca="1" si="140"/>
        <v>0.5009806680730331</v>
      </c>
      <c r="F160" s="15">
        <f t="shared" ca="1" si="140"/>
        <v>8.5264986103072316E-2</v>
      </c>
      <c r="G160" s="15">
        <f t="shared" ca="1" si="140"/>
        <v>0.32917258773158453</v>
      </c>
      <c r="H160" s="15">
        <f t="shared" ca="1" si="140"/>
        <v>0.29504346561644257</v>
      </c>
      <c r="I160" s="15">
        <f t="shared" ca="1" si="140"/>
        <v>0.95117780205576286</v>
      </c>
      <c r="J160" s="15">
        <f t="shared" ca="1" si="140"/>
        <v>0.72037231070645269</v>
      </c>
      <c r="K160" s="15">
        <f t="shared" ca="1" si="140"/>
        <v>8.006177902781686E-2</v>
      </c>
      <c r="L160" s="15">
        <f t="shared" ca="1" si="140"/>
        <v>6.0063406781227235E-2</v>
      </c>
      <c r="M160" s="15">
        <f t="shared" ca="1" si="140"/>
        <v>0.47652539177713182</v>
      </c>
      <c r="N160" s="15">
        <f t="shared" ca="1" si="140"/>
        <v>0.45596925865746296</v>
      </c>
      <c r="O160" s="15">
        <f t="shared" ca="1" si="140"/>
        <v>0.49422877688363387</v>
      </c>
      <c r="P160" s="15">
        <f t="shared" ca="1" si="140"/>
        <v>0.54802551192624682</v>
      </c>
      <c r="Q160" s="15">
        <f t="shared" ref="Q160:X175" ca="1" si="141">RAND()</f>
        <v>1.7879594198284221E-2</v>
      </c>
      <c r="R160" s="15">
        <f t="shared" ca="1" si="141"/>
        <v>0.68665426895888826</v>
      </c>
      <c r="S160" s="15">
        <f t="shared" ca="1" si="141"/>
        <v>0.91598256412216561</v>
      </c>
      <c r="T160" s="15">
        <f t="shared" ca="1" si="141"/>
        <v>0.51300692877100573</v>
      </c>
      <c r="U160" s="15">
        <f t="shared" ca="1" si="141"/>
        <v>0.36060841076605299</v>
      </c>
      <c r="V160" s="15">
        <f t="shared" ca="1" si="141"/>
        <v>0.23398774446295967</v>
      </c>
      <c r="W160" s="15">
        <f t="shared" ca="1" si="141"/>
        <v>0.58600106452358469</v>
      </c>
      <c r="X160" s="15">
        <f t="shared" ca="1" si="141"/>
        <v>0.27875756975182964</v>
      </c>
      <c r="Y160" s="6">
        <f t="shared" ca="1" si="86"/>
        <v>5.7453025938948535E-2</v>
      </c>
      <c r="Z160" s="6">
        <f t="shared" ca="1" si="87"/>
        <v>2.2018321032709565E-2</v>
      </c>
      <c r="AA160" s="6">
        <f t="shared" ca="1" si="88"/>
        <v>4.528129533580337E-2</v>
      </c>
      <c r="AB160" s="6">
        <f t="shared" ca="1" si="89"/>
        <v>5.1047037071805801E-2</v>
      </c>
      <c r="AC160" s="6">
        <f t="shared" ca="1" si="90"/>
        <v>8.6880097055881348E-3</v>
      </c>
      <c r="AD160" s="6">
        <f t="shared" ca="1" si="91"/>
        <v>3.3540785822312125E-2</v>
      </c>
      <c r="AE160" s="6">
        <f t="shared" ca="1" si="92"/>
        <v>3.0063225363660129E-2</v>
      </c>
      <c r="AF160" s="6">
        <f t="shared" ca="1" si="93"/>
        <v>9.6919525278649984E-2</v>
      </c>
      <c r="AG160" s="6">
        <f t="shared" ca="1" si="94"/>
        <v>7.340177853883563E-2</v>
      </c>
      <c r="AH160" s="6">
        <f t="shared" ca="1" si="95"/>
        <v>8.1578329514940488E-3</v>
      </c>
      <c r="AI160" s="6">
        <f t="shared" ca="1" si="96"/>
        <v>6.1201143038383428E-3</v>
      </c>
      <c r="AJ160" s="6">
        <f t="shared" ca="1" si="97"/>
        <v>4.8555185638735857E-2</v>
      </c>
      <c r="AK160" s="6">
        <f t="shared" ca="1" si="98"/>
        <v>4.6460634379005931E-2</v>
      </c>
      <c r="AL160" s="6">
        <f t="shared" ca="1" si="99"/>
        <v>5.0359058349641189E-2</v>
      </c>
      <c r="AM160" s="6">
        <f t="shared" ca="1" si="100"/>
        <v>5.5840634991361104E-2</v>
      </c>
      <c r="AN160" s="6">
        <f t="shared" ca="1" si="101"/>
        <v>1.8218273998061834E-3</v>
      </c>
      <c r="AO160" s="6">
        <f t="shared" ca="1" si="102"/>
        <v>6.9966104795780748E-2</v>
      </c>
      <c r="AP160" s="6">
        <f t="shared" ca="1" si="103"/>
        <v>9.3333333774578905E-2</v>
      </c>
      <c r="AQ160" s="6">
        <f t="shared" ca="1" si="104"/>
        <v>5.2272443589079072E-2</v>
      </c>
      <c r="AR160" s="6">
        <f t="shared" ca="1" si="105"/>
        <v>3.6743914657593454E-2</v>
      </c>
      <c r="AS160" s="6">
        <f t="shared" ca="1" si="106"/>
        <v>2.3841999955590443E-2</v>
      </c>
      <c r="AT160" s="6">
        <f t="shared" ca="1" si="107"/>
        <v>5.9710124504229925E-2</v>
      </c>
      <c r="AU160" s="6">
        <f t="shared" ca="1" si="108"/>
        <v>2.8403786620951454E-2</v>
      </c>
      <c r="AV160" s="6">
        <f t="shared" ca="1" si="109"/>
        <v>1</v>
      </c>
      <c r="AW160" s="6">
        <f t="shared" ca="1" si="110"/>
        <v>3.7474738741513072E-3</v>
      </c>
      <c r="AX160" s="6">
        <f t="shared" ca="1" si="111"/>
        <v>1.4361834120005519E-3</v>
      </c>
      <c r="AY160" s="6">
        <f t="shared" ca="1" si="112"/>
        <v>2.939967116919111E-3</v>
      </c>
      <c r="AZ160" s="6">
        <f t="shared" ca="1" si="113"/>
        <v>7.4745603081206374E-3</v>
      </c>
      <c r="BA160" s="6">
        <f t="shared" ca="1" si="114"/>
        <v>6.0926184144641064E-4</v>
      </c>
      <c r="BB160" s="6">
        <f t="shared" ca="1" si="115"/>
        <v>3.7669469278528473E-3</v>
      </c>
      <c r="BC160" s="6">
        <f t="shared" ca="1" si="116"/>
        <v>1.8264776472890173E-3</v>
      </c>
      <c r="BD160" s="6">
        <f t="shared" ca="1" si="117"/>
        <v>8.5558779328821864E-3</v>
      </c>
      <c r="BE160" s="6">
        <f t="shared" ca="1" si="118"/>
        <v>4.5255534266850769E-3</v>
      </c>
      <c r="BF160" s="6">
        <f t="shared" ca="1" si="119"/>
        <v>5.2138111790376934E-4</v>
      </c>
      <c r="BG160" s="6">
        <f t="shared" ca="1" si="120"/>
        <v>3.9079712828403825E-4</v>
      </c>
      <c r="BH160" s="6">
        <f t="shared" ca="1" si="121"/>
        <v>3.3811836750142613E-3</v>
      </c>
      <c r="BI160" s="6">
        <f t="shared" ca="1" si="122"/>
        <v>3.532395516442468E-3</v>
      </c>
      <c r="BJ160" s="6">
        <f t="shared" ca="1" si="123"/>
        <v>4.2190748464452504E-3</v>
      </c>
      <c r="BK160" s="6">
        <f t="shared" ca="1" si="124"/>
        <v>1.2671280097909575E-3</v>
      </c>
      <c r="BL160" s="6">
        <f t="shared" ca="1" si="125"/>
        <v>5.9248772209788104E-5</v>
      </c>
      <c r="BM160" s="6">
        <f t="shared" ca="1" si="126"/>
        <v>6.1166245515904634E-5</v>
      </c>
      <c r="BN160" s="6">
        <f t="shared" ca="1" si="127"/>
        <v>1.2344485914439326E-3</v>
      </c>
      <c r="BO160" s="6">
        <f t="shared" ca="1" si="128"/>
        <v>1.0267504387154419E-3</v>
      </c>
      <c r="BP160" s="6">
        <f t="shared" ca="1" si="129"/>
        <v>-9.6481185524518396E-5</v>
      </c>
      <c r="BQ160" s="6">
        <f t="shared" ca="1" si="130"/>
        <v>5.5175845103087439E-4</v>
      </c>
      <c r="BR160" s="6">
        <f t="shared" ca="1" si="131"/>
        <v>8.5899900902094756E-4</v>
      </c>
      <c r="BS160" s="6">
        <f t="shared" ca="1" si="132"/>
        <v>4.948701505195477E-6</v>
      </c>
      <c r="BT160" s="6">
        <f t="shared" ca="1" si="133"/>
        <v>5.1895101805145463E-2</v>
      </c>
      <c r="BU160">
        <f ca="1">SQRT(BV160)</f>
        <v>9.4730263403446952E-2</v>
      </c>
      <c r="BV160" s="6" cm="1">
        <f t="array" aca="1" ref="BV160" ca="1">MMULT(Y160:AU160,MMULT($Y$11:$AU$33,TRANSPOSE(Y160:AU160)))</f>
        <v>8.9738228044864421E-3</v>
      </c>
    </row>
    <row r="161" spans="1:74" x14ac:dyDescent="0.25">
      <c r="A161" s="16">
        <f t="shared" si="134"/>
        <v>125</v>
      </c>
      <c r="B161" s="15">
        <f t="shared" ref="B161:Q176" ca="1" si="142">RAND()</f>
        <v>5.1991476688876825E-2</v>
      </c>
      <c r="C161" s="15">
        <f t="shared" ca="1" si="142"/>
        <v>4.5177621902429688E-2</v>
      </c>
      <c r="D161" s="15">
        <f t="shared" ca="1" si="142"/>
        <v>0.92003694050703078</v>
      </c>
      <c r="E161" s="15">
        <f t="shared" ca="1" si="142"/>
        <v>0.57297022153889754</v>
      </c>
      <c r="F161" s="15">
        <f t="shared" ca="1" si="142"/>
        <v>4.8648577186147013E-2</v>
      </c>
      <c r="G161" s="15">
        <f t="shared" ca="1" si="142"/>
        <v>0.27207317416111076</v>
      </c>
      <c r="H161" s="15">
        <f t="shared" ca="1" si="142"/>
        <v>0.55387811780821194</v>
      </c>
      <c r="I161" s="15">
        <f t="shared" ca="1" si="142"/>
        <v>0.81531543163679054</v>
      </c>
      <c r="J161" s="15">
        <f t="shared" ca="1" si="142"/>
        <v>0.5090623442120582</v>
      </c>
      <c r="K161" s="15">
        <f t="shared" ca="1" si="142"/>
        <v>0.10988367263686383</v>
      </c>
      <c r="L161" s="15">
        <f t="shared" ca="1" si="142"/>
        <v>0.61281301249684883</v>
      </c>
      <c r="M161" s="15">
        <f t="shared" ca="1" si="142"/>
        <v>0.99347916270313652</v>
      </c>
      <c r="N161" s="15">
        <f t="shared" ca="1" si="142"/>
        <v>0.46758161054343461</v>
      </c>
      <c r="O161" s="15">
        <f t="shared" ca="1" si="142"/>
        <v>0.39730172348784998</v>
      </c>
      <c r="P161" s="15">
        <f t="shared" ca="1" si="142"/>
        <v>0.36791514657671653</v>
      </c>
      <c r="Q161" s="15">
        <f t="shared" ca="1" si="142"/>
        <v>0.83768672576827075</v>
      </c>
      <c r="R161" s="15">
        <f t="shared" ca="1" si="141"/>
        <v>0.74423363106190754</v>
      </c>
      <c r="S161" s="15">
        <f t="shared" ca="1" si="141"/>
        <v>0.73461627086426351</v>
      </c>
      <c r="T161" s="15">
        <f t="shared" ca="1" si="141"/>
        <v>0.31220913805487827</v>
      </c>
      <c r="U161" s="15">
        <f t="shared" ca="1" si="141"/>
        <v>0.34952576651649492</v>
      </c>
      <c r="V161" s="15">
        <f t="shared" ca="1" si="141"/>
        <v>0.65458629563261317</v>
      </c>
      <c r="W161" s="15">
        <f t="shared" ca="1" si="141"/>
        <v>6.2492584521078531E-2</v>
      </c>
      <c r="X161" s="15">
        <f t="shared" ca="1" si="141"/>
        <v>0.96953635921295378</v>
      </c>
      <c r="Y161" s="6">
        <f t="shared" ca="1" si="86"/>
        <v>4.5594499930765638E-3</v>
      </c>
      <c r="Z161" s="6">
        <f t="shared" ca="1" si="87"/>
        <v>3.9619014690213169E-3</v>
      </c>
      <c r="AA161" s="6">
        <f t="shared" ca="1" si="88"/>
        <v>8.068365603707546E-2</v>
      </c>
      <c r="AB161" s="6">
        <f t="shared" ca="1" si="89"/>
        <v>5.0247256646732498E-2</v>
      </c>
      <c r="AC161" s="6">
        <f t="shared" ca="1" si="90"/>
        <v>4.2662907276495455E-3</v>
      </c>
      <c r="AD161" s="6">
        <f t="shared" ca="1" si="91"/>
        <v>2.3859757618898164E-2</v>
      </c>
      <c r="AE161" s="6">
        <f t="shared" ca="1" si="92"/>
        <v>4.8572953515401834E-2</v>
      </c>
      <c r="AF161" s="6">
        <f t="shared" ca="1" si="93"/>
        <v>7.1499987610986387E-2</v>
      </c>
      <c r="AG161" s="6">
        <f t="shared" ca="1" si="94"/>
        <v>4.4642784733401844E-2</v>
      </c>
      <c r="AH161" s="6">
        <f t="shared" ca="1" si="95"/>
        <v>9.6363700812245479E-3</v>
      </c>
      <c r="AI161" s="6">
        <f t="shared" ca="1" si="96"/>
        <v>5.3741314221678181E-2</v>
      </c>
      <c r="AJ161" s="6">
        <f t="shared" ca="1" si="97"/>
        <v>8.7124252858115578E-2</v>
      </c>
      <c r="AK161" s="6">
        <f t="shared" ca="1" si="98"/>
        <v>4.1005085962697772E-2</v>
      </c>
      <c r="AL161" s="6">
        <f t="shared" ca="1" si="99"/>
        <v>3.4841813615837075E-2</v>
      </c>
      <c r="AM161" s="6">
        <f t="shared" ca="1" si="100"/>
        <v>3.2264725284689967E-2</v>
      </c>
      <c r="AN161" s="6">
        <f t="shared" ca="1" si="101"/>
        <v>7.3461862967658317E-2</v>
      </c>
      <c r="AO161" s="6">
        <f t="shared" ca="1" si="102"/>
        <v>6.5266390572024852E-2</v>
      </c>
      <c r="AP161" s="6">
        <f t="shared" ca="1" si="103"/>
        <v>6.4422985543370531E-2</v>
      </c>
      <c r="AQ161" s="6">
        <f t="shared" ca="1" si="104"/>
        <v>2.7379525318373999E-2</v>
      </c>
      <c r="AR161" s="6">
        <f t="shared" ca="1" si="105"/>
        <v>3.0652048282072773E-2</v>
      </c>
      <c r="AS161" s="6">
        <f t="shared" ca="1" si="106"/>
        <v>5.7404668441138042E-2</v>
      </c>
      <c r="AT161" s="6">
        <f t="shared" ca="1" si="107"/>
        <v>5.4803562469870571E-3</v>
      </c>
      <c r="AU161" s="6">
        <f t="shared" ca="1" si="108"/>
        <v>8.5024562251887759E-2</v>
      </c>
      <c r="AV161" s="6">
        <f t="shared" ca="1" si="109"/>
        <v>1</v>
      </c>
      <c r="AW161" s="6">
        <f t="shared" ca="1" si="110"/>
        <v>2.9739808217778415E-4</v>
      </c>
      <c r="AX161" s="6">
        <f t="shared" ca="1" si="111"/>
        <v>2.5842193695587259E-4</v>
      </c>
      <c r="AY161" s="6">
        <f t="shared" ca="1" si="112"/>
        <v>5.2385271636488945E-3</v>
      </c>
      <c r="AZ161" s="6">
        <f t="shared" ca="1" si="113"/>
        <v>7.3574524922045883E-3</v>
      </c>
      <c r="BA161" s="6">
        <f t="shared" ca="1" si="114"/>
        <v>2.9918108208392595E-4</v>
      </c>
      <c r="BB161" s="6">
        <f t="shared" ca="1" si="115"/>
        <v>2.6796760558314868E-3</v>
      </c>
      <c r="BC161" s="6">
        <f t="shared" ca="1" si="116"/>
        <v>2.9510278017584207E-3</v>
      </c>
      <c r="BD161" s="6">
        <f t="shared" ca="1" si="117"/>
        <v>6.3118877691918183E-3</v>
      </c>
      <c r="BE161" s="6">
        <f t="shared" ca="1" si="118"/>
        <v>2.752430682863067E-3</v>
      </c>
      <c r="BF161" s="6">
        <f t="shared" ca="1" si="119"/>
        <v>6.158769657771848E-4</v>
      </c>
      <c r="BG161" s="6">
        <f t="shared" ca="1" si="120"/>
        <v>3.4316272908285739E-3</v>
      </c>
      <c r="BH161" s="6">
        <f t="shared" ca="1" si="121"/>
        <v>6.0669750838449167E-3</v>
      </c>
      <c r="BI161" s="6">
        <f t="shared" ca="1" si="122"/>
        <v>3.117610935407781E-3</v>
      </c>
      <c r="BJ161" s="6">
        <f t="shared" ca="1" si="123"/>
        <v>2.9190422587033783E-3</v>
      </c>
      <c r="BK161" s="6">
        <f t="shared" ca="1" si="124"/>
        <v>7.3214670898291408E-4</v>
      </c>
      <c r="BL161" s="6">
        <f t="shared" ca="1" si="125"/>
        <v>2.3890985422332011E-3</v>
      </c>
      <c r="BM161" s="6">
        <f t="shared" ca="1" si="126"/>
        <v>5.7057629280887686E-5</v>
      </c>
      <c r="BN161" s="6">
        <f t="shared" ca="1" si="127"/>
        <v>8.5207353626413841E-4</v>
      </c>
      <c r="BO161" s="6">
        <f t="shared" ca="1" si="128"/>
        <v>5.3779654636873118E-4</v>
      </c>
      <c r="BP161" s="6">
        <f t="shared" ca="1" si="129"/>
        <v>-8.0485326198034715E-5</v>
      </c>
      <c r="BQ161" s="6">
        <f t="shared" ca="1" si="130"/>
        <v>1.3284754215258892E-3</v>
      </c>
      <c r="BR161" s="6">
        <f t="shared" ca="1" si="131"/>
        <v>7.8841245506198012E-5</v>
      </c>
      <c r="BS161" s="6">
        <f t="shared" ca="1" si="132"/>
        <v>1.4813559361276777E-5</v>
      </c>
      <c r="BT161" s="6">
        <f t="shared" ca="1" si="133"/>
        <v>5.0206953464602896E-2</v>
      </c>
      <c r="BU161">
        <f ca="1">SQRT(BV161)</f>
        <v>9.9851014074577582E-2</v>
      </c>
      <c r="BV161" s="6" cm="1">
        <f t="array" aca="1" ref="BV161" ca="1">MMULT(Y161:AU161,MMULT($Y$11:$AU$33,TRANSPOSE(Y161:AU161)))</f>
        <v>9.9702250117214893E-3</v>
      </c>
    </row>
    <row r="162" spans="1:74" x14ac:dyDescent="0.25">
      <c r="A162" s="16">
        <f t="shared" si="134"/>
        <v>126</v>
      </c>
      <c r="B162" s="15">
        <f t="shared" ca="1" si="142"/>
        <v>0.72401409539941441</v>
      </c>
      <c r="C162" s="15">
        <f t="shared" ca="1" si="142"/>
        <v>0.53246565291659653</v>
      </c>
      <c r="D162" s="15">
        <f t="shared" ca="1" si="142"/>
        <v>0.63684952868915479</v>
      </c>
      <c r="E162" s="15">
        <f t="shared" ca="1" si="142"/>
        <v>0.74729784881293404</v>
      </c>
      <c r="F162" s="15">
        <f t="shared" ca="1" si="142"/>
        <v>0.20390521068744738</v>
      </c>
      <c r="G162" s="15">
        <f t="shared" ca="1" si="142"/>
        <v>0.24498475436797307</v>
      </c>
      <c r="H162" s="15">
        <f t="shared" ca="1" si="142"/>
        <v>9.5198592725328157E-2</v>
      </c>
      <c r="I162" s="15">
        <f t="shared" ca="1" si="142"/>
        <v>0.69485916577040208</v>
      </c>
      <c r="J162" s="15">
        <f t="shared" ca="1" si="142"/>
        <v>0.24407702909772211</v>
      </c>
      <c r="K162" s="15">
        <f t="shared" ca="1" si="142"/>
        <v>0.84428059101071851</v>
      </c>
      <c r="L162" s="15">
        <f t="shared" ca="1" si="142"/>
        <v>0.81106689006417632</v>
      </c>
      <c r="M162" s="15">
        <f t="shared" ca="1" si="142"/>
        <v>0.4517691852530783</v>
      </c>
      <c r="N162" s="15">
        <f t="shared" ca="1" si="142"/>
        <v>0.12298827795004197</v>
      </c>
      <c r="O162" s="15">
        <f t="shared" ca="1" si="142"/>
        <v>0.21344599517272977</v>
      </c>
      <c r="P162" s="15">
        <f t="shared" ca="1" si="142"/>
        <v>0.49378337774431413</v>
      </c>
      <c r="Q162" s="15">
        <f t="shared" ca="1" si="142"/>
        <v>9.8181804955049579E-2</v>
      </c>
      <c r="R162" s="15">
        <f t="shared" ca="1" si="141"/>
        <v>0.20167440075857224</v>
      </c>
      <c r="S162" s="15">
        <f t="shared" ca="1" si="141"/>
        <v>7.8128999593539139E-2</v>
      </c>
      <c r="T162" s="15">
        <f t="shared" ca="1" si="141"/>
        <v>0.28459106502671294</v>
      </c>
      <c r="U162" s="15">
        <f t="shared" ca="1" si="141"/>
        <v>0.33423041279851384</v>
      </c>
      <c r="V162" s="15">
        <f t="shared" ca="1" si="141"/>
        <v>0.65909561076905387</v>
      </c>
      <c r="W162" s="15">
        <f t="shared" ca="1" si="141"/>
        <v>0.23932703385732812</v>
      </c>
      <c r="X162" s="15">
        <f t="shared" ca="1" si="141"/>
        <v>0.43434022311139875</v>
      </c>
      <c r="Y162" s="6">
        <f t="shared" ca="1" si="86"/>
        <v>7.7100239319358985E-2</v>
      </c>
      <c r="Z162" s="6">
        <f t="shared" ca="1" si="87"/>
        <v>5.6702251420340972E-2</v>
      </c>
      <c r="AA162" s="6">
        <f t="shared" ca="1" si="88"/>
        <v>6.781808722282856E-2</v>
      </c>
      <c r="AB162" s="6">
        <f t="shared" ca="1" si="89"/>
        <v>7.9579725522517727E-2</v>
      </c>
      <c r="AC162" s="6">
        <f t="shared" ca="1" si="90"/>
        <v>2.1713859774779218E-2</v>
      </c>
      <c r="AD162" s="6">
        <f t="shared" ca="1" si="91"/>
        <v>2.6088419150106474E-2</v>
      </c>
      <c r="AE162" s="6">
        <f t="shared" ca="1" si="92"/>
        <v>1.0137695286083962E-2</v>
      </c>
      <c r="AF162" s="6">
        <f t="shared" ca="1" si="93"/>
        <v>7.3995531736979869E-2</v>
      </c>
      <c r="AG162" s="6">
        <f t="shared" ca="1" si="94"/>
        <v>2.5991755513283258E-2</v>
      </c>
      <c r="AH162" s="6">
        <f t="shared" ca="1" si="95"/>
        <v>8.9907414832450086E-2</v>
      </c>
      <c r="AI162" s="6">
        <f t="shared" ca="1" si="96"/>
        <v>8.6370488814114313E-2</v>
      </c>
      <c r="AJ162" s="6">
        <f t="shared" ca="1" si="97"/>
        <v>4.8108886997439981E-2</v>
      </c>
      <c r="AK162" s="6">
        <f t="shared" ca="1" si="98"/>
        <v>1.3097018032767634E-2</v>
      </c>
      <c r="AL162" s="6">
        <f t="shared" ca="1" si="99"/>
        <v>2.272985762866616E-2</v>
      </c>
      <c r="AM162" s="6">
        <f t="shared" ca="1" si="100"/>
        <v>5.2582977096607017E-2</v>
      </c>
      <c r="AN162" s="6">
        <f t="shared" ca="1" si="101"/>
        <v>1.0455377467015914E-2</v>
      </c>
      <c r="AO162" s="6">
        <f t="shared" ca="1" si="102"/>
        <v>2.1476300892313827E-2</v>
      </c>
      <c r="AP162" s="6">
        <f t="shared" ca="1" si="103"/>
        <v>8.319954825079556E-3</v>
      </c>
      <c r="AQ162" s="6">
        <f t="shared" ca="1" si="104"/>
        <v>3.0306093985098634E-2</v>
      </c>
      <c r="AR162" s="6">
        <f t="shared" ca="1" si="105"/>
        <v>3.5592186641556375E-2</v>
      </c>
      <c r="AS162" s="6">
        <f t="shared" ca="1" si="106"/>
        <v>7.0187071836770532E-2</v>
      </c>
      <c r="AT162" s="6">
        <f t="shared" ca="1" si="107"/>
        <v>2.5485928662497766E-2</v>
      </c>
      <c r="AU162" s="6">
        <f t="shared" ca="1" si="108"/>
        <v>4.6252877341343132E-2</v>
      </c>
      <c r="AV162" s="6">
        <f t="shared" ca="1" si="109"/>
        <v>0.99999999999999989</v>
      </c>
      <c r="AW162" s="6">
        <f t="shared" ca="1" si="110"/>
        <v>5.0289976518754437E-3</v>
      </c>
      <c r="AX162" s="6">
        <f t="shared" ca="1" si="111"/>
        <v>3.6985032960506845E-3</v>
      </c>
      <c r="AY162" s="6">
        <f t="shared" ca="1" si="112"/>
        <v>4.4032076575737534E-3</v>
      </c>
      <c r="AZ162" s="6">
        <f t="shared" ca="1" si="113"/>
        <v>1.1652458043451802E-2</v>
      </c>
      <c r="BA162" s="6">
        <f t="shared" ca="1" si="114"/>
        <v>1.5227223080542776E-3</v>
      </c>
      <c r="BB162" s="6">
        <f t="shared" ca="1" si="115"/>
        <v>2.9299757880048532E-3</v>
      </c>
      <c r="BC162" s="6">
        <f t="shared" ca="1" si="116"/>
        <v>6.1591108775180617E-4</v>
      </c>
      <c r="BD162" s="6">
        <f t="shared" ca="1" si="117"/>
        <v>6.5321898275926852E-3</v>
      </c>
      <c r="BE162" s="6">
        <f t="shared" ca="1" si="118"/>
        <v>1.6025099196535859E-3</v>
      </c>
      <c r="BF162" s="6">
        <f t="shared" ca="1" si="119"/>
        <v>5.746137329840242E-3</v>
      </c>
      <c r="BG162" s="6">
        <f t="shared" ca="1" si="120"/>
        <v>5.5151484631382605E-3</v>
      </c>
      <c r="BH162" s="6">
        <f t="shared" ca="1" si="121"/>
        <v>3.3501052709204501E-3</v>
      </c>
      <c r="BI162" s="6">
        <f t="shared" ca="1" si="122"/>
        <v>9.9576444437486384E-4</v>
      </c>
      <c r="BJ162" s="6">
        <f t="shared" ca="1" si="123"/>
        <v>1.904304284614773E-3</v>
      </c>
      <c r="BK162" s="6">
        <f t="shared" ca="1" si="124"/>
        <v>1.1932056848496643E-3</v>
      </c>
      <c r="BL162" s="6">
        <f t="shared" ca="1" si="125"/>
        <v>3.4002577740156937E-4</v>
      </c>
      <c r="BM162" s="6">
        <f t="shared" ca="1" si="126"/>
        <v>1.877515829967894E-5</v>
      </c>
      <c r="BN162" s="6">
        <f t="shared" ca="1" si="127"/>
        <v>1.100416764229415E-4</v>
      </c>
      <c r="BO162" s="6">
        <f t="shared" ca="1" si="128"/>
        <v>5.9528105361908998E-4</v>
      </c>
      <c r="BP162" s="6">
        <f t="shared" ca="1" si="129"/>
        <v>-9.3457008992851666E-5</v>
      </c>
      <c r="BQ162" s="6">
        <f t="shared" ca="1" si="130"/>
        <v>1.6242894938001508E-3</v>
      </c>
      <c r="BR162" s="6">
        <f t="shared" ca="1" si="131"/>
        <v>3.6664447858441939E-4</v>
      </c>
      <c r="BS162" s="6">
        <f t="shared" ca="1" si="132"/>
        <v>8.058491875512451E-6</v>
      </c>
      <c r="BT162" s="6">
        <f t="shared" ca="1" si="133"/>
        <v>5.9660800178757661E-2</v>
      </c>
      <c r="BU162">
        <f ca="1">SQRT(BV162)</f>
        <v>0.11496253729539679</v>
      </c>
      <c r="BV162" s="6" cm="1">
        <f t="array" aca="1" ref="BV162" ca="1">MMULT(Y162:AU162,MMULT($Y$11:$AU$33,TRANSPOSE(Y162:AU162)))</f>
        <v>1.3216384981395497E-2</v>
      </c>
    </row>
    <row r="163" spans="1:74" x14ac:dyDescent="0.25">
      <c r="A163" s="16">
        <f t="shared" si="134"/>
        <v>127</v>
      </c>
      <c r="B163" s="15">
        <f t="shared" ca="1" si="142"/>
        <v>0.66090681230913895</v>
      </c>
      <c r="C163" s="15">
        <f t="shared" ca="1" si="142"/>
        <v>0.71766962933294798</v>
      </c>
      <c r="D163" s="15">
        <f t="shared" ca="1" si="142"/>
        <v>0.92020756572588558</v>
      </c>
      <c r="E163" s="15">
        <f t="shared" ca="1" si="142"/>
        <v>0.58972245849527716</v>
      </c>
      <c r="F163" s="15">
        <f t="shared" ca="1" si="142"/>
        <v>0.7384195431517121</v>
      </c>
      <c r="G163" s="15">
        <f t="shared" ca="1" si="142"/>
        <v>0.62929470159764522</v>
      </c>
      <c r="H163" s="15">
        <f t="shared" ca="1" si="142"/>
        <v>0.65196930453608559</v>
      </c>
      <c r="I163" s="15">
        <f t="shared" ca="1" si="142"/>
        <v>0.93819636780225346</v>
      </c>
      <c r="J163" s="15">
        <f t="shared" ca="1" si="142"/>
        <v>0.6297987252532502</v>
      </c>
      <c r="K163" s="15">
        <f t="shared" ca="1" si="142"/>
        <v>0.77533681285803924</v>
      </c>
      <c r="L163" s="15">
        <f t="shared" ca="1" si="142"/>
        <v>0.59651635420234506</v>
      </c>
      <c r="M163" s="15">
        <f t="shared" ca="1" si="142"/>
        <v>0.12860130147106574</v>
      </c>
      <c r="N163" s="15">
        <f t="shared" ca="1" si="142"/>
        <v>0.70823392181694278</v>
      </c>
      <c r="O163" s="15">
        <f t="shared" ca="1" si="142"/>
        <v>0.28634483781364151</v>
      </c>
      <c r="P163" s="15">
        <f t="shared" ca="1" si="142"/>
        <v>0.98714970000034929</v>
      </c>
      <c r="Q163" s="15">
        <f t="shared" ca="1" si="142"/>
        <v>0.64171930061194615</v>
      </c>
      <c r="R163" s="15">
        <f t="shared" ca="1" si="141"/>
        <v>0.5658081407188198</v>
      </c>
      <c r="S163" s="15">
        <f t="shared" ca="1" si="141"/>
        <v>0.80146413509607606</v>
      </c>
      <c r="T163" s="15">
        <f t="shared" ca="1" si="141"/>
        <v>0.32014728615131238</v>
      </c>
      <c r="U163" s="15">
        <f t="shared" ca="1" si="141"/>
        <v>3.6005138238350942E-2</v>
      </c>
      <c r="V163" s="15">
        <f t="shared" ca="1" si="141"/>
        <v>0.21259840391992424</v>
      </c>
      <c r="W163" s="15">
        <f t="shared" ca="1" si="141"/>
        <v>0.7584112324778739</v>
      </c>
      <c r="X163" s="15">
        <f t="shared" ca="1" si="141"/>
        <v>0.20799243049134974</v>
      </c>
      <c r="Y163" s="6">
        <f t="shared" ca="1" si="86"/>
        <v>4.8946944784883831E-2</v>
      </c>
      <c r="Z163" s="6">
        <f t="shared" ca="1" si="87"/>
        <v>5.3150815011295212E-2</v>
      </c>
      <c r="AA163" s="6">
        <f t="shared" ca="1" si="88"/>
        <v>6.8150831662405695E-2</v>
      </c>
      <c r="AB163" s="6">
        <f t="shared" ca="1" si="89"/>
        <v>4.3675011479337923E-2</v>
      </c>
      <c r="AC163" s="6">
        <f t="shared" ca="1" si="90"/>
        <v>5.4687559476720812E-2</v>
      </c>
      <c r="AD163" s="6">
        <f t="shared" ca="1" si="91"/>
        <v>4.6605742956258467E-2</v>
      </c>
      <c r="AE163" s="6">
        <f t="shared" ca="1" si="92"/>
        <v>4.8285030440327961E-2</v>
      </c>
      <c r="AF163" s="6">
        <f t="shared" ca="1" si="93"/>
        <v>6.9483087414017361E-2</v>
      </c>
      <c r="AG163" s="6">
        <f t="shared" ca="1" si="94"/>
        <v>4.6643071090243009E-2</v>
      </c>
      <c r="AH163" s="6">
        <f t="shared" ca="1" si="95"/>
        <v>5.742166287567177E-2</v>
      </c>
      <c r="AI163" s="6">
        <f t="shared" ca="1" si="96"/>
        <v>4.4178169310146551E-2</v>
      </c>
      <c r="AJ163" s="6">
        <f t="shared" ca="1" si="97"/>
        <v>9.5242486310220375E-3</v>
      </c>
      <c r="AK163" s="6">
        <f t="shared" ca="1" si="98"/>
        <v>5.2452003853367263E-2</v>
      </c>
      <c r="AL163" s="6">
        <f t="shared" ca="1" si="99"/>
        <v>2.1206779389868032E-2</v>
      </c>
      <c r="AM163" s="6">
        <f t="shared" ca="1" si="100"/>
        <v>7.3108584993266834E-2</v>
      </c>
      <c r="AN163" s="6">
        <f t="shared" ca="1" si="101"/>
        <v>4.7525912260918089E-2</v>
      </c>
      <c r="AO163" s="6">
        <f t="shared" ca="1" si="102"/>
        <v>4.1903910364972485E-2</v>
      </c>
      <c r="AP163" s="6">
        <f t="shared" ca="1" si="103"/>
        <v>5.9356659724159197E-2</v>
      </c>
      <c r="AQ163" s="6">
        <f t="shared" ca="1" si="104"/>
        <v>2.3710198240397235E-2</v>
      </c>
      <c r="AR163" s="6">
        <f t="shared" ca="1" si="105"/>
        <v>2.6665506853640031E-3</v>
      </c>
      <c r="AS163" s="6">
        <f t="shared" ca="1" si="106"/>
        <v>1.5745097711529623E-2</v>
      </c>
      <c r="AT163" s="6">
        <f t="shared" ca="1" si="107"/>
        <v>5.6168149622531693E-2</v>
      </c>
      <c r="AU163" s="6">
        <f t="shared" ca="1" si="108"/>
        <v>1.5403978021294649E-2</v>
      </c>
      <c r="AV163" s="6">
        <f t="shared" ca="1" si="109"/>
        <v>0.99999999999999956</v>
      </c>
      <c r="AW163" s="6">
        <f t="shared" ca="1" si="110"/>
        <v>3.1926498875062678E-3</v>
      </c>
      <c r="AX163" s="6">
        <f t="shared" ca="1" si="111"/>
        <v>3.4668546589057725E-3</v>
      </c>
      <c r="AY163" s="6">
        <f t="shared" ca="1" si="112"/>
        <v>4.424811670962499E-3</v>
      </c>
      <c r="AZ163" s="6">
        <f t="shared" ca="1" si="113"/>
        <v>6.3951117633128506E-3</v>
      </c>
      <c r="BA163" s="6">
        <f t="shared" ca="1" si="114"/>
        <v>3.8350605397650729E-3</v>
      </c>
      <c r="BB163" s="6">
        <f t="shared" ca="1" si="115"/>
        <v>5.2342649686099403E-3</v>
      </c>
      <c r="BC163" s="6">
        <f t="shared" ca="1" si="116"/>
        <v>2.9335351656756391E-3</v>
      </c>
      <c r="BD163" s="6">
        <f t="shared" ca="1" si="117"/>
        <v>6.1338395189712369E-3</v>
      </c>
      <c r="BE163" s="6">
        <f t="shared" ca="1" si="118"/>
        <v>2.875757432660614E-3</v>
      </c>
      <c r="BF163" s="6">
        <f t="shared" ca="1" si="119"/>
        <v>3.6699171164724671E-3</v>
      </c>
      <c r="BG163" s="6">
        <f t="shared" ca="1" si="120"/>
        <v>2.8209770017568834E-3</v>
      </c>
      <c r="BH163" s="6">
        <f t="shared" ca="1" si="121"/>
        <v>6.6322955137252889E-4</v>
      </c>
      <c r="BI163" s="6">
        <f t="shared" ca="1" si="122"/>
        <v>3.9879184973802299E-3</v>
      </c>
      <c r="BJ163" s="6">
        <f t="shared" ca="1" si="123"/>
        <v>1.7767010033566933E-3</v>
      </c>
      <c r="BK163" s="6">
        <f t="shared" ca="1" si="124"/>
        <v>1.6589699564749387E-3</v>
      </c>
      <c r="BL163" s="6">
        <f t="shared" ca="1" si="125"/>
        <v>1.5456194971648126E-3</v>
      </c>
      <c r="BM163" s="6">
        <f t="shared" ca="1" si="126"/>
        <v>3.6633522431206348E-5</v>
      </c>
      <c r="BN163" s="6">
        <f t="shared" ca="1" si="127"/>
        <v>7.8506512117391383E-4</v>
      </c>
      <c r="BO163" s="6">
        <f t="shared" ca="1" si="128"/>
        <v>4.6572256381838788E-4</v>
      </c>
      <c r="BP163" s="6">
        <f t="shared" ca="1" si="129"/>
        <v>-7.0017572646405149E-6</v>
      </c>
      <c r="BQ163" s="6">
        <f t="shared" ca="1" si="130"/>
        <v>3.6437760006816533E-4</v>
      </c>
      <c r="BR163" s="6">
        <f t="shared" ca="1" si="131"/>
        <v>8.0804361513058085E-4</v>
      </c>
      <c r="BS163" s="6">
        <f t="shared" ca="1" si="132"/>
        <v>2.6837861527853353E-6</v>
      </c>
      <c r="BT163" s="6">
        <f t="shared" ca="1" si="133"/>
        <v>5.7070742681858848E-2</v>
      </c>
      <c r="BU163">
        <f ca="1">SQRT(BV163)</f>
        <v>0.11639500837391248</v>
      </c>
      <c r="BV163" s="6" cm="1">
        <f t="array" aca="1" ref="BV163" ca="1">MMULT(Y163:AU163,MMULT($Y$11:$AU$33,TRANSPOSE(Y163:AU163)))</f>
        <v>1.3547797974363155E-2</v>
      </c>
    </row>
    <row r="164" spans="1:74" x14ac:dyDescent="0.25">
      <c r="A164" s="16">
        <f t="shared" si="134"/>
        <v>128</v>
      </c>
      <c r="B164" s="15">
        <f t="shared" ca="1" si="142"/>
        <v>0.32894555148847904</v>
      </c>
      <c r="C164" s="15">
        <f t="shared" ca="1" si="142"/>
        <v>0.97331925050500823</v>
      </c>
      <c r="D164" s="15">
        <f t="shared" ca="1" si="142"/>
        <v>0.4743682583077784</v>
      </c>
      <c r="E164" s="15">
        <f t="shared" ca="1" si="142"/>
        <v>7.6805800565376336E-2</v>
      </c>
      <c r="F164" s="15">
        <f t="shared" ca="1" si="142"/>
        <v>0.65792565747549658</v>
      </c>
      <c r="G164" s="15">
        <f t="shared" ca="1" si="142"/>
        <v>0.54536190056834744</v>
      </c>
      <c r="H164" s="15">
        <f t="shared" ca="1" si="142"/>
        <v>8.3726299035569496E-2</v>
      </c>
      <c r="I164" s="15">
        <f t="shared" ca="1" si="142"/>
        <v>0.108520634205578</v>
      </c>
      <c r="J164" s="15">
        <f t="shared" ca="1" si="142"/>
        <v>6.739663140521801E-2</v>
      </c>
      <c r="K164" s="15">
        <f t="shared" ca="1" si="142"/>
        <v>2.9309919663911943E-2</v>
      </c>
      <c r="L164" s="15">
        <f t="shared" ca="1" si="142"/>
        <v>0.54961597532555462</v>
      </c>
      <c r="M164" s="15">
        <f t="shared" ca="1" si="142"/>
        <v>0.60363239953537917</v>
      </c>
      <c r="N164" s="15">
        <f t="shared" ca="1" si="142"/>
        <v>0.64392009431197805</v>
      </c>
      <c r="O164" s="15">
        <f t="shared" ca="1" si="142"/>
        <v>0.6014003877956845</v>
      </c>
      <c r="P164" s="15">
        <f t="shared" ca="1" si="142"/>
        <v>0.51686654122483755</v>
      </c>
      <c r="Q164" s="15">
        <f t="shared" ca="1" si="142"/>
        <v>0.46318268327242906</v>
      </c>
      <c r="R164" s="15">
        <f t="shared" ca="1" si="141"/>
        <v>0.12906994851999831</v>
      </c>
      <c r="S164" s="15">
        <f t="shared" ca="1" si="141"/>
        <v>0.2331105344486486</v>
      </c>
      <c r="T164" s="15">
        <f t="shared" ca="1" si="141"/>
        <v>0.37491212407801877</v>
      </c>
      <c r="U164" s="15">
        <f t="shared" ca="1" si="141"/>
        <v>0.61226806969062941</v>
      </c>
      <c r="V164" s="15">
        <f t="shared" ca="1" si="141"/>
        <v>0.86158740714155369</v>
      </c>
      <c r="W164" s="15">
        <f t="shared" ca="1" si="141"/>
        <v>0.72702767246590549</v>
      </c>
      <c r="X164" s="15">
        <f t="shared" ca="1" si="141"/>
        <v>0.47794064835189298</v>
      </c>
      <c r="Y164" s="6">
        <f t="shared" ca="1" si="86"/>
        <v>3.2439703822522974E-2</v>
      </c>
      <c r="Z164" s="6">
        <f t="shared" ca="1" si="87"/>
        <v>9.5986062338491177E-2</v>
      </c>
      <c r="AA164" s="6">
        <f t="shared" ca="1" si="88"/>
        <v>4.6780890432103511E-2</v>
      </c>
      <c r="AB164" s="6">
        <f t="shared" ca="1" si="89"/>
        <v>7.5743764003442975E-3</v>
      </c>
      <c r="AC164" s="6">
        <f t="shared" ca="1" si="90"/>
        <v>6.4882815314471029E-2</v>
      </c>
      <c r="AD164" s="6">
        <f t="shared" ca="1" si="91"/>
        <v>5.3782087796815925E-2</v>
      </c>
      <c r="AE164" s="6">
        <f t="shared" ca="1" si="92"/>
        <v>8.2568568888671898E-3</v>
      </c>
      <c r="AF164" s="6">
        <f t="shared" ca="1" si="93"/>
        <v>1.0702005898336652E-2</v>
      </c>
      <c r="AG164" s="6">
        <f t="shared" ca="1" si="94"/>
        <v>6.6464700663313152E-3</v>
      </c>
      <c r="AH164" s="6">
        <f t="shared" ca="1" si="95"/>
        <v>2.8904635087991042E-3</v>
      </c>
      <c r="AI164" s="6">
        <f t="shared" ca="1" si="96"/>
        <v>5.4201612926547023E-2</v>
      </c>
      <c r="AJ164" s="6">
        <f t="shared" ca="1" si="97"/>
        <v>5.9528563830699439E-2</v>
      </c>
      <c r="AK164" s="6">
        <f t="shared" ca="1" si="98"/>
        <v>6.3501625269990092E-2</v>
      </c>
      <c r="AL164" s="6">
        <f t="shared" ca="1" si="99"/>
        <v>5.9308448983617743E-2</v>
      </c>
      <c r="AM164" s="6">
        <f t="shared" ca="1" si="100"/>
        <v>5.0971953982155725E-2</v>
      </c>
      <c r="AN164" s="6">
        <f t="shared" ca="1" si="101"/>
        <v>4.5677799845866944E-2</v>
      </c>
      <c r="AO164" s="6">
        <f t="shared" ca="1" si="102"/>
        <v>1.2728522648903118E-2</v>
      </c>
      <c r="AP164" s="6">
        <f t="shared" ca="1" si="103"/>
        <v>2.2988718531702201E-2</v>
      </c>
      <c r="AQ164" s="6">
        <f t="shared" ca="1" si="104"/>
        <v>3.6972800542614648E-2</v>
      </c>
      <c r="AR164" s="6">
        <f t="shared" ca="1" si="105"/>
        <v>6.0380189824356112E-2</v>
      </c>
      <c r="AS164" s="6">
        <f t="shared" ca="1" si="106"/>
        <v>8.4967375842036341E-2</v>
      </c>
      <c r="AT164" s="6">
        <f t="shared" ca="1" si="107"/>
        <v>7.1697465610500097E-2</v>
      </c>
      <c r="AU164" s="6">
        <f t="shared" ca="1" si="108"/>
        <v>4.713318969392729E-2</v>
      </c>
      <c r="AV164" s="6">
        <f t="shared" ca="1" si="109"/>
        <v>1</v>
      </c>
      <c r="AW164" s="6">
        <f t="shared" ca="1" si="110"/>
        <v>2.1159362900970984E-3</v>
      </c>
      <c r="AX164" s="6">
        <f t="shared" ca="1" si="111"/>
        <v>6.2608584146357929E-3</v>
      </c>
      <c r="AY164" s="6">
        <f t="shared" ca="1" si="112"/>
        <v>3.0373309453855992E-3</v>
      </c>
      <c r="AZ164" s="6">
        <f t="shared" ca="1" si="113"/>
        <v>1.1090777535460274E-3</v>
      </c>
      <c r="BA164" s="6">
        <f t="shared" ca="1" si="114"/>
        <v>4.5500206464198422E-3</v>
      </c>
      <c r="BB164" s="6">
        <f t="shared" ca="1" si="115"/>
        <v>6.040236250665223E-3</v>
      </c>
      <c r="BC164" s="6">
        <f t="shared" ca="1" si="116"/>
        <v>5.0164160238807415E-4</v>
      </c>
      <c r="BD164" s="6">
        <f t="shared" ca="1" si="117"/>
        <v>9.4475345230899581E-4</v>
      </c>
      <c r="BE164" s="6">
        <f t="shared" ca="1" si="118"/>
        <v>4.0978510306982836E-4</v>
      </c>
      <c r="BF164" s="6">
        <f t="shared" ca="1" si="119"/>
        <v>1.8473448824442111E-4</v>
      </c>
      <c r="BG164" s="6">
        <f t="shared" ca="1" si="120"/>
        <v>3.4610194562498618E-3</v>
      </c>
      <c r="BH164" s="6">
        <f t="shared" ca="1" si="121"/>
        <v>4.1453246563397479E-3</v>
      </c>
      <c r="BI164" s="6">
        <f t="shared" ca="1" si="122"/>
        <v>4.828019664145664E-3</v>
      </c>
      <c r="BJ164" s="6">
        <f t="shared" ca="1" si="123"/>
        <v>4.968853538744651E-3</v>
      </c>
      <c r="BK164" s="6">
        <f t="shared" ca="1" si="124"/>
        <v>1.1566485698910377E-3</v>
      </c>
      <c r="BL164" s="6">
        <f t="shared" ca="1" si="125"/>
        <v>1.4855158937668751E-3</v>
      </c>
      <c r="BM164" s="6">
        <f t="shared" ca="1" si="126"/>
        <v>1.1127615917307879E-5</v>
      </c>
      <c r="BN164" s="6">
        <f t="shared" ca="1" si="127"/>
        <v>3.0405419010426696E-4</v>
      </c>
      <c r="BO164" s="6">
        <f t="shared" ca="1" si="128"/>
        <v>7.2623042986265189E-4</v>
      </c>
      <c r="BP164" s="6">
        <f t="shared" ca="1" si="129"/>
        <v>-1.5854468286071523E-4</v>
      </c>
      <c r="BQ164" s="6">
        <f t="shared" ca="1" si="130"/>
        <v>1.9663395591848157E-3</v>
      </c>
      <c r="BR164" s="6">
        <f t="shared" ca="1" si="131"/>
        <v>1.0314507367066381E-3</v>
      </c>
      <c r="BS164" s="6">
        <f t="shared" ca="1" si="132"/>
        <v>8.2118658999836104E-6</v>
      </c>
      <c r="BT164" s="6">
        <f t="shared" ca="1" si="133"/>
        <v>4.9088626440713684E-2</v>
      </c>
      <c r="BU164">
        <f ca="1">SQRT(BV164)</f>
        <v>9.5416118669130884E-2</v>
      </c>
      <c r="BV164" s="6" cm="1">
        <f t="array" aca="1" ref="BV164" ca="1">MMULT(Y164:AU164,MMULT($Y$11:$AU$33,TRANSPOSE(Y164:AU164)))</f>
        <v>9.1042357018816678E-3</v>
      </c>
    </row>
    <row r="165" spans="1:74" x14ac:dyDescent="0.25">
      <c r="A165" s="16">
        <f t="shared" si="134"/>
        <v>129</v>
      </c>
      <c r="B165" s="15">
        <f t="shared" ca="1" si="142"/>
        <v>0.5723860950903048</v>
      </c>
      <c r="C165" s="15">
        <f t="shared" ca="1" si="142"/>
        <v>0.44882214951885258</v>
      </c>
      <c r="D165" s="15">
        <f t="shared" ca="1" si="142"/>
        <v>0.44420538478002436</v>
      </c>
      <c r="E165" s="15">
        <f t="shared" ca="1" si="142"/>
        <v>0.1463459776598528</v>
      </c>
      <c r="F165" s="15">
        <f t="shared" ca="1" si="142"/>
        <v>0.45329632216096394</v>
      </c>
      <c r="G165" s="15">
        <f t="shared" ca="1" si="142"/>
        <v>2.6804390601174899E-2</v>
      </c>
      <c r="H165" s="15">
        <f t="shared" ca="1" si="142"/>
        <v>0.20395381142551261</v>
      </c>
      <c r="I165" s="15">
        <f t="shared" ca="1" si="142"/>
        <v>7.4976492145363394E-2</v>
      </c>
      <c r="J165" s="15">
        <f t="shared" ca="1" si="142"/>
        <v>0.50078875784180987</v>
      </c>
      <c r="K165" s="15">
        <f t="shared" ca="1" si="142"/>
        <v>0.71266176260675818</v>
      </c>
      <c r="L165" s="15">
        <f t="shared" ca="1" si="142"/>
        <v>0.90408325396731248</v>
      </c>
      <c r="M165" s="15">
        <f t="shared" ca="1" si="142"/>
        <v>0.80327041585373449</v>
      </c>
      <c r="N165" s="15">
        <f t="shared" ca="1" si="142"/>
        <v>0.85077963378918409</v>
      </c>
      <c r="O165" s="15">
        <f t="shared" ca="1" si="142"/>
        <v>0.99175008778201357</v>
      </c>
      <c r="P165" s="15">
        <f t="shared" ca="1" si="142"/>
        <v>0.75034123742226877</v>
      </c>
      <c r="Q165" s="15">
        <f t="shared" ca="1" si="142"/>
        <v>0.55512939495284364</v>
      </c>
      <c r="R165" s="15">
        <f t="shared" ca="1" si="141"/>
        <v>0.70592214428426225</v>
      </c>
      <c r="S165" s="15">
        <f t="shared" ca="1" si="141"/>
        <v>0.28127059752191896</v>
      </c>
      <c r="T165" s="15">
        <f t="shared" ca="1" si="141"/>
        <v>0.20206019369512018</v>
      </c>
      <c r="U165" s="15">
        <f t="shared" ca="1" si="141"/>
        <v>0.23156320617950343</v>
      </c>
      <c r="V165" s="15">
        <f t="shared" ca="1" si="141"/>
        <v>0.21143896174348009</v>
      </c>
      <c r="W165" s="15">
        <f t="shared" ca="1" si="141"/>
        <v>0.98208213706553338</v>
      </c>
      <c r="X165" s="15">
        <f t="shared" ca="1" si="141"/>
        <v>0.36922064114333553</v>
      </c>
      <c r="Y165" s="6">
        <f t="shared" ca="1" si="86"/>
        <v>5.0107539715475574E-2</v>
      </c>
      <c r="Z165" s="6">
        <f t="shared" ca="1" si="87"/>
        <v>3.9290566062148827E-2</v>
      </c>
      <c r="AA165" s="6">
        <f t="shared" ca="1" si="88"/>
        <v>3.8886407532631541E-2</v>
      </c>
      <c r="AB165" s="6">
        <f t="shared" ca="1" si="89"/>
        <v>1.2811347009808563E-2</v>
      </c>
      <c r="AC165" s="6">
        <f t="shared" ca="1" si="90"/>
        <v>3.9682241865040442E-2</v>
      </c>
      <c r="AD165" s="6">
        <f t="shared" ca="1" si="91"/>
        <v>2.3464966708976248E-3</v>
      </c>
      <c r="AE165" s="6">
        <f t="shared" ca="1" si="92"/>
        <v>1.7854423428148004E-2</v>
      </c>
      <c r="AF165" s="6">
        <f t="shared" ca="1" si="93"/>
        <v>6.5635548978668296E-3</v>
      </c>
      <c r="AG165" s="6">
        <f t="shared" ca="1" si="94"/>
        <v>4.3839801120017119E-2</v>
      </c>
      <c r="AH165" s="6">
        <f t="shared" ca="1" si="95"/>
        <v>6.2387482644708676E-2</v>
      </c>
      <c r="AI165" s="6">
        <f t="shared" ca="1" si="96"/>
        <v>7.9144807923952704E-2</v>
      </c>
      <c r="AJ165" s="6">
        <f t="shared" ca="1" si="97"/>
        <v>7.0319500438436391E-2</v>
      </c>
      <c r="AK165" s="6">
        <f t="shared" ca="1" si="98"/>
        <v>7.4478528837224001E-2</v>
      </c>
      <c r="AL165" s="6">
        <f t="shared" ca="1" si="99"/>
        <v>8.6819294419658175E-2</v>
      </c>
      <c r="AM165" s="6">
        <f t="shared" ca="1" si="100"/>
        <v>6.568600054542495E-2</v>
      </c>
      <c r="AN165" s="6">
        <f t="shared" ca="1" si="101"/>
        <v>4.8596862228875437E-2</v>
      </c>
      <c r="AO165" s="6">
        <f t="shared" ca="1" si="102"/>
        <v>6.1797486319399041E-2</v>
      </c>
      <c r="AP165" s="6">
        <f t="shared" ca="1" si="103"/>
        <v>2.4622851178628891E-2</v>
      </c>
      <c r="AQ165" s="6">
        <f t="shared" ca="1" si="104"/>
        <v>1.7688653283755174E-2</v>
      </c>
      <c r="AR165" s="6">
        <f t="shared" ca="1" si="105"/>
        <v>2.0271391373425526E-2</v>
      </c>
      <c r="AS165" s="6">
        <f t="shared" ca="1" si="106"/>
        <v>1.8509684745728904E-2</v>
      </c>
      <c r="AT165" s="6">
        <f t="shared" ca="1" si="107"/>
        <v>8.5972947471944741E-2</v>
      </c>
      <c r="AU165" s="6">
        <f t="shared" ca="1" si="108"/>
        <v>3.2322130286802649E-2</v>
      </c>
      <c r="AV165" s="6">
        <f t="shared" ca="1" si="109"/>
        <v>0.99999999999999967</v>
      </c>
      <c r="AW165" s="6">
        <f t="shared" ca="1" si="110"/>
        <v>3.2683517171276828E-3</v>
      </c>
      <c r="AX165" s="6">
        <f t="shared" ca="1" si="111"/>
        <v>2.5627957346403508E-3</v>
      </c>
      <c r="AY165" s="6">
        <f t="shared" ca="1" si="112"/>
        <v>2.5247678670238293E-3</v>
      </c>
      <c r="AZ165" s="6">
        <f t="shared" ca="1" si="113"/>
        <v>1.8759009600963622E-3</v>
      </c>
      <c r="BA165" s="6">
        <f t="shared" ca="1" si="114"/>
        <v>2.7827864575088817E-3</v>
      </c>
      <c r="BB165" s="6">
        <f t="shared" ca="1" si="115"/>
        <v>2.6353373091738189E-4</v>
      </c>
      <c r="BC165" s="6">
        <f t="shared" ca="1" si="116"/>
        <v>1.0847374126451814E-3</v>
      </c>
      <c r="BD165" s="6">
        <f t="shared" ca="1" si="117"/>
        <v>5.7941858826139126E-4</v>
      </c>
      <c r="BE165" s="6">
        <f t="shared" ca="1" si="118"/>
        <v>2.7029230916920635E-3</v>
      </c>
      <c r="BF165" s="6">
        <f t="shared" ca="1" si="119"/>
        <v>3.9872911884697281E-3</v>
      </c>
      <c r="BG165" s="6">
        <f t="shared" ca="1" si="120"/>
        <v>5.0537558809766779E-3</v>
      </c>
      <c r="BH165" s="6">
        <f t="shared" ca="1" si="121"/>
        <v>4.896761155165249E-3</v>
      </c>
      <c r="BI165" s="6">
        <f t="shared" ca="1" si="122"/>
        <v>5.662592103019626E-3</v>
      </c>
      <c r="BJ165" s="6">
        <f t="shared" ca="1" si="123"/>
        <v>7.2737083114008264E-3</v>
      </c>
      <c r="BK165" s="6">
        <f t="shared" ca="1" si="124"/>
        <v>1.4905376909687483E-3</v>
      </c>
      <c r="BL165" s="6">
        <f t="shared" ca="1" si="125"/>
        <v>1.5804485214216304E-3</v>
      </c>
      <c r="BM165" s="6">
        <f t="shared" ca="1" si="126"/>
        <v>5.4025020136694319E-5</v>
      </c>
      <c r="BN165" s="6">
        <f t="shared" ca="1" si="127"/>
        <v>3.2566761226170664E-4</v>
      </c>
      <c r="BO165" s="6">
        <f t="shared" ca="1" si="128"/>
        <v>3.4744563812921488E-4</v>
      </c>
      <c r="BP165" s="6">
        <f t="shared" ca="1" si="129"/>
        <v>-5.3228075728055418E-5</v>
      </c>
      <c r="BQ165" s="6">
        <f t="shared" ca="1" si="130"/>
        <v>4.2835647191495288E-4</v>
      </c>
      <c r="BR165" s="6">
        <f t="shared" ca="1" si="131"/>
        <v>1.2368200082345977E-3</v>
      </c>
      <c r="BS165" s="6">
        <f t="shared" ca="1" si="132"/>
        <v>5.6313820736647469E-6</v>
      </c>
      <c r="BT165" s="6">
        <f t="shared" ca="1" si="133"/>
        <v>4.99350284683584E-2</v>
      </c>
      <c r="BU165">
        <f ca="1">SQRT(BV165)</f>
        <v>0.10970974086634835</v>
      </c>
      <c r="BV165" s="6" cm="1">
        <f t="array" aca="1" ref="BV165" ca="1">MMULT(Y165:AU165,MMULT($Y$11:$AU$33,TRANSPOSE(Y165:AU165)))</f>
        <v>1.2036227240961305E-2</v>
      </c>
    </row>
    <row r="166" spans="1:74" x14ac:dyDescent="0.25">
      <c r="A166" s="16">
        <f t="shared" si="134"/>
        <v>130</v>
      </c>
      <c r="B166" s="15">
        <f t="shared" ca="1" si="142"/>
        <v>0.4439059558786308</v>
      </c>
      <c r="C166" s="15">
        <f t="shared" ca="1" si="142"/>
        <v>0.21232404410145311</v>
      </c>
      <c r="D166" s="15">
        <f t="shared" ca="1" si="142"/>
        <v>0.554478084140264</v>
      </c>
      <c r="E166" s="15">
        <f t="shared" ca="1" si="142"/>
        <v>0.7204334917877212</v>
      </c>
      <c r="F166" s="15">
        <f t="shared" ca="1" si="142"/>
        <v>0.69565454417246353</v>
      </c>
      <c r="G166" s="15">
        <f t="shared" ca="1" si="142"/>
        <v>0.19638456104076063</v>
      </c>
      <c r="H166" s="15">
        <f t="shared" ca="1" si="142"/>
        <v>0.71323689279376523</v>
      </c>
      <c r="I166" s="15">
        <f t="shared" ca="1" si="142"/>
        <v>0.6871718160973076</v>
      </c>
      <c r="J166" s="15">
        <f t="shared" ca="1" si="142"/>
        <v>0.36989340811090565</v>
      </c>
      <c r="K166" s="15">
        <f t="shared" ca="1" si="142"/>
        <v>0.73350723531870166</v>
      </c>
      <c r="L166" s="15">
        <f t="shared" ca="1" si="142"/>
        <v>0.76921371213661438</v>
      </c>
      <c r="M166" s="15">
        <f t="shared" ca="1" si="142"/>
        <v>0.12131688717641997</v>
      </c>
      <c r="N166" s="15">
        <f t="shared" ca="1" si="142"/>
        <v>0.78093005753633093</v>
      </c>
      <c r="O166" s="15">
        <f t="shared" ca="1" si="142"/>
        <v>0.1593591893347196</v>
      </c>
      <c r="P166" s="15">
        <f t="shared" ca="1" si="142"/>
        <v>0.42152453276049262</v>
      </c>
      <c r="Q166" s="15">
        <f t="shared" ca="1" si="142"/>
        <v>0.75415120246042111</v>
      </c>
      <c r="R166" s="15">
        <f t="shared" ca="1" si="141"/>
        <v>0.61766660513809279</v>
      </c>
      <c r="S166" s="15">
        <f t="shared" ca="1" si="141"/>
        <v>0.93822930530956072</v>
      </c>
      <c r="T166" s="15">
        <f t="shared" ca="1" si="141"/>
        <v>0.32245100640892721</v>
      </c>
      <c r="U166" s="15">
        <f t="shared" ca="1" si="141"/>
        <v>0.22275384895355577</v>
      </c>
      <c r="V166" s="15">
        <f t="shared" ca="1" si="141"/>
        <v>0.93141712524326969</v>
      </c>
      <c r="W166" s="15">
        <f t="shared" ca="1" si="141"/>
        <v>0.12713266394589828</v>
      </c>
      <c r="X166" s="15">
        <f t="shared" ca="1" si="141"/>
        <v>0.36130524903985484</v>
      </c>
      <c r="Y166" s="6">
        <f t="shared" ref="Y166:Y229" ca="1" si="143">+B166/SUM($B166:$X166)</f>
        <v>3.744638319030482E-2</v>
      </c>
      <c r="Z166" s="6">
        <f t="shared" ref="Z166:Z229" ca="1" si="144">+C166/SUM($B166:$X166)</f>
        <v>1.7910927777936882E-2</v>
      </c>
      <c r="AA166" s="6">
        <f t="shared" ref="AA166:AA229" ca="1" si="145">+D166/SUM($B166:$X166)</f>
        <v>4.6773868506101574E-2</v>
      </c>
      <c r="AB166" s="6">
        <f t="shared" ref="AB166:AB229" ca="1" si="146">+E166/SUM($B166:$X166)</f>
        <v>6.0773297225118407E-2</v>
      </c>
      <c r="AC166" s="6">
        <f t="shared" ref="AC166:AC229" ca="1" si="147">+F166/SUM($B166:$X166)</f>
        <v>5.8683030232379245E-2</v>
      </c>
      <c r="AD166" s="6">
        <f t="shared" ref="AD166:AD229" ca="1" si="148">+G166/SUM($B166:$X166)</f>
        <v>1.6566327682710279E-2</v>
      </c>
      <c r="AE166" s="6">
        <f t="shared" ref="AE166:AE229" ca="1" si="149">+H166/SUM($B166:$X166)</f>
        <v>6.0166216828863667E-2</v>
      </c>
      <c r="AF166" s="6">
        <f t="shared" ref="AF166:AF229" ca="1" si="150">+I166/SUM($B166:$X166)</f>
        <v>5.7967456400141018E-2</v>
      </c>
      <c r="AG166" s="6">
        <f t="shared" ref="AG166:AG229" ca="1" si="151">+J166/SUM($B166:$X166)</f>
        <v>3.1202938632064341E-2</v>
      </c>
      <c r="AH166" s="6">
        <f t="shared" ref="AH166:AH229" ca="1" si="152">+K166/SUM($B166:$X166)</f>
        <v>6.1876153367302532E-2</v>
      </c>
      <c r="AI166" s="6">
        <f t="shared" ref="AI166:AI229" ca="1" si="153">+L166/SUM($B166:$X166)</f>
        <v>6.4888229226146982E-2</v>
      </c>
      <c r="AJ166" s="6">
        <f t="shared" ref="AJ166:AJ229" ca="1" si="154">+M166/SUM($B166:$X166)</f>
        <v>1.0233876307587269E-2</v>
      </c>
      <c r="AK166" s="6">
        <f t="shared" ref="AK166:AK229" ca="1" si="155">+N166/SUM($B166:$X166)</f>
        <v>6.5876579919841458E-2</v>
      </c>
      <c r="AL166" s="6">
        <f t="shared" ref="AL166:AL229" ca="1" si="156">+O166/SUM($B166:$X166)</f>
        <v>1.3442994376844567E-2</v>
      </c>
      <c r="AM166" s="6">
        <f t="shared" ref="AM166:AM229" ca="1" si="157">+P166/SUM($B166:$X166)</f>
        <v>3.5558363137121983E-2</v>
      </c>
      <c r="AN166" s="6">
        <f t="shared" ref="AN166:AN229" ca="1" si="158">+Q166/SUM($B166:$X166)</f>
        <v>6.3617607596333531E-2</v>
      </c>
      <c r="AO166" s="6">
        <f t="shared" ref="AO166:AO229" ca="1" si="159">+R166/SUM($B166:$X166)</f>
        <v>5.2104235308299336E-2</v>
      </c>
      <c r="AP166" s="6">
        <f t="shared" ref="AP166:AP229" ca="1" si="160">+S166/SUM($B166:$X166)</f>
        <v>7.9145804695175487E-2</v>
      </c>
      <c r="AQ166" s="6">
        <f t="shared" ref="AQ166:AQ229" ca="1" si="161">+T166/SUM($B166:$X166)</f>
        <v>2.7200860421412031E-2</v>
      </c>
      <c r="AR166" s="6">
        <f t="shared" ref="AR166:AR229" ca="1" si="162">+U166/SUM($B166:$X166)</f>
        <v>1.8790750325753114E-2</v>
      </c>
      <c r="AS166" s="6">
        <f t="shared" ref="AS166:AS229" ca="1" si="163">+V166/SUM($B166:$X166)</f>
        <v>7.8571152560538593E-2</v>
      </c>
      <c r="AT166" s="6">
        <f t="shared" ref="AT166:AT229" ca="1" si="164">+W166/SUM($B166:$X166)</f>
        <v>1.0724475279227787E-2</v>
      </c>
      <c r="AU166" s="6">
        <f t="shared" ref="AU166:AU229" ca="1" si="165">+X166/SUM($B166:$X166)</f>
        <v>3.047847100279516E-2</v>
      </c>
      <c r="AV166" s="6">
        <f t="shared" ref="AV166:AV229" ca="1" si="166">SUM(Y166:AU166)</f>
        <v>1</v>
      </c>
      <c r="AW166" s="6">
        <f t="shared" ref="AW166:AW229" ca="1" si="167">Y166*B$6</f>
        <v>2.4425056886689402E-3</v>
      </c>
      <c r="AX166" s="6">
        <f t="shared" ref="AX166:AX229" ca="1" si="168">Z166*C$6</f>
        <v>1.1682715194314408E-3</v>
      </c>
      <c r="AY166" s="6">
        <f t="shared" ref="AY166:AY229" ca="1" si="169">AA166*D$6</f>
        <v>3.0368750345864484E-3</v>
      </c>
      <c r="AZ166" s="6">
        <f t="shared" ref="AZ166:AZ229" ca="1" si="170">AB166*E$6</f>
        <v>8.8987275518754953E-3</v>
      </c>
      <c r="BA166" s="6">
        <f t="shared" ref="BA166:BA229" ca="1" si="171">AC166*F$6</f>
        <v>4.1152498987240072E-3</v>
      </c>
      <c r="BB166" s="6">
        <f t="shared" ref="BB166:BB229" ca="1" si="172">AD166*G$6</f>
        <v>1.8605550120616473E-3</v>
      </c>
      <c r="BC166" s="6">
        <f t="shared" ref="BC166:BC229" ca="1" si="173">AE166*H$6</f>
        <v>3.6553712660751135E-3</v>
      </c>
      <c r="BD166" s="6">
        <f t="shared" ref="BD166:BD229" ca="1" si="174">AF166*I$6</f>
        <v>5.117260733720601E-3</v>
      </c>
      <c r="BE166" s="6">
        <f t="shared" ref="BE166:BE229" ca="1" si="175">AG166*J$6</f>
        <v>1.9238030557293764E-3</v>
      </c>
      <c r="BF166" s="6">
        <f t="shared" ref="BF166:BF229" ca="1" si="176">AH166*K$6</f>
        <v>3.9546112559611666E-3</v>
      </c>
      <c r="BG166" s="6">
        <f t="shared" ref="BG166:BG229" ca="1" si="177">AI166*L$6</f>
        <v>4.14340850220899E-3</v>
      </c>
      <c r="BH166" s="6">
        <f t="shared" ref="BH166:BH229" ca="1" si="178">AJ166*M$6</f>
        <v>7.126451077910076E-4</v>
      </c>
      <c r="BI166" s="6">
        <f t="shared" ref="BI166:BI229" ca="1" si="179">AK166*N$6</f>
        <v>5.0085871331227994E-3</v>
      </c>
      <c r="BJ166" s="6">
        <f t="shared" ref="BJ166:BJ229" ca="1" si="180">AL166*O$6</f>
        <v>1.1262521837176879E-3</v>
      </c>
      <c r="BK166" s="6">
        <f t="shared" ref="BK166:BK229" ca="1" si="181">AM166*P$6</f>
        <v>8.0688548617572362E-4</v>
      </c>
      <c r="BL166" s="6">
        <f t="shared" ref="BL166:BL229" ca="1" si="182">AN166*Q$6</f>
        <v>2.0689474433241298E-3</v>
      </c>
      <c r="BM166" s="6">
        <f t="shared" ref="BM166:BM229" ca="1" si="183">AO166*R$6</f>
        <v>4.5550920100358299E-5</v>
      </c>
      <c r="BN166" s="6">
        <f t="shared" ref="BN166:BN229" ca="1" si="184">AP166*S$6</f>
        <v>1.0468009999581394E-3</v>
      </c>
      <c r="BO166" s="6">
        <f t="shared" ref="BO166:BO229" ca="1" si="185">AQ166*T$6</f>
        <v>5.3428715884553009E-4</v>
      </c>
      <c r="BP166" s="6">
        <f t="shared" ref="BP166:BP229" ca="1" si="186">AR166*U$6</f>
        <v>-4.9340248180367132E-5</v>
      </c>
      <c r="BQ166" s="6">
        <f t="shared" ref="BQ166:BQ229" ca="1" si="187">AS166*V$6</f>
        <v>1.8183163121073701E-3</v>
      </c>
      <c r="BR166" s="6">
        <f t="shared" ref="BR166:BR229" ca="1" si="188">AT166*W$6</f>
        <v>1.5428394620871556E-4</v>
      </c>
      <c r="BS166" s="6">
        <f t="shared" ref="BS166:BS229" ca="1" si="189">AU166*X$6</f>
        <v>5.3101671738490453E-6</v>
      </c>
      <c r="BT166" s="6">
        <f t="shared" ref="BT166:BT229" ca="1" si="190">SUM(AW166:BS166)</f>
        <v>5.359516612938816E-2</v>
      </c>
      <c r="BU166">
        <f ca="1">SQRT(BV166)</f>
        <v>0.10726598250775857</v>
      </c>
      <c r="BV166" s="6" cm="1">
        <f t="array" aca="1" ref="BV166" ca="1">MMULT(Y166:AU166,MMULT($Y$11:$AU$33,TRANSPOSE(Y166:AU166)))</f>
        <v>1.1505991003354768E-2</v>
      </c>
    </row>
    <row r="167" spans="1:74" x14ac:dyDescent="0.25">
      <c r="A167" s="16">
        <f t="shared" ref="A167:A230" si="191">A166+1</f>
        <v>131</v>
      </c>
      <c r="B167" s="15">
        <f t="shared" ca="1" si="142"/>
        <v>0.28981531591626319</v>
      </c>
      <c r="C167" s="15">
        <f t="shared" ca="1" si="142"/>
        <v>0.50041385510171921</v>
      </c>
      <c r="D167" s="15">
        <f t="shared" ca="1" si="142"/>
        <v>8.1494153061662411E-2</v>
      </c>
      <c r="E167" s="15">
        <f t="shared" ca="1" si="142"/>
        <v>0.22484056130867669</v>
      </c>
      <c r="F167" s="15">
        <f t="shared" ca="1" si="142"/>
        <v>0.74405578800447247</v>
      </c>
      <c r="G167" s="15">
        <f t="shared" ca="1" si="142"/>
        <v>0.68638971820304207</v>
      </c>
      <c r="H167" s="15">
        <f t="shared" ca="1" si="142"/>
        <v>5.5928376169564031E-2</v>
      </c>
      <c r="I167" s="15">
        <f t="shared" ca="1" si="142"/>
        <v>0.22646659448464057</v>
      </c>
      <c r="J167" s="15">
        <f t="shared" ca="1" si="142"/>
        <v>0.49163141282607914</v>
      </c>
      <c r="K167" s="15">
        <f t="shared" ca="1" si="142"/>
        <v>0.58543813563713265</v>
      </c>
      <c r="L167" s="15">
        <f t="shared" ca="1" si="142"/>
        <v>0.44473125583485718</v>
      </c>
      <c r="M167" s="15">
        <f t="shared" ca="1" si="142"/>
        <v>0.64509825167611723</v>
      </c>
      <c r="N167" s="15">
        <f t="shared" ca="1" si="142"/>
        <v>0.46917093358173134</v>
      </c>
      <c r="O167" s="15">
        <f t="shared" ca="1" si="142"/>
        <v>0.60431946752003973</v>
      </c>
      <c r="P167" s="15">
        <f t="shared" ca="1" si="142"/>
        <v>0.35054003566965586</v>
      </c>
      <c r="Q167" s="15">
        <f t="shared" ca="1" si="142"/>
        <v>0.8362786913647533</v>
      </c>
      <c r="R167" s="15">
        <f t="shared" ca="1" si="141"/>
        <v>0.58285162216081743</v>
      </c>
      <c r="S167" s="15">
        <f t="shared" ca="1" si="141"/>
        <v>9.3634950870157274E-3</v>
      </c>
      <c r="T167" s="15">
        <f t="shared" ca="1" si="141"/>
        <v>0.72990945259552931</v>
      </c>
      <c r="U167" s="15">
        <f t="shared" ca="1" si="141"/>
        <v>0.74776686025817962</v>
      </c>
      <c r="V167" s="15">
        <f t="shared" ca="1" si="141"/>
        <v>0.20574384714837179</v>
      </c>
      <c r="W167" s="15">
        <f t="shared" ca="1" si="141"/>
        <v>8.6083890072239821E-2</v>
      </c>
      <c r="X167" s="15">
        <f t="shared" ca="1" si="141"/>
        <v>0.5351028559408546</v>
      </c>
      <c r="Y167" s="6">
        <f t="shared" ca="1" si="143"/>
        <v>2.8599909924422941E-2</v>
      </c>
      <c r="Z167" s="6">
        <f t="shared" ca="1" si="144"/>
        <v>4.9382452875532397E-2</v>
      </c>
      <c r="AA167" s="6">
        <f t="shared" ca="1" si="145"/>
        <v>8.0421058133590875E-3</v>
      </c>
      <c r="AB167" s="6">
        <f t="shared" ca="1" si="146"/>
        <v>2.2187991619610603E-2</v>
      </c>
      <c r="AC167" s="6">
        <f t="shared" ca="1" si="147"/>
        <v>7.3425824471684886E-2</v>
      </c>
      <c r="AD167" s="6">
        <f t="shared" ca="1" si="148"/>
        <v>6.7735150751414994E-2</v>
      </c>
      <c r="AE167" s="6">
        <f t="shared" ca="1" si="149"/>
        <v>5.5191925092424494E-3</v>
      </c>
      <c r="AF167" s="6">
        <f t="shared" ca="1" si="150"/>
        <v>2.2348453816784911E-2</v>
      </c>
      <c r="AG167" s="6">
        <f t="shared" ca="1" si="151"/>
        <v>4.8515773151565279E-2</v>
      </c>
      <c r="AH167" s="6">
        <f t="shared" ca="1" si="152"/>
        <v>5.7772923051388397E-2</v>
      </c>
      <c r="AI167" s="6">
        <f t="shared" ca="1" si="153"/>
        <v>4.3887514423590401E-2</v>
      </c>
      <c r="AJ167" s="6">
        <f t="shared" ca="1" si="154"/>
        <v>6.3660375684459647E-2</v>
      </c>
      <c r="AK167" s="6">
        <f t="shared" ca="1" si="155"/>
        <v>4.6299300632792952E-2</v>
      </c>
      <c r="AL167" s="6">
        <f t="shared" ca="1" si="156"/>
        <v>5.963619376707515E-2</v>
      </c>
      <c r="AM167" s="6">
        <f t="shared" ca="1" si="157"/>
        <v>3.4592421084994766E-2</v>
      </c>
      <c r="AN167" s="6">
        <f t="shared" ca="1" si="158"/>
        <v>8.2526677960859593E-2</v>
      </c>
      <c r="AO167" s="6">
        <f t="shared" ca="1" si="159"/>
        <v>5.7517677560973063E-2</v>
      </c>
      <c r="AP167" s="6">
        <f t="shared" ca="1" si="160"/>
        <v>9.2401988907929564E-4</v>
      </c>
      <c r="AQ167" s="6">
        <f t="shared" ca="1" si="161"/>
        <v>7.2029818476703769E-2</v>
      </c>
      <c r="AR167" s="6">
        <f t="shared" ca="1" si="162"/>
        <v>7.3792045048549484E-2</v>
      </c>
      <c r="AS167" s="6">
        <f t="shared" ca="1" si="163"/>
        <v>2.0303466286260115E-2</v>
      </c>
      <c r="AT167" s="6">
        <f t="shared" ca="1" si="164"/>
        <v>8.4950358618083952E-3</v>
      </c>
      <c r="AU167" s="6">
        <f t="shared" ca="1" si="165"/>
        <v>5.2805675337847517E-2</v>
      </c>
      <c r="AV167" s="6">
        <f t="shared" ca="1" si="166"/>
        <v>1</v>
      </c>
      <c r="AW167" s="6">
        <f t="shared" ca="1" si="167"/>
        <v>1.865479032536004E-3</v>
      </c>
      <c r="AX167" s="6">
        <f t="shared" ca="1" si="168"/>
        <v>3.2210566626937279E-3</v>
      </c>
      <c r="AY167" s="6">
        <f t="shared" ca="1" si="169"/>
        <v>5.2214775365238034E-4</v>
      </c>
      <c r="AZ167" s="6">
        <f t="shared" ca="1" si="170"/>
        <v>3.2488757622419228E-3</v>
      </c>
      <c r="BA167" s="6">
        <f t="shared" ca="1" si="171"/>
        <v>5.1491140713811256E-3</v>
      </c>
      <c r="BB167" s="6">
        <f t="shared" ca="1" si="172"/>
        <v>7.6072969602565847E-3</v>
      </c>
      <c r="BC167" s="6">
        <f t="shared" ca="1" si="173"/>
        <v>3.3531604234992229E-4</v>
      </c>
      <c r="BD167" s="6">
        <f t="shared" ca="1" si="174"/>
        <v>1.9728805139658245E-3</v>
      </c>
      <c r="BE167" s="6">
        <f t="shared" ca="1" si="175"/>
        <v>2.9912180304756007E-3</v>
      </c>
      <c r="BF167" s="6">
        <f t="shared" ca="1" si="176"/>
        <v>3.6923667577165513E-3</v>
      </c>
      <c r="BG167" s="6">
        <f t="shared" ca="1" si="177"/>
        <v>2.8024173655558683E-3</v>
      </c>
      <c r="BH167" s="6">
        <f t="shared" ca="1" si="178"/>
        <v>4.4330470613596403E-3</v>
      </c>
      <c r="BI167" s="6">
        <f t="shared" ca="1" si="179"/>
        <v>3.5201293343424854E-3</v>
      </c>
      <c r="BJ167" s="6">
        <f t="shared" ca="1" si="180"/>
        <v>4.9963119507415192E-3</v>
      </c>
      <c r="BK167" s="6">
        <f t="shared" ca="1" si="181"/>
        <v>7.8496646196916312E-4</v>
      </c>
      <c r="BL167" s="6">
        <f t="shared" ca="1" si="182"/>
        <v>2.6839009800015603E-3</v>
      </c>
      <c r="BM167" s="6">
        <f t="shared" ca="1" si="183"/>
        <v>5.0283496522608706E-5</v>
      </c>
      <c r="BN167" s="6">
        <f t="shared" ca="1" si="184"/>
        <v>1.2221304055151991E-5</v>
      </c>
      <c r="BO167" s="6">
        <f t="shared" ca="1" si="185"/>
        <v>1.4148305042506277E-3</v>
      </c>
      <c r="BP167" s="6">
        <f t="shared" ca="1" si="186"/>
        <v>-1.9376117256171029E-4</v>
      </c>
      <c r="BQ167" s="6">
        <f t="shared" ca="1" si="187"/>
        <v>4.6986868255729895E-4</v>
      </c>
      <c r="BR167" s="6">
        <f t="shared" ca="1" si="188"/>
        <v>1.2221088881457414E-4</v>
      </c>
      <c r="BS167" s="6">
        <f t="shared" ca="1" si="189"/>
        <v>9.2001650524480731E-6</v>
      </c>
      <c r="BT167" s="6">
        <f t="shared" ca="1" si="190"/>
        <v>5.1711378609930879E-2</v>
      </c>
      <c r="BU167">
        <f ca="1">SQRT(BV167)</f>
        <v>0.10439719741012075</v>
      </c>
      <c r="BV167" s="6" cm="1">
        <f t="array" aca="1" ref="BV167" ca="1">MMULT(Y167:AU167,MMULT($Y$11:$AU$33,TRANSPOSE(Y167:AU167)))</f>
        <v>1.0898774827087723E-2</v>
      </c>
    </row>
    <row r="168" spans="1:74" x14ac:dyDescent="0.25">
      <c r="A168" s="16">
        <f t="shared" si="191"/>
        <v>132</v>
      </c>
      <c r="B168" s="15">
        <f t="shared" ca="1" si="142"/>
        <v>0.16183826348103425</v>
      </c>
      <c r="C168" s="15">
        <f t="shared" ca="1" si="142"/>
        <v>0.37263126729600471</v>
      </c>
      <c r="D168" s="15">
        <f t="shared" ca="1" si="142"/>
        <v>7.0673625417297825E-2</v>
      </c>
      <c r="E168" s="15">
        <f t="shared" ca="1" si="142"/>
        <v>0.86874213998817573</v>
      </c>
      <c r="F168" s="15">
        <f t="shared" ca="1" si="142"/>
        <v>2.4227517653491515E-2</v>
      </c>
      <c r="G168" s="15">
        <f t="shared" ca="1" si="142"/>
        <v>0.12197677679202723</v>
      </c>
      <c r="H168" s="15">
        <f t="shared" ca="1" si="142"/>
        <v>0.72254724131866765</v>
      </c>
      <c r="I168" s="15">
        <f t="shared" ca="1" si="142"/>
        <v>3.1032060225377411E-2</v>
      </c>
      <c r="J168" s="15">
        <f t="shared" ca="1" si="142"/>
        <v>0.71922405470079442</v>
      </c>
      <c r="K168" s="15">
        <f t="shared" ca="1" si="142"/>
        <v>0.64556694818335114</v>
      </c>
      <c r="L168" s="15">
        <f t="shared" ca="1" si="142"/>
        <v>0.60626484357529586</v>
      </c>
      <c r="M168" s="15">
        <f t="shared" ca="1" si="142"/>
        <v>0.60367361522353225</v>
      </c>
      <c r="N168" s="15">
        <f t="shared" ca="1" si="142"/>
        <v>0.89302667876995134</v>
      </c>
      <c r="O168" s="15">
        <f t="shared" ca="1" si="142"/>
        <v>0.80139333711437766</v>
      </c>
      <c r="P168" s="15">
        <f t="shared" ca="1" si="142"/>
        <v>0.32420590435131325</v>
      </c>
      <c r="Q168" s="15">
        <f t="shared" ca="1" si="142"/>
        <v>0.74300245543865828</v>
      </c>
      <c r="R168" s="15">
        <f t="shared" ca="1" si="141"/>
        <v>0.98303514593156649</v>
      </c>
      <c r="S168" s="15">
        <f t="shared" ca="1" si="141"/>
        <v>0.47050866555614024</v>
      </c>
      <c r="T168" s="15">
        <f t="shared" ca="1" si="141"/>
        <v>0.43581112913859754</v>
      </c>
      <c r="U168" s="15">
        <f t="shared" ca="1" si="141"/>
        <v>0.67086501397363496</v>
      </c>
      <c r="V168" s="15">
        <f t="shared" ca="1" si="141"/>
        <v>0.39426204819393496</v>
      </c>
      <c r="W168" s="15">
        <f t="shared" ca="1" si="141"/>
        <v>0.43085680827469097</v>
      </c>
      <c r="X168" s="15">
        <f t="shared" ca="1" si="141"/>
        <v>2.9880542037235225E-2</v>
      </c>
      <c r="Y168" s="6">
        <f t="shared" ca="1" si="143"/>
        <v>1.4546937863571363E-2</v>
      </c>
      <c r="Z168" s="6">
        <f t="shared" ca="1" si="144"/>
        <v>3.3494204490238336E-2</v>
      </c>
      <c r="AA168" s="6">
        <f t="shared" ca="1" si="145"/>
        <v>6.3525449138252151E-3</v>
      </c>
      <c r="AB168" s="6">
        <f t="shared" ca="1" si="146"/>
        <v>7.808745384465271E-2</v>
      </c>
      <c r="AC168" s="6">
        <f t="shared" ca="1" si="147"/>
        <v>2.1777062254206723E-3</v>
      </c>
      <c r="AD168" s="6">
        <f t="shared" ca="1" si="148"/>
        <v>1.0963962134951315E-2</v>
      </c>
      <c r="AE168" s="6">
        <f t="shared" ca="1" si="149"/>
        <v>6.4946630029735344E-2</v>
      </c>
      <c r="AF168" s="6">
        <f t="shared" ca="1" si="150"/>
        <v>2.7893369724031388E-3</v>
      </c>
      <c r="AG168" s="6">
        <f t="shared" ca="1" si="151"/>
        <v>6.4647923233212418E-2</v>
      </c>
      <c r="AH168" s="6">
        <f t="shared" ca="1" si="152"/>
        <v>5.8027206174880469E-2</v>
      </c>
      <c r="AI168" s="6">
        <f t="shared" ca="1" si="153"/>
        <v>5.4494510869434597E-2</v>
      </c>
      <c r="AJ168" s="6">
        <f t="shared" ca="1" si="154"/>
        <v>5.4261596619042583E-2</v>
      </c>
      <c r="AK168" s="6">
        <f t="shared" ca="1" si="155"/>
        <v>8.0270285451378265E-2</v>
      </c>
      <c r="AL168" s="6">
        <f t="shared" ca="1" si="156"/>
        <v>7.2033762773592316E-2</v>
      </c>
      <c r="AM168" s="6">
        <f t="shared" ca="1" si="157"/>
        <v>2.9141459159033819E-2</v>
      </c>
      <c r="AN168" s="6">
        <f t="shared" ca="1" si="158"/>
        <v>6.6785260291758783E-2</v>
      </c>
      <c r="AO168" s="6">
        <f t="shared" ca="1" si="159"/>
        <v>8.8360755225534979E-2</v>
      </c>
      <c r="AP168" s="6">
        <f t="shared" ca="1" si="160"/>
        <v>4.229197826828604E-2</v>
      </c>
      <c r="AQ168" s="6">
        <f t="shared" ca="1" si="161"/>
        <v>3.9173167577734182E-2</v>
      </c>
      <c r="AR168" s="6">
        <f t="shared" ca="1" si="162"/>
        <v>6.0301139317785982E-2</v>
      </c>
      <c r="AS168" s="6">
        <f t="shared" ca="1" si="163"/>
        <v>3.5438501338799076E-2</v>
      </c>
      <c r="AT168" s="6">
        <f t="shared" ca="1" si="164"/>
        <v>3.872784521568419E-2</v>
      </c>
      <c r="AU168" s="6">
        <f t="shared" ca="1" si="165"/>
        <v>2.6858320090442128E-3</v>
      </c>
      <c r="AV168" s="6">
        <f t="shared" ca="1" si="166"/>
        <v>1</v>
      </c>
      <c r="AW168" s="6">
        <f t="shared" ca="1" si="167"/>
        <v>9.4884940700190026E-4</v>
      </c>
      <c r="AX168" s="6">
        <f t="shared" ca="1" si="168"/>
        <v>2.1847179362846753E-3</v>
      </c>
      <c r="AY168" s="6">
        <f t="shared" ca="1" si="169"/>
        <v>4.1245006391481861E-4</v>
      </c>
      <c r="AZ168" s="6">
        <f t="shared" ca="1" si="170"/>
        <v>1.1433952224267577E-2</v>
      </c>
      <c r="BA168" s="6">
        <f t="shared" ca="1" si="171"/>
        <v>1.5271544922143866E-4</v>
      </c>
      <c r="BB168" s="6">
        <f t="shared" ca="1" si="172"/>
        <v>1.2313564655326477E-3</v>
      </c>
      <c r="BC168" s="6">
        <f t="shared" ca="1" si="173"/>
        <v>3.9458031059917886E-3</v>
      </c>
      <c r="BD168" s="6">
        <f t="shared" ca="1" si="174"/>
        <v>2.4623755204064747E-4</v>
      </c>
      <c r="BE168" s="6">
        <f t="shared" ca="1" si="175"/>
        <v>3.9858384407040724E-3</v>
      </c>
      <c r="BF168" s="6">
        <f t="shared" ca="1" si="176"/>
        <v>3.7086184289604543E-3</v>
      </c>
      <c r="BG168" s="6">
        <f t="shared" ca="1" si="177"/>
        <v>3.4797223217974838E-3</v>
      </c>
      <c r="BH168" s="6">
        <f t="shared" ca="1" si="178"/>
        <v>3.7785546951374493E-3</v>
      </c>
      <c r="BI168" s="6">
        <f t="shared" ca="1" si="179"/>
        <v>6.1029385461884942E-3</v>
      </c>
      <c r="BJ168" s="6">
        <f t="shared" ca="1" si="180"/>
        <v>6.0349785435380963E-3</v>
      </c>
      <c r="BK168" s="6">
        <f t="shared" ca="1" si="181"/>
        <v>6.6127398358388424E-4</v>
      </c>
      <c r="BL168" s="6">
        <f t="shared" ca="1" si="182"/>
        <v>2.1719646298100389E-3</v>
      </c>
      <c r="BM168" s="6">
        <f t="shared" ca="1" si="183"/>
        <v>7.7247342321988926E-5</v>
      </c>
      <c r="BN168" s="6">
        <f t="shared" ca="1" si="184"/>
        <v>5.5936363666978265E-4</v>
      </c>
      <c r="BO168" s="6">
        <f t="shared" ca="1" si="185"/>
        <v>7.6945067486217935E-4</v>
      </c>
      <c r="BP168" s="6">
        <f t="shared" ca="1" si="186"/>
        <v>-1.5833711416093804E-4</v>
      </c>
      <c r="BQ168" s="6">
        <f t="shared" ca="1" si="187"/>
        <v>8.2012803632131829E-4</v>
      </c>
      <c r="BR168" s="6">
        <f t="shared" ca="1" si="188"/>
        <v>5.5714472106707267E-4</v>
      </c>
      <c r="BS168" s="6">
        <f t="shared" ca="1" si="189"/>
        <v>4.6794397814744818E-7</v>
      </c>
      <c r="BT168" s="6">
        <f t="shared" ca="1" si="190"/>
        <v>5.3105437035035008E-2</v>
      </c>
      <c r="BU168">
        <f ca="1">SQRT(BV168)</f>
        <v>0.10804622841397224</v>
      </c>
      <c r="BV168" s="6" cm="1">
        <f t="array" aca="1" ref="BV168" ca="1">MMULT(Y168:AU168,MMULT($Y$11:$AU$33,TRANSPOSE(Y168:AU168)))</f>
        <v>1.1673987474484263E-2</v>
      </c>
    </row>
    <row r="169" spans="1:74" x14ac:dyDescent="0.25">
      <c r="A169" s="16">
        <f t="shared" si="191"/>
        <v>133</v>
      </c>
      <c r="B169" s="15">
        <f t="shared" ca="1" si="142"/>
        <v>0.32258076272600067</v>
      </c>
      <c r="C169" s="15">
        <f t="shared" ca="1" si="142"/>
        <v>0.32868109798828515</v>
      </c>
      <c r="D169" s="15">
        <f t="shared" ca="1" si="142"/>
        <v>0.75828049505613471</v>
      </c>
      <c r="E169" s="15">
        <f t="shared" ca="1" si="142"/>
        <v>0.86184961950885408</v>
      </c>
      <c r="F169" s="15">
        <f t="shared" ca="1" si="142"/>
        <v>0.67131987847214969</v>
      </c>
      <c r="G169" s="15">
        <f t="shared" ca="1" si="142"/>
        <v>0.59066226189839022</v>
      </c>
      <c r="H169" s="15">
        <f t="shared" ca="1" si="142"/>
        <v>0.9642762863781017</v>
      </c>
      <c r="I169" s="15">
        <f t="shared" ca="1" si="142"/>
        <v>0.56425584653626704</v>
      </c>
      <c r="J169" s="15">
        <f t="shared" ca="1" si="142"/>
        <v>0.37027247466516355</v>
      </c>
      <c r="K169" s="15">
        <f t="shared" ca="1" si="142"/>
        <v>0.34422526202661441</v>
      </c>
      <c r="L169" s="15">
        <f t="shared" ca="1" si="142"/>
        <v>0.68227964893468218</v>
      </c>
      <c r="M169" s="15">
        <f t="shared" ca="1" si="142"/>
        <v>0.74678993208608679</v>
      </c>
      <c r="N169" s="15">
        <f t="shared" ca="1" si="142"/>
        <v>0.30148387486445916</v>
      </c>
      <c r="O169" s="15">
        <f t="shared" ca="1" si="142"/>
        <v>0.45418917544042736</v>
      </c>
      <c r="P169" s="15">
        <f t="shared" ca="1" si="142"/>
        <v>3.1525573758568903E-2</v>
      </c>
      <c r="Q169" s="15">
        <f t="shared" ca="1" si="142"/>
        <v>0.89652037010374541</v>
      </c>
      <c r="R169" s="15">
        <f t="shared" ca="1" si="141"/>
        <v>0.29563607557922433</v>
      </c>
      <c r="S169" s="15">
        <f t="shared" ca="1" si="141"/>
        <v>0.21246831849623948</v>
      </c>
      <c r="T169" s="15">
        <f t="shared" ca="1" si="141"/>
        <v>0.20036457114156225</v>
      </c>
      <c r="U169" s="15">
        <f t="shared" ca="1" si="141"/>
        <v>0.50573546850777107</v>
      </c>
      <c r="V169" s="15">
        <f t="shared" ca="1" si="141"/>
        <v>0.32933375609279192</v>
      </c>
      <c r="W169" s="15">
        <f t="shared" ca="1" si="141"/>
        <v>0.52956605872355444</v>
      </c>
      <c r="X169" s="15">
        <f t="shared" ca="1" si="141"/>
        <v>0.61957142504701856</v>
      </c>
      <c r="Y169" s="6">
        <f t="shared" ca="1" si="143"/>
        <v>2.7852221783885543E-2</v>
      </c>
      <c r="Z169" s="6">
        <f t="shared" ca="1" si="144"/>
        <v>2.8378936053035948E-2</v>
      </c>
      <c r="AA169" s="6">
        <f t="shared" ca="1" si="145"/>
        <v>6.547134535929254E-2</v>
      </c>
      <c r="AB169" s="6">
        <f t="shared" ca="1" si="146"/>
        <v>7.4413695795329485E-2</v>
      </c>
      <c r="AC169" s="6">
        <f t="shared" ca="1" si="147"/>
        <v>5.7963004319074127E-2</v>
      </c>
      <c r="AD169" s="6">
        <f t="shared" ca="1" si="148"/>
        <v>5.0998875998501843E-2</v>
      </c>
      <c r="AE169" s="6">
        <f t="shared" ca="1" si="149"/>
        <v>8.3257404323136566E-2</v>
      </c>
      <c r="AF169" s="6">
        <f t="shared" ca="1" si="150"/>
        <v>4.8718897084173429E-2</v>
      </c>
      <c r="AG169" s="6">
        <f t="shared" ca="1" si="151"/>
        <v>3.1970012711520675E-2</v>
      </c>
      <c r="AH169" s="6">
        <f t="shared" ca="1" si="152"/>
        <v>2.9721048027048429E-2</v>
      </c>
      <c r="AI169" s="6">
        <f t="shared" ca="1" si="153"/>
        <v>5.8909291242830383E-2</v>
      </c>
      <c r="AJ169" s="6">
        <f t="shared" ca="1" si="154"/>
        <v>6.4479228825253226E-2</v>
      </c>
      <c r="AK169" s="6">
        <f t="shared" ca="1" si="155"/>
        <v>2.6030677328773323E-2</v>
      </c>
      <c r="AL169" s="6">
        <f t="shared" ca="1" si="156"/>
        <v>3.9215536411115484E-2</v>
      </c>
      <c r="AM169" s="6">
        <f t="shared" ca="1" si="157"/>
        <v>2.7219765517565069E-3</v>
      </c>
      <c r="AN169" s="6">
        <f t="shared" ca="1" si="158"/>
        <v>7.7407232752779484E-2</v>
      </c>
      <c r="AO169" s="6">
        <f t="shared" ca="1" si="159"/>
        <v>2.5525767484603997E-2</v>
      </c>
      <c r="AP169" s="6">
        <f t="shared" ca="1" si="160"/>
        <v>1.834490897348701E-2</v>
      </c>
      <c r="AQ169" s="6">
        <f t="shared" ca="1" si="161"/>
        <v>1.7299848961570136E-2</v>
      </c>
      <c r="AR169" s="6">
        <f t="shared" ca="1" si="162"/>
        <v>4.3666139027702021E-2</v>
      </c>
      <c r="AS169" s="6">
        <f t="shared" ca="1" si="163"/>
        <v>2.8435287765153427E-2</v>
      </c>
      <c r="AT169" s="6">
        <f t="shared" ca="1" si="164"/>
        <v>4.5723716418002464E-2</v>
      </c>
      <c r="AU169" s="6">
        <f t="shared" ca="1" si="165"/>
        <v>5.3494946801973926E-2</v>
      </c>
      <c r="AV169" s="6">
        <f t="shared" ca="1" si="166"/>
        <v>1</v>
      </c>
      <c r="AW169" s="6">
        <f t="shared" ca="1" si="167"/>
        <v>1.816709768830832E-3</v>
      </c>
      <c r="AX169" s="6">
        <f t="shared" ca="1" si="168"/>
        <v>1.8510656261686389E-3</v>
      </c>
      <c r="AY169" s="6">
        <f t="shared" ca="1" si="169"/>
        <v>4.2508413469475167E-3</v>
      </c>
      <c r="AZ169" s="6">
        <f t="shared" ca="1" si="170"/>
        <v>1.0896022352677115E-2</v>
      </c>
      <c r="BA169" s="6">
        <f t="shared" ca="1" si="171"/>
        <v>4.0647568250862963E-3</v>
      </c>
      <c r="BB169" s="6">
        <f t="shared" ca="1" si="172"/>
        <v>5.7276552876321897E-3</v>
      </c>
      <c r="BC169" s="6">
        <f t="shared" ca="1" si="173"/>
        <v>5.0582659088645116E-3</v>
      </c>
      <c r="BD169" s="6">
        <f t="shared" ca="1" si="174"/>
        <v>4.3008148799575287E-3</v>
      </c>
      <c r="BE169" s="6">
        <f t="shared" ca="1" si="175"/>
        <v>1.9710966608423404E-3</v>
      </c>
      <c r="BF169" s="6">
        <f t="shared" ca="1" si="176"/>
        <v>1.899523235858384E-3</v>
      </c>
      <c r="BG169" s="6">
        <f t="shared" ca="1" si="177"/>
        <v>3.7616261239610746E-3</v>
      </c>
      <c r="BH169" s="6">
        <f t="shared" ca="1" si="178"/>
        <v>4.4900686304353973E-3</v>
      </c>
      <c r="BI169" s="6">
        <f t="shared" ca="1" si="179"/>
        <v>1.9791087469022816E-3</v>
      </c>
      <c r="BJ169" s="6">
        <f t="shared" ca="1" si="180"/>
        <v>3.2854721411440775E-3</v>
      </c>
      <c r="BK169" s="6">
        <f t="shared" ca="1" si="181"/>
        <v>6.1766717575086175E-5</v>
      </c>
      <c r="BL169" s="6">
        <f t="shared" ca="1" si="182"/>
        <v>2.5174083457342863E-3</v>
      </c>
      <c r="BM169" s="6">
        <f t="shared" ca="1" si="183"/>
        <v>2.2315310613652135E-5</v>
      </c>
      <c r="BN169" s="6">
        <f t="shared" ca="1" si="184"/>
        <v>2.4263407430814631E-4</v>
      </c>
      <c r="BO169" s="6">
        <f t="shared" ca="1" si="185"/>
        <v>3.3980863130557843E-4</v>
      </c>
      <c r="BP169" s="6">
        <f t="shared" ca="1" si="186"/>
        <v>-1.1465737660046754E-4</v>
      </c>
      <c r="BQ169" s="6">
        <f t="shared" ca="1" si="187"/>
        <v>6.5805764454082195E-4</v>
      </c>
      <c r="BR169" s="6">
        <f t="shared" ca="1" si="188"/>
        <v>6.5778839715928828E-4</v>
      </c>
      <c r="BS169" s="6">
        <f t="shared" ca="1" si="189"/>
        <v>9.3202546298530308E-6</v>
      </c>
      <c r="BT169" s="6">
        <f t="shared" ca="1" si="190"/>
        <v>5.9747469534574438E-2</v>
      </c>
      <c r="BU169">
        <f ca="1">SQRT(BV169)</f>
        <v>0.11604669162719497</v>
      </c>
      <c r="BV169" s="6" cm="1">
        <f t="array" aca="1" ref="BV169" ca="1">MMULT(Y169:AU169,MMULT($Y$11:$AU$33,TRANSPOSE(Y169:AU169)))</f>
        <v>1.3466834637617282E-2</v>
      </c>
    </row>
    <row r="170" spans="1:74" x14ac:dyDescent="0.25">
      <c r="A170" s="16">
        <f t="shared" si="191"/>
        <v>134</v>
      </c>
      <c r="B170" s="15">
        <f t="shared" ca="1" si="142"/>
        <v>0.8583678341740828</v>
      </c>
      <c r="C170" s="15">
        <f t="shared" ca="1" si="142"/>
        <v>0.29841965592099928</v>
      </c>
      <c r="D170" s="15">
        <f t="shared" ca="1" si="142"/>
        <v>0.95740292009878059</v>
      </c>
      <c r="E170" s="15">
        <f t="shared" ca="1" si="142"/>
        <v>0.8442242327927113</v>
      </c>
      <c r="F170" s="15">
        <f t="shared" ca="1" si="142"/>
        <v>0.43323111980208795</v>
      </c>
      <c r="G170" s="15">
        <f t="shared" ca="1" si="142"/>
        <v>0.32059446913381573</v>
      </c>
      <c r="H170" s="15">
        <f t="shared" ca="1" si="142"/>
        <v>0.3298854904715397</v>
      </c>
      <c r="I170" s="15">
        <f t="shared" ca="1" si="142"/>
        <v>0.35889896154229251</v>
      </c>
      <c r="J170" s="15">
        <f t="shared" ca="1" si="142"/>
        <v>0.5913707605540991</v>
      </c>
      <c r="K170" s="15">
        <f t="shared" ca="1" si="142"/>
        <v>0.54687555854639969</v>
      </c>
      <c r="L170" s="15">
        <f t="shared" ca="1" si="142"/>
        <v>0.52079115018595123</v>
      </c>
      <c r="M170" s="15">
        <f t="shared" ca="1" si="142"/>
        <v>0.89230463412474981</v>
      </c>
      <c r="N170" s="15">
        <f t="shared" ca="1" si="142"/>
        <v>0.8799229399777444</v>
      </c>
      <c r="O170" s="15">
        <f t="shared" ca="1" si="142"/>
        <v>0.89988503711332557</v>
      </c>
      <c r="P170" s="15">
        <f t="shared" ca="1" si="142"/>
        <v>0.22745242011318756</v>
      </c>
      <c r="Q170" s="15">
        <f t="shared" ca="1" si="142"/>
        <v>0.94845974952232825</v>
      </c>
      <c r="R170" s="15">
        <f t="shared" ca="1" si="141"/>
        <v>0.44391203258067191</v>
      </c>
      <c r="S170" s="15">
        <f t="shared" ca="1" si="141"/>
        <v>0.24366854213855282</v>
      </c>
      <c r="T170" s="15">
        <f t="shared" ca="1" si="141"/>
        <v>0.98420729651314698</v>
      </c>
      <c r="U170" s="15">
        <f t="shared" ca="1" si="141"/>
        <v>0.2135381333976869</v>
      </c>
      <c r="V170" s="15">
        <f t="shared" ca="1" si="141"/>
        <v>0.16489548691561873</v>
      </c>
      <c r="W170" s="15">
        <f t="shared" ca="1" si="141"/>
        <v>0.45767634565313109</v>
      </c>
      <c r="X170" s="15">
        <f t="shared" ca="1" si="141"/>
        <v>2.4828533683965759E-2</v>
      </c>
      <c r="Y170" s="6">
        <f t="shared" ca="1" si="143"/>
        <v>6.8996118913871821E-2</v>
      </c>
      <c r="Z170" s="6">
        <f t="shared" ca="1" si="144"/>
        <v>2.3987150084641019E-2</v>
      </c>
      <c r="AA170" s="6">
        <f t="shared" ca="1" si="145"/>
        <v>7.6956618239525931E-2</v>
      </c>
      <c r="AB170" s="6">
        <f t="shared" ca="1" si="146"/>
        <v>6.7859247791809713E-2</v>
      </c>
      <c r="AC170" s="6">
        <f t="shared" ca="1" si="147"/>
        <v>3.4823376027150334E-2</v>
      </c>
      <c r="AD170" s="6">
        <f t="shared" ca="1" si="148"/>
        <v>2.5769574807949197E-2</v>
      </c>
      <c r="AE170" s="6">
        <f t="shared" ca="1" si="149"/>
        <v>2.6516392649353675E-2</v>
      </c>
      <c r="AF170" s="6">
        <f t="shared" ca="1" si="150"/>
        <v>2.8848512773621819E-2</v>
      </c>
      <c r="AG170" s="6">
        <f t="shared" ca="1" si="151"/>
        <v>4.7534734752307205E-2</v>
      </c>
      <c r="AH170" s="6">
        <f t="shared" ca="1" si="152"/>
        <v>4.3958183853502947E-2</v>
      </c>
      <c r="AI170" s="6">
        <f t="shared" ca="1" si="153"/>
        <v>4.1861503538394011E-2</v>
      </c>
      <c r="AJ170" s="6">
        <f t="shared" ca="1" si="154"/>
        <v>7.172397915249025E-2</v>
      </c>
      <c r="AK170" s="6">
        <f t="shared" ca="1" si="155"/>
        <v>7.0728731185697585E-2</v>
      </c>
      <c r="AL170" s="6">
        <f t="shared" ca="1" si="156"/>
        <v>7.2333296469836009E-2</v>
      </c>
      <c r="AM170" s="6">
        <f t="shared" ca="1" si="157"/>
        <v>1.8282761306494512E-2</v>
      </c>
      <c r="AN170" s="6">
        <f t="shared" ca="1" si="158"/>
        <v>7.6237760849962088E-2</v>
      </c>
      <c r="AO170" s="6">
        <f t="shared" ca="1" si="159"/>
        <v>3.5681914172267286E-2</v>
      </c>
      <c r="AP170" s="6">
        <f t="shared" ca="1" si="160"/>
        <v>1.9586222875112712E-2</v>
      </c>
      <c r="AQ170" s="6">
        <f t="shared" ca="1" si="161"/>
        <v>7.9111170016593957E-2</v>
      </c>
      <c r="AR170" s="6">
        <f t="shared" ca="1" si="162"/>
        <v>1.7164322634164567E-2</v>
      </c>
      <c r="AS170" s="6">
        <f t="shared" ca="1" si="163"/>
        <v>1.3254397672692219E-2</v>
      </c>
      <c r="AT170" s="6">
        <f t="shared" ca="1" si="164"/>
        <v>3.6788297873642739E-2</v>
      </c>
      <c r="AU170" s="6">
        <f t="shared" ca="1" si="165"/>
        <v>1.9957323589184619E-3</v>
      </c>
      <c r="AV170" s="6">
        <f t="shared" ca="1" si="166"/>
        <v>1</v>
      </c>
      <c r="AW170" s="6">
        <f t="shared" ca="1" si="167"/>
        <v>4.5003922564901466E-3</v>
      </c>
      <c r="AX170" s="6">
        <f t="shared" ca="1" si="168"/>
        <v>1.5646037225795536E-3</v>
      </c>
      <c r="AY170" s="6">
        <f t="shared" ca="1" si="169"/>
        <v>4.9965427308483077E-3</v>
      </c>
      <c r="AZ170" s="6">
        <f t="shared" ca="1" si="170"/>
        <v>9.9362875727752979E-3</v>
      </c>
      <c r="BA170" s="6">
        <f t="shared" ca="1" si="171"/>
        <v>2.4420500117576867E-3</v>
      </c>
      <c r="BB170" s="6">
        <f t="shared" ca="1" si="172"/>
        <v>2.8941665579672658E-3</v>
      </c>
      <c r="BC170" s="6">
        <f t="shared" ca="1" si="173"/>
        <v>1.610991431389345E-3</v>
      </c>
      <c r="BD170" s="6">
        <f t="shared" ca="1" si="174"/>
        <v>2.5466937970100925E-3</v>
      </c>
      <c r="BE170" s="6">
        <f t="shared" ca="1" si="175"/>
        <v>2.9307325520873209E-3</v>
      </c>
      <c r="BF170" s="6">
        <f t="shared" ca="1" si="176"/>
        <v>2.8094430438614635E-3</v>
      </c>
      <c r="BG170" s="6">
        <f t="shared" ca="1" si="177"/>
        <v>2.6730473576606914E-3</v>
      </c>
      <c r="BH170" s="6">
        <f t="shared" ca="1" si="178"/>
        <v>4.9945632835557436E-3</v>
      </c>
      <c r="BI170" s="6">
        <f t="shared" ca="1" si="179"/>
        <v>5.3774955134258395E-3</v>
      </c>
      <c r="BJ170" s="6">
        <f t="shared" ca="1" si="180"/>
        <v>6.0600734346043733E-3</v>
      </c>
      <c r="BK170" s="6">
        <f t="shared" ca="1" si="181"/>
        <v>4.148699052466996E-4</v>
      </c>
      <c r="BL170" s="6">
        <f t="shared" ca="1" si="182"/>
        <v>2.4793752288851563E-3</v>
      </c>
      <c r="BM170" s="6">
        <f t="shared" ca="1" si="183"/>
        <v>3.1194086466708E-5</v>
      </c>
      <c r="BN170" s="6">
        <f t="shared" ca="1" si="184"/>
        <v>2.5905198348840302E-4</v>
      </c>
      <c r="BO170" s="6">
        <f t="shared" ca="1" si="185"/>
        <v>1.5539244570307413E-3</v>
      </c>
      <c r="BP170" s="6">
        <f t="shared" ca="1" si="186"/>
        <v>-4.5069617973524436E-5</v>
      </c>
      <c r="BQ170" s="6">
        <f t="shared" ca="1" si="187"/>
        <v>3.0673710019519943E-4</v>
      </c>
      <c r="BR170" s="6">
        <f t="shared" ca="1" si="188"/>
        <v>5.2924209553084905E-4</v>
      </c>
      <c r="BS170" s="6">
        <f t="shared" ca="1" si="189"/>
        <v>3.4771010852694126E-7</v>
      </c>
      <c r="BT170" s="6">
        <f t="shared" ca="1" si="190"/>
        <v>6.0866756214991886E-2</v>
      </c>
      <c r="BU170">
        <f ca="1">SQRT(BV170)</f>
        <v>0.11721891006636206</v>
      </c>
      <c r="BV170" s="6" cm="1">
        <f t="array" aca="1" ref="BV170" ca="1">MMULT(Y170:AU170,MMULT($Y$11:$AU$33,TRANSPOSE(Y170:AU170)))</f>
        <v>1.3740272877145876E-2</v>
      </c>
    </row>
    <row r="171" spans="1:74" x14ac:dyDescent="0.25">
      <c r="A171" s="16">
        <f t="shared" si="191"/>
        <v>135</v>
      </c>
      <c r="B171" s="15">
        <f t="shared" ca="1" si="142"/>
        <v>0.45475945378297378</v>
      </c>
      <c r="C171" s="15">
        <f t="shared" ca="1" si="142"/>
        <v>0.44738565637549044</v>
      </c>
      <c r="D171" s="15">
        <f t="shared" ca="1" si="142"/>
        <v>0.41358128069921907</v>
      </c>
      <c r="E171" s="15">
        <f t="shared" ca="1" si="142"/>
        <v>0.81915463916363196</v>
      </c>
      <c r="F171" s="15">
        <f t="shared" ca="1" si="142"/>
        <v>0.66689360860183278</v>
      </c>
      <c r="G171" s="15">
        <f t="shared" ca="1" si="142"/>
        <v>0.62794953590741853</v>
      </c>
      <c r="H171" s="15">
        <f t="shared" ca="1" si="142"/>
        <v>0.50317938480860069</v>
      </c>
      <c r="I171" s="15">
        <f t="shared" ca="1" si="142"/>
        <v>0.85963224860067966</v>
      </c>
      <c r="J171" s="15">
        <f t="shared" ca="1" si="142"/>
        <v>0.36335569709440663</v>
      </c>
      <c r="K171" s="15">
        <f t="shared" ca="1" si="142"/>
        <v>0.71904783976286368</v>
      </c>
      <c r="L171" s="15">
        <f t="shared" ca="1" si="142"/>
        <v>0.34980344734456004</v>
      </c>
      <c r="M171" s="15">
        <f t="shared" ca="1" si="142"/>
        <v>0.32634889804479716</v>
      </c>
      <c r="N171" s="15">
        <f t="shared" ca="1" si="142"/>
        <v>0.63497653102781815</v>
      </c>
      <c r="O171" s="15">
        <f t="shared" ca="1" si="142"/>
        <v>0.28887323513515561</v>
      </c>
      <c r="P171" s="15">
        <f t="shared" ca="1" si="142"/>
        <v>0.69944774489590911</v>
      </c>
      <c r="Q171" s="15">
        <f t="shared" ca="1" si="142"/>
        <v>0.43583521162067096</v>
      </c>
      <c r="R171" s="15">
        <f t="shared" ca="1" si="141"/>
        <v>0.16499259010718736</v>
      </c>
      <c r="S171" s="15">
        <f t="shared" ca="1" si="141"/>
        <v>0.15437897861678695</v>
      </c>
      <c r="T171" s="15">
        <f t="shared" ca="1" si="141"/>
        <v>5.1398986346891662E-2</v>
      </c>
      <c r="U171" s="15">
        <f t="shared" ca="1" si="141"/>
        <v>0.15209511182886559</v>
      </c>
      <c r="V171" s="15">
        <f t="shared" ca="1" si="141"/>
        <v>0.59318667582189055</v>
      </c>
      <c r="W171" s="15">
        <f t="shared" ca="1" si="141"/>
        <v>0.75627326931927752</v>
      </c>
      <c r="X171" s="15">
        <f t="shared" ca="1" si="141"/>
        <v>0.33878539668023189</v>
      </c>
      <c r="Y171" s="6">
        <f t="shared" ca="1" si="143"/>
        <v>4.2024337668693616E-2</v>
      </c>
      <c r="Z171" s="6">
        <f t="shared" ca="1" si="144"/>
        <v>4.1342924782001869E-2</v>
      </c>
      <c r="AA171" s="6">
        <f t="shared" ca="1" si="145"/>
        <v>3.8219061195920244E-2</v>
      </c>
      <c r="AB171" s="6">
        <f t="shared" ca="1" si="146"/>
        <v>7.5698110006785738E-2</v>
      </c>
      <c r="AC171" s="6">
        <f t="shared" ca="1" si="147"/>
        <v>6.1627662633159545E-2</v>
      </c>
      <c r="AD171" s="6">
        <f t="shared" ca="1" si="148"/>
        <v>5.8028839458643962E-2</v>
      </c>
      <c r="AE171" s="6">
        <f t="shared" ca="1" si="149"/>
        <v>4.6498825256337875E-2</v>
      </c>
      <c r="AF171" s="6">
        <f t="shared" ca="1" si="150"/>
        <v>7.9438647367479701E-2</v>
      </c>
      <c r="AG171" s="6">
        <f t="shared" ca="1" si="151"/>
        <v>3.3577713187741984E-2</v>
      </c>
      <c r="AH171" s="6">
        <f t="shared" ca="1" si="152"/>
        <v>6.6447237032174103E-2</v>
      </c>
      <c r="AI171" s="6">
        <f t="shared" ca="1" si="153"/>
        <v>3.2325349295314103E-2</v>
      </c>
      <c r="AJ171" s="6">
        <f t="shared" ca="1" si="154"/>
        <v>3.0157913541222783E-2</v>
      </c>
      <c r="AK171" s="6">
        <f t="shared" ca="1" si="155"/>
        <v>5.8678204333369281E-2</v>
      </c>
      <c r="AL171" s="6">
        <f t="shared" ca="1" si="156"/>
        <v>2.6694786168340277E-2</v>
      </c>
      <c r="AM171" s="6">
        <f t="shared" ca="1" si="157"/>
        <v>6.463599155244755E-2</v>
      </c>
      <c r="AN171" s="6">
        <f t="shared" ca="1" si="158"/>
        <v>4.0275547761992138E-2</v>
      </c>
      <c r="AO171" s="6">
        <f t="shared" ca="1" si="159"/>
        <v>1.5246971254402535E-2</v>
      </c>
      <c r="AP171" s="6">
        <f t="shared" ca="1" si="160"/>
        <v>1.426616703044071E-2</v>
      </c>
      <c r="AQ171" s="6">
        <f t="shared" ca="1" si="161"/>
        <v>4.7497821982633824E-3</v>
      </c>
      <c r="AR171" s="6">
        <f t="shared" ca="1" si="162"/>
        <v>1.4055114817479513E-2</v>
      </c>
      <c r="AS171" s="6">
        <f t="shared" ca="1" si="163"/>
        <v>5.4816402293432299E-2</v>
      </c>
      <c r="AT171" s="6">
        <f t="shared" ca="1" si="164"/>
        <v>6.9887240331781092E-2</v>
      </c>
      <c r="AU171" s="6">
        <f t="shared" ca="1" si="165"/>
        <v>3.1307170832575712E-2</v>
      </c>
      <c r="AV171" s="6">
        <f t="shared" ca="1" si="166"/>
        <v>1</v>
      </c>
      <c r="AW171" s="6">
        <f t="shared" ca="1" si="167"/>
        <v>2.7411107581921065E-3</v>
      </c>
      <c r="AX171" s="6">
        <f t="shared" ca="1" si="168"/>
        <v>2.6966644135713574E-3</v>
      </c>
      <c r="AY171" s="6">
        <f t="shared" ca="1" si="169"/>
        <v>2.4814392415731272E-3</v>
      </c>
      <c r="AZ171" s="6">
        <f t="shared" ca="1" si="170"/>
        <v>1.108409265087351E-2</v>
      </c>
      <c r="BA171" s="6">
        <f t="shared" ca="1" si="171"/>
        <v>4.3217473843021178E-3</v>
      </c>
      <c r="BB171" s="6">
        <f t="shared" ca="1" si="172"/>
        <v>6.5171865585866113E-3</v>
      </c>
      <c r="BC171" s="6">
        <f t="shared" ca="1" si="173"/>
        <v>2.8250150783408565E-3</v>
      </c>
      <c r="BD171" s="6">
        <f t="shared" ca="1" si="174"/>
        <v>7.0126980923125746E-3</v>
      </c>
      <c r="BE171" s="6">
        <f t="shared" ca="1" si="175"/>
        <v>2.0702187058946561E-3</v>
      </c>
      <c r="BF171" s="6">
        <f t="shared" ca="1" si="176"/>
        <v>4.2467570654418476E-3</v>
      </c>
      <c r="BG171" s="6">
        <f t="shared" ca="1" si="177"/>
        <v>2.0641205455042577E-3</v>
      </c>
      <c r="BH171" s="6">
        <f t="shared" ca="1" si="178"/>
        <v>2.1000732176529023E-3</v>
      </c>
      <c r="BI171" s="6">
        <f t="shared" ca="1" si="179"/>
        <v>4.4612956467453956E-3</v>
      </c>
      <c r="BJ171" s="6">
        <f t="shared" ca="1" si="180"/>
        <v>2.2364854416480869E-3</v>
      </c>
      <c r="BK171" s="6">
        <f t="shared" ca="1" si="181"/>
        <v>1.4667110313016456E-3</v>
      </c>
      <c r="BL171" s="6">
        <f t="shared" ca="1" si="182"/>
        <v>1.3098259227128646E-3</v>
      </c>
      <c r="BM171" s="6">
        <f t="shared" ca="1" si="183"/>
        <v>1.3329311240676153E-5</v>
      </c>
      <c r="BN171" s="6">
        <f t="shared" ca="1" si="184"/>
        <v>1.8868767549400507E-4</v>
      </c>
      <c r="BO171" s="6">
        <f t="shared" ca="1" si="185"/>
        <v>9.329659417124722E-5</v>
      </c>
      <c r="BP171" s="6">
        <f t="shared" ca="1" si="186"/>
        <v>-3.6905543486869814E-5</v>
      </c>
      <c r="BQ171" s="6">
        <f t="shared" ca="1" si="187"/>
        <v>1.2685770185742145E-3</v>
      </c>
      <c r="BR171" s="6">
        <f t="shared" ca="1" si="188"/>
        <v>1.0054085582078456E-3</v>
      </c>
      <c r="BS171" s="6">
        <f t="shared" ca="1" si="189"/>
        <v>5.454548912443196E-6</v>
      </c>
      <c r="BT171" s="6">
        <f t="shared" ca="1" si="190"/>
        <v>6.2173289917767487E-2</v>
      </c>
      <c r="BU171">
        <f ca="1">SQRT(BV171)</f>
        <v>0.11785756973928189</v>
      </c>
      <c r="BV171" s="6" cm="1">
        <f t="array" aca="1" ref="BV171" ca="1">MMULT(Y171:AU171,MMULT($Y$11:$AU$33,TRANSPOSE(Y171:AU171)))</f>
        <v>1.3890406744849695E-2</v>
      </c>
    </row>
    <row r="172" spans="1:74" x14ac:dyDescent="0.25">
      <c r="A172" s="16">
        <f t="shared" si="191"/>
        <v>136</v>
      </c>
      <c r="B172" s="15">
        <f t="shared" ca="1" si="142"/>
        <v>0.43541042488976556</v>
      </c>
      <c r="C172" s="15">
        <f t="shared" ca="1" si="142"/>
        <v>0.1629873774420515</v>
      </c>
      <c r="D172" s="15">
        <f t="shared" ca="1" si="142"/>
        <v>0.87660783834663103</v>
      </c>
      <c r="E172" s="15">
        <f t="shared" ca="1" si="142"/>
        <v>3.3232012981680548E-2</v>
      </c>
      <c r="F172" s="15">
        <f t="shared" ca="1" si="142"/>
        <v>0.31698437710446103</v>
      </c>
      <c r="G172" s="15">
        <f t="shared" ca="1" si="142"/>
        <v>0.83480645221657768</v>
      </c>
      <c r="H172" s="15">
        <f t="shared" ca="1" si="142"/>
        <v>0.17824945419116189</v>
      </c>
      <c r="I172" s="15">
        <f t="shared" ca="1" si="142"/>
        <v>0.35711431298806928</v>
      </c>
      <c r="J172" s="15">
        <f t="shared" ca="1" si="142"/>
        <v>0.28162599059659399</v>
      </c>
      <c r="K172" s="15">
        <f t="shared" ca="1" si="142"/>
        <v>0.75591088373861115</v>
      </c>
      <c r="L172" s="15">
        <f t="shared" ca="1" si="142"/>
        <v>0.19696241278099147</v>
      </c>
      <c r="M172" s="15">
        <f t="shared" ca="1" si="142"/>
        <v>0.20697469221909803</v>
      </c>
      <c r="N172" s="15">
        <f t="shared" ca="1" si="142"/>
        <v>0.49510409151890433</v>
      </c>
      <c r="O172" s="15">
        <f t="shared" ca="1" si="142"/>
        <v>0.6529908404647301</v>
      </c>
      <c r="P172" s="15">
        <f t="shared" ca="1" si="142"/>
        <v>0.22626689907143127</v>
      </c>
      <c r="Q172" s="15">
        <f t="shared" ca="1" si="142"/>
        <v>0.28019032612982842</v>
      </c>
      <c r="R172" s="15">
        <f t="shared" ca="1" si="141"/>
        <v>0.33501161249068534</v>
      </c>
      <c r="S172" s="15">
        <f t="shared" ca="1" si="141"/>
        <v>0.67862402561452451</v>
      </c>
      <c r="T172" s="15">
        <f t="shared" ca="1" si="141"/>
        <v>0.50520935632378672</v>
      </c>
      <c r="U172" s="15">
        <f t="shared" ca="1" si="141"/>
        <v>0.53474206118969159</v>
      </c>
      <c r="V172" s="15">
        <f t="shared" ca="1" si="141"/>
        <v>0.16235177291575198</v>
      </c>
      <c r="W172" s="15">
        <f t="shared" ca="1" si="141"/>
        <v>0.60887619596413478</v>
      </c>
      <c r="X172" s="15">
        <f t="shared" ca="1" si="141"/>
        <v>0.6297203304021024</v>
      </c>
      <c r="Y172" s="6">
        <f t="shared" ca="1" si="143"/>
        <v>4.46760200627754E-2</v>
      </c>
      <c r="Z172" s="6">
        <f t="shared" ca="1" si="144"/>
        <v>1.6723594402737959E-2</v>
      </c>
      <c r="AA172" s="6">
        <f t="shared" ca="1" si="145"/>
        <v>8.994582383523636E-2</v>
      </c>
      <c r="AB172" s="6">
        <f t="shared" ca="1" si="146"/>
        <v>3.4098266688765044E-3</v>
      </c>
      <c r="AC172" s="6">
        <f t="shared" ca="1" si="147"/>
        <v>3.2524715949763056E-2</v>
      </c>
      <c r="AD172" s="6">
        <f t="shared" ca="1" si="148"/>
        <v>8.5656722199989821E-2</v>
      </c>
      <c r="AE172" s="6">
        <f t="shared" ca="1" si="149"/>
        <v>1.8289585495430562E-2</v>
      </c>
      <c r="AF172" s="6">
        <f t="shared" ca="1" si="150"/>
        <v>3.664231561703761E-2</v>
      </c>
      <c r="AG172" s="6">
        <f t="shared" ca="1" si="151"/>
        <v>2.8896709143511765E-2</v>
      </c>
      <c r="AH172" s="6">
        <f t="shared" ca="1" si="152"/>
        <v>7.7561509502503137E-2</v>
      </c>
      <c r="AI172" s="6">
        <f t="shared" ca="1" si="153"/>
        <v>2.020966013214779E-2</v>
      </c>
      <c r="AJ172" s="6">
        <f t="shared" ca="1" si="154"/>
        <v>2.1236986928845892E-2</v>
      </c>
      <c r="AK172" s="6">
        <f t="shared" ca="1" si="155"/>
        <v>5.080098927686625E-2</v>
      </c>
      <c r="AL172" s="6">
        <f t="shared" ca="1" si="156"/>
        <v>6.7001225101113962E-2</v>
      </c>
      <c r="AM172" s="6">
        <f t="shared" ca="1" si="157"/>
        <v>2.3216496309238572E-2</v>
      </c>
      <c r="AN172" s="6">
        <f t="shared" ca="1" si="158"/>
        <v>2.874940037262767E-2</v>
      </c>
      <c r="AO172" s="6">
        <f t="shared" ca="1" si="159"/>
        <v>3.4374430802123865E-2</v>
      </c>
      <c r="AP172" s="6">
        <f t="shared" ca="1" si="160"/>
        <v>6.9631361240631018E-2</v>
      </c>
      <c r="AQ172" s="6">
        <f t="shared" ca="1" si="161"/>
        <v>5.1837856993749425E-2</v>
      </c>
      <c r="AR172" s="6">
        <f t="shared" ca="1" si="162"/>
        <v>5.4868109922193271E-2</v>
      </c>
      <c r="AS172" s="6">
        <f t="shared" ca="1" si="163"/>
        <v>1.6658377129687738E-2</v>
      </c>
      <c r="AT172" s="6">
        <f t="shared" ca="1" si="164"/>
        <v>6.2474767694243712E-2</v>
      </c>
      <c r="AU172" s="6">
        <f t="shared" ca="1" si="165"/>
        <v>6.4613515218668718E-2</v>
      </c>
      <c r="AV172" s="6">
        <f t="shared" ca="1" si="166"/>
        <v>1.0000000000000002</v>
      </c>
      <c r="AW172" s="6">
        <f t="shared" ca="1" si="167"/>
        <v>2.9140713696127821E-3</v>
      </c>
      <c r="AX172" s="6">
        <f t="shared" ca="1" si="168"/>
        <v>1.0908256281011209E-3</v>
      </c>
      <c r="AY172" s="6">
        <f t="shared" ca="1" si="169"/>
        <v>5.8398895707099255E-3</v>
      </c>
      <c r="AZ172" s="6">
        <f t="shared" ca="1" si="170"/>
        <v>4.9928373004106124E-4</v>
      </c>
      <c r="BA172" s="6">
        <f t="shared" ca="1" si="171"/>
        <v>2.2808524625989274E-3</v>
      </c>
      <c r="BB172" s="6">
        <f t="shared" ca="1" si="172"/>
        <v>9.6200586429478485E-3</v>
      </c>
      <c r="BC172" s="6">
        <f t="shared" ca="1" si="173"/>
        <v>1.1111754870442253E-3</v>
      </c>
      <c r="BD172" s="6">
        <f t="shared" ca="1" si="174"/>
        <v>3.2347164175243605E-3</v>
      </c>
      <c r="BE172" s="6">
        <f t="shared" ca="1" si="175"/>
        <v>1.7816135206472085E-3</v>
      </c>
      <c r="BF172" s="6">
        <f t="shared" ca="1" si="176"/>
        <v>4.9570893117286468E-3</v>
      </c>
      <c r="BG172" s="6">
        <f t="shared" ca="1" si="177"/>
        <v>1.2904786987861443E-3</v>
      </c>
      <c r="BH172" s="6">
        <f t="shared" ca="1" si="178"/>
        <v>1.4788565333590281E-3</v>
      </c>
      <c r="BI172" s="6">
        <f t="shared" ca="1" si="179"/>
        <v>3.8623920906583997E-3</v>
      </c>
      <c r="BJ172" s="6">
        <f t="shared" ca="1" si="180"/>
        <v>5.6133532430742948E-3</v>
      </c>
      <c r="BK172" s="6">
        <f t="shared" ca="1" si="181"/>
        <v>5.2682554142150732E-4</v>
      </c>
      <c r="BL172" s="6">
        <f t="shared" ca="1" si="182"/>
        <v>9.3497697642873747E-4</v>
      </c>
      <c r="BM172" s="6">
        <f t="shared" ca="1" si="183"/>
        <v>3.005104943385352E-5</v>
      </c>
      <c r="BN172" s="6">
        <f t="shared" ca="1" si="184"/>
        <v>9.2096073640125819E-4</v>
      </c>
      <c r="BO172" s="6">
        <f t="shared" ca="1" si="185"/>
        <v>1.0182141632559989E-3</v>
      </c>
      <c r="BP172" s="6">
        <f t="shared" ca="1" si="186"/>
        <v>-1.4407121130434041E-4</v>
      </c>
      <c r="BQ172" s="6">
        <f t="shared" ca="1" si="187"/>
        <v>3.8551297621361929E-4</v>
      </c>
      <c r="BR172" s="6">
        <f t="shared" ca="1" si="188"/>
        <v>8.9877158997328033E-4</v>
      </c>
      <c r="BS172" s="6">
        <f t="shared" ca="1" si="189"/>
        <v>1.1257407481815741E-5</v>
      </c>
      <c r="BT172" s="6">
        <f t="shared" ca="1" si="190"/>
        <v>5.0157155936139709E-2</v>
      </c>
      <c r="BU172">
        <f ca="1">SQRT(BV172)</f>
        <v>9.4747967592834603E-2</v>
      </c>
      <c r="BV172" s="6" cm="1">
        <f t="array" aca="1" ref="BV172" ca="1">MMULT(Y172:AU172,MMULT($Y$11:$AU$33,TRANSPOSE(Y172:AU172)))</f>
        <v>8.9771773629728369E-3</v>
      </c>
    </row>
    <row r="173" spans="1:74" x14ac:dyDescent="0.25">
      <c r="A173" s="16">
        <f t="shared" si="191"/>
        <v>137</v>
      </c>
      <c r="B173" s="15">
        <f t="shared" ca="1" si="142"/>
        <v>4.6405777868063547E-2</v>
      </c>
      <c r="C173" s="15">
        <f t="shared" ca="1" si="142"/>
        <v>0.20707770990251939</v>
      </c>
      <c r="D173" s="15">
        <f t="shared" ca="1" si="142"/>
        <v>2.292026222505128E-3</v>
      </c>
      <c r="E173" s="15">
        <f t="shared" ca="1" si="142"/>
        <v>0.83798736160930576</v>
      </c>
      <c r="F173" s="15">
        <f t="shared" ca="1" si="142"/>
        <v>2.7188509137966999E-2</v>
      </c>
      <c r="G173" s="15">
        <f t="shared" ca="1" si="142"/>
        <v>0.21103758896264357</v>
      </c>
      <c r="H173" s="15">
        <f t="shared" ca="1" si="142"/>
        <v>0.59158598967686704</v>
      </c>
      <c r="I173" s="15">
        <f t="shared" ca="1" si="142"/>
        <v>9.3910709942008341E-2</v>
      </c>
      <c r="J173" s="15">
        <f t="shared" ca="1" si="142"/>
        <v>7.8363447834023048E-2</v>
      </c>
      <c r="K173" s="15">
        <f t="shared" ca="1" si="142"/>
        <v>0.43246007432943168</v>
      </c>
      <c r="L173" s="15">
        <f t="shared" ca="1" si="142"/>
        <v>0.54775319130663636</v>
      </c>
      <c r="M173" s="15">
        <f t="shared" ca="1" si="142"/>
        <v>2.4160989206855943E-2</v>
      </c>
      <c r="N173" s="15">
        <f t="shared" ca="1" si="142"/>
        <v>0.63583050708950939</v>
      </c>
      <c r="O173" s="15">
        <f t="shared" ca="1" si="142"/>
        <v>0.88260171705980095</v>
      </c>
      <c r="P173" s="15">
        <f t="shared" ca="1" si="142"/>
        <v>0.84923056380231943</v>
      </c>
      <c r="Q173" s="15">
        <f t="shared" ca="1" si="142"/>
        <v>0.21486889968409495</v>
      </c>
      <c r="R173" s="15">
        <f t="shared" ca="1" si="141"/>
        <v>0.29873916196378969</v>
      </c>
      <c r="S173" s="15">
        <f t="shared" ca="1" si="141"/>
        <v>0.64272483258727298</v>
      </c>
      <c r="T173" s="15">
        <f t="shared" ca="1" si="141"/>
        <v>0.49495906761738995</v>
      </c>
      <c r="U173" s="15">
        <f t="shared" ca="1" si="141"/>
        <v>3.5108959119765859E-2</v>
      </c>
      <c r="V173" s="15">
        <f t="shared" ca="1" si="141"/>
        <v>9.602424868482462E-2</v>
      </c>
      <c r="W173" s="15">
        <f t="shared" ca="1" si="141"/>
        <v>0.77182130857954345</v>
      </c>
      <c r="X173" s="15">
        <f t="shared" ca="1" si="141"/>
        <v>0.87394121371971589</v>
      </c>
      <c r="Y173" s="6">
        <f t="shared" ca="1" si="143"/>
        <v>5.2164335210920978E-3</v>
      </c>
      <c r="Z173" s="6">
        <f t="shared" ca="1" si="144"/>
        <v>2.3277427015179625E-2</v>
      </c>
      <c r="AA173" s="6">
        <f t="shared" ca="1" si="145"/>
        <v>2.5764469356144771E-4</v>
      </c>
      <c r="AB173" s="6">
        <f t="shared" ca="1" si="146"/>
        <v>9.4197437564313299E-2</v>
      </c>
      <c r="AC173" s="6">
        <f t="shared" ca="1" si="147"/>
        <v>3.0562368948763002E-3</v>
      </c>
      <c r="AD173" s="6">
        <f t="shared" ca="1" si="148"/>
        <v>2.3722553609704794E-2</v>
      </c>
      <c r="AE173" s="6">
        <f t="shared" ca="1" si="149"/>
        <v>6.6499671569617558E-2</v>
      </c>
      <c r="AF173" s="6">
        <f t="shared" ca="1" si="150"/>
        <v>1.0556422019771463E-2</v>
      </c>
      <c r="AG173" s="6">
        <f t="shared" ca="1" si="151"/>
        <v>8.8087676769894336E-3</v>
      </c>
      <c r="AH173" s="6">
        <f t="shared" ca="1" si="152"/>
        <v>4.8612464479741803E-2</v>
      </c>
      <c r="AI173" s="6">
        <f t="shared" ca="1" si="153"/>
        <v>6.1572464457782888E-2</v>
      </c>
      <c r="AJ173" s="6">
        <f t="shared" ca="1" si="154"/>
        <v>2.7159159870073948E-3</v>
      </c>
      <c r="AK173" s="6">
        <f t="shared" ca="1" si="155"/>
        <v>7.1473159664398225E-2</v>
      </c>
      <c r="AL173" s="6">
        <f t="shared" ca="1" si="156"/>
        <v>9.9212498834389415E-2</v>
      </c>
      <c r="AM173" s="6">
        <f t="shared" ca="1" si="157"/>
        <v>9.5461276239117959E-2</v>
      </c>
      <c r="AN173" s="6">
        <f t="shared" ca="1" si="158"/>
        <v>2.4153227948014996E-2</v>
      </c>
      <c r="AO173" s="6">
        <f t="shared" ca="1" si="159"/>
        <v>3.3581011893851528E-2</v>
      </c>
      <c r="AP173" s="6">
        <f t="shared" ca="1" si="160"/>
        <v>7.2248144855554877E-2</v>
      </c>
      <c r="AQ173" s="6">
        <f t="shared" ca="1" si="161"/>
        <v>5.5637922485180902E-2</v>
      </c>
      <c r="AR173" s="6">
        <f t="shared" ca="1" si="162"/>
        <v>3.9465678554876267E-3</v>
      </c>
      <c r="AS173" s="6">
        <f t="shared" ca="1" si="163"/>
        <v>1.0794003089471432E-2</v>
      </c>
      <c r="AT173" s="6">
        <f t="shared" ca="1" si="164"/>
        <v>8.6759768531717629E-2</v>
      </c>
      <c r="AU173" s="6">
        <f t="shared" ca="1" si="165"/>
        <v>9.8238979113177277E-2</v>
      </c>
      <c r="AV173" s="6">
        <f t="shared" ca="1" si="166"/>
        <v>0.99999999999999978</v>
      </c>
      <c r="AW173" s="6">
        <f t="shared" ca="1" si="167"/>
        <v>3.4025097924890099E-4</v>
      </c>
      <c r="AX173" s="6">
        <f t="shared" ca="1" si="168"/>
        <v>1.5183107968855215E-3</v>
      </c>
      <c r="AY173" s="6">
        <f t="shared" ca="1" si="169"/>
        <v>1.6728031327329043E-5</v>
      </c>
      <c r="AZ173" s="6">
        <f t="shared" ca="1" si="170"/>
        <v>1.37928559292184E-2</v>
      </c>
      <c r="BA173" s="6">
        <f t="shared" ca="1" si="171"/>
        <v>2.1432394547984029E-4</v>
      </c>
      <c r="BB173" s="6">
        <f t="shared" ca="1" si="172"/>
        <v>2.6642667501682832E-3</v>
      </c>
      <c r="BC173" s="6">
        <f t="shared" ca="1" si="173"/>
        <v>4.0401574416824293E-3</v>
      </c>
      <c r="BD173" s="6">
        <f t="shared" ca="1" si="174"/>
        <v>9.3190157452257324E-4</v>
      </c>
      <c r="BE173" s="6">
        <f t="shared" ca="1" si="175"/>
        <v>5.4310058337865238E-4</v>
      </c>
      <c r="BF173" s="6">
        <f t="shared" ca="1" si="176"/>
        <v>3.1069061140634401E-3</v>
      </c>
      <c r="BG173" s="6">
        <f t="shared" ca="1" si="177"/>
        <v>3.9316818439782113E-3</v>
      </c>
      <c r="BH173" s="6">
        <f t="shared" ca="1" si="178"/>
        <v>1.8912523301432339E-4</v>
      </c>
      <c r="BI173" s="6">
        <f t="shared" ca="1" si="179"/>
        <v>5.4340943062667407E-3</v>
      </c>
      <c r="BJ173" s="6">
        <f t="shared" ca="1" si="180"/>
        <v>8.3120092393096454E-3</v>
      </c>
      <c r="BK173" s="6">
        <f t="shared" ca="1" si="181"/>
        <v>2.1661941521920712E-3</v>
      </c>
      <c r="BL173" s="6">
        <f t="shared" ca="1" si="182"/>
        <v>7.8550201900315668E-4</v>
      </c>
      <c r="BM173" s="6">
        <f t="shared" ca="1" si="183"/>
        <v>2.9357421342336936E-5</v>
      </c>
      <c r="BN173" s="6">
        <f t="shared" ca="1" si="184"/>
        <v>9.5557093103288023E-4</v>
      </c>
      <c r="BO173" s="6">
        <f t="shared" ca="1" si="185"/>
        <v>1.0928561474943222E-3</v>
      </c>
      <c r="BP173" s="6">
        <f t="shared" ca="1" si="186"/>
        <v>-1.0362792016002927E-5</v>
      </c>
      <c r="BQ173" s="6">
        <f t="shared" ca="1" si="187"/>
        <v>2.4979793793149257E-4</v>
      </c>
      <c r="BR173" s="6">
        <f t="shared" ca="1" si="188"/>
        <v>1.2481393366773619E-3</v>
      </c>
      <c r="BS173" s="6">
        <f t="shared" ca="1" si="189"/>
        <v>1.7115865229308726E-5</v>
      </c>
      <c r="BT173" s="6">
        <f t="shared" ca="1" si="190"/>
        <v>5.1569883787431221E-2</v>
      </c>
      <c r="BU173">
        <f ca="1">SQRT(BV173)</f>
        <v>9.9150664188992932E-2</v>
      </c>
      <c r="BV173" s="6" cm="1">
        <f t="array" aca="1" ref="BV173" ca="1">MMULT(Y173:AU173,MMULT($Y$11:$AU$33,TRANSPOSE(Y173:AU173)))</f>
        <v>9.8308542091184465E-3</v>
      </c>
    </row>
    <row r="174" spans="1:74" x14ac:dyDescent="0.25">
      <c r="A174" s="16">
        <f t="shared" si="191"/>
        <v>138</v>
      </c>
      <c r="B174" s="15">
        <f t="shared" ca="1" si="142"/>
        <v>0.15340674238157581</v>
      </c>
      <c r="C174" s="15">
        <f t="shared" ca="1" si="142"/>
        <v>0.59188016571219937</v>
      </c>
      <c r="D174" s="15">
        <f t="shared" ca="1" si="142"/>
        <v>0.66851335071468532</v>
      </c>
      <c r="E174" s="15">
        <f t="shared" ca="1" si="142"/>
        <v>0.71838350739591572</v>
      </c>
      <c r="F174" s="15">
        <f t="shared" ca="1" si="142"/>
        <v>0.30204057644584914</v>
      </c>
      <c r="G174" s="15">
        <f t="shared" ca="1" si="142"/>
        <v>0.98008572699639884</v>
      </c>
      <c r="H174" s="15">
        <f t="shared" ca="1" si="142"/>
        <v>0.58538638258341302</v>
      </c>
      <c r="I174" s="15">
        <f t="shared" ca="1" si="142"/>
        <v>0.85204548739840269</v>
      </c>
      <c r="J174" s="15">
        <f t="shared" ca="1" si="142"/>
        <v>0.51413955985853654</v>
      </c>
      <c r="K174" s="15">
        <f t="shared" ca="1" si="142"/>
        <v>0.6737213575191584</v>
      </c>
      <c r="L174" s="15">
        <f t="shared" ca="1" si="142"/>
        <v>0.80049036606324986</v>
      </c>
      <c r="M174" s="15">
        <f t="shared" ca="1" si="142"/>
        <v>0.46210378163578936</v>
      </c>
      <c r="N174" s="15">
        <f t="shared" ca="1" si="142"/>
        <v>0.38800400232588561</v>
      </c>
      <c r="O174" s="15">
        <f t="shared" ca="1" si="142"/>
        <v>0.17132001245554462</v>
      </c>
      <c r="P174" s="15">
        <f t="shared" ca="1" si="142"/>
        <v>0.94808628393109995</v>
      </c>
      <c r="Q174" s="15">
        <f t="shared" ca="1" si="142"/>
        <v>0.77084503826179906</v>
      </c>
      <c r="R174" s="15">
        <f t="shared" ca="1" si="141"/>
        <v>0.81853521484732328</v>
      </c>
      <c r="S174" s="15">
        <f t="shared" ca="1" si="141"/>
        <v>0.22648248911103186</v>
      </c>
      <c r="T174" s="15">
        <f t="shared" ca="1" si="141"/>
        <v>0.84812285353110606</v>
      </c>
      <c r="U174" s="15">
        <f t="shared" ca="1" si="141"/>
        <v>0.37813448876892131</v>
      </c>
      <c r="V174" s="15">
        <f t="shared" ca="1" si="141"/>
        <v>0.6479539092356591</v>
      </c>
      <c r="W174" s="15">
        <f t="shared" ca="1" si="141"/>
        <v>0.99291487051101912</v>
      </c>
      <c r="X174" s="15">
        <f t="shared" ca="1" si="141"/>
        <v>0.53807818511470262</v>
      </c>
      <c r="Y174" s="6">
        <f t="shared" ca="1" si="143"/>
        <v>1.0933668512587891E-2</v>
      </c>
      <c r="Z174" s="6">
        <f t="shared" ca="1" si="144"/>
        <v>4.2184726894050756E-2</v>
      </c>
      <c r="AA174" s="6">
        <f t="shared" ca="1" si="145"/>
        <v>4.76465588114309E-2</v>
      </c>
      <c r="AB174" s="6">
        <f t="shared" ca="1" si="146"/>
        <v>5.1200925153864096E-2</v>
      </c>
      <c r="AC174" s="6">
        <f t="shared" ca="1" si="147"/>
        <v>2.1527160338204909E-2</v>
      </c>
      <c r="AD174" s="6">
        <f t="shared" ca="1" si="148"/>
        <v>6.9853073512525898E-2</v>
      </c>
      <c r="AE174" s="6">
        <f t="shared" ca="1" si="149"/>
        <v>4.1721899308896894E-2</v>
      </c>
      <c r="AF174" s="6">
        <f t="shared" ca="1" si="150"/>
        <v>6.0727336831704802E-2</v>
      </c>
      <c r="AG174" s="6">
        <f t="shared" ca="1" si="151"/>
        <v>3.664396642175366E-2</v>
      </c>
      <c r="AH174" s="6">
        <f t="shared" ca="1" si="152"/>
        <v>4.8017746016943516E-2</v>
      </c>
      <c r="AI174" s="6">
        <f t="shared" ca="1" si="153"/>
        <v>5.7052878994625356E-2</v>
      </c>
      <c r="AJ174" s="6">
        <f t="shared" ca="1" si="154"/>
        <v>3.293525100905751E-2</v>
      </c>
      <c r="AK174" s="6">
        <f t="shared" ca="1" si="155"/>
        <v>2.7653981025400592E-2</v>
      </c>
      <c r="AL174" s="6">
        <f t="shared" ca="1" si="156"/>
        <v>1.2210390473595768E-2</v>
      </c>
      <c r="AM174" s="6">
        <f t="shared" ca="1" si="157"/>
        <v>6.7572396029699527E-2</v>
      </c>
      <c r="AN174" s="6">
        <f t="shared" ca="1" si="158"/>
        <v>5.4939984984257548E-2</v>
      </c>
      <c r="AO174" s="6">
        <f t="shared" ca="1" si="159"/>
        <v>5.8338978887641064E-2</v>
      </c>
      <c r="AP174" s="6">
        <f t="shared" ca="1" si="160"/>
        <v>1.6141953224496745E-2</v>
      </c>
      <c r="AQ174" s="6">
        <f t="shared" ca="1" si="161"/>
        <v>6.0447761255459309E-2</v>
      </c>
      <c r="AR174" s="6">
        <f t="shared" ca="1" si="162"/>
        <v>2.6950556991117078E-2</v>
      </c>
      <c r="AS174" s="6">
        <f t="shared" ca="1" si="163"/>
        <v>4.6181237832405797E-2</v>
      </c>
      <c r="AT174" s="6">
        <f t="shared" ca="1" si="164"/>
        <v>7.0767437511862874E-2</v>
      </c>
      <c r="AU174" s="6">
        <f t="shared" ca="1" si="165"/>
        <v>3.8350129978417642E-2</v>
      </c>
      <c r="AV174" s="6">
        <f t="shared" ca="1" si="166"/>
        <v>1</v>
      </c>
      <c r="AW174" s="6">
        <f t="shared" ca="1" si="167"/>
        <v>7.1316760831873036E-4</v>
      </c>
      <c r="AX174" s="6">
        <f t="shared" ca="1" si="168"/>
        <v>2.7515724253001183E-3</v>
      </c>
      <c r="AY174" s="6">
        <f t="shared" ca="1" si="169"/>
        <v>3.0935359755311668E-3</v>
      </c>
      <c r="AZ174" s="6">
        <f t="shared" ca="1" si="170"/>
        <v>7.4970933642200099E-3</v>
      </c>
      <c r="BA174" s="6">
        <f t="shared" ca="1" si="171"/>
        <v>1.5096296842682902E-3</v>
      </c>
      <c r="BB174" s="6">
        <f t="shared" ca="1" si="172"/>
        <v>7.8451596829924707E-3</v>
      </c>
      <c r="BC174" s="6">
        <f t="shared" ca="1" si="173"/>
        <v>2.5347951049276771E-3</v>
      </c>
      <c r="BD174" s="6">
        <f t="shared" ca="1" si="174"/>
        <v>5.3608979163617711E-3</v>
      </c>
      <c r="BE174" s="6">
        <f t="shared" ca="1" si="175"/>
        <v>2.2592671609388882E-3</v>
      </c>
      <c r="BF174" s="6">
        <f t="shared" ca="1" si="176"/>
        <v>3.0688966354659414E-3</v>
      </c>
      <c r="BG174" s="6">
        <f t="shared" ca="1" si="177"/>
        <v>3.6430857602533506E-3</v>
      </c>
      <c r="BH174" s="6">
        <f t="shared" ca="1" si="178"/>
        <v>2.2934755902875694E-3</v>
      </c>
      <c r="BI174" s="6">
        <f t="shared" ca="1" si="179"/>
        <v>2.1025282993133378E-3</v>
      </c>
      <c r="BJ174" s="6">
        <f t="shared" ca="1" si="180"/>
        <v>1.0229848015573483E-3</v>
      </c>
      <c r="BK174" s="6">
        <f t="shared" ca="1" si="181"/>
        <v>1.5333435178730679E-3</v>
      </c>
      <c r="BL174" s="6">
        <f t="shared" ca="1" si="182"/>
        <v>1.7867371277255758E-3</v>
      </c>
      <c r="BM174" s="6">
        <f t="shared" ca="1" si="183"/>
        <v>5.1001500172177928E-5</v>
      </c>
      <c r="BN174" s="6">
        <f t="shared" ca="1" si="184"/>
        <v>2.1349726421709782E-4</v>
      </c>
      <c r="BO174" s="6">
        <f t="shared" ca="1" si="185"/>
        <v>1.1873323902036963E-3</v>
      </c>
      <c r="BP174" s="6">
        <f t="shared" ca="1" si="186"/>
        <v>-7.0766049651481934E-5</v>
      </c>
      <c r="BQ174" s="6">
        <f t="shared" ca="1" si="187"/>
        <v>1.0687395478801648E-3</v>
      </c>
      <c r="BR174" s="6">
        <f t="shared" ca="1" si="188"/>
        <v>1.0180712098387212E-3</v>
      </c>
      <c r="BS174" s="6">
        <f t="shared" ca="1" si="189"/>
        <v>6.6816213092041712E-6</v>
      </c>
      <c r="BT174" s="6">
        <f t="shared" ca="1" si="190"/>
        <v>5.2490728139304887E-2</v>
      </c>
      <c r="BU174">
        <f ca="1">SQRT(BV174)</f>
        <v>0.10391286927004481</v>
      </c>
      <c r="BV174" s="6" cm="1">
        <f t="array" aca="1" ref="BV174" ca="1">MMULT(Y174:AU174,MMULT($Y$11:$AU$33,TRANSPOSE(Y174:AU174)))</f>
        <v>1.0797884399933422E-2</v>
      </c>
    </row>
    <row r="175" spans="1:74" x14ac:dyDescent="0.25">
      <c r="A175" s="16">
        <f t="shared" si="191"/>
        <v>139</v>
      </c>
      <c r="B175" s="15">
        <f t="shared" ca="1" si="142"/>
        <v>0.97848682666257525</v>
      </c>
      <c r="C175" s="15">
        <f t="shared" ca="1" si="142"/>
        <v>0.7403088072512789</v>
      </c>
      <c r="D175" s="15">
        <f t="shared" ca="1" si="142"/>
        <v>0.97586325115035077</v>
      </c>
      <c r="E175" s="15">
        <f t="shared" ca="1" si="142"/>
        <v>0.38804650000444729</v>
      </c>
      <c r="F175" s="15">
        <f t="shared" ca="1" si="142"/>
        <v>0.17157056607976273</v>
      </c>
      <c r="G175" s="15">
        <f t="shared" ca="1" si="142"/>
        <v>0.40072503751946342</v>
      </c>
      <c r="H175" s="15">
        <f t="shared" ca="1" si="142"/>
        <v>0.45987685821509205</v>
      </c>
      <c r="I175" s="15">
        <f t="shared" ca="1" si="142"/>
        <v>0.73943675596900671</v>
      </c>
      <c r="J175" s="15">
        <f t="shared" ca="1" si="142"/>
        <v>0.3652688402662484</v>
      </c>
      <c r="K175" s="15">
        <f t="shared" ca="1" si="142"/>
        <v>0.60777737515152941</v>
      </c>
      <c r="L175" s="15">
        <f t="shared" ca="1" si="142"/>
        <v>0.26163810383798591</v>
      </c>
      <c r="M175" s="15">
        <f t="shared" ca="1" si="142"/>
        <v>0.90487327083363911</v>
      </c>
      <c r="N175" s="15">
        <f t="shared" ca="1" si="142"/>
        <v>0.5427530200115418</v>
      </c>
      <c r="O175" s="15">
        <f t="shared" ca="1" si="142"/>
        <v>0.70484970286363569</v>
      </c>
      <c r="P175" s="15">
        <f t="shared" ca="1" si="142"/>
        <v>0.20446064297840538</v>
      </c>
      <c r="Q175" s="15">
        <f t="shared" ca="1" si="142"/>
        <v>0.18745930968945124</v>
      </c>
      <c r="R175" s="15">
        <f t="shared" ca="1" si="141"/>
        <v>0.9634741180909554</v>
      </c>
      <c r="S175" s="15">
        <f t="shared" ca="1" si="141"/>
        <v>0.38095679692320872</v>
      </c>
      <c r="T175" s="15">
        <f t="shared" ca="1" si="141"/>
        <v>4.436831216487902E-2</v>
      </c>
      <c r="U175" s="15">
        <f t="shared" ca="1" si="141"/>
        <v>4.3630686829978282E-2</v>
      </c>
      <c r="V175" s="15">
        <f t="shared" ca="1" si="141"/>
        <v>0.69666573823944999</v>
      </c>
      <c r="W175" s="15">
        <f t="shared" ca="1" si="141"/>
        <v>5.9792560573625808E-2</v>
      </c>
      <c r="X175" s="15">
        <f t="shared" ca="1" si="141"/>
        <v>0.24129097121818766</v>
      </c>
      <c r="Y175" s="6">
        <f t="shared" ca="1" si="143"/>
        <v>8.8442199782563499E-2</v>
      </c>
      <c r="Z175" s="6">
        <f t="shared" ca="1" si="144"/>
        <v>6.6914073493487478E-2</v>
      </c>
      <c r="AA175" s="6">
        <f t="shared" ca="1" si="145"/>
        <v>8.8205063437674508E-2</v>
      </c>
      <c r="AB175" s="6">
        <f t="shared" ca="1" si="146"/>
        <v>3.5074244377285596E-2</v>
      </c>
      <c r="AC175" s="6">
        <f t="shared" ca="1" si="147"/>
        <v>1.5507698078869047E-2</v>
      </c>
      <c r="AD175" s="6">
        <f t="shared" ca="1" si="148"/>
        <v>3.6220215602752549E-2</v>
      </c>
      <c r="AE175" s="6">
        <f t="shared" ca="1" si="149"/>
        <v>4.1566753748093592E-2</v>
      </c>
      <c r="AF175" s="6">
        <f t="shared" ca="1" si="150"/>
        <v>6.6835251651817501E-2</v>
      </c>
      <c r="AG175" s="6">
        <f t="shared" ca="1" si="151"/>
        <v>3.301544677444395E-2</v>
      </c>
      <c r="AH175" s="6">
        <f t="shared" ca="1" si="152"/>
        <v>5.4934994086547922E-2</v>
      </c>
      <c r="AI175" s="6">
        <f t="shared" ca="1" si="153"/>
        <v>2.3648606010666172E-2</v>
      </c>
      <c r="AJ175" s="6">
        <f t="shared" ca="1" si="154"/>
        <v>8.1788513055340156E-2</v>
      </c>
      <c r="AK175" s="6">
        <f t="shared" ca="1" si="155"/>
        <v>4.9057656904975107E-2</v>
      </c>
      <c r="AL175" s="6">
        <f t="shared" ca="1" si="156"/>
        <v>6.3709041898878008E-2</v>
      </c>
      <c r="AM175" s="6">
        <f t="shared" ca="1" si="157"/>
        <v>1.8480523744652623E-2</v>
      </c>
      <c r="AN175" s="6">
        <f t="shared" ca="1" si="158"/>
        <v>1.6943829254405646E-2</v>
      </c>
      <c r="AO175" s="6">
        <f t="shared" ca="1" si="159"/>
        <v>8.7085250527255367E-2</v>
      </c>
      <c r="AP175" s="6">
        <f t="shared" ca="1" si="160"/>
        <v>3.4433429478991431E-2</v>
      </c>
      <c r="AQ175" s="6">
        <f t="shared" ca="1" si="161"/>
        <v>4.0103055264274386E-3</v>
      </c>
      <c r="AR175" s="6">
        <f t="shared" ca="1" si="162"/>
        <v>3.9436340031566734E-3</v>
      </c>
      <c r="AS175" s="6">
        <f t="shared" ca="1" si="163"/>
        <v>6.2969320305717238E-2</v>
      </c>
      <c r="AT175" s="6">
        <f t="shared" ca="1" si="164"/>
        <v>5.4044525114360477E-3</v>
      </c>
      <c r="AU175" s="6">
        <f t="shared" ca="1" si="165"/>
        <v>2.180949574456233E-2</v>
      </c>
      <c r="AV175" s="6">
        <f t="shared" ca="1" si="166"/>
        <v>1</v>
      </c>
      <c r="AW175" s="6">
        <f t="shared" ca="1" si="167"/>
        <v>5.7687968151550559E-3</v>
      </c>
      <c r="AX175" s="6">
        <f t="shared" ca="1" si="168"/>
        <v>4.3645872107127871E-3</v>
      </c>
      <c r="AY175" s="6">
        <f t="shared" ca="1" si="169"/>
        <v>5.7268676642182109E-3</v>
      </c>
      <c r="AZ175" s="6">
        <f t="shared" ca="1" si="170"/>
        <v>5.1357447933952777E-3</v>
      </c>
      <c r="BA175" s="6">
        <f t="shared" ca="1" si="171"/>
        <v>1.0875043891870424E-3</v>
      </c>
      <c r="BB175" s="6">
        <f t="shared" ca="1" si="172"/>
        <v>4.0678721904062725E-3</v>
      </c>
      <c r="BC175" s="6">
        <f t="shared" ca="1" si="173"/>
        <v>2.525369306615767E-3</v>
      </c>
      <c r="BD175" s="6">
        <f t="shared" ca="1" si="174"/>
        <v>5.9000934342419865E-3</v>
      </c>
      <c r="BE175" s="6">
        <f t="shared" ca="1" si="175"/>
        <v>2.0355524247218566E-3</v>
      </c>
      <c r="BF175" s="6">
        <f t="shared" ca="1" si="176"/>
        <v>3.5109898424232531E-3</v>
      </c>
      <c r="BG175" s="6">
        <f t="shared" ca="1" si="177"/>
        <v>1.5100710310414979E-3</v>
      </c>
      <c r="BH175" s="6">
        <f t="shared" ca="1" si="178"/>
        <v>5.6954160818981628E-3</v>
      </c>
      <c r="BI175" s="6">
        <f t="shared" ca="1" si="179"/>
        <v>3.7298467748992166E-3</v>
      </c>
      <c r="BJ175" s="6">
        <f t="shared" ca="1" si="180"/>
        <v>5.3375345960693073E-3</v>
      </c>
      <c r="BK175" s="6">
        <f t="shared" ca="1" si="181"/>
        <v>4.1935750329628234E-4</v>
      </c>
      <c r="BL175" s="6">
        <f t="shared" ca="1" si="182"/>
        <v>5.5104071876546851E-4</v>
      </c>
      <c r="BM175" s="6">
        <f t="shared" ca="1" si="183"/>
        <v>7.6132261901842887E-5</v>
      </c>
      <c r="BN175" s="6">
        <f t="shared" ca="1" si="184"/>
        <v>4.5542462483540207E-4</v>
      </c>
      <c r="BO175" s="6">
        <f t="shared" ca="1" si="185"/>
        <v>7.877157974498426E-5</v>
      </c>
      <c r="BP175" s="6">
        <f t="shared" ca="1" si="186"/>
        <v>-1.0355088385247141E-5</v>
      </c>
      <c r="BQ175" s="6">
        <f t="shared" ca="1" si="187"/>
        <v>1.4572542026283677E-3</v>
      </c>
      <c r="BR175" s="6">
        <f t="shared" ca="1" si="188"/>
        <v>7.7749282725000221E-5</v>
      </c>
      <c r="BS175" s="6">
        <f t="shared" ca="1" si="189"/>
        <v>3.7997991556188724E-6</v>
      </c>
      <c r="BT175" s="6">
        <f t="shared" ca="1" si="190"/>
        <v>5.9505421439653414E-2</v>
      </c>
      <c r="BU175">
        <f ca="1">SQRT(BV175)</f>
        <v>0.11363684413419459</v>
      </c>
      <c r="BV175" s="6" cm="1">
        <f t="array" aca="1" ref="BV175" ca="1">MMULT(Y175:AU175,MMULT($Y$11:$AU$33,TRANSPOSE(Y175:AU175)))</f>
        <v>1.2913332344779234E-2</v>
      </c>
    </row>
    <row r="176" spans="1:74" x14ac:dyDescent="0.25">
      <c r="A176" s="16">
        <f t="shared" si="191"/>
        <v>140</v>
      </c>
      <c r="B176" s="15">
        <f t="shared" ca="1" si="142"/>
        <v>0.13827253283942642</v>
      </c>
      <c r="C176" s="15">
        <f t="shared" ca="1" si="142"/>
        <v>0.87248547282858457</v>
      </c>
      <c r="D176" s="15">
        <f t="shared" ca="1" si="142"/>
        <v>9.6889917369002876E-2</v>
      </c>
      <c r="E176" s="15">
        <f t="shared" ca="1" si="142"/>
        <v>0.45243092447956768</v>
      </c>
      <c r="F176" s="15">
        <f t="shared" ca="1" si="142"/>
        <v>0.60144030744393584</v>
      </c>
      <c r="G176" s="15">
        <f t="shared" ca="1" si="142"/>
        <v>0.75943397352166675</v>
      </c>
      <c r="H176" s="15">
        <f t="shared" ca="1" si="142"/>
        <v>0.98678096743848531</v>
      </c>
      <c r="I176" s="15">
        <f t="shared" ca="1" si="142"/>
        <v>0.85906869102526284</v>
      </c>
      <c r="J176" s="15">
        <f t="shared" ca="1" si="142"/>
        <v>0.59911271295405388</v>
      </c>
      <c r="K176" s="15">
        <f t="shared" ca="1" si="142"/>
        <v>0.1180493326343387</v>
      </c>
      <c r="L176" s="15">
        <f t="shared" ca="1" si="142"/>
        <v>0.66394968139013277</v>
      </c>
      <c r="M176" s="15">
        <f t="shared" ca="1" si="142"/>
        <v>0.27831034427605472</v>
      </c>
      <c r="N176" s="15">
        <f t="shared" ca="1" si="142"/>
        <v>0.5244847370431206</v>
      </c>
      <c r="O176" s="15">
        <f t="shared" ca="1" si="142"/>
        <v>0.99536821070194403</v>
      </c>
      <c r="P176" s="15">
        <f t="shared" ca="1" si="142"/>
        <v>0.96591927276813738</v>
      </c>
      <c r="Q176" s="15">
        <f t="shared" ref="Q176:X191" ca="1" si="192">RAND()</f>
        <v>0.82104867274286497</v>
      </c>
      <c r="R176" s="15">
        <f t="shared" ca="1" si="192"/>
        <v>0.68833832403379425</v>
      </c>
      <c r="S176" s="15">
        <f t="shared" ca="1" si="192"/>
        <v>1.7767718554196232E-2</v>
      </c>
      <c r="T176" s="15">
        <f t="shared" ca="1" si="192"/>
        <v>0.78768052866076121</v>
      </c>
      <c r="U176" s="15">
        <f t="shared" ca="1" si="192"/>
        <v>0.17984997361147426</v>
      </c>
      <c r="V176" s="15">
        <f t="shared" ca="1" si="192"/>
        <v>0.83782608759966293</v>
      </c>
      <c r="W176" s="15">
        <f t="shared" ca="1" si="192"/>
        <v>0.28183250404150917</v>
      </c>
      <c r="X176" s="15">
        <f t="shared" ca="1" si="192"/>
        <v>0.87789800793943984</v>
      </c>
      <c r="Y176" s="6">
        <f t="shared" ca="1" si="143"/>
        <v>1.0315582549170097E-2</v>
      </c>
      <c r="Z176" s="6">
        <f t="shared" ca="1" si="144"/>
        <v>6.5090265818495877E-2</v>
      </c>
      <c r="AA176" s="6">
        <f t="shared" ca="1" si="145"/>
        <v>7.2283042790782844E-3</v>
      </c>
      <c r="AB176" s="6">
        <f t="shared" ca="1" si="146"/>
        <v>3.3752824609686823E-2</v>
      </c>
      <c r="AC176" s="6">
        <f t="shared" ca="1" si="147"/>
        <v>4.4869411244827663E-2</v>
      </c>
      <c r="AD176" s="6">
        <f t="shared" ca="1" si="148"/>
        <v>5.6656254742975656E-2</v>
      </c>
      <c r="AE176" s="6">
        <f t="shared" ca="1" si="149"/>
        <v>7.3617083006518605E-2</v>
      </c>
      <c r="AF176" s="6">
        <f t="shared" ca="1" si="150"/>
        <v>6.408933007663678E-2</v>
      </c>
      <c r="AG176" s="6">
        <f t="shared" ca="1" si="151"/>
        <v>4.469576509393771E-2</v>
      </c>
      <c r="AH176" s="6">
        <f t="shared" ca="1" si="152"/>
        <v>8.8068657647148926E-3</v>
      </c>
      <c r="AI176" s="6">
        <f t="shared" ca="1" si="153"/>
        <v>4.953281469739735E-2</v>
      </c>
      <c r="AJ176" s="6">
        <f t="shared" ca="1" si="154"/>
        <v>2.0762860647107393E-2</v>
      </c>
      <c r="AK176" s="6">
        <f t="shared" ca="1" si="155"/>
        <v>3.9128274355334537E-2</v>
      </c>
      <c r="AL176" s="6">
        <f t="shared" ca="1" si="156"/>
        <v>7.4257719399987154E-2</v>
      </c>
      <c r="AM176" s="6">
        <f t="shared" ca="1" si="157"/>
        <v>7.2060732449626255E-2</v>
      </c>
      <c r="AN176" s="6">
        <f t="shared" ca="1" si="158"/>
        <v>6.1252912539044656E-2</v>
      </c>
      <c r="AO176" s="6">
        <f t="shared" ca="1" si="159"/>
        <v>5.1352287092143019E-2</v>
      </c>
      <c r="AP176" s="6">
        <f t="shared" ca="1" si="160"/>
        <v>1.3255298336733114E-3</v>
      </c>
      <c r="AQ176" s="6">
        <f t="shared" ca="1" si="161"/>
        <v>5.8763540009857895E-2</v>
      </c>
      <c r="AR176" s="6">
        <f t="shared" ca="1" si="162"/>
        <v>1.3417395423064285E-2</v>
      </c>
      <c r="AS176" s="6">
        <f t="shared" ca="1" si="163"/>
        <v>6.2504562482551179E-2</v>
      </c>
      <c r="AT176" s="6">
        <f t="shared" ca="1" si="164"/>
        <v>2.10256252690161E-2</v>
      </c>
      <c r="AU176" s="6">
        <f t="shared" ca="1" si="165"/>
        <v>6.5494058615154546E-2</v>
      </c>
      <c r="AV176" s="6">
        <f t="shared" ca="1" si="166"/>
        <v>1</v>
      </c>
      <c r="AW176" s="6">
        <f t="shared" ca="1" si="167"/>
        <v>6.7285187277593824E-4</v>
      </c>
      <c r="AX176" s="6">
        <f t="shared" ca="1" si="168"/>
        <v>4.2456261725114155E-3</v>
      </c>
      <c r="AY176" s="6">
        <f t="shared" ca="1" si="169"/>
        <v>4.6931026893068948E-4</v>
      </c>
      <c r="AZ176" s="6">
        <f t="shared" ca="1" si="170"/>
        <v>4.9422559581595287E-3</v>
      </c>
      <c r="BA176" s="6">
        <f t="shared" ca="1" si="171"/>
        <v>3.1465457620353096E-3</v>
      </c>
      <c r="BB176" s="6">
        <f t="shared" ca="1" si="172"/>
        <v>6.3630323355670362E-3</v>
      </c>
      <c r="BC176" s="6">
        <f t="shared" ca="1" si="173"/>
        <v>4.4725725514654559E-3</v>
      </c>
      <c r="BD176" s="6">
        <f t="shared" ca="1" si="174"/>
        <v>5.6576885138405744E-3</v>
      </c>
      <c r="BE176" s="6">
        <f t="shared" ca="1" si="175"/>
        <v>2.7556971630075941E-3</v>
      </c>
      <c r="BF176" s="6">
        <f t="shared" ca="1" si="176"/>
        <v>5.628619199409497E-4</v>
      </c>
      <c r="BG176" s="6">
        <f t="shared" ca="1" si="177"/>
        <v>3.16289545890148E-3</v>
      </c>
      <c r="BH176" s="6">
        <f t="shared" ca="1" si="178"/>
        <v>1.4458403266939565E-3</v>
      </c>
      <c r="BI176" s="6">
        <f t="shared" ca="1" si="179"/>
        <v>2.9749172120940763E-3</v>
      </c>
      <c r="BJ176" s="6">
        <f t="shared" ca="1" si="180"/>
        <v>6.2213013178215541E-3</v>
      </c>
      <c r="BK176" s="6">
        <f t="shared" ca="1" si="181"/>
        <v>1.6351922306596235E-3</v>
      </c>
      <c r="BL176" s="6">
        <f t="shared" ca="1" si="182"/>
        <v>1.9920437372925783E-3</v>
      </c>
      <c r="BM176" s="6">
        <f t="shared" ca="1" si="183"/>
        <v>4.4893546800259455E-5</v>
      </c>
      <c r="BN176" s="6">
        <f t="shared" ca="1" si="184"/>
        <v>1.7531768875276224E-5</v>
      </c>
      <c r="BO176" s="6">
        <f t="shared" ca="1" si="185"/>
        <v>1.1542504299186713E-3</v>
      </c>
      <c r="BP176" s="6">
        <f t="shared" ca="1" si="186"/>
        <v>-3.5231037006585359E-5</v>
      </c>
      <c r="BQ176" s="6">
        <f t="shared" ca="1" si="187"/>
        <v>1.4464986428140807E-3</v>
      </c>
      <c r="BR176" s="6">
        <f t="shared" ca="1" si="188"/>
        <v>3.0247786987701162E-4</v>
      </c>
      <c r="BS176" s="6">
        <f t="shared" ca="1" si="189"/>
        <v>1.1410821760331871E-5</v>
      </c>
      <c r="BT176" s="6">
        <f t="shared" ca="1" si="190"/>
        <v>5.3662464844736815E-2</v>
      </c>
      <c r="BU176">
        <f ca="1">SQRT(BV176)</f>
        <v>0.10843372536446781</v>
      </c>
      <c r="BV176" s="6" cm="1">
        <f t="array" aca="1" ref="BV176" ca="1">MMULT(Y176:AU176,MMULT($Y$11:$AU$33,TRANSPOSE(Y176:AU176)))</f>
        <v>1.1757872796416831E-2</v>
      </c>
    </row>
    <row r="177" spans="1:74" x14ac:dyDescent="0.25">
      <c r="A177" s="16">
        <f t="shared" si="191"/>
        <v>141</v>
      </c>
      <c r="B177" s="15">
        <f t="shared" ref="B177:Q192" ca="1" si="193">RAND()</f>
        <v>0.70016751481175721</v>
      </c>
      <c r="C177" s="15">
        <f t="shared" ca="1" si="193"/>
        <v>0.91985609282361536</v>
      </c>
      <c r="D177" s="15">
        <f t="shared" ca="1" si="193"/>
        <v>0.66815008418399724</v>
      </c>
      <c r="E177" s="15">
        <f t="shared" ca="1" si="193"/>
        <v>0.59571815528165251</v>
      </c>
      <c r="F177" s="15">
        <f t="shared" ca="1" si="193"/>
        <v>0.96924611073195133</v>
      </c>
      <c r="G177" s="15">
        <f t="shared" ca="1" si="193"/>
        <v>0.45749119118659543</v>
      </c>
      <c r="H177" s="15">
        <f t="shared" ca="1" si="193"/>
        <v>0.76111803915040521</v>
      </c>
      <c r="I177" s="15">
        <f t="shared" ca="1" si="193"/>
        <v>0.84687396419621352</v>
      </c>
      <c r="J177" s="15">
        <f t="shared" ca="1" si="193"/>
        <v>0.83969990581126908</v>
      </c>
      <c r="K177" s="15">
        <f t="shared" ca="1" si="193"/>
        <v>0.6071409999660029</v>
      </c>
      <c r="L177" s="15">
        <f t="shared" ca="1" si="193"/>
        <v>0.39121884450864386</v>
      </c>
      <c r="M177" s="15">
        <f t="shared" ca="1" si="193"/>
        <v>0.47504805135388406</v>
      </c>
      <c r="N177" s="15">
        <f t="shared" ca="1" si="193"/>
        <v>0.49364103869977738</v>
      </c>
      <c r="O177" s="15">
        <f t="shared" ca="1" si="193"/>
        <v>0.8644224794546822</v>
      </c>
      <c r="P177" s="15">
        <f t="shared" ca="1" si="193"/>
        <v>0.50957613953624703</v>
      </c>
      <c r="Q177" s="15">
        <f t="shared" ca="1" si="193"/>
        <v>0.40470688448854675</v>
      </c>
      <c r="R177" s="15">
        <f t="shared" ca="1" si="192"/>
        <v>0.39858581749952504</v>
      </c>
      <c r="S177" s="15">
        <f t="shared" ca="1" si="192"/>
        <v>0.47494639876943212</v>
      </c>
      <c r="T177" s="15">
        <f t="shared" ca="1" si="192"/>
        <v>0.80960436499134136</v>
      </c>
      <c r="U177" s="15">
        <f t="shared" ca="1" si="192"/>
        <v>0.42220098938727735</v>
      </c>
      <c r="V177" s="15">
        <f t="shared" ca="1" si="192"/>
        <v>0.92785010162638804</v>
      </c>
      <c r="W177" s="15">
        <f t="shared" ca="1" si="192"/>
        <v>0.95951776958166346</v>
      </c>
      <c r="X177" s="15">
        <f t="shared" ca="1" si="192"/>
        <v>0.41294485354700639</v>
      </c>
      <c r="Y177" s="6">
        <f t="shared" ca="1" si="143"/>
        <v>4.6960455517350577E-2</v>
      </c>
      <c r="Z177" s="6">
        <f t="shared" ca="1" si="144"/>
        <v>6.169503756686133E-2</v>
      </c>
      <c r="AA177" s="6">
        <f t="shared" ca="1" si="145"/>
        <v>4.4813036371263784E-2</v>
      </c>
      <c r="AB177" s="6">
        <f t="shared" ca="1" si="146"/>
        <v>3.9955004109985634E-2</v>
      </c>
      <c r="AC177" s="6">
        <f t="shared" ca="1" si="147"/>
        <v>6.5007641607923036E-2</v>
      </c>
      <c r="AD177" s="6">
        <f t="shared" ca="1" si="148"/>
        <v>3.0684078136749747E-2</v>
      </c>
      <c r="AE177" s="6">
        <f t="shared" ca="1" si="149"/>
        <v>5.1048426362061659E-2</v>
      </c>
      <c r="AF177" s="6">
        <f t="shared" ca="1" si="150"/>
        <v>5.6800103236910163E-2</v>
      </c>
      <c r="AG177" s="6">
        <f t="shared" ca="1" si="151"/>
        <v>5.6318936883804453E-2</v>
      </c>
      <c r="AH177" s="6">
        <f t="shared" ca="1" si="152"/>
        <v>4.0721137897019817E-2</v>
      </c>
      <c r="AI177" s="6">
        <f t="shared" ca="1" si="153"/>
        <v>2.6239170993296937E-2</v>
      </c>
      <c r="AJ177" s="6">
        <f t="shared" ca="1" si="154"/>
        <v>3.1861622272215624E-2</v>
      </c>
      <c r="AK177" s="6">
        <f t="shared" ca="1" si="155"/>
        <v>3.3108659783554935E-2</v>
      </c>
      <c r="AL177" s="6">
        <f t="shared" ca="1" si="156"/>
        <v>5.797708767671586E-2</v>
      </c>
      <c r="AM177" s="6">
        <f t="shared" ca="1" si="157"/>
        <v>3.4177432010436555E-2</v>
      </c>
      <c r="AN177" s="6">
        <f t="shared" ca="1" si="158"/>
        <v>2.7143818078591616E-2</v>
      </c>
      <c r="AO177" s="6">
        <f t="shared" ca="1" si="159"/>
        <v>2.6733276189720982E-2</v>
      </c>
      <c r="AP177" s="6">
        <f t="shared" ca="1" si="160"/>
        <v>3.1854804401392725E-2</v>
      </c>
      <c r="AQ177" s="6">
        <f t="shared" ca="1" si="161"/>
        <v>5.4300419491827484E-2</v>
      </c>
      <c r="AR177" s="6">
        <f t="shared" ca="1" si="162"/>
        <v>2.831715319845015E-2</v>
      </c>
      <c r="AS177" s="6">
        <f t="shared" ca="1" si="163"/>
        <v>6.2231198252477887E-2</v>
      </c>
      <c r="AT177" s="6">
        <f t="shared" ca="1" si="164"/>
        <v>6.435515870607271E-2</v>
      </c>
      <c r="AU177" s="6">
        <f t="shared" ca="1" si="165"/>
        <v>2.7696341255316136E-2</v>
      </c>
      <c r="AV177" s="6">
        <f t="shared" ca="1" si="166"/>
        <v>0.99999999999999989</v>
      </c>
      <c r="AW177" s="6">
        <f t="shared" ca="1" si="167"/>
        <v>3.0630776585470238E-3</v>
      </c>
      <c r="AX177" s="6">
        <f t="shared" ca="1" si="168"/>
        <v>4.0241664850216505E-3</v>
      </c>
      <c r="AY177" s="6">
        <f t="shared" ca="1" si="169"/>
        <v>2.9095645865201965E-3</v>
      </c>
      <c r="AZ177" s="6">
        <f t="shared" ca="1" si="170"/>
        <v>5.8504098369353387E-3</v>
      </c>
      <c r="BA177" s="6">
        <f t="shared" ca="1" si="171"/>
        <v>4.5587743080738553E-3</v>
      </c>
      <c r="BB177" s="6">
        <f t="shared" ca="1" si="172"/>
        <v>3.4461116827601609E-3</v>
      </c>
      <c r="BC177" s="6">
        <f t="shared" ca="1" si="173"/>
        <v>3.1014240339059022E-3</v>
      </c>
      <c r="BD177" s="6">
        <f t="shared" ca="1" si="174"/>
        <v>5.0142089374963453E-3</v>
      </c>
      <c r="BE177" s="6">
        <f t="shared" ca="1" si="175"/>
        <v>3.4723185578795224E-3</v>
      </c>
      <c r="BF177" s="6">
        <f t="shared" ca="1" si="176"/>
        <v>2.6025578760071801E-3</v>
      </c>
      <c r="BG177" s="6">
        <f t="shared" ca="1" si="177"/>
        <v>1.6754903852536172E-3</v>
      </c>
      <c r="BH177" s="6">
        <f t="shared" ca="1" si="178"/>
        <v>2.218712495259055E-3</v>
      </c>
      <c r="BI177" s="6">
        <f t="shared" ca="1" si="179"/>
        <v>2.5172467603605461E-3</v>
      </c>
      <c r="BJ177" s="6">
        <f t="shared" ca="1" si="180"/>
        <v>4.8573122751554712E-3</v>
      </c>
      <c r="BK177" s="6">
        <f t="shared" ca="1" si="181"/>
        <v>7.7554958696028674E-4</v>
      </c>
      <c r="BL177" s="6">
        <f t="shared" ca="1" si="182"/>
        <v>8.827608446406594E-4</v>
      </c>
      <c r="BM177" s="6">
        <f t="shared" ca="1" si="183"/>
        <v>2.3370947112716347E-5</v>
      </c>
      <c r="BN177" s="6">
        <f t="shared" ca="1" si="184"/>
        <v>4.2131912397981472E-4</v>
      </c>
      <c r="BO177" s="6">
        <f t="shared" ca="1" si="185"/>
        <v>1.0665845272883798E-3</v>
      </c>
      <c r="BP177" s="6">
        <f t="shared" ca="1" si="186"/>
        <v>-7.4354421316436179E-5</v>
      </c>
      <c r="BQ177" s="6">
        <f t="shared" ca="1" si="187"/>
        <v>1.4401723688255966E-3</v>
      </c>
      <c r="BR177" s="6">
        <f t="shared" ca="1" si="188"/>
        <v>9.258231834701014E-4</v>
      </c>
      <c r="BS177" s="6">
        <f t="shared" ca="1" si="189"/>
        <v>4.8254455466684304E-6</v>
      </c>
      <c r="BT177" s="6">
        <f t="shared" ca="1" si="190"/>
        <v>5.477742748568365E-2</v>
      </c>
      <c r="BU177">
        <f ca="1">SQRT(BV177)</f>
        <v>0.10562817861027626</v>
      </c>
      <c r="BV177" s="6" cm="1">
        <f t="array" aca="1" ref="BV177" ca="1">MMULT(Y177:AU177,MMULT($Y$11:$AU$33,TRANSPOSE(Y177:AU177)))</f>
        <v>1.1157312116524423E-2</v>
      </c>
    </row>
    <row r="178" spans="1:74" x14ac:dyDescent="0.25">
      <c r="A178" s="16">
        <f t="shared" si="191"/>
        <v>142</v>
      </c>
      <c r="B178" s="15">
        <f t="shared" ca="1" si="193"/>
        <v>0.49300644437981544</v>
      </c>
      <c r="C178" s="15">
        <f t="shared" ca="1" si="193"/>
        <v>0.39292804082047406</v>
      </c>
      <c r="D178" s="15">
        <f t="shared" ca="1" si="193"/>
        <v>0.32580590893540129</v>
      </c>
      <c r="E178" s="15">
        <f t="shared" ca="1" si="193"/>
        <v>0.2921644937719664</v>
      </c>
      <c r="F178" s="15">
        <f t="shared" ca="1" si="193"/>
        <v>0.51228062855911649</v>
      </c>
      <c r="G178" s="15">
        <f t="shared" ca="1" si="193"/>
        <v>1.6940461973102172E-2</v>
      </c>
      <c r="H178" s="15">
        <f t="shared" ca="1" si="193"/>
        <v>0.77015363617658172</v>
      </c>
      <c r="I178" s="15">
        <f t="shared" ca="1" si="193"/>
        <v>0.54369147447151744</v>
      </c>
      <c r="J178" s="15">
        <f t="shared" ca="1" si="193"/>
        <v>0.13964994764861527</v>
      </c>
      <c r="K178" s="15">
        <f t="shared" ca="1" si="193"/>
        <v>0.72240627928795986</v>
      </c>
      <c r="L178" s="15">
        <f t="shared" ca="1" si="193"/>
        <v>5.4300189227889928E-2</v>
      </c>
      <c r="M178" s="15">
        <f t="shared" ca="1" si="193"/>
        <v>0.8468212064214885</v>
      </c>
      <c r="N178" s="15">
        <f t="shared" ca="1" si="193"/>
        <v>0.9062529383007456</v>
      </c>
      <c r="O178" s="15">
        <f t="shared" ca="1" si="193"/>
        <v>0.88816200871487561</v>
      </c>
      <c r="P178" s="15">
        <f t="shared" ca="1" si="193"/>
        <v>8.7737574204052482E-2</v>
      </c>
      <c r="Q178" s="15">
        <f t="shared" ca="1" si="193"/>
        <v>0.22198962135649636</v>
      </c>
      <c r="R178" s="15">
        <f t="shared" ca="1" si="192"/>
        <v>0.38750004248751635</v>
      </c>
      <c r="S178" s="15">
        <f t="shared" ca="1" si="192"/>
        <v>0.6666644254734243</v>
      </c>
      <c r="T178" s="15">
        <f t="shared" ca="1" si="192"/>
        <v>0.78477780309759948</v>
      </c>
      <c r="U178" s="15">
        <f t="shared" ca="1" si="192"/>
        <v>0.73739868010929033</v>
      </c>
      <c r="V178" s="15">
        <f t="shared" ca="1" si="192"/>
        <v>0.66089100238107734</v>
      </c>
      <c r="W178" s="15">
        <f t="shared" ca="1" si="192"/>
        <v>0.2681938379621791</v>
      </c>
      <c r="X178" s="15">
        <f t="shared" ca="1" si="192"/>
        <v>0.6777538967029112</v>
      </c>
      <c r="Y178" s="6">
        <f t="shared" ca="1" si="143"/>
        <v>4.325577702026058E-2</v>
      </c>
      <c r="Z178" s="6">
        <f t="shared" ca="1" si="144"/>
        <v>3.4475021396767232E-2</v>
      </c>
      <c r="AA178" s="6">
        <f t="shared" ca="1" si="145"/>
        <v>2.8585808379282991E-2</v>
      </c>
      <c r="AB178" s="6">
        <f t="shared" ca="1" si="146"/>
        <v>2.5634152129056641E-2</v>
      </c>
      <c r="AC178" s="6">
        <f t="shared" ca="1" si="147"/>
        <v>4.4946870154258189E-2</v>
      </c>
      <c r="AD178" s="6">
        <f t="shared" ca="1" si="148"/>
        <v>1.4863352276267164E-3</v>
      </c>
      <c r="AE178" s="6">
        <f t="shared" ca="1" si="149"/>
        <v>6.7572329606572237E-2</v>
      </c>
      <c r="AF178" s="6">
        <f t="shared" ca="1" si="150"/>
        <v>4.7702819011100774E-2</v>
      </c>
      <c r="AG178" s="6">
        <f t="shared" ca="1" si="151"/>
        <v>1.2252714067416522E-2</v>
      </c>
      <c r="AH178" s="6">
        <f t="shared" ca="1" si="152"/>
        <v>6.3383035437245161E-2</v>
      </c>
      <c r="AI178" s="6">
        <f t="shared" ca="1" si="153"/>
        <v>4.7642315920520375E-3</v>
      </c>
      <c r="AJ178" s="6">
        <f t="shared" ca="1" si="154"/>
        <v>7.429904760590926E-2</v>
      </c>
      <c r="AK178" s="6">
        <f t="shared" ca="1" si="155"/>
        <v>7.9513514417455688E-2</v>
      </c>
      <c r="AL178" s="6">
        <f t="shared" ca="1" si="156"/>
        <v>7.7926238581254331E-2</v>
      </c>
      <c r="AM178" s="6">
        <f t="shared" ca="1" si="157"/>
        <v>7.6979864854367841E-3</v>
      </c>
      <c r="AN178" s="6">
        <f t="shared" ca="1" si="158"/>
        <v>1.9477095424762808E-2</v>
      </c>
      <c r="AO178" s="6">
        <f t="shared" ca="1" si="159"/>
        <v>3.3998775521620256E-2</v>
      </c>
      <c r="AP178" s="6">
        <f t="shared" ca="1" si="160"/>
        <v>5.8492313973490952E-2</v>
      </c>
      <c r="AQ178" s="6">
        <f t="shared" ca="1" si="161"/>
        <v>6.8855435964823547E-2</v>
      </c>
      <c r="AR178" s="6">
        <f t="shared" ca="1" si="162"/>
        <v>6.4698450183479653E-2</v>
      </c>
      <c r="AS178" s="6">
        <f t="shared" ca="1" si="163"/>
        <v>5.7985760956237108E-2</v>
      </c>
      <c r="AT178" s="6">
        <f t="shared" ca="1" si="164"/>
        <v>2.3530996370024083E-2</v>
      </c>
      <c r="AU178" s="6">
        <f t="shared" ca="1" si="165"/>
        <v>5.9465290493866271E-2</v>
      </c>
      <c r="AV178" s="6">
        <f t="shared" ca="1" si="166"/>
        <v>0.99999999999999989</v>
      </c>
      <c r="AW178" s="6">
        <f t="shared" ca="1" si="167"/>
        <v>2.8214335387973062E-3</v>
      </c>
      <c r="AX178" s="6">
        <f t="shared" ca="1" si="168"/>
        <v>2.2486934305684532E-3</v>
      </c>
      <c r="AY178" s="6">
        <f t="shared" ca="1" si="169"/>
        <v>1.8559834921328391E-3</v>
      </c>
      <c r="AZ178" s="6">
        <f t="shared" ca="1" si="170"/>
        <v>3.7534796733971316E-3</v>
      </c>
      <c r="BA178" s="6">
        <f t="shared" ca="1" si="171"/>
        <v>3.1519777032272861E-3</v>
      </c>
      <c r="BB178" s="6">
        <f t="shared" ca="1" si="172"/>
        <v>1.6692947950382755E-4</v>
      </c>
      <c r="BC178" s="6">
        <f t="shared" ca="1" si="173"/>
        <v>4.1053262951232473E-3</v>
      </c>
      <c r="BD178" s="6">
        <f t="shared" ca="1" si="174"/>
        <v>4.2111173712409558E-3</v>
      </c>
      <c r="BE178" s="6">
        <f t="shared" ca="1" si="175"/>
        <v>7.5543553899925565E-4</v>
      </c>
      <c r="BF178" s="6">
        <f t="shared" ca="1" si="176"/>
        <v>4.050918677656036E-3</v>
      </c>
      <c r="BG178" s="6">
        <f t="shared" ca="1" si="177"/>
        <v>3.0421785153364461E-4</v>
      </c>
      <c r="BH178" s="6">
        <f t="shared" ca="1" si="178"/>
        <v>5.1738804728983078E-3</v>
      </c>
      <c r="BI178" s="6">
        <f t="shared" ca="1" si="179"/>
        <v>6.0454013506049233E-3</v>
      </c>
      <c r="BJ178" s="6">
        <f t="shared" ca="1" si="180"/>
        <v>6.5286493403744136E-3</v>
      </c>
      <c r="BK178" s="6">
        <f t="shared" ca="1" si="181"/>
        <v>1.7468165066887684E-4</v>
      </c>
      <c r="BL178" s="6">
        <f t="shared" ca="1" si="182"/>
        <v>6.3342662990623934E-4</v>
      </c>
      <c r="BM178" s="6">
        <f t="shared" ca="1" si="183"/>
        <v>2.9722641511421696E-5</v>
      </c>
      <c r="BN178" s="6">
        <f t="shared" ca="1" si="184"/>
        <v>7.736330812876071E-4</v>
      </c>
      <c r="BO178" s="6">
        <f t="shared" ca="1" si="185"/>
        <v>1.3524783658592136E-3</v>
      </c>
      <c r="BP178" s="6">
        <f t="shared" ca="1" si="186"/>
        <v>-1.6988345508284347E-4</v>
      </c>
      <c r="BQ178" s="6">
        <f t="shared" ca="1" si="187"/>
        <v>1.3419232323904941E-3</v>
      </c>
      <c r="BR178" s="6">
        <f t="shared" ca="1" si="188"/>
        <v>3.3852052279164621E-4</v>
      </c>
      <c r="BS178" s="6">
        <f t="shared" ca="1" si="189"/>
        <v>1.0360448643731743E-5</v>
      </c>
      <c r="BT178" s="6">
        <f t="shared" ca="1" si="190"/>
        <v>4.9658307334034014E-2</v>
      </c>
      <c r="BU178">
        <f ca="1">SQRT(BV178)</f>
        <v>9.458118557864105E-2</v>
      </c>
      <c r="BV178" s="6" cm="1">
        <f t="array" aca="1" ref="BV178" ca="1">MMULT(Y178:AU178,MMULT($Y$11:$AU$33,TRANSPOSE(Y178:AU178)))</f>
        <v>8.9456006654613368E-3</v>
      </c>
    </row>
    <row r="179" spans="1:74" x14ac:dyDescent="0.25">
      <c r="A179" s="16">
        <f t="shared" si="191"/>
        <v>143</v>
      </c>
      <c r="B179" s="15">
        <f t="shared" ca="1" si="193"/>
        <v>0.19729690882109741</v>
      </c>
      <c r="C179" s="15">
        <f t="shared" ca="1" si="193"/>
        <v>0.56574422488267462</v>
      </c>
      <c r="D179" s="15">
        <f t="shared" ca="1" si="193"/>
        <v>1.6532192952941727E-2</v>
      </c>
      <c r="E179" s="15">
        <f t="shared" ca="1" si="193"/>
        <v>0.11038640833475621</v>
      </c>
      <c r="F179" s="15">
        <f t="shared" ca="1" si="193"/>
        <v>0.39400869128994798</v>
      </c>
      <c r="G179" s="15">
        <f t="shared" ca="1" si="193"/>
        <v>0.31789580234199821</v>
      </c>
      <c r="H179" s="15">
        <f t="shared" ca="1" si="193"/>
        <v>0.44645166351237309</v>
      </c>
      <c r="I179" s="15">
        <f t="shared" ca="1" si="193"/>
        <v>0.55069375878400462</v>
      </c>
      <c r="J179" s="15">
        <f t="shared" ca="1" si="193"/>
        <v>0.92468833204273448</v>
      </c>
      <c r="K179" s="15">
        <f t="shared" ca="1" si="193"/>
        <v>0.57949420506639537</v>
      </c>
      <c r="L179" s="15">
        <f t="shared" ca="1" si="193"/>
        <v>0.91420220360830784</v>
      </c>
      <c r="M179" s="15">
        <f t="shared" ca="1" si="193"/>
        <v>5.947328915707184E-2</v>
      </c>
      <c r="N179" s="15">
        <f t="shared" ca="1" si="193"/>
        <v>0.93487934297703268</v>
      </c>
      <c r="O179" s="15">
        <f t="shared" ca="1" si="193"/>
        <v>0.94150467768908574</v>
      </c>
      <c r="P179" s="15">
        <f t="shared" ca="1" si="193"/>
        <v>0.67572149897885347</v>
      </c>
      <c r="Q179" s="15">
        <f t="shared" ca="1" si="193"/>
        <v>0.52250580201956986</v>
      </c>
      <c r="R179" s="15">
        <f t="shared" ca="1" si="192"/>
        <v>4.7628678410971292E-2</v>
      </c>
      <c r="S179" s="15">
        <f t="shared" ca="1" si="192"/>
        <v>0.49942266429591609</v>
      </c>
      <c r="T179" s="15">
        <f t="shared" ca="1" si="192"/>
        <v>0.35637382808914364</v>
      </c>
      <c r="U179" s="15">
        <f t="shared" ca="1" si="192"/>
        <v>7.1463571891459465E-2</v>
      </c>
      <c r="V179" s="15">
        <f t="shared" ca="1" si="192"/>
        <v>0.12370845790480944</v>
      </c>
      <c r="W179" s="15">
        <f t="shared" ca="1" si="192"/>
        <v>0.85742341735439043</v>
      </c>
      <c r="X179" s="15">
        <f t="shared" ca="1" si="192"/>
        <v>0.85806773700329164</v>
      </c>
      <c r="Y179" s="6">
        <f t="shared" ca="1" si="143"/>
        <v>1.7992403164419468E-2</v>
      </c>
      <c r="Z179" s="6">
        <f t="shared" ca="1" si="144"/>
        <v>5.1592791001409746E-2</v>
      </c>
      <c r="AA179" s="6">
        <f t="shared" ca="1" si="145"/>
        <v>1.5076459260242323E-3</v>
      </c>
      <c r="AB179" s="6">
        <f t="shared" ca="1" si="146"/>
        <v>1.0066639028957696E-2</v>
      </c>
      <c r="AC179" s="6">
        <f t="shared" ca="1" si="147"/>
        <v>3.5931445993420311E-2</v>
      </c>
      <c r="AD179" s="6">
        <f t="shared" ca="1" si="148"/>
        <v>2.8990365202327045E-2</v>
      </c>
      <c r="AE179" s="6">
        <f t="shared" ca="1" si="149"/>
        <v>4.0713959338431346E-2</v>
      </c>
      <c r="AF179" s="6">
        <f t="shared" ca="1" si="150"/>
        <v>5.022027049169793E-2</v>
      </c>
      <c r="AG179" s="6">
        <f t="shared" ca="1" si="151"/>
        <v>8.4326537962303758E-2</v>
      </c>
      <c r="AH179" s="6">
        <f t="shared" ca="1" si="152"/>
        <v>5.2846714281031992E-2</v>
      </c>
      <c r="AI179" s="6">
        <f t="shared" ca="1" si="153"/>
        <v>8.3370260179983474E-2</v>
      </c>
      <c r="AJ179" s="6">
        <f t="shared" ca="1" si="154"/>
        <v>5.4236399466270225E-3</v>
      </c>
      <c r="AK179" s="6">
        <f t="shared" ca="1" si="155"/>
        <v>8.5255902636482042E-2</v>
      </c>
      <c r="AL179" s="6">
        <f t="shared" ca="1" si="156"/>
        <v>8.5860097065836097E-2</v>
      </c>
      <c r="AM179" s="6">
        <f t="shared" ca="1" si="157"/>
        <v>6.1622119216868956E-2</v>
      </c>
      <c r="AN179" s="6">
        <f t="shared" ca="1" si="158"/>
        <v>4.7649682409414189E-2</v>
      </c>
      <c r="AO179" s="6">
        <f t="shared" ca="1" si="159"/>
        <v>4.3434759788139208E-3</v>
      </c>
      <c r="AP179" s="6">
        <f t="shared" ca="1" si="160"/>
        <v>4.5544626011392267E-2</v>
      </c>
      <c r="AQ179" s="6">
        <f t="shared" ca="1" si="161"/>
        <v>3.249935151311268E-2</v>
      </c>
      <c r="AR179" s="6">
        <f t="shared" ca="1" si="162"/>
        <v>6.5170884061165769E-3</v>
      </c>
      <c r="AS179" s="6">
        <f t="shared" ca="1" si="163"/>
        <v>1.1281537368080319E-2</v>
      </c>
      <c r="AT179" s="6">
        <f t="shared" ca="1" si="164"/>
        <v>7.819234421783719E-2</v>
      </c>
      <c r="AU179" s="6">
        <f t="shared" ca="1" si="165"/>
        <v>7.8251102659411667E-2</v>
      </c>
      <c r="AV179" s="6">
        <f t="shared" ca="1" si="166"/>
        <v>0.99999999999999989</v>
      </c>
      <c r="AW179" s="6">
        <f t="shared" ca="1" si="167"/>
        <v>1.1735858936918031E-3</v>
      </c>
      <c r="AX179" s="6">
        <f t="shared" ca="1" si="168"/>
        <v>3.3652298240615542E-3</v>
      </c>
      <c r="AY179" s="6">
        <f t="shared" ca="1" si="169"/>
        <v>9.7886542635268592E-5</v>
      </c>
      <c r="AZ179" s="6">
        <f t="shared" ca="1" si="170"/>
        <v>1.4740072066510542E-3</v>
      </c>
      <c r="BA179" s="6">
        <f t="shared" ca="1" si="171"/>
        <v>2.5197553517582721E-3</v>
      </c>
      <c r="BB179" s="6">
        <f t="shared" ca="1" si="172"/>
        <v>3.2558917287976029E-3</v>
      </c>
      <c r="BC179" s="6">
        <f t="shared" ca="1" si="173"/>
        <v>2.4735581683184129E-3</v>
      </c>
      <c r="BD179" s="6">
        <f t="shared" ca="1" si="174"/>
        <v>4.4333533707262684E-3</v>
      </c>
      <c r="BE179" s="6">
        <f t="shared" ca="1" si="175"/>
        <v>5.1991145232793256E-3</v>
      </c>
      <c r="BF179" s="6">
        <f t="shared" ca="1" si="176"/>
        <v>3.3775242926909117E-3</v>
      </c>
      <c r="BG179" s="6">
        <f t="shared" ca="1" si="177"/>
        <v>5.3235702219151301E-3</v>
      </c>
      <c r="BH179" s="6">
        <f t="shared" ca="1" si="178"/>
        <v>3.7768000689221437E-4</v>
      </c>
      <c r="BI179" s="6">
        <f t="shared" ca="1" si="179"/>
        <v>6.4819943216153798E-3</v>
      </c>
      <c r="BJ179" s="6">
        <f t="shared" ca="1" si="180"/>
        <v>7.1933468916103704E-3</v>
      </c>
      <c r="BK179" s="6">
        <f t="shared" ca="1" si="181"/>
        <v>1.3983206547427734E-3</v>
      </c>
      <c r="BL179" s="6">
        <f t="shared" ca="1" si="182"/>
        <v>1.5496447024808582E-3</v>
      </c>
      <c r="BM179" s="6">
        <f t="shared" ca="1" si="183"/>
        <v>3.7971832058969755E-6</v>
      </c>
      <c r="BN179" s="6">
        <f t="shared" ca="1" si="184"/>
        <v>6.0238391959076406E-4</v>
      </c>
      <c r="BO179" s="6">
        <f t="shared" ca="1" si="185"/>
        <v>6.3836165162608365E-4</v>
      </c>
      <c r="BP179" s="6">
        <f t="shared" ca="1" si="186"/>
        <v>-1.7112395928676019E-5</v>
      </c>
      <c r="BQ179" s="6">
        <f t="shared" ca="1" si="187"/>
        <v>2.6108059705785581E-4</v>
      </c>
      <c r="BR179" s="6">
        <f t="shared" ca="1" si="188"/>
        <v>1.1248870564888669E-3</v>
      </c>
      <c r="BS179" s="6">
        <f t="shared" ca="1" si="189"/>
        <v>1.3633441015508683E-5</v>
      </c>
      <c r="BT179" s="6">
        <f t="shared" ca="1" si="190"/>
        <v>5.2321495154923507E-2</v>
      </c>
      <c r="BU179">
        <f ca="1">SQRT(BV179)</f>
        <v>0.11334569877095148</v>
      </c>
      <c r="BV179" s="6" cm="1">
        <f t="array" aca="1" ref="BV179" ca="1">MMULT(Y179:AU179,MMULT($Y$11:$AU$33,TRANSPOSE(Y179:AU179)))</f>
        <v>1.2847247429875272E-2</v>
      </c>
    </row>
    <row r="180" spans="1:74" x14ac:dyDescent="0.25">
      <c r="A180" s="16">
        <f t="shared" si="191"/>
        <v>144</v>
      </c>
      <c r="B180" s="15">
        <f t="shared" ca="1" si="193"/>
        <v>0.38423237947916855</v>
      </c>
      <c r="C180" s="15">
        <f t="shared" ca="1" si="193"/>
        <v>0.7756802844495122</v>
      </c>
      <c r="D180" s="15">
        <f t="shared" ca="1" si="193"/>
        <v>0.84764995383636477</v>
      </c>
      <c r="E180" s="15">
        <f t="shared" ca="1" si="193"/>
        <v>7.7946095045808961E-2</v>
      </c>
      <c r="F180" s="15">
        <f t="shared" ca="1" si="193"/>
        <v>0.50265334301053843</v>
      </c>
      <c r="G180" s="15">
        <f t="shared" ca="1" si="193"/>
        <v>0.16335237296760197</v>
      </c>
      <c r="H180" s="15">
        <f t="shared" ca="1" si="193"/>
        <v>0.56230429410055616</v>
      </c>
      <c r="I180" s="15">
        <f t="shared" ca="1" si="193"/>
        <v>0.38633456471301952</v>
      </c>
      <c r="J180" s="15">
        <f t="shared" ca="1" si="193"/>
        <v>0.23702851359316257</v>
      </c>
      <c r="K180" s="15">
        <f t="shared" ca="1" si="193"/>
        <v>0.37601165339320053</v>
      </c>
      <c r="L180" s="15">
        <f t="shared" ca="1" si="193"/>
        <v>0.7786774533370292</v>
      </c>
      <c r="M180" s="15">
        <f t="shared" ca="1" si="193"/>
        <v>0.92134341915009443</v>
      </c>
      <c r="N180" s="15">
        <f t="shared" ca="1" si="193"/>
        <v>2.8311514053079967E-2</v>
      </c>
      <c r="O180" s="15">
        <f t="shared" ca="1" si="193"/>
        <v>0.19828317392300643</v>
      </c>
      <c r="P180" s="15">
        <f t="shared" ca="1" si="193"/>
        <v>0.92697606875430127</v>
      </c>
      <c r="Q180" s="15">
        <f t="shared" ca="1" si="193"/>
        <v>0.92091221979221582</v>
      </c>
      <c r="R180" s="15">
        <f t="shared" ca="1" si="192"/>
        <v>0.29970520383353116</v>
      </c>
      <c r="S180" s="15">
        <f t="shared" ca="1" si="192"/>
        <v>1.2697651036450819E-2</v>
      </c>
      <c r="T180" s="15">
        <f t="shared" ca="1" si="192"/>
        <v>0.20136737363794077</v>
      </c>
      <c r="U180" s="15">
        <f t="shared" ca="1" si="192"/>
        <v>0.74983974339381232</v>
      </c>
      <c r="V180" s="15">
        <f t="shared" ca="1" si="192"/>
        <v>0.62315428300873188</v>
      </c>
      <c r="W180" s="15">
        <f t="shared" ca="1" si="192"/>
        <v>0.43351928504116766</v>
      </c>
      <c r="X180" s="15">
        <f t="shared" ca="1" si="192"/>
        <v>0.81925242068981863</v>
      </c>
      <c r="Y180" s="6">
        <f t="shared" ca="1" si="143"/>
        <v>3.4223247209353699E-2</v>
      </c>
      <c r="Z180" s="6">
        <f t="shared" ca="1" si="144"/>
        <v>6.9089175061511646E-2</v>
      </c>
      <c r="AA180" s="6">
        <f t="shared" ca="1" si="145"/>
        <v>7.549945154664385E-2</v>
      </c>
      <c r="AB180" s="6">
        <f t="shared" ca="1" si="146"/>
        <v>6.9425915727675518E-3</v>
      </c>
      <c r="AC180" s="6">
        <f t="shared" ca="1" si="147"/>
        <v>4.4770900468554496E-2</v>
      </c>
      <c r="AD180" s="6">
        <f t="shared" ca="1" si="148"/>
        <v>1.4549655210949962E-2</v>
      </c>
      <c r="AE180" s="6">
        <f t="shared" ca="1" si="149"/>
        <v>5.0083959321621359E-2</v>
      </c>
      <c r="AF180" s="6">
        <f t="shared" ca="1" si="150"/>
        <v>3.4410487038114237E-2</v>
      </c>
      <c r="AG180" s="6">
        <f t="shared" ca="1" si="151"/>
        <v>2.1111925620012063E-2</v>
      </c>
      <c r="AH180" s="6">
        <f t="shared" ca="1" si="152"/>
        <v>3.3491034215066683E-2</v>
      </c>
      <c r="AI180" s="6">
        <f t="shared" ca="1" si="153"/>
        <v>6.9356130313707506E-2</v>
      </c>
      <c r="AJ180" s="6">
        <f t="shared" ca="1" si="154"/>
        <v>8.2063265050764306E-2</v>
      </c>
      <c r="AK180" s="6">
        <f t="shared" ca="1" si="155"/>
        <v>2.5216821799948727E-3</v>
      </c>
      <c r="AL180" s="6">
        <f t="shared" ca="1" si="156"/>
        <v>1.7660911576012104E-2</v>
      </c>
      <c r="AM180" s="6">
        <f t="shared" ca="1" si="157"/>
        <v>8.2564960301200363E-2</v>
      </c>
      <c r="AN180" s="6">
        <f t="shared" ca="1" si="158"/>
        <v>8.2024858495228323E-2</v>
      </c>
      <c r="AO180" s="6">
        <f t="shared" ca="1" si="159"/>
        <v>2.6694484453985902E-2</v>
      </c>
      <c r="AP180" s="6">
        <f t="shared" ca="1" si="160"/>
        <v>1.1309688449151702E-3</v>
      </c>
      <c r="AQ180" s="6">
        <f t="shared" ca="1" si="161"/>
        <v>1.7935618589070952E-2</v>
      </c>
      <c r="AR180" s="6">
        <f t="shared" ca="1" si="162"/>
        <v>6.6787580318842077E-2</v>
      </c>
      <c r="AS180" s="6">
        <f t="shared" ca="1" si="163"/>
        <v>5.5503815440758844E-2</v>
      </c>
      <c r="AT180" s="6">
        <f t="shared" ca="1" si="164"/>
        <v>3.8613189450865941E-2</v>
      </c>
      <c r="AU180" s="6">
        <f t="shared" ca="1" si="165"/>
        <v>7.2970107720057908E-2</v>
      </c>
      <c r="AV180" s="6">
        <f t="shared" ca="1" si="166"/>
        <v>0.99999999999999978</v>
      </c>
      <c r="AW180" s="6">
        <f t="shared" ca="1" si="167"/>
        <v>2.2322710198407658E-3</v>
      </c>
      <c r="AX180" s="6">
        <f t="shared" ca="1" si="168"/>
        <v>4.5064620061057714E-3</v>
      </c>
      <c r="AY180" s="6">
        <f t="shared" ca="1" si="169"/>
        <v>4.9019336405125959E-3</v>
      </c>
      <c r="AZ180" s="6">
        <f t="shared" ca="1" si="170"/>
        <v>1.0165686860983849E-3</v>
      </c>
      <c r="BA180" s="6">
        <f t="shared" ca="1" si="171"/>
        <v>3.1396375219448435E-3</v>
      </c>
      <c r="BB180" s="6">
        <f t="shared" ca="1" si="172"/>
        <v>1.6340636527885611E-3</v>
      </c>
      <c r="BC180" s="6">
        <f t="shared" ca="1" si="173"/>
        <v>3.0428282754800424E-3</v>
      </c>
      <c r="BD180" s="6">
        <f t="shared" ca="1" si="174"/>
        <v>3.0376946839419253E-3</v>
      </c>
      <c r="BE180" s="6">
        <f t="shared" ca="1" si="175"/>
        <v>1.3016462166923627E-3</v>
      </c>
      <c r="BF180" s="6">
        <f t="shared" ca="1" si="176"/>
        <v>2.1404695294240965E-3</v>
      </c>
      <c r="BG180" s="6">
        <f t="shared" ca="1" si="177"/>
        <v>4.4287043035277198E-3</v>
      </c>
      <c r="BH180" s="6">
        <f t="shared" ca="1" si="178"/>
        <v>5.714548682245274E-3</v>
      </c>
      <c r="BI180" s="6">
        <f t="shared" ca="1" si="179"/>
        <v>1.9172314251765372E-4</v>
      </c>
      <c r="BJ180" s="6">
        <f t="shared" ca="1" si="180"/>
        <v>1.4796286951655703E-3</v>
      </c>
      <c r="BK180" s="6">
        <f t="shared" ca="1" si="181"/>
        <v>1.8735527244830733E-3</v>
      </c>
      <c r="BL180" s="6">
        <f t="shared" ca="1" si="182"/>
        <v>2.6675809997373555E-3</v>
      </c>
      <c r="BM180" s="6">
        <f t="shared" ca="1" si="183"/>
        <v>2.3337034336824566E-5</v>
      </c>
      <c r="BN180" s="6">
        <f t="shared" ca="1" si="184"/>
        <v>1.4958459546130172E-5</v>
      </c>
      <c r="BO180" s="6">
        <f t="shared" ca="1" si="185"/>
        <v>3.5229660200558979E-4</v>
      </c>
      <c r="BP180" s="6">
        <f t="shared" ca="1" si="186"/>
        <v>-1.7536903695546273E-4</v>
      </c>
      <c r="BQ180" s="6">
        <f t="shared" ca="1" si="187"/>
        <v>1.2844853322263256E-3</v>
      </c>
      <c r="BR180" s="6">
        <f t="shared" ca="1" si="188"/>
        <v>5.5549526564933297E-4</v>
      </c>
      <c r="BS180" s="6">
        <f t="shared" ca="1" si="189"/>
        <v>1.2713350044749439E-5</v>
      </c>
      <c r="BT180" s="6">
        <f t="shared" ca="1" si="190"/>
        <v>4.5377230787359488E-2</v>
      </c>
      <c r="BU180">
        <f ca="1">SQRT(BV180)</f>
        <v>0.10636913791715667</v>
      </c>
      <c r="BV180" s="6" cm="1">
        <f t="array" aca="1" ref="BV180" ca="1">MMULT(Y180:AU180,MMULT($Y$11:$AU$33,TRANSPOSE(Y180:AU180)))</f>
        <v>1.1314393501239096E-2</v>
      </c>
    </row>
    <row r="181" spans="1:74" x14ac:dyDescent="0.25">
      <c r="A181" s="16">
        <f t="shared" si="191"/>
        <v>145</v>
      </c>
      <c r="B181" s="15">
        <f t="shared" ca="1" si="193"/>
        <v>0.88462367137360431</v>
      </c>
      <c r="C181" s="15">
        <f t="shared" ca="1" si="193"/>
        <v>0.29664363677281269</v>
      </c>
      <c r="D181" s="15">
        <f t="shared" ca="1" si="193"/>
        <v>0.478952087677329</v>
      </c>
      <c r="E181" s="15">
        <f t="shared" ca="1" si="193"/>
        <v>0.57868068702550102</v>
      </c>
      <c r="F181" s="15">
        <f t="shared" ca="1" si="193"/>
        <v>0.86757474159527093</v>
      </c>
      <c r="G181" s="15">
        <f t="shared" ca="1" si="193"/>
        <v>0.13320757276818795</v>
      </c>
      <c r="H181" s="15">
        <f t="shared" ca="1" si="193"/>
        <v>0.43019921620430268</v>
      </c>
      <c r="I181" s="15">
        <f t="shared" ca="1" si="193"/>
        <v>0.68355236258589536</v>
      </c>
      <c r="J181" s="15">
        <f t="shared" ca="1" si="193"/>
        <v>0.94078620158438053</v>
      </c>
      <c r="K181" s="15">
        <f t="shared" ca="1" si="193"/>
        <v>0.27797629706218319</v>
      </c>
      <c r="L181" s="15">
        <f t="shared" ca="1" si="193"/>
        <v>0.41249841283616673</v>
      </c>
      <c r="M181" s="15">
        <f t="shared" ca="1" si="193"/>
        <v>0.84350951260802343</v>
      </c>
      <c r="N181" s="15">
        <f t="shared" ca="1" si="193"/>
        <v>0.78402327071319078</v>
      </c>
      <c r="O181" s="15">
        <f t="shared" ca="1" si="193"/>
        <v>0.5894223043178457</v>
      </c>
      <c r="P181" s="15">
        <f t="shared" ca="1" si="193"/>
        <v>0.48678713730343659</v>
      </c>
      <c r="Q181" s="15">
        <f t="shared" ca="1" si="193"/>
        <v>0.56916053378163423</v>
      </c>
      <c r="R181" s="15">
        <f t="shared" ca="1" si="192"/>
        <v>0.62385327204260166</v>
      </c>
      <c r="S181" s="15">
        <f t="shared" ca="1" si="192"/>
        <v>0.3603738295567116</v>
      </c>
      <c r="T181" s="15">
        <f t="shared" ca="1" si="192"/>
        <v>0.88991895068311122</v>
      </c>
      <c r="U181" s="15">
        <f t="shared" ca="1" si="192"/>
        <v>0.60355775105099552</v>
      </c>
      <c r="V181" s="15">
        <f t="shared" ca="1" si="192"/>
        <v>0.10018007393778705</v>
      </c>
      <c r="W181" s="15">
        <f t="shared" ca="1" si="192"/>
        <v>0.57056704120470481</v>
      </c>
      <c r="X181" s="15">
        <f t="shared" ca="1" si="192"/>
        <v>0.17919717195700824</v>
      </c>
      <c r="Y181" s="6">
        <f t="shared" ca="1" si="143"/>
        <v>7.0290536226715883E-2</v>
      </c>
      <c r="Z181" s="6">
        <f t="shared" ca="1" si="144"/>
        <v>2.3570746490004343E-2</v>
      </c>
      <c r="AA181" s="6">
        <f t="shared" ca="1" si="145"/>
        <v>3.8056633751920456E-2</v>
      </c>
      <c r="AB181" s="6">
        <f t="shared" ca="1" si="146"/>
        <v>4.5980881036008545E-2</v>
      </c>
      <c r="AC181" s="6">
        <f t="shared" ca="1" si="147"/>
        <v>6.8935860272420102E-2</v>
      </c>
      <c r="AD181" s="6">
        <f t="shared" ca="1" si="148"/>
        <v>1.0584423662093959E-2</v>
      </c>
      <c r="AE181" s="6">
        <f t="shared" ca="1" si="149"/>
        <v>3.4182822108252707E-2</v>
      </c>
      <c r="AF181" s="6">
        <f t="shared" ca="1" si="150"/>
        <v>5.4313787500842543E-2</v>
      </c>
      <c r="AG181" s="6">
        <f t="shared" ca="1" si="151"/>
        <v>7.4753105443561271E-2</v>
      </c>
      <c r="AH181" s="6">
        <f t="shared" ca="1" si="152"/>
        <v>2.2087474720723078E-2</v>
      </c>
      <c r="AI181" s="6">
        <f t="shared" ca="1" si="153"/>
        <v>3.2776349502271006E-2</v>
      </c>
      <c r="AJ181" s="6">
        <f t="shared" ca="1" si="154"/>
        <v>6.7023682354655639E-2</v>
      </c>
      <c r="AK181" s="6">
        <f t="shared" ca="1" si="155"/>
        <v>6.2297017246986351E-2</v>
      </c>
      <c r="AL181" s="6">
        <f t="shared" ca="1" si="156"/>
        <v>4.6834389780861241E-2</v>
      </c>
      <c r="AM181" s="6">
        <f t="shared" ca="1" si="157"/>
        <v>3.86791920865023E-2</v>
      </c>
      <c r="AN181" s="6">
        <f t="shared" ca="1" si="158"/>
        <v>4.5224427531398118E-2</v>
      </c>
      <c r="AO181" s="6">
        <f t="shared" ca="1" si="159"/>
        <v>4.9570209839146492E-2</v>
      </c>
      <c r="AP181" s="6">
        <f t="shared" ca="1" si="160"/>
        <v>2.8634627968166085E-2</v>
      </c>
      <c r="AQ181" s="6">
        <f t="shared" ca="1" si="161"/>
        <v>7.0711289179841735E-2</v>
      </c>
      <c r="AR181" s="6">
        <f t="shared" ca="1" si="162"/>
        <v>4.7957565841857307E-2</v>
      </c>
      <c r="AS181" s="6">
        <f t="shared" ca="1" si="163"/>
        <v>7.960120607427382E-3</v>
      </c>
      <c r="AT181" s="6">
        <f t="shared" ca="1" si="164"/>
        <v>4.5336185970804306E-2</v>
      </c>
      <c r="AU181" s="6">
        <f t="shared" ca="1" si="165"/>
        <v>1.4238670877539173E-2</v>
      </c>
      <c r="AV181" s="6">
        <f t="shared" ca="1" si="166"/>
        <v>0.99999999999999989</v>
      </c>
      <c r="AW181" s="6">
        <f t="shared" ca="1" si="167"/>
        <v>4.5848228845181095E-3</v>
      </c>
      <c r="AX181" s="6">
        <f t="shared" ca="1" si="168"/>
        <v>1.5374430714823976E-3</v>
      </c>
      <c r="AY181" s="6">
        <f t="shared" ca="1" si="169"/>
        <v>2.4708933563305949E-3</v>
      </c>
      <c r="AZ181" s="6">
        <f t="shared" ca="1" si="170"/>
        <v>6.7327486185087687E-3</v>
      </c>
      <c r="BA181" s="6">
        <f t="shared" ca="1" si="171"/>
        <v>4.8342474967831475E-3</v>
      </c>
      <c r="BB181" s="6">
        <f t="shared" ca="1" si="172"/>
        <v>1.1887307115653418E-3</v>
      </c>
      <c r="BC181" s="6">
        <f t="shared" ca="1" si="173"/>
        <v>2.0767618825573409E-3</v>
      </c>
      <c r="BD181" s="6">
        <f t="shared" ca="1" si="174"/>
        <v>4.7947215444324757E-3</v>
      </c>
      <c r="BE181" s="6">
        <f t="shared" ca="1" si="175"/>
        <v>4.6088688752476386E-3</v>
      </c>
      <c r="BF181" s="6">
        <f t="shared" ca="1" si="176"/>
        <v>1.411648452479377E-3</v>
      </c>
      <c r="BG181" s="6">
        <f t="shared" ca="1" si="177"/>
        <v>2.0929189595508264E-3</v>
      </c>
      <c r="BH181" s="6">
        <f t="shared" ca="1" si="178"/>
        <v>4.6672539222280922E-3</v>
      </c>
      <c r="BI181" s="6">
        <f t="shared" ca="1" si="179"/>
        <v>4.7364334850845402E-3</v>
      </c>
      <c r="BJ181" s="6">
        <f t="shared" ca="1" si="180"/>
        <v>3.9237786080337225E-3</v>
      </c>
      <c r="BK181" s="6">
        <f t="shared" ca="1" si="181"/>
        <v>8.777029075058727E-4</v>
      </c>
      <c r="BL181" s="6">
        <f t="shared" ca="1" si="182"/>
        <v>1.4707714931781884E-3</v>
      </c>
      <c r="BM181" s="6">
        <f t="shared" ca="1" si="183"/>
        <v>4.3335607064965406E-5</v>
      </c>
      <c r="BN181" s="6">
        <f t="shared" ca="1" si="184"/>
        <v>3.7872831422905147E-4</v>
      </c>
      <c r="BO181" s="6">
        <f t="shared" ca="1" si="185"/>
        <v>1.3889315708727533E-3</v>
      </c>
      <c r="BP181" s="6">
        <f t="shared" ca="1" si="186"/>
        <v>-1.2592569001997531E-4</v>
      </c>
      <c r="BQ181" s="6">
        <f t="shared" ca="1" si="187"/>
        <v>1.8421541081092193E-4</v>
      </c>
      <c r="BR181" s="6">
        <f t="shared" ca="1" si="188"/>
        <v>6.5221332470930405E-4</v>
      </c>
      <c r="BS181" s="6">
        <f t="shared" ca="1" si="189"/>
        <v>2.4807583912662411E-6</v>
      </c>
      <c r="BT181" s="6">
        <f t="shared" ca="1" si="190"/>
        <v>5.453372556554472E-2</v>
      </c>
      <c r="BU181">
        <f ca="1">SQRT(BV181)</f>
        <v>0.10889926887645882</v>
      </c>
      <c r="BV181" s="6" cm="1">
        <f t="array" aca="1" ref="BV181" ca="1">MMULT(Y181:AU181,MMULT($Y$11:$AU$33,TRANSPOSE(Y181:AU181)))</f>
        <v>1.1859050761827271E-2</v>
      </c>
    </row>
    <row r="182" spans="1:74" x14ac:dyDescent="0.25">
      <c r="A182" s="16">
        <f t="shared" si="191"/>
        <v>146</v>
      </c>
      <c r="B182" s="15">
        <f t="shared" ca="1" si="193"/>
        <v>0.48599587560918966</v>
      </c>
      <c r="C182" s="15">
        <f t="shared" ca="1" si="193"/>
        <v>0.29792349319155054</v>
      </c>
      <c r="D182" s="15">
        <f t="shared" ca="1" si="193"/>
        <v>0.38028465609482365</v>
      </c>
      <c r="E182" s="15">
        <f t="shared" ca="1" si="193"/>
        <v>0.31234539563834074</v>
      </c>
      <c r="F182" s="15">
        <f t="shared" ca="1" si="193"/>
        <v>0.17096010618590396</v>
      </c>
      <c r="G182" s="15">
        <f t="shared" ca="1" si="193"/>
        <v>0.38872179572945231</v>
      </c>
      <c r="H182" s="15">
        <f t="shared" ca="1" si="193"/>
        <v>6.7546076242203879E-2</v>
      </c>
      <c r="I182" s="15">
        <f t="shared" ca="1" si="193"/>
        <v>0.60620922798184729</v>
      </c>
      <c r="J182" s="15">
        <f t="shared" ca="1" si="193"/>
        <v>3.2984717111556705E-2</v>
      </c>
      <c r="K182" s="15">
        <f t="shared" ca="1" si="193"/>
        <v>3.5006448310026084E-2</v>
      </c>
      <c r="L182" s="15">
        <f t="shared" ca="1" si="193"/>
        <v>2.3725132762059231E-2</v>
      </c>
      <c r="M182" s="15">
        <f t="shared" ca="1" si="193"/>
        <v>0.99398624327833685</v>
      </c>
      <c r="N182" s="15">
        <f t="shared" ca="1" si="193"/>
        <v>0.91368469547160192</v>
      </c>
      <c r="O182" s="15">
        <f t="shared" ca="1" si="193"/>
        <v>0.82945264538144536</v>
      </c>
      <c r="P182" s="15">
        <f t="shared" ca="1" si="193"/>
        <v>0.26447745027901792</v>
      </c>
      <c r="Q182" s="15">
        <f t="shared" ca="1" si="193"/>
        <v>0.2253553232690565</v>
      </c>
      <c r="R182" s="15">
        <f t="shared" ca="1" si="192"/>
        <v>0.77153241910150983</v>
      </c>
      <c r="S182" s="15">
        <f t="shared" ca="1" si="192"/>
        <v>0.20532229290259896</v>
      </c>
      <c r="T182" s="15">
        <f t="shared" ca="1" si="192"/>
        <v>0.18968114707276995</v>
      </c>
      <c r="U182" s="15">
        <f t="shared" ca="1" si="192"/>
        <v>0.75862307119039696</v>
      </c>
      <c r="V182" s="15">
        <f t="shared" ca="1" si="192"/>
        <v>0.9242616289146075</v>
      </c>
      <c r="W182" s="15">
        <f t="shared" ca="1" si="192"/>
        <v>0.56404991878593269</v>
      </c>
      <c r="X182" s="15">
        <f t="shared" ca="1" si="192"/>
        <v>1.4654405338876408E-5</v>
      </c>
      <c r="Y182" s="6">
        <f t="shared" ca="1" si="143"/>
        <v>5.1470921673447453E-2</v>
      </c>
      <c r="Z182" s="6">
        <f t="shared" ca="1" si="144"/>
        <v>3.1552524521984225E-2</v>
      </c>
      <c r="AA182" s="6">
        <f t="shared" ca="1" si="145"/>
        <v>4.0275242506812033E-2</v>
      </c>
      <c r="AB182" s="6">
        <f t="shared" ca="1" si="146"/>
        <v>3.3079921457792302E-2</v>
      </c>
      <c r="AC182" s="6">
        <f t="shared" ca="1" si="147"/>
        <v>1.8106067718679491E-2</v>
      </c>
      <c r="AD182" s="6">
        <f t="shared" ca="1" si="148"/>
        <v>4.1168804314795616E-2</v>
      </c>
      <c r="AE182" s="6">
        <f t="shared" ca="1" si="149"/>
        <v>7.1536796382340451E-3</v>
      </c>
      <c r="AF182" s="6">
        <f t="shared" ca="1" si="150"/>
        <v>6.4202494829947304E-2</v>
      </c>
      <c r="AG182" s="6">
        <f t="shared" ca="1" si="151"/>
        <v>3.493350203315294E-3</v>
      </c>
      <c r="AH182" s="6">
        <f t="shared" ca="1" si="152"/>
        <v>3.7074680042755268E-3</v>
      </c>
      <c r="AI182" s="6">
        <f t="shared" ca="1" si="153"/>
        <v>2.5126848011979342E-3</v>
      </c>
      <c r="AJ182" s="6">
        <f t="shared" ca="1" si="154"/>
        <v>0.10527123920163604</v>
      </c>
      <c r="AK182" s="6">
        <f t="shared" ca="1" si="155"/>
        <v>9.6766651231139089E-2</v>
      </c>
      <c r="AL182" s="6">
        <f t="shared" ca="1" si="156"/>
        <v>8.7845791054805583E-2</v>
      </c>
      <c r="AM182" s="6">
        <f t="shared" ca="1" si="157"/>
        <v>2.8010316158837419E-2</v>
      </c>
      <c r="AN182" s="6">
        <f t="shared" ca="1" si="158"/>
        <v>2.3866964257950811E-2</v>
      </c>
      <c r="AO182" s="6">
        <f t="shared" ca="1" si="159"/>
        <v>8.171156733032231E-2</v>
      </c>
      <c r="AP182" s="6">
        <f t="shared" ca="1" si="160"/>
        <v>2.1745303172697284E-2</v>
      </c>
      <c r="AQ182" s="6">
        <f t="shared" ca="1" si="161"/>
        <v>2.0088778431862891E-2</v>
      </c>
      <c r="AR182" s="6">
        <f t="shared" ca="1" si="162"/>
        <v>8.034436223963036E-2</v>
      </c>
      <c r="AS182" s="6">
        <f t="shared" ca="1" si="163"/>
        <v>9.7886834632094508E-2</v>
      </c>
      <c r="AT182" s="6">
        <f t="shared" ca="1" si="164"/>
        <v>5.9737480597656684E-2</v>
      </c>
      <c r="AU182" s="6">
        <f t="shared" ca="1" si="165"/>
        <v>1.5520208858208575E-6</v>
      </c>
      <c r="AV182" s="6">
        <f t="shared" ca="1" si="166"/>
        <v>0.99999999999999989</v>
      </c>
      <c r="AW182" s="6">
        <f t="shared" ca="1" si="167"/>
        <v>3.3572806844795176E-3</v>
      </c>
      <c r="AX182" s="6">
        <f t="shared" ca="1" si="168"/>
        <v>2.0580684720645078E-3</v>
      </c>
      <c r="AY182" s="6">
        <f t="shared" ca="1" si="169"/>
        <v>2.6149404012819066E-3</v>
      </c>
      <c r="AZ182" s="6">
        <f t="shared" ca="1" si="170"/>
        <v>4.8437261417612716E-3</v>
      </c>
      <c r="BA182" s="6">
        <f t="shared" ca="1" si="171"/>
        <v>1.2697195944130579E-3</v>
      </c>
      <c r="BB182" s="6">
        <f t="shared" ca="1" si="172"/>
        <v>4.6236454255592016E-3</v>
      </c>
      <c r="BC182" s="6">
        <f t="shared" ca="1" si="173"/>
        <v>4.3461856793632829E-4</v>
      </c>
      <c r="BD182" s="6">
        <f t="shared" ca="1" si="174"/>
        <v>5.6676784907089698E-3</v>
      </c>
      <c r="BE182" s="6">
        <f t="shared" ca="1" si="175"/>
        <v>2.1538092533902412E-4</v>
      </c>
      <c r="BF182" s="6">
        <f t="shared" ca="1" si="176"/>
        <v>2.3695064904554277E-4</v>
      </c>
      <c r="BG182" s="6">
        <f t="shared" ca="1" si="177"/>
        <v>1.604463504832343E-4</v>
      </c>
      <c r="BH182" s="6">
        <f t="shared" ca="1" si="178"/>
        <v>7.3306566694111008E-3</v>
      </c>
      <c r="BI182" s="6">
        <f t="shared" ca="1" si="179"/>
        <v>7.3571549230607228E-3</v>
      </c>
      <c r="BJ182" s="6">
        <f t="shared" ca="1" si="180"/>
        <v>7.3597080555430228E-3</v>
      </c>
      <c r="BK182" s="6">
        <f t="shared" ca="1" si="181"/>
        <v>6.3560624218284934E-4</v>
      </c>
      <c r="BL182" s="6">
        <f t="shared" ca="1" si="182"/>
        <v>7.7619226102808693E-4</v>
      </c>
      <c r="BM182" s="6">
        <f t="shared" ca="1" si="183"/>
        <v>7.1434443912579609E-5</v>
      </c>
      <c r="BN182" s="6">
        <f t="shared" ca="1" si="184"/>
        <v>2.8760848655519432E-4</v>
      </c>
      <c r="BO182" s="6">
        <f t="shared" ca="1" si="185"/>
        <v>3.9458958969505324E-4</v>
      </c>
      <c r="BP182" s="6">
        <f t="shared" ca="1" si="186"/>
        <v>-2.1096607128900255E-4</v>
      </c>
      <c r="BQ182" s="6">
        <f t="shared" ca="1" si="187"/>
        <v>2.2653254069927822E-3</v>
      </c>
      <c r="BR182" s="6">
        <f t="shared" ca="1" si="188"/>
        <v>8.5939255797666287E-4</v>
      </c>
      <c r="BS182" s="6">
        <f t="shared" ca="1" si="189"/>
        <v>2.7040366822398054E-10</v>
      </c>
      <c r="BT182" s="6">
        <f t="shared" ca="1" si="190"/>
        <v>5.2609158538545288E-2</v>
      </c>
      <c r="BU182">
        <f ca="1">SQRT(BV182)</f>
        <v>9.1777206856616861E-2</v>
      </c>
      <c r="BV182" s="6" cm="1">
        <f t="array" aca="1" ref="BV182" ca="1">MMULT(Y182:AU182,MMULT($Y$11:$AU$33,TRANSPOSE(Y182:AU182)))</f>
        <v>8.423055698402241E-3</v>
      </c>
    </row>
    <row r="183" spans="1:74" x14ac:dyDescent="0.25">
      <c r="A183" s="16">
        <f t="shared" si="191"/>
        <v>147</v>
      </c>
      <c r="B183" s="15">
        <f t="shared" ca="1" si="193"/>
        <v>0.83172418693133821</v>
      </c>
      <c r="C183" s="15">
        <f t="shared" ca="1" si="193"/>
        <v>0.47130382749231303</v>
      </c>
      <c r="D183" s="15">
        <f t="shared" ca="1" si="193"/>
        <v>0.28421532911354475</v>
      </c>
      <c r="E183" s="15">
        <f t="shared" ca="1" si="193"/>
        <v>0.12581398134338484</v>
      </c>
      <c r="F183" s="15">
        <f t="shared" ca="1" si="193"/>
        <v>0.60604203410140378</v>
      </c>
      <c r="G183" s="15">
        <f t="shared" ca="1" si="193"/>
        <v>0.2166892996359181</v>
      </c>
      <c r="H183" s="15">
        <f t="shared" ca="1" si="193"/>
        <v>0.16964192546867274</v>
      </c>
      <c r="I183" s="15">
        <f t="shared" ca="1" si="193"/>
        <v>0.15642950167433545</v>
      </c>
      <c r="J183" s="15">
        <f t="shared" ca="1" si="193"/>
        <v>0.32795959135016206</v>
      </c>
      <c r="K183" s="15">
        <f t="shared" ca="1" si="193"/>
        <v>0.22168503422260344</v>
      </c>
      <c r="L183" s="15">
        <f t="shared" ca="1" si="193"/>
        <v>0.68081984727361833</v>
      </c>
      <c r="M183" s="15">
        <f t="shared" ca="1" si="193"/>
        <v>0.95616535521161861</v>
      </c>
      <c r="N183" s="15">
        <f t="shared" ca="1" si="193"/>
        <v>5.4746493201987101E-2</v>
      </c>
      <c r="O183" s="15">
        <f t="shared" ca="1" si="193"/>
        <v>0.75808453837261847</v>
      </c>
      <c r="P183" s="15">
        <f t="shared" ca="1" si="193"/>
        <v>0.69036214419760067</v>
      </c>
      <c r="Q183" s="15">
        <f t="shared" ca="1" si="193"/>
        <v>0.87736117160950677</v>
      </c>
      <c r="R183" s="15">
        <f t="shared" ca="1" si="192"/>
        <v>0.87549021670098248</v>
      </c>
      <c r="S183" s="15">
        <f t="shared" ca="1" si="192"/>
        <v>0.85369432342413576</v>
      </c>
      <c r="T183" s="15">
        <f t="shared" ca="1" si="192"/>
        <v>0.77927586736519605</v>
      </c>
      <c r="U183" s="15">
        <f t="shared" ca="1" si="192"/>
        <v>0.8599275312105239</v>
      </c>
      <c r="V183" s="15">
        <f t="shared" ca="1" si="192"/>
        <v>0.9653491156156091</v>
      </c>
      <c r="W183" s="15">
        <f t="shared" ca="1" si="192"/>
        <v>7.8134840624072499E-2</v>
      </c>
      <c r="X183" s="15">
        <f t="shared" ca="1" si="192"/>
        <v>0.83151169409817938</v>
      </c>
      <c r="Y183" s="6">
        <f t="shared" ca="1" si="143"/>
        <v>6.5632584123620066E-2</v>
      </c>
      <c r="Z183" s="6">
        <f t="shared" ca="1" si="144"/>
        <v>3.7191281186375998E-2</v>
      </c>
      <c r="AA183" s="6">
        <f t="shared" ca="1" si="145"/>
        <v>2.2427851432444905E-2</v>
      </c>
      <c r="AB183" s="6">
        <f t="shared" ca="1" si="146"/>
        <v>9.9281671065902955E-3</v>
      </c>
      <c r="AC183" s="6">
        <f t="shared" ca="1" si="147"/>
        <v>4.7823672090581949E-2</v>
      </c>
      <c r="AD183" s="6">
        <f t="shared" ca="1" si="148"/>
        <v>1.7099272704229743E-2</v>
      </c>
      <c r="AE183" s="6">
        <f t="shared" ca="1" si="149"/>
        <v>1.338669491540794E-2</v>
      </c>
      <c r="AF183" s="6">
        <f t="shared" ca="1" si="150"/>
        <v>1.2344083037835659E-2</v>
      </c>
      <c r="AG183" s="6">
        <f t="shared" ca="1" si="151"/>
        <v>2.5879775779821732E-2</v>
      </c>
      <c r="AH183" s="6">
        <f t="shared" ca="1" si="152"/>
        <v>1.7493493499623026E-2</v>
      </c>
      <c r="AI183" s="6">
        <f t="shared" ca="1" si="153"/>
        <v>5.3724499781686329E-2</v>
      </c>
      <c r="AJ183" s="6">
        <f t="shared" ca="1" si="154"/>
        <v>7.5452420523630048E-2</v>
      </c>
      <c r="AK183" s="6">
        <f t="shared" ca="1" si="155"/>
        <v>4.3201266441578665E-3</v>
      </c>
      <c r="AL183" s="6">
        <f t="shared" ca="1" si="156"/>
        <v>5.9821570683340028E-2</v>
      </c>
      <c r="AM183" s="6">
        <f t="shared" ca="1" si="157"/>
        <v>5.4477496526805072E-2</v>
      </c>
      <c r="AN183" s="6">
        <f t="shared" ca="1" si="158"/>
        <v>6.9233865994584254E-2</v>
      </c>
      <c r="AO183" s="6">
        <f t="shared" ca="1" si="159"/>
        <v>6.9086226179180685E-2</v>
      </c>
      <c r="AP183" s="6">
        <f t="shared" ca="1" si="160"/>
        <v>6.7366280046172317E-2</v>
      </c>
      <c r="AQ183" s="6">
        <f t="shared" ca="1" si="161"/>
        <v>6.1493809755679849E-2</v>
      </c>
      <c r="AR183" s="6">
        <f t="shared" ca="1" si="162"/>
        <v>6.7858151679615494E-2</v>
      </c>
      <c r="AS183" s="6">
        <f t="shared" ca="1" si="163"/>
        <v>7.6177124622364922E-2</v>
      </c>
      <c r="AT183" s="6">
        <f t="shared" ca="1" si="164"/>
        <v>6.1657356859677751E-3</v>
      </c>
      <c r="AU183" s="6">
        <f t="shared" ca="1" si="165"/>
        <v>6.56158160002841E-2</v>
      </c>
      <c r="AV183" s="6">
        <f t="shared" ca="1" si="166"/>
        <v>1</v>
      </c>
      <c r="AW183" s="6">
        <f t="shared" ca="1" si="167"/>
        <v>4.2809998303251313E-3</v>
      </c>
      <c r="AX183" s="6">
        <f t="shared" ca="1" si="168"/>
        <v>2.4258662153019018E-3</v>
      </c>
      <c r="AY183" s="6">
        <f t="shared" ca="1" si="169"/>
        <v>1.4561673915365998E-3</v>
      </c>
      <c r="AZ183" s="6">
        <f t="shared" ca="1" si="170"/>
        <v>1.453731461101697E-3</v>
      </c>
      <c r="BA183" s="6">
        <f t="shared" ca="1" si="171"/>
        <v>3.3537184591191514E-3</v>
      </c>
      <c r="BB183" s="6">
        <f t="shared" ca="1" si="172"/>
        <v>1.9204097698530323E-3</v>
      </c>
      <c r="BC183" s="6">
        <f t="shared" ca="1" si="173"/>
        <v>8.1330258940298054E-4</v>
      </c>
      <c r="BD183" s="6">
        <f t="shared" ca="1" si="174"/>
        <v>1.0897130104737399E-3</v>
      </c>
      <c r="BE183" s="6">
        <f t="shared" ca="1" si="175"/>
        <v>1.5956058598804571E-3</v>
      </c>
      <c r="BF183" s="6">
        <f t="shared" ca="1" si="176"/>
        <v>1.1180392208454538E-3</v>
      </c>
      <c r="BG183" s="6">
        <f t="shared" ca="1" si="177"/>
        <v>3.4305536123748238E-3</v>
      </c>
      <c r="BH183" s="6">
        <f t="shared" ca="1" si="178"/>
        <v>5.2541966251135721E-3</v>
      </c>
      <c r="BI183" s="6">
        <f t="shared" ca="1" si="179"/>
        <v>3.2845862292363737E-4</v>
      </c>
      <c r="BJ183" s="6">
        <f t="shared" ca="1" si="180"/>
        <v>5.0118428027899134E-3</v>
      </c>
      <c r="BK183" s="6">
        <f t="shared" ca="1" si="181"/>
        <v>1.2361958592176411E-3</v>
      </c>
      <c r="BL183" s="6">
        <f t="shared" ca="1" si="182"/>
        <v>2.2515972456844781E-3</v>
      </c>
      <c r="BM183" s="6">
        <f t="shared" ca="1" si="183"/>
        <v>6.0397032028255981E-5</v>
      </c>
      <c r="BN183" s="6">
        <f t="shared" ca="1" si="184"/>
        <v>8.9100224057854429E-4</v>
      </c>
      <c r="BO183" s="6">
        <f t="shared" ca="1" si="185"/>
        <v>1.2078791770530383E-3</v>
      </c>
      <c r="BP183" s="6">
        <f t="shared" ca="1" si="186"/>
        <v>-1.7818011451860614E-4</v>
      </c>
      <c r="BQ183" s="6">
        <f t="shared" ca="1" si="187"/>
        <v>1.7629130259169592E-3</v>
      </c>
      <c r="BR183" s="6">
        <f t="shared" ca="1" si="188"/>
        <v>8.8701219233870658E-5</v>
      </c>
      <c r="BS183" s="6">
        <f t="shared" ca="1" si="189"/>
        <v>1.1432035162724312E-5</v>
      </c>
      <c r="BT183" s="6">
        <f t="shared" ca="1" si="190"/>
        <v>4.0864543191399011E-2</v>
      </c>
      <c r="BU183">
        <f ca="1">SQRT(BV183)</f>
        <v>8.6782027001471695E-2</v>
      </c>
      <c r="BV183" s="6" cm="1">
        <f t="array" aca="1" ref="BV183" ca="1">MMULT(Y183:AU183,MMULT($Y$11:$AU$33,TRANSPOSE(Y183:AU183)))</f>
        <v>7.5311202104841627E-3</v>
      </c>
    </row>
    <row r="184" spans="1:74" x14ac:dyDescent="0.25">
      <c r="A184" s="16">
        <f t="shared" si="191"/>
        <v>148</v>
      </c>
      <c r="B184" s="15">
        <f t="shared" ca="1" si="193"/>
        <v>0.36252024453430243</v>
      </c>
      <c r="C184" s="15">
        <f t="shared" ca="1" si="193"/>
        <v>0.56116818791805145</v>
      </c>
      <c r="D184" s="15">
        <f t="shared" ca="1" si="193"/>
        <v>0.12416251526744126</v>
      </c>
      <c r="E184" s="15">
        <f t="shared" ca="1" si="193"/>
        <v>0.81622186130077301</v>
      </c>
      <c r="F184" s="15">
        <f t="shared" ca="1" si="193"/>
        <v>4.8790141434585377E-2</v>
      </c>
      <c r="G184" s="15">
        <f t="shared" ca="1" si="193"/>
        <v>8.2476815402731662E-2</v>
      </c>
      <c r="H184" s="15">
        <f t="shared" ca="1" si="193"/>
        <v>0.9672216828922795</v>
      </c>
      <c r="I184" s="15">
        <f t="shared" ca="1" si="193"/>
        <v>0.23433447688441345</v>
      </c>
      <c r="J184" s="15">
        <f t="shared" ca="1" si="193"/>
        <v>0.90433793955946562</v>
      </c>
      <c r="K184" s="15">
        <f t="shared" ca="1" si="193"/>
        <v>7.1100110113549997E-3</v>
      </c>
      <c r="L184" s="15">
        <f t="shared" ca="1" si="193"/>
        <v>6.9259671986912075E-2</v>
      </c>
      <c r="M184" s="15">
        <f t="shared" ca="1" si="193"/>
        <v>0.23453555404970639</v>
      </c>
      <c r="N184" s="15">
        <f t="shared" ca="1" si="193"/>
        <v>0.57048855721994707</v>
      </c>
      <c r="O184" s="15">
        <f t="shared" ca="1" si="193"/>
        <v>0.83658622097930535</v>
      </c>
      <c r="P184" s="15">
        <f t="shared" ca="1" si="193"/>
        <v>0.21540567089933538</v>
      </c>
      <c r="Q184" s="15">
        <f t="shared" ca="1" si="193"/>
        <v>5.5590434002908085E-2</v>
      </c>
      <c r="R184" s="15">
        <f t="shared" ca="1" si="192"/>
        <v>0.67052586411441939</v>
      </c>
      <c r="S184" s="15">
        <f t="shared" ca="1" si="192"/>
        <v>0.24237464313594248</v>
      </c>
      <c r="T184" s="15">
        <f t="shared" ca="1" si="192"/>
        <v>0.26168472803216591</v>
      </c>
      <c r="U184" s="15">
        <f t="shared" ca="1" si="192"/>
        <v>0.52796598396382299</v>
      </c>
      <c r="V184" s="15">
        <f t="shared" ca="1" si="192"/>
        <v>0.29949918697409628</v>
      </c>
      <c r="W184" s="15">
        <f t="shared" ca="1" si="192"/>
        <v>0.86599477384153756</v>
      </c>
      <c r="X184" s="15">
        <f t="shared" ca="1" si="192"/>
        <v>0.77731995084143868</v>
      </c>
      <c r="Y184" s="6">
        <f t="shared" ca="1" si="143"/>
        <v>3.7236654250586684E-2</v>
      </c>
      <c r="Z184" s="6">
        <f t="shared" ca="1" si="144"/>
        <v>5.7640989999816442E-2</v>
      </c>
      <c r="AA184" s="6">
        <f t="shared" ca="1" si="145"/>
        <v>1.2753485416617678E-2</v>
      </c>
      <c r="AB184" s="6">
        <f t="shared" ca="1" si="146"/>
        <v>8.3839100572358022E-2</v>
      </c>
      <c r="AC184" s="6">
        <f t="shared" ca="1" si="147"/>
        <v>5.0115315070769001E-3</v>
      </c>
      <c r="AD184" s="6">
        <f t="shared" ca="1" si="148"/>
        <v>8.4716942161015829E-3</v>
      </c>
      <c r="AE184" s="6">
        <f t="shared" ca="1" si="149"/>
        <v>9.9349208582260248E-2</v>
      </c>
      <c r="AF184" s="6">
        <f t="shared" ca="1" si="150"/>
        <v>2.4069916166878633E-2</v>
      </c>
      <c r="AG184" s="6">
        <f t="shared" ca="1" si="151"/>
        <v>9.2890037697956548E-2</v>
      </c>
      <c r="AH184" s="6">
        <f t="shared" ca="1" si="152"/>
        <v>7.3031237769298919E-4</v>
      </c>
      <c r="AI184" s="6">
        <f t="shared" ca="1" si="153"/>
        <v>7.1140812083438244E-3</v>
      </c>
      <c r="AJ184" s="6">
        <f t="shared" ca="1" si="154"/>
        <v>2.4090570022751754E-2</v>
      </c>
      <c r="AK184" s="6">
        <f t="shared" ca="1" si="155"/>
        <v>5.8598341690970425E-2</v>
      </c>
      <c r="AL184" s="6">
        <f t="shared" ca="1" si="156"/>
        <v>8.593084753495378E-2</v>
      </c>
      <c r="AM184" s="6">
        <f t="shared" ca="1" si="157"/>
        <v>2.2125623635717399E-2</v>
      </c>
      <c r="AN184" s="6">
        <f t="shared" ca="1" si="158"/>
        <v>5.7100308239764466E-3</v>
      </c>
      <c r="AO184" s="6">
        <f t="shared" ca="1" si="159"/>
        <v>6.8873780553080161E-2</v>
      </c>
      <c r="AP184" s="6">
        <f t="shared" ca="1" si="160"/>
        <v>2.4895770433886591E-2</v>
      </c>
      <c r="AQ184" s="6">
        <f t="shared" ca="1" si="161"/>
        <v>2.6879226435781983E-2</v>
      </c>
      <c r="AR184" s="6">
        <f t="shared" ca="1" si="162"/>
        <v>5.42305901459013E-2</v>
      </c>
      <c r="AS184" s="6">
        <f t="shared" ca="1" si="163"/>
        <v>3.0763378988703564E-2</v>
      </c>
      <c r="AT184" s="6">
        <f t="shared" ca="1" si="164"/>
        <v>8.8951578463643807E-2</v>
      </c>
      <c r="AU184" s="6">
        <f t="shared" ca="1" si="165"/>
        <v>7.984324927494324E-2</v>
      </c>
      <c r="AV184" s="6">
        <f t="shared" ca="1" si="166"/>
        <v>0.99999999999999978</v>
      </c>
      <c r="AW184" s="6">
        <f t="shared" ca="1" si="167"/>
        <v>2.4288257525924254E-3</v>
      </c>
      <c r="AX184" s="6">
        <f t="shared" ca="1" si="168"/>
        <v>3.759734158024438E-3</v>
      </c>
      <c r="AY184" s="6">
        <f t="shared" ca="1" si="169"/>
        <v>8.2804229589511535E-4</v>
      </c>
      <c r="AZ184" s="6">
        <f t="shared" ca="1" si="170"/>
        <v>1.2276136860307556E-2</v>
      </c>
      <c r="BA184" s="6">
        <f t="shared" ca="1" si="171"/>
        <v>3.5144239220916959E-4</v>
      </c>
      <c r="BB184" s="6">
        <f t="shared" ca="1" si="172"/>
        <v>9.514512471506763E-4</v>
      </c>
      <c r="BC184" s="6">
        <f t="shared" ca="1" si="173"/>
        <v>6.0359161918367207E-3</v>
      </c>
      <c r="BD184" s="6">
        <f t="shared" ca="1" si="174"/>
        <v>2.124848052922589E-3</v>
      </c>
      <c r="BE184" s="6">
        <f t="shared" ca="1" si="175"/>
        <v>5.7270932227681372E-3</v>
      </c>
      <c r="BF184" s="6">
        <f t="shared" ca="1" si="176"/>
        <v>4.6675518629098058E-5</v>
      </c>
      <c r="BG184" s="6">
        <f t="shared" ca="1" si="177"/>
        <v>4.5426643500049942E-4</v>
      </c>
      <c r="BH184" s="6">
        <f t="shared" ca="1" si="178"/>
        <v>1.6775683381948421E-3</v>
      </c>
      <c r="BI184" s="6">
        <f t="shared" ca="1" si="179"/>
        <v>4.455223701243325E-3</v>
      </c>
      <c r="BJ184" s="6">
        <f t="shared" ca="1" si="180"/>
        <v>7.1992743559913782E-3</v>
      </c>
      <c r="BK184" s="6">
        <f t="shared" ca="1" si="181"/>
        <v>5.0207160873524633E-4</v>
      </c>
      <c r="BL184" s="6">
        <f t="shared" ca="1" si="182"/>
        <v>1.8569943323755081E-4</v>
      </c>
      <c r="BM184" s="6">
        <f t="shared" ca="1" si="183"/>
        <v>6.021130636348197E-5</v>
      </c>
      <c r="BN184" s="6">
        <f t="shared" ca="1" si="184"/>
        <v>3.2927730642568555E-4</v>
      </c>
      <c r="BO184" s="6">
        <f t="shared" ca="1" si="185"/>
        <v>5.2796953117831226E-4</v>
      </c>
      <c r="BP184" s="6">
        <f t="shared" ca="1" si="186"/>
        <v>-1.4239722897596964E-4</v>
      </c>
      <c r="BQ184" s="6">
        <f t="shared" ca="1" si="187"/>
        <v>7.1193500423200843E-4</v>
      </c>
      <c r="BR184" s="6">
        <f t="shared" ca="1" si="188"/>
        <v>1.2796710505218621E-3</v>
      </c>
      <c r="BS184" s="6">
        <f t="shared" ca="1" si="189"/>
        <v>1.3910835662142211E-5</v>
      </c>
      <c r="BT184" s="6">
        <f t="shared" ca="1" si="190"/>
        <v>5.1784847370146297E-2</v>
      </c>
      <c r="BU184">
        <f ca="1">SQRT(BV184)</f>
        <v>9.8428140210141998E-2</v>
      </c>
      <c r="BV184" s="6" cm="1">
        <f t="array" aca="1" ref="BV184" ca="1">MMULT(Y184:AU184,MMULT($Y$11:$AU$33,TRANSPOSE(Y184:AU184)))</f>
        <v>9.6880987852273719E-3</v>
      </c>
    </row>
    <row r="185" spans="1:74" x14ac:dyDescent="0.25">
      <c r="A185" s="16">
        <f t="shared" si="191"/>
        <v>149</v>
      </c>
      <c r="B185" s="15">
        <f t="shared" ca="1" si="193"/>
        <v>0.4290283338638271</v>
      </c>
      <c r="C185" s="15">
        <f t="shared" ca="1" si="193"/>
        <v>0.41778518154301125</v>
      </c>
      <c r="D185" s="15">
        <f t="shared" ca="1" si="193"/>
        <v>0.6243350679359162</v>
      </c>
      <c r="E185" s="15">
        <f t="shared" ca="1" si="193"/>
        <v>0.63440677434544812</v>
      </c>
      <c r="F185" s="15">
        <f t="shared" ca="1" si="193"/>
        <v>0.50090462394394641</v>
      </c>
      <c r="G185" s="15">
        <f t="shared" ca="1" si="193"/>
        <v>0.97377177420968719</v>
      </c>
      <c r="H185" s="15">
        <f t="shared" ca="1" si="193"/>
        <v>7.2919754192058428E-2</v>
      </c>
      <c r="I185" s="15">
        <f t="shared" ca="1" si="193"/>
        <v>0.50244308941851379</v>
      </c>
      <c r="J185" s="15">
        <f t="shared" ca="1" si="193"/>
        <v>0.45047312638525305</v>
      </c>
      <c r="K185" s="15">
        <f t="shared" ca="1" si="193"/>
        <v>0.42286832014511588</v>
      </c>
      <c r="L185" s="15">
        <f t="shared" ca="1" si="193"/>
        <v>0.58009001912369962</v>
      </c>
      <c r="M185" s="15">
        <f t="shared" ca="1" si="193"/>
        <v>0.7845261970269185</v>
      </c>
      <c r="N185" s="15">
        <f t="shared" ca="1" si="193"/>
        <v>0.38297624568470812</v>
      </c>
      <c r="O185" s="15">
        <f t="shared" ca="1" si="193"/>
        <v>3.3061967156855943E-2</v>
      </c>
      <c r="P185" s="15">
        <f t="shared" ca="1" si="193"/>
        <v>0.11212076858572384</v>
      </c>
      <c r="Q185" s="15">
        <f t="shared" ca="1" si="193"/>
        <v>0.78440808529150663</v>
      </c>
      <c r="R185" s="15">
        <f t="shared" ca="1" si="192"/>
        <v>1.5954913088400247E-2</v>
      </c>
      <c r="S185" s="15">
        <f t="shared" ca="1" si="192"/>
        <v>0.91401050060149902</v>
      </c>
      <c r="T185" s="15">
        <f t="shared" ca="1" si="192"/>
        <v>0.88266861431850807</v>
      </c>
      <c r="U185" s="15">
        <f t="shared" ca="1" si="192"/>
        <v>0.80102181534547634</v>
      </c>
      <c r="V185" s="15">
        <f t="shared" ca="1" si="192"/>
        <v>0.94665344966304277</v>
      </c>
      <c r="W185" s="15">
        <f t="shared" ca="1" si="192"/>
        <v>0.73339709501861094</v>
      </c>
      <c r="X185" s="15">
        <f t="shared" ca="1" si="192"/>
        <v>0.61223005276315157</v>
      </c>
      <c r="Y185" s="6">
        <f t="shared" ca="1" si="143"/>
        <v>3.4017319753392054E-2</v>
      </c>
      <c r="Z185" s="6">
        <f t="shared" ca="1" si="144"/>
        <v>3.312585903309688E-2</v>
      </c>
      <c r="AA185" s="6">
        <f t="shared" ca="1" si="145"/>
        <v>4.950303735876984E-2</v>
      </c>
      <c r="AB185" s="6">
        <f t="shared" ca="1" si="146"/>
        <v>5.0301615052484774E-2</v>
      </c>
      <c r="AC185" s="6">
        <f t="shared" ca="1" si="147"/>
        <v>3.971633436234101E-2</v>
      </c>
      <c r="AD185" s="6">
        <f t="shared" ca="1" si="148"/>
        <v>7.720959944951486E-2</v>
      </c>
      <c r="AE185" s="6">
        <f t="shared" ca="1" si="149"/>
        <v>5.7817500591401966E-3</v>
      </c>
      <c r="AF185" s="6">
        <f t="shared" ca="1" si="150"/>
        <v>3.983831808193964E-2</v>
      </c>
      <c r="AG185" s="6">
        <f t="shared" ca="1" si="151"/>
        <v>3.5717660515683147E-2</v>
      </c>
      <c r="AH185" s="6">
        <f t="shared" ca="1" si="152"/>
        <v>3.3528897101984631E-2</v>
      </c>
      <c r="AI185" s="6">
        <f t="shared" ca="1" si="153"/>
        <v>4.5994882176116268E-2</v>
      </c>
      <c r="AJ185" s="6">
        <f t="shared" ca="1" si="154"/>
        <v>6.2204466215156559E-2</v>
      </c>
      <c r="AK185" s="6">
        <f t="shared" ca="1" si="155"/>
        <v>3.0365885838079313E-2</v>
      </c>
      <c r="AL185" s="6">
        <f t="shared" ca="1" si="156"/>
        <v>2.621457418259668E-3</v>
      </c>
      <c r="AM185" s="6">
        <f t="shared" ca="1" si="157"/>
        <v>8.8899677129185024E-3</v>
      </c>
      <c r="AN185" s="6">
        <f t="shared" ca="1" si="158"/>
        <v>6.2195101228387624E-2</v>
      </c>
      <c r="AO185" s="6">
        <f t="shared" ca="1" si="159"/>
        <v>1.2650525322599254E-3</v>
      </c>
      <c r="AP185" s="6">
        <f t="shared" ca="1" si="160"/>
        <v>7.2471174984885131E-2</v>
      </c>
      <c r="AQ185" s="6">
        <f t="shared" ca="1" si="161"/>
        <v>6.9986101428644545E-2</v>
      </c>
      <c r="AR185" s="6">
        <f t="shared" ca="1" si="162"/>
        <v>6.351239084059726E-2</v>
      </c>
      <c r="AS185" s="6">
        <f t="shared" ca="1" si="163"/>
        <v>7.5059408787346932E-2</v>
      </c>
      <c r="AT185" s="6">
        <f t="shared" ca="1" si="164"/>
        <v>5.8150479859391903E-2</v>
      </c>
      <c r="AU185" s="6">
        <f t="shared" ca="1" si="165"/>
        <v>4.8543240209609304E-2</v>
      </c>
      <c r="AV185" s="6">
        <f t="shared" ca="1" si="166"/>
        <v>1</v>
      </c>
      <c r="AW185" s="6">
        <f t="shared" ca="1" si="167"/>
        <v>2.218839042175973E-3</v>
      </c>
      <c r="AX185" s="6">
        <f t="shared" ca="1" si="168"/>
        <v>2.1606919610685613E-3</v>
      </c>
      <c r="AY185" s="6">
        <f t="shared" ca="1" si="169"/>
        <v>3.2140710848288616E-3</v>
      </c>
      <c r="AZ185" s="6">
        <f t="shared" ca="1" si="170"/>
        <v>7.3654119195358386E-3</v>
      </c>
      <c r="BA185" s="6">
        <f t="shared" ca="1" si="171"/>
        <v>2.7851772533745321E-3</v>
      </c>
      <c r="BB185" s="6">
        <f t="shared" ca="1" si="172"/>
        <v>8.6713670033819624E-3</v>
      </c>
      <c r="BC185" s="6">
        <f t="shared" ca="1" si="173"/>
        <v>3.5126760743365025E-4</v>
      </c>
      <c r="BD185" s="6">
        <f t="shared" ca="1" si="174"/>
        <v>3.5168536533834388E-3</v>
      </c>
      <c r="BE185" s="6">
        <f t="shared" ca="1" si="175"/>
        <v>2.2021561896405826E-3</v>
      </c>
      <c r="BF185" s="6">
        <f t="shared" ca="1" si="176"/>
        <v>2.1428894115699706E-3</v>
      </c>
      <c r="BG185" s="6">
        <f t="shared" ca="1" si="177"/>
        <v>2.9369823793839582E-3</v>
      </c>
      <c r="BH185" s="6">
        <f t="shared" ca="1" si="178"/>
        <v>4.3316635064385954E-3</v>
      </c>
      <c r="BI185" s="6">
        <f t="shared" ca="1" si="179"/>
        <v>2.3087140419181299E-3</v>
      </c>
      <c r="BJ185" s="6">
        <f t="shared" ca="1" si="180"/>
        <v>2.1962533488248742E-4</v>
      </c>
      <c r="BK185" s="6">
        <f t="shared" ca="1" si="181"/>
        <v>2.0172992475674779E-4</v>
      </c>
      <c r="BL185" s="6">
        <f t="shared" ca="1" si="182"/>
        <v>2.0226852366132383E-3</v>
      </c>
      <c r="BM185" s="6">
        <f t="shared" ca="1" si="183"/>
        <v>1.1059428562527854E-6</v>
      </c>
      <c r="BN185" s="6">
        <f t="shared" ca="1" si="184"/>
        <v>9.5852077990109111E-4</v>
      </c>
      <c r="BO185" s="6">
        <f t="shared" ca="1" si="185"/>
        <v>1.3746872235538088E-3</v>
      </c>
      <c r="BP185" s="6">
        <f t="shared" ca="1" si="186"/>
        <v>-1.6676913227401679E-4</v>
      </c>
      <c r="BQ185" s="6">
        <f t="shared" ca="1" si="187"/>
        <v>1.7370465231499545E-3</v>
      </c>
      <c r="BR185" s="6">
        <f t="shared" ca="1" si="188"/>
        <v>8.3656172195339538E-4</v>
      </c>
      <c r="BS185" s="6">
        <f t="shared" ca="1" si="189"/>
        <v>8.4575345216528821E-6</v>
      </c>
      <c r="BT185" s="6">
        <f t="shared" ca="1" si="190"/>
        <v>5.139973614404867E-2</v>
      </c>
      <c r="BU185">
        <f ca="1">SQRT(BV185)</f>
        <v>9.2718011947759096E-2</v>
      </c>
      <c r="BV185" s="6" cm="1">
        <f t="array" aca="1" ref="BV185" ca="1">MMULT(Y185:AU185,MMULT($Y$11:$AU$33,TRANSPOSE(Y185:AU185)))</f>
        <v>8.5966297395447984E-3</v>
      </c>
    </row>
    <row r="186" spans="1:74" x14ac:dyDescent="0.25">
      <c r="A186" s="16">
        <f t="shared" si="191"/>
        <v>150</v>
      </c>
      <c r="B186" s="15">
        <f t="shared" ca="1" si="193"/>
        <v>0.3486087093167124</v>
      </c>
      <c r="C186" s="15">
        <f t="shared" ca="1" si="193"/>
        <v>0.25429029004390902</v>
      </c>
      <c r="D186" s="15">
        <f t="shared" ca="1" si="193"/>
        <v>0.29305066786201661</v>
      </c>
      <c r="E186" s="15">
        <f t="shared" ca="1" si="193"/>
        <v>0.91792300547879369</v>
      </c>
      <c r="F186" s="15">
        <f t="shared" ca="1" si="193"/>
        <v>0.76278247361878704</v>
      </c>
      <c r="G186" s="15">
        <f t="shared" ca="1" si="193"/>
        <v>3.1693995360205229E-2</v>
      </c>
      <c r="H186" s="15">
        <f t="shared" ca="1" si="193"/>
        <v>0.25395019118976236</v>
      </c>
      <c r="I186" s="15">
        <f t="shared" ca="1" si="193"/>
        <v>0.26053301596457978</v>
      </c>
      <c r="J186" s="15">
        <f t="shared" ca="1" si="193"/>
        <v>0.73630452617860642</v>
      </c>
      <c r="K186" s="15">
        <f t="shared" ca="1" si="193"/>
        <v>0.17496226092715983</v>
      </c>
      <c r="L186" s="15">
        <f t="shared" ca="1" si="193"/>
        <v>0.61688308052781038</v>
      </c>
      <c r="M186" s="15">
        <f t="shared" ca="1" si="193"/>
        <v>0.88868351703419901</v>
      </c>
      <c r="N186" s="15">
        <f t="shared" ca="1" si="193"/>
        <v>0.81603922317719646</v>
      </c>
      <c r="O186" s="15">
        <f t="shared" ca="1" si="193"/>
        <v>0.7136447692968898</v>
      </c>
      <c r="P186" s="15">
        <f t="shared" ca="1" si="193"/>
        <v>0.58468013749915448</v>
      </c>
      <c r="Q186" s="15">
        <f t="shared" ca="1" si="193"/>
        <v>0.19080564390070753</v>
      </c>
      <c r="R186" s="15">
        <f t="shared" ca="1" si="192"/>
        <v>0.63986212296656608</v>
      </c>
      <c r="S186" s="15">
        <f t="shared" ca="1" si="192"/>
        <v>0.32119904639393981</v>
      </c>
      <c r="T186" s="15">
        <f t="shared" ca="1" si="192"/>
        <v>0.20539071886954086</v>
      </c>
      <c r="U186" s="15">
        <f t="shared" ca="1" si="192"/>
        <v>0.18077427224620424</v>
      </c>
      <c r="V186" s="15">
        <f t="shared" ca="1" si="192"/>
        <v>9.7739681641682563E-2</v>
      </c>
      <c r="W186" s="15">
        <f t="shared" ca="1" si="192"/>
        <v>0.80107628264845598</v>
      </c>
      <c r="X186" s="15">
        <f t="shared" ca="1" si="192"/>
        <v>0.43089643794246535</v>
      </c>
      <c r="Y186" s="6">
        <f t="shared" ca="1" si="143"/>
        <v>3.3132122681463809E-2</v>
      </c>
      <c r="Z186" s="6">
        <f t="shared" ca="1" si="144"/>
        <v>2.4168005162445615E-2</v>
      </c>
      <c r="AA186" s="6">
        <f t="shared" ca="1" si="145"/>
        <v>2.7851830490752936E-2</v>
      </c>
      <c r="AB186" s="6">
        <f t="shared" ca="1" si="146"/>
        <v>8.7240326523314926E-2</v>
      </c>
      <c r="AC186" s="6">
        <f t="shared" ca="1" si="147"/>
        <v>7.2495614193757343E-2</v>
      </c>
      <c r="AD186" s="6">
        <f t="shared" ca="1" si="148"/>
        <v>3.0122292257077662E-3</v>
      </c>
      <c r="AE186" s="6">
        <f t="shared" ca="1" si="149"/>
        <v>2.4135681824966473E-2</v>
      </c>
      <c r="AF186" s="6">
        <f t="shared" ca="1" si="150"/>
        <v>2.47613201185631E-2</v>
      </c>
      <c r="AG186" s="6">
        <f t="shared" ca="1" si="151"/>
        <v>6.9979123413418262E-2</v>
      </c>
      <c r="AH186" s="6">
        <f t="shared" ca="1" si="152"/>
        <v>1.6628589414840064E-2</v>
      </c>
      <c r="AI186" s="6">
        <f t="shared" ca="1" si="153"/>
        <v>5.862918899595862E-2</v>
      </c>
      <c r="AJ186" s="6">
        <f t="shared" ca="1" si="154"/>
        <v>8.4461376105844352E-2</v>
      </c>
      <c r="AK186" s="6">
        <f t="shared" ca="1" si="155"/>
        <v>7.7557189285910738E-2</v>
      </c>
      <c r="AL186" s="6">
        <f t="shared" ca="1" si="156"/>
        <v>6.7825517307567626E-2</v>
      </c>
      <c r="AM186" s="6">
        <f t="shared" ca="1" si="157"/>
        <v>5.5568588871478405E-2</v>
      </c>
      <c r="AN186" s="6">
        <f t="shared" ca="1" si="158"/>
        <v>1.8134360482344007E-2</v>
      </c>
      <c r="AO186" s="6">
        <f t="shared" ca="1" si="159"/>
        <v>6.081314032257832E-2</v>
      </c>
      <c r="AP186" s="6">
        <f t="shared" ca="1" si="160"/>
        <v>3.0527080723691542E-2</v>
      </c>
      <c r="AQ186" s="6">
        <f t="shared" ca="1" si="161"/>
        <v>1.9520540690328176E-2</v>
      </c>
      <c r="AR186" s="6">
        <f t="shared" ca="1" si="162"/>
        <v>1.7180968821614122E-2</v>
      </c>
      <c r="AS186" s="6">
        <f t="shared" ca="1" si="163"/>
        <v>9.2892777387767814E-3</v>
      </c>
      <c r="AT186" s="6">
        <f t="shared" ca="1" si="164"/>
        <v>7.6135096354711815E-2</v>
      </c>
      <c r="AU186" s="6">
        <f t="shared" ca="1" si="165"/>
        <v>4.0952831249965266E-2</v>
      </c>
      <c r="AV186" s="6">
        <f t="shared" ca="1" si="166"/>
        <v>1</v>
      </c>
      <c r="AW186" s="6">
        <f t="shared" ca="1" si="167"/>
        <v>2.161100518463552E-3</v>
      </c>
      <c r="AX186" s="6">
        <f t="shared" ca="1" si="168"/>
        <v>1.5764003106269878E-3</v>
      </c>
      <c r="AY186" s="6">
        <f t="shared" ca="1" si="169"/>
        <v>1.8083286969062132E-3</v>
      </c>
      <c r="AZ186" s="6">
        <f t="shared" ca="1" si="170"/>
        <v>1.2774161230580238E-2</v>
      </c>
      <c r="BA186" s="6">
        <f t="shared" ca="1" si="171"/>
        <v>5.0838814523961372E-3</v>
      </c>
      <c r="BB186" s="6">
        <f t="shared" ca="1" si="172"/>
        <v>3.3830178242932516E-4</v>
      </c>
      <c r="BC186" s="6">
        <f t="shared" ca="1" si="173"/>
        <v>1.4663524230060863E-3</v>
      </c>
      <c r="BD186" s="6">
        <f t="shared" ca="1" si="174"/>
        <v>2.1858839256831812E-3</v>
      </c>
      <c r="BE186" s="6">
        <f t="shared" ca="1" si="175"/>
        <v>4.3145311743700513E-3</v>
      </c>
      <c r="BF186" s="6">
        <f t="shared" ca="1" si="176"/>
        <v>1.0627617150072042E-3</v>
      </c>
      <c r="BG186" s="6">
        <f t="shared" ca="1" si="177"/>
        <v>3.7437403217899061E-3</v>
      </c>
      <c r="BH186" s="6">
        <f t="shared" ca="1" si="178"/>
        <v>5.8815432852653724E-3</v>
      </c>
      <c r="BI186" s="6">
        <f t="shared" ca="1" si="179"/>
        <v>5.896662225198239E-3</v>
      </c>
      <c r="BJ186" s="6">
        <f t="shared" ca="1" si="180"/>
        <v>5.6824123285366089E-3</v>
      </c>
      <c r="BK186" s="6">
        <f t="shared" ca="1" si="181"/>
        <v>1.2609547766514767E-3</v>
      </c>
      <c r="BL186" s="6">
        <f t="shared" ca="1" si="182"/>
        <v>5.8975871891205956E-4</v>
      </c>
      <c r="BM186" s="6">
        <f t="shared" ca="1" si="183"/>
        <v>5.3164478463124333E-5</v>
      </c>
      <c r="BN186" s="6">
        <f t="shared" ca="1" si="184"/>
        <v>4.0375833880821081E-4</v>
      </c>
      <c r="BO186" s="6">
        <f t="shared" ca="1" si="185"/>
        <v>3.8342809980944679E-4</v>
      </c>
      <c r="BP186" s="6">
        <f t="shared" ca="1" si="186"/>
        <v>-4.5113327086028171E-5</v>
      </c>
      <c r="BQ186" s="6">
        <f t="shared" ca="1" si="187"/>
        <v>2.1497514914394815E-4</v>
      </c>
      <c r="BR186" s="6">
        <f t="shared" ca="1" si="188"/>
        <v>1.0952911732042829E-3</v>
      </c>
      <c r="BS186" s="6">
        <f t="shared" ca="1" si="189"/>
        <v>7.1350816830608477E-6</v>
      </c>
      <c r="BT186" s="6">
        <f t="shared" ca="1" si="190"/>
        <v>5.7939413879848661E-2</v>
      </c>
      <c r="BU186">
        <f ca="1">SQRT(BV186)</f>
        <v>0.11212050588389616</v>
      </c>
      <c r="BV186" s="6" cm="1">
        <f t="array" aca="1" ref="BV186" ca="1">MMULT(Y186:AU186,MMULT($Y$11:$AU$33,TRANSPOSE(Y186:AU186)))</f>
        <v>1.2571007839660793E-2</v>
      </c>
    </row>
    <row r="187" spans="1:74" x14ac:dyDescent="0.25">
      <c r="A187" s="16">
        <f t="shared" si="191"/>
        <v>151</v>
      </c>
      <c r="B187" s="15">
        <f t="shared" ca="1" si="193"/>
        <v>0.63407985354528451</v>
      </c>
      <c r="C187" s="15">
        <f t="shared" ca="1" si="193"/>
        <v>0.14926800732711332</v>
      </c>
      <c r="D187" s="15">
        <f t="shared" ca="1" si="193"/>
        <v>0.54631837255489091</v>
      </c>
      <c r="E187" s="15">
        <f t="shared" ca="1" si="193"/>
        <v>0.16401203542173692</v>
      </c>
      <c r="F187" s="15">
        <f t="shared" ca="1" si="193"/>
        <v>0.73329032374565872</v>
      </c>
      <c r="G187" s="15">
        <f t="shared" ca="1" si="193"/>
        <v>4.7062516989228809E-2</v>
      </c>
      <c r="H187" s="15">
        <f t="shared" ca="1" si="193"/>
        <v>0.52415966481402687</v>
      </c>
      <c r="I187" s="15">
        <f t="shared" ca="1" si="193"/>
        <v>0.26620698510924867</v>
      </c>
      <c r="J187" s="15">
        <f t="shared" ca="1" si="193"/>
        <v>0.20877629371048456</v>
      </c>
      <c r="K187" s="15">
        <f t="shared" ca="1" si="193"/>
        <v>0.55707288152557521</v>
      </c>
      <c r="L187" s="15">
        <f t="shared" ca="1" si="193"/>
        <v>0.64991156169329511</v>
      </c>
      <c r="M187" s="15">
        <f t="shared" ca="1" si="193"/>
        <v>0.37615092380356918</v>
      </c>
      <c r="N187" s="15">
        <f t="shared" ca="1" si="193"/>
        <v>0.27561108353237473</v>
      </c>
      <c r="O187" s="15">
        <f t="shared" ca="1" si="193"/>
        <v>3.3530850044465987E-2</v>
      </c>
      <c r="P187" s="15">
        <f t="shared" ca="1" si="193"/>
        <v>0.61902878402399164</v>
      </c>
      <c r="Q187" s="15">
        <f t="shared" ca="1" si="193"/>
        <v>0.95099830810841812</v>
      </c>
      <c r="R187" s="15">
        <f t="shared" ca="1" si="192"/>
        <v>3.2250659574923457E-2</v>
      </c>
      <c r="S187" s="15">
        <f t="shared" ca="1" si="192"/>
        <v>0.49115888357186444</v>
      </c>
      <c r="T187" s="15">
        <f t="shared" ca="1" si="192"/>
        <v>0.59613941223723088</v>
      </c>
      <c r="U187" s="15">
        <f t="shared" ca="1" si="192"/>
        <v>0.67414598907557632</v>
      </c>
      <c r="V187" s="15">
        <f t="shared" ca="1" si="192"/>
        <v>2.3684752371376683E-2</v>
      </c>
      <c r="W187" s="15">
        <f t="shared" ca="1" si="192"/>
        <v>0.25147087162703186</v>
      </c>
      <c r="X187" s="15">
        <f t="shared" ca="1" si="192"/>
        <v>0.40880256150255589</v>
      </c>
      <c r="Y187" s="6">
        <f t="shared" ca="1" si="143"/>
        <v>6.8823488335198399E-2</v>
      </c>
      <c r="Z187" s="6">
        <f t="shared" ca="1" si="144"/>
        <v>1.6201658046153658E-2</v>
      </c>
      <c r="AA187" s="6">
        <f t="shared" ca="1" si="145"/>
        <v>5.9297793378244965E-2</v>
      </c>
      <c r="AB187" s="6">
        <f t="shared" ca="1" si="146"/>
        <v>1.7801985575739324E-2</v>
      </c>
      <c r="AC187" s="6">
        <f t="shared" ca="1" si="147"/>
        <v>7.9591864905417503E-2</v>
      </c>
      <c r="AD187" s="6">
        <f t="shared" ca="1" si="148"/>
        <v>5.108199812568155E-3</v>
      </c>
      <c r="AE187" s="6">
        <f t="shared" ca="1" si="149"/>
        <v>5.6892671128737138E-2</v>
      </c>
      <c r="AF187" s="6">
        <f t="shared" ca="1" si="150"/>
        <v>2.8894299719469396E-2</v>
      </c>
      <c r="AG187" s="6">
        <f t="shared" ca="1" si="151"/>
        <v>2.2660730717922597E-2</v>
      </c>
      <c r="AH187" s="6">
        <f t="shared" ca="1" si="152"/>
        <v>6.0465095601389664E-2</v>
      </c>
      <c r="AI187" s="6">
        <f t="shared" ca="1" si="153"/>
        <v>7.054187344861701E-2</v>
      </c>
      <c r="AJ187" s="6">
        <f t="shared" ca="1" si="154"/>
        <v>4.0827694764189799E-2</v>
      </c>
      <c r="AK187" s="6">
        <f t="shared" ca="1" si="155"/>
        <v>2.9915027399915802E-2</v>
      </c>
      <c r="AL187" s="6">
        <f t="shared" ca="1" si="156"/>
        <v>3.6394628436807451E-3</v>
      </c>
      <c r="AM187" s="6">
        <f t="shared" ca="1" si="157"/>
        <v>6.7189834305916143E-2</v>
      </c>
      <c r="AN187" s="6">
        <f t="shared" ca="1" si="158"/>
        <v>0.10322204782085663</v>
      </c>
      <c r="AO187" s="6">
        <f t="shared" ca="1" si="159"/>
        <v>3.5005100393063981E-3</v>
      </c>
      <c r="AP187" s="6">
        <f t="shared" ca="1" si="160"/>
        <v>5.3310742338264702E-2</v>
      </c>
      <c r="AQ187" s="6">
        <f t="shared" ca="1" si="161"/>
        <v>6.4705405249610159E-2</v>
      </c>
      <c r="AR187" s="6">
        <f t="shared" ca="1" si="162"/>
        <v>7.3172295817233599E-2</v>
      </c>
      <c r="AS187" s="6">
        <f t="shared" ca="1" si="163"/>
        <v>2.5707602432712999E-3</v>
      </c>
      <c r="AT187" s="6">
        <f t="shared" ca="1" si="164"/>
        <v>2.7294831247668978E-2</v>
      </c>
      <c r="AU187" s="6">
        <f t="shared" ca="1" si="165"/>
        <v>4.4371727260628109E-2</v>
      </c>
      <c r="AV187" s="6">
        <f t="shared" ca="1" si="166"/>
        <v>1.0000000000000002</v>
      </c>
      <c r="AW187" s="6">
        <f t="shared" ca="1" si="167"/>
        <v>4.4891321257505452E-3</v>
      </c>
      <c r="AX187" s="6">
        <f t="shared" ca="1" si="168"/>
        <v>1.0567814184480413E-3</v>
      </c>
      <c r="AY187" s="6">
        <f t="shared" ca="1" si="169"/>
        <v>3.8500127115414155E-3</v>
      </c>
      <c r="AZ187" s="6">
        <f t="shared" ca="1" si="170"/>
        <v>2.6066550072824856E-3</v>
      </c>
      <c r="BA187" s="6">
        <f t="shared" ca="1" si="171"/>
        <v>5.5815184167253328E-3</v>
      </c>
      <c r="BB187" s="6">
        <f t="shared" ca="1" si="172"/>
        <v>5.7369906873236279E-4</v>
      </c>
      <c r="BC187" s="6">
        <f t="shared" ca="1" si="173"/>
        <v>3.4564884790043836E-3</v>
      </c>
      <c r="BD187" s="6">
        <f t="shared" ca="1" si="174"/>
        <v>2.5507357846123332E-3</v>
      </c>
      <c r="BE187" s="6">
        <f t="shared" ca="1" si="175"/>
        <v>1.3971370938569792E-3</v>
      </c>
      <c r="BF187" s="6">
        <f t="shared" ca="1" si="176"/>
        <v>3.864428130149096E-3</v>
      </c>
      <c r="BG187" s="6">
        <f t="shared" ca="1" si="177"/>
        <v>4.5044193946191602E-3</v>
      </c>
      <c r="BH187" s="6">
        <f t="shared" ca="1" si="178"/>
        <v>2.8430729531598148E-3</v>
      </c>
      <c r="BI187" s="6">
        <f t="shared" ca="1" si="179"/>
        <v>2.2744353380905582E-3</v>
      </c>
      <c r="BJ187" s="6">
        <f t="shared" ca="1" si="180"/>
        <v>3.0491368666457478E-4</v>
      </c>
      <c r="BK187" s="6">
        <f t="shared" ca="1" si="181"/>
        <v>1.5246624798484316E-3</v>
      </c>
      <c r="BL187" s="6">
        <f t="shared" ca="1" si="182"/>
        <v>3.3569478640053502E-3</v>
      </c>
      <c r="BM187" s="6">
        <f t="shared" ca="1" si="183"/>
        <v>3.0602397706727284E-6</v>
      </c>
      <c r="BN187" s="6">
        <f t="shared" ca="1" si="184"/>
        <v>7.0510039796977352E-4</v>
      </c>
      <c r="BO187" s="6">
        <f t="shared" ca="1" si="185"/>
        <v>1.2709622635888745E-3</v>
      </c>
      <c r="BP187" s="6">
        <f t="shared" ca="1" si="186"/>
        <v>-1.9213385165367774E-4</v>
      </c>
      <c r="BQ187" s="6">
        <f t="shared" ca="1" si="187"/>
        <v>5.9493276253720171E-5</v>
      </c>
      <c r="BR187" s="6">
        <f t="shared" ca="1" si="188"/>
        <v>3.9266762861096848E-4</v>
      </c>
      <c r="BS187" s="6">
        <f t="shared" ca="1" si="189"/>
        <v>7.7307450732932613E-6</v>
      </c>
      <c r="BT187" s="6">
        <f t="shared" ca="1" si="190"/>
        <v>4.6481920652104505E-2</v>
      </c>
      <c r="BU187">
        <f ca="1">SQRT(BV187)</f>
        <v>0.10948039064119115</v>
      </c>
      <c r="BV187" s="6" cm="1">
        <f t="array" aca="1" ref="BV187" ca="1">MMULT(Y187:AU187,MMULT($Y$11:$AU$33,TRANSPOSE(Y187:AU187)))</f>
        <v>1.1985955934947817E-2</v>
      </c>
    </row>
    <row r="188" spans="1:74" x14ac:dyDescent="0.25">
      <c r="A188" s="16">
        <f t="shared" si="191"/>
        <v>152</v>
      </c>
      <c r="B188" s="15">
        <f t="shared" ca="1" si="193"/>
        <v>0.57220291369465615</v>
      </c>
      <c r="C188" s="15">
        <f t="shared" ca="1" si="193"/>
        <v>0.71178651880526789</v>
      </c>
      <c r="D188" s="15">
        <f t="shared" ca="1" si="193"/>
        <v>0.60720928959155274</v>
      </c>
      <c r="E188" s="15">
        <f t="shared" ca="1" si="193"/>
        <v>0.18136015205363643</v>
      </c>
      <c r="F188" s="15">
        <f t="shared" ca="1" si="193"/>
        <v>7.5630945327834764E-2</v>
      </c>
      <c r="G188" s="15">
        <f t="shared" ca="1" si="193"/>
        <v>0.70558489613785125</v>
      </c>
      <c r="H188" s="15">
        <f t="shared" ca="1" si="193"/>
        <v>0.64540481132775829</v>
      </c>
      <c r="I188" s="15">
        <f t="shared" ca="1" si="193"/>
        <v>4.3336554760267432E-2</v>
      </c>
      <c r="J188" s="15">
        <f t="shared" ca="1" si="193"/>
        <v>0.25615679458516816</v>
      </c>
      <c r="K188" s="15">
        <f t="shared" ca="1" si="193"/>
        <v>0.12815539145247101</v>
      </c>
      <c r="L188" s="15">
        <f t="shared" ca="1" si="193"/>
        <v>0.125320240265267</v>
      </c>
      <c r="M188" s="15">
        <f t="shared" ca="1" si="193"/>
        <v>0.88368571997538925</v>
      </c>
      <c r="N188" s="15">
        <f t="shared" ca="1" si="193"/>
        <v>0.27114966157749198</v>
      </c>
      <c r="O188" s="15">
        <f t="shared" ca="1" si="193"/>
        <v>0.42173974095222289</v>
      </c>
      <c r="P188" s="15">
        <f t="shared" ca="1" si="193"/>
        <v>0.89124695551380118</v>
      </c>
      <c r="Q188" s="15">
        <f t="shared" ca="1" si="193"/>
        <v>0.34746247492453808</v>
      </c>
      <c r="R188" s="15">
        <f t="shared" ca="1" si="192"/>
        <v>0.16407688846543622</v>
      </c>
      <c r="S188" s="15">
        <f t="shared" ca="1" si="192"/>
        <v>0.99078009486098684</v>
      </c>
      <c r="T188" s="15">
        <f t="shared" ca="1" si="192"/>
        <v>0.16189202331376029</v>
      </c>
      <c r="U188" s="15">
        <f t="shared" ca="1" si="192"/>
        <v>4.697647772195046E-2</v>
      </c>
      <c r="V188" s="15">
        <f t="shared" ca="1" si="192"/>
        <v>8.3491241831860741E-2</v>
      </c>
      <c r="W188" s="15">
        <f t="shared" ca="1" si="192"/>
        <v>0.79106416698053239</v>
      </c>
      <c r="X188" s="15">
        <f t="shared" ca="1" si="192"/>
        <v>0.57614761349823285</v>
      </c>
      <c r="Y188" s="6">
        <f t="shared" ca="1" si="143"/>
        <v>5.9100505589591644E-2</v>
      </c>
      <c r="Z188" s="6">
        <f t="shared" ca="1" si="144"/>
        <v>7.3517526958443338E-2</v>
      </c>
      <c r="AA188" s="6">
        <f t="shared" ca="1" si="145"/>
        <v>6.2716171404725726E-2</v>
      </c>
      <c r="AB188" s="6">
        <f t="shared" ca="1" si="146"/>
        <v>1.8731950543500405E-2</v>
      </c>
      <c r="AC188" s="6">
        <f t="shared" ca="1" si="147"/>
        <v>7.811611930167532E-3</v>
      </c>
      <c r="AD188" s="6">
        <f t="shared" ca="1" si="148"/>
        <v>7.2876986642502584E-2</v>
      </c>
      <c r="AE188" s="6">
        <f t="shared" ca="1" si="149"/>
        <v>6.6661231088697523E-2</v>
      </c>
      <c r="AF188" s="6">
        <f t="shared" ca="1" si="150"/>
        <v>4.4760560205912648E-3</v>
      </c>
      <c r="AG188" s="6">
        <f t="shared" ca="1" si="151"/>
        <v>2.6457390740011525E-2</v>
      </c>
      <c r="AH188" s="6">
        <f t="shared" ca="1" si="152"/>
        <v>1.3236647782808735E-2</v>
      </c>
      <c r="AI188" s="6">
        <f t="shared" ca="1" si="153"/>
        <v>1.2943816578044717E-2</v>
      </c>
      <c r="AJ188" s="6">
        <f t="shared" ca="1" si="154"/>
        <v>9.1272294465660903E-2</v>
      </c>
      <c r="AK188" s="6">
        <f t="shared" ca="1" si="155"/>
        <v>2.8005942832769092E-2</v>
      </c>
      <c r="AL188" s="6">
        <f t="shared" ca="1" si="156"/>
        <v>4.3559778045451358E-2</v>
      </c>
      <c r="AM188" s="6">
        <f t="shared" ca="1" si="157"/>
        <v>9.2053263650729744E-2</v>
      </c>
      <c r="AN188" s="6">
        <f t="shared" ca="1" si="158"/>
        <v>3.5887982130075595E-2</v>
      </c>
      <c r="AO188" s="6">
        <f t="shared" ca="1" si="159"/>
        <v>1.6946832726281658E-2</v>
      </c>
      <c r="AP188" s="6">
        <f t="shared" ca="1" si="160"/>
        <v>0.10233363573124837</v>
      </c>
      <c r="AQ188" s="6">
        <f t="shared" ca="1" si="161"/>
        <v>1.6721166914349019E-2</v>
      </c>
      <c r="AR188" s="6">
        <f t="shared" ca="1" si="162"/>
        <v>4.852008820190999E-3</v>
      </c>
      <c r="AS188" s="6">
        <f t="shared" ca="1" si="163"/>
        <v>8.6234699028445647E-3</v>
      </c>
      <c r="AT188" s="6">
        <f t="shared" ca="1" si="164"/>
        <v>8.1705791954961929E-2</v>
      </c>
      <c r="AU188" s="6">
        <f t="shared" ca="1" si="165"/>
        <v>5.9507937546351919E-2</v>
      </c>
      <c r="AV188" s="6">
        <f t="shared" ca="1" si="166"/>
        <v>1</v>
      </c>
      <c r="AW188" s="6">
        <f t="shared" ca="1" si="167"/>
        <v>3.8549336092667656E-3</v>
      </c>
      <c r="AX188" s="6">
        <f t="shared" ca="1" si="168"/>
        <v>4.7953089861923282E-3</v>
      </c>
      <c r="AY188" s="6">
        <f t="shared" ca="1" si="169"/>
        <v>4.0719568700846439E-3</v>
      </c>
      <c r="AZ188" s="6">
        <f t="shared" ca="1" si="170"/>
        <v>2.7428250895184412E-3</v>
      </c>
      <c r="BA188" s="6">
        <f t="shared" ca="1" si="171"/>
        <v>5.4780291810418026E-4</v>
      </c>
      <c r="BB188" s="6">
        <f t="shared" ca="1" si="172"/>
        <v>8.1847736781864074E-3</v>
      </c>
      <c r="BC188" s="6">
        <f t="shared" ca="1" si="173"/>
        <v>4.0499729171258264E-3</v>
      </c>
      <c r="BD188" s="6">
        <f t="shared" ca="1" si="174"/>
        <v>3.9513801602737995E-4</v>
      </c>
      <c r="BE188" s="6">
        <f t="shared" ca="1" si="175"/>
        <v>1.6312184487635513E-3</v>
      </c>
      <c r="BF188" s="6">
        <f t="shared" ca="1" si="176"/>
        <v>8.4597689844033116E-4</v>
      </c>
      <c r="BG188" s="6">
        <f t="shared" ca="1" si="177"/>
        <v>8.2652154790029478E-4</v>
      </c>
      <c r="BH188" s="6">
        <f t="shared" ca="1" si="178"/>
        <v>6.3558276622505327E-3</v>
      </c>
      <c r="BI188" s="6">
        <f t="shared" ca="1" si="179"/>
        <v>2.1292879061703047E-3</v>
      </c>
      <c r="BJ188" s="6">
        <f t="shared" ca="1" si="180"/>
        <v>3.6494320960552933E-3</v>
      </c>
      <c r="BK188" s="6">
        <f t="shared" ca="1" si="181"/>
        <v>2.0888599992202259E-3</v>
      </c>
      <c r="BL188" s="6">
        <f t="shared" ca="1" si="182"/>
        <v>1.1671351954197226E-3</v>
      </c>
      <c r="BM188" s="6">
        <f t="shared" ca="1" si="183"/>
        <v>1.4815375734840412E-5</v>
      </c>
      <c r="BN188" s="6">
        <f t="shared" ca="1" si="184"/>
        <v>1.3534886988059481E-3</v>
      </c>
      <c r="BO188" s="6">
        <f t="shared" ca="1" si="185"/>
        <v>3.2844199135027385E-4</v>
      </c>
      <c r="BP188" s="6">
        <f t="shared" ca="1" si="186"/>
        <v>-1.2740274614444345E-5</v>
      </c>
      <c r="BQ188" s="6">
        <f t="shared" ca="1" si="187"/>
        <v>1.99566831849994E-4</v>
      </c>
      <c r="BR188" s="6">
        <f t="shared" ca="1" si="188"/>
        <v>1.1754320545021141E-3</v>
      </c>
      <c r="BS188" s="6">
        <f t="shared" ca="1" si="189"/>
        <v>1.0367878904198219E-5</v>
      </c>
      <c r="BT188" s="6">
        <f t="shared" ca="1" si="190"/>
        <v>5.0406344395259164E-2</v>
      </c>
      <c r="BU188">
        <f ca="1">SQRT(BV188)</f>
        <v>0.10404273443939731</v>
      </c>
      <c r="BV188" s="6" cm="1">
        <f t="array" aca="1" ref="BV188" ca="1">MMULT(Y188:AU188,MMULT($Y$11:$AU$33,TRANSPOSE(Y188:AU188)))</f>
        <v>1.082489058962695E-2</v>
      </c>
    </row>
    <row r="189" spans="1:74" x14ac:dyDescent="0.25">
      <c r="A189" s="16">
        <f t="shared" si="191"/>
        <v>153</v>
      </c>
      <c r="B189" s="15">
        <f t="shared" ca="1" si="193"/>
        <v>0.45874389391556025</v>
      </c>
      <c r="C189" s="15">
        <f t="shared" ca="1" si="193"/>
        <v>0.72401844755546108</v>
      </c>
      <c r="D189" s="15">
        <f t="shared" ca="1" si="193"/>
        <v>0.19954228775700278</v>
      </c>
      <c r="E189" s="15">
        <f t="shared" ca="1" si="193"/>
        <v>0.84806343202491852</v>
      </c>
      <c r="F189" s="15">
        <f t="shared" ca="1" si="193"/>
        <v>0.46320489987075919</v>
      </c>
      <c r="G189" s="15">
        <f t="shared" ca="1" si="193"/>
        <v>0.52783136657517848</v>
      </c>
      <c r="H189" s="15">
        <f t="shared" ca="1" si="193"/>
        <v>0.34673436359596388</v>
      </c>
      <c r="I189" s="15">
        <f t="shared" ca="1" si="193"/>
        <v>0.41835309679454924</v>
      </c>
      <c r="J189" s="15">
        <f t="shared" ca="1" si="193"/>
        <v>0.79526572793364703</v>
      </c>
      <c r="K189" s="15">
        <f t="shared" ca="1" si="193"/>
        <v>0.36050780478944366</v>
      </c>
      <c r="L189" s="15">
        <f t="shared" ca="1" si="193"/>
        <v>0.53212792939979459</v>
      </c>
      <c r="M189" s="15">
        <f t="shared" ca="1" si="193"/>
        <v>0.13050426800337867</v>
      </c>
      <c r="N189" s="15">
        <f t="shared" ca="1" si="193"/>
        <v>0.39681058743750319</v>
      </c>
      <c r="O189" s="15">
        <f t="shared" ca="1" si="193"/>
        <v>0.9881186417459209</v>
      </c>
      <c r="P189" s="15">
        <f t="shared" ca="1" si="193"/>
        <v>0.41838226812456869</v>
      </c>
      <c r="Q189" s="15">
        <f t="shared" ca="1" si="193"/>
        <v>0.65690827168272337</v>
      </c>
      <c r="R189" s="15">
        <f t="shared" ca="1" si="192"/>
        <v>0.3684436464786639</v>
      </c>
      <c r="S189" s="15">
        <f t="shared" ca="1" si="192"/>
        <v>0.19992445750194565</v>
      </c>
      <c r="T189" s="15">
        <f t="shared" ca="1" si="192"/>
        <v>0.91009339462524408</v>
      </c>
      <c r="U189" s="15">
        <f t="shared" ca="1" si="192"/>
        <v>0.61278631402009864</v>
      </c>
      <c r="V189" s="15">
        <f t="shared" ca="1" si="192"/>
        <v>0.50941257082794467</v>
      </c>
      <c r="W189" s="15">
        <f t="shared" ca="1" si="192"/>
        <v>0.78532917012365355</v>
      </c>
      <c r="X189" s="15">
        <f t="shared" ca="1" si="192"/>
        <v>0.1776438474144536</v>
      </c>
      <c r="Y189" s="6">
        <f t="shared" ca="1" si="143"/>
        <v>3.8782108610442872E-2</v>
      </c>
      <c r="Z189" s="6">
        <f t="shared" ca="1" si="144"/>
        <v>6.1208361444105769E-2</v>
      </c>
      <c r="AA189" s="6">
        <f t="shared" ca="1" si="145"/>
        <v>1.6869261430633369E-2</v>
      </c>
      <c r="AB189" s="6">
        <f t="shared" ca="1" si="146"/>
        <v>7.1695097342024214E-2</v>
      </c>
      <c r="AC189" s="6">
        <f t="shared" ca="1" si="147"/>
        <v>3.9159241079694228E-2</v>
      </c>
      <c r="AD189" s="6">
        <f t="shared" ca="1" si="148"/>
        <v>4.4622748461661248E-2</v>
      </c>
      <c r="AE189" s="6">
        <f t="shared" ca="1" si="149"/>
        <v>2.9312847378033174E-2</v>
      </c>
      <c r="AF189" s="6">
        <f t="shared" ca="1" si="150"/>
        <v>3.5367479442435366E-2</v>
      </c>
      <c r="AG189" s="6">
        <f t="shared" ca="1" si="151"/>
        <v>6.7231590968189814E-2</v>
      </c>
      <c r="AH189" s="6">
        <f t="shared" ca="1" si="152"/>
        <v>3.0477251088665239E-2</v>
      </c>
      <c r="AI189" s="6">
        <f t="shared" ca="1" si="153"/>
        <v>4.4985978944564464E-2</v>
      </c>
      <c r="AJ189" s="6">
        <f t="shared" ca="1" si="154"/>
        <v>1.1032802317288135E-2</v>
      </c>
      <c r="AK189" s="6">
        <f t="shared" ca="1" si="155"/>
        <v>3.354628040587615E-2</v>
      </c>
      <c r="AL189" s="6">
        <f t="shared" ca="1" si="156"/>
        <v>8.353533418637131E-2</v>
      </c>
      <c r="AM189" s="6">
        <f t="shared" ca="1" si="157"/>
        <v>3.5369945580304728E-2</v>
      </c>
      <c r="AN189" s="6">
        <f t="shared" ca="1" si="158"/>
        <v>5.553488183144524E-2</v>
      </c>
      <c r="AO189" s="6">
        <f t="shared" ca="1" si="159"/>
        <v>3.1148145412030925E-2</v>
      </c>
      <c r="AP189" s="6">
        <f t="shared" ca="1" si="160"/>
        <v>1.6901569977412038E-2</v>
      </c>
      <c r="AQ189" s="6">
        <f t="shared" ca="1" si="161"/>
        <v>7.6939096834059612E-2</v>
      </c>
      <c r="AR189" s="6">
        <f t="shared" ca="1" si="162"/>
        <v>5.1804821166066141E-2</v>
      </c>
      <c r="AS189" s="6">
        <f t="shared" ca="1" si="163"/>
        <v>4.3065627491514297E-2</v>
      </c>
      <c r="AT189" s="6">
        <f t="shared" ca="1" si="164"/>
        <v>6.6391556540893348E-2</v>
      </c>
      <c r="AU189" s="6">
        <f t="shared" ca="1" si="165"/>
        <v>1.501797206628846E-2</v>
      </c>
      <c r="AV189" s="6">
        <f t="shared" ca="1" si="166"/>
        <v>1.0000000000000002</v>
      </c>
      <c r="AW189" s="6">
        <f t="shared" ca="1" si="167"/>
        <v>2.5296307100790612E-3</v>
      </c>
      <c r="AX189" s="6">
        <f t="shared" ca="1" si="168"/>
        <v>3.9924221856502346E-3</v>
      </c>
      <c r="AY189" s="6">
        <f t="shared" ca="1" si="169"/>
        <v>1.0952662357598176E-3</v>
      </c>
      <c r="AZ189" s="6">
        <f t="shared" ca="1" si="170"/>
        <v>1.0497951685731059E-2</v>
      </c>
      <c r="BA189" s="6">
        <f t="shared" ca="1" si="171"/>
        <v>2.7461101147841492E-3</v>
      </c>
      <c r="BB189" s="6">
        <f t="shared" ca="1" si="172"/>
        <v>5.0115559641475882E-3</v>
      </c>
      <c r="BC189" s="6">
        <f t="shared" ca="1" si="173"/>
        <v>1.7808887724698142E-3</v>
      </c>
      <c r="BD189" s="6">
        <f t="shared" ca="1" si="174"/>
        <v>3.1221762181892943E-3</v>
      </c>
      <c r="BE189" s="6">
        <f t="shared" ca="1" si="175"/>
        <v>4.1451333052727329E-3</v>
      </c>
      <c r="BF189" s="6">
        <f t="shared" ca="1" si="176"/>
        <v>1.9478534725734932E-3</v>
      </c>
      <c r="BG189" s="6">
        <f t="shared" ca="1" si="177"/>
        <v>2.8725593202656584E-3</v>
      </c>
      <c r="BH189" s="6">
        <f t="shared" ca="1" si="178"/>
        <v>7.6827903331326585E-4</v>
      </c>
      <c r="BI189" s="6">
        <f t="shared" ca="1" si="179"/>
        <v>2.5505189949060294E-3</v>
      </c>
      <c r="BJ189" s="6">
        <f t="shared" ca="1" si="180"/>
        <v>6.9985785835812468E-3</v>
      </c>
      <c r="BK189" s="6">
        <f t="shared" ca="1" si="181"/>
        <v>8.0260994088838112E-4</v>
      </c>
      <c r="BL189" s="6">
        <f t="shared" ca="1" si="182"/>
        <v>1.8060841349069885E-3</v>
      </c>
      <c r="BM189" s="6">
        <f t="shared" ca="1" si="183"/>
        <v>2.7230544207061171E-5</v>
      </c>
      <c r="BN189" s="6">
        <f t="shared" ca="1" si="184"/>
        <v>2.2354413378395885E-4</v>
      </c>
      <c r="BO189" s="6">
        <f t="shared" ca="1" si="185"/>
        <v>1.5112599680579106E-3</v>
      </c>
      <c r="BP189" s="6">
        <f t="shared" ca="1" si="186"/>
        <v>-1.3602770985521011E-4</v>
      </c>
      <c r="BQ189" s="6">
        <f t="shared" ca="1" si="187"/>
        <v>9.9663719325772957E-4</v>
      </c>
      <c r="BR189" s="6">
        <f t="shared" ca="1" si="188"/>
        <v>9.5511911504966818E-4</v>
      </c>
      <c r="BS189" s="6">
        <f t="shared" ca="1" si="189"/>
        <v>2.6165335615711585E-6</v>
      </c>
      <c r="BT189" s="6">
        <f t="shared" ca="1" si="190"/>
        <v>5.6247998450581517E-2</v>
      </c>
      <c r="BU189">
        <f ca="1">SQRT(BV189)</f>
        <v>0.10578018155752897</v>
      </c>
      <c r="BV189" s="6" cm="1">
        <f t="array" aca="1" ref="BV189" ca="1">MMULT(Y189:AU189,MMULT($Y$11:$AU$33,TRANSPOSE(Y189:AU189)))</f>
        <v>1.1189446810343793E-2</v>
      </c>
    </row>
    <row r="190" spans="1:74" x14ac:dyDescent="0.25">
      <c r="A190" s="16">
        <f t="shared" si="191"/>
        <v>154</v>
      </c>
      <c r="B190" s="15">
        <f t="shared" ca="1" si="193"/>
        <v>0.23342394038481729</v>
      </c>
      <c r="C190" s="15">
        <f t="shared" ca="1" si="193"/>
        <v>0.20169503922831211</v>
      </c>
      <c r="D190" s="15">
        <f t="shared" ca="1" si="193"/>
        <v>0.11765537279978144</v>
      </c>
      <c r="E190" s="15">
        <f t="shared" ca="1" si="193"/>
        <v>0.69265721127350255</v>
      </c>
      <c r="F190" s="15">
        <f t="shared" ca="1" si="193"/>
        <v>0.9410759760620655</v>
      </c>
      <c r="G190" s="15">
        <f t="shared" ca="1" si="193"/>
        <v>0.32456593992207006</v>
      </c>
      <c r="H190" s="15">
        <f t="shared" ca="1" si="193"/>
        <v>0.3039403332225239</v>
      </c>
      <c r="I190" s="15">
        <f t="shared" ca="1" si="193"/>
        <v>0.88496728759718157</v>
      </c>
      <c r="J190" s="15">
        <f t="shared" ca="1" si="193"/>
        <v>0.4621743549233287</v>
      </c>
      <c r="K190" s="15">
        <f t="shared" ca="1" si="193"/>
        <v>0.80467049702488591</v>
      </c>
      <c r="L190" s="15">
        <f t="shared" ca="1" si="193"/>
        <v>0.95884532191697913</v>
      </c>
      <c r="M190" s="15">
        <f t="shared" ca="1" si="193"/>
        <v>0.54867462167781811</v>
      </c>
      <c r="N190" s="15">
        <f t="shared" ca="1" si="193"/>
        <v>0.84444644296228111</v>
      </c>
      <c r="O190" s="15">
        <f t="shared" ca="1" si="193"/>
        <v>0.29491095024091685</v>
      </c>
      <c r="P190" s="15">
        <f t="shared" ca="1" si="193"/>
        <v>8.7811715869903328E-2</v>
      </c>
      <c r="Q190" s="15">
        <f t="shared" ca="1" si="193"/>
        <v>0.4155718457408637</v>
      </c>
      <c r="R190" s="15">
        <f t="shared" ca="1" si="192"/>
        <v>0.83103231870566829</v>
      </c>
      <c r="S190" s="15">
        <f t="shared" ca="1" si="192"/>
        <v>0.1782033854164492</v>
      </c>
      <c r="T190" s="15">
        <f t="shared" ca="1" si="192"/>
        <v>0.83329695741470955</v>
      </c>
      <c r="U190" s="15">
        <f t="shared" ca="1" si="192"/>
        <v>0.80088808022569258</v>
      </c>
      <c r="V190" s="15">
        <f t="shared" ca="1" si="192"/>
        <v>0.56787879234527905</v>
      </c>
      <c r="W190" s="15">
        <f t="shared" ca="1" si="192"/>
        <v>0.16448327642739902</v>
      </c>
      <c r="X190" s="15">
        <f t="shared" ca="1" si="192"/>
        <v>0.74912328548336149</v>
      </c>
      <c r="Y190" s="6">
        <f t="shared" ca="1" si="143"/>
        <v>1.9067478751045901E-2</v>
      </c>
      <c r="Z190" s="6">
        <f t="shared" ca="1" si="144"/>
        <v>1.6475670269026767E-2</v>
      </c>
      <c r="AA190" s="6">
        <f t="shared" ca="1" si="145"/>
        <v>9.6108022043832082E-3</v>
      </c>
      <c r="AB190" s="6">
        <f t="shared" ca="1" si="146"/>
        <v>5.6580428879501793E-2</v>
      </c>
      <c r="AC190" s="6">
        <f t="shared" ca="1" si="147"/>
        <v>7.6872775547791886E-2</v>
      </c>
      <c r="AD190" s="6">
        <f t="shared" ca="1" si="148"/>
        <v>2.6512508325302192E-2</v>
      </c>
      <c r="AE190" s="6">
        <f t="shared" ca="1" si="149"/>
        <v>2.4827684065962398E-2</v>
      </c>
      <c r="AF190" s="6">
        <f t="shared" ca="1" si="150"/>
        <v>7.2289478636217624E-2</v>
      </c>
      <c r="AG190" s="6">
        <f t="shared" ca="1" si="151"/>
        <v>3.7753195654442448E-2</v>
      </c>
      <c r="AH190" s="6">
        <f t="shared" ca="1" si="152"/>
        <v>6.5730351301247769E-2</v>
      </c>
      <c r="AI190" s="6">
        <f t="shared" ca="1" si="153"/>
        <v>7.8324283152153229E-2</v>
      </c>
      <c r="AJ190" s="6">
        <f t="shared" ca="1" si="154"/>
        <v>4.4819060430703023E-2</v>
      </c>
      <c r="AK190" s="6">
        <f t="shared" ca="1" si="155"/>
        <v>6.8979491054067074E-2</v>
      </c>
      <c r="AL190" s="6">
        <f t="shared" ca="1" si="156"/>
        <v>2.40901094716298E-2</v>
      </c>
      <c r="AM190" s="6">
        <f t="shared" ca="1" si="157"/>
        <v>7.1729918691372041E-3</v>
      </c>
      <c r="AN190" s="6">
        <f t="shared" ca="1" si="158"/>
        <v>3.3946420941800885E-2</v>
      </c>
      <c r="AO190" s="6">
        <f t="shared" ca="1" si="159"/>
        <v>6.7883744281884262E-2</v>
      </c>
      <c r="AP190" s="6">
        <f t="shared" ca="1" si="160"/>
        <v>1.4556729953195489E-2</v>
      </c>
      <c r="AQ190" s="6">
        <f t="shared" ca="1" si="161"/>
        <v>6.8068733663831357E-2</v>
      </c>
      <c r="AR190" s="6">
        <f t="shared" ca="1" si="162"/>
        <v>6.5421380628285425E-2</v>
      </c>
      <c r="AS190" s="6">
        <f t="shared" ca="1" si="163"/>
        <v>4.6387773200822498E-2</v>
      </c>
      <c r="AT190" s="6">
        <f t="shared" ca="1" si="164"/>
        <v>1.343598849805825E-2</v>
      </c>
      <c r="AU190" s="6">
        <f t="shared" ca="1" si="165"/>
        <v>6.1192919219509333E-2</v>
      </c>
      <c r="AV190" s="6">
        <f t="shared" ca="1" si="166"/>
        <v>0.99999999999999989</v>
      </c>
      <c r="AW190" s="6">
        <f t="shared" ca="1" si="167"/>
        <v>1.2437095748692158E-3</v>
      </c>
      <c r="AX190" s="6">
        <f t="shared" ca="1" si="168"/>
        <v>1.07465434384463E-3</v>
      </c>
      <c r="AY190" s="6">
        <f t="shared" ca="1" si="169"/>
        <v>6.2399810426269099E-4</v>
      </c>
      <c r="AZ190" s="6">
        <f t="shared" ca="1" si="170"/>
        <v>8.2847869764560676E-3</v>
      </c>
      <c r="BA190" s="6">
        <f t="shared" ca="1" si="171"/>
        <v>5.3908375306279373E-3</v>
      </c>
      <c r="BB190" s="6">
        <f t="shared" ca="1" si="172"/>
        <v>2.9776050064764265E-3</v>
      </c>
      <c r="BC190" s="6">
        <f t="shared" ca="1" si="173"/>
        <v>1.5083947058870434E-3</v>
      </c>
      <c r="BD190" s="6">
        <f t="shared" ca="1" si="174"/>
        <v>6.3815825889050187E-3</v>
      </c>
      <c r="BE190" s="6">
        <f t="shared" ca="1" si="175"/>
        <v>2.3276561871301005E-3</v>
      </c>
      <c r="BF190" s="6">
        <f t="shared" ca="1" si="176"/>
        <v>4.2009396668726377E-3</v>
      </c>
      <c r="BG190" s="6">
        <f t="shared" ca="1" si="177"/>
        <v>5.0013616431265704E-3</v>
      </c>
      <c r="BH190" s="6">
        <f t="shared" ca="1" si="178"/>
        <v>3.1210152626185306E-3</v>
      </c>
      <c r="BI190" s="6">
        <f t="shared" ca="1" si="179"/>
        <v>5.2445010315221455E-3</v>
      </c>
      <c r="BJ190" s="6">
        <f t="shared" ca="1" si="180"/>
        <v>2.0182659932637508E-3</v>
      </c>
      <c r="BK190" s="6">
        <f t="shared" ca="1" si="181"/>
        <v>1.627685450352183E-4</v>
      </c>
      <c r="BL190" s="6">
        <f t="shared" ca="1" si="182"/>
        <v>1.1039924868471696E-3</v>
      </c>
      <c r="BM190" s="6">
        <f t="shared" ca="1" si="183"/>
        <v>5.9345790099422758E-5</v>
      </c>
      <c r="BN190" s="6">
        <f t="shared" ca="1" si="184"/>
        <v>1.9253072894784154E-4</v>
      </c>
      <c r="BO190" s="6">
        <f t="shared" ca="1" si="185"/>
        <v>1.3370257319813717E-3</v>
      </c>
      <c r="BP190" s="6">
        <f t="shared" ca="1" si="186"/>
        <v>-1.7178170645362422E-4</v>
      </c>
      <c r="BQ190" s="6">
        <f t="shared" ca="1" si="187"/>
        <v>1.07351924904504E-3</v>
      </c>
      <c r="BR190" s="6">
        <f t="shared" ca="1" si="188"/>
        <v>1.9329219124691784E-4</v>
      </c>
      <c r="BS190" s="6">
        <f t="shared" ca="1" si="189"/>
        <v>1.0661447907988375E-5</v>
      </c>
      <c r="BT190" s="6">
        <f t="shared" ca="1" si="190"/>
        <v>5.3360663080520114E-2</v>
      </c>
      <c r="BU190">
        <f ca="1">SQRT(BV190)</f>
        <v>0.10134539108501334</v>
      </c>
      <c r="BV190" s="6" cm="1">
        <f t="array" aca="1" ref="BV190" ca="1">MMULT(Y190:AU190,MMULT($Y$11:$AU$33,TRANSPOSE(Y190:AU190)))</f>
        <v>1.02708882941743E-2</v>
      </c>
    </row>
    <row r="191" spans="1:74" x14ac:dyDescent="0.25">
      <c r="A191" s="16">
        <f t="shared" si="191"/>
        <v>155</v>
      </c>
      <c r="B191" s="15">
        <f t="shared" ca="1" si="193"/>
        <v>0.28534293895854368</v>
      </c>
      <c r="C191" s="15">
        <f t="shared" ca="1" si="193"/>
        <v>0.45782350195002963</v>
      </c>
      <c r="D191" s="15">
        <f t="shared" ca="1" si="193"/>
        <v>0.1763241565813477</v>
      </c>
      <c r="E191" s="15">
        <f t="shared" ca="1" si="193"/>
        <v>0.23994014870183888</v>
      </c>
      <c r="F191" s="15">
        <f t="shared" ca="1" si="193"/>
        <v>0.43903672801780547</v>
      </c>
      <c r="G191" s="15">
        <f t="shared" ca="1" si="193"/>
        <v>0.65435785168029281</v>
      </c>
      <c r="H191" s="15">
        <f t="shared" ca="1" si="193"/>
        <v>0.97345346227280494</v>
      </c>
      <c r="I191" s="15">
        <f t="shared" ca="1" si="193"/>
        <v>0.97042749711386966</v>
      </c>
      <c r="J191" s="15">
        <f t="shared" ca="1" si="193"/>
        <v>0.44580678163765153</v>
      </c>
      <c r="K191" s="15">
        <f t="shared" ca="1" si="193"/>
        <v>0.4940256309650054</v>
      </c>
      <c r="L191" s="15">
        <f t="shared" ca="1" si="193"/>
        <v>0.42682150974059863</v>
      </c>
      <c r="M191" s="15">
        <f t="shared" ca="1" si="193"/>
        <v>0.14181019250483606</v>
      </c>
      <c r="N191" s="15">
        <f t="shared" ca="1" si="193"/>
        <v>0.55225791141925751</v>
      </c>
      <c r="O191" s="15">
        <f t="shared" ca="1" si="193"/>
        <v>0.50494977961430454</v>
      </c>
      <c r="P191" s="15">
        <f t="shared" ca="1" si="193"/>
        <v>0.60657813921626025</v>
      </c>
      <c r="Q191" s="15">
        <f t="shared" ca="1" si="193"/>
        <v>0.52395262694961897</v>
      </c>
      <c r="R191" s="15">
        <f t="shared" ca="1" si="192"/>
        <v>0.36885926892098542</v>
      </c>
      <c r="S191" s="15">
        <f t="shared" ca="1" si="192"/>
        <v>0.52704433656550331</v>
      </c>
      <c r="T191" s="15">
        <f t="shared" ca="1" si="192"/>
        <v>0.50601778807709819</v>
      </c>
      <c r="U191" s="15">
        <f t="shared" ca="1" si="192"/>
        <v>0.83051954881401191</v>
      </c>
      <c r="V191" s="15">
        <f t="shared" ca="1" si="192"/>
        <v>0.76753859765445409</v>
      </c>
      <c r="W191" s="15">
        <f t="shared" ca="1" si="192"/>
        <v>0.58621097418654711</v>
      </c>
      <c r="X191" s="15">
        <f t="shared" ca="1" si="192"/>
        <v>0.54466175953123874</v>
      </c>
      <c r="Y191" s="6">
        <f t="shared" ca="1" si="143"/>
        <v>2.3731587466513337E-2</v>
      </c>
      <c r="Z191" s="6">
        <f t="shared" ca="1" si="144"/>
        <v>3.807656331152838E-2</v>
      </c>
      <c r="AA191" s="6">
        <f t="shared" ca="1" si="145"/>
        <v>1.4664642341044186E-2</v>
      </c>
      <c r="AB191" s="6">
        <f t="shared" ca="1" si="146"/>
        <v>1.9955498623616501E-2</v>
      </c>
      <c r="AC191" s="6">
        <f t="shared" ca="1" si="147"/>
        <v>3.6514092656346114E-2</v>
      </c>
      <c r="AD191" s="6">
        <f t="shared" ca="1" si="148"/>
        <v>5.4422060164617453E-2</v>
      </c>
      <c r="AE191" s="6">
        <f t="shared" ca="1" si="149"/>
        <v>8.0960811817613082E-2</v>
      </c>
      <c r="AF191" s="6">
        <f t="shared" ca="1" si="150"/>
        <v>8.0709146375664551E-2</v>
      </c>
      <c r="AG191" s="6">
        <f t="shared" ca="1" si="151"/>
        <v>3.7077148886925218E-2</v>
      </c>
      <c r="AH191" s="6">
        <f t="shared" ca="1" si="152"/>
        <v>4.1087445565452733E-2</v>
      </c>
      <c r="AI191" s="6">
        <f t="shared" ca="1" si="153"/>
        <v>3.5498169423669929E-2</v>
      </c>
      <c r="AJ191" s="6">
        <f t="shared" ca="1" si="154"/>
        <v>1.1794162488669655E-2</v>
      </c>
      <c r="AK191" s="6">
        <f t="shared" ca="1" si="155"/>
        <v>4.5930545808334146E-2</v>
      </c>
      <c r="AL191" s="6">
        <f t="shared" ca="1" si="156"/>
        <v>4.1995992278100497E-2</v>
      </c>
      <c r="AM191" s="6">
        <f t="shared" ca="1" si="157"/>
        <v>5.0448285906864454E-2</v>
      </c>
      <c r="AN191" s="6">
        <f t="shared" ca="1" si="158"/>
        <v>4.3576433466856641E-2</v>
      </c>
      <c r="AO191" s="6">
        <f t="shared" ca="1" si="159"/>
        <v>3.067752801307029E-2</v>
      </c>
      <c r="AP191" s="6">
        <f t="shared" ca="1" si="160"/>
        <v>4.383356678663744E-2</v>
      </c>
      <c r="AQ191" s="6">
        <f t="shared" ca="1" si="161"/>
        <v>4.2084817101810064E-2</v>
      </c>
      <c r="AR191" s="6">
        <f t="shared" ca="1" si="162"/>
        <v>6.9073190972468529E-2</v>
      </c>
      <c r="AS191" s="6">
        <f t="shared" ca="1" si="163"/>
        <v>6.3835150190304987E-2</v>
      </c>
      <c r="AT191" s="6">
        <f t="shared" ca="1" si="164"/>
        <v>4.8754376255160152E-2</v>
      </c>
      <c r="AU191" s="6">
        <f t="shared" ca="1" si="165"/>
        <v>4.5298784098731691E-2</v>
      </c>
      <c r="AV191" s="6">
        <f t="shared" ca="1" si="166"/>
        <v>1</v>
      </c>
      <c r="AW191" s="6">
        <f t="shared" ca="1" si="167"/>
        <v>1.5479342048476087E-3</v>
      </c>
      <c r="AX191" s="6">
        <f t="shared" ca="1" si="168"/>
        <v>2.483610286759288E-3</v>
      </c>
      <c r="AY191" s="6">
        <f t="shared" ca="1" si="169"/>
        <v>9.5212749424065663E-4</v>
      </c>
      <c r="AZ191" s="6">
        <f t="shared" ca="1" si="170"/>
        <v>2.9219830669314768E-3</v>
      </c>
      <c r="BA191" s="6">
        <f t="shared" ca="1" si="171"/>
        <v>2.5606144657321496E-3</v>
      </c>
      <c r="BB191" s="6">
        <f t="shared" ca="1" si="172"/>
        <v>6.1121111899577005E-3</v>
      </c>
      <c r="BC191" s="6">
        <f t="shared" ca="1" si="173"/>
        <v>4.9187374708632922E-3</v>
      </c>
      <c r="BD191" s="6">
        <f t="shared" ca="1" si="174"/>
        <v>7.1248554145510491E-3</v>
      </c>
      <c r="BE191" s="6">
        <f t="shared" ca="1" si="175"/>
        <v>2.2859748297265024E-3</v>
      </c>
      <c r="BF191" s="6">
        <f t="shared" ca="1" si="176"/>
        <v>2.6259692283601725E-3</v>
      </c>
      <c r="BG191" s="6">
        <f t="shared" ca="1" si="177"/>
        <v>2.2667195384586222E-3</v>
      </c>
      <c r="BH191" s="6">
        <f t="shared" ca="1" si="178"/>
        <v>8.2129702816627207E-4</v>
      </c>
      <c r="BI191" s="6">
        <f t="shared" ca="1" si="179"/>
        <v>3.4920929567511063E-3</v>
      </c>
      <c r="BJ191" s="6">
        <f t="shared" ca="1" si="180"/>
        <v>3.5184183437636739E-3</v>
      </c>
      <c r="BK191" s="6">
        <f t="shared" ca="1" si="181"/>
        <v>1.1447655659435083E-3</v>
      </c>
      <c r="BL191" s="6">
        <f t="shared" ca="1" si="182"/>
        <v>1.4171760620503612E-3</v>
      </c>
      <c r="BM191" s="6">
        <f t="shared" ca="1" si="183"/>
        <v>2.6819117853501774E-5</v>
      </c>
      <c r="BN191" s="6">
        <f t="shared" ca="1" si="184"/>
        <v>5.797530484490858E-4</v>
      </c>
      <c r="BO191" s="6">
        <f t="shared" ca="1" si="185"/>
        <v>8.266421360024254E-4</v>
      </c>
      <c r="BP191" s="6">
        <f t="shared" ca="1" si="186"/>
        <v>-1.8137053210273544E-4</v>
      </c>
      <c r="BQ191" s="6">
        <f t="shared" ca="1" si="187"/>
        <v>1.4772914879595575E-3</v>
      </c>
      <c r="BR191" s="6">
        <f t="shared" ca="1" si="188"/>
        <v>7.0138793439712503E-4</v>
      </c>
      <c r="BS191" s="6">
        <f t="shared" ca="1" si="189"/>
        <v>7.8922632409709796E-6</v>
      </c>
      <c r="BT191" s="6">
        <f t="shared" ca="1" si="190"/>
        <v>4.9632802602903384E-2</v>
      </c>
      <c r="BU191">
        <f ca="1">SQRT(BV191)</f>
        <v>9.9691924320656058E-2</v>
      </c>
      <c r="BV191" s="6" cm="1">
        <f t="array" aca="1" ref="BV191" ca="1">MMULT(Y191:AU191,MMULT($Y$11:$AU$33,TRANSPOSE(Y191:AU191)))</f>
        <v>9.9384797747554161E-3</v>
      </c>
    </row>
    <row r="192" spans="1:74" x14ac:dyDescent="0.25">
      <c r="A192" s="16">
        <f t="shared" si="191"/>
        <v>156</v>
      </c>
      <c r="B192" s="15">
        <f t="shared" ca="1" si="193"/>
        <v>0.13817236602551708</v>
      </c>
      <c r="C192" s="15">
        <f t="shared" ca="1" si="193"/>
        <v>0.46965229924861118</v>
      </c>
      <c r="D192" s="15">
        <f t="shared" ca="1" si="193"/>
        <v>0.90279494235727353</v>
      </c>
      <c r="E192" s="15">
        <f t="shared" ca="1" si="193"/>
        <v>0.58732355171331041</v>
      </c>
      <c r="F192" s="15">
        <f t="shared" ca="1" si="193"/>
        <v>0.52678308170420984</v>
      </c>
      <c r="G192" s="15">
        <f t="shared" ca="1" si="193"/>
        <v>0.19251632259682672</v>
      </c>
      <c r="H192" s="15">
        <f t="shared" ca="1" si="193"/>
        <v>0.141571286927761</v>
      </c>
      <c r="I192" s="15">
        <f t="shared" ca="1" si="193"/>
        <v>0.23558459116356822</v>
      </c>
      <c r="J192" s="15">
        <f t="shared" ca="1" si="193"/>
        <v>0.30830393882168161</v>
      </c>
      <c r="K192" s="15">
        <f t="shared" ca="1" si="193"/>
        <v>0.41789785850994221</v>
      </c>
      <c r="L192" s="15">
        <f t="shared" ca="1" si="193"/>
        <v>0.90966424836630411</v>
      </c>
      <c r="M192" s="15">
        <f t="shared" ca="1" si="193"/>
        <v>0.92983664811203426</v>
      </c>
      <c r="N192" s="15">
        <f t="shared" ca="1" si="193"/>
        <v>0.29025346803125662</v>
      </c>
      <c r="O192" s="15">
        <f t="shared" ca="1" si="193"/>
        <v>5.8756776200244554E-2</v>
      </c>
      <c r="P192" s="15">
        <f t="shared" ca="1" si="193"/>
        <v>0.11520005328047744</v>
      </c>
      <c r="Q192" s="15">
        <f t="shared" ref="Q192:X207" ca="1" si="194">RAND()</f>
        <v>0.29791161935158772</v>
      </c>
      <c r="R192" s="15">
        <f t="shared" ca="1" si="194"/>
        <v>0.62098509191713747</v>
      </c>
      <c r="S192" s="15">
        <f t="shared" ca="1" si="194"/>
        <v>0.15374009183808945</v>
      </c>
      <c r="T192" s="15">
        <f t="shared" ca="1" si="194"/>
        <v>0.29152818825379334</v>
      </c>
      <c r="U192" s="15">
        <f t="shared" ca="1" si="194"/>
        <v>0.56939120928859477</v>
      </c>
      <c r="V192" s="15">
        <f t="shared" ca="1" si="194"/>
        <v>0.51488096267949435</v>
      </c>
      <c r="W192" s="15">
        <f t="shared" ca="1" si="194"/>
        <v>0.6038429545012115</v>
      </c>
      <c r="X192" s="15">
        <f t="shared" ca="1" si="194"/>
        <v>0.15298443014559837</v>
      </c>
      <c r="Y192" s="6">
        <f t="shared" ca="1" si="143"/>
        <v>1.465308369150636E-2</v>
      </c>
      <c r="Z192" s="6">
        <f t="shared" ca="1" si="144"/>
        <v>4.9806300961274544E-2</v>
      </c>
      <c r="AA192" s="6">
        <f t="shared" ca="1" si="145"/>
        <v>9.5740778182713926E-2</v>
      </c>
      <c r="AB192" s="6">
        <f t="shared" ca="1" si="146"/>
        <v>6.2285255762780843E-2</v>
      </c>
      <c r="AC192" s="6">
        <f t="shared" ca="1" si="147"/>
        <v>5.5864980860615129E-2</v>
      </c>
      <c r="AD192" s="6">
        <f t="shared" ca="1" si="148"/>
        <v>2.0416222636524706E-2</v>
      </c>
      <c r="AE192" s="6">
        <f t="shared" ca="1" si="149"/>
        <v>1.5013536898424686E-2</v>
      </c>
      <c r="AF192" s="6">
        <f t="shared" ca="1" si="150"/>
        <v>2.4983582680429509E-2</v>
      </c>
      <c r="AG192" s="6">
        <f t="shared" ca="1" si="151"/>
        <v>3.2695419119774395E-2</v>
      </c>
      <c r="AH192" s="6">
        <f t="shared" ca="1" si="152"/>
        <v>4.4317778376297086E-2</v>
      </c>
      <c r="AI192" s="6">
        <f t="shared" ca="1" si="153"/>
        <v>9.64692633259321E-2</v>
      </c>
      <c r="AJ192" s="6">
        <f t="shared" ca="1" si="154"/>
        <v>9.8608532343574293E-2</v>
      </c>
      <c r="AK192" s="6">
        <f t="shared" ca="1" si="155"/>
        <v>3.0781179197774781E-2</v>
      </c>
      <c r="AL192" s="6">
        <f t="shared" ca="1" si="156"/>
        <v>6.2311154094755287E-3</v>
      </c>
      <c r="AM192" s="6">
        <f t="shared" ca="1" si="157"/>
        <v>1.221688584006073E-2</v>
      </c>
      <c r="AN192" s="6">
        <f t="shared" ca="1" si="158"/>
        <v>3.1593320839746142E-2</v>
      </c>
      <c r="AO192" s="6">
        <f t="shared" ca="1" si="159"/>
        <v>6.5855038780758504E-2</v>
      </c>
      <c r="AP192" s="6">
        <f t="shared" ca="1" si="160"/>
        <v>1.630403022864476E-2</v>
      </c>
      <c r="AQ192" s="6">
        <f t="shared" ca="1" si="161"/>
        <v>3.091636239425154E-2</v>
      </c>
      <c r="AR192" s="6">
        <f t="shared" ca="1" si="162"/>
        <v>6.0383543272125639E-2</v>
      </c>
      <c r="AS192" s="6">
        <f t="shared" ca="1" si="163"/>
        <v>5.4602769383804935E-2</v>
      </c>
      <c r="AT192" s="6">
        <f t="shared" ca="1" si="164"/>
        <v>6.4037126983833209E-2</v>
      </c>
      <c r="AU192" s="6">
        <f t="shared" ca="1" si="165"/>
        <v>1.6223892829676775E-2</v>
      </c>
      <c r="AV192" s="6">
        <f t="shared" ca="1" si="166"/>
        <v>1.0000000000000002</v>
      </c>
      <c r="AW192" s="6">
        <f t="shared" ca="1" si="167"/>
        <v>9.5577295385666913E-4</v>
      </c>
      <c r="AX192" s="6">
        <f t="shared" ca="1" si="168"/>
        <v>3.2487028937141023E-3</v>
      </c>
      <c r="AY192" s="6">
        <f t="shared" ca="1" si="169"/>
        <v>6.2161370940920701E-3</v>
      </c>
      <c r="AZ192" s="6">
        <f t="shared" ca="1" si="170"/>
        <v>9.1201160186975532E-3</v>
      </c>
      <c r="BA192" s="6">
        <f t="shared" ca="1" si="171"/>
        <v>3.9176292689469044E-3</v>
      </c>
      <c r="BB192" s="6">
        <f t="shared" ca="1" si="172"/>
        <v>2.2929345646951495E-3</v>
      </c>
      <c r="BC192" s="6">
        <f t="shared" ca="1" si="173"/>
        <v>9.121406376066569E-4</v>
      </c>
      <c r="BD192" s="6">
        <f t="shared" ca="1" si="174"/>
        <v>2.2055048569961577E-3</v>
      </c>
      <c r="BE192" s="6">
        <f t="shared" ca="1" si="175"/>
        <v>2.0158212645503422E-3</v>
      </c>
      <c r="BF192" s="6">
        <f t="shared" ca="1" si="176"/>
        <v>2.832425347544471E-3</v>
      </c>
      <c r="BG192" s="6">
        <f t="shared" ca="1" si="177"/>
        <v>6.1600011378556696E-3</v>
      </c>
      <c r="BH192" s="6">
        <f t="shared" ca="1" si="178"/>
        <v>6.8666931325914223E-3</v>
      </c>
      <c r="BI192" s="6">
        <f t="shared" ca="1" si="179"/>
        <v>2.3402887378172342E-3</v>
      </c>
      <c r="BJ192" s="6">
        <f t="shared" ca="1" si="180"/>
        <v>5.2204197518722893E-4</v>
      </c>
      <c r="BK192" s="6">
        <f t="shared" ca="1" si="181"/>
        <v>2.7722389336644169E-4</v>
      </c>
      <c r="BL192" s="6">
        <f t="shared" ca="1" si="182"/>
        <v>1.027465867504249E-3</v>
      </c>
      <c r="BM192" s="6">
        <f t="shared" ca="1" si="183"/>
        <v>5.7572241334295461E-5</v>
      </c>
      <c r="BN192" s="6">
        <f t="shared" ca="1" si="184"/>
        <v>2.1564093273706303E-4</v>
      </c>
      <c r="BO192" s="6">
        <f t="shared" ca="1" si="185"/>
        <v>6.0726812202089762E-4</v>
      </c>
      <c r="BP192" s="6">
        <f t="shared" ca="1" si="186"/>
        <v>-1.5855348825391879E-4</v>
      </c>
      <c r="BQ192" s="6">
        <f t="shared" ca="1" si="187"/>
        <v>1.2636330640601312E-3</v>
      </c>
      <c r="BR192" s="6">
        <f t="shared" ca="1" si="188"/>
        <v>9.2124793033657962E-4</v>
      </c>
      <c r="BS192" s="6">
        <f t="shared" ca="1" si="189"/>
        <v>2.8266373050109245E-6</v>
      </c>
      <c r="BT192" s="6">
        <f t="shared" ca="1" si="190"/>
        <v>5.3820535084562381E-2</v>
      </c>
      <c r="BU192">
        <f ca="1">SQRT(BV192)</f>
        <v>0.10554552458519398</v>
      </c>
      <c r="BV192" s="6" cm="1">
        <f t="array" aca="1" ref="BV192" ca="1">MMULT(Y192:AU192,MMULT($Y$11:$AU$33,TRANSPOSE(Y192:AU192)))</f>
        <v>1.1139857759963788E-2</v>
      </c>
    </row>
    <row r="193" spans="1:74" x14ac:dyDescent="0.25">
      <c r="A193" s="16">
        <f t="shared" si="191"/>
        <v>157</v>
      </c>
      <c r="B193" s="15">
        <f t="shared" ref="B193:Q208" ca="1" si="195">RAND()</f>
        <v>9.1357391911919605E-2</v>
      </c>
      <c r="C193" s="15">
        <f t="shared" ca="1" si="195"/>
        <v>5.8365520262220749E-2</v>
      </c>
      <c r="D193" s="15">
        <f t="shared" ca="1" si="195"/>
        <v>0.78015127337050649</v>
      </c>
      <c r="E193" s="15">
        <f t="shared" ca="1" si="195"/>
        <v>0.5451264544371065</v>
      </c>
      <c r="F193" s="15">
        <f t="shared" ca="1" si="195"/>
        <v>4.9793340371130923E-2</v>
      </c>
      <c r="G193" s="15">
        <f t="shared" ca="1" si="195"/>
        <v>0.80101559350298057</v>
      </c>
      <c r="H193" s="15">
        <f t="shared" ca="1" si="195"/>
        <v>0.28835079937374164</v>
      </c>
      <c r="I193" s="15">
        <f t="shared" ca="1" si="195"/>
        <v>0.31743240609178669</v>
      </c>
      <c r="J193" s="15">
        <f t="shared" ca="1" si="195"/>
        <v>0.60200455879311965</v>
      </c>
      <c r="K193" s="15">
        <f t="shared" ca="1" si="195"/>
        <v>0.45808059443117588</v>
      </c>
      <c r="L193" s="15">
        <f t="shared" ca="1" si="195"/>
        <v>0.96376873779521677</v>
      </c>
      <c r="M193" s="15">
        <f t="shared" ca="1" si="195"/>
        <v>0.21405491338762828</v>
      </c>
      <c r="N193" s="15">
        <f t="shared" ca="1" si="195"/>
        <v>0.28696161850471569</v>
      </c>
      <c r="O193" s="15">
        <f t="shared" ca="1" si="195"/>
        <v>0.64361958032201594</v>
      </c>
      <c r="P193" s="15">
        <f t="shared" ca="1" si="195"/>
        <v>0.71592560282170803</v>
      </c>
      <c r="Q193" s="15">
        <f t="shared" ca="1" si="195"/>
        <v>0.55283344026512304</v>
      </c>
      <c r="R193" s="15">
        <f t="shared" ca="1" si="194"/>
        <v>0.53479823565825202</v>
      </c>
      <c r="S193" s="15">
        <f t="shared" ca="1" si="194"/>
        <v>0.37015236915242422</v>
      </c>
      <c r="T193" s="15">
        <f t="shared" ca="1" si="194"/>
        <v>0.84251525682973272</v>
      </c>
      <c r="U193" s="15">
        <f t="shared" ca="1" si="194"/>
        <v>0.7904965682260332</v>
      </c>
      <c r="V193" s="15">
        <f t="shared" ca="1" si="194"/>
        <v>0.71240679179564903</v>
      </c>
      <c r="W193" s="15">
        <f t="shared" ca="1" si="194"/>
        <v>0.60115259909235574</v>
      </c>
      <c r="X193" s="15">
        <f t="shared" ca="1" si="194"/>
        <v>0.29656666319240488</v>
      </c>
      <c r="Y193" s="6">
        <f t="shared" ca="1" si="143"/>
        <v>7.9324428867869265E-3</v>
      </c>
      <c r="Z193" s="6">
        <f t="shared" ca="1" si="144"/>
        <v>5.0678018094479456E-3</v>
      </c>
      <c r="AA193" s="6">
        <f t="shared" ca="1" si="145"/>
        <v>6.773951499219856E-2</v>
      </c>
      <c r="AB193" s="6">
        <f t="shared" ca="1" si="146"/>
        <v>4.7332617267227581E-2</v>
      </c>
      <c r="AC193" s="6">
        <f t="shared" ca="1" si="147"/>
        <v>4.3234906379239959E-3</v>
      </c>
      <c r="AD193" s="6">
        <f t="shared" ca="1" si="148"/>
        <v>6.9551136628486707E-2</v>
      </c>
      <c r="AE193" s="6">
        <f t="shared" ca="1" si="149"/>
        <v>2.5037122881056421E-2</v>
      </c>
      <c r="AF193" s="6">
        <f t="shared" ca="1" si="150"/>
        <v>2.756224076718549E-2</v>
      </c>
      <c r="AG193" s="6">
        <f t="shared" ca="1" si="151"/>
        <v>5.2271268698386865E-2</v>
      </c>
      <c r="AH193" s="6">
        <f t="shared" ca="1" si="152"/>
        <v>3.9774539058361751E-2</v>
      </c>
      <c r="AI193" s="6">
        <f t="shared" ca="1" si="153"/>
        <v>8.3682779342060185E-2</v>
      </c>
      <c r="AJ193" s="6">
        <f t="shared" ca="1" si="154"/>
        <v>1.8586108245302751E-2</v>
      </c>
      <c r="AK193" s="6">
        <f t="shared" ca="1" si="155"/>
        <v>2.4916502122600558E-2</v>
      </c>
      <c r="AL193" s="6">
        <f t="shared" ca="1" si="156"/>
        <v>5.588464660467217E-2</v>
      </c>
      <c r="AM193" s="6">
        <f t="shared" ca="1" si="157"/>
        <v>6.2162883995714679E-2</v>
      </c>
      <c r="AN193" s="6">
        <f t="shared" ca="1" si="158"/>
        <v>4.8001804769525806E-2</v>
      </c>
      <c r="AO193" s="6">
        <f t="shared" ca="1" si="159"/>
        <v>4.6435831535160135E-2</v>
      </c>
      <c r="AP193" s="6">
        <f t="shared" ca="1" si="160"/>
        <v>3.2139846226579748E-2</v>
      </c>
      <c r="AQ193" s="6">
        <f t="shared" ca="1" si="161"/>
        <v>7.315449813291465E-2</v>
      </c>
      <c r="AR193" s="6">
        <f t="shared" ca="1" si="162"/>
        <v>6.8637783417675902E-2</v>
      </c>
      <c r="AS193" s="6">
        <f t="shared" ca="1" si="163"/>
        <v>6.1857350235288149E-2</v>
      </c>
      <c r="AT193" s="6">
        <f t="shared" ca="1" si="164"/>
        <v>5.2197294151536081E-2</v>
      </c>
      <c r="AU193" s="6">
        <f t="shared" ca="1" si="165"/>
        <v>2.5750495593907064E-2</v>
      </c>
      <c r="AV193" s="6">
        <f t="shared" ca="1" si="166"/>
        <v>1</v>
      </c>
      <c r="AW193" s="6">
        <f t="shared" ca="1" si="167"/>
        <v>5.1740742964556576E-4</v>
      </c>
      <c r="AX193" s="6">
        <f t="shared" ca="1" si="168"/>
        <v>3.3055621649003897E-4</v>
      </c>
      <c r="AY193" s="6">
        <f t="shared" ca="1" si="169"/>
        <v>4.3981062183891606E-3</v>
      </c>
      <c r="AZ193" s="6">
        <f t="shared" ca="1" si="170"/>
        <v>6.9306765406858383E-3</v>
      </c>
      <c r="BA193" s="6">
        <f t="shared" ca="1" si="171"/>
        <v>3.0319232560751061E-4</v>
      </c>
      <c r="BB193" s="6">
        <f t="shared" ca="1" si="172"/>
        <v>7.8112493201356681E-3</v>
      </c>
      <c r="BC193" s="6">
        <f t="shared" ca="1" si="173"/>
        <v>1.5211190662847249E-3</v>
      </c>
      <c r="BD193" s="6">
        <f t="shared" ca="1" si="174"/>
        <v>2.4331440634150089E-3</v>
      </c>
      <c r="BE193" s="6">
        <f t="shared" ca="1" si="175"/>
        <v>3.2227614082948018E-3</v>
      </c>
      <c r="BF193" s="6">
        <f t="shared" ca="1" si="176"/>
        <v>2.5420591181090344E-3</v>
      </c>
      <c r="BG193" s="6">
        <f t="shared" ca="1" si="177"/>
        <v>5.3435259915315106E-3</v>
      </c>
      <c r="BH193" s="6">
        <f t="shared" ca="1" si="178"/>
        <v>1.2942602310005657E-3</v>
      </c>
      <c r="BI193" s="6">
        <f t="shared" ca="1" si="179"/>
        <v>1.8943981622229975E-3</v>
      </c>
      <c r="BJ193" s="6">
        <f t="shared" ca="1" si="180"/>
        <v>4.6820078555725071E-3</v>
      </c>
      <c r="BK193" s="6">
        <f t="shared" ca="1" si="181"/>
        <v>1.4105916147361516E-3</v>
      </c>
      <c r="BL193" s="6">
        <f t="shared" ca="1" si="182"/>
        <v>1.5610962908730657E-3</v>
      </c>
      <c r="BM193" s="6">
        <f t="shared" ca="1" si="183"/>
        <v>4.059544947807462E-5</v>
      </c>
      <c r="BN193" s="6">
        <f t="shared" ca="1" si="184"/>
        <v>4.2508915410061348E-4</v>
      </c>
      <c r="BO193" s="6">
        <f t="shared" ca="1" si="185"/>
        <v>1.4369217869828188E-3</v>
      </c>
      <c r="BP193" s="6">
        <f t="shared" ca="1" si="186"/>
        <v>-1.8022725062431401E-4</v>
      </c>
      <c r="BQ193" s="6">
        <f t="shared" ca="1" si="187"/>
        <v>1.431520670005456E-3</v>
      </c>
      <c r="BR193" s="6">
        <f t="shared" ca="1" si="188"/>
        <v>7.509182793040076E-4</v>
      </c>
      <c r="BS193" s="6">
        <f t="shared" ca="1" si="189"/>
        <v>4.4864270389603693E-6</v>
      </c>
      <c r="BT193" s="6">
        <f t="shared" ca="1" si="190"/>
        <v>5.0105456369279759E-2</v>
      </c>
      <c r="BU193">
        <f ca="1">SQRT(BV193)</f>
        <v>9.9436240267350276E-2</v>
      </c>
      <c r="BV193" s="6" cm="1">
        <f t="array" aca="1" ref="BV193" ca="1">MMULT(Y193:AU193,MMULT($Y$11:$AU$33,TRANSPOSE(Y193:AU193)))</f>
        <v>9.8875658785062114E-3</v>
      </c>
    </row>
    <row r="194" spans="1:74" x14ac:dyDescent="0.25">
      <c r="A194" s="16">
        <f t="shared" si="191"/>
        <v>158</v>
      </c>
      <c r="B194" s="15">
        <f t="shared" ca="1" si="195"/>
        <v>0.42741470266120318</v>
      </c>
      <c r="C194" s="15">
        <f t="shared" ca="1" si="195"/>
        <v>0.57664131604649282</v>
      </c>
      <c r="D194" s="15">
        <f t="shared" ca="1" si="195"/>
        <v>0.49294318902379786</v>
      </c>
      <c r="E194" s="15">
        <f t="shared" ca="1" si="195"/>
        <v>0.44874094876484627</v>
      </c>
      <c r="F194" s="15">
        <f t="shared" ca="1" si="195"/>
        <v>0.37008825949031843</v>
      </c>
      <c r="G194" s="15">
        <f t="shared" ca="1" si="195"/>
        <v>0.13932471771586052</v>
      </c>
      <c r="H194" s="15">
        <f t="shared" ca="1" si="195"/>
        <v>0.65159065818077211</v>
      </c>
      <c r="I194" s="15">
        <f t="shared" ca="1" si="195"/>
        <v>6.0647386125102787E-2</v>
      </c>
      <c r="J194" s="15">
        <f t="shared" ca="1" si="195"/>
        <v>0.77885130376056055</v>
      </c>
      <c r="K194" s="15">
        <f t="shared" ca="1" si="195"/>
        <v>0.33096305388731839</v>
      </c>
      <c r="L194" s="15">
        <f t="shared" ca="1" si="195"/>
        <v>0.61891449186689673</v>
      </c>
      <c r="M194" s="15">
        <f t="shared" ca="1" si="195"/>
        <v>0.17175548146094755</v>
      </c>
      <c r="N194" s="15">
        <f t="shared" ca="1" si="195"/>
        <v>0.3089831474458069</v>
      </c>
      <c r="O194" s="15">
        <f t="shared" ca="1" si="195"/>
        <v>0.60111427712017729</v>
      </c>
      <c r="P194" s="15">
        <f t="shared" ca="1" si="195"/>
        <v>0.33462395610062923</v>
      </c>
      <c r="Q194" s="15">
        <f t="shared" ca="1" si="195"/>
        <v>0.62149928764982876</v>
      </c>
      <c r="R194" s="15">
        <f t="shared" ca="1" si="194"/>
        <v>0.50268364483150774</v>
      </c>
      <c r="S194" s="15">
        <f t="shared" ca="1" si="194"/>
        <v>0.75637431583031045</v>
      </c>
      <c r="T194" s="15">
        <f t="shared" ca="1" si="194"/>
        <v>0.89943806164887874</v>
      </c>
      <c r="U194" s="15">
        <f t="shared" ca="1" si="194"/>
        <v>0.19807613812757374</v>
      </c>
      <c r="V194" s="15">
        <f t="shared" ca="1" si="194"/>
        <v>0.98450179451335917</v>
      </c>
      <c r="W194" s="15">
        <f t="shared" ca="1" si="194"/>
        <v>0.62535353594977627</v>
      </c>
      <c r="X194" s="15">
        <f t="shared" ca="1" si="194"/>
        <v>0.62129943925922482</v>
      </c>
      <c r="Y194" s="6">
        <f t="shared" ca="1" si="143"/>
        <v>3.7096100042051688E-2</v>
      </c>
      <c r="Z194" s="6">
        <f t="shared" ca="1" si="144"/>
        <v>5.0047749446272709E-2</v>
      </c>
      <c r="AA194" s="6">
        <f t="shared" ca="1" si="145"/>
        <v>4.2783436651147901E-2</v>
      </c>
      <c r="AB194" s="6">
        <f t="shared" ca="1" si="146"/>
        <v>3.8947043760310378E-2</v>
      </c>
      <c r="AC194" s="6">
        <f t="shared" ca="1" si="147"/>
        <v>3.2120633691265429E-2</v>
      </c>
      <c r="AD194" s="6">
        <f t="shared" ca="1" si="148"/>
        <v>1.2092245855227371E-2</v>
      </c>
      <c r="AE194" s="6">
        <f t="shared" ca="1" si="149"/>
        <v>5.6552739276028406E-2</v>
      </c>
      <c r="AF194" s="6">
        <f t="shared" ca="1" si="150"/>
        <v>5.2636970347018563E-3</v>
      </c>
      <c r="AG194" s="6">
        <f t="shared" ca="1" si="151"/>
        <v>6.7597922351038314E-2</v>
      </c>
      <c r="AH194" s="6">
        <f t="shared" ca="1" si="152"/>
        <v>2.8724885879648384E-2</v>
      </c>
      <c r="AI194" s="6">
        <f t="shared" ca="1" si="153"/>
        <v>5.3716715323125046E-2</v>
      </c>
      <c r="AJ194" s="6">
        <f t="shared" ca="1" si="154"/>
        <v>1.4906970872493592E-2</v>
      </c>
      <c r="AK194" s="6">
        <f t="shared" ca="1" si="155"/>
        <v>2.6817209790846262E-2</v>
      </c>
      <c r="AL194" s="6">
        <f t="shared" ca="1" si="156"/>
        <v>5.2171802284563244E-2</v>
      </c>
      <c r="AM194" s="6">
        <f t="shared" ca="1" si="157"/>
        <v>2.9042622246468679E-2</v>
      </c>
      <c r="AN194" s="6">
        <f t="shared" ca="1" si="158"/>
        <v>5.3941054454078916E-2</v>
      </c>
      <c r="AO194" s="6">
        <f t="shared" ca="1" si="159"/>
        <v>4.3628828540683354E-2</v>
      </c>
      <c r="AP194" s="6">
        <f t="shared" ca="1" si="160"/>
        <v>6.5647103655020092E-2</v>
      </c>
      <c r="AQ194" s="6">
        <f t="shared" ca="1" si="161"/>
        <v>7.8063866565216522E-2</v>
      </c>
      <c r="AR194" s="6">
        <f t="shared" ca="1" si="162"/>
        <v>1.7191388574548199E-2</v>
      </c>
      <c r="AS194" s="6">
        <f t="shared" ca="1" si="163"/>
        <v>8.5446702777082661E-2</v>
      </c>
      <c r="AT194" s="6">
        <f t="shared" ca="1" si="164"/>
        <v>5.4275571679695024E-2</v>
      </c>
      <c r="AU194" s="6">
        <f t="shared" ca="1" si="165"/>
        <v>5.3923709248486017E-2</v>
      </c>
      <c r="AV194" s="6">
        <f t="shared" ca="1" si="166"/>
        <v>1.0000000000000002</v>
      </c>
      <c r="AW194" s="6">
        <f t="shared" ca="1" si="167"/>
        <v>2.4196578590693477E-3</v>
      </c>
      <c r="AX194" s="6">
        <f t="shared" ca="1" si="168"/>
        <v>3.2644517924830816E-3</v>
      </c>
      <c r="AY194" s="6">
        <f t="shared" ca="1" si="169"/>
        <v>2.77778928297823E-3</v>
      </c>
      <c r="AZ194" s="6">
        <f t="shared" ca="1" si="170"/>
        <v>5.7028192841037566E-3</v>
      </c>
      <c r="BA194" s="6">
        <f t="shared" ca="1" si="171"/>
        <v>2.2525154890859103E-3</v>
      </c>
      <c r="BB194" s="6">
        <f t="shared" ca="1" si="172"/>
        <v>1.358073380167753E-3</v>
      </c>
      <c r="BC194" s="6">
        <f t="shared" ca="1" si="173"/>
        <v>3.4358360731808705E-3</v>
      </c>
      <c r="BD194" s="6">
        <f t="shared" ca="1" si="174"/>
        <v>4.6466952015192871E-4</v>
      </c>
      <c r="BE194" s="6">
        <f t="shared" ca="1" si="175"/>
        <v>4.1677193008433332E-3</v>
      </c>
      <c r="BF194" s="6">
        <f t="shared" ca="1" si="176"/>
        <v>1.8358568017559629E-3</v>
      </c>
      <c r="BG194" s="6">
        <f t="shared" ca="1" si="177"/>
        <v>3.4300565392974326E-3</v>
      </c>
      <c r="BH194" s="6">
        <f t="shared" ca="1" si="178"/>
        <v>1.0380602173576756E-3</v>
      </c>
      <c r="BI194" s="6">
        <f t="shared" ca="1" si="179"/>
        <v>2.0389086996945392E-3</v>
      </c>
      <c r="BJ194" s="6">
        <f t="shared" ca="1" si="180"/>
        <v>4.3709462791034093E-3</v>
      </c>
      <c r="BK194" s="6">
        <f t="shared" ca="1" si="181"/>
        <v>6.5903118995641347E-4</v>
      </c>
      <c r="BL194" s="6">
        <f t="shared" ca="1" si="182"/>
        <v>1.7542502920120206E-3</v>
      </c>
      <c r="BM194" s="6">
        <f t="shared" ca="1" si="183"/>
        <v>3.814149216795722E-5</v>
      </c>
      <c r="BN194" s="6">
        <f t="shared" ca="1" si="184"/>
        <v>8.6826400988781159E-4</v>
      </c>
      <c r="BO194" s="6">
        <f t="shared" ca="1" si="185"/>
        <v>1.5333530200682146E-3</v>
      </c>
      <c r="BP194" s="6">
        <f t="shared" ca="1" si="186"/>
        <v>-4.5140686993793048E-5</v>
      </c>
      <c r="BQ194" s="6">
        <f t="shared" ca="1" si="187"/>
        <v>1.9774322815953164E-3</v>
      </c>
      <c r="BR194" s="6">
        <f t="shared" ca="1" si="188"/>
        <v>7.8081669857514092E-4</v>
      </c>
      <c r="BS194" s="6">
        <f t="shared" ca="1" si="189"/>
        <v>9.3949565487464971E-6</v>
      </c>
      <c r="BT194" s="6">
        <f t="shared" ca="1" si="190"/>
        <v>4.6132903773091059E-2</v>
      </c>
      <c r="BU194">
        <f ca="1">SQRT(BV194)</f>
        <v>9.4914153665726753E-2</v>
      </c>
      <c r="BV194" s="6" cm="1">
        <f t="array" aca="1" ref="BV194" ca="1">MMULT(Y194:AU194,MMULT($Y$11:$AU$33,TRANSPOSE(Y194:AU194)))</f>
        <v>9.0086965660811924E-3</v>
      </c>
    </row>
    <row r="195" spans="1:74" x14ac:dyDescent="0.25">
      <c r="A195" s="16">
        <f t="shared" si="191"/>
        <v>159</v>
      </c>
      <c r="B195" s="15">
        <f t="shared" ca="1" si="195"/>
        <v>0.83353242435292918</v>
      </c>
      <c r="C195" s="15">
        <f t="shared" ca="1" si="195"/>
        <v>0.6091825877358451</v>
      </c>
      <c r="D195" s="15">
        <f t="shared" ca="1" si="195"/>
        <v>0.82320141620258935</v>
      </c>
      <c r="E195" s="15">
        <f t="shared" ca="1" si="195"/>
        <v>3.367849717466731E-2</v>
      </c>
      <c r="F195" s="15">
        <f t="shared" ca="1" si="195"/>
        <v>1.6646528032766783E-2</v>
      </c>
      <c r="G195" s="15">
        <f t="shared" ca="1" si="195"/>
        <v>0.20906652776977097</v>
      </c>
      <c r="H195" s="15">
        <f t="shared" ca="1" si="195"/>
        <v>0.41662112628467218</v>
      </c>
      <c r="I195" s="15">
        <f t="shared" ca="1" si="195"/>
        <v>0.21951706743369059</v>
      </c>
      <c r="J195" s="15">
        <f t="shared" ca="1" si="195"/>
        <v>9.9601437094786194E-2</v>
      </c>
      <c r="K195" s="15">
        <f t="shared" ca="1" si="195"/>
        <v>0.84959221625099646</v>
      </c>
      <c r="L195" s="15">
        <f t="shared" ca="1" si="195"/>
        <v>0.65121223023193109</v>
      </c>
      <c r="M195" s="15">
        <f t="shared" ca="1" si="195"/>
        <v>0.83468261606652527</v>
      </c>
      <c r="N195" s="15">
        <f t="shared" ca="1" si="195"/>
        <v>0.90839777369238506</v>
      </c>
      <c r="O195" s="15">
        <f t="shared" ca="1" si="195"/>
        <v>7.5917854932050721E-2</v>
      </c>
      <c r="P195" s="15">
        <f t="shared" ca="1" si="195"/>
        <v>0.17378367368036174</v>
      </c>
      <c r="Q195" s="15">
        <f t="shared" ca="1" si="195"/>
        <v>6.6883123829846403E-2</v>
      </c>
      <c r="R195" s="15">
        <f t="shared" ca="1" si="194"/>
        <v>0.64207071283291306</v>
      </c>
      <c r="S195" s="15">
        <f t="shared" ca="1" si="194"/>
        <v>7.8732997386924186E-2</v>
      </c>
      <c r="T195" s="15">
        <f t="shared" ca="1" si="194"/>
        <v>0.16157987025087395</v>
      </c>
      <c r="U195" s="15">
        <f t="shared" ca="1" si="194"/>
        <v>0.51718027710276726</v>
      </c>
      <c r="V195" s="15">
        <f t="shared" ca="1" si="194"/>
        <v>0.42979935210778308</v>
      </c>
      <c r="W195" s="15">
        <f t="shared" ca="1" si="194"/>
        <v>0.42549305755992739</v>
      </c>
      <c r="X195" s="15">
        <f t="shared" ca="1" si="194"/>
        <v>0.76354933770053424</v>
      </c>
      <c r="Y195" s="6">
        <f t="shared" ca="1" si="143"/>
        <v>8.4709245111188519E-2</v>
      </c>
      <c r="Z195" s="6">
        <f t="shared" ca="1" si="144"/>
        <v>6.1909285870964767E-2</v>
      </c>
      <c r="AA195" s="6">
        <f t="shared" ca="1" si="145"/>
        <v>8.3659337661778632E-2</v>
      </c>
      <c r="AB195" s="6">
        <f t="shared" ca="1" si="146"/>
        <v>3.4226383866950978E-3</v>
      </c>
      <c r="AC195" s="6">
        <f t="shared" ca="1" si="147"/>
        <v>1.6917336172885941E-3</v>
      </c>
      <c r="AD195" s="6">
        <f t="shared" ca="1" si="148"/>
        <v>2.124676524628636E-2</v>
      </c>
      <c r="AE195" s="6">
        <f t="shared" ca="1" si="149"/>
        <v>4.2339877938575243E-2</v>
      </c>
      <c r="AF195" s="6">
        <f t="shared" ca="1" si="150"/>
        <v>2.230882030265971E-2</v>
      </c>
      <c r="AG195" s="6">
        <f t="shared" ca="1" si="151"/>
        <v>1.0122176776552673E-2</v>
      </c>
      <c r="AH195" s="6">
        <f t="shared" ca="1" si="152"/>
        <v>8.6341350604126177E-2</v>
      </c>
      <c r="AI195" s="6">
        <f t="shared" ca="1" si="153"/>
        <v>6.6180624554520395E-2</v>
      </c>
      <c r="AJ195" s="6">
        <f t="shared" ca="1" si="154"/>
        <v>8.4826135431163185E-2</v>
      </c>
      <c r="AK195" s="6">
        <f t="shared" ca="1" si="155"/>
        <v>9.2317572084735885E-2</v>
      </c>
      <c r="AL195" s="6">
        <f t="shared" ca="1" si="156"/>
        <v>7.715289764218921E-3</v>
      </c>
      <c r="AM195" s="6">
        <f t="shared" ca="1" si="157"/>
        <v>1.7661081176944655E-2</v>
      </c>
      <c r="AN195" s="6">
        <f t="shared" ca="1" si="158"/>
        <v>6.7971188219854194E-3</v>
      </c>
      <c r="AO195" s="6">
        <f t="shared" ca="1" si="159"/>
        <v>6.5251601261104117E-2</v>
      </c>
      <c r="AP195" s="6">
        <f t="shared" ca="1" si="160"/>
        <v>8.0013837244123868E-3</v>
      </c>
      <c r="AQ195" s="6">
        <f t="shared" ca="1" si="161"/>
        <v>1.6420847509010548E-2</v>
      </c>
      <c r="AR195" s="6">
        <f t="shared" ca="1" si="162"/>
        <v>5.255938411007869E-2</v>
      </c>
      <c r="AS195" s="6">
        <f t="shared" ca="1" si="163"/>
        <v>4.3679139050399524E-2</v>
      </c>
      <c r="AT195" s="6">
        <f t="shared" ca="1" si="164"/>
        <v>4.3241504052986601E-2</v>
      </c>
      <c r="AU195" s="6">
        <f t="shared" ca="1" si="165"/>
        <v>7.759708694232384E-2</v>
      </c>
      <c r="AV195" s="6">
        <f t="shared" ca="1" si="166"/>
        <v>0.99999999999999989</v>
      </c>
      <c r="AW195" s="6">
        <f t="shared" ca="1" si="167"/>
        <v>5.5253083325948133E-3</v>
      </c>
      <c r="AX195" s="6">
        <f t="shared" ca="1" si="168"/>
        <v>4.038141204526626E-3</v>
      </c>
      <c r="AY195" s="6">
        <f t="shared" ca="1" si="169"/>
        <v>5.431728485787983E-3</v>
      </c>
      <c r="AZ195" s="6">
        <f t="shared" ca="1" si="170"/>
        <v>5.0115968529681869E-4</v>
      </c>
      <c r="BA195" s="6">
        <f t="shared" ca="1" si="171"/>
        <v>1.1863577203914649E-4</v>
      </c>
      <c r="BB195" s="6">
        <f t="shared" ca="1" si="172"/>
        <v>2.3862123414552672E-3</v>
      </c>
      <c r="BC195" s="6">
        <f t="shared" ca="1" si="173"/>
        <v>2.5723401168136666E-3</v>
      </c>
      <c r="BD195" s="6">
        <f t="shared" ca="1" si="174"/>
        <v>1.9693817400301137E-3</v>
      </c>
      <c r="BE195" s="6">
        <f t="shared" ca="1" si="175"/>
        <v>6.2407822682938928E-4</v>
      </c>
      <c r="BF195" s="6">
        <f t="shared" ca="1" si="176"/>
        <v>5.5182240390269453E-3</v>
      </c>
      <c r="BG195" s="6">
        <f t="shared" ca="1" si="177"/>
        <v>4.2259338208324145E-3</v>
      </c>
      <c r="BH195" s="6">
        <f t="shared" ca="1" si="178"/>
        <v>5.9069436263381771E-3</v>
      </c>
      <c r="BI195" s="6">
        <f t="shared" ca="1" si="179"/>
        <v>7.018892059474988E-3</v>
      </c>
      <c r="BJ195" s="6">
        <f t="shared" ca="1" si="180"/>
        <v>6.4638589449487755E-4</v>
      </c>
      <c r="BK195" s="6">
        <f t="shared" ca="1" si="181"/>
        <v>4.0076282524295387E-4</v>
      </c>
      <c r="BL195" s="6">
        <f t="shared" ca="1" si="182"/>
        <v>2.2105329232040378E-4</v>
      </c>
      <c r="BM195" s="6">
        <f t="shared" ca="1" si="183"/>
        <v>5.7044700068586541E-5</v>
      </c>
      <c r="BN195" s="6">
        <f t="shared" ca="1" si="184"/>
        <v>1.0582818023043282E-4</v>
      </c>
      <c r="BO195" s="6">
        <f t="shared" ca="1" si="185"/>
        <v>3.2254303082701917E-4</v>
      </c>
      <c r="BP195" s="6">
        <f t="shared" ca="1" si="186"/>
        <v>-1.3800902099392833E-4</v>
      </c>
      <c r="BQ195" s="6">
        <f t="shared" ca="1" si="187"/>
        <v>1.0108352549996378E-3</v>
      </c>
      <c r="BR195" s="6">
        <f t="shared" ca="1" si="188"/>
        <v>6.2207890937255423E-4</v>
      </c>
      <c r="BS195" s="6">
        <f t="shared" ca="1" si="189"/>
        <v>1.3519493934904061E-5</v>
      </c>
      <c r="BT195" s="6">
        <f t="shared" ca="1" si="190"/>
        <v>4.9099022011543786E-2</v>
      </c>
      <c r="BU195">
        <f ca="1">SQRT(BV195)</f>
        <v>0.1035620570749466</v>
      </c>
      <c r="BV195" s="6" cm="1">
        <f t="array" aca="1" ref="BV195" ca="1">MMULT(Y195:AU195,MMULT($Y$11:$AU$33,TRANSPOSE(Y195:AU195)))</f>
        <v>1.0725099665594498E-2</v>
      </c>
    </row>
    <row r="196" spans="1:74" x14ac:dyDescent="0.25">
      <c r="A196" s="16">
        <f t="shared" si="191"/>
        <v>160</v>
      </c>
      <c r="B196" s="15">
        <f t="shared" ca="1" si="195"/>
        <v>0.95107787922708942</v>
      </c>
      <c r="C196" s="15">
        <f t="shared" ca="1" si="195"/>
        <v>0.49917968721752604</v>
      </c>
      <c r="D196" s="15">
        <f t="shared" ca="1" si="195"/>
        <v>0.45323306479377368</v>
      </c>
      <c r="E196" s="15">
        <f t="shared" ca="1" si="195"/>
        <v>0.41693476924913875</v>
      </c>
      <c r="F196" s="15">
        <f t="shared" ca="1" si="195"/>
        <v>6.895671098392897E-2</v>
      </c>
      <c r="G196" s="15">
        <f t="shared" ca="1" si="195"/>
        <v>0.25954672985808003</v>
      </c>
      <c r="H196" s="15">
        <f t="shared" ca="1" si="195"/>
        <v>0.1969837461153604</v>
      </c>
      <c r="I196" s="15">
        <f t="shared" ca="1" si="195"/>
        <v>0.58971500356796314</v>
      </c>
      <c r="J196" s="15">
        <f t="shared" ca="1" si="195"/>
        <v>0.68659362944447433</v>
      </c>
      <c r="K196" s="15">
        <f t="shared" ca="1" si="195"/>
        <v>0.20665173431161843</v>
      </c>
      <c r="L196" s="15">
        <f t="shared" ca="1" si="195"/>
        <v>3.7793270249252497E-2</v>
      </c>
      <c r="M196" s="15">
        <f t="shared" ca="1" si="195"/>
        <v>0.15302224296136269</v>
      </c>
      <c r="N196" s="15">
        <f t="shared" ca="1" si="195"/>
        <v>0.2318696200864131</v>
      </c>
      <c r="O196" s="15">
        <f t="shared" ca="1" si="195"/>
        <v>0.79008344810654585</v>
      </c>
      <c r="P196" s="15">
        <f t="shared" ca="1" si="195"/>
        <v>0.66221864192178415</v>
      </c>
      <c r="Q196" s="15">
        <f t="shared" ca="1" si="195"/>
        <v>0.23940688820173017</v>
      </c>
      <c r="R196" s="15">
        <f t="shared" ca="1" si="194"/>
        <v>0.74398450307633002</v>
      </c>
      <c r="S196" s="15">
        <f t="shared" ca="1" si="194"/>
        <v>0.20171625613684685</v>
      </c>
      <c r="T196" s="15">
        <f t="shared" ca="1" si="194"/>
        <v>0.30511468546788434</v>
      </c>
      <c r="U196" s="15">
        <f t="shared" ca="1" si="194"/>
        <v>0.52957015676006913</v>
      </c>
      <c r="V196" s="15">
        <f t="shared" ca="1" si="194"/>
        <v>0.63286089410241042</v>
      </c>
      <c r="W196" s="15">
        <f t="shared" ca="1" si="194"/>
        <v>0.61912197371706668</v>
      </c>
      <c r="X196" s="15">
        <f t="shared" ca="1" si="194"/>
        <v>9.6060749461651662E-2</v>
      </c>
      <c r="Y196" s="6">
        <f t="shared" ca="1" si="143"/>
        <v>9.9363566384332996E-2</v>
      </c>
      <c r="Z196" s="6">
        <f t="shared" ca="1" si="144"/>
        <v>5.2151642964146941E-2</v>
      </c>
      <c r="AA196" s="6">
        <f t="shared" ca="1" si="145"/>
        <v>4.7351383840205825E-2</v>
      </c>
      <c r="AB196" s="6">
        <f t="shared" ca="1" si="146"/>
        <v>4.3559130673810509E-2</v>
      </c>
      <c r="AC196" s="6">
        <f t="shared" ca="1" si="147"/>
        <v>7.2042309879661141E-3</v>
      </c>
      <c r="AD196" s="6">
        <f t="shared" ca="1" si="148"/>
        <v>2.7116064084098109E-2</v>
      </c>
      <c r="AE196" s="6">
        <f t="shared" ca="1" si="149"/>
        <v>2.0579815766164775E-2</v>
      </c>
      <c r="AF196" s="6">
        <f t="shared" ca="1" si="150"/>
        <v>6.161029205356109E-2</v>
      </c>
      <c r="AG196" s="6">
        <f t="shared" ca="1" si="151"/>
        <v>7.1731656437860072E-2</v>
      </c>
      <c r="AH196" s="6">
        <f t="shared" ca="1" si="152"/>
        <v>2.1589875833719407E-2</v>
      </c>
      <c r="AI196" s="6">
        <f t="shared" ca="1" si="153"/>
        <v>3.9484401848820508E-3</v>
      </c>
      <c r="AJ196" s="6">
        <f t="shared" ca="1" si="154"/>
        <v>1.5986951362098104E-2</v>
      </c>
      <c r="AK196" s="6">
        <f t="shared" ca="1" si="155"/>
        <v>2.4224506626828245E-2</v>
      </c>
      <c r="AL196" s="6">
        <f t="shared" ca="1" si="156"/>
        <v>8.2543723137474725E-2</v>
      </c>
      <c r="AM196" s="6">
        <f t="shared" ca="1" si="157"/>
        <v>6.9185087178151944E-2</v>
      </c>
      <c r="AN196" s="6">
        <f t="shared" ca="1" si="158"/>
        <v>2.5011960374928723E-2</v>
      </c>
      <c r="AO196" s="6">
        <f t="shared" ca="1" si="159"/>
        <v>7.7727550156477573E-2</v>
      </c>
      <c r="AP196" s="6">
        <f t="shared" ca="1" si="160"/>
        <v>2.1074243282517734E-2</v>
      </c>
      <c r="AQ196" s="6">
        <f t="shared" ca="1" si="161"/>
        <v>3.187676211012383E-2</v>
      </c>
      <c r="AR196" s="6">
        <f t="shared" ca="1" si="162"/>
        <v>5.5326677841727678E-2</v>
      </c>
      <c r="AS196" s="6">
        <f t="shared" ca="1" si="163"/>
        <v>6.6117945582223461E-2</v>
      </c>
      <c r="AT196" s="6">
        <f t="shared" ca="1" si="164"/>
        <v>6.46825761371181E-2</v>
      </c>
      <c r="AU196" s="6">
        <f t="shared" ca="1" si="165"/>
        <v>1.0035916999582065E-2</v>
      </c>
      <c r="AV196" s="6">
        <f t="shared" ca="1" si="166"/>
        <v>1.0000000000000002</v>
      </c>
      <c r="AW196" s="6">
        <f t="shared" ca="1" si="167"/>
        <v>6.4811620098734471E-3</v>
      </c>
      <c r="AX196" s="6">
        <f t="shared" ca="1" si="168"/>
        <v>3.4016819185448154E-3</v>
      </c>
      <c r="AY196" s="6">
        <f t="shared" ca="1" si="169"/>
        <v>3.0743712254350472E-3</v>
      </c>
      <c r="AZ196" s="6">
        <f t="shared" ca="1" si="170"/>
        <v>6.3781439211195836E-3</v>
      </c>
      <c r="BA196" s="6">
        <f t="shared" ca="1" si="171"/>
        <v>5.0520926963402806E-4</v>
      </c>
      <c r="BB196" s="6">
        <f t="shared" ca="1" si="172"/>
        <v>3.0453900167450813E-3</v>
      </c>
      <c r="BC196" s="6">
        <f t="shared" ca="1" si="173"/>
        <v>1.2503173903510179E-3</v>
      </c>
      <c r="BD196" s="6">
        <f t="shared" ca="1" si="174"/>
        <v>5.438843583931683E-3</v>
      </c>
      <c r="BE196" s="6">
        <f t="shared" ca="1" si="175"/>
        <v>4.4225828046169282E-3</v>
      </c>
      <c r="BF196" s="6">
        <f t="shared" ca="1" si="176"/>
        <v>1.3798460528082572E-3</v>
      </c>
      <c r="BG196" s="6">
        <f t="shared" ca="1" si="177"/>
        <v>2.5212586053914988E-4</v>
      </c>
      <c r="BH196" s="6">
        <f t="shared" ca="1" si="178"/>
        <v>1.1132656223571272E-3</v>
      </c>
      <c r="BI196" s="6">
        <f t="shared" ca="1" si="179"/>
        <v>1.8417858417212126E-3</v>
      </c>
      <c r="BJ196" s="6">
        <f t="shared" ca="1" si="180"/>
        <v>6.9155015489629742E-3</v>
      </c>
      <c r="BK196" s="6">
        <f t="shared" ca="1" si="181"/>
        <v>1.5699384836298531E-3</v>
      </c>
      <c r="BL196" s="6">
        <f t="shared" ca="1" si="182"/>
        <v>8.1342938575413584E-4</v>
      </c>
      <c r="BM196" s="6">
        <f t="shared" ca="1" si="183"/>
        <v>6.7951509235763597E-5</v>
      </c>
      <c r="BN196" s="6">
        <f t="shared" ca="1" si="184"/>
        <v>2.7873289085208347E-4</v>
      </c>
      <c r="BO196" s="6">
        <f t="shared" ca="1" si="185"/>
        <v>6.2613257070376111E-4</v>
      </c>
      <c r="BP196" s="6">
        <f t="shared" ca="1" si="186"/>
        <v>-1.4527530664726947E-4</v>
      </c>
      <c r="BQ196" s="6">
        <f t="shared" ca="1" si="187"/>
        <v>1.530120598428959E-3</v>
      </c>
      <c r="BR196" s="6">
        <f t="shared" ca="1" si="188"/>
        <v>9.3053346085001634E-4</v>
      </c>
      <c r="BS196" s="6">
        <f t="shared" ca="1" si="189"/>
        <v>1.7485259351024163E-6</v>
      </c>
      <c r="BT196" s="6">
        <f t="shared" ca="1" si="190"/>
        <v>5.1173539185382755E-2</v>
      </c>
      <c r="BU196">
        <f ca="1">SQRT(BV196)</f>
        <v>9.8410894244127051E-2</v>
      </c>
      <c r="BV196" s="6" cm="1">
        <f t="array" aca="1" ref="BV196" ca="1">MMULT(Y196:AU196,MMULT($Y$11:$AU$33,TRANSPOSE(Y196:AU196)))</f>
        <v>9.6847041059287594E-3</v>
      </c>
    </row>
    <row r="197" spans="1:74" x14ac:dyDescent="0.25">
      <c r="A197" s="16">
        <f t="shared" si="191"/>
        <v>161</v>
      </c>
      <c r="B197" s="15">
        <f t="shared" ca="1" si="195"/>
        <v>0.47118922010279729</v>
      </c>
      <c r="C197" s="15">
        <f t="shared" ca="1" si="195"/>
        <v>0.69596921553186575</v>
      </c>
      <c r="D197" s="15">
        <f t="shared" ca="1" si="195"/>
        <v>0.77908204096282041</v>
      </c>
      <c r="E197" s="15">
        <f t="shared" ca="1" si="195"/>
        <v>0.10611588335908162</v>
      </c>
      <c r="F197" s="15">
        <f t="shared" ca="1" si="195"/>
        <v>0.77142254113870457</v>
      </c>
      <c r="G197" s="15">
        <f t="shared" ca="1" si="195"/>
        <v>0.55885791969517107</v>
      </c>
      <c r="H197" s="15">
        <f t="shared" ca="1" si="195"/>
        <v>4.4099945727631429E-2</v>
      </c>
      <c r="I197" s="15">
        <f t="shared" ca="1" si="195"/>
        <v>0.2993756070193514</v>
      </c>
      <c r="J197" s="15">
        <f t="shared" ca="1" si="195"/>
        <v>0.47947098825556311</v>
      </c>
      <c r="K197" s="15">
        <f t="shared" ca="1" si="195"/>
        <v>0.53540995090070098</v>
      </c>
      <c r="L197" s="15">
        <f t="shared" ca="1" si="195"/>
        <v>0.96980344293301812</v>
      </c>
      <c r="M197" s="15">
        <f t="shared" ca="1" si="195"/>
        <v>0.84467981540767756</v>
      </c>
      <c r="N197" s="15">
        <f t="shared" ca="1" si="195"/>
        <v>0.48242608576671309</v>
      </c>
      <c r="O197" s="15">
        <f t="shared" ca="1" si="195"/>
        <v>0.88776152247121087</v>
      </c>
      <c r="P197" s="15">
        <f t="shared" ca="1" si="195"/>
        <v>0.36527958356639079</v>
      </c>
      <c r="Q197" s="15">
        <f t="shared" ca="1" si="195"/>
        <v>0.6557361356699789</v>
      </c>
      <c r="R197" s="15">
        <f t="shared" ca="1" si="194"/>
        <v>0.90641379736408445</v>
      </c>
      <c r="S197" s="15">
        <f t="shared" ca="1" si="194"/>
        <v>0.58865377898930116</v>
      </c>
      <c r="T197" s="15">
        <f t="shared" ca="1" si="194"/>
        <v>0.27076277317820951</v>
      </c>
      <c r="U197" s="15">
        <f t="shared" ca="1" si="194"/>
        <v>0.19537292824831354</v>
      </c>
      <c r="V197" s="15">
        <f t="shared" ca="1" si="194"/>
        <v>5.5817563853705621E-2</v>
      </c>
      <c r="W197" s="15">
        <f t="shared" ca="1" si="194"/>
        <v>0.96093645989046683</v>
      </c>
      <c r="X197" s="15">
        <f t="shared" ca="1" si="194"/>
        <v>0.66894660036850173</v>
      </c>
      <c r="Y197" s="6">
        <f t="shared" ca="1" si="143"/>
        <v>3.7415022409092495E-2</v>
      </c>
      <c r="Z197" s="6">
        <f t="shared" ca="1" si="144"/>
        <v>5.5263793576352006E-2</v>
      </c>
      <c r="AA197" s="6">
        <f t="shared" ca="1" si="145"/>
        <v>6.1863410234185852E-2</v>
      </c>
      <c r="AB197" s="6">
        <f t="shared" ca="1" si="146"/>
        <v>8.4261863057361434E-3</v>
      </c>
      <c r="AC197" s="6">
        <f t="shared" ca="1" si="147"/>
        <v>6.125520371048989E-2</v>
      </c>
      <c r="AD197" s="6">
        <f t="shared" ca="1" si="148"/>
        <v>4.4376400598324095E-2</v>
      </c>
      <c r="AE197" s="6">
        <f t="shared" ca="1" si="149"/>
        <v>3.5017788761787022E-3</v>
      </c>
      <c r="AF197" s="6">
        <f t="shared" ca="1" si="150"/>
        <v>2.3772074078691773E-2</v>
      </c>
      <c r="AG197" s="6">
        <f t="shared" ca="1" si="151"/>
        <v>3.8072640469529108E-2</v>
      </c>
      <c r="AH197" s="6">
        <f t="shared" ca="1" si="152"/>
        <v>4.251450257421098E-2</v>
      </c>
      <c r="AI197" s="6">
        <f t="shared" ca="1" si="153"/>
        <v>7.7007741267590413E-2</v>
      </c>
      <c r="AJ197" s="6">
        <f t="shared" ca="1" si="154"/>
        <v>6.7072235258462662E-2</v>
      </c>
      <c r="AK197" s="6">
        <f t="shared" ca="1" si="155"/>
        <v>3.8307291507548628E-2</v>
      </c>
      <c r="AL197" s="6">
        <f t="shared" ca="1" si="156"/>
        <v>7.049316036972135E-2</v>
      </c>
      <c r="AM197" s="6">
        <f t="shared" ca="1" si="157"/>
        <v>2.9005213238407337E-2</v>
      </c>
      <c r="AN197" s="6">
        <f t="shared" ca="1" si="158"/>
        <v>5.2069065173416779E-2</v>
      </c>
      <c r="AO197" s="6">
        <f t="shared" ca="1" si="159"/>
        <v>7.1974253852601047E-2</v>
      </c>
      <c r="AP197" s="6">
        <f t="shared" ca="1" si="160"/>
        <v>4.6742356133013176E-2</v>
      </c>
      <c r="AQ197" s="6">
        <f t="shared" ca="1" si="161"/>
        <v>2.1500057288663329E-2</v>
      </c>
      <c r="AR197" s="6">
        <f t="shared" ca="1" si="162"/>
        <v>1.5513687870333505E-2</v>
      </c>
      <c r="AS197" s="6">
        <f t="shared" ca="1" si="163"/>
        <v>4.4322223711988282E-3</v>
      </c>
      <c r="AT197" s="6">
        <f t="shared" ca="1" si="164"/>
        <v>7.630365391778704E-2</v>
      </c>
      <c r="AU197" s="6">
        <f t="shared" ca="1" si="165"/>
        <v>5.3118048918464944E-2</v>
      </c>
      <c r="AV197" s="6">
        <f t="shared" ca="1" si="166"/>
        <v>0.99999999999999989</v>
      </c>
      <c r="AW197" s="6">
        <f t="shared" ca="1" si="167"/>
        <v>2.4404601269888463E-3</v>
      </c>
      <c r="AX197" s="6">
        <f t="shared" ca="1" si="168"/>
        <v>3.6046773730236733E-3</v>
      </c>
      <c r="AY197" s="6">
        <f t="shared" ca="1" si="169"/>
        <v>4.016589862993079E-3</v>
      </c>
      <c r="AZ197" s="6">
        <f t="shared" ca="1" si="170"/>
        <v>1.2338039839822781E-3</v>
      </c>
      <c r="BA197" s="6">
        <f t="shared" ca="1" si="171"/>
        <v>4.2956280523977226E-3</v>
      </c>
      <c r="BB197" s="6">
        <f t="shared" ca="1" si="172"/>
        <v>4.9838887731671168E-3</v>
      </c>
      <c r="BC197" s="6">
        <f t="shared" ca="1" si="173"/>
        <v>2.1274899036018025E-4</v>
      </c>
      <c r="BD197" s="6">
        <f t="shared" ca="1" si="174"/>
        <v>2.0985550996453729E-3</v>
      </c>
      <c r="BE197" s="6">
        <f t="shared" ca="1" si="175"/>
        <v>2.3473514125909841E-3</v>
      </c>
      <c r="BF197" s="6">
        <f t="shared" ca="1" si="176"/>
        <v>2.7171748932668703E-3</v>
      </c>
      <c r="BG197" s="6">
        <f t="shared" ca="1" si="177"/>
        <v>4.9172944570888642E-3</v>
      </c>
      <c r="BH197" s="6">
        <f t="shared" ca="1" si="178"/>
        <v>4.6706349470057185E-3</v>
      </c>
      <c r="BI197" s="6">
        <f t="shared" ca="1" si="179"/>
        <v>2.9124980013072008E-3</v>
      </c>
      <c r="BJ197" s="6">
        <f t="shared" ca="1" si="180"/>
        <v>5.9059070901877099E-3</v>
      </c>
      <c r="BK197" s="6">
        <f t="shared" ca="1" si="181"/>
        <v>6.581823098901256E-4</v>
      </c>
      <c r="BL197" s="6">
        <f t="shared" ca="1" si="182"/>
        <v>1.6933701743450475E-3</v>
      </c>
      <c r="BM197" s="6">
        <f t="shared" ca="1" si="183"/>
        <v>6.2921823286033845E-5</v>
      </c>
      <c r="BN197" s="6">
        <f t="shared" ca="1" si="184"/>
        <v>6.1822537946120966E-4</v>
      </c>
      <c r="BO197" s="6">
        <f t="shared" ca="1" si="185"/>
        <v>4.2231033672499339E-4</v>
      </c>
      <c r="BP197" s="6">
        <f t="shared" ca="1" si="186"/>
        <v>-4.0735425485694538E-5</v>
      </c>
      <c r="BQ197" s="6">
        <f t="shared" ca="1" si="187"/>
        <v>1.0257177060281107E-4</v>
      </c>
      <c r="BR197" s="6">
        <f t="shared" ca="1" si="188"/>
        <v>1.097716068158812E-3</v>
      </c>
      <c r="BS197" s="6">
        <f t="shared" ca="1" si="189"/>
        <v>9.2545889089998075E-6</v>
      </c>
      <c r="BT197" s="6">
        <f t="shared" ca="1" si="190"/>
        <v>5.0981030089897954E-2</v>
      </c>
      <c r="BU197">
        <f ca="1">SQRT(BV197)</f>
        <v>0.10420688527968268</v>
      </c>
      <c r="BV197" s="6" cm="1">
        <f t="array" aca="1" ref="BV197" ca="1">MMULT(Y197:AU197,MMULT($Y$11:$AU$33,TRANSPOSE(Y197:AU197)))</f>
        <v>1.0859074939692947E-2</v>
      </c>
    </row>
    <row r="198" spans="1:74" x14ac:dyDescent="0.25">
      <c r="A198" s="16">
        <f t="shared" si="191"/>
        <v>162</v>
      </c>
      <c r="B198" s="15">
        <f t="shared" ca="1" si="195"/>
        <v>0.42726911813744262</v>
      </c>
      <c r="C198" s="15">
        <f t="shared" ca="1" si="195"/>
        <v>0.12936071379007863</v>
      </c>
      <c r="D198" s="15">
        <f t="shared" ca="1" si="195"/>
        <v>0.7887016676480294</v>
      </c>
      <c r="E198" s="15">
        <f t="shared" ca="1" si="195"/>
        <v>0.4739248294309405</v>
      </c>
      <c r="F198" s="15">
        <f t="shared" ca="1" si="195"/>
        <v>0.7856146582468635</v>
      </c>
      <c r="G198" s="15">
        <f t="shared" ca="1" si="195"/>
        <v>0.83063293150461981</v>
      </c>
      <c r="H198" s="15">
        <f t="shared" ca="1" si="195"/>
        <v>5.6789086577534786E-2</v>
      </c>
      <c r="I198" s="15">
        <f t="shared" ca="1" si="195"/>
        <v>0.48298729984485333</v>
      </c>
      <c r="J198" s="15">
        <f t="shared" ca="1" si="195"/>
        <v>0.56122353341268127</v>
      </c>
      <c r="K198" s="15">
        <f t="shared" ca="1" si="195"/>
        <v>0.58730678931039026</v>
      </c>
      <c r="L198" s="15">
        <f t="shared" ca="1" si="195"/>
        <v>0.50430354349653728</v>
      </c>
      <c r="M198" s="15">
        <f t="shared" ca="1" si="195"/>
        <v>0.27904272551981923</v>
      </c>
      <c r="N198" s="15">
        <f t="shared" ca="1" si="195"/>
        <v>0.26335497434166744</v>
      </c>
      <c r="O198" s="15">
        <f t="shared" ca="1" si="195"/>
        <v>0.48126014579804377</v>
      </c>
      <c r="P198" s="15">
        <f t="shared" ca="1" si="195"/>
        <v>0.82689730792629912</v>
      </c>
      <c r="Q198" s="15">
        <f t="shared" ca="1" si="195"/>
        <v>0.24972565737062991</v>
      </c>
      <c r="R198" s="15">
        <f t="shared" ca="1" si="194"/>
        <v>5.882904744019346E-2</v>
      </c>
      <c r="S198" s="15">
        <f t="shared" ca="1" si="194"/>
        <v>0.50623020915021766</v>
      </c>
      <c r="T198" s="15">
        <f t="shared" ca="1" si="194"/>
        <v>1.9202406964149432E-2</v>
      </c>
      <c r="U198" s="15">
        <f t="shared" ca="1" si="194"/>
        <v>0.50805569954067276</v>
      </c>
      <c r="V198" s="15">
        <f t="shared" ca="1" si="194"/>
        <v>0.12025722247675807</v>
      </c>
      <c r="W198" s="15">
        <f t="shared" ca="1" si="194"/>
        <v>0.38663305616536447</v>
      </c>
      <c r="X198" s="15">
        <f t="shared" ca="1" si="194"/>
        <v>0.39347857625800509</v>
      </c>
      <c r="Y198" s="6">
        <f t="shared" ca="1" si="143"/>
        <v>4.3952839126781537E-2</v>
      </c>
      <c r="Z198" s="6">
        <f t="shared" ca="1" si="144"/>
        <v>1.3307235185464481E-2</v>
      </c>
      <c r="AA198" s="6">
        <f t="shared" ca="1" si="145"/>
        <v>8.1133122066657321E-2</v>
      </c>
      <c r="AB198" s="6">
        <f t="shared" ca="1" si="146"/>
        <v>4.8752275561054867E-2</v>
      </c>
      <c r="AC198" s="6">
        <f t="shared" ca="1" si="147"/>
        <v>8.0815563830331283E-2</v>
      </c>
      <c r="AD198" s="6">
        <f t="shared" ca="1" si="148"/>
        <v>8.5446558297914491E-2</v>
      </c>
      <c r="AE198" s="6">
        <f t="shared" ca="1" si="149"/>
        <v>5.8418488033491252E-3</v>
      </c>
      <c r="AF198" s="6">
        <f t="shared" ca="1" si="150"/>
        <v>4.9684524785923487E-2</v>
      </c>
      <c r="AG198" s="6">
        <f t="shared" ca="1" si="151"/>
        <v>5.7732624781734312E-2</v>
      </c>
      <c r="AH198" s="6">
        <f t="shared" ca="1" si="152"/>
        <v>6.0415788861956692E-2</v>
      </c>
      <c r="AI198" s="6">
        <f t="shared" ca="1" si="153"/>
        <v>5.1877310054594269E-2</v>
      </c>
      <c r="AJ198" s="6">
        <f t="shared" ca="1" si="154"/>
        <v>2.8704906354420856E-2</v>
      </c>
      <c r="AK198" s="6">
        <f t="shared" ca="1" si="155"/>
        <v>2.7091119692749511E-2</v>
      </c>
      <c r="AL198" s="6">
        <f t="shared" ca="1" si="156"/>
        <v>4.9506853803528331E-2</v>
      </c>
      <c r="AM198" s="6">
        <f t="shared" ca="1" si="157"/>
        <v>8.5062277629814984E-2</v>
      </c>
      <c r="AN198" s="6">
        <f t="shared" ca="1" si="158"/>
        <v>2.5689082543780495E-2</v>
      </c>
      <c r="AO198" s="6">
        <f t="shared" ca="1" si="159"/>
        <v>6.0516979775937403E-3</v>
      </c>
      <c r="AP198" s="6">
        <f t="shared" ca="1" si="160"/>
        <v>5.2075504639535156E-2</v>
      </c>
      <c r="AQ198" s="6">
        <f t="shared" ca="1" si="161"/>
        <v>1.9753365462531606E-3</v>
      </c>
      <c r="AR198" s="6">
        <f t="shared" ca="1" si="162"/>
        <v>5.2263291404487711E-2</v>
      </c>
      <c r="AS198" s="6">
        <f t="shared" ca="1" si="163"/>
        <v>1.2370766172841573E-2</v>
      </c>
      <c r="AT198" s="6">
        <f t="shared" ca="1" si="164"/>
        <v>3.977263929771236E-2</v>
      </c>
      <c r="AU198" s="6">
        <f t="shared" ca="1" si="165"/>
        <v>4.0476832581520433E-2</v>
      </c>
      <c r="AV198" s="6">
        <f t="shared" ca="1" si="166"/>
        <v>1</v>
      </c>
      <c r="AW198" s="6">
        <f t="shared" ca="1" si="167"/>
        <v>2.8669006310897819E-3</v>
      </c>
      <c r="AX198" s="6">
        <f t="shared" ca="1" si="168"/>
        <v>8.6798763650337732E-4</v>
      </c>
      <c r="AY198" s="6">
        <f t="shared" ca="1" si="169"/>
        <v>5.2677095299514332E-3</v>
      </c>
      <c r="AZ198" s="6">
        <f t="shared" ca="1" si="170"/>
        <v>7.1385499480926028E-3</v>
      </c>
      <c r="BA198" s="6">
        <f t="shared" ca="1" si="171"/>
        <v>5.667332439226876E-3</v>
      </c>
      <c r="BB198" s="6">
        <f t="shared" ca="1" si="172"/>
        <v>9.5964552524529963E-3</v>
      </c>
      <c r="BC198" s="6">
        <f t="shared" ca="1" si="173"/>
        <v>3.5491887943124616E-4</v>
      </c>
      <c r="BD198" s="6">
        <f t="shared" ca="1" si="174"/>
        <v>4.3860587224240476E-3</v>
      </c>
      <c r="BE198" s="6">
        <f t="shared" ca="1" si="175"/>
        <v>3.5594788452471479E-3</v>
      </c>
      <c r="BF198" s="6">
        <f t="shared" ca="1" si="176"/>
        <v>3.8612768517301077E-3</v>
      </c>
      <c r="BG198" s="6">
        <f t="shared" ca="1" si="177"/>
        <v>3.3126021485777152E-3</v>
      </c>
      <c r="BH198" s="6">
        <f t="shared" ca="1" si="178"/>
        <v>1.9988917657633699E-3</v>
      </c>
      <c r="BI198" s="6">
        <f t="shared" ca="1" si="179"/>
        <v>2.0597340311245688E-3</v>
      </c>
      <c r="BJ198" s="6">
        <f t="shared" ca="1" si="180"/>
        <v>4.1476772690805684E-3</v>
      </c>
      <c r="BK198" s="6">
        <f t="shared" ca="1" si="181"/>
        <v>1.9302215058626811E-3</v>
      </c>
      <c r="BL198" s="6">
        <f t="shared" ca="1" si="182"/>
        <v>8.3545049332160585E-4</v>
      </c>
      <c r="BM198" s="6">
        <f t="shared" ca="1" si="183"/>
        <v>5.290556696932548E-6</v>
      </c>
      <c r="BN198" s="6">
        <f t="shared" ca="1" si="184"/>
        <v>6.887628540759921E-4</v>
      </c>
      <c r="BO198" s="6">
        <f t="shared" ca="1" si="185"/>
        <v>3.8800131124916678E-5</v>
      </c>
      <c r="BP198" s="6">
        <f t="shared" ca="1" si="186"/>
        <v>-1.3723154870969322E-4</v>
      </c>
      <c r="BQ198" s="6">
        <f t="shared" ca="1" si="187"/>
        <v>2.8628784474063088E-4</v>
      </c>
      <c r="BR198" s="6">
        <f t="shared" ca="1" si="188"/>
        <v>5.7217528897402067E-4</v>
      </c>
      <c r="BS198" s="6">
        <f t="shared" ca="1" si="189"/>
        <v>7.0521499472877572E-6</v>
      </c>
      <c r="BT198" s="6">
        <f t="shared" ca="1" si="190"/>
        <v>5.9312383226730214E-2</v>
      </c>
      <c r="BU198">
        <f ca="1">SQRT(BV198)</f>
        <v>0.11660785531458968</v>
      </c>
      <c r="BV198" s="6" cm="1">
        <f t="array" aca="1" ref="BV198" ca="1">MMULT(Y198:AU198,MMULT($Y$11:$AU$33,TRANSPOSE(Y198:AU198)))</f>
        <v>1.3597391921068281E-2</v>
      </c>
    </row>
    <row r="199" spans="1:74" x14ac:dyDescent="0.25">
      <c r="A199" s="16">
        <f t="shared" si="191"/>
        <v>163</v>
      </c>
      <c r="B199" s="15">
        <f t="shared" ca="1" si="195"/>
        <v>0.33490384500734383</v>
      </c>
      <c r="C199" s="15">
        <f t="shared" ca="1" si="195"/>
        <v>0.66236557838543964</v>
      </c>
      <c r="D199" s="15">
        <f t="shared" ca="1" si="195"/>
        <v>0.60372496385233898</v>
      </c>
      <c r="E199" s="15">
        <f t="shared" ca="1" si="195"/>
        <v>0.13414451534305705</v>
      </c>
      <c r="F199" s="15">
        <f t="shared" ca="1" si="195"/>
        <v>0.39979624002108816</v>
      </c>
      <c r="G199" s="15">
        <f t="shared" ca="1" si="195"/>
        <v>0.77909799378483902</v>
      </c>
      <c r="H199" s="15">
        <f t="shared" ca="1" si="195"/>
        <v>0.97938986163451758</v>
      </c>
      <c r="I199" s="15">
        <f t="shared" ca="1" si="195"/>
        <v>0.88489353759168421</v>
      </c>
      <c r="J199" s="15">
        <f t="shared" ca="1" si="195"/>
        <v>0.80935699563877017</v>
      </c>
      <c r="K199" s="15">
        <f t="shared" ca="1" si="195"/>
        <v>0.66567460337795215</v>
      </c>
      <c r="L199" s="15">
        <f t="shared" ca="1" si="195"/>
        <v>0.47216922213294676</v>
      </c>
      <c r="M199" s="15">
        <f t="shared" ca="1" si="195"/>
        <v>0.79107578005772627</v>
      </c>
      <c r="N199" s="15">
        <f t="shared" ca="1" si="195"/>
        <v>0.27264976940911256</v>
      </c>
      <c r="O199" s="15">
        <f t="shared" ca="1" si="195"/>
        <v>2.8403983704318403E-2</v>
      </c>
      <c r="P199" s="15">
        <f t="shared" ca="1" si="195"/>
        <v>0.74871977026733294</v>
      </c>
      <c r="Q199" s="15">
        <f t="shared" ca="1" si="195"/>
        <v>0.87500943869155157</v>
      </c>
      <c r="R199" s="15">
        <f t="shared" ca="1" si="194"/>
        <v>0.59220831901336424</v>
      </c>
      <c r="S199" s="15">
        <f t="shared" ca="1" si="194"/>
        <v>0.86848352916364968</v>
      </c>
      <c r="T199" s="15">
        <f t="shared" ca="1" si="194"/>
        <v>0.38218286378001365</v>
      </c>
      <c r="U199" s="15">
        <f t="shared" ca="1" si="194"/>
        <v>0.92395241873169387</v>
      </c>
      <c r="V199" s="15">
        <f t="shared" ca="1" si="194"/>
        <v>0.39162399325259734</v>
      </c>
      <c r="W199" s="15">
        <f t="shared" ca="1" si="194"/>
        <v>0.38575410392074383</v>
      </c>
      <c r="X199" s="15">
        <f t="shared" ca="1" si="194"/>
        <v>0.69668385869765181</v>
      </c>
      <c r="Y199" s="6">
        <f t="shared" ca="1" si="143"/>
        <v>2.4477222190025173E-2</v>
      </c>
      <c r="Z199" s="6">
        <f t="shared" ca="1" si="144"/>
        <v>4.8410520437021022E-2</v>
      </c>
      <c r="AA199" s="6">
        <f t="shared" ca="1" si="145"/>
        <v>4.4124635480236346E-2</v>
      </c>
      <c r="AB199" s="6">
        <f t="shared" ca="1" si="146"/>
        <v>9.8042621981639152E-3</v>
      </c>
      <c r="AC199" s="6">
        <f t="shared" ca="1" si="147"/>
        <v>2.9220032984447288E-2</v>
      </c>
      <c r="AD199" s="6">
        <f t="shared" ca="1" si="148"/>
        <v>5.6942179034272303E-2</v>
      </c>
      <c r="AE199" s="6">
        <f t="shared" ca="1" si="149"/>
        <v>7.1580973498110836E-2</v>
      </c>
      <c r="AF199" s="6">
        <f t="shared" ca="1" si="150"/>
        <v>6.4674491072725923E-2</v>
      </c>
      <c r="AG199" s="6">
        <f t="shared" ca="1" si="151"/>
        <v>5.9153728177910279E-2</v>
      </c>
      <c r="AH199" s="6">
        <f t="shared" ca="1" si="152"/>
        <v>4.8652368182818928E-2</v>
      </c>
      <c r="AI199" s="6">
        <f t="shared" ca="1" si="153"/>
        <v>3.450957979053975E-2</v>
      </c>
      <c r="AJ199" s="6">
        <f t="shared" ca="1" si="154"/>
        <v>5.7817603250257837E-2</v>
      </c>
      <c r="AK199" s="6">
        <f t="shared" ca="1" si="155"/>
        <v>1.9927239072873689E-2</v>
      </c>
      <c r="AL199" s="6">
        <f t="shared" ca="1" si="156"/>
        <v>2.0759708512669067E-3</v>
      </c>
      <c r="AM199" s="6">
        <f t="shared" ca="1" si="157"/>
        <v>5.4721916299576207E-2</v>
      </c>
      <c r="AN199" s="6">
        <f t="shared" ca="1" si="158"/>
        <v>6.395208884135882E-2</v>
      </c>
      <c r="AO199" s="6">
        <f t="shared" ca="1" si="159"/>
        <v>4.32829148526305E-2</v>
      </c>
      <c r="AP199" s="6">
        <f t="shared" ca="1" si="160"/>
        <v>6.3475127648205135E-2</v>
      </c>
      <c r="AQ199" s="6">
        <f t="shared" ca="1" si="161"/>
        <v>2.7932718639758776E-2</v>
      </c>
      <c r="AR199" s="6">
        <f t="shared" ca="1" si="162"/>
        <v>6.7529199749291988E-2</v>
      </c>
      <c r="AS199" s="6">
        <f t="shared" ca="1" si="163"/>
        <v>2.8622745425865573E-2</v>
      </c>
      <c r="AT199" s="6">
        <f t="shared" ca="1" si="164"/>
        <v>2.8193730986203092E-2</v>
      </c>
      <c r="AU199" s="6">
        <f t="shared" ca="1" si="165"/>
        <v>5.0918751336439826E-2</v>
      </c>
      <c r="AV199" s="6">
        <f t="shared" ca="1" si="166"/>
        <v>1</v>
      </c>
      <c r="AW199" s="6">
        <f t="shared" ca="1" si="167"/>
        <v>1.596569530844013E-3</v>
      </c>
      <c r="AX199" s="6">
        <f t="shared" ca="1" si="168"/>
        <v>3.1576606733400604E-3</v>
      </c>
      <c r="AY199" s="6">
        <f t="shared" ca="1" si="169"/>
        <v>2.8648689573896793E-3</v>
      </c>
      <c r="AZ199" s="6">
        <f t="shared" ca="1" si="170"/>
        <v>1.4355886899707813E-3</v>
      </c>
      <c r="BA199" s="6">
        <f t="shared" ca="1" si="171"/>
        <v>2.0491058028835455E-3</v>
      </c>
      <c r="BB199" s="6">
        <f t="shared" ca="1" si="172"/>
        <v>6.3951443330737233E-3</v>
      </c>
      <c r="BC199" s="6">
        <f t="shared" ca="1" si="173"/>
        <v>4.348869640032847E-3</v>
      </c>
      <c r="BD199" s="6">
        <f t="shared" ca="1" si="174"/>
        <v>5.7093454533398988E-3</v>
      </c>
      <c r="BE199" s="6">
        <f t="shared" ca="1" si="175"/>
        <v>3.6470963318021264E-3</v>
      </c>
      <c r="BF199" s="6">
        <f t="shared" ca="1" si="176"/>
        <v>3.1094564282758731E-3</v>
      </c>
      <c r="BG199" s="6">
        <f t="shared" ca="1" si="177"/>
        <v>2.2035935949715302E-3</v>
      </c>
      <c r="BH199" s="6">
        <f t="shared" ca="1" si="178"/>
        <v>4.0261803897268132E-3</v>
      </c>
      <c r="BI199" s="6">
        <f t="shared" ca="1" si="179"/>
        <v>1.515065192220095E-3</v>
      </c>
      <c r="BJ199" s="6">
        <f t="shared" ca="1" si="180"/>
        <v>1.7392454679598165E-4</v>
      </c>
      <c r="BK199" s="6">
        <f t="shared" ca="1" si="181"/>
        <v>1.2417421990877546E-3</v>
      </c>
      <c r="BL199" s="6">
        <f t="shared" ca="1" si="182"/>
        <v>2.0798253141350847E-3</v>
      </c>
      <c r="BM199" s="6">
        <f t="shared" ca="1" si="183"/>
        <v>3.7839085143405687E-5</v>
      </c>
      <c r="BN199" s="6">
        <f t="shared" ca="1" si="184"/>
        <v>8.3953694514223606E-4</v>
      </c>
      <c r="BO199" s="6">
        <f t="shared" ca="1" si="185"/>
        <v>5.4866252940735346E-4</v>
      </c>
      <c r="BP199" s="6">
        <f t="shared" ca="1" si="186"/>
        <v>-1.7731636136345254E-4</v>
      </c>
      <c r="BQ199" s="6">
        <f t="shared" ca="1" si="187"/>
        <v>6.6239584388236479E-4</v>
      </c>
      <c r="BR199" s="6">
        <f t="shared" ca="1" si="188"/>
        <v>4.0559933811620141E-4</v>
      </c>
      <c r="BS199" s="6">
        <f t="shared" ca="1" si="189"/>
        <v>8.8714122783701315E-6</v>
      </c>
      <c r="BT199" s="6">
        <f t="shared" ca="1" si="190"/>
        <v>4.7879625870496288E-2</v>
      </c>
      <c r="BU199">
        <f ca="1">SQRT(BV199)</f>
        <v>0.10447621072958724</v>
      </c>
      <c r="BV199" s="6" cm="1">
        <f t="array" aca="1" ref="BV199" ca="1">MMULT(Y199:AU199,MMULT($Y$11:$AU$33,TRANSPOSE(Y199:AU199)))</f>
        <v>1.0915278608413121E-2</v>
      </c>
    </row>
    <row r="200" spans="1:74" x14ac:dyDescent="0.25">
      <c r="A200" s="16">
        <f t="shared" si="191"/>
        <v>164</v>
      </c>
      <c r="B200" s="15">
        <f t="shared" ca="1" si="195"/>
        <v>0.55268631347131003</v>
      </c>
      <c r="C200" s="15">
        <f t="shared" ca="1" si="195"/>
        <v>0.40229149650860752</v>
      </c>
      <c r="D200" s="15">
        <f t="shared" ca="1" si="195"/>
        <v>0.97024449055312345</v>
      </c>
      <c r="E200" s="15">
        <f t="shared" ca="1" si="195"/>
        <v>0.46749777572459894</v>
      </c>
      <c r="F200" s="15">
        <f t="shared" ca="1" si="195"/>
        <v>0.62897045299461152</v>
      </c>
      <c r="G200" s="15">
        <f t="shared" ca="1" si="195"/>
        <v>3.4245260151733237E-2</v>
      </c>
      <c r="H200" s="15">
        <f t="shared" ca="1" si="195"/>
        <v>0.9225254815253815</v>
      </c>
      <c r="I200" s="15">
        <f t="shared" ca="1" si="195"/>
        <v>0.48884390864278726</v>
      </c>
      <c r="J200" s="15">
        <f t="shared" ca="1" si="195"/>
        <v>0.10216069940407402</v>
      </c>
      <c r="K200" s="15">
        <f t="shared" ca="1" si="195"/>
        <v>0.580305786651515</v>
      </c>
      <c r="L200" s="15">
        <f t="shared" ca="1" si="195"/>
        <v>0.10122739084260812</v>
      </c>
      <c r="M200" s="15">
        <f t="shared" ca="1" si="195"/>
        <v>0.16917384779520472</v>
      </c>
      <c r="N200" s="15">
        <f t="shared" ca="1" si="195"/>
        <v>0.33216499331152216</v>
      </c>
      <c r="O200" s="15">
        <f t="shared" ca="1" si="195"/>
        <v>0.78551847904398686</v>
      </c>
      <c r="P200" s="15">
        <f t="shared" ca="1" si="195"/>
        <v>0.82577555269508784</v>
      </c>
      <c r="Q200" s="15">
        <f t="shared" ca="1" si="195"/>
        <v>0.35141489890647171</v>
      </c>
      <c r="R200" s="15">
        <f t="shared" ca="1" si="194"/>
        <v>0.52839043016427334</v>
      </c>
      <c r="S200" s="15">
        <f t="shared" ca="1" si="194"/>
        <v>0.28761266063795743</v>
      </c>
      <c r="T200" s="15">
        <f t="shared" ca="1" si="194"/>
        <v>0.37412909056278176</v>
      </c>
      <c r="U200" s="15">
        <f t="shared" ca="1" si="194"/>
        <v>0.83514412510069946</v>
      </c>
      <c r="V200" s="15">
        <f t="shared" ca="1" si="194"/>
        <v>0.5825931369180487</v>
      </c>
      <c r="W200" s="15">
        <f t="shared" ca="1" si="194"/>
        <v>0.63292140322392676</v>
      </c>
      <c r="X200" s="15">
        <f t="shared" ca="1" si="194"/>
        <v>0.40766329738688079</v>
      </c>
      <c r="Y200" s="6">
        <f t="shared" ca="1" si="143"/>
        <v>4.8636975068034202E-2</v>
      </c>
      <c r="Z200" s="6">
        <f t="shared" ca="1" si="144"/>
        <v>3.5402073488810935E-2</v>
      </c>
      <c r="AA200" s="6">
        <f t="shared" ca="1" si="145"/>
        <v>8.5382532454152102E-2</v>
      </c>
      <c r="AB200" s="6">
        <f t="shared" ca="1" si="146"/>
        <v>4.11402944275353E-2</v>
      </c>
      <c r="AC200" s="6">
        <f t="shared" ca="1" si="147"/>
        <v>5.5350059328757181E-2</v>
      </c>
      <c r="AD200" s="6">
        <f t="shared" ca="1" si="148"/>
        <v>3.0136187989476156E-3</v>
      </c>
      <c r="AE200" s="6">
        <f t="shared" ca="1" si="149"/>
        <v>8.1183209627110425E-2</v>
      </c>
      <c r="AF200" s="6">
        <f t="shared" ca="1" si="150"/>
        <v>4.3018776505407065E-2</v>
      </c>
      <c r="AG200" s="6">
        <f t="shared" ca="1" si="151"/>
        <v>8.9902486613807099E-3</v>
      </c>
      <c r="AH200" s="6">
        <f t="shared" ca="1" si="152"/>
        <v>5.1067517666458076E-2</v>
      </c>
      <c r="AI200" s="6">
        <f t="shared" ca="1" si="153"/>
        <v>8.9081165294129516E-3</v>
      </c>
      <c r="AJ200" s="6">
        <f t="shared" ca="1" si="154"/>
        <v>1.4887475981990111E-2</v>
      </c>
      <c r="AK200" s="6">
        <f t="shared" ca="1" si="155"/>
        <v>2.9230867680975936E-2</v>
      </c>
      <c r="AL200" s="6">
        <f t="shared" ca="1" si="156"/>
        <v>6.9126449759146738E-2</v>
      </c>
      <c r="AM200" s="6">
        <f t="shared" ca="1" si="157"/>
        <v>7.2669114449326833E-2</v>
      </c>
      <c r="AN200" s="6">
        <f t="shared" ca="1" si="158"/>
        <v>3.0924879556542627E-2</v>
      </c>
      <c r="AO200" s="6">
        <f t="shared" ca="1" si="159"/>
        <v>4.6498911863178755E-2</v>
      </c>
      <c r="AP200" s="6">
        <f t="shared" ca="1" si="160"/>
        <v>2.5310215693310212E-2</v>
      </c>
      <c r="AQ200" s="6">
        <f t="shared" ca="1" si="161"/>
        <v>3.2923752237756308E-2</v>
      </c>
      <c r="AR200" s="6">
        <f t="shared" ca="1" si="162"/>
        <v>7.3493558643815571E-2</v>
      </c>
      <c r="AS200" s="6">
        <f t="shared" ca="1" si="163"/>
        <v>5.1268806888162384E-2</v>
      </c>
      <c r="AT200" s="6">
        <f t="shared" ca="1" si="164"/>
        <v>5.5697747091443608E-2</v>
      </c>
      <c r="AU200" s="6">
        <f t="shared" ca="1" si="165"/>
        <v>3.5874797598344332E-2</v>
      </c>
      <c r="AV200" s="6">
        <f t="shared" ca="1" si="166"/>
        <v>1</v>
      </c>
      <c r="AW200" s="6">
        <f t="shared" ca="1" si="167"/>
        <v>3.1724315718181365E-3</v>
      </c>
      <c r="AX200" s="6">
        <f t="shared" ca="1" si="168"/>
        <v>2.3091620210061925E-3</v>
      </c>
      <c r="AY200" s="6">
        <f t="shared" ca="1" si="169"/>
        <v>5.5436099147103254E-3</v>
      </c>
      <c r="AZ200" s="6">
        <f t="shared" ca="1" si="170"/>
        <v>6.0239659230347945E-3</v>
      </c>
      <c r="BA200" s="6">
        <f t="shared" ca="1" si="171"/>
        <v>3.8815194979715806E-3</v>
      </c>
      <c r="BB200" s="6">
        <f t="shared" ca="1" si="172"/>
        <v>3.384578446240098E-4</v>
      </c>
      <c r="BC200" s="6">
        <f t="shared" ca="1" si="173"/>
        <v>4.9322491490993861E-3</v>
      </c>
      <c r="BD200" s="6">
        <f t="shared" ca="1" si="174"/>
        <v>3.7976186897737741E-3</v>
      </c>
      <c r="BE200" s="6">
        <f t="shared" ca="1" si="175"/>
        <v>5.542897113145046E-4</v>
      </c>
      <c r="BF200" s="6">
        <f t="shared" ca="1" si="176"/>
        <v>3.2638127806517668E-3</v>
      </c>
      <c r="BG200" s="6">
        <f t="shared" ca="1" si="177"/>
        <v>5.6882374826411558E-4</v>
      </c>
      <c r="BH200" s="6">
        <f t="shared" ca="1" si="178"/>
        <v>1.0367026732632715E-3</v>
      </c>
      <c r="BI200" s="6">
        <f t="shared" ca="1" si="179"/>
        <v>2.2224187706024962E-3</v>
      </c>
      <c r="BJ200" s="6">
        <f t="shared" ca="1" si="180"/>
        <v>5.7914042668940286E-3</v>
      </c>
      <c r="BK200" s="6">
        <f t="shared" ca="1" si="181"/>
        <v>1.6489975513296427E-3</v>
      </c>
      <c r="BL200" s="6">
        <f t="shared" ca="1" si="182"/>
        <v>1.0057270763715891E-3</v>
      </c>
      <c r="BM200" s="6">
        <f t="shared" ca="1" si="183"/>
        <v>4.0650595992834483E-5</v>
      </c>
      <c r="BN200" s="6">
        <f t="shared" ca="1" si="184"/>
        <v>3.3475885675755053E-4</v>
      </c>
      <c r="BO200" s="6">
        <f t="shared" ca="1" si="185"/>
        <v>6.4669785327076883E-4</v>
      </c>
      <c r="BP200" s="6">
        <f t="shared" ca="1" si="186"/>
        <v>-1.9297741496647193E-4</v>
      </c>
      <c r="BQ200" s="6">
        <f t="shared" ca="1" si="187"/>
        <v>1.1864775407895497E-3</v>
      </c>
      <c r="BR200" s="6">
        <f t="shared" ca="1" si="188"/>
        <v>8.0127633217144071E-4</v>
      </c>
      <c r="BS200" s="6">
        <f t="shared" ca="1" si="189"/>
        <v>6.2503520126628366E-6</v>
      </c>
      <c r="BT200" s="6">
        <f t="shared" ca="1" si="190"/>
        <v>4.8914325306757933E-2</v>
      </c>
      <c r="BU200">
        <f ca="1">SQRT(BV200)</f>
        <v>9.971654854933934E-2</v>
      </c>
      <c r="BV200" s="6" cm="1">
        <f t="array" aca="1" ref="BV200" ca="1">MMULT(Y200:AU200,MMULT($Y$11:$AU$33,TRANSPOSE(Y200:AU200)))</f>
        <v>9.9433900545927503E-3</v>
      </c>
    </row>
    <row r="201" spans="1:74" x14ac:dyDescent="0.25">
      <c r="A201" s="16">
        <f t="shared" si="191"/>
        <v>165</v>
      </c>
      <c r="B201" s="15">
        <f t="shared" ca="1" si="195"/>
        <v>0.22581251822485104</v>
      </c>
      <c r="C201" s="15">
        <f t="shared" ca="1" si="195"/>
        <v>0.98718420251014694</v>
      </c>
      <c r="D201" s="15">
        <f t="shared" ca="1" si="195"/>
        <v>0.18403484706790441</v>
      </c>
      <c r="E201" s="15">
        <f t="shared" ca="1" si="195"/>
        <v>3.9132411358978492E-2</v>
      </c>
      <c r="F201" s="15">
        <f t="shared" ca="1" si="195"/>
        <v>0.49304664222678296</v>
      </c>
      <c r="G201" s="15">
        <f t="shared" ca="1" si="195"/>
        <v>0.57912785818468993</v>
      </c>
      <c r="H201" s="15">
        <f t="shared" ca="1" si="195"/>
        <v>0.82125129725772616</v>
      </c>
      <c r="I201" s="15">
        <f t="shared" ca="1" si="195"/>
        <v>0.31012748815519509</v>
      </c>
      <c r="J201" s="15">
        <f t="shared" ca="1" si="195"/>
        <v>0.9170721850169874</v>
      </c>
      <c r="K201" s="15">
        <f t="shared" ca="1" si="195"/>
        <v>3.5793619811633537E-2</v>
      </c>
      <c r="L201" s="15">
        <f t="shared" ca="1" si="195"/>
        <v>0.29111406911335969</v>
      </c>
      <c r="M201" s="15">
        <f t="shared" ca="1" si="195"/>
        <v>0.74704474443872204</v>
      </c>
      <c r="N201" s="15">
        <f t="shared" ca="1" si="195"/>
        <v>0.64974827757741993</v>
      </c>
      <c r="O201" s="15">
        <f t="shared" ca="1" si="195"/>
        <v>0.8573192571415218</v>
      </c>
      <c r="P201" s="15">
        <f t="shared" ca="1" si="195"/>
        <v>0.72882024723428473</v>
      </c>
      <c r="Q201" s="15">
        <f t="shared" ca="1" si="195"/>
        <v>0.94270876817266769</v>
      </c>
      <c r="R201" s="15">
        <f t="shared" ca="1" si="194"/>
        <v>0.64819405819839748</v>
      </c>
      <c r="S201" s="15">
        <f t="shared" ca="1" si="194"/>
        <v>0.89430226687552172</v>
      </c>
      <c r="T201" s="15">
        <f t="shared" ca="1" si="194"/>
        <v>0.79006408939907813</v>
      </c>
      <c r="U201" s="15">
        <f t="shared" ca="1" si="194"/>
        <v>0.56990100148774236</v>
      </c>
      <c r="V201" s="15">
        <f t="shared" ca="1" si="194"/>
        <v>0.64107642079291893</v>
      </c>
      <c r="W201" s="15">
        <f t="shared" ca="1" si="194"/>
        <v>1.8091005521921222E-2</v>
      </c>
      <c r="X201" s="15">
        <f t="shared" ca="1" si="194"/>
        <v>0.85253100974651475</v>
      </c>
      <c r="Y201" s="6">
        <f t="shared" ca="1" si="143"/>
        <v>1.7076609634547789E-2</v>
      </c>
      <c r="Z201" s="6">
        <f t="shared" ca="1" si="144"/>
        <v>7.4653785344496126E-2</v>
      </c>
      <c r="AA201" s="6">
        <f t="shared" ca="1" si="145"/>
        <v>1.3917258738521284E-2</v>
      </c>
      <c r="AB201" s="6">
        <f t="shared" ca="1" si="146"/>
        <v>2.9593085365197326E-3</v>
      </c>
      <c r="AC201" s="6">
        <f t="shared" ca="1" si="147"/>
        <v>3.7285643449348552E-2</v>
      </c>
      <c r="AD201" s="6">
        <f t="shared" ca="1" si="148"/>
        <v>4.3795359267302748E-2</v>
      </c>
      <c r="AE201" s="6">
        <f t="shared" ca="1" si="149"/>
        <v>6.2105448915687131E-2</v>
      </c>
      <c r="AF201" s="6">
        <f t="shared" ca="1" si="150"/>
        <v>2.3452756710749458E-2</v>
      </c>
      <c r="AG201" s="6">
        <f t="shared" ca="1" si="151"/>
        <v>6.9351707484361313E-2</v>
      </c>
      <c r="AH201" s="6">
        <f t="shared" ca="1" si="152"/>
        <v>2.7068192575668048E-3</v>
      </c>
      <c r="AI201" s="6">
        <f t="shared" ca="1" si="153"/>
        <v>2.2014905800853492E-2</v>
      </c>
      <c r="AJ201" s="6">
        <f t="shared" ca="1" si="154"/>
        <v>5.6493730199748696E-2</v>
      </c>
      <c r="AK201" s="6">
        <f t="shared" ca="1" si="155"/>
        <v>4.9135883980803687E-2</v>
      </c>
      <c r="AL201" s="6">
        <f t="shared" ca="1" si="156"/>
        <v>6.4833014579858197E-2</v>
      </c>
      <c r="AM201" s="6">
        <f t="shared" ca="1" si="157"/>
        <v>5.511553988951888E-2</v>
      </c>
      <c r="AN201" s="6">
        <f t="shared" ca="1" si="158"/>
        <v>7.1290421628088518E-2</v>
      </c>
      <c r="AO201" s="6">
        <f t="shared" ca="1" si="159"/>
        <v>4.9018349320499394E-2</v>
      </c>
      <c r="AP201" s="6">
        <f t="shared" ca="1" si="160"/>
        <v>6.7629779016581515E-2</v>
      </c>
      <c r="AQ201" s="6">
        <f t="shared" ca="1" si="161"/>
        <v>5.9746980136452625E-2</v>
      </c>
      <c r="AR201" s="6">
        <f t="shared" ca="1" si="162"/>
        <v>4.3097597109534355E-2</v>
      </c>
      <c r="AS201" s="6">
        <f t="shared" ca="1" si="163"/>
        <v>4.8480092555776608E-2</v>
      </c>
      <c r="AT201" s="6">
        <f t="shared" ca="1" si="164"/>
        <v>1.3680952748894085E-3</v>
      </c>
      <c r="AU201" s="6">
        <f t="shared" ca="1" si="165"/>
        <v>6.4470913168293606E-2</v>
      </c>
      <c r="AV201" s="6">
        <f t="shared" ca="1" si="166"/>
        <v>0.99999999999999989</v>
      </c>
      <c r="AW201" s="6">
        <f t="shared" ca="1" si="167"/>
        <v>1.1138516626182685E-3</v>
      </c>
      <c r="AX201" s="6">
        <f t="shared" ca="1" si="168"/>
        <v>4.8694234222281764E-3</v>
      </c>
      <c r="AY201" s="6">
        <f t="shared" ca="1" si="169"/>
        <v>9.0360230963966513E-4</v>
      </c>
      <c r="AZ201" s="6">
        <f t="shared" ca="1" si="170"/>
        <v>4.3331663100129234E-4</v>
      </c>
      <c r="BA201" s="6">
        <f t="shared" ca="1" si="171"/>
        <v>2.6147208114711226E-3</v>
      </c>
      <c r="BB201" s="6">
        <f t="shared" ca="1" si="172"/>
        <v>4.9186323457106563E-3</v>
      </c>
      <c r="BC201" s="6">
        <f t="shared" ca="1" si="173"/>
        <v>3.7731884336159641E-3</v>
      </c>
      <c r="BD201" s="6">
        <f t="shared" ca="1" si="174"/>
        <v>2.0703663480588492E-3</v>
      </c>
      <c r="BE201" s="6">
        <f t="shared" ca="1" si="175"/>
        <v>4.2758481292964473E-3</v>
      </c>
      <c r="BF201" s="6">
        <f t="shared" ca="1" si="176"/>
        <v>1.729974686739773E-4</v>
      </c>
      <c r="BG201" s="6">
        <f t="shared" ca="1" si="177"/>
        <v>1.4057518437231478E-3</v>
      </c>
      <c r="BH201" s="6">
        <f t="shared" ca="1" si="178"/>
        <v>3.9339913086371544E-3</v>
      </c>
      <c r="BI201" s="6">
        <f t="shared" ca="1" si="179"/>
        <v>3.7357943685043127E-3</v>
      </c>
      <c r="BJ201" s="6">
        <f t="shared" ca="1" si="180"/>
        <v>5.4317008696618497E-3</v>
      </c>
      <c r="BK201" s="6">
        <f t="shared" ca="1" si="181"/>
        <v>1.2506742514580044E-3</v>
      </c>
      <c r="BL201" s="6">
        <f t="shared" ca="1" si="182"/>
        <v>2.3184797595160373E-3</v>
      </c>
      <c r="BM201" s="6">
        <f t="shared" ca="1" si="183"/>
        <v>4.2853155796988881E-5</v>
      </c>
      <c r="BN201" s="6">
        <f t="shared" ca="1" si="184"/>
        <v>8.9448733984280257E-4</v>
      </c>
      <c r="BO201" s="6">
        <f t="shared" ca="1" si="185"/>
        <v>1.1735674450054209E-3</v>
      </c>
      <c r="BP201" s="6">
        <f t="shared" ca="1" si="186"/>
        <v>-1.1316451448176392E-4</v>
      </c>
      <c r="BQ201" s="6">
        <f t="shared" ca="1" si="187"/>
        <v>1.1219403080376478E-3</v>
      </c>
      <c r="BR201" s="6">
        <f t="shared" ca="1" si="188"/>
        <v>1.9681628453027106E-5</v>
      </c>
      <c r="BS201" s="6">
        <f t="shared" ca="1" si="189"/>
        <v>1.1232562379620291E-5</v>
      </c>
      <c r="BT201" s="6">
        <f t="shared" ca="1" si="190"/>
        <v>4.6372937888848671E-2</v>
      </c>
      <c r="BU201">
        <f ca="1">SQRT(BV201)</f>
        <v>9.9134772831832682E-2</v>
      </c>
      <c r="BV201" s="6" cm="1">
        <f t="array" aca="1" ref="BV201" ca="1">MMULT(Y201:AU201,MMULT($Y$11:$AU$33,TRANSPOSE(Y201:AU201)))</f>
        <v>9.8277031844190722E-3</v>
      </c>
    </row>
    <row r="202" spans="1:74" x14ac:dyDescent="0.25">
      <c r="A202" s="16">
        <f t="shared" si="191"/>
        <v>166</v>
      </c>
      <c r="B202" s="15">
        <f t="shared" ca="1" si="195"/>
        <v>0.41196053675328281</v>
      </c>
      <c r="C202" s="15">
        <f t="shared" ca="1" si="195"/>
        <v>0.23460347602650256</v>
      </c>
      <c r="D202" s="15">
        <f t="shared" ca="1" si="195"/>
        <v>0.66708788067481806</v>
      </c>
      <c r="E202" s="15">
        <f t="shared" ca="1" si="195"/>
        <v>0.93846359631025777</v>
      </c>
      <c r="F202" s="15">
        <f t="shared" ca="1" si="195"/>
        <v>0.99165291267034328</v>
      </c>
      <c r="G202" s="15">
        <f t="shared" ca="1" si="195"/>
        <v>0.29450576108708848</v>
      </c>
      <c r="H202" s="15">
        <f t="shared" ca="1" si="195"/>
        <v>0.75679359041375305</v>
      </c>
      <c r="I202" s="15">
        <f t="shared" ca="1" si="195"/>
        <v>0.23829112182863521</v>
      </c>
      <c r="J202" s="15">
        <f t="shared" ca="1" si="195"/>
        <v>6.8031654056815549E-2</v>
      </c>
      <c r="K202" s="15">
        <f t="shared" ca="1" si="195"/>
        <v>0.48907935220485754</v>
      </c>
      <c r="L202" s="15">
        <f t="shared" ca="1" si="195"/>
        <v>2.8705632697432204E-2</v>
      </c>
      <c r="M202" s="15">
        <f t="shared" ca="1" si="195"/>
        <v>7.4323318023622242E-2</v>
      </c>
      <c r="N202" s="15">
        <f t="shared" ca="1" si="195"/>
        <v>0.64644891936587079</v>
      </c>
      <c r="O202" s="15">
        <f t="shared" ca="1" si="195"/>
        <v>0.13897766873123318</v>
      </c>
      <c r="P202" s="15">
        <f t="shared" ca="1" si="195"/>
        <v>0.69658049523774213</v>
      </c>
      <c r="Q202" s="15">
        <f t="shared" ca="1" si="195"/>
        <v>0.34712212253782482</v>
      </c>
      <c r="R202" s="15">
        <f t="shared" ca="1" si="194"/>
        <v>5.9332966587127944E-2</v>
      </c>
      <c r="S202" s="15">
        <f t="shared" ca="1" si="194"/>
        <v>0.41292651077170661</v>
      </c>
      <c r="T202" s="15">
        <f t="shared" ca="1" si="194"/>
        <v>0.68884566436404315</v>
      </c>
      <c r="U202" s="15">
        <f t="shared" ca="1" si="194"/>
        <v>0.85669513823747434</v>
      </c>
      <c r="V202" s="15">
        <f t="shared" ca="1" si="194"/>
        <v>0.52675773062381703</v>
      </c>
      <c r="W202" s="15">
        <f t="shared" ca="1" si="194"/>
        <v>0.18599880042211525</v>
      </c>
      <c r="X202" s="15">
        <f t="shared" ca="1" si="194"/>
        <v>0.58932300678185667</v>
      </c>
      <c r="Y202" s="6">
        <f t="shared" ca="1" si="143"/>
        <v>3.9831783787143263E-2</v>
      </c>
      <c r="Z202" s="6">
        <f t="shared" ca="1" si="144"/>
        <v>2.2683422558982359E-2</v>
      </c>
      <c r="AA202" s="6">
        <f t="shared" ca="1" si="145"/>
        <v>6.4499625229821805E-2</v>
      </c>
      <c r="AB202" s="6">
        <f t="shared" ca="1" si="146"/>
        <v>9.0738494893072313E-2</v>
      </c>
      <c r="AC202" s="6">
        <f t="shared" ca="1" si="147"/>
        <v>9.5881282029282172E-2</v>
      </c>
      <c r="AD202" s="6">
        <f t="shared" ca="1" si="148"/>
        <v>2.8475275549789656E-2</v>
      </c>
      <c r="AE202" s="6">
        <f t="shared" ca="1" si="149"/>
        <v>7.3173122120941236E-2</v>
      </c>
      <c r="AF202" s="6">
        <f t="shared" ca="1" si="150"/>
        <v>2.3039974940022884E-2</v>
      </c>
      <c r="AG202" s="6">
        <f t="shared" ca="1" si="151"/>
        <v>6.5778682502680534E-3</v>
      </c>
      <c r="AH202" s="6">
        <f t="shared" ca="1" si="152"/>
        <v>4.7288274661722765E-2</v>
      </c>
      <c r="AI202" s="6">
        <f t="shared" ca="1" si="153"/>
        <v>2.7755002071036556E-3</v>
      </c>
      <c r="AJ202" s="6">
        <f t="shared" ca="1" si="154"/>
        <v>7.186198846111728E-3</v>
      </c>
      <c r="AK202" s="6">
        <f t="shared" ca="1" si="155"/>
        <v>6.2504078154055329E-2</v>
      </c>
      <c r="AL202" s="6">
        <f t="shared" ca="1" si="156"/>
        <v>1.3437521214462754E-2</v>
      </c>
      <c r="AM202" s="6">
        <f t="shared" ca="1" si="157"/>
        <v>6.7351217413496145E-2</v>
      </c>
      <c r="AN202" s="6">
        <f t="shared" ca="1" si="158"/>
        <v>3.3562664622270297E-2</v>
      </c>
      <c r="AO202" s="6">
        <f t="shared" ca="1" si="159"/>
        <v>5.7368065280574299E-3</v>
      </c>
      <c r="AP202" s="6">
        <f t="shared" ca="1" si="160"/>
        <v>3.9925182219306431E-2</v>
      </c>
      <c r="AQ202" s="6">
        <f t="shared" ca="1" si="161"/>
        <v>6.6603349393371175E-2</v>
      </c>
      <c r="AR202" s="6">
        <f t="shared" ca="1" si="162"/>
        <v>8.2832437754124175E-2</v>
      </c>
      <c r="AS202" s="6">
        <f t="shared" ca="1" si="163"/>
        <v>5.093133483069464E-2</v>
      </c>
      <c r="AT202" s="6">
        <f t="shared" ca="1" si="164"/>
        <v>1.7983916764140559E-2</v>
      </c>
      <c r="AU202" s="6">
        <f t="shared" ca="1" si="165"/>
        <v>5.6980668031759038E-2</v>
      </c>
      <c r="AV202" s="6">
        <f t="shared" ca="1" si="166"/>
        <v>1</v>
      </c>
      <c r="AW202" s="6">
        <f t="shared" ca="1" si="167"/>
        <v>2.5980976051945574E-3</v>
      </c>
      <c r="AX202" s="6">
        <f t="shared" ca="1" si="168"/>
        <v>1.4795658196741532E-3</v>
      </c>
      <c r="AY202" s="6">
        <f t="shared" ca="1" si="169"/>
        <v>4.1877507218603524E-3</v>
      </c>
      <c r="AZ202" s="6">
        <f t="shared" ca="1" si="170"/>
        <v>1.3286380390546982E-2</v>
      </c>
      <c r="BA202" s="6">
        <f t="shared" ca="1" si="171"/>
        <v>6.7238422180662802E-3</v>
      </c>
      <c r="BB202" s="6">
        <f t="shared" ca="1" si="172"/>
        <v>3.1980422975268611E-3</v>
      </c>
      <c r="BC202" s="6">
        <f t="shared" ca="1" si="173"/>
        <v>4.4455999088441533E-3</v>
      </c>
      <c r="BD202" s="6">
        <f t="shared" ca="1" si="174"/>
        <v>2.0339267304162571E-3</v>
      </c>
      <c r="BE202" s="6">
        <f t="shared" ca="1" si="175"/>
        <v>4.0555548915662253E-4</v>
      </c>
      <c r="BF202" s="6">
        <f t="shared" ca="1" si="176"/>
        <v>3.0222748680277987E-3</v>
      </c>
      <c r="BG202" s="6">
        <f t="shared" ca="1" si="177"/>
        <v>1.7722830925030256E-4</v>
      </c>
      <c r="BH202" s="6">
        <f t="shared" ca="1" si="178"/>
        <v>5.0041736848999293E-4</v>
      </c>
      <c r="BI202" s="6">
        <f t="shared" ca="1" si="179"/>
        <v>4.7521762968118697E-3</v>
      </c>
      <c r="BJ202" s="6">
        <f t="shared" ca="1" si="180"/>
        <v>1.1257936429408669E-3</v>
      </c>
      <c r="BK202" s="6">
        <f t="shared" ca="1" si="181"/>
        <v>1.5283245631315706E-3</v>
      </c>
      <c r="BL202" s="6">
        <f t="shared" ca="1" si="182"/>
        <v>1.091512110955165E-3</v>
      </c>
      <c r="BM202" s="6">
        <f t="shared" ca="1" si="183"/>
        <v>5.0152701454028341E-6</v>
      </c>
      <c r="BN202" s="6">
        <f t="shared" ca="1" si="184"/>
        <v>5.28059836293869E-4</v>
      </c>
      <c r="BO202" s="6">
        <f t="shared" ca="1" si="185"/>
        <v>1.308242230785035E-3</v>
      </c>
      <c r="BP202" s="6">
        <f t="shared" ca="1" si="186"/>
        <v>-2.1749919323721829E-4</v>
      </c>
      <c r="BQ202" s="6">
        <f t="shared" ca="1" si="187"/>
        <v>1.1786676649384702E-3</v>
      </c>
      <c r="BR202" s="6">
        <f t="shared" ca="1" si="188"/>
        <v>2.5871938481082185E-4</v>
      </c>
      <c r="BS202" s="6">
        <f t="shared" ca="1" si="189"/>
        <v>9.9275607657118824E-6</v>
      </c>
      <c r="BT202" s="6">
        <f t="shared" ca="1" si="190"/>
        <v>5.3627621095395872E-2</v>
      </c>
      <c r="BU202">
        <f ca="1">SQRT(BV202)</f>
        <v>0.10067897228731354</v>
      </c>
      <c r="BV202" s="6" cm="1">
        <f t="array" aca="1" ref="BV202" ca="1">MMULT(Y202:AU202,MMULT($Y$11:$AU$33,TRANSPOSE(Y202:AU202)))</f>
        <v>1.0136255460829649E-2</v>
      </c>
    </row>
    <row r="203" spans="1:74" x14ac:dyDescent="0.25">
      <c r="A203" s="16">
        <f t="shared" si="191"/>
        <v>167</v>
      </c>
      <c r="B203" s="15">
        <f t="shared" ca="1" si="195"/>
        <v>0.87025292540709032</v>
      </c>
      <c r="C203" s="15">
        <f t="shared" ca="1" si="195"/>
        <v>0.48269908292083152</v>
      </c>
      <c r="D203" s="15">
        <f t="shared" ca="1" si="195"/>
        <v>0.57726855186125203</v>
      </c>
      <c r="E203" s="15">
        <f t="shared" ca="1" si="195"/>
        <v>0.96065147985030119</v>
      </c>
      <c r="F203" s="15">
        <f t="shared" ca="1" si="195"/>
        <v>0.42379358702471337</v>
      </c>
      <c r="G203" s="15">
        <f t="shared" ca="1" si="195"/>
        <v>0.54754265336845043</v>
      </c>
      <c r="H203" s="15">
        <f t="shared" ca="1" si="195"/>
        <v>0.83738933995304965</v>
      </c>
      <c r="I203" s="15">
        <f t="shared" ca="1" si="195"/>
        <v>0.29531398449931734</v>
      </c>
      <c r="J203" s="15">
        <f t="shared" ca="1" si="195"/>
        <v>0.75412216306842306</v>
      </c>
      <c r="K203" s="15">
        <f t="shared" ca="1" si="195"/>
        <v>0.54977337919103209</v>
      </c>
      <c r="L203" s="15">
        <f t="shared" ca="1" si="195"/>
        <v>0.54577979180562441</v>
      </c>
      <c r="M203" s="15">
        <f t="shared" ca="1" si="195"/>
        <v>0.8975349861969264</v>
      </c>
      <c r="N203" s="15">
        <f t="shared" ca="1" si="195"/>
        <v>0.51364431132259447</v>
      </c>
      <c r="O203" s="15">
        <f t="shared" ca="1" si="195"/>
        <v>0.90885694370439896</v>
      </c>
      <c r="P203" s="15">
        <f t="shared" ca="1" si="195"/>
        <v>0.65332493289898919</v>
      </c>
      <c r="Q203" s="15">
        <f t="shared" ca="1" si="195"/>
        <v>0.86548314239833379</v>
      </c>
      <c r="R203" s="15">
        <f t="shared" ca="1" si="194"/>
        <v>0.23709030493795269</v>
      </c>
      <c r="S203" s="15">
        <f t="shared" ca="1" si="194"/>
        <v>0.4406834760974685</v>
      </c>
      <c r="T203" s="15">
        <f t="shared" ca="1" si="194"/>
        <v>0.97973598556074359</v>
      </c>
      <c r="U203" s="15">
        <f t="shared" ca="1" si="194"/>
        <v>0.44520321307626565</v>
      </c>
      <c r="V203" s="15">
        <f t="shared" ca="1" si="194"/>
        <v>0.70749868891200274</v>
      </c>
      <c r="W203" s="15">
        <f t="shared" ca="1" si="194"/>
        <v>0.97173605242280847</v>
      </c>
      <c r="X203" s="15">
        <f t="shared" ca="1" si="194"/>
        <v>0.88035940492314935</v>
      </c>
      <c r="Y203" s="6">
        <f t="shared" ca="1" si="143"/>
        <v>5.6709745974934257E-2</v>
      </c>
      <c r="Z203" s="6">
        <f t="shared" ca="1" si="144"/>
        <v>3.1454927154618971E-2</v>
      </c>
      <c r="AA203" s="6">
        <f t="shared" ca="1" si="145"/>
        <v>3.761751552866776E-2</v>
      </c>
      <c r="AB203" s="6">
        <f t="shared" ca="1" si="146"/>
        <v>6.2600538076066997E-2</v>
      </c>
      <c r="AC203" s="6">
        <f t="shared" ca="1" si="147"/>
        <v>2.7616369867111142E-2</v>
      </c>
      <c r="AD203" s="6">
        <f t="shared" ca="1" si="148"/>
        <v>3.5680437119405425E-2</v>
      </c>
      <c r="AE203" s="6">
        <f t="shared" ca="1" si="149"/>
        <v>5.4568201225685196E-2</v>
      </c>
      <c r="AF203" s="6">
        <f t="shared" ca="1" si="150"/>
        <v>1.9244038778689423E-2</v>
      </c>
      <c r="AG203" s="6">
        <f t="shared" ca="1" si="151"/>
        <v>4.9142123000244946E-2</v>
      </c>
      <c r="AH203" s="6">
        <f t="shared" ca="1" si="152"/>
        <v>3.5825801634760721E-2</v>
      </c>
      <c r="AI203" s="6">
        <f t="shared" ca="1" si="153"/>
        <v>3.5565560824826953E-2</v>
      </c>
      <c r="AJ203" s="6">
        <f t="shared" ca="1" si="154"/>
        <v>5.8487572503170958E-2</v>
      </c>
      <c r="AK203" s="6">
        <f t="shared" ca="1" si="155"/>
        <v>3.3471462796805275E-2</v>
      </c>
      <c r="AL203" s="6">
        <f t="shared" ca="1" si="156"/>
        <v>5.9225364144477328E-2</v>
      </c>
      <c r="AM203" s="6">
        <f t="shared" ca="1" si="157"/>
        <v>4.2573704611749856E-2</v>
      </c>
      <c r="AN203" s="6">
        <f t="shared" ca="1" si="158"/>
        <v>5.6398924632212993E-2</v>
      </c>
      <c r="AO203" s="6">
        <f t="shared" ca="1" si="159"/>
        <v>1.5449911828634748E-2</v>
      </c>
      <c r="AP203" s="6">
        <f t="shared" ca="1" si="160"/>
        <v>2.8716993939604443E-2</v>
      </c>
      <c r="AQ203" s="6">
        <f t="shared" ca="1" si="161"/>
        <v>6.3844173620745126E-2</v>
      </c>
      <c r="AR203" s="6">
        <f t="shared" ca="1" si="162"/>
        <v>2.9011521114932472E-2</v>
      </c>
      <c r="AS203" s="6">
        <f t="shared" ca="1" si="163"/>
        <v>4.6103919624320998E-2</v>
      </c>
      <c r="AT203" s="6">
        <f t="shared" ca="1" si="164"/>
        <v>6.3322860606075809E-2</v>
      </c>
      <c r="AU203" s="6">
        <f t="shared" ca="1" si="165"/>
        <v>5.7368331392258172E-2</v>
      </c>
      <c r="AV203" s="6">
        <f t="shared" ca="1" si="166"/>
        <v>0.99999999999999989</v>
      </c>
      <c r="AW203" s="6">
        <f t="shared" ca="1" si="167"/>
        <v>3.6989921414522582E-3</v>
      </c>
      <c r="AX203" s="6">
        <f t="shared" ca="1" si="168"/>
        <v>2.0517025134677248E-3</v>
      </c>
      <c r="AY203" s="6">
        <f t="shared" ca="1" si="169"/>
        <v>2.4423828394112149E-3</v>
      </c>
      <c r="AZ203" s="6">
        <f t="shared" ca="1" si="170"/>
        <v>9.1662812184803762E-3</v>
      </c>
      <c r="BA203" s="6">
        <f t="shared" ca="1" si="171"/>
        <v>1.9366461283392743E-3</v>
      </c>
      <c r="BB203" s="6">
        <f t="shared" ca="1" si="172"/>
        <v>4.0072499703325583E-3</v>
      </c>
      <c r="BC203" s="6">
        <f t="shared" ca="1" si="173"/>
        <v>3.3152663623364749E-3</v>
      </c>
      <c r="BD203" s="6">
        <f t="shared" ca="1" si="174"/>
        <v>1.6988284481660365E-3</v>
      </c>
      <c r="BE203" s="6">
        <f t="shared" ca="1" si="175"/>
        <v>3.0298353468461597E-3</v>
      </c>
      <c r="BF203" s="6">
        <f t="shared" ca="1" si="176"/>
        <v>2.2896885260085308E-3</v>
      </c>
      <c r="BG203" s="6">
        <f t="shared" ca="1" si="177"/>
        <v>2.2710227858712866E-3</v>
      </c>
      <c r="BH203" s="6">
        <f t="shared" ca="1" si="178"/>
        <v>4.072834296429296E-3</v>
      </c>
      <c r="BI203" s="6">
        <f t="shared" ca="1" si="179"/>
        <v>2.5448306225803962E-3</v>
      </c>
      <c r="BJ203" s="6">
        <f t="shared" ca="1" si="180"/>
        <v>4.9618927025728453E-3</v>
      </c>
      <c r="BK203" s="6">
        <f t="shared" ca="1" si="181"/>
        <v>9.6607665013946457E-4</v>
      </c>
      <c r="BL203" s="6">
        <f t="shared" ca="1" si="182"/>
        <v>1.8341842036004566E-3</v>
      </c>
      <c r="BM203" s="6">
        <f t="shared" ca="1" si="183"/>
        <v>1.3506727334152529E-5</v>
      </c>
      <c r="BN203" s="6">
        <f t="shared" ca="1" si="184"/>
        <v>3.7981770591059757E-4</v>
      </c>
      <c r="BO203" s="6">
        <f t="shared" ca="1" si="185"/>
        <v>1.2540457031211037E-3</v>
      </c>
      <c r="BP203" s="6">
        <f t="shared" ca="1" si="186"/>
        <v>-7.6177673966478979E-5</v>
      </c>
      <c r="BQ203" s="6">
        <f t="shared" ca="1" si="187"/>
        <v>1.0669502275710962E-3</v>
      </c>
      <c r="BR203" s="6">
        <f t="shared" ca="1" si="188"/>
        <v>9.1097238467719777E-4</v>
      </c>
      <c r="BS203" s="6">
        <f t="shared" ca="1" si="189"/>
        <v>9.9951021214195801E-6</v>
      </c>
      <c r="BT203" s="6">
        <f t="shared" ca="1" si="190"/>
        <v>5.3846824932803447E-2</v>
      </c>
      <c r="BU203">
        <f ca="1">SQRT(BV203)</f>
        <v>0.10548862835986382</v>
      </c>
      <c r="BV203" s="6" cm="1">
        <f t="array" aca="1" ref="BV203" ca="1">MMULT(Y203:AU203,MMULT($Y$11:$AU$33,TRANSPOSE(Y203:AU203)))</f>
        <v>1.1127850713245464E-2</v>
      </c>
    </row>
    <row r="204" spans="1:74" x14ac:dyDescent="0.25">
      <c r="A204" s="16">
        <f t="shared" si="191"/>
        <v>168</v>
      </c>
      <c r="B204" s="15">
        <f t="shared" ca="1" si="195"/>
        <v>0.29772073742484084</v>
      </c>
      <c r="C204" s="15">
        <f t="shared" ca="1" si="195"/>
        <v>0.77348910401597815</v>
      </c>
      <c r="D204" s="15">
        <f t="shared" ca="1" si="195"/>
        <v>2.5863558584345636E-2</v>
      </c>
      <c r="E204" s="15">
        <f t="shared" ca="1" si="195"/>
        <v>0.36117088031646072</v>
      </c>
      <c r="F204" s="15">
        <f t="shared" ca="1" si="195"/>
        <v>6.9036143621109214E-2</v>
      </c>
      <c r="G204" s="15">
        <f t="shared" ca="1" si="195"/>
        <v>0.74824344486659111</v>
      </c>
      <c r="H204" s="15">
        <f t="shared" ca="1" si="195"/>
        <v>0.42680699564079783</v>
      </c>
      <c r="I204" s="15">
        <f t="shared" ca="1" si="195"/>
        <v>2.3275438288134165E-2</v>
      </c>
      <c r="J204" s="15">
        <f t="shared" ca="1" si="195"/>
        <v>3.2591150827809834E-4</v>
      </c>
      <c r="K204" s="15">
        <f t="shared" ca="1" si="195"/>
        <v>0.46021062270779733</v>
      </c>
      <c r="L204" s="15">
        <f t="shared" ca="1" si="195"/>
        <v>0.78195659105474313</v>
      </c>
      <c r="M204" s="15">
        <f t="shared" ca="1" si="195"/>
        <v>0.51532352713286955</v>
      </c>
      <c r="N204" s="15">
        <f t="shared" ca="1" si="195"/>
        <v>0.26991905003438577</v>
      </c>
      <c r="O204" s="15">
        <f t="shared" ca="1" si="195"/>
        <v>6.1610317303894324E-2</v>
      </c>
      <c r="P204" s="15">
        <f t="shared" ca="1" si="195"/>
        <v>0.36415895282363264</v>
      </c>
      <c r="Q204" s="15">
        <f t="shared" ca="1" si="195"/>
        <v>0.51827481367418915</v>
      </c>
      <c r="R204" s="15">
        <f t="shared" ca="1" si="194"/>
        <v>0.86958817658382581</v>
      </c>
      <c r="S204" s="15">
        <f t="shared" ca="1" si="194"/>
        <v>0.83306341360346492</v>
      </c>
      <c r="T204" s="15">
        <f t="shared" ca="1" si="194"/>
        <v>0.96963935089355113</v>
      </c>
      <c r="U204" s="15">
        <f t="shared" ca="1" si="194"/>
        <v>0.85059871397838216</v>
      </c>
      <c r="V204" s="15">
        <f t="shared" ca="1" si="194"/>
        <v>0.25256864461523365</v>
      </c>
      <c r="W204" s="15">
        <f t="shared" ca="1" si="194"/>
        <v>0.45702835561345856</v>
      </c>
      <c r="X204" s="15">
        <f t="shared" ca="1" si="194"/>
        <v>0.21298458121139774</v>
      </c>
      <c r="Y204" s="6">
        <f t="shared" ca="1" si="143"/>
        <v>2.935274823164704E-2</v>
      </c>
      <c r="Z204" s="6">
        <f t="shared" ca="1" si="144"/>
        <v>7.6259487755147903E-2</v>
      </c>
      <c r="AA204" s="6">
        <f t="shared" ca="1" si="145"/>
        <v>2.5499282652166663E-3</v>
      </c>
      <c r="AB204" s="6">
        <f t="shared" ca="1" si="146"/>
        <v>3.560839600972604E-2</v>
      </c>
      <c r="AC204" s="6">
        <f t="shared" ca="1" si="147"/>
        <v>6.8063802344497625E-3</v>
      </c>
      <c r="AD204" s="6">
        <f t="shared" ca="1" si="148"/>
        <v>7.3770479151435822E-2</v>
      </c>
      <c r="AE204" s="6">
        <f t="shared" ca="1" si="149"/>
        <v>4.2079562192783693E-2</v>
      </c>
      <c r="AF204" s="6">
        <f t="shared" ca="1" si="150"/>
        <v>2.2947614800440707E-3</v>
      </c>
      <c r="AG204" s="6">
        <f t="shared" ca="1" si="151"/>
        <v>3.2132119955864323E-5</v>
      </c>
      <c r="AH204" s="6">
        <f t="shared" ca="1" si="152"/>
        <v>4.5372877478115435E-2</v>
      </c>
      <c r="AI204" s="6">
        <f t="shared" ca="1" si="153"/>
        <v>7.7094310405909167E-2</v>
      </c>
      <c r="AJ204" s="6">
        <f t="shared" ca="1" si="154"/>
        <v>5.0806544013730415E-2</v>
      </c>
      <c r="AK204" s="6">
        <f t="shared" ca="1" si="155"/>
        <v>2.6611736848142064E-2</v>
      </c>
      <c r="AL204" s="6">
        <f t="shared" ca="1" si="156"/>
        <v>6.0742565262174022E-3</v>
      </c>
      <c r="AM204" s="6">
        <f t="shared" ca="1" si="157"/>
        <v>3.5902994702311453E-2</v>
      </c>
      <c r="AN204" s="6">
        <f t="shared" ca="1" si="158"/>
        <v>5.1097515921015413E-2</v>
      </c>
      <c r="AO204" s="6">
        <f t="shared" ca="1" si="159"/>
        <v>8.573404403489282E-2</v>
      </c>
      <c r="AP204" s="6">
        <f t="shared" ca="1" si="160"/>
        <v>8.2133011129841088E-2</v>
      </c>
      <c r="AQ204" s="6">
        <f t="shared" ca="1" si="161"/>
        <v>9.559824414132774E-2</v>
      </c>
      <c r="AR204" s="6">
        <f t="shared" ca="1" si="162"/>
        <v>8.3861843530040253E-2</v>
      </c>
      <c r="AS204" s="6">
        <f t="shared" ca="1" si="163"/>
        <v>2.4901133527760515E-2</v>
      </c>
      <c r="AT204" s="6">
        <f t="shared" ca="1" si="164"/>
        <v>4.5059132840661147E-2</v>
      </c>
      <c r="AU204" s="6">
        <f t="shared" ca="1" si="165"/>
        <v>2.0998479459628398E-2</v>
      </c>
      <c r="AV204" s="6">
        <f t="shared" ca="1" si="166"/>
        <v>1</v>
      </c>
      <c r="AW204" s="6">
        <f t="shared" ca="1" si="167"/>
        <v>1.9145842248505141E-3</v>
      </c>
      <c r="AX204" s="6">
        <f t="shared" ca="1" si="168"/>
        <v>4.9741581639626414E-3</v>
      </c>
      <c r="AY204" s="6">
        <f t="shared" ca="1" si="169"/>
        <v>1.6555854232182352E-4</v>
      </c>
      <c r="AZ204" s="6">
        <f t="shared" ca="1" si="170"/>
        <v>5.2139579242522363E-3</v>
      </c>
      <c r="BA204" s="6">
        <f t="shared" ca="1" si="171"/>
        <v>4.7730929128198896E-4</v>
      </c>
      <c r="BB204" s="6">
        <f t="shared" ca="1" si="172"/>
        <v>8.2851213229737462E-3</v>
      </c>
      <c r="BC204" s="6">
        <f t="shared" ca="1" si="173"/>
        <v>2.5565247515235414E-3</v>
      </c>
      <c r="BD204" s="6">
        <f t="shared" ca="1" si="174"/>
        <v>2.0257733466903555E-4</v>
      </c>
      <c r="BE204" s="6">
        <f t="shared" ca="1" si="175"/>
        <v>1.9810913096060856E-6</v>
      </c>
      <c r="BF204" s="6">
        <f t="shared" ca="1" si="176"/>
        <v>2.8998585436489054E-3</v>
      </c>
      <c r="BG204" s="6">
        <f t="shared" ca="1" si="177"/>
        <v>4.9228222902261923E-3</v>
      </c>
      <c r="BH204" s="6">
        <f t="shared" ca="1" si="178"/>
        <v>3.5379590242174451E-3</v>
      </c>
      <c r="BI204" s="6">
        <f t="shared" ca="1" si="179"/>
        <v>2.0232866206751766E-3</v>
      </c>
      <c r="BJ204" s="6">
        <f t="shared" ca="1" si="180"/>
        <v>5.0890035994492224E-4</v>
      </c>
      <c r="BK204" s="6">
        <f t="shared" ca="1" si="181"/>
        <v>8.1470581825785762E-4</v>
      </c>
      <c r="BL204" s="6">
        <f t="shared" ca="1" si="182"/>
        <v>1.6617738220494117E-3</v>
      </c>
      <c r="BM204" s="6">
        <f t="shared" ca="1" si="183"/>
        <v>7.4951000942757517E-5</v>
      </c>
      <c r="BN204" s="6">
        <f t="shared" ca="1" si="184"/>
        <v>1.0863104937959087E-3</v>
      </c>
      <c r="BO204" s="6">
        <f t="shared" ca="1" si="185"/>
        <v>1.8777683301769567E-3</v>
      </c>
      <c r="BP204" s="6">
        <f t="shared" ca="1" si="186"/>
        <v>-2.2020217931182929E-4</v>
      </c>
      <c r="BQ204" s="6">
        <f t="shared" ca="1" si="187"/>
        <v>5.7626922614637931E-4</v>
      </c>
      <c r="BR204" s="6">
        <f t="shared" ca="1" si="188"/>
        <v>6.4822759588667748E-4</v>
      </c>
      <c r="BS204" s="6">
        <f t="shared" ca="1" si="189"/>
        <v>3.6584983648633843E-6</v>
      </c>
      <c r="BT204" s="6">
        <f t="shared" ca="1" si="190"/>
        <v>4.4208062092166746E-2</v>
      </c>
      <c r="BU204">
        <f ca="1">SQRT(BV204)</f>
        <v>8.7363186269984253E-2</v>
      </c>
      <c r="BV204" s="6" cm="1">
        <f t="array" aca="1" ref="BV204" ca="1">MMULT(Y204:AU204,MMULT($Y$11:$AU$33,TRANSPOSE(Y204:AU204)))</f>
        <v>7.6323263152439655E-3</v>
      </c>
    </row>
    <row r="205" spans="1:74" x14ac:dyDescent="0.25">
      <c r="A205" s="16">
        <f t="shared" si="191"/>
        <v>169</v>
      </c>
      <c r="B205" s="15">
        <f t="shared" ca="1" si="195"/>
        <v>0.98519316018100511</v>
      </c>
      <c r="C205" s="15">
        <f t="shared" ca="1" si="195"/>
        <v>0.4672034413512639</v>
      </c>
      <c r="D205" s="15">
        <f t="shared" ca="1" si="195"/>
        <v>7.8962289292989318E-2</v>
      </c>
      <c r="E205" s="15">
        <f t="shared" ca="1" si="195"/>
        <v>0.61155888114662804</v>
      </c>
      <c r="F205" s="15">
        <f t="shared" ca="1" si="195"/>
        <v>0.15776371786082577</v>
      </c>
      <c r="G205" s="15">
        <f t="shared" ca="1" si="195"/>
        <v>0.92060685303429468</v>
      </c>
      <c r="H205" s="15">
        <f t="shared" ca="1" si="195"/>
        <v>0.20071125393875733</v>
      </c>
      <c r="I205" s="15">
        <f t="shared" ca="1" si="195"/>
        <v>0.37778599126847878</v>
      </c>
      <c r="J205" s="15">
        <f t="shared" ca="1" si="195"/>
        <v>7.7888086457783112E-2</v>
      </c>
      <c r="K205" s="15">
        <f t="shared" ca="1" si="195"/>
        <v>0.52555575055318038</v>
      </c>
      <c r="L205" s="15">
        <f t="shared" ca="1" si="195"/>
        <v>0.99191534517342828</v>
      </c>
      <c r="M205" s="15">
        <f t="shared" ca="1" si="195"/>
        <v>0.97433953549067831</v>
      </c>
      <c r="N205" s="15">
        <f t="shared" ca="1" si="195"/>
        <v>0.33544761429784287</v>
      </c>
      <c r="O205" s="15">
        <f t="shared" ca="1" si="195"/>
        <v>0.54275164770685713</v>
      </c>
      <c r="P205" s="15">
        <f t="shared" ca="1" si="195"/>
        <v>0.88522243213990304</v>
      </c>
      <c r="Q205" s="15">
        <f t="shared" ca="1" si="195"/>
        <v>0.86176622227310129</v>
      </c>
      <c r="R205" s="15">
        <f t="shared" ca="1" si="194"/>
        <v>0.87367397174089223</v>
      </c>
      <c r="S205" s="15">
        <f t="shared" ca="1" si="194"/>
        <v>0.86257670490395832</v>
      </c>
      <c r="T205" s="15">
        <f t="shared" ca="1" si="194"/>
        <v>0.35056249316667365</v>
      </c>
      <c r="U205" s="15">
        <f t="shared" ca="1" si="194"/>
        <v>0.58751709810430564</v>
      </c>
      <c r="V205" s="15">
        <f t="shared" ca="1" si="194"/>
        <v>0.12246258985330827</v>
      </c>
      <c r="W205" s="15">
        <f t="shared" ca="1" si="194"/>
        <v>0.27314320575847539</v>
      </c>
      <c r="X205" s="15">
        <f t="shared" ca="1" si="194"/>
        <v>0.30114284350013831</v>
      </c>
      <c r="Y205" s="6">
        <f t="shared" ca="1" si="143"/>
        <v>7.967111337499147E-2</v>
      </c>
      <c r="Z205" s="6">
        <f t="shared" ca="1" si="144"/>
        <v>3.7782051124110511E-2</v>
      </c>
      <c r="AA205" s="6">
        <f t="shared" ca="1" si="145"/>
        <v>6.3855635187873286E-3</v>
      </c>
      <c r="AB205" s="6">
        <f t="shared" ca="1" si="146"/>
        <v>4.9455861981790632E-2</v>
      </c>
      <c r="AC205" s="6">
        <f t="shared" ca="1" si="147"/>
        <v>1.2758118468707936E-2</v>
      </c>
      <c r="AD205" s="6">
        <f t="shared" ca="1" si="148"/>
        <v>7.4448114264632048E-2</v>
      </c>
      <c r="AE205" s="6">
        <f t="shared" ca="1" si="149"/>
        <v>1.6231222175003231E-2</v>
      </c>
      <c r="AF205" s="6">
        <f t="shared" ca="1" si="150"/>
        <v>3.0550994219554494E-2</v>
      </c>
      <c r="AG205" s="6">
        <f t="shared" ca="1" si="151"/>
        <v>6.2986943246734284E-3</v>
      </c>
      <c r="AH205" s="6">
        <f t="shared" ca="1" si="152"/>
        <v>4.2500916043213585E-2</v>
      </c>
      <c r="AI205" s="6">
        <f t="shared" ca="1" si="153"/>
        <v>8.0214726530568617E-2</v>
      </c>
      <c r="AJ205" s="6">
        <f t="shared" ca="1" si="154"/>
        <v>7.8793396803071958E-2</v>
      </c>
      <c r="AK205" s="6">
        <f t="shared" ca="1" si="155"/>
        <v>2.7127152309079874E-2</v>
      </c>
      <c r="AL205" s="6">
        <f t="shared" ca="1" si="156"/>
        <v>4.3891522806524412E-2</v>
      </c>
      <c r="AM205" s="6">
        <f t="shared" ca="1" si="157"/>
        <v>7.1586628494402421E-2</v>
      </c>
      <c r="AN205" s="6">
        <f t="shared" ca="1" si="158"/>
        <v>6.9689759503450216E-2</v>
      </c>
      <c r="AO205" s="6">
        <f t="shared" ca="1" si="159"/>
        <v>7.0652721586657405E-2</v>
      </c>
      <c r="AP205" s="6">
        <f t="shared" ca="1" si="160"/>
        <v>6.9755302034784486E-2</v>
      </c>
      <c r="AQ205" s="6">
        <f t="shared" ca="1" si="161"/>
        <v>2.8349470202341166E-2</v>
      </c>
      <c r="AR205" s="6">
        <f t="shared" ca="1" si="162"/>
        <v>4.7511638554427513E-2</v>
      </c>
      <c r="AS205" s="6">
        <f t="shared" ca="1" si="163"/>
        <v>9.9033684710168341E-3</v>
      </c>
      <c r="AT205" s="6">
        <f t="shared" ca="1" si="164"/>
        <v>2.2088686963269166E-2</v>
      </c>
      <c r="AU205" s="6">
        <f t="shared" ca="1" si="165"/>
        <v>2.4352976244941472E-2</v>
      </c>
      <c r="AV205" s="6">
        <f t="shared" ca="1" si="166"/>
        <v>1.0000000000000002</v>
      </c>
      <c r="AW205" s="6">
        <f t="shared" ca="1" si="167"/>
        <v>5.1966873984077479E-3</v>
      </c>
      <c r="AX205" s="6">
        <f t="shared" ca="1" si="168"/>
        <v>2.4644002154022037E-3</v>
      </c>
      <c r="AY205" s="6">
        <f t="shared" ca="1" si="169"/>
        <v>4.1459385446045703E-4</v>
      </c>
      <c r="AZ205" s="6">
        <f t="shared" ca="1" si="170"/>
        <v>7.2415725608716095E-3</v>
      </c>
      <c r="BA205" s="6">
        <f t="shared" ca="1" si="171"/>
        <v>8.9468532092417384E-4</v>
      </c>
      <c r="BB205" s="6">
        <f t="shared" ca="1" si="172"/>
        <v>8.3612261441721111E-3</v>
      </c>
      <c r="BC205" s="6">
        <f t="shared" ca="1" si="173"/>
        <v>9.8612055533671113E-4</v>
      </c>
      <c r="BD205" s="6">
        <f t="shared" ca="1" si="174"/>
        <v>2.6969857365601252E-3</v>
      </c>
      <c r="BE205" s="6">
        <f t="shared" ca="1" si="175"/>
        <v>3.8834314715666091E-4</v>
      </c>
      <c r="BF205" s="6">
        <f t="shared" ca="1" si="176"/>
        <v>2.7163065547311368E-3</v>
      </c>
      <c r="BG205" s="6">
        <f t="shared" ca="1" si="177"/>
        <v>5.1220750492479185E-3</v>
      </c>
      <c r="BH205" s="6">
        <f t="shared" ca="1" si="178"/>
        <v>5.4868484892977116E-3</v>
      </c>
      <c r="BI205" s="6">
        <f t="shared" ca="1" si="179"/>
        <v>2.0624735858911433E-3</v>
      </c>
      <c r="BJ205" s="6">
        <f t="shared" ca="1" si="180"/>
        <v>3.6772256256158652E-3</v>
      </c>
      <c r="BK205" s="6">
        <f t="shared" ca="1" si="181"/>
        <v>1.6244339289084035E-3</v>
      </c>
      <c r="BL205" s="6">
        <f t="shared" ca="1" si="182"/>
        <v>2.266423639590725E-3</v>
      </c>
      <c r="BM205" s="6">
        <f t="shared" ca="1" si="183"/>
        <v>6.1766504331636746E-5</v>
      </c>
      <c r="BN205" s="6">
        <f t="shared" ca="1" si="184"/>
        <v>9.2260000645170677E-4</v>
      </c>
      <c r="BO205" s="6">
        <f t="shared" ca="1" si="185"/>
        <v>5.5684848400095529E-4</v>
      </c>
      <c r="BP205" s="6">
        <f t="shared" ca="1" si="186"/>
        <v>-1.247547861097664E-4</v>
      </c>
      <c r="BQ205" s="6">
        <f t="shared" ca="1" si="187"/>
        <v>2.2918661428295963E-4</v>
      </c>
      <c r="BR205" s="6">
        <f t="shared" ca="1" si="188"/>
        <v>3.1777123845518003E-4</v>
      </c>
      <c r="BS205" s="6">
        <f t="shared" ca="1" si="189"/>
        <v>4.2429416826570501E-6</v>
      </c>
      <c r="BT205" s="6">
        <f t="shared" ca="1" si="190"/>
        <v>5.3568062809670032E-2</v>
      </c>
      <c r="BU205">
        <f ca="1">SQRT(BV205)</f>
        <v>0.10700389683314494</v>
      </c>
      <c r="BV205" s="6" cm="1">
        <f t="array" aca="1" ref="BV205" ca="1">MMULT(Y205:AU205,MMULT($Y$11:$AU$33,TRANSPOSE(Y205:AU205)))</f>
        <v>1.1449833937478327E-2</v>
      </c>
    </row>
    <row r="206" spans="1:74" x14ac:dyDescent="0.25">
      <c r="A206" s="16">
        <f t="shared" si="191"/>
        <v>170</v>
      </c>
      <c r="B206" s="15">
        <f t="shared" ca="1" si="195"/>
        <v>0.20356828578292796</v>
      </c>
      <c r="C206" s="15">
        <f t="shared" ca="1" si="195"/>
        <v>0.96048042721534654</v>
      </c>
      <c r="D206" s="15">
        <f t="shared" ca="1" si="195"/>
        <v>0.43481211713637702</v>
      </c>
      <c r="E206" s="15">
        <f t="shared" ca="1" si="195"/>
        <v>0.60335667287057748</v>
      </c>
      <c r="F206" s="15">
        <f t="shared" ca="1" si="195"/>
        <v>0.72775781666490003</v>
      </c>
      <c r="G206" s="15">
        <f t="shared" ca="1" si="195"/>
        <v>0.87636529588357581</v>
      </c>
      <c r="H206" s="15">
        <f t="shared" ca="1" si="195"/>
        <v>0.95573648252907584</v>
      </c>
      <c r="I206" s="15">
        <f t="shared" ca="1" si="195"/>
        <v>0.51600844893998332</v>
      </c>
      <c r="J206" s="15">
        <f t="shared" ca="1" si="195"/>
        <v>0.38325642838135998</v>
      </c>
      <c r="K206" s="15">
        <f t="shared" ca="1" si="195"/>
        <v>0.7349079196668119</v>
      </c>
      <c r="L206" s="15">
        <f t="shared" ca="1" si="195"/>
        <v>0.4063243879500863</v>
      </c>
      <c r="M206" s="15">
        <f t="shared" ca="1" si="195"/>
        <v>0.12360159111488156</v>
      </c>
      <c r="N206" s="15">
        <f t="shared" ca="1" si="195"/>
        <v>0.58599748243211824</v>
      </c>
      <c r="O206" s="15">
        <f t="shared" ca="1" si="195"/>
        <v>3.6578405412664772E-2</v>
      </c>
      <c r="P206" s="15">
        <f t="shared" ca="1" si="195"/>
        <v>0.14756270303115337</v>
      </c>
      <c r="Q206" s="15">
        <f t="shared" ca="1" si="195"/>
        <v>0.14509706275505974</v>
      </c>
      <c r="R206" s="15">
        <f t="shared" ca="1" si="194"/>
        <v>0.95728881662776522</v>
      </c>
      <c r="S206" s="15">
        <f t="shared" ca="1" si="194"/>
        <v>0.15016169577357752</v>
      </c>
      <c r="T206" s="15">
        <f t="shared" ca="1" si="194"/>
        <v>0.3673432030779038</v>
      </c>
      <c r="U206" s="15">
        <f t="shared" ca="1" si="194"/>
        <v>0.60774598546947711</v>
      </c>
      <c r="V206" s="15">
        <f t="shared" ca="1" si="194"/>
        <v>0.92203008294581967</v>
      </c>
      <c r="W206" s="15">
        <f t="shared" ca="1" si="194"/>
        <v>0.99513584573388747</v>
      </c>
      <c r="X206" s="15">
        <f t="shared" ca="1" si="194"/>
        <v>0.46036617811611591</v>
      </c>
      <c r="Y206" s="6">
        <f t="shared" ca="1" si="143"/>
        <v>1.654827147513787E-2</v>
      </c>
      <c r="Z206" s="6">
        <f t="shared" ca="1" si="144"/>
        <v>7.807842363551952E-2</v>
      </c>
      <c r="AA206" s="6">
        <f t="shared" ca="1" si="145"/>
        <v>3.5346315991111266E-2</v>
      </c>
      <c r="AB206" s="6">
        <f t="shared" ca="1" si="146"/>
        <v>4.9047473090406156E-2</v>
      </c>
      <c r="AC206" s="6">
        <f t="shared" ca="1" si="147"/>
        <v>5.9160167665637267E-2</v>
      </c>
      <c r="AD206" s="6">
        <f t="shared" ca="1" si="148"/>
        <v>7.1240619686385162E-2</v>
      </c>
      <c r="AE206" s="6">
        <f t="shared" ca="1" si="149"/>
        <v>7.7692783582455668E-2</v>
      </c>
      <c r="AF206" s="6">
        <f t="shared" ca="1" si="150"/>
        <v>4.1946847779762465E-2</v>
      </c>
      <c r="AG206" s="6">
        <f t="shared" ca="1" si="151"/>
        <v>3.1155302001262736E-2</v>
      </c>
      <c r="AH206" s="6">
        <f t="shared" ca="1" si="152"/>
        <v>5.9741406757452417E-2</v>
      </c>
      <c r="AI206" s="6">
        <f t="shared" ca="1" si="153"/>
        <v>3.3030519724164056E-2</v>
      </c>
      <c r="AJ206" s="6">
        <f t="shared" ca="1" si="154"/>
        <v>1.0047698130685855E-2</v>
      </c>
      <c r="AK206" s="6">
        <f t="shared" ca="1" si="155"/>
        <v>4.7636326973714081E-2</v>
      </c>
      <c r="AL206" s="6">
        <f t="shared" ca="1" si="156"/>
        <v>2.9734955057876349E-3</v>
      </c>
      <c r="AM206" s="6">
        <f t="shared" ca="1" si="157"/>
        <v>1.1995521109651472E-2</v>
      </c>
      <c r="AN206" s="6">
        <f t="shared" ca="1" si="158"/>
        <v>1.1795086722281625E-2</v>
      </c>
      <c r="AO206" s="6">
        <f t="shared" ca="1" si="159"/>
        <v>7.7818974388584566E-2</v>
      </c>
      <c r="AP206" s="6">
        <f t="shared" ca="1" si="160"/>
        <v>1.2206795853642831E-2</v>
      </c>
      <c r="AQ206" s="6">
        <f t="shared" ca="1" si="161"/>
        <v>2.9861699850250712E-2</v>
      </c>
      <c r="AR206" s="6">
        <f t="shared" ca="1" si="162"/>
        <v>4.9404284743048789E-2</v>
      </c>
      <c r="AS206" s="6">
        <f t="shared" ca="1" si="163"/>
        <v>7.4952756330136122E-2</v>
      </c>
      <c r="AT206" s="6">
        <f t="shared" ca="1" si="164"/>
        <v>8.0895597595223967E-2</v>
      </c>
      <c r="AU206" s="6">
        <f t="shared" ca="1" si="165"/>
        <v>3.7423631407697687E-2</v>
      </c>
      <c r="AV206" s="6">
        <f t="shared" ca="1" si="166"/>
        <v>0.99999999999999978</v>
      </c>
      <c r="AW206" s="6">
        <f t="shared" ca="1" si="167"/>
        <v>1.0793898842045466E-3</v>
      </c>
      <c r="AX206" s="6">
        <f t="shared" ca="1" si="168"/>
        <v>5.0928014308584948E-3</v>
      </c>
      <c r="AY206" s="6">
        <f t="shared" ca="1" si="169"/>
        <v>2.2949212461228631E-3</v>
      </c>
      <c r="AZ206" s="6">
        <f t="shared" ca="1" si="170"/>
        <v>7.1817742342121021E-3</v>
      </c>
      <c r="BA206" s="6">
        <f t="shared" ca="1" si="171"/>
        <v>4.1487099938506064E-3</v>
      </c>
      <c r="BB206" s="6">
        <f t="shared" ca="1" si="172"/>
        <v>8.0009942190275834E-3</v>
      </c>
      <c r="BC206" s="6">
        <f t="shared" ca="1" si="173"/>
        <v>4.7201898948789943E-3</v>
      </c>
      <c r="BD206" s="6">
        <f t="shared" ca="1" si="174"/>
        <v>3.7029907878830346E-3</v>
      </c>
      <c r="BE206" s="6">
        <f t="shared" ca="1" si="175"/>
        <v>1.9208660408224982E-3</v>
      </c>
      <c r="BF206" s="6">
        <f t="shared" ca="1" si="176"/>
        <v>3.8181759329405976E-3</v>
      </c>
      <c r="BG206" s="6">
        <f t="shared" ca="1" si="177"/>
        <v>2.1091488840064569E-3</v>
      </c>
      <c r="BH206" s="6">
        <f t="shared" ca="1" si="178"/>
        <v>6.9968042432616302E-4</v>
      </c>
      <c r="BI206" s="6">
        <f t="shared" ca="1" si="179"/>
        <v>3.6217832595452242E-3</v>
      </c>
      <c r="BJ206" s="6">
        <f t="shared" ca="1" si="180"/>
        <v>2.4911903648762316E-4</v>
      </c>
      <c r="BK206" s="6">
        <f t="shared" ca="1" si="181"/>
        <v>2.722007153469799E-4</v>
      </c>
      <c r="BL206" s="6">
        <f t="shared" ca="1" si="182"/>
        <v>3.8359528815820165E-4</v>
      </c>
      <c r="BM206" s="6">
        <f t="shared" ca="1" si="183"/>
        <v>6.8031434751747108E-5</v>
      </c>
      <c r="BN206" s="6">
        <f t="shared" ca="1" si="184"/>
        <v>1.6144994867500667E-4</v>
      </c>
      <c r="BO206" s="6">
        <f t="shared" ca="1" si="185"/>
        <v>5.8655213563498789E-4</v>
      </c>
      <c r="BP206" s="6">
        <f t="shared" ca="1" si="186"/>
        <v>-1.2972444570532899E-4</v>
      </c>
      <c r="BQ206" s="6">
        <f t="shared" ca="1" si="187"/>
        <v>1.7345783411728182E-3</v>
      </c>
      <c r="BR206" s="6">
        <f t="shared" ca="1" si="188"/>
        <v>1.163776474181226E-3</v>
      </c>
      <c r="BS206" s="6">
        <f t="shared" ca="1" si="189"/>
        <v>6.5202004066791077E-6</v>
      </c>
      <c r="BT206" s="6">
        <f t="shared" ca="1" si="190"/>
        <v>5.288752536178911E-2</v>
      </c>
      <c r="BU206">
        <f ca="1">SQRT(BV206)</f>
        <v>9.8883334395491615E-2</v>
      </c>
      <c r="BV206" s="6" cm="1">
        <f t="array" aca="1" ref="BV206" ca="1">MMULT(Y206:AU206,MMULT($Y$11:$AU$33,TRANSPOSE(Y206:AU206)))</f>
        <v>9.7779138211706151E-3</v>
      </c>
    </row>
    <row r="207" spans="1:74" x14ac:dyDescent="0.25">
      <c r="A207" s="16">
        <f t="shared" si="191"/>
        <v>171</v>
      </c>
      <c r="B207" s="15">
        <f t="shared" ca="1" si="195"/>
        <v>0.44395699216433748</v>
      </c>
      <c r="C207" s="15">
        <f t="shared" ca="1" si="195"/>
        <v>0.8219180164087202</v>
      </c>
      <c r="D207" s="15">
        <f t="shared" ca="1" si="195"/>
        <v>0.40526750763340846</v>
      </c>
      <c r="E207" s="15">
        <f t="shared" ca="1" si="195"/>
        <v>0.90606272658699794</v>
      </c>
      <c r="F207" s="15">
        <f t="shared" ca="1" si="195"/>
        <v>0.19017807631859751</v>
      </c>
      <c r="G207" s="15">
        <f t="shared" ca="1" si="195"/>
        <v>0.8932581164614376</v>
      </c>
      <c r="H207" s="15">
        <f t="shared" ca="1" si="195"/>
        <v>0.69000852752886355</v>
      </c>
      <c r="I207" s="15">
        <f t="shared" ca="1" si="195"/>
        <v>0.81441917960661847</v>
      </c>
      <c r="J207" s="15">
        <f t="shared" ca="1" si="195"/>
        <v>0.7621286962607009</v>
      </c>
      <c r="K207" s="15">
        <f t="shared" ca="1" si="195"/>
        <v>0.88539501731442771</v>
      </c>
      <c r="L207" s="15">
        <f t="shared" ca="1" si="195"/>
        <v>0.19588036983059287</v>
      </c>
      <c r="M207" s="15">
        <f t="shared" ca="1" si="195"/>
        <v>0.47432965920239867</v>
      </c>
      <c r="N207" s="15">
        <f t="shared" ca="1" si="195"/>
        <v>0.98427132050158694</v>
      </c>
      <c r="O207" s="15">
        <f t="shared" ca="1" si="195"/>
        <v>0.3171801645169342</v>
      </c>
      <c r="P207" s="15">
        <f t="shared" ca="1" si="195"/>
        <v>0.40771396649977409</v>
      </c>
      <c r="Q207" s="15">
        <f t="shared" ca="1" si="195"/>
        <v>0.80563124608874459</v>
      </c>
      <c r="R207" s="15">
        <f t="shared" ca="1" si="194"/>
        <v>0.17744319232333761</v>
      </c>
      <c r="S207" s="15">
        <f t="shared" ca="1" si="194"/>
        <v>0.93014675314155482</v>
      </c>
      <c r="T207" s="15">
        <f t="shared" ca="1" si="194"/>
        <v>0.20861923069684685</v>
      </c>
      <c r="U207" s="15">
        <f t="shared" ca="1" si="194"/>
        <v>0.82954836069346294</v>
      </c>
      <c r="V207" s="15">
        <f t="shared" ca="1" si="194"/>
        <v>0.30167825738973153</v>
      </c>
      <c r="W207" s="15">
        <f t="shared" ca="1" si="194"/>
        <v>0.29223584578962181</v>
      </c>
      <c r="X207" s="15">
        <f t="shared" ca="1" si="194"/>
        <v>0.14344239865111652</v>
      </c>
      <c r="Y207" s="6">
        <f t="shared" ca="1" si="143"/>
        <v>3.4466800924718669E-2</v>
      </c>
      <c r="Z207" s="6">
        <f t="shared" ca="1" si="144"/>
        <v>6.3809975173254263E-2</v>
      </c>
      <c r="AA207" s="6">
        <f t="shared" ca="1" si="145"/>
        <v>3.1463125377890262E-2</v>
      </c>
      <c r="AB207" s="6">
        <f t="shared" ca="1" si="146"/>
        <v>7.0342587623942493E-2</v>
      </c>
      <c r="AC207" s="6">
        <f t="shared" ca="1" si="147"/>
        <v>1.4764560559714496E-2</v>
      </c>
      <c r="AD207" s="6">
        <f t="shared" ca="1" si="148"/>
        <v>6.9348495953114708E-2</v>
      </c>
      <c r="AE207" s="6">
        <f t="shared" ca="1" si="149"/>
        <v>5.3569122627743611E-2</v>
      </c>
      <c r="AF207" s="6">
        <f t="shared" ca="1" si="150"/>
        <v>6.3227799602677104E-2</v>
      </c>
      <c r="AG207" s="6">
        <f t="shared" ca="1" si="151"/>
        <v>5.916820439063928E-2</v>
      </c>
      <c r="AH207" s="6">
        <f t="shared" ca="1" si="152"/>
        <v>6.873804071142546E-2</v>
      </c>
      <c r="AI207" s="6">
        <f t="shared" ca="1" si="153"/>
        <v>1.5207260683287517E-2</v>
      </c>
      <c r="AJ207" s="6">
        <f t="shared" ca="1" si="154"/>
        <v>3.6824796601845233E-2</v>
      </c>
      <c r="AK207" s="6">
        <f t="shared" ca="1" si="155"/>
        <v>7.641434701647952E-2</v>
      </c>
      <c r="AL207" s="6">
        <f t="shared" ca="1" si="156"/>
        <v>2.4624424844350627E-2</v>
      </c>
      <c r="AM207" s="6">
        <f t="shared" ca="1" si="157"/>
        <v>3.1653057313203323E-2</v>
      </c>
      <c r="AN207" s="6">
        <f t="shared" ca="1" si="158"/>
        <v>6.2545544428310798E-2</v>
      </c>
      <c r="AO207" s="6">
        <f t="shared" ca="1" si="159"/>
        <v>1.3775882108398356E-2</v>
      </c>
      <c r="AP207" s="6">
        <f t="shared" ca="1" si="160"/>
        <v>7.2212361866430999E-2</v>
      </c>
      <c r="AQ207" s="6">
        <f t="shared" ca="1" si="161"/>
        <v>1.6196247880773389E-2</v>
      </c>
      <c r="AR207" s="6">
        <f t="shared" ca="1" si="162"/>
        <v>6.4402360386441634E-2</v>
      </c>
      <c r="AS207" s="6">
        <f t="shared" ca="1" si="163"/>
        <v>2.3420927306667984E-2</v>
      </c>
      <c r="AT207" s="6">
        <f t="shared" ca="1" si="164"/>
        <v>2.268786143178755E-2</v>
      </c>
      <c r="AU207" s="6">
        <f t="shared" ca="1" si="165"/>
        <v>1.1136215186902765E-2</v>
      </c>
      <c r="AV207" s="6">
        <f t="shared" ca="1" si="166"/>
        <v>1</v>
      </c>
      <c r="AW207" s="6">
        <f t="shared" ca="1" si="167"/>
        <v>2.248157235934111E-3</v>
      </c>
      <c r="AX207" s="6">
        <f t="shared" ca="1" si="168"/>
        <v>4.1621169810292886E-3</v>
      </c>
      <c r="AY207" s="6">
        <f t="shared" ca="1" si="169"/>
        <v>2.0427983192733775E-3</v>
      </c>
      <c r="AZ207" s="6">
        <f t="shared" ca="1" si="170"/>
        <v>1.0299910505771868E-2</v>
      </c>
      <c r="BA207" s="6">
        <f t="shared" ca="1" si="171"/>
        <v>1.0353905738586823E-3</v>
      </c>
      <c r="BB207" s="6">
        <f t="shared" ca="1" si="172"/>
        <v>7.7884908590311946E-3</v>
      </c>
      <c r="BC207" s="6">
        <f t="shared" ca="1" si="173"/>
        <v>3.2545677944033438E-3</v>
      </c>
      <c r="BD207" s="6">
        <f t="shared" ca="1" si="174"/>
        <v>5.5816341837201513E-3</v>
      </c>
      <c r="BE207" s="6">
        <f t="shared" ca="1" si="175"/>
        <v>3.6479888561445233E-3</v>
      </c>
      <c r="BF207" s="6">
        <f t="shared" ca="1" si="176"/>
        <v>4.3931662638512607E-3</v>
      </c>
      <c r="BG207" s="6">
        <f t="shared" ca="1" si="177"/>
        <v>9.710527465750582E-4</v>
      </c>
      <c r="BH207" s="6">
        <f t="shared" ca="1" si="178"/>
        <v>2.5643275680640857E-3</v>
      </c>
      <c r="BI207" s="6">
        <f t="shared" ca="1" si="179"/>
        <v>5.8097720877195317E-3</v>
      </c>
      <c r="BJ207" s="6">
        <f t="shared" ca="1" si="180"/>
        <v>2.0630308602607433E-3</v>
      </c>
      <c r="BK207" s="6">
        <f t="shared" ca="1" si="181"/>
        <v>7.1826682349302568E-4</v>
      </c>
      <c r="BL207" s="6">
        <f t="shared" ca="1" si="182"/>
        <v>2.0340822160015855E-3</v>
      </c>
      <c r="BM207" s="6">
        <f t="shared" ca="1" si="183"/>
        <v>1.2043245650160381E-5</v>
      </c>
      <c r="BN207" s="6">
        <f t="shared" ca="1" si="184"/>
        <v>9.5509765681524317E-4</v>
      </c>
      <c r="BO207" s="6">
        <f t="shared" ca="1" si="185"/>
        <v>3.1813138004136489E-4</v>
      </c>
      <c r="BP207" s="6">
        <f t="shared" ca="1" si="186"/>
        <v>-1.6910599043580869E-4</v>
      </c>
      <c r="BQ207" s="6">
        <f t="shared" ca="1" si="187"/>
        <v>5.4201386613977149E-4</v>
      </c>
      <c r="BR207" s="6">
        <f t="shared" ca="1" si="188"/>
        <v>3.2639105425629237E-4</v>
      </c>
      <c r="BS207" s="6">
        <f t="shared" ca="1" si="189"/>
        <v>1.9402273926729142E-6</v>
      </c>
      <c r="BT207" s="6">
        <f t="shared" ca="1" si="190"/>
        <v>6.0601265314991534E-2</v>
      </c>
      <c r="BU207">
        <f ca="1">SQRT(BV207)</f>
        <v>0.11577437551824518</v>
      </c>
      <c r="BV207" s="6" cm="1">
        <f t="array" aca="1" ref="BV207" ca="1">MMULT(Y207:AU207,MMULT($Y$11:$AU$33,TRANSPOSE(Y207:AU207)))</f>
        <v>1.3403706026639648E-2</v>
      </c>
    </row>
    <row r="208" spans="1:74" x14ac:dyDescent="0.25">
      <c r="A208" s="16">
        <f t="shared" si="191"/>
        <v>172</v>
      </c>
      <c r="B208" s="15">
        <f t="shared" ca="1" si="195"/>
        <v>0.39234919783945943</v>
      </c>
      <c r="C208" s="15">
        <f t="shared" ca="1" si="195"/>
        <v>0.963643123088892</v>
      </c>
      <c r="D208" s="15">
        <f t="shared" ca="1" si="195"/>
        <v>6.912452461403229E-2</v>
      </c>
      <c r="E208" s="15">
        <f t="shared" ca="1" si="195"/>
        <v>0.2384998364105716</v>
      </c>
      <c r="F208" s="15">
        <f t="shared" ca="1" si="195"/>
        <v>0.20418438416238771</v>
      </c>
      <c r="G208" s="15">
        <f t="shared" ca="1" si="195"/>
        <v>0.98743465976718059</v>
      </c>
      <c r="H208" s="15">
        <f t="shared" ca="1" si="195"/>
        <v>0.50131712390788219</v>
      </c>
      <c r="I208" s="15">
        <f t="shared" ca="1" si="195"/>
        <v>0.15615808041513624</v>
      </c>
      <c r="J208" s="15">
        <f t="shared" ca="1" si="195"/>
        <v>0.40803018181765571</v>
      </c>
      <c r="K208" s="15">
        <f t="shared" ca="1" si="195"/>
        <v>0.73860115859730557</v>
      </c>
      <c r="L208" s="15">
        <f t="shared" ca="1" si="195"/>
        <v>0.24046161027122459</v>
      </c>
      <c r="M208" s="15">
        <f t="shared" ca="1" si="195"/>
        <v>0.94209150986127199</v>
      </c>
      <c r="N208" s="15">
        <f t="shared" ca="1" si="195"/>
        <v>0.74451338094305231</v>
      </c>
      <c r="O208" s="15">
        <f t="shared" ca="1" si="195"/>
        <v>0.21072781375991378</v>
      </c>
      <c r="P208" s="15">
        <f t="shared" ca="1" si="195"/>
        <v>0.24949746890317648</v>
      </c>
      <c r="Q208" s="15">
        <f t="shared" ref="Q208:X223" ca="1" si="196">RAND()</f>
        <v>0.80673120222723427</v>
      </c>
      <c r="R208" s="15">
        <f t="shared" ca="1" si="196"/>
        <v>0.31583120936542664</v>
      </c>
      <c r="S208" s="15">
        <f t="shared" ca="1" si="196"/>
        <v>0.52091303390693644</v>
      </c>
      <c r="T208" s="15">
        <f t="shared" ca="1" si="196"/>
        <v>0.6561280123781329</v>
      </c>
      <c r="U208" s="15">
        <f t="shared" ca="1" si="196"/>
        <v>0.23917763603927289</v>
      </c>
      <c r="V208" s="15">
        <f t="shared" ca="1" si="196"/>
        <v>0.72871190334790337</v>
      </c>
      <c r="W208" s="15">
        <f t="shared" ca="1" si="196"/>
        <v>0.53890640867608308</v>
      </c>
      <c r="X208" s="15">
        <f t="shared" ca="1" si="196"/>
        <v>0.68211755396795692</v>
      </c>
      <c r="Y208" s="6">
        <f t="shared" ca="1" si="143"/>
        <v>3.4013355989371427E-2</v>
      </c>
      <c r="Z208" s="6">
        <f t="shared" ca="1" si="144"/>
        <v>8.3539705886549728E-2</v>
      </c>
      <c r="AA208" s="6">
        <f t="shared" ca="1" si="145"/>
        <v>5.9925114572432214E-3</v>
      </c>
      <c r="AB208" s="6">
        <f t="shared" ca="1" si="146"/>
        <v>2.0675917993233529E-2</v>
      </c>
      <c r="AC208" s="6">
        <f t="shared" ca="1" si="147"/>
        <v>1.7701058608580626E-2</v>
      </c>
      <c r="AD208" s="6">
        <f t="shared" ca="1" si="148"/>
        <v>8.560223082869052E-2</v>
      </c>
      <c r="AE208" s="6">
        <f t="shared" ca="1" si="149"/>
        <v>4.3459953258331137E-2</v>
      </c>
      <c r="AF208" s="6">
        <f t="shared" ca="1" si="150"/>
        <v>1.3537584399370304E-2</v>
      </c>
      <c r="AG208" s="6">
        <f t="shared" ca="1" si="151"/>
        <v>3.537276463159901E-2</v>
      </c>
      <c r="AH208" s="6">
        <f t="shared" ca="1" si="152"/>
        <v>6.4030471528609648E-2</v>
      </c>
      <c r="AI208" s="6">
        <f t="shared" ca="1" si="153"/>
        <v>2.0845987189399791E-2</v>
      </c>
      <c r="AJ208" s="6">
        <f t="shared" ca="1" si="154"/>
        <v>8.167136335674996E-2</v>
      </c>
      <c r="AK208" s="6">
        <f t="shared" ca="1" si="155"/>
        <v>6.4543011185735397E-2</v>
      </c>
      <c r="AL208" s="6">
        <f t="shared" ca="1" si="156"/>
        <v>1.826831859411808E-2</v>
      </c>
      <c r="AM208" s="6">
        <f t="shared" ca="1" si="157"/>
        <v>2.1629319685071084E-2</v>
      </c>
      <c r="AN208" s="6">
        <f t="shared" ca="1" si="158"/>
        <v>6.9936769898319512E-2</v>
      </c>
      <c r="AO208" s="6">
        <f t="shared" ca="1" si="159"/>
        <v>2.7379893767733761E-2</v>
      </c>
      <c r="AP208" s="6">
        <f t="shared" ca="1" si="160"/>
        <v>4.5158752864406133E-2</v>
      </c>
      <c r="AQ208" s="6">
        <f t="shared" ca="1" si="161"/>
        <v>5.6880747513973012E-2</v>
      </c>
      <c r="AR208" s="6">
        <f t="shared" ca="1" si="162"/>
        <v>2.0734677486530403E-2</v>
      </c>
      <c r="AS208" s="6">
        <f t="shared" ca="1" si="163"/>
        <v>6.3173156766352087E-2</v>
      </c>
      <c r="AT208" s="6">
        <f t="shared" ca="1" si="164"/>
        <v>4.6718626224268547E-2</v>
      </c>
      <c r="AU208" s="6">
        <f t="shared" ca="1" si="165"/>
        <v>5.9133820885763029E-2</v>
      </c>
      <c r="AV208" s="6">
        <f t="shared" ca="1" si="166"/>
        <v>0.99999999999999978</v>
      </c>
      <c r="AW208" s="6">
        <f t="shared" ca="1" si="167"/>
        <v>2.2185804987508388E-3</v>
      </c>
      <c r="AX208" s="6">
        <f t="shared" ca="1" si="168"/>
        <v>5.4490230957861142E-3</v>
      </c>
      <c r="AY208" s="6">
        <f t="shared" ca="1" si="169"/>
        <v>3.8907426347686489E-4</v>
      </c>
      <c r="AZ208" s="6">
        <f t="shared" ca="1" si="170"/>
        <v>3.0274704435595489E-3</v>
      </c>
      <c r="BA208" s="6">
        <f t="shared" ca="1" si="171"/>
        <v>1.2413176238141193E-3</v>
      </c>
      <c r="BB208" s="6">
        <f t="shared" ca="1" si="172"/>
        <v>9.6139387474630557E-3</v>
      </c>
      <c r="BC208" s="6">
        <f t="shared" ca="1" si="173"/>
        <v>2.6403897858051765E-3</v>
      </c>
      <c r="BD208" s="6">
        <f t="shared" ca="1" si="174"/>
        <v>1.1950731216862178E-3</v>
      </c>
      <c r="BE208" s="6">
        <f t="shared" ca="1" si="175"/>
        <v>2.1808917900424073E-3</v>
      </c>
      <c r="BF208" s="6">
        <f t="shared" ca="1" si="176"/>
        <v>4.0922974304564395E-3</v>
      </c>
      <c r="BG208" s="6">
        <f t="shared" ca="1" si="177"/>
        <v>1.3311110749604836E-3</v>
      </c>
      <c r="BH208" s="6">
        <f t="shared" ca="1" si="178"/>
        <v>5.6872582581107478E-3</v>
      </c>
      <c r="BI208" s="6">
        <f t="shared" ca="1" si="179"/>
        <v>4.9071960892813331E-3</v>
      </c>
      <c r="BJ208" s="6">
        <f t="shared" ca="1" si="180"/>
        <v>1.5305171699629449E-3</v>
      </c>
      <c r="BK208" s="6">
        <f t="shared" ca="1" si="181"/>
        <v>4.9080954774093381E-4</v>
      </c>
      <c r="BL208" s="6">
        <f t="shared" ca="1" si="182"/>
        <v>2.2744568169491388E-3</v>
      </c>
      <c r="BM208" s="6">
        <f t="shared" ca="1" si="183"/>
        <v>2.3936237543662477E-5</v>
      </c>
      <c r="BN208" s="6">
        <f t="shared" ca="1" si="184"/>
        <v>5.9728027072803792E-4</v>
      </c>
      <c r="BO208" s="6">
        <f t="shared" ca="1" si="185"/>
        <v>1.1172680757674713E-3</v>
      </c>
      <c r="BP208" s="6">
        <f t="shared" ca="1" si="186"/>
        <v>-5.4444559977105548E-5</v>
      </c>
      <c r="BQ208" s="6">
        <f t="shared" ca="1" si="187"/>
        <v>1.4619714448896291E-3</v>
      </c>
      <c r="BR208" s="6">
        <f t="shared" ca="1" si="188"/>
        <v>6.721013222242368E-4</v>
      </c>
      <c r="BS208" s="6">
        <f t="shared" ca="1" si="189"/>
        <v>1.0302697746978523E-5</v>
      </c>
      <c r="BT208" s="6">
        <f t="shared" ca="1" si="190"/>
        <v>5.2097821246769281E-2</v>
      </c>
      <c r="BU208">
        <f ca="1">SQRT(BV208)</f>
        <v>0.10204098990513139</v>
      </c>
      <c r="BV208" s="6" cm="1">
        <f t="array" aca="1" ref="BV208" ca="1">MMULT(Y208:AU208,MMULT($Y$11:$AU$33,TRANSPOSE(Y208:AU208)))</f>
        <v>1.0412363620819126E-2</v>
      </c>
    </row>
    <row r="209" spans="1:74" x14ac:dyDescent="0.25">
      <c r="A209" s="16">
        <f t="shared" si="191"/>
        <v>173</v>
      </c>
      <c r="B209" s="15">
        <f t="shared" ref="B209:Q224" ca="1" si="197">RAND()</f>
        <v>6.9121616732976676E-3</v>
      </c>
      <c r="C209" s="15">
        <f t="shared" ca="1" si="197"/>
        <v>0.94793427546066011</v>
      </c>
      <c r="D209" s="15">
        <f t="shared" ca="1" si="197"/>
        <v>0.95581185672448998</v>
      </c>
      <c r="E209" s="15">
        <f t="shared" ca="1" si="197"/>
        <v>0.46065676583232995</v>
      </c>
      <c r="F209" s="15">
        <f t="shared" ca="1" si="197"/>
        <v>0.43904616381582084</v>
      </c>
      <c r="G209" s="15">
        <f t="shared" ca="1" si="197"/>
        <v>0.43612715424784254</v>
      </c>
      <c r="H209" s="15">
        <f t="shared" ca="1" si="197"/>
        <v>0.1295509449312412</v>
      </c>
      <c r="I209" s="15">
        <f t="shared" ca="1" si="197"/>
        <v>0.93096568383835687</v>
      </c>
      <c r="J209" s="15">
        <f t="shared" ca="1" si="197"/>
        <v>0.99639064311159675</v>
      </c>
      <c r="K209" s="15">
        <f t="shared" ca="1" si="197"/>
        <v>0.98540589341037066</v>
      </c>
      <c r="L209" s="15">
        <f t="shared" ca="1" si="197"/>
        <v>0.550629834300295</v>
      </c>
      <c r="M209" s="15">
        <f t="shared" ca="1" si="197"/>
        <v>0.18987844016198863</v>
      </c>
      <c r="N209" s="15">
        <f t="shared" ca="1" si="197"/>
        <v>0.52434241496510858</v>
      </c>
      <c r="O209" s="15">
        <f t="shared" ca="1" si="197"/>
        <v>0.22433299780466409</v>
      </c>
      <c r="P209" s="15">
        <f t="shared" ca="1" si="197"/>
        <v>0.36847595528925037</v>
      </c>
      <c r="Q209" s="15">
        <f t="shared" ca="1" si="197"/>
        <v>0.54703271211431248</v>
      </c>
      <c r="R209" s="15">
        <f t="shared" ca="1" si="196"/>
        <v>0.24893033772253226</v>
      </c>
      <c r="S209" s="15">
        <f t="shared" ca="1" si="196"/>
        <v>0.18516939256627729</v>
      </c>
      <c r="T209" s="15">
        <f t="shared" ca="1" si="196"/>
        <v>0.11695328984883679</v>
      </c>
      <c r="U209" s="15">
        <f t="shared" ca="1" si="196"/>
        <v>0.21400882920494779</v>
      </c>
      <c r="V209" s="15">
        <f t="shared" ca="1" si="196"/>
        <v>0.23494429846486897</v>
      </c>
      <c r="W209" s="15">
        <f t="shared" ca="1" si="196"/>
        <v>0.18117761269715271</v>
      </c>
      <c r="X209" s="15">
        <f t="shared" ca="1" si="196"/>
        <v>0.6430079392004262</v>
      </c>
      <c r="Y209" s="6">
        <f t="shared" ca="1" si="143"/>
        <v>6.5719417159751706E-4</v>
      </c>
      <c r="Z209" s="6">
        <f t="shared" ca="1" si="144"/>
        <v>9.0127648966441209E-2</v>
      </c>
      <c r="AA209" s="6">
        <f t="shared" ca="1" si="145"/>
        <v>9.0876633254941636E-2</v>
      </c>
      <c r="AB209" s="6">
        <f t="shared" ca="1" si="146"/>
        <v>4.3798301590873702E-2</v>
      </c>
      <c r="AC209" s="6">
        <f t="shared" ca="1" si="147"/>
        <v>4.1743609822764691E-2</v>
      </c>
      <c r="AD209" s="6">
        <f t="shared" ca="1" si="148"/>
        <v>4.146607637294341E-2</v>
      </c>
      <c r="AE209" s="6">
        <f t="shared" ca="1" si="149"/>
        <v>1.2317438445149069E-2</v>
      </c>
      <c r="AF209" s="6">
        <f t="shared" ca="1" si="150"/>
        <v>8.851431003696042E-2</v>
      </c>
      <c r="AG209" s="6">
        <f t="shared" ca="1" si="151"/>
        <v>9.4734781134660481E-2</v>
      </c>
      <c r="AH209" s="6">
        <f t="shared" ca="1" si="152"/>
        <v>9.3690373636498001E-2</v>
      </c>
      <c r="AI209" s="6">
        <f t="shared" ca="1" si="153"/>
        <v>5.2352756621391126E-2</v>
      </c>
      <c r="AJ209" s="6">
        <f t="shared" ca="1" si="154"/>
        <v>1.8053253104387126E-2</v>
      </c>
      <c r="AK209" s="6">
        <f t="shared" ca="1" si="155"/>
        <v>4.9853402643580833E-2</v>
      </c>
      <c r="AL209" s="6">
        <f t="shared" ca="1" si="156"/>
        <v>2.1329121861220511E-2</v>
      </c>
      <c r="AM209" s="6">
        <f t="shared" ca="1" si="157"/>
        <v>3.5033938966649247E-2</v>
      </c>
      <c r="AN209" s="6">
        <f t="shared" ca="1" si="158"/>
        <v>5.201074961303595E-2</v>
      </c>
      <c r="AO209" s="6">
        <f t="shared" ca="1" si="159"/>
        <v>2.3667786550339937E-2</v>
      </c>
      <c r="AP209" s="6">
        <f t="shared" ca="1" si="160"/>
        <v>1.7605526505972604E-2</v>
      </c>
      <c r="AQ209" s="6">
        <f t="shared" ca="1" si="161"/>
        <v>1.1119679207552677E-2</v>
      </c>
      <c r="AR209" s="6">
        <f t="shared" ca="1" si="162"/>
        <v>2.0347521060918822E-2</v>
      </c>
      <c r="AS209" s="6">
        <f t="shared" ca="1" si="163"/>
        <v>2.2338022589612837E-2</v>
      </c>
      <c r="AT209" s="6">
        <f t="shared" ca="1" si="164"/>
        <v>1.7225996253602594E-2</v>
      </c>
      <c r="AU209" s="6">
        <f t="shared" ca="1" si="165"/>
        <v>6.1135877588905541E-2</v>
      </c>
      <c r="AV209" s="6">
        <f t="shared" ca="1" si="166"/>
        <v>0.99999999999999978</v>
      </c>
      <c r="AW209" s="6">
        <f t="shared" ca="1" si="167"/>
        <v>4.2866636666331152E-5</v>
      </c>
      <c r="AX209" s="6">
        <f t="shared" ca="1" si="168"/>
        <v>5.8787331793337351E-3</v>
      </c>
      <c r="AY209" s="6">
        <f t="shared" ca="1" si="169"/>
        <v>5.9003239965751304E-3</v>
      </c>
      <c r="AZ209" s="6">
        <f t="shared" ca="1" si="170"/>
        <v>6.4131645128342931E-3</v>
      </c>
      <c r="BA209" s="6">
        <f t="shared" ca="1" si="171"/>
        <v>2.9273434826942815E-3</v>
      </c>
      <c r="BB209" s="6">
        <f t="shared" ca="1" si="172"/>
        <v>4.6570318844247963E-3</v>
      </c>
      <c r="BC209" s="6">
        <f t="shared" ca="1" si="173"/>
        <v>7.4834039660687094E-4</v>
      </c>
      <c r="BD209" s="6">
        <f t="shared" ca="1" si="174"/>
        <v>7.8138809472310562E-3</v>
      </c>
      <c r="BE209" s="6">
        <f t="shared" ca="1" si="175"/>
        <v>5.8408300442392034E-3</v>
      </c>
      <c r="BF209" s="6">
        <f t="shared" ca="1" si="176"/>
        <v>5.9879127255814827E-3</v>
      </c>
      <c r="BG209" s="6">
        <f t="shared" ca="1" si="177"/>
        <v>3.3429615738649501E-3</v>
      </c>
      <c r="BH209" s="6">
        <f t="shared" ca="1" si="178"/>
        <v>1.2571543878262372E-3</v>
      </c>
      <c r="BI209" s="6">
        <f t="shared" ca="1" si="179"/>
        <v>3.790347211814241E-3</v>
      </c>
      <c r="BJ209" s="6">
        <f t="shared" ca="1" si="180"/>
        <v>1.7869508384499436E-3</v>
      </c>
      <c r="BK209" s="6">
        <f t="shared" ca="1" si="181"/>
        <v>7.9498532502031774E-4</v>
      </c>
      <c r="BL209" s="6">
        <f t="shared" ca="1" si="182"/>
        <v>1.6914736580484668E-3</v>
      </c>
      <c r="BM209" s="6">
        <f t="shared" ca="1" si="183"/>
        <v>2.0691013844226738E-5</v>
      </c>
      <c r="BN209" s="6">
        <f t="shared" ca="1" si="184"/>
        <v>2.3285482815193435E-4</v>
      </c>
      <c r="BO209" s="6">
        <f t="shared" ca="1" si="185"/>
        <v>2.1841595151895658E-4</v>
      </c>
      <c r="BP209" s="6">
        <f t="shared" ca="1" si="186"/>
        <v>-5.3427975019445873E-5</v>
      </c>
      <c r="BQ209" s="6">
        <f t="shared" ca="1" si="187"/>
        <v>5.1695297232174796E-4</v>
      </c>
      <c r="BR209" s="6">
        <f t="shared" ca="1" si="188"/>
        <v>2.4781582410190653E-4</v>
      </c>
      <c r="BS209" s="6">
        <f t="shared" ca="1" si="189"/>
        <v>1.0651509725907413E-5</v>
      </c>
      <c r="BT209" s="6">
        <f t="shared" ca="1" si="190"/>
        <v>6.0068254925856553E-2</v>
      </c>
      <c r="BU209">
        <f ca="1">SQRT(BV209)</f>
        <v>0.12351247534763006</v>
      </c>
      <c r="BV209" s="6" cm="1">
        <f t="array" aca="1" ref="BV209" ca="1">MMULT(Y209:AU209,MMULT($Y$11:$AU$33,TRANSPOSE(Y209:AU209)))</f>
        <v>1.5255331566498923E-2</v>
      </c>
    </row>
    <row r="210" spans="1:74" x14ac:dyDescent="0.25">
      <c r="A210" s="16">
        <f t="shared" si="191"/>
        <v>174</v>
      </c>
      <c r="B210" s="15">
        <f t="shared" ca="1" si="197"/>
        <v>5.2192827647701279E-4</v>
      </c>
      <c r="C210" s="15">
        <f t="shared" ca="1" si="197"/>
        <v>0.56476239926112715</v>
      </c>
      <c r="D210" s="15">
        <f t="shared" ca="1" si="197"/>
        <v>0.8191586672015061</v>
      </c>
      <c r="E210" s="15">
        <f t="shared" ca="1" si="197"/>
        <v>0.51558120521676676</v>
      </c>
      <c r="F210" s="15">
        <f t="shared" ca="1" si="197"/>
        <v>7.0829766953499296E-2</v>
      </c>
      <c r="G210" s="15">
        <f t="shared" ca="1" si="197"/>
        <v>0.49171207081768975</v>
      </c>
      <c r="H210" s="15">
        <f t="shared" ca="1" si="197"/>
        <v>0.13747306074010157</v>
      </c>
      <c r="I210" s="15">
        <f t="shared" ca="1" si="197"/>
        <v>0.6357306530737773</v>
      </c>
      <c r="J210" s="15">
        <f t="shared" ca="1" si="197"/>
        <v>0.48467797713498817</v>
      </c>
      <c r="K210" s="15">
        <f t="shared" ca="1" si="197"/>
        <v>0.99941082466483699</v>
      </c>
      <c r="L210" s="15">
        <f t="shared" ca="1" si="197"/>
        <v>0.2103855251634672</v>
      </c>
      <c r="M210" s="15">
        <f t="shared" ca="1" si="197"/>
        <v>0.82325922446047062</v>
      </c>
      <c r="N210" s="15">
        <f t="shared" ca="1" si="197"/>
        <v>0.33614260826081899</v>
      </c>
      <c r="O210" s="15">
        <f t="shared" ca="1" si="197"/>
        <v>0.4619177783586087</v>
      </c>
      <c r="P210" s="15">
        <f t="shared" ca="1" si="197"/>
        <v>0.36274785360217199</v>
      </c>
      <c r="Q210" s="15">
        <f t="shared" ca="1" si="197"/>
        <v>0.48549936047428455</v>
      </c>
      <c r="R210" s="15">
        <f t="shared" ca="1" si="196"/>
        <v>0.71174150933389879</v>
      </c>
      <c r="S210" s="15">
        <f t="shared" ca="1" si="196"/>
        <v>0.87771408748507729</v>
      </c>
      <c r="T210" s="15">
        <f t="shared" ca="1" si="196"/>
        <v>0.76775726184226811</v>
      </c>
      <c r="U210" s="15">
        <f t="shared" ca="1" si="196"/>
        <v>0.84460510450346094</v>
      </c>
      <c r="V210" s="15">
        <f t="shared" ca="1" si="196"/>
        <v>0.12789955228833205</v>
      </c>
      <c r="W210" s="15">
        <f t="shared" ca="1" si="196"/>
        <v>0.28879587519798933</v>
      </c>
      <c r="X210" s="15">
        <f t="shared" ca="1" si="196"/>
        <v>4.5324315009446225E-3</v>
      </c>
      <c r="Y210" s="6">
        <f t="shared" ca="1" si="143"/>
        <v>4.7349638071117918E-5</v>
      </c>
      <c r="Z210" s="6">
        <f t="shared" ca="1" si="144"/>
        <v>5.123557470710887E-2</v>
      </c>
      <c r="AA210" s="6">
        <f t="shared" ca="1" si="145"/>
        <v>7.4314552713295901E-2</v>
      </c>
      <c r="AB210" s="6">
        <f t="shared" ca="1" si="146"/>
        <v>4.6773828059418959E-2</v>
      </c>
      <c r="AC210" s="6">
        <f t="shared" ca="1" si="147"/>
        <v>6.4257178257279748E-3</v>
      </c>
      <c r="AD210" s="6">
        <f t="shared" ca="1" si="148"/>
        <v>4.4608406246107908E-2</v>
      </c>
      <c r="AE210" s="6">
        <f t="shared" ca="1" si="149"/>
        <v>1.2471636360670156E-2</v>
      </c>
      <c r="AF210" s="6">
        <f t="shared" ca="1" si="150"/>
        <v>5.7673856141581444E-2</v>
      </c>
      <c r="AG210" s="6">
        <f t="shared" ca="1" si="151"/>
        <v>4.3970269158992402E-2</v>
      </c>
      <c r="AH210" s="6">
        <f t="shared" ca="1" si="152"/>
        <v>9.0667133713575876E-2</v>
      </c>
      <c r="AI210" s="6">
        <f t="shared" ca="1" si="153"/>
        <v>1.9086297717251545E-2</v>
      </c>
      <c r="AJ210" s="6">
        <f t="shared" ca="1" si="154"/>
        <v>7.4686557662735381E-2</v>
      </c>
      <c r="AK210" s="6">
        <f t="shared" ca="1" si="155"/>
        <v>3.0495053743523987E-2</v>
      </c>
      <c r="AL210" s="6">
        <f t="shared" ca="1" si="156"/>
        <v>4.1905450633039756E-2</v>
      </c>
      <c r="AM210" s="6">
        <f t="shared" ca="1" si="157"/>
        <v>3.290869713952773E-2</v>
      </c>
      <c r="AN210" s="6">
        <f t="shared" ca="1" si="158"/>
        <v>4.4044785535257452E-2</v>
      </c>
      <c r="AO210" s="6">
        <f t="shared" ca="1" si="159"/>
        <v>6.4569605415190759E-2</v>
      </c>
      <c r="AP210" s="6">
        <f t="shared" ca="1" si="160"/>
        <v>7.9626734640368416E-2</v>
      </c>
      <c r="AQ210" s="6">
        <f t="shared" ca="1" si="161"/>
        <v>6.9651387198419012E-2</v>
      </c>
      <c r="AR210" s="6">
        <f t="shared" ca="1" si="162"/>
        <v>7.6623068367170463E-2</v>
      </c>
      <c r="AS210" s="6">
        <f t="shared" ca="1" si="163"/>
        <v>1.160312208257463E-2</v>
      </c>
      <c r="AT210" s="6">
        <f t="shared" ca="1" si="164"/>
        <v>2.6199730467484632E-2</v>
      </c>
      <c r="AU210" s="6">
        <f t="shared" ca="1" si="165"/>
        <v>4.1118483290551055E-4</v>
      </c>
      <c r="AV210" s="6">
        <f t="shared" ca="1" si="166"/>
        <v>0.99999999999999989</v>
      </c>
      <c r="AW210" s="6">
        <f t="shared" ca="1" si="167"/>
        <v>3.0884627697519303E-6</v>
      </c>
      <c r="AX210" s="6">
        <f t="shared" ca="1" si="168"/>
        <v>3.3419297679124459E-3</v>
      </c>
      <c r="AY210" s="6">
        <f t="shared" ca="1" si="169"/>
        <v>4.8250020160728593E-3</v>
      </c>
      <c r="AZ210" s="6">
        <f t="shared" ca="1" si="170"/>
        <v>6.8488558538667916E-3</v>
      </c>
      <c r="BA210" s="6">
        <f t="shared" ca="1" si="171"/>
        <v>4.5061467560285481E-4</v>
      </c>
      <c r="BB210" s="6">
        <f t="shared" ca="1" si="172"/>
        <v>5.0099451979269197E-3</v>
      </c>
      <c r="BC210" s="6">
        <f t="shared" ca="1" si="173"/>
        <v>7.5770862115866059E-4</v>
      </c>
      <c r="BD210" s="6">
        <f t="shared" ca="1" si="174"/>
        <v>5.0913422413830026E-3</v>
      </c>
      <c r="BE210" s="6">
        <f t="shared" ca="1" si="175"/>
        <v>2.7109670395719515E-3</v>
      </c>
      <c r="BF210" s="6">
        <f t="shared" ca="1" si="176"/>
        <v>5.7946922686198379E-3</v>
      </c>
      <c r="BG210" s="6">
        <f t="shared" ca="1" si="177"/>
        <v>1.218746900331278E-3</v>
      </c>
      <c r="BH210" s="6">
        <f t="shared" ca="1" si="178"/>
        <v>5.2008650814588213E-3</v>
      </c>
      <c r="BI210" s="6">
        <f t="shared" ca="1" si="179"/>
        <v>2.318534659655265E-3</v>
      </c>
      <c r="BJ210" s="6">
        <f t="shared" ca="1" si="180"/>
        <v>3.5108327774375659E-3</v>
      </c>
      <c r="BK210" s="6">
        <f t="shared" ca="1" si="181"/>
        <v>7.467596297512435E-4</v>
      </c>
      <c r="BL210" s="6">
        <f t="shared" ca="1" si="182"/>
        <v>1.4324076284532021E-3</v>
      </c>
      <c r="BM210" s="6">
        <f t="shared" ca="1" si="183"/>
        <v>5.6448481006889124E-5</v>
      </c>
      <c r="BN210" s="6">
        <f t="shared" ca="1" si="184"/>
        <v>1.0531618923576382E-3</v>
      </c>
      <c r="BO210" s="6">
        <f t="shared" ca="1" si="185"/>
        <v>1.3681126699433062E-3</v>
      </c>
      <c r="BP210" s="6">
        <f t="shared" ca="1" si="186"/>
        <v>-2.0119479765510142E-4</v>
      </c>
      <c r="BQ210" s="6">
        <f t="shared" ca="1" si="187"/>
        <v>2.6852280342792091E-4</v>
      </c>
      <c r="BR210" s="6">
        <f t="shared" ca="1" si="188"/>
        <v>3.7691334082867153E-4</v>
      </c>
      <c r="BS210" s="6">
        <f t="shared" ca="1" si="189"/>
        <v>7.1639427118217421E-8</v>
      </c>
      <c r="BT210" s="6">
        <f t="shared" ca="1" si="190"/>
        <v>5.21843288513089E-2</v>
      </c>
      <c r="BU210">
        <f ca="1">SQRT(BV210)</f>
        <v>0.10006409589206153</v>
      </c>
      <c r="BV210" s="6" cm="1">
        <f t="array" aca="1" ref="BV210" ca="1">MMULT(Y210:AU210,MMULT($Y$11:$AU$33,TRANSPOSE(Y210:AU210)))</f>
        <v>1.0012823286695685E-2</v>
      </c>
    </row>
    <row r="211" spans="1:74" x14ac:dyDescent="0.25">
      <c r="A211" s="16">
        <f t="shared" si="191"/>
        <v>175</v>
      </c>
      <c r="B211" s="15">
        <f t="shared" ca="1" si="197"/>
        <v>0.73809576566546709</v>
      </c>
      <c r="C211" s="15">
        <f t="shared" ca="1" si="197"/>
        <v>0.46864726995337147</v>
      </c>
      <c r="D211" s="15">
        <f t="shared" ca="1" si="197"/>
        <v>0.20277701792373026</v>
      </c>
      <c r="E211" s="15">
        <f t="shared" ca="1" si="197"/>
        <v>1.6678982699855682E-2</v>
      </c>
      <c r="F211" s="15">
        <f t="shared" ca="1" si="197"/>
        <v>0.29780566887173543</v>
      </c>
      <c r="G211" s="15">
        <f t="shared" ca="1" si="197"/>
        <v>0.80617161586535568</v>
      </c>
      <c r="H211" s="15">
        <f t="shared" ca="1" si="197"/>
        <v>0.55637274958172789</v>
      </c>
      <c r="I211" s="15">
        <f t="shared" ca="1" si="197"/>
        <v>0.44514762228092919</v>
      </c>
      <c r="J211" s="15">
        <f t="shared" ca="1" si="197"/>
        <v>0.35189993013370502</v>
      </c>
      <c r="K211" s="15">
        <f t="shared" ca="1" si="197"/>
        <v>0.84093562608242212</v>
      </c>
      <c r="L211" s="15">
        <f t="shared" ca="1" si="197"/>
        <v>0.66975343768900031</v>
      </c>
      <c r="M211" s="15">
        <f t="shared" ca="1" si="197"/>
        <v>0.38021177662709205</v>
      </c>
      <c r="N211" s="15">
        <f t="shared" ca="1" si="197"/>
        <v>0.14595885857004887</v>
      </c>
      <c r="O211" s="15">
        <f t="shared" ca="1" si="197"/>
        <v>0.658972917585254</v>
      </c>
      <c r="P211" s="15">
        <f t="shared" ca="1" si="197"/>
        <v>0.57129646121338407</v>
      </c>
      <c r="Q211" s="15">
        <f t="shared" ca="1" si="197"/>
        <v>6.2542134818378226E-2</v>
      </c>
      <c r="R211" s="15">
        <f t="shared" ca="1" si="196"/>
        <v>0.29717495691436813</v>
      </c>
      <c r="S211" s="15">
        <f t="shared" ca="1" si="196"/>
        <v>5.676793131739144E-2</v>
      </c>
      <c r="T211" s="15">
        <f t="shared" ca="1" si="196"/>
        <v>0.39373181457439821</v>
      </c>
      <c r="U211" s="15">
        <f t="shared" ca="1" si="196"/>
        <v>0.78229138827712741</v>
      </c>
      <c r="V211" s="15">
        <f t="shared" ca="1" si="196"/>
        <v>0.20221692668640512</v>
      </c>
      <c r="W211" s="15">
        <f t="shared" ca="1" si="196"/>
        <v>0.5109535037566546</v>
      </c>
      <c r="X211" s="15">
        <f t="shared" ca="1" si="196"/>
        <v>0.77193828250359431</v>
      </c>
      <c r="Y211" s="6">
        <f t="shared" ca="1" si="143"/>
        <v>7.2161814643213071E-2</v>
      </c>
      <c r="Z211" s="6">
        <f t="shared" ca="1" si="144"/>
        <v>4.5818495377672748E-2</v>
      </c>
      <c r="AA211" s="6">
        <f t="shared" ca="1" si="145"/>
        <v>1.9825012230117355E-2</v>
      </c>
      <c r="AB211" s="6">
        <f t="shared" ca="1" si="146"/>
        <v>1.6306632743505723E-3</v>
      </c>
      <c r="AC211" s="6">
        <f t="shared" ca="1" si="147"/>
        <v>2.9115730609082551E-2</v>
      </c>
      <c r="AD211" s="6">
        <f t="shared" ca="1" si="148"/>
        <v>7.8817423728538755E-2</v>
      </c>
      <c r="AE211" s="6">
        <f t="shared" ca="1" si="149"/>
        <v>5.4395200589795058E-2</v>
      </c>
      <c r="AF211" s="6">
        <f t="shared" ca="1" si="150"/>
        <v>4.3520992399870562E-2</v>
      </c>
      <c r="AG211" s="6">
        <f t="shared" ca="1" si="151"/>
        <v>3.4404393999433201E-2</v>
      </c>
      <c r="AH211" s="6">
        <f t="shared" ca="1" si="152"/>
        <v>8.2216215834163331E-2</v>
      </c>
      <c r="AI211" s="6">
        <f t="shared" ca="1" si="153"/>
        <v>6.5480152678553186E-2</v>
      </c>
      <c r="AJ211" s="6">
        <f t="shared" ca="1" si="154"/>
        <v>3.717237386586815E-2</v>
      </c>
      <c r="AK211" s="6">
        <f t="shared" ca="1" si="155"/>
        <v>1.4270039997005777E-2</v>
      </c>
      <c r="AL211" s="6">
        <f t="shared" ca="1" si="156"/>
        <v>6.4426167640740939E-2</v>
      </c>
      <c r="AM211" s="6">
        <f t="shared" ca="1" si="157"/>
        <v>5.5854255312296257E-2</v>
      </c>
      <c r="AN211" s="6">
        <f t="shared" ca="1" si="158"/>
        <v>6.1145912903125691E-3</v>
      </c>
      <c r="AO211" s="6">
        <f t="shared" ca="1" si="159"/>
        <v>2.9054067446281768E-2</v>
      </c>
      <c r="AP211" s="6">
        <f t="shared" ca="1" si="160"/>
        <v>5.5500615610643263E-3</v>
      </c>
      <c r="AQ211" s="6">
        <f t="shared" ca="1" si="161"/>
        <v>3.8494194851310441E-2</v>
      </c>
      <c r="AR211" s="6">
        <f t="shared" ca="1" si="162"/>
        <v>7.6482712384807097E-2</v>
      </c>
      <c r="AS211" s="6">
        <f t="shared" ca="1" si="163"/>
        <v>1.9770253482091337E-2</v>
      </c>
      <c r="AT211" s="6">
        <f t="shared" ca="1" si="164"/>
        <v>4.9954672204554372E-2</v>
      </c>
      <c r="AU211" s="6">
        <f t="shared" ca="1" si="165"/>
        <v>7.5470514598876576E-2</v>
      </c>
      <c r="AV211" s="6">
        <f t="shared" ca="1" si="166"/>
        <v>1.0000000000000002</v>
      </c>
      <c r="AW211" s="6">
        <f t="shared" ca="1" si="167"/>
        <v>4.7068802846720751E-3</v>
      </c>
      <c r="AX211" s="6">
        <f t="shared" ca="1" si="168"/>
        <v>2.9885913156812477E-3</v>
      </c>
      <c r="AY211" s="6">
        <f t="shared" ca="1" si="169"/>
        <v>1.2871735142916524E-3</v>
      </c>
      <c r="AZ211" s="6">
        <f t="shared" ca="1" si="170"/>
        <v>2.3876980301962999E-4</v>
      </c>
      <c r="BA211" s="6">
        <f t="shared" ca="1" si="171"/>
        <v>2.0417914168002656E-3</v>
      </c>
      <c r="BB211" s="6">
        <f t="shared" ca="1" si="172"/>
        <v>8.8519408504135148E-3</v>
      </c>
      <c r="BC211" s="6">
        <f t="shared" ca="1" si="173"/>
        <v>3.3047557870206916E-3</v>
      </c>
      <c r="BD211" s="6">
        <f t="shared" ca="1" si="174"/>
        <v>3.8419533878300128E-3</v>
      </c>
      <c r="BE211" s="6">
        <f t="shared" ca="1" si="175"/>
        <v>2.121187337099479E-3</v>
      </c>
      <c r="BF211" s="6">
        <f t="shared" ca="1" si="176"/>
        <v>5.254579589495401E-3</v>
      </c>
      <c r="BG211" s="6">
        <f t="shared" ca="1" si="177"/>
        <v>4.1812055062974982E-3</v>
      </c>
      <c r="BH211" s="6">
        <f t="shared" ca="1" si="178"/>
        <v>2.588531420967963E-3</v>
      </c>
      <c r="BI211" s="6">
        <f t="shared" ca="1" si="179"/>
        <v>1.0849491398175009E-3</v>
      </c>
      <c r="BJ211" s="6">
        <f t="shared" ca="1" si="180"/>
        <v>5.3976152901566666E-3</v>
      </c>
      <c r="BK211" s="6">
        <f t="shared" ca="1" si="181"/>
        <v>1.2674370802404956E-3</v>
      </c>
      <c r="BL211" s="6">
        <f t="shared" ca="1" si="182"/>
        <v>1.9885639361567697E-4</v>
      </c>
      <c r="BM211" s="6">
        <f t="shared" ca="1" si="183"/>
        <v>2.5399845079872039E-5</v>
      </c>
      <c r="BN211" s="6">
        <f t="shared" ca="1" si="184"/>
        <v>7.3406417615279091E-5</v>
      </c>
      <c r="BO211" s="6">
        <f t="shared" ca="1" si="185"/>
        <v>7.5611409641155875E-4</v>
      </c>
      <c r="BP211" s="6">
        <f t="shared" ca="1" si="186"/>
        <v>-2.0082625468138541E-4</v>
      </c>
      <c r="BQ211" s="6">
        <f t="shared" ca="1" si="187"/>
        <v>4.5752891779570187E-4</v>
      </c>
      <c r="BR211" s="6">
        <f t="shared" ca="1" si="188"/>
        <v>7.1865557601774252E-4</v>
      </c>
      <c r="BS211" s="6">
        <f t="shared" ca="1" si="189"/>
        <v>1.3148987991546428E-5</v>
      </c>
      <c r="BT211" s="6">
        <f t="shared" ca="1" si="190"/>
        <v>5.1199645703650078E-2</v>
      </c>
      <c r="BU211">
        <f ca="1">SQRT(BV211)</f>
        <v>0.10672174990902079</v>
      </c>
      <c r="BV211" s="6" cm="1">
        <f t="array" aca="1" ref="BV211" ca="1">MMULT(Y211:AU211,MMULT($Y$11:$AU$33,TRANSPOSE(Y211:AU211)))</f>
        <v>1.138953190364358E-2</v>
      </c>
    </row>
    <row r="212" spans="1:74" x14ac:dyDescent="0.25">
      <c r="A212" s="16">
        <f t="shared" si="191"/>
        <v>176</v>
      </c>
      <c r="B212" s="15">
        <f t="shared" ca="1" si="197"/>
        <v>0.19844167477852503</v>
      </c>
      <c r="C212" s="15">
        <f t="shared" ca="1" si="197"/>
        <v>0.30066472675296274</v>
      </c>
      <c r="D212" s="15">
        <f t="shared" ca="1" si="197"/>
        <v>0.39397113267104755</v>
      </c>
      <c r="E212" s="15">
        <f t="shared" ca="1" si="197"/>
        <v>0.67289836828476457</v>
      </c>
      <c r="F212" s="15">
        <f t="shared" ca="1" si="197"/>
        <v>0.87979773501192993</v>
      </c>
      <c r="G212" s="15">
        <f t="shared" ca="1" si="197"/>
        <v>0.56905457722109165</v>
      </c>
      <c r="H212" s="15">
        <f t="shared" ca="1" si="197"/>
        <v>8.3179106828599747E-2</v>
      </c>
      <c r="I212" s="15">
        <f t="shared" ca="1" si="197"/>
        <v>0.5498313693117014</v>
      </c>
      <c r="J212" s="15">
        <f t="shared" ca="1" si="197"/>
        <v>0.2190106103687105</v>
      </c>
      <c r="K212" s="15">
        <f t="shared" ca="1" si="197"/>
        <v>0.66721167725098318</v>
      </c>
      <c r="L212" s="15">
        <f t="shared" ca="1" si="197"/>
        <v>0.33579736477195987</v>
      </c>
      <c r="M212" s="15">
        <f t="shared" ca="1" si="197"/>
        <v>0.10491830579558359</v>
      </c>
      <c r="N212" s="15">
        <f t="shared" ca="1" si="197"/>
        <v>0.56368024305310349</v>
      </c>
      <c r="O212" s="15">
        <f t="shared" ca="1" si="197"/>
        <v>0.81156685353004121</v>
      </c>
      <c r="P212" s="15">
        <f t="shared" ca="1" si="197"/>
        <v>0.29877840615443307</v>
      </c>
      <c r="Q212" s="15">
        <f t="shared" ca="1" si="197"/>
        <v>0.24447989139464765</v>
      </c>
      <c r="R212" s="15">
        <f t="shared" ca="1" si="196"/>
        <v>0.56772502580760453</v>
      </c>
      <c r="S212" s="15">
        <f t="shared" ca="1" si="196"/>
        <v>0.59110878154856616</v>
      </c>
      <c r="T212" s="15">
        <f t="shared" ca="1" si="196"/>
        <v>0.37576037097687687</v>
      </c>
      <c r="U212" s="15">
        <f t="shared" ca="1" si="196"/>
        <v>5.8969851075145518E-2</v>
      </c>
      <c r="V212" s="15">
        <f t="shared" ca="1" si="196"/>
        <v>0.133054773639669</v>
      </c>
      <c r="W212" s="15">
        <f t="shared" ca="1" si="196"/>
        <v>0.87812218702406519</v>
      </c>
      <c r="X212" s="15">
        <f t="shared" ca="1" si="196"/>
        <v>0.56160749587479675</v>
      </c>
      <c r="Y212" s="6">
        <f t="shared" ca="1" si="143"/>
        <v>1.9726537093380708E-2</v>
      </c>
      <c r="Z212" s="6">
        <f t="shared" ca="1" si="144"/>
        <v>2.9888247474140667E-2</v>
      </c>
      <c r="AA212" s="6">
        <f t="shared" ca="1" si="145"/>
        <v>3.9163578774621732E-2</v>
      </c>
      <c r="AB212" s="6">
        <f t="shared" ca="1" si="146"/>
        <v>6.6890962479829078E-2</v>
      </c>
      <c r="AC212" s="6">
        <f t="shared" ca="1" si="147"/>
        <v>8.7458255297204995E-2</v>
      </c>
      <c r="AD212" s="6">
        <f t="shared" ca="1" si="148"/>
        <v>5.656813891657772E-2</v>
      </c>
      <c r="AE212" s="6">
        <f t="shared" ca="1" si="149"/>
        <v>8.2686045563762668E-3</v>
      </c>
      <c r="AF212" s="6">
        <f t="shared" ca="1" si="150"/>
        <v>5.4657213077529153E-2</v>
      </c>
      <c r="AG212" s="6">
        <f t="shared" ca="1" si="151"/>
        <v>2.1771237992745735E-2</v>
      </c>
      <c r="AH212" s="6">
        <f t="shared" ca="1" si="152"/>
        <v>6.6325664279530752E-2</v>
      </c>
      <c r="AI212" s="6">
        <f t="shared" ca="1" si="153"/>
        <v>3.3380685682211385E-2</v>
      </c>
      <c r="AJ212" s="6">
        <f t="shared" ca="1" si="154"/>
        <v>1.0429638095733386E-2</v>
      </c>
      <c r="AK212" s="6">
        <f t="shared" ca="1" si="155"/>
        <v>5.6033891246901661E-2</v>
      </c>
      <c r="AL212" s="6">
        <f t="shared" ca="1" si="156"/>
        <v>8.0675612407455521E-2</v>
      </c>
      <c r="AM212" s="6">
        <f t="shared" ca="1" si="157"/>
        <v>2.9700733569622207E-2</v>
      </c>
      <c r="AN212" s="6">
        <f t="shared" ca="1" si="158"/>
        <v>2.4303068655133684E-2</v>
      </c>
      <c r="AO212" s="6">
        <f t="shared" ca="1" si="159"/>
        <v>5.6435971894176901E-2</v>
      </c>
      <c r="AP212" s="6">
        <f t="shared" ca="1" si="160"/>
        <v>5.8760486266077133E-2</v>
      </c>
      <c r="AQ212" s="6">
        <f t="shared" ca="1" si="161"/>
        <v>3.7353297408776041E-2</v>
      </c>
      <c r="AR212" s="6">
        <f t="shared" ca="1" si="162"/>
        <v>5.8620295153388883E-3</v>
      </c>
      <c r="AS212" s="6">
        <f t="shared" ca="1" si="163"/>
        <v>1.3226606410088337E-2</v>
      </c>
      <c r="AT212" s="6">
        <f t="shared" ca="1" si="164"/>
        <v>8.7291693713952678E-2</v>
      </c>
      <c r="AU212" s="6">
        <f t="shared" ca="1" si="165"/>
        <v>5.5827845192595267E-2</v>
      </c>
      <c r="AV212" s="6">
        <f t="shared" ca="1" si="166"/>
        <v>0.99999999999999978</v>
      </c>
      <c r="AW212" s="6">
        <f t="shared" ca="1" si="167"/>
        <v>1.2866978053249216E-3</v>
      </c>
      <c r="AX212" s="6">
        <f t="shared" ca="1" si="168"/>
        <v>1.9495130974046793E-3</v>
      </c>
      <c r="AY212" s="6">
        <f t="shared" ca="1" si="169"/>
        <v>2.5427636935823174E-3</v>
      </c>
      <c r="AZ212" s="6">
        <f t="shared" ca="1" si="170"/>
        <v>9.7945064357097718E-3</v>
      </c>
      <c r="BA212" s="6">
        <f t="shared" ca="1" si="171"/>
        <v>6.1331627700406998E-3</v>
      </c>
      <c r="BB212" s="6">
        <f t="shared" ca="1" si="172"/>
        <v>6.3531360963046835E-3</v>
      </c>
      <c r="BC212" s="6">
        <f t="shared" ca="1" si="173"/>
        <v>5.0235532660939633E-4</v>
      </c>
      <c r="BD212" s="6">
        <f t="shared" ca="1" si="174"/>
        <v>4.8250385244704239E-3</v>
      </c>
      <c r="BE212" s="6">
        <f t="shared" ca="1" si="175"/>
        <v>1.3422958225612735E-3</v>
      </c>
      <c r="BF212" s="6">
        <f t="shared" ca="1" si="176"/>
        <v>4.2389871419760547E-3</v>
      </c>
      <c r="BG212" s="6">
        <f t="shared" ca="1" si="177"/>
        <v>2.1315085727367641E-3</v>
      </c>
      <c r="BH212" s="6">
        <f t="shared" ca="1" si="178"/>
        <v>7.2627715457579433E-4</v>
      </c>
      <c r="BI212" s="6">
        <f t="shared" ca="1" si="179"/>
        <v>4.2602488936057279E-3</v>
      </c>
      <c r="BJ212" s="6">
        <f t="shared" ca="1" si="180"/>
        <v>6.7589914939759216E-3</v>
      </c>
      <c r="BK212" s="6">
        <f t="shared" ca="1" si="181"/>
        <v>6.7396496159524656E-4</v>
      </c>
      <c r="BL212" s="6">
        <f t="shared" ca="1" si="182"/>
        <v>7.903750810313012E-4</v>
      </c>
      <c r="BM212" s="6">
        <f t="shared" ca="1" si="183"/>
        <v>4.9337840414064138E-5</v>
      </c>
      <c r="BN212" s="6">
        <f t="shared" ca="1" si="184"/>
        <v>7.7717999100848829E-4</v>
      </c>
      <c r="BO212" s="6">
        <f t="shared" ca="1" si="185"/>
        <v>7.3370425923501134E-4</v>
      </c>
      <c r="BP212" s="6">
        <f t="shared" ca="1" si="186"/>
        <v>-1.5392359863940971E-5</v>
      </c>
      <c r="BQ212" s="6">
        <f t="shared" ca="1" si="187"/>
        <v>3.0609394676700243E-4</v>
      </c>
      <c r="BR212" s="6">
        <f t="shared" ca="1" si="188"/>
        <v>1.2557916939317975E-3</v>
      </c>
      <c r="BS212" s="6">
        <f t="shared" ca="1" si="189"/>
        <v>9.7267081049196314E-6</v>
      </c>
      <c r="BT212" s="6">
        <f t="shared" ca="1" si="190"/>
        <v>5.742626495110232E-2</v>
      </c>
      <c r="BU212">
        <f ca="1">SQRT(BV212)</f>
        <v>0.10087101681997636</v>
      </c>
      <c r="BV212" s="6" cm="1">
        <f t="array" aca="1" ref="BV212" ca="1">MMULT(Y212:AU212,MMULT($Y$11:$AU$33,TRANSPOSE(Y212:AU212)))</f>
        <v>1.0174962034295954E-2</v>
      </c>
    </row>
    <row r="213" spans="1:74" x14ac:dyDescent="0.25">
      <c r="A213" s="16">
        <f t="shared" si="191"/>
        <v>177</v>
      </c>
      <c r="B213" s="15">
        <f t="shared" ca="1" si="197"/>
        <v>0.34226394548808337</v>
      </c>
      <c r="C213" s="15">
        <f t="shared" ca="1" si="197"/>
        <v>0.70274781239234174</v>
      </c>
      <c r="D213" s="15">
        <f t="shared" ca="1" si="197"/>
        <v>6.2926209765754804E-2</v>
      </c>
      <c r="E213" s="15">
        <f t="shared" ca="1" si="197"/>
        <v>3.3234934251564319E-2</v>
      </c>
      <c r="F213" s="15">
        <f t="shared" ca="1" si="197"/>
        <v>0.77942888366289209</v>
      </c>
      <c r="G213" s="15">
        <f t="shared" ca="1" si="197"/>
        <v>0.295457914105548</v>
      </c>
      <c r="H213" s="15">
        <f t="shared" ca="1" si="197"/>
        <v>0.14586459008576691</v>
      </c>
      <c r="I213" s="15">
        <f t="shared" ca="1" si="197"/>
        <v>4.9231961450222905E-2</v>
      </c>
      <c r="J213" s="15">
        <f t="shared" ca="1" si="197"/>
        <v>0.15859512386646635</v>
      </c>
      <c r="K213" s="15">
        <f t="shared" ca="1" si="197"/>
        <v>0.71839638720794896</v>
      </c>
      <c r="L213" s="15">
        <f t="shared" ca="1" si="197"/>
        <v>3.6579819698401295E-3</v>
      </c>
      <c r="M213" s="15">
        <f t="shared" ca="1" si="197"/>
        <v>0.27086473543297951</v>
      </c>
      <c r="N213" s="15">
        <f t="shared" ca="1" si="197"/>
        <v>0.16823916123078964</v>
      </c>
      <c r="O213" s="15">
        <f t="shared" ca="1" si="197"/>
        <v>0.73547277109110176</v>
      </c>
      <c r="P213" s="15">
        <f t="shared" ca="1" si="197"/>
        <v>0.73122062078169903</v>
      </c>
      <c r="Q213" s="15">
        <f t="shared" ca="1" si="197"/>
        <v>0.43423940045982412</v>
      </c>
      <c r="R213" s="15">
        <f t="shared" ca="1" si="196"/>
        <v>0.59359208319481205</v>
      </c>
      <c r="S213" s="15">
        <f t="shared" ca="1" si="196"/>
        <v>0.69774167620311989</v>
      </c>
      <c r="T213" s="15">
        <f t="shared" ca="1" si="196"/>
        <v>0.81994484730624173</v>
      </c>
      <c r="U213" s="15">
        <f t="shared" ca="1" si="196"/>
        <v>0.31755261228151266</v>
      </c>
      <c r="V213" s="15">
        <f t="shared" ca="1" si="196"/>
        <v>9.230772510000762E-2</v>
      </c>
      <c r="W213" s="15">
        <f t="shared" ca="1" si="196"/>
        <v>0.85863071385372403</v>
      </c>
      <c r="X213" s="15">
        <f t="shared" ca="1" si="196"/>
        <v>0.30416821387885662</v>
      </c>
      <c r="Y213" s="6">
        <f t="shared" ca="1" si="143"/>
        <v>3.6740233698097986E-2</v>
      </c>
      <c r="Z213" s="6">
        <f t="shared" ca="1" si="144"/>
        <v>7.5436280094599392E-2</v>
      </c>
      <c r="AA213" s="6">
        <f t="shared" ca="1" si="145"/>
        <v>6.7547975268983209E-3</v>
      </c>
      <c r="AB213" s="6">
        <f t="shared" ca="1" si="146"/>
        <v>3.5675953235509818E-3</v>
      </c>
      <c r="AC213" s="6">
        <f t="shared" ca="1" si="147"/>
        <v>8.3667589631696446E-2</v>
      </c>
      <c r="AD213" s="6">
        <f t="shared" ca="1" si="148"/>
        <v>3.1715852502986884E-2</v>
      </c>
      <c r="AE213" s="6">
        <f t="shared" ca="1" si="149"/>
        <v>1.5657796267106176E-2</v>
      </c>
      <c r="AF213" s="6">
        <f t="shared" ca="1" si="150"/>
        <v>5.284792023645732E-3</v>
      </c>
      <c r="AG213" s="6">
        <f t="shared" ca="1" si="151"/>
        <v>1.7024352085708204E-2</v>
      </c>
      <c r="AH213" s="6">
        <f t="shared" ca="1" si="152"/>
        <v>7.7116072264784605E-2</v>
      </c>
      <c r="AI213" s="6">
        <f t="shared" ca="1" si="153"/>
        <v>3.9266511768775954E-4</v>
      </c>
      <c r="AJ213" s="6">
        <f t="shared" ca="1" si="154"/>
        <v>2.907590417152962E-2</v>
      </c>
      <c r="AK213" s="6">
        <f t="shared" ca="1" si="155"/>
        <v>1.8059588753868341E-2</v>
      </c>
      <c r="AL213" s="6">
        <f t="shared" ca="1" si="156"/>
        <v>7.8949132225835369E-2</v>
      </c>
      <c r="AM213" s="6">
        <f t="shared" ca="1" si="157"/>
        <v>7.8492686263161415E-2</v>
      </c>
      <c r="AN213" s="6">
        <f t="shared" ca="1" si="158"/>
        <v>4.6613314852853437E-2</v>
      </c>
      <c r="AO213" s="6">
        <f t="shared" ca="1" si="159"/>
        <v>6.3718986897138813E-2</v>
      </c>
      <c r="AP213" s="6">
        <f t="shared" ca="1" si="160"/>
        <v>7.4898897714885893E-2</v>
      </c>
      <c r="AQ213" s="6">
        <f t="shared" ca="1" si="161"/>
        <v>8.8016765150717435E-2</v>
      </c>
      <c r="AR213" s="6">
        <f t="shared" ca="1" si="162"/>
        <v>3.4087602099095435E-2</v>
      </c>
      <c r="AS213" s="6">
        <f t="shared" ca="1" si="163"/>
        <v>9.9087486047581483E-3</v>
      </c>
      <c r="AT213" s="6">
        <f t="shared" ca="1" si="164"/>
        <v>9.2169489375704253E-2</v>
      </c>
      <c r="AU213" s="6">
        <f t="shared" ca="1" si="165"/>
        <v>3.2650857353689132E-2</v>
      </c>
      <c r="AV213" s="6">
        <f t="shared" ca="1" si="166"/>
        <v>0.99999999999999978</v>
      </c>
      <c r="AW213" s="6">
        <f t="shared" ca="1" si="167"/>
        <v>2.3964458557873382E-3</v>
      </c>
      <c r="AX213" s="6">
        <f t="shared" ca="1" si="168"/>
        <v>4.9204630077808783E-3</v>
      </c>
      <c r="AY213" s="6">
        <f t="shared" ca="1" si="169"/>
        <v>4.3856701676167419E-4</v>
      </c>
      <c r="AZ213" s="6">
        <f t="shared" ca="1" si="170"/>
        <v>5.2238499882648818E-4</v>
      </c>
      <c r="BA213" s="6">
        <f t="shared" ca="1" si="171"/>
        <v>5.8673357254196579E-3</v>
      </c>
      <c r="BB213" s="6">
        <f t="shared" ca="1" si="172"/>
        <v>3.561989685730169E-3</v>
      </c>
      <c r="BC213" s="6">
        <f t="shared" ca="1" si="173"/>
        <v>9.5128232389344106E-4</v>
      </c>
      <c r="BD213" s="6">
        <f t="shared" ca="1" si="174"/>
        <v>4.6653174708587608E-4</v>
      </c>
      <c r="BE213" s="6">
        <f t="shared" ca="1" si="175"/>
        <v>1.0496287208872875E-3</v>
      </c>
      <c r="BF213" s="6">
        <f t="shared" ca="1" si="176"/>
        <v>4.9286206526694878E-3</v>
      </c>
      <c r="BG213" s="6">
        <f t="shared" ca="1" si="177"/>
        <v>2.5073453329695138E-5</v>
      </c>
      <c r="BH213" s="6">
        <f t="shared" ca="1" si="178"/>
        <v>2.0247265297782219E-3</v>
      </c>
      <c r="BI213" s="6">
        <f t="shared" ca="1" si="179"/>
        <v>1.3730680003755098E-3</v>
      </c>
      <c r="BJ213" s="6">
        <f t="shared" ca="1" si="180"/>
        <v>6.6143472264722242E-3</v>
      </c>
      <c r="BK213" s="6">
        <f t="shared" ca="1" si="181"/>
        <v>1.7811452420477111E-3</v>
      </c>
      <c r="BL213" s="6">
        <f t="shared" ca="1" si="182"/>
        <v>1.5159403541486203E-3</v>
      </c>
      <c r="BM213" s="6">
        <f t="shared" ca="1" si="183"/>
        <v>5.5704847482235946E-5</v>
      </c>
      <c r="BN213" s="6">
        <f t="shared" ca="1" si="184"/>
        <v>9.9063041086856567E-4</v>
      </c>
      <c r="BO213" s="6">
        <f t="shared" ca="1" si="185"/>
        <v>1.7288507295207794E-3</v>
      </c>
      <c r="BP213" s="6">
        <f t="shared" ca="1" si="186"/>
        <v>-8.9506311258784921E-5</v>
      </c>
      <c r="BQ213" s="6">
        <f t="shared" ca="1" si="187"/>
        <v>2.2931112289234542E-4</v>
      </c>
      <c r="BR213" s="6">
        <f t="shared" ca="1" si="188"/>
        <v>1.325964410442453E-3</v>
      </c>
      <c r="BS213" s="6">
        <f t="shared" ca="1" si="189"/>
        <v>5.6886551461747225E-6</v>
      </c>
      <c r="BT213" s="6">
        <f t="shared" ca="1" si="190"/>
        <v>4.2684194406088054E-2</v>
      </c>
      <c r="BU213">
        <f ca="1">SQRT(BV213)</f>
        <v>8.8504768034209355E-2</v>
      </c>
      <c r="BV213" s="6" cm="1">
        <f t="array" aca="1" ref="BV213" ca="1">MMULT(Y213:AU213,MMULT($Y$11:$AU$33,TRANSPOSE(Y213:AU213)))</f>
        <v>7.8330939647892062E-3</v>
      </c>
    </row>
    <row r="214" spans="1:74" x14ac:dyDescent="0.25">
      <c r="A214" s="16">
        <f t="shared" si="191"/>
        <v>178</v>
      </c>
      <c r="B214" s="15">
        <f t="shared" ca="1" si="197"/>
        <v>0.10161445710642791</v>
      </c>
      <c r="C214" s="15">
        <f t="shared" ca="1" si="197"/>
        <v>0.47962944683052777</v>
      </c>
      <c r="D214" s="15">
        <f t="shared" ca="1" si="197"/>
        <v>0.60262292934746498</v>
      </c>
      <c r="E214" s="15">
        <f t="shared" ca="1" si="197"/>
        <v>0.18201870974481205</v>
      </c>
      <c r="F214" s="15">
        <f t="shared" ca="1" si="197"/>
        <v>0.47909880496292812</v>
      </c>
      <c r="G214" s="15">
        <f t="shared" ca="1" si="197"/>
        <v>0.2218933618787301</v>
      </c>
      <c r="H214" s="15">
        <f t="shared" ca="1" si="197"/>
        <v>0.53653955721217805</v>
      </c>
      <c r="I214" s="15">
        <f t="shared" ca="1" si="197"/>
        <v>1.5675611540434176E-2</v>
      </c>
      <c r="J214" s="15">
        <f t="shared" ca="1" si="197"/>
        <v>2.941847023332167E-2</v>
      </c>
      <c r="K214" s="15">
        <f t="shared" ca="1" si="197"/>
        <v>4.9691005585107306E-2</v>
      </c>
      <c r="L214" s="15">
        <f t="shared" ca="1" si="197"/>
        <v>0.67207738874091638</v>
      </c>
      <c r="M214" s="15">
        <f t="shared" ca="1" si="197"/>
        <v>0.56951373062978394</v>
      </c>
      <c r="N214" s="15">
        <f t="shared" ca="1" si="197"/>
        <v>0.21479975983932953</v>
      </c>
      <c r="O214" s="15">
        <f t="shared" ca="1" si="197"/>
        <v>0.60414218921380236</v>
      </c>
      <c r="P214" s="15">
        <f t="shared" ca="1" si="197"/>
        <v>0.6220555805842598</v>
      </c>
      <c r="Q214" s="15">
        <f t="shared" ca="1" si="197"/>
        <v>0.85716124733362464</v>
      </c>
      <c r="R214" s="15">
        <f t="shared" ca="1" si="196"/>
        <v>0.36871841033225039</v>
      </c>
      <c r="S214" s="15">
        <f t="shared" ca="1" si="196"/>
        <v>0.11158366960046273</v>
      </c>
      <c r="T214" s="15">
        <f t="shared" ca="1" si="196"/>
        <v>7.7154921148294475E-2</v>
      </c>
      <c r="U214" s="15">
        <f t="shared" ca="1" si="196"/>
        <v>0.92561665291652329</v>
      </c>
      <c r="V214" s="15">
        <f t="shared" ca="1" si="196"/>
        <v>0.23172339907155504</v>
      </c>
      <c r="W214" s="15">
        <f t="shared" ca="1" si="196"/>
        <v>0.39442907861024334</v>
      </c>
      <c r="X214" s="15">
        <f t="shared" ca="1" si="196"/>
        <v>0.38280647120588995</v>
      </c>
      <c r="Y214" s="6">
        <f t="shared" ca="1" si="143"/>
        <v>1.1639706002894537E-2</v>
      </c>
      <c r="Z214" s="6">
        <f t="shared" ca="1" si="144"/>
        <v>5.4940467236774003E-2</v>
      </c>
      <c r="AA214" s="6">
        <f t="shared" ca="1" si="145"/>
        <v>6.9029092197589126E-2</v>
      </c>
      <c r="AB214" s="6">
        <f t="shared" ca="1" si="146"/>
        <v>2.0849831104611454E-2</v>
      </c>
      <c r="AC214" s="6">
        <f t="shared" ca="1" si="147"/>
        <v>5.4879683412232011E-2</v>
      </c>
      <c r="AD214" s="6">
        <f t="shared" ca="1" si="148"/>
        <v>2.5417382228959659E-2</v>
      </c>
      <c r="AE214" s="6">
        <f t="shared" ca="1" si="149"/>
        <v>6.1459391534533031E-2</v>
      </c>
      <c r="AF214" s="6">
        <f t="shared" ca="1" si="150"/>
        <v>1.7956058118298263E-3</v>
      </c>
      <c r="AG214" s="6">
        <f t="shared" ca="1" si="151"/>
        <v>3.3698191607925009E-3</v>
      </c>
      <c r="AH214" s="6">
        <f t="shared" ca="1" si="152"/>
        <v>5.6919921876180729E-3</v>
      </c>
      <c r="AI214" s="6">
        <f t="shared" ca="1" si="153"/>
        <v>7.6984943273809767E-2</v>
      </c>
      <c r="AJ214" s="6">
        <f t="shared" ca="1" si="154"/>
        <v>6.5236508444850252E-2</v>
      </c>
      <c r="AK214" s="6">
        <f t="shared" ca="1" si="155"/>
        <v>2.4604826175506782E-2</v>
      </c>
      <c r="AL214" s="6">
        <f t="shared" ca="1" si="156"/>
        <v>6.9203119975621175E-2</v>
      </c>
      <c r="AM214" s="6">
        <f t="shared" ca="1" si="157"/>
        <v>7.1255058400569199E-2</v>
      </c>
      <c r="AN214" s="6">
        <f t="shared" ca="1" si="158"/>
        <v>9.8185880239344686E-2</v>
      </c>
      <c r="AO214" s="6">
        <f t="shared" ca="1" si="159"/>
        <v>4.2235859112320515E-2</v>
      </c>
      <c r="AP214" s="6">
        <f t="shared" ca="1" si="160"/>
        <v>1.2781656723444201E-2</v>
      </c>
      <c r="AQ214" s="6">
        <f t="shared" ca="1" si="161"/>
        <v>8.8379215361260675E-3</v>
      </c>
      <c r="AR214" s="6">
        <f t="shared" ca="1" si="162"/>
        <v>0.10602729196345891</v>
      </c>
      <c r="AS214" s="6">
        <f t="shared" ca="1" si="163"/>
        <v>2.6543390733853429E-2</v>
      </c>
      <c r="AT214" s="6">
        <f t="shared" ca="1" si="164"/>
        <v>4.5180957953722033E-2</v>
      </c>
      <c r="AU214" s="6">
        <f t="shared" ca="1" si="165"/>
        <v>4.3849614589538663E-2</v>
      </c>
      <c r="AV214" s="6">
        <f t="shared" ca="1" si="166"/>
        <v>1</v>
      </c>
      <c r="AW214" s="6">
        <f t="shared" ca="1" si="167"/>
        <v>7.5922013568094598E-4</v>
      </c>
      <c r="AX214" s="6">
        <f t="shared" ca="1" si="168"/>
        <v>3.5835878483103695E-3</v>
      </c>
      <c r="AY214" s="6">
        <f t="shared" ca="1" si="169"/>
        <v>4.4818342688007166E-3</v>
      </c>
      <c r="AZ214" s="6">
        <f t="shared" ca="1" si="170"/>
        <v>3.0529356637551629E-3</v>
      </c>
      <c r="BA214" s="6">
        <f t="shared" ca="1" si="171"/>
        <v>3.8485335660049256E-3</v>
      </c>
      <c r="BB214" s="6">
        <f t="shared" ca="1" si="172"/>
        <v>2.8546120060713867E-3</v>
      </c>
      <c r="BC214" s="6">
        <f t="shared" ca="1" si="173"/>
        <v>3.7339375098953704E-3</v>
      </c>
      <c r="BD214" s="6">
        <f t="shared" ca="1" si="174"/>
        <v>1.585127877733638E-4</v>
      </c>
      <c r="BE214" s="6">
        <f t="shared" ca="1" si="175"/>
        <v>2.077646748350227E-4</v>
      </c>
      <c r="BF214" s="6">
        <f t="shared" ca="1" si="176"/>
        <v>3.6378499872767307E-4</v>
      </c>
      <c r="BG214" s="6">
        <f t="shared" ca="1" si="177"/>
        <v>4.9158387015166968E-3</v>
      </c>
      <c r="BH214" s="6">
        <f t="shared" ca="1" si="178"/>
        <v>4.5428024724240438E-3</v>
      </c>
      <c r="BI214" s="6">
        <f t="shared" ca="1" si="179"/>
        <v>1.8707014836732421E-3</v>
      </c>
      <c r="BJ214" s="6">
        <f t="shared" ca="1" si="180"/>
        <v>5.7978276868784311E-3</v>
      </c>
      <c r="BK214" s="6">
        <f t="shared" ca="1" si="181"/>
        <v>1.6169099859380184E-3</v>
      </c>
      <c r="BL214" s="6">
        <f t="shared" ca="1" si="182"/>
        <v>3.1931635527807718E-3</v>
      </c>
      <c r="BM214" s="6">
        <f t="shared" ca="1" si="183"/>
        <v>3.6923720930011603E-5</v>
      </c>
      <c r="BN214" s="6">
        <f t="shared" ca="1" si="184"/>
        <v>1.6905319354265991E-4</v>
      </c>
      <c r="BO214" s="6">
        <f t="shared" ca="1" si="185"/>
        <v>1.7359700812697289E-4</v>
      </c>
      <c r="BP214" s="6">
        <f t="shared" ca="1" si="186"/>
        <v>-2.7840361926365163E-4</v>
      </c>
      <c r="BQ214" s="6">
        <f t="shared" ca="1" si="187"/>
        <v>6.1427481686510805E-4</v>
      </c>
      <c r="BR214" s="6">
        <f t="shared" ca="1" si="188"/>
        <v>6.4998019064781815E-4</v>
      </c>
      <c r="BS214" s="6">
        <f t="shared" ca="1" si="189"/>
        <v>7.6397790413418707E-6</v>
      </c>
      <c r="BT214" s="6">
        <f t="shared" ca="1" si="190"/>
        <v>4.6355032432956404E-2</v>
      </c>
      <c r="BU214">
        <f ca="1">SQRT(BV214)</f>
        <v>0.10453123241643487</v>
      </c>
      <c r="BV214" s="6" cm="1">
        <f t="array" aca="1" ref="BV214" ca="1">MMULT(Y214:AU214,MMULT($Y$11:$AU$33,TRANSPOSE(Y214:AU214)))</f>
        <v>1.0926778550498726E-2</v>
      </c>
    </row>
    <row r="215" spans="1:74" x14ac:dyDescent="0.25">
      <c r="A215" s="16">
        <f t="shared" si="191"/>
        <v>179</v>
      </c>
      <c r="B215" s="15">
        <f t="shared" ca="1" si="197"/>
        <v>0.78214904619343084</v>
      </c>
      <c r="C215" s="15">
        <f t="shared" ca="1" si="197"/>
        <v>0.43911851878691621</v>
      </c>
      <c r="D215" s="15">
        <f t="shared" ca="1" si="197"/>
        <v>0.31505829475599401</v>
      </c>
      <c r="E215" s="15">
        <f t="shared" ca="1" si="197"/>
        <v>3.430157614594409E-2</v>
      </c>
      <c r="F215" s="15">
        <f t="shared" ca="1" si="197"/>
        <v>0.47487438455855735</v>
      </c>
      <c r="G215" s="15">
        <f t="shared" ca="1" si="197"/>
        <v>0.57352833660842706</v>
      </c>
      <c r="H215" s="15">
        <f t="shared" ca="1" si="197"/>
        <v>0.36099944456002486</v>
      </c>
      <c r="I215" s="15">
        <f t="shared" ca="1" si="197"/>
        <v>0.22508204624637751</v>
      </c>
      <c r="J215" s="15">
        <f t="shared" ca="1" si="197"/>
        <v>0.19264254263901837</v>
      </c>
      <c r="K215" s="15">
        <f t="shared" ca="1" si="197"/>
        <v>3.9025311782721062E-3</v>
      </c>
      <c r="L215" s="15">
        <f t="shared" ca="1" si="197"/>
        <v>0.20691835798548974</v>
      </c>
      <c r="M215" s="15">
        <f t="shared" ca="1" si="197"/>
        <v>4.7543013173001469E-2</v>
      </c>
      <c r="N215" s="15">
        <f t="shared" ca="1" si="197"/>
        <v>0.42256874230727337</v>
      </c>
      <c r="O215" s="15">
        <f t="shared" ca="1" si="197"/>
        <v>0.24903188126955345</v>
      </c>
      <c r="P215" s="15">
        <f t="shared" ca="1" si="197"/>
        <v>0.65614756634595606</v>
      </c>
      <c r="Q215" s="15">
        <f t="shared" ca="1" si="197"/>
        <v>0.13671478994016373</v>
      </c>
      <c r="R215" s="15">
        <f t="shared" ca="1" si="196"/>
        <v>0.6768652462032998</v>
      </c>
      <c r="S215" s="15">
        <f t="shared" ca="1" si="196"/>
        <v>0.28250278804424622</v>
      </c>
      <c r="T215" s="15">
        <f t="shared" ca="1" si="196"/>
        <v>0.53664931343920608</v>
      </c>
      <c r="U215" s="15">
        <f t="shared" ca="1" si="196"/>
        <v>0.92649627667164558</v>
      </c>
      <c r="V215" s="15">
        <f t="shared" ca="1" si="196"/>
        <v>0.47408407355160098</v>
      </c>
      <c r="W215" s="15">
        <f t="shared" ca="1" si="196"/>
        <v>0.80035070693913768</v>
      </c>
      <c r="X215" s="15">
        <f t="shared" ca="1" si="196"/>
        <v>0.14080342313366701</v>
      </c>
      <c r="Y215" s="6">
        <f t="shared" ca="1" si="143"/>
        <v>8.7309665187180585E-2</v>
      </c>
      <c r="Z215" s="6">
        <f t="shared" ca="1" si="144"/>
        <v>4.9017883534303704E-2</v>
      </c>
      <c r="AA215" s="6">
        <f t="shared" ca="1" si="145"/>
        <v>3.5169299717827777E-2</v>
      </c>
      <c r="AB215" s="6">
        <f t="shared" ca="1" si="146"/>
        <v>3.8290133361030903E-3</v>
      </c>
      <c r="AC215" s="6">
        <f t="shared" ca="1" si="147"/>
        <v>5.3009236185301775E-2</v>
      </c>
      <c r="AD215" s="6">
        <f t="shared" ca="1" si="148"/>
        <v>6.4021770899479677E-2</v>
      </c>
      <c r="AE215" s="6">
        <f t="shared" ca="1" si="149"/>
        <v>4.0297614362236438E-2</v>
      </c>
      <c r="AF215" s="6">
        <f t="shared" ca="1" si="150"/>
        <v>2.5125438933996581E-2</v>
      </c>
      <c r="AG215" s="6">
        <f t="shared" ca="1" si="151"/>
        <v>2.1504284868053475E-2</v>
      </c>
      <c r="AH215" s="6">
        <f t="shared" ca="1" si="152"/>
        <v>4.3563140838147411E-4</v>
      </c>
      <c r="AI215" s="6">
        <f t="shared" ca="1" si="153"/>
        <v>2.3097864332530867E-2</v>
      </c>
      <c r="AJ215" s="6">
        <f t="shared" ca="1" si="154"/>
        <v>5.3071273081855969E-3</v>
      </c>
      <c r="AK215" s="6">
        <f t="shared" ca="1" si="155"/>
        <v>4.7170466535724452E-2</v>
      </c>
      <c r="AL215" s="6">
        <f t="shared" ca="1" si="156"/>
        <v>2.7798909019191277E-2</v>
      </c>
      <c r="AM215" s="6">
        <f t="shared" ca="1" si="157"/>
        <v>7.3244383036530691E-2</v>
      </c>
      <c r="AN215" s="6">
        <f t="shared" ca="1" si="158"/>
        <v>1.5261186590847591E-2</v>
      </c>
      <c r="AO215" s="6">
        <f t="shared" ca="1" si="159"/>
        <v>7.555705438811415E-2</v>
      </c>
      <c r="AP215" s="6">
        <f t="shared" ca="1" si="160"/>
        <v>3.1535196467513557E-2</v>
      </c>
      <c r="AQ215" s="6">
        <f t="shared" ca="1" si="161"/>
        <v>5.9905042532929116E-2</v>
      </c>
      <c r="AR215" s="6">
        <f t="shared" ca="1" si="162"/>
        <v>0.10342284518156357</v>
      </c>
      <c r="AS215" s="6">
        <f t="shared" ca="1" si="163"/>
        <v>5.2921015417473793E-2</v>
      </c>
      <c r="AT215" s="6">
        <f t="shared" ca="1" si="164"/>
        <v>8.9341478577854072E-2</v>
      </c>
      <c r="AU215" s="6">
        <f t="shared" ca="1" si="165"/>
        <v>1.5717592178676795E-2</v>
      </c>
      <c r="AV215" s="6">
        <f t="shared" ca="1" si="166"/>
        <v>1.0000000000000002</v>
      </c>
      <c r="AW215" s="6">
        <f t="shared" ca="1" si="167"/>
        <v>5.694925269863778E-3</v>
      </c>
      <c r="AX215" s="6">
        <f t="shared" ca="1" si="168"/>
        <v>3.1972769912274614E-3</v>
      </c>
      <c r="AY215" s="6">
        <f t="shared" ca="1" si="169"/>
        <v>2.2834281556811339E-3</v>
      </c>
      <c r="AZ215" s="6">
        <f t="shared" ca="1" si="170"/>
        <v>5.6066312058507684E-4</v>
      </c>
      <c r="BA215" s="6">
        <f t="shared" ca="1" si="171"/>
        <v>3.717365190228957E-3</v>
      </c>
      <c r="BB215" s="6">
        <f t="shared" ca="1" si="172"/>
        <v>7.1902493424904805E-3</v>
      </c>
      <c r="BC215" s="6">
        <f t="shared" ca="1" si="173"/>
        <v>2.4482633177698655E-3</v>
      </c>
      <c r="BD215" s="6">
        <f t="shared" ca="1" si="174"/>
        <v>2.2180276668845303E-3</v>
      </c>
      <c r="BE215" s="6">
        <f t="shared" ca="1" si="175"/>
        <v>1.325836948508567E-3</v>
      </c>
      <c r="BF215" s="6">
        <f t="shared" ca="1" si="176"/>
        <v>2.7841951661234886E-5</v>
      </c>
      <c r="BG215" s="6">
        <f t="shared" ca="1" si="177"/>
        <v>1.4749036705059889E-3</v>
      </c>
      <c r="BH215" s="6">
        <f t="shared" ca="1" si="178"/>
        <v>3.6956654535667236E-4</v>
      </c>
      <c r="BI215" s="6">
        <f t="shared" ca="1" si="179"/>
        <v>3.5863639557746738E-3</v>
      </c>
      <c r="BJ215" s="6">
        <f t="shared" ca="1" si="180"/>
        <v>2.3289886992560412E-3</v>
      </c>
      <c r="BK215" s="6">
        <f t="shared" ca="1" si="181"/>
        <v>1.6620514669971787E-3</v>
      </c>
      <c r="BL215" s="6">
        <f t="shared" ca="1" si="182"/>
        <v>4.9631845918466061E-4</v>
      </c>
      <c r="BM215" s="6">
        <f t="shared" ca="1" si="183"/>
        <v>6.6054003615771516E-5</v>
      </c>
      <c r="BN215" s="6">
        <f t="shared" ca="1" si="184"/>
        <v>4.1709191438774821E-4</v>
      </c>
      <c r="BO215" s="6">
        <f t="shared" ca="1" si="185"/>
        <v>1.1766721522619334E-3</v>
      </c>
      <c r="BP215" s="6">
        <f t="shared" ca="1" si="186"/>
        <v>-2.7156493276292383E-4</v>
      </c>
      <c r="BQ215" s="6">
        <f t="shared" ca="1" si="187"/>
        <v>1.2247134279051819E-3</v>
      </c>
      <c r="BR215" s="6">
        <f t="shared" ca="1" si="188"/>
        <v>1.2852802133649247E-3</v>
      </c>
      <c r="BS215" s="6">
        <f t="shared" ca="1" si="189"/>
        <v>2.7384261510855211E-6</v>
      </c>
      <c r="BT215" s="6">
        <f t="shared" ca="1" si="190"/>
        <v>4.2483055956900023E-2</v>
      </c>
      <c r="BU215">
        <f ca="1">SQRT(BV215)</f>
        <v>8.3946930503670331E-2</v>
      </c>
      <c r="BV215" s="6" cm="1">
        <f t="array" aca="1" ref="BV215" ca="1">MMULT(Y215:AU215,MMULT($Y$11:$AU$33,TRANSPOSE(Y215:AU215)))</f>
        <v>7.0470871409880568E-3</v>
      </c>
    </row>
    <row r="216" spans="1:74" x14ac:dyDescent="0.25">
      <c r="A216" s="16">
        <f t="shared" si="191"/>
        <v>180</v>
      </c>
      <c r="B216" s="15">
        <f t="shared" ca="1" si="197"/>
        <v>0.4013079054782801</v>
      </c>
      <c r="C216" s="15">
        <f t="shared" ca="1" si="197"/>
        <v>0.32561236340317401</v>
      </c>
      <c r="D216" s="15">
        <f t="shared" ca="1" si="197"/>
        <v>0.94380090937384531</v>
      </c>
      <c r="E216" s="15">
        <f t="shared" ca="1" si="197"/>
        <v>0.44526575084447251</v>
      </c>
      <c r="F216" s="15">
        <f t="shared" ca="1" si="197"/>
        <v>0.19245530957559998</v>
      </c>
      <c r="G216" s="15">
        <f t="shared" ca="1" si="197"/>
        <v>0.21336693320874134</v>
      </c>
      <c r="H216" s="15">
        <f t="shared" ca="1" si="197"/>
        <v>0.35723196851150607</v>
      </c>
      <c r="I216" s="15">
        <f t="shared" ca="1" si="197"/>
        <v>0.43395736994563605</v>
      </c>
      <c r="J216" s="15">
        <f t="shared" ca="1" si="197"/>
        <v>0.35831414407458428</v>
      </c>
      <c r="K216" s="15">
        <f t="shared" ca="1" si="197"/>
        <v>0.32541110586231381</v>
      </c>
      <c r="L216" s="15">
        <f t="shared" ca="1" si="197"/>
        <v>0.46185937244347464</v>
      </c>
      <c r="M216" s="15">
        <f t="shared" ca="1" si="197"/>
        <v>0.63695010278590625</v>
      </c>
      <c r="N216" s="15">
        <f t="shared" ca="1" si="197"/>
        <v>0.81251802043812227</v>
      </c>
      <c r="O216" s="15">
        <f t="shared" ca="1" si="197"/>
        <v>0.92371388835169543</v>
      </c>
      <c r="P216" s="15">
        <f t="shared" ca="1" si="197"/>
        <v>0.50562350142951995</v>
      </c>
      <c r="Q216" s="15">
        <f t="shared" ca="1" si="197"/>
        <v>0.83694546410106219</v>
      </c>
      <c r="R216" s="15">
        <f t="shared" ca="1" si="196"/>
        <v>5.5093738465884723E-2</v>
      </c>
      <c r="S216" s="15">
        <f t="shared" ca="1" si="196"/>
        <v>0.81558180099456745</v>
      </c>
      <c r="T216" s="15">
        <f t="shared" ca="1" si="196"/>
        <v>0.20926405764936684</v>
      </c>
      <c r="U216" s="15">
        <f t="shared" ca="1" si="196"/>
        <v>0.98378868923269536</v>
      </c>
      <c r="V216" s="15">
        <f t="shared" ca="1" si="196"/>
        <v>0.18822988677074692</v>
      </c>
      <c r="W216" s="15">
        <f t="shared" ca="1" si="196"/>
        <v>0.15070598291121295</v>
      </c>
      <c r="X216" s="15">
        <f t="shared" ca="1" si="196"/>
        <v>0.65975049675843378</v>
      </c>
      <c r="Y216" s="6">
        <f t="shared" ca="1" si="143"/>
        <v>3.5713880763588127E-2</v>
      </c>
      <c r="Z216" s="6">
        <f t="shared" ca="1" si="144"/>
        <v>2.8977453379274307E-2</v>
      </c>
      <c r="AA216" s="6">
        <f t="shared" ca="1" si="145"/>
        <v>8.3992347725549255E-2</v>
      </c>
      <c r="AB216" s="6">
        <f t="shared" ca="1" si="146"/>
        <v>3.9625852659983793E-2</v>
      </c>
      <c r="AC216" s="6">
        <f t="shared" ca="1" si="147"/>
        <v>1.7127312681046652E-2</v>
      </c>
      <c r="AD216" s="6">
        <f t="shared" ca="1" si="148"/>
        <v>1.8988315723378852E-2</v>
      </c>
      <c r="AE216" s="6">
        <f t="shared" ca="1" si="149"/>
        <v>3.179139945712408E-2</v>
      </c>
      <c r="AF216" s="6">
        <f t="shared" ca="1" si="150"/>
        <v>3.8619477850175464E-2</v>
      </c>
      <c r="AG216" s="6">
        <f t="shared" ca="1" si="151"/>
        <v>3.1887706279136424E-2</v>
      </c>
      <c r="AH216" s="6">
        <f t="shared" ca="1" si="152"/>
        <v>2.8959542723344198E-2</v>
      </c>
      <c r="AI216" s="6">
        <f t="shared" ca="1" si="153"/>
        <v>4.1102580666417088E-2</v>
      </c>
      <c r="AJ216" s="6">
        <f t="shared" ca="1" si="154"/>
        <v>5.6684554958218336E-2</v>
      </c>
      <c r="AK216" s="6">
        <f t="shared" ca="1" si="155"/>
        <v>7.2308995920750185E-2</v>
      </c>
      <c r="AL216" s="6">
        <f t="shared" ca="1" si="156"/>
        <v>8.2204729131727217E-2</v>
      </c>
      <c r="AM216" s="6">
        <f t="shared" ca="1" si="157"/>
        <v>4.4997313022778575E-2</v>
      </c>
      <c r="AN216" s="6">
        <f t="shared" ca="1" si="158"/>
        <v>7.4482884843515798E-2</v>
      </c>
      <c r="AO216" s="6">
        <f t="shared" ca="1" si="159"/>
        <v>4.9029963764255025E-3</v>
      </c>
      <c r="AP216" s="6">
        <f t="shared" ca="1" si="160"/>
        <v>7.2581653129803358E-2</v>
      </c>
      <c r="AQ216" s="6">
        <f t="shared" ca="1" si="161"/>
        <v>1.8623185591340446E-2</v>
      </c>
      <c r="AR216" s="6">
        <f t="shared" ca="1" si="162"/>
        <v>8.7551008749626374E-2</v>
      </c>
      <c r="AS216" s="6">
        <f t="shared" ca="1" si="163"/>
        <v>1.6751276614554472E-2</v>
      </c>
      <c r="AT216" s="6">
        <f t="shared" ca="1" si="164"/>
        <v>1.3411885065248768E-2</v>
      </c>
      <c r="AU216" s="6">
        <f t="shared" ca="1" si="165"/>
        <v>5.8713646686992547E-2</v>
      </c>
      <c r="AV216" s="6">
        <f t="shared" ca="1" si="166"/>
        <v>1</v>
      </c>
      <c r="AW216" s="6">
        <f t="shared" ca="1" si="167"/>
        <v>2.3295001946167437E-3</v>
      </c>
      <c r="AX216" s="6">
        <f t="shared" ca="1" si="168"/>
        <v>1.8901049632035335E-3</v>
      </c>
      <c r="AY216" s="6">
        <f t="shared" ca="1" si="169"/>
        <v>5.4533497452910135E-3</v>
      </c>
      <c r="AZ216" s="6">
        <f t="shared" ca="1" si="170"/>
        <v>5.8022138493781499E-3</v>
      </c>
      <c r="BA216" s="6">
        <f t="shared" ca="1" si="171"/>
        <v>1.2010826894416485E-3</v>
      </c>
      <c r="BB216" s="6">
        <f t="shared" ca="1" si="172"/>
        <v>2.1325671365666028E-3</v>
      </c>
      <c r="BC216" s="6">
        <f t="shared" ca="1" si="173"/>
        <v>1.9314720819896716E-3</v>
      </c>
      <c r="BD216" s="6">
        <f t="shared" ca="1" si="174"/>
        <v>3.4092566731807579E-3</v>
      </c>
      <c r="BE216" s="6">
        <f t="shared" ca="1" si="175"/>
        <v>1.9660220950139702E-3</v>
      </c>
      <c r="BF216" s="6">
        <f t="shared" ca="1" si="176"/>
        <v>1.8508541237429849E-3</v>
      </c>
      <c r="BG216" s="6">
        <f t="shared" ca="1" si="177"/>
        <v>2.6245866812364543E-3</v>
      </c>
      <c r="BH216" s="6">
        <f t="shared" ca="1" si="178"/>
        <v>3.947279560955386E-3</v>
      </c>
      <c r="BI216" s="6">
        <f t="shared" ca="1" si="179"/>
        <v>5.49764281962393E-3</v>
      </c>
      <c r="BJ216" s="6">
        <f t="shared" ca="1" si="180"/>
        <v>6.8871006787001718E-3</v>
      </c>
      <c r="BK216" s="6">
        <f t="shared" ca="1" si="181"/>
        <v>1.0210728388979655E-3</v>
      </c>
      <c r="BL216" s="6">
        <f t="shared" ca="1" si="182"/>
        <v>2.4223038242211247E-3</v>
      </c>
      <c r="BM216" s="6">
        <f t="shared" ca="1" si="183"/>
        <v>4.2863309455254711E-6</v>
      </c>
      <c r="BN216" s="6">
        <f t="shared" ca="1" si="184"/>
        <v>9.5998198979110774E-4</v>
      </c>
      <c r="BO216" s="6">
        <f t="shared" ca="1" si="185"/>
        <v>3.6580199170529678E-4</v>
      </c>
      <c r="BP216" s="6">
        <f t="shared" ca="1" si="186"/>
        <v>-2.2988909039080253E-4</v>
      </c>
      <c r="BQ216" s="6">
        <f t="shared" ca="1" si="187"/>
        <v>3.8766288293147483E-4</v>
      </c>
      <c r="BR216" s="6">
        <f t="shared" ca="1" si="188"/>
        <v>1.9294543556571203E-4</v>
      </c>
      <c r="BS216" s="6">
        <f t="shared" ca="1" si="189"/>
        <v>1.0229492131204532E-5</v>
      </c>
      <c r="BT216" s="6">
        <f t="shared" ca="1" si="190"/>
        <v>5.2057428988739628E-2</v>
      </c>
      <c r="BU216">
        <f ca="1">SQRT(BV216)</f>
        <v>0.10530976409179385</v>
      </c>
      <c r="BV216" s="6" cm="1">
        <f t="array" aca="1" ref="BV216" ca="1">MMULT(Y216:AU216,MMULT($Y$11:$AU$33,TRANSPOSE(Y216:AU216)))</f>
        <v>1.1090146413069274E-2</v>
      </c>
    </row>
    <row r="217" spans="1:74" x14ac:dyDescent="0.25">
      <c r="A217" s="16">
        <f t="shared" si="191"/>
        <v>181</v>
      </c>
      <c r="B217" s="15">
        <f t="shared" ca="1" si="197"/>
        <v>0.80854714447279186</v>
      </c>
      <c r="C217" s="15">
        <f t="shared" ca="1" si="197"/>
        <v>0.79133496472733977</v>
      </c>
      <c r="D217" s="15">
        <f t="shared" ca="1" si="197"/>
        <v>0.50764692679805445</v>
      </c>
      <c r="E217" s="15">
        <f t="shared" ca="1" si="197"/>
        <v>0.17514326671065872</v>
      </c>
      <c r="F217" s="15">
        <f t="shared" ca="1" si="197"/>
        <v>0.30376252029224615</v>
      </c>
      <c r="G217" s="15">
        <f t="shared" ca="1" si="197"/>
        <v>0.46369020475177403</v>
      </c>
      <c r="H217" s="15">
        <f t="shared" ca="1" si="197"/>
        <v>0.76494085003748769</v>
      </c>
      <c r="I217" s="15">
        <f t="shared" ca="1" si="197"/>
        <v>0.77675985252745183</v>
      </c>
      <c r="J217" s="15">
        <f t="shared" ca="1" si="197"/>
        <v>0.93131906114681284</v>
      </c>
      <c r="K217" s="15">
        <f t="shared" ca="1" si="197"/>
        <v>0.70375616867249668</v>
      </c>
      <c r="L217" s="15">
        <f t="shared" ca="1" si="197"/>
        <v>0.94639656526336102</v>
      </c>
      <c r="M217" s="15">
        <f t="shared" ca="1" si="197"/>
        <v>0.20309210258088484</v>
      </c>
      <c r="N217" s="15">
        <f t="shared" ca="1" si="197"/>
        <v>0.74846613351180891</v>
      </c>
      <c r="O217" s="15">
        <f t="shared" ca="1" si="197"/>
        <v>0.61293347136269904</v>
      </c>
      <c r="P217" s="15">
        <f t="shared" ca="1" si="197"/>
        <v>0.39314406467913798</v>
      </c>
      <c r="Q217" s="15">
        <f t="shared" ca="1" si="197"/>
        <v>5.8198135255201677E-2</v>
      </c>
      <c r="R217" s="15">
        <f t="shared" ca="1" si="196"/>
        <v>0.30660078944690738</v>
      </c>
      <c r="S217" s="15">
        <f t="shared" ca="1" si="196"/>
        <v>0.98385836035467145</v>
      </c>
      <c r="T217" s="15">
        <f t="shared" ca="1" si="196"/>
        <v>0.49193074448388641</v>
      </c>
      <c r="U217" s="15">
        <f t="shared" ca="1" si="196"/>
        <v>0.74014821019187516</v>
      </c>
      <c r="V217" s="15">
        <f t="shared" ca="1" si="196"/>
        <v>0.54053798394063068</v>
      </c>
      <c r="W217" s="15">
        <f t="shared" ca="1" si="196"/>
        <v>0.27874367490171881</v>
      </c>
      <c r="X217" s="15">
        <f t="shared" ca="1" si="196"/>
        <v>0.81707012763282283</v>
      </c>
      <c r="Y217" s="6">
        <f t="shared" ca="1" si="143"/>
        <v>6.0574307222194271E-2</v>
      </c>
      <c r="Z217" s="6">
        <f t="shared" ca="1" si="144"/>
        <v>5.9284814245820612E-2</v>
      </c>
      <c r="AA217" s="6">
        <f t="shared" ca="1" si="145"/>
        <v>3.8031623900321485E-2</v>
      </c>
      <c r="AB217" s="6">
        <f t="shared" ca="1" si="146"/>
        <v>1.3121290599013621E-2</v>
      </c>
      <c r="AC217" s="6">
        <f t="shared" ca="1" si="147"/>
        <v>2.275711979512126E-2</v>
      </c>
      <c r="AD217" s="6">
        <f t="shared" ca="1" si="148"/>
        <v>3.4738497452576553E-2</v>
      </c>
      <c r="AE217" s="6">
        <f t="shared" ca="1" si="149"/>
        <v>5.7307433924820995E-2</v>
      </c>
      <c r="AF217" s="6">
        <f t="shared" ca="1" si="150"/>
        <v>5.8192883700732063E-2</v>
      </c>
      <c r="AG217" s="6">
        <f t="shared" ca="1" si="151"/>
        <v>6.9772068725289946E-2</v>
      </c>
      <c r="AH217" s="6">
        <f t="shared" ca="1" si="152"/>
        <v>5.2723632334980931E-2</v>
      </c>
      <c r="AI217" s="6">
        <f t="shared" ca="1" si="153"/>
        <v>7.0901637202209378E-2</v>
      </c>
      <c r="AJ217" s="6">
        <f t="shared" ca="1" si="154"/>
        <v>1.521514669890704E-2</v>
      </c>
      <c r="AK217" s="6">
        <f t="shared" ca="1" si="155"/>
        <v>5.6073189827804577E-2</v>
      </c>
      <c r="AL217" s="6">
        <f t="shared" ca="1" si="156"/>
        <v>4.5919425546050559E-2</v>
      </c>
      <c r="AM217" s="6">
        <f t="shared" ca="1" si="157"/>
        <v>2.9453359051789578E-2</v>
      </c>
      <c r="AN217" s="6">
        <f t="shared" ca="1" si="158"/>
        <v>4.3600571083657214E-3</v>
      </c>
      <c r="AO217" s="6">
        <f t="shared" ca="1" si="159"/>
        <v>2.2969755742114593E-2</v>
      </c>
      <c r="AP217" s="6">
        <f t="shared" ca="1" si="160"/>
        <v>7.3708180148366914E-2</v>
      </c>
      <c r="AQ217" s="6">
        <f t="shared" ca="1" si="161"/>
        <v>3.6854207268074049E-2</v>
      </c>
      <c r="AR217" s="6">
        <f t="shared" ca="1" si="162"/>
        <v>5.5450032048970477E-2</v>
      </c>
      <c r="AS217" s="6">
        <f t="shared" ca="1" si="163"/>
        <v>4.0495738718902975E-2</v>
      </c>
      <c r="AT217" s="6">
        <f t="shared" ca="1" si="164"/>
        <v>2.0882771171926807E-2</v>
      </c>
      <c r="AU217" s="6">
        <f t="shared" ca="1" si="165"/>
        <v>6.1212827565645535E-2</v>
      </c>
      <c r="AV217" s="6">
        <f t="shared" ca="1" si="166"/>
        <v>1</v>
      </c>
      <c r="AW217" s="6">
        <f t="shared" ca="1" si="167"/>
        <v>3.9510648925820922E-3</v>
      </c>
      <c r="AX217" s="6">
        <f t="shared" ca="1" si="168"/>
        <v>3.866955462993529E-3</v>
      </c>
      <c r="AY217" s="6">
        <f t="shared" ca="1" si="169"/>
        <v>2.4692695480725774E-3</v>
      </c>
      <c r="AZ217" s="6">
        <f t="shared" ca="1" si="170"/>
        <v>1.9212844374247287E-3</v>
      </c>
      <c r="BA217" s="6">
        <f t="shared" ca="1" si="171"/>
        <v>1.5958827375013329E-3</v>
      </c>
      <c r="BB217" s="6">
        <f t="shared" ca="1" si="172"/>
        <v>3.9014612522929415E-3</v>
      </c>
      <c r="BC217" s="6">
        <f t="shared" ca="1" si="173"/>
        <v>3.4816872049165401E-3</v>
      </c>
      <c r="BD217" s="6">
        <f t="shared" ca="1" si="174"/>
        <v>5.1371610423637864E-3</v>
      </c>
      <c r="BE217" s="6">
        <f t="shared" ca="1" si="175"/>
        <v>4.3017653113075569E-3</v>
      </c>
      <c r="BF217" s="6">
        <f t="shared" ca="1" si="176"/>
        <v>3.3696579140818569E-3</v>
      </c>
      <c r="BG217" s="6">
        <f t="shared" ca="1" si="177"/>
        <v>4.5273919462390554E-3</v>
      </c>
      <c r="BH217" s="6">
        <f t="shared" ca="1" si="178"/>
        <v>1.0595203159979309E-3</v>
      </c>
      <c r="BI217" s="6">
        <f t="shared" ca="1" si="179"/>
        <v>4.2632367592007519E-3</v>
      </c>
      <c r="BJ217" s="6">
        <f t="shared" ca="1" si="180"/>
        <v>3.8471230327510233E-3</v>
      </c>
      <c r="BK217" s="6">
        <f t="shared" ca="1" si="181"/>
        <v>6.683515730565462E-4</v>
      </c>
      <c r="BL217" s="6">
        <f t="shared" ca="1" si="182"/>
        <v>1.4179610563696125E-4</v>
      </c>
      <c r="BM217" s="6">
        <f t="shared" ca="1" si="183"/>
        <v>2.0080776588369794E-5</v>
      </c>
      <c r="BN217" s="6">
        <f t="shared" ca="1" si="184"/>
        <v>9.7488170069876727E-4</v>
      </c>
      <c r="BO217" s="6">
        <f t="shared" ca="1" si="185"/>
        <v>7.2390098650200701E-4</v>
      </c>
      <c r="BP217" s="6">
        <f t="shared" ca="1" si="186"/>
        <v>-1.4559920681591314E-4</v>
      </c>
      <c r="BQ217" s="6">
        <f t="shared" ca="1" si="187"/>
        <v>9.3716408482979422E-4</v>
      </c>
      <c r="BR217" s="6">
        <f t="shared" ca="1" si="188"/>
        <v>3.0042274892636629E-4</v>
      </c>
      <c r="BS217" s="6">
        <f t="shared" ca="1" si="189"/>
        <v>1.066491647588761E-5</v>
      </c>
      <c r="BT217" s="6">
        <f t="shared" ca="1" si="190"/>
        <v>5.1325125543624492E-2</v>
      </c>
      <c r="BU217">
        <f ca="1">SQRT(BV217)</f>
        <v>0.10609528486451039</v>
      </c>
      <c r="BV217" s="6" cm="1">
        <f t="array" aca="1" ref="BV217" ca="1">MMULT(Y217:AU217,MMULT($Y$11:$AU$33,TRANSPOSE(Y217:AU217)))</f>
        <v>1.1256209470481608E-2</v>
      </c>
    </row>
    <row r="218" spans="1:74" x14ac:dyDescent="0.25">
      <c r="A218" s="16">
        <f t="shared" si="191"/>
        <v>182</v>
      </c>
      <c r="B218" s="15">
        <f t="shared" ca="1" si="197"/>
        <v>0.74100495746027728</v>
      </c>
      <c r="C218" s="15">
        <f t="shared" ca="1" si="197"/>
        <v>2.5234464049501248E-2</v>
      </c>
      <c r="D218" s="15">
        <f t="shared" ca="1" si="197"/>
        <v>0.11702379076321268</v>
      </c>
      <c r="E218" s="15">
        <f t="shared" ca="1" si="197"/>
        <v>0.19272410756918623</v>
      </c>
      <c r="F218" s="15">
        <f t="shared" ca="1" si="197"/>
        <v>0.84360887523258821</v>
      </c>
      <c r="G218" s="15">
        <f t="shared" ca="1" si="197"/>
        <v>0.13562328511832344</v>
      </c>
      <c r="H218" s="15">
        <f t="shared" ca="1" si="197"/>
        <v>0.41637394115836468</v>
      </c>
      <c r="I218" s="15">
        <f t="shared" ca="1" si="197"/>
        <v>0.58092294857505133</v>
      </c>
      <c r="J218" s="15">
        <f t="shared" ca="1" si="197"/>
        <v>0.98662489300542733</v>
      </c>
      <c r="K218" s="15">
        <f t="shared" ca="1" si="197"/>
        <v>0.1818895784469684</v>
      </c>
      <c r="L218" s="15">
        <f t="shared" ca="1" si="197"/>
        <v>0.90015576280668175</v>
      </c>
      <c r="M218" s="15">
        <f t="shared" ca="1" si="197"/>
        <v>0.47382285626032183</v>
      </c>
      <c r="N218" s="15">
        <f t="shared" ca="1" si="197"/>
        <v>0.36034677989581987</v>
      </c>
      <c r="O218" s="15">
        <f t="shared" ca="1" si="197"/>
        <v>0.70981113863857759</v>
      </c>
      <c r="P218" s="15">
        <f t="shared" ca="1" si="197"/>
        <v>0.28812631485304996</v>
      </c>
      <c r="Q218" s="15">
        <f t="shared" ca="1" si="197"/>
        <v>5.7354393654546865E-2</v>
      </c>
      <c r="R218" s="15">
        <f t="shared" ca="1" si="196"/>
        <v>3.6382637100697224E-2</v>
      </c>
      <c r="S218" s="15">
        <f t="shared" ca="1" si="196"/>
        <v>0.17177247171286147</v>
      </c>
      <c r="T218" s="15">
        <f t="shared" ca="1" si="196"/>
        <v>0.85584718712628594</v>
      </c>
      <c r="U218" s="15">
        <f t="shared" ca="1" si="196"/>
        <v>9.3509142924142363E-2</v>
      </c>
      <c r="V218" s="15">
        <f t="shared" ca="1" si="196"/>
        <v>0.49124593149869555</v>
      </c>
      <c r="W218" s="15">
        <f t="shared" ca="1" si="196"/>
        <v>0.85238305244315149</v>
      </c>
      <c r="X218" s="15">
        <f t="shared" ca="1" si="196"/>
        <v>0.99319141547606893</v>
      </c>
      <c r="Y218" s="6">
        <f t="shared" ca="1" si="143"/>
        <v>7.053844583201109E-2</v>
      </c>
      <c r="Z218" s="6">
        <f t="shared" ca="1" si="144"/>
        <v>2.4021430052996572E-3</v>
      </c>
      <c r="AA218" s="6">
        <f t="shared" ca="1" si="145"/>
        <v>1.1139839541829222E-2</v>
      </c>
      <c r="AB218" s="6">
        <f t="shared" ca="1" si="146"/>
        <v>1.8345975806808922E-2</v>
      </c>
      <c r="AC218" s="6">
        <f t="shared" ca="1" si="147"/>
        <v>8.0305615164778008E-2</v>
      </c>
      <c r="AD218" s="6">
        <f t="shared" ca="1" si="148"/>
        <v>1.2910380226965067E-2</v>
      </c>
      <c r="AE218" s="6">
        <f t="shared" ca="1" si="149"/>
        <v>3.9635862619494991E-2</v>
      </c>
      <c r="AF218" s="6">
        <f t="shared" ca="1" si="150"/>
        <v>5.5299767603552208E-2</v>
      </c>
      <c r="AG218" s="6">
        <f t="shared" ca="1" si="151"/>
        <v>9.3919731401402695E-2</v>
      </c>
      <c r="AH218" s="6">
        <f t="shared" ca="1" si="152"/>
        <v>1.7314605047533162E-2</v>
      </c>
      <c r="AI218" s="6">
        <f t="shared" ca="1" si="153"/>
        <v>8.5688480051114263E-2</v>
      </c>
      <c r="AJ218" s="6">
        <f t="shared" ca="1" si="154"/>
        <v>4.5104594164714705E-2</v>
      </c>
      <c r="AK218" s="6">
        <f t="shared" ca="1" si="155"/>
        <v>3.4302472012521595E-2</v>
      </c>
      <c r="AL218" s="6">
        <f t="shared" ca="1" si="156"/>
        <v>6.7569014282201273E-2</v>
      </c>
      <c r="AM218" s="6">
        <f t="shared" ca="1" si="157"/>
        <v>2.7427593092895518E-2</v>
      </c>
      <c r="AN218" s="6">
        <f t="shared" ca="1" si="158"/>
        <v>5.4597337700618151E-3</v>
      </c>
      <c r="AO218" s="6">
        <f t="shared" ca="1" si="159"/>
        <v>3.4633704545638249E-3</v>
      </c>
      <c r="AP218" s="6">
        <f t="shared" ca="1" si="160"/>
        <v>1.6351527839809175E-2</v>
      </c>
      <c r="AQ218" s="6">
        <f t="shared" ca="1" si="161"/>
        <v>8.1470616143378249E-2</v>
      </c>
      <c r="AR218" s="6">
        <f t="shared" ca="1" si="162"/>
        <v>8.9014109103392712E-3</v>
      </c>
      <c r="AS218" s="6">
        <f t="shared" ca="1" si="163"/>
        <v>4.6763148046919951E-2</v>
      </c>
      <c r="AT218" s="6">
        <f t="shared" ca="1" si="164"/>
        <v>8.1140854953198671E-2</v>
      </c>
      <c r="AU218" s="6">
        <f t="shared" ca="1" si="165"/>
        <v>9.4544818028606356E-2</v>
      </c>
      <c r="AV218" s="6">
        <f t="shared" ca="1" si="166"/>
        <v>0.99999999999999967</v>
      </c>
      <c r="AW218" s="6">
        <f t="shared" ca="1" si="167"/>
        <v>4.6009932211333151E-3</v>
      </c>
      <c r="AX218" s="6">
        <f t="shared" ca="1" si="168"/>
        <v>1.5668396933351354E-4</v>
      </c>
      <c r="AY218" s="6">
        <f t="shared" ca="1" si="169"/>
        <v>7.2327352161318447E-4</v>
      </c>
      <c r="AZ218" s="6">
        <f t="shared" ca="1" si="170"/>
        <v>2.6863087545399142E-3</v>
      </c>
      <c r="BA218" s="6">
        <f t="shared" ca="1" si="171"/>
        <v>5.6315713991789704E-3</v>
      </c>
      <c r="BB218" s="6">
        <f t="shared" ca="1" si="172"/>
        <v>1.4499575946436702E-3</v>
      </c>
      <c r="BC218" s="6">
        <f t="shared" ca="1" si="173"/>
        <v>2.4080588902159004E-3</v>
      </c>
      <c r="BD218" s="6">
        <f t="shared" ca="1" si="174"/>
        <v>4.881762059527661E-3</v>
      </c>
      <c r="BE218" s="6">
        <f t="shared" ca="1" si="175"/>
        <v>5.7905785219097821E-3</v>
      </c>
      <c r="BF218" s="6">
        <f t="shared" ca="1" si="176"/>
        <v>1.106606152567976E-3</v>
      </c>
      <c r="BG218" s="6">
        <f t="shared" ca="1" si="177"/>
        <v>5.4715991023235756E-3</v>
      </c>
      <c r="BH218" s="6">
        <f t="shared" ca="1" si="178"/>
        <v>3.1408986589521238E-3</v>
      </c>
      <c r="BI218" s="6">
        <f t="shared" ca="1" si="179"/>
        <v>2.608012136714976E-3</v>
      </c>
      <c r="BJ218" s="6">
        <f t="shared" ca="1" si="180"/>
        <v>5.6609225410420416E-3</v>
      </c>
      <c r="BK218" s="6">
        <f t="shared" ca="1" si="181"/>
        <v>6.2238317050896026E-4</v>
      </c>
      <c r="BL218" s="6">
        <f t="shared" ca="1" si="182"/>
        <v>1.7755936841376633E-4</v>
      </c>
      <c r="BM218" s="6">
        <f t="shared" ca="1" si="183"/>
        <v>3.0277713494943066E-6</v>
      </c>
      <c r="BN218" s="6">
        <f t="shared" ca="1" si="184"/>
        <v>2.1626914729693805E-4</v>
      </c>
      <c r="BO218" s="6">
        <f t="shared" ca="1" si="185"/>
        <v>1.6002693795073969E-3</v>
      </c>
      <c r="BP218" s="6">
        <f t="shared" ca="1" si="186"/>
        <v>-2.3373086005492693E-5</v>
      </c>
      <c r="BQ218" s="6">
        <f t="shared" ca="1" si="187"/>
        <v>1.0822062821808705E-3</v>
      </c>
      <c r="BR218" s="6">
        <f t="shared" ca="1" si="188"/>
        <v>1.1673047841488336E-3</v>
      </c>
      <c r="BS218" s="6">
        <f t="shared" ca="1" si="189"/>
        <v>1.6472243279756204E-5</v>
      </c>
      <c r="BT218" s="6">
        <f t="shared" ca="1" si="190"/>
        <v>5.1179345584377124E-2</v>
      </c>
      <c r="BU218">
        <f ca="1">SQRT(BV218)</f>
        <v>0.10446561128850913</v>
      </c>
      <c r="BV218" s="6" cm="1">
        <f t="array" aca="1" ref="BV218" ca="1">MMULT(Y218:AU218,MMULT($Y$11:$AU$33,TRANSPOSE(Y218:AU218)))</f>
        <v>1.0913063941881887E-2</v>
      </c>
    </row>
    <row r="219" spans="1:74" x14ac:dyDescent="0.25">
      <c r="A219" s="16">
        <f t="shared" si="191"/>
        <v>183</v>
      </c>
      <c r="B219" s="15">
        <f t="shared" ca="1" si="197"/>
        <v>0.93270814806777536</v>
      </c>
      <c r="C219" s="15">
        <f t="shared" ca="1" si="197"/>
        <v>7.0376398299982212E-2</v>
      </c>
      <c r="D219" s="15">
        <f t="shared" ca="1" si="197"/>
        <v>0.46475755564316268</v>
      </c>
      <c r="E219" s="15">
        <f t="shared" ca="1" si="197"/>
        <v>0.67336484270190577</v>
      </c>
      <c r="F219" s="15">
        <f t="shared" ca="1" si="197"/>
        <v>0.15125071348498598</v>
      </c>
      <c r="G219" s="15">
        <f t="shared" ca="1" si="197"/>
        <v>0.17341825730820981</v>
      </c>
      <c r="H219" s="15">
        <f t="shared" ca="1" si="197"/>
        <v>0.89756049201955102</v>
      </c>
      <c r="I219" s="15">
        <f t="shared" ca="1" si="197"/>
        <v>0.42557726427329301</v>
      </c>
      <c r="J219" s="15">
        <f t="shared" ca="1" si="197"/>
        <v>0.44340295105183214</v>
      </c>
      <c r="K219" s="15">
        <f t="shared" ca="1" si="197"/>
        <v>0.70577495803778101</v>
      </c>
      <c r="L219" s="15">
        <f t="shared" ca="1" si="197"/>
        <v>0.39085096792579688</v>
      </c>
      <c r="M219" s="15">
        <f t="shared" ca="1" si="197"/>
        <v>0.12894793939076066</v>
      </c>
      <c r="N219" s="15">
        <f t="shared" ca="1" si="197"/>
        <v>0.21224502446730831</v>
      </c>
      <c r="O219" s="15">
        <f t="shared" ca="1" si="197"/>
        <v>0.33636368371140135</v>
      </c>
      <c r="P219" s="15">
        <f t="shared" ca="1" si="197"/>
        <v>0.12766791795937926</v>
      </c>
      <c r="Q219" s="15">
        <f t="shared" ca="1" si="197"/>
        <v>0.57129432592961849</v>
      </c>
      <c r="R219" s="15">
        <f t="shared" ca="1" si="196"/>
        <v>0.60567455792489033</v>
      </c>
      <c r="S219" s="15">
        <f t="shared" ca="1" si="196"/>
        <v>0.50866126011264789</v>
      </c>
      <c r="T219" s="15">
        <f t="shared" ca="1" si="196"/>
        <v>0.80172427592613049</v>
      </c>
      <c r="U219" s="15">
        <f t="shared" ca="1" si="196"/>
        <v>0.76185838358979141</v>
      </c>
      <c r="V219" s="15">
        <f t="shared" ca="1" si="196"/>
        <v>0.11878485883625034</v>
      </c>
      <c r="W219" s="15">
        <f t="shared" ca="1" si="196"/>
        <v>0.85537998265377113</v>
      </c>
      <c r="X219" s="15">
        <f t="shared" ca="1" si="196"/>
        <v>0.81889033680867052</v>
      </c>
      <c r="Y219" s="6">
        <f t="shared" ca="1" si="143"/>
        <v>8.3452352633971674E-2</v>
      </c>
      <c r="Z219" s="6">
        <f t="shared" ca="1" si="144"/>
        <v>6.2967992937617099E-3</v>
      </c>
      <c r="AA219" s="6">
        <f t="shared" ca="1" si="145"/>
        <v>4.158333075912788E-2</v>
      </c>
      <c r="AB219" s="6">
        <f t="shared" ca="1" si="146"/>
        <v>6.0248085556978512E-2</v>
      </c>
      <c r="AC219" s="6">
        <f t="shared" ca="1" si="147"/>
        <v>1.3532880466453982E-2</v>
      </c>
      <c r="AD219" s="6">
        <f t="shared" ca="1" si="148"/>
        <v>1.5516280834508095E-2</v>
      </c>
      <c r="AE219" s="6">
        <f t="shared" ca="1" si="149"/>
        <v>8.0307580506838047E-2</v>
      </c>
      <c r="AF219" s="6">
        <f t="shared" ca="1" si="150"/>
        <v>3.8077745975212678E-2</v>
      </c>
      <c r="AG219" s="6">
        <f t="shared" ca="1" si="151"/>
        <v>3.9672666639374472E-2</v>
      </c>
      <c r="AH219" s="6">
        <f t="shared" ca="1" si="152"/>
        <v>6.3147921244615948E-2</v>
      </c>
      <c r="AI219" s="6">
        <f t="shared" ca="1" si="153"/>
        <v>3.4970674235283515E-2</v>
      </c>
      <c r="AJ219" s="6">
        <f t="shared" ca="1" si="154"/>
        <v>1.1537380617671858E-2</v>
      </c>
      <c r="AK219" s="6">
        <f t="shared" ca="1" si="155"/>
        <v>1.8990234687394077E-2</v>
      </c>
      <c r="AL219" s="6">
        <f t="shared" ca="1" si="156"/>
        <v>3.0095524312183715E-2</v>
      </c>
      <c r="AM219" s="6">
        <f t="shared" ca="1" si="157"/>
        <v>1.1422853045363227E-2</v>
      </c>
      <c r="AN219" s="6">
        <f t="shared" ca="1" si="158"/>
        <v>5.1115513083092846E-2</v>
      </c>
      <c r="AO219" s="6">
        <f t="shared" ca="1" si="159"/>
        <v>5.4191621349168266E-2</v>
      </c>
      <c r="AP219" s="6">
        <f t="shared" ca="1" si="160"/>
        <v>4.5511534275860667E-2</v>
      </c>
      <c r="AQ219" s="6">
        <f t="shared" ca="1" si="161"/>
        <v>7.1732810663664687E-2</v>
      </c>
      <c r="AR219" s="6">
        <f t="shared" ca="1" si="162"/>
        <v>6.8165882989437515E-2</v>
      </c>
      <c r="AS219" s="6">
        <f t="shared" ca="1" si="163"/>
        <v>1.0628057605924323E-2</v>
      </c>
      <c r="AT219" s="6">
        <f t="shared" ca="1" si="164"/>
        <v>7.6533556714759171E-2</v>
      </c>
      <c r="AU219" s="6">
        <f t="shared" ca="1" si="165"/>
        <v>7.3268712509353143E-2</v>
      </c>
      <c r="AV219" s="6">
        <f t="shared" ca="1" si="166"/>
        <v>0.99999999999999989</v>
      </c>
      <c r="AW219" s="6">
        <f t="shared" ca="1" si="167"/>
        <v>5.4433253274526194E-3</v>
      </c>
      <c r="AX219" s="6">
        <f t="shared" ca="1" si="168"/>
        <v>4.1071972204251609E-4</v>
      </c>
      <c r="AY219" s="6">
        <f t="shared" ca="1" si="169"/>
        <v>2.6998703137174284E-3</v>
      </c>
      <c r="AZ219" s="6">
        <f t="shared" ca="1" si="170"/>
        <v>8.8218234549243234E-3</v>
      </c>
      <c r="BA219" s="6">
        <f t="shared" ca="1" si="171"/>
        <v>9.4901685799944244E-4</v>
      </c>
      <c r="BB219" s="6">
        <f t="shared" ca="1" si="172"/>
        <v>1.7426248368447772E-3</v>
      </c>
      <c r="BC219" s="6">
        <f t="shared" ca="1" si="173"/>
        <v>4.879050698296231E-3</v>
      </c>
      <c r="BD219" s="6">
        <f t="shared" ca="1" si="174"/>
        <v>3.3614335768417376E-3</v>
      </c>
      <c r="BE219" s="6">
        <f t="shared" ca="1" si="175"/>
        <v>2.4460003017578642E-3</v>
      </c>
      <c r="BF219" s="6">
        <f t="shared" ca="1" si="176"/>
        <v>4.0358921257130208E-3</v>
      </c>
      <c r="BG219" s="6">
        <f t="shared" ca="1" si="177"/>
        <v>2.2330365720022978E-3</v>
      </c>
      <c r="BH219" s="6">
        <f t="shared" ca="1" si="178"/>
        <v>8.0341579346732107E-4</v>
      </c>
      <c r="BI219" s="6">
        <f t="shared" ca="1" si="179"/>
        <v>1.4438248801926137E-3</v>
      </c>
      <c r="BJ219" s="6">
        <f t="shared" ca="1" si="180"/>
        <v>2.5213988064377796E-3</v>
      </c>
      <c r="BK219" s="6">
        <f t="shared" ca="1" si="181"/>
        <v>2.5920581038781055E-4</v>
      </c>
      <c r="BL219" s="6">
        <f t="shared" ca="1" si="182"/>
        <v>1.6623591188544011E-3</v>
      </c>
      <c r="BM219" s="6">
        <f t="shared" ca="1" si="183"/>
        <v>4.7375768967319385E-5</v>
      </c>
      <c r="BN219" s="6">
        <f t="shared" ca="1" si="184"/>
        <v>6.0194624052516805E-4</v>
      </c>
      <c r="BO219" s="6">
        <f t="shared" ca="1" si="185"/>
        <v>1.4089965909800512E-3</v>
      </c>
      <c r="BP219" s="6">
        <f t="shared" ca="1" si="186"/>
        <v>-1.7898814713764841E-4</v>
      </c>
      <c r="BQ219" s="6">
        <f t="shared" ca="1" si="187"/>
        <v>2.4595757960886567E-4</v>
      </c>
      <c r="BR219" s="6">
        <f t="shared" ca="1" si="188"/>
        <v>1.101023485056866E-3</v>
      </c>
      <c r="BS219" s="6">
        <f t="shared" ca="1" si="189"/>
        <v>1.2765375008532046E-5</v>
      </c>
      <c r="BT219" s="6">
        <f t="shared" ca="1" si="190"/>
        <v>4.6952075089941349E-2</v>
      </c>
      <c r="BU219">
        <f ca="1">SQRT(BV219)</f>
        <v>9.4115679143520925E-2</v>
      </c>
      <c r="BV219" s="6" cm="1">
        <f t="array" aca="1" ref="BV219" ca="1">MMULT(Y219:AU219,MMULT($Y$11:$AU$33,TRANSPOSE(Y219:AU219)))</f>
        <v>8.8577610606461795E-3</v>
      </c>
    </row>
    <row r="220" spans="1:74" x14ac:dyDescent="0.25">
      <c r="A220" s="16">
        <f t="shared" si="191"/>
        <v>184</v>
      </c>
      <c r="B220" s="15">
        <f t="shared" ca="1" si="197"/>
        <v>4.9328714386585926E-2</v>
      </c>
      <c r="C220" s="15">
        <f t="shared" ca="1" si="197"/>
        <v>0.69294560555261941</v>
      </c>
      <c r="D220" s="15">
        <f t="shared" ca="1" si="197"/>
        <v>0.52970336501906579</v>
      </c>
      <c r="E220" s="15">
        <f t="shared" ca="1" si="197"/>
        <v>0.26542855873902282</v>
      </c>
      <c r="F220" s="15">
        <f t="shared" ca="1" si="197"/>
        <v>0.15886415411350108</v>
      </c>
      <c r="G220" s="15">
        <f t="shared" ca="1" si="197"/>
        <v>0.23455543184561978</v>
      </c>
      <c r="H220" s="15">
        <f t="shared" ca="1" si="197"/>
        <v>1.8296881496513095E-2</v>
      </c>
      <c r="I220" s="15">
        <f t="shared" ca="1" si="197"/>
        <v>0.46230824800323489</v>
      </c>
      <c r="J220" s="15">
        <f t="shared" ca="1" si="197"/>
        <v>0.60383551323768581</v>
      </c>
      <c r="K220" s="15">
        <f t="shared" ca="1" si="197"/>
        <v>3.5027486424417664E-2</v>
      </c>
      <c r="L220" s="15">
        <f t="shared" ca="1" si="197"/>
        <v>0.57096267013457358</v>
      </c>
      <c r="M220" s="15">
        <f t="shared" ca="1" si="197"/>
        <v>0.74906266326173698</v>
      </c>
      <c r="N220" s="15">
        <f t="shared" ca="1" si="197"/>
        <v>0.17677458512047706</v>
      </c>
      <c r="O220" s="15">
        <f t="shared" ca="1" si="197"/>
        <v>0.57470065498221912</v>
      </c>
      <c r="P220" s="15">
        <f t="shared" ca="1" si="197"/>
        <v>0.33732616211085376</v>
      </c>
      <c r="Q220" s="15">
        <f t="shared" ca="1" si="197"/>
        <v>0.13151700829529822</v>
      </c>
      <c r="R220" s="15">
        <f t="shared" ca="1" si="196"/>
        <v>0.24867800980620247</v>
      </c>
      <c r="S220" s="15">
        <f t="shared" ca="1" si="196"/>
        <v>0.97946600728294719</v>
      </c>
      <c r="T220" s="15">
        <f t="shared" ca="1" si="196"/>
        <v>0.90416568591011726</v>
      </c>
      <c r="U220" s="15">
        <f t="shared" ca="1" si="196"/>
        <v>0.68830389213816989</v>
      </c>
      <c r="V220" s="15">
        <f t="shared" ca="1" si="196"/>
        <v>0.38797263571085561</v>
      </c>
      <c r="W220" s="15">
        <f t="shared" ca="1" si="196"/>
        <v>0.55473993888802642</v>
      </c>
      <c r="X220" s="15">
        <f t="shared" ca="1" si="196"/>
        <v>3.5528936217313456E-2</v>
      </c>
      <c r="Y220" s="6">
        <f t="shared" ca="1" si="143"/>
        <v>5.2536079841288205E-3</v>
      </c>
      <c r="Z220" s="6">
        <f t="shared" ca="1" si="144"/>
        <v>7.3800110365093596E-2</v>
      </c>
      <c r="AA220" s="6">
        <f t="shared" ca="1" si="145"/>
        <v>5.6414481145302557E-2</v>
      </c>
      <c r="AB220" s="6">
        <f t="shared" ca="1" si="146"/>
        <v>2.8268679059398595E-2</v>
      </c>
      <c r="AC220" s="6">
        <f t="shared" ca="1" si="147"/>
        <v>1.6919354149426569E-2</v>
      </c>
      <c r="AD220" s="6">
        <f t="shared" ca="1" si="148"/>
        <v>2.4980628520090184E-2</v>
      </c>
      <c r="AE220" s="6">
        <f t="shared" ca="1" si="149"/>
        <v>1.9486549347590431E-3</v>
      </c>
      <c r="AF220" s="6">
        <f t="shared" ca="1" si="150"/>
        <v>4.9236764692551303E-2</v>
      </c>
      <c r="AG220" s="6">
        <f t="shared" ca="1" si="151"/>
        <v>6.4309705065183798E-2</v>
      </c>
      <c r="AH220" s="6">
        <f t="shared" ca="1" si="152"/>
        <v>3.7304982428920889E-3</v>
      </c>
      <c r="AI220" s="6">
        <f t="shared" ca="1" si="153"/>
        <v>6.0808680699657516E-2</v>
      </c>
      <c r="AJ220" s="6">
        <f t="shared" ca="1" si="154"/>
        <v>7.9776690661023789E-2</v>
      </c>
      <c r="AK220" s="6">
        <f t="shared" ca="1" si="155"/>
        <v>1.8826851324399055E-2</v>
      </c>
      <c r="AL220" s="6">
        <f t="shared" ca="1" si="156"/>
        <v>6.1206783656208179E-2</v>
      </c>
      <c r="AM220" s="6">
        <f t="shared" ca="1" si="157"/>
        <v>3.5925919427631119E-2</v>
      </c>
      <c r="AN220" s="6">
        <f t="shared" ca="1" si="158"/>
        <v>1.4006827735547142E-2</v>
      </c>
      <c r="AO220" s="6">
        <f t="shared" ca="1" si="159"/>
        <v>2.6484711674350837E-2</v>
      </c>
      <c r="AP220" s="6">
        <f t="shared" ca="1" si="160"/>
        <v>0.10431511341888447</v>
      </c>
      <c r="AQ220" s="6">
        <f t="shared" ca="1" si="161"/>
        <v>9.6295476692261364E-2</v>
      </c>
      <c r="AR220" s="6">
        <f t="shared" ca="1" si="162"/>
        <v>7.3305758485920733E-2</v>
      </c>
      <c r="AS220" s="6">
        <f t="shared" ca="1" si="163"/>
        <v>4.1319871436753294E-2</v>
      </c>
      <c r="AT220" s="6">
        <f t="shared" ca="1" si="164"/>
        <v>5.9080926967149693E-2</v>
      </c>
      <c r="AU220" s="6">
        <f t="shared" ca="1" si="165"/>
        <v>3.7839036613863007E-3</v>
      </c>
      <c r="AV220" s="6">
        <f t="shared" ca="1" si="166"/>
        <v>0.99999999999999989</v>
      </c>
      <c r="AW220" s="6">
        <f t="shared" ca="1" si="167"/>
        <v>3.4267574847104357E-4</v>
      </c>
      <c r="AX220" s="6">
        <f t="shared" ca="1" si="168"/>
        <v>4.8137409820077585E-3</v>
      </c>
      <c r="AY220" s="6">
        <f t="shared" ca="1" si="169"/>
        <v>3.6628086333498019E-3</v>
      </c>
      <c r="AZ220" s="6">
        <f t="shared" ca="1" si="170"/>
        <v>4.1392401710438221E-3</v>
      </c>
      <c r="BA220" s="6">
        <f t="shared" ca="1" si="171"/>
        <v>1.186499234517807E-3</v>
      </c>
      <c r="BB220" s="6">
        <f t="shared" ca="1" si="172"/>
        <v>2.8055604408942893E-3</v>
      </c>
      <c r="BC220" s="6">
        <f t="shared" ca="1" si="173"/>
        <v>1.1838964840143517E-4</v>
      </c>
      <c r="BD220" s="6">
        <f t="shared" ca="1" si="174"/>
        <v>4.3465312826115434E-3</v>
      </c>
      <c r="BE220" s="6">
        <f t="shared" ca="1" si="175"/>
        <v>3.9649857526662859E-3</v>
      </c>
      <c r="BF220" s="6">
        <f t="shared" ca="1" si="176"/>
        <v>2.3842255115813686E-4</v>
      </c>
      <c r="BG220" s="6">
        <f t="shared" ca="1" si="177"/>
        <v>3.8829107778694978E-3</v>
      </c>
      <c r="BH220" s="6">
        <f t="shared" ca="1" si="178"/>
        <v>5.5553210344339863E-3</v>
      </c>
      <c r="BI220" s="6">
        <f t="shared" ca="1" si="179"/>
        <v>1.4314028660161199E-3</v>
      </c>
      <c r="BJ220" s="6">
        <f t="shared" ca="1" si="180"/>
        <v>5.1278957514018751E-3</v>
      </c>
      <c r="BK220" s="6">
        <f t="shared" ca="1" si="181"/>
        <v>8.152260229721093E-4</v>
      </c>
      <c r="BL220" s="6">
        <f t="shared" ca="1" si="182"/>
        <v>4.5552468141244498E-4</v>
      </c>
      <c r="BM220" s="6">
        <f t="shared" ca="1" si="183"/>
        <v>2.3153645346124518E-5</v>
      </c>
      <c r="BN220" s="6">
        <f t="shared" ca="1" si="184"/>
        <v>1.3796961880443341E-3</v>
      </c>
      <c r="BO220" s="6">
        <f t="shared" ca="1" si="185"/>
        <v>1.8914635733759441E-3</v>
      </c>
      <c r="BP220" s="6">
        <f t="shared" ca="1" si="186"/>
        <v>-1.9248429434924228E-4</v>
      </c>
      <c r="BQ220" s="6">
        <f t="shared" ca="1" si="187"/>
        <v>9.5623640228185156E-4</v>
      </c>
      <c r="BR220" s="6">
        <f t="shared" ca="1" si="188"/>
        <v>8.4994727675078536E-4</v>
      </c>
      <c r="BS220" s="6">
        <f t="shared" ca="1" si="189"/>
        <v>6.5925751360224129E-7</v>
      </c>
      <c r="BT220" s="6">
        <f t="shared" ca="1" si="190"/>
        <v>4.7795807628191363E-2</v>
      </c>
      <c r="BU220">
        <f ca="1">SQRT(BV220)</f>
        <v>9.1144002459013093E-2</v>
      </c>
      <c r="BV220" s="6" cm="1">
        <f t="array" aca="1" ref="BV220" ca="1">MMULT(Y220:AU220,MMULT($Y$11:$AU$33,TRANSPOSE(Y220:AU220)))</f>
        <v>8.3072291842485844E-3</v>
      </c>
    </row>
    <row r="221" spans="1:74" x14ac:dyDescent="0.25">
      <c r="A221" s="16">
        <f t="shared" si="191"/>
        <v>185</v>
      </c>
      <c r="B221" s="15">
        <f t="shared" ca="1" si="197"/>
        <v>0.28621867089871311</v>
      </c>
      <c r="C221" s="15">
        <f t="shared" ca="1" si="197"/>
        <v>0.83022392288971303</v>
      </c>
      <c r="D221" s="15">
        <f t="shared" ca="1" si="197"/>
        <v>0.22260051255590618</v>
      </c>
      <c r="E221" s="15">
        <f t="shared" ca="1" si="197"/>
        <v>0.34819741734009357</v>
      </c>
      <c r="F221" s="15">
        <f t="shared" ca="1" si="197"/>
        <v>9.4876092299512327E-2</v>
      </c>
      <c r="G221" s="15">
        <f t="shared" ca="1" si="197"/>
        <v>0.6234623402703704</v>
      </c>
      <c r="H221" s="15">
        <f t="shared" ca="1" si="197"/>
        <v>0.47195549698640438</v>
      </c>
      <c r="I221" s="15">
        <f t="shared" ca="1" si="197"/>
        <v>8.803420397397288E-2</v>
      </c>
      <c r="J221" s="15">
        <f t="shared" ca="1" si="197"/>
        <v>0.40662541417713716</v>
      </c>
      <c r="K221" s="15">
        <f t="shared" ca="1" si="197"/>
        <v>0.61703072952722882</v>
      </c>
      <c r="L221" s="15">
        <f t="shared" ca="1" si="197"/>
        <v>0.69868602232699473</v>
      </c>
      <c r="M221" s="15">
        <f t="shared" ca="1" si="197"/>
        <v>0.61936306775974248</v>
      </c>
      <c r="N221" s="15">
        <f t="shared" ca="1" si="197"/>
        <v>0.25436307442850192</v>
      </c>
      <c r="O221" s="15">
        <f t="shared" ca="1" si="197"/>
        <v>0.7687792645247491</v>
      </c>
      <c r="P221" s="15">
        <f t="shared" ca="1" si="197"/>
        <v>0.16059677785491999</v>
      </c>
      <c r="Q221" s="15">
        <f t="shared" ca="1" si="197"/>
        <v>0.79982491484747231</v>
      </c>
      <c r="R221" s="15">
        <f t="shared" ca="1" si="196"/>
        <v>0.96568015957510245</v>
      </c>
      <c r="S221" s="15">
        <f t="shared" ca="1" si="196"/>
        <v>0.82895964081436702</v>
      </c>
      <c r="T221" s="15">
        <f t="shared" ca="1" si="196"/>
        <v>5.139265574067875E-2</v>
      </c>
      <c r="U221" s="15">
        <f t="shared" ca="1" si="196"/>
        <v>0.66447028536888086</v>
      </c>
      <c r="V221" s="15">
        <f t="shared" ca="1" si="196"/>
        <v>0.73743465073844372</v>
      </c>
      <c r="W221" s="15">
        <f t="shared" ca="1" si="196"/>
        <v>0.16813758281354352</v>
      </c>
      <c r="X221" s="15">
        <f t="shared" ca="1" si="196"/>
        <v>0.17229728216441742</v>
      </c>
      <c r="Y221" s="6">
        <f t="shared" ca="1" si="143"/>
        <v>2.6308772986859665E-2</v>
      </c>
      <c r="Z221" s="6">
        <f t="shared" ca="1" si="144"/>
        <v>7.631288569324339E-2</v>
      </c>
      <c r="AA221" s="6">
        <f t="shared" ca="1" si="145"/>
        <v>2.0461091281024014E-2</v>
      </c>
      <c r="AB221" s="6">
        <f t="shared" ca="1" si="146"/>
        <v>3.200576251244322E-2</v>
      </c>
      <c r="AC221" s="6">
        <f t="shared" ca="1" si="147"/>
        <v>8.7208621518318884E-3</v>
      </c>
      <c r="AD221" s="6">
        <f t="shared" ca="1" si="148"/>
        <v>5.7307684102250428E-2</v>
      </c>
      <c r="AE221" s="6">
        <f t="shared" ca="1" si="149"/>
        <v>4.338141181051676E-2</v>
      </c>
      <c r="AF221" s="6">
        <f t="shared" ca="1" si="150"/>
        <v>8.0919664680078173E-3</v>
      </c>
      <c r="AG221" s="6">
        <f t="shared" ca="1" si="151"/>
        <v>3.7376372682758438E-2</v>
      </c>
      <c r="AH221" s="6">
        <f t="shared" ca="1" si="152"/>
        <v>5.671650049270513E-2</v>
      </c>
      <c r="AI221" s="6">
        <f t="shared" ca="1" si="153"/>
        <v>6.4222127413196342E-2</v>
      </c>
      <c r="AJ221" s="6">
        <f t="shared" ca="1" si="154"/>
        <v>5.6930885378551691E-2</v>
      </c>
      <c r="AK221" s="6">
        <f t="shared" ca="1" si="155"/>
        <v>2.3380656336522851E-2</v>
      </c>
      <c r="AL221" s="6">
        <f t="shared" ca="1" si="156"/>
        <v>7.0664988709083887E-2</v>
      </c>
      <c r="AM221" s="6">
        <f t="shared" ca="1" si="157"/>
        <v>1.4761804873663881E-2</v>
      </c>
      <c r="AN221" s="6">
        <f t="shared" ca="1" si="158"/>
        <v>7.351865637515656E-2</v>
      </c>
      <c r="AO221" s="6">
        <f t="shared" ca="1" si="159"/>
        <v>8.8763811306937404E-2</v>
      </c>
      <c r="AP221" s="6">
        <f t="shared" ca="1" si="160"/>
        <v>7.6196674860430871E-2</v>
      </c>
      <c r="AQ221" s="6">
        <f t="shared" ca="1" si="161"/>
        <v>4.7239326100840563E-3</v>
      </c>
      <c r="AR221" s="6">
        <f t="shared" ca="1" si="162"/>
        <v>6.1077070337141118E-2</v>
      </c>
      <c r="AS221" s="6">
        <f t="shared" ca="1" si="163"/>
        <v>6.778384078859577E-2</v>
      </c>
      <c r="AT221" s="6">
        <f t="shared" ca="1" si="164"/>
        <v>1.5454943882281589E-2</v>
      </c>
      <c r="AU221" s="6">
        <f t="shared" ca="1" si="165"/>
        <v>1.583729694671342E-2</v>
      </c>
      <c r="AV221" s="6">
        <f t="shared" ca="1" si="166"/>
        <v>1.0000000000000002</v>
      </c>
      <c r="AW221" s="6">
        <f t="shared" ca="1" si="167"/>
        <v>1.7160356276795714E-3</v>
      </c>
      <c r="AX221" s="6">
        <f t="shared" ca="1" si="168"/>
        <v>4.9776411376559514E-3</v>
      </c>
      <c r="AY221" s="6">
        <f t="shared" ca="1" si="169"/>
        <v>1.3284720566491203E-3</v>
      </c>
      <c r="AZ221" s="6">
        <f t="shared" ca="1" si="170"/>
        <v>4.6864424622751321E-3</v>
      </c>
      <c r="BA221" s="6">
        <f t="shared" ca="1" si="171"/>
        <v>6.1156567656777501E-4</v>
      </c>
      <c r="BB221" s="6">
        <f t="shared" ca="1" si="172"/>
        <v>6.4361940031747418E-3</v>
      </c>
      <c r="BC221" s="6">
        <f t="shared" ca="1" si="173"/>
        <v>2.6356180356990793E-3</v>
      </c>
      <c r="BD221" s="6">
        <f t="shared" ca="1" si="174"/>
        <v>7.143439584356068E-4</v>
      </c>
      <c r="BE221" s="6">
        <f t="shared" ca="1" si="175"/>
        <v>2.3044233373994095E-3</v>
      </c>
      <c r="BF221" s="6">
        <f t="shared" ca="1" si="176"/>
        <v>3.6248489772103733E-3</v>
      </c>
      <c r="BG221" s="6">
        <f t="shared" ca="1" si="177"/>
        <v>4.1008748724886031E-3</v>
      </c>
      <c r="BH221" s="6">
        <f t="shared" ca="1" si="178"/>
        <v>3.9644329995620767E-3</v>
      </c>
      <c r="BI221" s="6">
        <f t="shared" ca="1" si="179"/>
        <v>1.77762802248639E-3</v>
      </c>
      <c r="BJ221" s="6">
        <f t="shared" ca="1" si="180"/>
        <v>5.9203028443632066E-3</v>
      </c>
      <c r="BK221" s="6">
        <f t="shared" ca="1" si="181"/>
        <v>3.3497284608926755E-4</v>
      </c>
      <c r="BL221" s="6">
        <f t="shared" ca="1" si="182"/>
        <v>2.3909455556573264E-3</v>
      </c>
      <c r="BM221" s="6">
        <f t="shared" ca="1" si="183"/>
        <v>7.7599704759539193E-5</v>
      </c>
      <c r="BN221" s="6">
        <f t="shared" ca="1" si="184"/>
        <v>1.0077951161730544E-3</v>
      </c>
      <c r="BO221" s="6">
        <f t="shared" ca="1" si="185"/>
        <v>9.2788849092169235E-5</v>
      </c>
      <c r="BP221" s="6">
        <f t="shared" ca="1" si="186"/>
        <v>-1.6037453301873415E-4</v>
      </c>
      <c r="BQ221" s="6">
        <f t="shared" ca="1" si="187"/>
        <v>1.5686732265792758E-3</v>
      </c>
      <c r="BR221" s="6">
        <f t="shared" ca="1" si="188"/>
        <v>2.2233719305699606E-4</v>
      </c>
      <c r="BS221" s="6">
        <f t="shared" ca="1" si="189"/>
        <v>2.7592819325229498E-6</v>
      </c>
      <c r="BT221" s="6">
        <f t="shared" ca="1" si="190"/>
        <v>5.033632125196847E-2</v>
      </c>
      <c r="BU221">
        <f ca="1">SQRT(BV221)</f>
        <v>0.10167714766575031</v>
      </c>
      <c r="BV221" s="6" cm="1">
        <f t="array" aca="1" ref="BV221" ca="1">MMULT(Y221:AU221,MMULT($Y$11:$AU$33,TRANSPOSE(Y221:AU221)))</f>
        <v>1.0338242357442793E-2</v>
      </c>
    </row>
    <row r="222" spans="1:74" x14ac:dyDescent="0.25">
      <c r="A222" s="16">
        <f t="shared" si="191"/>
        <v>186</v>
      </c>
      <c r="B222" s="15">
        <f t="shared" ca="1" si="197"/>
        <v>0.82859431343955592</v>
      </c>
      <c r="C222" s="15">
        <f t="shared" ca="1" si="197"/>
        <v>0.40615728820999875</v>
      </c>
      <c r="D222" s="15">
        <f t="shared" ca="1" si="197"/>
        <v>0.35269738187643862</v>
      </c>
      <c r="E222" s="15">
        <f t="shared" ca="1" si="197"/>
        <v>0.82483543244428292</v>
      </c>
      <c r="F222" s="15">
        <f t="shared" ca="1" si="197"/>
        <v>0.48749212307051837</v>
      </c>
      <c r="G222" s="15">
        <f t="shared" ca="1" si="197"/>
        <v>0.56367591073142254</v>
      </c>
      <c r="H222" s="15">
        <f t="shared" ca="1" si="197"/>
        <v>0.12690926129343083</v>
      </c>
      <c r="I222" s="15">
        <f t="shared" ca="1" si="197"/>
        <v>0.89434783306246246</v>
      </c>
      <c r="J222" s="15">
        <f t="shared" ca="1" si="197"/>
        <v>0.52441777107725418</v>
      </c>
      <c r="K222" s="15">
        <f t="shared" ca="1" si="197"/>
        <v>0.85240091729795398</v>
      </c>
      <c r="L222" s="15">
        <f t="shared" ca="1" si="197"/>
        <v>1.4593530535388255E-2</v>
      </c>
      <c r="M222" s="15">
        <f t="shared" ca="1" si="197"/>
        <v>0.76265879884041055</v>
      </c>
      <c r="N222" s="15">
        <f t="shared" ca="1" si="197"/>
        <v>0.34158019513941329</v>
      </c>
      <c r="O222" s="15">
        <f t="shared" ca="1" si="197"/>
        <v>0.44325797028748104</v>
      </c>
      <c r="P222" s="15">
        <f t="shared" ca="1" si="197"/>
        <v>0.3295412504817653</v>
      </c>
      <c r="Q222" s="15">
        <f t="shared" ca="1" si="197"/>
        <v>0.95530554013879765</v>
      </c>
      <c r="R222" s="15">
        <f t="shared" ca="1" si="196"/>
        <v>9.4286200068376069E-2</v>
      </c>
      <c r="S222" s="15">
        <f t="shared" ca="1" si="196"/>
        <v>0.79364588449093532</v>
      </c>
      <c r="T222" s="15">
        <f t="shared" ca="1" si="196"/>
        <v>0.72870174460627302</v>
      </c>
      <c r="U222" s="15">
        <f t="shared" ca="1" si="196"/>
        <v>0.88011708295467728</v>
      </c>
      <c r="V222" s="15">
        <f t="shared" ca="1" si="196"/>
        <v>0.46679711808379898</v>
      </c>
      <c r="W222" s="15">
        <f t="shared" ca="1" si="196"/>
        <v>0.71689195519467763</v>
      </c>
      <c r="X222" s="15">
        <f t="shared" ca="1" si="196"/>
        <v>0.28564130862331083</v>
      </c>
      <c r="Y222" s="6">
        <f t="shared" ca="1" si="143"/>
        <v>6.537466985868233E-2</v>
      </c>
      <c r="Z222" s="6">
        <f t="shared" ca="1" si="144"/>
        <v>3.2045113268042352E-2</v>
      </c>
      <c r="AA222" s="6">
        <f t="shared" ca="1" si="145"/>
        <v>2.7827218369965045E-2</v>
      </c>
      <c r="AB222" s="6">
        <f t="shared" ca="1" si="146"/>
        <v>6.5078100596597993E-2</v>
      </c>
      <c r="AC222" s="6">
        <f t="shared" ca="1" si="147"/>
        <v>3.846229220684616E-2</v>
      </c>
      <c r="AD222" s="6">
        <f t="shared" ca="1" si="148"/>
        <v>4.4473062358334634E-2</v>
      </c>
      <c r="AE222" s="6">
        <f t="shared" ca="1" si="149"/>
        <v>1.001292300043345E-2</v>
      </c>
      <c r="AF222" s="6">
        <f t="shared" ca="1" si="150"/>
        <v>7.056250975532613E-2</v>
      </c>
      <c r="AG222" s="6">
        <f t="shared" ca="1" si="151"/>
        <v>4.1375662487819445E-2</v>
      </c>
      <c r="AH222" s="6">
        <f t="shared" ca="1" si="152"/>
        <v>6.7252970062359432E-2</v>
      </c>
      <c r="AI222" s="6">
        <f t="shared" ca="1" si="153"/>
        <v>1.1514045237207657E-3</v>
      </c>
      <c r="AJ222" s="6">
        <f t="shared" ca="1" si="154"/>
        <v>6.0172470870629657E-2</v>
      </c>
      <c r="AK222" s="6">
        <f t="shared" ca="1" si="155"/>
        <v>2.6950091408191164E-2</v>
      </c>
      <c r="AL222" s="6">
        <f t="shared" ca="1" si="156"/>
        <v>3.4972293436922749E-2</v>
      </c>
      <c r="AM222" s="6">
        <f t="shared" ca="1" si="157"/>
        <v>2.6000239327776061E-2</v>
      </c>
      <c r="AN222" s="6">
        <f t="shared" ca="1" si="158"/>
        <v>7.5371968269366943E-2</v>
      </c>
      <c r="AO222" s="6">
        <f t="shared" ca="1" si="159"/>
        <v>7.4390194353529098E-3</v>
      </c>
      <c r="AP222" s="6">
        <f t="shared" ca="1" si="160"/>
        <v>6.2617298769431728E-2</v>
      </c>
      <c r="AQ222" s="6">
        <f t="shared" ca="1" si="161"/>
        <v>5.749331754562672E-2</v>
      </c>
      <c r="AR222" s="6">
        <f t="shared" ca="1" si="162"/>
        <v>6.9439727984985475E-2</v>
      </c>
      <c r="AS222" s="6">
        <f t="shared" ca="1" si="163"/>
        <v>3.6829491816128469E-2</v>
      </c>
      <c r="AT222" s="6">
        <f t="shared" ca="1" si="164"/>
        <v>5.6561545421004326E-2</v>
      </c>
      <c r="AU222" s="6">
        <f t="shared" ca="1" si="165"/>
        <v>2.2536609226456079E-2</v>
      </c>
      <c r="AV222" s="6">
        <f t="shared" ca="1" si="166"/>
        <v>0.99999999999999989</v>
      </c>
      <c r="AW222" s="6">
        <f t="shared" ca="1" si="167"/>
        <v>4.2641769223263053E-3</v>
      </c>
      <c r="AX222" s="6">
        <f t="shared" ca="1" si="168"/>
        <v>2.090198432608542E-3</v>
      </c>
      <c r="AY222" s="6">
        <f t="shared" ca="1" si="169"/>
        <v>1.8067307120151574E-3</v>
      </c>
      <c r="AZ222" s="6">
        <f t="shared" ca="1" si="170"/>
        <v>9.5290582088627725E-3</v>
      </c>
      <c r="BA222" s="6">
        <f t="shared" ca="1" si="171"/>
        <v>2.6972353588786283E-3</v>
      </c>
      <c r="BB222" s="6">
        <f t="shared" ca="1" si="172"/>
        <v>4.994744801461789E-3</v>
      </c>
      <c r="BC222" s="6">
        <f t="shared" ca="1" si="173"/>
        <v>6.0833060402176384E-4</v>
      </c>
      <c r="BD222" s="6">
        <f t="shared" ca="1" si="174"/>
        <v>6.2291289435088765E-3</v>
      </c>
      <c r="BE222" s="6">
        <f t="shared" ca="1" si="175"/>
        <v>2.5509977398442312E-3</v>
      </c>
      <c r="BF222" s="6">
        <f t="shared" ca="1" si="176"/>
        <v>4.2982528475334729E-3</v>
      </c>
      <c r="BG222" s="6">
        <f t="shared" ca="1" si="177"/>
        <v>7.3522414619139022E-5</v>
      </c>
      <c r="BH222" s="6">
        <f t="shared" ca="1" si="178"/>
        <v>4.1901636975873197E-3</v>
      </c>
      <c r="BI222" s="6">
        <f t="shared" ca="1" si="179"/>
        <v>2.0490116704266577E-3</v>
      </c>
      <c r="BJ222" s="6">
        <f t="shared" ca="1" si="180"/>
        <v>2.929973839816137E-3</v>
      </c>
      <c r="BK222" s="6">
        <f t="shared" ca="1" si="181"/>
        <v>5.8999385516640994E-4</v>
      </c>
      <c r="BL222" s="6">
        <f t="shared" ca="1" si="182"/>
        <v>2.4512182545230058E-3</v>
      </c>
      <c r="BM222" s="6">
        <f t="shared" ca="1" si="183"/>
        <v>6.503390327480712E-6</v>
      </c>
      <c r="BN222" s="6">
        <f t="shared" ca="1" si="184"/>
        <v>8.2819109893407039E-4</v>
      </c>
      <c r="BO222" s="6">
        <f t="shared" ca="1" si="185"/>
        <v>1.1293003533033885E-3</v>
      </c>
      <c r="BP222" s="6">
        <f t="shared" ca="1" si="186"/>
        <v>-1.823329751585665E-4</v>
      </c>
      <c r="BQ222" s="6">
        <f t="shared" ca="1" si="187"/>
        <v>8.5231873981093898E-4</v>
      </c>
      <c r="BR222" s="6">
        <f t="shared" ca="1" si="188"/>
        <v>8.1370306742358455E-4</v>
      </c>
      <c r="BS222" s="6">
        <f t="shared" ca="1" si="189"/>
        <v>3.9264818275567512E-6</v>
      </c>
      <c r="BT222" s="6">
        <f t="shared" ca="1" si="190"/>
        <v>5.480434845966866E-2</v>
      </c>
      <c r="BU222">
        <f ca="1">SQRT(BV222)</f>
        <v>0.10098864760051758</v>
      </c>
      <c r="BV222" s="6" cm="1">
        <f t="array" aca="1" ref="BV222" ca="1">MMULT(Y222:AU222,MMULT($Y$11:$AU$33,TRANSPOSE(Y222:AU222)))</f>
        <v>1.0198706944181526E-2</v>
      </c>
    </row>
    <row r="223" spans="1:74" x14ac:dyDescent="0.25">
      <c r="A223" s="16">
        <f t="shared" si="191"/>
        <v>187</v>
      </c>
      <c r="B223" s="15">
        <f t="shared" ca="1" si="197"/>
        <v>0.93723685016511615</v>
      </c>
      <c r="C223" s="15">
        <f t="shared" ca="1" si="197"/>
        <v>0.29312889926388086</v>
      </c>
      <c r="D223" s="15">
        <f t="shared" ca="1" si="197"/>
        <v>0.45441412715042862</v>
      </c>
      <c r="E223" s="15">
        <f t="shared" ca="1" si="197"/>
        <v>0.49131578716838575</v>
      </c>
      <c r="F223" s="15">
        <f t="shared" ca="1" si="197"/>
        <v>0.23654566553636991</v>
      </c>
      <c r="G223" s="15">
        <f t="shared" ca="1" si="197"/>
        <v>0.48197297435052755</v>
      </c>
      <c r="H223" s="15">
        <f t="shared" ca="1" si="197"/>
        <v>0.73844760315959446</v>
      </c>
      <c r="I223" s="15">
        <f t="shared" ca="1" si="197"/>
        <v>0.90260696577777044</v>
      </c>
      <c r="J223" s="15">
        <f t="shared" ca="1" si="197"/>
        <v>0.85289795882986519</v>
      </c>
      <c r="K223" s="15">
        <f t="shared" ca="1" si="197"/>
        <v>0.27000742103665221</v>
      </c>
      <c r="L223" s="15">
        <f t="shared" ca="1" si="197"/>
        <v>0.68499387754216046</v>
      </c>
      <c r="M223" s="15">
        <f t="shared" ca="1" si="197"/>
        <v>0.74631374681262352</v>
      </c>
      <c r="N223" s="15">
        <f t="shared" ca="1" si="197"/>
        <v>0.8945080345358144</v>
      </c>
      <c r="O223" s="15">
        <f t="shared" ca="1" si="197"/>
        <v>0.69121066068092007</v>
      </c>
      <c r="P223" s="15">
        <f t="shared" ca="1" si="197"/>
        <v>0.42980929320263983</v>
      </c>
      <c r="Q223" s="15">
        <f t="shared" ca="1" si="197"/>
        <v>0.1913329519303042</v>
      </c>
      <c r="R223" s="15">
        <f t="shared" ca="1" si="196"/>
        <v>0.8478422887869369</v>
      </c>
      <c r="S223" s="15">
        <f t="shared" ca="1" si="196"/>
        <v>0.74907881036639401</v>
      </c>
      <c r="T223" s="15">
        <f t="shared" ca="1" si="196"/>
        <v>0.157782922453514</v>
      </c>
      <c r="U223" s="15">
        <f t="shared" ca="1" si="196"/>
        <v>0.43934009714291911</v>
      </c>
      <c r="V223" s="15">
        <f t="shared" ca="1" si="196"/>
        <v>0.20147460572339704</v>
      </c>
      <c r="W223" s="15">
        <f t="shared" ca="1" si="196"/>
        <v>0.92670950328620882</v>
      </c>
      <c r="X223" s="15">
        <f t="shared" ca="1" si="196"/>
        <v>0.13042215449571437</v>
      </c>
      <c r="Y223" s="6">
        <f t="shared" ca="1" si="143"/>
        <v>7.3512271172981036E-2</v>
      </c>
      <c r="Z223" s="6">
        <f t="shared" ca="1" si="144"/>
        <v>2.2991596123784042E-2</v>
      </c>
      <c r="AA223" s="6">
        <f t="shared" ca="1" si="145"/>
        <v>3.5642019980361116E-2</v>
      </c>
      <c r="AB223" s="6">
        <f t="shared" ca="1" si="146"/>
        <v>3.8536405575096654E-2</v>
      </c>
      <c r="AC223" s="6">
        <f t="shared" ca="1" si="147"/>
        <v>1.8553484219745967E-2</v>
      </c>
      <c r="AD223" s="6">
        <f t="shared" ca="1" si="148"/>
        <v>3.7803601066541744E-2</v>
      </c>
      <c r="AE223" s="6">
        <f t="shared" ca="1" si="149"/>
        <v>5.7920215622062267E-2</v>
      </c>
      <c r="AF223" s="6">
        <f t="shared" ca="1" si="150"/>
        <v>7.079607253938798E-2</v>
      </c>
      <c r="AG223" s="6">
        <f t="shared" ca="1" si="151"/>
        <v>6.6897141337685623E-2</v>
      </c>
      <c r="AH223" s="6">
        <f t="shared" ca="1" si="152"/>
        <v>2.1178060540904681E-2</v>
      </c>
      <c r="AI223" s="6">
        <f t="shared" ca="1" si="153"/>
        <v>5.3727567016640214E-2</v>
      </c>
      <c r="AJ223" s="6">
        <f t="shared" ca="1" si="154"/>
        <v>5.853719742896115E-2</v>
      </c>
      <c r="AK223" s="6">
        <f t="shared" ca="1" si="155"/>
        <v>7.0160832013404492E-2</v>
      </c>
      <c r="AL223" s="6">
        <f t="shared" ca="1" si="156"/>
        <v>5.4215181057679682E-2</v>
      </c>
      <c r="AM223" s="6">
        <f t="shared" ca="1" si="157"/>
        <v>3.371213723512189E-2</v>
      </c>
      <c r="AN223" s="6">
        <f t="shared" ca="1" si="158"/>
        <v>1.5007220260438471E-2</v>
      </c>
      <c r="AO223" s="6">
        <f t="shared" ca="1" si="159"/>
        <v>6.6500599324755397E-2</v>
      </c>
      <c r="AP223" s="6">
        <f t="shared" ca="1" si="160"/>
        <v>5.8754075480373126E-2</v>
      </c>
      <c r="AQ223" s="6">
        <f t="shared" ca="1" si="161"/>
        <v>1.2375720160623995E-2</v>
      </c>
      <c r="AR223" s="6">
        <f t="shared" ca="1" si="162"/>
        <v>3.4459686847187289E-2</v>
      </c>
      <c r="AS223" s="6">
        <f t="shared" ca="1" si="163"/>
        <v>1.5802681945122538E-2</v>
      </c>
      <c r="AT223" s="6">
        <f t="shared" ca="1" si="164"/>
        <v>7.2686557610440322E-2</v>
      </c>
      <c r="AU223" s="6">
        <f t="shared" ca="1" si="165"/>
        <v>1.0229675440700286E-2</v>
      </c>
      <c r="AV223" s="6">
        <f t="shared" ca="1" si="166"/>
        <v>1</v>
      </c>
      <c r="AW223" s="6">
        <f t="shared" ca="1" si="167"/>
        <v>4.7949661684140435E-3</v>
      </c>
      <c r="AX223" s="6">
        <f t="shared" ca="1" si="168"/>
        <v>1.4996669782106173E-3</v>
      </c>
      <c r="AY223" s="6">
        <f t="shared" ca="1" si="169"/>
        <v>2.314120343637394E-3</v>
      </c>
      <c r="AZ223" s="6">
        <f t="shared" ca="1" si="170"/>
        <v>5.6426916046876203E-3</v>
      </c>
      <c r="BA223" s="6">
        <f t="shared" ca="1" si="171"/>
        <v>1.3010954573057913E-3</v>
      </c>
      <c r="BB223" s="6">
        <f t="shared" ca="1" si="172"/>
        <v>4.2457013277444862E-3</v>
      </c>
      <c r="BC223" s="6">
        <f t="shared" ca="1" si="173"/>
        <v>3.5189164795249761E-3</v>
      </c>
      <c r="BD223" s="6">
        <f t="shared" ca="1" si="174"/>
        <v>6.2497474377116898E-3</v>
      </c>
      <c r="BE223" s="6">
        <f t="shared" ca="1" si="175"/>
        <v>4.1245129647099902E-3</v>
      </c>
      <c r="BF223" s="6">
        <f t="shared" ca="1" si="176"/>
        <v>1.3535262300055253E-3</v>
      </c>
      <c r="BG223" s="6">
        <f t="shared" ca="1" si="177"/>
        <v>3.4307494692742608E-3</v>
      </c>
      <c r="BH223" s="6">
        <f t="shared" ca="1" si="178"/>
        <v>4.0762899724142267E-3</v>
      </c>
      <c r="BI223" s="6">
        <f t="shared" ca="1" si="179"/>
        <v>5.3343182189955684E-3</v>
      </c>
      <c r="BJ223" s="6">
        <f t="shared" ca="1" si="180"/>
        <v>4.5421402661624853E-3</v>
      </c>
      <c r="BK223" s="6">
        <f t="shared" ca="1" si="181"/>
        <v>7.6499118190809104E-4</v>
      </c>
      <c r="BL223" s="6">
        <f t="shared" ca="1" si="182"/>
        <v>4.8805906355751911E-4</v>
      </c>
      <c r="BM223" s="6">
        <f t="shared" ca="1" si="183"/>
        <v>5.8136607677752038E-5</v>
      </c>
      <c r="BN223" s="6">
        <f t="shared" ca="1" si="184"/>
        <v>7.7709520045122094E-4</v>
      </c>
      <c r="BO223" s="6">
        <f t="shared" ca="1" si="185"/>
        <v>2.430874707949365E-4</v>
      </c>
      <c r="BP223" s="6">
        <f t="shared" ca="1" si="186"/>
        <v>-9.0483321409881465E-5</v>
      </c>
      <c r="BQ223" s="6">
        <f t="shared" ca="1" si="187"/>
        <v>3.6571023103831082E-4</v>
      </c>
      <c r="BR223" s="6">
        <f t="shared" ca="1" si="188"/>
        <v>1.0456799659174902E-3</v>
      </c>
      <c r="BS223" s="6">
        <f t="shared" ca="1" si="189"/>
        <v>1.7822838527350882E-6</v>
      </c>
      <c r="BT223" s="6">
        <f t="shared" ca="1" si="190"/>
        <v>5.6082501602586855E-2</v>
      </c>
      <c r="BU223">
        <f ca="1">SQRT(BV223)</f>
        <v>0.11016928517052499</v>
      </c>
      <c r="BV223" s="6" cm="1">
        <f t="array" aca="1" ref="BV223" ca="1">MMULT(Y223:AU223,MMULT($Y$11:$AU$33,TRANSPOSE(Y223:AU223)))</f>
        <v>1.2137271394984456E-2</v>
      </c>
    </row>
    <row r="224" spans="1:74" x14ac:dyDescent="0.25">
      <c r="A224" s="16">
        <f t="shared" si="191"/>
        <v>188</v>
      </c>
      <c r="B224" s="15">
        <f t="shared" ca="1" si="197"/>
        <v>6.2963003050361732E-2</v>
      </c>
      <c r="C224" s="15">
        <f t="shared" ca="1" si="197"/>
        <v>0.74550539116545544</v>
      </c>
      <c r="D224" s="15">
        <f t="shared" ca="1" si="197"/>
        <v>0.87923552291101148</v>
      </c>
      <c r="E224" s="15">
        <f t="shared" ca="1" si="197"/>
        <v>0.55108536640866079</v>
      </c>
      <c r="F224" s="15">
        <f t="shared" ca="1" si="197"/>
        <v>0.91146308725298697</v>
      </c>
      <c r="G224" s="15">
        <f t="shared" ca="1" si="197"/>
        <v>0.49611048932063107</v>
      </c>
      <c r="H224" s="15">
        <f t="shared" ca="1" si="197"/>
        <v>0.32083211869844297</v>
      </c>
      <c r="I224" s="15">
        <f t="shared" ca="1" si="197"/>
        <v>0.25580223154472115</v>
      </c>
      <c r="J224" s="15">
        <f t="shared" ca="1" si="197"/>
        <v>0.46079806236245813</v>
      </c>
      <c r="K224" s="15">
        <f t="shared" ca="1" si="197"/>
        <v>0.27269505751124234</v>
      </c>
      <c r="L224" s="15">
        <f t="shared" ca="1" si="197"/>
        <v>0.53131863900644094</v>
      </c>
      <c r="M224" s="15">
        <f t="shared" ca="1" si="197"/>
        <v>2.1898378392085749E-2</v>
      </c>
      <c r="N224" s="15">
        <f t="shared" ca="1" si="197"/>
        <v>0.60431138714268495</v>
      </c>
      <c r="O224" s="15">
        <f t="shared" ca="1" si="197"/>
        <v>0.4811929078578745</v>
      </c>
      <c r="P224" s="15">
        <f t="shared" ca="1" si="197"/>
        <v>6.7873478329671943E-2</v>
      </c>
      <c r="Q224" s="15">
        <f t="shared" ref="Q224:X239" ca="1" si="198">RAND()</f>
        <v>0.11299253422033328</v>
      </c>
      <c r="R224" s="15">
        <f t="shared" ca="1" si="198"/>
        <v>0.68338064446204616</v>
      </c>
      <c r="S224" s="15">
        <f t="shared" ca="1" si="198"/>
        <v>0.79899042444353374</v>
      </c>
      <c r="T224" s="15">
        <f t="shared" ca="1" si="198"/>
        <v>0.5917839383496396</v>
      </c>
      <c r="U224" s="15">
        <f t="shared" ca="1" si="198"/>
        <v>0.89242773189032132</v>
      </c>
      <c r="V224" s="15">
        <f t="shared" ca="1" si="198"/>
        <v>0.19340201092325982</v>
      </c>
      <c r="W224" s="15">
        <f t="shared" ca="1" si="198"/>
        <v>0.12625089031775716</v>
      </c>
      <c r="X224" s="15">
        <f t="shared" ca="1" si="198"/>
        <v>0.66159111511414681</v>
      </c>
      <c r="Y224" s="6">
        <f t="shared" ca="1" si="143"/>
        <v>5.8712760426772696E-3</v>
      </c>
      <c r="Z224" s="6">
        <f t="shared" ca="1" si="144"/>
        <v>6.9518093654704391E-2</v>
      </c>
      <c r="AA224" s="6">
        <f t="shared" ca="1" si="145"/>
        <v>8.1988377482712607E-2</v>
      </c>
      <c r="AB224" s="6">
        <f t="shared" ca="1" si="146"/>
        <v>5.1388500429008784E-2</v>
      </c>
      <c r="AC224" s="6">
        <f t="shared" ca="1" si="147"/>
        <v>8.4993585577433473E-2</v>
      </c>
      <c r="AD224" s="6">
        <f t="shared" ca="1" si="148"/>
        <v>4.6262114088479522E-2</v>
      </c>
      <c r="AE224" s="6">
        <f t="shared" ca="1" si="149"/>
        <v>2.9917472816994809E-2</v>
      </c>
      <c r="AF224" s="6">
        <f t="shared" ca="1" si="150"/>
        <v>2.3853460619256098E-2</v>
      </c>
      <c r="AG224" s="6">
        <f t="shared" ca="1" si="151"/>
        <v>4.2969243730271271E-2</v>
      </c>
      <c r="AH224" s="6">
        <f t="shared" ca="1" si="152"/>
        <v>2.5428710203698884E-2</v>
      </c>
      <c r="AI224" s="6">
        <f t="shared" ca="1" si="153"/>
        <v>4.9545260630774302E-2</v>
      </c>
      <c r="AJ224" s="6">
        <f t="shared" ca="1" si="154"/>
        <v>2.0420154407834582E-3</v>
      </c>
      <c r="AK224" s="6">
        <f t="shared" ca="1" si="155"/>
        <v>5.6351806580920864E-2</v>
      </c>
      <c r="AL224" s="6">
        <f t="shared" ca="1" si="156"/>
        <v>4.4871055301354754E-2</v>
      </c>
      <c r="AM224" s="6">
        <f t="shared" ca="1" si="157"/>
        <v>6.32917599135844E-3</v>
      </c>
      <c r="AN224" s="6">
        <f t="shared" ca="1" si="158"/>
        <v>1.053651076074941E-2</v>
      </c>
      <c r="AO224" s="6">
        <f t="shared" ca="1" si="159"/>
        <v>6.3724984696966636E-2</v>
      </c>
      <c r="AP224" s="6">
        <f t="shared" ca="1" si="160"/>
        <v>7.4505552627653959E-2</v>
      </c>
      <c r="AQ224" s="6">
        <f t="shared" ca="1" si="161"/>
        <v>5.5183626754497374E-2</v>
      </c>
      <c r="AR224" s="6">
        <f t="shared" ca="1" si="162"/>
        <v>8.3218545943201397E-2</v>
      </c>
      <c r="AS224" s="6">
        <f t="shared" ca="1" si="163"/>
        <v>1.8034663823628078E-2</v>
      </c>
      <c r="AT224" s="6">
        <f t="shared" ca="1" si="164"/>
        <v>1.1772847414797262E-2</v>
      </c>
      <c r="AU224" s="6">
        <f t="shared" ca="1" si="165"/>
        <v>6.1693119388077117E-2</v>
      </c>
      <c r="AV224" s="6">
        <f t="shared" ca="1" si="166"/>
        <v>1.0000000000000002</v>
      </c>
      <c r="AW224" s="6">
        <f t="shared" ca="1" si="167"/>
        <v>3.8296422543947591E-4</v>
      </c>
      <c r="AX224" s="6">
        <f t="shared" ca="1" si="168"/>
        <v>4.5344389698228011E-3</v>
      </c>
      <c r="AY224" s="6">
        <f t="shared" ca="1" si="169"/>
        <v>5.3232384802856213E-3</v>
      </c>
      <c r="AZ224" s="6">
        <f t="shared" ca="1" si="170"/>
        <v>7.5245590661844374E-3</v>
      </c>
      <c r="BA224" s="6">
        <f t="shared" ca="1" si="171"/>
        <v>5.9603235050178539E-3</v>
      </c>
      <c r="BB224" s="6">
        <f t="shared" ca="1" si="172"/>
        <v>5.1956722023384846E-3</v>
      </c>
      <c r="BC224" s="6">
        <f t="shared" ca="1" si="173"/>
        <v>1.8176225172988249E-3</v>
      </c>
      <c r="BD224" s="6">
        <f t="shared" ca="1" si="174"/>
        <v>2.1057397541765E-3</v>
      </c>
      <c r="BE224" s="6">
        <f t="shared" ca="1" si="175"/>
        <v>2.6492492699302941E-3</v>
      </c>
      <c r="BF224" s="6">
        <f t="shared" ca="1" si="176"/>
        <v>1.6251925519543021E-3</v>
      </c>
      <c r="BG224" s="6">
        <f t="shared" ca="1" si="177"/>
        <v>3.1636901883429673E-3</v>
      </c>
      <c r="BH224" s="6">
        <f t="shared" ca="1" si="178"/>
        <v>1.4219756719446945E-4</v>
      </c>
      <c r="BI224" s="6">
        <f t="shared" ca="1" si="179"/>
        <v>4.2844199518684454E-3</v>
      </c>
      <c r="BJ224" s="6">
        <f t="shared" ca="1" si="180"/>
        <v>3.7592907206683008E-3</v>
      </c>
      <c r="BK224" s="6">
        <f t="shared" ca="1" si="181"/>
        <v>1.4362079118168078E-4</v>
      </c>
      <c r="BL224" s="6">
        <f t="shared" ca="1" si="182"/>
        <v>3.4266436327395065E-4</v>
      </c>
      <c r="BM224" s="6">
        <f t="shared" ca="1" si="183"/>
        <v>5.5710090919724637E-5</v>
      </c>
      <c r="BN224" s="6">
        <f t="shared" ca="1" si="184"/>
        <v>9.8542793636939487E-4</v>
      </c>
      <c r="BO224" s="6">
        <f t="shared" ca="1" si="185"/>
        <v>1.0839327395042026E-3</v>
      </c>
      <c r="BP224" s="6">
        <f t="shared" ca="1" si="186"/>
        <v>-2.1851302576350292E-4</v>
      </c>
      <c r="BQ224" s="6">
        <f t="shared" ca="1" si="187"/>
        <v>4.1736340050006288E-4</v>
      </c>
      <c r="BR224" s="6">
        <f t="shared" ca="1" si="188"/>
        <v>1.6936598854268452E-4</v>
      </c>
      <c r="BS224" s="6">
        <f t="shared" ca="1" si="189"/>
        <v>1.0748596194240623E-5</v>
      </c>
      <c r="BT224" s="6">
        <f t="shared" ca="1" si="190"/>
        <v>5.1458919851245205E-2</v>
      </c>
      <c r="BU224">
        <f ca="1">SQRT(BV224)</f>
        <v>9.4668620276779497E-2</v>
      </c>
      <c r="BV224" s="6" cm="1">
        <f t="array" aca="1" ref="BV224" ca="1">MMULT(Y224:AU224,MMULT($Y$11:$AU$33,TRANSPOSE(Y224:AU224)))</f>
        <v>8.9621476651090652E-3</v>
      </c>
    </row>
    <row r="225" spans="1:74" x14ac:dyDescent="0.25">
      <c r="A225" s="16">
        <f t="shared" si="191"/>
        <v>189</v>
      </c>
      <c r="B225" s="15">
        <f t="shared" ref="B225:Q240" ca="1" si="199">RAND()</f>
        <v>0.70776577123342355</v>
      </c>
      <c r="C225" s="15">
        <f t="shared" ca="1" si="199"/>
        <v>0.66085703112735394</v>
      </c>
      <c r="D225" s="15">
        <f t="shared" ca="1" si="199"/>
        <v>0.69856061766498512</v>
      </c>
      <c r="E225" s="15">
        <f t="shared" ca="1" si="199"/>
        <v>0.74325746414755411</v>
      </c>
      <c r="F225" s="15">
        <f t="shared" ca="1" si="199"/>
        <v>0.2678690876757629</v>
      </c>
      <c r="G225" s="15">
        <f t="shared" ca="1" si="199"/>
        <v>0.87686801309894746</v>
      </c>
      <c r="H225" s="15">
        <f t="shared" ca="1" si="199"/>
        <v>0.91338084067628011</v>
      </c>
      <c r="I225" s="15">
        <f t="shared" ca="1" si="199"/>
        <v>0.74530352262628841</v>
      </c>
      <c r="J225" s="15">
        <f t="shared" ca="1" si="199"/>
        <v>0.42068453562632147</v>
      </c>
      <c r="K225" s="15">
        <f t="shared" ca="1" si="199"/>
        <v>0.8990039860070792</v>
      </c>
      <c r="L225" s="15">
        <f t="shared" ca="1" si="199"/>
        <v>0.25050479637700995</v>
      </c>
      <c r="M225" s="15">
        <f t="shared" ca="1" si="199"/>
        <v>0.99170070065022065</v>
      </c>
      <c r="N225" s="15">
        <f t="shared" ca="1" si="199"/>
        <v>0.21447198041387605</v>
      </c>
      <c r="O225" s="15">
        <f t="shared" ca="1" si="199"/>
        <v>0.55431160855802586</v>
      </c>
      <c r="P225" s="15">
        <f t="shared" ca="1" si="199"/>
        <v>0.22320534449560137</v>
      </c>
      <c r="Q225" s="15">
        <f t="shared" ca="1" si="199"/>
        <v>0.94903262614940442</v>
      </c>
      <c r="R225" s="15">
        <f t="shared" ca="1" si="198"/>
        <v>7.8761311357498198E-2</v>
      </c>
      <c r="S225" s="15">
        <f t="shared" ca="1" si="198"/>
        <v>0.26315820936614209</v>
      </c>
      <c r="T225" s="15">
        <f t="shared" ca="1" si="198"/>
        <v>2.6330474111392443E-2</v>
      </c>
      <c r="U225" s="15">
        <f t="shared" ca="1" si="198"/>
        <v>0.56598828964589787</v>
      </c>
      <c r="V225" s="15">
        <f t="shared" ca="1" si="198"/>
        <v>0.49069642101950117</v>
      </c>
      <c r="W225" s="15">
        <f t="shared" ca="1" si="198"/>
        <v>5.3097758892313274E-2</v>
      </c>
      <c r="X225" s="15">
        <f t="shared" ca="1" si="198"/>
        <v>0.30220500659049732</v>
      </c>
      <c r="Y225" s="6">
        <f t="shared" ca="1" si="143"/>
        <v>5.9491035993907704E-2</v>
      </c>
      <c r="Z225" s="6">
        <f t="shared" ca="1" si="144"/>
        <v>5.5548136154013238E-2</v>
      </c>
      <c r="AA225" s="6">
        <f t="shared" ca="1" si="145"/>
        <v>5.8717299618785926E-2</v>
      </c>
      <c r="AB225" s="6">
        <f t="shared" ca="1" si="146"/>
        <v>6.2474279414905104E-2</v>
      </c>
      <c r="AC225" s="6">
        <f t="shared" ca="1" si="147"/>
        <v>2.2515654449921603E-2</v>
      </c>
      <c r="AD225" s="6">
        <f t="shared" ca="1" si="148"/>
        <v>7.3704873348518232E-2</v>
      </c>
      <c r="AE225" s="6">
        <f t="shared" ca="1" si="149"/>
        <v>7.6773947932129383E-2</v>
      </c>
      <c r="AF225" s="6">
        <f t="shared" ca="1" si="150"/>
        <v>6.264626023617581E-2</v>
      </c>
      <c r="AG225" s="6">
        <f t="shared" ca="1" si="151"/>
        <v>3.5360510310369138E-2</v>
      </c>
      <c r="AH225" s="6">
        <f t="shared" ca="1" si="152"/>
        <v>7.5565505798633595E-2</v>
      </c>
      <c r="AI225" s="6">
        <f t="shared" ca="1" si="153"/>
        <v>2.105610424185974E-2</v>
      </c>
      <c r="AJ225" s="6">
        <f t="shared" ca="1" si="154"/>
        <v>8.335709987041498E-2</v>
      </c>
      <c r="AK225" s="6">
        <f t="shared" ca="1" si="155"/>
        <v>1.8027376888050374E-2</v>
      </c>
      <c r="AL225" s="6">
        <f t="shared" ca="1" si="156"/>
        <v>4.6592493162106605E-2</v>
      </c>
      <c r="AM225" s="6">
        <f t="shared" ca="1" si="157"/>
        <v>1.8761457141787976E-2</v>
      </c>
      <c r="AN225" s="6">
        <f t="shared" ca="1" si="158"/>
        <v>7.9770647884336049E-2</v>
      </c>
      <c r="AO225" s="6">
        <f t="shared" ca="1" si="159"/>
        <v>6.6202579996638075E-3</v>
      </c>
      <c r="AP225" s="6">
        <f t="shared" ca="1" si="160"/>
        <v>2.211968301068095E-2</v>
      </c>
      <c r="AQ225" s="6">
        <f t="shared" ca="1" si="161"/>
        <v>2.2131999692040628E-3</v>
      </c>
      <c r="AR225" s="6">
        <f t="shared" ca="1" si="162"/>
        <v>4.7573973028923834E-2</v>
      </c>
      <c r="AS225" s="6">
        <f t="shared" ca="1" si="163"/>
        <v>4.1245337979653719E-2</v>
      </c>
      <c r="AT225" s="6">
        <f t="shared" ca="1" si="164"/>
        <v>4.4631159259842833E-3</v>
      </c>
      <c r="AU225" s="6">
        <f t="shared" ca="1" si="165"/>
        <v>2.5401749639973794E-2</v>
      </c>
      <c r="AV225" s="6">
        <f t="shared" ca="1" si="166"/>
        <v>0.99999999999999989</v>
      </c>
      <c r="AW225" s="6">
        <f t="shared" ca="1" si="167"/>
        <v>3.8804066363757527E-3</v>
      </c>
      <c r="AX225" s="6">
        <f t="shared" ca="1" si="168"/>
        <v>3.6232241138381017E-3</v>
      </c>
      <c r="AY225" s="6">
        <f t="shared" ca="1" si="169"/>
        <v>3.8123231412292139E-3</v>
      </c>
      <c r="AZ225" s="6">
        <f t="shared" ca="1" si="170"/>
        <v>9.1477937992017685E-3</v>
      </c>
      <c r="BA225" s="6">
        <f t="shared" ca="1" si="171"/>
        <v>1.5789495588048115E-3</v>
      </c>
      <c r="BB225" s="6">
        <f t="shared" ca="1" si="172"/>
        <v>8.2777531718797627E-3</v>
      </c>
      <c r="BC225" s="6">
        <f t="shared" ca="1" si="173"/>
        <v>4.6643664509020931E-3</v>
      </c>
      <c r="BD225" s="6">
        <f t="shared" ca="1" si="174"/>
        <v>5.5302969550384629E-3</v>
      </c>
      <c r="BE225" s="6">
        <f t="shared" ca="1" si="175"/>
        <v>2.1801362554145346E-3</v>
      </c>
      <c r="BF225" s="6">
        <f t="shared" ca="1" si="176"/>
        <v>4.8295212861694846E-3</v>
      </c>
      <c r="BG225" s="6">
        <f t="shared" ca="1" si="177"/>
        <v>1.3445280042249184E-3</v>
      </c>
      <c r="BH225" s="6">
        <f t="shared" ca="1" si="178"/>
        <v>5.8046460243276789E-3</v>
      </c>
      <c r="BI225" s="6">
        <f t="shared" ca="1" si="179"/>
        <v>1.3706189367345913E-3</v>
      </c>
      <c r="BJ225" s="6">
        <f t="shared" ca="1" si="180"/>
        <v>3.9035125432367603E-3</v>
      </c>
      <c r="BK225" s="6">
        <f t="shared" ca="1" si="181"/>
        <v>4.2573240530896549E-4</v>
      </c>
      <c r="BL225" s="6">
        <f t="shared" ca="1" si="182"/>
        <v>2.5942704265118936E-3</v>
      </c>
      <c r="BM225" s="6">
        <f t="shared" ca="1" si="183"/>
        <v>5.7876071187328352E-6</v>
      </c>
      <c r="BN225" s="6">
        <f t="shared" ca="1" si="184"/>
        <v>2.9256012221389854E-4</v>
      </c>
      <c r="BO225" s="6">
        <f t="shared" ca="1" si="185"/>
        <v>4.3472313198306875E-5</v>
      </c>
      <c r="BP225" s="6">
        <f t="shared" ca="1" si="186"/>
        <v>-1.2491846230089891E-4</v>
      </c>
      <c r="BQ225" s="6">
        <f t="shared" ca="1" si="187"/>
        <v>9.5451152748460971E-4</v>
      </c>
      <c r="BR225" s="6">
        <f t="shared" ca="1" si="188"/>
        <v>6.4207070231356108E-5</v>
      </c>
      <c r="BS225" s="6">
        <f t="shared" ca="1" si="189"/>
        <v>4.4256661393594909E-6</v>
      </c>
      <c r="BT225" s="6">
        <f t="shared" ca="1" si="190"/>
        <v>6.4208125553284159E-2</v>
      </c>
      <c r="BU225">
        <f ca="1">SQRT(BV225)</f>
        <v>0.12587310210403527</v>
      </c>
      <c r="BV225" s="6" cm="1">
        <f t="array" aca="1" ref="BV225" ca="1">MMULT(Y225:AU225,MMULT($Y$11:$AU$33,TRANSPOSE(Y225:AU225)))</f>
        <v>1.5844037833292884E-2</v>
      </c>
    </row>
    <row r="226" spans="1:74" x14ac:dyDescent="0.25">
      <c r="A226" s="16">
        <f t="shared" si="191"/>
        <v>190</v>
      </c>
      <c r="B226" s="15">
        <f t="shared" ca="1" si="199"/>
        <v>0.30855215752269816</v>
      </c>
      <c r="C226" s="15">
        <f t="shared" ca="1" si="199"/>
        <v>0.34921464822132786</v>
      </c>
      <c r="D226" s="15">
        <f t="shared" ca="1" si="199"/>
        <v>0.7559276489569009</v>
      </c>
      <c r="E226" s="15">
        <f t="shared" ca="1" si="199"/>
        <v>0.69709938247984937</v>
      </c>
      <c r="F226" s="15">
        <f t="shared" ca="1" si="199"/>
        <v>0.55358257577135483</v>
      </c>
      <c r="G226" s="15">
        <f t="shared" ca="1" si="199"/>
        <v>0.22595765076675012</v>
      </c>
      <c r="H226" s="15">
        <f t="shared" ca="1" si="199"/>
        <v>2.736285086088508E-2</v>
      </c>
      <c r="I226" s="15">
        <f t="shared" ca="1" si="199"/>
        <v>0.23751879898922645</v>
      </c>
      <c r="J226" s="15">
        <f t="shared" ca="1" si="199"/>
        <v>0.43412279600331782</v>
      </c>
      <c r="K226" s="15">
        <f t="shared" ca="1" si="199"/>
        <v>0.67095966343621904</v>
      </c>
      <c r="L226" s="15">
        <f t="shared" ca="1" si="199"/>
        <v>0.42851629294881166</v>
      </c>
      <c r="M226" s="15">
        <f t="shared" ca="1" si="199"/>
        <v>0.32360522963172145</v>
      </c>
      <c r="N226" s="15">
        <f t="shared" ca="1" si="199"/>
        <v>0.47286317017549528</v>
      </c>
      <c r="O226" s="15">
        <f t="shared" ca="1" si="199"/>
        <v>0.54990747654139027</v>
      </c>
      <c r="P226" s="15">
        <f t="shared" ca="1" si="199"/>
        <v>0.68520617666447337</v>
      </c>
      <c r="Q226" s="15">
        <f t="shared" ca="1" si="199"/>
        <v>0.4632727541522309</v>
      </c>
      <c r="R226" s="15">
        <f t="shared" ca="1" si="198"/>
        <v>0.99253280788743825</v>
      </c>
      <c r="S226" s="15">
        <f t="shared" ca="1" si="198"/>
        <v>0.73589122451869615</v>
      </c>
      <c r="T226" s="15">
        <f t="shared" ca="1" si="198"/>
        <v>0.69107073630610572</v>
      </c>
      <c r="U226" s="15">
        <f t="shared" ca="1" si="198"/>
        <v>0.18127961193448205</v>
      </c>
      <c r="V226" s="15">
        <f t="shared" ca="1" si="198"/>
        <v>0.99144962704720818</v>
      </c>
      <c r="W226" s="15">
        <f t="shared" ca="1" si="198"/>
        <v>0.65950134539066818</v>
      </c>
      <c r="X226" s="15">
        <f t="shared" ca="1" si="198"/>
        <v>0.21042121323774854</v>
      </c>
      <c r="Y226" s="6">
        <f t="shared" ca="1" si="143"/>
        <v>2.649467944337704E-2</v>
      </c>
      <c r="Z226" s="6">
        <f t="shared" ca="1" si="144"/>
        <v>2.9986276018423647E-2</v>
      </c>
      <c r="AA226" s="6">
        <f t="shared" ca="1" si="145"/>
        <v>6.4909806180906068E-2</v>
      </c>
      <c r="AB226" s="6">
        <f t="shared" ca="1" si="146"/>
        <v>5.9858355317515544E-2</v>
      </c>
      <c r="AC226" s="6">
        <f t="shared" ca="1" si="147"/>
        <v>4.7534890075828014E-2</v>
      </c>
      <c r="AD226" s="6">
        <f t="shared" ca="1" si="148"/>
        <v>1.9402475007497498E-2</v>
      </c>
      <c r="AE226" s="6">
        <f t="shared" ca="1" si="149"/>
        <v>2.3495864298493921E-3</v>
      </c>
      <c r="AF226" s="6">
        <f t="shared" ca="1" si="150"/>
        <v>2.0395204789752694E-2</v>
      </c>
      <c r="AG226" s="6">
        <f t="shared" ca="1" si="151"/>
        <v>3.7277147602911662E-2</v>
      </c>
      <c r="AH226" s="6">
        <f t="shared" ca="1" si="152"/>
        <v>5.7613796464447156E-2</v>
      </c>
      <c r="AI226" s="6">
        <f t="shared" ca="1" si="153"/>
        <v>3.679572980172021E-2</v>
      </c>
      <c r="AJ226" s="6">
        <f t="shared" ca="1" si="154"/>
        <v>2.7787252872027504E-2</v>
      </c>
      <c r="AK226" s="6">
        <f t="shared" ca="1" si="155"/>
        <v>4.0603696357096986E-2</v>
      </c>
      <c r="AL226" s="6">
        <f t="shared" ca="1" si="156"/>
        <v>4.7219317574885934E-2</v>
      </c>
      <c r="AM226" s="6">
        <f t="shared" ca="1" si="157"/>
        <v>5.8837112496974535E-2</v>
      </c>
      <c r="AN226" s="6">
        <f t="shared" ca="1" si="158"/>
        <v>3.9780188914124964E-2</v>
      </c>
      <c r="AO226" s="6">
        <f t="shared" ca="1" si="159"/>
        <v>8.5226558754748355E-2</v>
      </c>
      <c r="AP226" s="6">
        <f t="shared" ca="1" si="160"/>
        <v>6.318932350159559E-2</v>
      </c>
      <c r="AQ226" s="6">
        <f t="shared" ca="1" si="161"/>
        <v>5.9340689036607656E-2</v>
      </c>
      <c r="AR226" s="6">
        <f t="shared" ca="1" si="162"/>
        <v>1.5566072350249463E-2</v>
      </c>
      <c r="AS226" s="6">
        <f t="shared" ca="1" si="163"/>
        <v>8.5133548453438138E-2</v>
      </c>
      <c r="AT226" s="6">
        <f t="shared" ca="1" si="164"/>
        <v>5.6629896478089747E-2</v>
      </c>
      <c r="AU226" s="6">
        <f t="shared" ca="1" si="165"/>
        <v>1.8068396077932185E-2</v>
      </c>
      <c r="AV226" s="6">
        <f t="shared" ca="1" si="166"/>
        <v>0.99999999999999978</v>
      </c>
      <c r="AW226" s="6">
        <f t="shared" ca="1" si="167"/>
        <v>1.7281617007183566E-3</v>
      </c>
      <c r="AX226" s="6">
        <f t="shared" ca="1" si="168"/>
        <v>1.9559071802683378E-3</v>
      </c>
      <c r="AY226" s="6">
        <f t="shared" ca="1" si="169"/>
        <v>4.2143824358877738E-3</v>
      </c>
      <c r="AZ226" s="6">
        <f t="shared" ca="1" si="170"/>
        <v>8.7647572206066178E-3</v>
      </c>
      <c r="BA226" s="6">
        <f t="shared" ca="1" si="171"/>
        <v>3.3334671164011041E-3</v>
      </c>
      <c r="BB226" s="6">
        <f t="shared" ca="1" si="172"/>
        <v>2.1790811345157699E-3</v>
      </c>
      <c r="BC226" s="6">
        <f t="shared" ca="1" si="173"/>
        <v>1.4274805988318757E-4</v>
      </c>
      <c r="BD226" s="6">
        <f t="shared" ca="1" si="174"/>
        <v>1.8004512722855628E-3</v>
      </c>
      <c r="BE226" s="6">
        <f t="shared" ca="1" si="175"/>
        <v>2.2983056600208419E-3</v>
      </c>
      <c r="BF226" s="6">
        <f t="shared" ca="1" si="176"/>
        <v>3.6821967041887403E-3</v>
      </c>
      <c r="BG226" s="6">
        <f t="shared" ca="1" si="177"/>
        <v>2.3495746689909352E-3</v>
      </c>
      <c r="BH226" s="6">
        <f t="shared" ca="1" si="178"/>
        <v>1.9349901467463249E-3</v>
      </c>
      <c r="BI226" s="6">
        <f t="shared" ca="1" si="179"/>
        <v>3.087093339982706E-3</v>
      </c>
      <c r="BJ226" s="6">
        <f t="shared" ca="1" si="180"/>
        <v>3.9560278046368762E-3</v>
      </c>
      <c r="BK226" s="6">
        <f t="shared" ca="1" si="181"/>
        <v>1.3351236652604688E-3</v>
      </c>
      <c r="BL226" s="6">
        <f t="shared" ca="1" si="182"/>
        <v>1.2937160521825897E-3</v>
      </c>
      <c r="BM226" s="6">
        <f t="shared" ca="1" si="183"/>
        <v>7.4507343698558665E-5</v>
      </c>
      <c r="BN226" s="6">
        <f t="shared" ca="1" si="184"/>
        <v>8.3575683237927499E-4</v>
      </c>
      <c r="BO226" s="6">
        <f t="shared" ca="1" si="185"/>
        <v>1.1655869578429813E-3</v>
      </c>
      <c r="BP226" s="6">
        <f t="shared" ca="1" si="186"/>
        <v>-4.0872975247947006E-5</v>
      </c>
      <c r="BQ226" s="6">
        <f t="shared" ca="1" si="187"/>
        <v>1.9701851737658743E-3</v>
      </c>
      <c r="BR226" s="6">
        <f t="shared" ca="1" si="188"/>
        <v>8.146863762140017E-4</v>
      </c>
      <c r="BS226" s="6">
        <f t="shared" ca="1" si="189"/>
        <v>3.1479992460362977E-6</v>
      </c>
      <c r="BT226" s="6">
        <f t="shared" ca="1" si="190"/>
        <v>4.8878981870474972E-2</v>
      </c>
      <c r="BU226">
        <f ca="1">SQRT(BV226)</f>
        <v>9.2843660744968345E-2</v>
      </c>
      <c r="BV226" s="6" cm="1">
        <f t="array" aca="1" ref="BV226" ca="1">MMULT(Y226:AU226,MMULT($Y$11:$AU$33,TRANSPOSE(Y226:AU226)))</f>
        <v>8.6199453405267756E-3</v>
      </c>
    </row>
    <row r="227" spans="1:74" x14ac:dyDescent="0.25">
      <c r="A227" s="16">
        <f t="shared" si="191"/>
        <v>191</v>
      </c>
      <c r="B227" s="15">
        <f t="shared" ca="1" si="199"/>
        <v>0.63228361537794464</v>
      </c>
      <c r="C227" s="15">
        <f t="shared" ca="1" si="199"/>
        <v>0.81311887219566503</v>
      </c>
      <c r="D227" s="15">
        <f t="shared" ca="1" si="199"/>
        <v>0.28705785262658967</v>
      </c>
      <c r="E227" s="15">
        <f t="shared" ca="1" si="199"/>
        <v>0.34004284429903442</v>
      </c>
      <c r="F227" s="15">
        <f t="shared" ca="1" si="199"/>
        <v>0.44785774635623465</v>
      </c>
      <c r="G227" s="15">
        <f t="shared" ca="1" si="199"/>
        <v>0.94382748367516622</v>
      </c>
      <c r="H227" s="15">
        <f t="shared" ca="1" si="199"/>
        <v>0.74026462368419332</v>
      </c>
      <c r="I227" s="15">
        <f t="shared" ca="1" si="199"/>
        <v>0.72880422468104555</v>
      </c>
      <c r="J227" s="15">
        <f t="shared" ca="1" si="199"/>
        <v>0.26302097610925246</v>
      </c>
      <c r="K227" s="15">
        <f t="shared" ca="1" si="199"/>
        <v>0.65468667558709726</v>
      </c>
      <c r="L227" s="15">
        <f t="shared" ca="1" si="199"/>
        <v>0.66214469642386742</v>
      </c>
      <c r="M227" s="15">
        <f t="shared" ca="1" si="199"/>
        <v>0.96686802579307207</v>
      </c>
      <c r="N227" s="15">
        <f t="shared" ca="1" si="199"/>
        <v>8.9539353785785036E-2</v>
      </c>
      <c r="O227" s="15">
        <f t="shared" ca="1" si="199"/>
        <v>0.37971656775098228</v>
      </c>
      <c r="P227" s="15">
        <f t="shared" ca="1" si="199"/>
        <v>0.2568120060022131</v>
      </c>
      <c r="Q227" s="15">
        <f t="shared" ca="1" si="199"/>
        <v>0.5496366020770731</v>
      </c>
      <c r="R227" s="15">
        <f t="shared" ca="1" si="198"/>
        <v>0.97567609535613142</v>
      </c>
      <c r="S227" s="15">
        <f t="shared" ca="1" si="198"/>
        <v>0.42328971171037766</v>
      </c>
      <c r="T227" s="15">
        <f t="shared" ca="1" si="198"/>
        <v>0.13273845594116707</v>
      </c>
      <c r="U227" s="15">
        <f t="shared" ca="1" si="198"/>
        <v>0.1140857916050283</v>
      </c>
      <c r="V227" s="15">
        <f t="shared" ca="1" si="198"/>
        <v>0.78057315924056592</v>
      </c>
      <c r="W227" s="15">
        <f t="shared" ca="1" si="198"/>
        <v>6.8306850494390337E-2</v>
      </c>
      <c r="X227" s="15">
        <f t="shared" ca="1" si="198"/>
        <v>0.14902296735097675</v>
      </c>
      <c r="Y227" s="6">
        <f t="shared" ca="1" si="143"/>
        <v>5.5466514996541899E-2</v>
      </c>
      <c r="Z227" s="6">
        <f t="shared" ca="1" si="144"/>
        <v>7.1330126262489427E-2</v>
      </c>
      <c r="AA227" s="6">
        <f t="shared" ca="1" si="145"/>
        <v>2.5181893536922489E-2</v>
      </c>
      <c r="AB227" s="6">
        <f t="shared" ca="1" si="146"/>
        <v>2.9829954571106643E-2</v>
      </c>
      <c r="AC227" s="6">
        <f t="shared" ca="1" si="147"/>
        <v>3.9287920484444135E-2</v>
      </c>
      <c r="AD227" s="6">
        <f t="shared" ca="1" si="148"/>
        <v>8.2796422371508943E-2</v>
      </c>
      <c r="AE227" s="6">
        <f t="shared" ca="1" si="149"/>
        <v>6.4939052432104197E-2</v>
      </c>
      <c r="AF227" s="6">
        <f t="shared" ca="1" si="150"/>
        <v>6.3933699173354203E-2</v>
      </c>
      <c r="AG227" s="6">
        <f t="shared" ca="1" si="151"/>
        <v>2.307328002964068E-2</v>
      </c>
      <c r="AH227" s="6">
        <f t="shared" ca="1" si="152"/>
        <v>5.7431803428564014E-2</v>
      </c>
      <c r="AI227" s="6">
        <f t="shared" ca="1" si="153"/>
        <v>5.8086051640167544E-2</v>
      </c>
      <c r="AJ227" s="6">
        <f t="shared" ca="1" si="154"/>
        <v>8.4817633334167489E-2</v>
      </c>
      <c r="AK227" s="6">
        <f t="shared" ca="1" si="155"/>
        <v>7.8547597767044015E-3</v>
      </c>
      <c r="AL227" s="6">
        <f t="shared" ca="1" si="156"/>
        <v>3.3310296498835934E-2</v>
      </c>
      <c r="AM227" s="6">
        <f t="shared" ca="1" si="157"/>
        <v>2.2528603676847132E-2</v>
      </c>
      <c r="AN227" s="6">
        <f t="shared" ca="1" si="158"/>
        <v>4.8216379628204006E-2</v>
      </c>
      <c r="AO227" s="6">
        <f t="shared" ca="1" si="159"/>
        <v>8.5590313363552689E-2</v>
      </c>
      <c r="AP227" s="6">
        <f t="shared" ca="1" si="160"/>
        <v>3.7132711605110072E-2</v>
      </c>
      <c r="AQ227" s="6">
        <f t="shared" ca="1" si="161"/>
        <v>1.1644362400056238E-2</v>
      </c>
      <c r="AR227" s="6">
        <f t="shared" ca="1" si="162"/>
        <v>1.0008074093727951E-2</v>
      </c>
      <c r="AS227" s="6">
        <f t="shared" ca="1" si="163"/>
        <v>6.847508268427159E-2</v>
      </c>
      <c r="AT227" s="6">
        <f t="shared" ca="1" si="164"/>
        <v>5.9921574039981142E-3</v>
      </c>
      <c r="AU227" s="6">
        <f t="shared" ca="1" si="165"/>
        <v>1.307290660767999E-2</v>
      </c>
      <c r="AV227" s="6">
        <f t="shared" ca="1" si="166"/>
        <v>1</v>
      </c>
      <c r="AW227" s="6">
        <f t="shared" ca="1" si="167"/>
        <v>3.6179002314106232E-3</v>
      </c>
      <c r="AX227" s="6">
        <f t="shared" ca="1" si="168"/>
        <v>4.6526319587177727E-3</v>
      </c>
      <c r="AY227" s="6">
        <f t="shared" ca="1" si="169"/>
        <v>1.6349783810573164E-3</v>
      </c>
      <c r="AZ227" s="6">
        <f t="shared" ca="1" si="170"/>
        <v>4.3678498737663961E-3</v>
      </c>
      <c r="BA227" s="6">
        <f t="shared" ca="1" si="171"/>
        <v>2.755133982591724E-3</v>
      </c>
      <c r="BB227" s="6">
        <f t="shared" ca="1" si="172"/>
        <v>9.2988199662896974E-3</v>
      </c>
      <c r="BC227" s="6">
        <f t="shared" ca="1" si="173"/>
        <v>3.9453427324781009E-3</v>
      </c>
      <c r="BD227" s="6">
        <f t="shared" ca="1" si="174"/>
        <v>5.6439497031392054E-3</v>
      </c>
      <c r="BE227" s="6">
        <f t="shared" ca="1" si="175"/>
        <v>1.4225726349090877E-3</v>
      </c>
      <c r="BF227" s="6">
        <f t="shared" ca="1" si="176"/>
        <v>3.6705652166278096E-3</v>
      </c>
      <c r="BG227" s="6">
        <f t="shared" ca="1" si="177"/>
        <v>3.7090585318151964E-3</v>
      </c>
      <c r="BH227" s="6">
        <f t="shared" ca="1" si="178"/>
        <v>5.9063515752279389E-3</v>
      </c>
      <c r="BI227" s="6">
        <f t="shared" ca="1" si="179"/>
        <v>5.9719628431291602E-4</v>
      </c>
      <c r="BJ227" s="6">
        <f t="shared" ca="1" si="180"/>
        <v>2.7907319694128736E-3</v>
      </c>
      <c r="BK227" s="6">
        <f t="shared" ca="1" si="181"/>
        <v>5.1121597640909526E-4</v>
      </c>
      <c r="BL227" s="6">
        <f t="shared" ca="1" si="182"/>
        <v>1.5680746121592231E-3</v>
      </c>
      <c r="BM227" s="6">
        <f t="shared" ca="1" si="183"/>
        <v>7.4825347734578819E-5</v>
      </c>
      <c r="BN227" s="6">
        <f t="shared" ca="1" si="184"/>
        <v>4.9112596415051509E-4</v>
      </c>
      <c r="BO227" s="6">
        <f t="shared" ca="1" si="185"/>
        <v>2.2872193036939243E-4</v>
      </c>
      <c r="BP227" s="6">
        <f t="shared" ca="1" si="186"/>
        <v>-2.6278932508366929E-5</v>
      </c>
      <c r="BQ227" s="6">
        <f t="shared" ca="1" si="187"/>
        <v>1.5846701462318279E-3</v>
      </c>
      <c r="BR227" s="6">
        <f t="shared" ca="1" si="188"/>
        <v>8.6204095447285102E-5</v>
      </c>
      <c r="BS227" s="6">
        <f t="shared" ca="1" si="189"/>
        <v>2.2776509861183708E-6</v>
      </c>
      <c r="BT227" s="6">
        <f t="shared" ca="1" si="190"/>
        <v>5.8533919832736328E-2</v>
      </c>
      <c r="BU227">
        <f ca="1">SQRT(BV227)</f>
        <v>0.11493253964733195</v>
      </c>
      <c r="BV227" s="6" cm="1">
        <f t="array" aca="1" ref="BV227" ca="1">MMULT(Y227:AU227,MMULT($Y$11:$AU$33,TRANSPOSE(Y227:AU227)))</f>
        <v>1.3209488669785531E-2</v>
      </c>
    </row>
    <row r="228" spans="1:74" x14ac:dyDescent="0.25">
      <c r="A228" s="16">
        <f t="shared" si="191"/>
        <v>192</v>
      </c>
      <c r="B228" s="15">
        <f t="shared" ca="1" si="199"/>
        <v>0.46300739407331826</v>
      </c>
      <c r="C228" s="15">
        <f t="shared" ca="1" si="199"/>
        <v>0.69103984101431737</v>
      </c>
      <c r="D228" s="15">
        <f t="shared" ca="1" si="199"/>
        <v>0.4425847251004047</v>
      </c>
      <c r="E228" s="15">
        <f t="shared" ca="1" si="199"/>
        <v>0.41044575744871115</v>
      </c>
      <c r="F228" s="15">
        <f t="shared" ca="1" si="199"/>
        <v>0.99483974169097111</v>
      </c>
      <c r="G228" s="15">
        <f t="shared" ca="1" si="199"/>
        <v>0.3903171849896091</v>
      </c>
      <c r="H228" s="15">
        <f t="shared" ca="1" si="199"/>
        <v>0.29347036263704196</v>
      </c>
      <c r="I228" s="15">
        <f t="shared" ca="1" si="199"/>
        <v>0.39708804414088328</v>
      </c>
      <c r="J228" s="15">
        <f t="shared" ca="1" si="199"/>
        <v>0.37420314841620883</v>
      </c>
      <c r="K228" s="15">
        <f t="shared" ca="1" si="199"/>
        <v>0.52424746921247423</v>
      </c>
      <c r="L228" s="15">
        <f t="shared" ca="1" si="199"/>
        <v>0.94677016967895533</v>
      </c>
      <c r="M228" s="15">
        <f t="shared" ca="1" si="199"/>
        <v>6.2068465356776015E-2</v>
      </c>
      <c r="N228" s="15">
        <f t="shared" ca="1" si="199"/>
        <v>0.85728695326250792</v>
      </c>
      <c r="O228" s="15">
        <f t="shared" ca="1" si="199"/>
        <v>0.55726858896268261</v>
      </c>
      <c r="P228" s="15">
        <f t="shared" ca="1" si="199"/>
        <v>0.34824476255400694</v>
      </c>
      <c r="Q228" s="15">
        <f t="shared" ca="1" si="199"/>
        <v>6.960935102253929E-2</v>
      </c>
      <c r="R228" s="15">
        <f t="shared" ca="1" si="198"/>
        <v>0.1306009418873767</v>
      </c>
      <c r="S228" s="15">
        <f t="shared" ca="1" si="198"/>
        <v>0.9330023140197975</v>
      </c>
      <c r="T228" s="15">
        <f t="shared" ca="1" si="198"/>
        <v>0.23888907876812371</v>
      </c>
      <c r="U228" s="15">
        <f t="shared" ca="1" si="198"/>
        <v>0.6487851223342479</v>
      </c>
      <c r="V228" s="15">
        <f t="shared" ca="1" si="198"/>
        <v>0.33156902009180134</v>
      </c>
      <c r="W228" s="15">
        <f t="shared" ca="1" si="198"/>
        <v>0.9069545726110726</v>
      </c>
      <c r="X228" s="15">
        <f t="shared" ca="1" si="198"/>
        <v>0.65683412217737702</v>
      </c>
      <c r="Y228" s="6">
        <f t="shared" ca="1" si="143"/>
        <v>3.9677980097191506E-2</v>
      </c>
      <c r="Z228" s="6">
        <f t="shared" ca="1" si="144"/>
        <v>5.921949715945702E-2</v>
      </c>
      <c r="AA228" s="6">
        <f t="shared" ca="1" si="145"/>
        <v>3.7927834714177433E-2</v>
      </c>
      <c r="AB228" s="6">
        <f t="shared" ca="1" si="146"/>
        <v>3.5173646908212834E-2</v>
      </c>
      <c r="AC228" s="6">
        <f t="shared" ca="1" si="147"/>
        <v>8.5253998048374177E-2</v>
      </c>
      <c r="AD228" s="6">
        <f t="shared" ca="1" si="148"/>
        <v>3.3448704482583545E-2</v>
      </c>
      <c r="AE228" s="6">
        <f t="shared" ca="1" si="149"/>
        <v>2.5149298600583951E-2</v>
      </c>
      <c r="AF228" s="6">
        <f t="shared" ca="1" si="150"/>
        <v>3.4028941468178212E-2</v>
      </c>
      <c r="AG228" s="6">
        <f t="shared" ca="1" si="151"/>
        <v>3.2067792577873129E-2</v>
      </c>
      <c r="AH228" s="6">
        <f t="shared" ca="1" si="152"/>
        <v>4.4926022598510966E-2</v>
      </c>
      <c r="AI228" s="6">
        <f t="shared" ca="1" si="153"/>
        <v>8.113461778363644E-2</v>
      </c>
      <c r="AJ228" s="6">
        <f t="shared" ca="1" si="154"/>
        <v>5.3190324055589428E-3</v>
      </c>
      <c r="AK228" s="6">
        <f t="shared" ca="1" si="155"/>
        <v>7.346624504174834E-2</v>
      </c>
      <c r="AL228" s="6">
        <f t="shared" ca="1" si="156"/>
        <v>4.7755807498292224E-2</v>
      </c>
      <c r="AM228" s="6">
        <f t="shared" ca="1" si="157"/>
        <v>2.9843257223190291E-2</v>
      </c>
      <c r="AN228" s="6">
        <f t="shared" ca="1" si="158"/>
        <v>5.9652577470790218E-3</v>
      </c>
      <c r="AO228" s="6">
        <f t="shared" ca="1" si="159"/>
        <v>1.1192006087188358E-2</v>
      </c>
      <c r="AP228" s="6">
        <f t="shared" ca="1" si="160"/>
        <v>7.9954764697448874E-2</v>
      </c>
      <c r="AQ228" s="6">
        <f t="shared" ca="1" si="161"/>
        <v>2.0471889291895549E-2</v>
      </c>
      <c r="AR228" s="6">
        <f t="shared" ca="1" si="162"/>
        <v>5.5598427802334115E-2</v>
      </c>
      <c r="AS228" s="6">
        <f t="shared" ca="1" si="163"/>
        <v>2.8414209251190713E-2</v>
      </c>
      <c r="AT228" s="6">
        <f t="shared" ca="1" si="164"/>
        <v>7.7722571910850483E-2</v>
      </c>
      <c r="AU228" s="6">
        <f t="shared" ca="1" si="165"/>
        <v>5.6288196604444007E-2</v>
      </c>
      <c r="AV228" s="6">
        <f t="shared" ca="1" si="166"/>
        <v>1.0000000000000002</v>
      </c>
      <c r="AW228" s="6">
        <f t="shared" ca="1" si="167"/>
        <v>2.5880654911253219E-3</v>
      </c>
      <c r="AX228" s="6">
        <f t="shared" ca="1" si="168"/>
        <v>3.8626950420551551E-3</v>
      </c>
      <c r="AY228" s="6">
        <f t="shared" ca="1" si="169"/>
        <v>2.462530854046878E-3</v>
      </c>
      <c r="AZ228" s="6">
        <f t="shared" ca="1" si="170"/>
        <v>5.15029980490653E-3</v>
      </c>
      <c r="BA228" s="6">
        <f t="shared" ca="1" si="171"/>
        <v>5.978585383970279E-3</v>
      </c>
      <c r="BB228" s="6">
        <f t="shared" ca="1" si="172"/>
        <v>3.7566053240025163E-3</v>
      </c>
      <c r="BC228" s="6">
        <f t="shared" ca="1" si="173"/>
        <v>1.5279342513424552E-3</v>
      </c>
      <c r="BD228" s="6">
        <f t="shared" ca="1" si="174"/>
        <v>3.0040125408152532E-3</v>
      </c>
      <c r="BE228" s="6">
        <f t="shared" ca="1" si="175"/>
        <v>1.9771252342371667E-3</v>
      </c>
      <c r="BF228" s="6">
        <f t="shared" ca="1" si="176"/>
        <v>2.871299280661513E-3</v>
      </c>
      <c r="BG228" s="6">
        <f t="shared" ca="1" si="177"/>
        <v>5.1808142887760185E-3</v>
      </c>
      <c r="BH228" s="6">
        <f t="shared" ca="1" si="178"/>
        <v>3.7039556743451402E-4</v>
      </c>
      <c r="BI228" s="6">
        <f t="shared" ca="1" si="179"/>
        <v>5.5856283080069303E-3</v>
      </c>
      <c r="BJ228" s="6">
        <f t="shared" ca="1" si="180"/>
        <v>4.0009748551853488E-3</v>
      </c>
      <c r="BK228" s="6">
        <f t="shared" ca="1" si="181"/>
        <v>6.7719908874157655E-4</v>
      </c>
      <c r="BL228" s="6">
        <f t="shared" ca="1" si="182"/>
        <v>1.9399982537695893E-4</v>
      </c>
      <c r="BM228" s="6">
        <f t="shared" ca="1" si="183"/>
        <v>9.7843519250159114E-6</v>
      </c>
      <c r="BN228" s="6">
        <f t="shared" ca="1" si="184"/>
        <v>1.0575004949290652E-3</v>
      </c>
      <c r="BO228" s="6">
        <f t="shared" ca="1" si="185"/>
        <v>4.0211476389022643E-4</v>
      </c>
      <c r="BP228" s="6">
        <f t="shared" ca="1" si="186"/>
        <v>-1.4598886040467055E-4</v>
      </c>
      <c r="BQ228" s="6">
        <f t="shared" ca="1" si="187"/>
        <v>6.5756983948102158E-4</v>
      </c>
      <c r="BR228" s="6">
        <f t="shared" ca="1" si="188"/>
        <v>1.1181288400303083E-3</v>
      </c>
      <c r="BS228" s="6">
        <f t="shared" ca="1" si="189"/>
        <v>9.806913668886736E-6</v>
      </c>
      <c r="BT228" s="6">
        <f t="shared" ca="1" si="190"/>
        <v>5.2297081484204269E-2</v>
      </c>
      <c r="BU228">
        <f ca="1">SQRT(BV228)</f>
        <v>0.10097941610250565</v>
      </c>
      <c r="BV228" s="6" cm="1">
        <f t="array" aca="1" ref="BV228" ca="1">MMULT(Y228:AU228,MMULT($Y$11:$AU$33,TRANSPOSE(Y228:AU228)))</f>
        <v>1.0196842476402977E-2</v>
      </c>
    </row>
    <row r="229" spans="1:74" x14ac:dyDescent="0.25">
      <c r="A229" s="16">
        <f t="shared" si="191"/>
        <v>193</v>
      </c>
      <c r="B229" s="15">
        <f t="shared" ca="1" si="199"/>
        <v>0.39498920765691037</v>
      </c>
      <c r="C229" s="15">
        <f t="shared" ca="1" si="199"/>
        <v>0.86251198260199435</v>
      </c>
      <c r="D229" s="15">
        <f t="shared" ca="1" si="199"/>
        <v>9.7921584227944614E-3</v>
      </c>
      <c r="E229" s="15">
        <f t="shared" ca="1" si="199"/>
        <v>9.4993862319857403E-2</v>
      </c>
      <c r="F229" s="15">
        <f t="shared" ca="1" si="199"/>
        <v>0.6840965987811094</v>
      </c>
      <c r="G229" s="15">
        <f t="shared" ca="1" si="199"/>
        <v>0.16080896007516732</v>
      </c>
      <c r="H229" s="15">
        <f t="shared" ca="1" si="199"/>
        <v>0.20116562820727568</v>
      </c>
      <c r="I229" s="15">
        <f t="shared" ca="1" si="199"/>
        <v>1.9134149651256704E-2</v>
      </c>
      <c r="J229" s="15">
        <f t="shared" ca="1" si="199"/>
        <v>0.64356189997668245</v>
      </c>
      <c r="K229" s="15">
        <f t="shared" ca="1" si="199"/>
        <v>0.29233586573249049</v>
      </c>
      <c r="L229" s="15">
        <f t="shared" ca="1" si="199"/>
        <v>7.0251289997655286E-2</v>
      </c>
      <c r="M229" s="15">
        <f t="shared" ca="1" si="199"/>
        <v>0.73597047618910694</v>
      </c>
      <c r="N229" s="15">
        <f t="shared" ca="1" si="199"/>
        <v>0.98178111969109072</v>
      </c>
      <c r="O229" s="15">
        <f t="shared" ca="1" si="199"/>
        <v>0.72324064236764207</v>
      </c>
      <c r="P229" s="15">
        <f t="shared" ca="1" si="199"/>
        <v>3.619360342540956E-3</v>
      </c>
      <c r="Q229" s="15">
        <f t="shared" ca="1" si="199"/>
        <v>0.38298709314407753</v>
      </c>
      <c r="R229" s="15">
        <f t="shared" ca="1" si="198"/>
        <v>8.715438496940342E-3</v>
      </c>
      <c r="S229" s="15">
        <f t="shared" ca="1" si="198"/>
        <v>0.18129037526913805</v>
      </c>
      <c r="T229" s="15">
        <f t="shared" ca="1" si="198"/>
        <v>0.54159278875500294</v>
      </c>
      <c r="U229" s="15">
        <f t="shared" ca="1" si="198"/>
        <v>7.8761107378151007E-2</v>
      </c>
      <c r="V229" s="15">
        <f t="shared" ca="1" si="198"/>
        <v>0.81801682158176237</v>
      </c>
      <c r="W229" s="15">
        <f t="shared" ca="1" si="198"/>
        <v>0.76214807876495028</v>
      </c>
      <c r="X229" s="15">
        <f t="shared" ca="1" si="198"/>
        <v>0.72203924211062676</v>
      </c>
      <c r="Y229" s="6">
        <f t="shared" ca="1" si="143"/>
        <v>4.2137557115662042E-2</v>
      </c>
      <c r="Z229" s="6">
        <f t="shared" ca="1" si="144"/>
        <v>9.2013015103448476E-2</v>
      </c>
      <c r="AA229" s="6">
        <f t="shared" ca="1" si="145"/>
        <v>1.0446301489445112E-3</v>
      </c>
      <c r="AB229" s="6">
        <f t="shared" ca="1" si="146"/>
        <v>1.0133971312495171E-2</v>
      </c>
      <c r="AC229" s="6">
        <f t="shared" ca="1" si="147"/>
        <v>7.2979612974154187E-2</v>
      </c>
      <c r="AD229" s="6">
        <f t="shared" ca="1" si="148"/>
        <v>1.7155144010322761E-2</v>
      </c>
      <c r="AE229" s="6">
        <f t="shared" ca="1" si="149"/>
        <v>2.1460404446429725E-2</v>
      </c>
      <c r="AF229" s="6">
        <f t="shared" ca="1" si="150"/>
        <v>2.0412363380059267E-3</v>
      </c>
      <c r="AG229" s="6">
        <f t="shared" ca="1" si="151"/>
        <v>6.8655360177046612E-2</v>
      </c>
      <c r="AH229" s="6">
        <f t="shared" ca="1" si="152"/>
        <v>3.1186470416070412E-2</v>
      </c>
      <c r="AI229" s="6">
        <f t="shared" ca="1" si="153"/>
        <v>7.4944269041811321E-3</v>
      </c>
      <c r="AJ229" s="6">
        <f t="shared" ca="1" si="154"/>
        <v>7.8513532457820126E-2</v>
      </c>
      <c r="AK229" s="6">
        <f t="shared" ca="1" si="155"/>
        <v>0.10473667939301277</v>
      </c>
      <c r="AL229" s="6">
        <f t="shared" ca="1" si="156"/>
        <v>7.7155510290817561E-2</v>
      </c>
      <c r="AM229" s="6">
        <f t="shared" ca="1" si="157"/>
        <v>3.8611435502423523E-4</v>
      </c>
      <c r="AN229" s="6">
        <f t="shared" ca="1" si="158"/>
        <v>4.0857168244296985E-2</v>
      </c>
      <c r="AO229" s="6">
        <f t="shared" ca="1" si="159"/>
        <v>9.2976537164492917E-4</v>
      </c>
      <c r="AP229" s="6">
        <f t="shared" ca="1" si="160"/>
        <v>1.9340107006312182E-2</v>
      </c>
      <c r="AQ229" s="6">
        <f t="shared" ca="1" si="161"/>
        <v>5.7777267396676324E-2</v>
      </c>
      <c r="AR229" s="6">
        <f t="shared" ca="1" si="162"/>
        <v>8.4022565586712346E-3</v>
      </c>
      <c r="AS229" s="6">
        <f t="shared" ca="1" si="163"/>
        <v>8.7266259109828603E-2</v>
      </c>
      <c r="AT229" s="6">
        <f t="shared" ca="1" si="164"/>
        <v>8.1306166287574838E-2</v>
      </c>
      <c r="AU229" s="6">
        <f t="shared" ca="1" si="165"/>
        <v>7.7027344581559173E-2</v>
      </c>
      <c r="AV229" s="6">
        <f t="shared" ca="1" si="166"/>
        <v>0.99999999999999978</v>
      </c>
      <c r="AW229" s="6">
        <f t="shared" ca="1" si="167"/>
        <v>2.7484956941920117E-3</v>
      </c>
      <c r="AX229" s="6">
        <f t="shared" ca="1" si="168"/>
        <v>6.0017094756414733E-3</v>
      </c>
      <c r="AY229" s="6">
        <f t="shared" ca="1" si="169"/>
        <v>6.7824435331708202E-5</v>
      </c>
      <c r="AZ229" s="6">
        <f t="shared" ca="1" si="170"/>
        <v>1.4838663335045165E-3</v>
      </c>
      <c r="BA229" s="6">
        <f t="shared" ca="1" si="171"/>
        <v>5.1178227114641057E-3</v>
      </c>
      <c r="BB229" s="6">
        <f t="shared" ca="1" si="172"/>
        <v>1.926684645044007E-3</v>
      </c>
      <c r="BC229" s="6">
        <f t="shared" ca="1" si="173"/>
        <v>1.3038171569763196E-3</v>
      </c>
      <c r="BD229" s="6">
        <f t="shared" ca="1" si="174"/>
        <v>1.8019660011675016E-4</v>
      </c>
      <c r="BE229" s="6">
        <f t="shared" ca="1" si="175"/>
        <v>4.2329151513017301E-3</v>
      </c>
      <c r="BF229" s="6">
        <f t="shared" ca="1" si="176"/>
        <v>1.9931808981238958E-3</v>
      </c>
      <c r="BG229" s="6">
        <f t="shared" ca="1" si="177"/>
        <v>4.7855323722496E-4</v>
      </c>
      <c r="BH229" s="6">
        <f t="shared" ca="1" si="178"/>
        <v>5.4673598859088877E-3</v>
      </c>
      <c r="BI229" s="6">
        <f t="shared" ca="1" si="179"/>
        <v>7.9631150465334314E-3</v>
      </c>
      <c r="BJ229" s="6">
        <f t="shared" ca="1" si="180"/>
        <v>6.4640778322844752E-3</v>
      </c>
      <c r="BK229" s="6">
        <f t="shared" ca="1" si="181"/>
        <v>8.7616538441812034E-6</v>
      </c>
      <c r="BL229" s="6">
        <f t="shared" ca="1" si="182"/>
        <v>1.3287411610457018E-3</v>
      </c>
      <c r="BM229" s="6">
        <f t="shared" ca="1" si="183"/>
        <v>8.1282582702316705E-7</v>
      </c>
      <c r="BN229" s="6">
        <f t="shared" ca="1" si="184"/>
        <v>2.5579679720836933E-4</v>
      </c>
      <c r="BO229" s="6">
        <f t="shared" ca="1" si="185"/>
        <v>1.134877778312065E-3</v>
      </c>
      <c r="BP229" s="6">
        <f t="shared" ca="1" si="186"/>
        <v>-2.2062419897718514E-5</v>
      </c>
      <c r="BQ229" s="6">
        <f t="shared" ca="1" si="187"/>
        <v>2.0195409799255467E-3</v>
      </c>
      <c r="BR229" s="6">
        <f t="shared" ca="1" si="188"/>
        <v>1.1696829783594152E-3</v>
      </c>
      <c r="BS229" s="6">
        <f t="shared" ca="1" si="189"/>
        <v>1.3420229533438308E-5</v>
      </c>
      <c r="BT229" s="6">
        <f t="shared" ca="1" si="190"/>
        <v>5.1339191087806289E-2</v>
      </c>
      <c r="BU229">
        <f ca="1">SQRT(BV229)</f>
        <v>9.9359228607793726E-2</v>
      </c>
      <c r="BV229" s="6" cm="1">
        <f t="array" aca="1" ref="BV229" ca="1">MMULT(Y229:AU229,MMULT($Y$11:$AU$33,TRANSPOSE(Y229:AU229)))</f>
        <v>9.8722563095358165E-3</v>
      </c>
    </row>
    <row r="230" spans="1:74" x14ac:dyDescent="0.25">
      <c r="A230" s="16">
        <f t="shared" si="191"/>
        <v>194</v>
      </c>
      <c r="B230" s="15">
        <f t="shared" ca="1" si="199"/>
        <v>0.88395834630863734</v>
      </c>
      <c r="C230" s="15">
        <f t="shared" ca="1" si="199"/>
        <v>7.8380638173064732E-2</v>
      </c>
      <c r="D230" s="15">
        <f t="shared" ca="1" si="199"/>
        <v>9.3516899656126973E-2</v>
      </c>
      <c r="E230" s="15">
        <f t="shared" ca="1" si="199"/>
        <v>0.82101288054998822</v>
      </c>
      <c r="F230" s="15">
        <f t="shared" ca="1" si="199"/>
        <v>0.10210570723300005</v>
      </c>
      <c r="G230" s="15">
        <f t="shared" ca="1" si="199"/>
        <v>0.39247508483811056</v>
      </c>
      <c r="H230" s="15">
        <f t="shared" ca="1" si="199"/>
        <v>0.83539388914096702</v>
      </c>
      <c r="I230" s="15">
        <f t="shared" ca="1" si="199"/>
        <v>0.13077656198465093</v>
      </c>
      <c r="J230" s="15">
        <f t="shared" ca="1" si="199"/>
        <v>0.77534173254803218</v>
      </c>
      <c r="K230" s="15">
        <f t="shared" ca="1" si="199"/>
        <v>0.1273943298097715</v>
      </c>
      <c r="L230" s="15">
        <f t="shared" ca="1" si="199"/>
        <v>7.6213648381184274E-2</v>
      </c>
      <c r="M230" s="15">
        <f t="shared" ca="1" si="199"/>
        <v>0.86310977922830934</v>
      </c>
      <c r="N230" s="15">
        <f t="shared" ca="1" si="199"/>
        <v>0.77657335868361532</v>
      </c>
      <c r="O230" s="15">
        <f t="shared" ca="1" si="199"/>
        <v>0.35892314758655242</v>
      </c>
      <c r="P230" s="15">
        <f t="shared" ca="1" si="199"/>
        <v>0.52141353881550723</v>
      </c>
      <c r="Q230" s="15">
        <f t="shared" ca="1" si="199"/>
        <v>9.0691574476674419E-2</v>
      </c>
      <c r="R230" s="15">
        <f t="shared" ca="1" si="198"/>
        <v>0.3123894406019686</v>
      </c>
      <c r="S230" s="15">
        <f t="shared" ca="1" si="198"/>
        <v>0.91093830939056131</v>
      </c>
      <c r="T230" s="15">
        <f t="shared" ca="1" si="198"/>
        <v>0.5621790424301164</v>
      </c>
      <c r="U230" s="15">
        <f t="shared" ca="1" si="198"/>
        <v>0.40798083405718855</v>
      </c>
      <c r="V230" s="15">
        <f t="shared" ca="1" si="198"/>
        <v>0.56870990574594649</v>
      </c>
      <c r="W230" s="15">
        <f t="shared" ca="1" si="198"/>
        <v>0.71035326279860589</v>
      </c>
      <c r="X230" s="15">
        <f t="shared" ca="1" si="198"/>
        <v>0.46501186253245441</v>
      </c>
      <c r="Y230" s="6">
        <f t="shared" ref="Y230:Y293" ca="1" si="200">+B230/SUM($B230:$X230)</f>
        <v>8.1359508209863235E-2</v>
      </c>
      <c r="Z230" s="6">
        <f t="shared" ref="Z230:Z293" ca="1" si="201">+C230/SUM($B230:$X230)</f>
        <v>7.2141523427725219E-3</v>
      </c>
      <c r="AA230" s="6">
        <f t="shared" ref="AA230:AA293" ca="1" si="202">+D230/SUM($B230:$X230)</f>
        <v>8.6072935417220303E-3</v>
      </c>
      <c r="AB230" s="6">
        <f t="shared" ref="AB230:AB293" ca="1" si="203">+E230/SUM($B230:$X230)</f>
        <v>7.556600882208056E-2</v>
      </c>
      <c r="AC230" s="6">
        <f t="shared" ref="AC230:AC293" ca="1" si="204">+F230/SUM($B230:$X230)</f>
        <v>9.3978072163556966E-3</v>
      </c>
      <c r="AD230" s="6">
        <f t="shared" ref="AD230:AD293" ca="1" si="205">+G230/SUM($B230:$X230)</f>
        <v>3.6123398823482568E-2</v>
      </c>
      <c r="AE230" s="6">
        <f t="shared" ref="AE230:AE293" ca="1" si="206">+H230/SUM($B230:$X230)</f>
        <v>7.6889636560208544E-2</v>
      </c>
      <c r="AF230" s="6">
        <f t="shared" ref="AF230:AF293" ca="1" si="207">+I230/SUM($B230:$X230)</f>
        <v>1.2036672104380957E-2</v>
      </c>
      <c r="AG230" s="6">
        <f t="shared" ref="AG230:AG293" ca="1" si="208">+J230/SUM($B230:$X230)</f>
        <v>7.136243728917302E-2</v>
      </c>
      <c r="AH230" s="6">
        <f t="shared" ref="AH230:AH293" ca="1" si="209">+K230/SUM($B230:$X230)</f>
        <v>1.1725371523817529E-2</v>
      </c>
      <c r="AI230" s="6">
        <f t="shared" ref="AI230:AI293" ca="1" si="210">+L230/SUM($B230:$X230)</f>
        <v>7.0147026464158673E-3</v>
      </c>
      <c r="AJ230" s="6">
        <f t="shared" ref="AJ230:AJ293" ca="1" si="211">+M230/SUM($B230:$X230)</f>
        <v>7.9440606519959878E-2</v>
      </c>
      <c r="AK230" s="6">
        <f t="shared" ref="AK230:AK293" ca="1" si="212">+N230/SUM($B230:$X230)</f>
        <v>7.1475796133634306E-2</v>
      </c>
      <c r="AL230" s="6">
        <f t="shared" ref="AL230:AL293" ca="1" si="213">+O230/SUM($B230:$X230)</f>
        <v>3.3035279201472853E-2</v>
      </c>
      <c r="AM230" s="6">
        <f t="shared" ref="AM230:AM293" ca="1" si="214">+P230/SUM($B230:$X230)</f>
        <v>4.7990891504272673E-2</v>
      </c>
      <c r="AN230" s="6">
        <f t="shared" ref="AN230:AN293" ca="1" si="215">+Q230/SUM($B230:$X230)</f>
        <v>8.3472506696872593E-3</v>
      </c>
      <c r="AO230" s="6">
        <f t="shared" ref="AO230:AO293" ca="1" si="216">+R230/SUM($B230:$X230)</f>
        <v>2.8752317757353252E-2</v>
      </c>
      <c r="AP230" s="6">
        <f t="shared" ref="AP230:AP293" ca="1" si="217">+S230/SUM($B230:$X230)</f>
        <v>8.3842743463008504E-2</v>
      </c>
      <c r="AQ230" s="6">
        <f t="shared" ref="AQ230:AQ293" ca="1" si="218">+T230/SUM($B230:$X230)</f>
        <v>5.1742947627575551E-2</v>
      </c>
      <c r="AR230" s="6">
        <f t="shared" ref="AR230:AR293" ca="1" si="219">+U230/SUM($B230:$X230)</f>
        <v>3.7550547666137635E-2</v>
      </c>
      <c r="AS230" s="6">
        <f t="shared" ref="AS230:AS293" ca="1" si="220">+V230/SUM($B230:$X230)</f>
        <v>5.2344048154292278E-2</v>
      </c>
      <c r="AT230" s="6">
        <f t="shared" ref="AT230:AT293" ca="1" si="221">+W230/SUM($B230:$X230)</f>
        <v>6.53808998556447E-2</v>
      </c>
      <c r="AU230" s="6">
        <f t="shared" ref="AU230:AU293" ca="1" si="222">+X230/SUM($B230:$X230)</f>
        <v>4.2799682366688623E-2</v>
      </c>
      <c r="AV230" s="6">
        <f t="shared" ref="AV230:AV293" ca="1" si="223">SUM(Y230:AU230)</f>
        <v>1</v>
      </c>
      <c r="AW230" s="6">
        <f t="shared" ref="AW230:AW293" ca="1" si="224">Y230*B$6</f>
        <v>5.3068158978127654E-3</v>
      </c>
      <c r="AX230" s="6">
        <f t="shared" ref="AX230:AX293" ca="1" si="225">Z230*C$6</f>
        <v>4.7055567547330901E-4</v>
      </c>
      <c r="AY230" s="6">
        <f t="shared" ref="AY230:AY293" ca="1" si="226">AA230*D$6</f>
        <v>5.5884355318617661E-4</v>
      </c>
      <c r="AZ230" s="6">
        <f t="shared" ref="AZ230:AZ293" ca="1" si="227">AB230*E$6</f>
        <v>1.1064749740324871E-2</v>
      </c>
      <c r="BA230" s="6">
        <f t="shared" ref="BA230:BA293" ca="1" si="228">AC230*F$6</f>
        <v>6.59037630507301E-4</v>
      </c>
      <c r="BB230" s="6">
        <f t="shared" ref="BB230:BB293" ca="1" si="229">AD230*G$6</f>
        <v>4.0569987519851296E-3</v>
      </c>
      <c r="BC230" s="6">
        <f t="shared" ref="BC230:BC293" ca="1" si="230">AE230*H$6</f>
        <v>4.671395061128578E-3</v>
      </c>
      <c r="BD230" s="6">
        <f t="shared" ref="BD230:BD293" ca="1" si="231">AF230*I$6</f>
        <v>1.0625753370863613E-3</v>
      </c>
      <c r="BE230" s="6">
        <f t="shared" ref="BE230:BE293" ca="1" si="232">AG230*J$6</f>
        <v>4.3998187651508496E-3</v>
      </c>
      <c r="BF230" s="6">
        <f t="shared" ref="BF230:BF293" ca="1" si="233">AH230*K$6</f>
        <v>7.4938863657478835E-4</v>
      </c>
      <c r="BG230" s="6">
        <f t="shared" ref="BG230:BG293" ca="1" si="234">AI230*L$6</f>
        <v>4.4792066191745654E-4</v>
      </c>
      <c r="BH230" s="6">
        <f t="shared" ref="BH230:BH293" ca="1" si="235">AJ230*M$6</f>
        <v>5.5319175154020265E-3</v>
      </c>
      <c r="BI230" s="6">
        <f t="shared" ref="BI230:BI293" ca="1" si="236">AK230*N$6</f>
        <v>5.4342947566530355E-3</v>
      </c>
      <c r="BJ230" s="6">
        <f t="shared" ref="BJ230:BJ293" ca="1" si="237">AL230*O$6</f>
        <v>2.7676910588067642E-3</v>
      </c>
      <c r="BK230" s="6">
        <f t="shared" ref="BK230:BK293" ca="1" si="238">AM230*P$6</f>
        <v>1.0890027101108464E-3</v>
      </c>
      <c r="BL230" s="6">
        <f t="shared" ref="BL230:BL293" ca="1" si="239">AN230*Q$6</f>
        <v>2.7146608595244329E-4</v>
      </c>
      <c r="BM230" s="6">
        <f t="shared" ref="BM230:BM293" ca="1" si="240">AO230*R$6</f>
        <v>2.5136047407967595E-5</v>
      </c>
      <c r="BN230" s="6">
        <f t="shared" ref="BN230:BN293" ca="1" si="241">AP230*S$6</f>
        <v>1.108923815157837E-3</v>
      </c>
      <c r="BO230" s="6">
        <f t="shared" ref="BO230:BO293" ca="1" si="242">AQ230*T$6</f>
        <v>1.0163499260658787E-3</v>
      </c>
      <c r="BP230" s="6">
        <f t="shared" ref="BP230:BP293" ca="1" si="243">AR230*U$6</f>
        <v>-9.8599220842006489E-5</v>
      </c>
      <c r="BQ230" s="6">
        <f t="shared" ref="BQ230:BQ293" ca="1" si="244">AS230*V$6</f>
        <v>1.2113610848122564E-3</v>
      </c>
      <c r="BR230" s="6">
        <f t="shared" ref="BR230:BR293" ca="1" si="245">AT230*W$6</f>
        <v>9.4057965296853513E-4</v>
      </c>
      <c r="BS230" s="6">
        <f t="shared" ref="BS230:BS293" ca="1" si="246">AU230*X$6</f>
        <v>7.4568526857503008E-6</v>
      </c>
      <c r="BT230" s="6">
        <f t="shared" ref="BT230:BT293" ca="1" si="247">SUM(AW230:BS230)</f>
        <v>5.2753679996328913E-2</v>
      </c>
      <c r="BU230">
        <f ca="1">SQRT(BV230)</f>
        <v>9.95567008583777E-2</v>
      </c>
      <c r="BV230" s="6" cm="1">
        <f t="array" aca="1" ref="BV230" ca="1">MMULT(Y230:AU230,MMULT($Y$11:$AU$33,TRANSPOSE(Y230:AU230)))</f>
        <v>9.911536685804502E-3</v>
      </c>
    </row>
    <row r="231" spans="1:74" x14ac:dyDescent="0.25">
      <c r="A231" s="16">
        <f t="shared" ref="A231:A294" si="248">A230+1</f>
        <v>195</v>
      </c>
      <c r="B231" s="15">
        <f t="shared" ca="1" si="199"/>
        <v>0.68257522822099281</v>
      </c>
      <c r="C231" s="15">
        <f t="shared" ca="1" si="199"/>
        <v>0.29272316735865933</v>
      </c>
      <c r="D231" s="15">
        <f t="shared" ca="1" si="199"/>
        <v>0.17072654030989987</v>
      </c>
      <c r="E231" s="15">
        <f t="shared" ca="1" si="199"/>
        <v>0.5579605091003309</v>
      </c>
      <c r="F231" s="15">
        <f t="shared" ca="1" si="199"/>
        <v>0.92740286419099283</v>
      </c>
      <c r="G231" s="15">
        <f t="shared" ca="1" si="199"/>
        <v>0.80442403282660324</v>
      </c>
      <c r="H231" s="15">
        <f t="shared" ca="1" si="199"/>
        <v>0.19783701103599061</v>
      </c>
      <c r="I231" s="15">
        <f t="shared" ca="1" si="199"/>
        <v>0.11859887071464814</v>
      </c>
      <c r="J231" s="15">
        <f t="shared" ca="1" si="199"/>
        <v>0.109382683784782</v>
      </c>
      <c r="K231" s="15">
        <f t="shared" ca="1" si="199"/>
        <v>0.43298755264117383</v>
      </c>
      <c r="L231" s="15">
        <f t="shared" ca="1" si="199"/>
        <v>0.14693561791185505</v>
      </c>
      <c r="M231" s="15">
        <f t="shared" ca="1" si="199"/>
        <v>0.90295511201993495</v>
      </c>
      <c r="N231" s="15">
        <f t="shared" ca="1" si="199"/>
        <v>0.68878584634843676</v>
      </c>
      <c r="O231" s="15">
        <f t="shared" ca="1" si="199"/>
        <v>0.8050153336301108</v>
      </c>
      <c r="P231" s="15">
        <f t="shared" ca="1" si="199"/>
        <v>0.68554577611864931</v>
      </c>
      <c r="Q231" s="15">
        <f t="shared" ca="1" si="199"/>
        <v>0.99635997642151941</v>
      </c>
      <c r="R231" s="15">
        <f t="shared" ca="1" si="198"/>
        <v>0.51344660930613806</v>
      </c>
      <c r="S231" s="15">
        <f t="shared" ca="1" si="198"/>
        <v>9.2193954864359884E-2</v>
      </c>
      <c r="T231" s="15">
        <f t="shared" ca="1" si="198"/>
        <v>0.18258570507443961</v>
      </c>
      <c r="U231" s="15">
        <f t="shared" ca="1" si="198"/>
        <v>0.83843966675921278</v>
      </c>
      <c r="V231" s="15">
        <f t="shared" ca="1" si="198"/>
        <v>0.40245768218735201</v>
      </c>
      <c r="W231" s="15">
        <f t="shared" ca="1" si="198"/>
        <v>0.94630098981791899</v>
      </c>
      <c r="X231" s="15">
        <f t="shared" ca="1" si="198"/>
        <v>0.89067087621672425</v>
      </c>
      <c r="Y231" s="6">
        <f t="shared" ca="1" si="200"/>
        <v>5.5107222382724273E-2</v>
      </c>
      <c r="Z231" s="6">
        <f t="shared" ca="1" si="201"/>
        <v>2.363279535100031E-2</v>
      </c>
      <c r="AA231" s="6">
        <f t="shared" ca="1" si="202"/>
        <v>1.3783485005765168E-2</v>
      </c>
      <c r="AB231" s="6">
        <f t="shared" ca="1" si="203"/>
        <v>4.5046542248402585E-2</v>
      </c>
      <c r="AC231" s="6">
        <f t="shared" ca="1" si="204"/>
        <v>7.4873206296320563E-2</v>
      </c>
      <c r="AD231" s="6">
        <f t="shared" ca="1" si="205"/>
        <v>6.4944598388840494E-2</v>
      </c>
      <c r="AE231" s="6">
        <f t="shared" ca="1" si="206"/>
        <v>1.5972229450969856E-2</v>
      </c>
      <c r="AF231" s="6">
        <f t="shared" ca="1" si="207"/>
        <v>9.5749949201146163E-3</v>
      </c>
      <c r="AG231" s="6">
        <f t="shared" ca="1" si="208"/>
        <v>8.8309326663633583E-3</v>
      </c>
      <c r="AH231" s="6">
        <f t="shared" ca="1" si="209"/>
        <v>3.4956940079025937E-2</v>
      </c>
      <c r="AI231" s="6">
        <f t="shared" ca="1" si="210"/>
        <v>1.1862741918301818E-2</v>
      </c>
      <c r="AJ231" s="6">
        <f t="shared" ca="1" si="211"/>
        <v>7.2899434527369064E-2</v>
      </c>
      <c r="AK231" s="6">
        <f t="shared" ca="1" si="212"/>
        <v>5.5608632190951926E-2</v>
      </c>
      <c r="AL231" s="6">
        <f t="shared" ca="1" si="213"/>
        <v>6.499233663588895E-2</v>
      </c>
      <c r="AM231" s="6">
        <f t="shared" ca="1" si="214"/>
        <v>5.5347047440573713E-2</v>
      </c>
      <c r="AN231" s="6">
        <f t="shared" ca="1" si="215"/>
        <v>8.0440409384633912E-2</v>
      </c>
      <c r="AO231" s="6">
        <f t="shared" ca="1" si="216"/>
        <v>4.1452744416807845E-2</v>
      </c>
      <c r="AP231" s="6">
        <f t="shared" ca="1" si="217"/>
        <v>7.4432129426886089E-3</v>
      </c>
      <c r="AQ231" s="6">
        <f t="shared" ca="1" si="218"/>
        <v>1.4740926182844147E-2</v>
      </c>
      <c r="AR231" s="6">
        <f t="shared" ca="1" si="219"/>
        <v>6.7690826241994809E-2</v>
      </c>
      <c r="AS231" s="6">
        <f t="shared" ca="1" si="220"/>
        <v>3.2492132844811721E-2</v>
      </c>
      <c r="AT231" s="6">
        <f t="shared" ca="1" si="221"/>
        <v>7.6398932939307537E-2</v>
      </c>
      <c r="AU231" s="6">
        <f t="shared" ca="1" si="222"/>
        <v>7.1907675544298874E-2</v>
      </c>
      <c r="AV231" s="6">
        <f t="shared" ca="1" si="223"/>
        <v>1</v>
      </c>
      <c r="AW231" s="6">
        <f t="shared" ca="1" si="224"/>
        <v>3.5944647436977938E-3</v>
      </c>
      <c r="AX231" s="6">
        <f t="shared" ca="1" si="225"/>
        <v>1.5414903167180155E-3</v>
      </c>
      <c r="AY231" s="6">
        <f t="shared" ca="1" si="226"/>
        <v>8.9491681660122863E-4</v>
      </c>
      <c r="AZ231" s="6">
        <f t="shared" ca="1" si="227"/>
        <v>6.5959380998815414E-3</v>
      </c>
      <c r="BA231" s="6">
        <f t="shared" ca="1" si="228"/>
        <v>5.2506142475591518E-3</v>
      </c>
      <c r="BB231" s="6">
        <f t="shared" ca="1" si="229"/>
        <v>7.2938915825501455E-3</v>
      </c>
      <c r="BC231" s="6">
        <f t="shared" ca="1" si="230"/>
        <v>9.7038556963456959E-4</v>
      </c>
      <c r="BD231" s="6">
        <f t="shared" ca="1" si="231"/>
        <v>8.4526299018629271E-4</v>
      </c>
      <c r="BE231" s="6">
        <f t="shared" ca="1" si="232"/>
        <v>5.4446715576436829E-4</v>
      </c>
      <c r="BF231" s="6">
        <f t="shared" ca="1" si="233"/>
        <v>2.2341580914033892E-3</v>
      </c>
      <c r="BG231" s="6">
        <f t="shared" ca="1" si="234"/>
        <v>7.5749001490699728E-4</v>
      </c>
      <c r="BH231" s="6">
        <f t="shared" ca="1" si="235"/>
        <v>5.0764171673781406E-3</v>
      </c>
      <c r="BI231" s="6">
        <f t="shared" ca="1" si="236"/>
        <v>4.2279165072179482E-3</v>
      </c>
      <c r="BJ231" s="6">
        <f t="shared" ca="1" si="237"/>
        <v>5.4450488491736247E-3</v>
      </c>
      <c r="BK231" s="6">
        <f t="shared" ca="1" si="238"/>
        <v>1.2559275889686733E-3</v>
      </c>
      <c r="BL231" s="6">
        <f t="shared" ca="1" si="239"/>
        <v>2.6160521532387262E-3</v>
      </c>
      <c r="BM231" s="6">
        <f t="shared" ca="1" si="240"/>
        <v>3.6239101057679799E-5</v>
      </c>
      <c r="BN231" s="6">
        <f t="shared" ca="1" si="241"/>
        <v>9.8445682387290862E-5</v>
      </c>
      <c r="BO231" s="6">
        <f t="shared" ca="1" si="242"/>
        <v>2.8954553080180235E-4</v>
      </c>
      <c r="BP231" s="6">
        <f t="shared" ca="1" si="243"/>
        <v>-1.7774075587267816E-4</v>
      </c>
      <c r="BQ231" s="6">
        <f t="shared" ca="1" si="244"/>
        <v>7.5194232541465227E-4</v>
      </c>
      <c r="BR231" s="6">
        <f t="shared" ca="1" si="245"/>
        <v>1.0990867667756068E-3</v>
      </c>
      <c r="BS231" s="6">
        <f t="shared" ca="1" si="246"/>
        <v>1.2528245862074421E-5</v>
      </c>
      <c r="BT231" s="6">
        <f t="shared" ca="1" si="247"/>
        <v>5.1254488791307028E-2</v>
      </c>
      <c r="BU231">
        <f ca="1">SQRT(BV231)</f>
        <v>9.836069615233109E-2</v>
      </c>
      <c r="BV231" s="6" cm="1">
        <f t="array" aca="1" ref="BV231" ca="1">MMULT(Y231:AU231,MMULT($Y$11:$AU$33,TRANSPOSE(Y231:AU231)))</f>
        <v>9.6748265475711994E-3</v>
      </c>
    </row>
    <row r="232" spans="1:74" x14ac:dyDescent="0.25">
      <c r="A232" s="16">
        <f t="shared" si="248"/>
        <v>196</v>
      </c>
      <c r="B232" s="15">
        <f t="shared" ca="1" si="199"/>
        <v>0.87218522110392971</v>
      </c>
      <c r="C232" s="15">
        <f t="shared" ca="1" si="199"/>
        <v>0.23344459449295663</v>
      </c>
      <c r="D232" s="15">
        <f t="shared" ca="1" si="199"/>
        <v>0.95193643718404208</v>
      </c>
      <c r="E232" s="15">
        <f t="shared" ca="1" si="199"/>
        <v>0.67324317344980777</v>
      </c>
      <c r="F232" s="15">
        <f t="shared" ca="1" si="199"/>
        <v>0.69247183891204833</v>
      </c>
      <c r="G232" s="15">
        <f t="shared" ca="1" si="199"/>
        <v>0.38012682057915603</v>
      </c>
      <c r="H232" s="15">
        <f t="shared" ca="1" si="199"/>
        <v>0.92640595633516221</v>
      </c>
      <c r="I232" s="15">
        <f t="shared" ca="1" si="199"/>
        <v>0.51312521001870182</v>
      </c>
      <c r="J232" s="15">
        <f t="shared" ca="1" si="199"/>
        <v>0.92040383129731707</v>
      </c>
      <c r="K232" s="15">
        <f t="shared" ca="1" si="199"/>
        <v>0.87208766668054449</v>
      </c>
      <c r="L232" s="15">
        <f t="shared" ca="1" si="199"/>
        <v>0.83717985329016309</v>
      </c>
      <c r="M232" s="15">
        <f t="shared" ca="1" si="199"/>
        <v>0.44827835837559971</v>
      </c>
      <c r="N232" s="15">
        <f t="shared" ca="1" si="199"/>
        <v>0.63034376857422536</v>
      </c>
      <c r="O232" s="15">
        <f t="shared" ca="1" si="199"/>
        <v>0.72321970976837813</v>
      </c>
      <c r="P232" s="15">
        <f t="shared" ca="1" si="199"/>
        <v>0.74161030280375406</v>
      </c>
      <c r="Q232" s="15">
        <f t="shared" ca="1" si="199"/>
        <v>0.37099362978531503</v>
      </c>
      <c r="R232" s="15">
        <f t="shared" ca="1" si="198"/>
        <v>0.62803587359483104</v>
      </c>
      <c r="S232" s="15">
        <f t="shared" ca="1" si="198"/>
        <v>0.11482769061294851</v>
      </c>
      <c r="T232" s="15">
        <f t="shared" ca="1" si="198"/>
        <v>0.76610973571199326</v>
      </c>
      <c r="U232" s="15">
        <f t="shared" ca="1" si="198"/>
        <v>2.4397090298015844E-2</v>
      </c>
      <c r="V232" s="15">
        <f t="shared" ca="1" si="198"/>
        <v>0.43110969965439205</v>
      </c>
      <c r="W232" s="15">
        <f t="shared" ca="1" si="198"/>
        <v>0.85138796564914387</v>
      </c>
      <c r="X232" s="15">
        <f t="shared" ca="1" si="198"/>
        <v>0.54978726603589145</v>
      </c>
      <c r="Y232" s="6">
        <f t="shared" ca="1" si="200"/>
        <v>6.1626721433239696E-2</v>
      </c>
      <c r="Z232" s="6">
        <f t="shared" ca="1" si="201"/>
        <v>1.6494690172236651E-2</v>
      </c>
      <c r="AA232" s="6">
        <f t="shared" ca="1" si="202"/>
        <v>6.72617698821351E-2</v>
      </c>
      <c r="AB232" s="6">
        <f t="shared" ca="1" si="203"/>
        <v>4.7569906601384215E-2</v>
      </c>
      <c r="AC232" s="6">
        <f t="shared" ca="1" si="204"/>
        <v>4.8928562516780946E-2</v>
      </c>
      <c r="AD232" s="6">
        <f t="shared" ca="1" si="205"/>
        <v>2.6858939035316783E-2</v>
      </c>
      <c r="AE232" s="6">
        <f t="shared" ca="1" si="206"/>
        <v>6.5457841320562857E-2</v>
      </c>
      <c r="AF232" s="6">
        <f t="shared" ca="1" si="207"/>
        <v>3.6256317595213007E-2</v>
      </c>
      <c r="AG232" s="6">
        <f t="shared" ca="1" si="208"/>
        <v>6.5033744146287667E-2</v>
      </c>
      <c r="AH232" s="6">
        <f t="shared" ca="1" si="209"/>
        <v>6.1619828448665925E-2</v>
      </c>
      <c r="AI232" s="6">
        <f t="shared" ca="1" si="210"/>
        <v>5.9153317850229398E-2</v>
      </c>
      <c r="AJ232" s="6">
        <f t="shared" ca="1" si="211"/>
        <v>3.1674379303511691E-2</v>
      </c>
      <c r="AK232" s="6">
        <f t="shared" ca="1" si="212"/>
        <v>4.4538727432155603E-2</v>
      </c>
      <c r="AL232" s="6">
        <f t="shared" ca="1" si="213"/>
        <v>5.1101140572540581E-2</v>
      </c>
      <c r="AM232" s="6">
        <f t="shared" ca="1" si="214"/>
        <v>5.2400580102768692E-2</v>
      </c>
      <c r="AN232" s="6">
        <f t="shared" ca="1" si="215"/>
        <v>2.6213607526332637E-2</v>
      </c>
      <c r="AO232" s="6">
        <f t="shared" ca="1" si="216"/>
        <v>4.4375656564235734E-2</v>
      </c>
      <c r="AP232" s="6">
        <f t="shared" ca="1" si="217"/>
        <v>8.1134762788914305E-3</v>
      </c>
      <c r="AQ232" s="6">
        <f t="shared" ca="1" si="218"/>
        <v>5.4131657046720363E-2</v>
      </c>
      <c r="AR232" s="6">
        <f t="shared" ca="1" si="219"/>
        <v>1.7238456364514097E-3</v>
      </c>
      <c r="AS232" s="6">
        <f t="shared" ca="1" si="220"/>
        <v>3.0461279009224372E-2</v>
      </c>
      <c r="AT232" s="6">
        <f t="shared" ca="1" si="221"/>
        <v>6.0157232341386251E-2</v>
      </c>
      <c r="AU232" s="6">
        <f t="shared" ca="1" si="222"/>
        <v>3.8846779183729134E-2</v>
      </c>
      <c r="AV232" s="6">
        <f t="shared" ca="1" si="223"/>
        <v>1.0000000000000002</v>
      </c>
      <c r="AW232" s="6">
        <f t="shared" ca="1" si="224"/>
        <v>4.0197104459924419E-3</v>
      </c>
      <c r="AX232" s="6">
        <f t="shared" ca="1" si="225"/>
        <v>1.0758949502218062E-3</v>
      </c>
      <c r="AY232" s="6">
        <f t="shared" ca="1" si="226"/>
        <v>4.367087783438495E-3</v>
      </c>
      <c r="AZ232" s="6">
        <f t="shared" ca="1" si="227"/>
        <v>6.9654216217006808E-3</v>
      </c>
      <c r="BA232" s="6">
        <f t="shared" ca="1" si="228"/>
        <v>3.4312008283238645E-3</v>
      </c>
      <c r="BB232" s="6">
        <f t="shared" ca="1" si="229"/>
        <v>3.0165124460849297E-3</v>
      </c>
      <c r="BC232" s="6">
        <f t="shared" ca="1" si="230"/>
        <v>3.9768615165396756E-3</v>
      </c>
      <c r="BD232" s="6">
        <f t="shared" ca="1" si="231"/>
        <v>3.2006412201111435E-3</v>
      </c>
      <c r="BE232" s="6">
        <f t="shared" ca="1" si="232"/>
        <v>4.0096260544378549E-3</v>
      </c>
      <c r="BF232" s="6">
        <f t="shared" ca="1" si="233"/>
        <v>3.9382290900820691E-3</v>
      </c>
      <c r="BG232" s="6">
        <f t="shared" ca="1" si="234"/>
        <v>3.7772083325052224E-3</v>
      </c>
      <c r="BH232" s="6">
        <f t="shared" ca="1" si="235"/>
        <v>2.205673664066988E-3</v>
      </c>
      <c r="BI232" s="6">
        <f t="shared" ca="1" si="236"/>
        <v>3.386273200791491E-3</v>
      </c>
      <c r="BJ232" s="6">
        <f t="shared" ca="1" si="237"/>
        <v>4.2812463910140795E-3</v>
      </c>
      <c r="BK232" s="6">
        <f t="shared" ca="1" si="238"/>
        <v>1.1890667573494671E-3</v>
      </c>
      <c r="BL232" s="6">
        <f t="shared" ca="1" si="239"/>
        <v>8.5250889370184016E-4</v>
      </c>
      <c r="BM232" s="6">
        <f t="shared" ca="1" si="240"/>
        <v>3.8794389258342588E-5</v>
      </c>
      <c r="BN232" s="6">
        <f t="shared" ca="1" si="241"/>
        <v>1.0731074268043817E-4</v>
      </c>
      <c r="BO232" s="6">
        <f t="shared" ca="1" si="242"/>
        <v>1.0632696465853733E-3</v>
      </c>
      <c r="BP232" s="6">
        <f t="shared" ca="1" si="243"/>
        <v>-4.5264276334184421E-6</v>
      </c>
      <c r="BQ232" s="6">
        <f t="shared" ca="1" si="244"/>
        <v>7.0494371922888877E-4</v>
      </c>
      <c r="BR232" s="6">
        <f t="shared" ca="1" si="245"/>
        <v>8.654311709404152E-4</v>
      </c>
      <c r="BS232" s="6">
        <f t="shared" ca="1" si="246"/>
        <v>6.7681509224095526E-6</v>
      </c>
      <c r="BT232" s="6">
        <f t="shared" ca="1" si="247"/>
        <v>5.6475154588344498E-2</v>
      </c>
      <c r="BU232">
        <f ca="1">SQRT(BV232)</f>
        <v>0.11649581140794187</v>
      </c>
      <c r="BV232" s="6" cm="1">
        <f t="array" aca="1" ref="BV232" ca="1">MMULT(Y232:AU232,MMULT($Y$11:$AU$33,TRANSPOSE(Y232:AU232)))</f>
        <v>1.3571274075594759E-2</v>
      </c>
    </row>
    <row r="233" spans="1:74" x14ac:dyDescent="0.25">
      <c r="A233" s="16">
        <f t="shared" si="248"/>
        <v>197</v>
      </c>
      <c r="B233" s="15">
        <f t="shared" ca="1" si="199"/>
        <v>0.52535806407773578</v>
      </c>
      <c r="C233" s="15">
        <f t="shared" ca="1" si="199"/>
        <v>5.3734432406153387E-2</v>
      </c>
      <c r="D233" s="15">
        <f t="shared" ca="1" si="199"/>
        <v>0.81858590424869282</v>
      </c>
      <c r="E233" s="15">
        <f t="shared" ca="1" si="199"/>
        <v>0.34067696834457295</v>
      </c>
      <c r="F233" s="15">
        <f t="shared" ca="1" si="199"/>
        <v>0.55430940327289413</v>
      </c>
      <c r="G233" s="15">
        <f t="shared" ca="1" si="199"/>
        <v>3.3298359070480066E-2</v>
      </c>
      <c r="H233" s="15">
        <f t="shared" ca="1" si="199"/>
        <v>0.85422409741834704</v>
      </c>
      <c r="I233" s="15">
        <f t="shared" ca="1" si="199"/>
        <v>0.19191638294274294</v>
      </c>
      <c r="J233" s="15">
        <f t="shared" ca="1" si="199"/>
        <v>0.6197603966069537</v>
      </c>
      <c r="K233" s="15">
        <f t="shared" ca="1" si="199"/>
        <v>0.77735813282413768</v>
      </c>
      <c r="L233" s="15">
        <f t="shared" ca="1" si="199"/>
        <v>8.4906392080680848E-2</v>
      </c>
      <c r="M233" s="15">
        <f t="shared" ca="1" si="199"/>
        <v>0.41416309794341089</v>
      </c>
      <c r="N233" s="15">
        <f t="shared" ca="1" si="199"/>
        <v>0.90851553481084402</v>
      </c>
      <c r="O233" s="15">
        <f t="shared" ca="1" si="199"/>
        <v>0.58923125379936769</v>
      </c>
      <c r="P233" s="15">
        <f t="shared" ca="1" si="199"/>
        <v>0.41205332495210689</v>
      </c>
      <c r="Q233" s="15">
        <f t="shared" ca="1" si="199"/>
        <v>0.4778690815405886</v>
      </c>
      <c r="R233" s="15">
        <f t="shared" ca="1" si="198"/>
        <v>0.69305471905473293</v>
      </c>
      <c r="S233" s="15">
        <f t="shared" ca="1" si="198"/>
        <v>0.95707869854050398</v>
      </c>
      <c r="T233" s="15">
        <f t="shared" ca="1" si="198"/>
        <v>0.44211193740518639</v>
      </c>
      <c r="U233" s="15">
        <f t="shared" ca="1" si="198"/>
        <v>0.6823229949687335</v>
      </c>
      <c r="V233" s="15">
        <f t="shared" ca="1" si="198"/>
        <v>0.50459275661422409</v>
      </c>
      <c r="W233" s="15">
        <f t="shared" ca="1" si="198"/>
        <v>0.49112663959687042</v>
      </c>
      <c r="X233" s="15">
        <f t="shared" ca="1" si="198"/>
        <v>0.94757478355774838</v>
      </c>
      <c r="Y233" s="6">
        <f t="shared" ca="1" si="200"/>
        <v>4.2457213826290238E-2</v>
      </c>
      <c r="Z233" s="6">
        <f t="shared" ca="1" si="201"/>
        <v>4.3425892595889025E-3</v>
      </c>
      <c r="AA233" s="6">
        <f t="shared" ca="1" si="202"/>
        <v>6.6154646037243123E-2</v>
      </c>
      <c r="AB233" s="6">
        <f t="shared" ca="1" si="203"/>
        <v>2.7532069800983616E-2</v>
      </c>
      <c r="AC233" s="6">
        <f t="shared" ca="1" si="204"/>
        <v>4.4796938449960272E-2</v>
      </c>
      <c r="AD233" s="6">
        <f t="shared" ca="1" si="205"/>
        <v>2.6910323601900088E-3</v>
      </c>
      <c r="AE233" s="6">
        <f t="shared" ca="1" si="206"/>
        <v>6.9034773880037134E-2</v>
      </c>
      <c r="AF233" s="6">
        <f t="shared" ca="1" si="207"/>
        <v>1.5509869295853363E-2</v>
      </c>
      <c r="AG233" s="6">
        <f t="shared" ca="1" si="208"/>
        <v>5.0086410543637092E-2</v>
      </c>
      <c r="AH233" s="6">
        <f t="shared" ca="1" si="209"/>
        <v>6.2822792151976115E-2</v>
      </c>
      <c r="AI233" s="6">
        <f t="shared" ca="1" si="210"/>
        <v>6.8617750259847496E-3</v>
      </c>
      <c r="AJ233" s="6">
        <f t="shared" ca="1" si="211"/>
        <v>3.3470907578455472E-2</v>
      </c>
      <c r="AK233" s="6">
        <f t="shared" ca="1" si="212"/>
        <v>7.3422377923683863E-2</v>
      </c>
      <c r="AL233" s="6">
        <f t="shared" ca="1" si="213"/>
        <v>4.7619174514072243E-2</v>
      </c>
      <c r="AM233" s="6">
        <f t="shared" ca="1" si="214"/>
        <v>3.3300404660271524E-2</v>
      </c>
      <c r="AN233" s="6">
        <f t="shared" ca="1" si="215"/>
        <v>3.8619355375383732E-2</v>
      </c>
      <c r="AO233" s="6">
        <f t="shared" ca="1" si="216"/>
        <v>5.6009747279471368E-2</v>
      </c>
      <c r="AP233" s="6">
        <f t="shared" ca="1" si="217"/>
        <v>7.7347047149368825E-2</v>
      </c>
      <c r="AQ233" s="6">
        <f t="shared" ca="1" si="218"/>
        <v>3.5729614419300081E-2</v>
      </c>
      <c r="AR233" s="6">
        <f t="shared" ca="1" si="219"/>
        <v>5.5142454788122824E-2</v>
      </c>
      <c r="AS233" s="6">
        <f t="shared" ca="1" si="220"/>
        <v>4.0779049618999183E-2</v>
      </c>
      <c r="AT233" s="6">
        <f t="shared" ca="1" si="221"/>
        <v>3.9690775071202326E-2</v>
      </c>
      <c r="AU233" s="6">
        <f t="shared" ca="1" si="222"/>
        <v>7.6578980989923648E-2</v>
      </c>
      <c r="AV233" s="6">
        <f t="shared" ca="1" si="223"/>
        <v>0.99999999999999978</v>
      </c>
      <c r="AW233" s="6">
        <f t="shared" ca="1" si="224"/>
        <v>2.7693458609534499E-3</v>
      </c>
      <c r="AX233" s="6">
        <f t="shared" ca="1" si="225"/>
        <v>2.8325296240745419E-4</v>
      </c>
      <c r="AY233" s="6">
        <f t="shared" ca="1" si="226"/>
        <v>4.2952058358439911E-3</v>
      </c>
      <c r="AZ233" s="6">
        <f t="shared" ca="1" si="227"/>
        <v>4.0313821906129898E-3</v>
      </c>
      <c r="BA233" s="6">
        <f t="shared" ca="1" si="228"/>
        <v>3.1414634808279956E-3</v>
      </c>
      <c r="BB233" s="6">
        <f t="shared" ca="1" si="229"/>
        <v>3.0222834180667864E-4</v>
      </c>
      <c r="BC233" s="6">
        <f t="shared" ca="1" si="230"/>
        <v>4.1941764349062612E-3</v>
      </c>
      <c r="BD233" s="6">
        <f t="shared" ca="1" si="231"/>
        <v>1.3691828150081832E-3</v>
      </c>
      <c r="BE233" s="6">
        <f t="shared" ca="1" si="232"/>
        <v>3.0880549678532088E-3</v>
      </c>
      <c r="BF233" s="6">
        <f t="shared" ca="1" si="233"/>
        <v>4.0151125668777855E-3</v>
      </c>
      <c r="BG233" s="6">
        <f t="shared" ca="1" si="234"/>
        <v>4.3815553794545649E-4</v>
      </c>
      <c r="BH233" s="6">
        <f t="shared" ca="1" si="235"/>
        <v>2.3307765134338225E-3</v>
      </c>
      <c r="BI233" s="6">
        <f t="shared" ca="1" si="236"/>
        <v>5.5822930971721803E-3</v>
      </c>
      <c r="BJ233" s="6">
        <f t="shared" ca="1" si="237"/>
        <v>3.9895277629280849E-3</v>
      </c>
      <c r="BK233" s="6">
        <f t="shared" ca="1" si="238"/>
        <v>7.5564820294273785E-4</v>
      </c>
      <c r="BL233" s="6">
        <f t="shared" ca="1" si="239"/>
        <v>1.2559638688980049E-3</v>
      </c>
      <c r="BM233" s="6">
        <f t="shared" ca="1" si="240"/>
        <v>4.8965223423249854E-5</v>
      </c>
      <c r="BN233" s="6">
        <f t="shared" ca="1" si="241"/>
        <v>1.023010210226647E-3</v>
      </c>
      <c r="BO233" s="6">
        <f t="shared" ca="1" si="242"/>
        <v>7.0181140886657091E-4</v>
      </c>
      <c r="BP233" s="6">
        <f t="shared" ca="1" si="243"/>
        <v>-1.4479157869453569E-4</v>
      </c>
      <c r="BQ233" s="6">
        <f t="shared" ca="1" si="244"/>
        <v>9.4372054752958525E-4</v>
      </c>
      <c r="BR233" s="6">
        <f t="shared" ca="1" si="245"/>
        <v>5.7099757765570979E-4</v>
      </c>
      <c r="BS233" s="6">
        <f t="shared" ca="1" si="246"/>
        <v>1.3342112569302092E-5</v>
      </c>
      <c r="BT233" s="6">
        <f t="shared" ca="1" si="247"/>
        <v>4.4998825941994822E-2</v>
      </c>
      <c r="BU233">
        <f ca="1">SQRT(BV233)</f>
        <v>9.3539895863912273E-2</v>
      </c>
      <c r="BV233" s="6" cm="1">
        <f t="array" aca="1" ref="BV233" ca="1">MMULT(Y233:AU233,MMULT($Y$11:$AU$33,TRANSPOSE(Y233:AU233)))</f>
        <v>8.7497121182315528E-3</v>
      </c>
    </row>
    <row r="234" spans="1:74" x14ac:dyDescent="0.25">
      <c r="A234" s="16">
        <f t="shared" si="248"/>
        <v>198</v>
      </c>
      <c r="B234" s="15">
        <f t="shared" ca="1" si="199"/>
        <v>0.77962111331520567</v>
      </c>
      <c r="C234" s="15">
        <f t="shared" ca="1" si="199"/>
        <v>0.38676195725870299</v>
      </c>
      <c r="D234" s="15">
        <f t="shared" ca="1" si="199"/>
        <v>0.72366901934251937</v>
      </c>
      <c r="E234" s="15">
        <f t="shared" ca="1" si="199"/>
        <v>0.25678814201260813</v>
      </c>
      <c r="F234" s="15">
        <f t="shared" ca="1" si="199"/>
        <v>0.60931058004717342</v>
      </c>
      <c r="G234" s="15">
        <f t="shared" ca="1" si="199"/>
        <v>0.87511333205533326</v>
      </c>
      <c r="H234" s="15">
        <f t="shared" ca="1" si="199"/>
        <v>0.72937748563134641</v>
      </c>
      <c r="I234" s="15">
        <f t="shared" ca="1" si="199"/>
        <v>4.0358513422966813E-2</v>
      </c>
      <c r="J234" s="15">
        <f t="shared" ca="1" si="199"/>
        <v>0.83247599682926776</v>
      </c>
      <c r="K234" s="15">
        <f t="shared" ca="1" si="199"/>
        <v>0.92091388126944074</v>
      </c>
      <c r="L234" s="15">
        <f t="shared" ca="1" si="199"/>
        <v>0.4532620918894219</v>
      </c>
      <c r="M234" s="15">
        <f t="shared" ca="1" si="199"/>
        <v>0.10050413220473042</v>
      </c>
      <c r="N234" s="15">
        <f t="shared" ca="1" si="199"/>
        <v>0.61246015853702329</v>
      </c>
      <c r="O234" s="15">
        <f t="shared" ca="1" si="199"/>
        <v>0.60781950018759878</v>
      </c>
      <c r="P234" s="15">
        <f t="shared" ca="1" si="199"/>
        <v>7.3150811547055272E-2</v>
      </c>
      <c r="Q234" s="15">
        <f t="shared" ca="1" si="199"/>
        <v>0.90859249882662096</v>
      </c>
      <c r="R234" s="15">
        <f t="shared" ca="1" si="198"/>
        <v>0.94682008157825048</v>
      </c>
      <c r="S234" s="15">
        <f t="shared" ca="1" si="198"/>
        <v>3.1014351339035406E-2</v>
      </c>
      <c r="T234" s="15">
        <f t="shared" ca="1" si="198"/>
        <v>0.69241849088089324</v>
      </c>
      <c r="U234" s="15">
        <f t="shared" ca="1" si="198"/>
        <v>0.81915539911006408</v>
      </c>
      <c r="V234" s="15">
        <f t="shared" ca="1" si="198"/>
        <v>0.58823398255287318</v>
      </c>
      <c r="W234" s="15">
        <f t="shared" ca="1" si="198"/>
        <v>4.9128136855289828E-3</v>
      </c>
      <c r="X234" s="15">
        <f t="shared" ca="1" si="198"/>
        <v>0.62377168115740611</v>
      </c>
      <c r="Y234" s="6">
        <f t="shared" ca="1" si="200"/>
        <v>6.1793741659379203E-2</v>
      </c>
      <c r="Z234" s="6">
        <f t="shared" ca="1" si="201"/>
        <v>3.0655235039610131E-2</v>
      </c>
      <c r="AA234" s="6">
        <f t="shared" ca="1" si="202"/>
        <v>5.7358908916654849E-2</v>
      </c>
      <c r="AB234" s="6">
        <f t="shared" ca="1" si="203"/>
        <v>2.0353348360774313E-2</v>
      </c>
      <c r="AC234" s="6">
        <f t="shared" ca="1" si="204"/>
        <v>4.829471640865985E-2</v>
      </c>
      <c r="AD234" s="6">
        <f t="shared" ca="1" si="205"/>
        <v>6.9362573999252775E-2</v>
      </c>
      <c r="AE234" s="6">
        <f t="shared" ca="1" si="206"/>
        <v>5.7811369073387978E-2</v>
      </c>
      <c r="AF234" s="6">
        <f t="shared" ca="1" si="207"/>
        <v>3.1988661025488395E-3</v>
      </c>
      <c r="AG234" s="6">
        <f t="shared" ca="1" si="208"/>
        <v>6.5983085638810432E-2</v>
      </c>
      <c r="AH234" s="6">
        <f t="shared" ca="1" si="209"/>
        <v>7.2992782645038876E-2</v>
      </c>
      <c r="AI234" s="6">
        <f t="shared" ca="1" si="210"/>
        <v>3.5926118638709335E-2</v>
      </c>
      <c r="AJ234" s="6">
        <f t="shared" ca="1" si="211"/>
        <v>7.9660828511300859E-3</v>
      </c>
      <c r="AK234" s="6">
        <f t="shared" ca="1" si="212"/>
        <v>4.8544355927412894E-2</v>
      </c>
      <c r="AL234" s="6">
        <f t="shared" ca="1" si="213"/>
        <v>4.8176531559555071E-2</v>
      </c>
      <c r="AM234" s="6">
        <f t="shared" ca="1" si="214"/>
        <v>5.7980245451422201E-3</v>
      </c>
      <c r="AN234" s="6">
        <f t="shared" ca="1" si="215"/>
        <v>7.2016174507375241E-2</v>
      </c>
      <c r="AO234" s="6">
        <f t="shared" ca="1" si="216"/>
        <v>7.5046140387560009E-2</v>
      </c>
      <c r="AP234" s="6">
        <f t="shared" ca="1" si="217"/>
        <v>2.4582361632409068E-3</v>
      </c>
      <c r="AQ234" s="6">
        <f t="shared" ca="1" si="218"/>
        <v>5.4881953060155295E-2</v>
      </c>
      <c r="AR234" s="6">
        <f t="shared" ca="1" si="219"/>
        <v>6.4927278452280079E-2</v>
      </c>
      <c r="AS234" s="6">
        <f t="shared" ca="1" si="220"/>
        <v>4.6624159007920322E-2</v>
      </c>
      <c r="AT234" s="6">
        <f t="shared" ca="1" si="221"/>
        <v>3.8939573918581245E-4</v>
      </c>
      <c r="AU234" s="6">
        <f t="shared" ca="1" si="222"/>
        <v>4.944092131621549E-2</v>
      </c>
      <c r="AV234" s="6">
        <f t="shared" ca="1" si="223"/>
        <v>0.99999999999999989</v>
      </c>
      <c r="AW234" s="6">
        <f t="shared" ca="1" si="224"/>
        <v>4.0306046316977828E-3</v>
      </c>
      <c r="AX234" s="6">
        <f t="shared" ca="1" si="225"/>
        <v>1.9995411997791308E-3</v>
      </c>
      <c r="AY234" s="6">
        <f t="shared" ca="1" si="226"/>
        <v>3.7241272544601286E-3</v>
      </c>
      <c r="AZ234" s="6">
        <f t="shared" ca="1" si="227"/>
        <v>2.9802381983659019E-3</v>
      </c>
      <c r="BA234" s="6">
        <f t="shared" ca="1" si="228"/>
        <v>3.3867512639110726E-3</v>
      </c>
      <c r="BB234" s="6">
        <f t="shared" ca="1" si="229"/>
        <v>7.7900719565323351E-3</v>
      </c>
      <c r="BC234" s="6">
        <f t="shared" ca="1" si="230"/>
        <v>3.5123035567353124E-3</v>
      </c>
      <c r="BD234" s="6">
        <f t="shared" ca="1" si="231"/>
        <v>2.8239003253838153E-4</v>
      </c>
      <c r="BE234" s="6">
        <f t="shared" ca="1" si="232"/>
        <v>4.0681572743906198E-3</v>
      </c>
      <c r="BF234" s="6">
        <f t="shared" ca="1" si="233"/>
        <v>4.6650941298580209E-3</v>
      </c>
      <c r="BG234" s="6">
        <f t="shared" ca="1" si="234"/>
        <v>2.294046041851528E-3</v>
      </c>
      <c r="BH234" s="6">
        <f t="shared" ca="1" si="235"/>
        <v>5.5472528702607505E-4</v>
      </c>
      <c r="BI234" s="6">
        <f t="shared" ca="1" si="236"/>
        <v>3.6908205735577729E-3</v>
      </c>
      <c r="BJ234" s="6">
        <f t="shared" ca="1" si="237"/>
        <v>4.0362230580378352E-3</v>
      </c>
      <c r="BK234" s="6">
        <f t="shared" ca="1" si="238"/>
        <v>1.3156797561026634E-4</v>
      </c>
      <c r="BL234" s="6">
        <f t="shared" ca="1" si="239"/>
        <v>2.3420824164033095E-3</v>
      </c>
      <c r="BM234" s="6">
        <f t="shared" ca="1" si="240"/>
        <v>6.5607348892221832E-5</v>
      </c>
      <c r="BN234" s="6">
        <f t="shared" ca="1" si="241"/>
        <v>3.2513208801460346E-5</v>
      </c>
      <c r="BO234" s="6">
        <f t="shared" ca="1" si="242"/>
        <v>1.078007177645079E-3</v>
      </c>
      <c r="BP234" s="6">
        <f t="shared" ca="1" si="243"/>
        <v>-1.7048430621319045E-4</v>
      </c>
      <c r="BQ234" s="6">
        <f t="shared" ca="1" si="244"/>
        <v>1.0789897576857967E-3</v>
      </c>
      <c r="BR234" s="6">
        <f t="shared" ca="1" si="245"/>
        <v>5.6019068266035284E-6</v>
      </c>
      <c r="BS234" s="6">
        <f t="shared" ca="1" si="246"/>
        <v>8.6139346489574133E-6</v>
      </c>
      <c r="BT234" s="6">
        <f t="shared" ca="1" si="247"/>
        <v>5.1587593879042409E-2</v>
      </c>
      <c r="BU234">
        <f ca="1">SQRT(BV234)</f>
        <v>0.10691169565331853</v>
      </c>
      <c r="BV234" s="6" cm="1">
        <f t="array" aca="1" ref="BV234" ca="1">MMULT(Y234:AU234,MMULT($Y$11:$AU$33,TRANSPOSE(Y234:AU234)))</f>
        <v>1.1430110667467809E-2</v>
      </c>
    </row>
    <row r="235" spans="1:74" x14ac:dyDescent="0.25">
      <c r="A235" s="16">
        <f t="shared" si="248"/>
        <v>199</v>
      </c>
      <c r="B235" s="15">
        <f t="shared" ca="1" si="199"/>
        <v>0.45983213700776404</v>
      </c>
      <c r="C235" s="15">
        <f t="shared" ca="1" si="199"/>
        <v>0.30798164917204773</v>
      </c>
      <c r="D235" s="15">
        <f t="shared" ca="1" si="199"/>
        <v>0.12102559417060355</v>
      </c>
      <c r="E235" s="15">
        <f t="shared" ca="1" si="199"/>
        <v>0.84245607926817945</v>
      </c>
      <c r="F235" s="15">
        <f t="shared" ca="1" si="199"/>
        <v>0.79417451561780361</v>
      </c>
      <c r="G235" s="15">
        <f t="shared" ca="1" si="199"/>
        <v>0.50679927421729598</v>
      </c>
      <c r="H235" s="15">
        <f t="shared" ca="1" si="199"/>
        <v>0.92775979738391212</v>
      </c>
      <c r="I235" s="15">
        <f t="shared" ca="1" si="199"/>
        <v>0.10074905983668581</v>
      </c>
      <c r="J235" s="15">
        <f t="shared" ca="1" si="199"/>
        <v>0.41340405007111813</v>
      </c>
      <c r="K235" s="15">
        <f t="shared" ca="1" si="199"/>
        <v>0.13672983998806854</v>
      </c>
      <c r="L235" s="15">
        <f t="shared" ca="1" si="199"/>
        <v>0.74245202058807436</v>
      </c>
      <c r="M235" s="15">
        <f t="shared" ca="1" si="199"/>
        <v>4.875406835782059E-2</v>
      </c>
      <c r="N235" s="15">
        <f t="shared" ca="1" si="199"/>
        <v>0.54856286947883848</v>
      </c>
      <c r="O235" s="15">
        <f t="shared" ca="1" si="199"/>
        <v>0.45902374880694286</v>
      </c>
      <c r="P235" s="15">
        <f t="shared" ca="1" si="199"/>
        <v>4.7924999739746843E-2</v>
      </c>
      <c r="Q235" s="15">
        <f t="shared" ca="1" si="199"/>
        <v>0.12749515226015118</v>
      </c>
      <c r="R235" s="15">
        <f t="shared" ca="1" si="198"/>
        <v>0.86636292429206296</v>
      </c>
      <c r="S235" s="15">
        <f t="shared" ca="1" si="198"/>
        <v>0.80424005837167811</v>
      </c>
      <c r="T235" s="15">
        <f t="shared" ca="1" si="198"/>
        <v>0.52746619208545675</v>
      </c>
      <c r="U235" s="15">
        <f t="shared" ca="1" si="198"/>
        <v>0.94336733245696958</v>
      </c>
      <c r="V235" s="15">
        <f t="shared" ca="1" si="198"/>
        <v>0.74147933249902731</v>
      </c>
      <c r="W235" s="15">
        <f t="shared" ca="1" si="198"/>
        <v>0.54511887974245776</v>
      </c>
      <c r="X235" s="15">
        <f t="shared" ca="1" si="198"/>
        <v>0.62663028878924187</v>
      </c>
      <c r="Y235" s="6">
        <f t="shared" ca="1" si="200"/>
        <v>3.9505192307807295E-2</v>
      </c>
      <c r="Z235" s="6">
        <f t="shared" ca="1" si="201"/>
        <v>2.6459382236722513E-2</v>
      </c>
      <c r="AA235" s="6">
        <f t="shared" ca="1" si="202"/>
        <v>1.039757552177265E-2</v>
      </c>
      <c r="AB235" s="6">
        <f t="shared" ca="1" si="203"/>
        <v>7.2377258446833695E-2</v>
      </c>
      <c r="AC235" s="6">
        <f t="shared" ca="1" si="204"/>
        <v>6.8229282906582284E-2</v>
      </c>
      <c r="AD235" s="6">
        <f t="shared" ca="1" si="205"/>
        <v>4.3540242575680163E-2</v>
      </c>
      <c r="AE235" s="6">
        <f t="shared" ca="1" si="206"/>
        <v>7.9705888869800637E-2</v>
      </c>
      <c r="AF235" s="6">
        <f t="shared" ca="1" si="207"/>
        <v>8.65557376998175E-3</v>
      </c>
      <c r="AG235" s="6">
        <f t="shared" ca="1" si="208"/>
        <v>3.5516453036883257E-2</v>
      </c>
      <c r="AH235" s="6">
        <f t="shared" ca="1" si="209"/>
        <v>1.1746761890313824E-2</v>
      </c>
      <c r="AI235" s="6">
        <f t="shared" ca="1" si="210"/>
        <v>6.3785689368111187E-2</v>
      </c>
      <c r="AJ235" s="6">
        <f t="shared" ca="1" si="211"/>
        <v>4.1885694610143461E-3</v>
      </c>
      <c r="AK235" s="6">
        <f t="shared" ca="1" si="212"/>
        <v>4.7128245086789575E-2</v>
      </c>
      <c r="AL235" s="6">
        <f t="shared" ca="1" si="213"/>
        <v>3.9435741895879554E-2</v>
      </c>
      <c r="AM235" s="6">
        <f t="shared" ca="1" si="214"/>
        <v>4.1173423488631601E-3</v>
      </c>
      <c r="AN235" s="6">
        <f t="shared" ca="1" si="215"/>
        <v>1.0953389515412233E-2</v>
      </c>
      <c r="AO235" s="6">
        <f t="shared" ca="1" si="216"/>
        <v>7.4431148190789359E-2</v>
      </c>
      <c r="AP235" s="6">
        <f t="shared" ca="1" si="217"/>
        <v>6.9094035867873368E-2</v>
      </c>
      <c r="AQ235" s="6">
        <f t="shared" ca="1" si="218"/>
        <v>4.531578303725857E-2</v>
      </c>
      <c r="AR235" s="6">
        <f t="shared" ca="1" si="219"/>
        <v>8.1046766605150325E-2</v>
      </c>
      <c r="AS235" s="6">
        <f t="shared" ca="1" si="220"/>
        <v>6.3702123590687776E-2</v>
      </c>
      <c r="AT235" s="6">
        <f t="shared" ca="1" si="221"/>
        <v>4.6832364338377383E-2</v>
      </c>
      <c r="AU235" s="6">
        <f t="shared" ca="1" si="222"/>
        <v>5.3835189131415238E-2</v>
      </c>
      <c r="AV235" s="6">
        <f t="shared" ca="1" si="223"/>
        <v>1</v>
      </c>
      <c r="AW235" s="6">
        <f t="shared" ca="1" si="224"/>
        <v>2.576795106042772E-3</v>
      </c>
      <c r="AX235" s="6">
        <f t="shared" ca="1" si="225"/>
        <v>1.7258593788196123E-3</v>
      </c>
      <c r="AY235" s="6">
        <f t="shared" ca="1" si="226"/>
        <v>6.75080734837647E-4</v>
      </c>
      <c r="AZ235" s="6">
        <f t="shared" ca="1" si="227"/>
        <v>1.0597837097504916E-2</v>
      </c>
      <c r="BA235" s="6">
        <f t="shared" ca="1" si="228"/>
        <v>4.7846975260047069E-3</v>
      </c>
      <c r="BB235" s="6">
        <f t="shared" ca="1" si="229"/>
        <v>4.8899803325216156E-3</v>
      </c>
      <c r="BC235" s="6">
        <f t="shared" ca="1" si="230"/>
        <v>4.8424951952749885E-3</v>
      </c>
      <c r="BD235" s="6">
        <f t="shared" ca="1" si="231"/>
        <v>7.6409817734976286E-4</v>
      </c>
      <c r="BE235" s="6">
        <f t="shared" ca="1" si="232"/>
        <v>2.1897508336221894E-3</v>
      </c>
      <c r="BF235" s="6">
        <f t="shared" ca="1" si="233"/>
        <v>7.5075573164311369E-4</v>
      </c>
      <c r="BG235" s="6">
        <f t="shared" ca="1" si="234"/>
        <v>4.0730063186960363E-3</v>
      </c>
      <c r="BH235" s="6">
        <f t="shared" ca="1" si="235"/>
        <v>2.9167477164265473E-4</v>
      </c>
      <c r="BI235" s="6">
        <f t="shared" ca="1" si="236"/>
        <v>3.5831538649330678E-3</v>
      </c>
      <c r="BJ235" s="6">
        <f t="shared" ca="1" si="237"/>
        <v>3.3039209257771603E-3</v>
      </c>
      <c r="BK235" s="6">
        <f t="shared" ca="1" si="238"/>
        <v>9.3430166346606484E-5</v>
      </c>
      <c r="BL235" s="6">
        <f t="shared" ca="1" si="239"/>
        <v>3.5622193430221897E-4</v>
      </c>
      <c r="BM235" s="6">
        <f t="shared" ca="1" si="240"/>
        <v>6.5069706217846338E-5</v>
      </c>
      <c r="BN235" s="6">
        <f t="shared" ca="1" si="241"/>
        <v>9.1385394483255893E-4</v>
      </c>
      <c r="BO235" s="6">
        <f t="shared" ca="1" si="242"/>
        <v>8.9010570234676753E-4</v>
      </c>
      <c r="BP235" s="6">
        <f t="shared" ca="1" si="243"/>
        <v>-2.1281042583136644E-4</v>
      </c>
      <c r="BQ235" s="6">
        <f t="shared" ca="1" si="244"/>
        <v>1.4742129479592466E-3</v>
      </c>
      <c r="BR235" s="6">
        <f t="shared" ca="1" si="245"/>
        <v>6.7373757617812831E-4</v>
      </c>
      <c r="BS235" s="6">
        <f t="shared" ca="1" si="246"/>
        <v>9.3795339699743729E-6</v>
      </c>
      <c r="BT235" s="6">
        <f t="shared" ca="1" si="247"/>
        <v>4.9312307080992226E-2</v>
      </c>
      <c r="BU235">
        <f ca="1">SQRT(BV235)</f>
        <v>9.0352529607801435E-2</v>
      </c>
      <c r="BV235" s="6" cm="1">
        <f t="array" aca="1" ref="BV235" ca="1">MMULT(Y235:AU235,MMULT($Y$11:$AU$33,TRANSPOSE(Y235:AU235)))</f>
        <v>8.1635796065286353E-3</v>
      </c>
    </row>
    <row r="236" spans="1:74" x14ac:dyDescent="0.25">
      <c r="A236" s="16">
        <f t="shared" si="248"/>
        <v>200</v>
      </c>
      <c r="B236" s="15">
        <f t="shared" ca="1" si="199"/>
        <v>0.88317713632126305</v>
      </c>
      <c r="C236" s="15">
        <f t="shared" ca="1" si="199"/>
        <v>1.7658316289183573E-2</v>
      </c>
      <c r="D236" s="15">
        <f t="shared" ca="1" si="199"/>
        <v>0.13059163178588939</v>
      </c>
      <c r="E236" s="15">
        <f t="shared" ca="1" si="199"/>
        <v>9.1638686802777425E-3</v>
      </c>
      <c r="F236" s="15">
        <f t="shared" ca="1" si="199"/>
        <v>3.7114678297495374E-2</v>
      </c>
      <c r="G236" s="15">
        <f t="shared" ca="1" si="199"/>
        <v>0.39366691595440628</v>
      </c>
      <c r="H236" s="15">
        <f t="shared" ca="1" si="199"/>
        <v>0.72428210774013302</v>
      </c>
      <c r="I236" s="15">
        <f t="shared" ca="1" si="199"/>
        <v>0.47352072394890754</v>
      </c>
      <c r="J236" s="15">
        <f t="shared" ca="1" si="199"/>
        <v>0.57130679310459709</v>
      </c>
      <c r="K236" s="15">
        <f t="shared" ca="1" si="199"/>
        <v>0.76932941105622221</v>
      </c>
      <c r="L236" s="15">
        <f t="shared" ca="1" si="199"/>
        <v>0.35293728655808299</v>
      </c>
      <c r="M236" s="15">
        <f t="shared" ca="1" si="199"/>
        <v>0.77653695770845632</v>
      </c>
      <c r="N236" s="15">
        <f t="shared" ca="1" si="199"/>
        <v>0.3628179272087827</v>
      </c>
      <c r="O236" s="15">
        <f t="shared" ca="1" si="199"/>
        <v>0.10500648837384585</v>
      </c>
      <c r="P236" s="15">
        <f t="shared" ca="1" si="199"/>
        <v>0.82272115283388136</v>
      </c>
      <c r="Q236" s="15">
        <f t="shared" ca="1" si="199"/>
        <v>0.23406226251676154</v>
      </c>
      <c r="R236" s="15">
        <f t="shared" ca="1" si="198"/>
        <v>0.10946421883946256</v>
      </c>
      <c r="S236" s="15">
        <f t="shared" ca="1" si="198"/>
        <v>0.79476953263132544</v>
      </c>
      <c r="T236" s="15">
        <f t="shared" ca="1" si="198"/>
        <v>0.13790822690954918</v>
      </c>
      <c r="U236" s="15">
        <f t="shared" ca="1" si="198"/>
        <v>0.40123370542652037</v>
      </c>
      <c r="V236" s="15">
        <f t="shared" ca="1" si="198"/>
        <v>0.5941467092236048</v>
      </c>
      <c r="W236" s="15">
        <f t="shared" ca="1" si="198"/>
        <v>0.32477895734988127</v>
      </c>
      <c r="X236" s="15">
        <f t="shared" ca="1" si="198"/>
        <v>0.37595957915497635</v>
      </c>
      <c r="Y236" s="6">
        <f t="shared" ca="1" si="200"/>
        <v>9.3933483869387727E-2</v>
      </c>
      <c r="Z236" s="6">
        <f t="shared" ca="1" si="201"/>
        <v>1.8781138008391591E-3</v>
      </c>
      <c r="AA236" s="6">
        <f t="shared" ca="1" si="202"/>
        <v>1.388954314299036E-2</v>
      </c>
      <c r="AB236" s="6">
        <f t="shared" ca="1" si="203"/>
        <v>9.7465624443762277E-4</v>
      </c>
      <c r="AC236" s="6">
        <f t="shared" ca="1" si="204"/>
        <v>3.9474652273008134E-3</v>
      </c>
      <c r="AD236" s="6">
        <f t="shared" ca="1" si="205"/>
        <v>4.1869862091021788E-2</v>
      </c>
      <c r="AE236" s="6">
        <f t="shared" ca="1" si="206"/>
        <v>7.7033631064862468E-2</v>
      </c>
      <c r="AF236" s="6">
        <f t="shared" ca="1" si="207"/>
        <v>5.0363001322869083E-2</v>
      </c>
      <c r="AG236" s="6">
        <f t="shared" ca="1" si="208"/>
        <v>6.0763390748649622E-2</v>
      </c>
      <c r="AH236" s="6">
        <f t="shared" ca="1" si="209"/>
        <v>8.182479918434836E-2</v>
      </c>
      <c r="AI236" s="6">
        <f t="shared" ca="1" si="210"/>
        <v>3.7537915725379033E-2</v>
      </c>
      <c r="AJ236" s="6">
        <f t="shared" ca="1" si="211"/>
        <v>8.2591383756516465E-2</v>
      </c>
      <c r="AK236" s="6">
        <f t="shared" ca="1" si="212"/>
        <v>3.8588806833189715E-2</v>
      </c>
      <c r="AL236" s="6">
        <f t="shared" ca="1" si="213"/>
        <v>1.1168343106039967E-2</v>
      </c>
      <c r="AM236" s="6">
        <f t="shared" ca="1" si="214"/>
        <v>8.7503470097321262E-2</v>
      </c>
      <c r="AN236" s="6">
        <f t="shared" ca="1" si="215"/>
        <v>2.4894534580153487E-2</v>
      </c>
      <c r="AO236" s="6">
        <f t="shared" ca="1" si="216"/>
        <v>1.1642461078036209E-2</v>
      </c>
      <c r="AP236" s="6">
        <f t="shared" ca="1" si="217"/>
        <v>8.4530574901736225E-2</v>
      </c>
      <c r="AQ236" s="6">
        <f t="shared" ca="1" si="218"/>
        <v>1.4667725957923577E-2</v>
      </c>
      <c r="AR236" s="6">
        <f t="shared" ca="1" si="219"/>
        <v>4.2674655226612353E-2</v>
      </c>
      <c r="AS236" s="6">
        <f t="shared" ca="1" si="220"/>
        <v>6.3192612253725536E-2</v>
      </c>
      <c r="AT236" s="6">
        <f t="shared" ca="1" si="221"/>
        <v>3.4543035249323117E-2</v>
      </c>
      <c r="AU236" s="6">
        <f t="shared" ca="1" si="222"/>
        <v>3.9986534537336089E-2</v>
      </c>
      <c r="AV236" s="6">
        <f t="shared" ca="1" si="223"/>
        <v>1</v>
      </c>
      <c r="AW236" s="6">
        <f t="shared" ca="1" si="224"/>
        <v>6.1269754021764595E-3</v>
      </c>
      <c r="AX236" s="6">
        <f t="shared" ca="1" si="225"/>
        <v>1.2250325002562552E-4</v>
      </c>
      <c r="AY236" s="6">
        <f t="shared" ca="1" si="226"/>
        <v>9.0180282623525995E-4</v>
      </c>
      <c r="AZ236" s="6">
        <f t="shared" ca="1" si="227"/>
        <v>1.4271400058905843E-4</v>
      </c>
      <c r="BA236" s="6">
        <f t="shared" ca="1" si="228"/>
        <v>2.7682288751174435E-4</v>
      </c>
      <c r="BB236" s="6">
        <f t="shared" ca="1" si="229"/>
        <v>4.7023808329641698E-3</v>
      </c>
      <c r="BC236" s="6">
        <f t="shared" ca="1" si="230"/>
        <v>4.6801433820722362E-3</v>
      </c>
      <c r="BD236" s="6">
        <f t="shared" ca="1" si="231"/>
        <v>4.4459533867214794E-3</v>
      </c>
      <c r="BE236" s="6">
        <f t="shared" ca="1" si="232"/>
        <v>3.7463393489037076E-3</v>
      </c>
      <c r="BF236" s="6">
        <f t="shared" ca="1" si="233"/>
        <v>5.2295634790086934E-3</v>
      </c>
      <c r="BG236" s="6">
        <f t="shared" ca="1" si="234"/>
        <v>2.3969666151571691E-3</v>
      </c>
      <c r="BH236" s="6">
        <f t="shared" ca="1" si="235"/>
        <v>5.7513246995309396E-3</v>
      </c>
      <c r="BI236" s="6">
        <f t="shared" ca="1" si="236"/>
        <v>2.9339015720374743E-3</v>
      </c>
      <c r="BJ236" s="6">
        <f t="shared" ca="1" si="237"/>
        <v>9.3568221923472832E-4</v>
      </c>
      <c r="BK236" s="6">
        <f t="shared" ca="1" si="238"/>
        <v>1.9856167096125392E-3</v>
      </c>
      <c r="BL236" s="6">
        <f t="shared" ca="1" si="239"/>
        <v>8.0961050907738181E-4</v>
      </c>
      <c r="BM236" s="6">
        <f t="shared" ca="1" si="240"/>
        <v>1.0178151760586089E-5</v>
      </c>
      <c r="BN236" s="6">
        <f t="shared" ca="1" si="241"/>
        <v>1.1180212353007737E-3</v>
      </c>
      <c r="BO236" s="6">
        <f t="shared" ca="1" si="242"/>
        <v>2.8810771083604574E-4</v>
      </c>
      <c r="BP236" s="6">
        <f t="shared" ca="1" si="243"/>
        <v>-1.1205396503017318E-4</v>
      </c>
      <c r="BQ236" s="6">
        <f t="shared" ca="1" si="244"/>
        <v>1.4624216893992011E-3</v>
      </c>
      <c r="BR236" s="6">
        <f t="shared" ca="1" si="245"/>
        <v>4.9694140305539297E-4</v>
      </c>
      <c r="BS236" s="6">
        <f t="shared" ca="1" si="246"/>
        <v>6.9667268767081562E-6</v>
      </c>
      <c r="BT236" s="6">
        <f t="shared" ca="1" si="247"/>
        <v>4.8458884073057207E-2</v>
      </c>
      <c r="BU236">
        <f ca="1">SQRT(BV236)</f>
        <v>0.10900132240033925</v>
      </c>
      <c r="BV236" s="6" cm="1">
        <f t="array" aca="1" ref="BV236" ca="1">MMULT(Y236:AU236,MMULT($Y$11:$AU$33,TRANSPOSE(Y236:AU236)))</f>
        <v>1.1881288285022697E-2</v>
      </c>
    </row>
    <row r="237" spans="1:74" x14ac:dyDescent="0.25">
      <c r="A237" s="16">
        <f t="shared" si="248"/>
        <v>201</v>
      </c>
      <c r="B237" s="15">
        <f t="shared" ca="1" si="199"/>
        <v>0.79767799116840188</v>
      </c>
      <c r="C237" s="15">
        <f t="shared" ca="1" si="199"/>
        <v>0.39686210192044169</v>
      </c>
      <c r="D237" s="15">
        <f t="shared" ca="1" si="199"/>
        <v>0.76412367421769423</v>
      </c>
      <c r="E237" s="15">
        <f t="shared" ca="1" si="199"/>
        <v>0.62056746178263289</v>
      </c>
      <c r="F237" s="15">
        <f t="shared" ca="1" si="199"/>
        <v>0.2262319886688543</v>
      </c>
      <c r="G237" s="15">
        <f t="shared" ca="1" si="199"/>
        <v>0.97826374695866125</v>
      </c>
      <c r="H237" s="15">
        <f t="shared" ca="1" si="199"/>
        <v>0.11272193671535125</v>
      </c>
      <c r="I237" s="15">
        <f t="shared" ca="1" si="199"/>
        <v>0.64157230223501882</v>
      </c>
      <c r="J237" s="15">
        <f t="shared" ca="1" si="199"/>
        <v>0.86609362972750725</v>
      </c>
      <c r="K237" s="15">
        <f t="shared" ca="1" si="199"/>
        <v>0.65735321814187808</v>
      </c>
      <c r="L237" s="15">
        <f t="shared" ca="1" si="199"/>
        <v>0.60925054931449119</v>
      </c>
      <c r="M237" s="15">
        <f t="shared" ca="1" si="199"/>
        <v>0.37491558157265337</v>
      </c>
      <c r="N237" s="15">
        <f t="shared" ca="1" si="199"/>
        <v>0.2133681137973068</v>
      </c>
      <c r="O237" s="15">
        <f t="shared" ca="1" si="199"/>
        <v>0.17006686043725527</v>
      </c>
      <c r="P237" s="15">
        <f t="shared" ca="1" si="199"/>
        <v>0.40367766427584151</v>
      </c>
      <c r="Q237" s="15">
        <f t="shared" ca="1" si="199"/>
        <v>0.98408544063765435</v>
      </c>
      <c r="R237" s="15">
        <f t="shared" ca="1" si="198"/>
        <v>0.73024272843473337</v>
      </c>
      <c r="S237" s="15">
        <f t="shared" ca="1" si="198"/>
        <v>0.66108921589053826</v>
      </c>
      <c r="T237" s="15">
        <f t="shared" ca="1" si="198"/>
        <v>0.89866744504751339</v>
      </c>
      <c r="U237" s="15">
        <f t="shared" ca="1" si="198"/>
        <v>0.9579770935696118</v>
      </c>
      <c r="V237" s="15">
        <f t="shared" ca="1" si="198"/>
        <v>0.11364504141615017</v>
      </c>
      <c r="W237" s="15">
        <f t="shared" ca="1" si="198"/>
        <v>0.65359204536143933</v>
      </c>
      <c r="X237" s="15">
        <f t="shared" ca="1" si="198"/>
        <v>0.95412345116348729</v>
      </c>
      <c r="Y237" s="6">
        <f t="shared" ca="1" si="200"/>
        <v>5.7860742518486392E-2</v>
      </c>
      <c r="Z237" s="6">
        <f t="shared" ca="1" si="201"/>
        <v>2.8786974379134148E-2</v>
      </c>
      <c r="AA237" s="6">
        <f t="shared" ca="1" si="202"/>
        <v>5.5426830946443656E-2</v>
      </c>
      <c r="AB237" s="6">
        <f t="shared" ca="1" si="203"/>
        <v>4.5013770618092884E-2</v>
      </c>
      <c r="AC237" s="6">
        <f t="shared" ca="1" si="204"/>
        <v>1.6410068963592882E-2</v>
      </c>
      <c r="AD237" s="6">
        <f t="shared" ca="1" si="205"/>
        <v>7.0959795060955941E-2</v>
      </c>
      <c r="AE237" s="6">
        <f t="shared" ca="1" si="206"/>
        <v>8.1764509346919246E-3</v>
      </c>
      <c r="AF237" s="6">
        <f t="shared" ca="1" si="207"/>
        <v>4.653738751427576E-2</v>
      </c>
      <c r="AG237" s="6">
        <f t="shared" ca="1" si="208"/>
        <v>6.2823371161540562E-2</v>
      </c>
      <c r="AH237" s="6">
        <f t="shared" ca="1" si="209"/>
        <v>4.7682079385058369E-2</v>
      </c>
      <c r="AI237" s="6">
        <f t="shared" ca="1" si="210"/>
        <v>4.4192881781152223E-2</v>
      </c>
      <c r="AJ237" s="6">
        <f t="shared" ca="1" si="211"/>
        <v>2.71950513511964E-2</v>
      </c>
      <c r="AK237" s="6">
        <f t="shared" ca="1" si="212"/>
        <v>1.5476968940810003E-2</v>
      </c>
      <c r="AL237" s="6">
        <f t="shared" ca="1" si="213"/>
        <v>1.2336049046901651E-2</v>
      </c>
      <c r="AM237" s="6">
        <f t="shared" ca="1" si="214"/>
        <v>2.9281351186480741E-2</v>
      </c>
      <c r="AN237" s="6">
        <f t="shared" ca="1" si="215"/>
        <v>7.1382080146806595E-2</v>
      </c>
      <c r="AO237" s="6">
        <f t="shared" ca="1" si="216"/>
        <v>5.2969226873201984E-2</v>
      </c>
      <c r="AP237" s="6">
        <f t="shared" ca="1" si="217"/>
        <v>4.79530754588854E-2</v>
      </c>
      <c r="AQ237" s="6">
        <f t="shared" ca="1" si="218"/>
        <v>6.5186160610344226E-2</v>
      </c>
      <c r="AR237" s="6">
        <f t="shared" ca="1" si="219"/>
        <v>6.9488272916304272E-2</v>
      </c>
      <c r="AS237" s="6">
        <f t="shared" ca="1" si="220"/>
        <v>8.2434096874742305E-3</v>
      </c>
      <c r="AT237" s="6">
        <f t="shared" ca="1" si="221"/>
        <v>4.7409257203393632E-2</v>
      </c>
      <c r="AU237" s="6">
        <f t="shared" ca="1" si="222"/>
        <v>6.9208743314776097E-2</v>
      </c>
      <c r="AV237" s="6">
        <f t="shared" ca="1" si="223"/>
        <v>1</v>
      </c>
      <c r="AW237" s="6">
        <f t="shared" ca="1" si="224"/>
        <v>3.7740678995295362E-3</v>
      </c>
      <c r="AX237" s="6">
        <f t="shared" ca="1" si="225"/>
        <v>1.877680638027724E-3</v>
      </c>
      <c r="AY237" s="6">
        <f t="shared" ca="1" si="226"/>
        <v>3.5986837207091535E-3</v>
      </c>
      <c r="AZ237" s="6">
        <f t="shared" ca="1" si="227"/>
        <v>6.5911395152584863E-3</v>
      </c>
      <c r="BA237" s="6">
        <f t="shared" ca="1" si="228"/>
        <v>1.15078472214303E-3</v>
      </c>
      <c r="BB237" s="6">
        <f t="shared" ca="1" si="229"/>
        <v>7.9694549621470157E-3</v>
      </c>
      <c r="BC237" s="6">
        <f t="shared" ca="1" si="230"/>
        <v>4.9675657504208654E-4</v>
      </c>
      <c r="BD237" s="6">
        <f t="shared" ca="1" si="231"/>
        <v>4.1082352162025064E-3</v>
      </c>
      <c r="BE237" s="6">
        <f t="shared" ca="1" si="232"/>
        <v>3.873346508703389E-3</v>
      </c>
      <c r="BF237" s="6">
        <f t="shared" ca="1" si="233"/>
        <v>3.0474436043955735E-3</v>
      </c>
      <c r="BG237" s="6">
        <f t="shared" ca="1" si="234"/>
        <v>2.8219164599325862E-3</v>
      </c>
      <c r="BH237" s="6">
        <f t="shared" ca="1" si="235"/>
        <v>1.8937516654551456E-3</v>
      </c>
      <c r="BI237" s="6">
        <f t="shared" ca="1" si="236"/>
        <v>1.176711778161612E-3</v>
      </c>
      <c r="BJ237" s="6">
        <f t="shared" ca="1" si="237"/>
        <v>1.033512459207222E-3</v>
      </c>
      <c r="BK237" s="6">
        <f t="shared" ca="1" si="238"/>
        <v>6.6444839423218476E-4</v>
      </c>
      <c r="BL237" s="6">
        <f t="shared" ca="1" si="239"/>
        <v>2.321460642720007E-3</v>
      </c>
      <c r="BM237" s="6">
        <f t="shared" ca="1" si="240"/>
        <v>4.6307118928097136E-5</v>
      </c>
      <c r="BN237" s="6">
        <f t="shared" ca="1" si="241"/>
        <v>6.3423863759754331E-4</v>
      </c>
      <c r="BO237" s="6">
        <f t="shared" ca="1" si="242"/>
        <v>1.2804053992767502E-3</v>
      </c>
      <c r="BP237" s="6">
        <f t="shared" ca="1" si="243"/>
        <v>-1.8246044313710092E-4</v>
      </c>
      <c r="BQ237" s="6">
        <f t="shared" ca="1" si="244"/>
        <v>1.9077136854482669E-4</v>
      </c>
      <c r="BR237" s="6">
        <f t="shared" ca="1" si="245"/>
        <v>6.8203684541386913E-4</v>
      </c>
      <c r="BS237" s="6">
        <f t="shared" ca="1" si="246"/>
        <v>1.2058019474131904E-5</v>
      </c>
      <c r="BT237" s="6">
        <f t="shared" ca="1" si="247"/>
        <v>4.9062751707965382E-2</v>
      </c>
      <c r="BU237">
        <f ca="1">SQRT(BV237)</f>
        <v>9.6416952089991209E-2</v>
      </c>
      <c r="BV237" s="6" cm="1">
        <f t="array" aca="1" ref="BV237" ca="1">MMULT(Y237:AU237,MMULT($Y$11:$AU$33,TRANSPOSE(Y237:AU237)))</f>
        <v>9.2962286503236614E-3</v>
      </c>
    </row>
    <row r="238" spans="1:74" x14ac:dyDescent="0.25">
      <c r="A238" s="16">
        <f t="shared" si="248"/>
        <v>202</v>
      </c>
      <c r="B238" s="15">
        <f t="shared" ca="1" si="199"/>
        <v>0.84883644727428387</v>
      </c>
      <c r="C238" s="15">
        <f t="shared" ca="1" si="199"/>
        <v>0.20446232104816653</v>
      </c>
      <c r="D238" s="15">
        <f t="shared" ca="1" si="199"/>
        <v>0.58099651599625401</v>
      </c>
      <c r="E238" s="15">
        <f t="shared" ca="1" si="199"/>
        <v>5.0871966857360174E-2</v>
      </c>
      <c r="F238" s="15">
        <f t="shared" ca="1" si="199"/>
        <v>0.1020946047740745</v>
      </c>
      <c r="G238" s="15">
        <f t="shared" ca="1" si="199"/>
        <v>0.89888761716845855</v>
      </c>
      <c r="H238" s="15">
        <f t="shared" ca="1" si="199"/>
        <v>0.91789571418769877</v>
      </c>
      <c r="I238" s="15">
        <f t="shared" ca="1" si="199"/>
        <v>0.11685622196684808</v>
      </c>
      <c r="J238" s="15">
        <f t="shared" ca="1" si="199"/>
        <v>0.87385676381623734</v>
      </c>
      <c r="K238" s="15">
        <f t="shared" ca="1" si="199"/>
        <v>0.17381524317393426</v>
      </c>
      <c r="L238" s="15">
        <f t="shared" ca="1" si="199"/>
        <v>5.4870929155184212E-2</v>
      </c>
      <c r="M238" s="15">
        <f t="shared" ca="1" si="199"/>
        <v>0.12225914957749751</v>
      </c>
      <c r="N238" s="15">
        <f t="shared" ca="1" si="199"/>
        <v>0.61443156025253109</v>
      </c>
      <c r="O238" s="15">
        <f t="shared" ca="1" si="199"/>
        <v>0.49518090562239547</v>
      </c>
      <c r="P238" s="15">
        <f t="shared" ca="1" si="199"/>
        <v>0.15838427474548611</v>
      </c>
      <c r="Q238" s="15">
        <f t="shared" ca="1" si="199"/>
        <v>0.71992681088971311</v>
      </c>
      <c r="R238" s="15">
        <f t="shared" ca="1" si="198"/>
        <v>0.19158388697314044</v>
      </c>
      <c r="S238" s="15">
        <f t="shared" ca="1" si="198"/>
        <v>0.95682509373843183</v>
      </c>
      <c r="T238" s="15">
        <f t="shared" ca="1" si="198"/>
        <v>0.26517255739716339</v>
      </c>
      <c r="U238" s="15">
        <f t="shared" ca="1" si="198"/>
        <v>0.22855561200535679</v>
      </c>
      <c r="V238" s="15">
        <f t="shared" ca="1" si="198"/>
        <v>2.6562773327371891E-2</v>
      </c>
      <c r="W238" s="15">
        <f t="shared" ca="1" si="198"/>
        <v>0.36089527523813536</v>
      </c>
      <c r="X238" s="15">
        <f t="shared" ca="1" si="198"/>
        <v>0.61808935402679943</v>
      </c>
      <c r="Y238" s="6">
        <f t="shared" ca="1" si="200"/>
        <v>8.8592927855936629E-2</v>
      </c>
      <c r="Z238" s="6">
        <f t="shared" ca="1" si="201"/>
        <v>2.1339700617290337E-2</v>
      </c>
      <c r="AA238" s="6">
        <f t="shared" ca="1" si="202"/>
        <v>6.0638515925523752E-2</v>
      </c>
      <c r="AB238" s="6">
        <f t="shared" ca="1" si="203"/>
        <v>5.3094992612014915E-3</v>
      </c>
      <c r="AC238" s="6">
        <f t="shared" ca="1" si="204"/>
        <v>1.0655598006275628E-2</v>
      </c>
      <c r="AD238" s="6">
        <f t="shared" ca="1" si="205"/>
        <v>9.3816760665871371E-2</v>
      </c>
      <c r="AE238" s="6">
        <f t="shared" ca="1" si="206"/>
        <v>9.5800632792606352E-2</v>
      </c>
      <c r="AF238" s="6">
        <f t="shared" ca="1" si="207"/>
        <v>1.2196265694610367E-2</v>
      </c>
      <c r="AG238" s="6">
        <f t="shared" ca="1" si="208"/>
        <v>9.1204294398280358E-2</v>
      </c>
      <c r="AH238" s="6">
        <f t="shared" ca="1" si="209"/>
        <v>1.8141069870665719E-2</v>
      </c>
      <c r="AI238" s="6">
        <f t="shared" ca="1" si="210"/>
        <v>5.7268703336706001E-3</v>
      </c>
      <c r="AJ238" s="6">
        <f t="shared" ca="1" si="211"/>
        <v>1.2760168408211026E-2</v>
      </c>
      <c r="AK238" s="6">
        <f t="shared" ca="1" si="212"/>
        <v>6.4128126289414333E-2</v>
      </c>
      <c r="AL238" s="6">
        <f t="shared" ca="1" si="213"/>
        <v>5.168195403049973E-2</v>
      </c>
      <c r="AM238" s="6">
        <f t="shared" ca="1" si="214"/>
        <v>1.6530542098067612E-2</v>
      </c>
      <c r="AN238" s="6">
        <f t="shared" ca="1" si="215"/>
        <v>7.5138649175013061E-2</v>
      </c>
      <c r="AO238" s="6">
        <f t="shared" ca="1" si="216"/>
        <v>1.9995580457782679E-2</v>
      </c>
      <c r="AP238" s="6">
        <f t="shared" ca="1" si="217"/>
        <v>9.9863686075826213E-2</v>
      </c>
      <c r="AQ238" s="6">
        <f t="shared" ca="1" si="218"/>
        <v>2.7676018533721168E-2</v>
      </c>
      <c r="AR238" s="6">
        <f t="shared" ca="1" si="219"/>
        <v>2.3854313643670823E-2</v>
      </c>
      <c r="AS238" s="6">
        <f t="shared" ca="1" si="220"/>
        <v>2.7723525169095907E-3</v>
      </c>
      <c r="AT238" s="6">
        <f t="shared" ca="1" si="221"/>
        <v>3.7666583692758403E-2</v>
      </c>
      <c r="AU238" s="6">
        <f t="shared" ca="1" si="222"/>
        <v>6.450988965619274E-2</v>
      </c>
      <c r="AV238" s="6">
        <f t="shared" ca="1" si="223"/>
        <v>1</v>
      </c>
      <c r="AW238" s="6">
        <f t="shared" ca="1" si="224"/>
        <v>5.7786283167659061E-3</v>
      </c>
      <c r="AX238" s="6">
        <f t="shared" ca="1" si="225"/>
        <v>1.3919192111915004E-3</v>
      </c>
      <c r="AY238" s="6">
        <f t="shared" ca="1" si="226"/>
        <v>3.9370614625252468E-3</v>
      </c>
      <c r="AZ238" s="6">
        <f t="shared" ca="1" si="227"/>
        <v>7.774432114041719E-4</v>
      </c>
      <c r="BA238" s="6">
        <f t="shared" ca="1" si="228"/>
        <v>7.4724240453374489E-4</v>
      </c>
      <c r="BB238" s="6">
        <f t="shared" ca="1" si="229"/>
        <v>1.0536508006807584E-2</v>
      </c>
      <c r="BC238" s="6">
        <f t="shared" ca="1" si="230"/>
        <v>5.8203240761834077E-3</v>
      </c>
      <c r="BD238" s="6">
        <f t="shared" ca="1" si="231"/>
        <v>1.0766639665234891E-3</v>
      </c>
      <c r="BE238" s="6">
        <f t="shared" ca="1" si="232"/>
        <v>5.6231594827658472E-3</v>
      </c>
      <c r="BF238" s="6">
        <f t="shared" ca="1" si="233"/>
        <v>1.1594269391610721E-3</v>
      </c>
      <c r="BG238" s="6">
        <f t="shared" ca="1" si="234"/>
        <v>3.6568671259128139E-4</v>
      </c>
      <c r="BH238" s="6">
        <f t="shared" ca="1" si="235"/>
        <v>8.8856571228627902E-4</v>
      </c>
      <c r="BI238" s="6">
        <f t="shared" ca="1" si="236"/>
        <v>4.8756524487953042E-3</v>
      </c>
      <c r="BJ238" s="6">
        <f t="shared" ca="1" si="237"/>
        <v>4.3299068610716937E-3</v>
      </c>
      <c r="BK238" s="6">
        <f t="shared" ca="1" si="238"/>
        <v>3.7510878794144405E-4</v>
      </c>
      <c r="BL238" s="6">
        <f t="shared" ca="1" si="239"/>
        <v>2.4436303403907239E-3</v>
      </c>
      <c r="BM238" s="6">
        <f t="shared" ca="1" si="240"/>
        <v>1.7480672778392481E-5</v>
      </c>
      <c r="BN238" s="6">
        <f t="shared" ca="1" si="241"/>
        <v>1.3208205646060341E-3</v>
      </c>
      <c r="BO238" s="6">
        <f t="shared" ca="1" si="242"/>
        <v>5.4362035176277372E-4</v>
      </c>
      <c r="BP238" s="6">
        <f t="shared" ca="1" si="243"/>
        <v>-6.263601692040811E-5</v>
      </c>
      <c r="BQ238" s="6">
        <f t="shared" ca="1" si="244"/>
        <v>6.4158582891151583E-5</v>
      </c>
      <c r="BR238" s="6">
        <f t="shared" ca="1" si="245"/>
        <v>5.4187725002971564E-4</v>
      </c>
      <c r="BS238" s="6">
        <f t="shared" ca="1" si="246"/>
        <v>1.1239353129280107E-5</v>
      </c>
      <c r="BT238" s="6">
        <f t="shared" ca="1" si="247"/>
        <v>5.2563488699215642E-2</v>
      </c>
      <c r="BU238">
        <f ca="1">SQRT(BV238)</f>
        <v>0.10908714588695892</v>
      </c>
      <c r="BV238" s="6" cm="1">
        <f t="array" aca="1" ref="BV238" ca="1">MMULT(Y238:AU238,MMULT($Y$11:$AU$33,TRANSPOSE(Y238:AU238)))</f>
        <v>1.1900005397762658E-2</v>
      </c>
    </row>
    <row r="239" spans="1:74" x14ac:dyDescent="0.25">
      <c r="A239" s="16">
        <f t="shared" si="248"/>
        <v>203</v>
      </c>
      <c r="B239" s="15">
        <f t="shared" ca="1" si="199"/>
        <v>0.7559917857173023</v>
      </c>
      <c r="C239" s="15">
        <f t="shared" ca="1" si="199"/>
        <v>0.39262109715744919</v>
      </c>
      <c r="D239" s="15">
        <f t="shared" ca="1" si="199"/>
        <v>0.61418904681405084</v>
      </c>
      <c r="E239" s="15">
        <f t="shared" ca="1" si="199"/>
        <v>0.62385698499187892</v>
      </c>
      <c r="F239" s="15">
        <f t="shared" ca="1" si="199"/>
        <v>0.51001396556850953</v>
      </c>
      <c r="G239" s="15">
        <f t="shared" ca="1" si="199"/>
        <v>0.18653772402151092</v>
      </c>
      <c r="H239" s="15">
        <f t="shared" ca="1" si="199"/>
        <v>0.66895594566081851</v>
      </c>
      <c r="I239" s="15">
        <f t="shared" ca="1" si="199"/>
        <v>0.10478355393318972</v>
      </c>
      <c r="J239" s="15">
        <f t="shared" ca="1" si="199"/>
        <v>0.6464155708606979</v>
      </c>
      <c r="K239" s="15">
        <f t="shared" ca="1" si="199"/>
        <v>0.71995748623091771</v>
      </c>
      <c r="L239" s="15">
        <f t="shared" ca="1" si="199"/>
        <v>0.99787491562714448</v>
      </c>
      <c r="M239" s="15">
        <f t="shared" ca="1" si="199"/>
        <v>0.52177027414297084</v>
      </c>
      <c r="N239" s="15">
        <f t="shared" ca="1" si="199"/>
        <v>0.88599349803527616</v>
      </c>
      <c r="O239" s="15">
        <f t="shared" ca="1" si="199"/>
        <v>0.99626646211708669</v>
      </c>
      <c r="P239" s="15">
        <f t="shared" ca="1" si="199"/>
        <v>0.19575487751331688</v>
      </c>
      <c r="Q239" s="15">
        <f t="shared" ca="1" si="199"/>
        <v>0.10348060919187485</v>
      </c>
      <c r="R239" s="15">
        <f t="shared" ca="1" si="198"/>
        <v>0.462396004467028</v>
      </c>
      <c r="S239" s="15">
        <f t="shared" ca="1" si="198"/>
        <v>0.14199094806584278</v>
      </c>
      <c r="T239" s="15">
        <f t="shared" ca="1" si="198"/>
        <v>0.53237995292556595</v>
      </c>
      <c r="U239" s="15">
        <f t="shared" ca="1" si="198"/>
        <v>0.4095770683510298</v>
      </c>
      <c r="V239" s="15">
        <f t="shared" ca="1" si="198"/>
        <v>0.93867654150849067</v>
      </c>
      <c r="W239" s="15">
        <f t="shared" ca="1" si="198"/>
        <v>0.84774909612276994</v>
      </c>
      <c r="X239" s="15">
        <f t="shared" ca="1" si="198"/>
        <v>0.39324853005916549</v>
      </c>
      <c r="Y239" s="6">
        <f t="shared" ca="1" si="200"/>
        <v>5.9759919768878705E-2</v>
      </c>
      <c r="Z239" s="6">
        <f t="shared" ca="1" si="201"/>
        <v>3.1036058471767731E-2</v>
      </c>
      <c r="AA239" s="6">
        <f t="shared" ca="1" si="202"/>
        <v>4.8550644139216774E-2</v>
      </c>
      <c r="AB239" s="6">
        <f t="shared" ca="1" si="203"/>
        <v>4.9314878911013001E-2</v>
      </c>
      <c r="AC239" s="6">
        <f t="shared" ca="1" si="204"/>
        <v>4.0315773582729073E-2</v>
      </c>
      <c r="AD239" s="6">
        <f t="shared" ca="1" si="205"/>
        <v>1.4745503366571301E-2</v>
      </c>
      <c r="AE239" s="6">
        <f t="shared" ca="1" si="206"/>
        <v>5.2879878322585262E-2</v>
      </c>
      <c r="AF239" s="6">
        <f t="shared" ca="1" si="207"/>
        <v>8.2829693317421418E-3</v>
      </c>
      <c r="AG239" s="6">
        <f t="shared" ca="1" si="208"/>
        <v>5.109809839446397E-2</v>
      </c>
      <c r="AH239" s="6">
        <f t="shared" ca="1" si="209"/>
        <v>5.6911467064870963E-2</v>
      </c>
      <c r="AI239" s="6">
        <f t="shared" ca="1" si="210"/>
        <v>7.8880387358539458E-2</v>
      </c>
      <c r="AJ239" s="6">
        <f t="shared" ca="1" si="211"/>
        <v>4.1245090634132467E-2</v>
      </c>
      <c r="AK239" s="6">
        <f t="shared" ca="1" si="212"/>
        <v>7.0036343461191267E-2</v>
      </c>
      <c r="AL239" s="6">
        <f t="shared" ca="1" si="213"/>
        <v>7.8753241727424136E-2</v>
      </c>
      <c r="AM239" s="6">
        <f t="shared" ca="1" si="214"/>
        <v>1.5474104342896906E-2</v>
      </c>
      <c r="AN239" s="6">
        <f t="shared" ca="1" si="215"/>
        <v>8.1799736713721299E-3</v>
      </c>
      <c r="AO239" s="6">
        <f t="shared" ca="1" si="216"/>
        <v>3.655165128835506E-2</v>
      </c>
      <c r="AP239" s="6">
        <f t="shared" ca="1" si="217"/>
        <v>1.1224153257526041E-2</v>
      </c>
      <c r="AQ239" s="6">
        <f t="shared" ca="1" si="218"/>
        <v>4.2083768467410604E-2</v>
      </c>
      <c r="AR239" s="6">
        <f t="shared" ca="1" si="219"/>
        <v>3.2376400387216411E-2</v>
      </c>
      <c r="AS239" s="6">
        <f t="shared" ca="1" si="220"/>
        <v>7.4200852270175796E-2</v>
      </c>
      <c r="AT239" s="6">
        <f t="shared" ca="1" si="221"/>
        <v>6.7013185758847182E-2</v>
      </c>
      <c r="AU239" s="6">
        <f t="shared" ca="1" si="222"/>
        <v>3.1085656021073566E-2</v>
      </c>
      <c r="AV239" s="6">
        <f t="shared" ca="1" si="223"/>
        <v>0.99999999999999989</v>
      </c>
      <c r="AW239" s="6">
        <f t="shared" ca="1" si="224"/>
        <v>3.8979450498086285E-3</v>
      </c>
      <c r="AX239" s="6">
        <f t="shared" ca="1" si="225"/>
        <v>2.02438107269012E-3</v>
      </c>
      <c r="AY239" s="6">
        <f t="shared" ca="1" si="226"/>
        <v>3.152235293094149E-3</v>
      </c>
      <c r="AZ239" s="6">
        <f t="shared" ca="1" si="227"/>
        <v>7.2209291205193489E-3</v>
      </c>
      <c r="BA239" s="6">
        <f t="shared" ca="1" si="228"/>
        <v>2.8272139747439759E-3</v>
      </c>
      <c r="BB239" s="6">
        <f t="shared" ca="1" si="229"/>
        <v>1.6560592497925132E-3</v>
      </c>
      <c r="BC239" s="6">
        <f t="shared" ca="1" si="230"/>
        <v>3.212693068665676E-3</v>
      </c>
      <c r="BD239" s="6">
        <f t="shared" ca="1" si="231"/>
        <v>7.3120534093044866E-4</v>
      </c>
      <c r="BE239" s="6">
        <f t="shared" ca="1" si="232"/>
        <v>3.150430124302897E-3</v>
      </c>
      <c r="BF239" s="6">
        <f t="shared" ca="1" si="233"/>
        <v>3.6373096257617844E-3</v>
      </c>
      <c r="BG239" s="6">
        <f t="shared" ca="1" si="234"/>
        <v>5.036871425475915E-3</v>
      </c>
      <c r="BH239" s="6">
        <f t="shared" ca="1" si="235"/>
        <v>2.8721386869821285E-3</v>
      </c>
      <c r="BI239" s="6">
        <f t="shared" ca="1" si="236"/>
        <v>5.3248533718284119E-3</v>
      </c>
      <c r="BJ239" s="6">
        <f t="shared" ca="1" si="237"/>
        <v>6.5979355479859779E-3</v>
      </c>
      <c r="BK239" s="6">
        <f t="shared" ca="1" si="238"/>
        <v>3.5113624768676069E-4</v>
      </c>
      <c r="BL239" s="6">
        <f t="shared" ca="1" si="239"/>
        <v>2.6602596754706382E-4</v>
      </c>
      <c r="BM239" s="6">
        <f t="shared" ca="1" si="240"/>
        <v>3.195443398258297E-5</v>
      </c>
      <c r="BN239" s="6">
        <f t="shared" ca="1" si="241"/>
        <v>1.484532869292803E-4</v>
      </c>
      <c r="BO239" s="6">
        <f t="shared" ca="1" si="242"/>
        <v>8.2662153842259615E-4</v>
      </c>
      <c r="BP239" s="6">
        <f t="shared" ca="1" si="243"/>
        <v>-8.5013083703360196E-5</v>
      </c>
      <c r="BQ239" s="6">
        <f t="shared" ca="1" si="244"/>
        <v>1.7171775601888279E-3</v>
      </c>
      <c r="BR239" s="6">
        <f t="shared" ca="1" si="245"/>
        <v>9.6406196832010444E-4</v>
      </c>
      <c r="BS239" s="6">
        <f t="shared" ca="1" si="246"/>
        <v>5.415955090579489E-6</v>
      </c>
      <c r="BT239" s="6">
        <f t="shared" ca="1" si="247"/>
        <v>5.5568034827046413E-2</v>
      </c>
      <c r="BU239">
        <f ca="1">SQRT(BV239)</f>
        <v>0.10947439113746546</v>
      </c>
      <c r="BV239" s="6" cm="1">
        <f t="array" aca="1" ref="BV239" ca="1">MMULT(Y239:AU239,MMULT($Y$11:$AU$33,TRANSPOSE(Y239:AU239)))</f>
        <v>1.1984642314918775E-2</v>
      </c>
    </row>
    <row r="240" spans="1:74" x14ac:dyDescent="0.25">
      <c r="A240" s="16">
        <f t="shared" si="248"/>
        <v>204</v>
      </c>
      <c r="B240" s="15">
        <f t="shared" ca="1" si="199"/>
        <v>0.94588395459646346</v>
      </c>
      <c r="C240" s="15">
        <f t="shared" ca="1" si="199"/>
        <v>0.29692878095905439</v>
      </c>
      <c r="D240" s="15">
        <f t="shared" ca="1" si="199"/>
        <v>3.5259411453981704E-3</v>
      </c>
      <c r="E240" s="15">
        <f t="shared" ca="1" si="199"/>
        <v>0.55648322545443174</v>
      </c>
      <c r="F240" s="15">
        <f t="shared" ca="1" si="199"/>
        <v>0.3293850019040051</v>
      </c>
      <c r="G240" s="15">
        <f t="shared" ca="1" si="199"/>
        <v>0.81587436341935093</v>
      </c>
      <c r="H240" s="15">
        <f t="shared" ca="1" si="199"/>
        <v>0.99669440602669745</v>
      </c>
      <c r="I240" s="15">
        <f t="shared" ca="1" si="199"/>
        <v>0.89139976776169261</v>
      </c>
      <c r="J240" s="15">
        <f t="shared" ca="1" si="199"/>
        <v>0.87442516805171955</v>
      </c>
      <c r="K240" s="15">
        <f t="shared" ca="1" si="199"/>
        <v>0.15715097251054477</v>
      </c>
      <c r="L240" s="15">
        <f t="shared" ca="1" si="199"/>
        <v>0.27861007264274207</v>
      </c>
      <c r="M240" s="15">
        <f t="shared" ca="1" si="199"/>
        <v>0.19306568924813039</v>
      </c>
      <c r="N240" s="15">
        <f t="shared" ca="1" si="199"/>
        <v>0.87557752558680435</v>
      </c>
      <c r="O240" s="15">
        <f t="shared" ca="1" si="199"/>
        <v>0.74394215738922176</v>
      </c>
      <c r="P240" s="15">
        <f t="shared" ca="1" si="199"/>
        <v>0.13619946326773635</v>
      </c>
      <c r="Q240" s="15">
        <f t="shared" ref="Q240:X255" ca="1" si="249">RAND()</f>
        <v>0.43525587693446</v>
      </c>
      <c r="R240" s="15">
        <f t="shared" ca="1" si="249"/>
        <v>0.64150368955727</v>
      </c>
      <c r="S240" s="15">
        <f t="shared" ca="1" si="249"/>
        <v>5.5191067131244775E-2</v>
      </c>
      <c r="T240" s="15">
        <f t="shared" ca="1" si="249"/>
        <v>0.36750387746790958</v>
      </c>
      <c r="U240" s="15">
        <f t="shared" ca="1" si="249"/>
        <v>0.1456093194754049</v>
      </c>
      <c r="V240" s="15">
        <f t="shared" ca="1" si="249"/>
        <v>0.499801490175936</v>
      </c>
      <c r="W240" s="15">
        <f t="shared" ca="1" si="249"/>
        <v>0.63680471205940359</v>
      </c>
      <c r="X240" s="15">
        <f t="shared" ca="1" si="249"/>
        <v>6.2653158906368356E-2</v>
      </c>
      <c r="Y240" s="6">
        <f t="shared" ca="1" si="200"/>
        <v>8.6465247596160852E-2</v>
      </c>
      <c r="Z240" s="6">
        <f t="shared" ca="1" si="201"/>
        <v>2.7142886227522485E-2</v>
      </c>
      <c r="AA240" s="6">
        <f t="shared" ca="1" si="202"/>
        <v>3.2231371794059994E-4</v>
      </c>
      <c r="AB240" s="6">
        <f t="shared" ca="1" si="203"/>
        <v>5.0869305519148242E-2</v>
      </c>
      <c r="AC240" s="6">
        <f t="shared" ca="1" si="204"/>
        <v>3.0109777849273392E-2</v>
      </c>
      <c r="AD240" s="6">
        <f t="shared" ca="1" si="205"/>
        <v>7.4580796616335848E-2</v>
      </c>
      <c r="AE240" s="6">
        <f t="shared" ca="1" si="206"/>
        <v>9.1109938144127905E-2</v>
      </c>
      <c r="AF240" s="6">
        <f t="shared" ca="1" si="207"/>
        <v>8.148473314525892E-2</v>
      </c>
      <c r="AG240" s="6">
        <f t="shared" ca="1" si="208"/>
        <v>7.9933049178492935E-2</v>
      </c>
      <c r="AH240" s="6">
        <f t="shared" ca="1" si="209"/>
        <v>1.4365501901233462E-2</v>
      </c>
      <c r="AI240" s="6">
        <f t="shared" ca="1" si="210"/>
        <v>2.5468334457704654E-2</v>
      </c>
      <c r="AJ240" s="6">
        <f t="shared" ca="1" si="211"/>
        <v>1.7648541918955457E-2</v>
      </c>
      <c r="AK240" s="6">
        <f t="shared" ca="1" si="212"/>
        <v>8.0038388611629763E-2</v>
      </c>
      <c r="AL240" s="6">
        <f t="shared" ca="1" si="213"/>
        <v>6.800532192484833E-2</v>
      </c>
      <c r="AM240" s="6">
        <f t="shared" ca="1" si="214"/>
        <v>1.2450280244930449E-2</v>
      </c>
      <c r="AN240" s="6">
        <f t="shared" ca="1" si="215"/>
        <v>3.9787657866421862E-2</v>
      </c>
      <c r="AO240" s="6">
        <f t="shared" ca="1" si="216"/>
        <v>5.8641205490248462E-2</v>
      </c>
      <c r="AP240" s="6">
        <f t="shared" ca="1" si="217"/>
        <v>5.0451318699399122E-3</v>
      </c>
      <c r="AQ240" s="6">
        <f t="shared" ca="1" si="218"/>
        <v>3.3594304674899038E-2</v>
      </c>
      <c r="AR240" s="6">
        <f t="shared" ca="1" si="219"/>
        <v>1.3310455050609909E-2</v>
      </c>
      <c r="AS240" s="6">
        <f t="shared" ca="1" si="220"/>
        <v>4.568790852935993E-2</v>
      </c>
      <c r="AT240" s="6">
        <f t="shared" ca="1" si="221"/>
        <v>5.8211662044852827E-2</v>
      </c>
      <c r="AU240" s="6">
        <f t="shared" ca="1" si="222"/>
        <v>5.7272574201048879E-3</v>
      </c>
      <c r="AV240" s="6">
        <f t="shared" ca="1" si="223"/>
        <v>1.0000000000000002</v>
      </c>
      <c r="AW240" s="6">
        <f t="shared" ca="1" si="224"/>
        <v>5.6398466589550533E-3</v>
      </c>
      <c r="AX240" s="6">
        <f t="shared" ca="1" si="225"/>
        <v>1.770442119354861E-3</v>
      </c>
      <c r="AY240" s="6">
        <f t="shared" ca="1" si="226"/>
        <v>2.0926780584566358E-5</v>
      </c>
      <c r="AZ240" s="6">
        <f t="shared" ca="1" si="227"/>
        <v>7.4485359728173727E-3</v>
      </c>
      <c r="BA240" s="6">
        <f t="shared" ca="1" si="228"/>
        <v>2.111500714161415E-3</v>
      </c>
      <c r="BB240" s="6">
        <f t="shared" ca="1" si="229"/>
        <v>8.3761276250073763E-3</v>
      </c>
      <c r="BC240" s="6">
        <f t="shared" ca="1" si="230"/>
        <v>5.5353430463016213E-3</v>
      </c>
      <c r="BD240" s="6">
        <f t="shared" ca="1" si="231"/>
        <v>7.1933227920782227E-3</v>
      </c>
      <c r="BE240" s="6">
        <f t="shared" ca="1" si="232"/>
        <v>4.9282359612543222E-3</v>
      </c>
      <c r="BF240" s="6">
        <f t="shared" ca="1" si="233"/>
        <v>9.1812390435649992E-4</v>
      </c>
      <c r="BG240" s="6">
        <f t="shared" ca="1" si="234"/>
        <v>1.6262689672325596E-3</v>
      </c>
      <c r="BH240" s="6">
        <f t="shared" ca="1" si="235"/>
        <v>1.2289719633276775E-3</v>
      </c>
      <c r="BI240" s="6">
        <f t="shared" ca="1" si="236"/>
        <v>6.085307461982401E-3</v>
      </c>
      <c r="BJ240" s="6">
        <f t="shared" ca="1" si="237"/>
        <v>5.6974763341575384E-3</v>
      </c>
      <c r="BK240" s="6">
        <f t="shared" ca="1" si="238"/>
        <v>2.8252004710439013E-4</v>
      </c>
      <c r="BL240" s="6">
        <f t="shared" ca="1" si="239"/>
        <v>1.2939589545856009E-3</v>
      </c>
      <c r="BM240" s="6">
        <f t="shared" ca="1" si="240"/>
        <v>5.1265714774812727E-5</v>
      </c>
      <c r="BN240" s="6">
        <f t="shared" ca="1" si="241"/>
        <v>6.6728098939850794E-5</v>
      </c>
      <c r="BO240" s="6">
        <f t="shared" ca="1" si="242"/>
        <v>6.5986903796667331E-4</v>
      </c>
      <c r="BP240" s="6">
        <f t="shared" ca="1" si="243"/>
        <v>-3.4950235845060254E-5</v>
      </c>
      <c r="BQ240" s="6">
        <f t="shared" ca="1" si="244"/>
        <v>1.0573227786240728E-3</v>
      </c>
      <c r="BR240" s="6">
        <f t="shared" ca="1" si="245"/>
        <v>8.374418982571133E-4</v>
      </c>
      <c r="BS240" s="6">
        <f t="shared" ca="1" si="246"/>
        <v>9.978418650212217E-7</v>
      </c>
      <c r="BT240" s="6">
        <f t="shared" ca="1" si="247"/>
        <v>6.2795584437843957E-2</v>
      </c>
      <c r="BU240">
        <f ca="1">SQRT(BV240)</f>
        <v>0.11807934005358001</v>
      </c>
      <c r="BV240" s="6" cm="1">
        <f t="array" aca="1" ref="BV240" ca="1">MMULT(Y240:AU240,MMULT($Y$11:$AU$33,TRANSPOSE(Y240:AU240)))</f>
        <v>1.3942730547488985E-2</v>
      </c>
    </row>
    <row r="241" spans="1:74" x14ac:dyDescent="0.25">
      <c r="A241" s="16">
        <f t="shared" si="248"/>
        <v>205</v>
      </c>
      <c r="B241" s="15">
        <f t="shared" ref="B241:Q256" ca="1" si="250">RAND()</f>
        <v>0.45649411849501109</v>
      </c>
      <c r="C241" s="15">
        <f t="shared" ca="1" si="250"/>
        <v>0.75132818006012014</v>
      </c>
      <c r="D241" s="15">
        <f t="shared" ca="1" si="250"/>
        <v>0.45046457798606665</v>
      </c>
      <c r="E241" s="15">
        <f t="shared" ca="1" si="250"/>
        <v>0.55249175400721229</v>
      </c>
      <c r="F241" s="15">
        <f t="shared" ca="1" si="250"/>
        <v>0.20016627827189359</v>
      </c>
      <c r="G241" s="15">
        <f t="shared" ca="1" si="250"/>
        <v>0.31582780206245809</v>
      </c>
      <c r="H241" s="15">
        <f t="shared" ca="1" si="250"/>
        <v>4.9781810237724433E-2</v>
      </c>
      <c r="I241" s="15">
        <f t="shared" ca="1" si="250"/>
        <v>0.47791141025087447</v>
      </c>
      <c r="J241" s="15">
        <f t="shared" ca="1" si="250"/>
        <v>0.41544652442680086</v>
      </c>
      <c r="K241" s="15">
        <f t="shared" ca="1" si="250"/>
        <v>0.17207254237035063</v>
      </c>
      <c r="L241" s="15">
        <f t="shared" ca="1" si="250"/>
        <v>0.12034091854339957</v>
      </c>
      <c r="M241" s="15">
        <f t="shared" ca="1" si="250"/>
        <v>0.47885027408616565</v>
      </c>
      <c r="N241" s="15">
        <f t="shared" ca="1" si="250"/>
        <v>0.51673706524705754</v>
      </c>
      <c r="O241" s="15">
        <f t="shared" ca="1" si="250"/>
        <v>0.48812643397945221</v>
      </c>
      <c r="P241" s="15">
        <f t="shared" ca="1" si="250"/>
        <v>6.0264052596271989E-2</v>
      </c>
      <c r="Q241" s="15">
        <f t="shared" ca="1" si="250"/>
        <v>6.3656584084319956E-2</v>
      </c>
      <c r="R241" s="15">
        <f t="shared" ca="1" si="249"/>
        <v>0.71135380385973823</v>
      </c>
      <c r="S241" s="15">
        <f t="shared" ca="1" si="249"/>
        <v>0.38005382333295401</v>
      </c>
      <c r="T241" s="15">
        <f t="shared" ca="1" si="249"/>
        <v>0.66011857135323571</v>
      </c>
      <c r="U241" s="15">
        <f t="shared" ca="1" si="249"/>
        <v>0.64767849474649086</v>
      </c>
      <c r="V241" s="15">
        <f t="shared" ca="1" si="249"/>
        <v>1.0773209150510388E-2</v>
      </c>
      <c r="W241" s="15">
        <f t="shared" ca="1" si="249"/>
        <v>0.14119016233921189</v>
      </c>
      <c r="X241" s="15">
        <f t="shared" ca="1" si="249"/>
        <v>0.66272807254400223</v>
      </c>
      <c r="Y241" s="6">
        <f t="shared" ca="1" si="200"/>
        <v>5.1969669627946601E-2</v>
      </c>
      <c r="Z241" s="6">
        <f t="shared" ca="1" si="201"/>
        <v>8.5535115827166011E-2</v>
      </c>
      <c r="AA241" s="6">
        <f t="shared" ca="1" si="202"/>
        <v>5.1283235311352905E-2</v>
      </c>
      <c r="AB241" s="6">
        <f t="shared" ca="1" si="203"/>
        <v>6.2898540779848758E-2</v>
      </c>
      <c r="AC241" s="6">
        <f t="shared" ca="1" si="204"/>
        <v>2.2787972354915725E-2</v>
      </c>
      <c r="AD241" s="6">
        <f t="shared" ca="1" si="205"/>
        <v>3.5955483033645784E-2</v>
      </c>
      <c r="AE241" s="6">
        <f t="shared" ca="1" si="206"/>
        <v>5.6674207327469493E-3</v>
      </c>
      <c r="AF241" s="6">
        <f t="shared" ca="1" si="207"/>
        <v>5.4407925745127497E-2</v>
      </c>
      <c r="AG241" s="6">
        <f t="shared" ca="1" si="208"/>
        <v>4.7296597585354094E-2</v>
      </c>
      <c r="AH241" s="6">
        <f t="shared" ca="1" si="209"/>
        <v>1.9589635039571045E-2</v>
      </c>
      <c r="AI241" s="6">
        <f t="shared" ca="1" si="210"/>
        <v>1.3700237365692276E-2</v>
      </c>
      <c r="AJ241" s="6">
        <f t="shared" ca="1" si="211"/>
        <v>5.4514810897353709E-2</v>
      </c>
      <c r="AK241" s="6">
        <f t="shared" ca="1" si="212"/>
        <v>5.8828040663349214E-2</v>
      </c>
      <c r="AL241" s="6">
        <f t="shared" ca="1" si="213"/>
        <v>5.5570857285551327E-2</v>
      </c>
      <c r="AM241" s="6">
        <f t="shared" ca="1" si="214"/>
        <v>6.8607738347097246E-3</v>
      </c>
      <c r="AN241" s="6">
        <f t="shared" ca="1" si="215"/>
        <v>7.2469973006713912E-3</v>
      </c>
      <c r="AO241" s="6">
        <f t="shared" ca="1" si="216"/>
        <v>8.0984224500096694E-2</v>
      </c>
      <c r="AP241" s="6">
        <f t="shared" ca="1" si="217"/>
        <v>4.3267308031412148E-2</v>
      </c>
      <c r="AQ241" s="6">
        <f t="shared" ca="1" si="218"/>
        <v>7.5151338601254461E-2</v>
      </c>
      <c r="AR241" s="6">
        <f t="shared" ca="1" si="219"/>
        <v>7.3735095444540183E-2</v>
      </c>
      <c r="AS241" s="6">
        <f t="shared" ca="1" si="220"/>
        <v>1.2264782780348458E-3</v>
      </c>
      <c r="AT241" s="6">
        <f t="shared" ca="1" si="221"/>
        <v>1.6073823942520698E-2</v>
      </c>
      <c r="AU241" s="6">
        <f t="shared" ca="1" si="222"/>
        <v>7.5448417817137833E-2</v>
      </c>
      <c r="AV241" s="6">
        <f t="shared" ca="1" si="223"/>
        <v>0.99999999999999967</v>
      </c>
      <c r="AW241" s="6">
        <f t="shared" ca="1" si="224"/>
        <v>3.3898123901421238E-3</v>
      </c>
      <c r="AX241" s="6">
        <f t="shared" ca="1" si="225"/>
        <v>5.5791771912140457E-3</v>
      </c>
      <c r="AY241" s="6">
        <f t="shared" ca="1" si="226"/>
        <v>3.3296535434000651E-3</v>
      </c>
      <c r="AZ241" s="6">
        <f t="shared" ca="1" si="227"/>
        <v>9.2099162521507259E-3</v>
      </c>
      <c r="BA241" s="6">
        <f t="shared" ca="1" si="228"/>
        <v>1.5980463270955779E-3</v>
      </c>
      <c r="BB241" s="6">
        <f t="shared" ca="1" si="229"/>
        <v>4.0381402233861099E-3</v>
      </c>
      <c r="BC241" s="6">
        <f t="shared" ca="1" si="230"/>
        <v>3.4432158096573524E-4</v>
      </c>
      <c r="BD241" s="6">
        <f t="shared" ca="1" si="231"/>
        <v>4.8030318959803421E-3</v>
      </c>
      <c r="BE241" s="6">
        <f t="shared" ca="1" si="232"/>
        <v>2.916050312863982E-3</v>
      </c>
      <c r="BF241" s="6">
        <f t="shared" ca="1" si="233"/>
        <v>1.2520072275306693E-3</v>
      </c>
      <c r="BG241" s="6">
        <f t="shared" ca="1" si="234"/>
        <v>8.7482245486237892E-4</v>
      </c>
      <c r="BH241" s="6">
        <f t="shared" ca="1" si="235"/>
        <v>3.7961874973365013E-3</v>
      </c>
      <c r="BI241" s="6">
        <f t="shared" ca="1" si="236"/>
        <v>4.4726876819015165E-3</v>
      </c>
      <c r="BJ241" s="6">
        <f t="shared" ca="1" si="237"/>
        <v>4.6557186304207153E-3</v>
      </c>
      <c r="BK241" s="6">
        <f t="shared" ca="1" si="238"/>
        <v>1.5568373633549377E-4</v>
      </c>
      <c r="BL241" s="6">
        <f t="shared" ca="1" si="239"/>
        <v>2.3568406772129347E-4</v>
      </c>
      <c r="BM241" s="6">
        <f t="shared" ca="1" si="240"/>
        <v>7.0798581300852569E-5</v>
      </c>
      <c r="BN241" s="6">
        <f t="shared" ca="1" si="241"/>
        <v>5.7226357716898615E-4</v>
      </c>
      <c r="BO241" s="6">
        <f t="shared" ca="1" si="242"/>
        <v>1.476144304357939E-3</v>
      </c>
      <c r="BP241" s="6">
        <f t="shared" ca="1" si="243"/>
        <v>-1.9361163581906401E-4</v>
      </c>
      <c r="BQ241" s="6">
        <f t="shared" ca="1" si="244"/>
        <v>2.8383514645248718E-5</v>
      </c>
      <c r="BR241" s="6">
        <f t="shared" ca="1" si="245"/>
        <v>2.3124049652290256E-4</v>
      </c>
      <c r="BS241" s="6">
        <f t="shared" ca="1" si="246"/>
        <v>1.314513813946474E-5</v>
      </c>
      <c r="BT241" s="6">
        <f t="shared" ca="1" si="247"/>
        <v>5.2849304989623612E-2</v>
      </c>
      <c r="BU241">
        <f ca="1">SQRT(BV241)</f>
        <v>9.2629894047146985E-2</v>
      </c>
      <c r="BV241" s="6" cm="1">
        <f t="array" aca="1" ref="BV241" ca="1">MMULT(Y241:AU241,MMULT($Y$11:$AU$33,TRANSPOSE(Y241:AU241)))</f>
        <v>8.5802972711856752E-3</v>
      </c>
    </row>
    <row r="242" spans="1:74" x14ac:dyDescent="0.25">
      <c r="A242" s="16">
        <f t="shared" si="248"/>
        <v>206</v>
      </c>
      <c r="B242" s="15">
        <f t="shared" ca="1" si="250"/>
        <v>0.2919246831394654</v>
      </c>
      <c r="C242" s="15">
        <f t="shared" ca="1" si="250"/>
        <v>0.23348902515542325</v>
      </c>
      <c r="D242" s="15">
        <f t="shared" ca="1" si="250"/>
        <v>0.84137332923118813</v>
      </c>
      <c r="E242" s="15">
        <f t="shared" ca="1" si="250"/>
        <v>4.7169080598322477E-2</v>
      </c>
      <c r="F242" s="15">
        <f t="shared" ca="1" si="250"/>
        <v>0.52027127214311131</v>
      </c>
      <c r="G242" s="15">
        <f t="shared" ca="1" si="250"/>
        <v>0.29639963191654417</v>
      </c>
      <c r="H242" s="15">
        <f t="shared" ca="1" si="250"/>
        <v>0.79422517877213017</v>
      </c>
      <c r="I242" s="15">
        <f t="shared" ca="1" si="250"/>
        <v>0.85989120712567579</v>
      </c>
      <c r="J242" s="15">
        <f t="shared" ca="1" si="250"/>
        <v>0.94671157360941316</v>
      </c>
      <c r="K242" s="15">
        <f t="shared" ca="1" si="250"/>
        <v>0.430729976226911</v>
      </c>
      <c r="L242" s="15">
        <f t="shared" ca="1" si="250"/>
        <v>0.54906628925691792</v>
      </c>
      <c r="M242" s="15">
        <f t="shared" ca="1" si="250"/>
        <v>0.39440411339004933</v>
      </c>
      <c r="N242" s="15">
        <f t="shared" ca="1" si="250"/>
        <v>4.1305757867782122E-2</v>
      </c>
      <c r="O242" s="15">
        <f t="shared" ca="1" si="250"/>
        <v>8.0586989928915109E-2</v>
      </c>
      <c r="P242" s="15">
        <f t="shared" ca="1" si="250"/>
        <v>2.1116698217328866E-2</v>
      </c>
      <c r="Q242" s="15">
        <f t="shared" ca="1" si="250"/>
        <v>0.54282685204541314</v>
      </c>
      <c r="R242" s="15">
        <f t="shared" ca="1" si="249"/>
        <v>0.80197890331357902</v>
      </c>
      <c r="S242" s="15">
        <f t="shared" ca="1" si="249"/>
        <v>0.83646720314399314</v>
      </c>
      <c r="T242" s="15">
        <f t="shared" ca="1" si="249"/>
        <v>0.27129789719019659</v>
      </c>
      <c r="U242" s="15">
        <f t="shared" ca="1" si="249"/>
        <v>0.94853732853632866</v>
      </c>
      <c r="V242" s="15">
        <f t="shared" ca="1" si="249"/>
        <v>0.46469043251859743</v>
      </c>
      <c r="W242" s="15">
        <f t="shared" ca="1" si="249"/>
        <v>0.83411878120636762</v>
      </c>
      <c r="X242" s="15">
        <f t="shared" ca="1" si="249"/>
        <v>1.0712938144958994E-2</v>
      </c>
      <c r="Y242" s="6">
        <f t="shared" ca="1" si="200"/>
        <v>2.6396319057704423E-2</v>
      </c>
      <c r="Z242" s="6">
        <f t="shared" ca="1" si="201"/>
        <v>2.1112468936141542E-2</v>
      </c>
      <c r="AA242" s="6">
        <f t="shared" ca="1" si="202"/>
        <v>7.6078386404958856E-2</v>
      </c>
      <c r="AB242" s="6">
        <f t="shared" ca="1" si="203"/>
        <v>4.2651073137829204E-3</v>
      </c>
      <c r="AC242" s="6">
        <f t="shared" ca="1" si="204"/>
        <v>4.7043800299292782E-2</v>
      </c>
      <c r="AD242" s="6">
        <f t="shared" ca="1" si="205"/>
        <v>2.6800951425260074E-2</v>
      </c>
      <c r="AE242" s="6">
        <f t="shared" ca="1" si="206"/>
        <v>7.1815171629443023E-2</v>
      </c>
      <c r="AF242" s="6">
        <f t="shared" ca="1" si="207"/>
        <v>7.7752803956492131E-2</v>
      </c>
      <c r="AG242" s="6">
        <f t="shared" ca="1" si="208"/>
        <v>8.5603246987774592E-2</v>
      </c>
      <c r="AH242" s="6">
        <f t="shared" ca="1" si="209"/>
        <v>3.8947326268985547E-2</v>
      </c>
      <c r="AI242" s="6">
        <f t="shared" ca="1" si="210"/>
        <v>4.9647494001496692E-2</v>
      </c>
      <c r="AJ242" s="6">
        <f t="shared" ca="1" si="211"/>
        <v>3.5662680876289807E-2</v>
      </c>
      <c r="AK242" s="6">
        <f t="shared" ca="1" si="212"/>
        <v>3.7349358467141584E-3</v>
      </c>
      <c r="AL242" s="6">
        <f t="shared" ca="1" si="213"/>
        <v>7.2868106772848605E-3</v>
      </c>
      <c r="AM242" s="6">
        <f t="shared" ca="1" si="214"/>
        <v>1.9094072402352311E-3</v>
      </c>
      <c r="AN242" s="6">
        <f t="shared" ca="1" si="215"/>
        <v>4.9083313632765385E-2</v>
      </c>
      <c r="AO242" s="6">
        <f t="shared" ca="1" si="216"/>
        <v>7.2516276396194998E-2</v>
      </c>
      <c r="AP242" s="6">
        <f t="shared" ca="1" si="217"/>
        <v>7.5634766262454314E-2</v>
      </c>
      <c r="AQ242" s="6">
        <f t="shared" ca="1" si="218"/>
        <v>2.4531210505743587E-2</v>
      </c>
      <c r="AR242" s="6">
        <f t="shared" ca="1" si="219"/>
        <v>8.5768334807871716E-2</v>
      </c>
      <c r="AS242" s="6">
        <f t="shared" ca="1" si="220"/>
        <v>4.2018087637911365E-2</v>
      </c>
      <c r="AT242" s="6">
        <f t="shared" ca="1" si="221"/>
        <v>7.5422418015361883E-2</v>
      </c>
      <c r="AU242" s="6">
        <f t="shared" ca="1" si="222"/>
        <v>9.6868181984012688E-4</v>
      </c>
      <c r="AV242" s="6">
        <f t="shared" ca="1" si="223"/>
        <v>1</v>
      </c>
      <c r="AW242" s="6">
        <f t="shared" ca="1" si="224"/>
        <v>1.7217459729209857E-3</v>
      </c>
      <c r="AX242" s="6">
        <f t="shared" ca="1" si="225"/>
        <v>1.3770976282623528E-3</v>
      </c>
      <c r="AY242" s="6">
        <f t="shared" ca="1" si="226"/>
        <v>4.9395219964476905E-3</v>
      </c>
      <c r="AZ242" s="6">
        <f t="shared" ca="1" si="227"/>
        <v>6.2451816336828376E-4</v>
      </c>
      <c r="BA242" s="6">
        <f t="shared" ca="1" si="228"/>
        <v>3.2990285888549256E-3</v>
      </c>
      <c r="BB242" s="6">
        <f t="shared" ca="1" si="229"/>
        <v>3.0099998899774535E-3</v>
      </c>
      <c r="BC242" s="6">
        <f t="shared" ca="1" si="230"/>
        <v>4.3630982414799881E-3</v>
      </c>
      <c r="BD242" s="6">
        <f t="shared" ca="1" si="231"/>
        <v>6.8638749279719136E-3</v>
      </c>
      <c r="BE242" s="6">
        <f t="shared" ca="1" si="232"/>
        <v>5.2778294402760894E-3</v>
      </c>
      <c r="BF242" s="6">
        <f t="shared" ca="1" si="233"/>
        <v>2.4891905277084096E-3</v>
      </c>
      <c r="BG242" s="6">
        <f t="shared" ca="1" si="234"/>
        <v>3.1702182539492013E-3</v>
      </c>
      <c r="BH242" s="6">
        <f t="shared" ca="1" si="235"/>
        <v>2.4834026026245414E-3</v>
      </c>
      <c r="BI242" s="6">
        <f t="shared" ca="1" si="236"/>
        <v>2.8396664865805107E-4</v>
      </c>
      <c r="BJ242" s="6">
        <f t="shared" ca="1" si="237"/>
        <v>6.1048797667918029E-4</v>
      </c>
      <c r="BK242" s="6">
        <f t="shared" ca="1" si="238"/>
        <v>4.332800650590774E-5</v>
      </c>
      <c r="BL242" s="6">
        <f t="shared" ca="1" si="239"/>
        <v>1.5962687074739829E-3</v>
      </c>
      <c r="BM242" s="6">
        <f t="shared" ca="1" si="240"/>
        <v>6.3395673932334538E-5</v>
      </c>
      <c r="BN242" s="6">
        <f t="shared" ca="1" si="241"/>
        <v>1.0003631810943426E-3</v>
      </c>
      <c r="BO242" s="6">
        <f t="shared" ca="1" si="242"/>
        <v>4.8184912392837365E-4</v>
      </c>
      <c r="BP242" s="6">
        <f t="shared" ca="1" si="243"/>
        <v>-2.2520819297127263E-4</v>
      </c>
      <c r="BQ242" s="6">
        <f t="shared" ca="1" si="244"/>
        <v>9.7239472332678162E-4</v>
      </c>
      <c r="BR242" s="6">
        <f t="shared" ca="1" si="245"/>
        <v>1.0850384733089929E-3</v>
      </c>
      <c r="BS242" s="6">
        <f t="shared" ca="1" si="246"/>
        <v>1.6877035600465838E-7</v>
      </c>
      <c r="BT242" s="6">
        <f t="shared" ca="1" si="247"/>
        <v>4.5531579326134518E-2</v>
      </c>
      <c r="BU242">
        <f ca="1">SQRT(BV242)</f>
        <v>9.8176715015198493E-2</v>
      </c>
      <c r="BV242" s="6" cm="1">
        <f t="array" aca="1" ref="BV242" ca="1">MMULT(Y242:AU242,MMULT($Y$11:$AU$33,TRANSPOSE(Y242:AU242)))</f>
        <v>9.6386673711755001E-3</v>
      </c>
    </row>
    <row r="243" spans="1:74" x14ac:dyDescent="0.25">
      <c r="A243" s="16">
        <f t="shared" si="248"/>
        <v>207</v>
      </c>
      <c r="B243" s="15">
        <f t="shared" ca="1" si="250"/>
        <v>0.60656494769116909</v>
      </c>
      <c r="C243" s="15">
        <f t="shared" ca="1" si="250"/>
        <v>3.8039203119442422E-2</v>
      </c>
      <c r="D243" s="15">
        <f t="shared" ca="1" si="250"/>
        <v>0.59645834102080852</v>
      </c>
      <c r="E243" s="15">
        <f t="shared" ca="1" si="250"/>
        <v>0.32936111605275853</v>
      </c>
      <c r="F243" s="15">
        <f t="shared" ca="1" si="250"/>
        <v>0.47084120149722097</v>
      </c>
      <c r="G243" s="15">
        <f t="shared" ca="1" si="250"/>
        <v>0.37841812016284326</v>
      </c>
      <c r="H243" s="15">
        <f t="shared" ca="1" si="250"/>
        <v>0.2732308982298135</v>
      </c>
      <c r="I243" s="15">
        <f t="shared" ca="1" si="250"/>
        <v>0.9606809351013248</v>
      </c>
      <c r="J243" s="15">
        <f t="shared" ca="1" si="250"/>
        <v>0.39539607446727365</v>
      </c>
      <c r="K243" s="15">
        <f t="shared" ca="1" si="250"/>
        <v>0.26394612987922639</v>
      </c>
      <c r="L243" s="15">
        <f t="shared" ca="1" si="250"/>
        <v>0.69149564478366432</v>
      </c>
      <c r="M243" s="15">
        <f t="shared" ca="1" si="250"/>
        <v>0.29013998840205557</v>
      </c>
      <c r="N243" s="15">
        <f t="shared" ca="1" si="250"/>
        <v>0.70540332011858942</v>
      </c>
      <c r="O243" s="15">
        <f t="shared" ca="1" si="250"/>
        <v>0.49462806369504708</v>
      </c>
      <c r="P243" s="15">
        <f t="shared" ca="1" si="250"/>
        <v>0.32146583155989916</v>
      </c>
      <c r="Q243" s="15">
        <f t="shared" ca="1" si="250"/>
        <v>0.28417205559827929</v>
      </c>
      <c r="R243" s="15">
        <f t="shared" ca="1" si="249"/>
        <v>0.87574417789930403</v>
      </c>
      <c r="S243" s="15">
        <f t="shared" ca="1" si="249"/>
        <v>0.38625228978576931</v>
      </c>
      <c r="T243" s="15">
        <f t="shared" ca="1" si="249"/>
        <v>0.41328432348948607</v>
      </c>
      <c r="U243" s="15">
        <f t="shared" ca="1" si="249"/>
        <v>0.69637248225640247</v>
      </c>
      <c r="V243" s="15">
        <f t="shared" ca="1" si="249"/>
        <v>0.7219996347796539</v>
      </c>
      <c r="W243" s="15">
        <f t="shared" ca="1" si="249"/>
        <v>0.291148140196682</v>
      </c>
      <c r="X243" s="15">
        <f t="shared" ca="1" si="249"/>
        <v>0.72675519461629978</v>
      </c>
      <c r="Y243" s="6">
        <f t="shared" ca="1" si="200"/>
        <v>5.4100594882453112E-2</v>
      </c>
      <c r="Z243" s="6">
        <f t="shared" ca="1" si="201"/>
        <v>3.3927834528679319E-3</v>
      </c>
      <c r="AA243" s="6">
        <f t="shared" ca="1" si="202"/>
        <v>5.3199168851834767E-2</v>
      </c>
      <c r="AB243" s="6">
        <f t="shared" ca="1" si="203"/>
        <v>2.9376297422770335E-2</v>
      </c>
      <c r="AC243" s="6">
        <f t="shared" ca="1" si="204"/>
        <v>4.1995155165375678E-2</v>
      </c>
      <c r="AD243" s="6">
        <f t="shared" ca="1" si="205"/>
        <v>3.375177793084911E-2</v>
      </c>
      <c r="AE243" s="6">
        <f t="shared" ca="1" si="206"/>
        <v>2.4369944538941785E-2</v>
      </c>
      <c r="AF243" s="6">
        <f t="shared" ca="1" si="207"/>
        <v>8.5684822835616806E-2</v>
      </c>
      <c r="AG243" s="6">
        <f t="shared" ca="1" si="208"/>
        <v>3.5266071546484229E-2</v>
      </c>
      <c r="AH243" s="6">
        <f t="shared" ca="1" si="209"/>
        <v>2.3541819714016546E-2</v>
      </c>
      <c r="AI243" s="6">
        <f t="shared" ca="1" si="210"/>
        <v>6.1675713184252599E-2</v>
      </c>
      <c r="AJ243" s="6">
        <f t="shared" ca="1" si="211"/>
        <v>2.5878096041466625E-2</v>
      </c>
      <c r="AK243" s="6">
        <f t="shared" ca="1" si="212"/>
        <v>6.2916163216710716E-2</v>
      </c>
      <c r="AL243" s="6">
        <f t="shared" ca="1" si="213"/>
        <v>4.4116747255699598E-2</v>
      </c>
      <c r="AM243" s="6">
        <f t="shared" ca="1" si="214"/>
        <v>2.8672103107790933E-2</v>
      </c>
      <c r="AN243" s="6">
        <f t="shared" ca="1" si="215"/>
        <v>2.5345805614642964E-2</v>
      </c>
      <c r="AO243" s="6">
        <f t="shared" ca="1" si="216"/>
        <v>7.8109164021986505E-2</v>
      </c>
      <c r="AP243" s="6">
        <f t="shared" ca="1" si="217"/>
        <v>3.44505213030529E-2</v>
      </c>
      <c r="AQ243" s="6">
        <f t="shared" ca="1" si="218"/>
        <v>3.6861555949582125E-2</v>
      </c>
      <c r="AR243" s="6">
        <f t="shared" ca="1" si="219"/>
        <v>6.2110686898814334E-2</v>
      </c>
      <c r="AS243" s="6">
        <f t="shared" ca="1" si="220"/>
        <v>6.4396417721092516E-2</v>
      </c>
      <c r="AT243" s="6">
        <f t="shared" ca="1" si="221"/>
        <v>2.5968014873784102E-2</v>
      </c>
      <c r="AU243" s="6">
        <f t="shared" ca="1" si="222"/>
        <v>6.4820574469913808E-2</v>
      </c>
      <c r="AV243" s="6">
        <f t="shared" ca="1" si="223"/>
        <v>1</v>
      </c>
      <c r="AW243" s="6">
        <f t="shared" ca="1" si="224"/>
        <v>3.5288057083969031E-3</v>
      </c>
      <c r="AX243" s="6">
        <f t="shared" ca="1" si="225"/>
        <v>2.2130022122396372E-4</v>
      </c>
      <c r="AY243" s="6">
        <f t="shared" ca="1" si="226"/>
        <v>3.4540488718783412E-3</v>
      </c>
      <c r="AZ243" s="6">
        <f t="shared" ca="1" si="227"/>
        <v>4.3014231444406578E-3</v>
      </c>
      <c r="BA243" s="6">
        <f t="shared" ca="1" si="228"/>
        <v>2.9449835387991754E-3</v>
      </c>
      <c r="BB243" s="6">
        <f t="shared" ca="1" si="229"/>
        <v>3.7906433337529699E-3</v>
      </c>
      <c r="BC243" s="6">
        <f t="shared" ca="1" si="230"/>
        <v>1.4805849481424735E-3</v>
      </c>
      <c r="BD243" s="6">
        <f t="shared" ca="1" si="231"/>
        <v>7.5640990066185047E-3</v>
      </c>
      <c r="BE243" s="6">
        <f t="shared" ca="1" si="232"/>
        <v>2.1743136761798211E-3</v>
      </c>
      <c r="BF243" s="6">
        <f t="shared" ca="1" si="233"/>
        <v>1.5045981393545203E-3</v>
      </c>
      <c r="BG243" s="6">
        <f t="shared" ca="1" si="234"/>
        <v>3.9382747446660375E-3</v>
      </c>
      <c r="BH243" s="6">
        <f t="shared" ca="1" si="235"/>
        <v>1.8020443074169693E-3</v>
      </c>
      <c r="BI243" s="6">
        <f t="shared" ca="1" si="236"/>
        <v>4.7835070663369318E-3</v>
      </c>
      <c r="BJ243" s="6">
        <f t="shared" ca="1" si="237"/>
        <v>3.6960948983834779E-3</v>
      </c>
      <c r="BK243" s="6">
        <f t="shared" ca="1" si="238"/>
        <v>6.5062342061684866E-4</v>
      </c>
      <c r="BL243" s="6">
        <f t="shared" ca="1" si="239"/>
        <v>8.2428657264420867E-4</v>
      </c>
      <c r="BM243" s="6">
        <f t="shared" ca="1" si="240"/>
        <v>6.8285126313034428E-5</v>
      </c>
      <c r="BN243" s="6">
        <f t="shared" ca="1" si="241"/>
        <v>4.5565068531438216E-4</v>
      </c>
      <c r="BO243" s="6">
        <f t="shared" ca="1" si="242"/>
        <v>7.2404533142725509E-4</v>
      </c>
      <c r="BP243" s="6">
        <f t="shared" ca="1" si="243"/>
        <v>-1.6308857566164019E-4</v>
      </c>
      <c r="BQ243" s="6">
        <f t="shared" ca="1" si="244"/>
        <v>1.4902805033096996E-3</v>
      </c>
      <c r="BR243" s="6">
        <f t="shared" ca="1" si="245"/>
        <v>3.7357984475884916E-4</v>
      </c>
      <c r="BS243" s="6">
        <f t="shared" ca="1" si="246"/>
        <v>1.1293482757340639E-5</v>
      </c>
      <c r="BT243" s="6">
        <f t="shared" ca="1" si="247"/>
        <v>4.9619677997070726E-2</v>
      </c>
      <c r="BU243">
        <f ca="1">SQRT(BV243)</f>
        <v>9.3969925587969474E-2</v>
      </c>
      <c r="BV243" s="6" cm="1">
        <f t="array" aca="1" ref="BV243" ca="1">MMULT(Y243:AU243,MMULT($Y$11:$AU$33,TRANSPOSE(Y243:AU243)))</f>
        <v>8.8303469150085197E-3</v>
      </c>
    </row>
    <row r="244" spans="1:74" x14ac:dyDescent="0.25">
      <c r="A244" s="16">
        <f t="shared" si="248"/>
        <v>208</v>
      </c>
      <c r="B244" s="15">
        <f t="shared" ca="1" si="250"/>
        <v>5.5642681624464507E-2</v>
      </c>
      <c r="C244" s="15">
        <f t="shared" ca="1" si="250"/>
        <v>0.80967167043004629</v>
      </c>
      <c r="D244" s="15">
        <f t="shared" ca="1" si="250"/>
        <v>0.63628881933315629</v>
      </c>
      <c r="E244" s="15">
        <f t="shared" ca="1" si="250"/>
        <v>0.31801293863435731</v>
      </c>
      <c r="F244" s="15">
        <f t="shared" ca="1" si="250"/>
        <v>0.70119615783085765</v>
      </c>
      <c r="G244" s="15">
        <f t="shared" ca="1" si="250"/>
        <v>0.71792986432371009</v>
      </c>
      <c r="H244" s="15">
        <f t="shared" ca="1" si="250"/>
        <v>0.18954547612720829</v>
      </c>
      <c r="I244" s="15">
        <f t="shared" ca="1" si="250"/>
        <v>0.87614374879119306</v>
      </c>
      <c r="J244" s="15">
        <f t="shared" ca="1" si="250"/>
        <v>0.87147244801587576</v>
      </c>
      <c r="K244" s="15">
        <f t="shared" ca="1" si="250"/>
        <v>0.90270484151837294</v>
      </c>
      <c r="L244" s="15">
        <f t="shared" ca="1" si="250"/>
        <v>0.94372537033210713</v>
      </c>
      <c r="M244" s="15">
        <f t="shared" ca="1" si="250"/>
        <v>0.9736747218269024</v>
      </c>
      <c r="N244" s="15">
        <f t="shared" ca="1" si="250"/>
        <v>0.55235744049470814</v>
      </c>
      <c r="O244" s="15">
        <f t="shared" ca="1" si="250"/>
        <v>0.33891446599779773</v>
      </c>
      <c r="P244" s="15">
        <f t="shared" ca="1" si="250"/>
        <v>0.62016453638495062</v>
      </c>
      <c r="Q244" s="15">
        <f t="shared" ca="1" si="250"/>
        <v>0.25391935967300427</v>
      </c>
      <c r="R244" s="15">
        <f t="shared" ca="1" si="249"/>
        <v>0.30932525183943627</v>
      </c>
      <c r="S244" s="15">
        <f t="shared" ca="1" si="249"/>
        <v>0.42633610915566733</v>
      </c>
      <c r="T244" s="15">
        <f t="shared" ca="1" si="249"/>
        <v>0.61913892512032831</v>
      </c>
      <c r="U244" s="15">
        <f t="shared" ca="1" si="249"/>
        <v>0.19448362067372116</v>
      </c>
      <c r="V244" s="15">
        <f t="shared" ca="1" si="249"/>
        <v>0.37096922065552052</v>
      </c>
      <c r="W244" s="15">
        <f t="shared" ca="1" si="249"/>
        <v>0.46169704564242953</v>
      </c>
      <c r="X244" s="15">
        <f t="shared" ca="1" si="249"/>
        <v>0.8668420882973904</v>
      </c>
      <c r="Y244" s="6">
        <f t="shared" ca="1" si="200"/>
        <v>4.2768647963426333E-3</v>
      </c>
      <c r="Z244" s="6">
        <f t="shared" ca="1" si="201"/>
        <v>6.2233813374222423E-2</v>
      </c>
      <c r="AA244" s="6">
        <f t="shared" ca="1" si="202"/>
        <v>4.8907083056829281E-2</v>
      </c>
      <c r="AB244" s="6">
        <f t="shared" ca="1" si="203"/>
        <v>2.4443436267254887E-2</v>
      </c>
      <c r="AC244" s="6">
        <f t="shared" ca="1" si="204"/>
        <v>5.3896057400636986E-2</v>
      </c>
      <c r="AD244" s="6">
        <f t="shared" ca="1" si="205"/>
        <v>5.5182260691388242E-2</v>
      </c>
      <c r="AE244" s="6">
        <f t="shared" ca="1" si="206"/>
        <v>1.4569038559745399E-2</v>
      </c>
      <c r="AF244" s="6">
        <f t="shared" ca="1" si="207"/>
        <v>6.7343058356360785E-2</v>
      </c>
      <c r="AG244" s="6">
        <f t="shared" ca="1" si="208"/>
        <v>6.6984008050807245E-2</v>
      </c>
      <c r="AH244" s="6">
        <f t="shared" ca="1" si="209"/>
        <v>6.9384624275198925E-2</v>
      </c>
      <c r="AI244" s="6">
        <f t="shared" ca="1" si="210"/>
        <v>7.2537586183017588E-2</v>
      </c>
      <c r="AJ244" s="6">
        <f t="shared" ca="1" si="211"/>
        <v>7.4839583918242927E-2</v>
      </c>
      <c r="AK244" s="6">
        <f t="shared" ca="1" si="212"/>
        <v>4.2455863435795951E-2</v>
      </c>
      <c r="AL244" s="6">
        <f t="shared" ca="1" si="213"/>
        <v>2.6049990875348886E-2</v>
      </c>
      <c r="AM244" s="6">
        <f t="shared" ca="1" si="214"/>
        <v>4.7667721902870656E-2</v>
      </c>
      <c r="AN244" s="6">
        <f t="shared" ca="1" si="215"/>
        <v>1.9517009942559296E-2</v>
      </c>
      <c r="AO244" s="6">
        <f t="shared" ca="1" si="216"/>
        <v>2.3775674385007429E-2</v>
      </c>
      <c r="AP244" s="6">
        <f t="shared" ca="1" si="217"/>
        <v>3.2769482767988571E-2</v>
      </c>
      <c r="AQ244" s="6">
        <f t="shared" ca="1" si="218"/>
        <v>4.758889031919538E-2</v>
      </c>
      <c r="AR244" s="6">
        <f t="shared" ca="1" si="219"/>
        <v>1.4948599284599941E-2</v>
      </c>
      <c r="AS244" s="6">
        <f t="shared" ca="1" si="220"/>
        <v>2.8513816265294475E-2</v>
      </c>
      <c r="AT244" s="6">
        <f t="shared" ca="1" si="221"/>
        <v>3.5487431292587496E-2</v>
      </c>
      <c r="AU244" s="6">
        <f t="shared" ca="1" si="222"/>
        <v>6.6628104598704635E-2</v>
      </c>
      <c r="AV244" s="6">
        <f t="shared" ca="1" si="223"/>
        <v>0.99999999999999989</v>
      </c>
      <c r="AW244" s="6">
        <f t="shared" ca="1" si="224"/>
        <v>2.7896596960102241E-4</v>
      </c>
      <c r="AX244" s="6">
        <f t="shared" ca="1" si="225"/>
        <v>4.059309077237002E-3</v>
      </c>
      <c r="AY244" s="6">
        <f t="shared" ca="1" si="226"/>
        <v>3.1753777118169288E-3</v>
      </c>
      <c r="AZ244" s="6">
        <f t="shared" ca="1" si="227"/>
        <v>3.5791291522032438E-3</v>
      </c>
      <c r="BA244" s="6">
        <f t="shared" ca="1" si="228"/>
        <v>3.7795550754844199E-3</v>
      </c>
      <c r="BB244" s="6">
        <f t="shared" ca="1" si="229"/>
        <v>6.1974888866533568E-3</v>
      </c>
      <c r="BC244" s="6">
        <f t="shared" ca="1" si="230"/>
        <v>8.8513534226545274E-4</v>
      </c>
      <c r="BD244" s="6">
        <f t="shared" ca="1" si="231"/>
        <v>5.9449216787580443E-3</v>
      </c>
      <c r="BE244" s="6">
        <f t="shared" ca="1" si="232"/>
        <v>4.1298686925827751E-3</v>
      </c>
      <c r="BF244" s="6">
        <f t="shared" ca="1" si="233"/>
        <v>4.4344905301488035E-3</v>
      </c>
      <c r="BG244" s="6">
        <f t="shared" ca="1" si="234"/>
        <v>4.631854727811302E-3</v>
      </c>
      <c r="BH244" s="6">
        <f t="shared" ca="1" si="235"/>
        <v>5.2115212012978094E-3</v>
      </c>
      <c r="BI244" s="6">
        <f t="shared" ca="1" si="236"/>
        <v>3.2279133432380844E-3</v>
      </c>
      <c r="BJ244" s="6">
        <f t="shared" ca="1" si="237"/>
        <v>2.1824645824239457E-3</v>
      </c>
      <c r="BK244" s="6">
        <f t="shared" ca="1" si="238"/>
        <v>1.0816693899594401E-3</v>
      </c>
      <c r="BL244" s="6">
        <f t="shared" ca="1" si="239"/>
        <v>6.347247145508326E-4</v>
      </c>
      <c r="BM244" s="6">
        <f t="shared" ca="1" si="240"/>
        <v>2.0785332283172465E-5</v>
      </c>
      <c r="BN244" s="6">
        <f t="shared" ca="1" si="241"/>
        <v>4.3341687486478326E-4</v>
      </c>
      <c r="BO244" s="6">
        <f t="shared" ca="1" si="242"/>
        <v>9.3475473228925711E-4</v>
      </c>
      <c r="BP244" s="6">
        <f t="shared" ca="1" si="243"/>
        <v>-3.9251631034667514E-5</v>
      </c>
      <c r="BQ244" s="6">
        <f t="shared" ca="1" si="244"/>
        <v>6.59874973778315E-4</v>
      </c>
      <c r="BR244" s="6">
        <f t="shared" ca="1" si="245"/>
        <v>5.1052762937836658E-4</v>
      </c>
      <c r="BS244" s="6">
        <f t="shared" ca="1" si="246"/>
        <v>1.1608402989223922E-5</v>
      </c>
      <c r="BT244" s="6">
        <f t="shared" ca="1" si="247"/>
        <v>5.5966106390580916E-2</v>
      </c>
      <c r="BU244">
        <f ca="1">SQRT(BV244)</f>
        <v>0.11309401385536957</v>
      </c>
      <c r="BV244" s="6" cm="1">
        <f t="array" aca="1" ref="BV244" ca="1">MMULT(Y244:AU244,MMULT($Y$11:$AU$33,TRANSPOSE(Y244:AU244)))</f>
        <v>1.2790255969918524E-2</v>
      </c>
    </row>
    <row r="245" spans="1:74" x14ac:dyDescent="0.25">
      <c r="A245" s="16">
        <f t="shared" si="248"/>
        <v>209</v>
      </c>
      <c r="B245" s="15">
        <f t="shared" ca="1" si="250"/>
        <v>0.85683971828677785</v>
      </c>
      <c r="C245" s="15">
        <f t="shared" ca="1" si="250"/>
        <v>4.047902296376471E-2</v>
      </c>
      <c r="D245" s="15">
        <f t="shared" ca="1" si="250"/>
        <v>0.1419856159527525</v>
      </c>
      <c r="E245" s="15">
        <f t="shared" ca="1" si="250"/>
        <v>0.97081183429938755</v>
      </c>
      <c r="F245" s="15">
        <f t="shared" ca="1" si="250"/>
        <v>0.3136881045571388</v>
      </c>
      <c r="G245" s="15">
        <f t="shared" ca="1" si="250"/>
        <v>0.50923153547066324</v>
      </c>
      <c r="H245" s="15">
        <f t="shared" ca="1" si="250"/>
        <v>0.92936297889213904</v>
      </c>
      <c r="I245" s="15">
        <f t="shared" ca="1" si="250"/>
        <v>0.32314825405700354</v>
      </c>
      <c r="J245" s="15">
        <f t="shared" ca="1" si="250"/>
        <v>0.36204306385056684</v>
      </c>
      <c r="K245" s="15">
        <f t="shared" ca="1" si="250"/>
        <v>0.79499049945800015</v>
      </c>
      <c r="L245" s="15">
        <f t="shared" ca="1" si="250"/>
        <v>0.97313606512110606</v>
      </c>
      <c r="M245" s="15">
        <f t="shared" ca="1" si="250"/>
        <v>0.75855534751113429</v>
      </c>
      <c r="N245" s="15">
        <f t="shared" ca="1" si="250"/>
        <v>0.82874229671182731</v>
      </c>
      <c r="O245" s="15">
        <f t="shared" ca="1" si="250"/>
        <v>0.56122021314661663</v>
      </c>
      <c r="P245" s="15">
        <f t="shared" ca="1" si="250"/>
        <v>0.56239247090720457</v>
      </c>
      <c r="Q245" s="15">
        <f t="shared" ca="1" si="250"/>
        <v>0.11113998732798724</v>
      </c>
      <c r="R245" s="15">
        <f t="shared" ca="1" si="249"/>
        <v>4.1804165448243724E-2</v>
      </c>
      <c r="S245" s="15">
        <f t="shared" ca="1" si="249"/>
        <v>0.60989101743990004</v>
      </c>
      <c r="T245" s="15">
        <f t="shared" ca="1" si="249"/>
        <v>0.96853967264098983</v>
      </c>
      <c r="U245" s="15">
        <f t="shared" ca="1" si="249"/>
        <v>0.2211434814384361</v>
      </c>
      <c r="V245" s="15">
        <f t="shared" ca="1" si="249"/>
        <v>0.69666064508812497</v>
      </c>
      <c r="W245" s="15">
        <f t="shared" ca="1" si="249"/>
        <v>0.94591641473696819</v>
      </c>
      <c r="X245" s="15">
        <f t="shared" ca="1" si="249"/>
        <v>0.39584225443705701</v>
      </c>
      <c r="Y245" s="6">
        <f t="shared" ca="1" si="200"/>
        <v>6.6331366697704813E-2</v>
      </c>
      <c r="Z245" s="6">
        <f t="shared" ca="1" si="201"/>
        <v>3.1336419851578728E-3</v>
      </c>
      <c r="AA245" s="6">
        <f t="shared" ca="1" si="202"/>
        <v>1.0991670620022945E-2</v>
      </c>
      <c r="AB245" s="6">
        <f t="shared" ca="1" si="203"/>
        <v>7.51544009936191E-2</v>
      </c>
      <c r="AC245" s="6">
        <f t="shared" ca="1" si="204"/>
        <v>2.428384241301414E-2</v>
      </c>
      <c r="AD245" s="6">
        <f t="shared" ca="1" si="205"/>
        <v>3.9421636266906326E-2</v>
      </c>
      <c r="AE245" s="6">
        <f t="shared" ca="1" si="206"/>
        <v>7.1945680426001621E-2</v>
      </c>
      <c r="AF245" s="6">
        <f t="shared" ca="1" si="207"/>
        <v>2.5016190169657952E-2</v>
      </c>
      <c r="AG245" s="6">
        <f t="shared" ca="1" si="208"/>
        <v>2.8027191919451768E-2</v>
      </c>
      <c r="AH245" s="6">
        <f t="shared" ca="1" si="209"/>
        <v>6.1543372949817945E-2</v>
      </c>
      <c r="AI245" s="6">
        <f t="shared" ca="1" si="210"/>
        <v>7.5334328935374381E-2</v>
      </c>
      <c r="AJ245" s="6">
        <f t="shared" ca="1" si="211"/>
        <v>5.8722783085815786E-2</v>
      </c>
      <c r="AK245" s="6">
        <f t="shared" ca="1" si="212"/>
        <v>6.4156233666436691E-2</v>
      </c>
      <c r="AL245" s="6">
        <f t="shared" ca="1" si="213"/>
        <v>4.3446286349593397E-2</v>
      </c>
      <c r="AM245" s="6">
        <f t="shared" ca="1" si="214"/>
        <v>4.3537035480057683E-2</v>
      </c>
      <c r="AN245" s="6">
        <f t="shared" ca="1" si="215"/>
        <v>8.6037879627839722E-3</v>
      </c>
      <c r="AO245" s="6">
        <f t="shared" ca="1" si="216"/>
        <v>3.2362265294883286E-3</v>
      </c>
      <c r="AP245" s="6">
        <f t="shared" ca="1" si="217"/>
        <v>4.7214086672278117E-2</v>
      </c>
      <c r="AQ245" s="6">
        <f t="shared" ca="1" si="218"/>
        <v>7.4978503932660021E-2</v>
      </c>
      <c r="AR245" s="6">
        <f t="shared" ca="1" si="219"/>
        <v>1.7119595470468683E-2</v>
      </c>
      <c r="AS245" s="6">
        <f t="shared" ca="1" si="220"/>
        <v>5.3931268272199441E-2</v>
      </c>
      <c r="AT245" s="6">
        <f t="shared" ca="1" si="221"/>
        <v>7.3227147659250022E-2</v>
      </c>
      <c r="AU245" s="6">
        <f t="shared" ca="1" si="222"/>
        <v>3.0643721542239082E-2</v>
      </c>
      <c r="AV245" s="6">
        <f t="shared" ca="1" si="223"/>
        <v>0.99999999999999989</v>
      </c>
      <c r="AW245" s="6">
        <f t="shared" ca="1" si="224"/>
        <v>4.3265791431167239E-3</v>
      </c>
      <c r="AX245" s="6">
        <f t="shared" ca="1" si="225"/>
        <v>2.043972667828065E-4</v>
      </c>
      <c r="AY245" s="6">
        <f t="shared" ca="1" si="226"/>
        <v>7.1365339580562208E-4</v>
      </c>
      <c r="AZ245" s="6">
        <f t="shared" ca="1" si="227"/>
        <v>1.1004480080935981E-2</v>
      </c>
      <c r="BA245" s="6">
        <f t="shared" ca="1" si="228"/>
        <v>1.7029468252586259E-3</v>
      </c>
      <c r="BB245" s="6">
        <f t="shared" ca="1" si="229"/>
        <v>4.4274219576504372E-3</v>
      </c>
      <c r="BC245" s="6">
        <f t="shared" ca="1" si="230"/>
        <v>4.3710272443333214E-3</v>
      </c>
      <c r="BD245" s="6">
        <f t="shared" ca="1" si="231"/>
        <v>2.2083833863403143E-3</v>
      </c>
      <c r="BE245" s="6">
        <f t="shared" ca="1" si="232"/>
        <v>1.7280038298299154E-3</v>
      </c>
      <c r="BF245" s="6">
        <f t="shared" ca="1" si="233"/>
        <v>3.933342687811237E-3</v>
      </c>
      <c r="BG245" s="6">
        <f t="shared" ca="1" si="234"/>
        <v>4.8104394701722029E-3</v>
      </c>
      <c r="BH245" s="6">
        <f t="shared" ca="1" si="235"/>
        <v>4.0892133952169412E-3</v>
      </c>
      <c r="BI245" s="6">
        <f t="shared" ca="1" si="236"/>
        <v>4.877789448728684E-3</v>
      </c>
      <c r="BJ245" s="6">
        <f t="shared" ca="1" si="237"/>
        <v>3.6399237776917879E-3</v>
      </c>
      <c r="BK245" s="6">
        <f t="shared" ca="1" si="238"/>
        <v>9.8793642172189614E-4</v>
      </c>
      <c r="BL245" s="6">
        <f t="shared" ca="1" si="239"/>
        <v>2.7980909344240627E-4</v>
      </c>
      <c r="BM245" s="6">
        <f t="shared" ca="1" si="240"/>
        <v>2.8291960375033513E-6</v>
      </c>
      <c r="BN245" s="6">
        <f t="shared" ca="1" si="241"/>
        <v>6.2446459835746322E-4</v>
      </c>
      <c r="BO245" s="6">
        <f t="shared" ca="1" si="242"/>
        <v>1.4727494358647115E-3</v>
      </c>
      <c r="BP245" s="6">
        <f t="shared" ca="1" si="243"/>
        <v>-4.4952174586810157E-5</v>
      </c>
      <c r="BQ245" s="6">
        <f t="shared" ca="1" si="244"/>
        <v>1.2480929913357337E-3</v>
      </c>
      <c r="BR245" s="6">
        <f t="shared" ca="1" si="245"/>
        <v>1.0534569772714228E-3</v>
      </c>
      <c r="BS245" s="6">
        <f t="shared" ca="1" si="246"/>
        <v>5.3389582503415466E-6</v>
      </c>
      <c r="BT245" s="6">
        <f t="shared" ca="1" si="247"/>
        <v>5.7667327407369282E-2</v>
      </c>
      <c r="BU245">
        <f ca="1">SQRT(BV245)</f>
        <v>0.11020346264810307</v>
      </c>
      <c r="BV245" s="6" cm="1">
        <f t="array" aca="1" ref="BV245" ca="1">MMULT(Y245:AU245,MMULT($Y$11:$AU$33,TRANSPOSE(Y245:AU245)))</f>
        <v>1.2144803179631848E-2</v>
      </c>
    </row>
    <row r="246" spans="1:74" x14ac:dyDescent="0.25">
      <c r="A246" s="16">
        <f t="shared" si="248"/>
        <v>210</v>
      </c>
      <c r="B246" s="15">
        <f t="shared" ca="1" si="250"/>
        <v>0.66269016856741381</v>
      </c>
      <c r="C246" s="15">
        <f t="shared" ca="1" si="250"/>
        <v>7.7474666288752769E-2</v>
      </c>
      <c r="D246" s="15">
        <f t="shared" ca="1" si="250"/>
        <v>0.41056846282564874</v>
      </c>
      <c r="E246" s="15">
        <f t="shared" ca="1" si="250"/>
        <v>0.2395038779593831</v>
      </c>
      <c r="F246" s="15">
        <f t="shared" ca="1" si="250"/>
        <v>0.73867266516734809</v>
      </c>
      <c r="G246" s="15">
        <f t="shared" ca="1" si="250"/>
        <v>0.57331504745952</v>
      </c>
      <c r="H246" s="15">
        <f t="shared" ca="1" si="250"/>
        <v>0.74348741265601015</v>
      </c>
      <c r="I246" s="15">
        <f t="shared" ca="1" si="250"/>
        <v>0.40867271482748313</v>
      </c>
      <c r="J246" s="15">
        <f t="shared" ca="1" si="250"/>
        <v>0.76218301821005441</v>
      </c>
      <c r="K246" s="15">
        <f t="shared" ca="1" si="250"/>
        <v>0.56186863168760559</v>
      </c>
      <c r="L246" s="15">
        <f t="shared" ca="1" si="250"/>
        <v>0.87456440619125686</v>
      </c>
      <c r="M246" s="15">
        <f t="shared" ca="1" si="250"/>
        <v>0.58434373896280023</v>
      </c>
      <c r="N246" s="15">
        <f t="shared" ca="1" si="250"/>
        <v>0.9657966474002031</v>
      </c>
      <c r="O246" s="15">
        <f t="shared" ca="1" si="250"/>
        <v>0.65850694423389811</v>
      </c>
      <c r="P246" s="15">
        <f t="shared" ca="1" si="250"/>
        <v>0.60270886631726606</v>
      </c>
      <c r="Q246" s="15">
        <f t="shared" ca="1" si="250"/>
        <v>0.45037035933658875</v>
      </c>
      <c r="R246" s="15">
        <f t="shared" ca="1" si="249"/>
        <v>0.67995059065508257</v>
      </c>
      <c r="S246" s="15">
        <f t="shared" ca="1" si="249"/>
        <v>0.71653179924846311</v>
      </c>
      <c r="T246" s="15">
        <f t="shared" ca="1" si="249"/>
        <v>0.43304551502914268</v>
      </c>
      <c r="U246" s="15">
        <f t="shared" ca="1" si="249"/>
        <v>0.92493643758545507</v>
      </c>
      <c r="V246" s="15">
        <f t="shared" ca="1" si="249"/>
        <v>0.8385466147275823</v>
      </c>
      <c r="W246" s="15">
        <f t="shared" ca="1" si="249"/>
        <v>0.34503059262467795</v>
      </c>
      <c r="X246" s="15">
        <f t="shared" ca="1" si="249"/>
        <v>0.62979109702850067</v>
      </c>
      <c r="Y246" s="6">
        <f t="shared" ca="1" si="200"/>
        <v>4.7735443278519085E-2</v>
      </c>
      <c r="Z246" s="6">
        <f t="shared" ca="1" si="201"/>
        <v>5.5807188842771169E-3</v>
      </c>
      <c r="AA246" s="6">
        <f t="shared" ca="1" si="202"/>
        <v>2.9574405202857333E-2</v>
      </c>
      <c r="AB246" s="6">
        <f t="shared" ca="1" si="203"/>
        <v>1.7252140326799576E-2</v>
      </c>
      <c r="AC246" s="6">
        <f t="shared" ca="1" si="204"/>
        <v>5.3208676968476053E-2</v>
      </c>
      <c r="AD246" s="6">
        <f t="shared" ca="1" si="205"/>
        <v>4.1297501044700306E-2</v>
      </c>
      <c r="AE246" s="6">
        <f t="shared" ca="1" si="206"/>
        <v>5.3555496819662721E-2</v>
      </c>
      <c r="AF246" s="6">
        <f t="shared" ca="1" si="207"/>
        <v>2.9437849123819027E-2</v>
      </c>
      <c r="AG246" s="6">
        <f t="shared" ca="1" si="208"/>
        <v>5.4902194055886866E-2</v>
      </c>
      <c r="AH246" s="6">
        <f t="shared" ca="1" si="209"/>
        <v>4.0472983409251213E-2</v>
      </c>
      <c r="AI246" s="6">
        <f t="shared" ca="1" si="210"/>
        <v>6.2997342627556394E-2</v>
      </c>
      <c r="AJ246" s="6">
        <f t="shared" ca="1" si="211"/>
        <v>4.2091928822056965E-2</v>
      </c>
      <c r="AK246" s="6">
        <f t="shared" ca="1" si="212"/>
        <v>6.9569058463957542E-2</v>
      </c>
      <c r="AL246" s="6">
        <f t="shared" ca="1" si="213"/>
        <v>4.7434113822665616E-2</v>
      </c>
      <c r="AM246" s="6">
        <f t="shared" ca="1" si="214"/>
        <v>4.3414820780793936E-2</v>
      </c>
      <c r="AN246" s="6">
        <f t="shared" ca="1" si="215"/>
        <v>3.2441448149009303E-2</v>
      </c>
      <c r="AO246" s="6">
        <f t="shared" ca="1" si="216"/>
        <v>4.8978760198868709E-2</v>
      </c>
      <c r="AP246" s="6">
        <f t="shared" ca="1" si="217"/>
        <v>5.1613807903958288E-2</v>
      </c>
      <c r="AQ246" s="6">
        <f t="shared" ca="1" si="218"/>
        <v>3.1193490714338027E-2</v>
      </c>
      <c r="AR246" s="6">
        <f t="shared" ca="1" si="219"/>
        <v>6.6625782223453195E-2</v>
      </c>
      <c r="AS246" s="6">
        <f t="shared" ca="1" si="220"/>
        <v>6.040287944855894E-2</v>
      </c>
      <c r="AT246" s="6">
        <f t="shared" ca="1" si="221"/>
        <v>2.4853527432274963E-2</v>
      </c>
      <c r="AU246" s="6">
        <f t="shared" ca="1" si="222"/>
        <v>4.5365630298259109E-2</v>
      </c>
      <c r="AV246" s="6">
        <f t="shared" ca="1" si="223"/>
        <v>1.0000000000000002</v>
      </c>
      <c r="AW246" s="6">
        <f t="shared" ca="1" si="224"/>
        <v>3.1136275876465307E-3</v>
      </c>
      <c r="AX246" s="6">
        <f t="shared" ca="1" si="225"/>
        <v>3.6401212775171842E-4</v>
      </c>
      <c r="AY246" s="6">
        <f t="shared" ca="1" si="226"/>
        <v>1.9201698660350265E-3</v>
      </c>
      <c r="AZ246" s="6">
        <f t="shared" ca="1" si="227"/>
        <v>2.5261439392737276E-3</v>
      </c>
      <c r="BA246" s="6">
        <f t="shared" ca="1" si="228"/>
        <v>3.7313513231793057E-3</v>
      </c>
      <c r="BB246" s="6">
        <f t="shared" ca="1" si="229"/>
        <v>4.6380992834356228E-3</v>
      </c>
      <c r="BC246" s="6">
        <f t="shared" ca="1" si="230"/>
        <v>3.2537399646018188E-3</v>
      </c>
      <c r="BD246" s="6">
        <f t="shared" ca="1" si="231"/>
        <v>2.5987193291121197E-3</v>
      </c>
      <c r="BE246" s="6">
        <f t="shared" ca="1" si="232"/>
        <v>3.3849699201864768E-3</v>
      </c>
      <c r="BF246" s="6">
        <f t="shared" ca="1" si="233"/>
        <v>2.5866978964004714E-3</v>
      </c>
      <c r="BG246" s="6">
        <f t="shared" ca="1" si="234"/>
        <v>4.0226667944640009E-3</v>
      </c>
      <c r="BH246" s="6">
        <f t="shared" ca="1" si="235"/>
        <v>2.9311090197843307E-3</v>
      </c>
      <c r="BI246" s="6">
        <f t="shared" ca="1" si="236"/>
        <v>5.2893257590183058E-3</v>
      </c>
      <c r="BJ246" s="6">
        <f t="shared" ca="1" si="237"/>
        <v>3.9740234041539691E-3</v>
      </c>
      <c r="BK246" s="6">
        <f t="shared" ca="1" si="238"/>
        <v>9.8516314257366972E-4</v>
      </c>
      <c r="BL246" s="6">
        <f t="shared" ca="1" si="239"/>
        <v>1.0550483386849874E-3</v>
      </c>
      <c r="BM246" s="6">
        <f t="shared" ca="1" si="240"/>
        <v>4.2818545924958853E-5</v>
      </c>
      <c r="BN246" s="6">
        <f t="shared" ca="1" si="241"/>
        <v>6.8265634462371359E-4</v>
      </c>
      <c r="BO246" s="6">
        <f t="shared" ca="1" si="242"/>
        <v>6.1271155654762639E-4</v>
      </c>
      <c r="BP246" s="6">
        <f t="shared" ca="1" si="243"/>
        <v>-1.7494419185650696E-4</v>
      </c>
      <c r="BQ246" s="6">
        <f t="shared" ca="1" si="244"/>
        <v>1.3978608868559644E-3</v>
      </c>
      <c r="BR246" s="6">
        <f t="shared" ca="1" si="245"/>
        <v>3.5754665749334908E-4</v>
      </c>
      <c r="BS246" s="6">
        <f t="shared" ca="1" si="246"/>
        <v>7.9039096419467537E-6</v>
      </c>
      <c r="BT246" s="6">
        <f t="shared" ca="1" si="247"/>
        <v>4.9301421405533133E-2</v>
      </c>
      <c r="BU246">
        <f ca="1">SQRT(BV246)</f>
        <v>0.10210629044507416</v>
      </c>
      <c r="BV246" s="6" cm="1">
        <f t="array" aca="1" ref="BV246" ca="1">MMULT(Y246:AU246,MMULT($Y$11:$AU$33,TRANSPOSE(Y246:AU246)))</f>
        <v>1.0425694548453842E-2</v>
      </c>
    </row>
    <row r="247" spans="1:74" x14ac:dyDescent="0.25">
      <c r="A247" s="16">
        <f t="shared" si="248"/>
        <v>211</v>
      </c>
      <c r="B247" s="15">
        <f t="shared" ca="1" si="250"/>
        <v>0.69094716281832969</v>
      </c>
      <c r="C247" s="15">
        <f t="shared" ca="1" si="250"/>
        <v>0.43011828227000337</v>
      </c>
      <c r="D247" s="15">
        <f t="shared" ca="1" si="250"/>
        <v>0.41755224147245118</v>
      </c>
      <c r="E247" s="15">
        <f t="shared" ca="1" si="250"/>
        <v>0.46297538356247836</v>
      </c>
      <c r="F247" s="15">
        <f t="shared" ca="1" si="250"/>
        <v>0.58461241736494096</v>
      </c>
      <c r="G247" s="15">
        <f t="shared" ca="1" si="250"/>
        <v>0.23164129442949821</v>
      </c>
      <c r="H247" s="15">
        <f t="shared" ca="1" si="250"/>
        <v>0.34058911452000229</v>
      </c>
      <c r="I247" s="15">
        <f t="shared" ca="1" si="250"/>
        <v>0.49388419108009207</v>
      </c>
      <c r="J247" s="15">
        <f t="shared" ca="1" si="250"/>
        <v>0.81912980310807115</v>
      </c>
      <c r="K247" s="15">
        <f t="shared" ca="1" si="250"/>
        <v>0.84298173885613958</v>
      </c>
      <c r="L247" s="15">
        <f t="shared" ca="1" si="250"/>
        <v>0.53039718760609833</v>
      </c>
      <c r="M247" s="15">
        <f t="shared" ca="1" si="250"/>
        <v>0.80176453753735444</v>
      </c>
      <c r="N247" s="15">
        <f t="shared" ca="1" si="250"/>
        <v>0.4839753080354906</v>
      </c>
      <c r="O247" s="15">
        <f t="shared" ca="1" si="250"/>
        <v>0.78146022780590807</v>
      </c>
      <c r="P247" s="15">
        <f t="shared" ca="1" si="250"/>
        <v>5.2720242500823411E-2</v>
      </c>
      <c r="Q247" s="15">
        <f t="shared" ca="1" si="250"/>
        <v>0.4366154627657729</v>
      </c>
      <c r="R247" s="15">
        <f t="shared" ca="1" si="249"/>
        <v>0.1645305413354855</v>
      </c>
      <c r="S247" s="15">
        <f t="shared" ca="1" si="249"/>
        <v>4.8068069741399988E-2</v>
      </c>
      <c r="T247" s="15">
        <f t="shared" ca="1" si="249"/>
        <v>0.81989306194947742</v>
      </c>
      <c r="U247" s="15">
        <f t="shared" ca="1" si="249"/>
        <v>0.62472404312884888</v>
      </c>
      <c r="V247" s="15">
        <f t="shared" ca="1" si="249"/>
        <v>0.43216328306798291</v>
      </c>
      <c r="W247" s="15">
        <f t="shared" ca="1" si="249"/>
        <v>0.53490328974469081</v>
      </c>
      <c r="X247" s="15">
        <f t="shared" ca="1" si="249"/>
        <v>0.10253743895352041</v>
      </c>
      <c r="Y247" s="6">
        <f t="shared" ca="1" si="200"/>
        <v>6.2089838083433192E-2</v>
      </c>
      <c r="Z247" s="6">
        <f t="shared" ca="1" si="201"/>
        <v>3.8651254307112207E-2</v>
      </c>
      <c r="AA247" s="6">
        <f t="shared" ca="1" si="202"/>
        <v>3.752204576490277E-2</v>
      </c>
      <c r="AB247" s="6">
        <f t="shared" ca="1" si="203"/>
        <v>4.1603856487023229E-2</v>
      </c>
      <c r="AC247" s="6">
        <f t="shared" ca="1" si="204"/>
        <v>5.2534393784460176E-2</v>
      </c>
      <c r="AD247" s="6">
        <f t="shared" ca="1" si="205"/>
        <v>2.0815731272270988E-2</v>
      </c>
      <c r="AE247" s="6">
        <f t="shared" ca="1" si="206"/>
        <v>3.0605991473022412E-2</v>
      </c>
      <c r="AF247" s="6">
        <f t="shared" ca="1" si="207"/>
        <v>4.4381381249253463E-2</v>
      </c>
      <c r="AG247" s="6">
        <f t="shared" ca="1" si="208"/>
        <v>7.360857614183032E-2</v>
      </c>
      <c r="AH247" s="6">
        <f t="shared" ca="1" si="209"/>
        <v>7.5751956863640169E-2</v>
      </c>
      <c r="AI247" s="6">
        <f t="shared" ca="1" si="210"/>
        <v>4.766250919106798E-2</v>
      </c>
      <c r="AJ247" s="6">
        <f t="shared" ca="1" si="211"/>
        <v>7.2048100051062852E-2</v>
      </c>
      <c r="AK247" s="6">
        <f t="shared" ca="1" si="212"/>
        <v>4.3490950002213598E-2</v>
      </c>
      <c r="AL247" s="6">
        <f t="shared" ca="1" si="213"/>
        <v>7.022351581153996E-2</v>
      </c>
      <c r="AM247" s="6">
        <f t="shared" ca="1" si="214"/>
        <v>4.7375421692789112E-3</v>
      </c>
      <c r="AN247" s="6">
        <f t="shared" ca="1" si="215"/>
        <v>3.9235103415538514E-2</v>
      </c>
      <c r="AO247" s="6">
        <f t="shared" ca="1" si="216"/>
        <v>1.4785030203511969E-2</v>
      </c>
      <c r="AP247" s="6">
        <f t="shared" ca="1" si="217"/>
        <v>4.3194889968908128E-3</v>
      </c>
      <c r="AQ247" s="6">
        <f t="shared" ca="1" si="218"/>
        <v>7.3677164046128757E-2</v>
      </c>
      <c r="AR247" s="6">
        <f t="shared" ca="1" si="219"/>
        <v>5.6138901455908767E-2</v>
      </c>
      <c r="AS247" s="6">
        <f t="shared" ca="1" si="220"/>
        <v>3.8835022003485868E-2</v>
      </c>
      <c r="AT247" s="6">
        <f t="shared" ca="1" si="221"/>
        <v>4.8067436177136498E-2</v>
      </c>
      <c r="AU247" s="6">
        <f t="shared" ca="1" si="222"/>
        <v>9.214211049286769E-3</v>
      </c>
      <c r="AV247" s="6">
        <f t="shared" ca="1" si="223"/>
        <v>1</v>
      </c>
      <c r="AW247" s="6">
        <f t="shared" ca="1" si="224"/>
        <v>4.0499180376539993E-3</v>
      </c>
      <c r="AX247" s="6">
        <f t="shared" ca="1" si="225"/>
        <v>2.5210955097995664E-3</v>
      </c>
      <c r="AY247" s="6">
        <f t="shared" ca="1" si="226"/>
        <v>2.436184298401122E-3</v>
      </c>
      <c r="AZ247" s="6">
        <f t="shared" ca="1" si="227"/>
        <v>6.0918429785693827E-3</v>
      </c>
      <c r="BA247" s="6">
        <f t="shared" ca="1" si="228"/>
        <v>3.684066038255461E-3</v>
      </c>
      <c r="BB247" s="6">
        <f t="shared" ca="1" si="229"/>
        <v>2.3378031565059599E-3</v>
      </c>
      <c r="BC247" s="6">
        <f t="shared" ca="1" si="230"/>
        <v>1.8594531565520574E-3</v>
      </c>
      <c r="BD247" s="6">
        <f t="shared" ca="1" si="231"/>
        <v>3.9179069374266351E-3</v>
      </c>
      <c r="BE247" s="6">
        <f t="shared" ca="1" si="232"/>
        <v>4.5383034392800408E-3</v>
      </c>
      <c r="BF247" s="6">
        <f t="shared" ca="1" si="233"/>
        <v>4.8414376940299417E-3</v>
      </c>
      <c r="BG247" s="6">
        <f t="shared" ca="1" si="234"/>
        <v>3.0434679474857312E-3</v>
      </c>
      <c r="BH247" s="6">
        <f t="shared" ca="1" si="235"/>
        <v>5.0171337315226923E-3</v>
      </c>
      <c r="BI247" s="6">
        <f t="shared" ca="1" si="236"/>
        <v>3.3066108297277589E-3</v>
      </c>
      <c r="BJ247" s="6">
        <f t="shared" ca="1" si="237"/>
        <v>5.8833163069167979E-3</v>
      </c>
      <c r="BK247" s="6">
        <f t="shared" ca="1" si="238"/>
        <v>1.0750365537905927E-4</v>
      </c>
      <c r="BL247" s="6">
        <f t="shared" ca="1" si="239"/>
        <v>1.2759889905827678E-3</v>
      </c>
      <c r="BM247" s="6">
        <f t="shared" ca="1" si="240"/>
        <v>1.2925469983325617E-5</v>
      </c>
      <c r="BN247" s="6">
        <f t="shared" ca="1" si="241"/>
        <v>5.7130575886723024E-5</v>
      </c>
      <c r="BO247" s="6">
        <f t="shared" ca="1" si="242"/>
        <v>1.4471881418506502E-3</v>
      </c>
      <c r="BP247" s="6">
        <f t="shared" ca="1" si="243"/>
        <v>-1.4740802162708196E-4</v>
      </c>
      <c r="BQ247" s="6">
        <f t="shared" ca="1" si="244"/>
        <v>8.9873129881325176E-4</v>
      </c>
      <c r="BR247" s="6">
        <f t="shared" ca="1" si="245"/>
        <v>6.9150550907682131E-4</v>
      </c>
      <c r="BS247" s="6">
        <f t="shared" ca="1" si="246"/>
        <v>1.6053627179116866E-6</v>
      </c>
      <c r="BT247" s="6">
        <f t="shared" ca="1" si="247"/>
        <v>5.7873711044790575E-2</v>
      </c>
      <c r="BU247">
        <f ca="1">SQRT(BV247)</f>
        <v>0.11448183164401467</v>
      </c>
      <c r="BV247" s="6" cm="1">
        <f t="array" aca="1" ref="BV247" ca="1">MMULT(Y247:AU247,MMULT($Y$11:$AU$33,TRANSPOSE(Y247:AU247)))</f>
        <v>1.3106089776568519E-2</v>
      </c>
    </row>
    <row r="248" spans="1:74" x14ac:dyDescent="0.25">
      <c r="A248" s="16">
        <f t="shared" si="248"/>
        <v>212</v>
      </c>
      <c r="B248" s="15">
        <f t="shared" ca="1" si="250"/>
        <v>0.87075107185557443</v>
      </c>
      <c r="C248" s="15">
        <f t="shared" ca="1" si="250"/>
        <v>0.26956943101748321</v>
      </c>
      <c r="D248" s="15">
        <f t="shared" ca="1" si="250"/>
        <v>4.2119496243203547E-2</v>
      </c>
      <c r="E248" s="15">
        <f t="shared" ca="1" si="250"/>
        <v>0.83587036905143797</v>
      </c>
      <c r="F248" s="15">
        <f t="shared" ca="1" si="250"/>
        <v>0.30017919741905597</v>
      </c>
      <c r="G248" s="15">
        <f t="shared" ca="1" si="250"/>
        <v>0.85506054911932305</v>
      </c>
      <c r="H248" s="15">
        <f t="shared" ca="1" si="250"/>
        <v>1.1180058392716852E-3</v>
      </c>
      <c r="I248" s="15">
        <f t="shared" ca="1" si="250"/>
        <v>8.086664701524382E-2</v>
      </c>
      <c r="J248" s="15">
        <f t="shared" ca="1" si="250"/>
        <v>4.3365779691700856E-3</v>
      </c>
      <c r="K248" s="15">
        <f t="shared" ca="1" si="250"/>
        <v>0.3060897092640007</v>
      </c>
      <c r="L248" s="15">
        <f t="shared" ca="1" si="250"/>
        <v>0.18568852536416869</v>
      </c>
      <c r="M248" s="15">
        <f t="shared" ca="1" si="250"/>
        <v>0.14636845531240028</v>
      </c>
      <c r="N248" s="15">
        <f t="shared" ca="1" si="250"/>
        <v>0.48901132651338985</v>
      </c>
      <c r="O248" s="15">
        <f t="shared" ca="1" si="250"/>
        <v>0.28179534427899322</v>
      </c>
      <c r="P248" s="15">
        <f t="shared" ca="1" si="250"/>
        <v>0.86955479472501396</v>
      </c>
      <c r="Q248" s="15">
        <f t="shared" ca="1" si="250"/>
        <v>0.43778222504657827</v>
      </c>
      <c r="R248" s="15">
        <f t="shared" ca="1" si="249"/>
        <v>0.32982408100697957</v>
      </c>
      <c r="S248" s="15">
        <f t="shared" ca="1" si="249"/>
        <v>6.8983927366034203E-3</v>
      </c>
      <c r="T248" s="15">
        <f t="shared" ca="1" si="249"/>
        <v>0.53980242113676258</v>
      </c>
      <c r="U248" s="15">
        <f t="shared" ca="1" si="249"/>
        <v>0.81842107638544925</v>
      </c>
      <c r="V248" s="15">
        <f t="shared" ca="1" si="249"/>
        <v>0.89414205752735931</v>
      </c>
      <c r="W248" s="15">
        <f t="shared" ca="1" si="249"/>
        <v>0.32893504768311532</v>
      </c>
      <c r="X248" s="15">
        <f t="shared" ca="1" si="249"/>
        <v>8.6711784371091838E-3</v>
      </c>
      <c r="Y248" s="6">
        <f t="shared" ca="1" si="200"/>
        <v>9.7805813518605858E-2</v>
      </c>
      <c r="Z248" s="6">
        <f t="shared" ca="1" si="201"/>
        <v>3.0278983687298529E-2</v>
      </c>
      <c r="AA248" s="6">
        <f t="shared" ca="1" si="202"/>
        <v>4.7310095022698572E-3</v>
      </c>
      <c r="AB248" s="6">
        <f t="shared" ca="1" si="203"/>
        <v>9.3887890676904062E-2</v>
      </c>
      <c r="AC248" s="6">
        <f t="shared" ca="1" si="204"/>
        <v>3.3717179977014816E-2</v>
      </c>
      <c r="AD248" s="6">
        <f t="shared" ca="1" si="205"/>
        <v>9.6043398988950493E-2</v>
      </c>
      <c r="AE248" s="6">
        <f t="shared" ca="1" si="206"/>
        <v>1.2557833594795229E-4</v>
      </c>
      <c r="AF248" s="6">
        <f t="shared" ca="1" si="207"/>
        <v>9.0832253367122036E-3</v>
      </c>
      <c r="AG248" s="6">
        <f t="shared" ca="1" si="208"/>
        <v>4.870996429067773E-4</v>
      </c>
      <c r="AH248" s="6">
        <f t="shared" ca="1" si="209"/>
        <v>3.4381069391556995E-2</v>
      </c>
      <c r="AI248" s="6">
        <f t="shared" ca="1" si="210"/>
        <v>2.0857186251417109E-2</v>
      </c>
      <c r="AJ248" s="6">
        <f t="shared" ca="1" si="211"/>
        <v>1.6440618114640072E-2</v>
      </c>
      <c r="AK248" s="6">
        <f t="shared" ca="1" si="212"/>
        <v>5.4927466821869865E-2</v>
      </c>
      <c r="AL248" s="6">
        <f t="shared" ca="1" si="213"/>
        <v>3.1652241132737804E-2</v>
      </c>
      <c r="AM248" s="6">
        <f t="shared" ca="1" si="214"/>
        <v>9.7671443476776532E-2</v>
      </c>
      <c r="AN248" s="6">
        <f t="shared" ca="1" si="215"/>
        <v>4.9173234519736368E-2</v>
      </c>
      <c r="AO248" s="6">
        <f t="shared" ca="1" si="216"/>
        <v>3.7046997245918672E-2</v>
      </c>
      <c r="AP248" s="6">
        <f t="shared" ca="1" si="217"/>
        <v>7.7485166011515135E-4</v>
      </c>
      <c r="AQ248" s="6">
        <f t="shared" ca="1" si="218"/>
        <v>6.0632500659558226E-2</v>
      </c>
      <c r="AR248" s="6">
        <f t="shared" ca="1" si="219"/>
        <v>9.1927924941938716E-2</v>
      </c>
      <c r="AS248" s="6">
        <f t="shared" ca="1" si="220"/>
        <v>0.1004331710454312</v>
      </c>
      <c r="AT248" s="6">
        <f t="shared" ca="1" si="221"/>
        <v>3.6947137905751111E-2</v>
      </c>
      <c r="AU248" s="6">
        <f t="shared" ca="1" si="222"/>
        <v>9.739771659415474E-4</v>
      </c>
      <c r="AV248" s="6">
        <f t="shared" ca="1" si="223"/>
        <v>0.99999999999999989</v>
      </c>
      <c r="AW248" s="6">
        <f t="shared" ca="1" si="224"/>
        <v>6.3795548608801102E-3</v>
      </c>
      <c r="AX248" s="6">
        <f t="shared" ca="1" si="225"/>
        <v>1.9749995487545156E-3</v>
      </c>
      <c r="AY248" s="6">
        <f t="shared" ca="1" si="226"/>
        <v>3.0716904769081423E-4</v>
      </c>
      <c r="AZ248" s="6">
        <f t="shared" ca="1" si="227"/>
        <v>1.3747530538934205E-2</v>
      </c>
      <c r="BA248" s="6">
        <f t="shared" ca="1" si="228"/>
        <v>2.3644760833960716E-3</v>
      </c>
      <c r="BB248" s="6">
        <f t="shared" ca="1" si="229"/>
        <v>1.0786580513605641E-2</v>
      </c>
      <c r="BC248" s="6">
        <f t="shared" ca="1" si="230"/>
        <v>7.629454950962751E-6</v>
      </c>
      <c r="BD248" s="6">
        <f t="shared" ca="1" si="231"/>
        <v>8.0185047331109681E-4</v>
      </c>
      <c r="BE248" s="6">
        <f t="shared" ca="1" si="232"/>
        <v>3.0031907972468751E-5</v>
      </c>
      <c r="BF248" s="6">
        <f t="shared" ca="1" si="233"/>
        <v>2.1973532065049334E-3</v>
      </c>
      <c r="BG248" s="6">
        <f t="shared" ca="1" si="234"/>
        <v>1.3318261859957623E-3</v>
      </c>
      <c r="BH248" s="6">
        <f t="shared" ca="1" si="235"/>
        <v>1.1448571114517114E-3</v>
      </c>
      <c r="BI248" s="6">
        <f t="shared" ca="1" si="236"/>
        <v>4.1761275997296635E-3</v>
      </c>
      <c r="BJ248" s="6">
        <f t="shared" ca="1" si="237"/>
        <v>2.6518203233580773E-3</v>
      </c>
      <c r="BK248" s="6">
        <f t="shared" ca="1" si="238"/>
        <v>2.2163469631977617E-3</v>
      </c>
      <c r="BL248" s="6">
        <f t="shared" ca="1" si="239"/>
        <v>1.5991930800844797E-3</v>
      </c>
      <c r="BM248" s="6">
        <f t="shared" ca="1" si="240"/>
        <v>3.2387478705368138E-5</v>
      </c>
      <c r="BN248" s="6">
        <f t="shared" ca="1" si="241"/>
        <v>1.0248370027340289E-5</v>
      </c>
      <c r="BO248" s="6">
        <f t="shared" ca="1" si="242"/>
        <v>1.1909610949510331E-3</v>
      </c>
      <c r="BP248" s="6">
        <f t="shared" ca="1" si="243"/>
        <v>-2.4138187952639032E-4</v>
      </c>
      <c r="BQ248" s="6">
        <f t="shared" ca="1" si="244"/>
        <v>2.3242534599180039E-3</v>
      </c>
      <c r="BR248" s="6">
        <f t="shared" ca="1" si="245"/>
        <v>5.3152719259448491E-4</v>
      </c>
      <c r="BS248" s="6">
        <f t="shared" ca="1" si="246"/>
        <v>1.6969294733279141E-7</v>
      </c>
      <c r="BT248" s="6">
        <f t="shared" ca="1" si="247"/>
        <v>5.5565512309435433E-2</v>
      </c>
      <c r="BU248">
        <f ca="1">SQRT(BV248)</f>
        <v>9.8108937926234374E-2</v>
      </c>
      <c r="BV248" s="6" cm="1">
        <f t="array" aca="1" ref="BV248" ca="1">MMULT(Y248:AU248,MMULT($Y$11:$AU$33,TRANSPOSE(Y248:AU248)))</f>
        <v>9.6253637010137085E-3</v>
      </c>
    </row>
    <row r="249" spans="1:74" x14ac:dyDescent="0.25">
      <c r="A249" s="16">
        <f t="shared" si="248"/>
        <v>213</v>
      </c>
      <c r="B249" s="15">
        <f t="shared" ca="1" si="250"/>
        <v>0.42199034846244809</v>
      </c>
      <c r="C249" s="15">
        <f t="shared" ca="1" si="250"/>
        <v>0.10759865700782667</v>
      </c>
      <c r="D249" s="15">
        <f t="shared" ca="1" si="250"/>
        <v>0.85718889098939977</v>
      </c>
      <c r="E249" s="15">
        <f t="shared" ca="1" si="250"/>
        <v>0.47565361615600044</v>
      </c>
      <c r="F249" s="15">
        <f t="shared" ca="1" si="250"/>
        <v>0.31251250490733473</v>
      </c>
      <c r="G249" s="15">
        <f t="shared" ca="1" si="250"/>
        <v>0.44444947880409635</v>
      </c>
      <c r="H249" s="15">
        <f t="shared" ca="1" si="250"/>
        <v>2.1069890554234361E-2</v>
      </c>
      <c r="I249" s="15">
        <f t="shared" ca="1" si="250"/>
        <v>0.76871028484166559</v>
      </c>
      <c r="J249" s="15">
        <f t="shared" ca="1" si="250"/>
        <v>0.40996410058402799</v>
      </c>
      <c r="K249" s="15">
        <f t="shared" ca="1" si="250"/>
        <v>0.96927408566139095</v>
      </c>
      <c r="L249" s="15">
        <f t="shared" ca="1" si="250"/>
        <v>0.6857428697264516</v>
      </c>
      <c r="M249" s="15">
        <f t="shared" ca="1" si="250"/>
        <v>0.97088118662306</v>
      </c>
      <c r="N249" s="15">
        <f t="shared" ca="1" si="250"/>
        <v>0.99671831501164776</v>
      </c>
      <c r="O249" s="15">
        <f t="shared" ca="1" si="250"/>
        <v>0.28798265464989159</v>
      </c>
      <c r="P249" s="15">
        <f t="shared" ca="1" si="250"/>
        <v>0.55510844313707142</v>
      </c>
      <c r="Q249" s="15">
        <f t="shared" ca="1" si="250"/>
        <v>0.78542352207881883</v>
      </c>
      <c r="R249" s="15">
        <f t="shared" ca="1" si="249"/>
        <v>0.70417482500227457</v>
      </c>
      <c r="S249" s="15">
        <f t="shared" ca="1" si="249"/>
        <v>0.93840077398318245</v>
      </c>
      <c r="T249" s="15">
        <f t="shared" ca="1" si="249"/>
        <v>0.47049950368249771</v>
      </c>
      <c r="U249" s="15">
        <f t="shared" ca="1" si="249"/>
        <v>0.47087556534526165</v>
      </c>
      <c r="V249" s="15">
        <f t="shared" ca="1" si="249"/>
        <v>0.89804516407430579</v>
      </c>
      <c r="W249" s="15">
        <f t="shared" ca="1" si="249"/>
        <v>0.10599977068553823</v>
      </c>
      <c r="X249" s="15">
        <f t="shared" ca="1" si="249"/>
        <v>0.96294145552939725</v>
      </c>
      <c r="Y249" s="6">
        <f t="shared" ca="1" si="200"/>
        <v>3.0980395666007993E-2</v>
      </c>
      <c r="Z249" s="6">
        <f t="shared" ca="1" si="201"/>
        <v>7.8993488343494407E-3</v>
      </c>
      <c r="AA249" s="6">
        <f t="shared" ca="1" si="202"/>
        <v>6.2930470092780702E-2</v>
      </c>
      <c r="AB249" s="6">
        <f t="shared" ca="1" si="203"/>
        <v>3.4920081187097815E-2</v>
      </c>
      <c r="AC249" s="6">
        <f t="shared" ca="1" si="204"/>
        <v>2.294308646603099E-2</v>
      </c>
      <c r="AD249" s="6">
        <f t="shared" ca="1" si="205"/>
        <v>3.2629231348705184E-2</v>
      </c>
      <c r="AE249" s="6">
        <f t="shared" ca="1" si="206"/>
        <v>1.5468447285299745E-3</v>
      </c>
      <c r="AF249" s="6">
        <f t="shared" ca="1" si="207"/>
        <v>5.6434818624871319E-2</v>
      </c>
      <c r="AG249" s="6">
        <f t="shared" ca="1" si="208"/>
        <v>3.0097489412325987E-2</v>
      </c>
      <c r="AH249" s="6">
        <f t="shared" ca="1" si="209"/>
        <v>7.1159197815800698E-2</v>
      </c>
      <c r="AI249" s="6">
        <f t="shared" ca="1" si="210"/>
        <v>5.0343770910105896E-2</v>
      </c>
      <c r="AJ249" s="6">
        <f t="shared" ca="1" si="211"/>
        <v>7.1277183034773456E-2</v>
      </c>
      <c r="AK249" s="6">
        <f t="shared" ca="1" si="212"/>
        <v>7.3174014237829099E-2</v>
      </c>
      <c r="AL249" s="6">
        <f t="shared" ca="1" si="213"/>
        <v>2.1142229007152066E-2</v>
      </c>
      <c r="AM249" s="6">
        <f t="shared" ca="1" si="214"/>
        <v>4.0753252458470703E-2</v>
      </c>
      <c r="AN249" s="6">
        <f t="shared" ca="1" si="215"/>
        <v>5.7661819916141235E-2</v>
      </c>
      <c r="AO249" s="6">
        <f t="shared" ca="1" si="216"/>
        <v>5.1696951781241327E-2</v>
      </c>
      <c r="AP249" s="6">
        <f t="shared" ca="1" si="217"/>
        <v>6.8892635524042511E-2</v>
      </c>
      <c r="AQ249" s="6">
        <f t="shared" ca="1" si="218"/>
        <v>3.4541692334561225E-2</v>
      </c>
      <c r="AR249" s="6">
        <f t="shared" ca="1" si="219"/>
        <v>3.456930087857104E-2</v>
      </c>
      <c r="AS249" s="6">
        <f t="shared" ca="1" si="220"/>
        <v>6.5929930886660673E-2</v>
      </c>
      <c r="AT249" s="6">
        <f t="shared" ca="1" si="221"/>
        <v>7.7819666926252397E-3</v>
      </c>
      <c r="AU249" s="6">
        <f t="shared" ca="1" si="222"/>
        <v>7.0694288161325253E-2</v>
      </c>
      <c r="AV249" s="6">
        <f t="shared" ca="1" si="223"/>
        <v>0.99999999999999978</v>
      </c>
      <c r="AW249" s="6">
        <f t="shared" ca="1" si="224"/>
        <v>2.0207503690511464E-3</v>
      </c>
      <c r="AX249" s="6">
        <f t="shared" ca="1" si="225"/>
        <v>5.1524881232519945E-4</v>
      </c>
      <c r="AY249" s="6">
        <f t="shared" ca="1" si="226"/>
        <v>4.0858705863643626E-3</v>
      </c>
      <c r="AZ249" s="6">
        <f t="shared" ca="1" si="227"/>
        <v>5.1131714545993362E-3</v>
      </c>
      <c r="BA249" s="6">
        <f t="shared" ca="1" si="228"/>
        <v>1.6089239748163929E-3</v>
      </c>
      <c r="BB249" s="6">
        <f t="shared" ca="1" si="229"/>
        <v>3.6645707538980931E-3</v>
      </c>
      <c r="BC249" s="6">
        <f t="shared" ca="1" si="230"/>
        <v>9.3977851222244084E-5</v>
      </c>
      <c r="BD249" s="6">
        <f t="shared" ca="1" si="231"/>
        <v>4.9819622819088456E-3</v>
      </c>
      <c r="BE249" s="6">
        <f t="shared" ca="1" si="232"/>
        <v>1.855647084525404E-3</v>
      </c>
      <c r="BF249" s="6">
        <f t="shared" ca="1" si="233"/>
        <v>4.5479065735886184E-3</v>
      </c>
      <c r="BG249" s="6">
        <f t="shared" ca="1" si="234"/>
        <v>3.2146787007425411E-3</v>
      </c>
      <c r="BH249" s="6">
        <f t="shared" ca="1" si="235"/>
        <v>4.9634502372474911E-3</v>
      </c>
      <c r="BI249" s="6">
        <f t="shared" ca="1" si="236"/>
        <v>5.5634100409658509E-3</v>
      </c>
      <c r="BJ249" s="6">
        <f t="shared" ca="1" si="237"/>
        <v>1.7712929813449535E-3</v>
      </c>
      <c r="BK249" s="6">
        <f t="shared" ca="1" si="238"/>
        <v>9.2476720023329604E-4</v>
      </c>
      <c r="BL249" s="6">
        <f t="shared" ca="1" si="239"/>
        <v>1.8752555998316474E-3</v>
      </c>
      <c r="BM249" s="6">
        <f t="shared" ca="1" si="240"/>
        <v>4.5194861916422981E-5</v>
      </c>
      <c r="BN249" s="6">
        <f t="shared" ca="1" si="241"/>
        <v>9.1119017658702732E-4</v>
      </c>
      <c r="BO249" s="6">
        <f t="shared" ca="1" si="242"/>
        <v>6.7847790008221766E-4</v>
      </c>
      <c r="BP249" s="6">
        <f t="shared" ca="1" si="243"/>
        <v>-9.0771142993307667E-5</v>
      </c>
      <c r="BQ249" s="6">
        <f t="shared" ca="1" si="244"/>
        <v>1.525769508025973E-3</v>
      </c>
      <c r="BR249" s="6">
        <f t="shared" ca="1" si="245"/>
        <v>1.1195256638136051E-4</v>
      </c>
      <c r="BS249" s="6">
        <f t="shared" ca="1" si="246"/>
        <v>1.231684123322548E-5</v>
      </c>
      <c r="BT249" s="6">
        <f t="shared" ca="1" si="247"/>
        <v>4.9995015213898354E-2</v>
      </c>
      <c r="BU249">
        <f ca="1">SQRT(BV249)</f>
        <v>9.8428825866812508E-2</v>
      </c>
      <c r="BV249" s="6" cm="1">
        <f t="array" aca="1" ref="BV249" ca="1">MMULT(Y249:AU249,MMULT($Y$11:$AU$33,TRANSPOSE(Y249:AU249)))</f>
        <v>9.6882337615192982E-3</v>
      </c>
    </row>
    <row r="250" spans="1:74" x14ac:dyDescent="0.25">
      <c r="A250" s="16">
        <f t="shared" si="248"/>
        <v>214</v>
      </c>
      <c r="B250" s="15">
        <f t="shared" ca="1" si="250"/>
        <v>0.68208568303627348</v>
      </c>
      <c r="C250" s="15">
        <f t="shared" ca="1" si="250"/>
        <v>7.101258089953244E-2</v>
      </c>
      <c r="D250" s="15">
        <f t="shared" ca="1" si="250"/>
        <v>0.48876997383062915</v>
      </c>
      <c r="E250" s="15">
        <f t="shared" ca="1" si="250"/>
        <v>2.2613560829396029E-2</v>
      </c>
      <c r="F250" s="15">
        <f t="shared" ca="1" si="250"/>
        <v>9.7116175847393849E-2</v>
      </c>
      <c r="G250" s="15">
        <f t="shared" ca="1" si="250"/>
        <v>0.90033866480159119</v>
      </c>
      <c r="H250" s="15">
        <f t="shared" ca="1" si="250"/>
        <v>0.72753304613123171</v>
      </c>
      <c r="I250" s="15">
        <f t="shared" ca="1" si="250"/>
        <v>5.1461637561413531E-2</v>
      </c>
      <c r="J250" s="15">
        <f t="shared" ca="1" si="250"/>
        <v>0.78717503597861449</v>
      </c>
      <c r="K250" s="15">
        <f t="shared" ca="1" si="250"/>
        <v>2.1420746738628038E-2</v>
      </c>
      <c r="L250" s="15">
        <f t="shared" ca="1" si="250"/>
        <v>0.79810971161707445</v>
      </c>
      <c r="M250" s="15">
        <f t="shared" ca="1" si="250"/>
        <v>0.90479526449244774</v>
      </c>
      <c r="N250" s="15">
        <f t="shared" ca="1" si="250"/>
        <v>0.27036346284551482</v>
      </c>
      <c r="O250" s="15">
        <f t="shared" ca="1" si="250"/>
        <v>0.57108378223224099</v>
      </c>
      <c r="P250" s="15">
        <f t="shared" ca="1" si="250"/>
        <v>8.0222967213126717E-2</v>
      </c>
      <c r="Q250" s="15">
        <f t="shared" ca="1" si="250"/>
        <v>0.18659649150508795</v>
      </c>
      <c r="R250" s="15">
        <f t="shared" ca="1" si="249"/>
        <v>0.53898607384667219</v>
      </c>
      <c r="S250" s="15">
        <f t="shared" ca="1" si="249"/>
        <v>0.44279650411142613</v>
      </c>
      <c r="T250" s="15">
        <f t="shared" ca="1" si="249"/>
        <v>0.85099518899357862</v>
      </c>
      <c r="U250" s="15">
        <f t="shared" ca="1" si="249"/>
        <v>0.93184650604633601</v>
      </c>
      <c r="V250" s="15">
        <f t="shared" ca="1" si="249"/>
        <v>0.60251427126996637</v>
      </c>
      <c r="W250" s="15">
        <f t="shared" ca="1" si="249"/>
        <v>0.44818628643201963</v>
      </c>
      <c r="X250" s="15">
        <f t="shared" ca="1" si="249"/>
        <v>0.21610902776904617</v>
      </c>
      <c r="Y250" s="6">
        <f t="shared" ca="1" si="200"/>
        <v>6.3793230569129486E-2</v>
      </c>
      <c r="Z250" s="6">
        <f t="shared" ca="1" si="201"/>
        <v>6.6415731326703725E-3</v>
      </c>
      <c r="AA250" s="6">
        <f t="shared" ca="1" si="202"/>
        <v>4.571304809836705E-2</v>
      </c>
      <c r="AB250" s="6">
        <f t="shared" ca="1" si="203"/>
        <v>2.1149719688545029E-3</v>
      </c>
      <c r="AC250" s="6">
        <f t="shared" ca="1" si="204"/>
        <v>9.0829565139772181E-3</v>
      </c>
      <c r="AD250" s="6">
        <f t="shared" ca="1" si="205"/>
        <v>8.420571412424098E-2</v>
      </c>
      <c r="AE250" s="6">
        <f t="shared" ca="1" si="206"/>
        <v>6.8043772963993734E-2</v>
      </c>
      <c r="AF250" s="6">
        <f t="shared" ca="1" si="207"/>
        <v>4.8130377048914577E-3</v>
      </c>
      <c r="AG250" s="6">
        <f t="shared" ca="1" si="208"/>
        <v>7.3621892113187828E-2</v>
      </c>
      <c r="AH250" s="6">
        <f t="shared" ca="1" si="209"/>
        <v>2.0034119900850583E-3</v>
      </c>
      <c r="AI250" s="6">
        <f t="shared" ca="1" si="210"/>
        <v>7.4644576361738199E-2</v>
      </c>
      <c r="AJ250" s="6">
        <f t="shared" ca="1" si="211"/>
        <v>8.4622525235665533E-2</v>
      </c>
      <c r="AK250" s="6">
        <f t="shared" ca="1" si="212"/>
        <v>2.5286205460282301E-2</v>
      </c>
      <c r="AL250" s="6">
        <f t="shared" ca="1" si="213"/>
        <v>5.3411587869810866E-2</v>
      </c>
      <c r="AM250" s="6">
        <f t="shared" ca="1" si="214"/>
        <v>7.5029902718168444E-3</v>
      </c>
      <c r="AN250" s="6">
        <f t="shared" ca="1" si="215"/>
        <v>1.7451756138593004E-2</v>
      </c>
      <c r="AO250" s="6">
        <f t="shared" ca="1" si="216"/>
        <v>5.0409594773186406E-2</v>
      </c>
      <c r="AP250" s="6">
        <f t="shared" ca="1" si="217"/>
        <v>4.1413300681290642E-2</v>
      </c>
      <c r="AQ250" s="6">
        <f t="shared" ca="1" si="218"/>
        <v>7.959078112155632E-2</v>
      </c>
      <c r="AR250" s="6">
        <f t="shared" ca="1" si="219"/>
        <v>8.7152538887244613E-2</v>
      </c>
      <c r="AS250" s="6">
        <f t="shared" ca="1" si="220"/>
        <v>5.6351178135301723E-2</v>
      </c>
      <c r="AT250" s="6">
        <f t="shared" ca="1" si="221"/>
        <v>4.1917389294856743E-2</v>
      </c>
      <c r="AU250" s="6">
        <f t="shared" ca="1" si="222"/>
        <v>2.0211966589259153E-2</v>
      </c>
      <c r="AV250" s="6">
        <f t="shared" ca="1" si="223"/>
        <v>1</v>
      </c>
      <c r="AW250" s="6">
        <f t="shared" ca="1" si="224"/>
        <v>4.1610247850054046E-3</v>
      </c>
      <c r="AX250" s="6">
        <f t="shared" ca="1" si="225"/>
        <v>4.3320819732620293E-4</v>
      </c>
      <c r="AY250" s="6">
        <f t="shared" ca="1" si="226"/>
        <v>2.9679994184503029E-3</v>
      </c>
      <c r="AZ250" s="6">
        <f t="shared" ca="1" si="227"/>
        <v>3.0968468373493386E-4</v>
      </c>
      <c r="BA250" s="6">
        <f t="shared" ca="1" si="228"/>
        <v>6.3695817557892713E-4</v>
      </c>
      <c r="BB250" s="6">
        <f t="shared" ca="1" si="229"/>
        <v>9.4570967361461387E-3</v>
      </c>
      <c r="BC250" s="6">
        <f t="shared" ca="1" si="230"/>
        <v>4.1339686228800722E-3</v>
      </c>
      <c r="BD250" s="6">
        <f t="shared" ca="1" si="231"/>
        <v>4.2488614106410682E-4</v>
      </c>
      <c r="BE250" s="6">
        <f t="shared" ca="1" si="232"/>
        <v>4.5391244294659223E-3</v>
      </c>
      <c r="BF250" s="6">
        <f t="shared" ca="1" si="233"/>
        <v>1.2804150185755675E-4</v>
      </c>
      <c r="BG250" s="6">
        <f t="shared" ca="1" si="234"/>
        <v>4.7663956318349859E-3</v>
      </c>
      <c r="BH250" s="6">
        <f t="shared" ca="1" si="235"/>
        <v>5.8927650487047741E-3</v>
      </c>
      <c r="BI250" s="6">
        <f t="shared" ca="1" si="236"/>
        <v>1.9225066551417018E-3</v>
      </c>
      <c r="BJ250" s="6">
        <f t="shared" ca="1" si="237"/>
        <v>4.4748153415744892E-3</v>
      </c>
      <c r="BK250" s="6">
        <f t="shared" ca="1" si="238"/>
        <v>1.7025682340609171E-4</v>
      </c>
      <c r="BL250" s="6">
        <f t="shared" ca="1" si="239"/>
        <v>5.6755932215437667E-4</v>
      </c>
      <c r="BM250" s="6">
        <f t="shared" ca="1" si="240"/>
        <v>4.4069419889156425E-5</v>
      </c>
      <c r="BN250" s="6">
        <f t="shared" ca="1" si="241"/>
        <v>5.4774204055044152E-4</v>
      </c>
      <c r="BO250" s="6">
        <f t="shared" ca="1" si="242"/>
        <v>1.5633451169161686E-3</v>
      </c>
      <c r="BP250" s="6">
        <f t="shared" ca="1" si="243"/>
        <v>-2.2884279891433244E-4</v>
      </c>
      <c r="BQ250" s="6">
        <f t="shared" ca="1" si="244"/>
        <v>1.3040952445102444E-3</v>
      </c>
      <c r="BR250" s="6">
        <f t="shared" ca="1" si="245"/>
        <v>6.0302999137904064E-4</v>
      </c>
      <c r="BS250" s="6">
        <f t="shared" ca="1" si="246"/>
        <v>3.5214667261810654E-6</v>
      </c>
      <c r="BT250" s="6">
        <f t="shared" ca="1" si="247"/>
        <v>4.8823251995382899E-2</v>
      </c>
      <c r="BU250">
        <f ca="1">SQRT(BV250)</f>
        <v>9.8829807573279679E-2</v>
      </c>
      <c r="BV250" s="6" cm="1">
        <f t="array" aca="1" ref="BV250" ca="1">MMULT(Y250:AU250,MMULT($Y$11:$AU$33,TRANSPOSE(Y250:AU250)))</f>
        <v>9.7673308649714897E-3</v>
      </c>
    </row>
    <row r="251" spans="1:74" x14ac:dyDescent="0.25">
      <c r="A251" s="16">
        <f t="shared" si="248"/>
        <v>215</v>
      </c>
      <c r="B251" s="15">
        <f t="shared" ca="1" si="250"/>
        <v>0.80821578392493776</v>
      </c>
      <c r="C251" s="15">
        <f t="shared" ca="1" si="250"/>
        <v>0.57052779450114888</v>
      </c>
      <c r="D251" s="15">
        <f t="shared" ca="1" si="250"/>
        <v>0.56590734313660995</v>
      </c>
      <c r="E251" s="15">
        <f t="shared" ca="1" si="250"/>
        <v>2.493860828952088E-3</v>
      </c>
      <c r="F251" s="15">
        <f t="shared" ca="1" si="250"/>
        <v>0.9328521066985529</v>
      </c>
      <c r="G251" s="15">
        <f t="shared" ca="1" si="250"/>
        <v>0.69630342095472975</v>
      </c>
      <c r="H251" s="15">
        <f t="shared" ca="1" si="250"/>
        <v>0.66068050180817772</v>
      </c>
      <c r="I251" s="15">
        <f t="shared" ca="1" si="250"/>
        <v>0.92811822886929751</v>
      </c>
      <c r="J251" s="15">
        <f t="shared" ca="1" si="250"/>
        <v>0.68365153087958908</v>
      </c>
      <c r="K251" s="15">
        <f t="shared" ca="1" si="250"/>
        <v>0.80567797725231183</v>
      </c>
      <c r="L251" s="15">
        <f t="shared" ca="1" si="250"/>
        <v>0.99119000866668094</v>
      </c>
      <c r="M251" s="15">
        <f t="shared" ca="1" si="250"/>
        <v>0.23039187588899457</v>
      </c>
      <c r="N251" s="15">
        <f t="shared" ca="1" si="250"/>
        <v>0.90484477467983004</v>
      </c>
      <c r="O251" s="15">
        <f t="shared" ca="1" si="250"/>
        <v>0.91441761300118851</v>
      </c>
      <c r="P251" s="15">
        <f t="shared" ca="1" si="250"/>
        <v>0.30825545648730468</v>
      </c>
      <c r="Q251" s="15">
        <f t="shared" ca="1" si="250"/>
        <v>0.29420761633884174</v>
      </c>
      <c r="R251" s="15">
        <f t="shared" ca="1" si="249"/>
        <v>0.41447713598423275</v>
      </c>
      <c r="S251" s="15">
        <f t="shared" ca="1" si="249"/>
        <v>0.99233759250303644</v>
      </c>
      <c r="T251" s="15">
        <f t="shared" ca="1" si="249"/>
        <v>0.64069196996409816</v>
      </c>
      <c r="U251" s="15">
        <f t="shared" ca="1" si="249"/>
        <v>0.37779394292014334</v>
      </c>
      <c r="V251" s="15">
        <f t="shared" ca="1" si="249"/>
        <v>0.25992177473277311</v>
      </c>
      <c r="W251" s="15">
        <f t="shared" ca="1" si="249"/>
        <v>0.18411033804874821</v>
      </c>
      <c r="X251" s="15">
        <f t="shared" ca="1" si="249"/>
        <v>0.98432545301182095</v>
      </c>
      <c r="Y251" s="6">
        <f t="shared" ca="1" si="200"/>
        <v>5.7112096387955349E-2</v>
      </c>
      <c r="Z251" s="6">
        <f t="shared" ca="1" si="201"/>
        <v>4.0316013420722066E-2</v>
      </c>
      <c r="AA251" s="6">
        <f t="shared" ca="1" si="202"/>
        <v>3.9989511923305236E-2</v>
      </c>
      <c r="AB251" s="6">
        <f t="shared" ca="1" si="203"/>
        <v>1.7622721910920497E-4</v>
      </c>
      <c r="AC251" s="6">
        <f t="shared" ca="1" si="204"/>
        <v>6.5919449351440798E-2</v>
      </c>
      <c r="AD251" s="6">
        <f t="shared" ca="1" si="205"/>
        <v>4.9203874613419976E-2</v>
      </c>
      <c r="AE251" s="6">
        <f t="shared" ca="1" si="206"/>
        <v>4.6686601835056157E-2</v>
      </c>
      <c r="AF251" s="6">
        <f t="shared" ca="1" si="207"/>
        <v>6.5584932639133744E-2</v>
      </c>
      <c r="AG251" s="6">
        <f t="shared" ca="1" si="208"/>
        <v>4.8309836189730448E-2</v>
      </c>
      <c r="AH251" s="6">
        <f t="shared" ca="1" si="209"/>
        <v>5.6932763761466491E-2</v>
      </c>
      <c r="AI251" s="6">
        <f t="shared" ca="1" si="210"/>
        <v>7.0041863125760578E-2</v>
      </c>
      <c r="AJ251" s="6">
        <f t="shared" ca="1" si="211"/>
        <v>1.6280507365092681E-2</v>
      </c>
      <c r="AK251" s="6">
        <f t="shared" ca="1" si="212"/>
        <v>6.3940327590102708E-2</v>
      </c>
      <c r="AL251" s="6">
        <f t="shared" ca="1" si="213"/>
        <v>6.4616786619720618E-2</v>
      </c>
      <c r="AM251" s="6">
        <f t="shared" ca="1" si="214"/>
        <v>2.1782691817178342E-2</v>
      </c>
      <c r="AN251" s="6">
        <f t="shared" ca="1" si="215"/>
        <v>2.0790009396766569E-2</v>
      </c>
      <c r="AO251" s="6">
        <f t="shared" ca="1" si="216"/>
        <v>2.9288784767328498E-2</v>
      </c>
      <c r="AP251" s="6">
        <f t="shared" ca="1" si="217"/>
        <v>7.0122956467388864E-2</v>
      </c>
      <c r="AQ251" s="6">
        <f t="shared" ca="1" si="218"/>
        <v>4.5274123905227941E-2</v>
      </c>
      <c r="AR251" s="6">
        <f t="shared" ca="1" si="219"/>
        <v>2.6696588351762297E-2</v>
      </c>
      <c r="AS251" s="6">
        <f t="shared" ca="1" si="220"/>
        <v>1.8367220421972405E-2</v>
      </c>
      <c r="AT251" s="6">
        <f t="shared" ca="1" si="221"/>
        <v>1.3010049521175541E-2</v>
      </c>
      <c r="AU251" s="6">
        <f t="shared" ca="1" si="222"/>
        <v>6.9556783309183703E-2</v>
      </c>
      <c r="AV251" s="6">
        <f t="shared" ca="1" si="223"/>
        <v>1</v>
      </c>
      <c r="AW251" s="6">
        <f t="shared" ca="1" si="224"/>
        <v>3.7252361492553067E-3</v>
      </c>
      <c r="AX251" s="6">
        <f t="shared" ca="1" si="225"/>
        <v>2.6296823280402212E-3</v>
      </c>
      <c r="AY251" s="6">
        <f t="shared" ca="1" si="226"/>
        <v>2.5963888445391407E-3</v>
      </c>
      <c r="AZ251" s="6">
        <f t="shared" ca="1" si="227"/>
        <v>2.5804063325188899E-5</v>
      </c>
      <c r="BA251" s="6">
        <f t="shared" ca="1" si="228"/>
        <v>4.6227164172203735E-3</v>
      </c>
      <c r="BB251" s="6">
        <f t="shared" ca="1" si="229"/>
        <v>5.5260596843315739E-3</v>
      </c>
      <c r="BC251" s="6">
        <f t="shared" ca="1" si="230"/>
        <v>2.8364233593740659E-3</v>
      </c>
      <c r="BD251" s="6">
        <f t="shared" ca="1" si="231"/>
        <v>5.7897175649945076E-3</v>
      </c>
      <c r="BE251" s="6">
        <f t="shared" ca="1" si="232"/>
        <v>2.9785210803217341E-3</v>
      </c>
      <c r="BF251" s="6">
        <f t="shared" ca="1" si="233"/>
        <v>3.6386707342258404E-3</v>
      </c>
      <c r="BG251" s="6">
        <f t="shared" ca="1" si="234"/>
        <v>4.4724914618088016E-3</v>
      </c>
      <c r="BH251" s="6">
        <f t="shared" ca="1" si="235"/>
        <v>1.1337076565491634E-3</v>
      </c>
      <c r="BI251" s="6">
        <f t="shared" ca="1" si="236"/>
        <v>4.861374140022536E-3</v>
      </c>
      <c r="BJ251" s="6">
        <f t="shared" ca="1" si="237"/>
        <v>5.4135853214841876E-3</v>
      </c>
      <c r="BK251" s="6">
        <f t="shared" ca="1" si="238"/>
        <v>4.9428984707034743E-4</v>
      </c>
      <c r="BL251" s="6">
        <f t="shared" ca="1" si="239"/>
        <v>6.7612471473390992E-4</v>
      </c>
      <c r="BM251" s="6">
        <f t="shared" ca="1" si="240"/>
        <v>2.5605041257762529E-5</v>
      </c>
      <c r="BN251" s="6">
        <f t="shared" ca="1" si="241"/>
        <v>9.2746269031943128E-4</v>
      </c>
      <c r="BO251" s="6">
        <f t="shared" ca="1" si="242"/>
        <v>8.8928742163991558E-4</v>
      </c>
      <c r="BP251" s="6">
        <f t="shared" ca="1" si="243"/>
        <v>-7.0099185610474413E-5</v>
      </c>
      <c r="BQ251" s="6">
        <f t="shared" ca="1" si="244"/>
        <v>4.2505952137601055E-4</v>
      </c>
      <c r="BR251" s="6">
        <f t="shared" ca="1" si="245"/>
        <v>1.8716456779807169E-4</v>
      </c>
      <c r="BS251" s="6">
        <f t="shared" ca="1" si="246"/>
        <v>1.2118657376647434E-5</v>
      </c>
      <c r="BT251" s="6">
        <f t="shared" ca="1" si="247"/>
        <v>5.3817392081454252E-2</v>
      </c>
      <c r="BU251">
        <f ca="1">SQRT(BV251)</f>
        <v>0.10891617031856543</v>
      </c>
      <c r="BV251" s="6" cm="1">
        <f t="array" aca="1" ref="BV251" ca="1">MMULT(Y251:AU251,MMULT($Y$11:$AU$33,TRANSPOSE(Y251:AU251)))</f>
        <v>1.1862732156862755E-2</v>
      </c>
    </row>
    <row r="252" spans="1:74" x14ac:dyDescent="0.25">
      <c r="A252" s="16">
        <f t="shared" si="248"/>
        <v>216</v>
      </c>
      <c r="B252" s="15">
        <f t="shared" ca="1" si="250"/>
        <v>6.1686851510406981E-2</v>
      </c>
      <c r="C252" s="15">
        <f t="shared" ca="1" si="250"/>
        <v>0.52268227795034861</v>
      </c>
      <c r="D252" s="15">
        <f t="shared" ca="1" si="250"/>
        <v>0.33119372971542549</v>
      </c>
      <c r="E252" s="15">
        <f t="shared" ca="1" si="250"/>
        <v>0.1497949960946735</v>
      </c>
      <c r="F252" s="15">
        <f t="shared" ca="1" si="250"/>
        <v>0.58475752969559336</v>
      </c>
      <c r="G252" s="15">
        <f t="shared" ca="1" si="250"/>
        <v>0.79111829708066517</v>
      </c>
      <c r="H252" s="15">
        <f t="shared" ca="1" si="250"/>
        <v>0.60901593618820793</v>
      </c>
      <c r="I252" s="15">
        <f t="shared" ca="1" si="250"/>
        <v>0.61158246358778912</v>
      </c>
      <c r="J252" s="15">
        <f t="shared" ca="1" si="250"/>
        <v>0.86456348404582106</v>
      </c>
      <c r="K252" s="15">
        <f t="shared" ca="1" si="250"/>
        <v>0.25402697663740614</v>
      </c>
      <c r="L252" s="15">
        <f t="shared" ca="1" si="250"/>
        <v>0.78401179479896421</v>
      </c>
      <c r="M252" s="15">
        <f t="shared" ca="1" si="250"/>
        <v>0.66319351073583155</v>
      </c>
      <c r="N252" s="15">
        <f t="shared" ca="1" si="250"/>
        <v>0.6410042467591105</v>
      </c>
      <c r="O252" s="15">
        <f t="shared" ca="1" si="250"/>
        <v>0.51637065825158945</v>
      </c>
      <c r="P252" s="15">
        <f t="shared" ca="1" si="250"/>
        <v>0.3844975368448682</v>
      </c>
      <c r="Q252" s="15">
        <f t="shared" ca="1" si="250"/>
        <v>0.59872308680206343</v>
      </c>
      <c r="R252" s="15">
        <f t="shared" ca="1" si="249"/>
        <v>0.53170813474967626</v>
      </c>
      <c r="S252" s="15">
        <f t="shared" ca="1" si="249"/>
        <v>0.14024984550991737</v>
      </c>
      <c r="T252" s="15">
        <f t="shared" ca="1" si="249"/>
        <v>0.42944646863366009</v>
      </c>
      <c r="U252" s="15">
        <f t="shared" ca="1" si="249"/>
        <v>0.42074869102177515</v>
      </c>
      <c r="V252" s="15">
        <f t="shared" ca="1" si="249"/>
        <v>0.26832387638136457</v>
      </c>
      <c r="W252" s="15">
        <f t="shared" ca="1" si="249"/>
        <v>0.83950279888755286</v>
      </c>
      <c r="X252" s="15">
        <f t="shared" ca="1" si="249"/>
        <v>0.31167204618474076</v>
      </c>
      <c r="Y252" s="6">
        <f t="shared" ca="1" si="200"/>
        <v>5.4542468605469404E-3</v>
      </c>
      <c r="Z252" s="6">
        <f t="shared" ca="1" si="201"/>
        <v>4.6214681147947016E-2</v>
      </c>
      <c r="AA252" s="6">
        <f t="shared" ca="1" si="202"/>
        <v>2.928358825751445E-2</v>
      </c>
      <c r="AB252" s="6">
        <f t="shared" ca="1" si="203"/>
        <v>1.3244619674537574E-2</v>
      </c>
      <c r="AC252" s="6">
        <f t="shared" ca="1" si="204"/>
        <v>5.1703269698977899E-2</v>
      </c>
      <c r="AD252" s="6">
        <f t="shared" ca="1" si="205"/>
        <v>6.9949339000475633E-2</v>
      </c>
      <c r="AE252" s="6">
        <f t="shared" ca="1" si="206"/>
        <v>5.3848156886677739E-2</v>
      </c>
      <c r="AF252" s="6">
        <f t="shared" ca="1" si="207"/>
        <v>5.407508488946796E-2</v>
      </c>
      <c r="AG252" s="6">
        <f t="shared" ca="1" si="208"/>
        <v>7.6443237953308429E-2</v>
      </c>
      <c r="AH252" s="6">
        <f t="shared" ca="1" si="209"/>
        <v>2.2460634736481178E-2</v>
      </c>
      <c r="AI252" s="6">
        <f t="shared" ca="1" si="210"/>
        <v>6.932099411318797E-2</v>
      </c>
      <c r="AJ252" s="6">
        <f t="shared" ca="1" si="211"/>
        <v>5.8638446205278666E-2</v>
      </c>
      <c r="AK252" s="6">
        <f t="shared" ca="1" si="212"/>
        <v>5.6676509091946499E-2</v>
      </c>
      <c r="AL252" s="6">
        <f t="shared" ca="1" si="213"/>
        <v>4.5656618431435772E-2</v>
      </c>
      <c r="AM252" s="6">
        <f t="shared" ca="1" si="214"/>
        <v>3.3996620541905137E-2</v>
      </c>
      <c r="AN252" s="6">
        <f t="shared" ca="1" si="215"/>
        <v>5.2938080588797794E-2</v>
      </c>
      <c r="AO252" s="6">
        <f t="shared" ca="1" si="216"/>
        <v>4.7012732108663885E-2</v>
      </c>
      <c r="AP252" s="6">
        <f t="shared" ca="1" si="217"/>
        <v>1.2400653637438553E-2</v>
      </c>
      <c r="AQ252" s="6">
        <f t="shared" ca="1" si="218"/>
        <v>3.797092890894177E-2</v>
      </c>
      <c r="AR252" s="6">
        <f t="shared" ca="1" si="219"/>
        <v>3.7201886153933349E-2</v>
      </c>
      <c r="AS252" s="6">
        <f t="shared" ca="1" si="220"/>
        <v>2.3724742380731495E-2</v>
      </c>
      <c r="AT252" s="6">
        <f t="shared" ca="1" si="221"/>
        <v>7.4227414645734055E-2</v>
      </c>
      <c r="AU252" s="6">
        <f t="shared" ca="1" si="222"/>
        <v>2.7557514086070236E-2</v>
      </c>
      <c r="AV252" s="6">
        <f t="shared" ca="1" si="223"/>
        <v>1.0000000000000002</v>
      </c>
      <c r="AW252" s="6">
        <f t="shared" ca="1" si="224"/>
        <v>3.5576276930637709E-4</v>
      </c>
      <c r="AX252" s="6">
        <f t="shared" ca="1" si="225"/>
        <v>3.0144332239036451E-3</v>
      </c>
      <c r="AY252" s="6">
        <f t="shared" ca="1" si="226"/>
        <v>1.9012880683741962E-3</v>
      </c>
      <c r="AZ252" s="6">
        <f t="shared" ca="1" si="227"/>
        <v>1.9393428922465405E-3</v>
      </c>
      <c r="BA252" s="6">
        <f t="shared" ca="1" si="228"/>
        <v>3.6257820114241261E-3</v>
      </c>
      <c r="BB252" s="6">
        <f t="shared" ca="1" si="229"/>
        <v>7.8559712061932567E-3</v>
      </c>
      <c r="BC252" s="6">
        <f t="shared" ca="1" si="230"/>
        <v>3.2715203944855393E-3</v>
      </c>
      <c r="BD252" s="6">
        <f t="shared" ca="1" si="231"/>
        <v>4.7736493157013778E-3</v>
      </c>
      <c r="BE252" s="6">
        <f t="shared" ca="1" si="232"/>
        <v>4.7130732300098496E-3</v>
      </c>
      <c r="BF252" s="6">
        <f t="shared" ca="1" si="233"/>
        <v>1.4354977501212605E-3</v>
      </c>
      <c r="BG252" s="6">
        <f t="shared" ca="1" si="234"/>
        <v>4.4264606973497709E-3</v>
      </c>
      <c r="BH252" s="6">
        <f t="shared" ca="1" si="235"/>
        <v>4.0833405212916847E-3</v>
      </c>
      <c r="BI252" s="6">
        <f t="shared" ca="1" si="236"/>
        <v>4.3091070382471636E-3</v>
      </c>
      <c r="BJ252" s="6">
        <f t="shared" ca="1" si="237"/>
        <v>3.8251050895432748E-3</v>
      </c>
      <c r="BK252" s="6">
        <f t="shared" ca="1" si="238"/>
        <v>7.7144663798230605E-4</v>
      </c>
      <c r="BL252" s="6">
        <f t="shared" ca="1" si="239"/>
        <v>1.721631960504473E-3</v>
      </c>
      <c r="BM252" s="6">
        <f t="shared" ca="1" si="240"/>
        <v>4.1099791433657157E-5</v>
      </c>
      <c r="BN252" s="6">
        <f t="shared" ca="1" si="241"/>
        <v>1.6401395725017503E-4</v>
      </c>
      <c r="BO252" s="6">
        <f t="shared" ca="1" si="242"/>
        <v>7.4583595559772219E-4</v>
      </c>
      <c r="BP252" s="6">
        <f t="shared" ca="1" si="243"/>
        <v>-9.7683714795421196E-5</v>
      </c>
      <c r="BQ252" s="6">
        <f t="shared" ca="1" si="244"/>
        <v>5.4904484235725984E-4</v>
      </c>
      <c r="BR252" s="6">
        <f t="shared" ca="1" si="245"/>
        <v>1.0678469715526319E-3</v>
      </c>
      <c r="BS252" s="6">
        <f t="shared" ca="1" si="246"/>
        <v>4.801258130019467E-6</v>
      </c>
      <c r="BT252" s="6">
        <f t="shared" ca="1" si="247"/>
        <v>5.4498371868210882E-2</v>
      </c>
      <c r="BU252">
        <f ca="1">SQRT(BV252)</f>
        <v>0.11230297004457356</v>
      </c>
      <c r="BV252" s="6" cm="1">
        <f t="array" aca="1" ref="BV252" ca="1">MMULT(Y252:AU252,MMULT($Y$11:$AU$33,TRANSPOSE(Y252:AU252)))</f>
        <v>1.2611957080832386E-2</v>
      </c>
    </row>
    <row r="253" spans="1:74" x14ac:dyDescent="0.25">
      <c r="A253" s="16">
        <f t="shared" si="248"/>
        <v>217</v>
      </c>
      <c r="B253" s="15">
        <f t="shared" ca="1" si="250"/>
        <v>0.26511571690562963</v>
      </c>
      <c r="C253" s="15">
        <f t="shared" ca="1" si="250"/>
        <v>0.84369795781000012</v>
      </c>
      <c r="D253" s="15">
        <f t="shared" ca="1" si="250"/>
        <v>0.84736995697582029</v>
      </c>
      <c r="E253" s="15">
        <f t="shared" ca="1" si="250"/>
        <v>0.32246412822317583</v>
      </c>
      <c r="F253" s="15">
        <f t="shared" ca="1" si="250"/>
        <v>0.79315031886136822</v>
      </c>
      <c r="G253" s="15">
        <f t="shared" ca="1" si="250"/>
        <v>0.93158387418774835</v>
      </c>
      <c r="H253" s="15">
        <f t="shared" ca="1" si="250"/>
        <v>0.98434014711797357</v>
      </c>
      <c r="I253" s="15">
        <f t="shared" ca="1" si="250"/>
        <v>0.25374666462816953</v>
      </c>
      <c r="J253" s="15">
        <f t="shared" ca="1" si="250"/>
        <v>0.19688581254380944</v>
      </c>
      <c r="K253" s="15">
        <f t="shared" ca="1" si="250"/>
        <v>0.69496482402395077</v>
      </c>
      <c r="L253" s="15">
        <f t="shared" ca="1" si="250"/>
        <v>0.60721445808363805</v>
      </c>
      <c r="M253" s="15">
        <f t="shared" ca="1" si="250"/>
        <v>0.204418497235756</v>
      </c>
      <c r="N253" s="15">
        <f t="shared" ca="1" si="250"/>
        <v>0.47860675488411386</v>
      </c>
      <c r="O253" s="15">
        <f t="shared" ca="1" si="250"/>
        <v>0.3893045462596223</v>
      </c>
      <c r="P253" s="15">
        <f t="shared" ca="1" si="250"/>
        <v>0.13133832890879438</v>
      </c>
      <c r="Q253" s="15">
        <f t="shared" ca="1" si="250"/>
        <v>7.7346207519466192E-2</v>
      </c>
      <c r="R253" s="15">
        <f t="shared" ca="1" si="249"/>
        <v>0.45225901956012815</v>
      </c>
      <c r="S253" s="15">
        <f t="shared" ca="1" si="249"/>
        <v>0.97873612454348613</v>
      </c>
      <c r="T253" s="15">
        <f t="shared" ca="1" si="249"/>
        <v>0.73665087362855119</v>
      </c>
      <c r="U253" s="15">
        <f t="shared" ca="1" si="249"/>
        <v>0.49241138252679828</v>
      </c>
      <c r="V253" s="15">
        <f t="shared" ca="1" si="249"/>
        <v>0.92512929821447476</v>
      </c>
      <c r="W253" s="15">
        <f t="shared" ca="1" si="249"/>
        <v>0.82986485751563943</v>
      </c>
      <c r="X253" s="15">
        <f t="shared" ca="1" si="249"/>
        <v>0.49137646773979615</v>
      </c>
      <c r="Y253" s="6">
        <f t="shared" ca="1" si="200"/>
        <v>2.0507132163392658E-2</v>
      </c>
      <c r="Z253" s="6">
        <f t="shared" ca="1" si="201"/>
        <v>6.5261410107017151E-2</v>
      </c>
      <c r="AA253" s="6">
        <f t="shared" ca="1" si="202"/>
        <v>6.5545445218463019E-2</v>
      </c>
      <c r="AB253" s="6">
        <f t="shared" ca="1" si="203"/>
        <v>2.4943125110080722E-2</v>
      </c>
      <c r="AC253" s="6">
        <f t="shared" ca="1" si="204"/>
        <v>6.1351467970934617E-2</v>
      </c>
      <c r="AD253" s="6">
        <f t="shared" ca="1" si="205"/>
        <v>7.2059528768163517E-2</v>
      </c>
      <c r="AE253" s="6">
        <f t="shared" ca="1" si="206"/>
        <v>7.6140312337148408E-2</v>
      </c>
      <c r="AF253" s="6">
        <f t="shared" ca="1" si="207"/>
        <v>1.9627717467245519E-2</v>
      </c>
      <c r="AG253" s="6">
        <f t="shared" ca="1" si="208"/>
        <v>1.5229438020719306E-2</v>
      </c>
      <c r="AH253" s="6">
        <f t="shared" ca="1" si="209"/>
        <v>5.3756660153955013E-2</v>
      </c>
      <c r="AI253" s="6">
        <f t="shared" ca="1" si="210"/>
        <v>4.6969026539744906E-2</v>
      </c>
      <c r="AJ253" s="6">
        <f t="shared" ca="1" si="211"/>
        <v>1.5812103440657043E-2</v>
      </c>
      <c r="AK253" s="6">
        <f t="shared" ca="1" si="212"/>
        <v>3.7021011395543493E-2</v>
      </c>
      <c r="AL253" s="6">
        <f t="shared" ca="1" si="213"/>
        <v>3.0113340224176492E-2</v>
      </c>
      <c r="AM253" s="6">
        <f t="shared" ca="1" si="214"/>
        <v>1.0159233486751415E-2</v>
      </c>
      <c r="AN253" s="6">
        <f t="shared" ca="1" si="215"/>
        <v>5.9828550281818722E-3</v>
      </c>
      <c r="AO253" s="6">
        <f t="shared" ca="1" si="216"/>
        <v>3.4982971188793337E-2</v>
      </c>
      <c r="AP253" s="6">
        <f t="shared" ca="1" si="217"/>
        <v>7.5706832070783978E-2</v>
      </c>
      <c r="AQ253" s="6">
        <f t="shared" ca="1" si="218"/>
        <v>5.6981143932544345E-2</v>
      </c>
      <c r="AR253" s="6">
        <f t="shared" ca="1" si="219"/>
        <v>3.8088821809951032E-2</v>
      </c>
      <c r="AS253" s="6">
        <f t="shared" ca="1" si="220"/>
        <v>7.1560256812175718E-2</v>
      </c>
      <c r="AT253" s="6">
        <f t="shared" ca="1" si="221"/>
        <v>6.4191397286664828E-2</v>
      </c>
      <c r="AU253" s="6">
        <f t="shared" ca="1" si="222"/>
        <v>3.80087694669115E-2</v>
      </c>
      <c r="AV253" s="6">
        <f t="shared" ca="1" si="223"/>
        <v>0.99999999999999978</v>
      </c>
      <c r="AW253" s="6">
        <f t="shared" ca="1" si="224"/>
        <v>1.3376134809286672E-3</v>
      </c>
      <c r="AX253" s="6">
        <f t="shared" ca="1" si="225"/>
        <v>4.2567893573822214E-3</v>
      </c>
      <c r="AY253" s="6">
        <f t="shared" ca="1" si="226"/>
        <v>4.2556524096106756E-3</v>
      </c>
      <c r="AZ253" s="6">
        <f t="shared" ca="1" si="227"/>
        <v>3.6522960705053366E-3</v>
      </c>
      <c r="BA253" s="6">
        <f t="shared" ca="1" si="228"/>
        <v>4.302378751645481E-3</v>
      </c>
      <c r="BB253" s="6">
        <f t="shared" ca="1" si="229"/>
        <v>8.0929654407555993E-3</v>
      </c>
      <c r="BC253" s="6">
        <f t="shared" ca="1" si="230"/>
        <v>4.6258702071770809E-3</v>
      </c>
      <c r="BD253" s="6">
        <f t="shared" ca="1" si="231"/>
        <v>1.7326988990921659E-3</v>
      </c>
      <c r="BE253" s="6">
        <f t="shared" ca="1" si="232"/>
        <v>9.3896410677145911E-4</v>
      </c>
      <c r="BF253" s="6">
        <f t="shared" ca="1" si="233"/>
        <v>3.4356804965844515E-3</v>
      </c>
      <c r="BG253" s="6">
        <f t="shared" ca="1" si="234"/>
        <v>2.999185926726431E-3</v>
      </c>
      <c r="BH253" s="6">
        <f t="shared" ca="1" si="235"/>
        <v>1.101089931340614E-3</v>
      </c>
      <c r="BI253" s="6">
        <f t="shared" ca="1" si="236"/>
        <v>2.8147023047725623E-3</v>
      </c>
      <c r="BJ253" s="6">
        <f t="shared" ca="1" si="237"/>
        <v>2.5228914210461257E-3</v>
      </c>
      <c r="BK253" s="6">
        <f t="shared" ca="1" si="238"/>
        <v>2.3053192914193244E-4</v>
      </c>
      <c r="BL253" s="6">
        <f t="shared" ca="1" si="239"/>
        <v>1.9457211740620678E-4</v>
      </c>
      <c r="BM253" s="6">
        <f t="shared" ca="1" si="240"/>
        <v>3.0583051762781414E-5</v>
      </c>
      <c r="BN253" s="6">
        <f t="shared" ca="1" si="241"/>
        <v>1.0013163403996632E-3</v>
      </c>
      <c r="BO253" s="6">
        <f t="shared" ca="1" si="242"/>
        <v>1.1192400912260162E-3</v>
      </c>
      <c r="BP253" s="6">
        <f t="shared" ca="1" si="243"/>
        <v>-1.0001260665068431E-4</v>
      </c>
      <c r="BQ253" s="6">
        <f t="shared" ca="1" si="244"/>
        <v>1.6560681372201538E-3</v>
      </c>
      <c r="BR253" s="6">
        <f t="shared" ca="1" si="245"/>
        <v>9.2346728657396841E-4</v>
      </c>
      <c r="BS253" s="6">
        <f t="shared" ca="1" si="246"/>
        <v>6.6221471517740959E-6</v>
      </c>
      <c r="BT253" s="6">
        <f t="shared" ca="1" si="247"/>
        <v>5.1131167298570687E-2</v>
      </c>
      <c r="BU253">
        <f ca="1">SQRT(BV253)</f>
        <v>9.6193394722257214E-2</v>
      </c>
      <c r="BV253" s="6" cm="1">
        <f t="array" aca="1" ref="BV253" ca="1">MMULT(Y253:AU253,MMULT($Y$11:$AU$33,TRANSPOSE(Y253:AU253)))</f>
        <v>9.2531691881919832E-3</v>
      </c>
    </row>
    <row r="254" spans="1:74" x14ac:dyDescent="0.25">
      <c r="A254" s="16">
        <f t="shared" si="248"/>
        <v>218</v>
      </c>
      <c r="B254" s="15">
        <f t="shared" ca="1" si="250"/>
        <v>0.86415873667961762</v>
      </c>
      <c r="C254" s="15">
        <f t="shared" ca="1" si="250"/>
        <v>0.32354077949023663</v>
      </c>
      <c r="D254" s="15">
        <f t="shared" ca="1" si="250"/>
        <v>0.21469423400008547</v>
      </c>
      <c r="E254" s="15">
        <f t="shared" ca="1" si="250"/>
        <v>0.9944625708063427</v>
      </c>
      <c r="F254" s="15">
        <f t="shared" ca="1" si="250"/>
        <v>0.6808108386845656</v>
      </c>
      <c r="G254" s="15">
        <f t="shared" ca="1" si="250"/>
        <v>0.95519355508861159</v>
      </c>
      <c r="H254" s="15">
        <f t="shared" ca="1" si="250"/>
        <v>0.75272278856288977</v>
      </c>
      <c r="I254" s="15">
        <f t="shared" ca="1" si="250"/>
        <v>0.83247710379353235</v>
      </c>
      <c r="J254" s="15">
        <f t="shared" ca="1" si="250"/>
        <v>0.60223067569699751</v>
      </c>
      <c r="K254" s="15">
        <f t="shared" ca="1" si="250"/>
        <v>0.95302009740015659</v>
      </c>
      <c r="L254" s="15">
        <f t="shared" ca="1" si="250"/>
        <v>0.24333410853515614</v>
      </c>
      <c r="M254" s="15">
        <f t="shared" ca="1" si="250"/>
        <v>0.31976633246029085</v>
      </c>
      <c r="N254" s="15">
        <f t="shared" ca="1" si="250"/>
        <v>0.29131784946961337</v>
      </c>
      <c r="O254" s="15">
        <f t="shared" ca="1" si="250"/>
        <v>0.48036441986141476</v>
      </c>
      <c r="P254" s="15">
        <f t="shared" ca="1" si="250"/>
        <v>3.8489026889804046E-2</v>
      </c>
      <c r="Q254" s="15">
        <f t="shared" ca="1" si="250"/>
        <v>0.32839989405492453</v>
      </c>
      <c r="R254" s="15">
        <f t="shared" ca="1" si="249"/>
        <v>0.86175180821304254</v>
      </c>
      <c r="S254" s="15">
        <f t="shared" ca="1" si="249"/>
        <v>0.12164283254733865</v>
      </c>
      <c r="T254" s="15">
        <f t="shared" ca="1" si="249"/>
        <v>4.791459751717686E-2</v>
      </c>
      <c r="U254" s="15">
        <f t="shared" ca="1" si="249"/>
        <v>0.30443853985763825</v>
      </c>
      <c r="V254" s="15">
        <f t="shared" ca="1" si="249"/>
        <v>0.83336690895893339</v>
      </c>
      <c r="W254" s="15">
        <f t="shared" ca="1" si="249"/>
        <v>0.75956341375011338</v>
      </c>
      <c r="X254" s="15">
        <f t="shared" ca="1" si="249"/>
        <v>0.67649092033852465</v>
      </c>
      <c r="Y254" s="6">
        <f t="shared" ca="1" si="200"/>
        <v>6.924264499489749E-2</v>
      </c>
      <c r="Z254" s="6">
        <f t="shared" ca="1" si="201"/>
        <v>2.592442613227967E-2</v>
      </c>
      <c r="AA254" s="6">
        <f t="shared" ca="1" si="202"/>
        <v>1.7202854054845781E-2</v>
      </c>
      <c r="AB254" s="6">
        <f t="shared" ca="1" si="203"/>
        <v>7.9683530152847251E-2</v>
      </c>
      <c r="AC254" s="6">
        <f t="shared" ca="1" si="204"/>
        <v>5.4551485983750612E-2</v>
      </c>
      <c r="AD254" s="6">
        <f t="shared" ca="1" si="205"/>
        <v>7.6537012737436336E-2</v>
      </c>
      <c r="AE254" s="6">
        <f t="shared" ca="1" si="206"/>
        <v>6.0313591260204864E-2</v>
      </c>
      <c r="AF254" s="6">
        <f t="shared" ca="1" si="207"/>
        <v>6.6704083541224216E-2</v>
      </c>
      <c r="AG254" s="6">
        <f t="shared" ca="1" si="208"/>
        <v>4.8255075268404668E-2</v>
      </c>
      <c r="AH254" s="6">
        <f t="shared" ca="1" si="209"/>
        <v>7.6362859595490024E-2</v>
      </c>
      <c r="AI254" s="6">
        <f t="shared" ca="1" si="210"/>
        <v>1.9497687840534308E-2</v>
      </c>
      <c r="AJ254" s="6">
        <f t="shared" ca="1" si="211"/>
        <v>2.562199015072519E-2</v>
      </c>
      <c r="AK254" s="6">
        <f t="shared" ca="1" si="212"/>
        <v>2.3342492039144826E-2</v>
      </c>
      <c r="AL254" s="6">
        <f t="shared" ca="1" si="213"/>
        <v>3.8490269878478853E-2</v>
      </c>
      <c r="AM254" s="6">
        <f t="shared" ca="1" si="214"/>
        <v>3.0840190719703736E-3</v>
      </c>
      <c r="AN254" s="6">
        <f t="shared" ca="1" si="215"/>
        <v>2.6313773517790118E-2</v>
      </c>
      <c r="AO254" s="6">
        <f t="shared" ca="1" si="216"/>
        <v>6.9049784486445595E-2</v>
      </c>
      <c r="AP254" s="6">
        <f t="shared" ca="1" si="217"/>
        <v>9.746903100942516E-3</v>
      </c>
      <c r="AQ254" s="6">
        <f t="shared" ca="1" si="218"/>
        <v>3.8392639281795591E-3</v>
      </c>
      <c r="AR254" s="6">
        <f t="shared" ca="1" si="219"/>
        <v>2.4393816602635059E-2</v>
      </c>
      <c r="AS254" s="6">
        <f t="shared" ca="1" si="220"/>
        <v>6.6775381163486566E-2</v>
      </c>
      <c r="AT254" s="6">
        <f t="shared" ca="1" si="221"/>
        <v>6.0861711601152925E-2</v>
      </c>
      <c r="AU254" s="6">
        <f t="shared" ca="1" si="222"/>
        <v>5.4205342897133003E-2</v>
      </c>
      <c r="AV254" s="6">
        <f t="shared" ca="1" si="223"/>
        <v>0.99999999999999978</v>
      </c>
      <c r="AW254" s="6">
        <f t="shared" ca="1" si="224"/>
        <v>4.5164723503205795E-3</v>
      </c>
      <c r="AX254" s="6">
        <f t="shared" ca="1" si="225"/>
        <v>1.6909659333926019E-3</v>
      </c>
      <c r="AY254" s="6">
        <f t="shared" ca="1" si="226"/>
        <v>1.1169253190161169E-3</v>
      </c>
      <c r="AZ254" s="6">
        <f t="shared" ca="1" si="227"/>
        <v>1.1667657632187359E-2</v>
      </c>
      <c r="BA254" s="6">
        <f t="shared" ca="1" si="228"/>
        <v>3.8255181486181403E-3</v>
      </c>
      <c r="BB254" s="6">
        <f t="shared" ca="1" si="229"/>
        <v>8.5958291652942984E-3</v>
      </c>
      <c r="BC254" s="6">
        <f t="shared" ca="1" si="230"/>
        <v>3.6643249329345587E-3</v>
      </c>
      <c r="BD254" s="6">
        <f t="shared" ca="1" si="231"/>
        <v>5.8885141540123698E-3</v>
      </c>
      <c r="BE254" s="6">
        <f t="shared" ca="1" si="232"/>
        <v>2.9751448205077679E-3</v>
      </c>
      <c r="BF254" s="6">
        <f t="shared" ca="1" si="233"/>
        <v>4.8804815370647528E-3</v>
      </c>
      <c r="BG254" s="6">
        <f t="shared" ca="1" si="234"/>
        <v>1.245016030416396E-3</v>
      </c>
      <c r="BH254" s="6">
        <f t="shared" ca="1" si="235"/>
        <v>1.7842101452063093E-3</v>
      </c>
      <c r="BI254" s="6">
        <f t="shared" ca="1" si="236"/>
        <v>1.7747263963086976E-3</v>
      </c>
      <c r="BJ254" s="6">
        <f t="shared" ca="1" si="237"/>
        <v>3.224709412747319E-3</v>
      </c>
      <c r="BK254" s="6">
        <f t="shared" ca="1" si="238"/>
        <v>6.9982136654207883E-5</v>
      </c>
      <c r="BL254" s="6">
        <f t="shared" ca="1" si="239"/>
        <v>8.5576645367248455E-4</v>
      </c>
      <c r="BM254" s="6">
        <f t="shared" ca="1" si="240"/>
        <v>6.0365173722990084E-5</v>
      </c>
      <c r="BN254" s="6">
        <f t="shared" ca="1" si="241"/>
        <v>1.2891482943231311E-4</v>
      </c>
      <c r="BO254" s="6">
        <f t="shared" ca="1" si="242"/>
        <v>7.5411931257529749E-5</v>
      </c>
      <c r="BP254" s="6">
        <f t="shared" ca="1" si="243"/>
        <v>-6.405262931894845E-5</v>
      </c>
      <c r="BQ254" s="6">
        <f t="shared" ca="1" si="244"/>
        <v>1.5453351625865795E-3</v>
      </c>
      <c r="BR254" s="6">
        <f t="shared" ca="1" si="245"/>
        <v>8.7556591761930576E-4</v>
      </c>
      <c r="BS254" s="6">
        <f t="shared" ca="1" si="246"/>
        <v>9.4440246846106429E-6</v>
      </c>
      <c r="BT254" s="6">
        <f t="shared" ca="1" si="247"/>
        <v>6.0407228978338334E-2</v>
      </c>
      <c r="BU254">
        <f ca="1">SQRT(BV254)</f>
        <v>0.10882534037685154</v>
      </c>
      <c r="BV254" s="6" cm="1">
        <f t="array" aca="1" ref="BV254" ca="1">MMULT(Y254:AU254,MMULT($Y$11:$AU$33,TRANSPOSE(Y254:AU254)))</f>
        <v>1.1842954708137595E-2</v>
      </c>
    </row>
    <row r="255" spans="1:74" x14ac:dyDescent="0.25">
      <c r="A255" s="16">
        <f t="shared" si="248"/>
        <v>219</v>
      </c>
      <c r="B255" s="15">
        <f t="shared" ca="1" si="250"/>
        <v>8.7394299349343396E-2</v>
      </c>
      <c r="C255" s="15">
        <f t="shared" ca="1" si="250"/>
        <v>0.48876889144249325</v>
      </c>
      <c r="D255" s="15">
        <f t="shared" ca="1" si="250"/>
        <v>0.6223554452440595</v>
      </c>
      <c r="E255" s="15">
        <f t="shared" ca="1" si="250"/>
        <v>0.36777484222945578</v>
      </c>
      <c r="F255" s="15">
        <f t="shared" ca="1" si="250"/>
        <v>0.40427664384826234</v>
      </c>
      <c r="G255" s="15">
        <f t="shared" ca="1" si="250"/>
        <v>0.69337155071487078</v>
      </c>
      <c r="H255" s="15">
        <f t="shared" ca="1" si="250"/>
        <v>0.90675095141926543</v>
      </c>
      <c r="I255" s="15">
        <f t="shared" ca="1" si="250"/>
        <v>0.87481492613144973</v>
      </c>
      <c r="J255" s="15">
        <f t="shared" ca="1" si="250"/>
        <v>0.17422047330938484</v>
      </c>
      <c r="K255" s="15">
        <f t="shared" ca="1" si="250"/>
        <v>0.46501067119221351</v>
      </c>
      <c r="L255" s="15">
        <f t="shared" ca="1" si="250"/>
        <v>0.88717510023418855</v>
      </c>
      <c r="M255" s="15">
        <f t="shared" ca="1" si="250"/>
        <v>0.52225228866012674</v>
      </c>
      <c r="N255" s="15">
        <f t="shared" ca="1" si="250"/>
        <v>0.63746226813361451</v>
      </c>
      <c r="O255" s="15">
        <f t="shared" ca="1" si="250"/>
        <v>0.20949150049970922</v>
      </c>
      <c r="P255" s="15">
        <f t="shared" ca="1" si="250"/>
        <v>0.74801325344298064</v>
      </c>
      <c r="Q255" s="15">
        <f t="shared" ca="1" si="250"/>
        <v>0.88937457529277431</v>
      </c>
      <c r="R255" s="15">
        <f t="shared" ca="1" si="249"/>
        <v>0.30838412685198646</v>
      </c>
      <c r="S255" s="15">
        <f t="shared" ca="1" si="249"/>
        <v>0.56079057632605278</v>
      </c>
      <c r="T255" s="15">
        <f t="shared" ca="1" si="249"/>
        <v>0.69957127783892881</v>
      </c>
      <c r="U255" s="15">
        <f t="shared" ca="1" si="249"/>
        <v>0.71947887813831712</v>
      </c>
      <c r="V255" s="15">
        <f t="shared" ca="1" si="249"/>
        <v>0.70633777384981633</v>
      </c>
      <c r="W255" s="15">
        <f t="shared" ca="1" si="249"/>
        <v>0.1600277398863974</v>
      </c>
      <c r="X255" s="15">
        <f t="shared" ca="1" si="249"/>
        <v>0.16938776742246342</v>
      </c>
      <c r="Y255" s="6">
        <f t="shared" ca="1" si="200"/>
        <v>7.1037919179641846E-3</v>
      </c>
      <c r="Z255" s="6">
        <f t="shared" ca="1" si="201"/>
        <v>3.9729278987664131E-2</v>
      </c>
      <c r="AA255" s="6">
        <f t="shared" ca="1" si="202"/>
        <v>5.0587779923187491E-2</v>
      </c>
      <c r="AB255" s="6">
        <f t="shared" ca="1" si="203"/>
        <v>2.9894352049402748E-2</v>
      </c>
      <c r="AC255" s="6">
        <f t="shared" ca="1" si="204"/>
        <v>3.2861378563275229E-2</v>
      </c>
      <c r="AD255" s="6">
        <f t="shared" ca="1" si="205"/>
        <v>5.6360280416294671E-2</v>
      </c>
      <c r="AE255" s="6">
        <f t="shared" ca="1" si="206"/>
        <v>7.370469387883373E-2</v>
      </c>
      <c r="AF255" s="6">
        <f t="shared" ca="1" si="207"/>
        <v>7.1108793688311869E-2</v>
      </c>
      <c r="AG255" s="6">
        <f t="shared" ca="1" si="208"/>
        <v>1.416140411277754E-2</v>
      </c>
      <c r="AH255" s="6">
        <f t="shared" ca="1" si="209"/>
        <v>3.7798106654277623E-2</v>
      </c>
      <c r="AI255" s="6">
        <f t="shared" ca="1" si="210"/>
        <v>7.211348284480576E-2</v>
      </c>
      <c r="AJ255" s="6">
        <f t="shared" ca="1" si="211"/>
        <v>4.2450956354626125E-2</v>
      </c>
      <c r="AK255" s="6">
        <f t="shared" ca="1" si="212"/>
        <v>5.1815728738475335E-2</v>
      </c>
      <c r="AL255" s="6">
        <f t="shared" ca="1" si="213"/>
        <v>1.7028387883553701E-2</v>
      </c>
      <c r="AM255" s="6">
        <f t="shared" ca="1" si="214"/>
        <v>6.0801797644691159E-2</v>
      </c>
      <c r="AN255" s="6">
        <f t="shared" ca="1" si="215"/>
        <v>7.2292265823344082E-2</v>
      </c>
      <c r="AO255" s="6">
        <f t="shared" ca="1" si="216"/>
        <v>2.5066814246117557E-2</v>
      </c>
      <c r="AP255" s="6">
        <f t="shared" ca="1" si="217"/>
        <v>4.5583517385398217E-2</v>
      </c>
      <c r="AQ255" s="6">
        <f t="shared" ca="1" si="218"/>
        <v>5.6864221425781097E-2</v>
      </c>
      <c r="AR255" s="6">
        <f t="shared" ca="1" si="219"/>
        <v>5.8482398482702813E-2</v>
      </c>
      <c r="AS255" s="6">
        <f t="shared" ca="1" si="220"/>
        <v>5.7414231895948457E-2</v>
      </c>
      <c r="AT255" s="6">
        <f t="shared" ca="1" si="221"/>
        <v>1.3007756498062772E-2</v>
      </c>
      <c r="AU255" s="6">
        <f t="shared" ca="1" si="222"/>
        <v>1.3768580584503917E-2</v>
      </c>
      <c r="AV255" s="6">
        <f t="shared" ca="1" si="223"/>
        <v>1</v>
      </c>
      <c r="AW255" s="6">
        <f t="shared" ca="1" si="224"/>
        <v>4.6335722418287638E-4</v>
      </c>
      <c r="AX255" s="6">
        <f t="shared" ca="1" si="225"/>
        <v>2.591411550774528E-3</v>
      </c>
      <c r="AY255" s="6">
        <f t="shared" ca="1" si="226"/>
        <v>3.2844998887325521E-3</v>
      </c>
      <c r="AZ255" s="6">
        <f t="shared" ca="1" si="227"/>
        <v>4.3772792718828439E-3</v>
      </c>
      <c r="BA255" s="6">
        <f t="shared" ca="1" si="228"/>
        <v>2.304461515858002E-3</v>
      </c>
      <c r="BB255" s="6">
        <f t="shared" ca="1" si="229"/>
        <v>6.329791624197877E-3</v>
      </c>
      <c r="BC255" s="6">
        <f t="shared" ca="1" si="230"/>
        <v>4.4778953103513505E-3</v>
      </c>
      <c r="BD255" s="6">
        <f t="shared" ca="1" si="231"/>
        <v>6.2773538871812983E-3</v>
      </c>
      <c r="BE255" s="6">
        <f t="shared" ca="1" si="232"/>
        <v>8.7311495967832132E-4</v>
      </c>
      <c r="BF255" s="6">
        <f t="shared" ca="1" si="233"/>
        <v>2.415741927939813E-3</v>
      </c>
      <c r="BG255" s="6">
        <f t="shared" ca="1" si="234"/>
        <v>4.604773801142186E-3</v>
      </c>
      <c r="BH255" s="6">
        <f t="shared" ca="1" si="235"/>
        <v>2.956110222354856E-3</v>
      </c>
      <c r="BI255" s="6">
        <f t="shared" ca="1" si="236"/>
        <v>3.9395425896228495E-3</v>
      </c>
      <c r="BJ255" s="6">
        <f t="shared" ca="1" si="237"/>
        <v>1.4266359489131786E-3</v>
      </c>
      <c r="BK255" s="6">
        <f t="shared" ca="1" si="238"/>
        <v>1.3797060304408999E-3</v>
      </c>
      <c r="BL255" s="6">
        <f t="shared" ca="1" si="239"/>
        <v>2.3510613523281283E-3</v>
      </c>
      <c r="BM255" s="6">
        <f t="shared" ca="1" si="240"/>
        <v>2.1914081382047491E-5</v>
      </c>
      <c r="BN255" s="6">
        <f t="shared" ca="1" si="241"/>
        <v>6.028983060368425E-4</v>
      </c>
      <c r="BO255" s="6">
        <f t="shared" ca="1" si="242"/>
        <v>1.1169434655687461E-3</v>
      </c>
      <c r="BP255" s="6">
        <f t="shared" ca="1" si="243"/>
        <v>-1.5356151326032977E-4</v>
      </c>
      <c r="BQ255" s="6">
        <f t="shared" ca="1" si="244"/>
        <v>1.3286967417600361E-3</v>
      </c>
      <c r="BR255" s="6">
        <f t="shared" ca="1" si="245"/>
        <v>1.8713158001588422E-4</v>
      </c>
      <c r="BS255" s="6">
        <f t="shared" ca="1" si="246"/>
        <v>2.3988560529700724E-6</v>
      </c>
      <c r="BT255" s="6">
        <f t="shared" ca="1" si="247"/>
        <v>5.3159158623137748E-2</v>
      </c>
      <c r="BU255">
        <f ca="1">SQRT(BV255)</f>
        <v>0.10980639348169137</v>
      </c>
      <c r="BV255" s="6" cm="1">
        <f t="array" aca="1" ref="BV255" ca="1">MMULT(Y255:AU255,MMULT($Y$11:$AU$33,TRANSPOSE(Y255:AU255)))</f>
        <v>1.2057444049456034E-2</v>
      </c>
    </row>
    <row r="256" spans="1:74" x14ac:dyDescent="0.25">
      <c r="A256" s="16">
        <f t="shared" si="248"/>
        <v>220</v>
      </c>
      <c r="B256" s="15">
        <f t="shared" ca="1" si="250"/>
        <v>0.76483189246526162</v>
      </c>
      <c r="C256" s="15">
        <f t="shared" ca="1" si="250"/>
        <v>0.14532714828920368</v>
      </c>
      <c r="D256" s="15">
        <f t="shared" ca="1" si="250"/>
        <v>0.70202808616145518</v>
      </c>
      <c r="E256" s="15">
        <f t="shared" ca="1" si="250"/>
        <v>0.18005327843939867</v>
      </c>
      <c r="F256" s="15">
        <f t="shared" ca="1" si="250"/>
        <v>0.92500536155487034</v>
      </c>
      <c r="G256" s="15">
        <f t="shared" ca="1" si="250"/>
        <v>4.2620285240180689E-2</v>
      </c>
      <c r="H256" s="15">
        <f t="shared" ca="1" si="250"/>
        <v>2.5087903365834774E-2</v>
      </c>
      <c r="I256" s="15">
        <f t="shared" ca="1" si="250"/>
        <v>0.1746528281819294</v>
      </c>
      <c r="J256" s="15">
        <f t="shared" ca="1" si="250"/>
        <v>0.92471725875243393</v>
      </c>
      <c r="K256" s="15">
        <f t="shared" ca="1" si="250"/>
        <v>0.42090937595232103</v>
      </c>
      <c r="L256" s="15">
        <f t="shared" ca="1" si="250"/>
        <v>0.34097880826098415</v>
      </c>
      <c r="M256" s="15">
        <f t="shared" ca="1" si="250"/>
        <v>8.1100147173334247E-2</v>
      </c>
      <c r="N256" s="15">
        <f t="shared" ca="1" si="250"/>
        <v>0.98036696486769448</v>
      </c>
      <c r="O256" s="15">
        <f t="shared" ca="1" si="250"/>
        <v>0.79216269286670526</v>
      </c>
      <c r="P256" s="15">
        <f t="shared" ca="1" si="250"/>
        <v>0.2096587660940139</v>
      </c>
      <c r="Q256" s="15">
        <f t="shared" ref="Q256:X271" ca="1" si="251">RAND()</f>
        <v>0.98824174353111527</v>
      </c>
      <c r="R256" s="15">
        <f t="shared" ca="1" si="251"/>
        <v>0.62459081578953313</v>
      </c>
      <c r="S256" s="15">
        <f t="shared" ca="1" si="251"/>
        <v>0.93065508952066056</v>
      </c>
      <c r="T256" s="15">
        <f t="shared" ca="1" si="251"/>
        <v>0.61262079357634758</v>
      </c>
      <c r="U256" s="15">
        <f t="shared" ca="1" si="251"/>
        <v>0.21233264145995201</v>
      </c>
      <c r="V256" s="15">
        <f t="shared" ca="1" si="251"/>
        <v>0.27570436665804154</v>
      </c>
      <c r="W256" s="15">
        <f t="shared" ca="1" si="251"/>
        <v>0.33761154062026622</v>
      </c>
      <c r="X256" s="15">
        <f t="shared" ca="1" si="251"/>
        <v>0.54796182826473028</v>
      </c>
      <c r="Y256" s="6">
        <f t="shared" ca="1" si="200"/>
        <v>6.805026670201697E-2</v>
      </c>
      <c r="Z256" s="6">
        <f t="shared" ca="1" si="201"/>
        <v>1.2930359334581564E-2</v>
      </c>
      <c r="AA256" s="6">
        <f t="shared" ca="1" si="202"/>
        <v>6.2462351486949029E-2</v>
      </c>
      <c r="AB256" s="6">
        <f t="shared" ca="1" si="203"/>
        <v>1.6020087210118678E-2</v>
      </c>
      <c r="AC256" s="6">
        <f t="shared" ca="1" si="204"/>
        <v>8.2301564794467014E-2</v>
      </c>
      <c r="AD256" s="6">
        <f t="shared" ca="1" si="205"/>
        <v>3.7921036061425288E-3</v>
      </c>
      <c r="AE256" s="6">
        <f t="shared" ca="1" si="206"/>
        <v>2.2321748502623115E-3</v>
      </c>
      <c r="AF256" s="6">
        <f t="shared" ca="1" si="207"/>
        <v>1.5539586744654037E-2</v>
      </c>
      <c r="AG256" s="6">
        <f t="shared" ca="1" si="208"/>
        <v>8.2275931092817625E-2</v>
      </c>
      <c r="AH256" s="6">
        <f t="shared" ca="1" si="209"/>
        <v>3.7450053499483126E-2</v>
      </c>
      <c r="AI256" s="6">
        <f t="shared" ca="1" si="210"/>
        <v>3.0338299266135509E-2</v>
      </c>
      <c r="AJ256" s="6">
        <f t="shared" ca="1" si="211"/>
        <v>7.2158165723572899E-3</v>
      </c>
      <c r="AK256" s="6">
        <f t="shared" ca="1" si="212"/>
        <v>8.7227316332292776E-2</v>
      </c>
      <c r="AL256" s="6">
        <f t="shared" ca="1" si="213"/>
        <v>7.0482001407146708E-2</v>
      </c>
      <c r="AM256" s="6">
        <f t="shared" ca="1" si="214"/>
        <v>1.8654210277667595E-2</v>
      </c>
      <c r="AN256" s="6">
        <f t="shared" ca="1" si="215"/>
        <v>8.7927968061835393E-2</v>
      </c>
      <c r="AO256" s="6">
        <f t="shared" ca="1" si="216"/>
        <v>5.5572436260610793E-2</v>
      </c>
      <c r="AP256" s="6">
        <f t="shared" ca="1" si="217"/>
        <v>8.2804244531875237E-2</v>
      </c>
      <c r="AQ256" s="6">
        <f t="shared" ca="1" si="218"/>
        <v>5.4507413721591423E-2</v>
      </c>
      <c r="AR256" s="6">
        <f t="shared" ca="1" si="219"/>
        <v>1.8892116062680743E-2</v>
      </c>
      <c r="AS256" s="6">
        <f t="shared" ca="1" si="220"/>
        <v>2.4530561378025374E-2</v>
      </c>
      <c r="AT256" s="6">
        <f t="shared" ca="1" si="221"/>
        <v>3.0038699493603358E-2</v>
      </c>
      <c r="AU256" s="6">
        <f t="shared" ca="1" si="222"/>
        <v>4.8754437312684848E-2</v>
      </c>
      <c r="AV256" s="6">
        <f t="shared" ca="1" si="223"/>
        <v>0.99999999999999967</v>
      </c>
      <c r="AW256" s="6">
        <f t="shared" ca="1" si="224"/>
        <v>4.4386973954309425E-3</v>
      </c>
      <c r="AX256" s="6">
        <f t="shared" ca="1" si="225"/>
        <v>8.4340525146967926E-4</v>
      </c>
      <c r="AY256" s="6">
        <f t="shared" ca="1" si="226"/>
        <v>4.0554771689994898E-3</v>
      </c>
      <c r="AZ256" s="6">
        <f t="shared" ca="1" si="227"/>
        <v>2.345740612230762E-3</v>
      </c>
      <c r="BA256" s="6">
        <f t="shared" ca="1" si="228"/>
        <v>5.7715408499539201E-3</v>
      </c>
      <c r="BB256" s="6">
        <f t="shared" ca="1" si="229"/>
        <v>4.2588903864487911E-4</v>
      </c>
      <c r="BC256" s="6">
        <f t="shared" ca="1" si="230"/>
        <v>1.356147725178232E-4</v>
      </c>
      <c r="BD256" s="6">
        <f t="shared" ca="1" si="231"/>
        <v>1.3718062168839584E-3</v>
      </c>
      <c r="BE256" s="6">
        <f t="shared" ca="1" si="232"/>
        <v>5.0726852850548456E-3</v>
      </c>
      <c r="BF256" s="6">
        <f t="shared" ca="1" si="233"/>
        <v>2.393497252912059E-3</v>
      </c>
      <c r="BG256" s="6">
        <f t="shared" ca="1" si="234"/>
        <v>1.9372383654324423E-3</v>
      </c>
      <c r="BH256" s="6">
        <f t="shared" ca="1" si="235"/>
        <v>5.0247982528333376E-4</v>
      </c>
      <c r="BI256" s="6">
        <f t="shared" ca="1" si="236"/>
        <v>6.6318806284472523E-3</v>
      </c>
      <c r="BJ256" s="6">
        <f t="shared" ca="1" si="237"/>
        <v>5.9049721938680801E-3</v>
      </c>
      <c r="BK256" s="6">
        <f t="shared" ca="1" si="238"/>
        <v>4.2329877421737414E-4</v>
      </c>
      <c r="BL256" s="6">
        <f t="shared" ca="1" si="239"/>
        <v>2.8595596658165527E-3</v>
      </c>
      <c r="BM256" s="6">
        <f t="shared" ca="1" si="240"/>
        <v>4.8582914400552208E-5</v>
      </c>
      <c r="BN256" s="6">
        <f t="shared" ca="1" si="241"/>
        <v>1.095188384407557E-3</v>
      </c>
      <c r="BO256" s="6">
        <f t="shared" ca="1" si="242"/>
        <v>1.070650367750946E-3</v>
      </c>
      <c r="BP256" s="6">
        <f t="shared" ca="1" si="243"/>
        <v>-4.9606411613454766E-5</v>
      </c>
      <c r="BQ256" s="6">
        <f t="shared" ca="1" si="244"/>
        <v>5.6769333839728554E-4</v>
      </c>
      <c r="BR256" s="6">
        <f t="shared" ca="1" si="245"/>
        <v>4.3214133803146565E-4</v>
      </c>
      <c r="BS256" s="6">
        <f t="shared" ca="1" si="246"/>
        <v>8.4943307219563977E-6</v>
      </c>
      <c r="BT256" s="6">
        <f t="shared" ca="1" si="247"/>
        <v>4.8286927559259708E-2</v>
      </c>
      <c r="BU256">
        <f ca="1">SQRT(BV256)</f>
        <v>0.10018177568083035</v>
      </c>
      <c r="BV256" s="6" cm="1">
        <f t="array" aca="1" ref="BV256" ca="1">MMULT(Y256:AU256,MMULT($Y$11:$AU$33,TRANSPOSE(Y256:AU256)))</f>
        <v>1.0036388178564211E-2</v>
      </c>
    </row>
    <row r="257" spans="1:74" x14ac:dyDescent="0.25">
      <c r="A257" s="16">
        <f t="shared" si="248"/>
        <v>221</v>
      </c>
      <c r="B257" s="15">
        <f t="shared" ref="B257:Q272" ca="1" si="252">RAND()</f>
        <v>0.65887025973957647</v>
      </c>
      <c r="C257" s="15">
        <f t="shared" ca="1" si="252"/>
        <v>0.31146666165390569</v>
      </c>
      <c r="D257" s="15">
        <f t="shared" ca="1" si="252"/>
        <v>0.83053681198617901</v>
      </c>
      <c r="E257" s="15">
        <f t="shared" ca="1" si="252"/>
        <v>7.3377106088015176E-2</v>
      </c>
      <c r="F257" s="15">
        <f t="shared" ca="1" si="252"/>
        <v>0.52720872213599224</v>
      </c>
      <c r="G257" s="15">
        <f t="shared" ca="1" si="252"/>
        <v>0.68229816483278694</v>
      </c>
      <c r="H257" s="15">
        <f t="shared" ca="1" si="252"/>
        <v>0.67417663520561832</v>
      </c>
      <c r="I257" s="15">
        <f t="shared" ca="1" si="252"/>
        <v>0.29432149807951757</v>
      </c>
      <c r="J257" s="15">
        <f t="shared" ca="1" si="252"/>
        <v>0.77789898924368939</v>
      </c>
      <c r="K257" s="15">
        <f t="shared" ca="1" si="252"/>
        <v>0.3550633379669641</v>
      </c>
      <c r="L257" s="15">
        <f t="shared" ca="1" si="252"/>
        <v>0.80976660890376362</v>
      </c>
      <c r="M257" s="15">
        <f t="shared" ca="1" si="252"/>
        <v>0.38461205161747991</v>
      </c>
      <c r="N257" s="15">
        <f t="shared" ca="1" si="252"/>
        <v>0.10274554727699048</v>
      </c>
      <c r="O257" s="15">
        <f t="shared" ca="1" si="252"/>
        <v>0.28243934167003015</v>
      </c>
      <c r="P257" s="15">
        <f t="shared" ca="1" si="252"/>
        <v>0.40910994223798736</v>
      </c>
      <c r="Q257" s="15">
        <f t="shared" ca="1" si="252"/>
        <v>0.62784653633094711</v>
      </c>
      <c r="R257" s="15">
        <f t="shared" ca="1" si="251"/>
        <v>0.71234604024004644</v>
      </c>
      <c r="S257" s="15">
        <f t="shared" ca="1" si="251"/>
        <v>0.5834997089554278</v>
      </c>
      <c r="T257" s="15">
        <f t="shared" ca="1" si="251"/>
        <v>0.97789405102065841</v>
      </c>
      <c r="U257" s="15">
        <f t="shared" ca="1" si="251"/>
        <v>0.25206379871880036</v>
      </c>
      <c r="V257" s="15">
        <f t="shared" ca="1" si="251"/>
        <v>0.58885333401178219</v>
      </c>
      <c r="W257" s="15">
        <f t="shared" ca="1" si="251"/>
        <v>0.85059702378308655</v>
      </c>
      <c r="X257" s="15">
        <f t="shared" ca="1" si="251"/>
        <v>0.2412087085089708</v>
      </c>
      <c r="Y257" s="6">
        <f t="shared" ca="1" si="200"/>
        <v>5.486835757598952E-2</v>
      </c>
      <c r="Z257" s="6">
        <f t="shared" ca="1" si="201"/>
        <v>2.5937829052082365E-2</v>
      </c>
      <c r="AA257" s="6">
        <f t="shared" ca="1" si="202"/>
        <v>6.9164133767537203E-2</v>
      </c>
      <c r="AB257" s="6">
        <f t="shared" ca="1" si="203"/>
        <v>6.1105828275203585E-3</v>
      </c>
      <c r="AC257" s="6">
        <f t="shared" ca="1" si="204"/>
        <v>4.3904055852774064E-2</v>
      </c>
      <c r="AD257" s="6">
        <f t="shared" ca="1" si="205"/>
        <v>5.6819349679379801E-2</v>
      </c>
      <c r="AE257" s="6">
        <f t="shared" ca="1" si="206"/>
        <v>5.614301775354115E-2</v>
      </c>
      <c r="AF257" s="6">
        <f t="shared" ca="1" si="207"/>
        <v>2.4510041180658047E-2</v>
      </c>
      <c r="AG257" s="6">
        <f t="shared" ca="1" si="208"/>
        <v>6.4780644245035393E-2</v>
      </c>
      <c r="AH257" s="6">
        <f t="shared" ca="1" si="209"/>
        <v>2.9568404252145346E-2</v>
      </c>
      <c r="AI257" s="6">
        <f t="shared" ca="1" si="210"/>
        <v>6.7434465577471472E-2</v>
      </c>
      <c r="AJ257" s="6">
        <f t="shared" ca="1" si="211"/>
        <v>3.2029115389916006E-2</v>
      </c>
      <c r="AK257" s="6">
        <f t="shared" ca="1" si="212"/>
        <v>8.5562815197682569E-3</v>
      </c>
      <c r="AL257" s="6">
        <f t="shared" ca="1" si="213"/>
        <v>2.352053771315098E-2</v>
      </c>
      <c r="AM257" s="6">
        <f t="shared" ca="1" si="214"/>
        <v>3.4069212059258419E-2</v>
      </c>
      <c r="AN257" s="6">
        <f t="shared" ca="1" si="215"/>
        <v>5.2284812903634618E-2</v>
      </c>
      <c r="AO257" s="6">
        <f t="shared" ca="1" si="216"/>
        <v>5.9321629222086655E-2</v>
      </c>
      <c r="AP257" s="6">
        <f t="shared" ca="1" si="217"/>
        <v>4.8591767807377839E-2</v>
      </c>
      <c r="AQ257" s="6">
        <f t="shared" ca="1" si="218"/>
        <v>8.1435517341520547E-2</v>
      </c>
      <c r="AR257" s="6">
        <f t="shared" ca="1" si="219"/>
        <v>2.0990971189884834E-2</v>
      </c>
      <c r="AS257" s="6">
        <f t="shared" ca="1" si="220"/>
        <v>4.9037598545034651E-2</v>
      </c>
      <c r="AT257" s="6">
        <f t="shared" ca="1" si="221"/>
        <v>7.083467642392885E-2</v>
      </c>
      <c r="AU257" s="6">
        <f t="shared" ca="1" si="222"/>
        <v>2.0086998120303626E-2</v>
      </c>
      <c r="AV257" s="6">
        <f t="shared" ca="1" si="223"/>
        <v>0.99999999999999989</v>
      </c>
      <c r="AW257" s="6">
        <f t="shared" ca="1" si="224"/>
        <v>3.5788843698521433E-3</v>
      </c>
      <c r="AX257" s="6">
        <f t="shared" ca="1" si="225"/>
        <v>1.6918401622252367E-3</v>
      </c>
      <c r="AY257" s="6">
        <f t="shared" ca="1" si="226"/>
        <v>4.4906020783812553E-3</v>
      </c>
      <c r="AZ257" s="6">
        <f t="shared" ca="1" si="227"/>
        <v>8.947418397236179E-4</v>
      </c>
      <c r="BA257" s="6">
        <f t="shared" ca="1" si="228"/>
        <v>3.078848530592935E-3</v>
      </c>
      <c r="BB257" s="6">
        <f t="shared" ca="1" si="229"/>
        <v>6.3813494368088102E-3</v>
      </c>
      <c r="BC257" s="6">
        <f t="shared" ca="1" si="230"/>
        <v>3.4109436275638816E-3</v>
      </c>
      <c r="BD257" s="6">
        <f t="shared" ca="1" si="231"/>
        <v>2.1637014819120342E-3</v>
      </c>
      <c r="BE257" s="6">
        <f t="shared" ca="1" si="232"/>
        <v>3.9940212946049597E-3</v>
      </c>
      <c r="BF257" s="6">
        <f t="shared" ca="1" si="233"/>
        <v>1.8897675099844623E-3</v>
      </c>
      <c r="BG257" s="6">
        <f t="shared" ca="1" si="234"/>
        <v>4.3059972717367041E-3</v>
      </c>
      <c r="BH257" s="6">
        <f t="shared" ca="1" si="235"/>
        <v>2.2303760279548082E-3</v>
      </c>
      <c r="BI257" s="6">
        <f t="shared" ca="1" si="236"/>
        <v>6.5053288406036636E-4</v>
      </c>
      <c r="BJ257" s="6">
        <f t="shared" ca="1" si="237"/>
        <v>1.9705473512121228E-3</v>
      </c>
      <c r="BK257" s="6">
        <f t="shared" ca="1" si="238"/>
        <v>7.7309387471100369E-4</v>
      </c>
      <c r="BL257" s="6">
        <f t="shared" ca="1" si="239"/>
        <v>1.7003866393097394E-3</v>
      </c>
      <c r="BM257" s="6">
        <f t="shared" ca="1" si="240"/>
        <v>5.1860559452216759E-5</v>
      </c>
      <c r="BN257" s="6">
        <f t="shared" ca="1" si="241"/>
        <v>6.4268613259291923E-4</v>
      </c>
      <c r="BO257" s="6">
        <f t="shared" ca="1" si="242"/>
        <v>1.5995799587011099E-3</v>
      </c>
      <c r="BP257" s="6">
        <f t="shared" ca="1" si="243"/>
        <v>-5.511752910879807E-5</v>
      </c>
      <c r="BQ257" s="6">
        <f t="shared" ca="1" si="244"/>
        <v>1.1348422727069886E-3</v>
      </c>
      <c r="BR257" s="6">
        <f t="shared" ca="1" si="245"/>
        <v>1.0190385191403159E-3</v>
      </c>
      <c r="BS257" s="6">
        <f t="shared" ca="1" si="246"/>
        <v>3.4996938668551184E-6</v>
      </c>
      <c r="BT257" s="6">
        <f t="shared" ca="1" si="247"/>
        <v>4.7602023987985687E-2</v>
      </c>
      <c r="BU257">
        <f ca="1">SQRT(BV257)</f>
        <v>0.10108530353313483</v>
      </c>
      <c r="BV257" s="6" cm="1">
        <f t="array" aca="1" ref="BV257" ca="1">MMULT(Y257:AU257,MMULT($Y$11:$AU$33,TRANSPOSE(Y257:AU257)))</f>
        <v>1.0218238590386E-2</v>
      </c>
    </row>
    <row r="258" spans="1:74" x14ac:dyDescent="0.25">
      <c r="A258" s="16">
        <f t="shared" si="248"/>
        <v>222</v>
      </c>
      <c r="B258" s="15">
        <f t="shared" ca="1" si="252"/>
        <v>0.4548052589962247</v>
      </c>
      <c r="C258" s="15">
        <f t="shared" ca="1" si="252"/>
        <v>0.5456151694026149</v>
      </c>
      <c r="D258" s="15">
        <f t="shared" ca="1" si="252"/>
        <v>0.79474885997157718</v>
      </c>
      <c r="E258" s="15">
        <f t="shared" ca="1" si="252"/>
        <v>0.47606793499715472</v>
      </c>
      <c r="F258" s="15">
        <f t="shared" ca="1" si="252"/>
        <v>0.1371654376070448</v>
      </c>
      <c r="G258" s="15">
        <f t="shared" ca="1" si="252"/>
        <v>0.95098501698490334</v>
      </c>
      <c r="H258" s="15">
        <f t="shared" ca="1" si="252"/>
        <v>0.11140922304234846</v>
      </c>
      <c r="I258" s="15">
        <f t="shared" ca="1" si="252"/>
        <v>0.88225643945894405</v>
      </c>
      <c r="J258" s="15">
        <f t="shared" ca="1" si="252"/>
        <v>0.68026736618790606</v>
      </c>
      <c r="K258" s="15">
        <f t="shared" ca="1" si="252"/>
        <v>0.62384898021516755</v>
      </c>
      <c r="L258" s="15">
        <f t="shared" ca="1" si="252"/>
        <v>0.27926432835957982</v>
      </c>
      <c r="M258" s="15">
        <f t="shared" ca="1" si="252"/>
        <v>0.29471182460519152</v>
      </c>
      <c r="N258" s="15">
        <f t="shared" ca="1" si="252"/>
        <v>0.69829499179748855</v>
      </c>
      <c r="O258" s="15">
        <f t="shared" ca="1" si="252"/>
        <v>4.5051269926857929E-3</v>
      </c>
      <c r="P258" s="15">
        <f t="shared" ca="1" si="252"/>
        <v>0.82414839804287476</v>
      </c>
      <c r="Q258" s="15">
        <f t="shared" ca="1" si="252"/>
        <v>0.84378297009301018</v>
      </c>
      <c r="R258" s="15">
        <f t="shared" ca="1" si="251"/>
        <v>0.36595878477823862</v>
      </c>
      <c r="S258" s="15">
        <f t="shared" ca="1" si="251"/>
        <v>0.49265212506716749</v>
      </c>
      <c r="T258" s="15">
        <f t="shared" ca="1" si="251"/>
        <v>0.78410218036957502</v>
      </c>
      <c r="U258" s="15">
        <f t="shared" ca="1" si="251"/>
        <v>0.46593185656507097</v>
      </c>
      <c r="V258" s="15">
        <f t="shared" ca="1" si="251"/>
        <v>0.87841352640832304</v>
      </c>
      <c r="W258" s="15">
        <f t="shared" ca="1" si="251"/>
        <v>0.98076321981574832</v>
      </c>
      <c r="X258" s="15">
        <f t="shared" ca="1" si="251"/>
        <v>0.71448416530898362</v>
      </c>
      <c r="Y258" s="6">
        <f t="shared" ca="1" si="200"/>
        <v>3.4236599470221986E-2</v>
      </c>
      <c r="Z258" s="6">
        <f t="shared" ca="1" si="201"/>
        <v>4.107254181920026E-2</v>
      </c>
      <c r="AA258" s="6">
        <f t="shared" ca="1" si="202"/>
        <v>5.9826701340954129E-2</v>
      </c>
      <c r="AB258" s="6">
        <f t="shared" ca="1" si="203"/>
        <v>3.5837200403279763E-2</v>
      </c>
      <c r="AC258" s="6">
        <f t="shared" ca="1" si="204"/>
        <v>1.032547019987097E-2</v>
      </c>
      <c r="AD258" s="6">
        <f t="shared" ca="1" si="205"/>
        <v>7.1587767477782518E-2</v>
      </c>
      <c r="AE258" s="6">
        <f t="shared" ca="1" si="206"/>
        <v>8.3866069513087414E-3</v>
      </c>
      <c r="AF258" s="6">
        <f t="shared" ca="1" si="207"/>
        <v>6.6414052498963635E-2</v>
      </c>
      <c r="AG258" s="6">
        <f t="shared" ca="1" si="208"/>
        <v>5.1208821551976598E-2</v>
      </c>
      <c r="AH258" s="6">
        <f t="shared" ca="1" si="209"/>
        <v>4.6961786925402343E-2</v>
      </c>
      <c r="AI258" s="6">
        <f t="shared" ca="1" si="210"/>
        <v>2.1022318381870016E-2</v>
      </c>
      <c r="AJ258" s="6">
        <f t="shared" ca="1" si="211"/>
        <v>2.2185167164546816E-2</v>
      </c>
      <c r="AK258" s="6">
        <f t="shared" ca="1" si="212"/>
        <v>5.2565896003482701E-2</v>
      </c>
      <c r="AL258" s="6">
        <f t="shared" ca="1" si="213"/>
        <v>3.3913466337545038E-4</v>
      </c>
      <c r="AM258" s="6">
        <f t="shared" ca="1" si="214"/>
        <v>6.2039824847436961E-2</v>
      </c>
      <c r="AN258" s="6">
        <f t="shared" ca="1" si="215"/>
        <v>6.3517866197559697E-2</v>
      </c>
      <c r="AO258" s="6">
        <f t="shared" ca="1" si="216"/>
        <v>2.7548459674178325E-2</v>
      </c>
      <c r="AP258" s="6">
        <f t="shared" ca="1" si="217"/>
        <v>3.7085616646790644E-2</v>
      </c>
      <c r="AQ258" s="6">
        <f t="shared" ca="1" si="218"/>
        <v>5.9025245997130681E-2</v>
      </c>
      <c r="AR258" s="6">
        <f t="shared" ca="1" si="219"/>
        <v>3.5074181835192168E-2</v>
      </c>
      <c r="AS258" s="6">
        <f t="shared" ca="1" si="220"/>
        <v>6.6124767640641235E-2</v>
      </c>
      <c r="AT258" s="6">
        <f t="shared" ca="1" si="221"/>
        <v>7.3829395917859836E-2</v>
      </c>
      <c r="AU258" s="6">
        <f t="shared" ca="1" si="222"/>
        <v>5.3784576390974843E-2</v>
      </c>
      <c r="AV258" s="6">
        <f t="shared" ca="1" si="223"/>
        <v>1.0000000000000002</v>
      </c>
      <c r="AW258" s="6">
        <f t="shared" ca="1" si="224"/>
        <v>2.2331419443560024E-3</v>
      </c>
      <c r="AX258" s="6">
        <f t="shared" ca="1" si="225"/>
        <v>2.6790282129961016E-3</v>
      </c>
      <c r="AY258" s="6">
        <f t="shared" ca="1" si="226"/>
        <v>3.8843529839808423E-3</v>
      </c>
      <c r="AZ258" s="6">
        <f t="shared" ca="1" si="227"/>
        <v>5.2474605981875444E-3</v>
      </c>
      <c r="BA258" s="6">
        <f t="shared" ca="1" si="228"/>
        <v>7.2409161602652249E-4</v>
      </c>
      <c r="BB258" s="6">
        <f t="shared" ca="1" si="229"/>
        <v>8.0399821936457949E-3</v>
      </c>
      <c r="BC258" s="6">
        <f t="shared" ca="1" si="230"/>
        <v>5.095245086936069E-4</v>
      </c>
      <c r="BD258" s="6">
        <f t="shared" ca="1" si="231"/>
        <v>5.8629107455433977E-3</v>
      </c>
      <c r="BE258" s="6">
        <f t="shared" ca="1" si="232"/>
        <v>3.1572567104547508E-3</v>
      </c>
      <c r="BF258" s="6">
        <f t="shared" ca="1" si="233"/>
        <v>3.0014084759409838E-3</v>
      </c>
      <c r="BG258" s="6">
        <f t="shared" ca="1" si="234"/>
        <v>1.3423706234301986E-3</v>
      </c>
      <c r="BH258" s="6">
        <f t="shared" ca="1" si="235"/>
        <v>1.5448839100799508E-3</v>
      </c>
      <c r="BI258" s="6">
        <f t="shared" ca="1" si="236"/>
        <v>3.9965777015818745E-3</v>
      </c>
      <c r="BJ258" s="6">
        <f t="shared" ca="1" si="237"/>
        <v>2.8412654539145779E-5</v>
      </c>
      <c r="BK258" s="6">
        <f t="shared" ca="1" si="238"/>
        <v>1.4077991734670321E-3</v>
      </c>
      <c r="BL258" s="6">
        <f t="shared" ca="1" si="239"/>
        <v>2.0657036917939545E-3</v>
      </c>
      <c r="BM258" s="6">
        <f t="shared" ca="1" si="240"/>
        <v>2.4083602380525899E-5</v>
      </c>
      <c r="BN258" s="6">
        <f t="shared" ca="1" si="241"/>
        <v>4.9050307517172918E-4</v>
      </c>
      <c r="BO258" s="6">
        <f t="shared" ca="1" si="242"/>
        <v>1.1593909345286935E-3</v>
      </c>
      <c r="BP258" s="6">
        <f t="shared" ca="1" si="243"/>
        <v>-9.2096845866762735E-5</v>
      </c>
      <c r="BQ258" s="6">
        <f t="shared" ca="1" si="244"/>
        <v>1.5302784764757858E-3</v>
      </c>
      <c r="BR258" s="6">
        <f t="shared" ca="1" si="245"/>
        <v>1.0621210130882259E-3</v>
      </c>
      <c r="BS258" s="6">
        <f t="shared" ca="1" si="246"/>
        <v>9.3707158730022364E-6</v>
      </c>
      <c r="BT258" s="6">
        <f t="shared" ca="1" si="247"/>
        <v>4.9908556716368901E-2</v>
      </c>
      <c r="BU258">
        <f ca="1">SQRT(BV258)</f>
        <v>9.6430194251068108E-2</v>
      </c>
      <c r="BV258" s="6" cm="1">
        <f t="array" aca="1" ref="BV258" ca="1">MMULT(Y258:AU258,MMULT($Y$11:$AU$33,TRANSPOSE(Y258:AU258)))</f>
        <v>9.2987823632987281E-3</v>
      </c>
    </row>
    <row r="259" spans="1:74" x14ac:dyDescent="0.25">
      <c r="A259" s="16">
        <f t="shared" si="248"/>
        <v>223</v>
      </c>
      <c r="B259" s="15">
        <f t="shared" ca="1" si="252"/>
        <v>0.89329007251123704</v>
      </c>
      <c r="C259" s="15">
        <f t="shared" ca="1" si="252"/>
        <v>0.66089706179718366</v>
      </c>
      <c r="D259" s="15">
        <f t="shared" ca="1" si="252"/>
        <v>0.68737577377028125</v>
      </c>
      <c r="E259" s="15">
        <f t="shared" ca="1" si="252"/>
        <v>0.83677058819830985</v>
      </c>
      <c r="F259" s="15">
        <f t="shared" ca="1" si="252"/>
        <v>0.48948566530245241</v>
      </c>
      <c r="G259" s="15">
        <f t="shared" ca="1" si="252"/>
        <v>0.7681966616474788</v>
      </c>
      <c r="H259" s="15">
        <f t="shared" ca="1" si="252"/>
        <v>0.6680998853850616</v>
      </c>
      <c r="I259" s="15">
        <f t="shared" ca="1" si="252"/>
        <v>0.87053485034780098</v>
      </c>
      <c r="J259" s="15">
        <f t="shared" ca="1" si="252"/>
        <v>0.89362198787593583</v>
      </c>
      <c r="K259" s="15">
        <f t="shared" ca="1" si="252"/>
        <v>0.2669933676771471</v>
      </c>
      <c r="L259" s="15">
        <f t="shared" ca="1" si="252"/>
        <v>0.29549126871082765</v>
      </c>
      <c r="M259" s="15">
        <f t="shared" ca="1" si="252"/>
        <v>0.31510446625423782</v>
      </c>
      <c r="N259" s="15">
        <f t="shared" ca="1" si="252"/>
        <v>0.35413976707483552</v>
      </c>
      <c r="O259" s="15">
        <f t="shared" ca="1" si="252"/>
        <v>0.43201905480073455</v>
      </c>
      <c r="P259" s="15">
        <f t="shared" ca="1" si="252"/>
        <v>0.11507746083699433</v>
      </c>
      <c r="Q259" s="15">
        <f t="shared" ca="1" si="252"/>
        <v>0.53536090894251986</v>
      </c>
      <c r="R259" s="15">
        <f t="shared" ca="1" si="251"/>
        <v>0.39541130052447526</v>
      </c>
      <c r="S259" s="15">
        <f t="shared" ca="1" si="251"/>
        <v>5.6136915359928041E-2</v>
      </c>
      <c r="T259" s="15">
        <f t="shared" ca="1" si="251"/>
        <v>0.68617762823620887</v>
      </c>
      <c r="U259" s="15">
        <f t="shared" ca="1" si="251"/>
        <v>1.230825790431167E-2</v>
      </c>
      <c r="V259" s="15">
        <f t="shared" ca="1" si="251"/>
        <v>0.49457059065451781</v>
      </c>
      <c r="W259" s="15">
        <f t="shared" ca="1" si="251"/>
        <v>0.70253968244839549</v>
      </c>
      <c r="X259" s="15">
        <f t="shared" ca="1" si="251"/>
        <v>0.17521855564603883</v>
      </c>
      <c r="Y259" s="6">
        <f t="shared" ca="1" si="200"/>
        <v>7.6975768354644064E-2</v>
      </c>
      <c r="Z259" s="6">
        <f t="shared" ca="1" si="201"/>
        <v>5.6950212143463561E-2</v>
      </c>
      <c r="AA259" s="6">
        <f t="shared" ca="1" si="202"/>
        <v>5.9231911293483902E-2</v>
      </c>
      <c r="AB259" s="6">
        <f t="shared" ca="1" si="203"/>
        <v>7.2105423473540403E-2</v>
      </c>
      <c r="AC259" s="6">
        <f t="shared" ca="1" si="204"/>
        <v>4.2179507356795841E-2</v>
      </c>
      <c r="AD259" s="6">
        <f t="shared" ca="1" si="205"/>
        <v>6.6196334312271635E-2</v>
      </c>
      <c r="AE259" s="6">
        <f t="shared" ca="1" si="206"/>
        <v>5.7570887215381908E-2</v>
      </c>
      <c r="AF259" s="6">
        <f t="shared" ca="1" si="207"/>
        <v>7.5014926334775897E-2</v>
      </c>
      <c r="AG259" s="6">
        <f t="shared" ca="1" si="208"/>
        <v>7.7004369859365346E-2</v>
      </c>
      <c r="AH259" s="6">
        <f t="shared" ca="1" si="209"/>
        <v>2.3007106263664267E-2</v>
      </c>
      <c r="AI259" s="6">
        <f t="shared" ca="1" si="210"/>
        <v>2.5462801111358402E-2</v>
      </c>
      <c r="AJ259" s="6">
        <f t="shared" ca="1" si="211"/>
        <v>2.71528914831804E-2</v>
      </c>
      <c r="AK259" s="6">
        <f t="shared" ca="1" si="212"/>
        <v>3.0516605427938669E-2</v>
      </c>
      <c r="AL259" s="6">
        <f t="shared" ca="1" si="213"/>
        <v>3.7227547591172069E-2</v>
      </c>
      <c r="AM259" s="6">
        <f t="shared" ca="1" si="214"/>
        <v>9.9163488331699429E-3</v>
      </c>
      <c r="AN259" s="6">
        <f t="shared" ca="1" si="215"/>
        <v>4.6132626546538401E-2</v>
      </c>
      <c r="AO259" s="6">
        <f t="shared" ca="1" si="216"/>
        <v>3.4073017948598863E-2</v>
      </c>
      <c r="AP259" s="6">
        <f t="shared" ca="1" si="217"/>
        <v>4.8373785020830659E-3</v>
      </c>
      <c r="AQ259" s="6">
        <f t="shared" ca="1" si="218"/>
        <v>5.9128665801427067E-2</v>
      </c>
      <c r="AR259" s="6">
        <f t="shared" ca="1" si="219"/>
        <v>1.0606158497072E-3</v>
      </c>
      <c r="AS259" s="6">
        <f t="shared" ca="1" si="220"/>
        <v>4.2617680855020094E-2</v>
      </c>
      <c r="AT259" s="6">
        <f t="shared" ca="1" si="221"/>
        <v>6.0538601648248605E-2</v>
      </c>
      <c r="AU259" s="6">
        <f t="shared" ca="1" si="222"/>
        <v>1.5098771794170063E-2</v>
      </c>
      <c r="AV259" s="6">
        <f t="shared" ca="1" si="223"/>
        <v>0.99999999999999956</v>
      </c>
      <c r="AW259" s="6">
        <f t="shared" ca="1" si="224"/>
        <v>5.0208788159962813E-3</v>
      </c>
      <c r="AX259" s="6">
        <f t="shared" ca="1" si="225"/>
        <v>3.7146769669153838E-3</v>
      </c>
      <c r="AY259" s="6">
        <f t="shared" ca="1" si="226"/>
        <v>3.8457352022220554E-3</v>
      </c>
      <c r="AZ259" s="6">
        <f t="shared" ca="1" si="227"/>
        <v>1.0558033672697342E-2</v>
      </c>
      <c r="BA259" s="6">
        <f t="shared" ca="1" si="228"/>
        <v>2.9579115579227138E-3</v>
      </c>
      <c r="BB259" s="6">
        <f t="shared" ca="1" si="229"/>
        <v>7.4344733451907601E-3</v>
      </c>
      <c r="BC259" s="6">
        <f t="shared" ca="1" si="230"/>
        <v>3.4976931903187552E-3</v>
      </c>
      <c r="BD259" s="6">
        <f t="shared" ca="1" si="231"/>
        <v>6.6221801130290463E-3</v>
      </c>
      <c r="BE259" s="6">
        <f t="shared" ca="1" si="232"/>
        <v>4.7476695636522919E-3</v>
      </c>
      <c r="BF259" s="6">
        <f t="shared" ca="1" si="233"/>
        <v>1.4704236841823542E-3</v>
      </c>
      <c r="BG259" s="6">
        <f t="shared" ca="1" si="234"/>
        <v>1.6259156379065762E-3</v>
      </c>
      <c r="BH259" s="6">
        <f t="shared" ca="1" si="235"/>
        <v>1.8908158254289727E-3</v>
      </c>
      <c r="BI259" s="6">
        <f t="shared" ca="1" si="236"/>
        <v>2.3201732311990192E-3</v>
      </c>
      <c r="BJ259" s="6">
        <f t="shared" ca="1" si="237"/>
        <v>3.1189187165942441E-3</v>
      </c>
      <c r="BK259" s="6">
        <f t="shared" ca="1" si="238"/>
        <v>2.2502042398535478E-4</v>
      </c>
      <c r="BL259" s="6">
        <f t="shared" ca="1" si="239"/>
        <v>1.5003075933460338E-3</v>
      </c>
      <c r="BM259" s="6">
        <f t="shared" ca="1" si="240"/>
        <v>2.9787546232493774E-5</v>
      </c>
      <c r="BN259" s="6">
        <f t="shared" ca="1" si="241"/>
        <v>6.3980304106570459E-5</v>
      </c>
      <c r="BO259" s="6">
        <f t="shared" ca="1" si="242"/>
        <v>1.1614223362031192E-3</v>
      </c>
      <c r="BP259" s="6">
        <f t="shared" ca="1" si="243"/>
        <v>-2.784936649222752E-6</v>
      </c>
      <c r="BQ259" s="6">
        <f t="shared" ca="1" si="244"/>
        <v>9.8627068278222814E-4</v>
      </c>
      <c r="BR259" s="6">
        <f t="shared" ca="1" si="245"/>
        <v>8.7091760828057784E-4</v>
      </c>
      <c r="BS259" s="6">
        <f t="shared" ca="1" si="246"/>
        <v>2.6306110414622424E-6</v>
      </c>
      <c r="BT259" s="6">
        <f t="shared" ca="1" si="247"/>
        <v>6.3663051692584405E-2</v>
      </c>
      <c r="BU259">
        <f ca="1">SQRT(BV259)</f>
        <v>0.11784995192666363</v>
      </c>
      <c r="BV259" s="6" cm="1">
        <f t="array" aca="1" ref="BV259" ca="1">MMULT(Y259:AU259,MMULT($Y$11:$AU$33,TRANSPOSE(Y259:AU259)))</f>
        <v>1.3888611169116927E-2</v>
      </c>
    </row>
    <row r="260" spans="1:74" x14ac:dyDescent="0.25">
      <c r="A260" s="16">
        <f t="shared" si="248"/>
        <v>224</v>
      </c>
      <c r="B260" s="15">
        <f t="shared" ca="1" si="252"/>
        <v>0.3711019654680775</v>
      </c>
      <c r="C260" s="15">
        <f t="shared" ca="1" si="252"/>
        <v>0.54329932442422479</v>
      </c>
      <c r="D260" s="15">
        <f t="shared" ca="1" si="252"/>
        <v>0.61966544216156705</v>
      </c>
      <c r="E260" s="15">
        <f t="shared" ca="1" si="252"/>
        <v>0.41849105885926019</v>
      </c>
      <c r="F260" s="15">
        <f t="shared" ca="1" si="252"/>
        <v>0.51885670691745445</v>
      </c>
      <c r="G260" s="15">
        <f t="shared" ca="1" si="252"/>
        <v>4.8216909896315441E-2</v>
      </c>
      <c r="H260" s="15">
        <f t="shared" ca="1" si="252"/>
        <v>0.13438376351634906</v>
      </c>
      <c r="I260" s="15">
        <f t="shared" ca="1" si="252"/>
        <v>0.68736373496150338</v>
      </c>
      <c r="J260" s="15">
        <f t="shared" ca="1" si="252"/>
        <v>0.18701045971428321</v>
      </c>
      <c r="K260" s="15">
        <f t="shared" ca="1" si="252"/>
        <v>0.43363090083880496</v>
      </c>
      <c r="L260" s="15">
        <f t="shared" ca="1" si="252"/>
        <v>0.79724104283883745</v>
      </c>
      <c r="M260" s="15">
        <f t="shared" ca="1" si="252"/>
        <v>2.3619900744566324E-2</v>
      </c>
      <c r="N260" s="15">
        <f t="shared" ca="1" si="252"/>
        <v>0.7595564104546535</v>
      </c>
      <c r="O260" s="15">
        <f t="shared" ca="1" si="252"/>
        <v>0.64533573110124598</v>
      </c>
      <c r="P260" s="15">
        <f t="shared" ca="1" si="252"/>
        <v>0.96762821769540397</v>
      </c>
      <c r="Q260" s="15">
        <f t="shared" ca="1" si="252"/>
        <v>0.15292527618326135</v>
      </c>
      <c r="R260" s="15">
        <f t="shared" ca="1" si="251"/>
        <v>0.65512710647331585</v>
      </c>
      <c r="S260" s="15">
        <f t="shared" ca="1" si="251"/>
        <v>0.32029921263172678</v>
      </c>
      <c r="T260" s="15">
        <f t="shared" ca="1" si="251"/>
        <v>0.10409718788479849</v>
      </c>
      <c r="U260" s="15">
        <f t="shared" ca="1" si="251"/>
        <v>0.88917072274549713</v>
      </c>
      <c r="V260" s="15">
        <f t="shared" ca="1" si="251"/>
        <v>0.94696499570395576</v>
      </c>
      <c r="W260" s="15">
        <f t="shared" ca="1" si="251"/>
        <v>0.25305067591311015</v>
      </c>
      <c r="X260" s="15">
        <f t="shared" ca="1" si="251"/>
        <v>0.75866813900283137</v>
      </c>
      <c r="Y260" s="6">
        <f t="shared" ca="1" si="200"/>
        <v>3.3028810317557618E-2</v>
      </c>
      <c r="Z260" s="6">
        <f t="shared" ca="1" si="201"/>
        <v>4.835471649801467E-2</v>
      </c>
      <c r="AA260" s="6">
        <f t="shared" ca="1" si="202"/>
        <v>5.5151452306873974E-2</v>
      </c>
      <c r="AB260" s="6">
        <f t="shared" ca="1" si="203"/>
        <v>3.7246533537546964E-2</v>
      </c>
      <c r="AC260" s="6">
        <f t="shared" ca="1" si="204"/>
        <v>4.6179275103417218E-2</v>
      </c>
      <c r="AD260" s="6">
        <f t="shared" ca="1" si="205"/>
        <v>4.2914005293813555E-3</v>
      </c>
      <c r="AE260" s="6">
        <f t="shared" ca="1" si="206"/>
        <v>1.1960421253341002E-2</v>
      </c>
      <c r="AF260" s="6">
        <f t="shared" ca="1" si="207"/>
        <v>6.1176734519786197E-2</v>
      </c>
      <c r="AG260" s="6">
        <f t="shared" ca="1" si="208"/>
        <v>1.66443015021801E-2</v>
      </c>
      <c r="AH260" s="6">
        <f t="shared" ca="1" si="209"/>
        <v>3.8594009475459226E-2</v>
      </c>
      <c r="AI260" s="6">
        <f t="shared" ca="1" si="210"/>
        <v>7.0956032658255702E-2</v>
      </c>
      <c r="AJ260" s="6">
        <f t="shared" ca="1" si="211"/>
        <v>2.1022179724319652E-3</v>
      </c>
      <c r="AK260" s="6">
        <f t="shared" ca="1" si="212"/>
        <v>6.7602025698647816E-2</v>
      </c>
      <c r="AL260" s="6">
        <f t="shared" ca="1" si="213"/>
        <v>5.743615889180443E-2</v>
      </c>
      <c r="AM260" s="6">
        <f t="shared" ca="1" si="214"/>
        <v>8.6120828866714905E-2</v>
      </c>
      <c r="AN260" s="6">
        <f t="shared" ca="1" si="215"/>
        <v>1.3610652623319336E-2</v>
      </c>
      <c r="AO260" s="6">
        <f t="shared" ca="1" si="216"/>
        <v>5.8307610702910295E-2</v>
      </c>
      <c r="AP260" s="6">
        <f t="shared" ca="1" si="217"/>
        <v>2.850726464230053E-2</v>
      </c>
      <c r="AQ260" s="6">
        <f t="shared" ca="1" si="218"/>
        <v>9.2648560050106327E-3</v>
      </c>
      <c r="AR260" s="6">
        <f t="shared" ca="1" si="219"/>
        <v>7.9137956341578358E-2</v>
      </c>
      <c r="AS260" s="6">
        <f t="shared" ca="1" si="220"/>
        <v>8.4281761162386518E-2</v>
      </c>
      <c r="AT260" s="6">
        <f t="shared" ca="1" si="221"/>
        <v>2.2522011611880884E-2</v>
      </c>
      <c r="AU260" s="6">
        <f t="shared" ca="1" si="222"/>
        <v>6.7522967779200443E-2</v>
      </c>
      <c r="AV260" s="6">
        <f t="shared" ca="1" si="223"/>
        <v>1.0000000000000002</v>
      </c>
      <c r="AW260" s="6">
        <f t="shared" ca="1" si="224"/>
        <v>2.154361789244543E-3</v>
      </c>
      <c r="AX260" s="6">
        <f t="shared" ca="1" si="225"/>
        <v>3.1540207640387949E-3</v>
      </c>
      <c r="AY260" s="6">
        <f t="shared" ca="1" si="226"/>
        <v>3.5808042819909631E-3</v>
      </c>
      <c r="AZ260" s="6">
        <f t="shared" ca="1" si="227"/>
        <v>5.4538221445294983E-3</v>
      </c>
      <c r="BA260" s="6">
        <f t="shared" ca="1" si="228"/>
        <v>3.2384022508713047E-3</v>
      </c>
      <c r="BB260" s="6">
        <f t="shared" ca="1" si="229"/>
        <v>4.8196479730613586E-4</v>
      </c>
      <c r="BC260" s="6">
        <f t="shared" ca="1" si="230"/>
        <v>7.2664997874094376E-4</v>
      </c>
      <c r="BD260" s="6">
        <f t="shared" ca="1" si="231"/>
        <v>5.4005699200317158E-3</v>
      </c>
      <c r="BE260" s="6">
        <f t="shared" ca="1" si="232"/>
        <v>1.0261968742094952E-3</v>
      </c>
      <c r="BF260" s="6">
        <f t="shared" ca="1" si="233"/>
        <v>2.466609444487137E-3</v>
      </c>
      <c r="BG260" s="6">
        <f t="shared" ca="1" si="234"/>
        <v>4.5308653434599656E-3</v>
      </c>
      <c r="BH260" s="6">
        <f t="shared" ca="1" si="235"/>
        <v>1.4638982420114581E-4</v>
      </c>
      <c r="BI260" s="6">
        <f t="shared" ca="1" si="236"/>
        <v>5.1397725337180671E-3</v>
      </c>
      <c r="BJ260" s="6">
        <f t="shared" ca="1" si="237"/>
        <v>4.8119933374125802E-3</v>
      </c>
      <c r="BK260" s="6">
        <f t="shared" ca="1" si="238"/>
        <v>1.9542420049541093E-3</v>
      </c>
      <c r="BL260" s="6">
        <f t="shared" ca="1" si="239"/>
        <v>4.4264042630569355E-4</v>
      </c>
      <c r="BM260" s="6">
        <f t="shared" ca="1" si="240"/>
        <v>5.0974077263696299E-5</v>
      </c>
      <c r="BN260" s="6">
        <f t="shared" ca="1" si="241"/>
        <v>3.7704377697041159E-4</v>
      </c>
      <c r="BO260" s="6">
        <f t="shared" ca="1" si="242"/>
        <v>1.8198297830804844E-4</v>
      </c>
      <c r="BP260" s="6">
        <f t="shared" ca="1" si="243"/>
        <v>-2.0779832304136791E-4</v>
      </c>
      <c r="BQ260" s="6">
        <f t="shared" ca="1" si="244"/>
        <v>1.9504728661912647E-3</v>
      </c>
      <c r="BR260" s="6">
        <f t="shared" ca="1" si="245"/>
        <v>3.2400511331028014E-4</v>
      </c>
      <c r="BS260" s="6">
        <f t="shared" ca="1" si="246"/>
        <v>1.176431215821469E-5</v>
      </c>
      <c r="BT260" s="6">
        <f t="shared" ca="1" si="247"/>
        <v>4.7397750516662646E-2</v>
      </c>
      <c r="BU260">
        <f ca="1">SQRT(BV260)</f>
        <v>9.5058124070145217E-2</v>
      </c>
      <c r="BV260" s="6" cm="1">
        <f t="array" aca="1" ref="BV260" ca="1">MMULT(Y260:AU260,MMULT($Y$11:$AU$33,TRANSPOSE(Y260:AU260)))</f>
        <v>9.036046951735122E-3</v>
      </c>
    </row>
    <row r="261" spans="1:74" x14ac:dyDescent="0.25">
      <c r="A261" s="16">
        <f t="shared" si="248"/>
        <v>225</v>
      </c>
      <c r="B261" s="15">
        <f t="shared" ca="1" si="252"/>
        <v>0.96919500470298359</v>
      </c>
      <c r="C261" s="15">
        <f t="shared" ca="1" si="252"/>
        <v>0.76053669718309691</v>
      </c>
      <c r="D261" s="15">
        <f t="shared" ca="1" si="252"/>
        <v>0.92194629619400903</v>
      </c>
      <c r="E261" s="15">
        <f t="shared" ca="1" si="252"/>
        <v>0.38263694200574516</v>
      </c>
      <c r="F261" s="15">
        <f t="shared" ca="1" si="252"/>
        <v>0.2295689202185619</v>
      </c>
      <c r="G261" s="15">
        <f t="shared" ca="1" si="252"/>
        <v>0.7381780958783577</v>
      </c>
      <c r="H261" s="15">
        <f t="shared" ca="1" si="252"/>
        <v>0.26782786268902581</v>
      </c>
      <c r="I261" s="15">
        <f t="shared" ca="1" si="252"/>
        <v>0.4681395195470881</v>
      </c>
      <c r="J261" s="15">
        <f t="shared" ca="1" si="252"/>
        <v>0.82921057921067831</v>
      </c>
      <c r="K261" s="15">
        <f t="shared" ca="1" si="252"/>
        <v>0.12435508097990433</v>
      </c>
      <c r="L261" s="15">
        <f t="shared" ca="1" si="252"/>
        <v>7.5772048754081611E-2</v>
      </c>
      <c r="M261" s="15">
        <f t="shared" ca="1" si="252"/>
        <v>0.14421091414172582</v>
      </c>
      <c r="N261" s="15">
        <f t="shared" ca="1" si="252"/>
        <v>0.89740970459251268</v>
      </c>
      <c r="O261" s="15">
        <f t="shared" ca="1" si="252"/>
        <v>0.64500092056509739</v>
      </c>
      <c r="P261" s="15">
        <f t="shared" ca="1" si="252"/>
        <v>0.70951907424104188</v>
      </c>
      <c r="Q261" s="15">
        <f t="shared" ca="1" si="252"/>
        <v>0.91262720222646121</v>
      </c>
      <c r="R261" s="15">
        <f t="shared" ca="1" si="251"/>
        <v>0.40821276394084294</v>
      </c>
      <c r="S261" s="15">
        <f t="shared" ca="1" si="251"/>
        <v>0.89294858052407444</v>
      </c>
      <c r="T261" s="15">
        <f t="shared" ca="1" si="251"/>
        <v>0.81025247489504126</v>
      </c>
      <c r="U261" s="15">
        <f t="shared" ca="1" si="251"/>
        <v>0.96899117943162971</v>
      </c>
      <c r="V261" s="15">
        <f t="shared" ca="1" si="251"/>
        <v>0.70101965014986345</v>
      </c>
      <c r="W261" s="15">
        <f t="shared" ca="1" si="251"/>
        <v>0.72381491084441707</v>
      </c>
      <c r="X261" s="15">
        <f t="shared" ca="1" si="251"/>
        <v>0.11687061571097035</v>
      </c>
      <c r="Y261" s="6">
        <f t="shared" ca="1" si="200"/>
        <v>7.0753224370712006E-2</v>
      </c>
      <c r="Z261" s="6">
        <f t="shared" ca="1" si="201"/>
        <v>5.5520739703406215E-2</v>
      </c>
      <c r="AA261" s="6">
        <f t="shared" ca="1" si="202"/>
        <v>6.7303971683543726E-2</v>
      </c>
      <c r="AB261" s="6">
        <f t="shared" ca="1" si="203"/>
        <v>2.7933282031877837E-2</v>
      </c>
      <c r="AC261" s="6">
        <f t="shared" ca="1" si="204"/>
        <v>1.6759002308048103E-2</v>
      </c>
      <c r="AD261" s="6">
        <f t="shared" ca="1" si="205"/>
        <v>5.3888515922791182E-2</v>
      </c>
      <c r="AE261" s="6">
        <f t="shared" ca="1" si="206"/>
        <v>1.9551983625186089E-2</v>
      </c>
      <c r="AF261" s="6">
        <f t="shared" ca="1" si="207"/>
        <v>3.4175145664791191E-2</v>
      </c>
      <c r="AG261" s="6">
        <f t="shared" ca="1" si="208"/>
        <v>6.0534074027177635E-2</v>
      </c>
      <c r="AH261" s="6">
        <f t="shared" ca="1" si="209"/>
        <v>9.0781761188560815E-3</v>
      </c>
      <c r="AI261" s="6">
        <f t="shared" ca="1" si="210"/>
        <v>5.5315150619962353E-3</v>
      </c>
      <c r="AJ261" s="6">
        <f t="shared" ca="1" si="211"/>
        <v>1.0527692688740086E-2</v>
      </c>
      <c r="AK261" s="6">
        <f t="shared" ca="1" si="212"/>
        <v>6.5512750141491702E-2</v>
      </c>
      <c r="AL261" s="6">
        <f t="shared" ca="1" si="213"/>
        <v>4.708639090235877E-2</v>
      </c>
      <c r="AM261" s="6">
        <f t="shared" ca="1" si="214"/>
        <v>5.179634852788028E-2</v>
      </c>
      <c r="AN261" s="6">
        <f t="shared" ca="1" si="215"/>
        <v>6.6623658698831509E-2</v>
      </c>
      <c r="AO261" s="6">
        <f t="shared" ca="1" si="216"/>
        <v>2.9800369521039944E-2</v>
      </c>
      <c r="AP261" s="6">
        <f t="shared" ca="1" si="217"/>
        <v>6.5187078929167891E-2</v>
      </c>
      <c r="AQ261" s="6">
        <f t="shared" ca="1" si="218"/>
        <v>5.9150093505426292E-2</v>
      </c>
      <c r="AR261" s="6">
        <f t="shared" ca="1" si="219"/>
        <v>7.0738344707603401E-2</v>
      </c>
      <c r="AS261" s="6">
        <f t="shared" ca="1" si="220"/>
        <v>5.1175873126307954E-2</v>
      </c>
      <c r="AT261" s="6">
        <f t="shared" ca="1" si="221"/>
        <v>5.2839973938512294E-2</v>
      </c>
      <c r="AU261" s="6">
        <f t="shared" ca="1" si="222"/>
        <v>8.5317947942536373E-3</v>
      </c>
      <c r="AV261" s="6">
        <f t="shared" ca="1" si="223"/>
        <v>1</v>
      </c>
      <c r="AW261" s="6">
        <f t="shared" ca="1" si="224"/>
        <v>4.6150025261151861E-3</v>
      </c>
      <c r="AX261" s="6">
        <f t="shared" ca="1" si="225"/>
        <v>3.6214371325396164E-3</v>
      </c>
      <c r="AY261" s="6">
        <f t="shared" ca="1" si="226"/>
        <v>4.3698278090383812E-3</v>
      </c>
      <c r="AZ261" s="6">
        <f t="shared" ca="1" si="227"/>
        <v>4.0901296750547626E-3</v>
      </c>
      <c r="BA261" s="6">
        <f t="shared" ca="1" si="228"/>
        <v>1.1752542818222859E-3</v>
      </c>
      <c r="BB261" s="6">
        <f t="shared" ca="1" si="229"/>
        <v>6.0521891340682386E-3</v>
      </c>
      <c r="BC261" s="6">
        <f t="shared" ca="1" si="230"/>
        <v>1.187871913927452E-3</v>
      </c>
      <c r="BD261" s="6">
        <f t="shared" ca="1" si="231"/>
        <v>3.0169191791412182E-3</v>
      </c>
      <c r="BE261" s="6">
        <f t="shared" ca="1" si="232"/>
        <v>3.7322009302534747E-3</v>
      </c>
      <c r="BF261" s="6">
        <f t="shared" ca="1" si="233"/>
        <v>5.8020183074595014E-4</v>
      </c>
      <c r="BG261" s="6">
        <f t="shared" ca="1" si="234"/>
        <v>3.5321239015622346E-4</v>
      </c>
      <c r="BH261" s="6">
        <f t="shared" ca="1" si="235"/>
        <v>7.3310527364841356E-4</v>
      </c>
      <c r="BI261" s="6">
        <f t="shared" ca="1" si="236"/>
        <v>4.9809252060964287E-3</v>
      </c>
      <c r="BJ261" s="6">
        <f t="shared" ca="1" si="237"/>
        <v>3.9448912266534832E-3</v>
      </c>
      <c r="BK261" s="6">
        <f t="shared" ca="1" si="238"/>
        <v>1.1753556175485022E-3</v>
      </c>
      <c r="BL261" s="6">
        <f t="shared" ca="1" si="239"/>
        <v>2.1667090847627387E-3</v>
      </c>
      <c r="BM261" s="6">
        <f t="shared" ca="1" si="240"/>
        <v>2.6052282371713967E-5</v>
      </c>
      <c r="BN261" s="6">
        <f t="shared" ca="1" si="241"/>
        <v>8.6217961482881603E-4</v>
      </c>
      <c r="BO261" s="6">
        <f t="shared" ca="1" si="242"/>
        <v>1.1618432253556301E-3</v>
      </c>
      <c r="BP261" s="6">
        <f t="shared" ca="1" si="243"/>
        <v>-1.8574284811597198E-4</v>
      </c>
      <c r="BQ261" s="6">
        <f t="shared" ca="1" si="244"/>
        <v>1.1843268408237421E-3</v>
      </c>
      <c r="BR261" s="6">
        <f t="shared" ca="1" si="245"/>
        <v>7.6016396928898242E-4</v>
      </c>
      <c r="BS261" s="6">
        <f t="shared" ca="1" si="246"/>
        <v>1.4864675018083066E-6</v>
      </c>
      <c r="BT261" s="6">
        <f t="shared" ca="1" si="247"/>
        <v>4.9605542763627095E-2</v>
      </c>
      <c r="BU261">
        <f ca="1">SQRT(BV261)</f>
        <v>9.6484481823603557E-2</v>
      </c>
      <c r="BV261" s="6" cm="1">
        <f t="array" aca="1" ref="BV261" ca="1">MMULT(Y261:AU261,MMULT($Y$11:$AU$33,TRANSPOSE(Y261:AU261)))</f>
        <v>9.3092552327692854E-3</v>
      </c>
    </row>
    <row r="262" spans="1:74" x14ac:dyDescent="0.25">
      <c r="A262" s="16">
        <f t="shared" si="248"/>
        <v>226</v>
      </c>
      <c r="B262" s="15">
        <f t="shared" ca="1" si="252"/>
        <v>0.52506467528844858</v>
      </c>
      <c r="C262" s="15">
        <f t="shared" ca="1" si="252"/>
        <v>0.54720750124857143</v>
      </c>
      <c r="D262" s="15">
        <f t="shared" ca="1" si="252"/>
        <v>1.0990120816989357E-3</v>
      </c>
      <c r="E262" s="15">
        <f t="shared" ca="1" si="252"/>
        <v>0.88821885389453503</v>
      </c>
      <c r="F262" s="15">
        <f t="shared" ca="1" si="252"/>
        <v>9.0534631361823492E-2</v>
      </c>
      <c r="G262" s="15">
        <f t="shared" ca="1" si="252"/>
        <v>0.43865772795419622</v>
      </c>
      <c r="H262" s="15">
        <f t="shared" ca="1" si="252"/>
        <v>0.98701000508782466</v>
      </c>
      <c r="I262" s="15">
        <f t="shared" ca="1" si="252"/>
        <v>0.39625927328153798</v>
      </c>
      <c r="J262" s="15">
        <f t="shared" ca="1" si="252"/>
        <v>0.83623307422493276</v>
      </c>
      <c r="K262" s="15">
        <f t="shared" ca="1" si="252"/>
        <v>0.62839498270647465</v>
      </c>
      <c r="L262" s="15">
        <f t="shared" ca="1" si="252"/>
        <v>0.76954579212640095</v>
      </c>
      <c r="M262" s="15">
        <f t="shared" ca="1" si="252"/>
        <v>0.22872850856121607</v>
      </c>
      <c r="N262" s="15">
        <f t="shared" ca="1" si="252"/>
        <v>0.21521786185614333</v>
      </c>
      <c r="O262" s="15">
        <f t="shared" ca="1" si="252"/>
        <v>0.56559236417049541</v>
      </c>
      <c r="P262" s="15">
        <f t="shared" ca="1" si="252"/>
        <v>0.49841793932586687</v>
      </c>
      <c r="Q262" s="15">
        <f t="shared" ca="1" si="252"/>
        <v>0.3149281166759903</v>
      </c>
      <c r="R262" s="15">
        <f t="shared" ca="1" si="251"/>
        <v>0.27980818563017129</v>
      </c>
      <c r="S262" s="15">
        <f t="shared" ca="1" si="251"/>
        <v>0.39002183265346269</v>
      </c>
      <c r="T262" s="15">
        <f t="shared" ca="1" si="251"/>
        <v>3.9613877188693469E-2</v>
      </c>
      <c r="U262" s="15">
        <f t="shared" ca="1" si="251"/>
        <v>0.62752543964382035</v>
      </c>
      <c r="V262" s="15">
        <f t="shared" ca="1" si="251"/>
        <v>0.87678740190627502</v>
      </c>
      <c r="W262" s="15">
        <f t="shared" ca="1" si="251"/>
        <v>8.1313252041903539E-3</v>
      </c>
      <c r="X262" s="15">
        <f t="shared" ca="1" si="251"/>
        <v>0.95927213867575245</v>
      </c>
      <c r="Y262" s="6">
        <f t="shared" ca="1" si="200"/>
        <v>4.7250890293577937E-2</v>
      </c>
      <c r="Z262" s="6">
        <f t="shared" ca="1" si="201"/>
        <v>4.9243536703578339E-2</v>
      </c>
      <c r="AA262" s="6">
        <f t="shared" ca="1" si="202"/>
        <v>9.8900767367649206E-5</v>
      </c>
      <c r="AB262" s="6">
        <f t="shared" ca="1" si="203"/>
        <v>7.9931356263877623E-2</v>
      </c>
      <c r="AC262" s="6">
        <f t="shared" ca="1" si="204"/>
        <v>8.1472666808083682E-3</v>
      </c>
      <c r="AD262" s="6">
        <f t="shared" ca="1" si="205"/>
        <v>3.9475076415314649E-2</v>
      </c>
      <c r="AE262" s="6">
        <f t="shared" ca="1" si="206"/>
        <v>8.8821632198829853E-2</v>
      </c>
      <c r="AF262" s="6">
        <f t="shared" ca="1" si="207"/>
        <v>3.5659613626364987E-2</v>
      </c>
      <c r="AG262" s="6">
        <f t="shared" ca="1" si="208"/>
        <v>7.525312425246862E-2</v>
      </c>
      <c r="AH262" s="6">
        <f t="shared" ca="1" si="209"/>
        <v>5.6549647664998169E-2</v>
      </c>
      <c r="AI262" s="6">
        <f t="shared" ca="1" si="210"/>
        <v>6.9251895073065978E-2</v>
      </c>
      <c r="AJ262" s="6">
        <f t="shared" ca="1" si="211"/>
        <v>2.0583417955326103E-2</v>
      </c>
      <c r="AK262" s="6">
        <f t="shared" ca="1" si="212"/>
        <v>1.9367586620060637E-2</v>
      </c>
      <c r="AL262" s="6">
        <f t="shared" ca="1" si="213"/>
        <v>5.0898001728308995E-2</v>
      </c>
      <c r="AM262" s="6">
        <f t="shared" ca="1" si="214"/>
        <v>4.4852934276144084E-2</v>
      </c>
      <c r="AN262" s="6">
        <f t="shared" ca="1" si="215"/>
        <v>2.834057325080102E-2</v>
      </c>
      <c r="AO262" s="6">
        <f t="shared" ca="1" si="216"/>
        <v>2.5180109241196139E-2</v>
      </c>
      <c r="AP262" s="6">
        <f t="shared" ca="1" si="217"/>
        <v>3.50983025408916E-2</v>
      </c>
      <c r="AQ262" s="6">
        <f t="shared" ca="1" si="218"/>
        <v>3.5648769632387494E-3</v>
      </c>
      <c r="AR262" s="6">
        <f t="shared" ca="1" si="219"/>
        <v>5.6471396954575787E-2</v>
      </c>
      <c r="AS262" s="6">
        <f t="shared" ca="1" si="220"/>
        <v>7.8902632928991606E-2</v>
      </c>
      <c r="AT262" s="6">
        <f t="shared" ca="1" si="221"/>
        <v>7.3174291329641133E-4</v>
      </c>
      <c r="AU262" s="6">
        <f t="shared" ca="1" si="222"/>
        <v>8.6325484686916698E-2</v>
      </c>
      <c r="AV262" s="6">
        <f t="shared" ca="1" si="223"/>
        <v>0.99999999999999989</v>
      </c>
      <c r="AW262" s="6">
        <f t="shared" ca="1" si="224"/>
        <v>3.0820217736439999E-3</v>
      </c>
      <c r="AX262" s="6">
        <f t="shared" ca="1" si="225"/>
        <v>3.2119956129650655E-3</v>
      </c>
      <c r="AY262" s="6">
        <f t="shared" ca="1" si="226"/>
        <v>6.4213049062015452E-6</v>
      </c>
      <c r="AZ262" s="6">
        <f t="shared" ca="1" si="227"/>
        <v>1.1703945560323479E-2</v>
      </c>
      <c r="BA262" s="6">
        <f t="shared" ca="1" si="228"/>
        <v>5.7134129322065094E-4</v>
      </c>
      <c r="BB262" s="6">
        <f t="shared" ca="1" si="229"/>
        <v>4.4334237908793062E-3</v>
      </c>
      <c r="BC262" s="6">
        <f t="shared" ca="1" si="230"/>
        <v>5.3963180545155568E-3</v>
      </c>
      <c r="BD262" s="6">
        <f t="shared" ca="1" si="231"/>
        <v>3.1479652881474668E-3</v>
      </c>
      <c r="BE262" s="6">
        <f t="shared" ca="1" si="232"/>
        <v>4.6396973085513406E-3</v>
      </c>
      <c r="BF262" s="6">
        <f t="shared" ca="1" si="233"/>
        <v>3.614185126362664E-3</v>
      </c>
      <c r="BG262" s="6">
        <f t="shared" ca="1" si="234"/>
        <v>4.4220484094240498E-3</v>
      </c>
      <c r="BH262" s="6">
        <f t="shared" ca="1" si="235"/>
        <v>1.4333446747451463E-3</v>
      </c>
      <c r="BI262" s="6">
        <f t="shared" ca="1" si="236"/>
        <v>1.4725148947154153E-3</v>
      </c>
      <c r="BJ262" s="6">
        <f t="shared" ca="1" si="237"/>
        <v>4.2642274471314731E-3</v>
      </c>
      <c r="BK262" s="6">
        <f t="shared" ca="1" si="238"/>
        <v>1.0177966162348926E-3</v>
      </c>
      <c r="BL262" s="6">
        <f t="shared" ca="1" si="239"/>
        <v>9.2168125751657961E-4</v>
      </c>
      <c r="BM262" s="6">
        <f t="shared" ca="1" si="240"/>
        <v>2.2013126905661057E-5</v>
      </c>
      <c r="BN262" s="6">
        <f t="shared" ca="1" si="241"/>
        <v>4.6421839209473924E-4</v>
      </c>
      <c r="BO262" s="6">
        <f t="shared" ca="1" si="242"/>
        <v>7.0022343220561945E-5</v>
      </c>
      <c r="BP262" s="6">
        <f t="shared" ca="1" si="243"/>
        <v>-1.4828107938894268E-4</v>
      </c>
      <c r="BQ262" s="6">
        <f t="shared" ca="1" si="244"/>
        <v>1.8259875265602455E-3</v>
      </c>
      <c r="BR262" s="6">
        <f t="shared" ca="1" si="245"/>
        <v>1.0526965780069513E-5</v>
      </c>
      <c r="BS262" s="6">
        <f t="shared" ca="1" si="246"/>
        <v>1.5040214944149714E-5</v>
      </c>
      <c r="BT262" s="6">
        <f t="shared" ca="1" si="247"/>
        <v>5.5598455903399763E-2</v>
      </c>
      <c r="BU262">
        <f ca="1">SQRT(BV262)</f>
        <v>0.11326062677370764</v>
      </c>
      <c r="BV262" s="6" cm="1">
        <f t="array" aca="1" ref="BV262" ca="1">MMULT(Y262:AU262,MMULT($Y$11:$AU$33,TRANSPOSE(Y262:AU262)))</f>
        <v>1.2827969577173099E-2</v>
      </c>
    </row>
    <row r="263" spans="1:74" x14ac:dyDescent="0.25">
      <c r="A263" s="16">
        <f t="shared" si="248"/>
        <v>227</v>
      </c>
      <c r="B263" s="15">
        <f t="shared" ca="1" si="252"/>
        <v>0.96121254073341111</v>
      </c>
      <c r="C263" s="15">
        <f t="shared" ca="1" si="252"/>
        <v>0.26597447019855436</v>
      </c>
      <c r="D263" s="15">
        <f t="shared" ca="1" si="252"/>
        <v>0.47296524848864818</v>
      </c>
      <c r="E263" s="15">
        <f t="shared" ca="1" si="252"/>
        <v>0.87108577183919789</v>
      </c>
      <c r="F263" s="15">
        <f t="shared" ca="1" si="252"/>
        <v>0.79206227876833557</v>
      </c>
      <c r="G263" s="15">
        <f t="shared" ca="1" si="252"/>
        <v>8.0654475955902249E-2</v>
      </c>
      <c r="H263" s="15">
        <f t="shared" ca="1" si="252"/>
        <v>0.20431665619267914</v>
      </c>
      <c r="I263" s="15">
        <f t="shared" ca="1" si="252"/>
        <v>4.87508910226786E-3</v>
      </c>
      <c r="J263" s="15">
        <f t="shared" ca="1" si="252"/>
        <v>0.74620154236795999</v>
      </c>
      <c r="K263" s="15">
        <f t="shared" ca="1" si="252"/>
        <v>0.62894182923396702</v>
      </c>
      <c r="L263" s="15">
        <f t="shared" ca="1" si="252"/>
        <v>0.71824492093137671</v>
      </c>
      <c r="M263" s="15">
        <f t="shared" ca="1" si="252"/>
        <v>0.65330728411846117</v>
      </c>
      <c r="N263" s="15">
        <f t="shared" ca="1" si="252"/>
        <v>0.10415064775427585</v>
      </c>
      <c r="O263" s="15">
        <f t="shared" ca="1" si="252"/>
        <v>0.61178431978526415</v>
      </c>
      <c r="P263" s="15">
        <f t="shared" ca="1" si="252"/>
        <v>0.28647938174283805</v>
      </c>
      <c r="Q263" s="15">
        <f t="shared" ca="1" si="252"/>
        <v>0.64150668039409187</v>
      </c>
      <c r="R263" s="15">
        <f t="shared" ca="1" si="251"/>
        <v>0.57551496112698508</v>
      </c>
      <c r="S263" s="15">
        <f t="shared" ca="1" si="251"/>
        <v>0.53198238728230918</v>
      </c>
      <c r="T263" s="15">
        <f t="shared" ca="1" si="251"/>
        <v>0.12205543468228519</v>
      </c>
      <c r="U263" s="15">
        <f t="shared" ca="1" si="251"/>
        <v>9.5969763512981809E-2</v>
      </c>
      <c r="V263" s="15">
        <f t="shared" ca="1" si="251"/>
        <v>0.12754000318554604</v>
      </c>
      <c r="W263" s="15">
        <f t="shared" ca="1" si="251"/>
        <v>0.74507421681395447</v>
      </c>
      <c r="X263" s="15">
        <f t="shared" ca="1" si="251"/>
        <v>0.64274009314596026</v>
      </c>
      <c r="Y263" s="6">
        <f t="shared" ca="1" si="200"/>
        <v>8.8309079672528434E-2</v>
      </c>
      <c r="Z263" s="6">
        <f t="shared" ca="1" si="201"/>
        <v>2.4435761794890043E-2</v>
      </c>
      <c r="AA263" s="6">
        <f t="shared" ca="1" si="202"/>
        <v>4.3452539413658363E-2</v>
      </c>
      <c r="AB263" s="6">
        <f t="shared" ca="1" si="203"/>
        <v>8.0028900547073137E-2</v>
      </c>
      <c r="AC263" s="6">
        <f t="shared" ca="1" si="204"/>
        <v>7.2768808059857304E-2</v>
      </c>
      <c r="AD263" s="6">
        <f t="shared" ca="1" si="205"/>
        <v>7.4099350989545679E-3</v>
      </c>
      <c r="AE263" s="6">
        <f t="shared" ca="1" si="206"/>
        <v>1.8771099112353411E-2</v>
      </c>
      <c r="AF263" s="6">
        <f t="shared" ca="1" si="207"/>
        <v>4.4788703195066743E-4</v>
      </c>
      <c r="AG263" s="6">
        <f t="shared" ca="1" si="208"/>
        <v>6.855546371300611E-2</v>
      </c>
      <c r="AH263" s="6">
        <f t="shared" ca="1" si="209"/>
        <v>5.7782510894863928E-2</v>
      </c>
      <c r="AI263" s="6">
        <f t="shared" ca="1" si="210"/>
        <v>6.5987016668053677E-2</v>
      </c>
      <c r="AJ263" s="6">
        <f t="shared" ca="1" si="211"/>
        <v>6.0021028189915483E-2</v>
      </c>
      <c r="AK263" s="6">
        <f t="shared" ca="1" si="212"/>
        <v>9.5685891108537556E-3</v>
      </c>
      <c r="AL263" s="6">
        <f t="shared" ca="1" si="213"/>
        <v>5.6206206170695869E-2</v>
      </c>
      <c r="AM263" s="6">
        <f t="shared" ca="1" si="214"/>
        <v>2.6319600998507452E-2</v>
      </c>
      <c r="AN263" s="6">
        <f t="shared" ca="1" si="215"/>
        <v>5.8936876235672217E-2</v>
      </c>
      <c r="AO263" s="6">
        <f t="shared" ca="1" si="216"/>
        <v>5.2874046478957312E-2</v>
      </c>
      <c r="AP263" s="6">
        <f t="shared" ca="1" si="217"/>
        <v>4.8874596441542621E-2</v>
      </c>
      <c r="AQ263" s="6">
        <f t="shared" ca="1" si="218"/>
        <v>1.1213548147841342E-2</v>
      </c>
      <c r="AR263" s="6">
        <f t="shared" ca="1" si="219"/>
        <v>8.8169901380553608E-3</v>
      </c>
      <c r="AS263" s="6">
        <f t="shared" ca="1" si="220"/>
        <v>1.1717429627117871E-2</v>
      </c>
      <c r="AT263" s="6">
        <f t="shared" ca="1" si="221"/>
        <v>6.8451893401605901E-2</v>
      </c>
      <c r="AU263" s="6">
        <f t="shared" ca="1" si="222"/>
        <v>5.9050193052045369E-2</v>
      </c>
      <c r="AV263" s="6">
        <f t="shared" ca="1" si="223"/>
        <v>1.0000000000000002</v>
      </c>
      <c r="AW263" s="6">
        <f t="shared" ca="1" si="224"/>
        <v>5.760113823679365E-3</v>
      </c>
      <c r="AX263" s="6">
        <f t="shared" ca="1" si="225"/>
        <v>1.5938652042216696E-3</v>
      </c>
      <c r="AY263" s="6">
        <f t="shared" ca="1" si="226"/>
        <v>2.8212319474389593E-3</v>
      </c>
      <c r="AZ263" s="6">
        <f t="shared" ca="1" si="227"/>
        <v>1.1718228477986882E-2</v>
      </c>
      <c r="BA263" s="6">
        <f t="shared" ca="1" si="228"/>
        <v>5.1030396489880293E-3</v>
      </c>
      <c r="BB263" s="6">
        <f t="shared" ca="1" si="229"/>
        <v>8.3220567354828098E-4</v>
      </c>
      <c r="BC263" s="6">
        <f t="shared" ca="1" si="230"/>
        <v>1.140429628858229E-3</v>
      </c>
      <c r="BD263" s="6">
        <f t="shared" ca="1" si="231"/>
        <v>3.9538645717396687E-5</v>
      </c>
      <c r="BE263" s="6">
        <f t="shared" ca="1" si="232"/>
        <v>4.2267560800346342E-3</v>
      </c>
      <c r="BF263" s="6">
        <f t="shared" ca="1" si="233"/>
        <v>3.6929795332635968E-3</v>
      </c>
      <c r="BG263" s="6">
        <f t="shared" ca="1" si="234"/>
        <v>4.2135710768887455E-3</v>
      </c>
      <c r="BH263" s="6">
        <f t="shared" ca="1" si="235"/>
        <v>4.179617851392003E-3</v>
      </c>
      <c r="BI263" s="6">
        <f t="shared" ca="1" si="236"/>
        <v>7.2749848824994051E-4</v>
      </c>
      <c r="BJ263" s="6">
        <f t="shared" ca="1" si="237"/>
        <v>4.7089480709201622E-3</v>
      </c>
      <c r="BK263" s="6">
        <f t="shared" ca="1" si="238"/>
        <v>5.9724076627872067E-4</v>
      </c>
      <c r="BL263" s="6">
        <f t="shared" ca="1" si="239"/>
        <v>1.9167224926001825E-3</v>
      </c>
      <c r="BM263" s="6">
        <f t="shared" ca="1" si="240"/>
        <v>4.6223909674421186E-5</v>
      </c>
      <c r="BN263" s="6">
        <f t="shared" ca="1" si="241"/>
        <v>6.4642689052949928E-4</v>
      </c>
      <c r="BO263" s="6">
        <f t="shared" ca="1" si="242"/>
        <v>2.2025975236325605E-4</v>
      </c>
      <c r="BP263" s="6">
        <f t="shared" ca="1" si="243"/>
        <v>-2.3151416206051119E-5</v>
      </c>
      <c r="BQ263" s="6">
        <f t="shared" ca="1" si="244"/>
        <v>2.7116814164769272E-4</v>
      </c>
      <c r="BR263" s="6">
        <f t="shared" ca="1" si="245"/>
        <v>9.8475943712730916E-4</v>
      </c>
      <c r="BS263" s="6">
        <f t="shared" ca="1" si="246"/>
        <v>1.0288127535192409E-5</v>
      </c>
      <c r="BT263" s="6">
        <f t="shared" ca="1" si="247"/>
        <v>5.5427962252738133E-2</v>
      </c>
      <c r="BU263">
        <f ca="1">SQRT(BV263)</f>
        <v>0.11185561583669675</v>
      </c>
      <c r="BV263" s="6" cm="1">
        <f t="array" aca="1" ref="BV263" ca="1">MMULT(Y263:AU263,MMULT($Y$11:$AU$33,TRANSPOSE(Y263:AU263)))</f>
        <v>1.2511678794206685E-2</v>
      </c>
    </row>
    <row r="264" spans="1:74" x14ac:dyDescent="0.25">
      <c r="A264" s="16">
        <f t="shared" si="248"/>
        <v>228</v>
      </c>
      <c r="B264" s="15">
        <f t="shared" ca="1" si="252"/>
        <v>0.9714812054590436</v>
      </c>
      <c r="C264" s="15">
        <f t="shared" ca="1" si="252"/>
        <v>0.36147828052373765</v>
      </c>
      <c r="D264" s="15">
        <f t="shared" ca="1" si="252"/>
        <v>0.41597807675116927</v>
      </c>
      <c r="E264" s="15">
        <f t="shared" ca="1" si="252"/>
        <v>0.34781160676015122</v>
      </c>
      <c r="F264" s="15">
        <f t="shared" ca="1" si="252"/>
        <v>9.6198482027609944E-2</v>
      </c>
      <c r="G264" s="15">
        <f t="shared" ca="1" si="252"/>
        <v>0.22538299151237884</v>
      </c>
      <c r="H264" s="15">
        <f t="shared" ca="1" si="252"/>
        <v>0.92815927355456218</v>
      </c>
      <c r="I264" s="15">
        <f t="shared" ca="1" si="252"/>
        <v>0.58899701823240891</v>
      </c>
      <c r="J264" s="15">
        <f t="shared" ca="1" si="252"/>
        <v>0.73580352608882726</v>
      </c>
      <c r="K264" s="15">
        <f t="shared" ca="1" si="252"/>
        <v>0.77271567255206863</v>
      </c>
      <c r="L264" s="15">
        <f t="shared" ca="1" si="252"/>
        <v>0.43167170272995181</v>
      </c>
      <c r="M264" s="15">
        <f t="shared" ca="1" si="252"/>
        <v>0.3616352996875305</v>
      </c>
      <c r="N264" s="15">
        <f t="shared" ca="1" si="252"/>
        <v>0.84061424918569783</v>
      </c>
      <c r="O264" s="15">
        <f t="shared" ca="1" si="252"/>
        <v>0.48404902423206475</v>
      </c>
      <c r="P264" s="15">
        <f t="shared" ca="1" si="252"/>
        <v>0.38654088756428739</v>
      </c>
      <c r="Q264" s="15">
        <f t="shared" ca="1" si="252"/>
        <v>0.24162784474440613</v>
      </c>
      <c r="R264" s="15">
        <f t="shared" ca="1" si="251"/>
        <v>0.6160997967418651</v>
      </c>
      <c r="S264" s="15">
        <f t="shared" ca="1" si="251"/>
        <v>0.61299128634224576</v>
      </c>
      <c r="T264" s="15">
        <f t="shared" ca="1" si="251"/>
        <v>0.2725021574548212</v>
      </c>
      <c r="U264" s="15">
        <f t="shared" ca="1" si="251"/>
        <v>0.62988404990909785</v>
      </c>
      <c r="V264" s="15">
        <f t="shared" ca="1" si="251"/>
        <v>0.98075526910072097</v>
      </c>
      <c r="W264" s="15">
        <f t="shared" ca="1" si="251"/>
        <v>0.44168050847894191</v>
      </c>
      <c r="X264" s="15">
        <f t="shared" ca="1" si="251"/>
        <v>0.72615236365455926</v>
      </c>
      <c r="Y264" s="6">
        <f t="shared" ca="1" si="200"/>
        <v>7.7904154043718213E-2</v>
      </c>
      <c r="Z264" s="6">
        <f t="shared" ca="1" si="201"/>
        <v>2.8987343750076142E-2</v>
      </c>
      <c r="AA264" s="6">
        <f t="shared" ca="1" si="202"/>
        <v>3.3357742782805636E-2</v>
      </c>
      <c r="AB264" s="6">
        <f t="shared" ca="1" si="203"/>
        <v>2.7891398041439818E-2</v>
      </c>
      <c r="AC264" s="6">
        <f t="shared" ca="1" si="204"/>
        <v>7.7142628396085133E-3</v>
      </c>
      <c r="AD264" s="6">
        <f t="shared" ca="1" si="205"/>
        <v>1.8073711761945794E-2</v>
      </c>
      <c r="AE264" s="6">
        <f t="shared" ca="1" si="206"/>
        <v>7.4430120333551425E-2</v>
      </c>
      <c r="AF264" s="6">
        <f t="shared" ca="1" si="207"/>
        <v>4.7232323365418681E-2</v>
      </c>
      <c r="AG264" s="6">
        <f t="shared" ca="1" si="208"/>
        <v>5.9004899858303705E-2</v>
      </c>
      <c r="AH264" s="6">
        <f t="shared" ca="1" si="209"/>
        <v>6.1964925773367971E-2</v>
      </c>
      <c r="AI264" s="6">
        <f t="shared" ca="1" si="210"/>
        <v>3.4616232034975852E-2</v>
      </c>
      <c r="AJ264" s="6">
        <f t="shared" ca="1" si="211"/>
        <v>2.8999935290761846E-2</v>
      </c>
      <c r="AK264" s="6">
        <f t="shared" ca="1" si="212"/>
        <v>6.7409787849640482E-2</v>
      </c>
      <c r="AL264" s="6">
        <f t="shared" ca="1" si="213"/>
        <v>3.8816427468267724E-2</v>
      </c>
      <c r="AM264" s="6">
        <f t="shared" ca="1" si="214"/>
        <v>3.0997141972267769E-2</v>
      </c>
      <c r="AN264" s="6">
        <f t="shared" ca="1" si="215"/>
        <v>1.9376404538186849E-2</v>
      </c>
      <c r="AO264" s="6">
        <f t="shared" ca="1" si="216"/>
        <v>4.9405725197743132E-2</v>
      </c>
      <c r="AP264" s="6">
        <f t="shared" ca="1" si="217"/>
        <v>4.9156450305282373E-2</v>
      </c>
      <c r="AQ264" s="6">
        <f t="shared" ca="1" si="218"/>
        <v>2.1852249876079498E-2</v>
      </c>
      <c r="AR264" s="6">
        <f t="shared" ca="1" si="219"/>
        <v>5.0511099729008815E-2</v>
      </c>
      <c r="AS264" s="6">
        <f t="shared" ca="1" si="220"/>
        <v>7.8647851480675934E-2</v>
      </c>
      <c r="AT264" s="6">
        <f t="shared" ca="1" si="221"/>
        <v>3.5418849255444404E-2</v>
      </c>
      <c r="AU264" s="6">
        <f t="shared" ca="1" si="222"/>
        <v>5.8230962451429336E-2</v>
      </c>
      <c r="AV264" s="6">
        <f t="shared" ca="1" si="223"/>
        <v>0.99999999999999989</v>
      </c>
      <c r="AW264" s="6">
        <f t="shared" ca="1" si="224"/>
        <v>5.0814343926274992E-3</v>
      </c>
      <c r="AX264" s="6">
        <f t="shared" ca="1" si="225"/>
        <v>1.8907500798980819E-3</v>
      </c>
      <c r="AY264" s="6">
        <f t="shared" ca="1" si="226"/>
        <v>2.165809660452692E-3</v>
      </c>
      <c r="AZ264" s="6">
        <f t="shared" ca="1" si="227"/>
        <v>4.0839968134739162E-3</v>
      </c>
      <c r="BA264" s="6">
        <f t="shared" ca="1" si="228"/>
        <v>5.4097614325159557E-4</v>
      </c>
      <c r="BB264" s="6">
        <f t="shared" ca="1" si="229"/>
        <v>2.029848476336811E-3</v>
      </c>
      <c r="BC264" s="6">
        <f t="shared" ca="1" si="230"/>
        <v>4.5219682662057678E-3</v>
      </c>
      <c r="BD264" s="6">
        <f t="shared" ca="1" si="231"/>
        <v>4.1695828785694852E-3</v>
      </c>
      <c r="BE264" s="6">
        <f t="shared" ca="1" si="232"/>
        <v>3.6379203891316507E-3</v>
      </c>
      <c r="BF264" s="6">
        <f t="shared" ca="1" si="233"/>
        <v>3.960284852930927E-3</v>
      </c>
      <c r="BG264" s="6">
        <f t="shared" ca="1" si="234"/>
        <v>2.2104038257583203E-3</v>
      </c>
      <c r="BH264" s="6">
        <f t="shared" ca="1" si="235"/>
        <v>2.0194363689831989E-3</v>
      </c>
      <c r="BI264" s="6">
        <f t="shared" ca="1" si="236"/>
        <v>5.1251567170164571E-3</v>
      </c>
      <c r="BJ264" s="6">
        <f t="shared" ca="1" si="237"/>
        <v>3.2520348498812171E-3</v>
      </c>
      <c r="BK264" s="6">
        <f t="shared" ca="1" si="238"/>
        <v>7.0338288278068233E-4</v>
      </c>
      <c r="BL264" s="6">
        <f t="shared" ca="1" si="239"/>
        <v>6.3015199949779596E-4</v>
      </c>
      <c r="BM264" s="6">
        <f t="shared" ca="1" si="240"/>
        <v>4.3191810179472928E-5</v>
      </c>
      <c r="BN264" s="6">
        <f t="shared" ca="1" si="241"/>
        <v>6.5015475592351704E-4</v>
      </c>
      <c r="BO264" s="6">
        <f t="shared" ca="1" si="242"/>
        <v>4.2922820527700858E-4</v>
      </c>
      <c r="BP264" s="6">
        <f t="shared" ca="1" si="243"/>
        <v>-1.3263069080732325E-4</v>
      </c>
      <c r="BQ264" s="6">
        <f t="shared" ca="1" si="244"/>
        <v>1.8200913006758436E-3</v>
      </c>
      <c r="BR264" s="6">
        <f t="shared" ca="1" si="245"/>
        <v>5.0954099767341378E-4</v>
      </c>
      <c r="BS264" s="6">
        <f t="shared" ca="1" si="246"/>
        <v>1.0145395590312203E-5</v>
      </c>
      <c r="BT264" s="6">
        <f t="shared" ca="1" si="247"/>
        <v>4.9352860371308344E-2</v>
      </c>
      <c r="BU264">
        <f ca="1">SQRT(BV264)</f>
        <v>0.10106660460655752</v>
      </c>
      <c r="BV264" s="6" cm="1">
        <f t="array" aca="1" ref="BV264" ca="1">MMULT(Y264:AU264,MMULT($Y$11:$AU$33,TRANSPOSE(Y264:AU264)))</f>
        <v>1.0214458566698234E-2</v>
      </c>
    </row>
    <row r="265" spans="1:74" x14ac:dyDescent="0.25">
      <c r="A265" s="16">
        <f t="shared" si="248"/>
        <v>229</v>
      </c>
      <c r="B265" s="15">
        <f t="shared" ca="1" si="252"/>
        <v>0.52396076001151004</v>
      </c>
      <c r="C265" s="15">
        <f t="shared" ca="1" si="252"/>
        <v>3.5581057754215828E-2</v>
      </c>
      <c r="D265" s="15">
        <f t="shared" ca="1" si="252"/>
        <v>0.73412488684712784</v>
      </c>
      <c r="E265" s="15">
        <f t="shared" ca="1" si="252"/>
        <v>0.89455727381392902</v>
      </c>
      <c r="F265" s="15">
        <f t="shared" ca="1" si="252"/>
        <v>0.6169003776610964</v>
      </c>
      <c r="G265" s="15">
        <f t="shared" ca="1" si="252"/>
        <v>0.64643895837304222</v>
      </c>
      <c r="H265" s="15">
        <f t="shared" ca="1" si="252"/>
        <v>0.68351528367935943</v>
      </c>
      <c r="I265" s="15">
        <f t="shared" ca="1" si="252"/>
        <v>0.42287204128722566</v>
      </c>
      <c r="J265" s="15">
        <f t="shared" ca="1" si="252"/>
        <v>0.84012236016877695</v>
      </c>
      <c r="K265" s="15">
        <f t="shared" ca="1" si="252"/>
        <v>0.4936855334550615</v>
      </c>
      <c r="L265" s="15">
        <f t="shared" ca="1" si="252"/>
        <v>0.10573065422076033</v>
      </c>
      <c r="M265" s="15">
        <f t="shared" ca="1" si="252"/>
        <v>0.83676153901288763</v>
      </c>
      <c r="N265" s="15">
        <f t="shared" ca="1" si="252"/>
        <v>0.27244797431037093</v>
      </c>
      <c r="O265" s="15">
        <f t="shared" ca="1" si="252"/>
        <v>0.17137690260534533</v>
      </c>
      <c r="P265" s="15">
        <f t="shared" ca="1" si="252"/>
        <v>0.97150418029799679</v>
      </c>
      <c r="Q265" s="15">
        <f t="shared" ca="1" si="252"/>
        <v>0.4285810886728465</v>
      </c>
      <c r="R265" s="15">
        <f t="shared" ca="1" si="251"/>
        <v>0.16575190772063164</v>
      </c>
      <c r="S265" s="15">
        <f t="shared" ca="1" si="251"/>
        <v>0.15946178622685525</v>
      </c>
      <c r="T265" s="15">
        <f t="shared" ca="1" si="251"/>
        <v>0.20252174462106021</v>
      </c>
      <c r="U265" s="15">
        <f t="shared" ca="1" si="251"/>
        <v>0.71859796816619825</v>
      </c>
      <c r="V265" s="15">
        <f t="shared" ca="1" si="251"/>
        <v>0.37657990802984476</v>
      </c>
      <c r="W265" s="15">
        <f t="shared" ca="1" si="251"/>
        <v>0.70128432314721756</v>
      </c>
      <c r="X265" s="15">
        <f t="shared" ca="1" si="251"/>
        <v>0.95719692420590563</v>
      </c>
      <c r="Y265" s="6">
        <f t="shared" ca="1" si="200"/>
        <v>4.381105659741006E-2</v>
      </c>
      <c r="Z265" s="6">
        <f t="shared" ca="1" si="201"/>
        <v>2.9751154170999787E-3</v>
      </c>
      <c r="AA265" s="6">
        <f t="shared" ca="1" si="202"/>
        <v>6.1383961208316899E-2</v>
      </c>
      <c r="AB265" s="6">
        <f t="shared" ca="1" si="203"/>
        <v>7.4798539020032639E-2</v>
      </c>
      <c r="AC265" s="6">
        <f t="shared" ca="1" si="204"/>
        <v>5.1582216500487978E-2</v>
      </c>
      <c r="AD265" s="6">
        <f t="shared" ca="1" si="205"/>
        <v>5.4052089304225788E-2</v>
      </c>
      <c r="AE265" s="6">
        <f t="shared" ca="1" si="206"/>
        <v>5.7152231739287844E-2</v>
      </c>
      <c r="AF265" s="6">
        <f t="shared" ca="1" si="207"/>
        <v>3.5358508400304613E-2</v>
      </c>
      <c r="AG265" s="6">
        <f t="shared" ca="1" si="208"/>
        <v>7.0246955648540277E-2</v>
      </c>
      <c r="AH265" s="6">
        <f t="shared" ca="1" si="209"/>
        <v>4.1279589042215958E-2</v>
      </c>
      <c r="AI265" s="6">
        <f t="shared" ca="1" si="210"/>
        <v>8.8406843215609633E-3</v>
      </c>
      <c r="AJ265" s="6">
        <f t="shared" ca="1" si="211"/>
        <v>6.9965940089529319E-2</v>
      </c>
      <c r="AK265" s="6">
        <f t="shared" ca="1" si="212"/>
        <v>2.2780777747744268E-2</v>
      </c>
      <c r="AL265" s="6">
        <f t="shared" ca="1" si="213"/>
        <v>1.4329705108769367E-2</v>
      </c>
      <c r="AM265" s="6">
        <f t="shared" ca="1" si="214"/>
        <v>8.1232466008945042E-2</v>
      </c>
      <c r="AN265" s="6">
        <f t="shared" ca="1" si="215"/>
        <v>3.5835871243513014E-2</v>
      </c>
      <c r="AO265" s="6">
        <f t="shared" ca="1" si="216"/>
        <v>1.3859370327880583E-2</v>
      </c>
      <c r="AP265" s="6">
        <f t="shared" ca="1" si="217"/>
        <v>1.3333420887005719E-2</v>
      </c>
      <c r="AQ265" s="6">
        <f t="shared" ca="1" si="218"/>
        <v>1.6933885689463815E-2</v>
      </c>
      <c r="AR265" s="6">
        <f t="shared" ca="1" si="219"/>
        <v>6.0085675601779021E-2</v>
      </c>
      <c r="AS265" s="6">
        <f t="shared" ca="1" si="220"/>
        <v>3.148778481766569E-2</v>
      </c>
      <c r="AT265" s="6">
        <f t="shared" ca="1" si="221"/>
        <v>5.8637992607698766E-2</v>
      </c>
      <c r="AU265" s="6">
        <f t="shared" ca="1" si="222"/>
        <v>8.0036162670522382E-2</v>
      </c>
      <c r="AV265" s="6">
        <f t="shared" ca="1" si="223"/>
        <v>1</v>
      </c>
      <c r="AW265" s="6">
        <f t="shared" ca="1" si="224"/>
        <v>2.857652618196687E-3</v>
      </c>
      <c r="AX265" s="6">
        <f t="shared" ca="1" si="225"/>
        <v>1.9405709474753182E-4</v>
      </c>
      <c r="AY265" s="6">
        <f t="shared" ca="1" si="226"/>
        <v>3.9854607983353567E-3</v>
      </c>
      <c r="AZ265" s="6">
        <f t="shared" ca="1" si="227"/>
        <v>1.0952373006059191E-2</v>
      </c>
      <c r="BA265" s="6">
        <f t="shared" ca="1" si="228"/>
        <v>3.6172929446384953E-3</v>
      </c>
      <c r="BB265" s="6">
        <f t="shared" ca="1" si="229"/>
        <v>6.0705599692042391E-3</v>
      </c>
      <c r="BC265" s="6">
        <f t="shared" ca="1" si="230"/>
        <v>3.4722579663948026E-3</v>
      </c>
      <c r="BD265" s="6">
        <f t="shared" ca="1" si="231"/>
        <v>3.1213842710436515E-3</v>
      </c>
      <c r="BE265" s="6">
        <f t="shared" ca="1" si="232"/>
        <v>4.3310442495783294E-3</v>
      </c>
      <c r="BF265" s="6">
        <f t="shared" ca="1" si="233"/>
        <v>2.6382494480347344E-3</v>
      </c>
      <c r="BG265" s="6">
        <f t="shared" ca="1" si="234"/>
        <v>5.6451789515841761E-4</v>
      </c>
      <c r="BH265" s="6">
        <f t="shared" ca="1" si="235"/>
        <v>4.8721406648070936E-3</v>
      </c>
      <c r="BI265" s="6">
        <f t="shared" ca="1" si="236"/>
        <v>1.7320193375053511E-3</v>
      </c>
      <c r="BJ265" s="6">
        <f t="shared" ca="1" si="237"/>
        <v>1.2005406844907297E-3</v>
      </c>
      <c r="BK265" s="6">
        <f t="shared" ca="1" si="238"/>
        <v>1.8433159472532924E-3</v>
      </c>
      <c r="BL265" s="6">
        <f t="shared" ca="1" si="239"/>
        <v>1.1654404651461935E-3</v>
      </c>
      <c r="BM265" s="6">
        <f t="shared" ca="1" si="240"/>
        <v>1.2116233291039363E-5</v>
      </c>
      <c r="BN265" s="6">
        <f t="shared" ca="1" si="241"/>
        <v>1.7635095594942046E-4</v>
      </c>
      <c r="BO265" s="6">
        <f t="shared" ca="1" si="242"/>
        <v>3.3262027498646795E-4</v>
      </c>
      <c r="BP265" s="6">
        <f t="shared" ca="1" si="243"/>
        <v>-1.5777135531483825E-4</v>
      </c>
      <c r="BQ265" s="6">
        <f t="shared" ca="1" si="244"/>
        <v>7.286994132098785E-4</v>
      </c>
      <c r="BR265" s="6">
        <f t="shared" ca="1" si="245"/>
        <v>8.4357515512168508E-4</v>
      </c>
      <c r="BS265" s="6">
        <f t="shared" ca="1" si="246"/>
        <v>1.3944446350175288E-5</v>
      </c>
      <c r="BT265" s="6">
        <f t="shared" ca="1" si="247"/>
        <v>5.4567842484187931E-2</v>
      </c>
      <c r="BU265">
        <f ca="1">SQRT(BV265)</f>
        <v>0.10911560401514764</v>
      </c>
      <c r="BV265" s="6" cm="1">
        <f t="array" aca="1" ref="BV265" ca="1">MMULT(Y265:AU265,MMULT($Y$11:$AU$33,TRANSPOSE(Y265:AU265)))</f>
        <v>1.1906215039590504E-2</v>
      </c>
    </row>
    <row r="266" spans="1:74" x14ac:dyDescent="0.25">
      <c r="A266" s="16">
        <f t="shared" si="248"/>
        <v>230</v>
      </c>
      <c r="B266" s="15">
        <f t="shared" ca="1" si="252"/>
        <v>0.98169546203738611</v>
      </c>
      <c r="C266" s="15">
        <f t="shared" ca="1" si="252"/>
        <v>0.4170652743772103</v>
      </c>
      <c r="D266" s="15">
        <f t="shared" ca="1" si="252"/>
        <v>0.13621568660837702</v>
      </c>
      <c r="E266" s="15">
        <f t="shared" ca="1" si="252"/>
        <v>0.67126666992596629</v>
      </c>
      <c r="F266" s="15">
        <f t="shared" ca="1" si="252"/>
        <v>0.18165836403783231</v>
      </c>
      <c r="G266" s="15">
        <f t="shared" ca="1" si="252"/>
        <v>0.15847502797515678</v>
      </c>
      <c r="H266" s="15">
        <f t="shared" ca="1" si="252"/>
        <v>0.25850530920616122</v>
      </c>
      <c r="I266" s="15">
        <f t="shared" ca="1" si="252"/>
        <v>0.86344163265614982</v>
      </c>
      <c r="J266" s="15">
        <f t="shared" ca="1" si="252"/>
        <v>0.41167847413203984</v>
      </c>
      <c r="K266" s="15">
        <f t="shared" ca="1" si="252"/>
        <v>0.45759739667990473</v>
      </c>
      <c r="L266" s="15">
        <f t="shared" ca="1" si="252"/>
        <v>3.1208251022125655E-3</v>
      </c>
      <c r="M266" s="15">
        <f t="shared" ca="1" si="252"/>
        <v>0.41261833242534907</v>
      </c>
      <c r="N266" s="15">
        <f t="shared" ca="1" si="252"/>
        <v>0.71786612194556021</v>
      </c>
      <c r="O266" s="15">
        <f t="shared" ca="1" si="252"/>
        <v>0.16587326670841984</v>
      </c>
      <c r="P266" s="15">
        <f t="shared" ca="1" si="252"/>
        <v>0.42832506630920431</v>
      </c>
      <c r="Q266" s="15">
        <f t="shared" ca="1" si="252"/>
        <v>0.39123713832587004</v>
      </c>
      <c r="R266" s="15">
        <f t="shared" ca="1" si="251"/>
        <v>0.14199823846077686</v>
      </c>
      <c r="S266" s="15">
        <f t="shared" ca="1" si="251"/>
        <v>0.57737969289402713</v>
      </c>
      <c r="T266" s="15">
        <f t="shared" ca="1" si="251"/>
        <v>0.86516708677397336</v>
      </c>
      <c r="U266" s="15">
        <f t="shared" ca="1" si="251"/>
        <v>1.7324387184024514E-2</v>
      </c>
      <c r="V266" s="15">
        <f t="shared" ca="1" si="251"/>
        <v>0.46383422938443664</v>
      </c>
      <c r="W266" s="15">
        <f t="shared" ca="1" si="251"/>
        <v>0.67755589877982947</v>
      </c>
      <c r="X266" s="15">
        <f t="shared" ca="1" si="251"/>
        <v>0.18659334238010949</v>
      </c>
      <c r="Y266" s="6">
        <f t="shared" ca="1" si="200"/>
        <v>0.10240402509951753</v>
      </c>
      <c r="Z266" s="6">
        <f t="shared" ca="1" si="201"/>
        <v>4.3505511105066619E-2</v>
      </c>
      <c r="AA266" s="6">
        <f t="shared" ca="1" si="202"/>
        <v>1.4209126078104484E-2</v>
      </c>
      <c r="AB266" s="6">
        <f t="shared" ca="1" si="203"/>
        <v>7.0022131683186231E-2</v>
      </c>
      <c r="AC266" s="6">
        <f t="shared" ca="1" si="204"/>
        <v>1.8949407825376123E-2</v>
      </c>
      <c r="AD266" s="6">
        <f t="shared" ca="1" si="205"/>
        <v>1.653107442173005E-2</v>
      </c>
      <c r="AE266" s="6">
        <f t="shared" ca="1" si="206"/>
        <v>2.6965576592731702E-2</v>
      </c>
      <c r="AF266" s="6">
        <f t="shared" ca="1" si="207"/>
        <v>9.0068562035505714E-2</v>
      </c>
      <c r="AG266" s="6">
        <f t="shared" ca="1" si="208"/>
        <v>4.2943595471507834E-2</v>
      </c>
      <c r="AH266" s="6">
        <f t="shared" ca="1" si="209"/>
        <v>4.7733555982657959E-2</v>
      </c>
      <c r="AI266" s="6">
        <f t="shared" ca="1" si="210"/>
        <v>3.2554398431762239E-4</v>
      </c>
      <c r="AJ266" s="6">
        <f t="shared" ca="1" si="211"/>
        <v>4.3041635317855174E-2</v>
      </c>
      <c r="AK266" s="6">
        <f t="shared" ca="1" si="212"/>
        <v>7.4883080560687029E-2</v>
      </c>
      <c r="AL266" s="6">
        <f t="shared" ca="1" si="213"/>
        <v>1.7302810111901185E-2</v>
      </c>
      <c r="AM266" s="6">
        <f t="shared" ca="1" si="214"/>
        <v>4.4680058671199042E-2</v>
      </c>
      <c r="AN266" s="6">
        <f t="shared" ca="1" si="215"/>
        <v>4.0811289531518719E-2</v>
      </c>
      <c r="AO266" s="6">
        <f t="shared" ca="1" si="216"/>
        <v>1.4812323920950235E-2</v>
      </c>
      <c r="AP266" s="6">
        <f t="shared" ca="1" si="217"/>
        <v>6.0228458671249277E-2</v>
      </c>
      <c r="AQ266" s="6">
        <f t="shared" ca="1" si="218"/>
        <v>9.0248550080294032E-2</v>
      </c>
      <c r="AR266" s="6">
        <f t="shared" ca="1" si="219"/>
        <v>1.8071663246203773E-3</v>
      </c>
      <c r="AS266" s="6">
        <f t="shared" ca="1" si="220"/>
        <v>4.8384141421334514E-2</v>
      </c>
      <c r="AT266" s="6">
        <f t="shared" ca="1" si="221"/>
        <v>7.0678182744144571E-2</v>
      </c>
      <c r="AU266" s="6">
        <f t="shared" ca="1" si="222"/>
        <v>1.9464192364544015E-2</v>
      </c>
      <c r="AV266" s="6">
        <f t="shared" ca="1" si="223"/>
        <v>1</v>
      </c>
      <c r="AW266" s="6">
        <f t="shared" ca="1" si="224"/>
        <v>6.6794812352645927E-3</v>
      </c>
      <c r="AX266" s="6">
        <f t="shared" ca="1" si="225"/>
        <v>2.8377228802723784E-3</v>
      </c>
      <c r="AY266" s="6">
        <f t="shared" ca="1" si="226"/>
        <v>9.2255230597951797E-4</v>
      </c>
      <c r="AZ266" s="6">
        <f t="shared" ca="1" si="227"/>
        <v>1.0252987757799073E-2</v>
      </c>
      <c r="BA266" s="6">
        <f t="shared" ca="1" si="228"/>
        <v>1.3288602910493791E-3</v>
      </c>
      <c r="BB266" s="6">
        <f t="shared" ca="1" si="229"/>
        <v>1.8565957380049874E-3</v>
      </c>
      <c r="BC266" s="6">
        <f t="shared" ca="1" si="230"/>
        <v>1.6382813985228388E-3</v>
      </c>
      <c r="BD266" s="6">
        <f t="shared" ca="1" si="231"/>
        <v>7.9510874630312426E-3</v>
      </c>
      <c r="BE266" s="6">
        <f t="shared" ca="1" si="232"/>
        <v>2.6476679381472507E-3</v>
      </c>
      <c r="BF266" s="6">
        <f t="shared" ca="1" si="233"/>
        <v>3.050733562177492E-3</v>
      </c>
      <c r="BG266" s="6">
        <f t="shared" ca="1" si="234"/>
        <v>2.0787463744211671E-5</v>
      </c>
      <c r="BH266" s="6">
        <f t="shared" ca="1" si="235"/>
        <v>2.9972426789889239E-3</v>
      </c>
      <c r="BI266" s="6">
        <f t="shared" ca="1" si="236"/>
        <v>5.6933501138223281E-3</v>
      </c>
      <c r="BJ266" s="6">
        <f t="shared" ca="1" si="237"/>
        <v>1.4496270047206106E-3</v>
      </c>
      <c r="BK266" s="6">
        <f t="shared" ca="1" si="238"/>
        <v>1.0138737467820416E-3</v>
      </c>
      <c r="BL266" s="6">
        <f t="shared" ca="1" si="239"/>
        <v>1.3272491111385773E-3</v>
      </c>
      <c r="BM266" s="6">
        <f t="shared" ca="1" si="240"/>
        <v>1.294933088321055E-5</v>
      </c>
      <c r="BN266" s="6">
        <f t="shared" ca="1" si="241"/>
        <v>7.9659573878644759E-4</v>
      </c>
      <c r="BO266" s="6">
        <f t="shared" ca="1" si="242"/>
        <v>1.7726880938800003E-3</v>
      </c>
      <c r="BP266" s="6">
        <f t="shared" ca="1" si="243"/>
        <v>-4.7452088614985972E-6</v>
      </c>
      <c r="BQ266" s="6">
        <f t="shared" ca="1" si="244"/>
        <v>1.1197197791636842E-3</v>
      </c>
      <c r="BR266" s="6">
        <f t="shared" ca="1" si="245"/>
        <v>1.016787177061081E-3</v>
      </c>
      <c r="BS266" s="6">
        <f t="shared" ca="1" si="246"/>
        <v>3.3911843986598261E-6</v>
      </c>
      <c r="BT266" s="6">
        <f t="shared" ca="1" si="247"/>
        <v>5.6385486784757029E-2</v>
      </c>
      <c r="BU266">
        <f ca="1">SQRT(BV266)</f>
        <v>0.10271130998600887</v>
      </c>
      <c r="BV266" s="6" cm="1">
        <f t="array" aca="1" ref="BV266" ca="1">MMULT(Y266:AU266,MMULT($Y$11:$AU$33,TRANSPOSE(Y266:AU266)))</f>
        <v>1.0549613199042006E-2</v>
      </c>
    </row>
    <row r="267" spans="1:74" x14ac:dyDescent="0.25">
      <c r="A267" s="16">
        <f t="shared" si="248"/>
        <v>231</v>
      </c>
      <c r="B267" s="15">
        <f t="shared" ca="1" si="252"/>
        <v>0.86448579203118459</v>
      </c>
      <c r="C267" s="15">
        <f t="shared" ca="1" si="252"/>
        <v>1.5306693069095378E-2</v>
      </c>
      <c r="D267" s="15">
        <f t="shared" ca="1" si="252"/>
        <v>0.18520296365199707</v>
      </c>
      <c r="E267" s="15">
        <f t="shared" ca="1" si="252"/>
        <v>0.86377373294229698</v>
      </c>
      <c r="F267" s="15">
        <f t="shared" ca="1" si="252"/>
        <v>0.99522592340746896</v>
      </c>
      <c r="G267" s="15">
        <f t="shared" ca="1" si="252"/>
        <v>0.33973541665004892</v>
      </c>
      <c r="H267" s="15">
        <f t="shared" ca="1" si="252"/>
        <v>3.0238315034690988E-2</v>
      </c>
      <c r="I267" s="15">
        <f t="shared" ca="1" si="252"/>
        <v>0.72047267371524792</v>
      </c>
      <c r="J267" s="15">
        <f t="shared" ca="1" si="252"/>
        <v>0.19143663298968205</v>
      </c>
      <c r="K267" s="15">
        <f t="shared" ca="1" si="252"/>
        <v>0.88276565826714448</v>
      </c>
      <c r="L267" s="15">
        <f t="shared" ca="1" si="252"/>
        <v>0.7667349848762367</v>
      </c>
      <c r="M267" s="15">
        <f t="shared" ca="1" si="252"/>
        <v>0.20153563607741554</v>
      </c>
      <c r="N267" s="15">
        <f t="shared" ca="1" si="252"/>
        <v>0.55599010397737714</v>
      </c>
      <c r="O267" s="15">
        <f t="shared" ca="1" si="252"/>
        <v>0.19821849015306892</v>
      </c>
      <c r="P267" s="15">
        <f t="shared" ca="1" si="252"/>
        <v>0.64986131244341949</v>
      </c>
      <c r="Q267" s="15">
        <f t="shared" ca="1" si="252"/>
        <v>1.6683453508243073E-2</v>
      </c>
      <c r="R267" s="15">
        <f t="shared" ca="1" si="251"/>
        <v>0.38273989595506308</v>
      </c>
      <c r="S267" s="15">
        <f t="shared" ca="1" si="251"/>
        <v>0.22039597521587229</v>
      </c>
      <c r="T267" s="15">
        <f t="shared" ca="1" si="251"/>
        <v>0.56851106408681606</v>
      </c>
      <c r="U267" s="15">
        <f t="shared" ca="1" si="251"/>
        <v>0.2794197063237488</v>
      </c>
      <c r="V267" s="15">
        <f t="shared" ca="1" si="251"/>
        <v>0.88242838064484719</v>
      </c>
      <c r="W267" s="15">
        <f t="shared" ca="1" si="251"/>
        <v>0.52013526977720947</v>
      </c>
      <c r="X267" s="15">
        <f t="shared" ca="1" si="251"/>
        <v>0.6621786049157159</v>
      </c>
      <c r="Y267" s="6">
        <f t="shared" ca="1" si="200"/>
        <v>7.8636251043894781E-2</v>
      </c>
      <c r="Z267" s="6">
        <f t="shared" ca="1" si="201"/>
        <v>1.392343251825021E-3</v>
      </c>
      <c r="AA267" s="6">
        <f t="shared" ca="1" si="202"/>
        <v>1.6846623597587602E-2</v>
      </c>
      <c r="AB267" s="6">
        <f t="shared" ca="1" si="203"/>
        <v>7.8571479988328571E-2</v>
      </c>
      <c r="AC267" s="6">
        <f t="shared" ca="1" si="204"/>
        <v>9.0528770142747045E-2</v>
      </c>
      <c r="AD267" s="6">
        <f t="shared" ca="1" si="205"/>
        <v>3.0903364472219953E-2</v>
      </c>
      <c r="AE267" s="6">
        <f t="shared" ca="1" si="206"/>
        <v>2.7505688978709821E-3</v>
      </c>
      <c r="AF267" s="6">
        <f t="shared" ca="1" si="207"/>
        <v>6.5536380774311911E-2</v>
      </c>
      <c r="AG267" s="6">
        <f t="shared" ca="1" si="208"/>
        <v>1.7413657077468257E-2</v>
      </c>
      <c r="AH267" s="6">
        <f t="shared" ca="1" si="209"/>
        <v>8.0299043149479679E-2</v>
      </c>
      <c r="AI267" s="6">
        <f t="shared" ca="1" si="210"/>
        <v>6.9744540986845585E-2</v>
      </c>
      <c r="AJ267" s="6">
        <f t="shared" ca="1" si="211"/>
        <v>1.8332293045138885E-2</v>
      </c>
      <c r="AK267" s="6">
        <f t="shared" ca="1" si="212"/>
        <v>5.0574547086031284E-2</v>
      </c>
      <c r="AL267" s="6">
        <f t="shared" ca="1" si="213"/>
        <v>1.8030555385525917E-2</v>
      </c>
      <c r="AM267" s="6">
        <f t="shared" ca="1" si="214"/>
        <v>5.9113357073163154E-2</v>
      </c>
      <c r="AN267" s="6">
        <f t="shared" ca="1" si="215"/>
        <v>1.5175775593383315E-3</v>
      </c>
      <c r="AO267" s="6">
        <f t="shared" ca="1" si="216"/>
        <v>3.481518241279645E-2</v>
      </c>
      <c r="AP267" s="6">
        <f t="shared" ca="1" si="217"/>
        <v>2.0047886727459555E-2</v>
      </c>
      <c r="AQ267" s="6">
        <f t="shared" ca="1" si="218"/>
        <v>5.17134916141571E-2</v>
      </c>
      <c r="AR267" s="6">
        <f t="shared" ca="1" si="219"/>
        <v>2.5416864424641753E-2</v>
      </c>
      <c r="AS267" s="6">
        <f t="shared" ca="1" si="220"/>
        <v>8.02683633534403E-2</v>
      </c>
      <c r="AT267" s="6">
        <f t="shared" ca="1" si="221"/>
        <v>4.7313082560770582E-2</v>
      </c>
      <c r="AU267" s="6">
        <f t="shared" ca="1" si="222"/>
        <v>6.0233775374957103E-2</v>
      </c>
      <c r="AV267" s="6">
        <f t="shared" ca="1" si="223"/>
        <v>0.99999999999999978</v>
      </c>
      <c r="AW267" s="6">
        <f t="shared" ca="1" si="224"/>
        <v>5.1291866969956201E-3</v>
      </c>
      <c r="AX267" s="6">
        <f t="shared" ca="1" si="225"/>
        <v>9.0818018281747478E-5</v>
      </c>
      <c r="AY267" s="6">
        <f t="shared" ca="1" si="226"/>
        <v>1.0937964349456118E-3</v>
      </c>
      <c r="AZ267" s="6">
        <f t="shared" ca="1" si="227"/>
        <v>1.1504825732489479E-2</v>
      </c>
      <c r="BA267" s="6">
        <f t="shared" ca="1" si="228"/>
        <v>6.3484879817264353E-3</v>
      </c>
      <c r="BB267" s="6">
        <f t="shared" ca="1" si="229"/>
        <v>3.4707396086559846E-3</v>
      </c>
      <c r="BC267" s="6">
        <f t="shared" ca="1" si="230"/>
        <v>1.6710956820230197E-4</v>
      </c>
      <c r="BD267" s="6">
        <f t="shared" ca="1" si="231"/>
        <v>5.7854314954163179E-3</v>
      </c>
      <c r="BE267" s="6">
        <f t="shared" ca="1" si="232"/>
        <v>1.0736311439151324E-3</v>
      </c>
      <c r="BF267" s="6">
        <f t="shared" ca="1" si="233"/>
        <v>5.1320497897926667E-3</v>
      </c>
      <c r="BG267" s="6">
        <f t="shared" ca="1" si="234"/>
        <v>4.4535060912266906E-3</v>
      </c>
      <c r="BH267" s="6">
        <f t="shared" ca="1" si="235"/>
        <v>1.276585583072129E-3</v>
      </c>
      <c r="BI267" s="6">
        <f t="shared" ca="1" si="236"/>
        <v>3.845175722644271E-3</v>
      </c>
      <c r="BJ267" s="6">
        <f t="shared" ca="1" si="237"/>
        <v>1.510597401689747E-3</v>
      </c>
      <c r="BK267" s="6">
        <f t="shared" ca="1" si="238"/>
        <v>1.3413921691930544E-3</v>
      </c>
      <c r="BL267" s="6">
        <f t="shared" ca="1" si="239"/>
        <v>4.9354075547161397E-5</v>
      </c>
      <c r="BM267" s="6">
        <f t="shared" ca="1" si="240"/>
        <v>3.0436366314200352E-5</v>
      </c>
      <c r="BN267" s="6">
        <f t="shared" ca="1" si="241"/>
        <v>2.6515805801935867E-4</v>
      </c>
      <c r="BO267" s="6">
        <f t="shared" ca="1" si="242"/>
        <v>1.0157713425403417E-3</v>
      </c>
      <c r="BP267" s="6">
        <f t="shared" ca="1" si="243"/>
        <v>-6.6738920848723822E-5</v>
      </c>
      <c r="BQ267" s="6">
        <f t="shared" ca="1" si="244"/>
        <v>1.8575936546083608E-3</v>
      </c>
      <c r="BR267" s="6">
        <f t="shared" ca="1" si="245"/>
        <v>6.8065326225452921E-4</v>
      </c>
      <c r="BS267" s="6">
        <f t="shared" ca="1" si="246"/>
        <v>1.0494339323116334E-5</v>
      </c>
      <c r="BT267" s="6">
        <f t="shared" ca="1" si="247"/>
        <v>5.6066055616005535E-2</v>
      </c>
      <c r="BU267">
        <f ca="1">SQRT(BV267)</f>
        <v>0.10253165888335034</v>
      </c>
      <c r="BV267" s="6" cm="1">
        <f t="array" aca="1" ref="BV267" ca="1">MMULT(Y267:AU267,MMULT($Y$11:$AU$33,TRANSPOSE(Y267:AU267)))</f>
        <v>1.0512741073371714E-2</v>
      </c>
    </row>
    <row r="268" spans="1:74" x14ac:dyDescent="0.25">
      <c r="A268" s="16">
        <f t="shared" si="248"/>
        <v>232</v>
      </c>
      <c r="B268" s="15">
        <f t="shared" ca="1" si="252"/>
        <v>0.34037369279053831</v>
      </c>
      <c r="C268" s="15">
        <f t="shared" ca="1" si="252"/>
        <v>0.18140743953667338</v>
      </c>
      <c r="D268" s="15">
        <f t="shared" ca="1" si="252"/>
        <v>2.0825264228875318E-2</v>
      </c>
      <c r="E268" s="15">
        <f t="shared" ca="1" si="252"/>
        <v>0.2197610669885357</v>
      </c>
      <c r="F268" s="15">
        <f t="shared" ca="1" si="252"/>
        <v>0.42802282844685346</v>
      </c>
      <c r="G268" s="15">
        <f t="shared" ca="1" si="252"/>
        <v>0.47041997847895534</v>
      </c>
      <c r="H268" s="15">
        <f t="shared" ca="1" si="252"/>
        <v>0.75592521044821614</v>
      </c>
      <c r="I268" s="15">
        <f t="shared" ca="1" si="252"/>
        <v>0.66132464630005794</v>
      </c>
      <c r="J268" s="15">
        <f t="shared" ca="1" si="252"/>
        <v>1.5718007966830649E-2</v>
      </c>
      <c r="K268" s="15">
        <f t="shared" ca="1" si="252"/>
        <v>0.87563937823985905</v>
      </c>
      <c r="L268" s="15">
        <f t="shared" ca="1" si="252"/>
        <v>0.64255641187932078</v>
      </c>
      <c r="M268" s="15">
        <f t="shared" ca="1" si="252"/>
        <v>0.21370280863748714</v>
      </c>
      <c r="N268" s="15">
        <f t="shared" ca="1" si="252"/>
        <v>7.1328538610758052E-2</v>
      </c>
      <c r="O268" s="15">
        <f t="shared" ca="1" si="252"/>
        <v>0.47309965451941571</v>
      </c>
      <c r="P268" s="15">
        <f t="shared" ca="1" si="252"/>
        <v>0.68337795676880597</v>
      </c>
      <c r="Q268" s="15">
        <f t="shared" ca="1" si="252"/>
        <v>1.7775829647585506E-2</v>
      </c>
      <c r="R268" s="15">
        <f t="shared" ca="1" si="251"/>
        <v>6.809228449506699E-2</v>
      </c>
      <c r="S268" s="15">
        <f t="shared" ca="1" si="251"/>
        <v>0.50907960837230748</v>
      </c>
      <c r="T268" s="15">
        <f t="shared" ca="1" si="251"/>
        <v>0.59582578273832199</v>
      </c>
      <c r="U268" s="15">
        <f t="shared" ca="1" si="251"/>
        <v>0.52755862839506718</v>
      </c>
      <c r="V268" s="15">
        <f t="shared" ca="1" si="251"/>
        <v>0.33984243992540542</v>
      </c>
      <c r="W268" s="15">
        <f t="shared" ca="1" si="251"/>
        <v>0.82969057294789483</v>
      </c>
      <c r="X268" s="15">
        <f t="shared" ca="1" si="251"/>
        <v>0.66191343036106098</v>
      </c>
      <c r="Y268" s="6">
        <f t="shared" ca="1" si="200"/>
        <v>3.5443551566582153E-2</v>
      </c>
      <c r="Z268" s="6">
        <f t="shared" ca="1" si="201"/>
        <v>1.8890190616865591E-2</v>
      </c>
      <c r="AA268" s="6">
        <f t="shared" ca="1" si="202"/>
        <v>2.1685616198255124E-3</v>
      </c>
      <c r="AB268" s="6">
        <f t="shared" ca="1" si="203"/>
        <v>2.288400330318302E-2</v>
      </c>
      <c r="AC268" s="6">
        <f t="shared" ca="1" si="204"/>
        <v>4.4570569092324729E-2</v>
      </c>
      <c r="AD268" s="6">
        <f t="shared" ca="1" si="205"/>
        <v>4.8985438999335044E-2</v>
      </c>
      <c r="AE268" s="6">
        <f t="shared" ca="1" si="206"/>
        <v>7.8715466983779778E-2</v>
      </c>
      <c r="AF268" s="6">
        <f t="shared" ca="1" si="207"/>
        <v>6.8864588244815686E-2</v>
      </c>
      <c r="AG268" s="6">
        <f t="shared" ca="1" si="208"/>
        <v>1.6367364390853345E-3</v>
      </c>
      <c r="AH268" s="6">
        <f t="shared" ca="1" si="209"/>
        <v>9.1181457655934078E-2</v>
      </c>
      <c r="AI268" s="6">
        <f t="shared" ca="1" si="210"/>
        <v>6.691022779159915E-2</v>
      </c>
      <c r="AJ268" s="6">
        <f t="shared" ca="1" si="211"/>
        <v>2.2253149048529423E-2</v>
      </c>
      <c r="AK268" s="6">
        <f t="shared" ca="1" si="212"/>
        <v>7.4275327088075896E-3</v>
      </c>
      <c r="AL268" s="6">
        <f t="shared" ca="1" si="213"/>
        <v>4.9264477121062744E-2</v>
      </c>
      <c r="AM268" s="6">
        <f t="shared" ca="1" si="214"/>
        <v>7.1161027903252891E-2</v>
      </c>
      <c r="AN268" s="6">
        <f t="shared" ca="1" si="215"/>
        <v>1.8510200644110725E-3</v>
      </c>
      <c r="AO268" s="6">
        <f t="shared" ca="1" si="216"/>
        <v>7.0905373943587514E-3</v>
      </c>
      <c r="AP268" s="6">
        <f t="shared" ca="1" si="217"/>
        <v>5.3011116114496923E-2</v>
      </c>
      <c r="AQ268" s="6">
        <f t="shared" ca="1" si="218"/>
        <v>6.2044107116647103E-2</v>
      </c>
      <c r="AR268" s="6">
        <f t="shared" ca="1" si="219"/>
        <v>5.4935360299489332E-2</v>
      </c>
      <c r="AS268" s="6">
        <f t="shared" ca="1" si="220"/>
        <v>3.538823152064717E-2</v>
      </c>
      <c r="AT268" s="6">
        <f t="shared" ca="1" si="221"/>
        <v>8.6396749306599949E-2</v>
      </c>
      <c r="AU268" s="6">
        <f t="shared" ca="1" si="222"/>
        <v>6.8925899088367229E-2</v>
      </c>
      <c r="AV268" s="6">
        <f t="shared" ca="1" si="223"/>
        <v>1.0000000000000002</v>
      </c>
      <c r="AW268" s="6">
        <f t="shared" ca="1" si="224"/>
        <v>2.3118675010093317E-3</v>
      </c>
      <c r="AX268" s="6">
        <f t="shared" ca="1" si="225"/>
        <v>1.2321456469441012E-3</v>
      </c>
      <c r="AY268" s="6">
        <f t="shared" ca="1" si="226"/>
        <v>1.4079764737336961E-4</v>
      </c>
      <c r="AZ268" s="6">
        <f t="shared" ca="1" si="227"/>
        <v>3.3507892444426747E-3</v>
      </c>
      <c r="BA268" s="6">
        <f t="shared" ca="1" si="228"/>
        <v>3.1255889346023663E-3</v>
      </c>
      <c r="BB268" s="6">
        <f t="shared" ca="1" si="229"/>
        <v>5.5015273024795214E-3</v>
      </c>
      <c r="BC268" s="6">
        <f t="shared" ca="1" si="230"/>
        <v>4.7823225619556906E-3</v>
      </c>
      <c r="BD268" s="6">
        <f t="shared" ca="1" si="231"/>
        <v>6.0792395466946056E-3</v>
      </c>
      <c r="BE268" s="6">
        <f t="shared" ca="1" si="232"/>
        <v>1.0091224419806089E-4</v>
      </c>
      <c r="BF268" s="6">
        <f t="shared" ca="1" si="233"/>
        <v>5.8275635953098856E-3</v>
      </c>
      <c r="BG268" s="6">
        <f t="shared" ca="1" si="234"/>
        <v>4.2725223052432846E-3</v>
      </c>
      <c r="BH268" s="6">
        <f t="shared" ca="1" si="235"/>
        <v>1.5496178892274906E-3</v>
      </c>
      <c r="BI268" s="6">
        <f t="shared" ca="1" si="236"/>
        <v>5.6471427025278327E-4</v>
      </c>
      <c r="BJ268" s="6">
        <f t="shared" ca="1" si="237"/>
        <v>4.1273709846132234E-3</v>
      </c>
      <c r="BK268" s="6">
        <f t="shared" ca="1" si="238"/>
        <v>1.6147762588243761E-3</v>
      </c>
      <c r="BL268" s="6">
        <f t="shared" ca="1" si="239"/>
        <v>6.0198164855631406E-5</v>
      </c>
      <c r="BM268" s="6">
        <f t="shared" ca="1" si="240"/>
        <v>6.1987379798968625E-6</v>
      </c>
      <c r="BN268" s="6">
        <f t="shared" ca="1" si="241"/>
        <v>7.0113747116826088E-4</v>
      </c>
      <c r="BO268" s="6">
        <f t="shared" ca="1" si="242"/>
        <v>1.2186882768004839E-3</v>
      </c>
      <c r="BP268" s="6">
        <f t="shared" ca="1" si="243"/>
        <v>-1.4424779554118503E-4</v>
      </c>
      <c r="BQ268" s="6">
        <f t="shared" ca="1" si="244"/>
        <v>8.1896467766647539E-4</v>
      </c>
      <c r="BR268" s="6">
        <f t="shared" ca="1" si="245"/>
        <v>1.2429168864275797E-3</v>
      </c>
      <c r="BS268" s="6">
        <f t="shared" ca="1" si="246"/>
        <v>1.2008740423150268E-5</v>
      </c>
      <c r="BT268" s="6">
        <f t="shared" ca="1" si="247"/>
        <v>4.8497621092951068E-2</v>
      </c>
      <c r="BU268">
        <f ca="1">SQRT(BV268)</f>
        <v>9.8673675057708979E-2</v>
      </c>
      <c r="BV268" s="6" cm="1">
        <f t="array" aca="1" ref="BV268" ca="1">MMULT(Y268:AU268,MMULT($Y$11:$AU$33,TRANSPOSE(Y268:AU268)))</f>
        <v>9.736494149394339E-3</v>
      </c>
    </row>
    <row r="269" spans="1:74" x14ac:dyDescent="0.25">
      <c r="A269" s="16">
        <f t="shared" si="248"/>
        <v>233</v>
      </c>
      <c r="B269" s="15">
        <f t="shared" ca="1" si="252"/>
        <v>0.17770309191997924</v>
      </c>
      <c r="C269" s="15">
        <f t="shared" ca="1" si="252"/>
        <v>0.53137450633813532</v>
      </c>
      <c r="D269" s="15">
        <f t="shared" ca="1" si="252"/>
        <v>2.8676206518097214E-2</v>
      </c>
      <c r="E269" s="15">
        <f t="shared" ca="1" si="252"/>
        <v>0.11939510514417273</v>
      </c>
      <c r="F269" s="15">
        <f t="shared" ca="1" si="252"/>
        <v>0.78707850940901647</v>
      </c>
      <c r="G269" s="15">
        <f t="shared" ca="1" si="252"/>
        <v>0.27357091655573362</v>
      </c>
      <c r="H269" s="15">
        <f t="shared" ca="1" si="252"/>
        <v>0.61853897530177504</v>
      </c>
      <c r="I269" s="15">
        <f t="shared" ca="1" si="252"/>
        <v>0.52867538809595804</v>
      </c>
      <c r="J269" s="15">
        <f t="shared" ca="1" si="252"/>
        <v>0.37335076733287575</v>
      </c>
      <c r="K269" s="15">
        <f t="shared" ca="1" si="252"/>
        <v>0.55293701940455908</v>
      </c>
      <c r="L269" s="15">
        <f t="shared" ca="1" si="252"/>
        <v>0.82377749268249834</v>
      </c>
      <c r="M269" s="15">
        <f t="shared" ca="1" si="252"/>
        <v>0.28712761337568449</v>
      </c>
      <c r="N269" s="15">
        <f t="shared" ca="1" si="252"/>
        <v>0.3682636529625325</v>
      </c>
      <c r="O269" s="15">
        <f t="shared" ca="1" si="252"/>
        <v>0.49442741458270778</v>
      </c>
      <c r="P269" s="15">
        <f t="shared" ca="1" si="252"/>
        <v>0.33124592087900484</v>
      </c>
      <c r="Q269" s="15">
        <f t="shared" ca="1" si="252"/>
        <v>0.92646336979230159</v>
      </c>
      <c r="R269" s="15">
        <f t="shared" ca="1" si="251"/>
        <v>0.12824460434666229</v>
      </c>
      <c r="S269" s="15">
        <f t="shared" ca="1" si="251"/>
        <v>0.18119385006314781</v>
      </c>
      <c r="T269" s="15">
        <f t="shared" ca="1" si="251"/>
        <v>7.5821566092146853E-2</v>
      </c>
      <c r="U269" s="15">
        <f t="shared" ca="1" si="251"/>
        <v>0.2997395429830052</v>
      </c>
      <c r="V269" s="15">
        <f t="shared" ca="1" si="251"/>
        <v>5.4017249030353209E-2</v>
      </c>
      <c r="W269" s="15">
        <f t="shared" ca="1" si="251"/>
        <v>0.34087848344110927</v>
      </c>
      <c r="X269" s="15">
        <f t="shared" ca="1" si="251"/>
        <v>0.93362111020664396</v>
      </c>
      <c r="Y269" s="6">
        <f t="shared" ca="1" si="200"/>
        <v>1.9240010586880685E-2</v>
      </c>
      <c r="Z269" s="6">
        <f t="shared" ca="1" si="201"/>
        <v>5.7532207330123396E-2</v>
      </c>
      <c r="AA269" s="6">
        <f t="shared" ca="1" si="202"/>
        <v>3.1047885044578451E-3</v>
      </c>
      <c r="AB269" s="6">
        <f t="shared" ca="1" si="203"/>
        <v>1.2926973088515771E-2</v>
      </c>
      <c r="AC269" s="6">
        <f t="shared" ca="1" si="204"/>
        <v>8.521741906750227E-2</v>
      </c>
      <c r="AD269" s="6">
        <f t="shared" ca="1" si="205"/>
        <v>2.9619672195490873E-2</v>
      </c>
      <c r="AE269" s="6">
        <f t="shared" ca="1" si="206"/>
        <v>6.6969551877934894E-2</v>
      </c>
      <c r="AF269" s="6">
        <f t="shared" ca="1" si="207"/>
        <v>5.7239972327380068E-2</v>
      </c>
      <c r="AG269" s="6">
        <f t="shared" ca="1" si="208"/>
        <v>4.0422891005966445E-2</v>
      </c>
      <c r="AH269" s="6">
        <f t="shared" ca="1" si="209"/>
        <v>5.9866792368545585E-2</v>
      </c>
      <c r="AI269" s="6">
        <f t="shared" ca="1" si="210"/>
        <v>8.9190837982618856E-2</v>
      </c>
      <c r="AJ269" s="6">
        <f t="shared" ca="1" si="211"/>
        <v>3.1087463146795422E-2</v>
      </c>
      <c r="AK269" s="6">
        <f t="shared" ca="1" si="212"/>
        <v>3.9872106361284229E-2</v>
      </c>
      <c r="AL269" s="6">
        <f t="shared" ca="1" si="213"/>
        <v>5.3531925574480207E-2</v>
      </c>
      <c r="AM269" s="6">
        <f t="shared" ca="1" si="214"/>
        <v>3.5864176338827991E-2</v>
      </c>
      <c r="AN269" s="6">
        <f t="shared" ca="1" si="215"/>
        <v>0.10030869384753202</v>
      </c>
      <c r="AO269" s="6">
        <f t="shared" ca="1" si="216"/>
        <v>1.3885113188977064E-2</v>
      </c>
      <c r="AP269" s="6">
        <f t="shared" ca="1" si="217"/>
        <v>1.9617956873043487E-2</v>
      </c>
      <c r="AQ269" s="6">
        <f t="shared" ca="1" si="218"/>
        <v>8.2092422735316785E-3</v>
      </c>
      <c r="AR269" s="6">
        <f t="shared" ca="1" si="219"/>
        <v>3.2452963637215212E-2</v>
      </c>
      <c r="AS269" s="6">
        <f t="shared" ca="1" si="220"/>
        <v>5.8484769847795661E-3</v>
      </c>
      <c r="AT269" s="6">
        <f t="shared" ca="1" si="221"/>
        <v>3.6907099135900852E-2</v>
      </c>
      <c r="AU269" s="6">
        <f t="shared" ca="1" si="222"/>
        <v>0.10108366630221562</v>
      </c>
      <c r="AV269" s="6">
        <f t="shared" ca="1" si="223"/>
        <v>1</v>
      </c>
      <c r="AW269" s="6">
        <f t="shared" ca="1" si="224"/>
        <v>1.2549632649348577E-3</v>
      </c>
      <c r="AX269" s="6">
        <f t="shared" ca="1" si="225"/>
        <v>3.7526386185646309E-3</v>
      </c>
      <c r="AY269" s="6">
        <f t="shared" ca="1" si="226"/>
        <v>2.0158381160260557E-4</v>
      </c>
      <c r="AZ269" s="6">
        <f t="shared" ca="1" si="227"/>
        <v>1.8928315039254354E-3</v>
      </c>
      <c r="BA269" s="6">
        <f t="shared" ca="1" si="228"/>
        <v>5.9760202191051987E-3</v>
      </c>
      <c r="BB269" s="6">
        <f t="shared" ca="1" si="229"/>
        <v>3.3265688458196446E-3</v>
      </c>
      <c r="BC269" s="6">
        <f t="shared" ca="1" si="230"/>
        <v>4.0687048070985263E-3</v>
      </c>
      <c r="BD269" s="6">
        <f t="shared" ca="1" si="231"/>
        <v>5.0530397740454116E-3</v>
      </c>
      <c r="BE269" s="6">
        <f t="shared" ca="1" si="232"/>
        <v>2.4922550454520736E-3</v>
      </c>
      <c r="BF269" s="6">
        <f t="shared" ca="1" si="233"/>
        <v>3.8261895427398555E-3</v>
      </c>
      <c r="BG269" s="6">
        <f t="shared" ca="1" si="234"/>
        <v>5.695240582515605E-3</v>
      </c>
      <c r="BH269" s="6">
        <f t="shared" ca="1" si="235"/>
        <v>2.1648032338217782E-3</v>
      </c>
      <c r="BI269" s="6">
        <f t="shared" ca="1" si="236"/>
        <v>3.0314706551953694E-3</v>
      </c>
      <c r="BJ269" s="6">
        <f t="shared" ca="1" si="237"/>
        <v>4.484897217596164E-3</v>
      </c>
      <c r="BK269" s="6">
        <f t="shared" ca="1" si="238"/>
        <v>8.1382495729215136E-4</v>
      </c>
      <c r="BL269" s="6">
        <f t="shared" ca="1" si="239"/>
        <v>3.262200883061736E-3</v>
      </c>
      <c r="BM269" s="6">
        <f t="shared" ca="1" si="240"/>
        <v>1.2138738390711628E-5</v>
      </c>
      <c r="BN269" s="6">
        <f t="shared" ca="1" si="241"/>
        <v>2.5947170479763155E-4</v>
      </c>
      <c r="BO269" s="6">
        <f t="shared" ca="1" si="242"/>
        <v>1.6124830842289116E-4</v>
      </c>
      <c r="BP269" s="6">
        <f t="shared" ca="1" si="243"/>
        <v>-8.521412143154814E-5</v>
      </c>
      <c r="BQ269" s="6">
        <f t="shared" ca="1" si="244"/>
        <v>1.3534714403248046E-4</v>
      </c>
      <c r="BR269" s="6">
        <f t="shared" ca="1" si="245"/>
        <v>5.3095118871056475E-4</v>
      </c>
      <c r="BS269" s="6">
        <f t="shared" ca="1" si="246"/>
        <v>1.7611486040789557E-5</v>
      </c>
      <c r="BT269" s="6">
        <f t="shared" ca="1" si="247"/>
        <v>5.2328787411734579E-2</v>
      </c>
      <c r="BU269">
        <f ca="1">SQRT(BV269)</f>
        <v>0.1173353526602766</v>
      </c>
      <c r="BV269" s="6" cm="1">
        <f t="array" aca="1" ref="BV269" ca="1">MMULT(Y269:AU269,MMULT($Y$11:$AU$33,TRANSPOSE(Y269:AU269)))</f>
        <v>1.3767584983911478E-2</v>
      </c>
    </row>
    <row r="270" spans="1:74" x14ac:dyDescent="0.25">
      <c r="A270" s="16">
        <f t="shared" si="248"/>
        <v>234</v>
      </c>
      <c r="B270" s="15">
        <f t="shared" ca="1" si="252"/>
        <v>4.5783061246737811E-2</v>
      </c>
      <c r="C270" s="15">
        <f t="shared" ca="1" si="252"/>
        <v>0.74524540264334549</v>
      </c>
      <c r="D270" s="15">
        <f t="shared" ca="1" si="252"/>
        <v>0.59747197475213221</v>
      </c>
      <c r="E270" s="15">
        <f t="shared" ca="1" si="252"/>
        <v>0.2921783111459384</v>
      </c>
      <c r="F270" s="15">
        <f t="shared" ca="1" si="252"/>
        <v>0.1448888654912589</v>
      </c>
      <c r="G270" s="15">
        <f t="shared" ca="1" si="252"/>
        <v>4.0544820128207926E-2</v>
      </c>
      <c r="H270" s="15">
        <f t="shared" ca="1" si="252"/>
        <v>0.71482509202533506</v>
      </c>
      <c r="I270" s="15">
        <f t="shared" ca="1" si="252"/>
        <v>0.91642249305779788</v>
      </c>
      <c r="J270" s="15">
        <f t="shared" ca="1" si="252"/>
        <v>0.1306350513692458</v>
      </c>
      <c r="K270" s="15">
        <f t="shared" ca="1" si="252"/>
        <v>0.98205760942038878</v>
      </c>
      <c r="L270" s="15">
        <f t="shared" ca="1" si="252"/>
        <v>0.43453982304832783</v>
      </c>
      <c r="M270" s="15">
        <f t="shared" ca="1" si="252"/>
        <v>0.94615130491121202</v>
      </c>
      <c r="N270" s="15">
        <f t="shared" ca="1" si="252"/>
        <v>0.63849943293350175</v>
      </c>
      <c r="O270" s="15">
        <f t="shared" ca="1" si="252"/>
        <v>0.39713873933539601</v>
      </c>
      <c r="P270" s="15">
        <f t="shared" ca="1" si="252"/>
        <v>0.47948626963463503</v>
      </c>
      <c r="Q270" s="15">
        <f t="shared" ca="1" si="252"/>
        <v>0.80506063534541339</v>
      </c>
      <c r="R270" s="15">
        <f t="shared" ca="1" si="251"/>
        <v>0.7191243981879567</v>
      </c>
      <c r="S270" s="15">
        <f t="shared" ca="1" si="251"/>
        <v>8.7497267662607681E-2</v>
      </c>
      <c r="T270" s="15">
        <f t="shared" ca="1" si="251"/>
        <v>0.89048891127447372</v>
      </c>
      <c r="U270" s="15">
        <f t="shared" ca="1" si="251"/>
        <v>0.68132294449342501</v>
      </c>
      <c r="V270" s="15">
        <f t="shared" ca="1" si="251"/>
        <v>0.25878722897754647</v>
      </c>
      <c r="W270" s="15">
        <f t="shared" ca="1" si="251"/>
        <v>0.31623768788177264</v>
      </c>
      <c r="X270" s="15">
        <f t="shared" ca="1" si="251"/>
        <v>0.30973052958904579</v>
      </c>
      <c r="Y270" s="6">
        <f t="shared" ca="1" si="200"/>
        <v>3.9556415289755389E-3</v>
      </c>
      <c r="Z270" s="6">
        <f t="shared" ca="1" si="201"/>
        <v>6.4388959228543582E-2</v>
      </c>
      <c r="AA270" s="6">
        <f t="shared" ca="1" si="202"/>
        <v>5.1621383353804409E-2</v>
      </c>
      <c r="AB270" s="6">
        <f t="shared" ca="1" si="203"/>
        <v>2.5244110593787821E-2</v>
      </c>
      <c r="AC270" s="6">
        <f t="shared" ca="1" si="204"/>
        <v>1.2518350626110914E-2</v>
      </c>
      <c r="AD270" s="6">
        <f t="shared" ca="1" si="205"/>
        <v>3.503059208287656E-3</v>
      </c>
      <c r="AE270" s="6">
        <f t="shared" ca="1" si="206"/>
        <v>6.1760654333061923E-2</v>
      </c>
      <c r="AF270" s="6">
        <f t="shared" ca="1" si="207"/>
        <v>7.9178603896545227E-2</v>
      </c>
      <c r="AG270" s="6">
        <f t="shared" ca="1" si="208"/>
        <v>1.1286825744376394E-2</v>
      </c>
      <c r="AH270" s="6">
        <f t="shared" ca="1" si="209"/>
        <v>8.4849456499515405E-2</v>
      </c>
      <c r="AI270" s="6">
        <f t="shared" ca="1" si="210"/>
        <v>3.7544098695805835E-2</v>
      </c>
      <c r="AJ270" s="6">
        <f t="shared" ca="1" si="211"/>
        <v>8.1747163524760219E-2</v>
      </c>
      <c r="AK270" s="6">
        <f t="shared" ca="1" si="212"/>
        <v>5.5166142332150274E-2</v>
      </c>
      <c r="AL270" s="6">
        <f t="shared" ca="1" si="213"/>
        <v>3.4312657286367419E-2</v>
      </c>
      <c r="AM270" s="6">
        <f t="shared" ca="1" si="214"/>
        <v>4.1427456991541156E-2</v>
      </c>
      <c r="AN270" s="6">
        <f t="shared" ca="1" si="215"/>
        <v>6.9556975785289105E-2</v>
      </c>
      <c r="AO270" s="6">
        <f t="shared" ca="1" si="216"/>
        <v>6.2132112980420463E-2</v>
      </c>
      <c r="AP270" s="6">
        <f t="shared" ca="1" si="217"/>
        <v>7.559735330340339E-3</v>
      </c>
      <c r="AQ270" s="6">
        <f t="shared" ca="1" si="218"/>
        <v>7.6937950906035335E-2</v>
      </c>
      <c r="AR270" s="6">
        <f t="shared" ca="1" si="219"/>
        <v>5.886607973542006E-2</v>
      </c>
      <c r="AS270" s="6">
        <f t="shared" ca="1" si="220"/>
        <v>2.2359132007255731E-2</v>
      </c>
      <c r="AT270" s="6">
        <f t="shared" ca="1" si="221"/>
        <v>2.7322832880719104E-2</v>
      </c>
      <c r="AU270" s="6">
        <f t="shared" ca="1" si="222"/>
        <v>2.6760616530885968E-2</v>
      </c>
      <c r="AV270" s="6">
        <f t="shared" ca="1" si="223"/>
        <v>0.99999999999999978</v>
      </c>
      <c r="AW270" s="6">
        <f t="shared" ca="1" si="224"/>
        <v>2.5801362144260031E-4</v>
      </c>
      <c r="AX270" s="6">
        <f t="shared" ca="1" si="225"/>
        <v>4.1998822263803783E-3</v>
      </c>
      <c r="AY270" s="6">
        <f t="shared" ca="1" si="226"/>
        <v>3.3516083951348817E-3</v>
      </c>
      <c r="AZ270" s="6">
        <f t="shared" ca="1" si="227"/>
        <v>3.6963678576038311E-3</v>
      </c>
      <c r="BA270" s="6">
        <f t="shared" ca="1" si="228"/>
        <v>8.7787118255985602E-4</v>
      </c>
      <c r="BB270" s="6">
        <f t="shared" ca="1" si="229"/>
        <v>3.9342662371278221E-4</v>
      </c>
      <c r="BC270" s="6">
        <f t="shared" ca="1" si="230"/>
        <v>3.7522405948377429E-3</v>
      </c>
      <c r="BD270" s="6">
        <f t="shared" ca="1" si="231"/>
        <v>6.9897419316404955E-3</v>
      </c>
      <c r="BE270" s="6">
        <f t="shared" ca="1" si="232"/>
        <v>6.9588413170172485E-4</v>
      </c>
      <c r="BF270" s="6">
        <f t="shared" ca="1" si="233"/>
        <v>5.4228745239435858E-3</v>
      </c>
      <c r="BG270" s="6">
        <f t="shared" ca="1" si="234"/>
        <v>2.39736142593473E-3</v>
      </c>
      <c r="BH270" s="6">
        <f t="shared" ca="1" si="235"/>
        <v>5.6925366704423689E-3</v>
      </c>
      <c r="BI270" s="6">
        <f t="shared" ca="1" si="236"/>
        <v>4.1942740653056936E-3</v>
      </c>
      <c r="BJ270" s="6">
        <f t="shared" ca="1" si="237"/>
        <v>2.8747096156264921E-3</v>
      </c>
      <c r="BK270" s="6">
        <f t="shared" ca="1" si="238"/>
        <v>9.4006615677835986E-4</v>
      </c>
      <c r="BL270" s="6">
        <f t="shared" ca="1" si="239"/>
        <v>2.2621052984178273E-3</v>
      </c>
      <c r="BM270" s="6">
        <f t="shared" ca="1" si="240"/>
        <v>5.4317559739462634E-5</v>
      </c>
      <c r="BN270" s="6">
        <f t="shared" ca="1" si="241"/>
        <v>9.9986834851165888E-5</v>
      </c>
      <c r="BO270" s="6">
        <f t="shared" ca="1" si="242"/>
        <v>1.511237459408594E-3</v>
      </c>
      <c r="BP270" s="6">
        <f t="shared" ca="1" si="243"/>
        <v>-1.545689732022182E-4</v>
      </c>
      <c r="BQ270" s="6">
        <f t="shared" ca="1" si="244"/>
        <v>5.1744149256344337E-4</v>
      </c>
      <c r="BR270" s="6">
        <f t="shared" ca="1" si="245"/>
        <v>3.9307046439871369E-4</v>
      </c>
      <c r="BS270" s="6">
        <f t="shared" ca="1" si="246"/>
        <v>4.6624172006935838E-6</v>
      </c>
      <c r="BT270" s="6">
        <f t="shared" ca="1" si="247"/>
        <v>5.0425111576423196E-2</v>
      </c>
      <c r="BU270">
        <f ca="1">SQRT(BV270)</f>
        <v>0.10642143994518365</v>
      </c>
      <c r="BV270" s="6" cm="1">
        <f t="array" aca="1" ref="BV270" ca="1">MMULT(Y270:AU270,MMULT($Y$11:$AU$33,TRANSPOSE(Y270:AU270)))</f>
        <v>1.1325522880006329E-2</v>
      </c>
    </row>
    <row r="271" spans="1:74" x14ac:dyDescent="0.25">
      <c r="A271" s="16">
        <f t="shared" si="248"/>
        <v>235</v>
      </c>
      <c r="B271" s="15">
        <f t="shared" ca="1" si="252"/>
        <v>0.79803018377139578</v>
      </c>
      <c r="C271" s="15">
        <f t="shared" ca="1" si="252"/>
        <v>0.36540849492657435</v>
      </c>
      <c r="D271" s="15">
        <f t="shared" ca="1" si="252"/>
        <v>0.24615851931278998</v>
      </c>
      <c r="E271" s="15">
        <f t="shared" ca="1" si="252"/>
        <v>0.34596079339508468</v>
      </c>
      <c r="F271" s="15">
        <f t="shared" ca="1" si="252"/>
        <v>7.7768658093093634E-3</v>
      </c>
      <c r="G271" s="15">
        <f t="shared" ca="1" si="252"/>
        <v>0.97403773998329124</v>
      </c>
      <c r="H271" s="15">
        <f t="shared" ca="1" si="252"/>
        <v>0.22715259995622916</v>
      </c>
      <c r="I271" s="15">
        <f t="shared" ca="1" si="252"/>
        <v>0.47203269575699836</v>
      </c>
      <c r="J271" s="15">
        <f t="shared" ca="1" si="252"/>
        <v>0.93436549180777462</v>
      </c>
      <c r="K271" s="15">
        <f t="shared" ca="1" si="252"/>
        <v>0.47744259387157084</v>
      </c>
      <c r="L271" s="15">
        <f t="shared" ca="1" si="252"/>
        <v>0.46948920531314708</v>
      </c>
      <c r="M271" s="15">
        <f t="shared" ca="1" si="252"/>
        <v>0.83300833628327886</v>
      </c>
      <c r="N271" s="15">
        <f t="shared" ca="1" si="252"/>
        <v>0.67179456307114316</v>
      </c>
      <c r="O271" s="15">
        <f t="shared" ca="1" si="252"/>
        <v>0.56297147972924189</v>
      </c>
      <c r="P271" s="15">
        <f t="shared" ca="1" si="252"/>
        <v>0.3439055485200988</v>
      </c>
      <c r="Q271" s="15">
        <f t="shared" ca="1" si="252"/>
        <v>0.90487504719367107</v>
      </c>
      <c r="R271" s="15">
        <f t="shared" ca="1" si="251"/>
        <v>0.61405427597093609</v>
      </c>
      <c r="S271" s="15">
        <f t="shared" ca="1" si="251"/>
        <v>7.3425947446771445E-2</v>
      </c>
      <c r="T271" s="15">
        <f t="shared" ca="1" si="251"/>
        <v>0.91516655406072722</v>
      </c>
      <c r="U271" s="15">
        <f t="shared" ca="1" si="251"/>
        <v>0.35485730155508555</v>
      </c>
      <c r="V271" s="15">
        <f t="shared" ca="1" si="251"/>
        <v>0.56181161140089675</v>
      </c>
      <c r="W271" s="15">
        <f t="shared" ca="1" si="251"/>
        <v>0.57283023365063601</v>
      </c>
      <c r="X271" s="15">
        <f t="shared" ca="1" si="251"/>
        <v>0.51528798437632595</v>
      </c>
      <c r="Y271" s="6">
        <f t="shared" ca="1" si="200"/>
        <v>6.5188723152584449E-2</v>
      </c>
      <c r="Z271" s="6">
        <f t="shared" ca="1" si="201"/>
        <v>2.9849138162667106E-2</v>
      </c>
      <c r="AA271" s="6">
        <f t="shared" ca="1" si="202"/>
        <v>2.0107960693036071E-2</v>
      </c>
      <c r="AB271" s="6">
        <f t="shared" ca="1" si="203"/>
        <v>2.8260512999269103E-2</v>
      </c>
      <c r="AC271" s="6">
        <f t="shared" ca="1" si="204"/>
        <v>6.3526914463562806E-4</v>
      </c>
      <c r="AD271" s="6">
        <f t="shared" ca="1" si="205"/>
        <v>7.9566259351073601E-2</v>
      </c>
      <c r="AE271" s="6">
        <f t="shared" ca="1" si="206"/>
        <v>1.8555423407616668E-2</v>
      </c>
      <c r="AF271" s="6">
        <f t="shared" ca="1" si="207"/>
        <v>3.8558953468714699E-2</v>
      </c>
      <c r="AG271" s="6">
        <f t="shared" ca="1" si="208"/>
        <v>7.632555084687595E-2</v>
      </c>
      <c r="AH271" s="6">
        <f t="shared" ca="1" si="209"/>
        <v>3.9000872029749452E-2</v>
      </c>
      <c r="AI271" s="6">
        <f t="shared" ca="1" si="210"/>
        <v>3.8351183264332352E-2</v>
      </c>
      <c r="AJ271" s="6">
        <f t="shared" ca="1" si="211"/>
        <v>6.8045984878839158E-2</v>
      </c>
      <c r="AK271" s="6">
        <f t="shared" ca="1" si="212"/>
        <v>5.4876909016766312E-2</v>
      </c>
      <c r="AL271" s="6">
        <f t="shared" ca="1" si="213"/>
        <v>4.5987473508123961E-2</v>
      </c>
      <c r="AM271" s="6">
        <f t="shared" ca="1" si="214"/>
        <v>2.8092626129961662E-2</v>
      </c>
      <c r="AN271" s="6">
        <f t="shared" ca="1" si="215"/>
        <v>7.3916563732491156E-2</v>
      </c>
      <c r="AO271" s="6">
        <f t="shared" ca="1" si="216"/>
        <v>5.0160275903043901E-2</v>
      </c>
      <c r="AP271" s="6">
        <f t="shared" ca="1" si="217"/>
        <v>5.9979482702059734E-3</v>
      </c>
      <c r="AQ271" s="6">
        <f t="shared" ca="1" si="218"/>
        <v>7.4757246460566557E-2</v>
      </c>
      <c r="AR271" s="6">
        <f t="shared" ca="1" si="219"/>
        <v>2.898724241284369E-2</v>
      </c>
      <c r="AS271" s="6">
        <f t="shared" ca="1" si="220"/>
        <v>4.5892727298159047E-2</v>
      </c>
      <c r="AT271" s="6">
        <f t="shared" ca="1" si="221"/>
        <v>4.6792805929228624E-2</v>
      </c>
      <c r="AU271" s="6">
        <f t="shared" ca="1" si="222"/>
        <v>4.2092349939214908E-2</v>
      </c>
      <c r="AV271" s="6">
        <f t="shared" ca="1" si="223"/>
        <v>1</v>
      </c>
      <c r="AW271" s="6">
        <f t="shared" ca="1" si="224"/>
        <v>4.2520482239383952E-3</v>
      </c>
      <c r="AX271" s="6">
        <f t="shared" ca="1" si="225"/>
        <v>1.9469621243168745E-3</v>
      </c>
      <c r="AY271" s="6">
        <f t="shared" ca="1" si="226"/>
        <v>1.3055444370003518E-3</v>
      </c>
      <c r="AZ271" s="6">
        <f t="shared" ca="1" si="227"/>
        <v>4.1380444560245198E-3</v>
      </c>
      <c r="BA271" s="6">
        <f t="shared" ca="1" si="228"/>
        <v>4.4549357331615445E-5</v>
      </c>
      <c r="BB271" s="6">
        <f t="shared" ca="1" si="229"/>
        <v>8.9360421610601478E-3</v>
      </c>
      <c r="BC271" s="6">
        <f t="shared" ca="1" si="230"/>
        <v>1.1273263490537561E-3</v>
      </c>
      <c r="BD271" s="6">
        <f t="shared" ca="1" si="231"/>
        <v>3.403913691792305E-3</v>
      </c>
      <c r="BE271" s="6">
        <f t="shared" ca="1" si="232"/>
        <v>4.7058172847399358E-3</v>
      </c>
      <c r="BF271" s="6">
        <f t="shared" ca="1" si="233"/>
        <v>2.4926127292626814E-3</v>
      </c>
      <c r="BG271" s="6">
        <f t="shared" ca="1" si="234"/>
        <v>2.4488974456892483E-3</v>
      </c>
      <c r="BH271" s="6">
        <f t="shared" ca="1" si="235"/>
        <v>4.7384428706426481E-3</v>
      </c>
      <c r="BI271" s="6">
        <f t="shared" ca="1" si="236"/>
        <v>4.1722836968975992E-3</v>
      </c>
      <c r="BJ271" s="6">
        <f t="shared" ca="1" si="237"/>
        <v>3.8528240814708473E-3</v>
      </c>
      <c r="BK271" s="6">
        <f t="shared" ca="1" si="238"/>
        <v>6.3747400872799604E-4</v>
      </c>
      <c r="BL271" s="6">
        <f t="shared" ca="1" si="239"/>
        <v>2.4038861461752998E-3</v>
      </c>
      <c r="BM271" s="6">
        <f t="shared" ca="1" si="240"/>
        <v>4.3851458645388518E-5</v>
      </c>
      <c r="BN271" s="6">
        <f t="shared" ca="1" si="241"/>
        <v>7.9330272414698629E-5</v>
      </c>
      <c r="BO271" s="6">
        <f t="shared" ca="1" si="242"/>
        <v>1.4684034326755953E-3</v>
      </c>
      <c r="BP271" s="6">
        <f t="shared" ca="1" si="243"/>
        <v>-7.6113923601762786E-5</v>
      </c>
      <c r="BQ271" s="6">
        <f t="shared" ca="1" si="244"/>
        <v>1.0620627537446649E-3</v>
      </c>
      <c r="BR271" s="6">
        <f t="shared" ca="1" si="245"/>
        <v>6.731684828369342E-4</v>
      </c>
      <c r="BS271" s="6">
        <f t="shared" ca="1" si="246"/>
        <v>7.3336164040803506E-6</v>
      </c>
      <c r="BT271" s="6">
        <f t="shared" ca="1" si="247"/>
        <v>5.3864705157243835E-2</v>
      </c>
      <c r="BU271">
        <f ca="1">SQRT(BV271)</f>
        <v>0.1057822661132931</v>
      </c>
      <c r="BV271" s="6" cm="1">
        <f t="array" aca="1" ref="BV271" ca="1">MMULT(Y271:AU271,MMULT($Y$11:$AU$33,TRANSPOSE(Y271:AU271)))</f>
        <v>1.1189887824063556E-2</v>
      </c>
    </row>
    <row r="272" spans="1:74" x14ac:dyDescent="0.25">
      <c r="A272" s="16">
        <f t="shared" si="248"/>
        <v>236</v>
      </c>
      <c r="B272" s="15">
        <f t="shared" ca="1" si="252"/>
        <v>0.77404122662659569</v>
      </c>
      <c r="C272" s="15">
        <f t="shared" ca="1" si="252"/>
        <v>0.59571242499599353</v>
      </c>
      <c r="D272" s="15">
        <f t="shared" ca="1" si="252"/>
        <v>0.41357468345755088</v>
      </c>
      <c r="E272" s="15">
        <f t="shared" ca="1" si="252"/>
        <v>0.55649172331563157</v>
      </c>
      <c r="F272" s="15">
        <f t="shared" ca="1" si="252"/>
        <v>0.17875378081638593</v>
      </c>
      <c r="G272" s="15">
        <f t="shared" ca="1" si="252"/>
        <v>3.5138041928066799E-2</v>
      </c>
      <c r="H272" s="15">
        <f t="shared" ca="1" si="252"/>
        <v>0.43898020250563352</v>
      </c>
      <c r="I272" s="15">
        <f t="shared" ca="1" si="252"/>
        <v>0.56922855208822876</v>
      </c>
      <c r="J272" s="15">
        <f t="shared" ca="1" si="252"/>
        <v>0.10886173331843452</v>
      </c>
      <c r="K272" s="15">
        <f t="shared" ca="1" si="252"/>
        <v>0.54547388543845543</v>
      </c>
      <c r="L272" s="15">
        <f t="shared" ca="1" si="252"/>
        <v>0.72894199635020052</v>
      </c>
      <c r="M272" s="15">
        <f t="shared" ca="1" si="252"/>
        <v>0.35874327988182542</v>
      </c>
      <c r="N272" s="15">
        <f t="shared" ca="1" si="252"/>
        <v>0.56883770487568874</v>
      </c>
      <c r="O272" s="15">
        <f t="shared" ca="1" si="252"/>
        <v>0.98921745920936288</v>
      </c>
      <c r="P272" s="15">
        <f t="shared" ca="1" si="252"/>
        <v>0.49855896955515966</v>
      </c>
      <c r="Q272" s="15">
        <f t="shared" ref="Q272:X287" ca="1" si="253">RAND()</f>
        <v>0.59045217554447282</v>
      </c>
      <c r="R272" s="15">
        <f t="shared" ca="1" si="253"/>
        <v>0.53786113972602001</v>
      </c>
      <c r="S272" s="15">
        <f t="shared" ca="1" si="253"/>
        <v>0.46482205663012055</v>
      </c>
      <c r="T272" s="15">
        <f t="shared" ca="1" si="253"/>
        <v>0.9962748851740828</v>
      </c>
      <c r="U272" s="15">
        <f t="shared" ca="1" si="253"/>
        <v>0.24845788132445756</v>
      </c>
      <c r="V272" s="15">
        <f t="shared" ca="1" si="253"/>
        <v>0.29305174051117788</v>
      </c>
      <c r="W272" s="15">
        <f t="shared" ca="1" si="253"/>
        <v>0.58624555542025469</v>
      </c>
      <c r="X272" s="15">
        <f t="shared" ca="1" si="253"/>
        <v>0.63059991960248674</v>
      </c>
      <c r="Y272" s="6">
        <f t="shared" ca="1" si="200"/>
        <v>6.6110352237269687E-2</v>
      </c>
      <c r="Z272" s="6">
        <f t="shared" ca="1" si="201"/>
        <v>5.0879406540450096E-2</v>
      </c>
      <c r="AA272" s="6">
        <f t="shared" ca="1" si="202"/>
        <v>3.5323141790464106E-2</v>
      </c>
      <c r="AB272" s="6">
        <f t="shared" ca="1" si="203"/>
        <v>4.7529592197379664E-2</v>
      </c>
      <c r="AC272" s="6">
        <f t="shared" ca="1" si="204"/>
        <v>1.5267242889655318E-2</v>
      </c>
      <c r="AD272" s="6">
        <f t="shared" ca="1" si="205"/>
        <v>3.001117057958822E-3</v>
      </c>
      <c r="AE272" s="6">
        <f t="shared" ca="1" si="206"/>
        <v>3.7493010468337057E-2</v>
      </c>
      <c r="AF272" s="6">
        <f t="shared" ca="1" si="207"/>
        <v>4.8617436368434901E-2</v>
      </c>
      <c r="AG272" s="6">
        <f t="shared" ca="1" si="208"/>
        <v>9.2978090665876961E-3</v>
      </c>
      <c r="AH272" s="6">
        <f t="shared" ca="1" si="209"/>
        <v>4.658856590847292E-2</v>
      </c>
      <c r="AI272" s="6">
        <f t="shared" ca="1" si="210"/>
        <v>6.2258456631920311E-2</v>
      </c>
      <c r="AJ272" s="6">
        <f t="shared" ca="1" si="211"/>
        <v>3.0640027662482659E-2</v>
      </c>
      <c r="AK272" s="6">
        <f t="shared" ca="1" si="212"/>
        <v>4.8584054364992288E-2</v>
      </c>
      <c r="AL272" s="6">
        <f t="shared" ca="1" si="213"/>
        <v>8.4488412784680098E-2</v>
      </c>
      <c r="AM272" s="6">
        <f t="shared" ca="1" si="214"/>
        <v>4.2581593789243949E-2</v>
      </c>
      <c r="AN272" s="6">
        <f t="shared" ca="1" si="215"/>
        <v>5.0430132093387987E-2</v>
      </c>
      <c r="AO272" s="6">
        <f t="shared" ca="1" si="216"/>
        <v>4.5938366302522661E-2</v>
      </c>
      <c r="AP272" s="6">
        <f t="shared" ca="1" si="217"/>
        <v>3.9700146238197197E-2</v>
      </c>
      <c r="AQ272" s="6">
        <f t="shared" ca="1" si="218"/>
        <v>8.5091182896098419E-2</v>
      </c>
      <c r="AR272" s="6">
        <f t="shared" ca="1" si="219"/>
        <v>2.1220624283891678E-2</v>
      </c>
      <c r="AS272" s="6">
        <f t="shared" ca="1" si="220"/>
        <v>2.5029356476751325E-2</v>
      </c>
      <c r="AT272" s="6">
        <f t="shared" ca="1" si="221"/>
        <v>5.0070847434413868E-2</v>
      </c>
      <c r="AU272" s="6">
        <f t="shared" ca="1" si="222"/>
        <v>5.3859124516407147E-2</v>
      </c>
      <c r="AV272" s="6">
        <f t="shared" ca="1" si="223"/>
        <v>0.99999999999999989</v>
      </c>
      <c r="AW272" s="6">
        <f t="shared" ca="1" si="224"/>
        <v>4.3121630892578649E-3</v>
      </c>
      <c r="AX272" s="6">
        <f t="shared" ca="1" si="225"/>
        <v>3.318698077717808E-3</v>
      </c>
      <c r="AY272" s="6">
        <f t="shared" ca="1" si="226"/>
        <v>2.2934166207061587E-3</v>
      </c>
      <c r="AZ272" s="6">
        <f t="shared" ca="1" si="227"/>
        <v>6.9595185867489346E-3</v>
      </c>
      <c r="BA272" s="6">
        <f t="shared" ca="1" si="228"/>
        <v>1.0706420494417872E-3</v>
      </c>
      <c r="BB272" s="6">
        <f t="shared" ca="1" si="229"/>
        <v>3.3705378107403713E-4</v>
      </c>
      <c r="BC272" s="6">
        <f t="shared" ca="1" si="230"/>
        <v>2.2778708778456052E-3</v>
      </c>
      <c r="BD272" s="6">
        <f t="shared" ca="1" si="231"/>
        <v>4.2918581140597815E-3</v>
      </c>
      <c r="BE272" s="6">
        <f t="shared" ca="1" si="232"/>
        <v>5.7325220886435214E-4</v>
      </c>
      <c r="BF272" s="6">
        <f t="shared" ca="1" si="233"/>
        <v>2.97755527960945E-3</v>
      </c>
      <c r="BG272" s="6">
        <f t="shared" ca="1" si="234"/>
        <v>3.9754855637077757E-3</v>
      </c>
      <c r="BH272" s="6">
        <f t="shared" ca="1" si="235"/>
        <v>2.1336456646501448E-3</v>
      </c>
      <c r="BI272" s="6">
        <f t="shared" ca="1" si="236"/>
        <v>3.6938388401998356E-3</v>
      </c>
      <c r="BJ272" s="6">
        <f t="shared" ca="1" si="237"/>
        <v>7.0784273748928607E-3</v>
      </c>
      <c r="BK272" s="6">
        <f t="shared" ca="1" si="238"/>
        <v>9.6625567027020854E-4</v>
      </c>
      <c r="BL272" s="6">
        <f t="shared" ca="1" si="239"/>
        <v>1.6400694210815701E-3</v>
      </c>
      <c r="BM272" s="6">
        <f t="shared" ca="1" si="240"/>
        <v>4.0160552028174489E-5</v>
      </c>
      <c r="BN272" s="6">
        <f t="shared" ca="1" si="241"/>
        <v>5.2508345755896346E-4</v>
      </c>
      <c r="BO272" s="6">
        <f t="shared" ca="1" si="242"/>
        <v>1.6713855976619779E-3</v>
      </c>
      <c r="BP272" s="6">
        <f t="shared" ca="1" si="243"/>
        <v>-5.5720546043047755E-5</v>
      </c>
      <c r="BQ272" s="6">
        <f t="shared" ca="1" si="244"/>
        <v>5.7923659867609829E-4</v>
      </c>
      <c r="BR272" s="6">
        <f t="shared" ca="1" si="245"/>
        <v>7.2032689069261003E-4</v>
      </c>
      <c r="BS272" s="6">
        <f t="shared" ca="1" si="246"/>
        <v>9.3837041560596869E-6</v>
      </c>
      <c r="BT272" s="6">
        <f t="shared" ca="1" si="247"/>
        <v>5.1389607474859024E-2</v>
      </c>
      <c r="BU272">
        <f ca="1">SQRT(BV272)</f>
        <v>0.10074896990424795</v>
      </c>
      <c r="BV272" s="6" cm="1">
        <f t="array" aca="1" ref="BV272" ca="1">MMULT(Y272:AU272,MMULT($Y$11:$AU$33,TRANSPOSE(Y272:AU272)))</f>
        <v>1.0150354936767058E-2</v>
      </c>
    </row>
    <row r="273" spans="1:74" x14ac:dyDescent="0.25">
      <c r="A273" s="16">
        <f t="shared" si="248"/>
        <v>237</v>
      </c>
      <c r="B273" s="15">
        <f t="shared" ref="B273:Q288" ca="1" si="254">RAND()</f>
        <v>0.78933941464191393</v>
      </c>
      <c r="C273" s="15">
        <f t="shared" ca="1" si="254"/>
        <v>0.9864093586892293</v>
      </c>
      <c r="D273" s="15">
        <f t="shared" ca="1" si="254"/>
        <v>0.46329103232052915</v>
      </c>
      <c r="E273" s="15">
        <f t="shared" ca="1" si="254"/>
        <v>0.85317833770992135</v>
      </c>
      <c r="F273" s="15">
        <f t="shared" ca="1" si="254"/>
        <v>2.8428740497959182E-2</v>
      </c>
      <c r="G273" s="15">
        <f t="shared" ca="1" si="254"/>
        <v>0.78681122607055531</v>
      </c>
      <c r="H273" s="15">
        <f t="shared" ca="1" si="254"/>
        <v>0.245714149361557</v>
      </c>
      <c r="I273" s="15">
        <f t="shared" ca="1" si="254"/>
        <v>0.65314199900326464</v>
      </c>
      <c r="J273" s="15">
        <f t="shared" ca="1" si="254"/>
        <v>0.94770474403672211</v>
      </c>
      <c r="K273" s="15">
        <f t="shared" ca="1" si="254"/>
        <v>0.25719496899454575</v>
      </c>
      <c r="L273" s="15">
        <f t="shared" ca="1" si="254"/>
        <v>0.26865498253638453</v>
      </c>
      <c r="M273" s="15">
        <f t="shared" ca="1" si="254"/>
        <v>0.57520977078072222</v>
      </c>
      <c r="N273" s="15">
        <f t="shared" ca="1" si="254"/>
        <v>0.57944189758861486</v>
      </c>
      <c r="O273" s="15">
        <f t="shared" ca="1" si="254"/>
        <v>0.27231984179583246</v>
      </c>
      <c r="P273" s="15">
        <f t="shared" ca="1" si="254"/>
        <v>0.22594078344616664</v>
      </c>
      <c r="Q273" s="15">
        <f t="shared" ca="1" si="254"/>
        <v>0.84720053808523832</v>
      </c>
      <c r="R273" s="15">
        <f t="shared" ca="1" si="253"/>
        <v>0.31221456597097319</v>
      </c>
      <c r="S273" s="15">
        <f t="shared" ca="1" si="253"/>
        <v>0.26685290638157833</v>
      </c>
      <c r="T273" s="15">
        <f t="shared" ca="1" si="253"/>
        <v>0.64463220693141654</v>
      </c>
      <c r="U273" s="15">
        <f t="shared" ca="1" si="253"/>
        <v>0.29880608564334366</v>
      </c>
      <c r="V273" s="15">
        <f t="shared" ca="1" si="253"/>
        <v>4.7972994111277201E-2</v>
      </c>
      <c r="W273" s="15">
        <f t="shared" ca="1" si="253"/>
        <v>0.15742576306150713</v>
      </c>
      <c r="X273" s="15">
        <f t="shared" ca="1" si="253"/>
        <v>7.7924658335957853E-2</v>
      </c>
      <c r="Y273" s="6">
        <f t="shared" ca="1" si="200"/>
        <v>7.4565795400797164E-2</v>
      </c>
      <c r="Z273" s="6">
        <f t="shared" ca="1" si="201"/>
        <v>9.3182219279927717E-2</v>
      </c>
      <c r="AA273" s="6">
        <f t="shared" ca="1" si="202"/>
        <v>4.3765284852408416E-2</v>
      </c>
      <c r="AB273" s="6">
        <f t="shared" ca="1" si="203"/>
        <v>8.0596407818974397E-2</v>
      </c>
      <c r="AC273" s="6">
        <f t="shared" ca="1" si="204"/>
        <v>2.6855514980647956E-3</v>
      </c>
      <c r="AD273" s="6">
        <f t="shared" ca="1" si="205"/>
        <v>7.432696735262212E-2</v>
      </c>
      <c r="AE273" s="6">
        <f t="shared" ca="1" si="206"/>
        <v>2.321165096853366E-2</v>
      </c>
      <c r="AF273" s="6">
        <f t="shared" ca="1" si="207"/>
        <v>6.1699760283019593E-2</v>
      </c>
      <c r="AG273" s="6">
        <f t="shared" ca="1" si="208"/>
        <v>8.9525946295567996E-2</v>
      </c>
      <c r="AH273" s="6">
        <f t="shared" ca="1" si="209"/>
        <v>2.4296198923326032E-2</v>
      </c>
      <c r="AI273" s="6">
        <f t="shared" ca="1" si="210"/>
        <v>2.5378781408376235E-2</v>
      </c>
      <c r="AJ273" s="6">
        <f t="shared" ca="1" si="211"/>
        <v>5.4337808659956986E-2</v>
      </c>
      <c r="AK273" s="6">
        <f t="shared" ca="1" si="212"/>
        <v>5.4737601063343695E-2</v>
      </c>
      <c r="AL273" s="6">
        <f t="shared" ca="1" si="213"/>
        <v>2.572498627366436E-2</v>
      </c>
      <c r="AM273" s="6">
        <f t="shared" ca="1" si="214"/>
        <v>2.1343738724596155E-2</v>
      </c>
      <c r="AN273" s="6">
        <f t="shared" ca="1" si="215"/>
        <v>8.0031708558437289E-2</v>
      </c>
      <c r="AO273" s="6">
        <f t="shared" ca="1" si="216"/>
        <v>2.9493684232025273E-2</v>
      </c>
      <c r="AP273" s="6">
        <f t="shared" ca="1" si="217"/>
        <v>2.5208546349333991E-2</v>
      </c>
      <c r="AQ273" s="6">
        <f t="shared" ca="1" si="218"/>
        <v>6.0895873637094776E-2</v>
      </c>
      <c r="AR273" s="6">
        <f t="shared" ca="1" si="219"/>
        <v>2.8227037739781875E-2</v>
      </c>
      <c r="AS273" s="6">
        <f t="shared" ca="1" si="220"/>
        <v>4.5318204023650898E-3</v>
      </c>
      <c r="AT273" s="6">
        <f t="shared" ca="1" si="221"/>
        <v>1.487139375218448E-2</v>
      </c>
      <c r="AU273" s="6">
        <f t="shared" ca="1" si="222"/>
        <v>7.3612365255978163E-3</v>
      </c>
      <c r="AV273" s="6">
        <f t="shared" ca="1" si="223"/>
        <v>1</v>
      </c>
      <c r="AW273" s="6">
        <f t="shared" ca="1" si="224"/>
        <v>4.8636841246052749E-3</v>
      </c>
      <c r="AX273" s="6">
        <f t="shared" ca="1" si="225"/>
        <v>6.0779728583492971E-3</v>
      </c>
      <c r="AY273" s="6">
        <f t="shared" ca="1" si="226"/>
        <v>2.8415374908001404E-3</v>
      </c>
      <c r="AZ273" s="6">
        <f t="shared" ca="1" si="227"/>
        <v>1.180132570698288E-2</v>
      </c>
      <c r="BA273" s="6">
        <f t="shared" ca="1" si="228"/>
        <v>1.8832898517110496E-4</v>
      </c>
      <c r="BB273" s="6">
        <f t="shared" ca="1" si="229"/>
        <v>8.3476202021279308E-3</v>
      </c>
      <c r="BC273" s="6">
        <f t="shared" ca="1" si="230"/>
        <v>1.410213346634063E-3</v>
      </c>
      <c r="BD273" s="6">
        <f t="shared" ca="1" si="231"/>
        <v>5.4467416751358775E-3</v>
      </c>
      <c r="BE273" s="6">
        <f t="shared" ca="1" si="232"/>
        <v>5.5196816902845424E-3</v>
      </c>
      <c r="BF273" s="6">
        <f t="shared" ca="1" si="233"/>
        <v>1.5528118105355548E-3</v>
      </c>
      <c r="BG273" s="6">
        <f t="shared" ca="1" si="234"/>
        <v>1.6205505978085317E-3</v>
      </c>
      <c r="BH273" s="6">
        <f t="shared" ca="1" si="235"/>
        <v>3.7838617886062405E-3</v>
      </c>
      <c r="BI273" s="6">
        <f t="shared" ca="1" si="236"/>
        <v>4.1616921327346876E-3</v>
      </c>
      <c r="BJ273" s="6">
        <f t="shared" ca="1" si="237"/>
        <v>2.1552357424717405E-3</v>
      </c>
      <c r="BK273" s="6">
        <f t="shared" ca="1" si="238"/>
        <v>4.8432918386010089E-4</v>
      </c>
      <c r="BL273" s="6">
        <f t="shared" ca="1" si="239"/>
        <v>2.6027605416646263E-3</v>
      </c>
      <c r="BM273" s="6">
        <f t="shared" ca="1" si="240"/>
        <v>2.5784169865826418E-5</v>
      </c>
      <c r="BN273" s="6">
        <f t="shared" ca="1" si="241"/>
        <v>3.3341415413750265E-4</v>
      </c>
      <c r="BO273" s="6">
        <f t="shared" ca="1" si="242"/>
        <v>1.1961343430654172E-3</v>
      </c>
      <c r="BP273" s="6">
        <f t="shared" ca="1" si="243"/>
        <v>-7.4117798562235322E-5</v>
      </c>
      <c r="BQ273" s="6">
        <f t="shared" ca="1" si="244"/>
        <v>1.0487669701436975E-4</v>
      </c>
      <c r="BR273" s="6">
        <f t="shared" ca="1" si="245"/>
        <v>2.139421513847592E-4</v>
      </c>
      <c r="BS273" s="6">
        <f t="shared" ca="1" si="246"/>
        <v>1.2825248534804539E-6</v>
      </c>
      <c r="BT273" s="6">
        <f t="shared" ca="1" si="247"/>
        <v>6.4659664119531723E-2</v>
      </c>
      <c r="BU273">
        <f ca="1">SQRT(BV273)</f>
        <v>0.12230482861812832</v>
      </c>
      <c r="BV273" s="6" cm="1">
        <f t="array" aca="1" ref="BV273" ca="1">MMULT(Y273:AU273,MMULT($Y$11:$AU$33,TRANSPOSE(Y273:AU273)))</f>
        <v>1.495847110330974E-2</v>
      </c>
    </row>
    <row r="274" spans="1:74" x14ac:dyDescent="0.25">
      <c r="A274" s="16">
        <f t="shared" si="248"/>
        <v>238</v>
      </c>
      <c r="B274" s="15">
        <f t="shared" ca="1" si="254"/>
        <v>0.21228582990705869</v>
      </c>
      <c r="C274" s="15">
        <f t="shared" ca="1" si="254"/>
        <v>0.32832876273336409</v>
      </c>
      <c r="D274" s="15">
        <f t="shared" ca="1" si="254"/>
        <v>0.39881185162633259</v>
      </c>
      <c r="E274" s="15">
        <f t="shared" ca="1" si="254"/>
        <v>0.32083204519377184</v>
      </c>
      <c r="F274" s="15">
        <f t="shared" ca="1" si="254"/>
        <v>3.7154874079142641E-2</v>
      </c>
      <c r="G274" s="15">
        <f t="shared" ca="1" si="254"/>
        <v>9.4620939405692939E-3</v>
      </c>
      <c r="H274" s="15">
        <f t="shared" ca="1" si="254"/>
        <v>0.44410246253989671</v>
      </c>
      <c r="I274" s="15">
        <f t="shared" ca="1" si="254"/>
        <v>0.97346746001691242</v>
      </c>
      <c r="J274" s="15">
        <f t="shared" ca="1" si="254"/>
        <v>0.385276691314418</v>
      </c>
      <c r="K274" s="15">
        <f t="shared" ca="1" si="254"/>
        <v>0.19494029617460873</v>
      </c>
      <c r="L274" s="15">
        <f t="shared" ca="1" si="254"/>
        <v>0.39317722861853177</v>
      </c>
      <c r="M274" s="15">
        <f t="shared" ca="1" si="254"/>
        <v>0.4722730699944826</v>
      </c>
      <c r="N274" s="15">
        <f t="shared" ca="1" si="254"/>
        <v>0.17204164640377806</v>
      </c>
      <c r="O274" s="15">
        <f t="shared" ca="1" si="254"/>
        <v>0.72459271758848409</v>
      </c>
      <c r="P274" s="15">
        <f t="shared" ca="1" si="254"/>
        <v>0.14010009907193677</v>
      </c>
      <c r="Q274" s="15">
        <f t="shared" ca="1" si="254"/>
        <v>0.57220453497091939</v>
      </c>
      <c r="R274" s="15">
        <f t="shared" ca="1" si="253"/>
        <v>0.37817820772204436</v>
      </c>
      <c r="S274" s="15">
        <f t="shared" ca="1" si="253"/>
        <v>0.32925991926122122</v>
      </c>
      <c r="T274" s="15">
        <f t="shared" ca="1" si="253"/>
        <v>0.96354915268534347</v>
      </c>
      <c r="U274" s="15">
        <f t="shared" ca="1" si="253"/>
        <v>0.27988214746461682</v>
      </c>
      <c r="V274" s="15">
        <f t="shared" ca="1" si="253"/>
        <v>0.21826612481026231</v>
      </c>
      <c r="W274" s="15">
        <f t="shared" ca="1" si="253"/>
        <v>0.34998952430716102</v>
      </c>
      <c r="X274" s="15">
        <f t="shared" ca="1" si="253"/>
        <v>0.1817344892968592</v>
      </c>
      <c r="Y274" s="6">
        <f t="shared" ca="1" si="200"/>
        <v>2.5033968417382275E-2</v>
      </c>
      <c r="Z274" s="6">
        <f t="shared" ca="1" si="201"/>
        <v>3.8718419785172542E-2</v>
      </c>
      <c r="AA274" s="6">
        <f t="shared" ca="1" si="202"/>
        <v>4.7030191805371102E-2</v>
      </c>
      <c r="AB274" s="6">
        <f t="shared" ca="1" si="203"/>
        <v>3.7834363651033244E-2</v>
      </c>
      <c r="AC274" s="6">
        <f t="shared" ca="1" si="204"/>
        <v>4.3815168664639373E-3</v>
      </c>
      <c r="AD274" s="6">
        <f t="shared" ca="1" si="205"/>
        <v>1.1158246453577335E-3</v>
      </c>
      <c r="AE274" s="6">
        <f t="shared" ca="1" si="206"/>
        <v>5.2371121643742823E-2</v>
      </c>
      <c r="AF274" s="6">
        <f t="shared" ca="1" si="207"/>
        <v>0.11479689275578167</v>
      </c>
      <c r="AG274" s="6">
        <f t="shared" ca="1" si="208"/>
        <v>4.5434047701353307E-2</v>
      </c>
      <c r="AH274" s="6">
        <f t="shared" ca="1" si="209"/>
        <v>2.2988483121303391E-2</v>
      </c>
      <c r="AI274" s="6">
        <f t="shared" ca="1" si="210"/>
        <v>4.6365724589246045E-2</v>
      </c>
      <c r="AJ274" s="6">
        <f t="shared" ca="1" si="211"/>
        <v>5.5693162015562889E-2</v>
      </c>
      <c r="AK274" s="6">
        <f t="shared" ca="1" si="212"/>
        <v>2.0288142380639515E-2</v>
      </c>
      <c r="AL274" s="6">
        <f t="shared" ca="1" si="213"/>
        <v>8.5448148920335226E-2</v>
      </c>
      <c r="AM274" s="6">
        <f t="shared" ca="1" si="214"/>
        <v>1.6521411047428432E-2</v>
      </c>
      <c r="AN274" s="6">
        <f t="shared" ca="1" si="215"/>
        <v>6.7477656247788037E-2</v>
      </c>
      <c r="AO274" s="6">
        <f t="shared" ca="1" si="216"/>
        <v>4.4596953609201288E-2</v>
      </c>
      <c r="AP274" s="6">
        <f t="shared" ca="1" si="217"/>
        <v>3.8828227128979806E-2</v>
      </c>
      <c r="AQ274" s="6">
        <f t="shared" ca="1" si="218"/>
        <v>0.1136272687983037</v>
      </c>
      <c r="AR274" s="6">
        <f t="shared" ca="1" si="219"/>
        <v>3.3005315725905503E-2</v>
      </c>
      <c r="AS274" s="6">
        <f t="shared" ca="1" si="220"/>
        <v>2.5739199255441398E-2</v>
      </c>
      <c r="AT274" s="6">
        <f t="shared" ca="1" si="221"/>
        <v>4.1272781615975314E-2</v>
      </c>
      <c r="AU274" s="6">
        <f t="shared" ca="1" si="222"/>
        <v>2.1431178272230945E-2</v>
      </c>
      <c r="AV274" s="6">
        <f t="shared" ca="1" si="223"/>
        <v>1.0000000000000002</v>
      </c>
      <c r="AW274" s="6">
        <f t="shared" ca="1" si="224"/>
        <v>1.6328842750625353E-3</v>
      </c>
      <c r="AX274" s="6">
        <f t="shared" ca="1" si="225"/>
        <v>2.5254764953118606E-3</v>
      </c>
      <c r="AY274" s="6">
        <f t="shared" ca="1" si="226"/>
        <v>3.0535172720835011E-3</v>
      </c>
      <c r="AZ274" s="6">
        <f t="shared" ca="1" si="227"/>
        <v>5.5398951447704729E-3</v>
      </c>
      <c r="BA274" s="6">
        <f t="shared" ca="1" si="228"/>
        <v>3.0726151614141343E-4</v>
      </c>
      <c r="BB274" s="6">
        <f t="shared" ca="1" si="229"/>
        <v>1.2531764288768404E-4</v>
      </c>
      <c r="BC274" s="6">
        <f t="shared" ca="1" si="230"/>
        <v>3.1817837869577339E-3</v>
      </c>
      <c r="BD274" s="6">
        <f t="shared" ca="1" si="231"/>
        <v>1.013405914513902E-2</v>
      </c>
      <c r="BE274" s="6">
        <f t="shared" ca="1" si="232"/>
        <v>2.8012156429458412E-3</v>
      </c>
      <c r="BF274" s="6">
        <f t="shared" ca="1" si="233"/>
        <v>1.4692334471622132E-3</v>
      </c>
      <c r="BG274" s="6">
        <f t="shared" ca="1" si="234"/>
        <v>2.9606623537932839E-3</v>
      </c>
      <c r="BH274" s="6">
        <f t="shared" ca="1" si="235"/>
        <v>3.8782430288294176E-3</v>
      </c>
      <c r="BI274" s="6">
        <f t="shared" ca="1" si="236"/>
        <v>1.5425046200983621E-3</v>
      </c>
      <c r="BJ274" s="6">
        <f t="shared" ca="1" si="237"/>
        <v>7.1588339337497336E-3</v>
      </c>
      <c r="BK274" s="6">
        <f t="shared" ca="1" si="238"/>
        <v>3.7490158739607928E-4</v>
      </c>
      <c r="BL274" s="6">
        <f t="shared" ca="1" si="239"/>
        <v>2.1944824656281408E-3</v>
      </c>
      <c r="BM274" s="6">
        <f t="shared" ca="1" si="240"/>
        <v>3.8987853070910344E-5</v>
      </c>
      <c r="BN274" s="6">
        <f t="shared" ca="1" si="241"/>
        <v>5.1355125065391429E-4</v>
      </c>
      <c r="BO274" s="6">
        <f t="shared" ca="1" si="242"/>
        <v>2.2318996411537606E-3</v>
      </c>
      <c r="BP274" s="6">
        <f t="shared" ca="1" si="243"/>
        <v>-8.6664472730270465E-5</v>
      </c>
      <c r="BQ274" s="6">
        <f t="shared" ca="1" si="244"/>
        <v>5.9566398533724329E-4</v>
      </c>
      <c r="BR274" s="6">
        <f t="shared" ca="1" si="245"/>
        <v>5.9375656644543133E-4</v>
      </c>
      <c r="BS274" s="6">
        <f t="shared" ca="1" si="246"/>
        <v>3.7338861043151034E-6</v>
      </c>
      <c r="BT274" s="6">
        <f t="shared" ca="1" si="247"/>
        <v>5.2771201067992587E-2</v>
      </c>
      <c r="BU274">
        <f ca="1">SQRT(BV274)</f>
        <v>0.1023670667928791</v>
      </c>
      <c r="BV274" s="6" cm="1">
        <f t="array" aca="1" ref="BV274" ca="1">MMULT(Y274:AU274,MMULT($Y$11:$AU$33,TRANSPOSE(Y274:AU274)))</f>
        <v>1.0479016363777771E-2</v>
      </c>
    </row>
    <row r="275" spans="1:74" x14ac:dyDescent="0.25">
      <c r="A275" s="16">
        <f t="shared" si="248"/>
        <v>239</v>
      </c>
      <c r="B275" s="15">
        <f t="shared" ca="1" si="254"/>
        <v>0.52490180845592893</v>
      </c>
      <c r="C275" s="15">
        <f t="shared" ca="1" si="254"/>
        <v>0.4156423672695988</v>
      </c>
      <c r="D275" s="15">
        <f t="shared" ca="1" si="254"/>
        <v>0.14160518613138584</v>
      </c>
      <c r="E275" s="15">
        <f t="shared" ca="1" si="254"/>
        <v>0.54612111551723408</v>
      </c>
      <c r="F275" s="15">
        <f t="shared" ca="1" si="254"/>
        <v>0.54545357515089654</v>
      </c>
      <c r="G275" s="15">
        <f t="shared" ca="1" si="254"/>
        <v>0.56059274161032857</v>
      </c>
      <c r="H275" s="15">
        <f t="shared" ca="1" si="254"/>
        <v>0.22244916123725811</v>
      </c>
      <c r="I275" s="15">
        <f t="shared" ca="1" si="254"/>
        <v>0.6980220860706543</v>
      </c>
      <c r="J275" s="15">
        <f t="shared" ca="1" si="254"/>
        <v>0.76298336959741764</v>
      </c>
      <c r="K275" s="15">
        <f t="shared" ca="1" si="254"/>
        <v>0.22091452421236935</v>
      </c>
      <c r="L275" s="15">
        <f t="shared" ca="1" si="254"/>
        <v>0.44908664284397459</v>
      </c>
      <c r="M275" s="15">
        <f t="shared" ca="1" si="254"/>
        <v>0.75733937642577553</v>
      </c>
      <c r="N275" s="15">
        <f t="shared" ca="1" si="254"/>
        <v>0.98356735795104311</v>
      </c>
      <c r="O275" s="15">
        <f t="shared" ca="1" si="254"/>
        <v>0.31596408412939458</v>
      </c>
      <c r="P275" s="15">
        <f t="shared" ca="1" si="254"/>
        <v>0.39385526605436283</v>
      </c>
      <c r="Q275" s="15">
        <f t="shared" ca="1" si="254"/>
        <v>0.81201139854188165</v>
      </c>
      <c r="R275" s="15">
        <f t="shared" ca="1" si="253"/>
        <v>0.68343836105824218</v>
      </c>
      <c r="S275" s="15">
        <f t="shared" ca="1" si="253"/>
        <v>0.72543974357168861</v>
      </c>
      <c r="T275" s="15">
        <f t="shared" ca="1" si="253"/>
        <v>0.25513338864769886</v>
      </c>
      <c r="U275" s="15">
        <f t="shared" ca="1" si="253"/>
        <v>0.50362620593511975</v>
      </c>
      <c r="V275" s="15">
        <f t="shared" ca="1" si="253"/>
        <v>0.71796375500862197</v>
      </c>
      <c r="W275" s="15">
        <f t="shared" ca="1" si="253"/>
        <v>0.44410050427095737</v>
      </c>
      <c r="X275" s="15">
        <f t="shared" ca="1" si="253"/>
        <v>0.75074362488132451</v>
      </c>
      <c r="Y275" s="6">
        <f t="shared" ca="1" si="200"/>
        <v>4.2225378600323403E-2</v>
      </c>
      <c r="Z275" s="6">
        <f t="shared" ca="1" si="201"/>
        <v>3.3436075162173957E-2</v>
      </c>
      <c r="AA275" s="6">
        <f t="shared" ca="1" si="202"/>
        <v>1.1391335483785174E-2</v>
      </c>
      <c r="AB275" s="6">
        <f t="shared" ca="1" si="203"/>
        <v>4.3932351713896423E-2</v>
      </c>
      <c r="AC275" s="6">
        <f t="shared" ca="1" si="204"/>
        <v>4.3878651870905755E-2</v>
      </c>
      <c r="AD275" s="6">
        <f t="shared" ca="1" si="205"/>
        <v>4.5096512097608531E-2</v>
      </c>
      <c r="AE275" s="6">
        <f t="shared" ca="1" si="206"/>
        <v>1.7894775558496195E-2</v>
      </c>
      <c r="AF275" s="6">
        <f t="shared" ca="1" si="207"/>
        <v>5.615192476174443E-2</v>
      </c>
      <c r="AG275" s="6">
        <f t="shared" ca="1" si="208"/>
        <v>6.1377692223566462E-2</v>
      </c>
      <c r="AH275" s="6">
        <f t="shared" ca="1" si="209"/>
        <v>1.7771322698654425E-2</v>
      </c>
      <c r="AI275" s="6">
        <f t="shared" ca="1" si="210"/>
        <v>3.6126477777275894E-2</v>
      </c>
      <c r="AJ275" s="6">
        <f t="shared" ca="1" si="211"/>
        <v>6.0923664928078033E-2</v>
      </c>
      <c r="AK275" s="6">
        <f t="shared" ca="1" si="212"/>
        <v>7.9122425183813433E-2</v>
      </c>
      <c r="AL275" s="6">
        <f t="shared" ca="1" si="213"/>
        <v>2.5417521642218343E-2</v>
      </c>
      <c r="AM275" s="6">
        <f t="shared" ca="1" si="214"/>
        <v>3.1683426223655116E-2</v>
      </c>
      <c r="AN275" s="6">
        <f t="shared" ca="1" si="215"/>
        <v>6.5321719565170536E-2</v>
      </c>
      <c r="AO275" s="6">
        <f t="shared" ca="1" si="216"/>
        <v>5.4978746654655068E-2</v>
      </c>
      <c r="AP275" s="6">
        <f t="shared" ca="1" si="217"/>
        <v>5.8357520074362547E-2</v>
      </c>
      <c r="AQ275" s="6">
        <f t="shared" ca="1" si="218"/>
        <v>2.052403660205155E-2</v>
      </c>
      <c r="AR275" s="6">
        <f t="shared" ca="1" si="219"/>
        <v>4.0513876835767015E-2</v>
      </c>
      <c r="AS275" s="6">
        <f t="shared" ca="1" si="220"/>
        <v>5.775611912202866E-2</v>
      </c>
      <c r="AT275" s="6">
        <f t="shared" ca="1" si="221"/>
        <v>3.5725371159604551E-2</v>
      </c>
      <c r="AU275" s="6">
        <f t="shared" ca="1" si="222"/>
        <v>6.0393074060164316E-2</v>
      </c>
      <c r="AV275" s="6">
        <f t="shared" ca="1" si="223"/>
        <v>0.99999999999999989</v>
      </c>
      <c r="AW275" s="6">
        <f t="shared" ca="1" si="224"/>
        <v>2.7542240037802196E-3</v>
      </c>
      <c r="AX275" s="6">
        <f t="shared" ca="1" si="225"/>
        <v>2.1809263494242249E-3</v>
      </c>
      <c r="AY275" s="6">
        <f t="shared" ca="1" si="226"/>
        <v>7.3960233451276754E-4</v>
      </c>
      <c r="AZ275" s="6">
        <f t="shared" ca="1" si="227"/>
        <v>6.4327927965960891E-3</v>
      </c>
      <c r="BA275" s="6">
        <f t="shared" ca="1" si="228"/>
        <v>3.0770670320336962E-3</v>
      </c>
      <c r="BB275" s="6">
        <f t="shared" ca="1" si="229"/>
        <v>5.0647640935699116E-3</v>
      </c>
      <c r="BC275" s="6">
        <f t="shared" ca="1" si="230"/>
        <v>1.0871889880569984E-3</v>
      </c>
      <c r="BD275" s="6">
        <f t="shared" ca="1" si="231"/>
        <v>4.9569889305235973E-3</v>
      </c>
      <c r="BE275" s="6">
        <f t="shared" ca="1" si="232"/>
        <v>3.7842138282442417E-3</v>
      </c>
      <c r="BF275" s="6">
        <f t="shared" ca="1" si="233"/>
        <v>1.1357957622258176E-3</v>
      </c>
      <c r="BG275" s="6">
        <f t="shared" ca="1" si="234"/>
        <v>2.3068398839417269E-3</v>
      </c>
      <c r="BH275" s="6">
        <f t="shared" ca="1" si="235"/>
        <v>4.2424737660259398E-3</v>
      </c>
      <c r="BI275" s="6">
        <f t="shared" ca="1" si="236"/>
        <v>6.0156668910153858E-3</v>
      </c>
      <c r="BJ275" s="6">
        <f t="shared" ca="1" si="237"/>
        <v>2.1294763987664048E-3</v>
      </c>
      <c r="BK275" s="6">
        <f t="shared" ca="1" si="238"/>
        <v>7.1895595063254075E-4</v>
      </c>
      <c r="BL275" s="6">
        <f t="shared" ca="1" si="239"/>
        <v>2.1243679194199107E-3</v>
      </c>
      <c r="BM275" s="6">
        <f t="shared" ca="1" si="240"/>
        <v>4.8063895022467317E-5</v>
      </c>
      <c r="BN275" s="6">
        <f t="shared" ca="1" si="241"/>
        <v>7.7185026552195385E-4</v>
      </c>
      <c r="BO275" s="6">
        <f t="shared" ca="1" si="242"/>
        <v>4.0313905642189776E-4</v>
      </c>
      <c r="BP275" s="6">
        <f t="shared" ca="1" si="243"/>
        <v>-1.063802510901307E-4</v>
      </c>
      <c r="BQ275" s="6">
        <f t="shared" ca="1" si="244"/>
        <v>1.3366087947187066E-3</v>
      </c>
      <c r="BR275" s="6">
        <f t="shared" ca="1" si="245"/>
        <v>5.1395066879875411E-4</v>
      </c>
      <c r="BS275" s="6">
        <f t="shared" ca="1" si="246"/>
        <v>1.0522093426953994E-5</v>
      </c>
      <c r="BT275" s="6">
        <f t="shared" ca="1" si="247"/>
        <v>5.1729099451590078E-2</v>
      </c>
      <c r="BU275">
        <f ca="1">SQRT(BV275)</f>
        <v>9.9389782097446339E-2</v>
      </c>
      <c r="BV275" s="6" cm="1">
        <f t="array" aca="1" ref="BV275" ca="1">MMULT(Y275:AU275,MMULT($Y$11:$AU$33,TRANSPOSE(Y275:AU275)))</f>
        <v>9.8783287853778656E-3</v>
      </c>
    </row>
    <row r="276" spans="1:74" x14ac:dyDescent="0.25">
      <c r="A276" s="16">
        <f t="shared" si="248"/>
        <v>240</v>
      </c>
      <c r="B276" s="15">
        <f t="shared" ca="1" si="254"/>
        <v>0.92591341927006399</v>
      </c>
      <c r="C276" s="15">
        <f t="shared" ca="1" si="254"/>
        <v>0.61918397870881103</v>
      </c>
      <c r="D276" s="15">
        <f t="shared" ca="1" si="254"/>
        <v>0.94423509829653995</v>
      </c>
      <c r="E276" s="15">
        <f t="shared" ca="1" si="254"/>
        <v>6.0518668436153611E-3</v>
      </c>
      <c r="F276" s="15">
        <f t="shared" ca="1" si="254"/>
        <v>8.6551408658083195E-2</v>
      </c>
      <c r="G276" s="15">
        <f t="shared" ca="1" si="254"/>
        <v>4.3596173436481589E-2</v>
      </c>
      <c r="H276" s="15">
        <f t="shared" ca="1" si="254"/>
        <v>0.53109582210337725</v>
      </c>
      <c r="I276" s="15">
        <f t="shared" ca="1" si="254"/>
        <v>0.49098266225976672</v>
      </c>
      <c r="J276" s="15">
        <f t="shared" ca="1" si="254"/>
        <v>0.18285851602435665</v>
      </c>
      <c r="K276" s="15">
        <f t="shared" ca="1" si="254"/>
        <v>0.11566725996665794</v>
      </c>
      <c r="L276" s="15">
        <f t="shared" ca="1" si="254"/>
        <v>7.6444758714769412E-2</v>
      </c>
      <c r="M276" s="15">
        <f t="shared" ca="1" si="254"/>
        <v>0.41083381007254383</v>
      </c>
      <c r="N276" s="15">
        <f t="shared" ca="1" si="254"/>
        <v>0.11660481147445023</v>
      </c>
      <c r="O276" s="15">
        <f t="shared" ca="1" si="254"/>
        <v>0.98223866803579429</v>
      </c>
      <c r="P276" s="15">
        <f t="shared" ca="1" si="254"/>
        <v>0.69894997591217412</v>
      </c>
      <c r="Q276" s="15">
        <f t="shared" ca="1" si="254"/>
        <v>0.42583322345364871</v>
      </c>
      <c r="R276" s="15">
        <f t="shared" ca="1" si="253"/>
        <v>0.89444359639900517</v>
      </c>
      <c r="S276" s="15">
        <f t="shared" ca="1" si="253"/>
        <v>0.31325438187822541</v>
      </c>
      <c r="T276" s="15">
        <f t="shared" ca="1" si="253"/>
        <v>0.31271825935665631</v>
      </c>
      <c r="U276" s="15">
        <f t="shared" ca="1" si="253"/>
        <v>0.42504607250340698</v>
      </c>
      <c r="V276" s="15">
        <f t="shared" ca="1" si="253"/>
        <v>0.3374768371361071</v>
      </c>
      <c r="W276" s="15">
        <f t="shared" ca="1" si="253"/>
        <v>0.44473531528735488</v>
      </c>
      <c r="X276" s="15">
        <f t="shared" ca="1" si="253"/>
        <v>0.9470470740396516</v>
      </c>
      <c r="Y276" s="6">
        <f t="shared" ca="1" si="200"/>
        <v>8.9618143600597736E-2</v>
      </c>
      <c r="Z276" s="6">
        <f t="shared" ca="1" si="201"/>
        <v>5.9930137704301598E-2</v>
      </c>
      <c r="AA276" s="6">
        <f t="shared" ca="1" si="202"/>
        <v>9.1391478804328991E-2</v>
      </c>
      <c r="AB276" s="6">
        <f t="shared" ca="1" si="203"/>
        <v>5.8575354947375117E-4</v>
      </c>
      <c r="AC276" s="6">
        <f t="shared" ca="1" si="204"/>
        <v>8.3772158481825974E-3</v>
      </c>
      <c r="AD276" s="6">
        <f t="shared" ca="1" si="205"/>
        <v>4.2196257772646045E-3</v>
      </c>
      <c r="AE276" s="6">
        <f t="shared" ca="1" si="206"/>
        <v>5.1404181708976343E-2</v>
      </c>
      <c r="AF276" s="6">
        <f t="shared" ca="1" si="207"/>
        <v>4.7521672994530452E-2</v>
      </c>
      <c r="AG276" s="6">
        <f t="shared" ca="1" si="208"/>
        <v>1.7698675066813371E-2</v>
      </c>
      <c r="AH276" s="6">
        <f t="shared" ca="1" si="209"/>
        <v>1.119530713978795E-2</v>
      </c>
      <c r="AI276" s="6">
        <f t="shared" ca="1" si="210"/>
        <v>7.3990042928787549E-3</v>
      </c>
      <c r="AJ276" s="6">
        <f t="shared" ca="1" si="211"/>
        <v>3.9764153559937836E-2</v>
      </c>
      <c r="AK276" s="6">
        <f t="shared" ca="1" si="212"/>
        <v>1.128605172120305E-2</v>
      </c>
      <c r="AL276" s="6">
        <f t="shared" ca="1" si="213"/>
        <v>9.5069802607987405E-2</v>
      </c>
      <c r="AM276" s="6">
        <f t="shared" ca="1" si="214"/>
        <v>6.7650601025214821E-2</v>
      </c>
      <c r="AN276" s="6">
        <f t="shared" ca="1" si="215"/>
        <v>4.1215930318257515E-2</v>
      </c>
      <c r="AO276" s="6">
        <f t="shared" ca="1" si="216"/>
        <v>8.6572213985097332E-2</v>
      </c>
      <c r="AP276" s="6">
        <f t="shared" ca="1" si="217"/>
        <v>3.0319547804815935E-2</v>
      </c>
      <c r="AQ276" s="6">
        <f t="shared" ca="1" si="218"/>
        <v>3.0267657094382804E-2</v>
      </c>
      <c r="AR276" s="6">
        <f t="shared" ca="1" si="219"/>
        <v>4.113974284173328E-2</v>
      </c>
      <c r="AS276" s="6">
        <f t="shared" ca="1" si="220"/>
        <v>3.2664012663497E-2</v>
      </c>
      <c r="AT276" s="6">
        <f t="shared" ca="1" si="221"/>
        <v>4.3045443040559558E-2</v>
      </c>
      <c r="AU276" s="6">
        <f t="shared" ca="1" si="222"/>
        <v>9.166364685017743E-2</v>
      </c>
      <c r="AV276" s="6">
        <f t="shared" ca="1" si="223"/>
        <v>1.0000000000000002</v>
      </c>
      <c r="AW276" s="6">
        <f t="shared" ca="1" si="224"/>
        <v>5.8454998027441842E-3</v>
      </c>
      <c r="AX276" s="6">
        <f t="shared" ca="1" si="225"/>
        <v>3.909047811682078E-3</v>
      </c>
      <c r="AY276" s="6">
        <f t="shared" ca="1" si="226"/>
        <v>5.9337512422902982E-3</v>
      </c>
      <c r="AZ276" s="6">
        <f t="shared" ca="1" si="227"/>
        <v>8.5768939440668631E-5</v>
      </c>
      <c r="BA276" s="6">
        <f t="shared" ca="1" si="228"/>
        <v>5.8746687985108254E-4</v>
      </c>
      <c r="BB276" s="6">
        <f t="shared" ca="1" si="229"/>
        <v>4.7390381497209238E-4</v>
      </c>
      <c r="BC276" s="6">
        <f t="shared" ca="1" si="230"/>
        <v>3.1230377889565715E-3</v>
      </c>
      <c r="BD276" s="6">
        <f t="shared" ca="1" si="231"/>
        <v>4.1951261331354501E-3</v>
      </c>
      <c r="BE276" s="6">
        <f t="shared" ca="1" si="232"/>
        <v>1.0912037990200114E-3</v>
      </c>
      <c r="BF276" s="6">
        <f t="shared" ca="1" si="233"/>
        <v>7.1551131121772753E-4</v>
      </c>
      <c r="BG276" s="6">
        <f t="shared" ca="1" si="234"/>
        <v>4.7246006957824704E-4</v>
      </c>
      <c r="BH276" s="6">
        <f t="shared" ca="1" si="235"/>
        <v>2.7690123124637376E-3</v>
      </c>
      <c r="BI276" s="6">
        <f t="shared" ca="1" si="236"/>
        <v>8.5807692966693495E-4</v>
      </c>
      <c r="BJ276" s="6">
        <f t="shared" ca="1" si="237"/>
        <v>7.9649347304114673E-3</v>
      </c>
      <c r="BK276" s="6">
        <f t="shared" ca="1" si="238"/>
        <v>1.5351181348762294E-3</v>
      </c>
      <c r="BL276" s="6">
        <f t="shared" ca="1" si="239"/>
        <v>1.3404086836660445E-3</v>
      </c>
      <c r="BM276" s="6">
        <f t="shared" ca="1" si="240"/>
        <v>7.5683751595490069E-5</v>
      </c>
      <c r="BN276" s="6">
        <f t="shared" ca="1" si="241"/>
        <v>4.0101345968492785E-4</v>
      </c>
      <c r="BO276" s="6">
        <f t="shared" ca="1" si="242"/>
        <v>5.9452606510706292E-4</v>
      </c>
      <c r="BP276" s="6">
        <f t="shared" ca="1" si="243"/>
        <v>-1.0802363326096975E-4</v>
      </c>
      <c r="BQ276" s="6">
        <f t="shared" ca="1" si="244"/>
        <v>7.5592001783550227E-4</v>
      </c>
      <c r="BR276" s="6">
        <f t="shared" ca="1" si="245"/>
        <v>6.1925834557737165E-4</v>
      </c>
      <c r="BS276" s="6">
        <f t="shared" ca="1" si="246"/>
        <v>1.5970265978712126E-5</v>
      </c>
      <c r="BT276" s="6">
        <f t="shared" ca="1" si="247"/>
        <v>4.3254676656490923E-2</v>
      </c>
      <c r="BU276">
        <f ca="1">SQRT(BV276)</f>
        <v>9.1471164724671566E-2</v>
      </c>
      <c r="BV276" s="6" cm="1">
        <f t="array" aca="1" ref="BV276" ca="1">MMULT(Y276:AU276,MMULT($Y$11:$AU$33,TRANSPOSE(Y276:AU276)))</f>
        <v>8.3669739760880001E-3</v>
      </c>
    </row>
    <row r="277" spans="1:74" x14ac:dyDescent="0.25">
      <c r="A277" s="16">
        <f t="shared" si="248"/>
        <v>241</v>
      </c>
      <c r="B277" s="15">
        <f t="shared" ca="1" si="254"/>
        <v>0.99016841719456794</v>
      </c>
      <c r="C277" s="15">
        <f t="shared" ca="1" si="254"/>
        <v>0.64502390889903294</v>
      </c>
      <c r="D277" s="15">
        <f t="shared" ca="1" si="254"/>
        <v>0.77574849498251264</v>
      </c>
      <c r="E277" s="15">
        <f t="shared" ca="1" si="254"/>
        <v>0.99764961592029222</v>
      </c>
      <c r="F277" s="15">
        <f t="shared" ca="1" si="254"/>
        <v>0.78003322182086687</v>
      </c>
      <c r="G277" s="15">
        <f t="shared" ca="1" si="254"/>
        <v>0.84825120959864908</v>
      </c>
      <c r="H277" s="15">
        <f t="shared" ca="1" si="254"/>
        <v>0.89267586491045903</v>
      </c>
      <c r="I277" s="15">
        <f t="shared" ca="1" si="254"/>
        <v>0.64978068560714197</v>
      </c>
      <c r="J277" s="15">
        <f t="shared" ca="1" si="254"/>
        <v>0.17771007358354873</v>
      </c>
      <c r="K277" s="15">
        <f t="shared" ca="1" si="254"/>
        <v>0.74788016419082215</v>
      </c>
      <c r="L277" s="15">
        <f t="shared" ca="1" si="254"/>
        <v>0.79796107173518516</v>
      </c>
      <c r="M277" s="15">
        <f t="shared" ca="1" si="254"/>
        <v>0.80947549011156761</v>
      </c>
      <c r="N277" s="15">
        <f t="shared" ca="1" si="254"/>
        <v>4.9479076474362782E-2</v>
      </c>
      <c r="O277" s="15">
        <f t="shared" ca="1" si="254"/>
        <v>0.28830636801977683</v>
      </c>
      <c r="P277" s="15">
        <f t="shared" ca="1" si="254"/>
        <v>0.20069887581186863</v>
      </c>
      <c r="Q277" s="15">
        <f t="shared" ca="1" si="254"/>
        <v>0.99282862282493245</v>
      </c>
      <c r="R277" s="15">
        <f t="shared" ca="1" si="253"/>
        <v>0.53965838149005074</v>
      </c>
      <c r="S277" s="15">
        <f t="shared" ca="1" si="253"/>
        <v>0.99762383564700885</v>
      </c>
      <c r="T277" s="15">
        <f t="shared" ca="1" si="253"/>
        <v>0.67675209820732563</v>
      </c>
      <c r="U277" s="15">
        <f t="shared" ca="1" si="253"/>
        <v>0.39381917134941902</v>
      </c>
      <c r="V277" s="15">
        <f t="shared" ca="1" si="253"/>
        <v>0.18876137738948995</v>
      </c>
      <c r="W277" s="15">
        <f t="shared" ca="1" si="253"/>
        <v>0.21420712470150272</v>
      </c>
      <c r="X277" s="15">
        <f t="shared" ca="1" si="253"/>
        <v>0.53411944176262527</v>
      </c>
      <c r="Y277" s="6">
        <f t="shared" ca="1" si="200"/>
        <v>6.9786133827954136E-2</v>
      </c>
      <c r="Z277" s="6">
        <f t="shared" ca="1" si="201"/>
        <v>4.546067522148893E-2</v>
      </c>
      <c r="AA277" s="6">
        <f t="shared" ca="1" si="202"/>
        <v>5.4674020447014339E-2</v>
      </c>
      <c r="AB277" s="6">
        <f t="shared" ca="1" si="203"/>
        <v>7.031340164058153E-2</v>
      </c>
      <c r="AC277" s="6">
        <f t="shared" ca="1" si="204"/>
        <v>5.4976003943321777E-2</v>
      </c>
      <c r="AD277" s="6">
        <f t="shared" ca="1" si="205"/>
        <v>5.9783943220987686E-2</v>
      </c>
      <c r="AE277" s="6">
        <f t="shared" ca="1" si="206"/>
        <v>6.2914950923328397E-2</v>
      </c>
      <c r="AF277" s="6">
        <f t="shared" ca="1" si="207"/>
        <v>4.5795928346287963E-2</v>
      </c>
      <c r="AG277" s="6">
        <f t="shared" ca="1" si="208"/>
        <v>1.2524837959197578E-2</v>
      </c>
      <c r="AH277" s="6">
        <f t="shared" ca="1" si="209"/>
        <v>5.2709886842651509E-2</v>
      </c>
      <c r="AI277" s="6">
        <f t="shared" ca="1" si="210"/>
        <v>5.6239541854289345E-2</v>
      </c>
      <c r="AJ277" s="6">
        <f t="shared" ca="1" si="211"/>
        <v>5.7051067174438377E-2</v>
      </c>
      <c r="AK277" s="6">
        <f t="shared" ca="1" si="212"/>
        <v>3.4872385268626006E-3</v>
      </c>
      <c r="AL277" s="6">
        <f t="shared" ca="1" si="213"/>
        <v>2.0319560220961892E-2</v>
      </c>
      <c r="AM277" s="6">
        <f t="shared" ca="1" si="214"/>
        <v>1.414506700406587E-2</v>
      </c>
      <c r="AN277" s="6">
        <f t="shared" ca="1" si="215"/>
        <v>6.997362260552642E-2</v>
      </c>
      <c r="AO277" s="6">
        <f t="shared" ca="1" si="216"/>
        <v>3.803461247405298E-2</v>
      </c>
      <c r="AP277" s="6">
        <f t="shared" ca="1" si="217"/>
        <v>7.0311584671296071E-2</v>
      </c>
      <c r="AQ277" s="6">
        <f t="shared" ca="1" si="218"/>
        <v>4.7696848004560123E-2</v>
      </c>
      <c r="AR277" s="6">
        <f t="shared" ca="1" si="219"/>
        <v>2.775600283603484E-2</v>
      </c>
      <c r="AS277" s="6">
        <f t="shared" ca="1" si="220"/>
        <v>1.33037234023022E-2</v>
      </c>
      <c r="AT277" s="6">
        <f t="shared" ca="1" si="221"/>
        <v>1.5097115613598604E-2</v>
      </c>
      <c r="AU277" s="6">
        <f t="shared" ca="1" si="222"/>
        <v>3.7644233239196884E-2</v>
      </c>
      <c r="AV277" s="6">
        <f t="shared" ca="1" si="223"/>
        <v>1</v>
      </c>
      <c r="AW277" s="6">
        <f t="shared" ca="1" si="224"/>
        <v>4.5519223578612969E-3</v>
      </c>
      <c r="AX277" s="6">
        <f t="shared" ca="1" si="225"/>
        <v>2.9652518715870672E-3</v>
      </c>
      <c r="AY277" s="6">
        <f t="shared" ca="1" si="226"/>
        <v>3.549806185356412E-3</v>
      </c>
      <c r="AZ277" s="6">
        <f t="shared" ca="1" si="227"/>
        <v>1.0295636949356115E-2</v>
      </c>
      <c r="BA277" s="6">
        <f t="shared" ca="1" si="228"/>
        <v>3.8552882113298613E-3</v>
      </c>
      <c r="BB277" s="6">
        <f t="shared" ca="1" si="229"/>
        <v>6.7143012821547637E-3</v>
      </c>
      <c r="BC277" s="6">
        <f t="shared" ca="1" si="230"/>
        <v>3.8223693616270876E-3</v>
      </c>
      <c r="BD277" s="6">
        <f t="shared" ca="1" si="231"/>
        <v>4.0427805607522139E-3</v>
      </c>
      <c r="BE277" s="6">
        <f t="shared" ca="1" si="232"/>
        <v>7.7221321435600549E-4</v>
      </c>
      <c r="BF277" s="6">
        <f t="shared" ca="1" si="233"/>
        <v>3.3687794160543213E-3</v>
      </c>
      <c r="BG277" s="6">
        <f t="shared" ca="1" si="234"/>
        <v>3.5911504853564881E-3</v>
      </c>
      <c r="BH277" s="6">
        <f t="shared" ca="1" si="235"/>
        <v>3.9728019661501024E-3</v>
      </c>
      <c r="BI277" s="6">
        <f t="shared" ca="1" si="236"/>
        <v>2.6513425616549765E-4</v>
      </c>
      <c r="BJ277" s="6">
        <f t="shared" ca="1" si="237"/>
        <v>1.7023699058046553E-3</v>
      </c>
      <c r="BK277" s="6">
        <f t="shared" ca="1" si="238"/>
        <v>3.2097791516866927E-4</v>
      </c>
      <c r="BL277" s="6">
        <f t="shared" ca="1" si="239"/>
        <v>2.275655326563633E-3</v>
      </c>
      <c r="BM277" s="6">
        <f t="shared" ca="1" si="240"/>
        <v>3.3250878428643175E-5</v>
      </c>
      <c r="BN277" s="6">
        <f t="shared" ca="1" si="241"/>
        <v>9.2995753124284933E-4</v>
      </c>
      <c r="BO277" s="6">
        <f t="shared" ca="1" si="242"/>
        <v>9.3687526833464128E-4</v>
      </c>
      <c r="BP277" s="6">
        <f t="shared" ca="1" si="243"/>
        <v>-7.2880967746563109E-5</v>
      </c>
      <c r="BQ277" s="6">
        <f t="shared" ca="1" si="244"/>
        <v>3.0787861048025373E-4</v>
      </c>
      <c r="BR277" s="6">
        <f t="shared" ca="1" si="245"/>
        <v>2.1718942070263444E-4</v>
      </c>
      <c r="BS277" s="6">
        <f t="shared" ca="1" si="246"/>
        <v>6.5586351629374051E-6</v>
      </c>
      <c r="BT277" s="6">
        <f t="shared" ca="1" si="247"/>
        <v>5.8425268642249582E-2</v>
      </c>
      <c r="BU277">
        <f ca="1">SQRT(BV277)</f>
        <v>0.11243666935208103</v>
      </c>
      <c r="BV277" s="6" cm="1">
        <f t="array" aca="1" ref="BV277" ca="1">MMULT(Y277:AU277,MMULT($Y$11:$AU$33,TRANSPOSE(Y277:AU277)))</f>
        <v>1.2642004614989199E-2</v>
      </c>
    </row>
    <row r="278" spans="1:74" x14ac:dyDescent="0.25">
      <c r="A278" s="16">
        <f t="shared" si="248"/>
        <v>242</v>
      </c>
      <c r="B278" s="15">
        <f t="shared" ca="1" si="254"/>
        <v>0.16677339245169709</v>
      </c>
      <c r="C278" s="15">
        <f t="shared" ca="1" si="254"/>
        <v>0.46492046432449219</v>
      </c>
      <c r="D278" s="15">
        <f t="shared" ca="1" si="254"/>
        <v>0.26593236156939237</v>
      </c>
      <c r="E278" s="15">
        <f t="shared" ca="1" si="254"/>
        <v>0.66153271288957172</v>
      </c>
      <c r="F278" s="15">
        <f t="shared" ca="1" si="254"/>
        <v>0.31735740146048141</v>
      </c>
      <c r="G278" s="15">
        <f t="shared" ca="1" si="254"/>
        <v>0.41578603618946819</v>
      </c>
      <c r="H278" s="15">
        <f t="shared" ca="1" si="254"/>
        <v>0.62385602895305725</v>
      </c>
      <c r="I278" s="15">
        <f t="shared" ca="1" si="254"/>
        <v>0.20162277724093991</v>
      </c>
      <c r="J278" s="15">
        <f t="shared" ca="1" si="254"/>
        <v>4.3118189696488507E-2</v>
      </c>
      <c r="K278" s="15">
        <f t="shared" ca="1" si="254"/>
        <v>3.9848574106366774E-2</v>
      </c>
      <c r="L278" s="15">
        <f t="shared" ca="1" si="254"/>
        <v>0.75685065592964318</v>
      </c>
      <c r="M278" s="15">
        <f t="shared" ca="1" si="254"/>
        <v>1.591963365888005E-2</v>
      </c>
      <c r="N278" s="15">
        <f t="shared" ca="1" si="254"/>
        <v>0.1610033696892833</v>
      </c>
      <c r="O278" s="15">
        <f t="shared" ca="1" si="254"/>
        <v>0.22416787905854219</v>
      </c>
      <c r="P278" s="15">
        <f t="shared" ca="1" si="254"/>
        <v>0.46733457779502807</v>
      </c>
      <c r="Q278" s="15">
        <f t="shared" ca="1" si="254"/>
        <v>0.91291284560695729</v>
      </c>
      <c r="R278" s="15">
        <f t="shared" ca="1" si="253"/>
        <v>0.26511398557993471</v>
      </c>
      <c r="S278" s="15">
        <f t="shared" ca="1" si="253"/>
        <v>0.9710774609075673</v>
      </c>
      <c r="T278" s="15">
        <f t="shared" ca="1" si="253"/>
        <v>0.16275645439350006</v>
      </c>
      <c r="U278" s="15">
        <f t="shared" ca="1" si="253"/>
        <v>0.32219548275037779</v>
      </c>
      <c r="V278" s="15">
        <f t="shared" ca="1" si="253"/>
        <v>0.27136093146682605</v>
      </c>
      <c r="W278" s="15">
        <f t="shared" ca="1" si="253"/>
        <v>0.65602498228654216</v>
      </c>
      <c r="X278" s="15">
        <f t="shared" ca="1" si="253"/>
        <v>0.28051600418584277</v>
      </c>
      <c r="Y278" s="6">
        <f t="shared" ca="1" si="200"/>
        <v>1.924016323078561E-2</v>
      </c>
      <c r="Z278" s="6">
        <f t="shared" ca="1" si="201"/>
        <v>5.3636527334698605E-2</v>
      </c>
      <c r="AA278" s="6">
        <f t="shared" ca="1" si="202"/>
        <v>3.0679846285583796E-2</v>
      </c>
      <c r="AB278" s="6">
        <f t="shared" ca="1" si="203"/>
        <v>7.6319112967533048E-2</v>
      </c>
      <c r="AC278" s="6">
        <f t="shared" ca="1" si="204"/>
        <v>3.6612604186043153E-2</v>
      </c>
      <c r="AD278" s="6">
        <f t="shared" ca="1" si="205"/>
        <v>4.7968030677817491E-2</v>
      </c>
      <c r="AE278" s="6">
        <f t="shared" ca="1" si="206"/>
        <v>7.1972463071667839E-2</v>
      </c>
      <c r="AF278" s="6">
        <f t="shared" ca="1" si="207"/>
        <v>2.3260635813255201E-2</v>
      </c>
      <c r="AG278" s="6">
        <f t="shared" ca="1" si="208"/>
        <v>4.9744206541621813E-3</v>
      </c>
      <c r="AH278" s="6">
        <f t="shared" ca="1" si="209"/>
        <v>4.5972145739171938E-3</v>
      </c>
      <c r="AI278" s="6">
        <f t="shared" ca="1" si="210"/>
        <v>8.7315667969224131E-2</v>
      </c>
      <c r="AJ278" s="6">
        <f t="shared" ca="1" si="211"/>
        <v>1.8366020242699937E-3</v>
      </c>
      <c r="AK278" s="6">
        <f t="shared" ca="1" si="212"/>
        <v>1.8574492417461216E-2</v>
      </c>
      <c r="AL278" s="6">
        <f t="shared" ca="1" si="213"/>
        <v>2.5861598908438286E-2</v>
      </c>
      <c r="AM278" s="6">
        <f t="shared" ca="1" si="214"/>
        <v>5.3915036613354679E-2</v>
      </c>
      <c r="AN278" s="6">
        <f t="shared" ca="1" si="215"/>
        <v>0.10532011076075046</v>
      </c>
      <c r="AO278" s="6">
        <f t="shared" ca="1" si="216"/>
        <v>3.0585432618092556E-2</v>
      </c>
      <c r="AP278" s="6">
        <f t="shared" ca="1" si="217"/>
        <v>0.11203039395513779</v>
      </c>
      <c r="AQ278" s="6">
        <f t="shared" ca="1" si="218"/>
        <v>1.877674072200592E-2</v>
      </c>
      <c r="AR278" s="6">
        <f t="shared" ca="1" si="219"/>
        <v>3.717075961103624E-2</v>
      </c>
      <c r="AS278" s="6">
        <f t="shared" ca="1" si="220"/>
        <v>3.1306124670888003E-2</v>
      </c>
      <c r="AT278" s="6">
        <f t="shared" ca="1" si="221"/>
        <v>7.5683702040911918E-2</v>
      </c>
      <c r="AU278" s="6">
        <f t="shared" ca="1" si="222"/>
        <v>3.2362318892964592E-2</v>
      </c>
      <c r="AV278" s="6">
        <f t="shared" ca="1" si="223"/>
        <v>1</v>
      </c>
      <c r="AW278" s="6">
        <f t="shared" ca="1" si="224"/>
        <v>1.2549732213999248E-3</v>
      </c>
      <c r="AX278" s="6">
        <f t="shared" ca="1" si="225"/>
        <v>3.4985360927825841E-3</v>
      </c>
      <c r="AY278" s="6">
        <f t="shared" ca="1" si="226"/>
        <v>1.9919425573594629E-3</v>
      </c>
      <c r="AZ278" s="6">
        <f t="shared" ca="1" si="227"/>
        <v>1.1175022983913171E-2</v>
      </c>
      <c r="BA278" s="6">
        <f t="shared" ca="1" si="228"/>
        <v>2.5675227586577799E-3</v>
      </c>
      <c r="BB278" s="6">
        <f t="shared" ca="1" si="229"/>
        <v>5.3872627419705374E-3</v>
      </c>
      <c r="BC278" s="6">
        <f t="shared" ca="1" si="230"/>
        <v>4.372654411846217E-3</v>
      </c>
      <c r="BD278" s="6">
        <f t="shared" ca="1" si="231"/>
        <v>2.0534062675942504E-3</v>
      </c>
      <c r="BE278" s="6">
        <f t="shared" ca="1" si="232"/>
        <v>3.0669565350253692E-4</v>
      </c>
      <c r="BF278" s="6">
        <f t="shared" ca="1" si="233"/>
        <v>2.93815880766898E-4</v>
      </c>
      <c r="BG278" s="6">
        <f t="shared" ca="1" si="234"/>
        <v>5.5755024502033698E-3</v>
      </c>
      <c r="BH278" s="6">
        <f t="shared" ca="1" si="235"/>
        <v>1.278934206567174E-4</v>
      </c>
      <c r="BI278" s="6">
        <f t="shared" ca="1" si="236"/>
        <v>1.4122160537111128E-3</v>
      </c>
      <c r="BJ278" s="6">
        <f t="shared" ca="1" si="237"/>
        <v>2.1666811298552673E-3</v>
      </c>
      <c r="BK278" s="6">
        <f t="shared" ca="1" si="238"/>
        <v>1.2234325962134176E-3</v>
      </c>
      <c r="BL278" s="6">
        <f t="shared" ca="1" si="239"/>
        <v>3.4251802625414533E-3</v>
      </c>
      <c r="BM278" s="6">
        <f t="shared" ca="1" si="240"/>
        <v>2.6738605588934031E-5</v>
      </c>
      <c r="BN278" s="6">
        <f t="shared" ca="1" si="241"/>
        <v>1.4817403003180433E-3</v>
      </c>
      <c r="BO278" s="6">
        <f t="shared" ca="1" si="242"/>
        <v>3.6881816594458037E-4</v>
      </c>
      <c r="BP278" s="6">
        <f t="shared" ca="1" si="243"/>
        <v>-9.7601983553990385E-5</v>
      </c>
      <c r="BQ278" s="6">
        <f t="shared" ca="1" si="244"/>
        <v>7.2449538161073425E-4</v>
      </c>
      <c r="BR278" s="6">
        <f t="shared" ca="1" si="245"/>
        <v>1.0887973453743924E-3</v>
      </c>
      <c r="BS278" s="6">
        <f t="shared" ca="1" si="246"/>
        <v>5.6383840068386362E-6</v>
      </c>
      <c r="BT278" s="6">
        <f t="shared" ca="1" si="247"/>
        <v>5.0431364682264224E-2</v>
      </c>
      <c r="BU278">
        <f ca="1">SQRT(BV278)</f>
        <v>0.1022971738857235</v>
      </c>
      <c r="BV278" s="6" cm="1">
        <f t="array" aca="1" ref="BV278" ca="1">MMULT(Y278:AU278,MMULT($Y$11:$AU$33,TRANSPOSE(Y278:AU278)))</f>
        <v>1.0464711785005951E-2</v>
      </c>
    </row>
    <row r="279" spans="1:74" x14ac:dyDescent="0.25">
      <c r="A279" s="16">
        <f t="shared" si="248"/>
        <v>243</v>
      </c>
      <c r="B279" s="15">
        <f t="shared" ca="1" si="254"/>
        <v>0.80019895185821366</v>
      </c>
      <c r="C279" s="15">
        <f t="shared" ca="1" si="254"/>
        <v>2.4195075211422168E-2</v>
      </c>
      <c r="D279" s="15">
        <f t="shared" ca="1" si="254"/>
        <v>0.24795375510512407</v>
      </c>
      <c r="E279" s="15">
        <f t="shared" ca="1" si="254"/>
        <v>0.19153362603752588</v>
      </c>
      <c r="F279" s="15">
        <f t="shared" ca="1" si="254"/>
        <v>0.14691826123637852</v>
      </c>
      <c r="G279" s="15">
        <f t="shared" ca="1" si="254"/>
        <v>0.5006086447985062</v>
      </c>
      <c r="H279" s="15">
        <f t="shared" ca="1" si="254"/>
        <v>0.36281910550795526</v>
      </c>
      <c r="I279" s="15">
        <f t="shared" ca="1" si="254"/>
        <v>0.67419300131020587</v>
      </c>
      <c r="J279" s="15">
        <f t="shared" ca="1" si="254"/>
        <v>0.76518530193329182</v>
      </c>
      <c r="K279" s="15">
        <f t="shared" ca="1" si="254"/>
        <v>0.17725858794701754</v>
      </c>
      <c r="L279" s="15">
        <f t="shared" ca="1" si="254"/>
        <v>0.79047039528835383</v>
      </c>
      <c r="M279" s="15">
        <f t="shared" ca="1" si="254"/>
        <v>0.22422388025040674</v>
      </c>
      <c r="N279" s="15">
        <f t="shared" ca="1" si="254"/>
        <v>0.66404080870904336</v>
      </c>
      <c r="O279" s="15">
        <f t="shared" ca="1" si="254"/>
        <v>0.76502414979189892</v>
      </c>
      <c r="P279" s="15">
        <f t="shared" ca="1" si="254"/>
        <v>0.80054027024682717</v>
      </c>
      <c r="Q279" s="15">
        <f t="shared" ca="1" si="254"/>
        <v>0.35900796837397431</v>
      </c>
      <c r="R279" s="15">
        <f t="shared" ca="1" si="253"/>
        <v>0.46505408433295081</v>
      </c>
      <c r="S279" s="15">
        <f t="shared" ca="1" si="253"/>
        <v>0.65634008384953624</v>
      </c>
      <c r="T279" s="15">
        <f t="shared" ca="1" si="253"/>
        <v>0.85577417412614787</v>
      </c>
      <c r="U279" s="15">
        <f t="shared" ca="1" si="253"/>
        <v>0.6833843047320407</v>
      </c>
      <c r="V279" s="15">
        <f t="shared" ca="1" si="253"/>
        <v>0.19172436593277853</v>
      </c>
      <c r="W279" s="15">
        <f t="shared" ca="1" si="253"/>
        <v>0.47560046115180421</v>
      </c>
      <c r="X279" s="15">
        <f t="shared" ca="1" si="253"/>
        <v>0.72318258180617445</v>
      </c>
      <c r="Y279" s="6">
        <f t="shared" ca="1" si="200"/>
        <v>6.9309907586079619E-2</v>
      </c>
      <c r="Z279" s="6">
        <f t="shared" ca="1" si="201"/>
        <v>2.0956768601704625E-3</v>
      </c>
      <c r="AA279" s="6">
        <f t="shared" ca="1" si="202"/>
        <v>2.1476723772318403E-2</v>
      </c>
      <c r="AB279" s="6">
        <f t="shared" ca="1" si="203"/>
        <v>1.6589846674330392E-2</v>
      </c>
      <c r="AC279" s="6">
        <f t="shared" ca="1" si="204"/>
        <v>1.2725449196545804E-2</v>
      </c>
      <c r="AD279" s="6">
        <f t="shared" ca="1" si="205"/>
        <v>4.3360640284773787E-2</v>
      </c>
      <c r="AE279" s="6">
        <f t="shared" ca="1" si="206"/>
        <v>3.1425883044240988E-2</v>
      </c>
      <c r="AF279" s="6">
        <f t="shared" ca="1" si="207"/>
        <v>5.8395795829874753E-2</v>
      </c>
      <c r="AG279" s="6">
        <f t="shared" ca="1" si="208"/>
        <v>6.6277170746182237E-2</v>
      </c>
      <c r="AH279" s="6">
        <f t="shared" ca="1" si="209"/>
        <v>1.5353402201935968E-2</v>
      </c>
      <c r="AI279" s="6">
        <f t="shared" ca="1" si="210"/>
        <v>6.8467260447843417E-2</v>
      </c>
      <c r="AJ279" s="6">
        <f t="shared" ca="1" si="211"/>
        <v>1.9421340633674754E-2</v>
      </c>
      <c r="AK279" s="6">
        <f t="shared" ca="1" si="212"/>
        <v>5.7516455099236891E-2</v>
      </c>
      <c r="AL279" s="6">
        <f t="shared" ca="1" si="213"/>
        <v>6.6263212417442485E-2</v>
      </c>
      <c r="AM279" s="6">
        <f t="shared" ca="1" si="214"/>
        <v>6.9339471166383365E-2</v>
      </c>
      <c r="AN279" s="6">
        <f t="shared" ca="1" si="215"/>
        <v>3.1095778184767366E-2</v>
      </c>
      <c r="AO279" s="6">
        <f t="shared" ca="1" si="216"/>
        <v>4.0281052021868935E-2</v>
      </c>
      <c r="AP279" s="6">
        <f t="shared" ca="1" si="217"/>
        <v>5.6849450316090365E-2</v>
      </c>
      <c r="AQ279" s="6">
        <f t="shared" ca="1" si="218"/>
        <v>7.4123602368510261E-2</v>
      </c>
      <c r="AR279" s="6">
        <f t="shared" ca="1" si="219"/>
        <v>5.9191908333251123E-2</v>
      </c>
      <c r="AS279" s="6">
        <f t="shared" ca="1" si="220"/>
        <v>1.6606367771342879E-2</v>
      </c>
      <c r="AT279" s="6">
        <f t="shared" ca="1" si="221"/>
        <v>4.1194535351215034E-2</v>
      </c>
      <c r="AU279" s="6">
        <f t="shared" ca="1" si="222"/>
        <v>6.263906969192054E-2</v>
      </c>
      <c r="AV279" s="6">
        <f t="shared" ca="1" si="223"/>
        <v>0.99999999999999978</v>
      </c>
      <c r="AW279" s="6">
        <f t="shared" ca="1" si="224"/>
        <v>4.5208596702057081E-3</v>
      </c>
      <c r="AX279" s="6">
        <f t="shared" ca="1" si="225"/>
        <v>1.3669418022468704E-4</v>
      </c>
      <c r="AY279" s="6">
        <f t="shared" ca="1" si="226"/>
        <v>1.3944137684560971E-3</v>
      </c>
      <c r="AZ279" s="6">
        <f t="shared" ca="1" si="227"/>
        <v>2.4291676183933806E-3</v>
      </c>
      <c r="BA279" s="6">
        <f t="shared" ca="1" si="228"/>
        <v>8.9239433120492755E-4</v>
      </c>
      <c r="BB279" s="6">
        <f t="shared" ca="1" si="229"/>
        <v>4.8698092995127515E-3</v>
      </c>
      <c r="BC279" s="6">
        <f t="shared" ca="1" si="230"/>
        <v>1.909265297794945E-3</v>
      </c>
      <c r="BD279" s="6">
        <f t="shared" ca="1" si="231"/>
        <v>5.1550737529662653E-3</v>
      </c>
      <c r="BE279" s="6">
        <f t="shared" ca="1" si="232"/>
        <v>4.0862889585527324E-3</v>
      </c>
      <c r="BF279" s="6">
        <f t="shared" ca="1" si="233"/>
        <v>9.8126230964382696E-4</v>
      </c>
      <c r="BG279" s="6">
        <f t="shared" ca="1" si="234"/>
        <v>4.3719459206360729E-3</v>
      </c>
      <c r="BH279" s="6">
        <f t="shared" ca="1" si="235"/>
        <v>1.3524223835957279E-3</v>
      </c>
      <c r="BI279" s="6">
        <f t="shared" ca="1" si="236"/>
        <v>4.3729680153918715E-3</v>
      </c>
      <c r="BJ279" s="6">
        <f t="shared" ca="1" si="237"/>
        <v>5.5515226439312899E-3</v>
      </c>
      <c r="BK279" s="6">
        <f t="shared" ca="1" si="238"/>
        <v>1.5734417438592818E-3</v>
      </c>
      <c r="BL279" s="6">
        <f t="shared" ca="1" si="239"/>
        <v>1.0112849760363597E-3</v>
      </c>
      <c r="BM279" s="6">
        <f t="shared" ca="1" si="240"/>
        <v>3.5214776137675483E-5</v>
      </c>
      <c r="BN279" s="6">
        <f t="shared" ca="1" si="241"/>
        <v>7.5190418073519847E-4</v>
      </c>
      <c r="BO279" s="6">
        <f t="shared" ca="1" si="242"/>
        <v>1.4559572123568618E-3</v>
      </c>
      <c r="BP279" s="6">
        <f t="shared" ca="1" si="243"/>
        <v>-1.554245251946904E-4</v>
      </c>
      <c r="BQ279" s="6">
        <f t="shared" ca="1" si="244"/>
        <v>3.8430936061707027E-4</v>
      </c>
      <c r="BR279" s="6">
        <f t="shared" ca="1" si="245"/>
        <v>5.92630903679749E-4</v>
      </c>
      <c r="BS279" s="6">
        <f t="shared" ca="1" si="246"/>
        <v>1.0913406110430354E-5</v>
      </c>
      <c r="BT279" s="6">
        <f t="shared" ca="1" si="247"/>
        <v>4.7684320184848215E-2</v>
      </c>
      <c r="BU279">
        <f ca="1">SQRT(BV279)</f>
        <v>9.8118801813909889E-2</v>
      </c>
      <c r="BV279" s="6" cm="1">
        <f t="array" aca="1" ref="BV279" ca="1">MMULT(Y279:AU279,MMULT($Y$11:$AU$33,TRANSPOSE(Y279:AU279)))</f>
        <v>9.6272992693973262E-3</v>
      </c>
    </row>
    <row r="280" spans="1:74" x14ac:dyDescent="0.25">
      <c r="A280" s="16">
        <f t="shared" si="248"/>
        <v>244</v>
      </c>
      <c r="B280" s="15">
        <f t="shared" ca="1" si="254"/>
        <v>0.38752183726831446</v>
      </c>
      <c r="C280" s="15">
        <f t="shared" ca="1" si="254"/>
        <v>0.94793518974169644</v>
      </c>
      <c r="D280" s="15">
        <f t="shared" ca="1" si="254"/>
        <v>0.97606689770888178</v>
      </c>
      <c r="E280" s="15">
        <f t="shared" ca="1" si="254"/>
        <v>0.70201927361593763</v>
      </c>
      <c r="F280" s="15">
        <f t="shared" ca="1" si="254"/>
        <v>0.80471337397317511</v>
      </c>
      <c r="G280" s="15">
        <f t="shared" ca="1" si="254"/>
        <v>0.21524506910718799</v>
      </c>
      <c r="H280" s="15">
        <f t="shared" ca="1" si="254"/>
        <v>0.72465559593581808</v>
      </c>
      <c r="I280" s="15">
        <f t="shared" ca="1" si="254"/>
        <v>0.56644773821073924</v>
      </c>
      <c r="J280" s="15">
        <f t="shared" ca="1" si="254"/>
        <v>0.2807301688208439</v>
      </c>
      <c r="K280" s="15">
        <f t="shared" ca="1" si="254"/>
        <v>0.3106607062817105</v>
      </c>
      <c r="L280" s="15">
        <f t="shared" ca="1" si="254"/>
        <v>0.27880171571764045</v>
      </c>
      <c r="M280" s="15">
        <f t="shared" ca="1" si="254"/>
        <v>0.77217190628157784</v>
      </c>
      <c r="N280" s="15">
        <f t="shared" ca="1" si="254"/>
        <v>0.26459104947997847</v>
      </c>
      <c r="O280" s="15">
        <f t="shared" ca="1" si="254"/>
        <v>0.73470556958536293</v>
      </c>
      <c r="P280" s="15">
        <f t="shared" ca="1" si="254"/>
        <v>5.4861247405425528E-3</v>
      </c>
      <c r="Q280" s="15">
        <f t="shared" ca="1" si="254"/>
        <v>0.55779660089459404</v>
      </c>
      <c r="R280" s="15">
        <f t="shared" ca="1" si="253"/>
        <v>0.24439611024061558</v>
      </c>
      <c r="S280" s="15">
        <f t="shared" ca="1" si="253"/>
        <v>0.55076087448407118</v>
      </c>
      <c r="T280" s="15">
        <f t="shared" ca="1" si="253"/>
        <v>0.13058266410581465</v>
      </c>
      <c r="U280" s="15">
        <f t="shared" ca="1" si="253"/>
        <v>0.86135412438668368</v>
      </c>
      <c r="V280" s="15">
        <f t="shared" ca="1" si="253"/>
        <v>0.79063604110348495</v>
      </c>
      <c r="W280" s="15">
        <f t="shared" ca="1" si="253"/>
        <v>0.16101430238251313</v>
      </c>
      <c r="X280" s="15">
        <f t="shared" ca="1" si="253"/>
        <v>0.55096718449772308</v>
      </c>
      <c r="Y280" s="6">
        <f t="shared" ca="1" si="200"/>
        <v>3.2787317766162102E-2</v>
      </c>
      <c r="Z280" s="6">
        <f t="shared" ca="1" si="201"/>
        <v>8.02025829224913E-2</v>
      </c>
      <c r="AA280" s="6">
        <f t="shared" ca="1" si="202"/>
        <v>8.2582741044487276E-2</v>
      </c>
      <c r="AB280" s="6">
        <f t="shared" ca="1" si="203"/>
        <v>5.9396211486474726E-2</v>
      </c>
      <c r="AC280" s="6">
        <f t="shared" ca="1" si="204"/>
        <v>6.8084919521246914E-2</v>
      </c>
      <c r="AD280" s="6">
        <f t="shared" ca="1" si="205"/>
        <v>1.8211382687914224E-2</v>
      </c>
      <c r="AE280" s="6">
        <f t="shared" ca="1" si="206"/>
        <v>6.1311417860884301E-2</v>
      </c>
      <c r="AF280" s="6">
        <f t="shared" ca="1" si="207"/>
        <v>4.7925820442939637E-2</v>
      </c>
      <c r="AG280" s="6">
        <f t="shared" ca="1" si="208"/>
        <v>2.3751924063325384E-2</v>
      </c>
      <c r="AH280" s="6">
        <f t="shared" ca="1" si="209"/>
        <v>2.6284276948414502E-2</v>
      </c>
      <c r="AI280" s="6">
        <f t="shared" ca="1" si="210"/>
        <v>2.3588762149308926E-2</v>
      </c>
      <c r="AJ280" s="6">
        <f t="shared" ca="1" si="211"/>
        <v>6.5331661926003426E-2</v>
      </c>
      <c r="AK280" s="6">
        <f t="shared" ca="1" si="212"/>
        <v>2.2386430861638829E-2</v>
      </c>
      <c r="AL280" s="6">
        <f t="shared" ca="1" si="213"/>
        <v>6.2161722664123127E-2</v>
      </c>
      <c r="AM280" s="6">
        <f t="shared" ca="1" si="214"/>
        <v>4.6416820388996366E-4</v>
      </c>
      <c r="AN280" s="6">
        <f t="shared" ca="1" si="215"/>
        <v>4.7193867915508871E-2</v>
      </c>
      <c r="AO280" s="6">
        <f t="shared" ca="1" si="216"/>
        <v>2.067778420890614E-2</v>
      </c>
      <c r="AP280" s="6">
        <f t="shared" ca="1" si="217"/>
        <v>4.6598591532728224E-2</v>
      </c>
      <c r="AQ280" s="6">
        <f t="shared" ca="1" si="218"/>
        <v>1.1048294292187044E-2</v>
      </c>
      <c r="AR280" s="6">
        <f t="shared" ca="1" si="219"/>
        <v>7.2877161154421652E-2</v>
      </c>
      <c r="AS280" s="6">
        <f t="shared" ca="1" si="220"/>
        <v>6.6893869258500063E-2</v>
      </c>
      <c r="AT280" s="6">
        <f t="shared" ca="1" si="221"/>
        <v>1.3623044147205336E-2</v>
      </c>
      <c r="AU280" s="6">
        <f t="shared" ca="1" si="222"/>
        <v>4.6616046941237922E-2</v>
      </c>
      <c r="AV280" s="6">
        <f t="shared" ca="1" si="223"/>
        <v>0.99999999999999978</v>
      </c>
      <c r="AW280" s="6">
        <f t="shared" ca="1" si="224"/>
        <v>2.1386100161678995E-3</v>
      </c>
      <c r="AX280" s="6">
        <f t="shared" ca="1" si="225"/>
        <v>5.2313534270740014E-3</v>
      </c>
      <c r="AY280" s="6">
        <f t="shared" ca="1" si="226"/>
        <v>5.3618285717163938E-3</v>
      </c>
      <c r="AZ280" s="6">
        <f t="shared" ca="1" si="227"/>
        <v>8.6970878291141897E-3</v>
      </c>
      <c r="BA280" s="6">
        <f t="shared" ca="1" si="228"/>
        <v>4.7745737916895514E-3</v>
      </c>
      <c r="BB280" s="6">
        <f t="shared" ca="1" si="229"/>
        <v>2.045310221162314E-3</v>
      </c>
      <c r="BC280" s="6">
        <f t="shared" ca="1" si="230"/>
        <v>3.7249474363408096E-3</v>
      </c>
      <c r="BD280" s="6">
        <f t="shared" ca="1" si="231"/>
        <v>4.2308035286399504E-3</v>
      </c>
      <c r="BE280" s="6">
        <f t="shared" ca="1" si="232"/>
        <v>1.4644141255824542E-3</v>
      </c>
      <c r="BF280" s="6">
        <f t="shared" ca="1" si="233"/>
        <v>1.6798732923486517E-3</v>
      </c>
      <c r="BG280" s="6">
        <f t="shared" ca="1" si="234"/>
        <v>1.5062497283659625E-3</v>
      </c>
      <c r="BH280" s="6">
        <f t="shared" ca="1" si="235"/>
        <v>4.5494285699842433E-3</v>
      </c>
      <c r="BI280" s="6">
        <f t="shared" ca="1" si="236"/>
        <v>1.7020371990558738E-3</v>
      </c>
      <c r="BJ280" s="6">
        <f t="shared" ca="1" si="237"/>
        <v>5.2079004075693989E-3</v>
      </c>
      <c r="BK280" s="6">
        <f t="shared" ca="1" si="238"/>
        <v>1.0532841048357083E-5</v>
      </c>
      <c r="BL280" s="6">
        <f t="shared" ca="1" si="239"/>
        <v>1.5348208782688668E-3</v>
      </c>
      <c r="BM280" s="6">
        <f t="shared" ca="1" si="240"/>
        <v>1.807707359640122E-5</v>
      </c>
      <c r="BN280" s="6">
        <f t="shared" ca="1" si="241"/>
        <v>6.1632391509532851E-4</v>
      </c>
      <c r="BO280" s="6">
        <f t="shared" ca="1" si="242"/>
        <v>2.1701378838792895E-4</v>
      </c>
      <c r="BP280" s="6">
        <f t="shared" ca="1" si="243"/>
        <v>-1.9135889497247418E-4</v>
      </c>
      <c r="BQ280" s="6">
        <f t="shared" ca="1" si="244"/>
        <v>1.5480772483131133E-3</v>
      </c>
      <c r="BR280" s="6">
        <f t="shared" ca="1" si="245"/>
        <v>1.9598320250477803E-4</v>
      </c>
      <c r="BS280" s="6">
        <f t="shared" ca="1" si="246"/>
        <v>8.1217657611258188E-6</v>
      </c>
      <c r="BT280" s="6">
        <f t="shared" ca="1" si="247"/>
        <v>5.627200996281511E-2</v>
      </c>
      <c r="BU280">
        <f ca="1">SQRT(BV280)</f>
        <v>0.10588004823881471</v>
      </c>
      <c r="BV280" s="6" cm="1">
        <f t="array" aca="1" ref="BV280" ca="1">MMULT(Y280:AU280,MMULT($Y$11:$AU$33,TRANSPOSE(Y280:AU280)))</f>
        <v>1.1210584615053729E-2</v>
      </c>
    </row>
    <row r="281" spans="1:74" x14ac:dyDescent="0.25">
      <c r="A281" s="16">
        <f t="shared" si="248"/>
        <v>245</v>
      </c>
      <c r="B281" s="15">
        <f t="shared" ca="1" si="254"/>
        <v>0.34071261134591924</v>
      </c>
      <c r="C281" s="15">
        <f t="shared" ca="1" si="254"/>
        <v>0.25285070964129563</v>
      </c>
      <c r="D281" s="15">
        <f t="shared" ca="1" si="254"/>
        <v>0.83278519719377397</v>
      </c>
      <c r="E281" s="15">
        <f t="shared" ca="1" si="254"/>
        <v>0.82227345539697205</v>
      </c>
      <c r="F281" s="15">
        <f t="shared" ca="1" si="254"/>
        <v>0.95707773831805265</v>
      </c>
      <c r="G281" s="15">
        <f t="shared" ca="1" si="254"/>
        <v>0.62005357814879536</v>
      </c>
      <c r="H281" s="15">
        <f t="shared" ca="1" si="254"/>
        <v>0.74670508454746698</v>
      </c>
      <c r="I281" s="15">
        <f t="shared" ca="1" si="254"/>
        <v>0.62515247162364651</v>
      </c>
      <c r="J281" s="15">
        <f t="shared" ca="1" si="254"/>
        <v>0.11935108711663145</v>
      </c>
      <c r="K281" s="15">
        <f t="shared" ca="1" si="254"/>
        <v>0.84438358790737633</v>
      </c>
      <c r="L281" s="15">
        <f t="shared" ca="1" si="254"/>
        <v>0.84540081666377576</v>
      </c>
      <c r="M281" s="15">
        <f t="shared" ca="1" si="254"/>
        <v>0.22589842572820551</v>
      </c>
      <c r="N281" s="15">
        <f t="shared" ca="1" si="254"/>
        <v>0.90759998844937373</v>
      </c>
      <c r="O281" s="15">
        <f t="shared" ca="1" si="254"/>
        <v>0.50844900122263958</v>
      </c>
      <c r="P281" s="15">
        <f t="shared" ca="1" si="254"/>
        <v>0.32698480991149237</v>
      </c>
      <c r="Q281" s="15">
        <f t="shared" ca="1" si="254"/>
        <v>0.26308280011846674</v>
      </c>
      <c r="R281" s="15">
        <f t="shared" ca="1" si="253"/>
        <v>0.86169429604764991</v>
      </c>
      <c r="S281" s="15">
        <f t="shared" ca="1" si="253"/>
        <v>4.2101956847755306E-2</v>
      </c>
      <c r="T281" s="15">
        <f t="shared" ca="1" si="253"/>
        <v>0.50504228784288474</v>
      </c>
      <c r="U281" s="15">
        <f t="shared" ca="1" si="253"/>
        <v>0.50302559044341522</v>
      </c>
      <c r="V281" s="15">
        <f t="shared" ca="1" si="253"/>
        <v>0.27518541828412357</v>
      </c>
      <c r="W281" s="15">
        <f t="shared" ca="1" si="253"/>
        <v>0.36309150795002576</v>
      </c>
      <c r="X281" s="15">
        <f t="shared" ca="1" si="253"/>
        <v>4.9051437148183608E-2</v>
      </c>
      <c r="Y281" s="6">
        <f t="shared" ca="1" si="200"/>
        <v>2.8781376869331698E-2</v>
      </c>
      <c r="Z281" s="6">
        <f t="shared" ca="1" si="201"/>
        <v>2.1359325494633628E-2</v>
      </c>
      <c r="AA281" s="6">
        <f t="shared" ca="1" si="202"/>
        <v>7.0348744993474099E-2</v>
      </c>
      <c r="AB281" s="6">
        <f t="shared" ca="1" si="203"/>
        <v>6.9460775507954542E-2</v>
      </c>
      <c r="AC281" s="6">
        <f t="shared" ca="1" si="204"/>
        <v>8.0848240313043579E-2</v>
      </c>
      <c r="AD281" s="6">
        <f t="shared" ca="1" si="205"/>
        <v>5.2378441882092182E-2</v>
      </c>
      <c r="AE281" s="6">
        <f t="shared" ca="1" si="206"/>
        <v>6.3077208570912618E-2</v>
      </c>
      <c r="AF281" s="6">
        <f t="shared" ca="1" si="207"/>
        <v>5.2809166104880845E-2</v>
      </c>
      <c r="AG281" s="6">
        <f t="shared" ca="1" si="208"/>
        <v>1.0082070647454333E-2</v>
      </c>
      <c r="AH281" s="6">
        <f t="shared" ca="1" si="209"/>
        <v>7.1328508122544265E-2</v>
      </c>
      <c r="AI281" s="6">
        <f t="shared" ca="1" si="210"/>
        <v>7.1414437563443442E-2</v>
      </c>
      <c r="AJ281" s="6">
        <f t="shared" ca="1" si="211"/>
        <v>1.9082556701933158E-2</v>
      </c>
      <c r="AK281" s="6">
        <f t="shared" ca="1" si="212"/>
        <v>7.6668654004243358E-2</v>
      </c>
      <c r="AL281" s="6">
        <f t="shared" ca="1" si="213"/>
        <v>4.2950750385246504E-2</v>
      </c>
      <c r="AM281" s="6">
        <f t="shared" ca="1" si="214"/>
        <v>2.7621733775667491E-2</v>
      </c>
      <c r="AN281" s="6">
        <f t="shared" ca="1" si="215"/>
        <v>2.2223671698377662E-2</v>
      </c>
      <c r="AO281" s="6">
        <f t="shared" ca="1" si="216"/>
        <v>7.2790813884846622E-2</v>
      </c>
      <c r="AP281" s="6">
        <f t="shared" ca="1" si="217"/>
        <v>3.5565231418490583E-3</v>
      </c>
      <c r="AQ281" s="6">
        <f t="shared" ca="1" si="218"/>
        <v>4.2662971481844038E-2</v>
      </c>
      <c r="AR281" s="6">
        <f t="shared" ca="1" si="219"/>
        <v>4.2492612868887961E-2</v>
      </c>
      <c r="AS281" s="6">
        <f t="shared" ca="1" si="220"/>
        <v>2.3246028966444079E-2</v>
      </c>
      <c r="AT281" s="6">
        <f t="shared" ca="1" si="221"/>
        <v>3.0671813077543134E-2</v>
      </c>
      <c r="AU281" s="6">
        <f t="shared" ca="1" si="222"/>
        <v>4.1435739433515343E-3</v>
      </c>
      <c r="AV281" s="6">
        <f t="shared" ca="1" si="223"/>
        <v>1</v>
      </c>
      <c r="AW281" s="6">
        <f t="shared" ca="1" si="224"/>
        <v>1.8773155306830338E-3</v>
      </c>
      <c r="AX281" s="6">
        <f t="shared" ca="1" si="225"/>
        <v>1.3931992780622264E-3</v>
      </c>
      <c r="AY281" s="6">
        <f t="shared" ca="1" si="226"/>
        <v>4.5675150294079451E-3</v>
      </c>
      <c r="AZ281" s="6">
        <f t="shared" ca="1" si="227"/>
        <v>1.0170791202880459E-2</v>
      </c>
      <c r="BA281" s="6">
        <f t="shared" ca="1" si="228"/>
        <v>5.6696239345985352E-3</v>
      </c>
      <c r="BB281" s="6">
        <f t="shared" ca="1" si="229"/>
        <v>5.8825935617230797E-3</v>
      </c>
      <c r="BC281" s="6">
        <f t="shared" ca="1" si="230"/>
        <v>3.8322272515517166E-3</v>
      </c>
      <c r="BD281" s="6">
        <f t="shared" ca="1" si="231"/>
        <v>4.6618963272015892E-3</v>
      </c>
      <c r="BE281" s="6">
        <f t="shared" ca="1" si="232"/>
        <v>6.2160550159595315E-4</v>
      </c>
      <c r="BF281" s="6">
        <f t="shared" ca="1" si="233"/>
        <v>4.5587274861431494E-3</v>
      </c>
      <c r="BG281" s="6">
        <f t="shared" ca="1" si="234"/>
        <v>4.5601365811599433E-3</v>
      </c>
      <c r="BH281" s="6">
        <f t="shared" ca="1" si="235"/>
        <v>1.3288308622310563E-3</v>
      </c>
      <c r="BI281" s="6">
        <f t="shared" ca="1" si="236"/>
        <v>5.8291070123365511E-3</v>
      </c>
      <c r="BJ281" s="6">
        <f t="shared" ca="1" si="237"/>
        <v>3.5984078440901451E-3</v>
      </c>
      <c r="BK281" s="6">
        <f t="shared" ca="1" si="238"/>
        <v>6.2678858418339944E-4</v>
      </c>
      <c r="BL281" s="6">
        <f t="shared" ca="1" si="239"/>
        <v>7.2274973044228756E-4</v>
      </c>
      <c r="BM281" s="6">
        <f t="shared" ca="1" si="240"/>
        <v>6.3635681968843061E-5</v>
      </c>
      <c r="BN281" s="6">
        <f t="shared" ca="1" si="241"/>
        <v>4.7039410308614878E-5</v>
      </c>
      <c r="BO281" s="6">
        <f t="shared" ca="1" si="242"/>
        <v>8.3799841136639479E-4</v>
      </c>
      <c r="BP281" s="6">
        <f t="shared" ca="1" si="243"/>
        <v>-1.1157596309018941E-4</v>
      </c>
      <c r="BQ281" s="6">
        <f t="shared" ca="1" si="244"/>
        <v>5.3796631822141056E-4</v>
      </c>
      <c r="BR281" s="6">
        <f t="shared" ca="1" si="245"/>
        <v>4.4124940715236391E-4</v>
      </c>
      <c r="BS281" s="6">
        <f t="shared" ca="1" si="246"/>
        <v>7.2192172416994525E-7</v>
      </c>
      <c r="BT281" s="6">
        <f t="shared" ca="1" si="247"/>
        <v>6.1718550905942672E-2</v>
      </c>
      <c r="BU281">
        <f ca="1">SQRT(BV281)</f>
        <v>0.11721444977045854</v>
      </c>
      <c r="BV281" s="6" cm="1">
        <f t="array" aca="1" ref="BV281" ca="1">MMULT(Y281:AU281,MMULT($Y$11:$AU$33,TRANSPOSE(Y281:AU281)))</f>
        <v>1.3739227234991349E-2</v>
      </c>
    </row>
    <row r="282" spans="1:74" x14ac:dyDescent="0.25">
      <c r="A282" s="16">
        <f t="shared" si="248"/>
        <v>246</v>
      </c>
      <c r="B282" s="15">
        <f t="shared" ca="1" si="254"/>
        <v>0.75090338406522594</v>
      </c>
      <c r="C282" s="15">
        <f t="shared" ca="1" si="254"/>
        <v>0.41459391029623871</v>
      </c>
      <c r="D282" s="15">
        <f t="shared" ca="1" si="254"/>
        <v>0.61890228339644471</v>
      </c>
      <c r="E282" s="15">
        <f t="shared" ca="1" si="254"/>
        <v>0.12012424188117854</v>
      </c>
      <c r="F282" s="15">
        <f t="shared" ca="1" si="254"/>
        <v>0.48235848569991324</v>
      </c>
      <c r="G282" s="15">
        <f t="shared" ca="1" si="254"/>
        <v>0.72700894247002612</v>
      </c>
      <c r="H282" s="15">
        <f t="shared" ca="1" si="254"/>
        <v>0.5541536994653663</v>
      </c>
      <c r="I282" s="15">
        <f t="shared" ca="1" si="254"/>
        <v>0.19003033947737968</v>
      </c>
      <c r="J282" s="15">
        <f t="shared" ca="1" si="254"/>
        <v>0.84563671691083953</v>
      </c>
      <c r="K282" s="15">
        <f t="shared" ca="1" si="254"/>
        <v>0.88847508414190446</v>
      </c>
      <c r="L282" s="15">
        <f t="shared" ca="1" si="254"/>
        <v>0.26322624015044005</v>
      </c>
      <c r="M282" s="15">
        <f t="shared" ca="1" si="254"/>
        <v>0.33307339830573623</v>
      </c>
      <c r="N282" s="15">
        <f t="shared" ca="1" si="254"/>
        <v>0.43706296613707529</v>
      </c>
      <c r="O282" s="15">
        <f t="shared" ca="1" si="254"/>
        <v>0.7684573774959752</v>
      </c>
      <c r="P282" s="15">
        <f t="shared" ca="1" si="254"/>
        <v>0.92316712685298152</v>
      </c>
      <c r="Q282" s="15">
        <f t="shared" ca="1" si="254"/>
        <v>0.35930033668287764</v>
      </c>
      <c r="R282" s="15">
        <f t="shared" ca="1" si="253"/>
        <v>0.94728385597910592</v>
      </c>
      <c r="S282" s="15">
        <f t="shared" ca="1" si="253"/>
        <v>0.86562822870690026</v>
      </c>
      <c r="T282" s="15">
        <f t="shared" ca="1" si="253"/>
        <v>0.4384002132329875</v>
      </c>
      <c r="U282" s="15">
        <f t="shared" ca="1" si="253"/>
        <v>0.57394419210718506</v>
      </c>
      <c r="V282" s="15">
        <f t="shared" ca="1" si="253"/>
        <v>8.5756989852497134E-2</v>
      </c>
      <c r="W282" s="15">
        <f t="shared" ca="1" si="253"/>
        <v>1.3219579581299046E-2</v>
      </c>
      <c r="X282" s="15">
        <f t="shared" ca="1" si="253"/>
        <v>0.5464234367153058</v>
      </c>
      <c r="Y282" s="6">
        <f t="shared" ca="1" si="200"/>
        <v>6.1817344542932036E-2</v>
      </c>
      <c r="Z282" s="6">
        <f t="shared" ca="1" si="201"/>
        <v>3.4131014910911382E-2</v>
      </c>
      <c r="AA282" s="6">
        <f t="shared" ca="1" si="202"/>
        <v>5.0950490439928678E-2</v>
      </c>
      <c r="AB282" s="6">
        <f t="shared" ca="1" si="203"/>
        <v>9.8891039858228866E-3</v>
      </c>
      <c r="AC282" s="6">
        <f t="shared" ca="1" si="204"/>
        <v>3.9709663501967106E-2</v>
      </c>
      <c r="AD282" s="6">
        <f t="shared" ca="1" si="205"/>
        <v>5.9850259349155457E-2</v>
      </c>
      <c r="AE282" s="6">
        <f t="shared" ca="1" si="206"/>
        <v>4.562013022785278E-2</v>
      </c>
      <c r="AF282" s="6">
        <f t="shared" ca="1" si="207"/>
        <v>1.5644051176713195E-2</v>
      </c>
      <c r="AG282" s="6">
        <f t="shared" ca="1" si="208"/>
        <v>6.9616168200529072E-2</v>
      </c>
      <c r="AH282" s="6">
        <f t="shared" ca="1" si="209"/>
        <v>7.3142792481329169E-2</v>
      </c>
      <c r="AI282" s="6">
        <f t="shared" ca="1" si="210"/>
        <v>2.1669828003740742E-2</v>
      </c>
      <c r="AJ282" s="6">
        <f t="shared" ca="1" si="211"/>
        <v>2.7419923066111046E-2</v>
      </c>
      <c r="AK282" s="6">
        <f t="shared" ca="1" si="212"/>
        <v>3.5980756696529337E-2</v>
      </c>
      <c r="AL282" s="6">
        <f t="shared" ca="1" si="213"/>
        <v>6.3262458898574264E-2</v>
      </c>
      <c r="AM282" s="6">
        <f t="shared" ca="1" si="214"/>
        <v>7.5998779020580776E-2</v>
      </c>
      <c r="AN282" s="6">
        <f t="shared" ca="1" si="215"/>
        <v>2.9579028645298537E-2</v>
      </c>
      <c r="AO282" s="6">
        <f t="shared" ca="1" si="216"/>
        <v>7.7984163805461026E-2</v>
      </c>
      <c r="AP282" s="6">
        <f t="shared" ca="1" si="217"/>
        <v>7.1261948734824582E-2</v>
      </c>
      <c r="AQ282" s="6">
        <f t="shared" ca="1" si="218"/>
        <v>3.6090844180779985E-2</v>
      </c>
      <c r="AR282" s="6">
        <f t="shared" ca="1" si="219"/>
        <v>4.7249362068160217E-2</v>
      </c>
      <c r="AS282" s="6">
        <f t="shared" ca="1" si="220"/>
        <v>7.0598555036157033E-3</v>
      </c>
      <c r="AT282" s="6">
        <f t="shared" ca="1" si="221"/>
        <v>1.0882882179405488E-3</v>
      </c>
      <c r="AU282" s="6">
        <f t="shared" ca="1" si="222"/>
        <v>4.4983744341241333E-2</v>
      </c>
      <c r="AV282" s="6">
        <f t="shared" ca="1" si="223"/>
        <v>0.99999999999999989</v>
      </c>
      <c r="AW282" s="6">
        <f t="shared" ca="1" si="224"/>
        <v>4.0321441709652676E-3</v>
      </c>
      <c r="AX282" s="6">
        <f t="shared" ca="1" si="225"/>
        <v>2.2262550072266905E-3</v>
      </c>
      <c r="AY282" s="6">
        <f t="shared" ca="1" si="226"/>
        <v>3.3080495019728933E-3</v>
      </c>
      <c r="AZ282" s="6">
        <f t="shared" ca="1" si="227"/>
        <v>1.4480116452465931E-3</v>
      </c>
      <c r="BA282" s="6">
        <f t="shared" ca="1" si="228"/>
        <v>2.7847094476499573E-3</v>
      </c>
      <c r="BB282" s="6">
        <f t="shared" ca="1" si="229"/>
        <v>6.7217492094809777E-3</v>
      </c>
      <c r="BC282" s="6">
        <f t="shared" ca="1" si="230"/>
        <v>2.7716303596721798E-3</v>
      </c>
      <c r="BD282" s="6">
        <f t="shared" ca="1" si="231"/>
        <v>1.3810281453494179E-3</v>
      </c>
      <c r="BE282" s="6">
        <f t="shared" ca="1" si="232"/>
        <v>4.2921533350298935E-3</v>
      </c>
      <c r="BF282" s="6">
        <f t="shared" ca="1" si="233"/>
        <v>4.6746815161904749E-3</v>
      </c>
      <c r="BG282" s="6">
        <f t="shared" ca="1" si="234"/>
        <v>1.383717057205898E-3</v>
      </c>
      <c r="BH282" s="6">
        <f t="shared" ca="1" si="235"/>
        <v>1.9094108079636091E-3</v>
      </c>
      <c r="BI282" s="6">
        <f t="shared" ca="1" si="236"/>
        <v>2.7356118858863267E-3</v>
      </c>
      <c r="BJ282" s="6">
        <f t="shared" ca="1" si="237"/>
        <v>5.3001199349302945E-3</v>
      </c>
      <c r="BK282" s="6">
        <f t="shared" ca="1" si="238"/>
        <v>1.7245538418714174E-3</v>
      </c>
      <c r="BL282" s="6">
        <f t="shared" ca="1" si="239"/>
        <v>9.6195782903393237E-4</v>
      </c>
      <c r="BM282" s="6">
        <f t="shared" ca="1" si="240"/>
        <v>6.8175847770862399E-5</v>
      </c>
      <c r="BN282" s="6">
        <f t="shared" ca="1" si="241"/>
        <v>9.4252726953608526E-4</v>
      </c>
      <c r="BO282" s="6">
        <f t="shared" ca="1" si="242"/>
        <v>7.0890678820242524E-4</v>
      </c>
      <c r="BP282" s="6">
        <f t="shared" ca="1" si="243"/>
        <v>-1.2406610754717769E-4</v>
      </c>
      <c r="BQ282" s="6">
        <f t="shared" ca="1" si="244"/>
        <v>1.6338121568796585E-4</v>
      </c>
      <c r="BR282" s="6">
        <f t="shared" ca="1" si="245"/>
        <v>1.5656281216996616E-5</v>
      </c>
      <c r="BS282" s="6">
        <f t="shared" ca="1" si="246"/>
        <v>7.8373748648930175E-6</v>
      </c>
      <c r="BT282" s="6">
        <f t="shared" ca="1" si="247"/>
        <v>4.9438202365407864E-2</v>
      </c>
      <c r="BU282">
        <f ca="1">SQRT(BV282)</f>
        <v>0.10607847996632663</v>
      </c>
      <c r="BV282" s="6" cm="1">
        <f t="array" aca="1" ref="BV282" ca="1">MMULT(Y282:AU282,MMULT($Y$11:$AU$33,TRANSPOSE(Y282:AU282)))</f>
        <v>1.125264391196636E-2</v>
      </c>
    </row>
    <row r="283" spans="1:74" x14ac:dyDescent="0.25">
      <c r="A283" s="16">
        <f t="shared" si="248"/>
        <v>247</v>
      </c>
      <c r="B283" s="15">
        <f t="shared" ca="1" si="254"/>
        <v>0.46108742781168743</v>
      </c>
      <c r="C283" s="15">
        <f t="shared" ca="1" si="254"/>
        <v>0.73777130207924746</v>
      </c>
      <c r="D283" s="15">
        <f t="shared" ca="1" si="254"/>
        <v>0.98095793966082523</v>
      </c>
      <c r="E283" s="15">
        <f t="shared" ca="1" si="254"/>
        <v>0.1229805495480093</v>
      </c>
      <c r="F283" s="15">
        <f t="shared" ca="1" si="254"/>
        <v>0.9768658317550496</v>
      </c>
      <c r="G283" s="15">
        <f t="shared" ca="1" si="254"/>
        <v>0.61647335604450582</v>
      </c>
      <c r="H283" s="15">
        <f t="shared" ca="1" si="254"/>
        <v>0.62815644374576352</v>
      </c>
      <c r="I283" s="15">
        <f t="shared" ca="1" si="254"/>
        <v>0.73239799937670236</v>
      </c>
      <c r="J283" s="15">
        <f t="shared" ca="1" si="254"/>
        <v>0.66921444023291532</v>
      </c>
      <c r="K283" s="15">
        <f t="shared" ca="1" si="254"/>
        <v>0.79433657250049894</v>
      </c>
      <c r="L283" s="15">
        <f t="shared" ca="1" si="254"/>
        <v>6.9573939996331102E-2</v>
      </c>
      <c r="M283" s="15">
        <f t="shared" ca="1" si="254"/>
        <v>0.47751812876060784</v>
      </c>
      <c r="N283" s="15">
        <f t="shared" ca="1" si="254"/>
        <v>0.59812363200139207</v>
      </c>
      <c r="O283" s="15">
        <f t="shared" ca="1" si="254"/>
        <v>0.70652174764664788</v>
      </c>
      <c r="P283" s="15">
        <f t="shared" ca="1" si="254"/>
        <v>0.61405178429268092</v>
      </c>
      <c r="Q283" s="15">
        <f t="shared" ca="1" si="254"/>
        <v>0.99532211636196488</v>
      </c>
      <c r="R283" s="15">
        <f t="shared" ca="1" si="253"/>
        <v>0.33954815899542279</v>
      </c>
      <c r="S283" s="15">
        <f t="shared" ca="1" si="253"/>
        <v>0.43278262785234667</v>
      </c>
      <c r="T283" s="15">
        <f t="shared" ca="1" si="253"/>
        <v>0.27890567292987845</v>
      </c>
      <c r="U283" s="15">
        <f t="shared" ca="1" si="253"/>
        <v>0.78874103583188138</v>
      </c>
      <c r="V283" s="15">
        <f t="shared" ca="1" si="253"/>
        <v>0.75561061073063041</v>
      </c>
      <c r="W283" s="15">
        <f t="shared" ca="1" si="253"/>
        <v>0.69136240034247221</v>
      </c>
      <c r="X283" s="15">
        <f t="shared" ca="1" si="253"/>
        <v>0.27558812837732649</v>
      </c>
      <c r="Y283" s="6">
        <f t="shared" ca="1" si="200"/>
        <v>3.3548534356120804E-2</v>
      </c>
      <c r="Z283" s="6">
        <f t="shared" ca="1" si="201"/>
        <v>5.3679940900219512E-2</v>
      </c>
      <c r="AA283" s="6">
        <f t="shared" ca="1" si="202"/>
        <v>7.1374102080400487E-2</v>
      </c>
      <c r="AB283" s="6">
        <f t="shared" ca="1" si="203"/>
        <v>8.9480149377029437E-3</v>
      </c>
      <c r="AC283" s="6">
        <f t="shared" ca="1" si="204"/>
        <v>7.1076361967820509E-2</v>
      </c>
      <c r="AD283" s="6">
        <f t="shared" ca="1" si="205"/>
        <v>4.4854351512136292E-2</v>
      </c>
      <c r="AE283" s="6">
        <f t="shared" ca="1" si="206"/>
        <v>4.5704408237801974E-2</v>
      </c>
      <c r="AF283" s="6">
        <f t="shared" ca="1" si="207"/>
        <v>5.3288981573530188E-2</v>
      </c>
      <c r="AG283" s="6">
        <f t="shared" ca="1" si="208"/>
        <v>4.8691771420268225E-2</v>
      </c>
      <c r="AH283" s="6">
        <f t="shared" ca="1" si="209"/>
        <v>5.7795607048604827E-2</v>
      </c>
      <c r="AI283" s="6">
        <f t="shared" ca="1" si="210"/>
        <v>5.0621716738953717E-3</v>
      </c>
      <c r="AJ283" s="6">
        <f t="shared" ca="1" si="211"/>
        <v>3.4744025497347772E-2</v>
      </c>
      <c r="AK283" s="6">
        <f t="shared" ca="1" si="212"/>
        <v>4.3519233028408828E-2</v>
      </c>
      <c r="AL283" s="6">
        <f t="shared" ca="1" si="213"/>
        <v>5.1406235986010268E-2</v>
      </c>
      <c r="AM283" s="6">
        <f t="shared" ca="1" si="214"/>
        <v>4.4678158933003365E-2</v>
      </c>
      <c r="AN283" s="6">
        <f t="shared" ca="1" si="215"/>
        <v>7.2419233754978232E-2</v>
      </c>
      <c r="AO283" s="6">
        <f t="shared" ca="1" si="216"/>
        <v>2.470538642026875E-2</v>
      </c>
      <c r="AP283" s="6">
        <f t="shared" ca="1" si="217"/>
        <v>3.1489088583795621E-2</v>
      </c>
      <c r="AQ283" s="6">
        <f t="shared" ca="1" si="218"/>
        <v>2.0293063714212693E-2</v>
      </c>
      <c r="AR283" s="6">
        <f t="shared" ca="1" si="219"/>
        <v>5.7388478068621629E-2</v>
      </c>
      <c r="AS283" s="6">
        <f t="shared" ca="1" si="220"/>
        <v>5.4977921766930088E-2</v>
      </c>
      <c r="AT283" s="6">
        <f t="shared" ca="1" si="221"/>
        <v>5.0303248020660211E-2</v>
      </c>
      <c r="AU283" s="6">
        <f t="shared" ca="1" si="222"/>
        <v>2.0051680517261364E-2</v>
      </c>
      <c r="AV283" s="6">
        <f t="shared" ca="1" si="223"/>
        <v>1</v>
      </c>
      <c r="AW283" s="6">
        <f t="shared" ca="1" si="224"/>
        <v>2.188261696594133E-3</v>
      </c>
      <c r="AX283" s="6">
        <f t="shared" ca="1" si="225"/>
        <v>3.501367818351682E-3</v>
      </c>
      <c r="AY283" s="6">
        <f t="shared" ca="1" si="226"/>
        <v>4.6340881275560453E-3</v>
      </c>
      <c r="AZ283" s="6">
        <f t="shared" ca="1" si="227"/>
        <v>1.3102127200006557E-3</v>
      </c>
      <c r="BA283" s="6">
        <f t="shared" ca="1" si="228"/>
        <v>4.9843539134138753E-3</v>
      </c>
      <c r="BB283" s="6">
        <f t="shared" ca="1" si="229"/>
        <v>5.037567173428438E-3</v>
      </c>
      <c r="BC283" s="6">
        <f t="shared" ca="1" si="230"/>
        <v>2.7767506320138255E-3</v>
      </c>
      <c r="BD283" s="6">
        <f t="shared" ca="1" si="231"/>
        <v>4.7042535567512547E-3</v>
      </c>
      <c r="BE283" s="6">
        <f t="shared" ca="1" si="232"/>
        <v>3.0020691240577246E-3</v>
      </c>
      <c r="BF283" s="6">
        <f t="shared" ca="1" si="233"/>
        <v>3.6938165309464703E-3</v>
      </c>
      <c r="BG283" s="6">
        <f t="shared" ca="1" si="234"/>
        <v>3.2324268058170054E-4</v>
      </c>
      <c r="BH283" s="6">
        <f t="shared" ca="1" si="235"/>
        <v>2.4194312156473928E-3</v>
      </c>
      <c r="BI283" s="6">
        <f t="shared" ca="1" si="236"/>
        <v>3.3087611842431207E-3</v>
      </c>
      <c r="BJ283" s="6">
        <f t="shared" ca="1" si="237"/>
        <v>4.3068072419696051E-3</v>
      </c>
      <c r="BK283" s="6">
        <f t="shared" ca="1" si="238"/>
        <v>1.0138306381841651E-3</v>
      </c>
      <c r="BL283" s="6">
        <f t="shared" ca="1" si="239"/>
        <v>2.3551905547213627E-3</v>
      </c>
      <c r="BM283" s="6">
        <f t="shared" ca="1" si="240"/>
        <v>2.1598111482098437E-5</v>
      </c>
      <c r="BN283" s="6">
        <f t="shared" ca="1" si="241"/>
        <v>4.16482080689452E-4</v>
      </c>
      <c r="BO283" s="6">
        <f t="shared" ca="1" si="242"/>
        <v>3.986022202298842E-4</v>
      </c>
      <c r="BP283" s="6">
        <f t="shared" ca="1" si="243"/>
        <v>-1.5068912637930339E-4</v>
      </c>
      <c r="BQ283" s="6">
        <f t="shared" ca="1" si="244"/>
        <v>1.2723149488935862E-3</v>
      </c>
      <c r="BR283" s="6">
        <f t="shared" ca="1" si="245"/>
        <v>7.2367024117025568E-4</v>
      </c>
      <c r="BS283" s="6">
        <f t="shared" ca="1" si="246"/>
        <v>3.4935405930797755E-6</v>
      </c>
      <c r="BT283" s="6">
        <f t="shared" ca="1" si="247"/>
        <v>5.2245476825140497E-2</v>
      </c>
      <c r="BU283">
        <f ca="1">SQRT(BV283)</f>
        <v>0.10767775216339195</v>
      </c>
      <c r="BV283" s="6" cm="1">
        <f t="array" aca="1" ref="BV283" ca="1">MMULT(Y283:AU283,MMULT($Y$11:$AU$33,TRANSPOSE(Y283:AU283)))</f>
        <v>1.1594498310960861E-2</v>
      </c>
    </row>
    <row r="284" spans="1:74" x14ac:dyDescent="0.25">
      <c r="A284" s="16">
        <f t="shared" si="248"/>
        <v>248</v>
      </c>
      <c r="B284" s="15">
        <f t="shared" ca="1" si="254"/>
        <v>0.16950644496953338</v>
      </c>
      <c r="C284" s="15">
        <f t="shared" ca="1" si="254"/>
        <v>0.70258315499458612</v>
      </c>
      <c r="D284" s="15">
        <f t="shared" ca="1" si="254"/>
        <v>0.70495965913884184</v>
      </c>
      <c r="E284" s="15">
        <f t="shared" ca="1" si="254"/>
        <v>0.86153147791740614</v>
      </c>
      <c r="F284" s="15">
        <f t="shared" ca="1" si="254"/>
        <v>0.95446070286591111</v>
      </c>
      <c r="G284" s="15">
        <f t="shared" ca="1" si="254"/>
        <v>0.61407641859518047</v>
      </c>
      <c r="H284" s="15">
        <f t="shared" ca="1" si="254"/>
        <v>3.9389128407819163E-2</v>
      </c>
      <c r="I284" s="15">
        <f t="shared" ca="1" si="254"/>
        <v>4.7365478851217446E-2</v>
      </c>
      <c r="J284" s="15">
        <f t="shared" ca="1" si="254"/>
        <v>0.17929912415263038</v>
      </c>
      <c r="K284" s="15">
        <f t="shared" ca="1" si="254"/>
        <v>0.29809532621284274</v>
      </c>
      <c r="L284" s="15">
        <f t="shared" ca="1" si="254"/>
        <v>0.83775499406909471</v>
      </c>
      <c r="M284" s="15">
        <f t="shared" ca="1" si="254"/>
        <v>0.17178245682180615</v>
      </c>
      <c r="N284" s="15">
        <f t="shared" ca="1" si="254"/>
        <v>0.74313677851223159</v>
      </c>
      <c r="O284" s="15">
        <f t="shared" ca="1" si="254"/>
        <v>0.89484155556156875</v>
      </c>
      <c r="P284" s="15">
        <f t="shared" ca="1" si="254"/>
        <v>3.372910518575345E-2</v>
      </c>
      <c r="Q284" s="15">
        <f t="shared" ca="1" si="254"/>
        <v>0.43266761662353981</v>
      </c>
      <c r="R284" s="15">
        <f t="shared" ca="1" si="253"/>
        <v>9.1481932847621295E-3</v>
      </c>
      <c r="S284" s="15">
        <f t="shared" ca="1" si="253"/>
        <v>0.52448933376905249</v>
      </c>
      <c r="T284" s="15">
        <f t="shared" ca="1" si="253"/>
        <v>3.0140639576160311E-2</v>
      </c>
      <c r="U284" s="15">
        <f t="shared" ca="1" si="253"/>
        <v>0.59160023224676639</v>
      </c>
      <c r="V284" s="15">
        <f t="shared" ca="1" si="253"/>
        <v>0.97419912420440258</v>
      </c>
      <c r="W284" s="15">
        <f t="shared" ca="1" si="253"/>
        <v>0.87865596062985329</v>
      </c>
      <c r="X284" s="15">
        <f t="shared" ca="1" si="253"/>
        <v>0.65255073621542259</v>
      </c>
      <c r="Y284" s="6">
        <f t="shared" ca="1" si="200"/>
        <v>1.4939801528185272E-2</v>
      </c>
      <c r="Z284" s="6">
        <f t="shared" ca="1" si="201"/>
        <v>6.1923621220136803E-2</v>
      </c>
      <c r="AA284" s="6">
        <f t="shared" ca="1" si="202"/>
        <v>6.2133079333971185E-2</v>
      </c>
      <c r="AB284" s="6">
        <f t="shared" ca="1" si="203"/>
        <v>7.5932860798794993E-2</v>
      </c>
      <c r="AC284" s="6">
        <f t="shared" ca="1" si="204"/>
        <v>8.4123370470260778E-2</v>
      </c>
      <c r="AD284" s="6">
        <f t="shared" ca="1" si="205"/>
        <v>5.4122896734692054E-2</v>
      </c>
      <c r="AE284" s="6">
        <f t="shared" ca="1" si="206"/>
        <v>3.4716423961743278E-3</v>
      </c>
      <c r="AF284" s="6">
        <f t="shared" ca="1" si="207"/>
        <v>4.1746545593109056E-3</v>
      </c>
      <c r="AG284" s="6">
        <f t="shared" ca="1" si="208"/>
        <v>1.5802899585907835E-2</v>
      </c>
      <c r="AH284" s="6">
        <f t="shared" ca="1" si="209"/>
        <v>2.6273248848443329E-2</v>
      </c>
      <c r="AI284" s="6">
        <f t="shared" ca="1" si="210"/>
        <v>7.3837271160325957E-2</v>
      </c>
      <c r="AJ284" s="6">
        <f t="shared" ca="1" si="211"/>
        <v>1.5140402545774099E-2</v>
      </c>
      <c r="AK284" s="6">
        <f t="shared" ca="1" si="212"/>
        <v>6.5497898804161805E-2</v>
      </c>
      <c r="AL284" s="6">
        <f t="shared" ca="1" si="213"/>
        <v>7.8868713467887749E-2</v>
      </c>
      <c r="AM284" s="6">
        <f t="shared" ca="1" si="214"/>
        <v>2.9727845291605986E-3</v>
      </c>
      <c r="AN284" s="6">
        <f t="shared" ca="1" si="215"/>
        <v>3.8134056325648598E-2</v>
      </c>
      <c r="AO284" s="6">
        <f t="shared" ca="1" si="216"/>
        <v>8.0629495852142135E-4</v>
      </c>
      <c r="AP284" s="6">
        <f t="shared" ca="1" si="217"/>
        <v>4.6226953503556427E-2</v>
      </c>
      <c r="AQ284" s="6">
        <f t="shared" ca="1" si="218"/>
        <v>2.6565076819429264E-3</v>
      </c>
      <c r="AR284" s="6">
        <f t="shared" ca="1" si="219"/>
        <v>5.2141911508931653E-2</v>
      </c>
      <c r="AS284" s="6">
        <f t="shared" ca="1" si="220"/>
        <v>8.586305710772027E-2</v>
      </c>
      <c r="AT284" s="6">
        <f t="shared" ca="1" si="221"/>
        <v>7.7442162542706749E-2</v>
      </c>
      <c r="AU284" s="6">
        <f t="shared" ca="1" si="222"/>
        <v>5.751391038778407E-2</v>
      </c>
      <c r="AV284" s="6">
        <f t="shared" ca="1" si="223"/>
        <v>0.99999999999999989</v>
      </c>
      <c r="AW284" s="6">
        <f t="shared" ca="1" si="224"/>
        <v>9.7447462508542517E-4</v>
      </c>
      <c r="AX284" s="6">
        <f t="shared" ca="1" si="225"/>
        <v>4.0390762526919931E-3</v>
      </c>
      <c r="AY284" s="6">
        <f t="shared" ca="1" si="226"/>
        <v>4.0340985998774496E-3</v>
      </c>
      <c r="AZ284" s="6">
        <f t="shared" ca="1" si="227"/>
        <v>1.1118466025958612E-2</v>
      </c>
      <c r="BA284" s="6">
        <f t="shared" ca="1" si="228"/>
        <v>5.8992981520754528E-3</v>
      </c>
      <c r="BB284" s="6">
        <f t="shared" ca="1" si="229"/>
        <v>6.0785123121838312E-3</v>
      </c>
      <c r="BC284" s="6">
        <f t="shared" ca="1" si="230"/>
        <v>2.1091806216035715E-4</v>
      </c>
      <c r="BD284" s="6">
        <f t="shared" ca="1" si="231"/>
        <v>3.6853084782166514E-4</v>
      </c>
      <c r="BE284" s="6">
        <f t="shared" ca="1" si="232"/>
        <v>9.7432061996600029E-4</v>
      </c>
      <c r="BF284" s="6">
        <f t="shared" ca="1" si="233"/>
        <v>1.6791684675348179E-3</v>
      </c>
      <c r="BG284" s="6">
        <f t="shared" ca="1" si="234"/>
        <v>4.7148455236674302E-3</v>
      </c>
      <c r="BH284" s="6">
        <f t="shared" ca="1" si="235"/>
        <v>1.0543154402045151E-3</v>
      </c>
      <c r="BI284" s="6">
        <f t="shared" ca="1" si="236"/>
        <v>4.97979606100191E-3</v>
      </c>
      <c r="BJ284" s="6">
        <f t="shared" ca="1" si="237"/>
        <v>6.6076097542088737E-3</v>
      </c>
      <c r="BK284" s="6">
        <f t="shared" ca="1" si="238"/>
        <v>6.7458017706198734E-5</v>
      </c>
      <c r="BL284" s="6">
        <f t="shared" ca="1" si="239"/>
        <v>1.2401811592656639E-3</v>
      </c>
      <c r="BM284" s="6">
        <f t="shared" ca="1" si="240"/>
        <v>7.0488468001910962E-7</v>
      </c>
      <c r="BN284" s="6">
        <f t="shared" ca="1" si="241"/>
        <v>6.1140854324387233E-4</v>
      </c>
      <c r="BO284" s="6">
        <f t="shared" ca="1" si="242"/>
        <v>5.2179891365470695E-5</v>
      </c>
      <c r="BP284" s="6">
        <f t="shared" ca="1" si="243"/>
        <v>-1.3691283263571956E-4</v>
      </c>
      <c r="BQ284" s="6">
        <f t="shared" ca="1" si="244"/>
        <v>1.9870676738015284E-3</v>
      </c>
      <c r="BR284" s="6">
        <f t="shared" ca="1" si="245"/>
        <v>1.1140948278530504E-3</v>
      </c>
      <c r="BS284" s="6">
        <f t="shared" ca="1" si="246"/>
        <v>1.0020465887311006E-5</v>
      </c>
      <c r="BT284" s="6">
        <f t="shared" ca="1" si="247"/>
        <v>5.7679633375605749E-2</v>
      </c>
      <c r="BU284">
        <f ca="1">SQRT(BV284)</f>
        <v>0.10078127634513556</v>
      </c>
      <c r="BV284" s="6" cm="1">
        <f t="array" aca="1" ref="BV284" ca="1">MMULT(Y284:AU284,MMULT($Y$11:$AU$33,TRANSPOSE(Y284:AU284)))</f>
        <v>1.0156865661754581E-2</v>
      </c>
    </row>
    <row r="285" spans="1:74" x14ac:dyDescent="0.25">
      <c r="A285" s="16">
        <f t="shared" si="248"/>
        <v>249</v>
      </c>
      <c r="B285" s="15">
        <f t="shared" ca="1" si="254"/>
        <v>1.2155010262444588E-2</v>
      </c>
      <c r="C285" s="15">
        <f t="shared" ca="1" si="254"/>
        <v>0.34645040812819816</v>
      </c>
      <c r="D285" s="15">
        <f t="shared" ca="1" si="254"/>
        <v>0.62936349087024457</v>
      </c>
      <c r="E285" s="15">
        <f t="shared" ca="1" si="254"/>
        <v>0.80559390312557955</v>
      </c>
      <c r="F285" s="15">
        <f t="shared" ca="1" si="254"/>
        <v>0.36797201057324469</v>
      </c>
      <c r="G285" s="15">
        <f t="shared" ca="1" si="254"/>
        <v>0.15673448105066645</v>
      </c>
      <c r="H285" s="15">
        <f t="shared" ca="1" si="254"/>
        <v>0.10505529022306004</v>
      </c>
      <c r="I285" s="15">
        <f t="shared" ca="1" si="254"/>
        <v>0.34394207325456017</v>
      </c>
      <c r="J285" s="15">
        <f t="shared" ca="1" si="254"/>
        <v>0.24131486721605611</v>
      </c>
      <c r="K285" s="15">
        <f t="shared" ca="1" si="254"/>
        <v>0.25406684199576224</v>
      </c>
      <c r="L285" s="15">
        <f t="shared" ca="1" si="254"/>
        <v>0.64583827364356683</v>
      </c>
      <c r="M285" s="15">
        <f t="shared" ca="1" si="254"/>
        <v>0.18575894491390776</v>
      </c>
      <c r="N285" s="15">
        <f t="shared" ca="1" si="254"/>
        <v>0.10743667775486176</v>
      </c>
      <c r="O285" s="15">
        <f t="shared" ca="1" si="254"/>
        <v>0.46036607763514203</v>
      </c>
      <c r="P285" s="15">
        <f t="shared" ca="1" si="254"/>
        <v>0.25234921628014439</v>
      </c>
      <c r="Q285" s="15">
        <f t="shared" ca="1" si="254"/>
        <v>0.50975238097473041</v>
      </c>
      <c r="R285" s="15">
        <f t="shared" ca="1" si="253"/>
        <v>0.91177011137273456</v>
      </c>
      <c r="S285" s="15">
        <f t="shared" ca="1" si="253"/>
        <v>0.90387969875584584</v>
      </c>
      <c r="T285" s="15">
        <f t="shared" ca="1" si="253"/>
        <v>1.8534214826257944E-2</v>
      </c>
      <c r="U285" s="15">
        <f t="shared" ca="1" si="253"/>
        <v>0.6153687996663828</v>
      </c>
      <c r="V285" s="15">
        <f t="shared" ca="1" si="253"/>
        <v>5.1825382870066328E-2</v>
      </c>
      <c r="W285" s="15">
        <f t="shared" ca="1" si="253"/>
        <v>0.21750555510111957</v>
      </c>
      <c r="X285" s="15">
        <f t="shared" ca="1" si="253"/>
        <v>0.16768361375396545</v>
      </c>
      <c r="Y285" s="6">
        <f t="shared" ca="1" si="200"/>
        <v>1.4625705325073907E-3</v>
      </c>
      <c r="Z285" s="6">
        <f t="shared" ca="1" si="201"/>
        <v>4.1687184705145083E-2</v>
      </c>
      <c r="AA285" s="6">
        <f t="shared" ca="1" si="202"/>
        <v>7.5729141819554271E-2</v>
      </c>
      <c r="AB285" s="6">
        <f t="shared" ca="1" si="203"/>
        <v>9.6934340526185755E-2</v>
      </c>
      <c r="AC285" s="6">
        <f t="shared" ca="1" si="204"/>
        <v>4.4276805023748873E-2</v>
      </c>
      <c r="AD285" s="6">
        <f t="shared" ca="1" si="205"/>
        <v>1.8859320433550954E-2</v>
      </c>
      <c r="AE285" s="6">
        <f t="shared" ca="1" si="206"/>
        <v>1.2640941344080567E-2</v>
      </c>
      <c r="AF285" s="6">
        <f t="shared" ca="1" si="207"/>
        <v>4.1385365406548642E-2</v>
      </c>
      <c r="AG285" s="6">
        <f t="shared" ca="1" si="208"/>
        <v>2.9036587071968045E-2</v>
      </c>
      <c r="AH285" s="6">
        <f t="shared" ca="1" si="209"/>
        <v>3.0570988289357445E-2</v>
      </c>
      <c r="AI285" s="6">
        <f t="shared" ca="1" si="210"/>
        <v>7.7711495704369138E-2</v>
      </c>
      <c r="AJ285" s="6">
        <f t="shared" ca="1" si="211"/>
        <v>2.2351734232604781E-2</v>
      </c>
      <c r="AK285" s="6">
        <f t="shared" ca="1" si="212"/>
        <v>1.2927485506141459E-2</v>
      </c>
      <c r="AL285" s="6">
        <f t="shared" ca="1" si="213"/>
        <v>5.5394264980221604E-2</v>
      </c>
      <c r="AM285" s="6">
        <f t="shared" ca="1" si="214"/>
        <v>3.0364312301160101E-2</v>
      </c>
      <c r="AN285" s="6">
        <f t="shared" ca="1" si="215"/>
        <v>6.1336748813174483E-2</v>
      </c>
      <c r="AO285" s="6">
        <f t="shared" ca="1" si="216"/>
        <v>0.10971015807653849</v>
      </c>
      <c r="AP285" s="6">
        <f t="shared" ca="1" si="217"/>
        <v>0.10876073189477357</v>
      </c>
      <c r="AQ285" s="6">
        <f t="shared" ca="1" si="218"/>
        <v>2.2301582526672945E-3</v>
      </c>
      <c r="AR285" s="6">
        <f t="shared" ca="1" si="219"/>
        <v>7.4045208813792091E-2</v>
      </c>
      <c r="AS285" s="6">
        <f t="shared" ca="1" si="220"/>
        <v>6.2359698745682451E-3</v>
      </c>
      <c r="AT285" s="6">
        <f t="shared" ca="1" si="221"/>
        <v>2.6171694525873732E-2</v>
      </c>
      <c r="AU285" s="6">
        <f t="shared" ca="1" si="222"/>
        <v>2.0176791871467901E-2</v>
      </c>
      <c r="AV285" s="6">
        <f t="shared" ca="1" si="223"/>
        <v>0.99999999999999978</v>
      </c>
      <c r="AW285" s="6">
        <f t="shared" ca="1" si="224"/>
        <v>9.5398715213002751E-5</v>
      </c>
      <c r="AX285" s="6">
        <f t="shared" ca="1" si="225"/>
        <v>2.7191193678024442E-3</v>
      </c>
      <c r="AY285" s="6">
        <f t="shared" ca="1" si="226"/>
        <v>4.9168466822978396E-3</v>
      </c>
      <c r="AZ285" s="6">
        <f t="shared" ca="1" si="227"/>
        <v>1.4193606833080135E-2</v>
      </c>
      <c r="BA285" s="6">
        <f t="shared" ca="1" si="228"/>
        <v>3.1049882166662209E-3</v>
      </c>
      <c r="BB285" s="6">
        <f t="shared" ca="1" si="229"/>
        <v>2.1180797475919104E-3</v>
      </c>
      <c r="BC285" s="6">
        <f t="shared" ca="1" si="230"/>
        <v>7.6799466878106734E-4</v>
      </c>
      <c r="BD285" s="6">
        <f t="shared" ca="1" si="231"/>
        <v>3.6534241537825194E-3</v>
      </c>
      <c r="BE285" s="6">
        <f t="shared" ca="1" si="232"/>
        <v>1.7902376310031723E-3</v>
      </c>
      <c r="BF285" s="6">
        <f t="shared" ca="1" si="233"/>
        <v>1.953844378096647E-3</v>
      </c>
      <c r="BG285" s="6">
        <f t="shared" ca="1" si="234"/>
        <v>4.9622323780583776E-3</v>
      </c>
      <c r="BH285" s="6">
        <f t="shared" ca="1" si="235"/>
        <v>1.5564829564825924E-3</v>
      </c>
      <c r="BI285" s="6">
        <f t="shared" ca="1" si="236"/>
        <v>9.8287491014981978E-4</v>
      </c>
      <c r="BJ285" s="6">
        <f t="shared" ca="1" si="237"/>
        <v>4.6409237518445614E-3</v>
      </c>
      <c r="BK285" s="6">
        <f t="shared" ca="1" si="238"/>
        <v>6.890227989132374E-4</v>
      </c>
      <c r="BL285" s="6">
        <f t="shared" ca="1" si="239"/>
        <v>1.9947702284570895E-3</v>
      </c>
      <c r="BM285" s="6">
        <f t="shared" ca="1" si="240"/>
        <v>9.5911562950163492E-5</v>
      </c>
      <c r="BN285" s="6">
        <f t="shared" ca="1" si="241"/>
        <v>1.4384949820412667E-3</v>
      </c>
      <c r="BO285" s="6">
        <f t="shared" ca="1" si="242"/>
        <v>4.3805412701414321E-5</v>
      </c>
      <c r="BP285" s="6">
        <f t="shared" ca="1" si="243"/>
        <v>-1.9442592318586323E-4</v>
      </c>
      <c r="BQ285" s="6">
        <f t="shared" ca="1" si="244"/>
        <v>1.4431461643636941E-4</v>
      </c>
      <c r="BR285" s="6">
        <f t="shared" ca="1" si="245"/>
        <v>3.76510011472709E-4</v>
      </c>
      <c r="BS285" s="6">
        <f t="shared" ca="1" si="246"/>
        <v>3.5153383468490646E-6</v>
      </c>
      <c r="BT285" s="6">
        <f t="shared" ca="1" si="247"/>
        <v>5.204797341898354E-2</v>
      </c>
      <c r="BU285">
        <f ca="1">SQRT(BV285)</f>
        <v>9.7859895006702613E-2</v>
      </c>
      <c r="BV285" s="6" cm="1">
        <f t="array" aca="1" ref="BV285" ca="1">MMULT(Y285:AU285,MMULT($Y$11:$AU$33,TRANSPOSE(Y285:AU285)))</f>
        <v>9.5765590507228601E-3</v>
      </c>
    </row>
    <row r="286" spans="1:74" x14ac:dyDescent="0.25">
      <c r="A286" s="16">
        <f t="shared" si="248"/>
        <v>250</v>
      </c>
      <c r="B286" s="15">
        <f t="shared" ca="1" si="254"/>
        <v>0.38803389418742684</v>
      </c>
      <c r="C286" s="15">
        <f t="shared" ca="1" si="254"/>
        <v>0.15096039261783889</v>
      </c>
      <c r="D286" s="15">
        <f t="shared" ca="1" si="254"/>
        <v>0.54398463897902016</v>
      </c>
      <c r="E286" s="15">
        <f t="shared" ca="1" si="254"/>
        <v>0.12622948161096414</v>
      </c>
      <c r="F286" s="15">
        <f t="shared" ca="1" si="254"/>
        <v>9.1401905347352819E-2</v>
      </c>
      <c r="G286" s="15">
        <f t="shared" ca="1" si="254"/>
        <v>0.10827913975541492</v>
      </c>
      <c r="H286" s="15">
        <f t="shared" ca="1" si="254"/>
        <v>0.66857690922833191</v>
      </c>
      <c r="I286" s="15">
        <f t="shared" ca="1" si="254"/>
        <v>0.73939851605491724</v>
      </c>
      <c r="J286" s="15">
        <f t="shared" ca="1" si="254"/>
        <v>0.44141230575851775</v>
      </c>
      <c r="K286" s="15">
        <f t="shared" ca="1" si="254"/>
        <v>1.1904366646839026E-2</v>
      </c>
      <c r="L286" s="15">
        <f t="shared" ca="1" si="254"/>
        <v>3.1569602656721818E-2</v>
      </c>
      <c r="M286" s="15">
        <f t="shared" ca="1" si="254"/>
        <v>6.2222211070592448E-2</v>
      </c>
      <c r="N286" s="15">
        <f t="shared" ca="1" si="254"/>
        <v>0.8399761745761376</v>
      </c>
      <c r="O286" s="15">
        <f t="shared" ca="1" si="254"/>
        <v>2.4724394985767617E-2</v>
      </c>
      <c r="P286" s="15">
        <f t="shared" ca="1" si="254"/>
        <v>0.85521997897685598</v>
      </c>
      <c r="Q286" s="15">
        <f t="shared" ca="1" si="254"/>
        <v>0.93841743037003456</v>
      </c>
      <c r="R286" s="15">
        <f t="shared" ca="1" si="253"/>
        <v>0.24087186102343261</v>
      </c>
      <c r="S286" s="15">
        <f t="shared" ca="1" si="253"/>
        <v>8.243632168243531E-2</v>
      </c>
      <c r="T286" s="15">
        <f t="shared" ca="1" si="253"/>
        <v>0.67652404474556516</v>
      </c>
      <c r="U286" s="15">
        <f t="shared" ca="1" si="253"/>
        <v>0.92814350033538251</v>
      </c>
      <c r="V286" s="15">
        <f t="shared" ca="1" si="253"/>
        <v>0.23622004655365769</v>
      </c>
      <c r="W286" s="15">
        <f t="shared" ca="1" si="253"/>
        <v>0.47364703712656597</v>
      </c>
      <c r="X286" s="15">
        <f t="shared" ca="1" si="253"/>
        <v>0.57816316205254625</v>
      </c>
      <c r="Y286" s="6">
        <f t="shared" ca="1" si="200"/>
        <v>4.2002659239795327E-2</v>
      </c>
      <c r="Z286" s="6">
        <f t="shared" ca="1" si="201"/>
        <v>1.6340680607581457E-2</v>
      </c>
      <c r="AA286" s="6">
        <f t="shared" ca="1" si="202"/>
        <v>5.8883519622856748E-2</v>
      </c>
      <c r="AB286" s="6">
        <f t="shared" ca="1" si="203"/>
        <v>1.3663687583849043E-2</v>
      </c>
      <c r="AC286" s="6">
        <f t="shared" ca="1" si="204"/>
        <v>9.8937828413476845E-3</v>
      </c>
      <c r="AD286" s="6">
        <f t="shared" ca="1" si="205"/>
        <v>1.1720656051061618E-2</v>
      </c>
      <c r="AE286" s="6">
        <f t="shared" ca="1" si="206"/>
        <v>7.2369987556677506E-2</v>
      </c>
      <c r="AF286" s="6">
        <f t="shared" ca="1" si="207"/>
        <v>8.0036059677982968E-2</v>
      </c>
      <c r="AG286" s="6">
        <f t="shared" ca="1" si="208"/>
        <v>4.778059582102382E-2</v>
      </c>
      <c r="AH286" s="6">
        <f t="shared" ca="1" si="209"/>
        <v>1.2885860313306778E-3</v>
      </c>
      <c r="AI286" s="6">
        <f t="shared" ca="1" si="210"/>
        <v>3.4172459740992116E-3</v>
      </c>
      <c r="AJ286" s="6">
        <f t="shared" ca="1" si="211"/>
        <v>6.7352320709446883E-3</v>
      </c>
      <c r="AK286" s="6">
        <f t="shared" ca="1" si="212"/>
        <v>9.0923070274956233E-2</v>
      </c>
      <c r="AL286" s="6">
        <f t="shared" ca="1" si="213"/>
        <v>2.6762876981970378E-3</v>
      </c>
      <c r="AM286" s="6">
        <f t="shared" ca="1" si="214"/>
        <v>9.2573133146660422E-2</v>
      </c>
      <c r="AN286" s="6">
        <f t="shared" ca="1" si="215"/>
        <v>0.10157882634210898</v>
      </c>
      <c r="AO286" s="6">
        <f t="shared" ca="1" si="216"/>
        <v>2.6073131369642091E-2</v>
      </c>
      <c r="AP286" s="6">
        <f t="shared" ca="1" si="217"/>
        <v>8.9233048465014106E-3</v>
      </c>
      <c r="AQ286" s="6">
        <f t="shared" ca="1" si="218"/>
        <v>7.3230223814548301E-2</v>
      </c>
      <c r="AR286" s="6">
        <f t="shared" ca="1" si="219"/>
        <v>0.10046672662926649</v>
      </c>
      <c r="AS286" s="6">
        <f t="shared" ca="1" si="220"/>
        <v>2.5569596547175447E-2</v>
      </c>
      <c r="AT286" s="6">
        <f t="shared" ca="1" si="221"/>
        <v>5.1269838533116625E-2</v>
      </c>
      <c r="AU286" s="6">
        <f t="shared" ca="1" si="222"/>
        <v>6.2583167719276342E-2</v>
      </c>
      <c r="AV286" s="6">
        <f t="shared" ca="1" si="223"/>
        <v>1</v>
      </c>
      <c r="AW286" s="6">
        <f t="shared" ca="1" si="224"/>
        <v>2.7396967448376957E-3</v>
      </c>
      <c r="AX286" s="6">
        <f t="shared" ca="1" si="225"/>
        <v>1.0658494076157814E-3</v>
      </c>
      <c r="AY286" s="6">
        <f t="shared" ca="1" si="226"/>
        <v>3.8231152650524914E-3</v>
      </c>
      <c r="AZ286" s="6">
        <f t="shared" ca="1" si="227"/>
        <v>2.0007048936677091E-3</v>
      </c>
      <c r="BA286" s="6">
        <f t="shared" ca="1" si="228"/>
        <v>6.9381878670246393E-4</v>
      </c>
      <c r="BB286" s="6">
        <f t="shared" ca="1" si="229"/>
        <v>1.3163403367429779E-3</v>
      </c>
      <c r="BC286" s="6">
        <f t="shared" ca="1" si="230"/>
        <v>4.3968058319728779E-3</v>
      </c>
      <c r="BD286" s="6">
        <f t="shared" ca="1" si="231"/>
        <v>7.0654365553784173E-3</v>
      </c>
      <c r="BE286" s="6">
        <f t="shared" ca="1" si="232"/>
        <v>2.9458910049772634E-3</v>
      </c>
      <c r="BF286" s="6">
        <f t="shared" ca="1" si="233"/>
        <v>8.2355746866246725E-5</v>
      </c>
      <c r="BG286" s="6">
        <f t="shared" ca="1" si="234"/>
        <v>2.182066946822563E-4</v>
      </c>
      <c r="BH286" s="6">
        <f t="shared" ca="1" si="235"/>
        <v>4.6901389472894979E-4</v>
      </c>
      <c r="BI286" s="6">
        <f t="shared" ca="1" si="236"/>
        <v>6.9128682824349912E-3</v>
      </c>
      <c r="BJ286" s="6">
        <f t="shared" ca="1" si="237"/>
        <v>2.2421900804653214E-4</v>
      </c>
      <c r="BK286" s="6">
        <f t="shared" ca="1" si="238"/>
        <v>2.1006568063273007E-3</v>
      </c>
      <c r="BL286" s="6">
        <f t="shared" ca="1" si="239"/>
        <v>3.3035076450829057E-3</v>
      </c>
      <c r="BM286" s="6">
        <f t="shared" ca="1" si="240"/>
        <v>2.2793830803914299E-5</v>
      </c>
      <c r="BN286" s="6">
        <f t="shared" ca="1" si="241"/>
        <v>1.1802172550048486E-4</v>
      </c>
      <c r="BO286" s="6">
        <f t="shared" ca="1" si="242"/>
        <v>1.4384092126989493E-3</v>
      </c>
      <c r="BP286" s="6">
        <f t="shared" ca="1" si="243"/>
        <v>-2.6380283596038012E-4</v>
      </c>
      <c r="BQ286" s="6">
        <f t="shared" ca="1" si="244"/>
        <v>5.917389904635847E-4</v>
      </c>
      <c r="BR286" s="6">
        <f t="shared" ca="1" si="245"/>
        <v>7.3757576053105163E-4</v>
      </c>
      <c r="BS286" s="6">
        <f t="shared" ca="1" si="246"/>
        <v>1.0903666487335043E-5</v>
      </c>
      <c r="BT286" s="6">
        <f t="shared" ca="1" si="247"/>
        <v>4.2014127255641812E-2</v>
      </c>
      <c r="BU286">
        <f ca="1">SQRT(BV286)</f>
        <v>9.6065618599727065E-2</v>
      </c>
      <c r="BV286" s="6" cm="1">
        <f t="array" aca="1" ref="BV286" ca="1">MMULT(Y286:AU286,MMULT($Y$11:$AU$33,TRANSPOSE(Y286:AU286)))</f>
        <v>9.2286030769482275E-3</v>
      </c>
    </row>
    <row r="287" spans="1:74" x14ac:dyDescent="0.25">
      <c r="A287" s="16">
        <f t="shared" si="248"/>
        <v>251</v>
      </c>
      <c r="B287" s="15">
        <f t="shared" ca="1" si="254"/>
        <v>5.7077625140398269E-2</v>
      </c>
      <c r="C287" s="15">
        <f t="shared" ca="1" si="254"/>
        <v>0.29591464789751343</v>
      </c>
      <c r="D287" s="15">
        <f t="shared" ca="1" si="254"/>
        <v>0.9880694807211815</v>
      </c>
      <c r="E287" s="15">
        <f t="shared" ca="1" si="254"/>
        <v>1.8555754494415488E-2</v>
      </c>
      <c r="F287" s="15">
        <f t="shared" ca="1" si="254"/>
        <v>0.25899341628955252</v>
      </c>
      <c r="G287" s="15">
        <f t="shared" ca="1" si="254"/>
        <v>0.41212871577012455</v>
      </c>
      <c r="H287" s="15">
        <f t="shared" ca="1" si="254"/>
        <v>9.03006624610313E-2</v>
      </c>
      <c r="I287" s="15">
        <f t="shared" ca="1" si="254"/>
        <v>7.7606930463736012E-2</v>
      </c>
      <c r="J287" s="15">
        <f t="shared" ca="1" si="254"/>
        <v>0.5059330987383247</v>
      </c>
      <c r="K287" s="15">
        <f t="shared" ca="1" si="254"/>
        <v>0.27202917526629133</v>
      </c>
      <c r="L287" s="15">
        <f t="shared" ca="1" si="254"/>
        <v>0.38435356323087111</v>
      </c>
      <c r="M287" s="15">
        <f t="shared" ca="1" si="254"/>
        <v>0.26345383211872553</v>
      </c>
      <c r="N287" s="15">
        <f t="shared" ca="1" si="254"/>
        <v>0.89957250758026452</v>
      </c>
      <c r="O287" s="15">
        <f t="shared" ca="1" si="254"/>
        <v>0.10638799894113293</v>
      </c>
      <c r="P287" s="15">
        <f t="shared" ca="1" si="254"/>
        <v>0.14054644282055706</v>
      </c>
      <c r="Q287" s="15">
        <f t="shared" ca="1" si="254"/>
        <v>0.1793680786094205</v>
      </c>
      <c r="R287" s="15">
        <f t="shared" ca="1" si="253"/>
        <v>0.11116313179616655</v>
      </c>
      <c r="S287" s="15">
        <f t="shared" ca="1" si="253"/>
        <v>0.23530995531773724</v>
      </c>
      <c r="T287" s="15">
        <f t="shared" ca="1" si="253"/>
        <v>0.91926965708097974</v>
      </c>
      <c r="U287" s="15">
        <f t="shared" ca="1" si="253"/>
        <v>0.79095550473340626</v>
      </c>
      <c r="V287" s="15">
        <f t="shared" ca="1" si="253"/>
        <v>0.94444522326751934</v>
      </c>
      <c r="W287" s="15">
        <f t="shared" ca="1" si="253"/>
        <v>0.21172296172248151</v>
      </c>
      <c r="X287" s="15">
        <f t="shared" ca="1" si="253"/>
        <v>0.113286436265292</v>
      </c>
      <c r="Y287" s="6">
        <f t="shared" ca="1" si="200"/>
        <v>6.8963941057619002E-3</v>
      </c>
      <c r="Z287" s="6">
        <f t="shared" ca="1" si="201"/>
        <v>3.5753835737721097E-2</v>
      </c>
      <c r="AA287" s="6">
        <f t="shared" ca="1" si="202"/>
        <v>0.11938332273228898</v>
      </c>
      <c r="AB287" s="6">
        <f t="shared" ca="1" si="203"/>
        <v>2.2419958014805192E-3</v>
      </c>
      <c r="AC287" s="6">
        <f t="shared" ca="1" si="204"/>
        <v>3.1292834366127675E-2</v>
      </c>
      <c r="AD287" s="6">
        <f t="shared" ca="1" si="205"/>
        <v>4.9795380225808678E-2</v>
      </c>
      <c r="AE287" s="6">
        <f t="shared" ca="1" si="206"/>
        <v>1.091056179739131E-2</v>
      </c>
      <c r="AF287" s="6">
        <f t="shared" ca="1" si="207"/>
        <v>9.3768438420465117E-3</v>
      </c>
      <c r="AG287" s="6">
        <f t="shared" ca="1" si="208"/>
        <v>6.1129278442583951E-2</v>
      </c>
      <c r="AH287" s="6">
        <f t="shared" ca="1" si="209"/>
        <v>3.2867877671629284E-2</v>
      </c>
      <c r="AI287" s="6">
        <f t="shared" ca="1" si="210"/>
        <v>4.643945226301803E-2</v>
      </c>
      <c r="AJ287" s="6">
        <f t="shared" ca="1" si="211"/>
        <v>3.1831763330987223E-2</v>
      </c>
      <c r="AK287" s="6">
        <f t="shared" ca="1" si="212"/>
        <v>0.10869069138251641</v>
      </c>
      <c r="AL287" s="6">
        <f t="shared" ca="1" si="213"/>
        <v>1.2854311422675862E-2</v>
      </c>
      <c r="AM287" s="6">
        <f t="shared" ca="1" si="214"/>
        <v>1.6981499448677453E-2</v>
      </c>
      <c r="AN287" s="6">
        <f t="shared" ca="1" si="215"/>
        <v>2.1672116824081537E-2</v>
      </c>
      <c r="AO287" s="6">
        <f t="shared" ca="1" si="216"/>
        <v>1.3431266017312208E-2</v>
      </c>
      <c r="AP287" s="6">
        <f t="shared" ca="1" si="217"/>
        <v>2.8431284323561748E-2</v>
      </c>
      <c r="AQ287" s="6">
        <f t="shared" ca="1" si="218"/>
        <v>0.11107059603662403</v>
      </c>
      <c r="AR287" s="6">
        <f t="shared" ca="1" si="219"/>
        <v>9.5567060951571511E-2</v>
      </c>
      <c r="AS287" s="6">
        <f t="shared" ca="1" si="220"/>
        <v>0.11411242943160152</v>
      </c>
      <c r="AT287" s="6">
        <f t="shared" ca="1" si="221"/>
        <v>2.5581389934948958E-2</v>
      </c>
      <c r="AU287" s="6">
        <f t="shared" ca="1" si="222"/>
        <v>1.3687813909583405E-2</v>
      </c>
      <c r="AV287" s="6">
        <f t="shared" ca="1" si="223"/>
        <v>1</v>
      </c>
      <c r="AW287" s="6">
        <f t="shared" ca="1" si="224"/>
        <v>4.4982933996647154E-4</v>
      </c>
      <c r="AX287" s="6">
        <f t="shared" ca="1" si="225"/>
        <v>2.3321063275272159E-3</v>
      </c>
      <c r="AY287" s="6">
        <f t="shared" ca="1" si="226"/>
        <v>7.7511705559348996E-3</v>
      </c>
      <c r="AZ287" s="6">
        <f t="shared" ca="1" si="227"/>
        <v>3.2828414321377166E-4</v>
      </c>
      <c r="BA287" s="6">
        <f t="shared" ca="1" si="228"/>
        <v>2.1944646168755434E-3</v>
      </c>
      <c r="BB287" s="6">
        <f t="shared" ca="1" si="229"/>
        <v>5.5924913493855611E-3</v>
      </c>
      <c r="BC287" s="6">
        <f t="shared" ca="1" si="230"/>
        <v>6.6286624276812246E-4</v>
      </c>
      <c r="BD287" s="6">
        <f t="shared" ca="1" si="231"/>
        <v>8.2777057644050267E-4</v>
      </c>
      <c r="BE287" s="6">
        <f t="shared" ca="1" si="232"/>
        <v>3.7688979890351634E-3</v>
      </c>
      <c r="BF287" s="6">
        <f t="shared" ca="1" si="233"/>
        <v>2.1006425242404542E-3</v>
      </c>
      <c r="BG287" s="6">
        <f t="shared" ca="1" si="234"/>
        <v>2.9653702010253337E-3</v>
      </c>
      <c r="BH287" s="6">
        <f t="shared" ca="1" si="235"/>
        <v>2.2166332412451614E-3</v>
      </c>
      <c r="BI287" s="6">
        <f t="shared" ca="1" si="236"/>
        <v>8.2637380236056882E-3</v>
      </c>
      <c r="BJ287" s="6">
        <f t="shared" ca="1" si="237"/>
        <v>1.0769324083712141E-3</v>
      </c>
      <c r="BK287" s="6">
        <f t="shared" ca="1" si="238"/>
        <v>3.8534185012397928E-4</v>
      </c>
      <c r="BL287" s="6">
        <f t="shared" ca="1" si="239"/>
        <v>7.0481227428598767E-4</v>
      </c>
      <c r="BM287" s="6">
        <f t="shared" ca="1" si="240"/>
        <v>1.1741973019682633E-5</v>
      </c>
      <c r="BN287" s="6">
        <f t="shared" ca="1" si="241"/>
        <v>3.7603884343111383E-4</v>
      </c>
      <c r="BO287" s="6">
        <f t="shared" ca="1" si="242"/>
        <v>2.181680736134848E-3</v>
      </c>
      <c r="BP287" s="6">
        <f t="shared" ca="1" si="243"/>
        <v>-2.5093742524780351E-4</v>
      </c>
      <c r="BQ287" s="6">
        <f t="shared" ca="1" si="244"/>
        <v>2.6408228094886416E-3</v>
      </c>
      <c r="BR287" s="6">
        <f t="shared" ca="1" si="245"/>
        <v>3.6801779909105548E-4</v>
      </c>
      <c r="BS287" s="6">
        <f t="shared" ca="1" si="246"/>
        <v>2.3847843317913918E-6</v>
      </c>
      <c r="BT287" s="6">
        <f t="shared" ca="1" si="247"/>
        <v>4.6951101184294401E-2</v>
      </c>
      <c r="BU287">
        <f ca="1">SQRT(BV287)</f>
        <v>9.0986486124695398E-2</v>
      </c>
      <c r="BV287" s="6" cm="1">
        <f t="array" aca="1" ref="BV287" ca="1">MMULT(Y287:AU287,MMULT($Y$11:$AU$33,TRANSPOSE(Y287:AU287)))</f>
        <v>8.2785406573193873E-3</v>
      </c>
    </row>
    <row r="288" spans="1:74" x14ac:dyDescent="0.25">
      <c r="A288" s="16">
        <f t="shared" si="248"/>
        <v>252</v>
      </c>
      <c r="B288" s="15">
        <f t="shared" ca="1" si="254"/>
        <v>0.14784076539347513</v>
      </c>
      <c r="C288" s="15">
        <f t="shared" ca="1" si="254"/>
        <v>0.93414121904134884</v>
      </c>
      <c r="D288" s="15">
        <f t="shared" ca="1" si="254"/>
        <v>0.42914798412006416</v>
      </c>
      <c r="E288" s="15">
        <f t="shared" ca="1" si="254"/>
        <v>0.62711449690242882</v>
      </c>
      <c r="F288" s="15">
        <f t="shared" ca="1" si="254"/>
        <v>0.50139062702495518</v>
      </c>
      <c r="G288" s="15">
        <f t="shared" ca="1" si="254"/>
        <v>0.96476470939538106</v>
      </c>
      <c r="H288" s="15">
        <f t="shared" ca="1" si="254"/>
        <v>0.94104505955346174</v>
      </c>
      <c r="I288" s="15">
        <f t="shared" ca="1" si="254"/>
        <v>0.90347125188145128</v>
      </c>
      <c r="J288" s="15">
        <f t="shared" ca="1" si="254"/>
        <v>0.36066426273206964</v>
      </c>
      <c r="K288" s="15">
        <f t="shared" ca="1" si="254"/>
        <v>0.24229367447168926</v>
      </c>
      <c r="L288" s="15">
        <f t="shared" ca="1" si="254"/>
        <v>0.34940456097684169</v>
      </c>
      <c r="M288" s="15">
        <f t="shared" ca="1" si="254"/>
        <v>0.78086222025724994</v>
      </c>
      <c r="N288" s="15">
        <f t="shared" ca="1" si="254"/>
        <v>8.1970620908948799E-3</v>
      </c>
      <c r="O288" s="15">
        <f t="shared" ca="1" si="254"/>
        <v>0.37438692595910295</v>
      </c>
      <c r="P288" s="15">
        <f t="shared" ca="1" si="254"/>
        <v>0.29482898480550446</v>
      </c>
      <c r="Q288" s="15">
        <f t="shared" ref="Q288:X303" ca="1" si="255">RAND()</f>
        <v>0.38272258197059927</v>
      </c>
      <c r="R288" s="15">
        <f t="shared" ca="1" si="255"/>
        <v>0.99618580252793709</v>
      </c>
      <c r="S288" s="15">
        <f t="shared" ca="1" si="255"/>
        <v>0.22059131870357584</v>
      </c>
      <c r="T288" s="15">
        <f t="shared" ca="1" si="255"/>
        <v>0.39163374127567485</v>
      </c>
      <c r="U288" s="15">
        <f t="shared" ca="1" si="255"/>
        <v>8.8001737644205491E-3</v>
      </c>
      <c r="V288" s="15">
        <f t="shared" ca="1" si="255"/>
        <v>0.24144000391691689</v>
      </c>
      <c r="W288" s="15">
        <f t="shared" ca="1" si="255"/>
        <v>0.78590884947056228</v>
      </c>
      <c r="X288" s="15">
        <f t="shared" ca="1" si="255"/>
        <v>0.58526423710390441</v>
      </c>
      <c r="Y288" s="6">
        <f t="shared" ca="1" si="200"/>
        <v>1.2886983096214076E-2</v>
      </c>
      <c r="Z288" s="6">
        <f t="shared" ca="1" si="201"/>
        <v>8.1427217095522253E-2</v>
      </c>
      <c r="AA288" s="6">
        <f t="shared" ca="1" si="202"/>
        <v>3.7407969327069621E-2</v>
      </c>
      <c r="AB288" s="6">
        <f t="shared" ca="1" si="203"/>
        <v>5.4664313320235781E-2</v>
      </c>
      <c r="AC288" s="6">
        <f t="shared" ca="1" si="204"/>
        <v>4.370521566141692E-2</v>
      </c>
      <c r="AD288" s="6">
        <f t="shared" ca="1" si="205"/>
        <v>8.4096605349087847E-2</v>
      </c>
      <c r="AE288" s="6">
        <f t="shared" ca="1" si="206"/>
        <v>8.2029011030650814E-2</v>
      </c>
      <c r="AF288" s="6">
        <f t="shared" ca="1" si="207"/>
        <v>7.8753777551976142E-2</v>
      </c>
      <c r="AG288" s="6">
        <f t="shared" ca="1" si="208"/>
        <v>3.1438380644651515E-2</v>
      </c>
      <c r="AH288" s="6">
        <f t="shared" ca="1" si="209"/>
        <v>2.1120253800945638E-2</v>
      </c>
      <c r="AI288" s="6">
        <f t="shared" ca="1" si="210"/>
        <v>3.0456895018533141E-2</v>
      </c>
      <c r="AJ288" s="6">
        <f t="shared" ca="1" si="211"/>
        <v>6.8066194098393762E-2</v>
      </c>
      <c r="AK288" s="6">
        <f t="shared" ca="1" si="212"/>
        <v>7.1452146722071619E-4</v>
      </c>
      <c r="AL288" s="6">
        <f t="shared" ca="1" si="213"/>
        <v>3.2634557683989422E-2</v>
      </c>
      <c r="AM288" s="6">
        <f t="shared" ca="1" si="214"/>
        <v>2.569965146859406E-2</v>
      </c>
      <c r="AN288" s="6">
        <f t="shared" ca="1" si="215"/>
        <v>3.3361160105385902E-2</v>
      </c>
      <c r="AO288" s="6">
        <f t="shared" ca="1" si="216"/>
        <v>8.6835519037650827E-2</v>
      </c>
      <c r="AP288" s="6">
        <f t="shared" ca="1" si="217"/>
        <v>1.9228502962214896E-2</v>
      </c>
      <c r="AQ288" s="6">
        <f t="shared" ca="1" si="218"/>
        <v>3.4137927994990241E-2</v>
      </c>
      <c r="AR288" s="6">
        <f t="shared" ca="1" si="219"/>
        <v>7.6709350255325047E-4</v>
      </c>
      <c r="AS288" s="6">
        <f t="shared" ca="1" si="220"/>
        <v>2.1045841050309457E-2</v>
      </c>
      <c r="AT288" s="6">
        <f t="shared" ca="1" si="221"/>
        <v>6.8506098648344685E-2</v>
      </c>
      <c r="AU288" s="6">
        <f t="shared" ca="1" si="222"/>
        <v>5.101631008404884E-2</v>
      </c>
      <c r="AV288" s="6">
        <f t="shared" ca="1" si="223"/>
        <v>0.99999999999999978</v>
      </c>
      <c r="AW288" s="6">
        <f t="shared" ca="1" si="224"/>
        <v>8.4057596062930026E-4</v>
      </c>
      <c r="AX288" s="6">
        <f t="shared" ca="1" si="225"/>
        <v>5.3112323280339463E-3</v>
      </c>
      <c r="AY288" s="6">
        <f t="shared" ca="1" si="226"/>
        <v>2.4287776866079398E-3</v>
      </c>
      <c r="AZ288" s="6">
        <f t="shared" ca="1" si="227"/>
        <v>8.0042198343334842E-3</v>
      </c>
      <c r="BA288" s="6">
        <f t="shared" ca="1" si="228"/>
        <v>3.0649045151918139E-3</v>
      </c>
      <c r="BB288" s="6">
        <f t="shared" ca="1" si="229"/>
        <v>9.4448427905307244E-3</v>
      </c>
      <c r="BC288" s="6">
        <f t="shared" ca="1" si="230"/>
        <v>4.9836354304755547E-3</v>
      </c>
      <c r="BD288" s="6">
        <f t="shared" ca="1" si="231"/>
        <v>6.9522390411098679E-3</v>
      </c>
      <c r="BE288" s="6">
        <f t="shared" ca="1" si="232"/>
        <v>1.938319126430385E-3</v>
      </c>
      <c r="BF288" s="6">
        <f t="shared" ca="1" si="233"/>
        <v>1.3498317019511482E-3</v>
      </c>
      <c r="BG288" s="6">
        <f t="shared" ca="1" si="234"/>
        <v>1.9448112435132673E-3</v>
      </c>
      <c r="BH288" s="6">
        <f t="shared" ca="1" si="235"/>
        <v>4.7398501576778832E-3</v>
      </c>
      <c r="BI288" s="6">
        <f t="shared" ca="1" si="236"/>
        <v>5.4324966952083931E-5</v>
      </c>
      <c r="BJ288" s="6">
        <f t="shared" ca="1" si="237"/>
        <v>2.734118666267066E-3</v>
      </c>
      <c r="BK288" s="6">
        <f t="shared" ca="1" si="238"/>
        <v>5.8317295680392642E-4</v>
      </c>
      <c r="BL288" s="6">
        <f t="shared" ca="1" si="239"/>
        <v>1.0849588583136706E-3</v>
      </c>
      <c r="BM288" s="6">
        <f t="shared" ca="1" si="240"/>
        <v>7.5913939935073557E-5</v>
      </c>
      <c r="BN288" s="6">
        <f t="shared" ca="1" si="241"/>
        <v>2.5432069591139767E-4</v>
      </c>
      <c r="BO288" s="6">
        <f t="shared" ca="1" si="242"/>
        <v>6.7054704427507174E-4</v>
      </c>
      <c r="BP288" s="6">
        <f t="shared" ca="1" si="243"/>
        <v>-2.0142135432267543E-6</v>
      </c>
      <c r="BQ288" s="6">
        <f t="shared" ca="1" si="244"/>
        <v>4.8704893382226178E-4</v>
      </c>
      <c r="BR288" s="6">
        <f t="shared" ca="1" si="245"/>
        <v>9.8553924212049825E-4</v>
      </c>
      <c r="BS288" s="6">
        <f t="shared" ca="1" si="246"/>
        <v>8.8884096290255393E-6</v>
      </c>
      <c r="BT288" s="6">
        <f t="shared" ca="1" si="247"/>
        <v>5.7940059316972145E-2</v>
      </c>
      <c r="BU288">
        <f ca="1">SQRT(BV288)</f>
        <v>0.10806422340049902</v>
      </c>
      <c r="BV288" s="6" cm="1">
        <f t="array" aca="1" ref="BV288" ca="1">MMULT(Y288:AU288,MMULT($Y$11:$AU$33,TRANSPOSE(Y288:AU288)))</f>
        <v>1.1677876379152961E-2</v>
      </c>
    </row>
    <row r="289" spans="1:74" x14ac:dyDescent="0.25">
      <c r="A289" s="16">
        <f t="shared" si="248"/>
        <v>253</v>
      </c>
      <c r="B289" s="15">
        <f t="shared" ref="B289:Q304" ca="1" si="256">RAND()</f>
        <v>0.73777517701683937</v>
      </c>
      <c r="C289" s="15">
        <f t="shared" ca="1" si="256"/>
        <v>0.71751771279670862</v>
      </c>
      <c r="D289" s="15">
        <f t="shared" ca="1" si="256"/>
        <v>0.25515843001122374</v>
      </c>
      <c r="E289" s="15">
        <f t="shared" ca="1" si="256"/>
        <v>0.14785407739859557</v>
      </c>
      <c r="F289" s="15">
        <f t="shared" ca="1" si="256"/>
        <v>0.1540314121175943</v>
      </c>
      <c r="G289" s="15">
        <f t="shared" ca="1" si="256"/>
        <v>8.139720644018611E-2</v>
      </c>
      <c r="H289" s="15">
        <f t="shared" ca="1" si="256"/>
        <v>0.15568968917534864</v>
      </c>
      <c r="I289" s="15">
        <f t="shared" ca="1" si="256"/>
        <v>7.8031443040841086E-2</v>
      </c>
      <c r="J289" s="15">
        <f t="shared" ca="1" si="256"/>
        <v>6.4068910575949767E-2</v>
      </c>
      <c r="K289" s="15">
        <f t="shared" ca="1" si="256"/>
        <v>0.35059342800333115</v>
      </c>
      <c r="L289" s="15">
        <f t="shared" ca="1" si="256"/>
        <v>0.93898184895758297</v>
      </c>
      <c r="M289" s="15">
        <f t="shared" ca="1" si="256"/>
        <v>0.56312977272128617</v>
      </c>
      <c r="N289" s="15">
        <f t="shared" ca="1" si="256"/>
        <v>0.98187235467044232</v>
      </c>
      <c r="O289" s="15">
        <f t="shared" ca="1" si="256"/>
        <v>0.58013805840970045</v>
      </c>
      <c r="P289" s="15">
        <f t="shared" ca="1" si="256"/>
        <v>0.80154973013946851</v>
      </c>
      <c r="Q289" s="15">
        <f t="shared" ca="1" si="256"/>
        <v>0.4255802076880818</v>
      </c>
      <c r="R289" s="15">
        <f t="shared" ca="1" si="255"/>
        <v>0.66726245372767246</v>
      </c>
      <c r="S289" s="15">
        <f t="shared" ca="1" si="255"/>
        <v>0.84517940974160799</v>
      </c>
      <c r="T289" s="15">
        <f t="shared" ca="1" si="255"/>
        <v>0.699475891112182</v>
      </c>
      <c r="U289" s="15">
        <f t="shared" ca="1" si="255"/>
        <v>0.64400364081115824</v>
      </c>
      <c r="V289" s="15">
        <f t="shared" ca="1" si="255"/>
        <v>0.18612876693703817</v>
      </c>
      <c r="W289" s="15">
        <f t="shared" ca="1" si="255"/>
        <v>0.96215321822160271</v>
      </c>
      <c r="X289" s="15">
        <f t="shared" ca="1" si="255"/>
        <v>0.95102260552139217</v>
      </c>
      <c r="Y289" s="6">
        <f t="shared" ca="1" si="200"/>
        <v>6.1539750872986937E-2</v>
      </c>
      <c r="Z289" s="6">
        <f t="shared" ca="1" si="201"/>
        <v>5.9850022971777217E-2</v>
      </c>
      <c r="AA289" s="6">
        <f t="shared" ca="1" si="202"/>
        <v>2.1283429837698081E-2</v>
      </c>
      <c r="AB289" s="6">
        <f t="shared" ca="1" si="203"/>
        <v>1.2332894047012946E-2</v>
      </c>
      <c r="AC289" s="6">
        <f t="shared" ca="1" si="204"/>
        <v>1.2848161640053091E-2</v>
      </c>
      <c r="AD289" s="6">
        <f t="shared" ca="1" si="205"/>
        <v>6.7895531892797874E-3</v>
      </c>
      <c r="AE289" s="6">
        <f t="shared" ca="1" si="206"/>
        <v>1.2986482852519505E-2</v>
      </c>
      <c r="AF289" s="6">
        <f t="shared" ca="1" si="207"/>
        <v>6.5088060896950272E-3</v>
      </c>
      <c r="AG289" s="6">
        <f t="shared" ca="1" si="208"/>
        <v>5.3441548568902777E-3</v>
      </c>
      <c r="AH289" s="6">
        <f t="shared" ca="1" si="209"/>
        <v>2.9243911816429997E-2</v>
      </c>
      <c r="AI289" s="6">
        <f t="shared" ca="1" si="210"/>
        <v>7.8322923919392579E-2</v>
      </c>
      <c r="AJ289" s="6">
        <f t="shared" ca="1" si="211"/>
        <v>4.6972122405303865E-2</v>
      </c>
      <c r="AK289" s="6">
        <f t="shared" ca="1" si="212"/>
        <v>8.1900532815178922E-2</v>
      </c>
      <c r="AL289" s="6">
        <f t="shared" ca="1" si="213"/>
        <v>4.8390827854671019E-2</v>
      </c>
      <c r="AM289" s="6">
        <f t="shared" ca="1" si="214"/>
        <v>6.6859352607314584E-2</v>
      </c>
      <c r="AN289" s="6">
        <f t="shared" ca="1" si="215"/>
        <v>3.5498754598246425E-2</v>
      </c>
      <c r="AO289" s="6">
        <f t="shared" ca="1" si="216"/>
        <v>5.5658100798858523E-2</v>
      </c>
      <c r="AP289" s="6">
        <f t="shared" ca="1" si="217"/>
        <v>7.0498617924210194E-2</v>
      </c>
      <c r="AQ289" s="6">
        <f t="shared" ca="1" si="218"/>
        <v>5.8345107590576636E-2</v>
      </c>
      <c r="AR289" s="6">
        <f t="shared" ca="1" si="219"/>
        <v>5.3718022578456398E-2</v>
      </c>
      <c r="AS289" s="6">
        <f t="shared" ca="1" si="220"/>
        <v>1.5525485682395273E-2</v>
      </c>
      <c r="AT289" s="6">
        <f t="shared" ca="1" si="221"/>
        <v>8.0255708236777135E-2</v>
      </c>
      <c r="AU289" s="6">
        <f t="shared" ca="1" si="222"/>
        <v>7.9327274814275275E-2</v>
      </c>
      <c r="AV289" s="6">
        <f t="shared" ca="1" si="223"/>
        <v>0.99999999999999978</v>
      </c>
      <c r="AW289" s="6">
        <f t="shared" ca="1" si="224"/>
        <v>4.0140376394336742E-3</v>
      </c>
      <c r="AX289" s="6">
        <f t="shared" ca="1" si="225"/>
        <v>3.9038221884505225E-3</v>
      </c>
      <c r="AY289" s="6">
        <f t="shared" ca="1" si="226"/>
        <v>1.3818638224470585E-3</v>
      </c>
      <c r="AZ289" s="6">
        <f t="shared" ca="1" si="227"/>
        <v>1.8058435046561119E-3</v>
      </c>
      <c r="BA289" s="6">
        <f t="shared" ca="1" si="228"/>
        <v>9.0099975544283436E-4</v>
      </c>
      <c r="BB289" s="6">
        <f t="shared" ca="1" si="229"/>
        <v>7.6253092766947973E-4</v>
      </c>
      <c r="BC289" s="6">
        <f t="shared" ca="1" si="230"/>
        <v>7.8898788669896707E-4</v>
      </c>
      <c r="BD289" s="6">
        <f t="shared" ca="1" si="231"/>
        <v>5.745854638899917E-4</v>
      </c>
      <c r="BE289" s="6">
        <f t="shared" ca="1" si="232"/>
        <v>3.2949144839235044E-4</v>
      </c>
      <c r="BF289" s="6">
        <f t="shared" ca="1" si="233"/>
        <v>1.8690286409869549E-3</v>
      </c>
      <c r="BG289" s="6">
        <f t="shared" ca="1" si="234"/>
        <v>5.0012748499339661E-3</v>
      </c>
      <c r="BH289" s="6">
        <f t="shared" ca="1" si="235"/>
        <v>3.2709456542759493E-3</v>
      </c>
      <c r="BI289" s="6">
        <f t="shared" ca="1" si="236"/>
        <v>6.2268860246410002E-3</v>
      </c>
      <c r="BJ289" s="6">
        <f t="shared" ca="1" si="237"/>
        <v>4.0541767715908724E-3</v>
      </c>
      <c r="BK289" s="6">
        <f t="shared" ca="1" si="238"/>
        <v>1.5171632345929629E-3</v>
      </c>
      <c r="BL289" s="6">
        <f t="shared" ca="1" si="239"/>
        <v>1.1544768868590005E-3</v>
      </c>
      <c r="BM289" s="6">
        <f t="shared" ca="1" si="240"/>
        <v>4.8657804637671473E-5</v>
      </c>
      <c r="BN289" s="6">
        <f t="shared" ca="1" si="241"/>
        <v>9.3243127696986518E-4</v>
      </c>
      <c r="BO289" s="6">
        <f t="shared" ca="1" si="242"/>
        <v>1.1460314594521834E-3</v>
      </c>
      <c r="BP289" s="6">
        <f t="shared" ca="1" si="243"/>
        <v>-1.4105134280599177E-4</v>
      </c>
      <c r="BQ289" s="6">
        <f t="shared" ca="1" si="244"/>
        <v>3.5929527504305754E-4</v>
      </c>
      <c r="BR289" s="6">
        <f t="shared" ca="1" si="245"/>
        <v>1.1545709277290504E-3</v>
      </c>
      <c r="BS289" s="6">
        <f t="shared" ca="1" si="246"/>
        <v>1.3820939071091689E-5</v>
      </c>
      <c r="BT289" s="6">
        <f t="shared" ca="1" si="247"/>
        <v>4.1069871040058624E-2</v>
      </c>
      <c r="BU289">
        <f ca="1">SQRT(BV289)</f>
        <v>8.7128842832975006E-2</v>
      </c>
      <c r="BV289" s="6" cm="1">
        <f t="array" aca="1" ref="BV289" ca="1">MMULT(Y289:AU289,MMULT($Y$11:$AU$33,TRANSPOSE(Y289:AU289)))</f>
        <v>7.5914352534132597E-3</v>
      </c>
    </row>
    <row r="290" spans="1:74" x14ac:dyDescent="0.25">
      <c r="A290" s="16">
        <f t="shared" si="248"/>
        <v>254</v>
      </c>
      <c r="B290" s="15">
        <f t="shared" ca="1" si="256"/>
        <v>0.34134538806021875</v>
      </c>
      <c r="C290" s="15">
        <f t="shared" ca="1" si="256"/>
        <v>0.15984399128976878</v>
      </c>
      <c r="D290" s="15">
        <f t="shared" ca="1" si="256"/>
        <v>0.84573970597801396</v>
      </c>
      <c r="E290" s="15">
        <f t="shared" ca="1" si="256"/>
        <v>6.5764038816764514E-2</v>
      </c>
      <c r="F290" s="15">
        <f t="shared" ca="1" si="256"/>
        <v>0.39618962865123686</v>
      </c>
      <c r="G290" s="15">
        <f t="shared" ca="1" si="256"/>
        <v>0.21410080747500504</v>
      </c>
      <c r="H290" s="15">
        <f t="shared" ca="1" si="256"/>
        <v>0.81726917078615169</v>
      </c>
      <c r="I290" s="15">
        <f t="shared" ca="1" si="256"/>
        <v>0.83233528313784511</v>
      </c>
      <c r="J290" s="15">
        <f t="shared" ca="1" si="256"/>
        <v>8.0995250348148917E-2</v>
      </c>
      <c r="K290" s="15">
        <f t="shared" ca="1" si="256"/>
        <v>0.10191489521335095</v>
      </c>
      <c r="L290" s="15">
        <f t="shared" ca="1" si="256"/>
        <v>0.38506869605413574</v>
      </c>
      <c r="M290" s="15">
        <f t="shared" ca="1" si="256"/>
        <v>0.3025171314404298</v>
      </c>
      <c r="N290" s="15">
        <f t="shared" ca="1" si="256"/>
        <v>7.1719815919923269E-2</v>
      </c>
      <c r="O290" s="15">
        <f t="shared" ca="1" si="256"/>
        <v>0.56881129459701396</v>
      </c>
      <c r="P290" s="15">
        <f t="shared" ca="1" si="256"/>
        <v>1.1668270552379068E-2</v>
      </c>
      <c r="Q290" s="15">
        <f t="shared" ca="1" si="256"/>
        <v>0.35744295772877033</v>
      </c>
      <c r="R290" s="15">
        <f t="shared" ca="1" si="255"/>
        <v>0.18507368738774188</v>
      </c>
      <c r="S290" s="15">
        <f t="shared" ca="1" si="255"/>
        <v>0.27143768904498933</v>
      </c>
      <c r="T290" s="15">
        <f t="shared" ca="1" si="255"/>
        <v>0.16258632557626818</v>
      </c>
      <c r="U290" s="15">
        <f t="shared" ca="1" si="255"/>
        <v>0.85151601752225003</v>
      </c>
      <c r="V290" s="15">
        <f t="shared" ca="1" si="255"/>
        <v>0.75748728112991948</v>
      </c>
      <c r="W290" s="15">
        <f t="shared" ca="1" si="255"/>
        <v>0.81775977462918648</v>
      </c>
      <c r="X290" s="15">
        <f t="shared" ca="1" si="255"/>
        <v>0.3659577782442317</v>
      </c>
      <c r="Y290" s="6">
        <f t="shared" ca="1" si="200"/>
        <v>3.8077269135839115E-2</v>
      </c>
      <c r="Z290" s="6">
        <f t="shared" ca="1" si="201"/>
        <v>1.7830686714927893E-2</v>
      </c>
      <c r="AA290" s="6">
        <f t="shared" ca="1" si="202"/>
        <v>9.4342737678087735E-2</v>
      </c>
      <c r="AB290" s="6">
        <f t="shared" ca="1" si="203"/>
        <v>7.3360153471414332E-3</v>
      </c>
      <c r="AC290" s="6">
        <f t="shared" ca="1" si="204"/>
        <v>4.4195174877593259E-2</v>
      </c>
      <c r="AD290" s="6">
        <f t="shared" ca="1" si="205"/>
        <v>2.3883064935355251E-2</v>
      </c>
      <c r="AE290" s="6">
        <f t="shared" ca="1" si="206"/>
        <v>9.1166833538581182E-2</v>
      </c>
      <c r="AF290" s="6">
        <f t="shared" ca="1" si="207"/>
        <v>9.2847466805977233E-2</v>
      </c>
      <c r="AG290" s="6">
        <f t="shared" ca="1" si="208"/>
        <v>9.0350655204606209E-3</v>
      </c>
      <c r="AH290" s="6">
        <f t="shared" ca="1" si="209"/>
        <v>1.1368663616761679E-2</v>
      </c>
      <c r="AI290" s="6">
        <f t="shared" ca="1" si="210"/>
        <v>4.295462862047892E-2</v>
      </c>
      <c r="AJ290" s="6">
        <f t="shared" ca="1" si="211"/>
        <v>3.3745955372413358E-2</v>
      </c>
      <c r="AK290" s="6">
        <f t="shared" ca="1" si="212"/>
        <v>8.0003856172621967E-3</v>
      </c>
      <c r="AL290" s="6">
        <f t="shared" ca="1" si="213"/>
        <v>6.3451218353811817E-2</v>
      </c>
      <c r="AM290" s="6">
        <f t="shared" ca="1" si="214"/>
        <v>1.3016021124455416E-3</v>
      </c>
      <c r="AN290" s="6">
        <f t="shared" ca="1" si="215"/>
        <v>3.9872962044378499E-2</v>
      </c>
      <c r="AO290" s="6">
        <f t="shared" ca="1" si="216"/>
        <v>2.0645073439170006E-2</v>
      </c>
      <c r="AP290" s="6">
        <f t="shared" ca="1" si="217"/>
        <v>3.027902617378531E-2</v>
      </c>
      <c r="AQ290" s="6">
        <f t="shared" ca="1" si="218"/>
        <v>1.813659563984665E-2</v>
      </c>
      <c r="AR290" s="6">
        <f t="shared" ca="1" si="219"/>
        <v>9.4987088464639241E-2</v>
      </c>
      <c r="AS290" s="6">
        <f t="shared" ca="1" si="220"/>
        <v>8.4498130279324582E-2</v>
      </c>
      <c r="AT290" s="6">
        <f t="shared" ca="1" si="221"/>
        <v>9.1221560671929811E-2</v>
      </c>
      <c r="AU290" s="6">
        <f t="shared" ca="1" si="222"/>
        <v>4.0822795039788383E-2</v>
      </c>
      <c r="AV290" s="6">
        <f t="shared" ca="1" si="223"/>
        <v>0.99999999999999967</v>
      </c>
      <c r="AW290" s="6">
        <f t="shared" ca="1" si="224"/>
        <v>2.4836563253816408E-3</v>
      </c>
      <c r="AX290" s="6">
        <f t="shared" ca="1" si="225"/>
        <v>1.1630376560735761E-3</v>
      </c>
      <c r="AY290" s="6">
        <f t="shared" ca="1" si="226"/>
        <v>6.1253668747058738E-3</v>
      </c>
      <c r="AZ290" s="6">
        <f t="shared" ca="1" si="227"/>
        <v>1.0741757461138273E-3</v>
      </c>
      <c r="BA290" s="6">
        <f t="shared" ca="1" si="228"/>
        <v>3.0992637602199626E-3</v>
      </c>
      <c r="BB290" s="6">
        <f t="shared" ca="1" si="229"/>
        <v>2.6822936875288963E-3</v>
      </c>
      <c r="BC290" s="6">
        <f t="shared" ca="1" si="230"/>
        <v>5.5387997002349755E-3</v>
      </c>
      <c r="BD290" s="6">
        <f t="shared" ca="1" si="231"/>
        <v>8.1964040794189202E-3</v>
      </c>
      <c r="BE290" s="6">
        <f t="shared" ca="1" si="232"/>
        <v>5.5705287447239786E-4</v>
      </c>
      <c r="BF290" s="6">
        <f t="shared" ca="1" si="233"/>
        <v>7.2659082146240216E-4</v>
      </c>
      <c r="BG290" s="6">
        <f t="shared" ca="1" si="234"/>
        <v>2.7428483649173888E-3</v>
      </c>
      <c r="BH290" s="6">
        <f t="shared" ca="1" si="235"/>
        <v>2.3499297119757546E-3</v>
      </c>
      <c r="BI290" s="6">
        <f t="shared" ca="1" si="236"/>
        <v>6.0826819654872849E-4</v>
      </c>
      <c r="BJ290" s="6">
        <f t="shared" ca="1" si="237"/>
        <v>5.3159341756194699E-3</v>
      </c>
      <c r="BK290" s="6">
        <f t="shared" ca="1" si="238"/>
        <v>2.9535776133956604E-5</v>
      </c>
      <c r="BL290" s="6">
        <f t="shared" ca="1" si="239"/>
        <v>1.2967331843555746E-3</v>
      </c>
      <c r="BM290" s="6">
        <f t="shared" ca="1" si="240"/>
        <v>1.8048476964095699E-5</v>
      </c>
      <c r="BN290" s="6">
        <f t="shared" ca="1" si="241"/>
        <v>4.0047751107658198E-4</v>
      </c>
      <c r="BO290" s="6">
        <f t="shared" ca="1" si="242"/>
        <v>3.5624425130007957E-4</v>
      </c>
      <c r="BP290" s="6">
        <f t="shared" ca="1" si="243"/>
        <v>-2.4941454904824035E-4</v>
      </c>
      <c r="BQ290" s="6">
        <f t="shared" ca="1" si="244"/>
        <v>1.9554801428054345E-3</v>
      </c>
      <c r="BR290" s="6">
        <f t="shared" ca="1" si="245"/>
        <v>1.3123273627235678E-3</v>
      </c>
      <c r="BS290" s="6">
        <f t="shared" ca="1" si="246"/>
        <v>7.1124258872819293E-6</v>
      </c>
      <c r="BT290" s="6">
        <f t="shared" ca="1" si="247"/>
        <v>4.7790166556872148E-2</v>
      </c>
      <c r="BU290">
        <f ca="1">SQRT(BV290)</f>
        <v>9.322558684154901E-2</v>
      </c>
      <c r="BV290" s="6" cm="1">
        <f t="array" aca="1" ref="BV290" ca="1">MMULT(Y290:AU290,MMULT($Y$11:$AU$33,TRANSPOSE(Y290:AU290)))</f>
        <v>8.691010041951195E-3</v>
      </c>
    </row>
    <row r="291" spans="1:74" x14ac:dyDescent="0.25">
      <c r="A291" s="16">
        <f t="shared" si="248"/>
        <v>255</v>
      </c>
      <c r="B291" s="15">
        <f t="shared" ca="1" si="256"/>
        <v>0.3797612357358382</v>
      </c>
      <c r="C291" s="15">
        <f t="shared" ca="1" si="256"/>
        <v>0.62828313372486</v>
      </c>
      <c r="D291" s="15">
        <f t="shared" ca="1" si="256"/>
        <v>0.36274888880107492</v>
      </c>
      <c r="E291" s="15">
        <f t="shared" ca="1" si="256"/>
        <v>0.21548593172172881</v>
      </c>
      <c r="F291" s="15">
        <f t="shared" ca="1" si="256"/>
        <v>0.55366055420610139</v>
      </c>
      <c r="G291" s="15">
        <f t="shared" ca="1" si="256"/>
        <v>0.8124440250759849</v>
      </c>
      <c r="H291" s="15">
        <f t="shared" ca="1" si="256"/>
        <v>0.61691223972018328</v>
      </c>
      <c r="I291" s="15">
        <f t="shared" ca="1" si="256"/>
        <v>0.17516268496063858</v>
      </c>
      <c r="J291" s="15">
        <f t="shared" ca="1" si="256"/>
        <v>0.52435893142803769</v>
      </c>
      <c r="K291" s="15">
        <f t="shared" ca="1" si="256"/>
        <v>0.93143697528263225</v>
      </c>
      <c r="L291" s="15">
        <f t="shared" ca="1" si="256"/>
        <v>0.59997156882707214</v>
      </c>
      <c r="M291" s="15">
        <f t="shared" ca="1" si="256"/>
        <v>0.10771432650836255</v>
      </c>
      <c r="N291" s="15">
        <f t="shared" ca="1" si="256"/>
        <v>8.3183263566157795E-3</v>
      </c>
      <c r="O291" s="15">
        <f t="shared" ca="1" si="256"/>
        <v>0.89133666739960049</v>
      </c>
      <c r="P291" s="15">
        <f t="shared" ca="1" si="256"/>
        <v>0.24029988563425397</v>
      </c>
      <c r="Q291" s="15">
        <f t="shared" ca="1" si="256"/>
        <v>0.68181272772538282</v>
      </c>
      <c r="R291" s="15">
        <f t="shared" ca="1" si="255"/>
        <v>0.45585348409998705</v>
      </c>
      <c r="S291" s="15">
        <f t="shared" ca="1" si="255"/>
        <v>0.9165795448557742</v>
      </c>
      <c r="T291" s="15">
        <f t="shared" ca="1" si="255"/>
        <v>7.9808658451961056E-2</v>
      </c>
      <c r="U291" s="15">
        <f t="shared" ca="1" si="255"/>
        <v>3.8346528029313043E-2</v>
      </c>
      <c r="V291" s="15">
        <f t="shared" ca="1" si="255"/>
        <v>0.5505285303323687</v>
      </c>
      <c r="W291" s="15">
        <f t="shared" ca="1" si="255"/>
        <v>0.40643308924834132</v>
      </c>
      <c r="X291" s="15">
        <f t="shared" ca="1" si="255"/>
        <v>0.69643962203388077</v>
      </c>
      <c r="Y291" s="6">
        <f t="shared" ca="1" si="200"/>
        <v>3.4924756149852902E-2</v>
      </c>
      <c r="Z291" s="6">
        <f t="shared" ca="1" si="201"/>
        <v>5.7780081729219585E-2</v>
      </c>
      <c r="AA291" s="6">
        <f t="shared" ca="1" si="202"/>
        <v>3.3360215032110709E-2</v>
      </c>
      <c r="AB291" s="6">
        <f t="shared" ca="1" si="203"/>
        <v>1.9817171714545848E-2</v>
      </c>
      <c r="AC291" s="6">
        <f t="shared" ca="1" si="204"/>
        <v>5.091741343208326E-2</v>
      </c>
      <c r="AD291" s="6">
        <f t="shared" ca="1" si="205"/>
        <v>7.4716444942582241E-2</v>
      </c>
      <c r="AE291" s="6">
        <f t="shared" ca="1" si="206"/>
        <v>5.6734357039732321E-2</v>
      </c>
      <c r="AF291" s="6">
        <f t="shared" ca="1" si="207"/>
        <v>1.6108842828442736E-2</v>
      </c>
      <c r="AG291" s="6">
        <f t="shared" ca="1" si="208"/>
        <v>4.8222688604953476E-2</v>
      </c>
      <c r="AH291" s="6">
        <f t="shared" ca="1" si="209"/>
        <v>8.5659636028071334E-2</v>
      </c>
      <c r="AI291" s="6">
        <f t="shared" ca="1" si="210"/>
        <v>5.5176407611822922E-2</v>
      </c>
      <c r="AJ291" s="6">
        <f t="shared" ca="1" si="211"/>
        <v>9.9059520381563435E-3</v>
      </c>
      <c r="AK291" s="6">
        <f t="shared" ca="1" si="212"/>
        <v>7.6499519235234139E-4</v>
      </c>
      <c r="AL291" s="6">
        <f t="shared" ca="1" si="213"/>
        <v>8.1971809724169439E-2</v>
      </c>
      <c r="AM291" s="6">
        <f t="shared" ca="1" si="214"/>
        <v>2.2099187907771666E-2</v>
      </c>
      <c r="AN291" s="6">
        <f t="shared" ca="1" si="215"/>
        <v>6.2702932829718214E-2</v>
      </c>
      <c r="AO291" s="6">
        <f t="shared" ca="1" si="216"/>
        <v>4.1922582596943196E-2</v>
      </c>
      <c r="AP291" s="6">
        <f t="shared" ca="1" si="217"/>
        <v>8.4293271887018337E-2</v>
      </c>
      <c r="AQ291" s="6">
        <f t="shared" ca="1" si="218"/>
        <v>7.3396062388539317E-3</v>
      </c>
      <c r="AR291" s="6">
        <f t="shared" ca="1" si="219"/>
        <v>3.5265398745142973E-3</v>
      </c>
      <c r="AS291" s="6">
        <f t="shared" ca="1" si="220"/>
        <v>5.0629376740203208E-2</v>
      </c>
      <c r="AT291" s="6">
        <f t="shared" ca="1" si="221"/>
        <v>3.7377634148798335E-2</v>
      </c>
      <c r="AU291" s="6">
        <f t="shared" ca="1" si="222"/>
        <v>6.4048095708083452E-2</v>
      </c>
      <c r="AV291" s="6">
        <f t="shared" ca="1" si="223"/>
        <v>0.99999999999999989</v>
      </c>
      <c r="AW291" s="6">
        <f t="shared" ca="1" si="224"/>
        <v>2.2780281646393335E-3</v>
      </c>
      <c r="AX291" s="6">
        <f t="shared" ca="1" si="225"/>
        <v>3.7688066587940701E-3</v>
      </c>
      <c r="AY291" s="6">
        <f t="shared" ca="1" si="226"/>
        <v>2.1659701755529742E-3</v>
      </c>
      <c r="AZ291" s="6">
        <f t="shared" ca="1" si="227"/>
        <v>2.9017285549481444E-3</v>
      </c>
      <c r="BA291" s="6">
        <f t="shared" ca="1" si="228"/>
        <v>3.5706724693649744E-3</v>
      </c>
      <c r="BB291" s="6">
        <f t="shared" ca="1" si="229"/>
        <v>8.3913622127874381E-3</v>
      </c>
      <c r="BC291" s="6">
        <f t="shared" ca="1" si="230"/>
        <v>3.4468701781959895E-3</v>
      </c>
      <c r="BD291" s="6">
        <f t="shared" ca="1" si="231"/>
        <v>1.422059099896372E-3</v>
      </c>
      <c r="BE291" s="6">
        <f t="shared" ca="1" si="232"/>
        <v>2.9731480354341895E-3</v>
      </c>
      <c r="BF291" s="6">
        <f t="shared" ca="1" si="233"/>
        <v>5.4746544893845154E-3</v>
      </c>
      <c r="BG291" s="6">
        <f t="shared" ca="1" si="234"/>
        <v>3.5232645295867186E-3</v>
      </c>
      <c r="BH291" s="6">
        <f t="shared" ca="1" si="235"/>
        <v>6.8980980870080543E-4</v>
      </c>
      <c r="BI291" s="6">
        <f t="shared" ca="1" si="236"/>
        <v>5.8162477195673442E-5</v>
      </c>
      <c r="BJ291" s="6">
        <f t="shared" ca="1" si="237"/>
        <v>6.8675867233983657E-3</v>
      </c>
      <c r="BK291" s="6">
        <f t="shared" ca="1" si="238"/>
        <v>5.0147173283225145E-4</v>
      </c>
      <c r="BL291" s="6">
        <f t="shared" ca="1" si="239"/>
        <v>2.03920074124961E-3</v>
      </c>
      <c r="BM291" s="6">
        <f t="shared" ca="1" si="240"/>
        <v>3.6649846197241117E-5</v>
      </c>
      <c r="BN291" s="6">
        <f t="shared" ca="1" si="241"/>
        <v>1.1148826098984989E-3</v>
      </c>
      <c r="BO291" s="6">
        <f t="shared" ca="1" si="242"/>
        <v>1.4416666618807737E-4</v>
      </c>
      <c r="BP291" s="6">
        <f t="shared" ca="1" si="243"/>
        <v>-9.2598938099893268E-6</v>
      </c>
      <c r="BQ291" s="6">
        <f t="shared" ca="1" si="244"/>
        <v>1.1716796635712976E-3</v>
      </c>
      <c r="BR291" s="6">
        <f t="shared" ca="1" si="245"/>
        <v>5.3772037757333403E-4</v>
      </c>
      <c r="BS291" s="6">
        <f t="shared" ca="1" si="246"/>
        <v>1.115889623680321E-5</v>
      </c>
      <c r="BT291" s="6">
        <f t="shared" ca="1" si="247"/>
        <v>5.3079794217816688E-2</v>
      </c>
      <c r="BU291">
        <f ca="1">SQRT(BV291)</f>
        <v>0.10855122799099332</v>
      </c>
      <c r="BV291" s="6" cm="1">
        <f t="array" aca="1" ref="BV291" ca="1">MMULT(Y291:AU291,MMULT($Y$11:$AU$33,TRANSPOSE(Y291:AU291)))</f>
        <v>1.1783369098352609E-2</v>
      </c>
    </row>
    <row r="292" spans="1:74" x14ac:dyDescent="0.25">
      <c r="A292" s="16">
        <f t="shared" si="248"/>
        <v>256</v>
      </c>
      <c r="B292" s="15">
        <f t="shared" ca="1" si="256"/>
        <v>0.33410705195205492</v>
      </c>
      <c r="C292" s="15">
        <f t="shared" ca="1" si="256"/>
        <v>0.57219514174498576</v>
      </c>
      <c r="D292" s="15">
        <f t="shared" ca="1" si="256"/>
        <v>0.3314375658427976</v>
      </c>
      <c r="E292" s="15">
        <f t="shared" ca="1" si="256"/>
        <v>0.14712586499798874</v>
      </c>
      <c r="F292" s="15">
        <f t="shared" ca="1" si="256"/>
        <v>0.6696721040568161</v>
      </c>
      <c r="G292" s="15">
        <f t="shared" ca="1" si="256"/>
        <v>0.78525566712188244</v>
      </c>
      <c r="H292" s="15">
        <f t="shared" ca="1" si="256"/>
        <v>0.6361044622007439</v>
      </c>
      <c r="I292" s="15">
        <f t="shared" ca="1" si="256"/>
        <v>5.3315448216401329E-2</v>
      </c>
      <c r="J292" s="15">
        <f t="shared" ca="1" si="256"/>
        <v>0.64214812577329616</v>
      </c>
      <c r="K292" s="15">
        <f t="shared" ca="1" si="256"/>
        <v>0.26880935667134009</v>
      </c>
      <c r="L292" s="15">
        <f t="shared" ca="1" si="256"/>
        <v>0.52968577509914561</v>
      </c>
      <c r="M292" s="15">
        <f t="shared" ca="1" si="256"/>
        <v>0.12259826621939174</v>
      </c>
      <c r="N292" s="15">
        <f t="shared" ca="1" si="256"/>
        <v>0.66820339091230763</v>
      </c>
      <c r="O292" s="15">
        <f t="shared" ca="1" si="256"/>
        <v>0.18836995955978331</v>
      </c>
      <c r="P292" s="15">
        <f t="shared" ca="1" si="256"/>
        <v>0.66113142996863838</v>
      </c>
      <c r="Q292" s="15">
        <f t="shared" ca="1" si="256"/>
        <v>0.21816884164538564</v>
      </c>
      <c r="R292" s="15">
        <f t="shared" ca="1" si="255"/>
        <v>0.32136367981093761</v>
      </c>
      <c r="S292" s="15">
        <f t="shared" ca="1" si="255"/>
        <v>0.44149978297562276</v>
      </c>
      <c r="T292" s="15">
        <f t="shared" ca="1" si="255"/>
        <v>0.26952111179491556</v>
      </c>
      <c r="U292" s="15">
        <f t="shared" ca="1" si="255"/>
        <v>0.83434413088439674</v>
      </c>
      <c r="V292" s="15">
        <f t="shared" ca="1" si="255"/>
        <v>0.6421650980102066</v>
      </c>
      <c r="W292" s="15">
        <f t="shared" ca="1" si="255"/>
        <v>0.67198150213240071</v>
      </c>
      <c r="X292" s="15">
        <f t="shared" ca="1" si="255"/>
        <v>0.6157267015700324</v>
      </c>
      <c r="Y292" s="6">
        <f t="shared" ca="1" si="200"/>
        <v>3.1445575407410518E-2</v>
      </c>
      <c r="Z292" s="6">
        <f t="shared" ca="1" si="201"/>
        <v>5.3854012875124639E-2</v>
      </c>
      <c r="AA292" s="6">
        <f t="shared" ca="1" si="202"/>
        <v>3.1194328011531755E-2</v>
      </c>
      <c r="AB292" s="6">
        <f t="shared" ca="1" si="203"/>
        <v>1.3847230865509123E-2</v>
      </c>
      <c r="AC292" s="6">
        <f t="shared" ca="1" si="204"/>
        <v>6.3028375256741889E-2</v>
      </c>
      <c r="AD292" s="6">
        <f t="shared" ca="1" si="205"/>
        <v>7.3906899451260555E-2</v>
      </c>
      <c r="AE292" s="6">
        <f t="shared" ca="1" si="206"/>
        <v>5.9869047110068886E-2</v>
      </c>
      <c r="AF292" s="6">
        <f t="shared" ca="1" si="207"/>
        <v>5.0179573806461439E-3</v>
      </c>
      <c r="AG292" s="6">
        <f t="shared" ca="1" si="208"/>
        <v>6.0437866228065185E-2</v>
      </c>
      <c r="AH292" s="6">
        <f t="shared" ca="1" si="209"/>
        <v>2.5299869745458531E-2</v>
      </c>
      <c r="AI292" s="6">
        <f t="shared" ca="1" si="210"/>
        <v>4.9853105122435681E-2</v>
      </c>
      <c r="AJ292" s="6">
        <f t="shared" ca="1" si="211"/>
        <v>1.1538735871318569E-2</v>
      </c>
      <c r="AK292" s="6">
        <f t="shared" ca="1" si="212"/>
        <v>6.2890142526640394E-2</v>
      </c>
      <c r="AL292" s="6">
        <f t="shared" ca="1" si="213"/>
        <v>1.7729053407343397E-2</v>
      </c>
      <c r="AM292" s="6">
        <f t="shared" ca="1" si="214"/>
        <v>6.2224541846160518E-2</v>
      </c>
      <c r="AN292" s="6">
        <f t="shared" ca="1" si="215"/>
        <v>2.0533672430511487E-2</v>
      </c>
      <c r="AO292" s="6">
        <f t="shared" ca="1" si="216"/>
        <v>3.0246191355900877E-2</v>
      </c>
      <c r="AP292" s="6">
        <f t="shared" ca="1" si="217"/>
        <v>4.1553192717128269E-2</v>
      </c>
      <c r="AQ292" s="6">
        <f t="shared" ca="1" si="218"/>
        <v>2.5366858901416888E-2</v>
      </c>
      <c r="AR292" s="6">
        <f t="shared" ca="1" si="219"/>
        <v>7.8527020397105157E-2</v>
      </c>
      <c r="AS292" s="6">
        <f t="shared" ca="1" si="220"/>
        <v>6.0439463625523521E-2</v>
      </c>
      <c r="AT292" s="6">
        <f t="shared" ca="1" si="221"/>
        <v>6.3245731792340984E-2</v>
      </c>
      <c r="AU292" s="6">
        <f t="shared" ca="1" si="222"/>
        <v>5.7951127674357138E-2</v>
      </c>
      <c r="AV292" s="6">
        <f t="shared" ca="1" si="223"/>
        <v>1.0000000000000002</v>
      </c>
      <c r="AW292" s="6">
        <f t="shared" ca="1" si="224"/>
        <v>2.0510925294369695E-3</v>
      </c>
      <c r="AX292" s="6">
        <f t="shared" ca="1" si="225"/>
        <v>3.5127219666757767E-3</v>
      </c>
      <c r="AY292" s="6">
        <f t="shared" ca="1" si="226"/>
        <v>2.0253461812029449E-3</v>
      </c>
      <c r="AZ292" s="6">
        <f t="shared" ca="1" si="227"/>
        <v>2.0275802111516376E-3</v>
      </c>
      <c r="BA292" s="6">
        <f t="shared" ca="1" si="228"/>
        <v>4.4199748013170996E-3</v>
      </c>
      <c r="BB292" s="6">
        <f t="shared" ca="1" si="229"/>
        <v>8.3004426106753505E-3</v>
      </c>
      <c r="BC292" s="6">
        <f t="shared" ca="1" si="230"/>
        <v>3.637316854339042E-3</v>
      </c>
      <c r="BD292" s="6">
        <f t="shared" ca="1" si="231"/>
        <v>4.4297607419948004E-4</v>
      </c>
      <c r="BE292" s="6">
        <f t="shared" ca="1" si="232"/>
        <v>3.726269281952653E-3</v>
      </c>
      <c r="BF292" s="6">
        <f t="shared" ca="1" si="233"/>
        <v>1.616958136938941E-3</v>
      </c>
      <c r="BG292" s="6">
        <f t="shared" ca="1" si="234"/>
        <v>3.1833474589962091E-3</v>
      </c>
      <c r="BH292" s="6">
        <f t="shared" ca="1" si="235"/>
        <v>8.0351016776422635E-4</v>
      </c>
      <c r="BI292" s="6">
        <f t="shared" ca="1" si="236"/>
        <v>4.7815287169198891E-3</v>
      </c>
      <c r="BJ292" s="6">
        <f t="shared" ca="1" si="237"/>
        <v>1.4853376082386563E-3</v>
      </c>
      <c r="BK292" s="6">
        <f t="shared" ca="1" si="238"/>
        <v>1.4119907461990283E-3</v>
      </c>
      <c r="BL292" s="6">
        <f t="shared" ca="1" si="239"/>
        <v>6.6778822219668531E-4</v>
      </c>
      <c r="BM292" s="6">
        <f t="shared" ca="1" si="240"/>
        <v>2.6442031778045065E-5</v>
      </c>
      <c r="BN292" s="6">
        <f t="shared" ca="1" si="241"/>
        <v>5.4959228546948692E-4</v>
      </c>
      <c r="BO292" s="6">
        <f t="shared" ca="1" si="242"/>
        <v>4.9826317113868383E-4</v>
      </c>
      <c r="BP292" s="6">
        <f t="shared" ca="1" si="243"/>
        <v>-2.0619414382552778E-4</v>
      </c>
      <c r="BQ292" s="6">
        <f t="shared" ca="1" si="244"/>
        <v>1.3987075284486081E-3</v>
      </c>
      <c r="BR292" s="6">
        <f t="shared" ca="1" si="245"/>
        <v>9.0986279773335409E-4</v>
      </c>
      <c r="BS292" s="6">
        <f t="shared" ca="1" si="246"/>
        <v>1.0096640866127586E-5</v>
      </c>
      <c r="BT292" s="6">
        <f t="shared" ca="1" si="247"/>
        <v>4.7280951879813383E-2</v>
      </c>
      <c r="BU292">
        <f ca="1">SQRT(BV292)</f>
        <v>9.82532221064535E-2</v>
      </c>
      <c r="BV292" s="6" cm="1">
        <f t="array" aca="1" ref="BV292" ca="1">MMULT(Y292:AU292,MMULT($Y$11:$AU$33,TRANSPOSE(Y292:AU292)))</f>
        <v>9.6536956543000815E-3</v>
      </c>
    </row>
    <row r="293" spans="1:74" x14ac:dyDescent="0.25">
      <c r="A293" s="16">
        <f t="shared" si="248"/>
        <v>257</v>
      </c>
      <c r="B293" s="15">
        <f t="shared" ca="1" si="256"/>
        <v>0.90979773505350281</v>
      </c>
      <c r="C293" s="15">
        <f t="shared" ca="1" si="256"/>
        <v>0.87022453377166809</v>
      </c>
      <c r="D293" s="15">
        <f t="shared" ca="1" si="256"/>
        <v>0.84538315456704327</v>
      </c>
      <c r="E293" s="15">
        <f t="shared" ca="1" si="256"/>
        <v>0.14564857357960947</v>
      </c>
      <c r="F293" s="15">
        <f t="shared" ca="1" si="256"/>
        <v>0.21295263065467107</v>
      </c>
      <c r="G293" s="15">
        <f t="shared" ca="1" si="256"/>
        <v>0.6521184111288687</v>
      </c>
      <c r="H293" s="15">
        <f t="shared" ca="1" si="256"/>
        <v>0.66510460386754433</v>
      </c>
      <c r="I293" s="15">
        <f t="shared" ca="1" si="256"/>
        <v>0.69756959126788709</v>
      </c>
      <c r="J293" s="15">
        <f t="shared" ca="1" si="256"/>
        <v>0.98249541111701355</v>
      </c>
      <c r="K293" s="15">
        <f t="shared" ca="1" si="256"/>
        <v>0.62582090493938747</v>
      </c>
      <c r="L293" s="15">
        <f t="shared" ca="1" si="256"/>
        <v>0.78994225645545568</v>
      </c>
      <c r="M293" s="15">
        <f t="shared" ca="1" si="256"/>
        <v>0.62778675432398057</v>
      </c>
      <c r="N293" s="15">
        <f t="shared" ca="1" si="256"/>
        <v>7.0583513766952044E-2</v>
      </c>
      <c r="O293" s="15">
        <f t="shared" ca="1" si="256"/>
        <v>0.85899215382981997</v>
      </c>
      <c r="P293" s="15">
        <f t="shared" ca="1" si="256"/>
        <v>9.5512193853835581E-2</v>
      </c>
      <c r="Q293" s="15">
        <f t="shared" ca="1" si="256"/>
        <v>0.37665993584275914</v>
      </c>
      <c r="R293" s="15">
        <f t="shared" ca="1" si="255"/>
        <v>0.79948184552342461</v>
      </c>
      <c r="S293" s="15">
        <f t="shared" ca="1" si="255"/>
        <v>0.91486159022578439</v>
      </c>
      <c r="T293" s="15">
        <f t="shared" ca="1" si="255"/>
        <v>0.34941200663963989</v>
      </c>
      <c r="U293" s="15">
        <f t="shared" ca="1" si="255"/>
        <v>0.14338791668459505</v>
      </c>
      <c r="V293" s="15">
        <f t="shared" ca="1" si="255"/>
        <v>0.94947615363092952</v>
      </c>
      <c r="W293" s="15">
        <f t="shared" ca="1" si="255"/>
        <v>0.57487026902108052</v>
      </c>
      <c r="X293" s="15">
        <f t="shared" ca="1" si="255"/>
        <v>0.95027005444538004</v>
      </c>
      <c r="Y293" s="6">
        <f t="shared" ca="1" si="200"/>
        <v>6.4486463233326116E-2</v>
      </c>
      <c r="Z293" s="6">
        <f t="shared" ca="1" si="201"/>
        <v>6.1681514736354998E-2</v>
      </c>
      <c r="AA293" s="6">
        <f t="shared" ca="1" si="202"/>
        <v>5.9920757784536531E-2</v>
      </c>
      <c r="AB293" s="6">
        <f t="shared" ca="1" si="203"/>
        <v>1.0323570858939916E-2</v>
      </c>
      <c r="AC293" s="6">
        <f t="shared" ca="1" si="204"/>
        <v>1.5094082407607824E-2</v>
      </c>
      <c r="AD293" s="6">
        <f t="shared" ca="1" si="205"/>
        <v>4.6222152817915974E-2</v>
      </c>
      <c r="AE293" s="6">
        <f t="shared" ca="1" si="206"/>
        <v>4.7142614155989367E-2</v>
      </c>
      <c r="AF293" s="6">
        <f t="shared" ca="1" si="207"/>
        <v>4.944373245481596E-2</v>
      </c>
      <c r="AG293" s="6">
        <f t="shared" ca="1" si="208"/>
        <v>6.9639274494547987E-2</v>
      </c>
      <c r="AH293" s="6">
        <f t="shared" ca="1" si="209"/>
        <v>4.4358185585774625E-2</v>
      </c>
      <c r="AI293" s="6">
        <f t="shared" ca="1" si="210"/>
        <v>5.5991106940236263E-2</v>
      </c>
      <c r="AJ293" s="6">
        <f t="shared" ca="1" si="211"/>
        <v>4.4497524989663514E-2</v>
      </c>
      <c r="AK293" s="6">
        <f t="shared" ca="1" si="212"/>
        <v>5.0029594381699009E-3</v>
      </c>
      <c r="AL293" s="6">
        <f t="shared" ca="1" si="213"/>
        <v>6.0885363648882633E-2</v>
      </c>
      <c r="AM293" s="6">
        <f t="shared" ca="1" si="214"/>
        <v>6.7699042765010575E-3</v>
      </c>
      <c r="AN293" s="6">
        <f t="shared" ca="1" si="215"/>
        <v>2.669765615844566E-2</v>
      </c>
      <c r="AO293" s="6">
        <f t="shared" ca="1" si="216"/>
        <v>5.6667273010990921E-2</v>
      </c>
      <c r="AP293" s="6">
        <f t="shared" ca="1" si="217"/>
        <v>6.4845389286672495E-2</v>
      </c>
      <c r="AQ293" s="6">
        <f t="shared" ca="1" si="218"/>
        <v>2.476632294333506E-2</v>
      </c>
      <c r="AR293" s="6">
        <f t="shared" ca="1" si="219"/>
        <v>1.0163335498786003E-2</v>
      </c>
      <c r="AS293" s="6">
        <f t="shared" ca="1" si="220"/>
        <v>6.7298869532182504E-2</v>
      </c>
      <c r="AT293" s="6">
        <f t="shared" ca="1" si="221"/>
        <v>4.0746804524612421E-2</v>
      </c>
      <c r="AU293" s="6">
        <f t="shared" ca="1" si="222"/>
        <v>6.7355141221712447E-2</v>
      </c>
      <c r="AV293" s="6">
        <f t="shared" ca="1" si="223"/>
        <v>1</v>
      </c>
      <c r="AW293" s="6">
        <f t="shared" ca="1" si="224"/>
        <v>4.206242095239782E-3</v>
      </c>
      <c r="AX293" s="6">
        <f t="shared" ca="1" si="225"/>
        <v>4.0232844348041235E-3</v>
      </c>
      <c r="AY293" s="6">
        <f t="shared" ca="1" si="226"/>
        <v>3.8904597627117937E-3</v>
      </c>
      <c r="AZ293" s="6">
        <f t="shared" ca="1" si="227"/>
        <v>1.5116284393109729E-3</v>
      </c>
      <c r="BA293" s="6">
        <f t="shared" ca="1" si="228"/>
        <v>1.0584988684678815E-3</v>
      </c>
      <c r="BB293" s="6">
        <f t="shared" ca="1" si="229"/>
        <v>5.1911841743542885E-3</v>
      </c>
      <c r="BC293" s="6">
        <f t="shared" ca="1" si="230"/>
        <v>2.8641281814947052E-3</v>
      </c>
      <c r="BD293" s="6">
        <f t="shared" ca="1" si="231"/>
        <v>4.3648020170676512E-3</v>
      </c>
      <c r="BE293" s="6">
        <f t="shared" ca="1" si="232"/>
        <v>4.2935779431273659E-3</v>
      </c>
      <c r="BF293" s="6">
        <f t="shared" ca="1" si="233"/>
        <v>2.8350078417159058E-3</v>
      </c>
      <c r="BG293" s="6">
        <f t="shared" ca="1" si="234"/>
        <v>3.5752867863865939E-3</v>
      </c>
      <c r="BH293" s="6">
        <f t="shared" ca="1" si="235"/>
        <v>3.0986248552937572E-3</v>
      </c>
      <c r="BI293" s="6">
        <f t="shared" ca="1" si="236"/>
        <v>3.8037430449551696E-4</v>
      </c>
      <c r="BJ293" s="6">
        <f t="shared" ca="1" si="237"/>
        <v>5.1009672282623809E-3</v>
      </c>
      <c r="BK293" s="6">
        <f t="shared" ca="1" si="238"/>
        <v>1.536217368173768E-4</v>
      </c>
      <c r="BL293" s="6">
        <f t="shared" ca="1" si="239"/>
        <v>8.6825093773168353E-4</v>
      </c>
      <c r="BM293" s="6">
        <f t="shared" ca="1" si="240"/>
        <v>4.9540050054581421E-5</v>
      </c>
      <c r="BN293" s="6">
        <f t="shared" ca="1" si="241"/>
        <v>8.5766034737279481E-4</v>
      </c>
      <c r="BO293" s="6">
        <f t="shared" ca="1" si="242"/>
        <v>4.864672703525622E-4</v>
      </c>
      <c r="BP293" s="6">
        <f t="shared" ca="1" si="243"/>
        <v>-2.6686613741185913E-5</v>
      </c>
      <c r="BQ293" s="6">
        <f t="shared" ca="1" si="244"/>
        <v>1.5574498816530319E-3</v>
      </c>
      <c r="BR293" s="6">
        <f t="shared" ca="1" si="245"/>
        <v>5.8618977933855743E-4</v>
      </c>
      <c r="BS293" s="6">
        <f t="shared" ca="1" si="246"/>
        <v>1.1735072270282283E-5</v>
      </c>
      <c r="BT293" s="6">
        <f t="shared" ca="1" si="247"/>
        <v>5.0938295394582389E-2</v>
      </c>
      <c r="BU293">
        <f ca="1">SQRT(BV293)</f>
        <v>0.10238370003178152</v>
      </c>
      <c r="BV293" s="6" cm="1">
        <f t="array" aca="1" ref="BV293" ca="1">MMULT(Y293:AU293,MMULT($Y$11:$AU$33,TRANSPOSE(Y293:AU293)))</f>
        <v>1.0482422032197817E-2</v>
      </c>
    </row>
    <row r="294" spans="1:74" x14ac:dyDescent="0.25">
      <c r="A294" s="16">
        <f t="shared" si="248"/>
        <v>258</v>
      </c>
      <c r="B294" s="15">
        <f t="shared" ca="1" si="256"/>
        <v>0.60615216697747154</v>
      </c>
      <c r="C294" s="15">
        <f t="shared" ca="1" si="256"/>
        <v>0.58309750879596156</v>
      </c>
      <c r="D294" s="15">
        <f t="shared" ca="1" si="256"/>
        <v>0.80601721784130476</v>
      </c>
      <c r="E294" s="15">
        <f t="shared" ca="1" si="256"/>
        <v>0.68437164252163085</v>
      </c>
      <c r="F294" s="15">
        <f t="shared" ca="1" si="256"/>
        <v>0.40444754538332428</v>
      </c>
      <c r="G294" s="15">
        <f t="shared" ca="1" si="256"/>
        <v>0.66617185510169408</v>
      </c>
      <c r="H294" s="15">
        <f t="shared" ca="1" si="256"/>
        <v>0.66223622402605176</v>
      </c>
      <c r="I294" s="15">
        <f t="shared" ca="1" si="256"/>
        <v>0.72087622223024517</v>
      </c>
      <c r="J294" s="15">
        <f t="shared" ca="1" si="256"/>
        <v>0.27985335562968827</v>
      </c>
      <c r="K294" s="15">
        <f t="shared" ca="1" si="256"/>
        <v>8.1637581793808534E-2</v>
      </c>
      <c r="L294" s="15">
        <f t="shared" ca="1" si="256"/>
        <v>0.6405666023776847</v>
      </c>
      <c r="M294" s="15">
        <f t="shared" ca="1" si="256"/>
        <v>0.92151689948674265</v>
      </c>
      <c r="N294" s="15">
        <f t="shared" ca="1" si="256"/>
        <v>0.71524106525254028</v>
      </c>
      <c r="O294" s="15">
        <f t="shared" ca="1" si="256"/>
        <v>0.12780536977907009</v>
      </c>
      <c r="P294" s="15">
        <f t="shared" ca="1" si="256"/>
        <v>0.85769338311133747</v>
      </c>
      <c r="Q294" s="15">
        <f t="shared" ca="1" si="256"/>
        <v>0.1941599357221595</v>
      </c>
      <c r="R294" s="15">
        <f t="shared" ca="1" si="255"/>
        <v>4.239343056785283E-2</v>
      </c>
      <c r="S294" s="15">
        <f t="shared" ca="1" si="255"/>
        <v>0.56579371147324953</v>
      </c>
      <c r="T294" s="15">
        <f t="shared" ca="1" si="255"/>
        <v>0.57654128419534079</v>
      </c>
      <c r="U294" s="15">
        <f t="shared" ca="1" si="255"/>
        <v>0.44794668694402395</v>
      </c>
      <c r="V294" s="15">
        <f t="shared" ca="1" si="255"/>
        <v>0.96691703597764478</v>
      </c>
      <c r="W294" s="15">
        <f t="shared" ca="1" si="255"/>
        <v>0.79121824529621676</v>
      </c>
      <c r="X294" s="15">
        <f t="shared" ca="1" si="255"/>
        <v>0.94961237649170771</v>
      </c>
      <c r="Y294" s="6">
        <f t="shared" ref="Y294:Y357" ca="1" si="257">+B294/SUM($B294:$X294)</f>
        <v>4.5601863937482223E-2</v>
      </c>
      <c r="Z294" s="6">
        <f t="shared" ref="Z294:Z357" ca="1" si="258">+C294/SUM($B294:$X294)</f>
        <v>4.3867422582993996E-2</v>
      </c>
      <c r="AA294" s="6">
        <f t="shared" ref="AA294:AA357" ca="1" si="259">+D294/SUM($B294:$X294)</f>
        <v>6.0638053448769123E-2</v>
      </c>
      <c r="AB294" s="6">
        <f t="shared" ref="AB294:AB357" ca="1" si="260">+E294/SUM($B294:$X294)</f>
        <v>5.148644882449549E-2</v>
      </c>
      <c r="AC294" s="6">
        <f t="shared" ref="AC294:AC357" ca="1" si="261">+F294/SUM($B294:$X294)</f>
        <v>3.0427280374804796E-2</v>
      </c>
      <c r="AD294" s="6">
        <f t="shared" ref="AD294:AD357" ca="1" si="262">+G294/SUM($B294:$X294)</f>
        <v>5.011724769839293E-2</v>
      </c>
      <c r="AE294" s="6">
        <f t="shared" ref="AE294:AE357" ca="1" si="263">+H294/SUM($B294:$X294)</f>
        <v>4.9821163443321319E-2</v>
      </c>
      <c r="AF294" s="6">
        <f t="shared" ref="AF294:AF357" ca="1" si="264">+I294/SUM($B294:$X294)</f>
        <v>5.4232750772516193E-2</v>
      </c>
      <c r="AG294" s="6">
        <f t="shared" ref="AG294:AG357" ca="1" si="265">+J294/SUM($B294:$X294)</f>
        <v>2.1053846445041546E-2</v>
      </c>
      <c r="AH294" s="6">
        <f t="shared" ref="AH294:AH357" ca="1" si="266">+K294/SUM($B294:$X294)</f>
        <v>6.1417348645471329E-3</v>
      </c>
      <c r="AI294" s="6">
        <f t="shared" ref="AI294:AI357" ca="1" si="267">+L294/SUM($B294:$X294)</f>
        <v>4.8190920755395272E-2</v>
      </c>
      <c r="AJ294" s="6">
        <f t="shared" ref="AJ294:AJ357" ca="1" si="268">+M294/SUM($B294:$X294)</f>
        <v>6.932729198351073E-2</v>
      </c>
      <c r="AK294" s="6">
        <f t="shared" ref="AK294:AK357" ca="1" si="269">+N294/SUM($B294:$X294)</f>
        <v>5.3808808277935952E-2</v>
      </c>
      <c r="AL294" s="6">
        <f t="shared" ref="AL294:AL357" ca="1" si="270">+O294/SUM($B294:$X294)</f>
        <v>9.6150164936412204E-3</v>
      </c>
      <c r="AM294" s="6">
        <f t="shared" ref="AM294:AM357" ca="1" si="271">+P294/SUM($B294:$X294)</f>
        <v>6.452573971937263E-2</v>
      </c>
      <c r="AN294" s="6">
        <f t="shared" ref="AN294:AN357" ca="1" si="272">+Q294/SUM($B294:$X294)</f>
        <v>1.4606983944414875E-2</v>
      </c>
      <c r="AO294" s="6">
        <f t="shared" ref="AO294:AO357" ca="1" si="273">+R294/SUM($B294:$X294)</f>
        <v>3.189330267081558E-3</v>
      </c>
      <c r="AP294" s="6">
        <f t="shared" ref="AP294:AP357" ca="1" si="274">+S294/SUM($B294:$X294)</f>
        <v>4.256562832389435E-2</v>
      </c>
      <c r="AQ294" s="6">
        <f t="shared" ref="AQ294:AQ357" ca="1" si="275">+T294/SUM($B294:$X294)</f>
        <v>4.3374186596274844E-2</v>
      </c>
      <c r="AR294" s="6">
        <f t="shared" ref="AR294:AR357" ca="1" si="276">+U294/SUM($B294:$X294)</f>
        <v>3.369979517045351E-2</v>
      </c>
      <c r="AS294" s="6">
        <f t="shared" ref="AS294:AS357" ca="1" si="277">+V294/SUM($B294:$X294)</f>
        <v>7.2742821878132358E-2</v>
      </c>
      <c r="AT294" s="6">
        <f t="shared" ref="AT294:AT357" ca="1" si="278">+W294/SUM($B294:$X294)</f>
        <v>5.9524701440508927E-2</v>
      </c>
      <c r="AU294" s="6">
        <f t="shared" ref="AU294:AU357" ca="1" si="279">+X294/SUM($B294:$X294)</f>
        <v>7.1440962757019152E-2</v>
      </c>
      <c r="AV294" s="6">
        <f t="shared" ref="AV294:AV357" ca="1" si="280">SUM(Y294:AU294)</f>
        <v>1.0000000000000002</v>
      </c>
      <c r="AW294" s="6">
        <f t="shared" ref="AW294:AW357" ca="1" si="281">Y294*B$6</f>
        <v>2.9744611519663474E-3</v>
      </c>
      <c r="AX294" s="6">
        <f t="shared" ref="AX294:AX357" ca="1" si="282">Z294*C$6</f>
        <v>2.8613291879667642E-3</v>
      </c>
      <c r="AY294" s="6">
        <f t="shared" ref="AY294:AY357" ca="1" si="283">AA294*D$6</f>
        <v>3.9370314354149165E-3</v>
      </c>
      <c r="AZ294" s="6">
        <f t="shared" ref="AZ294:AZ357" ca="1" si="284">AB294*E$6</f>
        <v>7.5389011559734917E-3</v>
      </c>
      <c r="BA294" s="6">
        <f t="shared" ref="BA294:BA357" ca="1" si="285">AC294*F$6</f>
        <v>2.1337661328158998E-3</v>
      </c>
      <c r="BB294" s="6">
        <f t="shared" ref="BB294:BB357" ca="1" si="286">AD294*G$6</f>
        <v>5.6286401055134052E-3</v>
      </c>
      <c r="BC294" s="6">
        <f t="shared" ref="BC294:BC357" ca="1" si="287">AE294*H$6</f>
        <v>3.0268622308621249E-3</v>
      </c>
      <c r="BD294" s="6">
        <f t="shared" ref="BD294:BD357" ca="1" si="288">AF294*I$6</f>
        <v>4.7875677706841315E-3</v>
      </c>
      <c r="BE294" s="6">
        <f t="shared" ref="BE294:BE357" ca="1" si="289">AG294*J$6</f>
        <v>1.2980653714521101E-3</v>
      </c>
      <c r="BF294" s="6">
        <f t="shared" ref="BF294:BF357" ca="1" si="290">AH294*K$6</f>
        <v>3.9252882580289683E-4</v>
      </c>
      <c r="BG294" s="6">
        <f t="shared" ref="BG294:BG357" ca="1" si="291">AI294*L$6</f>
        <v>3.077209428712915E-3</v>
      </c>
      <c r="BH294" s="6">
        <f t="shared" ref="BH294:BH357" ca="1" si="292">AJ294*M$6</f>
        <v>4.8276678341147086E-3</v>
      </c>
      <c r="BI294" s="6">
        <f t="shared" ref="BI294:BI357" ca="1" si="293">AK294*N$6</f>
        <v>4.0910761475091185E-3</v>
      </c>
      <c r="BJ294" s="6">
        <f t="shared" ref="BJ294:BJ357" ca="1" si="294">AL294*O$6</f>
        <v>8.0554473347826049E-4</v>
      </c>
      <c r="BK294" s="6">
        <f t="shared" ref="BK294:BK357" ca="1" si="295">AM294*P$6</f>
        <v>1.4642092118677937E-3</v>
      </c>
      <c r="BL294" s="6">
        <f t="shared" ref="BL294:BL357" ca="1" si="296">AN294*Q$6</f>
        <v>4.7504273153798227E-4</v>
      </c>
      <c r="BM294" s="6">
        <f t="shared" ref="BM294:BM357" ca="1" si="297">AO294*R$6</f>
        <v>2.7881980670071605E-6</v>
      </c>
      <c r="BN294" s="6">
        <f t="shared" ref="BN294:BN357" ca="1" si="298">AP294*S$6</f>
        <v>5.6298299657082419E-4</v>
      </c>
      <c r="BO294" s="6">
        <f t="shared" ref="BO294:BO357" ca="1" si="299">AQ294*T$6</f>
        <v>8.5196830411721788E-4</v>
      </c>
      <c r="BP294" s="6">
        <f t="shared" ref="BP294:BP357" ca="1" si="300">AR294*U$6</f>
        <v>-8.8488018227716629E-5</v>
      </c>
      <c r="BQ294" s="6">
        <f t="shared" ref="BQ294:BQ357" ca="1" si="301">AS294*V$6</f>
        <v>1.6834353996247687E-3</v>
      </c>
      <c r="BR294" s="6">
        <f t="shared" ref="BR294:BR357" ca="1" si="302">AT294*W$6</f>
        <v>8.5633148438742101E-4</v>
      </c>
      <c r="BS294" s="6">
        <f t="shared" ref="BS294:BS357" ca="1" si="303">AU294*X$6</f>
        <v>1.2446931975875828E-5</v>
      </c>
      <c r="BT294" s="6">
        <f t="shared" ref="BT294:BT357" ca="1" si="304">SUM(AW294:BS294)</f>
        <v>5.3201368752188269E-2</v>
      </c>
      <c r="BU294">
        <f ca="1">SQRT(BV294)</f>
        <v>0.10059450697372017</v>
      </c>
      <c r="BV294" s="6" cm="1">
        <f t="array" aca="1" ref="BV294" ca="1">MMULT(Y294:AU294,MMULT($Y$11:$AU$33,TRANSPOSE(Y294:AU294)))</f>
        <v>1.0119254833285836E-2</v>
      </c>
    </row>
    <row r="295" spans="1:74" x14ac:dyDescent="0.25">
      <c r="A295" s="16">
        <f t="shared" ref="A295:A358" si="305">A294+1</f>
        <v>259</v>
      </c>
      <c r="B295" s="15">
        <f t="shared" ca="1" si="256"/>
        <v>0.27659673492898174</v>
      </c>
      <c r="C295" s="15">
        <f t="shared" ca="1" si="256"/>
        <v>0.80414295966770644</v>
      </c>
      <c r="D295" s="15">
        <f t="shared" ca="1" si="256"/>
        <v>0.73424412419950635</v>
      </c>
      <c r="E295" s="15">
        <f t="shared" ca="1" si="256"/>
        <v>0.20787097956625822</v>
      </c>
      <c r="F295" s="15">
        <f t="shared" ca="1" si="256"/>
        <v>0.25266666293237838</v>
      </c>
      <c r="G295" s="15">
        <f t="shared" ca="1" si="256"/>
        <v>0.83676151150376143</v>
      </c>
      <c r="H295" s="15">
        <f t="shared" ca="1" si="256"/>
        <v>0.63519295740936677</v>
      </c>
      <c r="I295" s="15">
        <f t="shared" ca="1" si="256"/>
        <v>0.40642745950233838</v>
      </c>
      <c r="J295" s="15">
        <f t="shared" ca="1" si="256"/>
        <v>0.28954102147555816</v>
      </c>
      <c r="K295" s="15">
        <f t="shared" ca="1" si="256"/>
        <v>0.43807665525114592</v>
      </c>
      <c r="L295" s="15">
        <f t="shared" ca="1" si="256"/>
        <v>0.40721391649115968</v>
      </c>
      <c r="M295" s="15">
        <f t="shared" ca="1" si="256"/>
        <v>0.19638766850189582</v>
      </c>
      <c r="N295" s="15">
        <f t="shared" ca="1" si="256"/>
        <v>1.5667145808264116E-2</v>
      </c>
      <c r="O295" s="15">
        <f t="shared" ca="1" si="256"/>
        <v>0.45337078735891645</v>
      </c>
      <c r="P295" s="15">
        <f t="shared" ca="1" si="256"/>
        <v>0.75233736599271339</v>
      </c>
      <c r="Q295" s="15">
        <f t="shared" ca="1" si="256"/>
        <v>0.67320184965704943</v>
      </c>
      <c r="R295" s="15">
        <f t="shared" ca="1" si="255"/>
        <v>0.3372719176605472</v>
      </c>
      <c r="S295" s="15">
        <f t="shared" ca="1" si="255"/>
        <v>0.14531645943152072</v>
      </c>
      <c r="T295" s="15">
        <f t="shared" ca="1" si="255"/>
        <v>0.57510969184652605</v>
      </c>
      <c r="U295" s="15">
        <f t="shared" ca="1" si="255"/>
        <v>0.18079536549451292</v>
      </c>
      <c r="V295" s="15">
        <f t="shared" ca="1" si="255"/>
        <v>0.24555267522453028</v>
      </c>
      <c r="W295" s="15">
        <f t="shared" ca="1" si="255"/>
        <v>0.24379552025627405</v>
      </c>
      <c r="X295" s="15">
        <f t="shared" ca="1" si="255"/>
        <v>0.39413957635018848</v>
      </c>
      <c r="Y295" s="6">
        <f t="shared" ca="1" si="257"/>
        <v>2.9110294771992631E-2</v>
      </c>
      <c r="Z295" s="6">
        <f t="shared" ca="1" si="258"/>
        <v>8.463165192734437E-2</v>
      </c>
      <c r="AA295" s="6">
        <f t="shared" ca="1" si="259"/>
        <v>7.7275181485924438E-2</v>
      </c>
      <c r="AB295" s="6">
        <f t="shared" ca="1" si="260"/>
        <v>2.1877284600884103E-2</v>
      </c>
      <c r="AC295" s="6">
        <f t="shared" ca="1" si="261"/>
        <v>2.6591785470301166E-2</v>
      </c>
      <c r="AD295" s="6">
        <f t="shared" ca="1" si="262"/>
        <v>8.8064576250282897E-2</v>
      </c>
      <c r="AE295" s="6">
        <f t="shared" ca="1" si="263"/>
        <v>6.6850587488055641E-2</v>
      </c>
      <c r="AF295" s="6">
        <f t="shared" ca="1" si="264"/>
        <v>4.277426901869584E-2</v>
      </c>
      <c r="AG295" s="6">
        <f t="shared" ca="1" si="265"/>
        <v>3.047261019151748E-2</v>
      </c>
      <c r="AH295" s="6">
        <f t="shared" ca="1" si="266"/>
        <v>4.6105173910905933E-2</v>
      </c>
      <c r="AI295" s="6">
        <f t="shared" ca="1" si="267"/>
        <v>4.2857039318844027E-2</v>
      </c>
      <c r="AJ295" s="6">
        <f t="shared" ca="1" si="268"/>
        <v>2.0668728866746807E-2</v>
      </c>
      <c r="AK295" s="6">
        <f t="shared" ca="1" si="269"/>
        <v>1.6488814766069378E-3</v>
      </c>
      <c r="AL295" s="6">
        <f t="shared" ca="1" si="270"/>
        <v>4.7714797734026294E-2</v>
      </c>
      <c r="AM295" s="6">
        <f t="shared" ca="1" si="271"/>
        <v>7.9179396306523916E-2</v>
      </c>
      <c r="AN295" s="6">
        <f t="shared" ca="1" si="272"/>
        <v>7.085081568153391E-2</v>
      </c>
      <c r="AO295" s="6">
        <f t="shared" ca="1" si="273"/>
        <v>3.5496026169414559E-2</v>
      </c>
      <c r="AP295" s="6">
        <f t="shared" ca="1" si="274"/>
        <v>1.529376321220861E-2</v>
      </c>
      <c r="AQ295" s="6">
        <f t="shared" ca="1" si="275"/>
        <v>6.052715213786148E-2</v>
      </c>
      <c r="AR295" s="6">
        <f t="shared" ca="1" si="276"/>
        <v>1.9027724185922631E-2</v>
      </c>
      <c r="AS295" s="6">
        <f t="shared" ca="1" si="277"/>
        <v>2.5843077141430391E-2</v>
      </c>
      <c r="AT295" s="6">
        <f t="shared" ca="1" si="278"/>
        <v>2.5658146183734364E-2</v>
      </c>
      <c r="AU295" s="6">
        <f t="shared" ca="1" si="279"/>
        <v>4.1481036469241742E-2</v>
      </c>
      <c r="AV295" s="6">
        <f t="shared" ca="1" si="280"/>
        <v>1.0000000000000004</v>
      </c>
      <c r="AW295" s="6">
        <f t="shared" ca="1" si="281"/>
        <v>1.89876977485587E-3</v>
      </c>
      <c r="AX295" s="6">
        <f t="shared" ca="1" si="282"/>
        <v>5.5202471817761053E-3</v>
      </c>
      <c r="AY295" s="6">
        <f t="shared" ca="1" si="283"/>
        <v>5.0172260055233167E-3</v>
      </c>
      <c r="AZ295" s="6">
        <f t="shared" ca="1" si="284"/>
        <v>3.2033804997772127E-3</v>
      </c>
      <c r="BA295" s="6">
        <f t="shared" ca="1" si="285"/>
        <v>1.864795359581938E-3</v>
      </c>
      <c r="BB295" s="6">
        <f t="shared" ca="1" si="286"/>
        <v>9.890483386885595E-3</v>
      </c>
      <c r="BC295" s="6">
        <f t="shared" ca="1" si="287"/>
        <v>4.0614771794468211E-3</v>
      </c>
      <c r="BD295" s="6">
        <f t="shared" ca="1" si="288"/>
        <v>3.7760340172945965E-3</v>
      </c>
      <c r="BE295" s="6">
        <f t="shared" ca="1" si="289"/>
        <v>1.8787749863485546E-3</v>
      </c>
      <c r="BF295" s="6">
        <f t="shared" ca="1" si="290"/>
        <v>2.9466608666476038E-3</v>
      </c>
      <c r="BG295" s="6">
        <f t="shared" ca="1" si="291"/>
        <v>2.7366168442403576E-3</v>
      </c>
      <c r="BH295" s="6">
        <f t="shared" ca="1" si="292"/>
        <v>1.4392853761800546E-3</v>
      </c>
      <c r="BI295" s="6">
        <f t="shared" ca="1" si="293"/>
        <v>1.2536422743601814E-4</v>
      </c>
      <c r="BJ295" s="6">
        <f t="shared" ca="1" si="294"/>
        <v>3.9975390628861412E-3</v>
      </c>
      <c r="BK295" s="6">
        <f t="shared" ca="1" si="295"/>
        <v>1.7967279719125131E-3</v>
      </c>
      <c r="BL295" s="6">
        <f t="shared" ca="1" si="296"/>
        <v>2.304183063466646E-3</v>
      </c>
      <c r="BM295" s="6">
        <f t="shared" ca="1" si="297"/>
        <v>3.1031578188533328E-5</v>
      </c>
      <c r="BN295" s="6">
        <f t="shared" ca="1" si="298"/>
        <v>2.0227890392071374E-4</v>
      </c>
      <c r="BO295" s="6">
        <f t="shared" ca="1" si="299"/>
        <v>1.1888918088522147E-3</v>
      </c>
      <c r="BP295" s="6">
        <f t="shared" ca="1" si="300"/>
        <v>-4.996248778604158E-5</v>
      </c>
      <c r="BQ295" s="6">
        <f t="shared" ca="1" si="301"/>
        <v>5.9806795738557856E-4</v>
      </c>
      <c r="BR295" s="6">
        <f t="shared" ca="1" si="302"/>
        <v>3.6912202625839552E-4</v>
      </c>
      <c r="BS295" s="6">
        <f t="shared" ca="1" si="303"/>
        <v>7.2271092003270658E-6</v>
      </c>
      <c r="BT295" s="6">
        <f t="shared" ca="1" si="304"/>
        <v>5.4804222700279071E-2</v>
      </c>
      <c r="BU295">
        <f ca="1">SQRT(BV295)</f>
        <v>0.11499112934942432</v>
      </c>
      <c r="BV295" s="6" cm="1">
        <f t="array" aca="1" ref="BV295" ca="1">MMULT(Y295:AU295,MMULT($Y$11:$AU$33,TRANSPOSE(Y295:AU295)))</f>
        <v>1.3222959829056037E-2</v>
      </c>
    </row>
    <row r="296" spans="1:74" x14ac:dyDescent="0.25">
      <c r="A296" s="16">
        <f t="shared" si="305"/>
        <v>260</v>
      </c>
      <c r="B296" s="15">
        <f t="shared" ca="1" si="256"/>
        <v>0.89127541892574647</v>
      </c>
      <c r="C296" s="15">
        <f t="shared" ca="1" si="256"/>
        <v>0.60592754131475213</v>
      </c>
      <c r="D296" s="15">
        <f t="shared" ca="1" si="256"/>
        <v>0.40497199624340896</v>
      </c>
      <c r="E296" s="15">
        <f t="shared" ca="1" si="256"/>
        <v>0.92216018434616864</v>
      </c>
      <c r="F296" s="15">
        <f t="shared" ca="1" si="256"/>
        <v>0.67602420108466965</v>
      </c>
      <c r="G296" s="15">
        <f t="shared" ca="1" si="256"/>
        <v>0.15137367796884915</v>
      </c>
      <c r="H296" s="15">
        <f t="shared" ca="1" si="256"/>
        <v>0.33754718766793501</v>
      </c>
      <c r="I296" s="15">
        <f t="shared" ca="1" si="256"/>
        <v>0.17214215105301334</v>
      </c>
      <c r="J296" s="15">
        <f t="shared" ca="1" si="256"/>
        <v>0.84629187115944171</v>
      </c>
      <c r="K296" s="15">
        <f t="shared" ca="1" si="256"/>
        <v>0.93211829492548226</v>
      </c>
      <c r="L296" s="15">
        <f t="shared" ca="1" si="256"/>
        <v>0.38660957451904931</v>
      </c>
      <c r="M296" s="15">
        <f t="shared" ca="1" si="256"/>
        <v>0.27352848647534855</v>
      </c>
      <c r="N296" s="15">
        <f t="shared" ca="1" si="256"/>
        <v>0.56422583618281219</v>
      </c>
      <c r="O296" s="15">
        <f t="shared" ca="1" si="256"/>
        <v>0.16201149907183521</v>
      </c>
      <c r="P296" s="15">
        <f t="shared" ca="1" si="256"/>
        <v>0.4646255399567043</v>
      </c>
      <c r="Q296" s="15">
        <f t="shared" ca="1" si="256"/>
        <v>0.134999687748391</v>
      </c>
      <c r="R296" s="15">
        <f t="shared" ca="1" si="255"/>
        <v>0.10376230364452355</v>
      </c>
      <c r="S296" s="15">
        <f t="shared" ca="1" si="255"/>
        <v>0.3544269456217084</v>
      </c>
      <c r="T296" s="15">
        <f t="shared" ca="1" si="255"/>
        <v>9.5694445354069568E-2</v>
      </c>
      <c r="U296" s="15">
        <f t="shared" ca="1" si="255"/>
        <v>0.81729420635878014</v>
      </c>
      <c r="V296" s="15">
        <f t="shared" ca="1" si="255"/>
        <v>0.23881769958697252</v>
      </c>
      <c r="W296" s="15">
        <f t="shared" ca="1" si="255"/>
        <v>0.25476020628896612</v>
      </c>
      <c r="X296" s="15">
        <f t="shared" ca="1" si="255"/>
        <v>0.84122842855648838</v>
      </c>
      <c r="Y296" s="6">
        <f t="shared" ca="1" si="257"/>
        <v>8.3830956338887208E-2</v>
      </c>
      <c r="Z296" s="6">
        <f t="shared" ca="1" si="258"/>
        <v>5.6991906409480042E-2</v>
      </c>
      <c r="AA296" s="6">
        <f t="shared" ca="1" si="259"/>
        <v>3.8090571123875649E-2</v>
      </c>
      <c r="AB296" s="6">
        <f t="shared" ca="1" si="260"/>
        <v>8.6735893877293482E-2</v>
      </c>
      <c r="AC296" s="6">
        <f t="shared" ca="1" si="261"/>
        <v>6.3585008720947855E-2</v>
      </c>
      <c r="AD296" s="6">
        <f t="shared" ca="1" si="262"/>
        <v>1.4237798910642427E-2</v>
      </c>
      <c r="AE296" s="6">
        <f t="shared" ca="1" si="263"/>
        <v>3.1748775912400974E-2</v>
      </c>
      <c r="AF296" s="6">
        <f t="shared" ca="1" si="264"/>
        <v>1.619122534132128E-2</v>
      </c>
      <c r="AG296" s="6">
        <f t="shared" ca="1" si="265"/>
        <v>7.959992544911966E-2</v>
      </c>
      <c r="AH296" s="6">
        <f t="shared" ca="1" si="266"/>
        <v>8.7672526836607492E-2</v>
      </c>
      <c r="AI296" s="6">
        <f t="shared" ca="1" si="267"/>
        <v>3.6363451379334291E-2</v>
      </c>
      <c r="AJ296" s="6">
        <f t="shared" ca="1" si="268"/>
        <v>2.572734995294108E-2</v>
      </c>
      <c r="AK296" s="6">
        <f t="shared" ca="1" si="269"/>
        <v>5.3069556765431292E-2</v>
      </c>
      <c r="AL296" s="6">
        <f t="shared" ca="1" si="270"/>
        <v>1.5238363604214001E-2</v>
      </c>
      <c r="AM296" s="6">
        <f t="shared" ca="1" si="271"/>
        <v>4.3701422172047311E-2</v>
      </c>
      <c r="AN296" s="6">
        <f t="shared" ca="1" si="272"/>
        <v>1.2697705657628624E-2</v>
      </c>
      <c r="AO296" s="6">
        <f t="shared" ca="1" si="273"/>
        <v>9.7596017591629492E-3</v>
      </c>
      <c r="AP296" s="6">
        <f t="shared" ca="1" si="274"/>
        <v>3.3336440311066105E-2</v>
      </c>
      <c r="AQ296" s="6">
        <f t="shared" ca="1" si="275"/>
        <v>9.0007608198374115E-3</v>
      </c>
      <c r="AR296" s="6">
        <f t="shared" ca="1" si="276"/>
        <v>7.6872483493226937E-2</v>
      </c>
      <c r="AS296" s="6">
        <f t="shared" ca="1" si="277"/>
        <v>2.2462547178917429E-2</v>
      </c>
      <c r="AT296" s="6">
        <f t="shared" ca="1" si="278"/>
        <v>2.3962056258701198E-2</v>
      </c>
      <c r="AU296" s="6">
        <f t="shared" ca="1" si="279"/>
        <v>7.9123671726915298E-2</v>
      </c>
      <c r="AV296" s="6">
        <f t="shared" ca="1" si="280"/>
        <v>0.99999999999999989</v>
      </c>
      <c r="AW296" s="6">
        <f t="shared" ca="1" si="281"/>
        <v>5.4680204147807528E-3</v>
      </c>
      <c r="AX296" s="6">
        <f t="shared" ca="1" si="282"/>
        <v>3.7173965481740751E-3</v>
      </c>
      <c r="AY296" s="6">
        <f t="shared" ca="1" si="283"/>
        <v>2.4730967994265355E-3</v>
      </c>
      <c r="AZ296" s="6">
        <f t="shared" ca="1" si="284"/>
        <v>1.2700299701089927E-2</v>
      </c>
      <c r="BA296" s="6">
        <f t="shared" ca="1" si="285"/>
        <v>4.4590096943369229E-3</v>
      </c>
      <c r="BB296" s="6">
        <f t="shared" ca="1" si="286"/>
        <v>1.5990392458292717E-3</v>
      </c>
      <c r="BC296" s="6">
        <f t="shared" ca="1" si="287"/>
        <v>1.9288825078257804E-3</v>
      </c>
      <c r="BD296" s="6">
        <f t="shared" ca="1" si="288"/>
        <v>1.4293316770366995E-3</v>
      </c>
      <c r="BE296" s="6">
        <f t="shared" ca="1" si="289"/>
        <v>4.9076973685255685E-3</v>
      </c>
      <c r="BF296" s="6">
        <f t="shared" ca="1" si="290"/>
        <v>5.6033017988125168E-3</v>
      </c>
      <c r="BG296" s="6">
        <f t="shared" ca="1" si="291"/>
        <v>2.3219717260227588E-3</v>
      </c>
      <c r="BH296" s="6">
        <f t="shared" ca="1" si="292"/>
        <v>1.7915469690402378E-3</v>
      </c>
      <c r="BI296" s="6">
        <f t="shared" ca="1" si="293"/>
        <v>4.0348709586821071E-3</v>
      </c>
      <c r="BJ296" s="6">
        <f t="shared" ca="1" si="294"/>
        <v>1.2766679658136252E-3</v>
      </c>
      <c r="BK296" s="6">
        <f t="shared" ca="1" si="295"/>
        <v>9.9166666192939323E-4</v>
      </c>
      <c r="BL296" s="6">
        <f t="shared" ca="1" si="296"/>
        <v>4.1294991511040647E-4</v>
      </c>
      <c r="BM296" s="6">
        <f t="shared" ca="1" si="297"/>
        <v>8.5321056400214928E-6</v>
      </c>
      <c r="BN296" s="6">
        <f t="shared" ca="1" si="298"/>
        <v>4.4091558847712397E-4</v>
      </c>
      <c r="BO296" s="6">
        <f t="shared" ca="1" si="299"/>
        <v>1.7679554438261604E-4</v>
      </c>
      <c r="BP296" s="6">
        <f t="shared" ca="1" si="300"/>
        <v>-2.0184970520302928E-4</v>
      </c>
      <c r="BQ296" s="6">
        <f t="shared" ca="1" si="301"/>
        <v>5.1983475634313607E-4</v>
      </c>
      <c r="BR296" s="6">
        <f t="shared" ca="1" si="302"/>
        <v>3.4472181646297479E-4</v>
      </c>
      <c r="BS296" s="6">
        <f t="shared" ca="1" si="303"/>
        <v>1.378546595202039E-5</v>
      </c>
      <c r="BT296" s="6">
        <f t="shared" ca="1" si="304"/>
        <v>5.6418485524491441E-2</v>
      </c>
      <c r="BU296">
        <f ca="1">SQRT(BV296)</f>
        <v>0.11323684739686138</v>
      </c>
      <c r="BV296" s="6" cm="1">
        <f t="array" aca="1" ref="BV296" ca="1">MMULT(Y296:AU296,MMULT($Y$11:$AU$33,TRANSPOSE(Y296:AU296)))</f>
        <v>1.2822583608380072E-2</v>
      </c>
    </row>
    <row r="297" spans="1:74" x14ac:dyDescent="0.25">
      <c r="A297" s="16">
        <f t="shared" si="305"/>
        <v>261</v>
      </c>
      <c r="B297" s="15">
        <f t="shared" ca="1" si="256"/>
        <v>0.27693807779882273</v>
      </c>
      <c r="C297" s="15">
        <f t="shared" ca="1" si="256"/>
        <v>0.80294096674766391</v>
      </c>
      <c r="D297" s="15">
        <f t="shared" ca="1" si="256"/>
        <v>0.46188066259330773</v>
      </c>
      <c r="E297" s="15">
        <f t="shared" ca="1" si="256"/>
        <v>0.78541061143268898</v>
      </c>
      <c r="F297" s="15">
        <f t="shared" ca="1" si="256"/>
        <v>0.25982831934831885</v>
      </c>
      <c r="G297" s="15">
        <f t="shared" ca="1" si="256"/>
        <v>2.5979171427144676E-2</v>
      </c>
      <c r="H297" s="15">
        <f t="shared" ca="1" si="256"/>
        <v>0.20066084820775387</v>
      </c>
      <c r="I297" s="15">
        <f t="shared" ca="1" si="256"/>
        <v>0.60734289784867679</v>
      </c>
      <c r="J297" s="15">
        <f t="shared" ca="1" si="256"/>
        <v>0.84363296590602221</v>
      </c>
      <c r="K297" s="15">
        <f t="shared" ca="1" si="256"/>
        <v>0.95434268629033658</v>
      </c>
      <c r="L297" s="15">
        <f t="shared" ca="1" si="256"/>
        <v>0.27159239944898361</v>
      </c>
      <c r="M297" s="15">
        <f t="shared" ca="1" si="256"/>
        <v>0.26768055755975118</v>
      </c>
      <c r="N297" s="15">
        <f t="shared" ca="1" si="256"/>
        <v>0.35765531111402638</v>
      </c>
      <c r="O297" s="15">
        <f t="shared" ca="1" si="256"/>
        <v>0.46210396815815669</v>
      </c>
      <c r="P297" s="15">
        <f t="shared" ca="1" si="256"/>
        <v>0.31218931397775906</v>
      </c>
      <c r="Q297" s="15">
        <f t="shared" ca="1" si="256"/>
        <v>0.63702443226222372</v>
      </c>
      <c r="R297" s="15">
        <f t="shared" ca="1" si="255"/>
        <v>0.92743825423518933</v>
      </c>
      <c r="S297" s="15">
        <f t="shared" ca="1" si="255"/>
        <v>0.13259142277620561</v>
      </c>
      <c r="T297" s="15">
        <f t="shared" ca="1" si="255"/>
        <v>0.56150891600090369</v>
      </c>
      <c r="U297" s="15">
        <f t="shared" ca="1" si="255"/>
        <v>0.78685788525023159</v>
      </c>
      <c r="V297" s="15">
        <f t="shared" ca="1" si="255"/>
        <v>0.19754987933560442</v>
      </c>
      <c r="W297" s="15">
        <f t="shared" ca="1" si="255"/>
        <v>0.922396697537475</v>
      </c>
      <c r="X297" s="15">
        <f t="shared" ca="1" si="255"/>
        <v>0.72253987213488924</v>
      </c>
      <c r="Y297" s="6">
        <f t="shared" ca="1" si="257"/>
        <v>2.3512994814147398E-2</v>
      </c>
      <c r="Z297" s="6">
        <f t="shared" ca="1" si="258"/>
        <v>6.8172448286143827E-2</v>
      </c>
      <c r="AA297" s="6">
        <f t="shared" ca="1" si="259"/>
        <v>3.9215256026297066E-2</v>
      </c>
      <c r="AB297" s="6">
        <f t="shared" ca="1" si="260"/>
        <v>6.6684060857129482E-2</v>
      </c>
      <c r="AC297" s="6">
        <f t="shared" ca="1" si="261"/>
        <v>2.2060317504780578E-2</v>
      </c>
      <c r="AD297" s="6">
        <f t="shared" ca="1" si="262"/>
        <v>2.2057209607919642E-3</v>
      </c>
      <c r="AE297" s="6">
        <f t="shared" ca="1" si="263"/>
        <v>1.7036795809418272E-2</v>
      </c>
      <c r="AF297" s="6">
        <f t="shared" ca="1" si="264"/>
        <v>5.156549984397233E-2</v>
      </c>
      <c r="AG297" s="6">
        <f t="shared" ca="1" si="265"/>
        <v>7.1627338898487922E-2</v>
      </c>
      <c r="AH297" s="6">
        <f t="shared" ca="1" si="266"/>
        <v>8.1026974737525861E-2</v>
      </c>
      <c r="AI297" s="6">
        <f t="shared" ca="1" si="267"/>
        <v>2.3059128345813005E-2</v>
      </c>
      <c r="AJ297" s="6">
        <f t="shared" ca="1" si="268"/>
        <v>2.2726999521974978E-2</v>
      </c>
      <c r="AK297" s="6">
        <f t="shared" ca="1" si="269"/>
        <v>3.0366165398119642E-2</v>
      </c>
      <c r="AL297" s="6">
        <f t="shared" ca="1" si="270"/>
        <v>3.9234215436393348E-2</v>
      </c>
      <c r="AM297" s="6">
        <f t="shared" ca="1" si="271"/>
        <v>2.6505945946240287E-2</v>
      </c>
      <c r="AN297" s="6">
        <f t="shared" ca="1" si="272"/>
        <v>5.4085564149642301E-2</v>
      </c>
      <c r="AO297" s="6">
        <f t="shared" ca="1" si="273"/>
        <v>7.874269596871819E-2</v>
      </c>
      <c r="AP297" s="6">
        <f t="shared" ca="1" si="274"/>
        <v>1.1257467593178336E-2</v>
      </c>
      <c r="AQ297" s="6">
        <f t="shared" ca="1" si="275"/>
        <v>4.7674037225092995E-2</v>
      </c>
      <c r="AR297" s="6">
        <f t="shared" ca="1" si="276"/>
        <v>6.6806939379422281E-2</v>
      </c>
      <c r="AS297" s="6">
        <f t="shared" ca="1" si="277"/>
        <v>1.6772663857831025E-2</v>
      </c>
      <c r="AT297" s="6">
        <f t="shared" ca="1" si="278"/>
        <v>7.831465047410513E-2</v>
      </c>
      <c r="AU297" s="6">
        <f t="shared" ca="1" si="279"/>
        <v>6.1346118964773849E-2</v>
      </c>
      <c r="AV297" s="6">
        <f t="shared" ca="1" si="280"/>
        <v>1.0000000000000002</v>
      </c>
      <c r="AW297" s="6">
        <f t="shared" ca="1" si="281"/>
        <v>1.5336761176461917E-3</v>
      </c>
      <c r="AX297" s="6">
        <f t="shared" ca="1" si="282"/>
        <v>4.4466669024662087E-3</v>
      </c>
      <c r="AY297" s="6">
        <f t="shared" ca="1" si="283"/>
        <v>2.5461189293257197E-3</v>
      </c>
      <c r="AZ297" s="6">
        <f t="shared" ca="1" si="284"/>
        <v>9.764210874097826E-3</v>
      </c>
      <c r="BA297" s="6">
        <f t="shared" ca="1" si="285"/>
        <v>1.5470182609499336E-3</v>
      </c>
      <c r="BB297" s="6">
        <f t="shared" ca="1" si="286"/>
        <v>2.4772328951901557E-4</v>
      </c>
      <c r="BC297" s="6">
        <f t="shared" ca="1" si="287"/>
        <v>1.0350628168108577E-3</v>
      </c>
      <c r="BD297" s="6">
        <f t="shared" ca="1" si="288"/>
        <v>4.5521077506791114E-3</v>
      </c>
      <c r="BE297" s="6">
        <f t="shared" ca="1" si="289"/>
        <v>4.4161511539516892E-3</v>
      </c>
      <c r="BF297" s="6">
        <f t="shared" ca="1" si="290"/>
        <v>5.1785731480655864E-3</v>
      </c>
      <c r="BG297" s="6">
        <f t="shared" ca="1" si="291"/>
        <v>1.4724302016099757E-3</v>
      </c>
      <c r="BH297" s="6">
        <f t="shared" ca="1" si="292"/>
        <v>1.5826148897359949E-3</v>
      </c>
      <c r="BI297" s="6">
        <f t="shared" ca="1" si="293"/>
        <v>2.3087352968287917E-3</v>
      </c>
      <c r="BJ297" s="6">
        <f t="shared" ca="1" si="294"/>
        <v>3.2870370672624096E-3</v>
      </c>
      <c r="BK297" s="6">
        <f t="shared" ca="1" si="295"/>
        <v>6.0146928020575312E-4</v>
      </c>
      <c r="BL297" s="6">
        <f t="shared" ca="1" si="296"/>
        <v>1.7589499809262678E-3</v>
      </c>
      <c r="BM297" s="6">
        <f t="shared" ca="1" si="297"/>
        <v>6.8838976934118258E-5</v>
      </c>
      <c r="BN297" s="6">
        <f t="shared" ca="1" si="298"/>
        <v>1.4889391015634933E-4</v>
      </c>
      <c r="BO297" s="6">
        <f t="shared" ca="1" si="299"/>
        <v>9.3642721241421348E-4</v>
      </c>
      <c r="BP297" s="6">
        <f t="shared" ca="1" si="300"/>
        <v>-1.7541986945746545E-4</v>
      </c>
      <c r="BQ297" s="6">
        <f t="shared" ca="1" si="301"/>
        <v>3.8815783269424941E-4</v>
      </c>
      <c r="BR297" s="6">
        <f t="shared" ca="1" si="302"/>
        <v>1.1266465730499784E-3</v>
      </c>
      <c r="BS297" s="6">
        <f t="shared" ca="1" si="303"/>
        <v>1.0688139412895922E-5</v>
      </c>
      <c r="BT297" s="6">
        <f t="shared" ca="1" si="304"/>
        <v>4.8782778735285665E-2</v>
      </c>
      <c r="BU297">
        <f ca="1">SQRT(BV297)</f>
        <v>9.6880268282386023E-2</v>
      </c>
      <c r="BV297" s="6" cm="1">
        <f t="array" aca="1" ref="BV297" ca="1">MMULT(Y297:AU297,MMULT($Y$11:$AU$33,TRANSPOSE(Y297:AU297)))</f>
        <v>9.3857863824670911E-3</v>
      </c>
    </row>
    <row r="298" spans="1:74" x14ac:dyDescent="0.25">
      <c r="A298" s="16">
        <f t="shared" si="305"/>
        <v>262</v>
      </c>
      <c r="B298" s="15">
        <f t="shared" ca="1" si="256"/>
        <v>0.18180490636931845</v>
      </c>
      <c r="C298" s="15">
        <f t="shared" ca="1" si="256"/>
        <v>0.31031817837847742</v>
      </c>
      <c r="D298" s="15">
        <f t="shared" ca="1" si="256"/>
        <v>0.19721133781998357</v>
      </c>
      <c r="E298" s="15">
        <f t="shared" ca="1" si="256"/>
        <v>0.37109090363330843</v>
      </c>
      <c r="F298" s="15">
        <f t="shared" ca="1" si="256"/>
        <v>0.39411519297254816</v>
      </c>
      <c r="G298" s="15">
        <f t="shared" ca="1" si="256"/>
        <v>0.28933330672571955</v>
      </c>
      <c r="H298" s="15">
        <f t="shared" ca="1" si="256"/>
        <v>0.33522026995354759</v>
      </c>
      <c r="I298" s="15">
        <f t="shared" ca="1" si="256"/>
        <v>3.8778978486840865E-3</v>
      </c>
      <c r="J298" s="15">
        <f t="shared" ca="1" si="256"/>
        <v>0.98427146814500899</v>
      </c>
      <c r="K298" s="15">
        <f t="shared" ca="1" si="256"/>
        <v>0.20673285251069673</v>
      </c>
      <c r="L298" s="15">
        <f t="shared" ca="1" si="256"/>
        <v>0.27474759428161433</v>
      </c>
      <c r="M298" s="15">
        <f t="shared" ca="1" si="256"/>
        <v>0.57449667077702626</v>
      </c>
      <c r="N298" s="15">
        <f t="shared" ca="1" si="256"/>
        <v>0.98037400141441566</v>
      </c>
      <c r="O298" s="15">
        <f t="shared" ca="1" si="256"/>
        <v>0.58355538591659606</v>
      </c>
      <c r="P298" s="15">
        <f t="shared" ca="1" si="256"/>
        <v>0.66790324701471149</v>
      </c>
      <c r="Q298" s="15">
        <f t="shared" ca="1" si="256"/>
        <v>0.22525033476875411</v>
      </c>
      <c r="R298" s="15">
        <f t="shared" ca="1" si="255"/>
        <v>0.66930717503963422</v>
      </c>
      <c r="S298" s="15">
        <f t="shared" ca="1" si="255"/>
        <v>0.84505794377329702</v>
      </c>
      <c r="T298" s="15">
        <f t="shared" ca="1" si="255"/>
        <v>1.3279034965455905E-2</v>
      </c>
      <c r="U298" s="15">
        <f t="shared" ca="1" si="255"/>
        <v>0.38968259391294724</v>
      </c>
      <c r="V298" s="15">
        <f t="shared" ca="1" si="255"/>
        <v>0.51406124217473914</v>
      </c>
      <c r="W298" s="15">
        <f t="shared" ca="1" si="255"/>
        <v>0.23249078670303169</v>
      </c>
      <c r="X298" s="15">
        <f t="shared" ca="1" si="255"/>
        <v>0.71770569790178107</v>
      </c>
      <c r="Y298" s="6">
        <f t="shared" ca="1" si="257"/>
        <v>1.8250045167095209E-2</v>
      </c>
      <c r="Z298" s="6">
        <f t="shared" ca="1" si="258"/>
        <v>3.1150538699288188E-2</v>
      </c>
      <c r="AA298" s="6">
        <f t="shared" ca="1" si="259"/>
        <v>1.9796582471579331E-2</v>
      </c>
      <c r="AB298" s="6">
        <f t="shared" ca="1" si="260"/>
        <v>3.7251061523326273E-2</v>
      </c>
      <c r="AC298" s="6">
        <f t="shared" ca="1" si="261"/>
        <v>3.956229904035901E-2</v>
      </c>
      <c r="AD298" s="6">
        <f t="shared" ca="1" si="262"/>
        <v>2.9044023186936989E-2</v>
      </c>
      <c r="AE298" s="6">
        <f t="shared" ca="1" si="263"/>
        <v>3.3650274845445728E-2</v>
      </c>
      <c r="AF298" s="6">
        <f t="shared" ca="1" si="264"/>
        <v>3.8927338268913422E-4</v>
      </c>
      <c r="AG298" s="6">
        <f t="shared" ca="1" si="265"/>
        <v>9.8803707276411412E-2</v>
      </c>
      <c r="AH298" s="6">
        <f t="shared" ca="1" si="266"/>
        <v>2.0752376661267939E-2</v>
      </c>
      <c r="AI298" s="6">
        <f t="shared" ca="1" si="267"/>
        <v>2.7579871772021678E-2</v>
      </c>
      <c r="AJ298" s="6">
        <f t="shared" ca="1" si="268"/>
        <v>5.7669456778730491E-2</v>
      </c>
      <c r="AK298" s="6">
        <f t="shared" ca="1" si="269"/>
        <v>9.8412469518910597E-2</v>
      </c>
      <c r="AL298" s="6">
        <f t="shared" ca="1" si="270"/>
        <v>5.8578793956447599E-2</v>
      </c>
      <c r="AM298" s="6">
        <f t="shared" ca="1" si="271"/>
        <v>6.7045849689593984E-2</v>
      </c>
      <c r="AN298" s="6">
        <f t="shared" ca="1" si="272"/>
        <v>2.2611209265619828E-2</v>
      </c>
      <c r="AO298" s="6">
        <f t="shared" ca="1" si="273"/>
        <v>6.7186779603851318E-2</v>
      </c>
      <c r="AP298" s="6">
        <f t="shared" ca="1" si="274"/>
        <v>8.4829094828421867E-2</v>
      </c>
      <c r="AQ298" s="6">
        <f t="shared" ca="1" si="275"/>
        <v>1.3329837611902031E-3</v>
      </c>
      <c r="AR298" s="6">
        <f t="shared" ca="1" si="276"/>
        <v>3.9117343320181637E-2</v>
      </c>
      <c r="AS298" s="6">
        <f t="shared" ca="1" si="277"/>
        <v>5.1602792662174879E-2</v>
      </c>
      <c r="AT298" s="6">
        <f t="shared" ca="1" si="278"/>
        <v>2.3338024495580242E-2</v>
      </c>
      <c r="AU298" s="6">
        <f t="shared" ca="1" si="279"/>
        <v>7.2045148092876488E-2</v>
      </c>
      <c r="AV298" s="6">
        <f t="shared" ca="1" si="280"/>
        <v>1</v>
      </c>
      <c r="AW298" s="6">
        <f t="shared" ca="1" si="281"/>
        <v>1.1903910429094846E-3</v>
      </c>
      <c r="AX298" s="6">
        <f t="shared" ca="1" si="282"/>
        <v>2.031848245301632E-3</v>
      </c>
      <c r="AY298" s="6">
        <f t="shared" ca="1" si="283"/>
        <v>1.285327662607775E-3</v>
      </c>
      <c r="AZ298" s="6">
        <f t="shared" ca="1" si="284"/>
        <v>5.4544851546613916E-3</v>
      </c>
      <c r="BA298" s="6">
        <f t="shared" ca="1" si="285"/>
        <v>2.7743752576242071E-3</v>
      </c>
      <c r="BB298" s="6">
        <f t="shared" ca="1" si="286"/>
        <v>3.2619180270886446E-3</v>
      </c>
      <c r="BC298" s="6">
        <f t="shared" ca="1" si="287"/>
        <v>2.044407214690677E-3</v>
      </c>
      <c r="BD298" s="6">
        <f t="shared" ca="1" si="288"/>
        <v>3.436434026304548E-5</v>
      </c>
      <c r="BE298" s="6">
        <f t="shared" ca="1" si="289"/>
        <v>6.0916978434981386E-3</v>
      </c>
      <c r="BF298" s="6">
        <f t="shared" ca="1" si="290"/>
        <v>1.3263200419947779E-3</v>
      </c>
      <c r="BG298" s="6">
        <f t="shared" ca="1" si="291"/>
        <v>1.761100226541255E-3</v>
      </c>
      <c r="BH298" s="6">
        <f t="shared" ca="1" si="292"/>
        <v>4.0158640779992434E-3</v>
      </c>
      <c r="BI298" s="6">
        <f t="shared" ca="1" si="293"/>
        <v>7.4822862566791479E-3</v>
      </c>
      <c r="BJ298" s="6">
        <f t="shared" ca="1" si="294"/>
        <v>4.9077231428912935E-3</v>
      </c>
      <c r="BK298" s="6">
        <f t="shared" ca="1" si="295"/>
        <v>1.5213952007362037E-3</v>
      </c>
      <c r="BL298" s="6">
        <f t="shared" ca="1" si="296"/>
        <v>7.3535307862264171E-4</v>
      </c>
      <c r="BM298" s="6">
        <f t="shared" ca="1" si="297"/>
        <v>5.8736484883176858E-5</v>
      </c>
      <c r="BN298" s="6">
        <f t="shared" ca="1" si="298"/>
        <v>1.1219695299572686E-3</v>
      </c>
      <c r="BO298" s="6">
        <f t="shared" ca="1" si="299"/>
        <v>2.6182852142166584E-5</v>
      </c>
      <c r="BP298" s="6">
        <f t="shared" ca="1" si="300"/>
        <v>-1.0271327084417709E-4</v>
      </c>
      <c r="BQ298" s="6">
        <f t="shared" ca="1" si="301"/>
        <v>1.1942067360617052E-3</v>
      </c>
      <c r="BR298" s="6">
        <f t="shared" ca="1" si="302"/>
        <v>3.3574439980927945E-4</v>
      </c>
      <c r="BS298" s="6">
        <f t="shared" ca="1" si="303"/>
        <v>1.2552197267467927E-5</v>
      </c>
      <c r="BT298" s="6">
        <f t="shared" ca="1" si="304"/>
        <v>4.8565535743386457E-2</v>
      </c>
      <c r="BU298">
        <f ca="1">SQRT(BV298)</f>
        <v>0.10002170389897246</v>
      </c>
      <c r="BV298" s="6" cm="1">
        <f t="array" aca="1" ref="BV298" ca="1">MMULT(Y298:AU298,MMULT($Y$11:$AU$33,TRANSPOSE(Y298:AU298)))</f>
        <v>1.0004341250853721E-2</v>
      </c>
    </row>
    <row r="299" spans="1:74" x14ac:dyDescent="0.25">
      <c r="A299" s="16">
        <f t="shared" si="305"/>
        <v>263</v>
      </c>
      <c r="B299" s="15">
        <f t="shared" ca="1" si="256"/>
        <v>0.60593186215573425</v>
      </c>
      <c r="C299" s="15">
        <f t="shared" ca="1" si="256"/>
        <v>0.8153791893600707</v>
      </c>
      <c r="D299" s="15">
        <f t="shared" ca="1" si="256"/>
        <v>0.7460441514349333</v>
      </c>
      <c r="E299" s="15">
        <f t="shared" ca="1" si="256"/>
        <v>0.63863893660530469</v>
      </c>
      <c r="F299" s="15">
        <f t="shared" ca="1" si="256"/>
        <v>0.27972503907271029</v>
      </c>
      <c r="G299" s="15">
        <f t="shared" ca="1" si="256"/>
        <v>0.36541249971540601</v>
      </c>
      <c r="H299" s="15">
        <f t="shared" ca="1" si="256"/>
        <v>0.48080860127316805</v>
      </c>
      <c r="I299" s="15">
        <f t="shared" ca="1" si="256"/>
        <v>0.26925769607495553</v>
      </c>
      <c r="J299" s="15">
        <f t="shared" ca="1" si="256"/>
        <v>0.88136975295265652</v>
      </c>
      <c r="K299" s="15">
        <f t="shared" ca="1" si="256"/>
        <v>0.51395561999775996</v>
      </c>
      <c r="L299" s="15">
        <f t="shared" ca="1" si="256"/>
        <v>0.77049633378096849</v>
      </c>
      <c r="M299" s="15">
        <f t="shared" ca="1" si="256"/>
        <v>0.30679050635924643</v>
      </c>
      <c r="N299" s="15">
        <f t="shared" ca="1" si="256"/>
        <v>0.29453996746562749</v>
      </c>
      <c r="O299" s="15">
        <f t="shared" ca="1" si="256"/>
        <v>5.7486437177806549E-2</v>
      </c>
      <c r="P299" s="15">
        <f t="shared" ca="1" si="256"/>
        <v>2.9032617830639373E-2</v>
      </c>
      <c r="Q299" s="15">
        <f t="shared" ca="1" si="256"/>
        <v>0.64965114957057879</v>
      </c>
      <c r="R299" s="15">
        <f t="shared" ca="1" si="255"/>
        <v>0.69620455776803725</v>
      </c>
      <c r="S299" s="15">
        <f t="shared" ca="1" si="255"/>
        <v>0.43205753734803998</v>
      </c>
      <c r="T299" s="15">
        <f t="shared" ca="1" si="255"/>
        <v>0.97009925665288399</v>
      </c>
      <c r="U299" s="15">
        <f t="shared" ca="1" si="255"/>
        <v>0.83315440174906219</v>
      </c>
      <c r="V299" s="15">
        <f t="shared" ca="1" si="255"/>
        <v>0.55996190193735418</v>
      </c>
      <c r="W299" s="15">
        <f t="shared" ca="1" si="255"/>
        <v>0.44735121493671748</v>
      </c>
      <c r="X299" s="15">
        <f t="shared" ca="1" si="255"/>
        <v>0.14308171506036393</v>
      </c>
      <c r="Y299" s="6">
        <f t="shared" ca="1" si="257"/>
        <v>5.1409274352638153E-2</v>
      </c>
      <c r="Z299" s="6">
        <f t="shared" ca="1" si="258"/>
        <v>6.9179482158457539E-2</v>
      </c>
      <c r="AA299" s="6">
        <f t="shared" ca="1" si="259"/>
        <v>6.3296866951093128E-2</v>
      </c>
      <c r="AB299" s="6">
        <f t="shared" ca="1" si="260"/>
        <v>5.4184251323923363E-2</v>
      </c>
      <c r="AC299" s="6">
        <f t="shared" ca="1" si="261"/>
        <v>2.3732802605609438E-2</v>
      </c>
      <c r="AD299" s="6">
        <f t="shared" ca="1" si="262"/>
        <v>3.1002811740116775E-2</v>
      </c>
      <c r="AE299" s="6">
        <f t="shared" ca="1" si="263"/>
        <v>4.0793400772853844E-2</v>
      </c>
      <c r="AF299" s="6">
        <f t="shared" ca="1" si="264"/>
        <v>2.2844718414096112E-2</v>
      </c>
      <c r="AG299" s="6">
        <f t="shared" ca="1" si="265"/>
        <v>7.4778341040620963E-2</v>
      </c>
      <c r="AH299" s="6">
        <f t="shared" ca="1" si="266"/>
        <v>4.3605704079568895E-2</v>
      </c>
      <c r="AI299" s="6">
        <f t="shared" ca="1" si="267"/>
        <v>6.5371471422750654E-2</v>
      </c>
      <c r="AJ299" s="6">
        <f t="shared" ca="1" si="268"/>
        <v>2.6029126862705979E-2</v>
      </c>
      <c r="AK299" s="6">
        <f t="shared" ca="1" si="269"/>
        <v>2.4989750400954816E-2</v>
      </c>
      <c r="AL299" s="6">
        <f t="shared" ca="1" si="270"/>
        <v>4.8773405146831268E-3</v>
      </c>
      <c r="AM299" s="6">
        <f t="shared" ca="1" si="271"/>
        <v>2.4632238514749462E-3</v>
      </c>
      <c r="AN299" s="6">
        <f t="shared" ca="1" si="272"/>
        <v>5.5118564095572843E-2</v>
      </c>
      <c r="AO299" s="6">
        <f t="shared" ca="1" si="273"/>
        <v>5.9068310071232373E-2</v>
      </c>
      <c r="AP299" s="6">
        <f t="shared" ca="1" si="274"/>
        <v>3.6657198376443538E-2</v>
      </c>
      <c r="AQ299" s="6">
        <f t="shared" ca="1" si="275"/>
        <v>8.2306447225151055E-2</v>
      </c>
      <c r="AR299" s="6">
        <f t="shared" ca="1" si="276"/>
        <v>7.0687590293142838E-2</v>
      </c>
      <c r="AS299" s="6">
        <f t="shared" ca="1" si="277"/>
        <v>4.7509030043915594E-2</v>
      </c>
      <c r="AT299" s="6">
        <f t="shared" ca="1" si="278"/>
        <v>3.7954764845749021E-2</v>
      </c>
      <c r="AU299" s="6">
        <f t="shared" ca="1" si="279"/>
        <v>1.2139528557245116E-2</v>
      </c>
      <c r="AV299" s="6">
        <f t="shared" ca="1" si="280"/>
        <v>1</v>
      </c>
      <c r="AW299" s="6">
        <f t="shared" ca="1" si="281"/>
        <v>3.3532596304032746E-3</v>
      </c>
      <c r="AX299" s="6">
        <f t="shared" ca="1" si="282"/>
        <v>4.5123524440927069E-3</v>
      </c>
      <c r="AY299" s="6">
        <f t="shared" ca="1" si="283"/>
        <v>4.1096595417639955E-3</v>
      </c>
      <c r="AZ299" s="6">
        <f t="shared" ca="1" si="284"/>
        <v>7.9339267762265752E-3</v>
      </c>
      <c r="BA299" s="6">
        <f t="shared" ca="1" si="285"/>
        <v>1.6643041971830927E-3</v>
      </c>
      <c r="BB299" s="6">
        <f t="shared" ca="1" si="286"/>
        <v>3.481908475786047E-3</v>
      </c>
      <c r="BC299" s="6">
        <f t="shared" ca="1" si="287"/>
        <v>2.4783845967034611E-3</v>
      </c>
      <c r="BD299" s="6">
        <f t="shared" ca="1" si="288"/>
        <v>2.0166898424246473E-3</v>
      </c>
      <c r="BE299" s="6">
        <f t="shared" ca="1" si="289"/>
        <v>4.6104247645601497E-3</v>
      </c>
      <c r="BF299" s="6">
        <f t="shared" ca="1" si="290"/>
        <v>2.7869154560002112E-3</v>
      </c>
      <c r="BG299" s="6">
        <f t="shared" ca="1" si="291"/>
        <v>4.1742657139084418E-3</v>
      </c>
      <c r="BH299" s="6">
        <f t="shared" ca="1" si="292"/>
        <v>1.8125614734102779E-3</v>
      </c>
      <c r="BI299" s="6">
        <f t="shared" ca="1" si="293"/>
        <v>1.8999672185543209E-3</v>
      </c>
      <c r="BJ299" s="6">
        <f t="shared" ca="1" si="294"/>
        <v>4.086229043477444E-4</v>
      </c>
      <c r="BK299" s="6">
        <f t="shared" ca="1" si="295"/>
        <v>5.5895136885028939E-5</v>
      </c>
      <c r="BL299" s="6">
        <f t="shared" ca="1" si="296"/>
        <v>1.7925448091167283E-3</v>
      </c>
      <c r="BM299" s="6">
        <f t="shared" ca="1" si="297"/>
        <v>5.163910105575093E-5</v>
      </c>
      <c r="BN299" s="6">
        <f t="shared" ca="1" si="298"/>
        <v>4.8483671451588737E-4</v>
      </c>
      <c r="BO299" s="6">
        <f t="shared" ca="1" si="299"/>
        <v>1.6166870150908523E-3</v>
      </c>
      <c r="BP299" s="6">
        <f t="shared" ca="1" si="300"/>
        <v>-1.8560957853586897E-4</v>
      </c>
      <c r="BQ299" s="6">
        <f t="shared" ca="1" si="301"/>
        <v>1.0994676988439315E-3</v>
      </c>
      <c r="BR299" s="6">
        <f t="shared" ca="1" si="302"/>
        <v>5.4602306829576062E-4</v>
      </c>
      <c r="BS299" s="6">
        <f t="shared" ca="1" si="303"/>
        <v>2.1150314936984281E-6</v>
      </c>
      <c r="BT299" s="6">
        <f t="shared" ca="1" si="304"/>
        <v>5.070684203212672E-2</v>
      </c>
      <c r="BU299">
        <f ca="1">SQRT(BV299)</f>
        <v>0.1021967945810732</v>
      </c>
      <c r="BV299" s="6" cm="1">
        <f t="array" aca="1" ref="BV299" ca="1">MMULT(Y299:AU299,MMULT($Y$11:$AU$33,TRANSPOSE(Y299:AU299)))</f>
        <v>1.0444184822646073E-2</v>
      </c>
    </row>
    <row r="300" spans="1:74" x14ac:dyDescent="0.25">
      <c r="A300" s="16">
        <f t="shared" si="305"/>
        <v>264</v>
      </c>
      <c r="B300" s="15">
        <f t="shared" ca="1" si="256"/>
        <v>0.74256943615696747</v>
      </c>
      <c r="C300" s="15">
        <f t="shared" ca="1" si="256"/>
        <v>0.89452409984041537</v>
      </c>
      <c r="D300" s="15">
        <f t="shared" ca="1" si="256"/>
        <v>0.45428688283838237</v>
      </c>
      <c r="E300" s="15">
        <f t="shared" ca="1" si="256"/>
        <v>0.78582368798871216</v>
      </c>
      <c r="F300" s="15">
        <f t="shared" ca="1" si="256"/>
        <v>0.81073086800210004</v>
      </c>
      <c r="G300" s="15">
        <f t="shared" ca="1" si="256"/>
        <v>0.74200719651060798</v>
      </c>
      <c r="H300" s="15">
        <f t="shared" ca="1" si="256"/>
        <v>0.32429379211224307</v>
      </c>
      <c r="I300" s="15">
        <f t="shared" ca="1" si="256"/>
        <v>0.15762382081157933</v>
      </c>
      <c r="J300" s="15">
        <f t="shared" ca="1" si="256"/>
        <v>0.42605970462526954</v>
      </c>
      <c r="K300" s="15">
        <f t="shared" ca="1" si="256"/>
        <v>0.2676215610580428</v>
      </c>
      <c r="L300" s="15">
        <f t="shared" ca="1" si="256"/>
        <v>0.59589574472126106</v>
      </c>
      <c r="M300" s="15">
        <f t="shared" ca="1" si="256"/>
        <v>0.9254638261952074</v>
      </c>
      <c r="N300" s="15">
        <f t="shared" ca="1" si="256"/>
        <v>0.24710405373904898</v>
      </c>
      <c r="O300" s="15">
        <f t="shared" ca="1" si="256"/>
        <v>0.34048354642850864</v>
      </c>
      <c r="P300" s="15">
        <f t="shared" ca="1" si="256"/>
        <v>0.95291173032954268</v>
      </c>
      <c r="Q300" s="15">
        <f t="shared" ca="1" si="256"/>
        <v>0.2196730419747841</v>
      </c>
      <c r="R300" s="15">
        <f t="shared" ca="1" si="255"/>
        <v>0.25665901348666098</v>
      </c>
      <c r="S300" s="15">
        <f t="shared" ca="1" si="255"/>
        <v>4.9123080693871279E-2</v>
      </c>
      <c r="T300" s="15">
        <f t="shared" ca="1" si="255"/>
        <v>6.6137040820685944E-2</v>
      </c>
      <c r="U300" s="15">
        <f t="shared" ca="1" si="255"/>
        <v>0.46117032591445928</v>
      </c>
      <c r="V300" s="15">
        <f t="shared" ca="1" si="255"/>
        <v>0.55600125962742608</v>
      </c>
      <c r="W300" s="15">
        <f t="shared" ca="1" si="255"/>
        <v>0.412046697613627</v>
      </c>
      <c r="X300" s="15">
        <f t="shared" ca="1" si="255"/>
        <v>0.61375553135437189</v>
      </c>
      <c r="Y300" s="6">
        <f t="shared" ca="1" si="257"/>
        <v>6.5702678623549615E-2</v>
      </c>
      <c r="Z300" s="6">
        <f t="shared" ca="1" si="258"/>
        <v>7.9147654873868531E-2</v>
      </c>
      <c r="AA300" s="6">
        <f t="shared" ca="1" si="259"/>
        <v>4.0195385929828395E-2</v>
      </c>
      <c r="AB300" s="6">
        <f t="shared" ca="1" si="260"/>
        <v>6.9529822684192666E-2</v>
      </c>
      <c r="AC300" s="6">
        <f t="shared" ca="1" si="261"/>
        <v>7.1733614496993059E-2</v>
      </c>
      <c r="AD300" s="6">
        <f t="shared" ca="1" si="262"/>
        <v>6.5652931557490232E-2</v>
      </c>
      <c r="AE300" s="6">
        <f t="shared" ca="1" si="263"/>
        <v>2.8693573644820679E-2</v>
      </c>
      <c r="AF300" s="6">
        <f t="shared" ca="1" si="264"/>
        <v>1.3946584303006524E-2</v>
      </c>
      <c r="AG300" s="6">
        <f t="shared" ca="1" si="265"/>
        <v>3.7697840073128493E-2</v>
      </c>
      <c r="AH300" s="6">
        <f t="shared" ca="1" si="266"/>
        <v>2.3679204344753534E-2</v>
      </c>
      <c r="AI300" s="6">
        <f t="shared" ca="1" si="267"/>
        <v>5.2724963757174718E-2</v>
      </c>
      <c r="AJ300" s="6">
        <f t="shared" ca="1" si="268"/>
        <v>8.1885207482968597E-2</v>
      </c>
      <c r="AK300" s="6">
        <f t="shared" ca="1" si="269"/>
        <v>2.1863811569482857E-2</v>
      </c>
      <c r="AL300" s="6">
        <f t="shared" ca="1" si="270"/>
        <v>3.0126046048130007E-2</v>
      </c>
      <c r="AM300" s="6">
        <f t="shared" ca="1" si="271"/>
        <v>8.4313803027597264E-2</v>
      </c>
      <c r="AN300" s="6">
        <f t="shared" ca="1" si="272"/>
        <v>1.9436710664827085E-2</v>
      </c>
      <c r="AO300" s="6">
        <f t="shared" ca="1" si="273"/>
        <v>2.27092361439271E-2</v>
      </c>
      <c r="AP300" s="6">
        <f t="shared" ca="1" si="274"/>
        <v>4.3464191046315472E-3</v>
      </c>
      <c r="AQ300" s="6">
        <f t="shared" ca="1" si="275"/>
        <v>5.8518173878025943E-3</v>
      </c>
      <c r="AR300" s="6">
        <f t="shared" ca="1" si="276"/>
        <v>4.0804434223805544E-2</v>
      </c>
      <c r="AS300" s="6">
        <f t="shared" ca="1" si="277"/>
        <v>4.9195092467915036E-2</v>
      </c>
      <c r="AT300" s="6">
        <f t="shared" ca="1" si="278"/>
        <v>3.6457966666810601E-2</v>
      </c>
      <c r="AU300" s="6">
        <f t="shared" ca="1" si="279"/>
        <v>5.4305200923295306E-2</v>
      </c>
      <c r="AV300" s="6">
        <f t="shared" ca="1" si="280"/>
        <v>0.99999999999999967</v>
      </c>
      <c r="AW300" s="6">
        <f t="shared" ca="1" si="281"/>
        <v>4.2855718664000777E-3</v>
      </c>
      <c r="AX300" s="6">
        <f t="shared" ca="1" si="282"/>
        <v>5.1625439042209467E-3</v>
      </c>
      <c r="AY300" s="6">
        <f t="shared" ca="1" si="283"/>
        <v>2.6097555736690806E-3</v>
      </c>
      <c r="AZ300" s="6">
        <f t="shared" ca="1" si="284"/>
        <v>1.018090143282723E-2</v>
      </c>
      <c r="BA300" s="6">
        <f t="shared" ca="1" si="285"/>
        <v>5.0304448939478188E-3</v>
      </c>
      <c r="BB300" s="6">
        <f t="shared" ca="1" si="286"/>
        <v>7.3734440852159123E-3</v>
      </c>
      <c r="BC300" s="6">
        <f t="shared" ca="1" si="287"/>
        <v>1.7432650771549035E-3</v>
      </c>
      <c r="BD300" s="6">
        <f t="shared" ca="1" si="288"/>
        <v>1.2311788830383415E-3</v>
      </c>
      <c r="BE300" s="6">
        <f t="shared" ca="1" si="289"/>
        <v>2.3242432638237672E-3</v>
      </c>
      <c r="BF300" s="6">
        <f t="shared" ca="1" si="290"/>
        <v>1.5133786271117904E-3</v>
      </c>
      <c r="BG300" s="6">
        <f t="shared" ca="1" si="291"/>
        <v>3.3667286920215228E-3</v>
      </c>
      <c r="BH300" s="6">
        <f t="shared" ca="1" si="292"/>
        <v>5.7021494846410678E-3</v>
      </c>
      <c r="BI300" s="6">
        <f t="shared" ca="1" si="293"/>
        <v>1.6623025275626176E-3</v>
      </c>
      <c r="BJ300" s="6">
        <f t="shared" ca="1" si="294"/>
        <v>2.5239559131951536E-3</v>
      </c>
      <c r="BK300" s="6">
        <f t="shared" ca="1" si="295"/>
        <v>1.9132372231224519E-3</v>
      </c>
      <c r="BL300" s="6">
        <f t="shared" ca="1" si="296"/>
        <v>6.3211325222708428E-4</v>
      </c>
      <c r="BM300" s="6">
        <f t="shared" ca="1" si="297"/>
        <v>1.9853023367707408E-5</v>
      </c>
      <c r="BN300" s="6">
        <f t="shared" ca="1" si="298"/>
        <v>5.7486759816124648E-5</v>
      </c>
      <c r="BO300" s="6">
        <f t="shared" ca="1" si="299"/>
        <v>1.149430877469874E-4</v>
      </c>
      <c r="BP300" s="6">
        <f t="shared" ca="1" si="300"/>
        <v>-1.0714318888601063E-4</v>
      </c>
      <c r="BQ300" s="6">
        <f t="shared" ca="1" si="301"/>
        <v>1.1384870425709731E-3</v>
      </c>
      <c r="BR300" s="6">
        <f t="shared" ca="1" si="302"/>
        <v>5.2448990012557233E-4</v>
      </c>
      <c r="BS300" s="6">
        <f t="shared" ca="1" si="303"/>
        <v>9.461422631263668E-6</v>
      </c>
      <c r="BT300" s="6">
        <f t="shared" ca="1" si="304"/>
        <v>5.9012792747552383E-2</v>
      </c>
      <c r="BU300">
        <f ca="1">SQRT(BV300)</f>
        <v>0.11547976857604099</v>
      </c>
      <c r="BV300" s="6" cm="1">
        <f t="array" aca="1" ref="BV300" ca="1">MMULT(Y300:AU300,MMULT($Y$11:$AU$33,TRANSPOSE(Y300:AU300)))</f>
        <v>1.3335576950375983E-2</v>
      </c>
    </row>
    <row r="301" spans="1:74" x14ac:dyDescent="0.25">
      <c r="A301" s="16">
        <f t="shared" si="305"/>
        <v>265</v>
      </c>
      <c r="B301" s="15">
        <f t="shared" ca="1" si="256"/>
        <v>0.36271384641955273</v>
      </c>
      <c r="C301" s="15">
        <f t="shared" ca="1" si="256"/>
        <v>0.4625904699912502</v>
      </c>
      <c r="D301" s="15">
        <f t="shared" ca="1" si="256"/>
        <v>0.70398567512581345</v>
      </c>
      <c r="E301" s="15">
        <f t="shared" ca="1" si="256"/>
        <v>0.65010959206608254</v>
      </c>
      <c r="F301" s="15">
        <f t="shared" ca="1" si="256"/>
        <v>0.79655656505021222</v>
      </c>
      <c r="G301" s="15">
        <f t="shared" ca="1" si="256"/>
        <v>0.35420414266371913</v>
      </c>
      <c r="H301" s="15">
        <f t="shared" ca="1" si="256"/>
        <v>0.95856607590686504</v>
      </c>
      <c r="I301" s="15">
        <f t="shared" ca="1" si="256"/>
        <v>0.3865806566181863</v>
      </c>
      <c r="J301" s="15">
        <f t="shared" ca="1" si="256"/>
        <v>0.33795807572580516</v>
      </c>
      <c r="K301" s="15">
        <f t="shared" ca="1" si="256"/>
        <v>0.21921893220359778</v>
      </c>
      <c r="L301" s="15">
        <f t="shared" ca="1" si="256"/>
        <v>0.24964450980337216</v>
      </c>
      <c r="M301" s="15">
        <f t="shared" ca="1" si="256"/>
        <v>0.5487992573920627</v>
      </c>
      <c r="N301" s="15">
        <f t="shared" ca="1" si="256"/>
        <v>0.413247316756859</v>
      </c>
      <c r="O301" s="15">
        <f t="shared" ca="1" si="256"/>
        <v>0.43161760832505458</v>
      </c>
      <c r="P301" s="15">
        <f t="shared" ca="1" si="256"/>
        <v>0.7715515780597697</v>
      </c>
      <c r="Q301" s="15">
        <f t="shared" ca="1" si="256"/>
        <v>0.73473685165621327</v>
      </c>
      <c r="R301" s="15">
        <f t="shared" ca="1" si="255"/>
        <v>0.47632053515710049</v>
      </c>
      <c r="S301" s="15">
        <f t="shared" ca="1" si="255"/>
        <v>0.46085866745932325</v>
      </c>
      <c r="T301" s="15">
        <f t="shared" ca="1" si="255"/>
        <v>0.12660676385111458</v>
      </c>
      <c r="U301" s="15">
        <f t="shared" ca="1" si="255"/>
        <v>0.8127415107973599</v>
      </c>
      <c r="V301" s="15">
        <f t="shared" ca="1" si="255"/>
        <v>0.5819918287199356</v>
      </c>
      <c r="W301" s="15">
        <f t="shared" ca="1" si="255"/>
        <v>0.58492009962388658</v>
      </c>
      <c r="X301" s="15">
        <f t="shared" ca="1" si="255"/>
        <v>0.65126436476863236</v>
      </c>
      <c r="Y301" s="6">
        <f t="shared" ca="1" si="257"/>
        <v>3.0033974165961964E-2</v>
      </c>
      <c r="Z301" s="6">
        <f t="shared" ca="1" si="258"/>
        <v>3.8304107665817697E-2</v>
      </c>
      <c r="AA301" s="6">
        <f t="shared" ca="1" si="259"/>
        <v>5.8292474325557474E-2</v>
      </c>
      <c r="AB301" s="6">
        <f t="shared" ca="1" si="260"/>
        <v>5.3831346351668384E-2</v>
      </c>
      <c r="AC301" s="6">
        <f t="shared" ca="1" si="261"/>
        <v>6.5957667545927537E-2</v>
      </c>
      <c r="AD301" s="6">
        <f t="shared" ca="1" si="262"/>
        <v>2.9329340953622274E-2</v>
      </c>
      <c r="AE301" s="6">
        <f t="shared" ca="1" si="263"/>
        <v>7.9372621266995472E-2</v>
      </c>
      <c r="AF301" s="6">
        <f t="shared" ca="1" si="264"/>
        <v>3.2010229464747929E-2</v>
      </c>
      <c r="AG301" s="6">
        <f t="shared" ca="1" si="265"/>
        <v>2.7984109831269689E-2</v>
      </c>
      <c r="AH301" s="6">
        <f t="shared" ca="1" si="266"/>
        <v>1.8152093755132975E-2</v>
      </c>
      <c r="AI301" s="6">
        <f t="shared" ca="1" si="267"/>
        <v>2.067143791758079E-2</v>
      </c>
      <c r="AJ301" s="6">
        <f t="shared" ca="1" si="268"/>
        <v>4.5442496561729821E-2</v>
      </c>
      <c r="AK301" s="6">
        <f t="shared" ca="1" si="269"/>
        <v>3.4218322124025598E-2</v>
      </c>
      <c r="AL301" s="6">
        <f t="shared" ca="1" si="270"/>
        <v>3.5739446469916114E-2</v>
      </c>
      <c r="AM301" s="6">
        <f t="shared" ca="1" si="271"/>
        <v>6.3887167230859659E-2</v>
      </c>
      <c r="AN301" s="6">
        <f t="shared" ca="1" si="272"/>
        <v>6.0838779217427127E-2</v>
      </c>
      <c r="AO301" s="6">
        <f t="shared" ca="1" si="273"/>
        <v>3.9441005048034349E-2</v>
      </c>
      <c r="AP301" s="6">
        <f t="shared" ca="1" si="274"/>
        <v>3.8160708363536092E-2</v>
      </c>
      <c r="AQ301" s="6">
        <f t="shared" ca="1" si="275"/>
        <v>1.0483482536649701E-2</v>
      </c>
      <c r="AR301" s="6">
        <f t="shared" ca="1" si="276"/>
        <v>6.7297837620066525E-2</v>
      </c>
      <c r="AS301" s="6">
        <f t="shared" ca="1" si="277"/>
        <v>4.8190957475488433E-2</v>
      </c>
      <c r="AT301" s="6">
        <f t="shared" ca="1" si="278"/>
        <v>4.8433428540622436E-2</v>
      </c>
      <c r="AU301" s="6">
        <f t="shared" ca="1" si="279"/>
        <v>5.3926965567362234E-2</v>
      </c>
      <c r="AV301" s="6">
        <f t="shared" ca="1" si="280"/>
        <v>1.0000000000000002</v>
      </c>
      <c r="AW301" s="6">
        <f t="shared" ca="1" si="281"/>
        <v>1.9590183751762476E-3</v>
      </c>
      <c r="AX301" s="6">
        <f t="shared" ca="1" si="282"/>
        <v>2.4984522643396504E-3</v>
      </c>
      <c r="AY301" s="6">
        <f t="shared" ca="1" si="283"/>
        <v>3.7847406177332569E-3</v>
      </c>
      <c r="AZ301" s="6">
        <f t="shared" ca="1" si="284"/>
        <v>7.8822526801483848E-3</v>
      </c>
      <c r="BA301" s="6">
        <f t="shared" ca="1" si="285"/>
        <v>4.625396534800672E-3</v>
      </c>
      <c r="BB301" s="6">
        <f t="shared" ca="1" si="286"/>
        <v>3.2939619061548892E-3</v>
      </c>
      <c r="BC301" s="6">
        <f t="shared" ca="1" si="287"/>
        <v>4.8222476729374479E-3</v>
      </c>
      <c r="BD301" s="6">
        <f t="shared" ca="1" si="288"/>
        <v>2.8258043476432804E-3</v>
      </c>
      <c r="BE301" s="6">
        <f t="shared" ca="1" si="289"/>
        <v>1.7253476231863937E-3</v>
      </c>
      <c r="BF301" s="6">
        <f t="shared" ca="1" si="290"/>
        <v>1.160131494554809E-3</v>
      </c>
      <c r="BG301" s="6">
        <f t="shared" ca="1" si="291"/>
        <v>1.3199653102272735E-3</v>
      </c>
      <c r="BH301" s="6">
        <f t="shared" ca="1" si="292"/>
        <v>3.1644287938595731E-3</v>
      </c>
      <c r="BI301" s="6">
        <f t="shared" ca="1" si="293"/>
        <v>2.60161423249336E-3</v>
      </c>
      <c r="BJ301" s="6">
        <f t="shared" ca="1" si="294"/>
        <v>2.9942458133388416E-3</v>
      </c>
      <c r="BK301" s="6">
        <f t="shared" ca="1" si="295"/>
        <v>1.4497188127775634E-3</v>
      </c>
      <c r="BL301" s="6">
        <f t="shared" ca="1" si="296"/>
        <v>1.9785754521852131E-3</v>
      </c>
      <c r="BM301" s="6">
        <f t="shared" ca="1" si="297"/>
        <v>3.4480384540538045E-5</v>
      </c>
      <c r="BN301" s="6">
        <f t="shared" ca="1" si="298"/>
        <v>5.0472249069817782E-4</v>
      </c>
      <c r="BO301" s="6">
        <f t="shared" ca="1" si="299"/>
        <v>2.0591959270906528E-4</v>
      </c>
      <c r="BP301" s="6">
        <f t="shared" ca="1" si="300"/>
        <v>-1.7670885689036731E-4</v>
      </c>
      <c r="BQ301" s="6">
        <f t="shared" ca="1" si="301"/>
        <v>1.1152490604772231E-3</v>
      </c>
      <c r="BR301" s="6">
        <f t="shared" ca="1" si="302"/>
        <v>6.9677073135116744E-4</v>
      </c>
      <c r="BS301" s="6">
        <f t="shared" ca="1" si="303"/>
        <v>9.3955238868390976E-6</v>
      </c>
      <c r="BT301" s="6">
        <f t="shared" ca="1" si="304"/>
        <v>5.0475730858329501E-2</v>
      </c>
      <c r="BU301">
        <f ca="1">SQRT(BV301)</f>
        <v>0.1026988842137827</v>
      </c>
      <c r="BV301" s="6" cm="1">
        <f t="array" aca="1" ref="BV301" ca="1">MMULT(Y301:AU301,MMULT($Y$11:$AU$33,TRANSPOSE(Y301:AU301)))</f>
        <v>1.0547060818755945E-2</v>
      </c>
    </row>
    <row r="302" spans="1:74" x14ac:dyDescent="0.25">
      <c r="A302" s="16">
        <f t="shared" si="305"/>
        <v>266</v>
      </c>
      <c r="B302" s="15">
        <f t="shared" ca="1" si="256"/>
        <v>0.93959838701808807</v>
      </c>
      <c r="C302" s="15">
        <f t="shared" ca="1" si="256"/>
        <v>0.13505701479385779</v>
      </c>
      <c r="D302" s="15">
        <f t="shared" ca="1" si="256"/>
        <v>0.98156860023570647</v>
      </c>
      <c r="E302" s="15">
        <f t="shared" ca="1" si="256"/>
        <v>0.57542802589948772</v>
      </c>
      <c r="F302" s="15">
        <f t="shared" ca="1" si="256"/>
        <v>0.31122106565457675</v>
      </c>
      <c r="G302" s="15">
        <f t="shared" ca="1" si="256"/>
        <v>0.38589996976527863</v>
      </c>
      <c r="H302" s="15">
        <f t="shared" ca="1" si="256"/>
        <v>0.76602275170884826</v>
      </c>
      <c r="I302" s="15">
        <f t="shared" ca="1" si="256"/>
        <v>0.29954527427134792</v>
      </c>
      <c r="J302" s="15">
        <f t="shared" ca="1" si="256"/>
        <v>0.82520470339806484</v>
      </c>
      <c r="K302" s="15">
        <f t="shared" ca="1" si="256"/>
        <v>0.20231311688858966</v>
      </c>
      <c r="L302" s="15">
        <f t="shared" ca="1" si="256"/>
        <v>0.91392553729306525</v>
      </c>
      <c r="M302" s="15">
        <f t="shared" ca="1" si="256"/>
        <v>1.4350516483965015E-2</v>
      </c>
      <c r="N302" s="15">
        <f t="shared" ca="1" si="256"/>
        <v>7.3940800794090933E-2</v>
      </c>
      <c r="O302" s="15">
        <f t="shared" ca="1" si="256"/>
        <v>4.911644544831073E-2</v>
      </c>
      <c r="P302" s="15">
        <f t="shared" ca="1" si="256"/>
        <v>0.87865364211654395</v>
      </c>
      <c r="Q302" s="15">
        <f t="shared" ca="1" si="256"/>
        <v>0.51609354525604223</v>
      </c>
      <c r="R302" s="15">
        <f t="shared" ca="1" si="255"/>
        <v>0.52074545665396921</v>
      </c>
      <c r="S302" s="15">
        <f t="shared" ca="1" si="255"/>
        <v>0.61227341399743962</v>
      </c>
      <c r="T302" s="15">
        <f t="shared" ca="1" si="255"/>
        <v>0.58072730653465587</v>
      </c>
      <c r="U302" s="15">
        <f t="shared" ca="1" si="255"/>
        <v>0.50615125921772941</v>
      </c>
      <c r="V302" s="15">
        <f t="shared" ca="1" si="255"/>
        <v>0.52883970410193726</v>
      </c>
      <c r="W302" s="15">
        <f t="shared" ca="1" si="255"/>
        <v>0.26799691682972104</v>
      </c>
      <c r="X302" s="15">
        <f t="shared" ca="1" si="255"/>
        <v>0.91650730049997686</v>
      </c>
      <c r="Y302" s="6">
        <f t="shared" ca="1" si="257"/>
        <v>7.9619014955858269E-2</v>
      </c>
      <c r="Z302" s="6">
        <f t="shared" ca="1" si="258"/>
        <v>1.1444364559726227E-2</v>
      </c>
      <c r="AA302" s="6">
        <f t="shared" ca="1" si="259"/>
        <v>8.3175456814468862E-2</v>
      </c>
      <c r="AB302" s="6">
        <f t="shared" ca="1" si="260"/>
        <v>4.8760207800600808E-2</v>
      </c>
      <c r="AC302" s="6">
        <f t="shared" ca="1" si="261"/>
        <v>2.637202769107444E-2</v>
      </c>
      <c r="AD302" s="6">
        <f t="shared" ca="1" si="262"/>
        <v>3.2700115164858719E-2</v>
      </c>
      <c r="AE302" s="6">
        <f t="shared" ca="1" si="263"/>
        <v>6.4910687127073999E-2</v>
      </c>
      <c r="AF302" s="6">
        <f t="shared" ca="1" si="264"/>
        <v>2.5382652845814216E-2</v>
      </c>
      <c r="AG302" s="6">
        <f t="shared" ca="1" si="265"/>
        <v>6.9925604949160364E-2</v>
      </c>
      <c r="AH302" s="6">
        <f t="shared" ca="1" si="266"/>
        <v>1.7143463954253077E-2</v>
      </c>
      <c r="AI302" s="6">
        <f t="shared" ca="1" si="267"/>
        <v>7.7443567408845032E-2</v>
      </c>
      <c r="AJ302" s="6">
        <f t="shared" ca="1" si="268"/>
        <v>1.2160237845737232E-3</v>
      </c>
      <c r="AK302" s="6">
        <f t="shared" ca="1" si="269"/>
        <v>6.2655426037460105E-3</v>
      </c>
      <c r="AL302" s="6">
        <f t="shared" ca="1" si="270"/>
        <v>4.1619941655480584E-3</v>
      </c>
      <c r="AM302" s="6">
        <f t="shared" ca="1" si="271"/>
        <v>7.445472282547641E-2</v>
      </c>
      <c r="AN302" s="6">
        <f t="shared" ca="1" si="272"/>
        <v>4.3732365089268414E-2</v>
      </c>
      <c r="AO302" s="6">
        <f t="shared" ca="1" si="273"/>
        <v>4.4126555424503361E-2</v>
      </c>
      <c r="AP302" s="6">
        <f t="shared" ca="1" si="274"/>
        <v>5.1882385899836687E-2</v>
      </c>
      <c r="AQ302" s="6">
        <f t="shared" ca="1" si="275"/>
        <v>4.9209254446461667E-2</v>
      </c>
      <c r="AR302" s="6">
        <f t="shared" ca="1" si="276"/>
        <v>4.2889882777977888E-2</v>
      </c>
      <c r="AS302" s="6">
        <f t="shared" ca="1" si="277"/>
        <v>4.481243996572893E-2</v>
      </c>
      <c r="AT302" s="6">
        <f t="shared" ca="1" si="278"/>
        <v>2.2709330735343949E-2</v>
      </c>
      <c r="AU302" s="6">
        <f t="shared" ca="1" si="279"/>
        <v>7.766233900980099E-2</v>
      </c>
      <c r="AV302" s="6">
        <f t="shared" ca="1" si="280"/>
        <v>1</v>
      </c>
      <c r="AW302" s="6">
        <f t="shared" ca="1" si="281"/>
        <v>5.1932891881064534E-3</v>
      </c>
      <c r="AX302" s="6">
        <f t="shared" ca="1" si="282"/>
        <v>7.4647864917351395E-4</v>
      </c>
      <c r="AY302" s="6">
        <f t="shared" ca="1" si="283"/>
        <v>5.400311677389553E-3</v>
      </c>
      <c r="AZ302" s="6">
        <f t="shared" ca="1" si="284"/>
        <v>7.1397114259425555E-3</v>
      </c>
      <c r="BA302" s="6">
        <f t="shared" ca="1" si="285"/>
        <v>1.8493844618296335E-3</v>
      </c>
      <c r="BB302" s="6">
        <f t="shared" ca="1" si="286"/>
        <v>3.672531675711571E-3</v>
      </c>
      <c r="BC302" s="6">
        <f t="shared" ca="1" si="287"/>
        <v>3.9436194112120199E-3</v>
      </c>
      <c r="BD302" s="6">
        <f t="shared" ca="1" si="288"/>
        <v>2.240734039267429E-3</v>
      </c>
      <c r="BE302" s="6">
        <f t="shared" ca="1" si="289"/>
        <v>4.3112315176841425E-3</v>
      </c>
      <c r="BF302" s="6">
        <f t="shared" ca="1" si="290"/>
        <v>1.0956682313008703E-3</v>
      </c>
      <c r="BG302" s="6">
        <f t="shared" ca="1" si="291"/>
        <v>4.9451239380393424E-3</v>
      </c>
      <c r="BH302" s="6">
        <f t="shared" ca="1" si="292"/>
        <v>8.4678901228412188E-5</v>
      </c>
      <c r="BI302" s="6">
        <f t="shared" ca="1" si="293"/>
        <v>4.7636832551629091E-4</v>
      </c>
      <c r="BJ302" s="6">
        <f t="shared" ca="1" si="294"/>
        <v>3.4869128753359257E-4</v>
      </c>
      <c r="BK302" s="6">
        <f t="shared" ca="1" si="295"/>
        <v>1.6895163310370461E-3</v>
      </c>
      <c r="BL302" s="6">
        <f t="shared" ca="1" si="296"/>
        <v>1.4222472104904169E-3</v>
      </c>
      <c r="BM302" s="6">
        <f t="shared" ca="1" si="297"/>
        <v>3.8576618360339398E-5</v>
      </c>
      <c r="BN302" s="6">
        <f t="shared" ca="1" si="298"/>
        <v>6.8620862027161543E-4</v>
      </c>
      <c r="BO302" s="6">
        <f t="shared" ca="1" si="299"/>
        <v>9.6658239260734118E-4</v>
      </c>
      <c r="BP302" s="6">
        <f t="shared" ca="1" si="300"/>
        <v>-1.1261910376149218E-4</v>
      </c>
      <c r="BQ302" s="6">
        <f t="shared" ca="1" si="301"/>
        <v>1.0370624321978075E-3</v>
      </c>
      <c r="BR302" s="6">
        <f t="shared" ca="1" si="302"/>
        <v>3.2669991495005979E-4</v>
      </c>
      <c r="BS302" s="6">
        <f t="shared" ca="1" si="303"/>
        <v>1.3530862595317214E-5</v>
      </c>
      <c r="BT302" s="6">
        <f t="shared" ca="1" si="304"/>
        <v>4.7515628008683836E-2</v>
      </c>
      <c r="BU302">
        <f ca="1">SQRT(BV302)</f>
        <v>0.10429302380712518</v>
      </c>
      <c r="BV302" s="6" cm="1">
        <f t="array" aca="1" ref="BV302" ca="1">MMULT(Y302:AU302,MMULT($Y$11:$AU$33,TRANSPOSE(Y302:AU302)))</f>
        <v>1.0877034814833582E-2</v>
      </c>
    </row>
    <row r="303" spans="1:74" x14ac:dyDescent="0.25">
      <c r="A303" s="16">
        <f t="shared" si="305"/>
        <v>267</v>
      </c>
      <c r="B303" s="15">
        <f t="shared" ca="1" si="256"/>
        <v>0.12488269133302277</v>
      </c>
      <c r="C303" s="15">
        <f t="shared" ca="1" si="256"/>
        <v>0.25537232012216948</v>
      </c>
      <c r="D303" s="15">
        <f t="shared" ca="1" si="256"/>
        <v>0.63926344194320084</v>
      </c>
      <c r="E303" s="15">
        <f t="shared" ca="1" si="256"/>
        <v>0.28158891249197959</v>
      </c>
      <c r="F303" s="15">
        <f t="shared" ca="1" si="256"/>
        <v>0.2514076852197914</v>
      </c>
      <c r="G303" s="15">
        <f t="shared" ca="1" si="256"/>
        <v>0.57931838817700698</v>
      </c>
      <c r="H303" s="15">
        <f t="shared" ca="1" si="256"/>
        <v>0.91741296336537415</v>
      </c>
      <c r="I303" s="15">
        <f t="shared" ca="1" si="256"/>
        <v>0.68001060112183798</v>
      </c>
      <c r="J303" s="15">
        <f t="shared" ca="1" si="256"/>
        <v>5.1244716420033587E-2</v>
      </c>
      <c r="K303" s="15">
        <f t="shared" ca="1" si="256"/>
        <v>0.71748814527738658</v>
      </c>
      <c r="L303" s="15">
        <f t="shared" ca="1" si="256"/>
        <v>0.80797605911856907</v>
      </c>
      <c r="M303" s="15">
        <f t="shared" ca="1" si="256"/>
        <v>5.5988176019139302E-2</v>
      </c>
      <c r="N303" s="15">
        <f t="shared" ca="1" si="256"/>
        <v>0.32937649920700407</v>
      </c>
      <c r="O303" s="15">
        <f t="shared" ca="1" si="256"/>
        <v>0.71324406650557992</v>
      </c>
      <c r="P303" s="15">
        <f t="shared" ca="1" si="256"/>
        <v>0.79637080478046263</v>
      </c>
      <c r="Q303" s="15">
        <f t="shared" ca="1" si="256"/>
        <v>0.76365511204759784</v>
      </c>
      <c r="R303" s="15">
        <f t="shared" ca="1" si="255"/>
        <v>0.60991766128183422</v>
      </c>
      <c r="S303" s="15">
        <f t="shared" ca="1" si="255"/>
        <v>8.9461194922120013E-2</v>
      </c>
      <c r="T303" s="15">
        <f t="shared" ca="1" si="255"/>
        <v>4.0718203349572657E-2</v>
      </c>
      <c r="U303" s="15">
        <f t="shared" ca="1" si="255"/>
        <v>0.62243927847176583</v>
      </c>
      <c r="V303" s="15">
        <f t="shared" ca="1" si="255"/>
        <v>0.87500473087375097</v>
      </c>
      <c r="W303" s="15">
        <f t="shared" ca="1" si="255"/>
        <v>0.94696824079106034</v>
      </c>
      <c r="X303" s="15">
        <f t="shared" ca="1" si="255"/>
        <v>0.46735742609442354</v>
      </c>
      <c r="Y303" s="6">
        <f t="shared" ca="1" si="257"/>
        <v>1.0750487898284334E-2</v>
      </c>
      <c r="Z303" s="6">
        <f t="shared" ca="1" si="258"/>
        <v>2.1983647275098522E-2</v>
      </c>
      <c r="AA303" s="6">
        <f t="shared" ca="1" si="259"/>
        <v>5.5030795885872306E-2</v>
      </c>
      <c r="AB303" s="6">
        <f t="shared" ca="1" si="260"/>
        <v>2.4240494529089194E-2</v>
      </c>
      <c r="AC303" s="6">
        <f t="shared" ca="1" si="261"/>
        <v>2.1642352904484161E-2</v>
      </c>
      <c r="AD303" s="6">
        <f t="shared" ca="1" si="262"/>
        <v>4.9870444453687386E-2</v>
      </c>
      <c r="AE303" s="6">
        <f t="shared" ca="1" si="263"/>
        <v>7.8975211497389022E-2</v>
      </c>
      <c r="AF303" s="6">
        <f t="shared" ca="1" si="264"/>
        <v>5.8538502494078382E-2</v>
      </c>
      <c r="AG303" s="6">
        <f t="shared" ca="1" si="265"/>
        <v>4.4113855798918657E-3</v>
      </c>
      <c r="AH303" s="6">
        <f t="shared" ca="1" si="266"/>
        <v>6.176474530323782E-2</v>
      </c>
      <c r="AI303" s="6">
        <f t="shared" ca="1" si="267"/>
        <v>6.9554369408122818E-2</v>
      </c>
      <c r="AJ303" s="6">
        <f t="shared" ca="1" si="268"/>
        <v>4.819724833889847E-3</v>
      </c>
      <c r="AK303" s="6">
        <f t="shared" ca="1" si="269"/>
        <v>2.8354274166477865E-2</v>
      </c>
      <c r="AL303" s="6">
        <f t="shared" ca="1" si="270"/>
        <v>6.1399395093463725E-2</v>
      </c>
      <c r="AM303" s="6">
        <f t="shared" ca="1" si="271"/>
        <v>6.8555334674112942E-2</v>
      </c>
      <c r="AN303" s="6">
        <f t="shared" ca="1" si="272"/>
        <v>6.5739014373401669E-2</v>
      </c>
      <c r="AO303" s="6">
        <f t="shared" ca="1" si="273"/>
        <v>5.2504573424631149E-2</v>
      </c>
      <c r="AP303" s="6">
        <f t="shared" ca="1" si="274"/>
        <v>7.701239323963791E-3</v>
      </c>
      <c r="AQ303" s="6">
        <f t="shared" ca="1" si="275"/>
        <v>3.5052139546075719E-3</v>
      </c>
      <c r="AR303" s="6">
        <f t="shared" ca="1" si="276"/>
        <v>5.358249297161094E-2</v>
      </c>
      <c r="AS303" s="6">
        <f t="shared" ca="1" si="277"/>
        <v>7.5324511906257871E-2</v>
      </c>
      <c r="AT303" s="6">
        <f t="shared" ca="1" si="278"/>
        <v>8.1519468422858218E-2</v>
      </c>
      <c r="AU303" s="6">
        <f t="shared" ca="1" si="279"/>
        <v>4.0232319625488663E-2</v>
      </c>
      <c r="AV303" s="6">
        <f t="shared" ca="1" si="280"/>
        <v>1</v>
      </c>
      <c r="AW303" s="6">
        <f t="shared" ca="1" si="281"/>
        <v>7.0121933309501923E-4</v>
      </c>
      <c r="AX303" s="6">
        <f t="shared" ca="1" si="282"/>
        <v>1.4339217556536066E-3</v>
      </c>
      <c r="AY303" s="6">
        <f t="shared" ca="1" si="283"/>
        <v>3.5729704533082932E-3</v>
      </c>
      <c r="AZ303" s="6">
        <f t="shared" ca="1" si="284"/>
        <v>3.54941341652165E-3</v>
      </c>
      <c r="BA303" s="6">
        <f t="shared" ca="1" si="285"/>
        <v>1.5177077639931661E-3</v>
      </c>
      <c r="BB303" s="6">
        <f t="shared" ca="1" si="286"/>
        <v>5.600921770905716E-3</v>
      </c>
      <c r="BC303" s="6">
        <f t="shared" ca="1" si="287"/>
        <v>4.7981032222931775E-3</v>
      </c>
      <c r="BD303" s="6">
        <f t="shared" ca="1" si="288"/>
        <v>5.1676716355459071E-3</v>
      </c>
      <c r="BE303" s="6">
        <f t="shared" ca="1" si="289"/>
        <v>2.7198198088546554E-4</v>
      </c>
      <c r="BF303" s="6">
        <f t="shared" ca="1" si="290"/>
        <v>3.9474909752038956E-3</v>
      </c>
      <c r="BG303" s="6">
        <f t="shared" ca="1" si="291"/>
        <v>4.4413627711583888E-3</v>
      </c>
      <c r="BH303" s="6">
        <f t="shared" ca="1" si="292"/>
        <v>3.3562583917727664E-4</v>
      </c>
      <c r="BI303" s="6">
        <f t="shared" ca="1" si="293"/>
        <v>2.1557714886240409E-3</v>
      </c>
      <c r="BJ303" s="6">
        <f t="shared" ca="1" si="294"/>
        <v>5.1440327106043364E-3</v>
      </c>
      <c r="BK303" s="6">
        <f t="shared" ca="1" si="295"/>
        <v>1.5556482264143458E-3</v>
      </c>
      <c r="BL303" s="6">
        <f t="shared" ca="1" si="296"/>
        <v>2.137939021182813E-3</v>
      </c>
      <c r="BM303" s="6">
        <f t="shared" ca="1" si="297"/>
        <v>4.5900906419939768E-5</v>
      </c>
      <c r="BN303" s="6">
        <f t="shared" ca="1" si="298"/>
        <v>1.0185839990244812E-4</v>
      </c>
      <c r="BO303" s="6">
        <f t="shared" ca="1" si="299"/>
        <v>6.8850425168122883E-5</v>
      </c>
      <c r="BP303" s="6">
        <f t="shared" ca="1" si="300"/>
        <v>-1.4069547279965265E-4</v>
      </c>
      <c r="BQ303" s="6">
        <f t="shared" ca="1" si="301"/>
        <v>1.7431816161172478E-3</v>
      </c>
      <c r="BR303" s="6">
        <f t="shared" ca="1" si="302"/>
        <v>1.1727515755923265E-3</v>
      </c>
      <c r="BS303" s="6">
        <f t="shared" ca="1" si="303"/>
        <v>7.0095492317669019E-6</v>
      </c>
      <c r="BT303" s="6">
        <f t="shared" ca="1" si="304"/>
        <v>4.9330639364199298E-2</v>
      </c>
      <c r="BU303">
        <f ca="1">SQRT(BV303)</f>
        <v>0.10412287998286596</v>
      </c>
      <c r="BV303" s="6" cm="1">
        <f t="array" aca="1" ref="BV303" ca="1">MMULT(Y303:AU303,MMULT($Y$11:$AU$33,TRANSPOSE(Y303:AU303)))</f>
        <v>1.0841574135926308E-2</v>
      </c>
    </row>
    <row r="304" spans="1:74" x14ac:dyDescent="0.25">
      <c r="A304" s="16">
        <f t="shared" si="305"/>
        <v>268</v>
      </c>
      <c r="B304" s="15">
        <f t="shared" ca="1" si="256"/>
        <v>0.75947703443337922</v>
      </c>
      <c r="C304" s="15">
        <f t="shared" ca="1" si="256"/>
        <v>0.30817367127203532</v>
      </c>
      <c r="D304" s="15">
        <f t="shared" ca="1" si="256"/>
        <v>0.18547507804781949</v>
      </c>
      <c r="E304" s="15">
        <f t="shared" ca="1" si="256"/>
        <v>0.88626169014793599</v>
      </c>
      <c r="F304" s="15">
        <f t="shared" ca="1" si="256"/>
        <v>0.41450132003856432</v>
      </c>
      <c r="G304" s="15">
        <f t="shared" ca="1" si="256"/>
        <v>0.16163389169129749</v>
      </c>
      <c r="H304" s="15">
        <f t="shared" ca="1" si="256"/>
        <v>0.59988148439650368</v>
      </c>
      <c r="I304" s="15">
        <f t="shared" ca="1" si="256"/>
        <v>0.99526537499946754</v>
      </c>
      <c r="J304" s="15">
        <f t="shared" ca="1" si="256"/>
        <v>0.62543666930699116</v>
      </c>
      <c r="K304" s="15">
        <f t="shared" ca="1" si="256"/>
        <v>0.86625524063413362</v>
      </c>
      <c r="L304" s="15">
        <f t="shared" ca="1" si="256"/>
        <v>0.38831970311198638</v>
      </c>
      <c r="M304" s="15">
        <f t="shared" ca="1" si="256"/>
        <v>0.2656245417396822</v>
      </c>
      <c r="N304" s="15">
        <f t="shared" ca="1" si="256"/>
        <v>0.83371993941216027</v>
      </c>
      <c r="O304" s="15">
        <f t="shared" ca="1" si="256"/>
        <v>0.37762030794726276</v>
      </c>
      <c r="P304" s="15">
        <f t="shared" ca="1" si="256"/>
        <v>0.59324189653656489</v>
      </c>
      <c r="Q304" s="15">
        <f t="shared" ref="Q304:X319" ca="1" si="306">RAND()</f>
        <v>2.3890153291987182E-2</v>
      </c>
      <c r="R304" s="15">
        <f t="shared" ca="1" si="306"/>
        <v>0.61590779302971876</v>
      </c>
      <c r="S304" s="15">
        <f t="shared" ca="1" si="306"/>
        <v>0.41834828698833249</v>
      </c>
      <c r="T304" s="15">
        <f t="shared" ca="1" si="306"/>
        <v>0.41412534026353942</v>
      </c>
      <c r="U304" s="15">
        <f t="shared" ca="1" si="306"/>
        <v>0.49129426409461308</v>
      </c>
      <c r="V304" s="15">
        <f t="shared" ca="1" si="306"/>
        <v>0.69153873153089485</v>
      </c>
      <c r="W304" s="15">
        <f t="shared" ca="1" si="306"/>
        <v>0.88748165853480054</v>
      </c>
      <c r="X304" s="15">
        <f t="shared" ca="1" si="306"/>
        <v>0.26511362321180276</v>
      </c>
      <c r="Y304" s="6">
        <f t="shared" ca="1" si="257"/>
        <v>6.2930067183365052E-2</v>
      </c>
      <c r="Z304" s="6">
        <f t="shared" ca="1" si="258"/>
        <v>2.5535189292145231E-2</v>
      </c>
      <c r="AA304" s="6">
        <f t="shared" ca="1" si="259"/>
        <v>1.5368416151118013E-2</v>
      </c>
      <c r="AB304" s="6">
        <f t="shared" ca="1" si="260"/>
        <v>7.3435410386914868E-2</v>
      </c>
      <c r="AC304" s="6">
        <f t="shared" ca="1" si="261"/>
        <v>3.4345470284142574E-2</v>
      </c>
      <c r="AD304" s="6">
        <f t="shared" ca="1" si="262"/>
        <v>1.3392941724473369E-2</v>
      </c>
      <c r="AE304" s="6">
        <f t="shared" ca="1" si="263"/>
        <v>4.9706021911897831E-2</v>
      </c>
      <c r="AF304" s="6">
        <f t="shared" ca="1" si="264"/>
        <v>8.246742702459893E-2</v>
      </c>
      <c r="AG304" s="6">
        <f t="shared" ca="1" si="265"/>
        <v>5.1823517807609951E-2</v>
      </c>
      <c r="AH304" s="6">
        <f t="shared" ca="1" si="266"/>
        <v>7.177768124577831E-2</v>
      </c>
      <c r="AI304" s="6">
        <f t="shared" ca="1" si="267"/>
        <v>3.2176068396450333E-2</v>
      </c>
      <c r="AJ304" s="6">
        <f t="shared" ca="1" si="268"/>
        <v>2.2009579617769271E-2</v>
      </c>
      <c r="AK304" s="6">
        <f t="shared" ca="1" si="269"/>
        <v>6.9081814749621079E-2</v>
      </c>
      <c r="AL304" s="6">
        <f t="shared" ca="1" si="270"/>
        <v>3.1289519329117749E-2</v>
      </c>
      <c r="AM304" s="6">
        <f t="shared" ca="1" si="271"/>
        <v>4.9155867409322873E-2</v>
      </c>
      <c r="AN304" s="6">
        <f t="shared" ca="1" si="272"/>
        <v>1.979531814029488E-3</v>
      </c>
      <c r="AO304" s="6">
        <f t="shared" ca="1" si="273"/>
        <v>5.1033957627218053E-2</v>
      </c>
      <c r="AP304" s="6">
        <f t="shared" ca="1" si="274"/>
        <v>3.4664228953101811E-2</v>
      </c>
      <c r="AQ304" s="6">
        <f t="shared" ca="1" si="275"/>
        <v>3.4314316698939626E-2</v>
      </c>
      <c r="AR304" s="6">
        <f t="shared" ca="1" si="276"/>
        <v>4.0708513417186058E-2</v>
      </c>
      <c r="AS304" s="6">
        <f t="shared" ca="1" si="277"/>
        <v>5.7300717285817655E-2</v>
      </c>
      <c r="AT304" s="6">
        <f t="shared" ca="1" si="278"/>
        <v>7.3536496646362123E-2</v>
      </c>
      <c r="AU304" s="6">
        <f t="shared" ca="1" si="279"/>
        <v>2.1967245043019865E-2</v>
      </c>
      <c r="AV304" s="6">
        <f t="shared" ca="1" si="280"/>
        <v>1</v>
      </c>
      <c r="AW304" s="6">
        <f t="shared" ca="1" si="281"/>
        <v>4.1047234469224723E-3</v>
      </c>
      <c r="AX304" s="6">
        <f t="shared" ca="1" si="282"/>
        <v>1.6655772812646699E-3</v>
      </c>
      <c r="AY304" s="6">
        <f t="shared" ca="1" si="283"/>
        <v>9.9782123696647343E-4</v>
      </c>
      <c r="AZ304" s="6">
        <f t="shared" ca="1" si="284"/>
        <v>1.0752776951901676E-2</v>
      </c>
      <c r="BA304" s="6">
        <f t="shared" ca="1" si="285"/>
        <v>2.4085360375691632E-3</v>
      </c>
      <c r="BB304" s="6">
        <f t="shared" ca="1" si="286"/>
        <v>1.5041538069855329E-3</v>
      </c>
      <c r="BC304" s="6">
        <f t="shared" ca="1" si="287"/>
        <v>3.0198668592452847E-3</v>
      </c>
      <c r="BD304" s="6">
        <f t="shared" ca="1" si="288"/>
        <v>7.2800732054015506E-3</v>
      </c>
      <c r="BE304" s="6">
        <f t="shared" ca="1" si="289"/>
        <v>3.1951555298216439E-3</v>
      </c>
      <c r="BF304" s="6">
        <f t="shared" ca="1" si="290"/>
        <v>4.5874349120633142E-3</v>
      </c>
      <c r="BG304" s="6">
        <f t="shared" ca="1" si="291"/>
        <v>2.0545882812870626E-3</v>
      </c>
      <c r="BH304" s="6">
        <f t="shared" ca="1" si="292"/>
        <v>1.5326567145932052E-3</v>
      </c>
      <c r="BI304" s="6">
        <f t="shared" ca="1" si="293"/>
        <v>5.2522806877457829E-3</v>
      </c>
      <c r="BJ304" s="6">
        <f t="shared" ca="1" si="294"/>
        <v>2.6214315415169741E-3</v>
      </c>
      <c r="BK304" s="6">
        <f t="shared" ca="1" si="295"/>
        <v>1.1154381831359841E-3</v>
      </c>
      <c r="BL304" s="6">
        <f t="shared" ca="1" si="296"/>
        <v>6.4377574705451899E-5</v>
      </c>
      <c r="BM304" s="6">
        <f t="shared" ca="1" si="297"/>
        <v>4.4615254643458967E-5</v>
      </c>
      <c r="BN304" s="6">
        <f t="shared" ca="1" si="298"/>
        <v>4.5847723288227292E-4</v>
      </c>
      <c r="BO304" s="6">
        <f t="shared" ca="1" si="299"/>
        <v>6.7401172215751756E-4</v>
      </c>
      <c r="BP304" s="6">
        <f t="shared" ca="1" si="300"/>
        <v>-1.0689132260487656E-4</v>
      </c>
      <c r="BQ304" s="6">
        <f t="shared" ca="1" si="301"/>
        <v>1.3260697538575192E-3</v>
      </c>
      <c r="BR304" s="6">
        <f t="shared" ca="1" si="302"/>
        <v>1.0579073192457072E-3</v>
      </c>
      <c r="BS304" s="6">
        <f t="shared" ca="1" si="303"/>
        <v>3.8272833147254786E-6</v>
      </c>
      <c r="BT304" s="6">
        <f t="shared" ca="1" si="304"/>
        <v>5.5614909494622569E-2</v>
      </c>
      <c r="BU304">
        <f ca="1">SQRT(BV304)</f>
        <v>0.10490965127597621</v>
      </c>
      <c r="BV304" s="6" cm="1">
        <f t="array" aca="1" ref="BV304" ca="1">MMULT(Y304:AU304,MMULT($Y$11:$AU$33,TRANSPOSE(Y304:AU304)))</f>
        <v>1.1006034930846937E-2</v>
      </c>
    </row>
    <row r="305" spans="1:74" x14ac:dyDescent="0.25">
      <c r="A305" s="16">
        <f t="shared" si="305"/>
        <v>269</v>
      </c>
      <c r="B305" s="15">
        <f t="shared" ref="B305:Q320" ca="1" si="307">RAND()</f>
        <v>0.2492588368506331</v>
      </c>
      <c r="C305" s="15">
        <f t="shared" ca="1" si="307"/>
        <v>0.10447362905195123</v>
      </c>
      <c r="D305" s="15">
        <f t="shared" ca="1" si="307"/>
        <v>0.89418166630948415</v>
      </c>
      <c r="E305" s="15">
        <f t="shared" ca="1" si="307"/>
        <v>0.71971145395186931</v>
      </c>
      <c r="F305" s="15">
        <f t="shared" ca="1" si="307"/>
        <v>5.2157468229844683E-2</v>
      </c>
      <c r="G305" s="15">
        <f t="shared" ca="1" si="307"/>
        <v>0.68528426929856801</v>
      </c>
      <c r="H305" s="15">
        <f t="shared" ca="1" si="307"/>
        <v>0.27145477790631778</v>
      </c>
      <c r="I305" s="15">
        <f t="shared" ca="1" si="307"/>
        <v>0.10933756601074485</v>
      </c>
      <c r="J305" s="15">
        <f t="shared" ca="1" si="307"/>
        <v>0.96166491185739322</v>
      </c>
      <c r="K305" s="15">
        <f t="shared" ca="1" si="307"/>
        <v>0.50421420654556026</v>
      </c>
      <c r="L305" s="15">
        <f t="shared" ca="1" si="307"/>
        <v>0.25224237566960295</v>
      </c>
      <c r="M305" s="15">
        <f t="shared" ca="1" si="307"/>
        <v>0.54971546529349125</v>
      </c>
      <c r="N305" s="15">
        <f t="shared" ca="1" si="307"/>
        <v>0.23336027023213546</v>
      </c>
      <c r="O305" s="15">
        <f t="shared" ca="1" si="307"/>
        <v>0.97830755666667579</v>
      </c>
      <c r="P305" s="15">
        <f t="shared" ca="1" si="307"/>
        <v>0.54808384669604904</v>
      </c>
      <c r="Q305" s="15">
        <f t="shared" ca="1" si="307"/>
        <v>0.131227144439514</v>
      </c>
      <c r="R305" s="15">
        <f t="shared" ca="1" si="306"/>
        <v>0.77567956444551567</v>
      </c>
      <c r="S305" s="15">
        <f t="shared" ca="1" si="306"/>
        <v>0.6489839886296519</v>
      </c>
      <c r="T305" s="15">
        <f t="shared" ca="1" si="306"/>
        <v>0.76604588107535831</v>
      </c>
      <c r="U305" s="15">
        <f t="shared" ca="1" si="306"/>
        <v>0.24490942856073616</v>
      </c>
      <c r="V305" s="15">
        <f t="shared" ca="1" si="306"/>
        <v>0.60084547834964319</v>
      </c>
      <c r="W305" s="15">
        <f t="shared" ca="1" si="306"/>
        <v>0.77771088591334891</v>
      </c>
      <c r="X305" s="15">
        <f t="shared" ca="1" si="306"/>
        <v>0.747294027407443</v>
      </c>
      <c r="Y305" s="6">
        <f t="shared" ca="1" si="257"/>
        <v>2.1112636105796622E-2</v>
      </c>
      <c r="Z305" s="6">
        <f t="shared" ca="1" si="258"/>
        <v>8.8490893269617139E-3</v>
      </c>
      <c r="AA305" s="6">
        <f t="shared" ca="1" si="259"/>
        <v>7.573866737001525E-2</v>
      </c>
      <c r="AB305" s="6">
        <f t="shared" ca="1" si="260"/>
        <v>6.0960751564307171E-2</v>
      </c>
      <c r="AC305" s="6">
        <f t="shared" ca="1" si="261"/>
        <v>4.4178239008482402E-3</v>
      </c>
      <c r="AD305" s="6">
        <f t="shared" ca="1" si="262"/>
        <v>5.8044712033208115E-2</v>
      </c>
      <c r="AE305" s="6">
        <f t="shared" ca="1" si="263"/>
        <v>2.2992669056504791E-2</v>
      </c>
      <c r="AF305" s="6">
        <f t="shared" ca="1" si="264"/>
        <v>9.2610728391614491E-3</v>
      </c>
      <c r="AG305" s="6">
        <f t="shared" ca="1" si="265"/>
        <v>8.1454609980085663E-2</v>
      </c>
      <c r="AH305" s="6">
        <f t="shared" ca="1" si="266"/>
        <v>4.2707777973579004E-2</v>
      </c>
      <c r="AI305" s="6">
        <f t="shared" ca="1" si="267"/>
        <v>2.1365346782731116E-2</v>
      </c>
      <c r="AJ305" s="6">
        <f t="shared" ca="1" si="268"/>
        <v>4.6561809912580736E-2</v>
      </c>
      <c r="AK305" s="6">
        <f t="shared" ca="1" si="269"/>
        <v>1.9766001194628961E-2</v>
      </c>
      <c r="AL305" s="6">
        <f t="shared" ca="1" si="270"/>
        <v>8.286426954576423E-2</v>
      </c>
      <c r="AM305" s="6">
        <f t="shared" ca="1" si="271"/>
        <v>4.6423609116386336E-2</v>
      </c>
      <c r="AN305" s="6">
        <f t="shared" ca="1" si="272"/>
        <v>1.1115156368215374E-2</v>
      </c>
      <c r="AO305" s="6">
        <f t="shared" ca="1" si="273"/>
        <v>6.5701343173059076E-2</v>
      </c>
      <c r="AP305" s="6">
        <f t="shared" ca="1" si="274"/>
        <v>5.4970018168852296E-2</v>
      </c>
      <c r="AQ305" s="6">
        <f t="shared" ca="1" si="275"/>
        <v>6.4885354243950505E-2</v>
      </c>
      <c r="AR305" s="6">
        <f t="shared" ca="1" si="276"/>
        <v>2.0744234023606225E-2</v>
      </c>
      <c r="AS305" s="6">
        <f t="shared" ca="1" si="277"/>
        <v>5.089260665936185E-2</v>
      </c>
      <c r="AT305" s="6">
        <f t="shared" ca="1" si="278"/>
        <v>6.5873399464046092E-2</v>
      </c>
      <c r="AU305" s="6">
        <f t="shared" ca="1" si="279"/>
        <v>6.3297041196348963E-2</v>
      </c>
      <c r="AV305" s="6">
        <f t="shared" ca="1" si="280"/>
        <v>0.99999999999999978</v>
      </c>
      <c r="AW305" s="6">
        <f t="shared" ca="1" si="281"/>
        <v>1.3771085321948216E-3</v>
      </c>
      <c r="AX305" s="6">
        <f t="shared" ca="1" si="282"/>
        <v>5.7719729328197498E-4</v>
      </c>
      <c r="AY305" s="6">
        <f t="shared" ca="1" si="283"/>
        <v>4.9174651452838945E-3</v>
      </c>
      <c r="AZ305" s="6">
        <f t="shared" ca="1" si="284"/>
        <v>8.9261755457975406E-3</v>
      </c>
      <c r="BA305" s="6">
        <f t="shared" ca="1" si="285"/>
        <v>3.0980761028449552E-4</v>
      </c>
      <c r="BB305" s="6">
        <f t="shared" ca="1" si="286"/>
        <v>6.5189691985732918E-3</v>
      </c>
      <c r="BC305" s="6">
        <f t="shared" ca="1" si="287"/>
        <v>1.3969091997022834E-3</v>
      </c>
      <c r="BD305" s="6">
        <f t="shared" ca="1" si="288"/>
        <v>8.1755052463975211E-4</v>
      </c>
      <c r="BE305" s="6">
        <f t="shared" ca="1" si="289"/>
        <v>5.0220471036630096E-3</v>
      </c>
      <c r="BF305" s="6">
        <f t="shared" ca="1" si="290"/>
        <v>2.7295274560595836E-3</v>
      </c>
      <c r="BG305" s="6">
        <f t="shared" ca="1" si="291"/>
        <v>1.3642745466775649E-3</v>
      </c>
      <c r="BH305" s="6">
        <f t="shared" ca="1" si="292"/>
        <v>3.2423731777464172E-3</v>
      </c>
      <c r="BI305" s="6">
        <f t="shared" ca="1" si="293"/>
        <v>1.5028062989482947E-3</v>
      </c>
      <c r="BJ305" s="6">
        <f t="shared" ca="1" si="294"/>
        <v>6.9423568820977371E-3</v>
      </c>
      <c r="BK305" s="6">
        <f t="shared" ca="1" si="295"/>
        <v>1.0534381537040279E-3</v>
      </c>
      <c r="BL305" s="6">
        <f t="shared" ca="1" si="296"/>
        <v>3.6148285386784155E-4</v>
      </c>
      <c r="BM305" s="6">
        <f t="shared" ca="1" si="297"/>
        <v>5.743787651146161E-5</v>
      </c>
      <c r="BN305" s="6">
        <f t="shared" ca="1" si="298"/>
        <v>7.2704636977908329E-4</v>
      </c>
      <c r="BO305" s="6">
        <f t="shared" ca="1" si="299"/>
        <v>1.274496873723763E-3</v>
      </c>
      <c r="BP305" s="6">
        <f t="shared" ca="1" si="300"/>
        <v>-5.4469653275823895E-5</v>
      </c>
      <c r="BQ305" s="6">
        <f t="shared" ca="1" si="301"/>
        <v>1.1777714064087478E-3</v>
      </c>
      <c r="BR305" s="6">
        <f t="shared" ca="1" si="302"/>
        <v>9.4766482787099298E-4</v>
      </c>
      <c r="BS305" s="6">
        <f t="shared" ca="1" si="303"/>
        <v>1.102804239529594E-5</v>
      </c>
      <c r="BT305" s="6">
        <f t="shared" ca="1" si="304"/>
        <v>5.1200465265936052E-2</v>
      </c>
      <c r="BU305">
        <f ca="1">SQRT(BV305)</f>
        <v>9.4961860391875735E-2</v>
      </c>
      <c r="BV305" s="6" cm="1">
        <f t="array" aca="1" ref="BV305" ca="1">MMULT(Y305:AU305,MMULT($Y$11:$AU$33,TRANSPOSE(Y305:AU305)))</f>
        <v>9.0177549290860973E-3</v>
      </c>
    </row>
    <row r="306" spans="1:74" x14ac:dyDescent="0.25">
      <c r="A306" s="16">
        <f t="shared" si="305"/>
        <v>270</v>
      </c>
      <c r="B306" s="15">
        <f t="shared" ca="1" si="307"/>
        <v>0.34763566119278366</v>
      </c>
      <c r="C306" s="15">
        <f t="shared" ca="1" si="307"/>
        <v>0.59809578205360614</v>
      </c>
      <c r="D306" s="15">
        <f t="shared" ca="1" si="307"/>
        <v>0.22043794093544444</v>
      </c>
      <c r="E306" s="15">
        <f t="shared" ca="1" si="307"/>
        <v>0.97669873338667079</v>
      </c>
      <c r="F306" s="15">
        <f t="shared" ca="1" si="307"/>
        <v>0.19110389700541297</v>
      </c>
      <c r="G306" s="15">
        <f t="shared" ca="1" si="307"/>
        <v>0.71390001410439563</v>
      </c>
      <c r="H306" s="15">
        <f t="shared" ca="1" si="307"/>
        <v>0.45109315917995696</v>
      </c>
      <c r="I306" s="15">
        <f t="shared" ca="1" si="307"/>
        <v>0.45711086746131491</v>
      </c>
      <c r="J306" s="15">
        <f t="shared" ca="1" si="307"/>
        <v>0.5853825705618585</v>
      </c>
      <c r="K306" s="15">
        <f t="shared" ca="1" si="307"/>
        <v>0.11198518715659533</v>
      </c>
      <c r="L306" s="15">
        <f t="shared" ca="1" si="307"/>
        <v>0.80151062563671904</v>
      </c>
      <c r="M306" s="15">
        <f t="shared" ca="1" si="307"/>
        <v>0.3687040930259804</v>
      </c>
      <c r="N306" s="15">
        <f t="shared" ca="1" si="307"/>
        <v>0.67137845631839521</v>
      </c>
      <c r="O306" s="15">
        <f t="shared" ca="1" si="307"/>
        <v>0.58270255369522594</v>
      </c>
      <c r="P306" s="15">
        <f t="shared" ca="1" si="307"/>
        <v>0.8126958046966487</v>
      </c>
      <c r="Q306" s="15">
        <f t="shared" ca="1" si="307"/>
        <v>0.75991212323081037</v>
      </c>
      <c r="R306" s="15">
        <f t="shared" ca="1" si="306"/>
        <v>0.47706170880266729</v>
      </c>
      <c r="S306" s="15">
        <f t="shared" ca="1" si="306"/>
        <v>0.49030293666549474</v>
      </c>
      <c r="T306" s="15">
        <f t="shared" ca="1" si="306"/>
        <v>8.9458167724318916E-3</v>
      </c>
      <c r="U306" s="15">
        <f t="shared" ca="1" si="306"/>
        <v>0.99537061333549937</v>
      </c>
      <c r="V306" s="15">
        <f t="shared" ca="1" si="306"/>
        <v>0.43361898849191638</v>
      </c>
      <c r="W306" s="15">
        <f t="shared" ca="1" si="306"/>
        <v>0.26685218041698422</v>
      </c>
      <c r="X306" s="15">
        <f t="shared" ca="1" si="306"/>
        <v>0.4334813426668509</v>
      </c>
      <c r="Y306" s="6">
        <f t="shared" ca="1" si="257"/>
        <v>2.9570961327118544E-2</v>
      </c>
      <c r="Z306" s="6">
        <f t="shared" ca="1" si="258"/>
        <v>5.0875871538426182E-2</v>
      </c>
      <c r="AA306" s="6">
        <f t="shared" ca="1" si="259"/>
        <v>1.8751131009015664E-2</v>
      </c>
      <c r="AB306" s="6">
        <f t="shared" ca="1" si="260"/>
        <v>8.3081006057103696E-2</v>
      </c>
      <c r="AC306" s="6">
        <f t="shared" ca="1" si="261"/>
        <v>1.6255886776457156E-2</v>
      </c>
      <c r="AD306" s="6">
        <f t="shared" ca="1" si="262"/>
        <v>6.0726536616171209E-2</v>
      </c>
      <c r="AE306" s="6">
        <f t="shared" ca="1" si="263"/>
        <v>3.8371375132428838E-2</v>
      </c>
      <c r="AF306" s="6">
        <f t="shared" ca="1" si="264"/>
        <v>3.8883259955336105E-2</v>
      </c>
      <c r="AG306" s="6">
        <f t="shared" ca="1" si="265"/>
        <v>4.9794446565867144E-2</v>
      </c>
      <c r="AH306" s="6">
        <f t="shared" ca="1" si="266"/>
        <v>9.5258053424541883E-3</v>
      </c>
      <c r="AI306" s="6">
        <f t="shared" ca="1" si="267"/>
        <v>6.8178965393410021E-2</v>
      </c>
      <c r="AJ306" s="6">
        <f t="shared" ca="1" si="268"/>
        <v>3.1363107106480916E-2</v>
      </c>
      <c r="AK306" s="6">
        <f t="shared" ca="1" si="269"/>
        <v>5.7109521789371398E-2</v>
      </c>
      <c r="AL306" s="6">
        <f t="shared" ca="1" si="270"/>
        <v>4.9566476066962351E-2</v>
      </c>
      <c r="AM306" s="6">
        <f t="shared" ca="1" si="271"/>
        <v>6.9130411215404253E-2</v>
      </c>
      <c r="AN306" s="6">
        <f t="shared" ca="1" si="272"/>
        <v>6.464046850361882E-2</v>
      </c>
      <c r="AO306" s="6">
        <f t="shared" ca="1" si="273"/>
        <v>4.058034004120635E-2</v>
      </c>
      <c r="AP306" s="6">
        <f t="shared" ca="1" si="274"/>
        <v>4.1706679714506131E-2</v>
      </c>
      <c r="AQ306" s="6">
        <f t="shared" ca="1" si="275"/>
        <v>7.6095876041431631E-4</v>
      </c>
      <c r="AR306" s="6">
        <f t="shared" ca="1" si="276"/>
        <v>8.466929374305894E-2</v>
      </c>
      <c r="AS306" s="6">
        <f t="shared" ca="1" si="277"/>
        <v>3.6884968289510149E-2</v>
      </c>
      <c r="AT306" s="6">
        <f t="shared" ca="1" si="278"/>
        <v>2.2699269344498729E-2</v>
      </c>
      <c r="AU306" s="6">
        <f t="shared" ca="1" si="279"/>
        <v>3.6873259711178788E-2</v>
      </c>
      <c r="AV306" s="6">
        <f t="shared" ca="1" si="280"/>
        <v>1</v>
      </c>
      <c r="AW306" s="6">
        <f t="shared" ca="1" si="281"/>
        <v>1.9288175547911531E-3</v>
      </c>
      <c r="AX306" s="6">
        <f t="shared" ca="1" si="282"/>
        <v>3.3184675010421122E-3</v>
      </c>
      <c r="AY306" s="6">
        <f t="shared" ca="1" si="283"/>
        <v>1.2174499020561258E-3</v>
      </c>
      <c r="AZ306" s="6">
        <f t="shared" ca="1" si="284"/>
        <v>1.216513290202584E-2</v>
      </c>
      <c r="BA306" s="6">
        <f t="shared" ca="1" si="285"/>
        <v>1.1399724272175161E-3</v>
      </c>
      <c r="BB306" s="6">
        <f t="shared" ca="1" si="286"/>
        <v>6.8201634200608756E-3</v>
      </c>
      <c r="BC306" s="6">
        <f t="shared" ca="1" si="287"/>
        <v>2.3312355253751224E-3</v>
      </c>
      <c r="BD306" s="6">
        <f t="shared" ca="1" si="288"/>
        <v>3.4325428736253476E-3</v>
      </c>
      <c r="BE306" s="6">
        <f t="shared" ca="1" si="289"/>
        <v>3.0700540609764591E-3</v>
      </c>
      <c r="BF306" s="6">
        <f t="shared" ca="1" si="290"/>
        <v>6.0881058338818639E-4</v>
      </c>
      <c r="BG306" s="6">
        <f t="shared" ca="1" si="291"/>
        <v>4.3535369704469562E-3</v>
      </c>
      <c r="BH306" s="6">
        <f t="shared" ca="1" si="292"/>
        <v>2.1839979468960776E-3</v>
      </c>
      <c r="BI306" s="6">
        <f t="shared" ca="1" si="293"/>
        <v>4.3420289329089701E-3</v>
      </c>
      <c r="BJ306" s="6">
        <f t="shared" ca="1" si="294"/>
        <v>4.1526724139499599E-3</v>
      </c>
      <c r="BK306" s="6">
        <f t="shared" ca="1" si="295"/>
        <v>1.5686977842024449E-3</v>
      </c>
      <c r="BL306" s="6">
        <f t="shared" ca="1" si="296"/>
        <v>2.1022125335870665E-3</v>
      </c>
      <c r="BM306" s="6">
        <f t="shared" ca="1" si="297"/>
        <v>3.5476421751993935E-5</v>
      </c>
      <c r="BN306" s="6">
        <f t="shared" ca="1" si="298"/>
        <v>5.5162234054258305E-4</v>
      </c>
      <c r="BO306" s="6">
        <f t="shared" ca="1" si="299"/>
        <v>1.4946971816389177E-5</v>
      </c>
      <c r="BP306" s="6">
        <f t="shared" ca="1" si="300"/>
        <v>-2.2232236042290664E-4</v>
      </c>
      <c r="BQ306" s="6">
        <f t="shared" ca="1" si="301"/>
        <v>8.5360259238533487E-4</v>
      </c>
      <c r="BR306" s="6">
        <f t="shared" ca="1" si="302"/>
        <v>3.2655517023821775E-4</v>
      </c>
      <c r="BS306" s="6">
        <f t="shared" ca="1" si="303"/>
        <v>6.424310894505015E-6</v>
      </c>
      <c r="BT306" s="6">
        <f t="shared" ca="1" si="304"/>
        <v>5.6302098779756338E-2</v>
      </c>
      <c r="BU306">
        <f ca="1">SQRT(BV306)</f>
        <v>0.11000694140615903</v>
      </c>
      <c r="BV306" s="6" cm="1">
        <f t="array" aca="1" ref="BV306" ca="1">MMULT(Y306:AU306,MMULT($Y$11:$AU$33,TRANSPOSE(Y306:AU306)))</f>
        <v>1.2101527157538108E-2</v>
      </c>
    </row>
    <row r="307" spans="1:74" x14ac:dyDescent="0.25">
      <c r="A307" s="16">
        <f t="shared" si="305"/>
        <v>271</v>
      </c>
      <c r="B307" s="15">
        <f t="shared" ca="1" si="307"/>
        <v>0.16736051320732404</v>
      </c>
      <c r="C307" s="15">
        <f t="shared" ca="1" si="307"/>
        <v>0.2367070398778327</v>
      </c>
      <c r="D307" s="15">
        <f t="shared" ca="1" si="307"/>
        <v>0.42083452293714296</v>
      </c>
      <c r="E307" s="15">
        <f t="shared" ca="1" si="307"/>
        <v>0.33101568230666178</v>
      </c>
      <c r="F307" s="15">
        <f t="shared" ca="1" si="307"/>
        <v>0.46750248225583813</v>
      </c>
      <c r="G307" s="15">
        <f t="shared" ca="1" si="307"/>
        <v>0.74648288961252718</v>
      </c>
      <c r="H307" s="15">
        <f t="shared" ca="1" si="307"/>
        <v>0.6856986360210825</v>
      </c>
      <c r="I307" s="15">
        <f t="shared" ca="1" si="307"/>
        <v>0.17854336475486654</v>
      </c>
      <c r="J307" s="15">
        <f t="shared" ca="1" si="307"/>
        <v>0.36461385385935696</v>
      </c>
      <c r="K307" s="15">
        <f t="shared" ca="1" si="307"/>
        <v>0.78370862459532908</v>
      </c>
      <c r="L307" s="15">
        <f t="shared" ca="1" si="307"/>
        <v>0.54642638768569118</v>
      </c>
      <c r="M307" s="15">
        <f t="shared" ca="1" si="307"/>
        <v>8.3023215450432786E-2</v>
      </c>
      <c r="N307" s="15">
        <f t="shared" ca="1" si="307"/>
        <v>0.83043783850225883</v>
      </c>
      <c r="O307" s="15">
        <f t="shared" ca="1" si="307"/>
        <v>0.50773158432412602</v>
      </c>
      <c r="P307" s="15">
        <f t="shared" ca="1" si="307"/>
        <v>0.43568454512995336</v>
      </c>
      <c r="Q307" s="15">
        <f t="shared" ca="1" si="307"/>
        <v>0.86553424667380274</v>
      </c>
      <c r="R307" s="15">
        <f t="shared" ca="1" si="306"/>
        <v>0.65379140000616487</v>
      </c>
      <c r="S307" s="15">
        <f t="shared" ca="1" si="306"/>
        <v>0.91761100277691965</v>
      </c>
      <c r="T307" s="15">
        <f t="shared" ca="1" si="306"/>
        <v>0.22163053957188794</v>
      </c>
      <c r="U307" s="15">
        <f t="shared" ca="1" si="306"/>
        <v>0.97955408042756487</v>
      </c>
      <c r="V307" s="15">
        <f t="shared" ca="1" si="306"/>
        <v>0.37690622871763657</v>
      </c>
      <c r="W307" s="15">
        <f t="shared" ca="1" si="306"/>
        <v>0.77059705156962</v>
      </c>
      <c r="X307" s="15">
        <f t="shared" ca="1" si="306"/>
        <v>0.39476377281164343</v>
      </c>
      <c r="Y307" s="6">
        <f t="shared" ca="1" si="257"/>
        <v>1.3986150958819107E-2</v>
      </c>
      <c r="Z307" s="6">
        <f t="shared" ca="1" si="258"/>
        <v>1.978137094169536E-2</v>
      </c>
      <c r="AA307" s="6">
        <f t="shared" ca="1" si="259"/>
        <v>3.5168720827177327E-2</v>
      </c>
      <c r="AB307" s="6">
        <f t="shared" ca="1" si="260"/>
        <v>2.7662650010772529E-2</v>
      </c>
      <c r="AC307" s="6">
        <f t="shared" ca="1" si="261"/>
        <v>3.9068715583782415E-2</v>
      </c>
      <c r="AD307" s="6">
        <f t="shared" ca="1" si="262"/>
        <v>6.2382829630564317E-2</v>
      </c>
      <c r="AE307" s="6">
        <f t="shared" ca="1" si="263"/>
        <v>5.7303150258429816E-2</v>
      </c>
      <c r="AF307" s="6">
        <f t="shared" ca="1" si="264"/>
        <v>1.4920690695203883E-2</v>
      </c>
      <c r="AG307" s="6">
        <f t="shared" ca="1" si="265"/>
        <v>3.0470415655552665E-2</v>
      </c>
      <c r="AH307" s="6">
        <f t="shared" ca="1" si="266"/>
        <v>6.5493747128633248E-2</v>
      </c>
      <c r="AI307" s="6">
        <f t="shared" ca="1" si="267"/>
        <v>4.5664307545394425E-2</v>
      </c>
      <c r="AJ307" s="6">
        <f t="shared" ca="1" si="268"/>
        <v>6.9381672063700411E-3</v>
      </c>
      <c r="AK307" s="6">
        <f t="shared" ca="1" si="269"/>
        <v>6.9398860870006907E-2</v>
      </c>
      <c r="AL307" s="6">
        <f t="shared" ca="1" si="270"/>
        <v>4.2430621469956485E-2</v>
      </c>
      <c r="AM307" s="6">
        <f t="shared" ca="1" si="271"/>
        <v>3.6409722352269275E-2</v>
      </c>
      <c r="AN307" s="6">
        <f t="shared" ca="1" si="272"/>
        <v>7.2331832652851938E-2</v>
      </c>
      <c r="AO307" s="6">
        <f t="shared" ca="1" si="273"/>
        <v>5.4636694407936053E-2</v>
      </c>
      <c r="AP307" s="6">
        <f t="shared" ca="1" si="274"/>
        <v>7.6683835155386834E-2</v>
      </c>
      <c r="AQ307" s="6">
        <f t="shared" ca="1" si="275"/>
        <v>1.8521442866854837E-2</v>
      </c>
      <c r="AR307" s="6">
        <f t="shared" ca="1" si="276"/>
        <v>8.186035629692133E-2</v>
      </c>
      <c r="AS307" s="6">
        <f t="shared" ca="1" si="277"/>
        <v>3.1497677147021175E-2</v>
      </c>
      <c r="AT307" s="6">
        <f t="shared" ca="1" si="278"/>
        <v>6.4398026064382094E-2</v>
      </c>
      <c r="AU307" s="6">
        <f t="shared" ca="1" si="279"/>
        <v>3.2990014274018098E-2</v>
      </c>
      <c r="AV307" s="6">
        <f t="shared" ca="1" si="280"/>
        <v>1.0000000000000002</v>
      </c>
      <c r="AW307" s="6">
        <f t="shared" ca="1" si="281"/>
        <v>9.1227110254917367E-4</v>
      </c>
      <c r="AX307" s="6">
        <f t="shared" ca="1" si="282"/>
        <v>1.2902744387679832E-3</v>
      </c>
      <c r="AY307" s="6">
        <f t="shared" ca="1" si="283"/>
        <v>2.2833905701954717E-3</v>
      </c>
      <c r="AZ307" s="6">
        <f t="shared" ca="1" si="284"/>
        <v>4.0505023924719413E-3</v>
      </c>
      <c r="BA307" s="6">
        <f t="shared" ca="1" si="285"/>
        <v>2.7397618564135805E-3</v>
      </c>
      <c r="BB307" s="6">
        <f t="shared" ca="1" si="286"/>
        <v>7.0061807636987161E-3</v>
      </c>
      <c r="BC307" s="6">
        <f t="shared" ca="1" si="287"/>
        <v>3.4814269527041679E-3</v>
      </c>
      <c r="BD307" s="6">
        <f t="shared" ca="1" si="288"/>
        <v>1.3171712087469035E-3</v>
      </c>
      <c r="BE307" s="6">
        <f t="shared" ca="1" si="289"/>
        <v>1.8786396832271145E-3</v>
      </c>
      <c r="BF307" s="6">
        <f t="shared" ca="1" si="290"/>
        <v>4.1858178877491933E-3</v>
      </c>
      <c r="BG307" s="6">
        <f t="shared" ca="1" si="291"/>
        <v>2.9158736859909882E-3</v>
      </c>
      <c r="BH307" s="6">
        <f t="shared" ca="1" si="292"/>
        <v>4.8314546395190037E-4</v>
      </c>
      <c r="BI307" s="6">
        <f t="shared" ca="1" si="293"/>
        <v>5.2763856598178486E-3</v>
      </c>
      <c r="BJ307" s="6">
        <f t="shared" ca="1" si="294"/>
        <v>3.5548315165072723E-3</v>
      </c>
      <c r="BK307" s="6">
        <f t="shared" ca="1" si="295"/>
        <v>8.2620441240343712E-4</v>
      </c>
      <c r="BL307" s="6">
        <f t="shared" ca="1" si="296"/>
        <v>2.352348129587502E-3</v>
      </c>
      <c r="BM307" s="6">
        <f t="shared" ca="1" si="297"/>
        <v>4.7764863773505405E-5</v>
      </c>
      <c r="BN307" s="6">
        <f t="shared" ca="1" si="298"/>
        <v>1.0142384126416906E-3</v>
      </c>
      <c r="BO307" s="6">
        <f t="shared" ca="1" si="299"/>
        <v>3.6380353171703011E-4</v>
      </c>
      <c r="BP307" s="6">
        <f t="shared" ca="1" si="300"/>
        <v>-2.1494672782107217E-4</v>
      </c>
      <c r="BQ307" s="6">
        <f t="shared" ca="1" si="301"/>
        <v>7.2892834435376056E-4</v>
      </c>
      <c r="BR307" s="6">
        <f t="shared" ca="1" si="302"/>
        <v>9.264398798614228E-4</v>
      </c>
      <c r="BS307" s="6">
        <f t="shared" ca="1" si="303"/>
        <v>5.7477453789147262E-6</v>
      </c>
      <c r="BT307" s="6">
        <f t="shared" ca="1" si="304"/>
        <v>4.7426201774688433E-2</v>
      </c>
      <c r="BU307">
        <f ca="1">SQRT(BV307)</f>
        <v>9.7203947498933352E-2</v>
      </c>
      <c r="BV307" s="6" cm="1">
        <f t="array" aca="1" ref="BV307" ca="1">MMULT(Y307:AU307,MMULT($Y$11:$AU$33,TRANSPOSE(Y307:AU307)))</f>
        <v>9.4486074093753925E-3</v>
      </c>
    </row>
    <row r="308" spans="1:74" x14ac:dyDescent="0.25">
      <c r="A308" s="16">
        <f t="shared" si="305"/>
        <v>272</v>
      </c>
      <c r="B308" s="15">
        <f t="shared" ca="1" si="307"/>
        <v>0.71542317243703291</v>
      </c>
      <c r="C308" s="15">
        <f t="shared" ca="1" si="307"/>
        <v>0.8936751641031776</v>
      </c>
      <c r="D308" s="15">
        <f t="shared" ca="1" si="307"/>
        <v>0.89791321718603456</v>
      </c>
      <c r="E308" s="15">
        <f t="shared" ca="1" si="307"/>
        <v>4.4136557661883513E-2</v>
      </c>
      <c r="F308" s="15">
        <f t="shared" ca="1" si="307"/>
        <v>0.80155341800016977</v>
      </c>
      <c r="G308" s="15">
        <f t="shared" ca="1" si="307"/>
        <v>0.42445419418679275</v>
      </c>
      <c r="H308" s="15">
        <f t="shared" ca="1" si="307"/>
        <v>0.70568042446172985</v>
      </c>
      <c r="I308" s="15">
        <f t="shared" ca="1" si="307"/>
        <v>0.65304511457487313</v>
      </c>
      <c r="J308" s="15">
        <f t="shared" ca="1" si="307"/>
        <v>0.76915563218056848</v>
      </c>
      <c r="K308" s="15">
        <f t="shared" ca="1" si="307"/>
        <v>0.32926095332954053</v>
      </c>
      <c r="L308" s="15">
        <f t="shared" ca="1" si="307"/>
        <v>8.6201431841159359E-2</v>
      </c>
      <c r="M308" s="15">
        <f t="shared" ca="1" si="307"/>
        <v>0.93507006884320698</v>
      </c>
      <c r="N308" s="15">
        <f t="shared" ca="1" si="307"/>
        <v>0.11477716907838642</v>
      </c>
      <c r="O308" s="15">
        <f t="shared" ca="1" si="307"/>
        <v>0.80471383212026404</v>
      </c>
      <c r="P308" s="15">
        <f t="shared" ca="1" si="307"/>
        <v>0.41127975309637677</v>
      </c>
      <c r="Q308" s="15">
        <f t="shared" ca="1" si="307"/>
        <v>0.57348833182469083</v>
      </c>
      <c r="R308" s="15">
        <f t="shared" ca="1" si="306"/>
        <v>0.97792675845411137</v>
      </c>
      <c r="S308" s="15">
        <f t="shared" ca="1" si="306"/>
        <v>0.11811317203593663</v>
      </c>
      <c r="T308" s="15">
        <f t="shared" ca="1" si="306"/>
        <v>0.23570326057705993</v>
      </c>
      <c r="U308" s="15">
        <f t="shared" ca="1" si="306"/>
        <v>0.84373354883421425</v>
      </c>
      <c r="V308" s="15">
        <f t="shared" ca="1" si="306"/>
        <v>0.82529685816848819</v>
      </c>
      <c r="W308" s="15">
        <f t="shared" ca="1" si="306"/>
        <v>0.89020253751323852</v>
      </c>
      <c r="X308" s="15">
        <f t="shared" ca="1" si="306"/>
        <v>0.50877088230956025</v>
      </c>
      <c r="Y308" s="6">
        <f t="shared" ca="1" si="257"/>
        <v>5.2761472874014267E-2</v>
      </c>
      <c r="Z308" s="6">
        <f t="shared" ca="1" si="258"/>
        <v>6.5907311568329227E-2</v>
      </c>
      <c r="AA308" s="6">
        <f t="shared" ca="1" si="259"/>
        <v>6.6219862141730548E-2</v>
      </c>
      <c r="AB308" s="6">
        <f t="shared" ca="1" si="260"/>
        <v>3.2550102925758841E-3</v>
      </c>
      <c r="AC308" s="6">
        <f t="shared" ca="1" si="261"/>
        <v>5.9113459767913205E-2</v>
      </c>
      <c r="AD308" s="6">
        <f t="shared" ca="1" si="262"/>
        <v>3.1302911780955914E-2</v>
      </c>
      <c r="AE308" s="6">
        <f t="shared" ca="1" si="263"/>
        <v>5.2042958639611898E-2</v>
      </c>
      <c r="AF308" s="6">
        <f t="shared" ca="1" si="264"/>
        <v>4.8161177084576859E-2</v>
      </c>
      <c r="AG308" s="6">
        <f t="shared" ca="1" si="265"/>
        <v>5.6724167718738679E-2</v>
      </c>
      <c r="AH308" s="6">
        <f t="shared" ca="1" si="266"/>
        <v>2.4282541475964887E-2</v>
      </c>
      <c r="AI308" s="6">
        <f t="shared" ca="1" si="267"/>
        <v>6.3572367837845178E-3</v>
      </c>
      <c r="AJ308" s="6">
        <f t="shared" ca="1" si="268"/>
        <v>6.8960128736836157E-2</v>
      </c>
      <c r="AK308" s="6">
        <f t="shared" ca="1" si="269"/>
        <v>8.4646580180745105E-3</v>
      </c>
      <c r="AL308" s="6">
        <f t="shared" ca="1" si="270"/>
        <v>5.9346535953158912E-2</v>
      </c>
      <c r="AM308" s="6">
        <f t="shared" ca="1" si="271"/>
        <v>3.03313149093387E-2</v>
      </c>
      <c r="AN308" s="6">
        <f t="shared" ca="1" si="272"/>
        <v>4.2293974012695607E-2</v>
      </c>
      <c r="AO308" s="6">
        <f t="shared" ca="1" si="273"/>
        <v>7.2120750524739999E-2</v>
      </c>
      <c r="AP308" s="6">
        <f t="shared" ca="1" si="274"/>
        <v>8.7106836380622509E-3</v>
      </c>
      <c r="AQ308" s="6">
        <f t="shared" ca="1" si="275"/>
        <v>1.7382790589366613E-2</v>
      </c>
      <c r="AR308" s="6">
        <f t="shared" ca="1" si="276"/>
        <v>6.2224186278548678E-2</v>
      </c>
      <c r="AS308" s="6">
        <f t="shared" ca="1" si="277"/>
        <v>6.0864505753898193E-2</v>
      </c>
      <c r="AT308" s="6">
        <f t="shared" ca="1" si="278"/>
        <v>6.5651210143766028E-2</v>
      </c>
      <c r="AU308" s="6">
        <f t="shared" ca="1" si="279"/>
        <v>3.7521151313318367E-2</v>
      </c>
      <c r="AV308" s="6">
        <f t="shared" ca="1" si="280"/>
        <v>0.99999999999999989</v>
      </c>
      <c r="AW308" s="6">
        <f t="shared" ca="1" si="281"/>
        <v>3.4414591385877129E-3</v>
      </c>
      <c r="AX308" s="6">
        <f t="shared" ca="1" si="282"/>
        <v>4.298919407314061E-3</v>
      </c>
      <c r="AY308" s="6">
        <f t="shared" ca="1" si="283"/>
        <v>4.2994401052319298E-3</v>
      </c>
      <c r="AZ308" s="6">
        <f t="shared" ca="1" si="284"/>
        <v>4.7661474849535623E-4</v>
      </c>
      <c r="BA308" s="6">
        <f t="shared" ca="1" si="285"/>
        <v>4.1454345210160002E-3</v>
      </c>
      <c r="BB308" s="6">
        <f t="shared" ca="1" si="286"/>
        <v>3.5156125438086721E-3</v>
      </c>
      <c r="BC308" s="6">
        <f t="shared" ca="1" si="287"/>
        <v>3.1618463922017852E-3</v>
      </c>
      <c r="BD308" s="6">
        <f t="shared" ca="1" si="288"/>
        <v>4.2515803812994291E-3</v>
      </c>
      <c r="BE308" s="6">
        <f t="shared" ca="1" si="289"/>
        <v>3.4973028815586111E-3</v>
      </c>
      <c r="BF308" s="6">
        <f t="shared" ca="1" si="290"/>
        <v>1.5519389396131903E-3</v>
      </c>
      <c r="BG308" s="6">
        <f t="shared" ca="1" si="291"/>
        <v>4.0593847689519684E-4</v>
      </c>
      <c r="BH308" s="6">
        <f t="shared" ca="1" si="292"/>
        <v>4.8021000938334125E-3</v>
      </c>
      <c r="BI308" s="6">
        <f t="shared" ca="1" si="293"/>
        <v>6.4356676207538547E-4</v>
      </c>
      <c r="BJ308" s="6">
        <f t="shared" ca="1" si="294"/>
        <v>4.972044459711695E-3</v>
      </c>
      <c r="BK308" s="6">
        <f t="shared" ca="1" si="295"/>
        <v>6.8827402663596275E-4</v>
      </c>
      <c r="BL308" s="6">
        <f t="shared" ca="1" si="296"/>
        <v>1.3754684073757418E-3</v>
      </c>
      <c r="BM308" s="6">
        <f t="shared" ca="1" si="297"/>
        <v>6.3049894606303396E-5</v>
      </c>
      <c r="BN308" s="6">
        <f t="shared" ca="1" si="298"/>
        <v>1.1520954746447093E-4</v>
      </c>
      <c r="BO308" s="6">
        <f t="shared" ca="1" si="299"/>
        <v>3.4143779472095776E-4</v>
      </c>
      <c r="BP308" s="6">
        <f t="shared" ca="1" si="300"/>
        <v>-1.6338659928854854E-4</v>
      </c>
      <c r="BQ308" s="6">
        <f t="shared" ca="1" si="301"/>
        <v>1.4085439761799944E-3</v>
      </c>
      <c r="BR308" s="6">
        <f t="shared" ca="1" si="302"/>
        <v>9.4446837823166762E-4</v>
      </c>
      <c r="BS308" s="6">
        <f t="shared" ca="1" si="303"/>
        <v>6.5371909900182887E-6</v>
      </c>
      <c r="BT308" s="6">
        <f t="shared" ca="1" si="304"/>
        <v>4.8243401468558988E-2</v>
      </c>
      <c r="BU308">
        <f ca="1">SQRT(BV308)</f>
        <v>9.8890624822427942E-2</v>
      </c>
      <c r="BV308" s="6" cm="1">
        <f t="array" aca="1" ref="BV308" ca="1">MMULT(Y308:AU308,MMULT($Y$11:$AU$33,TRANSPOSE(Y308:AU308)))</f>
        <v>9.7793556777702011E-3</v>
      </c>
    </row>
    <row r="309" spans="1:74" x14ac:dyDescent="0.25">
      <c r="A309" s="16">
        <f t="shared" si="305"/>
        <v>273</v>
      </c>
      <c r="B309" s="15">
        <f t="shared" ca="1" si="307"/>
        <v>0.17184335923455218</v>
      </c>
      <c r="C309" s="15">
        <f t="shared" ca="1" si="307"/>
        <v>0.2007086711500542</v>
      </c>
      <c r="D309" s="15">
        <f t="shared" ca="1" si="307"/>
        <v>0.53395767842188235</v>
      </c>
      <c r="E309" s="15">
        <f t="shared" ca="1" si="307"/>
        <v>0.59508069979458966</v>
      </c>
      <c r="F309" s="15">
        <f t="shared" ca="1" si="307"/>
        <v>0.34889245697677584</v>
      </c>
      <c r="G309" s="15">
        <f t="shared" ca="1" si="307"/>
        <v>0.86031298167519976</v>
      </c>
      <c r="H309" s="15">
        <f t="shared" ca="1" si="307"/>
        <v>0.61807894733460611</v>
      </c>
      <c r="I309" s="15">
        <f t="shared" ca="1" si="307"/>
        <v>0.40714214721058672</v>
      </c>
      <c r="J309" s="15">
        <f t="shared" ca="1" si="307"/>
        <v>0.323867262030194</v>
      </c>
      <c r="K309" s="15">
        <f t="shared" ca="1" si="307"/>
        <v>0.49627143291657305</v>
      </c>
      <c r="L309" s="15">
        <f t="shared" ca="1" si="307"/>
        <v>0.52096889989585116</v>
      </c>
      <c r="M309" s="15">
        <f t="shared" ca="1" si="307"/>
        <v>0.23819802176899574</v>
      </c>
      <c r="N309" s="15">
        <f t="shared" ca="1" si="307"/>
        <v>0.93743031664738685</v>
      </c>
      <c r="O309" s="15">
        <f t="shared" ca="1" si="307"/>
        <v>0.33322813737824708</v>
      </c>
      <c r="P309" s="15">
        <f t="shared" ca="1" si="307"/>
        <v>0.29187331631627633</v>
      </c>
      <c r="Q309" s="15">
        <f t="shared" ca="1" si="307"/>
        <v>0.72252662966919112</v>
      </c>
      <c r="R309" s="15">
        <f t="shared" ca="1" si="306"/>
        <v>0.79626151635422626</v>
      </c>
      <c r="S309" s="15">
        <f t="shared" ca="1" si="306"/>
        <v>0.17405830581657789</v>
      </c>
      <c r="T309" s="15">
        <f t="shared" ca="1" si="306"/>
        <v>0.20935103747665962</v>
      </c>
      <c r="U309" s="15">
        <f t="shared" ca="1" si="306"/>
        <v>0.10354249589172992</v>
      </c>
      <c r="V309" s="15">
        <f t="shared" ca="1" si="306"/>
        <v>0.74261417047203926</v>
      </c>
      <c r="W309" s="15">
        <f t="shared" ca="1" si="306"/>
        <v>0.3523801045216397</v>
      </c>
      <c r="X309" s="15">
        <f t="shared" ca="1" si="306"/>
        <v>0.45640549431959565</v>
      </c>
      <c r="Y309" s="6">
        <f t="shared" ca="1" si="257"/>
        <v>1.6467988181230034E-2</v>
      </c>
      <c r="Z309" s="6">
        <f t="shared" ca="1" si="258"/>
        <v>1.9234191179061253E-2</v>
      </c>
      <c r="AA309" s="6">
        <f t="shared" ca="1" si="259"/>
        <v>5.1169907156706426E-2</v>
      </c>
      <c r="AB309" s="6">
        <f t="shared" ca="1" si="260"/>
        <v>5.7027411328240483E-2</v>
      </c>
      <c r="AC309" s="6">
        <f t="shared" ca="1" si="261"/>
        <v>3.3434849525791892E-2</v>
      </c>
      <c r="AD309" s="6">
        <f t="shared" ca="1" si="262"/>
        <v>8.2444989887844947E-2</v>
      </c>
      <c r="AE309" s="6">
        <f t="shared" ca="1" si="263"/>
        <v>5.9231365384801095E-2</v>
      </c>
      <c r="AF309" s="6">
        <f t="shared" ca="1" si="264"/>
        <v>3.9016998376952342E-2</v>
      </c>
      <c r="AG309" s="6">
        <f t="shared" ca="1" si="265"/>
        <v>3.1036650279402715E-2</v>
      </c>
      <c r="AH309" s="6">
        <f t="shared" ca="1" si="266"/>
        <v>4.7558381821419679E-2</v>
      </c>
      <c r="AI309" s="6">
        <f t="shared" ca="1" si="267"/>
        <v>4.9925174440772137E-2</v>
      </c>
      <c r="AJ309" s="6">
        <f t="shared" ca="1" si="268"/>
        <v>2.2826847803470305E-2</v>
      </c>
      <c r="AK309" s="6">
        <f t="shared" ca="1" si="269"/>
        <v>8.9835251382655065E-2</v>
      </c>
      <c r="AL309" s="6">
        <f t="shared" ca="1" si="270"/>
        <v>3.1933715986709431E-2</v>
      </c>
      <c r="AM309" s="6">
        <f t="shared" ca="1" si="271"/>
        <v>2.7970625952163111E-2</v>
      </c>
      <c r="AN309" s="6">
        <f t="shared" ca="1" si="272"/>
        <v>6.9240732088899887E-2</v>
      </c>
      <c r="AO309" s="6">
        <f t="shared" ca="1" si="273"/>
        <v>7.6306848858743295E-2</v>
      </c>
      <c r="AP309" s="6">
        <f t="shared" ca="1" si="274"/>
        <v>1.6680249593584461E-2</v>
      </c>
      <c r="AQ309" s="6">
        <f t="shared" ca="1" si="275"/>
        <v>2.0062401167264175E-2</v>
      </c>
      <c r="AR309" s="6">
        <f t="shared" ca="1" si="276"/>
        <v>9.9226214279988269E-3</v>
      </c>
      <c r="AS309" s="6">
        <f t="shared" ca="1" si="277"/>
        <v>7.1165749069508163E-2</v>
      </c>
      <c r="AT309" s="6">
        <f t="shared" ca="1" si="278"/>
        <v>3.376907564197669E-2</v>
      </c>
      <c r="AU309" s="6">
        <f t="shared" ca="1" si="279"/>
        <v>4.3737973464803577E-2</v>
      </c>
      <c r="AV309" s="6">
        <f t="shared" ca="1" si="280"/>
        <v>1.0000000000000002</v>
      </c>
      <c r="AW309" s="6">
        <f t="shared" ca="1" si="281"/>
        <v>1.0741532662626105E-3</v>
      </c>
      <c r="AX309" s="6">
        <f t="shared" ca="1" si="282"/>
        <v>1.2545836839047912E-3</v>
      </c>
      <c r="AY309" s="6">
        <f t="shared" ca="1" si="283"/>
        <v>3.3222955151985547E-3</v>
      </c>
      <c r="AZ309" s="6">
        <f t="shared" ca="1" si="284"/>
        <v>8.3502363631671721E-3</v>
      </c>
      <c r="BA309" s="6">
        <f t="shared" ca="1" si="285"/>
        <v>2.3446771678288119E-3</v>
      </c>
      <c r="BB309" s="6">
        <f t="shared" ca="1" si="286"/>
        <v>9.2593507802754219E-3</v>
      </c>
      <c r="BC309" s="6">
        <f t="shared" ca="1" si="287"/>
        <v>3.5985747898001452E-3</v>
      </c>
      <c r="BD309" s="6">
        <f t="shared" ca="1" si="288"/>
        <v>3.4443490561979003E-3</v>
      </c>
      <c r="BE309" s="6">
        <f t="shared" ca="1" si="289"/>
        <v>1.9135506226250821E-3</v>
      </c>
      <c r="BF309" s="6">
        <f t="shared" ca="1" si="290"/>
        <v>3.0395378806089518E-3</v>
      </c>
      <c r="BG309" s="6">
        <f t="shared" ca="1" si="291"/>
        <v>3.1879494126926637E-3</v>
      </c>
      <c r="BH309" s="6">
        <f t="shared" ca="1" si="292"/>
        <v>1.5895679139069272E-3</v>
      </c>
      <c r="BI309" s="6">
        <f t="shared" ca="1" si="293"/>
        <v>6.8301615646032942E-3</v>
      </c>
      <c r="BJ309" s="6">
        <f t="shared" ca="1" si="294"/>
        <v>2.6754022471512772E-3</v>
      </c>
      <c r="BK309" s="6">
        <f t="shared" ca="1" si="295"/>
        <v>6.3470559747135587E-4</v>
      </c>
      <c r="BL309" s="6">
        <f t="shared" ca="1" si="296"/>
        <v>2.251820542171358E-3</v>
      </c>
      <c r="BM309" s="6">
        <f t="shared" ca="1" si="297"/>
        <v>6.6709494053760509E-5</v>
      </c>
      <c r="BN309" s="6">
        <f t="shared" ca="1" si="298"/>
        <v>2.206168984112929E-4</v>
      </c>
      <c r="BO309" s="6">
        <f t="shared" ca="1" si="299"/>
        <v>3.940714798432976E-4</v>
      </c>
      <c r="BP309" s="6">
        <f t="shared" ca="1" si="300"/>
        <v>-2.6054553190795429E-5</v>
      </c>
      <c r="BQ309" s="6">
        <f t="shared" ca="1" si="301"/>
        <v>1.64693832506432E-3</v>
      </c>
      <c r="BR309" s="6">
        <f t="shared" ca="1" si="302"/>
        <v>4.8580710143983146E-4</v>
      </c>
      <c r="BS309" s="6">
        <f t="shared" ca="1" si="303"/>
        <v>7.6203281628589736E-6</v>
      </c>
      <c r="BT309" s="6">
        <f t="shared" ca="1" si="304"/>
        <v>5.7566625477650894E-2</v>
      </c>
      <c r="BU309">
        <f ca="1">SQRT(BV309)</f>
        <v>0.10945875485947983</v>
      </c>
      <c r="BV309" s="6" cm="1">
        <f t="array" aca="1" ref="BV309" ca="1">MMULT(Y309:AU309,MMULT($Y$11:$AU$33,TRANSPOSE(Y309:AU309)))</f>
        <v>1.1981219015387699E-2</v>
      </c>
    </row>
    <row r="310" spans="1:74" x14ac:dyDescent="0.25">
      <c r="A310" s="16">
        <f t="shared" si="305"/>
        <v>274</v>
      </c>
      <c r="B310" s="15">
        <f t="shared" ca="1" si="307"/>
        <v>0.32510765209906933</v>
      </c>
      <c r="C310" s="15">
        <f t="shared" ca="1" si="307"/>
        <v>0.76741037950507196</v>
      </c>
      <c r="D310" s="15">
        <f t="shared" ca="1" si="307"/>
        <v>0.14750864146101428</v>
      </c>
      <c r="E310" s="15">
        <f t="shared" ca="1" si="307"/>
        <v>0.27645367215219951</v>
      </c>
      <c r="F310" s="15">
        <f t="shared" ca="1" si="307"/>
        <v>0.17490336399281792</v>
      </c>
      <c r="G310" s="15">
        <f t="shared" ca="1" si="307"/>
        <v>0.62690443742846691</v>
      </c>
      <c r="H310" s="15">
        <f t="shared" ca="1" si="307"/>
        <v>0.33647442659480165</v>
      </c>
      <c r="I310" s="15">
        <f t="shared" ca="1" si="307"/>
        <v>0.2050292469078544</v>
      </c>
      <c r="J310" s="15">
        <f t="shared" ca="1" si="307"/>
        <v>0.16107465090702477</v>
      </c>
      <c r="K310" s="15">
        <f t="shared" ca="1" si="307"/>
        <v>0.76733746271202363</v>
      </c>
      <c r="L310" s="15">
        <f t="shared" ca="1" si="307"/>
        <v>0.83015377486762221</v>
      </c>
      <c r="M310" s="15">
        <f t="shared" ca="1" si="307"/>
        <v>0.58025245718397123</v>
      </c>
      <c r="N310" s="15">
        <f t="shared" ca="1" si="307"/>
        <v>4.7447012392878407E-2</v>
      </c>
      <c r="O310" s="15">
        <f t="shared" ca="1" si="307"/>
        <v>0.80985280271600135</v>
      </c>
      <c r="P310" s="15">
        <f t="shared" ca="1" si="307"/>
        <v>0.81926795759482984</v>
      </c>
      <c r="Q310" s="15">
        <f t="shared" ca="1" si="307"/>
        <v>0.77568440876639255</v>
      </c>
      <c r="R310" s="15">
        <f t="shared" ca="1" si="306"/>
        <v>0.50685075467409435</v>
      </c>
      <c r="S310" s="15">
        <f t="shared" ca="1" si="306"/>
        <v>0.24372301417239539</v>
      </c>
      <c r="T310" s="15">
        <f t="shared" ca="1" si="306"/>
        <v>0.53227734689002681</v>
      </c>
      <c r="U310" s="15">
        <f t="shared" ca="1" si="306"/>
        <v>0.15853311249398605</v>
      </c>
      <c r="V310" s="15">
        <f t="shared" ca="1" si="306"/>
        <v>0.80567903626934367</v>
      </c>
      <c r="W310" s="15">
        <f t="shared" ca="1" si="306"/>
        <v>0.88307702016178358</v>
      </c>
      <c r="X310" s="15">
        <f t="shared" ca="1" si="306"/>
        <v>0.23409110577180248</v>
      </c>
      <c r="Y310" s="6">
        <f t="shared" ca="1" si="257"/>
        <v>2.9514742211036008E-2</v>
      </c>
      <c r="Z310" s="6">
        <f t="shared" ca="1" si="258"/>
        <v>6.9668983104290177E-2</v>
      </c>
      <c r="AA310" s="6">
        <f t="shared" ca="1" si="259"/>
        <v>1.3391501241242047E-2</v>
      </c>
      <c r="AB310" s="6">
        <f t="shared" ca="1" si="260"/>
        <v>2.5097713985458635E-2</v>
      </c>
      <c r="AC310" s="6">
        <f t="shared" ca="1" si="261"/>
        <v>1.5878517982461836E-2</v>
      </c>
      <c r="AD310" s="6">
        <f t="shared" ca="1" si="262"/>
        <v>5.6913218566806915E-2</v>
      </c>
      <c r="AE310" s="6">
        <f t="shared" ca="1" si="263"/>
        <v>3.0546669379918168E-2</v>
      </c>
      <c r="AF310" s="6">
        <f t="shared" ca="1" si="264"/>
        <v>1.8613481808678403E-2</v>
      </c>
      <c r="AG310" s="6">
        <f t="shared" ca="1" si="265"/>
        <v>1.4623084899904954E-2</v>
      </c>
      <c r="AH310" s="6">
        <f t="shared" ca="1" si="266"/>
        <v>6.9662363388218337E-2</v>
      </c>
      <c r="AI310" s="6">
        <f t="shared" ca="1" si="267"/>
        <v>7.5365112148359781E-2</v>
      </c>
      <c r="AJ310" s="6">
        <f t="shared" ca="1" si="268"/>
        <v>5.2677940923661654E-2</v>
      </c>
      <c r="AK310" s="6">
        <f t="shared" ca="1" si="269"/>
        <v>4.3074542552843402E-3</v>
      </c>
      <c r="AL310" s="6">
        <f t="shared" ca="1" si="270"/>
        <v>7.3522098131864333E-2</v>
      </c>
      <c r="AM310" s="6">
        <f t="shared" ca="1" si="271"/>
        <v>7.4376848450201719E-2</v>
      </c>
      <c r="AN310" s="6">
        <f t="shared" ca="1" si="272"/>
        <v>7.0420136880947615E-2</v>
      </c>
      <c r="AO310" s="6">
        <f t="shared" ca="1" si="273"/>
        <v>4.601420257901636E-2</v>
      </c>
      <c r="AP310" s="6">
        <f t="shared" ca="1" si="274"/>
        <v>2.2126276904743204E-2</v>
      </c>
      <c r="AQ310" s="6">
        <f t="shared" ca="1" si="275"/>
        <v>4.8322543553807371E-2</v>
      </c>
      <c r="AR310" s="6">
        <f t="shared" ca="1" si="276"/>
        <v>1.4392352554492718E-2</v>
      </c>
      <c r="AS310" s="6">
        <f t="shared" ca="1" si="277"/>
        <v>7.3143184747553602E-2</v>
      </c>
      <c r="AT310" s="6">
        <f t="shared" ca="1" si="278"/>
        <v>8.0169723580122101E-2</v>
      </c>
      <c r="AU310" s="6">
        <f t="shared" ca="1" si="279"/>
        <v>2.125184872192952E-2</v>
      </c>
      <c r="AV310" s="6">
        <f t="shared" ca="1" si="280"/>
        <v>0.99999999999999967</v>
      </c>
      <c r="AW310" s="6">
        <f t="shared" ca="1" si="281"/>
        <v>1.9251505648405966E-3</v>
      </c>
      <c r="AX310" s="6">
        <f t="shared" ca="1" si="282"/>
        <v>4.5442809974787276E-3</v>
      </c>
      <c r="AY310" s="6">
        <f t="shared" ca="1" si="283"/>
        <v>8.6946658666593496E-4</v>
      </c>
      <c r="AZ310" s="6">
        <f t="shared" ca="1" si="284"/>
        <v>3.6749317402377715E-3</v>
      </c>
      <c r="BA310" s="6">
        <f t="shared" ca="1" si="285"/>
        <v>1.1135087820185335E-3</v>
      </c>
      <c r="BB310" s="6">
        <f t="shared" ca="1" si="286"/>
        <v>6.3918917991430671E-3</v>
      </c>
      <c r="BC310" s="6">
        <f t="shared" ca="1" si="287"/>
        <v>1.8558490696407351E-3</v>
      </c>
      <c r="BD310" s="6">
        <f t="shared" ca="1" si="288"/>
        <v>1.6431640353489962E-3</v>
      </c>
      <c r="BE310" s="6">
        <f t="shared" ca="1" si="289"/>
        <v>9.0157967960487846E-4</v>
      </c>
      <c r="BF310" s="6">
        <f t="shared" ca="1" si="290"/>
        <v>4.4522413139773866E-3</v>
      </c>
      <c r="BG310" s="6">
        <f t="shared" ca="1" si="291"/>
        <v>4.8124051183017656E-3</v>
      </c>
      <c r="BH310" s="6">
        <f t="shared" ca="1" si="292"/>
        <v>3.6682754177827025E-3</v>
      </c>
      <c r="BI310" s="6">
        <f t="shared" ca="1" si="293"/>
        <v>3.2749514297469189E-4</v>
      </c>
      <c r="BJ310" s="6">
        <f t="shared" ca="1" si="294"/>
        <v>6.1596710711378563E-3</v>
      </c>
      <c r="BK310" s="6">
        <f t="shared" ca="1" si="295"/>
        <v>1.6877492164229159E-3</v>
      </c>
      <c r="BL310" s="6">
        <f t="shared" ca="1" si="296"/>
        <v>2.2901766926357774E-3</v>
      </c>
      <c r="BM310" s="6">
        <f t="shared" ca="1" si="297"/>
        <v>4.0226850135244547E-5</v>
      </c>
      <c r="BN310" s="6">
        <f t="shared" ca="1" si="298"/>
        <v>2.9264733460531421E-4</v>
      </c>
      <c r="BO310" s="6">
        <f t="shared" ca="1" si="299"/>
        <v>9.4916536107915049E-4</v>
      </c>
      <c r="BP310" s="6">
        <f t="shared" ca="1" si="300"/>
        <v>-3.7791053290978717E-5</v>
      </c>
      <c r="BQ310" s="6">
        <f t="shared" ca="1" si="301"/>
        <v>1.6927007128155081E-3</v>
      </c>
      <c r="BR310" s="6">
        <f t="shared" ca="1" si="302"/>
        <v>1.1533339392707121E-3</v>
      </c>
      <c r="BS310" s="6">
        <f t="shared" ca="1" si="303"/>
        <v>3.7026420864893927E-6</v>
      </c>
      <c r="BT310" s="6">
        <f t="shared" ca="1" si="304"/>
        <v>5.0411823014913773E-2</v>
      </c>
      <c r="BU310">
        <f ca="1">SQRT(BV310)</f>
        <v>0.10504616500618132</v>
      </c>
      <c r="BV310" s="6" cm="1">
        <f t="array" aca="1" ref="BV310" ca="1">MMULT(Y310:AU310,MMULT($Y$11:$AU$33,TRANSPOSE(Y310:AU310)))</f>
        <v>1.1034696782505873E-2</v>
      </c>
    </row>
    <row r="311" spans="1:74" x14ac:dyDescent="0.25">
      <c r="A311" s="16">
        <f t="shared" si="305"/>
        <v>275</v>
      </c>
      <c r="B311" s="15">
        <f t="shared" ca="1" si="307"/>
        <v>6.0631098177136966E-2</v>
      </c>
      <c r="C311" s="15">
        <f t="shared" ca="1" si="307"/>
        <v>0.89234247198951655</v>
      </c>
      <c r="D311" s="15">
        <f t="shared" ca="1" si="307"/>
        <v>0.78690081527916611</v>
      </c>
      <c r="E311" s="15">
        <f t="shared" ca="1" si="307"/>
        <v>0.78688100532792216</v>
      </c>
      <c r="F311" s="15">
        <f t="shared" ca="1" si="307"/>
        <v>0.59142379478387797</v>
      </c>
      <c r="G311" s="15">
        <f t="shared" ca="1" si="307"/>
        <v>0.88713758124620212</v>
      </c>
      <c r="H311" s="15">
        <f t="shared" ca="1" si="307"/>
        <v>9.3978498888707129E-3</v>
      </c>
      <c r="I311" s="15">
        <f t="shared" ca="1" si="307"/>
        <v>0.50507050514747065</v>
      </c>
      <c r="J311" s="15">
        <f t="shared" ca="1" si="307"/>
        <v>0.96424065050710961</v>
      </c>
      <c r="K311" s="15">
        <f t="shared" ca="1" si="307"/>
        <v>0.56268629456385089</v>
      </c>
      <c r="L311" s="15">
        <f t="shared" ca="1" si="307"/>
        <v>0.52950871017978896</v>
      </c>
      <c r="M311" s="15">
        <f t="shared" ca="1" si="307"/>
        <v>0.42995916765874442</v>
      </c>
      <c r="N311" s="15">
        <f t="shared" ca="1" si="307"/>
        <v>0.32370327851636749</v>
      </c>
      <c r="O311" s="15">
        <f t="shared" ca="1" si="307"/>
        <v>0.78486541037435953</v>
      </c>
      <c r="P311" s="15">
        <f t="shared" ca="1" si="307"/>
        <v>0.70679524005645522</v>
      </c>
      <c r="Q311" s="15">
        <f t="shared" ca="1" si="307"/>
        <v>0.16019536034958182</v>
      </c>
      <c r="R311" s="15">
        <f t="shared" ca="1" si="306"/>
        <v>0.15904416498868779</v>
      </c>
      <c r="S311" s="15">
        <f t="shared" ca="1" si="306"/>
        <v>0.83217312649399122</v>
      </c>
      <c r="T311" s="15">
        <f t="shared" ca="1" si="306"/>
        <v>0.96633508852640559</v>
      </c>
      <c r="U311" s="15">
        <f t="shared" ca="1" si="306"/>
        <v>0.49094916919866582</v>
      </c>
      <c r="V311" s="15">
        <f t="shared" ca="1" si="306"/>
        <v>0.53235007551850744</v>
      </c>
      <c r="W311" s="15">
        <f t="shared" ca="1" si="306"/>
        <v>0.21043436974486429</v>
      </c>
      <c r="X311" s="15">
        <f t="shared" ca="1" si="306"/>
        <v>0.61786406538610639</v>
      </c>
      <c r="Y311" s="6">
        <f t="shared" ca="1" si="257"/>
        <v>4.7401784804778791E-3</v>
      </c>
      <c r="Z311" s="6">
        <f t="shared" ca="1" si="258"/>
        <v>6.976391175669247E-2</v>
      </c>
      <c r="AA311" s="6">
        <f t="shared" ca="1" si="259"/>
        <v>6.1520414820118587E-2</v>
      </c>
      <c r="AB311" s="6">
        <f t="shared" ca="1" si="260"/>
        <v>6.1518866065314384E-2</v>
      </c>
      <c r="AC311" s="6">
        <f t="shared" ca="1" si="261"/>
        <v>4.6237894894904645E-2</v>
      </c>
      <c r="AD311" s="6">
        <f t="shared" ca="1" si="262"/>
        <v>6.9356990031101809E-2</v>
      </c>
      <c r="AE311" s="6">
        <f t="shared" ca="1" si="263"/>
        <v>7.3472998420445138E-4</v>
      </c>
      <c r="AF311" s="6">
        <f t="shared" ca="1" si="264"/>
        <v>3.9486738845296368E-2</v>
      </c>
      <c r="AG311" s="6">
        <f t="shared" ca="1" si="265"/>
        <v>7.5384957867369151E-2</v>
      </c>
      <c r="AH311" s="6">
        <f t="shared" ca="1" si="266"/>
        <v>4.399117853611919E-2</v>
      </c>
      <c r="AI311" s="6">
        <f t="shared" ca="1" si="267"/>
        <v>4.139733352489898E-2</v>
      </c>
      <c r="AJ311" s="6">
        <f t="shared" ca="1" si="268"/>
        <v>3.3614485887519183E-2</v>
      </c>
      <c r="AK311" s="6">
        <f t="shared" ca="1" si="269"/>
        <v>2.5307331732645821E-2</v>
      </c>
      <c r="AL311" s="6">
        <f t="shared" ca="1" si="270"/>
        <v>6.1361285547865664E-2</v>
      </c>
      <c r="AM311" s="6">
        <f t="shared" ca="1" si="271"/>
        <v>5.5257709125301056E-2</v>
      </c>
      <c r="AN311" s="6">
        <f t="shared" ca="1" si="272"/>
        <v>1.2524176909726958E-2</v>
      </c>
      <c r="AO311" s="6">
        <f t="shared" ca="1" si="273"/>
        <v>1.2434175711652113E-2</v>
      </c>
      <c r="AP311" s="6">
        <f t="shared" ca="1" si="274"/>
        <v>6.5059833399591607E-2</v>
      </c>
      <c r="AQ311" s="6">
        <f t="shared" ca="1" si="275"/>
        <v>7.5548702386704039E-2</v>
      </c>
      <c r="AR311" s="6">
        <f t="shared" ca="1" si="276"/>
        <v>3.838272366509031E-2</v>
      </c>
      <c r="AS311" s="6">
        <f t="shared" ca="1" si="277"/>
        <v>4.1619473305287258E-2</v>
      </c>
      <c r="AT311" s="6">
        <f t="shared" ca="1" si="278"/>
        <v>1.6451895166128976E-2</v>
      </c>
      <c r="AU311" s="6">
        <f t="shared" ca="1" si="279"/>
        <v>4.8305012355989253E-2</v>
      </c>
      <c r="AV311" s="6">
        <f t="shared" ca="1" si="280"/>
        <v>1.0000000000000002</v>
      </c>
      <c r="AW311" s="6">
        <f t="shared" ca="1" si="281"/>
        <v>3.0918641314526022E-4</v>
      </c>
      <c r="AX311" s="6">
        <f t="shared" ca="1" si="282"/>
        <v>4.5504728844850623E-3</v>
      </c>
      <c r="AY311" s="6">
        <f t="shared" ca="1" si="283"/>
        <v>3.994320287197298E-3</v>
      </c>
      <c r="AZ311" s="6">
        <f t="shared" ca="1" si="284"/>
        <v>9.0078974387008837E-3</v>
      </c>
      <c r="BA311" s="6">
        <f t="shared" ca="1" si="285"/>
        <v>3.2425130660426855E-3</v>
      </c>
      <c r="BB311" s="6">
        <f t="shared" ca="1" si="286"/>
        <v>7.7894448241871677E-3</v>
      </c>
      <c r="BC311" s="6">
        <f t="shared" ca="1" si="287"/>
        <v>4.4638187576659333E-5</v>
      </c>
      <c r="BD311" s="6">
        <f t="shared" ca="1" si="288"/>
        <v>3.485816883199027E-3</v>
      </c>
      <c r="BE311" s="6">
        <f t="shared" ca="1" si="289"/>
        <v>4.6478254503967012E-3</v>
      </c>
      <c r="BF311" s="6">
        <f t="shared" ca="1" si="290"/>
        <v>2.8115517907075466E-3</v>
      </c>
      <c r="BG311" s="6">
        <f t="shared" ca="1" si="291"/>
        <v>2.6434079915796274E-3</v>
      </c>
      <c r="BH311" s="6">
        <f t="shared" ca="1" si="292"/>
        <v>2.3407747170923225E-3</v>
      </c>
      <c r="BI311" s="6">
        <f t="shared" ca="1" si="293"/>
        <v>1.9241128826668636E-3</v>
      </c>
      <c r="BJ311" s="6">
        <f t="shared" ca="1" si="294"/>
        <v>5.1408398982184123E-3</v>
      </c>
      <c r="BK311" s="6">
        <f t="shared" ca="1" si="295"/>
        <v>1.2539003362046774E-3</v>
      </c>
      <c r="BL311" s="6">
        <f t="shared" ca="1" si="296"/>
        <v>4.0730647970188788E-4</v>
      </c>
      <c r="BM311" s="6">
        <f t="shared" ca="1" si="297"/>
        <v>1.0870289929484196E-5</v>
      </c>
      <c r="BN311" s="6">
        <f t="shared" ca="1" si="298"/>
        <v>8.6049663557156205E-4</v>
      </c>
      <c r="BO311" s="6">
        <f t="shared" ca="1" si="299"/>
        <v>1.4839494386318841E-3</v>
      </c>
      <c r="BP311" s="6">
        <f t="shared" ca="1" si="300"/>
        <v>-1.0078432625856863E-4</v>
      </c>
      <c r="BQ311" s="6">
        <f t="shared" ca="1" si="301"/>
        <v>9.6316987527976148E-4</v>
      </c>
      <c r="BR311" s="6">
        <f t="shared" ca="1" si="302"/>
        <v>2.3667948713153615E-4</v>
      </c>
      <c r="BS311" s="6">
        <f t="shared" ca="1" si="303"/>
        <v>8.4160288395576836E-6</v>
      </c>
      <c r="BT311" s="6">
        <f t="shared" ca="1" si="304"/>
        <v>5.7056806960227281E-2</v>
      </c>
      <c r="BU311">
        <f ca="1">SQRT(BV311)</f>
        <v>0.10543487479270966</v>
      </c>
      <c r="BV311" s="6" cm="1">
        <f t="array" aca="1" ref="BV311" ca="1">MMULT(Y311:AU311,MMULT($Y$11:$AU$33,TRANSPOSE(Y311:AU311)))</f>
        <v>1.1116512822554362E-2</v>
      </c>
    </row>
    <row r="312" spans="1:74" x14ac:dyDescent="0.25">
      <c r="A312" s="16">
        <f t="shared" si="305"/>
        <v>276</v>
      </c>
      <c r="B312" s="15">
        <f t="shared" ca="1" si="307"/>
        <v>0.1702023940252585</v>
      </c>
      <c r="C312" s="15">
        <f t="shared" ca="1" si="307"/>
        <v>0.89635174961303488</v>
      </c>
      <c r="D312" s="15">
        <f t="shared" ca="1" si="307"/>
        <v>0.50294001577803638</v>
      </c>
      <c r="E312" s="15">
        <f t="shared" ca="1" si="307"/>
        <v>0.2961147711065496</v>
      </c>
      <c r="F312" s="15">
        <f t="shared" ca="1" si="307"/>
        <v>0.60162065865775438</v>
      </c>
      <c r="G312" s="15">
        <f t="shared" ca="1" si="307"/>
        <v>0.45247540169725964</v>
      </c>
      <c r="H312" s="15">
        <f t="shared" ca="1" si="307"/>
        <v>0.68819259084251672</v>
      </c>
      <c r="I312" s="15">
        <f t="shared" ca="1" si="307"/>
        <v>0.59092826237787488</v>
      </c>
      <c r="J312" s="15">
        <f t="shared" ca="1" si="307"/>
        <v>0.12309738509086754</v>
      </c>
      <c r="K312" s="15">
        <f t="shared" ca="1" si="307"/>
        <v>0.28580180051412085</v>
      </c>
      <c r="L312" s="15">
        <f t="shared" ca="1" si="307"/>
        <v>0.50033835353311307</v>
      </c>
      <c r="M312" s="15">
        <f t="shared" ca="1" si="307"/>
        <v>0.8958301889751602</v>
      </c>
      <c r="N312" s="15">
        <f t="shared" ca="1" si="307"/>
        <v>0.14198164644946032</v>
      </c>
      <c r="O312" s="15">
        <f t="shared" ca="1" si="307"/>
        <v>0.91665881504597091</v>
      </c>
      <c r="P312" s="15">
        <f t="shared" ca="1" si="307"/>
        <v>0.99208365024562928</v>
      </c>
      <c r="Q312" s="15">
        <f t="shared" ca="1" si="307"/>
        <v>0.4472361764846714</v>
      </c>
      <c r="R312" s="15">
        <f t="shared" ca="1" si="306"/>
        <v>0.5445991999516091</v>
      </c>
      <c r="S312" s="15">
        <f t="shared" ca="1" si="306"/>
        <v>9.6811223770436161E-2</v>
      </c>
      <c r="T312" s="15">
        <f t="shared" ca="1" si="306"/>
        <v>0.7900769575228288</v>
      </c>
      <c r="U312" s="15">
        <f t="shared" ca="1" si="306"/>
        <v>0.36393919649677275</v>
      </c>
      <c r="V312" s="15">
        <f t="shared" ca="1" si="306"/>
        <v>0.77494118154325187</v>
      </c>
      <c r="W312" s="15">
        <f t="shared" ca="1" si="306"/>
        <v>0.85543940981610267</v>
      </c>
      <c r="X312" s="15">
        <f t="shared" ca="1" si="306"/>
        <v>0.37938600930455446</v>
      </c>
      <c r="Y312" s="6">
        <f t="shared" ca="1" si="257"/>
        <v>1.3829669577769141E-2</v>
      </c>
      <c r="Z312" s="6">
        <f t="shared" ca="1" si="258"/>
        <v>7.2832398119875408E-2</v>
      </c>
      <c r="AA312" s="6">
        <f t="shared" ca="1" si="259"/>
        <v>4.0866018809441816E-2</v>
      </c>
      <c r="AB312" s="6">
        <f t="shared" ca="1" si="260"/>
        <v>2.4060586603103756E-2</v>
      </c>
      <c r="AC312" s="6">
        <f t="shared" ca="1" si="261"/>
        <v>4.888424142354799E-2</v>
      </c>
      <c r="AD312" s="6">
        <f t="shared" ca="1" si="262"/>
        <v>3.6765553935820788E-2</v>
      </c>
      <c r="AE312" s="6">
        <f t="shared" ca="1" si="263"/>
        <v>5.5918579710509009E-2</v>
      </c>
      <c r="AF312" s="6">
        <f t="shared" ca="1" si="264"/>
        <v>4.8015438676135655E-2</v>
      </c>
      <c r="AG312" s="6">
        <f t="shared" ca="1" si="265"/>
        <v>1.000218693422998E-2</v>
      </c>
      <c r="AH312" s="6">
        <f t="shared" ca="1" si="266"/>
        <v>2.3222613809152495E-2</v>
      </c>
      <c r="AI312" s="6">
        <f t="shared" ca="1" si="267"/>
        <v>4.0654622668945067E-2</v>
      </c>
      <c r="AJ312" s="6">
        <f t="shared" ca="1" si="268"/>
        <v>7.2790019096196659E-2</v>
      </c>
      <c r="AK312" s="6">
        <f t="shared" ca="1" si="269"/>
        <v>1.1536613616682017E-2</v>
      </c>
      <c r="AL312" s="6">
        <f t="shared" ca="1" si="270"/>
        <v>7.4482433694521705E-2</v>
      </c>
      <c r="AM312" s="6">
        <f t="shared" ca="1" si="271"/>
        <v>8.061102286474317E-2</v>
      </c>
      <c r="AN312" s="6">
        <f t="shared" ca="1" si="272"/>
        <v>3.6339844568167239E-2</v>
      </c>
      <c r="AO312" s="6">
        <f t="shared" ca="1" si="273"/>
        <v>4.4251004991918433E-2</v>
      </c>
      <c r="AP312" s="6">
        <f t="shared" ca="1" si="274"/>
        <v>7.8663243477404329E-3</v>
      </c>
      <c r="AQ312" s="6">
        <f t="shared" ca="1" si="275"/>
        <v>6.4197118531296005E-2</v>
      </c>
      <c r="AR312" s="6">
        <f t="shared" ca="1" si="276"/>
        <v>2.9571610098517352E-2</v>
      </c>
      <c r="AS312" s="6">
        <f t="shared" ca="1" si="277"/>
        <v>6.2967272254459153E-2</v>
      </c>
      <c r="AT312" s="6">
        <f t="shared" ca="1" si="278"/>
        <v>6.9508096224562346E-2</v>
      </c>
      <c r="AU312" s="6">
        <f t="shared" ca="1" si="279"/>
        <v>3.0826729442664597E-2</v>
      </c>
      <c r="AV312" s="6">
        <f t="shared" ca="1" si="280"/>
        <v>1.0000000000000002</v>
      </c>
      <c r="AW312" s="6">
        <f t="shared" ca="1" si="281"/>
        <v>9.0206433140540491E-4</v>
      </c>
      <c r="AX312" s="6">
        <f t="shared" ca="1" si="282"/>
        <v>4.7506202621260055E-3</v>
      </c>
      <c r="AY312" s="6">
        <f t="shared" ca="1" si="283"/>
        <v>2.6532975836528203E-3</v>
      </c>
      <c r="AZ312" s="6">
        <f t="shared" ca="1" si="284"/>
        <v>3.5230704058431756E-3</v>
      </c>
      <c r="BA312" s="6">
        <f t="shared" ca="1" si="285"/>
        <v>3.4280927343192432E-3</v>
      </c>
      <c r="BB312" s="6">
        <f t="shared" ca="1" si="286"/>
        <v>4.129118834097765E-3</v>
      </c>
      <c r="BC312" s="6">
        <f t="shared" ca="1" si="287"/>
        <v>3.3973079958629993E-3</v>
      </c>
      <c r="BD312" s="6">
        <f t="shared" ca="1" si="288"/>
        <v>4.2387148618989734E-3</v>
      </c>
      <c r="BE312" s="6">
        <f t="shared" ca="1" si="289"/>
        <v>6.1668030742061683E-4</v>
      </c>
      <c r="BF312" s="6">
        <f t="shared" ca="1" si="290"/>
        <v>1.4841971416252125E-3</v>
      </c>
      <c r="BG312" s="6">
        <f t="shared" ca="1" si="291"/>
        <v>2.5959825260993283E-3</v>
      </c>
      <c r="BH312" s="6">
        <f t="shared" ca="1" si="292"/>
        <v>5.0687979262032156E-3</v>
      </c>
      <c r="BI312" s="6">
        <f t="shared" ca="1" si="293"/>
        <v>8.7712711544272732E-4</v>
      </c>
      <c r="BJ312" s="6">
        <f t="shared" ca="1" si="294"/>
        <v>6.2401278499049162E-3</v>
      </c>
      <c r="BK312" s="6">
        <f t="shared" ca="1" si="295"/>
        <v>1.8292142448884719E-3</v>
      </c>
      <c r="BL312" s="6">
        <f t="shared" ca="1" si="296"/>
        <v>1.1818304923877556E-3</v>
      </c>
      <c r="BM312" s="6">
        <f t="shared" ca="1" si="297"/>
        <v>3.8685415510289038E-5</v>
      </c>
      <c r="BN312" s="6">
        <f t="shared" ca="1" si="298"/>
        <v>1.0404185319644232E-4</v>
      </c>
      <c r="BO312" s="6">
        <f t="shared" ca="1" si="299"/>
        <v>1.2609783490214804E-3</v>
      </c>
      <c r="BP312" s="6">
        <f t="shared" ca="1" si="300"/>
        <v>-7.7648340596288504E-5</v>
      </c>
      <c r="BQ312" s="6">
        <f t="shared" ca="1" si="301"/>
        <v>1.4572068060344622E-3</v>
      </c>
      <c r="BR312" s="6">
        <f t="shared" ca="1" si="302"/>
        <v>9.9995413293104069E-4</v>
      </c>
      <c r="BS312" s="6">
        <f t="shared" ca="1" si="303"/>
        <v>5.370843135423396E-6</v>
      </c>
      <c r="BT312" s="6">
        <f t="shared" ca="1" si="304"/>
        <v>5.0704833672411492E-2</v>
      </c>
      <c r="BU312">
        <f ca="1">SQRT(BV312)</f>
        <v>0.1018261884007661</v>
      </c>
      <c r="BV312" s="6" cm="1">
        <f t="array" aca="1" ref="BV312" ca="1">MMULT(Y312:AU312,MMULT($Y$11:$AU$33,TRANSPOSE(Y312:AU312)))</f>
        <v>1.0368572644228313E-2</v>
      </c>
    </row>
    <row r="313" spans="1:74" x14ac:dyDescent="0.25">
      <c r="A313" s="16">
        <f t="shared" si="305"/>
        <v>277</v>
      </c>
      <c r="B313" s="15">
        <f t="shared" ca="1" si="307"/>
        <v>0.84604552794786436</v>
      </c>
      <c r="C313" s="15">
        <f t="shared" ca="1" si="307"/>
        <v>2.5608792209953823E-2</v>
      </c>
      <c r="D313" s="15">
        <f t="shared" ca="1" si="307"/>
        <v>0.43965764310973265</v>
      </c>
      <c r="E313" s="15">
        <f t="shared" ca="1" si="307"/>
        <v>2.4813101194802734E-3</v>
      </c>
      <c r="F313" s="15">
        <f t="shared" ca="1" si="307"/>
        <v>0.52018787250513776</v>
      </c>
      <c r="G313" s="15">
        <f t="shared" ca="1" si="307"/>
        <v>0.76049117110581432</v>
      </c>
      <c r="H313" s="15">
        <f t="shared" ca="1" si="307"/>
        <v>0.64308275617217958</v>
      </c>
      <c r="I313" s="15">
        <f t="shared" ca="1" si="307"/>
        <v>0.18989834358238722</v>
      </c>
      <c r="J313" s="15">
        <f t="shared" ca="1" si="307"/>
        <v>0.32633964292861883</v>
      </c>
      <c r="K313" s="15">
        <f t="shared" ca="1" si="307"/>
        <v>0.65035362260499452</v>
      </c>
      <c r="L313" s="15">
        <f t="shared" ca="1" si="307"/>
        <v>0.94450645679963185</v>
      </c>
      <c r="M313" s="15">
        <f t="shared" ca="1" si="307"/>
        <v>2.3814437052446902E-2</v>
      </c>
      <c r="N313" s="15">
        <f t="shared" ca="1" si="307"/>
        <v>0.10344729563824007</v>
      </c>
      <c r="O313" s="15">
        <f t="shared" ca="1" si="307"/>
        <v>0.32481268121016649</v>
      </c>
      <c r="P313" s="15">
        <f t="shared" ca="1" si="307"/>
        <v>0.35193672279643762</v>
      </c>
      <c r="Q313" s="15">
        <f t="shared" ca="1" si="307"/>
        <v>0.81521018681812196</v>
      </c>
      <c r="R313" s="15">
        <f t="shared" ca="1" si="306"/>
        <v>0.82125653134657972</v>
      </c>
      <c r="S313" s="15">
        <f t="shared" ca="1" si="306"/>
        <v>0.55772796917951406</v>
      </c>
      <c r="T313" s="15">
        <f t="shared" ca="1" si="306"/>
        <v>0.47311099661255795</v>
      </c>
      <c r="U313" s="15">
        <f t="shared" ca="1" si="306"/>
        <v>0.22168041704049868</v>
      </c>
      <c r="V313" s="15">
        <f t="shared" ca="1" si="306"/>
        <v>0.43365480977917703</v>
      </c>
      <c r="W313" s="15">
        <f t="shared" ca="1" si="306"/>
        <v>0.27734190364452915</v>
      </c>
      <c r="X313" s="15">
        <f t="shared" ca="1" si="306"/>
        <v>0.71340360974042016</v>
      </c>
      <c r="Y313" s="6">
        <f t="shared" ca="1" si="257"/>
        <v>8.0837132573068085E-2</v>
      </c>
      <c r="Z313" s="6">
        <f t="shared" ca="1" si="258"/>
        <v>2.4468438902259149E-3</v>
      </c>
      <c r="AA313" s="6">
        <f t="shared" ca="1" si="259"/>
        <v>4.2007979486671579E-2</v>
      </c>
      <c r="AB313" s="6">
        <f t="shared" ca="1" si="260"/>
        <v>2.3708179815079959E-4</v>
      </c>
      <c r="AC313" s="6">
        <f t="shared" ca="1" si="261"/>
        <v>4.9702403267346769E-2</v>
      </c>
      <c r="AD313" s="6">
        <f t="shared" ca="1" si="262"/>
        <v>7.2662668365427285E-2</v>
      </c>
      <c r="AE313" s="6">
        <f t="shared" ca="1" si="263"/>
        <v>6.1444643696938202E-2</v>
      </c>
      <c r="AF313" s="6">
        <f t="shared" ca="1" si="264"/>
        <v>1.8144221638769099E-2</v>
      </c>
      <c r="AG313" s="6">
        <f t="shared" ca="1" si="265"/>
        <v>3.1180781775722703E-2</v>
      </c>
      <c r="AH313" s="6">
        <f t="shared" ca="1" si="266"/>
        <v>6.2139353348292507E-2</v>
      </c>
      <c r="AI313" s="6">
        <f t="shared" ca="1" si="267"/>
        <v>9.0244781329469559E-2</v>
      </c>
      <c r="AJ313" s="6">
        <f t="shared" ca="1" si="268"/>
        <v>2.2753985944835159E-3</v>
      </c>
      <c r="AK313" s="6">
        <f t="shared" ca="1" si="269"/>
        <v>9.8840812646539891E-3</v>
      </c>
      <c r="AL313" s="6">
        <f t="shared" ca="1" si="270"/>
        <v>3.1034885127385191E-2</v>
      </c>
      <c r="AM313" s="6">
        <f t="shared" ca="1" si="271"/>
        <v>3.3626506586510646E-2</v>
      </c>
      <c r="AN313" s="6">
        <f t="shared" ca="1" si="272"/>
        <v>7.7890907486473954E-2</v>
      </c>
      <c r="AO313" s="6">
        <f t="shared" ca="1" si="273"/>
        <v>7.8468617713741431E-2</v>
      </c>
      <c r="AP313" s="6">
        <f t="shared" ca="1" si="274"/>
        <v>5.328924779453556E-2</v>
      </c>
      <c r="AQ313" s="6">
        <f t="shared" ca="1" si="275"/>
        <v>4.5204347864956113E-2</v>
      </c>
      <c r="AR313" s="6">
        <f t="shared" ca="1" si="276"/>
        <v>2.1180904182097504E-2</v>
      </c>
      <c r="AS313" s="6">
        <f t="shared" ca="1" si="277"/>
        <v>4.1434426624885091E-2</v>
      </c>
      <c r="AT313" s="6">
        <f t="shared" ca="1" si="278"/>
        <v>2.6499193592287897E-2</v>
      </c>
      <c r="AU313" s="6">
        <f t="shared" ca="1" si="279"/>
        <v>6.8163591997906545E-2</v>
      </c>
      <c r="AV313" s="6">
        <f t="shared" ca="1" si="280"/>
        <v>1</v>
      </c>
      <c r="AW313" s="6">
        <f t="shared" ca="1" si="281"/>
        <v>5.2727430353413755E-3</v>
      </c>
      <c r="AX313" s="6">
        <f t="shared" ca="1" si="282"/>
        <v>1.595996625572369E-4</v>
      </c>
      <c r="AY313" s="6">
        <f t="shared" ca="1" si="283"/>
        <v>2.7274413733781905E-3</v>
      </c>
      <c r="AZ313" s="6">
        <f t="shared" ca="1" si="284"/>
        <v>3.4714692563705881E-5</v>
      </c>
      <c r="BA313" s="6">
        <f t="shared" ca="1" si="285"/>
        <v>3.4854677613330156E-3</v>
      </c>
      <c r="BB313" s="6">
        <f t="shared" ca="1" si="286"/>
        <v>8.1607037121549479E-3</v>
      </c>
      <c r="BC313" s="6">
        <f t="shared" ca="1" si="287"/>
        <v>3.7330415116986712E-3</v>
      </c>
      <c r="BD313" s="6">
        <f t="shared" ca="1" si="288"/>
        <v>1.601738608212778E-3</v>
      </c>
      <c r="BE313" s="6">
        <f t="shared" ca="1" si="289"/>
        <v>1.9224369847820845E-3</v>
      </c>
      <c r="BF313" s="6">
        <f t="shared" ca="1" si="290"/>
        <v>3.9714328188856281E-3</v>
      </c>
      <c r="BG313" s="6">
        <f t="shared" ca="1" si="291"/>
        <v>5.7625396578065693E-3</v>
      </c>
      <c r="BH313" s="6">
        <f t="shared" ca="1" si="292"/>
        <v>1.5844941133703308E-4</v>
      </c>
      <c r="BI313" s="6">
        <f t="shared" ca="1" si="293"/>
        <v>7.5148531246042307E-4</v>
      </c>
      <c r="BJ313" s="6">
        <f t="shared" ca="1" si="294"/>
        <v>2.6000983238043725E-3</v>
      </c>
      <c r="BK313" s="6">
        <f t="shared" ca="1" si="295"/>
        <v>7.6304806300608245E-4</v>
      </c>
      <c r="BL313" s="6">
        <f t="shared" ca="1" si="296"/>
        <v>2.533138229983114E-3</v>
      </c>
      <c r="BM313" s="6">
        <f t="shared" ca="1" si="297"/>
        <v>6.8599370372006337E-5</v>
      </c>
      <c r="BN313" s="6">
        <f t="shared" ca="1" si="298"/>
        <v>7.0481610608650854E-4</v>
      </c>
      <c r="BO313" s="6">
        <f t="shared" ca="1" si="299"/>
        <v>8.8791686049829153E-4</v>
      </c>
      <c r="BP313" s="6">
        <f t="shared" ca="1" si="300"/>
        <v>-5.5616250065170378E-5</v>
      </c>
      <c r="BQ313" s="6">
        <f t="shared" ca="1" si="301"/>
        <v>9.5888747154109508E-4</v>
      </c>
      <c r="BR313" s="6">
        <f t="shared" ca="1" si="302"/>
        <v>3.8122146327155968E-4</v>
      </c>
      <c r="BS313" s="6">
        <f t="shared" ca="1" si="303"/>
        <v>1.1875926080600556E-5</v>
      </c>
      <c r="BT313" s="6">
        <f t="shared" ca="1" si="304"/>
        <v>4.6595780107090132E-2</v>
      </c>
      <c r="BU313">
        <f ca="1">SQRT(BV313)</f>
        <v>0.10285485735211546</v>
      </c>
      <c r="BV313" s="6" cm="1">
        <f t="array" aca="1" ref="BV313" ca="1">MMULT(Y313:AU313,MMULT($Y$11:$AU$33,TRANSPOSE(Y313:AU313)))</f>
        <v>1.0579121680924019E-2</v>
      </c>
    </row>
    <row r="314" spans="1:74" x14ac:dyDescent="0.25">
      <c r="A314" s="16">
        <f t="shared" si="305"/>
        <v>278</v>
      </c>
      <c r="B314" s="15">
        <f t="shared" ca="1" si="307"/>
        <v>0.75858947740660221</v>
      </c>
      <c r="C314" s="15">
        <f t="shared" ca="1" si="307"/>
        <v>0.51983664174761857</v>
      </c>
      <c r="D314" s="15">
        <f t="shared" ca="1" si="307"/>
        <v>0.14749697307220855</v>
      </c>
      <c r="E314" s="15">
        <f t="shared" ca="1" si="307"/>
        <v>0.52592793493750445</v>
      </c>
      <c r="F314" s="15">
        <f t="shared" ca="1" si="307"/>
        <v>0.93509263931482656</v>
      </c>
      <c r="G314" s="15">
        <f t="shared" ca="1" si="307"/>
        <v>0.75987146612259693</v>
      </c>
      <c r="H314" s="15">
        <f t="shared" ca="1" si="307"/>
        <v>0.27331609556578429</v>
      </c>
      <c r="I314" s="15">
        <f t="shared" ca="1" si="307"/>
        <v>0.80706372752965916</v>
      </c>
      <c r="J314" s="15">
        <f t="shared" ca="1" si="307"/>
        <v>0.66296677865727904</v>
      </c>
      <c r="K314" s="15">
        <f t="shared" ca="1" si="307"/>
        <v>0.49630885079026821</v>
      </c>
      <c r="L314" s="15">
        <f t="shared" ca="1" si="307"/>
        <v>0.77560750251282717</v>
      </c>
      <c r="M314" s="15">
        <f t="shared" ca="1" si="307"/>
        <v>0.72180721206906329</v>
      </c>
      <c r="N314" s="15">
        <f t="shared" ca="1" si="307"/>
        <v>0.74976678594967028</v>
      </c>
      <c r="O314" s="15">
        <f t="shared" ca="1" si="307"/>
        <v>0.1358322357513031</v>
      </c>
      <c r="P314" s="15">
        <f t="shared" ca="1" si="307"/>
        <v>8.7011694472482026E-2</v>
      </c>
      <c r="Q314" s="15">
        <f t="shared" ca="1" si="307"/>
        <v>0.11032267965196496</v>
      </c>
      <c r="R314" s="15">
        <f t="shared" ca="1" si="306"/>
        <v>0.71186153303012889</v>
      </c>
      <c r="S314" s="15">
        <f t="shared" ca="1" si="306"/>
        <v>2.442107285594608E-2</v>
      </c>
      <c r="T314" s="15">
        <f t="shared" ca="1" si="306"/>
        <v>0.67009731118625082</v>
      </c>
      <c r="U314" s="15">
        <f t="shared" ca="1" si="306"/>
        <v>0.92286872488032878</v>
      </c>
      <c r="V314" s="15">
        <f t="shared" ca="1" si="306"/>
        <v>0.26224346084086203</v>
      </c>
      <c r="W314" s="15">
        <f t="shared" ca="1" si="306"/>
        <v>0.10723824877633659</v>
      </c>
      <c r="X314" s="15">
        <f t="shared" ca="1" si="306"/>
        <v>0.69160445451827179</v>
      </c>
      <c r="Y314" s="6">
        <f t="shared" ca="1" si="257"/>
        <v>6.3977368371059135E-2</v>
      </c>
      <c r="Z314" s="6">
        <f t="shared" ca="1" si="258"/>
        <v>4.3841605126873649E-2</v>
      </c>
      <c r="AA314" s="6">
        <f t="shared" ca="1" si="259"/>
        <v>1.2439492585788864E-2</v>
      </c>
      <c r="AB314" s="6">
        <f t="shared" ca="1" si="260"/>
        <v>4.4355328187728298E-2</v>
      </c>
      <c r="AC314" s="6">
        <f t="shared" ca="1" si="261"/>
        <v>7.8863163843287343E-2</v>
      </c>
      <c r="AD314" s="6">
        <f t="shared" ca="1" si="262"/>
        <v>6.4085487804261834E-2</v>
      </c>
      <c r="AE314" s="6">
        <f t="shared" ca="1" si="263"/>
        <v>2.3050734354411965E-2</v>
      </c>
      <c r="AF314" s="6">
        <f t="shared" ca="1" si="264"/>
        <v>6.8065554470391768E-2</v>
      </c>
      <c r="AG314" s="6">
        <f t="shared" ca="1" si="265"/>
        <v>5.5912810656081502E-2</v>
      </c>
      <c r="AH314" s="6">
        <f t="shared" ca="1" si="266"/>
        <v>4.1857335381685935E-2</v>
      </c>
      <c r="AI314" s="6">
        <f t="shared" ca="1" si="267"/>
        <v>6.5412622212031299E-2</v>
      </c>
      <c r="AJ314" s="6">
        <f t="shared" ca="1" si="268"/>
        <v>6.0875252392510647E-2</v>
      </c>
      <c r="AK314" s="6">
        <f t="shared" ca="1" si="269"/>
        <v>6.3233286627012233E-2</v>
      </c>
      <c r="AL314" s="6">
        <f t="shared" ca="1" si="270"/>
        <v>1.1455720441884993E-2</v>
      </c>
      <c r="AM314" s="6">
        <f t="shared" ca="1" si="271"/>
        <v>7.3383290905737831E-3</v>
      </c>
      <c r="AN314" s="6">
        <f t="shared" ca="1" si="272"/>
        <v>9.3043140275368696E-3</v>
      </c>
      <c r="AO314" s="6">
        <f t="shared" ca="1" si="273"/>
        <v>6.0036460937414875E-2</v>
      </c>
      <c r="AP314" s="6">
        <f t="shared" ca="1" si="274"/>
        <v>2.0596067051479741E-3</v>
      </c>
      <c r="AQ314" s="6">
        <f t="shared" ca="1" si="275"/>
        <v>5.6514180329501493E-2</v>
      </c>
      <c r="AR314" s="6">
        <f t="shared" ca="1" si="276"/>
        <v>7.7832232226115711E-2</v>
      </c>
      <c r="AS314" s="6">
        <f t="shared" ca="1" si="277"/>
        <v>2.2116898529195485E-2</v>
      </c>
      <c r="AT314" s="6">
        <f t="shared" ca="1" si="278"/>
        <v>9.0441815366146764E-3</v>
      </c>
      <c r="AU314" s="6">
        <f t="shared" ca="1" si="279"/>
        <v>5.8328034162889633E-2</v>
      </c>
      <c r="AV314" s="6">
        <f t="shared" ca="1" si="280"/>
        <v>1</v>
      </c>
      <c r="AW314" s="6">
        <f t="shared" ca="1" si="281"/>
        <v>4.173035494462349E-3</v>
      </c>
      <c r="AX314" s="6">
        <f t="shared" ca="1" si="282"/>
        <v>2.8596451993390657E-3</v>
      </c>
      <c r="AY314" s="6">
        <f t="shared" ca="1" si="283"/>
        <v>8.076557634264836E-4</v>
      </c>
      <c r="AZ314" s="6">
        <f t="shared" ca="1" si="284"/>
        <v>6.4947271094167392E-3</v>
      </c>
      <c r="BA314" s="6">
        <f t="shared" ca="1" si="285"/>
        <v>5.5304169831378661E-3</v>
      </c>
      <c r="BB314" s="6">
        <f t="shared" ca="1" si="286"/>
        <v>7.1974053524895597E-3</v>
      </c>
      <c r="BC314" s="6">
        <f t="shared" ca="1" si="287"/>
        <v>1.4004369305903614E-3</v>
      </c>
      <c r="BD314" s="6">
        <f t="shared" ca="1" si="288"/>
        <v>6.0087023105848958E-3</v>
      </c>
      <c r="BE314" s="6">
        <f t="shared" ca="1" si="289"/>
        <v>3.447279029163391E-3</v>
      </c>
      <c r="BF314" s="6">
        <f t="shared" ca="1" si="290"/>
        <v>2.6751742090746745E-3</v>
      </c>
      <c r="BG314" s="6">
        <f t="shared" ca="1" si="291"/>
        <v>4.1768933789289161E-3</v>
      </c>
      <c r="BH314" s="6">
        <f t="shared" ca="1" si="292"/>
        <v>4.2391025159159226E-3</v>
      </c>
      <c r="BI314" s="6">
        <f t="shared" ca="1" si="293"/>
        <v>4.8076179147504483E-3</v>
      </c>
      <c r="BJ314" s="6">
        <f t="shared" ca="1" si="294"/>
        <v>9.5975865213154864E-4</v>
      </c>
      <c r="BK314" s="6">
        <f t="shared" ca="1" si="295"/>
        <v>1.6652035452620475E-4</v>
      </c>
      <c r="BL314" s="6">
        <f t="shared" ca="1" si="296"/>
        <v>3.0259133353934372E-4</v>
      </c>
      <c r="BM314" s="6">
        <f t="shared" ca="1" si="297"/>
        <v>5.2485484511714396E-5</v>
      </c>
      <c r="BN314" s="6">
        <f t="shared" ca="1" si="298"/>
        <v>2.7240841972269588E-5</v>
      </c>
      <c r="BO314" s="6">
        <f t="shared" ca="1" si="299"/>
        <v>1.1100678572272106E-3</v>
      </c>
      <c r="BP314" s="6">
        <f t="shared" ca="1" si="300"/>
        <v>-2.0436978768247264E-4</v>
      </c>
      <c r="BQ314" s="6">
        <f t="shared" ca="1" si="301"/>
        <v>5.1183565543185645E-4</v>
      </c>
      <c r="BR314" s="6">
        <f t="shared" ca="1" si="302"/>
        <v>1.301109827162929E-4</v>
      </c>
      <c r="BS314" s="6">
        <f t="shared" ca="1" si="303"/>
        <v>1.0162308086206717E-5</v>
      </c>
      <c r="BT314" s="6">
        <f t="shared" ca="1" si="304"/>
        <v>5.6884495873740851E-2</v>
      </c>
      <c r="BU314">
        <f ca="1">SQRT(BV314)</f>
        <v>0.10750889699177285</v>
      </c>
      <c r="BV314" s="6" cm="1">
        <f t="array" aca="1" ref="BV314" ca="1">MMULT(Y314:AU314,MMULT($Y$11:$AU$33,TRANSPOSE(Y314:AU314)))</f>
        <v>1.1558162932387626E-2</v>
      </c>
    </row>
    <row r="315" spans="1:74" x14ac:dyDescent="0.25">
      <c r="A315" s="16">
        <f t="shared" si="305"/>
        <v>279</v>
      </c>
      <c r="B315" s="15">
        <f t="shared" ca="1" si="307"/>
        <v>4.3931591438897799E-2</v>
      </c>
      <c r="C315" s="15">
        <f t="shared" ca="1" si="307"/>
        <v>5.980566042835922E-3</v>
      </c>
      <c r="D315" s="15">
        <f t="shared" ca="1" si="307"/>
        <v>0.80903358364841771</v>
      </c>
      <c r="E315" s="15">
        <f t="shared" ca="1" si="307"/>
        <v>0.24886391127032048</v>
      </c>
      <c r="F315" s="15">
        <f t="shared" ca="1" si="307"/>
        <v>0.79990539235700953</v>
      </c>
      <c r="G315" s="15">
        <f t="shared" ca="1" si="307"/>
        <v>0.68633365724151874</v>
      </c>
      <c r="H315" s="15">
        <f t="shared" ca="1" si="307"/>
        <v>0.73135901844562734</v>
      </c>
      <c r="I315" s="15">
        <f t="shared" ca="1" si="307"/>
        <v>2.6717110713287529E-2</v>
      </c>
      <c r="J315" s="15">
        <f t="shared" ca="1" si="307"/>
        <v>8.2589006438575807E-2</v>
      </c>
      <c r="K315" s="15">
        <f t="shared" ca="1" si="307"/>
        <v>0.739925567701752</v>
      </c>
      <c r="L315" s="15">
        <f t="shared" ca="1" si="307"/>
        <v>5.6299014546884241E-2</v>
      </c>
      <c r="M315" s="15">
        <f t="shared" ca="1" si="307"/>
        <v>7.2381562302916369E-2</v>
      </c>
      <c r="N315" s="15">
        <f t="shared" ca="1" si="307"/>
        <v>0.30284159097237251</v>
      </c>
      <c r="O315" s="15">
        <f t="shared" ca="1" si="307"/>
        <v>0.56139454178164849</v>
      </c>
      <c r="P315" s="15">
        <f t="shared" ca="1" si="307"/>
        <v>0.54484605773555628</v>
      </c>
      <c r="Q315" s="15">
        <f t="shared" ca="1" si="307"/>
        <v>0.82723582457333311</v>
      </c>
      <c r="R315" s="15">
        <f t="shared" ca="1" si="306"/>
        <v>0.87302367644336065</v>
      </c>
      <c r="S315" s="15">
        <f t="shared" ca="1" si="306"/>
        <v>0.2391852735589296</v>
      </c>
      <c r="T315" s="15">
        <f t="shared" ca="1" si="306"/>
        <v>8.4151658060514389E-2</v>
      </c>
      <c r="U315" s="15">
        <f t="shared" ca="1" si="306"/>
        <v>0.24584964733499826</v>
      </c>
      <c r="V315" s="15">
        <f t="shared" ca="1" si="306"/>
        <v>2.489763341627671E-2</v>
      </c>
      <c r="W315" s="15">
        <f t="shared" ca="1" si="306"/>
        <v>0.55480707283894037</v>
      </c>
      <c r="X315" s="15">
        <f t="shared" ca="1" si="306"/>
        <v>0.36935187284644955</v>
      </c>
      <c r="Y315" s="6">
        <f t="shared" ca="1" si="257"/>
        <v>4.91905269026186E-3</v>
      </c>
      <c r="Z315" s="6">
        <f t="shared" ca="1" si="258"/>
        <v>6.6964839011620508E-4</v>
      </c>
      <c r="AA315" s="6">
        <f t="shared" ca="1" si="259"/>
        <v>9.0588086973654808E-2</v>
      </c>
      <c r="AB315" s="6">
        <f t="shared" ca="1" si="260"/>
        <v>2.7865475666776166E-2</v>
      </c>
      <c r="AC315" s="6">
        <f t="shared" ca="1" si="261"/>
        <v>8.9565996663275804E-2</v>
      </c>
      <c r="AD315" s="6">
        <f t="shared" ca="1" si="262"/>
        <v>7.6849285730220235E-2</v>
      </c>
      <c r="AE315" s="6">
        <f t="shared" ca="1" si="263"/>
        <v>8.1890808627680722E-2</v>
      </c>
      <c r="AF315" s="6">
        <f t="shared" ca="1" si="264"/>
        <v>2.9915345887938142E-3</v>
      </c>
      <c r="AG315" s="6">
        <f t="shared" ca="1" si="265"/>
        <v>9.2475519552433286E-3</v>
      </c>
      <c r="AH315" s="6">
        <f t="shared" ca="1" si="266"/>
        <v>8.2850011465192538E-2</v>
      </c>
      <c r="AI315" s="6">
        <f t="shared" ca="1" si="267"/>
        <v>6.3038421758774919E-3</v>
      </c>
      <c r="AJ315" s="6">
        <f t="shared" ca="1" si="268"/>
        <v>8.104616908010882E-3</v>
      </c>
      <c r="AK315" s="6">
        <f t="shared" ca="1" si="269"/>
        <v>3.3909396268236025E-2</v>
      </c>
      <c r="AL315" s="6">
        <f t="shared" ca="1" si="270"/>
        <v>6.2859760837260165E-2</v>
      </c>
      <c r="AM315" s="6">
        <f t="shared" ca="1" si="271"/>
        <v>6.1006814875129378E-2</v>
      </c>
      <c r="AN315" s="6">
        <f t="shared" ca="1" si="272"/>
        <v>9.2626205313051477E-2</v>
      </c>
      <c r="AO315" s="6">
        <f t="shared" ca="1" si="273"/>
        <v>9.7753104852664904E-2</v>
      </c>
      <c r="AP315" s="6">
        <f t="shared" ca="1" si="274"/>
        <v>2.6781751464831305E-2</v>
      </c>
      <c r="AQ315" s="6">
        <f t="shared" ca="1" si="275"/>
        <v>9.4225232097113146E-3</v>
      </c>
      <c r="AR315" s="6">
        <f t="shared" ca="1" si="276"/>
        <v>2.7527966311103751E-2</v>
      </c>
      <c r="AS315" s="6">
        <f t="shared" ca="1" si="277"/>
        <v>2.7878063740948388E-3</v>
      </c>
      <c r="AT315" s="6">
        <f t="shared" ca="1" si="278"/>
        <v>6.2122157081891692E-2</v>
      </c>
      <c r="AU315" s="6">
        <f t="shared" ca="1" si="279"/>
        <v>4.1356601576921323E-2</v>
      </c>
      <c r="AV315" s="6">
        <f t="shared" ca="1" si="280"/>
        <v>1</v>
      </c>
      <c r="AW315" s="6">
        <f t="shared" ca="1" si="281"/>
        <v>3.2085379561937465E-4</v>
      </c>
      <c r="AX315" s="6">
        <f t="shared" ca="1" si="282"/>
        <v>4.3678984802203928E-5</v>
      </c>
      <c r="AY315" s="6">
        <f t="shared" ca="1" si="283"/>
        <v>5.8815896257405171E-3</v>
      </c>
      <c r="AZ315" s="6">
        <f t="shared" ca="1" si="284"/>
        <v>4.0802011308277205E-3</v>
      </c>
      <c r="BA315" s="6">
        <f t="shared" ca="1" si="285"/>
        <v>6.2809718114094151E-3</v>
      </c>
      <c r="BB315" s="6">
        <f t="shared" ca="1" si="286"/>
        <v>8.6309003707529426E-3</v>
      </c>
      <c r="BC315" s="6">
        <f t="shared" ca="1" si="287"/>
        <v>4.975239006047601E-3</v>
      </c>
      <c r="BD315" s="6">
        <f t="shared" ca="1" si="288"/>
        <v>2.6408718676785599E-4</v>
      </c>
      <c r="BE315" s="6">
        <f t="shared" ca="1" si="289"/>
        <v>5.7015362941590655E-4</v>
      </c>
      <c r="BF315" s="6">
        <f t="shared" ca="1" si="290"/>
        <v>5.2950865570434453E-3</v>
      </c>
      <c r="BG315" s="6">
        <f t="shared" ca="1" si="291"/>
        <v>4.0252898837913578E-4</v>
      </c>
      <c r="BH315" s="6">
        <f t="shared" ca="1" si="292"/>
        <v>5.6437222968311568E-4</v>
      </c>
      <c r="BI315" s="6">
        <f t="shared" ca="1" si="293"/>
        <v>2.5781266429998049E-3</v>
      </c>
      <c r="BJ315" s="6">
        <f t="shared" ca="1" si="294"/>
        <v>5.2663819478256432E-3</v>
      </c>
      <c r="BK315" s="6">
        <f t="shared" ca="1" si="295"/>
        <v>1.384358253239194E-3</v>
      </c>
      <c r="BL315" s="6">
        <f t="shared" ca="1" si="296"/>
        <v>3.0123539364013824E-3</v>
      </c>
      <c r="BM315" s="6">
        <f t="shared" ca="1" si="297"/>
        <v>8.5458386297369547E-5</v>
      </c>
      <c r="BN315" s="6">
        <f t="shared" ca="1" si="298"/>
        <v>3.5422173445568263E-4</v>
      </c>
      <c r="BO315" s="6">
        <f t="shared" ca="1" si="299"/>
        <v>1.850799230935278E-4</v>
      </c>
      <c r="BP315" s="6">
        <f t="shared" ca="1" si="300"/>
        <v>-7.2282195556031258E-5</v>
      </c>
      <c r="BQ315" s="6">
        <f t="shared" ca="1" si="301"/>
        <v>6.4516220518819869E-5</v>
      </c>
      <c r="BR315" s="6">
        <f t="shared" ca="1" si="302"/>
        <v>8.9369887962314196E-4</v>
      </c>
      <c r="BS315" s="6">
        <f t="shared" ca="1" si="303"/>
        <v>7.2054293043631011E-6</v>
      </c>
      <c r="BT315" s="6">
        <f t="shared" ca="1" si="304"/>
        <v>5.106878247469214E-2</v>
      </c>
      <c r="BU315">
        <f ca="1">SQRT(BV315)</f>
        <v>0.10744294986158609</v>
      </c>
      <c r="BV315" s="6" cm="1">
        <f t="array" aca="1" ref="BV315" ca="1">MMULT(Y315:AU315,MMULT($Y$11:$AU$33,TRANSPOSE(Y315:AU315)))</f>
        <v>1.1543987474959303E-2</v>
      </c>
    </row>
    <row r="316" spans="1:74" x14ac:dyDescent="0.25">
      <c r="A316" s="16">
        <f t="shared" si="305"/>
        <v>280</v>
      </c>
      <c r="B316" s="15">
        <f t="shared" ca="1" si="307"/>
        <v>0.40393915764087207</v>
      </c>
      <c r="C316" s="15">
        <f t="shared" ca="1" si="307"/>
        <v>0.98422637493415188</v>
      </c>
      <c r="D316" s="15">
        <f t="shared" ca="1" si="307"/>
        <v>0.9374920214964082</v>
      </c>
      <c r="E316" s="15">
        <f t="shared" ca="1" si="307"/>
        <v>0.53233053283039844</v>
      </c>
      <c r="F316" s="15">
        <f t="shared" ca="1" si="307"/>
        <v>0.9153046190755918</v>
      </c>
      <c r="G316" s="15">
        <f t="shared" ca="1" si="307"/>
        <v>0.46974731603929665</v>
      </c>
      <c r="H316" s="15">
        <f t="shared" ca="1" si="307"/>
        <v>0.73643060689912287</v>
      </c>
      <c r="I316" s="15">
        <f t="shared" ca="1" si="307"/>
        <v>0.55813938657653706</v>
      </c>
      <c r="J316" s="15">
        <f t="shared" ca="1" si="307"/>
        <v>0.47364648723026226</v>
      </c>
      <c r="K316" s="15">
        <f t="shared" ca="1" si="307"/>
        <v>0.72411448059318428</v>
      </c>
      <c r="L316" s="15">
        <f t="shared" ca="1" si="307"/>
        <v>0.80663778595700164</v>
      </c>
      <c r="M316" s="15">
        <f t="shared" ca="1" si="307"/>
        <v>0.58288503962541638</v>
      </c>
      <c r="N316" s="15">
        <f t="shared" ca="1" si="307"/>
        <v>0.7106669787360792</v>
      </c>
      <c r="O316" s="15">
        <f t="shared" ca="1" si="307"/>
        <v>0.3828727456846579</v>
      </c>
      <c r="P316" s="15">
        <f t="shared" ca="1" si="307"/>
        <v>0.1927331570336811</v>
      </c>
      <c r="Q316" s="15">
        <f t="shared" ca="1" si="307"/>
        <v>0.4654953624035556</v>
      </c>
      <c r="R316" s="15">
        <f t="shared" ca="1" si="306"/>
        <v>7.6885060554947926E-2</v>
      </c>
      <c r="S316" s="15">
        <f t="shared" ca="1" si="306"/>
        <v>0.16968244743393257</v>
      </c>
      <c r="T316" s="15">
        <f t="shared" ca="1" si="306"/>
        <v>0.97666583991990497</v>
      </c>
      <c r="U316" s="15">
        <f t="shared" ca="1" si="306"/>
        <v>2.3967137858265208E-2</v>
      </c>
      <c r="V316" s="15">
        <f t="shared" ca="1" si="306"/>
        <v>0.82916298659430576</v>
      </c>
      <c r="W316" s="15">
        <f t="shared" ca="1" si="306"/>
        <v>0.15992950289321883</v>
      </c>
      <c r="X316" s="15">
        <f t="shared" ca="1" si="306"/>
        <v>5.8171016980295809E-2</v>
      </c>
      <c r="Y316" s="6">
        <f t="shared" ca="1" si="257"/>
        <v>3.3188314388306696E-2</v>
      </c>
      <c r="Z316" s="6">
        <f t="shared" ca="1" si="258"/>
        <v>8.0865679255634773E-2</v>
      </c>
      <c r="AA316" s="6">
        <f t="shared" ca="1" si="259"/>
        <v>7.7025906890695967E-2</v>
      </c>
      <c r="AB316" s="6">
        <f t="shared" ca="1" si="260"/>
        <v>4.3737163748252698E-2</v>
      </c>
      <c r="AC316" s="6">
        <f t="shared" ca="1" si="261"/>
        <v>7.5202952930741918E-2</v>
      </c>
      <c r="AD316" s="6">
        <f t="shared" ca="1" si="262"/>
        <v>3.8595222356818559E-2</v>
      </c>
      <c r="AE316" s="6">
        <f t="shared" ca="1" si="263"/>
        <v>6.0506365982644146E-2</v>
      </c>
      <c r="AF316" s="6">
        <f t="shared" ca="1" si="264"/>
        <v>4.5857662184530086E-2</v>
      </c>
      <c r="AG316" s="6">
        <f t="shared" ca="1" si="265"/>
        <v>3.8915584760145262E-2</v>
      </c>
      <c r="AH316" s="6">
        <f t="shared" ca="1" si="266"/>
        <v>5.9494452519550302E-2</v>
      </c>
      <c r="AI316" s="6">
        <f t="shared" ca="1" si="267"/>
        <v>6.6274704819852384E-2</v>
      </c>
      <c r="AJ316" s="6">
        <f t="shared" ca="1" si="268"/>
        <v>4.789080627961266E-2</v>
      </c>
      <c r="AK316" s="6">
        <f t="shared" ca="1" si="269"/>
        <v>5.8389583355645841E-2</v>
      </c>
      <c r="AL316" s="6">
        <f t="shared" ca="1" si="270"/>
        <v>3.145746287314357E-2</v>
      </c>
      <c r="AM316" s="6">
        <f t="shared" ca="1" si="271"/>
        <v>1.5835277386926628E-2</v>
      </c>
      <c r="AN316" s="6">
        <f t="shared" ca="1" si="272"/>
        <v>3.8245874759889276E-2</v>
      </c>
      <c r="AO316" s="6">
        <f t="shared" ca="1" si="273"/>
        <v>6.3170047102247577E-3</v>
      </c>
      <c r="AP316" s="6">
        <f t="shared" ca="1" si="274"/>
        <v>1.3941392670381865E-2</v>
      </c>
      <c r="AQ316" s="6">
        <f t="shared" ca="1" si="275"/>
        <v>8.0244493098635072E-2</v>
      </c>
      <c r="AR316" s="6">
        <f t="shared" ca="1" si="276"/>
        <v>1.9691799895646188E-3</v>
      </c>
      <c r="AS316" s="6">
        <f t="shared" ca="1" si="277"/>
        <v>6.8125412844240493E-2</v>
      </c>
      <c r="AT316" s="6">
        <f t="shared" ca="1" si="278"/>
        <v>1.3140074492863897E-2</v>
      </c>
      <c r="AU316" s="6">
        <f t="shared" ca="1" si="279"/>
        <v>4.7794277016986074E-3</v>
      </c>
      <c r="AV316" s="6">
        <f t="shared" ca="1" si="280"/>
        <v>0.99999999999999989</v>
      </c>
      <c r="AW316" s="6">
        <f t="shared" ca="1" si="281"/>
        <v>2.1647657205986224E-3</v>
      </c>
      <c r="AX316" s="6">
        <f t="shared" ca="1" si="282"/>
        <v>5.2746050425266202E-3</v>
      </c>
      <c r="AY316" s="6">
        <f t="shared" ca="1" si="283"/>
        <v>5.0010414174363332E-3</v>
      </c>
      <c r="AZ316" s="6">
        <f t="shared" ca="1" si="284"/>
        <v>6.404212406737787E-3</v>
      </c>
      <c r="BA316" s="6">
        <f t="shared" ca="1" si="285"/>
        <v>5.2737383057158884E-3</v>
      </c>
      <c r="BB316" s="6">
        <f t="shared" ca="1" si="286"/>
        <v>4.3346078728453905E-3</v>
      </c>
      <c r="BC316" s="6">
        <f t="shared" ca="1" si="287"/>
        <v>3.6760368739268681E-3</v>
      </c>
      <c r="BD316" s="6">
        <f t="shared" ca="1" si="288"/>
        <v>4.0482303107670778E-3</v>
      </c>
      <c r="BE316" s="6">
        <f t="shared" ca="1" si="289"/>
        <v>2.3993227612264154E-3</v>
      </c>
      <c r="BF316" s="6">
        <f t="shared" ca="1" si="290"/>
        <v>3.8023926633647112E-3</v>
      </c>
      <c r="BG316" s="6">
        <f t="shared" ca="1" si="291"/>
        <v>4.2319412735848704E-3</v>
      </c>
      <c r="BH316" s="6">
        <f t="shared" ca="1" si="292"/>
        <v>3.3349190255533871E-3</v>
      </c>
      <c r="BI316" s="6">
        <f t="shared" ca="1" si="293"/>
        <v>4.4393518342837604E-3</v>
      </c>
      <c r="BJ316" s="6">
        <f t="shared" ca="1" si="294"/>
        <v>2.635501828083944E-3</v>
      </c>
      <c r="BK316" s="6">
        <f t="shared" ca="1" si="295"/>
        <v>3.5933193673188575E-4</v>
      </c>
      <c r="BL316" s="6">
        <f t="shared" ca="1" si="296"/>
        <v>1.2438176755129693E-3</v>
      </c>
      <c r="BM316" s="6">
        <f t="shared" ca="1" si="297"/>
        <v>5.5224949589309474E-6</v>
      </c>
      <c r="BN316" s="6">
        <f t="shared" ca="1" si="298"/>
        <v>1.8439213353597266E-4</v>
      </c>
      <c r="BO316" s="6">
        <f t="shared" ca="1" si="299"/>
        <v>1.5761855164302136E-3</v>
      </c>
      <c r="BP316" s="6">
        <f t="shared" ca="1" si="300"/>
        <v>-5.1706199972106212E-6</v>
      </c>
      <c r="BQ316" s="6">
        <f t="shared" ca="1" si="301"/>
        <v>1.5765779857726744E-3</v>
      </c>
      <c r="BR316" s="6">
        <f t="shared" ca="1" si="302"/>
        <v>1.8903512698306151E-4</v>
      </c>
      <c r="BS316" s="6">
        <f t="shared" ca="1" si="303"/>
        <v>8.3270450440303227E-7</v>
      </c>
      <c r="BT316" s="6">
        <f t="shared" ca="1" si="304"/>
        <v>6.2151192291084574E-2</v>
      </c>
      <c r="BU316">
        <f ca="1">SQRT(BV316)</f>
        <v>0.12217978745289597</v>
      </c>
      <c r="BV316" s="6" cm="1">
        <f t="array" aca="1" ref="BV316" ca="1">MMULT(Y316:AU316,MMULT($Y$11:$AU$33,TRANSPOSE(Y316:AU316)))</f>
        <v>1.4927900462034837E-2</v>
      </c>
    </row>
    <row r="317" spans="1:74" x14ac:dyDescent="0.25">
      <c r="A317" s="16">
        <f t="shared" si="305"/>
        <v>281</v>
      </c>
      <c r="B317" s="15">
        <f t="shared" ca="1" si="307"/>
        <v>0.30266054676439214</v>
      </c>
      <c r="C317" s="15">
        <f t="shared" ca="1" si="307"/>
        <v>0.54967562588596275</v>
      </c>
      <c r="D317" s="15">
        <f t="shared" ca="1" si="307"/>
        <v>0.9607684768119229</v>
      </c>
      <c r="E317" s="15">
        <f t="shared" ca="1" si="307"/>
        <v>0.84609060408617076</v>
      </c>
      <c r="F317" s="15">
        <f t="shared" ca="1" si="307"/>
        <v>0.96166761951936597</v>
      </c>
      <c r="G317" s="15">
        <f t="shared" ca="1" si="307"/>
        <v>0.47669901652726165</v>
      </c>
      <c r="H317" s="15">
        <f t="shared" ca="1" si="307"/>
        <v>0.59309157490355335</v>
      </c>
      <c r="I317" s="15">
        <f t="shared" ca="1" si="307"/>
        <v>0.92947666953789454</v>
      </c>
      <c r="J317" s="15">
        <f t="shared" ca="1" si="307"/>
        <v>0.65630157219367879</v>
      </c>
      <c r="K317" s="15">
        <f t="shared" ca="1" si="307"/>
        <v>0.6679866540724797</v>
      </c>
      <c r="L317" s="15">
        <f t="shared" ca="1" si="307"/>
        <v>0.57073421244244249</v>
      </c>
      <c r="M317" s="15">
        <f t="shared" ca="1" si="307"/>
        <v>1.9786813632304945E-2</v>
      </c>
      <c r="N317" s="15">
        <f t="shared" ca="1" si="307"/>
        <v>0.58745516527561725</v>
      </c>
      <c r="O317" s="15">
        <f t="shared" ca="1" si="307"/>
        <v>0.60835087621878803</v>
      </c>
      <c r="P317" s="15">
        <f t="shared" ca="1" si="307"/>
        <v>4.7890483936290251E-2</v>
      </c>
      <c r="Q317" s="15">
        <f t="shared" ca="1" si="307"/>
        <v>0.55833503483433145</v>
      </c>
      <c r="R317" s="15">
        <f t="shared" ca="1" si="306"/>
        <v>0.97912045355150601</v>
      </c>
      <c r="S317" s="15">
        <f t="shared" ca="1" si="306"/>
        <v>0.45840867810216623</v>
      </c>
      <c r="T317" s="15">
        <f t="shared" ca="1" si="306"/>
        <v>0.90489944475160189</v>
      </c>
      <c r="U317" s="15">
        <f t="shared" ca="1" si="306"/>
        <v>0.44088593532490294</v>
      </c>
      <c r="V317" s="15">
        <f t="shared" ca="1" si="306"/>
        <v>6.3144069496674171E-2</v>
      </c>
      <c r="W317" s="15">
        <f t="shared" ca="1" si="306"/>
        <v>0.36109264349889958</v>
      </c>
      <c r="X317" s="15">
        <f t="shared" ca="1" si="306"/>
        <v>0.49205910648915363</v>
      </c>
      <c r="Y317" s="6">
        <f t="shared" ca="1" si="257"/>
        <v>2.321625127888868E-2</v>
      </c>
      <c r="Z317" s="6">
        <f t="shared" ca="1" si="258"/>
        <v>4.2164093037151316E-2</v>
      </c>
      <c r="AA317" s="6">
        <f t="shared" ca="1" si="259"/>
        <v>7.3697885690613432E-2</v>
      </c>
      <c r="AB317" s="6">
        <f t="shared" ca="1" si="260"/>
        <v>6.4901264070148207E-2</v>
      </c>
      <c r="AC317" s="6">
        <f t="shared" ca="1" si="261"/>
        <v>7.3766856434421102E-2</v>
      </c>
      <c r="AD317" s="6">
        <f t="shared" ca="1" si="262"/>
        <v>3.6566259693937946E-2</v>
      </c>
      <c r="AE317" s="6">
        <f t="shared" ca="1" si="263"/>
        <v>4.5494410095913693E-2</v>
      </c>
      <c r="AF317" s="6">
        <f t="shared" ca="1" si="264"/>
        <v>7.1297577925327024E-2</v>
      </c>
      <c r="AG317" s="6">
        <f t="shared" ca="1" si="265"/>
        <v>5.0343073709700821E-2</v>
      </c>
      <c r="AH317" s="6">
        <f t="shared" ca="1" si="266"/>
        <v>5.1239403938443229E-2</v>
      </c>
      <c r="AI317" s="6">
        <f t="shared" ca="1" si="267"/>
        <v>4.3779438817432514E-2</v>
      </c>
      <c r="AJ317" s="6">
        <f t="shared" ca="1" si="268"/>
        <v>1.5177916058340278E-3</v>
      </c>
      <c r="AK317" s="6">
        <f t="shared" ca="1" si="269"/>
        <v>4.5062056742852526E-2</v>
      </c>
      <c r="AL317" s="6">
        <f t="shared" ca="1" si="270"/>
        <v>4.6664908786483175E-2</v>
      </c>
      <c r="AM317" s="6">
        <f t="shared" ca="1" si="271"/>
        <v>3.673546224701737E-3</v>
      </c>
      <c r="AN317" s="6">
        <f t="shared" ca="1" si="272"/>
        <v>4.2828332285448467E-2</v>
      </c>
      <c r="AO317" s="6">
        <f t="shared" ca="1" si="273"/>
        <v>7.5105614937141726E-2</v>
      </c>
      <c r="AP317" s="6">
        <f t="shared" ca="1" si="274"/>
        <v>3.5163258551593857E-2</v>
      </c>
      <c r="AQ317" s="6">
        <f t="shared" ca="1" si="275"/>
        <v>6.9412327163454579E-2</v>
      </c>
      <c r="AR317" s="6">
        <f t="shared" ca="1" si="276"/>
        <v>3.3819137542888483E-2</v>
      </c>
      <c r="AS317" s="6">
        <f t="shared" ca="1" si="277"/>
        <v>4.8436064755661371E-3</v>
      </c>
      <c r="AT317" s="6">
        <f t="shared" ca="1" si="278"/>
        <v>2.7698415389947027E-2</v>
      </c>
      <c r="AU317" s="6">
        <f t="shared" ca="1" si="279"/>
        <v>3.7744489602110354E-2</v>
      </c>
      <c r="AV317" s="6">
        <f t="shared" ca="1" si="280"/>
        <v>1</v>
      </c>
      <c r="AW317" s="6">
        <f t="shared" ca="1" si="281"/>
        <v>1.514320502732418E-3</v>
      </c>
      <c r="AX317" s="6">
        <f t="shared" ca="1" si="282"/>
        <v>2.7502265459771425E-3</v>
      </c>
      <c r="AY317" s="6">
        <f t="shared" ca="1" si="283"/>
        <v>4.7849638335224287E-3</v>
      </c>
      <c r="AZ317" s="6">
        <f t="shared" ca="1" si="284"/>
        <v>9.5031649277352477E-3</v>
      </c>
      <c r="BA317" s="6">
        <f t="shared" ca="1" si="285"/>
        <v>5.1730295328791835E-3</v>
      </c>
      <c r="BB317" s="6">
        <f t="shared" ca="1" si="286"/>
        <v>4.1067362090699416E-3</v>
      </c>
      <c r="BC317" s="6">
        <f t="shared" ca="1" si="287"/>
        <v>2.7639922899699671E-3</v>
      </c>
      <c r="BD317" s="6">
        <f t="shared" ca="1" si="288"/>
        <v>6.2940194133785238E-3</v>
      </c>
      <c r="BE317" s="6">
        <f t="shared" ca="1" si="289"/>
        <v>3.1038794191649574E-3</v>
      </c>
      <c r="BF317" s="6">
        <f t="shared" ca="1" si="290"/>
        <v>3.2747983275700221E-3</v>
      </c>
      <c r="BG317" s="6">
        <f t="shared" ca="1" si="291"/>
        <v>2.7955162466506921E-3</v>
      </c>
      <c r="BH317" s="6">
        <f t="shared" ca="1" si="292"/>
        <v>1.0569277271232581E-4</v>
      </c>
      <c r="BI317" s="6">
        <f t="shared" ca="1" si="293"/>
        <v>3.4260618548948465E-3</v>
      </c>
      <c r="BJ317" s="6">
        <f t="shared" ca="1" si="294"/>
        <v>3.9095795140918462E-3</v>
      </c>
      <c r="BK317" s="6">
        <f t="shared" ca="1" si="295"/>
        <v>8.3359605729797537E-5</v>
      </c>
      <c r="BL317" s="6">
        <f t="shared" ca="1" si="296"/>
        <v>1.3928466022498105E-3</v>
      </c>
      <c r="BM317" s="6">
        <f t="shared" ca="1" si="297"/>
        <v>6.565934313875423E-5</v>
      </c>
      <c r="BN317" s="6">
        <f t="shared" ca="1" si="298"/>
        <v>4.6507751554693353E-4</v>
      </c>
      <c r="BO317" s="6">
        <f t="shared" ca="1" si="299"/>
        <v>1.3634169836710397E-3</v>
      </c>
      <c r="BP317" s="6">
        <f t="shared" ca="1" si="300"/>
        <v>-8.8801384228131495E-5</v>
      </c>
      <c r="BQ317" s="6">
        <f t="shared" ca="1" si="301"/>
        <v>1.1209214039675561E-4</v>
      </c>
      <c r="BR317" s="6">
        <f t="shared" ca="1" si="302"/>
        <v>3.9847365198057065E-4</v>
      </c>
      <c r="BS317" s="6">
        <f t="shared" ca="1" si="303"/>
        <v>6.5761025105370854E-6</v>
      </c>
      <c r="BT317" s="6">
        <f t="shared" ca="1" si="304"/>
        <v>5.730468195134561E-2</v>
      </c>
      <c r="BU317">
        <f ca="1">SQRT(BV317)</f>
        <v>0.10761786331650096</v>
      </c>
      <c r="BV317" s="6" cm="1">
        <f t="array" aca="1" ref="BV317" ca="1">MMULT(Y317:AU317,MMULT($Y$11:$AU$33,TRANSPOSE(Y317:AU317)))</f>
        <v>1.1581604504809082E-2</v>
      </c>
    </row>
    <row r="318" spans="1:74" x14ac:dyDescent="0.25">
      <c r="A318" s="16">
        <f t="shared" si="305"/>
        <v>282</v>
      </c>
      <c r="B318" s="15">
        <f t="shared" ca="1" si="307"/>
        <v>0.78665224032476511</v>
      </c>
      <c r="C318" s="15">
        <f t="shared" ca="1" si="307"/>
        <v>0.56321656873742842</v>
      </c>
      <c r="D318" s="15">
        <f t="shared" ca="1" si="307"/>
        <v>0.72473861876186152</v>
      </c>
      <c r="E318" s="15">
        <f t="shared" ca="1" si="307"/>
        <v>0.89155510487997003</v>
      </c>
      <c r="F318" s="15">
        <f t="shared" ca="1" si="307"/>
        <v>0.22711192446546846</v>
      </c>
      <c r="G318" s="15">
        <f t="shared" ca="1" si="307"/>
        <v>0.96010902918196639</v>
      </c>
      <c r="H318" s="15">
        <f t="shared" ca="1" si="307"/>
        <v>0.52133006247017522</v>
      </c>
      <c r="I318" s="15">
        <f t="shared" ca="1" si="307"/>
        <v>0.53244218468035043</v>
      </c>
      <c r="J318" s="15">
        <f t="shared" ca="1" si="307"/>
        <v>0.28243109640184338</v>
      </c>
      <c r="K318" s="15">
        <f t="shared" ca="1" si="307"/>
        <v>0.17501831767412335</v>
      </c>
      <c r="L318" s="15">
        <f t="shared" ca="1" si="307"/>
        <v>0.30185581094259506</v>
      </c>
      <c r="M318" s="15">
        <f t="shared" ca="1" si="307"/>
        <v>0.11380964907947999</v>
      </c>
      <c r="N318" s="15">
        <f t="shared" ca="1" si="307"/>
        <v>0.2913304605560022</v>
      </c>
      <c r="O318" s="15">
        <f t="shared" ca="1" si="307"/>
        <v>0.21191500749396175</v>
      </c>
      <c r="P318" s="15">
        <f t="shared" ca="1" si="307"/>
        <v>2.48209945580673E-2</v>
      </c>
      <c r="Q318" s="15">
        <f t="shared" ca="1" si="307"/>
        <v>0.82994116948928787</v>
      </c>
      <c r="R318" s="15">
        <f t="shared" ca="1" si="306"/>
        <v>0.59850297788383788</v>
      </c>
      <c r="S318" s="15">
        <f t="shared" ca="1" si="306"/>
        <v>0.81468004426306051</v>
      </c>
      <c r="T318" s="15">
        <f t="shared" ca="1" si="306"/>
        <v>0.19698410421953605</v>
      </c>
      <c r="U318" s="15">
        <f t="shared" ca="1" si="306"/>
        <v>0.72319189191935529</v>
      </c>
      <c r="V318" s="15">
        <f t="shared" ca="1" si="306"/>
        <v>0.64189579082907289</v>
      </c>
      <c r="W318" s="15">
        <f t="shared" ca="1" si="306"/>
        <v>0.50508059985639475</v>
      </c>
      <c r="X318" s="15">
        <f t="shared" ca="1" si="306"/>
        <v>0.44347538023790412</v>
      </c>
      <c r="Y318" s="6">
        <f t="shared" ca="1" si="257"/>
        <v>6.9234824540049617E-2</v>
      </c>
      <c r="Z318" s="6">
        <f t="shared" ca="1" si="258"/>
        <v>4.9569807744380294E-2</v>
      </c>
      <c r="AA318" s="6">
        <f t="shared" ca="1" si="259"/>
        <v>6.3785683857787059E-2</v>
      </c>
      <c r="AB318" s="6">
        <f t="shared" ca="1" si="260"/>
        <v>7.8467533796975825E-2</v>
      </c>
      <c r="AC318" s="6">
        <f t="shared" ca="1" si="261"/>
        <v>1.9988571105865181E-2</v>
      </c>
      <c r="AD318" s="6">
        <f t="shared" ca="1" si="262"/>
        <v>8.4501100698941387E-2</v>
      </c>
      <c r="AE318" s="6">
        <f t="shared" ca="1" si="263"/>
        <v>4.5883293216929494E-2</v>
      </c>
      <c r="AF318" s="6">
        <f t="shared" ca="1" si="264"/>
        <v>4.6861293141230796E-2</v>
      </c>
      <c r="AG318" s="6">
        <f t="shared" ca="1" si="265"/>
        <v>2.4857321191842884E-2</v>
      </c>
      <c r="AH318" s="6">
        <f t="shared" ca="1" si="266"/>
        <v>1.5403709408442042E-2</v>
      </c>
      <c r="AI318" s="6">
        <f t="shared" ca="1" si="267"/>
        <v>2.6566928860937263E-2</v>
      </c>
      <c r="AJ318" s="6">
        <f t="shared" ca="1" si="268"/>
        <v>1.0016613035678091E-2</v>
      </c>
      <c r="AK318" s="6">
        <f t="shared" ca="1" si="269"/>
        <v>2.5640571889097394E-2</v>
      </c>
      <c r="AL318" s="6">
        <f t="shared" ca="1" si="270"/>
        <v>1.8651060289602082E-2</v>
      </c>
      <c r="AM318" s="6">
        <f t="shared" ca="1" si="271"/>
        <v>2.1845449806738642E-3</v>
      </c>
      <c r="AN318" s="6">
        <f t="shared" ca="1" si="272"/>
        <v>7.3044769089365372E-2</v>
      </c>
      <c r="AO318" s="6">
        <f t="shared" ca="1" si="273"/>
        <v>5.2675434628365859E-2</v>
      </c>
      <c r="AP318" s="6">
        <f t="shared" ca="1" si="274"/>
        <v>7.1701607177202809E-2</v>
      </c>
      <c r="AQ318" s="6">
        <f t="shared" ca="1" si="275"/>
        <v>1.7336961866641333E-2</v>
      </c>
      <c r="AR318" s="6">
        <f t="shared" ca="1" si="276"/>
        <v>6.3649553359375083E-2</v>
      </c>
      <c r="AS318" s="6">
        <f t="shared" ca="1" si="277"/>
        <v>5.6494522195347466E-2</v>
      </c>
      <c r="AT318" s="6">
        <f t="shared" ca="1" si="278"/>
        <v>4.4453145770237262E-2</v>
      </c>
      <c r="AU318" s="6">
        <f t="shared" ca="1" si="279"/>
        <v>3.9031148155031156E-2</v>
      </c>
      <c r="AV318" s="6">
        <f t="shared" ca="1" si="280"/>
        <v>0.99999999999999967</v>
      </c>
      <c r="AW318" s="6">
        <f t="shared" ca="1" si="281"/>
        <v>4.5159622475061945E-3</v>
      </c>
      <c r="AX318" s="6">
        <f t="shared" ca="1" si="282"/>
        <v>3.2332772109542949E-3</v>
      </c>
      <c r="AY318" s="6">
        <f t="shared" ca="1" si="283"/>
        <v>4.1413968324315164E-3</v>
      </c>
      <c r="AZ318" s="6">
        <f t="shared" ca="1" si="284"/>
        <v>1.1489605415686905E-2</v>
      </c>
      <c r="BA318" s="6">
        <f t="shared" ca="1" si="285"/>
        <v>1.401733429465308E-3</v>
      </c>
      <c r="BB318" s="6">
        <f t="shared" ca="1" si="286"/>
        <v>9.4902714374185352E-3</v>
      </c>
      <c r="BC318" s="6">
        <f t="shared" ca="1" si="287"/>
        <v>2.7876187079391426E-3</v>
      </c>
      <c r="BD318" s="6">
        <f t="shared" ca="1" si="288"/>
        <v>4.1368290108794135E-3</v>
      </c>
      <c r="BE318" s="6">
        <f t="shared" ca="1" si="289"/>
        <v>1.5325668851257869E-3</v>
      </c>
      <c r="BF318" s="6">
        <f t="shared" ca="1" si="290"/>
        <v>9.844775296321143E-4</v>
      </c>
      <c r="BG318" s="6">
        <f t="shared" ca="1" si="291"/>
        <v>1.6964192155151708E-3</v>
      </c>
      <c r="BH318" s="6">
        <f t="shared" ca="1" si="292"/>
        <v>6.9751578599981569E-4</v>
      </c>
      <c r="BI318" s="6">
        <f t="shared" ca="1" si="293"/>
        <v>1.9494490850300416E-3</v>
      </c>
      <c r="BJ318" s="6">
        <f t="shared" ca="1" si="294"/>
        <v>1.562583215536926E-3</v>
      </c>
      <c r="BK318" s="6">
        <f t="shared" ca="1" si="295"/>
        <v>4.9571394273871374E-5</v>
      </c>
      <c r="BL318" s="6">
        <f t="shared" ca="1" si="296"/>
        <v>2.3755339750367119E-3</v>
      </c>
      <c r="BM318" s="6">
        <f t="shared" ca="1" si="297"/>
        <v>4.6050277867261076E-5</v>
      </c>
      <c r="BN318" s="6">
        <f t="shared" ca="1" si="298"/>
        <v>9.4834229534691795E-4</v>
      </c>
      <c r="BO318" s="6">
        <f t="shared" ca="1" si="299"/>
        <v>3.4053761370906834E-4</v>
      </c>
      <c r="BP318" s="6">
        <f t="shared" ca="1" si="300"/>
        <v>-1.6712928993670823E-4</v>
      </c>
      <c r="BQ318" s="6">
        <f t="shared" ca="1" si="301"/>
        <v>1.3074125541605523E-3</v>
      </c>
      <c r="BR318" s="6">
        <f t="shared" ca="1" si="302"/>
        <v>6.395097729496855E-4</v>
      </c>
      <c r="BS318" s="6">
        <f t="shared" ca="1" si="303"/>
        <v>6.8002729425461442E-6</v>
      </c>
      <c r="BT318" s="6">
        <f t="shared" ca="1" si="304"/>
        <v>5.5166334875471082E-2</v>
      </c>
      <c r="BU318">
        <f ca="1">SQRT(BV318)</f>
        <v>9.7697266621839335E-2</v>
      </c>
      <c r="BV318" s="6" cm="1">
        <f t="array" aca="1" ref="BV318" ca="1">MMULT(Y318:AU318,MMULT($Y$11:$AU$33,TRANSPOSE(Y318:AU318)))</f>
        <v>9.5447559053787635E-3</v>
      </c>
    </row>
    <row r="319" spans="1:74" x14ac:dyDescent="0.25">
      <c r="A319" s="16">
        <f t="shared" si="305"/>
        <v>283</v>
      </c>
      <c r="B319" s="15">
        <f t="shared" ca="1" si="307"/>
        <v>0.65098046119482655</v>
      </c>
      <c r="C319" s="15">
        <f t="shared" ca="1" si="307"/>
        <v>0.55921068781354855</v>
      </c>
      <c r="D319" s="15">
        <f t="shared" ca="1" si="307"/>
        <v>0.8968718715044891</v>
      </c>
      <c r="E319" s="15">
        <f t="shared" ca="1" si="307"/>
        <v>0.58382962089207258</v>
      </c>
      <c r="F319" s="15">
        <f t="shared" ca="1" si="307"/>
        <v>0.2598468071843576</v>
      </c>
      <c r="G319" s="15">
        <f t="shared" ca="1" si="307"/>
        <v>0.2279877144863327</v>
      </c>
      <c r="H319" s="15">
        <f t="shared" ca="1" si="307"/>
        <v>0.2801631797005214</v>
      </c>
      <c r="I319" s="15">
        <f t="shared" ca="1" si="307"/>
        <v>1.016680642431822E-2</v>
      </c>
      <c r="J319" s="15">
        <f t="shared" ca="1" si="307"/>
        <v>0.56290017774966228</v>
      </c>
      <c r="K319" s="15">
        <f t="shared" ca="1" si="307"/>
        <v>6.5910094976633471E-2</v>
      </c>
      <c r="L319" s="15">
        <f t="shared" ca="1" si="307"/>
        <v>0.90240980846091778</v>
      </c>
      <c r="M319" s="15">
        <f t="shared" ca="1" si="307"/>
        <v>0.55106612231708407</v>
      </c>
      <c r="N319" s="15">
        <f t="shared" ca="1" si="307"/>
        <v>0.22025119990377562</v>
      </c>
      <c r="O319" s="15">
        <f t="shared" ca="1" si="307"/>
        <v>0.77388195320158892</v>
      </c>
      <c r="P319" s="15">
        <f t="shared" ca="1" si="307"/>
        <v>7.5698858656407131E-2</v>
      </c>
      <c r="Q319" s="15">
        <f t="shared" ca="1" si="307"/>
        <v>0.79102463906993492</v>
      </c>
      <c r="R319" s="15">
        <f t="shared" ca="1" si="306"/>
        <v>0.38067041161395232</v>
      </c>
      <c r="S319" s="15">
        <f t="shared" ca="1" si="306"/>
        <v>0.25424400250937029</v>
      </c>
      <c r="T319" s="15">
        <f t="shared" ca="1" si="306"/>
        <v>0.50901262036767325</v>
      </c>
      <c r="U319" s="15">
        <f t="shared" ca="1" si="306"/>
        <v>0.32532725048897138</v>
      </c>
      <c r="V319" s="15">
        <f t="shared" ca="1" si="306"/>
        <v>0.64366867493930813</v>
      </c>
      <c r="W319" s="15">
        <f t="shared" ca="1" si="306"/>
        <v>0.43033698639775619</v>
      </c>
      <c r="X319" s="15">
        <f t="shared" ca="1" si="306"/>
        <v>0.18642516708312262</v>
      </c>
      <c r="Y319" s="6">
        <f t="shared" ca="1" si="257"/>
        <v>6.418732352900644E-2</v>
      </c>
      <c r="Z319" s="6">
        <f t="shared" ca="1" si="258"/>
        <v>5.5138732234275109E-2</v>
      </c>
      <c r="AA319" s="6">
        <f t="shared" ca="1" si="259"/>
        <v>8.8432462127454148E-2</v>
      </c>
      <c r="AB319" s="6">
        <f t="shared" ca="1" si="260"/>
        <v>5.7566183619758779E-2</v>
      </c>
      <c r="AC319" s="6">
        <f t="shared" ca="1" si="261"/>
        <v>2.562115466585415E-2</v>
      </c>
      <c r="AD319" s="6">
        <f t="shared" ca="1" si="262"/>
        <v>2.2479816312018803E-2</v>
      </c>
      <c r="AE319" s="6">
        <f t="shared" ca="1" si="263"/>
        <v>2.7624369283443941E-2</v>
      </c>
      <c r="AF319" s="6">
        <f t="shared" ca="1" si="264"/>
        <v>1.0024572657937108E-3</v>
      </c>
      <c r="AG319" s="6">
        <f t="shared" ca="1" si="265"/>
        <v>5.5502519626221838E-2</v>
      </c>
      <c r="AH319" s="6">
        <f t="shared" ca="1" si="266"/>
        <v>6.4988011811103743E-3</v>
      </c>
      <c r="AI319" s="6">
        <f t="shared" ca="1" si="267"/>
        <v>8.8978508241423684E-2</v>
      </c>
      <c r="AJ319" s="6">
        <f t="shared" ca="1" si="268"/>
        <v>5.4335669943334414E-2</v>
      </c>
      <c r="AK319" s="6">
        <f t="shared" ca="1" si="269"/>
        <v>2.1716988248660311E-2</v>
      </c>
      <c r="AL319" s="6">
        <f t="shared" ca="1" si="270"/>
        <v>7.6305533367680395E-2</v>
      </c>
      <c r="AM319" s="6">
        <f t="shared" ca="1" si="271"/>
        <v>7.4639830547865741E-3</v>
      </c>
      <c r="AN319" s="6">
        <f t="shared" ca="1" si="272"/>
        <v>7.7995819312619591E-2</v>
      </c>
      <c r="AO319" s="6">
        <f t="shared" ca="1" si="273"/>
        <v>3.753448271448518E-2</v>
      </c>
      <c r="AP319" s="6">
        <f t="shared" ca="1" si="274"/>
        <v>2.5068712530059219E-2</v>
      </c>
      <c r="AQ319" s="6">
        <f t="shared" ca="1" si="275"/>
        <v>5.0189152657392891E-2</v>
      </c>
      <c r="AR319" s="6">
        <f t="shared" ca="1" si="276"/>
        <v>3.2077591763062394E-2</v>
      </c>
      <c r="AS319" s="6">
        <f t="shared" ca="1" si="277"/>
        <v>6.3466374102818607E-2</v>
      </c>
      <c r="AT319" s="6">
        <f t="shared" ca="1" si="278"/>
        <v>4.2431656584149935E-2</v>
      </c>
      <c r="AU319" s="6">
        <f t="shared" ca="1" si="279"/>
        <v>1.8381707634589402E-2</v>
      </c>
      <c r="AV319" s="6">
        <f t="shared" ca="1" si="280"/>
        <v>0.99999999999999978</v>
      </c>
      <c r="AW319" s="6">
        <f t="shared" ca="1" si="281"/>
        <v>4.1867301860176193E-3</v>
      </c>
      <c r="AX319" s="6">
        <f t="shared" ca="1" si="282"/>
        <v>3.5965200287508495E-3</v>
      </c>
      <c r="AY319" s="6">
        <f t="shared" ca="1" si="283"/>
        <v>5.7416319209698061E-3</v>
      </c>
      <c r="AZ319" s="6">
        <f t="shared" ca="1" si="284"/>
        <v>8.4291260738399605E-3</v>
      </c>
      <c r="BA319" s="6">
        <f t="shared" ca="1" si="285"/>
        <v>1.7967281806397194E-3</v>
      </c>
      <c r="BB319" s="6">
        <f t="shared" ca="1" si="286"/>
        <v>2.5246956181606286E-3</v>
      </c>
      <c r="BC319" s="6">
        <f t="shared" ca="1" si="287"/>
        <v>1.6783060502103381E-3</v>
      </c>
      <c r="BD319" s="6">
        <f t="shared" ca="1" si="288"/>
        <v>8.8495088831715461E-5</v>
      </c>
      <c r="BE319" s="6">
        <f t="shared" ca="1" si="289"/>
        <v>3.4219827214569351E-3</v>
      </c>
      <c r="BF319" s="6">
        <f t="shared" ca="1" si="290"/>
        <v>4.1534954748259596E-4</v>
      </c>
      <c r="BG319" s="6">
        <f t="shared" ca="1" si="291"/>
        <v>5.6816823630136716E-3</v>
      </c>
      <c r="BH319" s="6">
        <f t="shared" ca="1" si="292"/>
        <v>3.7837128571659713E-3</v>
      </c>
      <c r="BI319" s="6">
        <f t="shared" ca="1" si="293"/>
        <v>1.6511395710702044E-3</v>
      </c>
      <c r="BJ319" s="6">
        <f t="shared" ca="1" si="294"/>
        <v>6.3928668848603062E-3</v>
      </c>
      <c r="BK319" s="6">
        <f t="shared" ca="1" si="295"/>
        <v>1.693716770016732E-4</v>
      </c>
      <c r="BL319" s="6">
        <f t="shared" ca="1" si="296"/>
        <v>2.5365501321699385E-3</v>
      </c>
      <c r="BM319" s="6">
        <f t="shared" ca="1" si="297"/>
        <v>3.2813651577829844E-5</v>
      </c>
      <c r="BN319" s="6">
        <f t="shared" ca="1" si="298"/>
        <v>3.3156467920438952E-4</v>
      </c>
      <c r="BO319" s="6">
        <f t="shared" ca="1" si="299"/>
        <v>9.8582983636335327E-4</v>
      </c>
      <c r="BP319" s="6">
        <f t="shared" ca="1" si="300"/>
        <v>-8.4228480033011422E-5</v>
      </c>
      <c r="BQ319" s="6">
        <f t="shared" ca="1" si="301"/>
        <v>1.4687571652019149E-3</v>
      </c>
      <c r="BR319" s="6">
        <f t="shared" ca="1" si="302"/>
        <v>6.1042831947737597E-4</v>
      </c>
      <c r="BS319" s="6">
        <f t="shared" ca="1" si="303"/>
        <v>3.2025865231735308E-6</v>
      </c>
      <c r="BT319" s="6">
        <f t="shared" ca="1" si="304"/>
        <v>5.5443256659956953E-2</v>
      </c>
      <c r="BU319">
        <f ca="1">SQRT(BV319)</f>
        <v>0.11015367455277104</v>
      </c>
      <c r="BV319" s="6" cm="1">
        <f t="array" aca="1" ref="BV319" ca="1">MMULT(Y319:AU319,MMULT($Y$11:$AU$33,TRANSPOSE(Y319:AU319)))</f>
        <v>1.2133832017477798E-2</v>
      </c>
    </row>
    <row r="320" spans="1:74" x14ac:dyDescent="0.25">
      <c r="A320" s="16">
        <f t="shared" si="305"/>
        <v>284</v>
      </c>
      <c r="B320" s="15">
        <f t="shared" ca="1" si="307"/>
        <v>0.57110205939339731</v>
      </c>
      <c r="C320" s="15">
        <f t="shared" ca="1" si="307"/>
        <v>0.23671791174029511</v>
      </c>
      <c r="D320" s="15">
        <f t="shared" ca="1" si="307"/>
        <v>0.48779740805353966</v>
      </c>
      <c r="E320" s="15">
        <f t="shared" ca="1" si="307"/>
        <v>0.44251524618407456</v>
      </c>
      <c r="F320" s="15">
        <f t="shared" ca="1" si="307"/>
        <v>0.4857602309853094</v>
      </c>
      <c r="G320" s="15">
        <f t="shared" ca="1" si="307"/>
        <v>0.51748050554973457</v>
      </c>
      <c r="H320" s="15">
        <f t="shared" ca="1" si="307"/>
        <v>4.9138735029432334E-2</v>
      </c>
      <c r="I320" s="15">
        <f t="shared" ca="1" si="307"/>
        <v>0.46697403622396816</v>
      </c>
      <c r="J320" s="15">
        <f t="shared" ca="1" si="307"/>
        <v>0.24623017428817107</v>
      </c>
      <c r="K320" s="15">
        <f t="shared" ca="1" si="307"/>
        <v>0.32232210973763764</v>
      </c>
      <c r="L320" s="15">
        <f t="shared" ca="1" si="307"/>
        <v>0.32112539997100931</v>
      </c>
      <c r="M320" s="15">
        <f t="shared" ca="1" si="307"/>
        <v>4.2594579002517508E-2</v>
      </c>
      <c r="N320" s="15">
        <f t="shared" ca="1" si="307"/>
        <v>0.82214922572768823</v>
      </c>
      <c r="O320" s="15">
        <f t="shared" ca="1" si="307"/>
        <v>0.22545272158335616</v>
      </c>
      <c r="P320" s="15">
        <f t="shared" ca="1" si="307"/>
        <v>0.25576551475493869</v>
      </c>
      <c r="Q320" s="15">
        <f t="shared" ref="Q320:X335" ca="1" si="308">RAND()</f>
        <v>0.83822409245924934</v>
      </c>
      <c r="R320" s="15">
        <f t="shared" ca="1" si="308"/>
        <v>0.6518301151048812</v>
      </c>
      <c r="S320" s="15">
        <f t="shared" ca="1" si="308"/>
        <v>0.45638168148366742</v>
      </c>
      <c r="T320" s="15">
        <f t="shared" ca="1" si="308"/>
        <v>0.88734346103186568</v>
      </c>
      <c r="U320" s="15">
        <f t="shared" ca="1" si="308"/>
        <v>0.90797203207334742</v>
      </c>
      <c r="V320" s="15">
        <f t="shared" ca="1" si="308"/>
        <v>0.31311887307166464</v>
      </c>
      <c r="W320" s="15">
        <f t="shared" ca="1" si="308"/>
        <v>0.78987767032290956</v>
      </c>
      <c r="X320" s="15">
        <f t="shared" ca="1" si="308"/>
        <v>0.44748160237472134</v>
      </c>
      <c r="Y320" s="6">
        <f t="shared" ca="1" si="257"/>
        <v>5.295162180069804E-2</v>
      </c>
      <c r="Z320" s="6">
        <f t="shared" ca="1" si="258"/>
        <v>2.1948086387986225E-2</v>
      </c>
      <c r="AA320" s="6">
        <f t="shared" ca="1" si="259"/>
        <v>4.5227754727494913E-2</v>
      </c>
      <c r="AB320" s="6">
        <f t="shared" ca="1" si="260"/>
        <v>4.102926888736904E-2</v>
      </c>
      <c r="AC320" s="6">
        <f t="shared" ca="1" si="261"/>
        <v>4.5038871098231591E-2</v>
      </c>
      <c r="AD320" s="6">
        <f t="shared" ca="1" si="262"/>
        <v>4.7979921571650985E-2</v>
      </c>
      <c r="AE320" s="6">
        <f t="shared" ca="1" si="263"/>
        <v>4.5560608130303928E-3</v>
      </c>
      <c r="AF320" s="6">
        <f t="shared" ca="1" si="264"/>
        <v>4.3297046736516992E-2</v>
      </c>
      <c r="AG320" s="6">
        <f t="shared" ca="1" si="265"/>
        <v>2.2830047362595689E-2</v>
      </c>
      <c r="AH320" s="6">
        <f t="shared" ca="1" si="266"/>
        <v>2.9885163557208844E-2</v>
      </c>
      <c r="AI320" s="6">
        <f t="shared" ca="1" si="267"/>
        <v>2.9774206641670818E-2</v>
      </c>
      <c r="AJ320" s="6">
        <f t="shared" ca="1" si="268"/>
        <v>3.9492976798173613E-3</v>
      </c>
      <c r="AK320" s="6">
        <f t="shared" ca="1" si="269"/>
        <v>7.6228292558968458E-2</v>
      </c>
      <c r="AL320" s="6">
        <f t="shared" ca="1" si="270"/>
        <v>2.0903596915584799E-2</v>
      </c>
      <c r="AM320" s="6">
        <f t="shared" ca="1" si="271"/>
        <v>2.3714148083005399E-2</v>
      </c>
      <c r="AN320" s="6">
        <f t="shared" ca="1" si="272"/>
        <v>7.771872714883904E-2</v>
      </c>
      <c r="AO320" s="6">
        <f t="shared" ca="1" si="273"/>
        <v>6.0436591263565285E-2</v>
      </c>
      <c r="AP320" s="6">
        <f t="shared" ca="1" si="274"/>
        <v>4.231494143158606E-2</v>
      </c>
      <c r="AQ320" s="6">
        <f t="shared" ca="1" si="275"/>
        <v>8.2272992336586567E-2</v>
      </c>
      <c r="AR320" s="6">
        <f t="shared" ca="1" si="276"/>
        <v>8.418563872633622E-2</v>
      </c>
      <c r="AS320" s="6">
        <f t="shared" ca="1" si="277"/>
        <v>2.9031854942288878E-2</v>
      </c>
      <c r="AT320" s="6">
        <f t="shared" ca="1" si="278"/>
        <v>7.3236128253819269E-2</v>
      </c>
      <c r="AU320" s="6">
        <f t="shared" ca="1" si="279"/>
        <v>4.1489741075149286E-2</v>
      </c>
      <c r="AV320" s="6">
        <f t="shared" ca="1" si="280"/>
        <v>1.0000000000000004</v>
      </c>
      <c r="AW320" s="6">
        <f t="shared" ca="1" si="281"/>
        <v>3.4538619341463414E-3</v>
      </c>
      <c r="AX320" s="6">
        <f t="shared" ca="1" si="282"/>
        <v>1.431602234736874E-3</v>
      </c>
      <c r="AY320" s="6">
        <f t="shared" ca="1" si="283"/>
        <v>2.9364908994946892E-3</v>
      </c>
      <c r="AZ320" s="6">
        <f t="shared" ca="1" si="284"/>
        <v>6.0077090128727601E-3</v>
      </c>
      <c r="BA320" s="6">
        <f t="shared" ca="1" si="285"/>
        <v>3.1584294299678755E-3</v>
      </c>
      <c r="BB320" s="6">
        <f t="shared" ca="1" si="286"/>
        <v>5.3885982016175712E-3</v>
      </c>
      <c r="BC320" s="6">
        <f t="shared" ca="1" si="287"/>
        <v>2.768014121581368E-4</v>
      </c>
      <c r="BD320" s="6">
        <f t="shared" ca="1" si="288"/>
        <v>3.8221838754047021E-3</v>
      </c>
      <c r="BE320" s="6">
        <f t="shared" ca="1" si="289"/>
        <v>1.4075762349343268E-3</v>
      </c>
      <c r="BF320" s="6">
        <f t="shared" ca="1" si="290"/>
        <v>1.9100121413176134E-3</v>
      </c>
      <c r="BG320" s="6">
        <f t="shared" ca="1" si="291"/>
        <v>1.9012184862630696E-3</v>
      </c>
      <c r="BH320" s="6">
        <f t="shared" ca="1" si="292"/>
        <v>2.750128676702515E-4</v>
      </c>
      <c r="BI320" s="6">
        <f t="shared" ca="1" si="293"/>
        <v>5.7956263934062571E-3</v>
      </c>
      <c r="BJ320" s="6">
        <f t="shared" ca="1" si="294"/>
        <v>1.7513004181779488E-3</v>
      </c>
      <c r="BK320" s="6">
        <f t="shared" ca="1" si="295"/>
        <v>5.3811818703271242E-4</v>
      </c>
      <c r="BL320" s="6">
        <f t="shared" ca="1" si="296"/>
        <v>2.5275386470563115E-3</v>
      </c>
      <c r="BM320" s="6">
        <f t="shared" ca="1" si="297"/>
        <v>5.2835289175545717E-5</v>
      </c>
      <c r="BN320" s="6">
        <f t="shared" ca="1" si="298"/>
        <v>5.5966735286039121E-4</v>
      </c>
      <c r="BO320" s="6">
        <f t="shared" ca="1" si="299"/>
        <v>1.6160298845044043E-3</v>
      </c>
      <c r="BP320" s="6">
        <f t="shared" ca="1" si="300"/>
        <v>-2.2105239205309264E-4</v>
      </c>
      <c r="BQ320" s="6">
        <f t="shared" ca="1" si="301"/>
        <v>6.718635745049707E-4</v>
      </c>
      <c r="BR320" s="6">
        <f t="shared" ca="1" si="302"/>
        <v>1.0535861734822739E-3</v>
      </c>
      <c r="BS320" s="6">
        <f t="shared" ca="1" si="303"/>
        <v>7.2286257761601291E-6</v>
      </c>
      <c r="BT320" s="6">
        <f t="shared" ca="1" si="304"/>
        <v>4.63222388845081E-2</v>
      </c>
      <c r="BU320">
        <f ca="1">SQRT(BV320)</f>
        <v>8.6111699777894402E-2</v>
      </c>
      <c r="BV320" s="6" cm="1">
        <f t="array" aca="1" ref="BV320" ca="1">MMULT(Y320:AU320,MMULT($Y$11:$AU$33,TRANSPOSE(Y320:AU320)))</f>
        <v>7.4152248386382194E-3</v>
      </c>
    </row>
    <row r="321" spans="1:74" x14ac:dyDescent="0.25">
      <c r="A321" s="16">
        <f t="shared" si="305"/>
        <v>285</v>
      </c>
      <c r="B321" s="15">
        <f t="shared" ref="B321:Q336" ca="1" si="309">RAND()</f>
        <v>0.45082555941448643</v>
      </c>
      <c r="C321" s="15">
        <f t="shared" ca="1" si="309"/>
        <v>0.80788138960962574</v>
      </c>
      <c r="D321" s="15">
        <f t="shared" ca="1" si="309"/>
        <v>0.19198218335672423</v>
      </c>
      <c r="E321" s="15">
        <f t="shared" ca="1" si="309"/>
        <v>0.33887499383433162</v>
      </c>
      <c r="F321" s="15">
        <f t="shared" ca="1" si="309"/>
        <v>0.77298809454068595</v>
      </c>
      <c r="G321" s="15">
        <f t="shared" ca="1" si="309"/>
        <v>0.55300460532041884</v>
      </c>
      <c r="H321" s="15">
        <f t="shared" ca="1" si="309"/>
        <v>7.0028965326258685E-3</v>
      </c>
      <c r="I321" s="15">
        <f t="shared" ca="1" si="309"/>
        <v>0.72682346402434561</v>
      </c>
      <c r="J321" s="15">
        <f t="shared" ca="1" si="309"/>
        <v>0.32462881780358754</v>
      </c>
      <c r="K321" s="15">
        <f t="shared" ca="1" si="309"/>
        <v>0.57888756449464174</v>
      </c>
      <c r="L321" s="15">
        <f t="shared" ca="1" si="309"/>
        <v>0.90641932721052865</v>
      </c>
      <c r="M321" s="15">
        <f t="shared" ca="1" si="309"/>
        <v>0.18630588033226181</v>
      </c>
      <c r="N321" s="15">
        <f t="shared" ca="1" si="309"/>
        <v>0.53316940713441896</v>
      </c>
      <c r="O321" s="15">
        <f t="shared" ca="1" si="309"/>
        <v>0.47465925634833506</v>
      </c>
      <c r="P321" s="15">
        <f t="shared" ca="1" si="309"/>
        <v>0.68625636620549801</v>
      </c>
      <c r="Q321" s="15">
        <f t="shared" ca="1" si="309"/>
        <v>0.67069214003667399</v>
      </c>
      <c r="R321" s="15">
        <f t="shared" ca="1" si="308"/>
        <v>0.79710484349102984</v>
      </c>
      <c r="S321" s="15">
        <f t="shared" ca="1" si="308"/>
        <v>0.38576282041316778</v>
      </c>
      <c r="T321" s="15">
        <f t="shared" ca="1" si="308"/>
        <v>0.15876872282333421</v>
      </c>
      <c r="U321" s="15">
        <f t="shared" ca="1" si="308"/>
        <v>0.10202755406077035</v>
      </c>
      <c r="V321" s="15">
        <f t="shared" ca="1" si="308"/>
        <v>0.3740935615708042</v>
      </c>
      <c r="W321" s="15">
        <f t="shared" ca="1" si="308"/>
        <v>0.80994005390757395</v>
      </c>
      <c r="X321" s="15">
        <f t="shared" ca="1" si="308"/>
        <v>0.17280557610456271</v>
      </c>
      <c r="Y321" s="6">
        <f t="shared" ca="1" si="257"/>
        <v>4.0943551524378223E-2</v>
      </c>
      <c r="Z321" s="6">
        <f t="shared" ca="1" si="258"/>
        <v>7.3371024801760845E-2</v>
      </c>
      <c r="AA321" s="6">
        <f t="shared" ca="1" si="259"/>
        <v>1.7435640575120606E-2</v>
      </c>
      <c r="AB321" s="6">
        <f t="shared" ca="1" si="260"/>
        <v>3.0776306889962614E-2</v>
      </c>
      <c r="AC321" s="6">
        <f t="shared" ca="1" si="261"/>
        <v>7.0202048698529362E-2</v>
      </c>
      <c r="AD321" s="6">
        <f t="shared" ca="1" si="262"/>
        <v>5.0223355970680693E-2</v>
      </c>
      <c r="AE321" s="6">
        <f t="shared" ca="1" si="263"/>
        <v>6.359964492160591E-4</v>
      </c>
      <c r="AF321" s="6">
        <f t="shared" ca="1" si="264"/>
        <v>6.6009420555163886E-2</v>
      </c>
      <c r="AG321" s="6">
        <f t="shared" ca="1" si="265"/>
        <v>2.9482482637633881E-2</v>
      </c>
      <c r="AH321" s="6">
        <f t="shared" ca="1" si="266"/>
        <v>5.2574021877754645E-2</v>
      </c>
      <c r="AI321" s="6">
        <f t="shared" ca="1" si="267"/>
        <v>8.2320147230640794E-2</v>
      </c>
      <c r="AJ321" s="6">
        <f t="shared" ca="1" si="268"/>
        <v>1.6920124095416343E-2</v>
      </c>
      <c r="AK321" s="6">
        <f t="shared" ca="1" si="269"/>
        <v>4.8421942004756732E-2</v>
      </c>
      <c r="AL321" s="6">
        <f t="shared" ca="1" si="270"/>
        <v>4.3108105370204583E-2</v>
      </c>
      <c r="AM321" s="6">
        <f t="shared" ca="1" si="271"/>
        <v>6.2325155044801808E-2</v>
      </c>
      <c r="AN321" s="6">
        <f t="shared" ca="1" si="272"/>
        <v>6.091162672376349E-2</v>
      </c>
      <c r="AO321" s="6">
        <f t="shared" ca="1" si="273"/>
        <v>7.2392309061165699E-2</v>
      </c>
      <c r="AP321" s="6">
        <f t="shared" ca="1" si="274"/>
        <v>3.5034615016702339E-2</v>
      </c>
      <c r="AQ321" s="6">
        <f t="shared" ca="1" si="275"/>
        <v>1.44192254578901E-2</v>
      </c>
      <c r="AR321" s="6">
        <f t="shared" ca="1" si="276"/>
        <v>9.2660461000011428E-3</v>
      </c>
      <c r="AS321" s="6">
        <f t="shared" ca="1" si="277"/>
        <v>3.3974823949656049E-2</v>
      </c>
      <c r="AT321" s="6">
        <f t="shared" ca="1" si="278"/>
        <v>7.3557990748997534E-2</v>
      </c>
      <c r="AU321" s="6">
        <f t="shared" ca="1" si="279"/>
        <v>1.5694039215802445E-2</v>
      </c>
      <c r="AV321" s="6">
        <f t="shared" ca="1" si="280"/>
        <v>0.99999999999999989</v>
      </c>
      <c r="AW321" s="6">
        <f t="shared" ca="1" si="281"/>
        <v>2.6706145959243337E-3</v>
      </c>
      <c r="AX321" s="6">
        <f t="shared" ca="1" si="282"/>
        <v>4.7857531273719786E-3</v>
      </c>
      <c r="AY321" s="6">
        <f t="shared" ca="1" si="283"/>
        <v>1.132039390064541E-3</v>
      </c>
      <c r="AZ321" s="6">
        <f t="shared" ca="1" si="284"/>
        <v>4.5064194732138364E-3</v>
      </c>
      <c r="BA321" s="6">
        <f t="shared" ca="1" si="285"/>
        <v>4.9230411697014998E-3</v>
      </c>
      <c r="BB321" s="6">
        <f t="shared" ca="1" si="286"/>
        <v>5.6405570663273716E-3</v>
      </c>
      <c r="BC321" s="6">
        <f t="shared" ca="1" si="287"/>
        <v>3.863967635530143E-5</v>
      </c>
      <c r="BD321" s="6">
        <f t="shared" ca="1" si="288"/>
        <v>5.8271905796744251E-3</v>
      </c>
      <c r="BE321" s="6">
        <f t="shared" ca="1" si="289"/>
        <v>1.8177291202465162E-3</v>
      </c>
      <c r="BF321" s="6">
        <f t="shared" ca="1" si="290"/>
        <v>3.3600960527514594E-3</v>
      </c>
      <c r="BG321" s="6">
        <f t="shared" ca="1" si="291"/>
        <v>5.256515734923012E-3</v>
      </c>
      <c r="BH321" s="6">
        <f t="shared" ca="1" si="292"/>
        <v>1.1782479382592811E-3</v>
      </c>
      <c r="BI321" s="6">
        <f t="shared" ca="1" si="293"/>
        <v>3.6815134601849049E-3</v>
      </c>
      <c r="BJ321" s="6">
        <f t="shared" ca="1" si="294"/>
        <v>3.611591022663303E-3</v>
      </c>
      <c r="BK321" s="6">
        <f t="shared" ca="1" si="295"/>
        <v>1.4142738470658569E-3</v>
      </c>
      <c r="BL321" s="6">
        <f t="shared" ca="1" si="296"/>
        <v>1.9809445708566268E-3</v>
      </c>
      <c r="BM321" s="6">
        <f t="shared" ca="1" si="297"/>
        <v>6.3287298362871484E-5</v>
      </c>
      <c r="BN321" s="6">
        <f t="shared" ca="1" si="298"/>
        <v>4.6337604594306456E-4</v>
      </c>
      <c r="BO321" s="6">
        <f t="shared" ca="1" si="299"/>
        <v>2.8322659222150131E-4</v>
      </c>
      <c r="BP321" s="6">
        <f t="shared" ca="1" si="300"/>
        <v>-2.433053530588357E-5</v>
      </c>
      <c r="BQ321" s="6">
        <f t="shared" ca="1" si="301"/>
        <v>7.8625519131893804E-4</v>
      </c>
      <c r="BR321" s="6">
        <f t="shared" ca="1" si="302"/>
        <v>1.0582165367028289E-3</v>
      </c>
      <c r="BS321" s="6">
        <f t="shared" ca="1" si="303"/>
        <v>2.7343225931908098E-6</v>
      </c>
      <c r="BT321" s="6">
        <f t="shared" ca="1" si="304"/>
        <v>5.4457932277420761E-2</v>
      </c>
      <c r="BU321">
        <f ca="1">SQRT(BV321)</f>
        <v>0.1093589226450063</v>
      </c>
      <c r="BV321" s="6" cm="1">
        <f t="array" aca="1" ref="BV321" ca="1">MMULT(Y321:AU321,MMULT($Y$11:$AU$33,TRANSPOSE(Y321:AU321)))</f>
        <v>1.1959373962076471E-2</v>
      </c>
    </row>
    <row r="322" spans="1:74" x14ac:dyDescent="0.25">
      <c r="A322" s="16">
        <f t="shared" si="305"/>
        <v>286</v>
      </c>
      <c r="B322" s="15">
        <f t="shared" ca="1" si="309"/>
        <v>0.43862661752410681</v>
      </c>
      <c r="C322" s="15">
        <f t="shared" ca="1" si="309"/>
        <v>0.2445067554688003</v>
      </c>
      <c r="D322" s="15">
        <f t="shared" ca="1" si="309"/>
        <v>0.97285148524110965</v>
      </c>
      <c r="E322" s="15">
        <f t="shared" ca="1" si="309"/>
        <v>0.95766746105756539</v>
      </c>
      <c r="F322" s="15">
        <f t="shared" ca="1" si="309"/>
        <v>0.96211469940750527</v>
      </c>
      <c r="G322" s="15">
        <f t="shared" ca="1" si="309"/>
        <v>0.17626551337457086</v>
      </c>
      <c r="H322" s="15">
        <f t="shared" ca="1" si="309"/>
        <v>0.83447343946173524</v>
      </c>
      <c r="I322" s="15">
        <f t="shared" ca="1" si="309"/>
        <v>0.70075159343821769</v>
      </c>
      <c r="J322" s="15">
        <f t="shared" ca="1" si="309"/>
        <v>0.1758433220522948</v>
      </c>
      <c r="K322" s="15">
        <f t="shared" ca="1" si="309"/>
        <v>0.79118930493139294</v>
      </c>
      <c r="L322" s="15">
        <f t="shared" ca="1" si="309"/>
        <v>0.61695101345404335</v>
      </c>
      <c r="M322" s="15">
        <f t="shared" ca="1" si="309"/>
        <v>0.40034202088069382</v>
      </c>
      <c r="N322" s="15">
        <f t="shared" ca="1" si="309"/>
        <v>0.48862416498976002</v>
      </c>
      <c r="O322" s="15">
        <f t="shared" ca="1" si="309"/>
        <v>0.91091705974467729</v>
      </c>
      <c r="P322" s="15">
        <f t="shared" ca="1" si="309"/>
        <v>0.71986408971385463</v>
      </c>
      <c r="Q322" s="15">
        <f t="shared" ca="1" si="309"/>
        <v>0.1352051685882073</v>
      </c>
      <c r="R322" s="15">
        <f t="shared" ca="1" si="308"/>
        <v>0.42419945180456253</v>
      </c>
      <c r="S322" s="15">
        <f t="shared" ca="1" si="308"/>
        <v>0.71911406539948819</v>
      </c>
      <c r="T322" s="15">
        <f t="shared" ca="1" si="308"/>
        <v>8.2150858353208456E-2</v>
      </c>
      <c r="U322" s="15">
        <f t="shared" ca="1" si="308"/>
        <v>0.22657309111370227</v>
      </c>
      <c r="V322" s="15">
        <f t="shared" ca="1" si="308"/>
        <v>0.8562550726359901</v>
      </c>
      <c r="W322" s="15">
        <f t="shared" ca="1" si="308"/>
        <v>0.94982576994783452</v>
      </c>
      <c r="X322" s="15">
        <f t="shared" ca="1" si="308"/>
        <v>5.4866905125350085E-2</v>
      </c>
      <c r="Y322" s="6">
        <f t="shared" ca="1" si="257"/>
        <v>3.4163136142151912E-2</v>
      </c>
      <c r="Z322" s="6">
        <f t="shared" ca="1" si="258"/>
        <v>1.9043799990768651E-2</v>
      </c>
      <c r="AA322" s="6">
        <f t="shared" ca="1" si="259"/>
        <v>7.5772095008712265E-2</v>
      </c>
      <c r="AB322" s="6">
        <f t="shared" ca="1" si="260"/>
        <v>7.4589462982648236E-2</v>
      </c>
      <c r="AC322" s="6">
        <f t="shared" ca="1" si="261"/>
        <v>7.4935843259484131E-2</v>
      </c>
      <c r="AD322" s="6">
        <f t="shared" ca="1" si="262"/>
        <v>1.3728721627913533E-2</v>
      </c>
      <c r="AE322" s="6">
        <f t="shared" ca="1" si="263"/>
        <v>6.4994299434585082E-2</v>
      </c>
      <c r="AF322" s="6">
        <f t="shared" ca="1" si="264"/>
        <v>5.4579159430843217E-2</v>
      </c>
      <c r="AG322" s="6">
        <f t="shared" ca="1" si="265"/>
        <v>1.3695838581047006E-2</v>
      </c>
      <c r="AH322" s="6">
        <f t="shared" ca="1" si="266"/>
        <v>6.1623045339012479E-2</v>
      </c>
      <c r="AI322" s="6">
        <f t="shared" ca="1" si="267"/>
        <v>4.8052217133199154E-2</v>
      </c>
      <c r="AJ322" s="6">
        <f t="shared" ca="1" si="268"/>
        <v>3.1181279056827153E-2</v>
      </c>
      <c r="AK322" s="6">
        <f t="shared" ca="1" si="269"/>
        <v>3.8057275149228784E-2</v>
      </c>
      <c r="AL322" s="6">
        <f t="shared" ca="1" si="270"/>
        <v>7.0948233150843379E-2</v>
      </c>
      <c r="AM322" s="6">
        <f t="shared" ca="1" si="271"/>
        <v>5.6067766793448319E-2</v>
      </c>
      <c r="AN322" s="6">
        <f t="shared" ca="1" si="272"/>
        <v>1.0530670955799133E-2</v>
      </c>
      <c r="AO322" s="6">
        <f t="shared" ca="1" si="273"/>
        <v>3.3039453248933308E-2</v>
      </c>
      <c r="AP322" s="6">
        <f t="shared" ca="1" si="274"/>
        <v>5.6009349949285372E-2</v>
      </c>
      <c r="AQ322" s="6">
        <f t="shared" ca="1" si="275"/>
        <v>6.3984510879827117E-3</v>
      </c>
      <c r="AR322" s="6">
        <f t="shared" ca="1" si="276"/>
        <v>1.7647007839053878E-2</v>
      </c>
      <c r="AS322" s="6">
        <f t="shared" ca="1" si="277"/>
        <v>6.6690796796580173E-2</v>
      </c>
      <c r="AT322" s="6">
        <f t="shared" ca="1" si="278"/>
        <v>7.3978700319683038E-2</v>
      </c>
      <c r="AU322" s="6">
        <f t="shared" ca="1" si="279"/>
        <v>4.2733967219689972E-3</v>
      </c>
      <c r="AV322" s="6">
        <f t="shared" ca="1" si="280"/>
        <v>1</v>
      </c>
      <c r="AW322" s="6">
        <f t="shared" ca="1" si="281"/>
        <v>2.2283501705868828E-3</v>
      </c>
      <c r="AX322" s="6">
        <f t="shared" ca="1" si="282"/>
        <v>1.2421650864099729E-3</v>
      </c>
      <c r="AY322" s="6">
        <f t="shared" ca="1" si="283"/>
        <v>4.9196354930585483E-3</v>
      </c>
      <c r="AZ322" s="6">
        <f t="shared" ca="1" si="284"/>
        <v>1.0921759055866268E-2</v>
      </c>
      <c r="BA322" s="6">
        <f t="shared" ca="1" si="285"/>
        <v>5.2550067739044089E-3</v>
      </c>
      <c r="BB322" s="6">
        <f t="shared" ca="1" si="286"/>
        <v>1.541865060454652E-3</v>
      </c>
      <c r="BC322" s="6">
        <f t="shared" ca="1" si="287"/>
        <v>3.9486992391034028E-3</v>
      </c>
      <c r="BD322" s="6">
        <f t="shared" ca="1" si="288"/>
        <v>4.8181480916980688E-3</v>
      </c>
      <c r="BE322" s="6">
        <f t="shared" ca="1" si="289"/>
        <v>8.4441072758189011E-4</v>
      </c>
      <c r="BF322" s="6">
        <f t="shared" ca="1" si="290"/>
        <v>3.9384346870702681E-3</v>
      </c>
      <c r="BG322" s="6">
        <f t="shared" ca="1" si="291"/>
        <v>3.0683525717089795E-3</v>
      </c>
      <c r="BH322" s="6">
        <f t="shared" ca="1" si="292"/>
        <v>2.1713361884234971E-3</v>
      </c>
      <c r="BI322" s="6">
        <f t="shared" ca="1" si="293"/>
        <v>2.8934892926451134E-3</v>
      </c>
      <c r="BJ322" s="6">
        <f t="shared" ca="1" si="294"/>
        <v>5.9440330239731165E-3</v>
      </c>
      <c r="BK322" s="6">
        <f t="shared" ca="1" si="295"/>
        <v>1.2722820534078242E-3</v>
      </c>
      <c r="BL322" s="6">
        <f t="shared" ca="1" si="296"/>
        <v>3.4247444337633283E-4</v>
      </c>
      <c r="BM322" s="6">
        <f t="shared" ca="1" si="297"/>
        <v>2.8883976248701739E-5</v>
      </c>
      <c r="BN322" s="6">
        <f t="shared" ca="1" si="298"/>
        <v>7.4079281598979374E-4</v>
      </c>
      <c r="BO322" s="6">
        <f t="shared" ca="1" si="299"/>
        <v>1.2568022481080433E-4</v>
      </c>
      <c r="BP322" s="6">
        <f t="shared" ca="1" si="300"/>
        <v>-4.6337039837439568E-5</v>
      </c>
      <c r="BQ322" s="6">
        <f t="shared" ca="1" si="301"/>
        <v>1.5433776867308363E-3</v>
      </c>
      <c r="BR322" s="6">
        <f t="shared" ca="1" si="302"/>
        <v>1.0642689291120739E-3</v>
      </c>
      <c r="BS322" s="6">
        <f t="shared" ca="1" si="303"/>
        <v>7.4454033444633016E-7</v>
      </c>
      <c r="BT322" s="6">
        <f t="shared" ca="1" si="304"/>
        <v>5.8807853092658444E-2</v>
      </c>
      <c r="BU322">
        <f ca="1">SQRT(BV322)</f>
        <v>0.11142051821907221</v>
      </c>
      <c r="BV322" s="6" cm="1">
        <f t="array" aca="1" ref="BV322" ca="1">MMULT(Y322:AU322,MMULT($Y$11:$AU$33,TRANSPOSE(Y322:AU322)))</f>
        <v>1.2414531880206603E-2</v>
      </c>
    </row>
    <row r="323" spans="1:74" x14ac:dyDescent="0.25">
      <c r="A323" s="16">
        <f t="shared" si="305"/>
        <v>287</v>
      </c>
      <c r="B323" s="15">
        <f t="shared" ca="1" si="309"/>
        <v>3.3353279366956201E-2</v>
      </c>
      <c r="C323" s="15">
        <f t="shared" ca="1" si="309"/>
        <v>0.49859512779296056</v>
      </c>
      <c r="D323" s="15">
        <f t="shared" ca="1" si="309"/>
        <v>0.96285983841313083</v>
      </c>
      <c r="E323" s="15">
        <f t="shared" ca="1" si="309"/>
        <v>0.41437816041968867</v>
      </c>
      <c r="F323" s="15">
        <f t="shared" ca="1" si="309"/>
        <v>0.28334462060832699</v>
      </c>
      <c r="G323" s="15">
        <f t="shared" ca="1" si="309"/>
        <v>0.30320086942936186</v>
      </c>
      <c r="H323" s="15">
        <f t="shared" ca="1" si="309"/>
        <v>0.9388224004212572</v>
      </c>
      <c r="I323" s="15">
        <f t="shared" ca="1" si="309"/>
        <v>5.5057810553693631E-2</v>
      </c>
      <c r="J323" s="15">
        <f t="shared" ca="1" si="309"/>
        <v>0.17950862781258481</v>
      </c>
      <c r="K323" s="15">
        <f t="shared" ca="1" si="309"/>
        <v>0.12444976105582406</v>
      </c>
      <c r="L323" s="15">
        <f t="shared" ca="1" si="309"/>
        <v>0.51170378151754037</v>
      </c>
      <c r="M323" s="15">
        <f t="shared" ca="1" si="309"/>
        <v>0.20409822690064794</v>
      </c>
      <c r="N323" s="15">
        <f t="shared" ca="1" si="309"/>
        <v>0.65729485633933493</v>
      </c>
      <c r="O323" s="15">
        <f t="shared" ca="1" si="309"/>
        <v>7.9027865698815036E-2</v>
      </c>
      <c r="P323" s="15">
        <f t="shared" ca="1" si="309"/>
        <v>0.77215948432281101</v>
      </c>
      <c r="Q323" s="15">
        <f t="shared" ca="1" si="309"/>
        <v>5.9362800072184752E-2</v>
      </c>
      <c r="R323" s="15">
        <f t="shared" ca="1" si="308"/>
        <v>0.59739129427025439</v>
      </c>
      <c r="S323" s="15">
        <f t="shared" ca="1" si="308"/>
        <v>0.20780308261597258</v>
      </c>
      <c r="T323" s="15">
        <f t="shared" ca="1" si="308"/>
        <v>0.30723104224539666</v>
      </c>
      <c r="U323" s="15">
        <f t="shared" ca="1" si="308"/>
        <v>0.77682525353584286</v>
      </c>
      <c r="V323" s="15">
        <f t="shared" ca="1" si="308"/>
        <v>3.5050449564248298E-2</v>
      </c>
      <c r="W323" s="15">
        <f t="shared" ca="1" si="308"/>
        <v>0.49910720739991277</v>
      </c>
      <c r="X323" s="15">
        <f t="shared" ca="1" si="308"/>
        <v>0.62406023488303131</v>
      </c>
      <c r="Y323" s="6">
        <f t="shared" ca="1" si="257"/>
        <v>3.6552796547666164E-3</v>
      </c>
      <c r="Z323" s="6">
        <f t="shared" ca="1" si="258"/>
        <v>5.4642441798180834E-2</v>
      </c>
      <c r="AA323" s="6">
        <f t="shared" ca="1" si="259"/>
        <v>0.10552251666234216</v>
      </c>
      <c r="AB323" s="6">
        <f t="shared" ca="1" si="260"/>
        <v>4.5412867577342898E-2</v>
      </c>
      <c r="AC323" s="6">
        <f t="shared" ca="1" si="261"/>
        <v>3.1052533563559484E-2</v>
      </c>
      <c r="AD323" s="6">
        <f t="shared" ca="1" si="262"/>
        <v>3.322863569543618E-2</v>
      </c>
      <c r="AE323" s="6">
        <f t="shared" ca="1" si="263"/>
        <v>0.10288818625429666</v>
      </c>
      <c r="AF323" s="6">
        <f t="shared" ca="1" si="264"/>
        <v>6.0339402473357793E-3</v>
      </c>
      <c r="AG323" s="6">
        <f t="shared" ca="1" si="265"/>
        <v>1.9672855190020083E-2</v>
      </c>
      <c r="AH323" s="6">
        <f t="shared" ca="1" si="266"/>
        <v>1.3638799190420785E-2</v>
      </c>
      <c r="AI323" s="6">
        <f t="shared" ca="1" si="267"/>
        <v>5.6079056013342787E-2</v>
      </c>
      <c r="AJ323" s="6">
        <f t="shared" ca="1" si="268"/>
        <v>2.2367698484934969E-2</v>
      </c>
      <c r="AK323" s="6">
        <f t="shared" ca="1" si="269"/>
        <v>7.2034791215769334E-2</v>
      </c>
      <c r="AL323" s="6">
        <f t="shared" ca="1" si="270"/>
        <v>8.6608859797665267E-3</v>
      </c>
      <c r="AM323" s="6">
        <f t="shared" ca="1" si="271"/>
        <v>8.4623128725282798E-2</v>
      </c>
      <c r="AN323" s="6">
        <f t="shared" ca="1" si="272"/>
        <v>6.5057361516543824E-3</v>
      </c>
      <c r="AO323" s="6">
        <f t="shared" ca="1" si="273"/>
        <v>6.5469791436584449E-2</v>
      </c>
      <c r="AP323" s="6">
        <f t="shared" ca="1" si="274"/>
        <v>2.2773724038556799E-2</v>
      </c>
      <c r="AQ323" s="6">
        <f t="shared" ca="1" si="275"/>
        <v>3.3670313664716768E-2</v>
      </c>
      <c r="AR323" s="6">
        <f t="shared" ca="1" si="276"/>
        <v>8.5134463490617096E-2</v>
      </c>
      <c r="AS323" s="6">
        <f t="shared" ca="1" si="277"/>
        <v>3.8412773080883501E-3</v>
      </c>
      <c r="AT323" s="6">
        <f t="shared" ca="1" si="278"/>
        <v>5.469856204196015E-2</v>
      </c>
      <c r="AU323" s="6">
        <f t="shared" ca="1" si="279"/>
        <v>6.839251561502431E-2</v>
      </c>
      <c r="AV323" s="6">
        <f t="shared" ca="1" si="280"/>
        <v>1.0000000000000002</v>
      </c>
      <c r="AW323" s="6">
        <f t="shared" ca="1" si="281"/>
        <v>2.3842199405668758E-4</v>
      </c>
      <c r="AX323" s="6">
        <f t="shared" ca="1" si="282"/>
        <v>3.5641486190146456E-3</v>
      </c>
      <c r="AY323" s="6">
        <f t="shared" ca="1" si="283"/>
        <v>6.8512335343140609E-3</v>
      </c>
      <c r="AZ323" s="6">
        <f t="shared" ca="1" si="284"/>
        <v>6.6495772711365718E-3</v>
      </c>
      <c r="BA323" s="6">
        <f t="shared" ca="1" si="285"/>
        <v>2.177613103763216E-3</v>
      </c>
      <c r="BB323" s="6">
        <f t="shared" ca="1" si="286"/>
        <v>3.7318895213957208E-3</v>
      </c>
      <c r="BC323" s="6">
        <f t="shared" ca="1" si="287"/>
        <v>6.2509251781992688E-3</v>
      </c>
      <c r="BD323" s="6">
        <f t="shared" ca="1" si="288"/>
        <v>5.3266517827117634E-4</v>
      </c>
      <c r="BE323" s="6">
        <f t="shared" ca="1" si="289"/>
        <v>1.2129209808011687E-3</v>
      </c>
      <c r="BF323" s="6">
        <f t="shared" ca="1" si="290"/>
        <v>8.7167908573860674E-4</v>
      </c>
      <c r="BG323" s="6">
        <f t="shared" ca="1" si="291"/>
        <v>3.5809027346350958E-3</v>
      </c>
      <c r="BH323" s="6">
        <f t="shared" ca="1" si="292"/>
        <v>1.5575946414376094E-3</v>
      </c>
      <c r="BI323" s="6">
        <f t="shared" ca="1" si="293"/>
        <v>5.4767950743572517E-3</v>
      </c>
      <c r="BJ323" s="6">
        <f t="shared" ca="1" si="294"/>
        <v>7.2560781282804973E-4</v>
      </c>
      <c r="BK323" s="6">
        <f t="shared" ca="1" si="295"/>
        <v>1.9202563993145942E-3</v>
      </c>
      <c r="BL323" s="6">
        <f t="shared" ca="1" si="296"/>
        <v>2.1157705683170708E-4</v>
      </c>
      <c r="BM323" s="6">
        <f t="shared" ca="1" si="297"/>
        <v>5.7235447772514647E-5</v>
      </c>
      <c r="BN323" s="6">
        <f t="shared" ca="1" si="298"/>
        <v>3.0121062244737234E-4</v>
      </c>
      <c r="BO323" s="6">
        <f t="shared" ca="1" si="299"/>
        <v>6.6136202850400447E-4</v>
      </c>
      <c r="BP323" s="6">
        <f t="shared" ca="1" si="300"/>
        <v>-2.2354379066877938E-4</v>
      </c>
      <c r="BQ323" s="6">
        <f t="shared" ca="1" si="301"/>
        <v>8.8895949225681776E-5</v>
      </c>
      <c r="BR323" s="6">
        <f t="shared" ca="1" si="302"/>
        <v>7.8690190280186149E-4</v>
      </c>
      <c r="BS323" s="6">
        <f t="shared" ca="1" si="303"/>
        <v>1.1915810715129173E-5</v>
      </c>
      <c r="BT323" s="6">
        <f t="shared" ca="1" si="304"/>
        <v>4.7237786156893218E-2</v>
      </c>
      <c r="BU323">
        <f ca="1">SQRT(BV323)</f>
        <v>0.10094906485469869</v>
      </c>
      <c r="BV323" s="6" cm="1">
        <f t="array" aca="1" ref="BV323" ca="1">MMULT(Y323:AU323,MMULT($Y$11:$AU$33,TRANSPOSE(Y323:AU323)))</f>
        <v>1.0190713695038163E-2</v>
      </c>
    </row>
    <row r="324" spans="1:74" x14ac:dyDescent="0.25">
      <c r="A324" s="16">
        <f t="shared" si="305"/>
        <v>288</v>
      </c>
      <c r="B324" s="15">
        <f t="shared" ca="1" si="309"/>
        <v>0.23057926273697193</v>
      </c>
      <c r="C324" s="15">
        <f t="shared" ca="1" si="309"/>
        <v>0.2771469783009245</v>
      </c>
      <c r="D324" s="15">
        <f t="shared" ca="1" si="309"/>
        <v>0.52463797919618405</v>
      </c>
      <c r="E324" s="15">
        <f t="shared" ca="1" si="309"/>
        <v>0.34279005253981765</v>
      </c>
      <c r="F324" s="15">
        <f t="shared" ca="1" si="309"/>
        <v>0.7943041594257445</v>
      </c>
      <c r="G324" s="15">
        <f t="shared" ca="1" si="309"/>
        <v>0.80575832541689785</v>
      </c>
      <c r="H324" s="15">
        <f t="shared" ca="1" si="309"/>
        <v>0.95556524297377687</v>
      </c>
      <c r="I324" s="15">
        <f t="shared" ca="1" si="309"/>
        <v>0.96068341805891089</v>
      </c>
      <c r="J324" s="15">
        <f t="shared" ca="1" si="309"/>
        <v>0.85773734063480966</v>
      </c>
      <c r="K324" s="15">
        <f t="shared" ca="1" si="309"/>
        <v>0.5222589858121045</v>
      </c>
      <c r="L324" s="15">
        <f t="shared" ca="1" si="309"/>
        <v>0.14524319121967599</v>
      </c>
      <c r="M324" s="15">
        <f t="shared" ca="1" si="309"/>
        <v>0.58588546583122103</v>
      </c>
      <c r="N324" s="15">
        <f t="shared" ca="1" si="309"/>
        <v>2.6240644774695454E-3</v>
      </c>
      <c r="O324" s="15">
        <f t="shared" ca="1" si="309"/>
        <v>0.39609830444324201</v>
      </c>
      <c r="P324" s="15">
        <f t="shared" ca="1" si="309"/>
        <v>0.12375237887786883</v>
      </c>
      <c r="Q324" s="15">
        <f t="shared" ca="1" si="309"/>
        <v>0.895806259231682</v>
      </c>
      <c r="R324" s="15">
        <f t="shared" ca="1" si="308"/>
        <v>0.96870934187929914</v>
      </c>
      <c r="S324" s="15">
        <f t="shared" ca="1" si="308"/>
        <v>0.30203426826676094</v>
      </c>
      <c r="T324" s="15">
        <f t="shared" ca="1" si="308"/>
        <v>0.7445613189929533</v>
      </c>
      <c r="U324" s="15">
        <f t="shared" ca="1" si="308"/>
        <v>0.23968066521282227</v>
      </c>
      <c r="V324" s="15">
        <f t="shared" ca="1" si="308"/>
        <v>0.17672114252347937</v>
      </c>
      <c r="W324" s="15">
        <f t="shared" ca="1" si="308"/>
        <v>0.4159901423750203</v>
      </c>
      <c r="X324" s="15">
        <f t="shared" ca="1" si="308"/>
        <v>0.13929478050883259</v>
      </c>
      <c r="Y324" s="6">
        <f t="shared" ca="1" si="257"/>
        <v>2.0212309820306106E-2</v>
      </c>
      <c r="Z324" s="6">
        <f t="shared" ca="1" si="258"/>
        <v>2.4294381570514618E-2</v>
      </c>
      <c r="AA324" s="6">
        <f t="shared" ca="1" si="259"/>
        <v>4.5989154675670114E-2</v>
      </c>
      <c r="AB324" s="6">
        <f t="shared" ca="1" si="260"/>
        <v>3.0048577062011951E-2</v>
      </c>
      <c r="AC324" s="6">
        <f t="shared" ca="1" si="261"/>
        <v>6.9627778193501383E-2</v>
      </c>
      <c r="AD324" s="6">
        <f t="shared" ca="1" si="262"/>
        <v>7.063183705377496E-2</v>
      </c>
      <c r="AE324" s="6">
        <f t="shared" ca="1" si="263"/>
        <v>8.3763737099525171E-2</v>
      </c>
      <c r="AF324" s="6">
        <f t="shared" ca="1" si="264"/>
        <v>8.4212390370887694E-2</v>
      </c>
      <c r="AG324" s="6">
        <f t="shared" ca="1" si="265"/>
        <v>7.5188257033906927E-2</v>
      </c>
      <c r="AH324" s="6">
        <f t="shared" ca="1" si="266"/>
        <v>4.5780614884325881E-2</v>
      </c>
      <c r="AI324" s="6">
        <f t="shared" ca="1" si="267"/>
        <v>1.273184910635649E-2</v>
      </c>
      <c r="AJ324" s="6">
        <f t="shared" ca="1" si="268"/>
        <v>5.1358038073456805E-2</v>
      </c>
      <c r="AK324" s="6">
        <f t="shared" ca="1" si="269"/>
        <v>2.3002243817379385E-4</v>
      </c>
      <c r="AL324" s="6">
        <f t="shared" ca="1" si="270"/>
        <v>3.4721516383012602E-2</v>
      </c>
      <c r="AM324" s="6">
        <f t="shared" ca="1" si="271"/>
        <v>1.0847989507767294E-2</v>
      </c>
      <c r="AN324" s="6">
        <f t="shared" ca="1" si="272"/>
        <v>7.8525334132994298E-2</v>
      </c>
      <c r="AO324" s="6">
        <f t="shared" ca="1" si="273"/>
        <v>8.4915933512305891E-2</v>
      </c>
      <c r="AP324" s="6">
        <f t="shared" ca="1" si="274"/>
        <v>2.6475972444760326E-2</v>
      </c>
      <c r="AQ324" s="6">
        <f t="shared" ca="1" si="275"/>
        <v>6.5267378692543079E-2</v>
      </c>
      <c r="AR324" s="6">
        <f t="shared" ca="1" si="276"/>
        <v>2.1010128169005729E-2</v>
      </c>
      <c r="AS324" s="6">
        <f t="shared" ca="1" si="277"/>
        <v>1.5491169683188939E-2</v>
      </c>
      <c r="AT324" s="6">
        <f t="shared" ca="1" si="278"/>
        <v>3.6465211745726374E-2</v>
      </c>
      <c r="AU324" s="6">
        <f t="shared" ca="1" si="279"/>
        <v>1.2210418346283565E-2</v>
      </c>
      <c r="AV324" s="6">
        <f t="shared" ca="1" si="280"/>
        <v>1</v>
      </c>
      <c r="AW324" s="6">
        <f t="shared" ca="1" si="281"/>
        <v>1.318383179126862E-3</v>
      </c>
      <c r="AX324" s="6">
        <f t="shared" ca="1" si="282"/>
        <v>1.5846434323739768E-3</v>
      </c>
      <c r="AY324" s="6">
        <f t="shared" ca="1" si="283"/>
        <v>2.9859261197961069E-3</v>
      </c>
      <c r="AZ324" s="6">
        <f t="shared" ca="1" si="284"/>
        <v>4.3998616630243044E-3</v>
      </c>
      <c r="BA324" s="6">
        <f t="shared" ca="1" si="285"/>
        <v>4.8827694484168578E-3</v>
      </c>
      <c r="BB324" s="6">
        <f t="shared" ca="1" si="286"/>
        <v>7.9326221814793266E-3</v>
      </c>
      <c r="BC324" s="6">
        <f t="shared" ca="1" si="287"/>
        <v>5.089027927476176E-3</v>
      </c>
      <c r="BD324" s="6">
        <f t="shared" ca="1" si="288"/>
        <v>7.4341153691995726E-3</v>
      </c>
      <c r="BE324" s="6">
        <f t="shared" ca="1" si="289"/>
        <v>4.6356979495564346E-3</v>
      </c>
      <c r="BF324" s="6">
        <f t="shared" ca="1" si="290"/>
        <v>2.9259177417135396E-3</v>
      </c>
      <c r="BG324" s="6">
        <f t="shared" ca="1" si="291"/>
        <v>8.129864609537266E-4</v>
      </c>
      <c r="BH324" s="6">
        <f t="shared" ca="1" si="292"/>
        <v>3.57636280513362E-3</v>
      </c>
      <c r="BI324" s="6">
        <f t="shared" ca="1" si="293"/>
        <v>1.7488573717224803E-5</v>
      </c>
      <c r="BJ324" s="6">
        <f t="shared" ca="1" si="294"/>
        <v>2.9089637734071908E-3</v>
      </c>
      <c r="BK324" s="6">
        <f t="shared" ca="1" si="295"/>
        <v>2.4616108605027363E-4</v>
      </c>
      <c r="BL324" s="6">
        <f t="shared" ca="1" si="296"/>
        <v>2.5537708101427397E-3</v>
      </c>
      <c r="BM324" s="6">
        <f t="shared" ca="1" si="297"/>
        <v>7.4235786779703017E-5</v>
      </c>
      <c r="BN324" s="6">
        <f t="shared" ca="1" si="298"/>
        <v>3.5017742932530558E-4</v>
      </c>
      <c r="BO324" s="6">
        <f t="shared" ca="1" si="299"/>
        <v>1.282000708311561E-3</v>
      </c>
      <c r="BP324" s="6">
        <f t="shared" ca="1" si="300"/>
        <v>-5.516783099072535E-5</v>
      </c>
      <c r="BQ324" s="6">
        <f t="shared" ca="1" si="301"/>
        <v>3.5850112427538155E-4</v>
      </c>
      <c r="BR324" s="6">
        <f t="shared" ca="1" si="302"/>
        <v>5.2459412894205199E-4</v>
      </c>
      <c r="BS324" s="6">
        <f t="shared" ca="1" si="303"/>
        <v>2.1273823964283757E-6</v>
      </c>
      <c r="BT324" s="6">
        <f t="shared" ca="1" si="304"/>
        <v>5.5841167250607643E-2</v>
      </c>
      <c r="BU324">
        <f ca="1">SQRT(BV324)</f>
        <v>0.11180037410884312</v>
      </c>
      <c r="BV324" s="6" cm="1">
        <f t="array" aca="1" ref="BV324" ca="1">MMULT(Y324:AU324,MMULT($Y$11:$AU$33,TRANSPOSE(Y324:AU324)))</f>
        <v>1.2499323650877279E-2</v>
      </c>
    </row>
    <row r="325" spans="1:74" x14ac:dyDescent="0.25">
      <c r="A325" s="16">
        <f t="shared" si="305"/>
        <v>289</v>
      </c>
      <c r="B325" s="15">
        <f t="shared" ca="1" si="309"/>
        <v>1.0843865160777399E-2</v>
      </c>
      <c r="C325" s="15">
        <f t="shared" ca="1" si="309"/>
        <v>0.61137502167574231</v>
      </c>
      <c r="D325" s="15">
        <f t="shared" ca="1" si="309"/>
        <v>0.21028724367603591</v>
      </c>
      <c r="E325" s="15">
        <f t="shared" ca="1" si="309"/>
        <v>0.88679977896651019</v>
      </c>
      <c r="F325" s="15">
        <f t="shared" ca="1" si="309"/>
        <v>0.84741968265988687</v>
      </c>
      <c r="G325" s="15">
        <f t="shared" ca="1" si="309"/>
        <v>0.34522951335061369</v>
      </c>
      <c r="H325" s="15">
        <f t="shared" ca="1" si="309"/>
        <v>0.44680676316430179</v>
      </c>
      <c r="I325" s="15">
        <f t="shared" ca="1" si="309"/>
        <v>0.43639773347142408</v>
      </c>
      <c r="J325" s="15">
        <f t="shared" ca="1" si="309"/>
        <v>0.26421448760055444</v>
      </c>
      <c r="K325" s="15">
        <f t="shared" ca="1" si="309"/>
        <v>4.101958789255733E-2</v>
      </c>
      <c r="L325" s="15">
        <f t="shared" ca="1" si="309"/>
        <v>0.90431757540765323</v>
      </c>
      <c r="M325" s="15">
        <f t="shared" ca="1" si="309"/>
        <v>4.3988336438910425E-3</v>
      </c>
      <c r="N325" s="15">
        <f t="shared" ca="1" si="309"/>
        <v>0.49719208505405177</v>
      </c>
      <c r="O325" s="15">
        <f t="shared" ca="1" si="309"/>
        <v>0.35001570019638129</v>
      </c>
      <c r="P325" s="15">
        <f t="shared" ca="1" si="309"/>
        <v>0.86039277656687319</v>
      </c>
      <c r="Q325" s="15">
        <f t="shared" ca="1" si="309"/>
        <v>0.17274011842749448</v>
      </c>
      <c r="R325" s="15">
        <f t="shared" ca="1" si="308"/>
        <v>0.95922835438254472</v>
      </c>
      <c r="S325" s="15">
        <f t="shared" ca="1" si="308"/>
        <v>0.18566064733173204</v>
      </c>
      <c r="T325" s="15">
        <f t="shared" ca="1" si="308"/>
        <v>0.13677473121257844</v>
      </c>
      <c r="U325" s="15">
        <f t="shared" ca="1" si="308"/>
        <v>0.76597186872264622</v>
      </c>
      <c r="V325" s="15">
        <f t="shared" ca="1" si="308"/>
        <v>0.9031865477433989</v>
      </c>
      <c r="W325" s="15">
        <f t="shared" ca="1" si="308"/>
        <v>0.66469272025494697</v>
      </c>
      <c r="X325" s="15">
        <f t="shared" ca="1" si="308"/>
        <v>0.62522889767940037</v>
      </c>
      <c r="Y325" s="6">
        <f t="shared" ca="1" si="257"/>
        <v>9.7427454007351739E-4</v>
      </c>
      <c r="Z325" s="6">
        <f t="shared" ca="1" si="258"/>
        <v>5.4929410244793975E-2</v>
      </c>
      <c r="AA325" s="6">
        <f t="shared" ca="1" si="259"/>
        <v>1.8893402359598303E-2</v>
      </c>
      <c r="AB325" s="6">
        <f t="shared" ca="1" si="260"/>
        <v>7.9675137414559491E-2</v>
      </c>
      <c r="AC325" s="6">
        <f t="shared" ca="1" si="261"/>
        <v>7.6137005517091697E-2</v>
      </c>
      <c r="AD325" s="6">
        <f t="shared" ca="1" si="262"/>
        <v>3.1017383594555917E-2</v>
      </c>
      <c r="AE325" s="6">
        <f t="shared" ca="1" si="263"/>
        <v>4.0143661621519965E-2</v>
      </c>
      <c r="AF325" s="6">
        <f t="shared" ca="1" si="264"/>
        <v>3.9208455173793073E-2</v>
      </c>
      <c r="AG325" s="6">
        <f t="shared" ca="1" si="265"/>
        <v>2.3738532762181259E-2</v>
      </c>
      <c r="AH325" s="6">
        <f t="shared" ca="1" si="266"/>
        <v>3.6854331491117014E-3</v>
      </c>
      <c r="AI325" s="6">
        <f t="shared" ca="1" si="267"/>
        <v>8.1249035910875053E-2</v>
      </c>
      <c r="AJ325" s="6">
        <f t="shared" ca="1" si="268"/>
        <v>3.9521624086246191E-4</v>
      </c>
      <c r="AK325" s="6">
        <f t="shared" ca="1" si="269"/>
        <v>4.467056559743339E-2</v>
      </c>
      <c r="AL325" s="6">
        <f t="shared" ca="1" si="270"/>
        <v>3.1447401850844513E-2</v>
      </c>
      <c r="AM325" s="6">
        <f t="shared" ca="1" si="271"/>
        <v>7.730258208155108E-2</v>
      </c>
      <c r="AN325" s="6">
        <f t="shared" ca="1" si="272"/>
        <v>1.5519955010315428E-2</v>
      </c>
      <c r="AO325" s="6">
        <f t="shared" ca="1" si="273"/>
        <v>8.6182532698011932E-2</v>
      </c>
      <c r="AP325" s="6">
        <f t="shared" ca="1" si="274"/>
        <v>1.6680808835869653E-2</v>
      </c>
      <c r="AQ325" s="6">
        <f t="shared" ca="1" si="275"/>
        <v>1.228862000495962E-2</v>
      </c>
      <c r="AR325" s="6">
        <f t="shared" ca="1" si="276"/>
        <v>6.8819270531717741E-2</v>
      </c>
      <c r="AS325" s="6">
        <f t="shared" ca="1" si="277"/>
        <v>8.1147417950759915E-2</v>
      </c>
      <c r="AT325" s="6">
        <f t="shared" ca="1" si="278"/>
        <v>5.971977562566607E-2</v>
      </c>
      <c r="AU325" s="6">
        <f t="shared" ca="1" si="279"/>
        <v>5.6174121283854135E-2</v>
      </c>
      <c r="AV325" s="6">
        <f t="shared" ca="1" si="280"/>
        <v>1</v>
      </c>
      <c r="AW325" s="6">
        <f t="shared" ca="1" si="281"/>
        <v>6.3548757015096681E-5</v>
      </c>
      <c r="AX325" s="6">
        <f t="shared" ca="1" si="282"/>
        <v>3.582866636713684E-3</v>
      </c>
      <c r="AY325" s="6">
        <f t="shared" ca="1" si="283"/>
        <v>1.2266871177605517E-3</v>
      </c>
      <c r="AZ325" s="6">
        <f t="shared" ca="1" si="284"/>
        <v>1.1666428725828038E-2</v>
      </c>
      <c r="BA325" s="6">
        <f t="shared" ca="1" si="285"/>
        <v>5.339240373283931E-3</v>
      </c>
      <c r="BB325" s="6">
        <f t="shared" ca="1" si="286"/>
        <v>3.4835450326217588E-3</v>
      </c>
      <c r="BC325" s="6">
        <f t="shared" ca="1" si="287"/>
        <v>2.4389099887023391E-3</v>
      </c>
      <c r="BD325" s="6">
        <f t="shared" ca="1" si="288"/>
        <v>3.4612505110748234E-3</v>
      </c>
      <c r="BE325" s="6">
        <f t="shared" ca="1" si="289"/>
        <v>1.463588490972681E-3</v>
      </c>
      <c r="BF325" s="6">
        <f t="shared" ca="1" si="290"/>
        <v>2.3554236359933748E-4</v>
      </c>
      <c r="BG325" s="6">
        <f t="shared" ca="1" si="291"/>
        <v>5.1881204064935325E-3</v>
      </c>
      <c r="BH325" s="6">
        <f t="shared" ca="1" si="292"/>
        <v>2.7521235561678128E-5</v>
      </c>
      <c r="BI325" s="6">
        <f t="shared" ca="1" si="293"/>
        <v>3.3962968380092749E-3</v>
      </c>
      <c r="BJ325" s="6">
        <f t="shared" ca="1" si="294"/>
        <v>2.6346589170466337E-3</v>
      </c>
      <c r="BK325" s="6">
        <f t="shared" ca="1" si="295"/>
        <v>1.7541395616266144E-3</v>
      </c>
      <c r="BL325" s="6">
        <f t="shared" ca="1" si="296"/>
        <v>5.0473402651105372E-4</v>
      </c>
      <c r="BM325" s="6">
        <f t="shared" ca="1" si="297"/>
        <v>7.5343081761884345E-5</v>
      </c>
      <c r="BN325" s="6">
        <f t="shared" ca="1" si="298"/>
        <v>2.2062429508109256E-4</v>
      </c>
      <c r="BO325" s="6">
        <f t="shared" ca="1" si="299"/>
        <v>2.4137662437375898E-4</v>
      </c>
      <c r="BP325" s="6">
        <f t="shared" ca="1" si="300"/>
        <v>-1.8070379462032946E-4</v>
      </c>
      <c r="BQ325" s="6">
        <f t="shared" ca="1" si="301"/>
        <v>1.8779369900622689E-3</v>
      </c>
      <c r="BR325" s="6">
        <f t="shared" ca="1" si="302"/>
        <v>8.5913785153414652E-4</v>
      </c>
      <c r="BS325" s="6">
        <f t="shared" ca="1" si="303"/>
        <v>9.7870386881934092E-6</v>
      </c>
      <c r="BT325" s="6">
        <f t="shared" ca="1" si="304"/>
        <v>4.9570581069702038E-2</v>
      </c>
      <c r="BU325">
        <f ca="1">SQRT(BV325)</f>
        <v>9.4303902964292294E-2</v>
      </c>
      <c r="BV325" s="6" cm="1">
        <f t="array" aca="1" ref="BV325" ca="1">MMULT(Y325:AU325,MMULT($Y$11:$AU$33,TRANSPOSE(Y325:AU325)))</f>
        <v>8.8932261142986562E-3</v>
      </c>
    </row>
    <row r="326" spans="1:74" x14ac:dyDescent="0.25">
      <c r="A326" s="16">
        <f t="shared" si="305"/>
        <v>290</v>
      </c>
      <c r="B326" s="15">
        <f t="shared" ca="1" si="309"/>
        <v>0.28967997861635564</v>
      </c>
      <c r="C326" s="15">
        <f t="shared" ca="1" si="309"/>
        <v>0.53105108113208643</v>
      </c>
      <c r="D326" s="15">
        <f t="shared" ca="1" si="309"/>
        <v>0.67870439077852984</v>
      </c>
      <c r="E326" s="15">
        <f t="shared" ca="1" si="309"/>
        <v>0.71965781535641227</v>
      </c>
      <c r="F326" s="15">
        <f t="shared" ca="1" si="309"/>
        <v>0.55612397862518737</v>
      </c>
      <c r="G326" s="15">
        <f t="shared" ca="1" si="309"/>
        <v>0.77957511549664371</v>
      </c>
      <c r="H326" s="15">
        <f t="shared" ca="1" si="309"/>
        <v>0.60936664552709563</v>
      </c>
      <c r="I326" s="15">
        <f t="shared" ca="1" si="309"/>
        <v>5.779009497913179E-2</v>
      </c>
      <c r="J326" s="15">
        <f t="shared" ca="1" si="309"/>
        <v>0.63189797342842136</v>
      </c>
      <c r="K326" s="15">
        <f t="shared" ca="1" si="309"/>
        <v>0.61726929386713059</v>
      </c>
      <c r="L326" s="15">
        <f t="shared" ca="1" si="309"/>
        <v>0.17869621417691528</v>
      </c>
      <c r="M326" s="15">
        <f t="shared" ca="1" si="309"/>
        <v>0.66896404128334852</v>
      </c>
      <c r="N326" s="15">
        <f t="shared" ca="1" si="309"/>
        <v>0.18566828758119036</v>
      </c>
      <c r="O326" s="15">
        <f t="shared" ca="1" si="309"/>
        <v>0.80534119004694671</v>
      </c>
      <c r="P326" s="15">
        <f t="shared" ca="1" si="309"/>
        <v>0.5590993113872319</v>
      </c>
      <c r="Q326" s="15">
        <f t="shared" ca="1" si="309"/>
        <v>0.1995147017651776</v>
      </c>
      <c r="R326" s="15">
        <f t="shared" ca="1" si="308"/>
        <v>0.75814746063395344</v>
      </c>
      <c r="S326" s="15">
        <f t="shared" ca="1" si="308"/>
        <v>0.85495753968582189</v>
      </c>
      <c r="T326" s="15">
        <f t="shared" ca="1" si="308"/>
        <v>0.71007116320535191</v>
      </c>
      <c r="U326" s="15">
        <f t="shared" ca="1" si="308"/>
        <v>0.1857680124637876</v>
      </c>
      <c r="V326" s="15">
        <f t="shared" ca="1" si="308"/>
        <v>0.26976977538272628</v>
      </c>
      <c r="W326" s="15">
        <f t="shared" ca="1" si="308"/>
        <v>3.6175956952079869E-2</v>
      </c>
      <c r="X326" s="15">
        <f t="shared" ca="1" si="308"/>
        <v>0.47828413773391165</v>
      </c>
      <c r="Y326" s="6">
        <f t="shared" ca="1" si="257"/>
        <v>2.5496465061463566E-2</v>
      </c>
      <c r="Z326" s="6">
        <f t="shared" ca="1" si="258"/>
        <v>4.6740977407584691E-2</v>
      </c>
      <c r="AA326" s="6">
        <f t="shared" ca="1" si="259"/>
        <v>5.9736827064132032E-2</v>
      </c>
      <c r="AB326" s="6">
        <f t="shared" ca="1" si="260"/>
        <v>6.3341382559767886E-2</v>
      </c>
      <c r="AC326" s="6">
        <f t="shared" ca="1" si="261"/>
        <v>4.8947792866409129E-2</v>
      </c>
      <c r="AD326" s="6">
        <f t="shared" ca="1" si="262"/>
        <v>6.8615062007341493E-2</v>
      </c>
      <c r="AE326" s="6">
        <f t="shared" ca="1" si="263"/>
        <v>5.3633997977745047E-2</v>
      </c>
      <c r="AF326" s="6">
        <f t="shared" ca="1" si="264"/>
        <v>5.0864514163938236E-3</v>
      </c>
      <c r="AG326" s="6">
        <f t="shared" ca="1" si="265"/>
        <v>5.5617114717011806E-2</v>
      </c>
      <c r="AH326" s="6">
        <f t="shared" ca="1" si="266"/>
        <v>5.4329557257530768E-2</v>
      </c>
      <c r="AI326" s="6">
        <f t="shared" ca="1" si="267"/>
        <v>1.5728121091211262E-2</v>
      </c>
      <c r="AJ326" s="6">
        <f t="shared" ca="1" si="268"/>
        <v>5.8879520729822901E-2</v>
      </c>
      <c r="AK326" s="6">
        <f t="shared" ca="1" si="269"/>
        <v>1.634177491294633E-2</v>
      </c>
      <c r="AL326" s="6">
        <f t="shared" ca="1" si="270"/>
        <v>7.088288811904149E-2</v>
      </c>
      <c r="AM326" s="6">
        <f t="shared" ca="1" si="271"/>
        <v>4.9209669673277313E-2</v>
      </c>
      <c r="AN326" s="6">
        <f t="shared" ca="1" si="272"/>
        <v>1.7560480524410536E-2</v>
      </c>
      <c r="AO326" s="6">
        <f t="shared" ca="1" si="273"/>
        <v>6.6729086124005674E-2</v>
      </c>
      <c r="AP326" s="6">
        <f t="shared" ca="1" si="274"/>
        <v>7.5249919389505399E-2</v>
      </c>
      <c r="AQ326" s="6">
        <f t="shared" ca="1" si="275"/>
        <v>6.2497604046688027E-2</v>
      </c>
      <c r="AR326" s="6">
        <f t="shared" ca="1" si="276"/>
        <v>1.6350552295480821E-2</v>
      </c>
      <c r="AS326" s="6">
        <f t="shared" ca="1" si="277"/>
        <v>2.3744049159137179E-2</v>
      </c>
      <c r="AT326" s="6">
        <f t="shared" ca="1" si="278"/>
        <v>3.1840620359726754E-3</v>
      </c>
      <c r="AU326" s="6">
        <f t="shared" ca="1" si="279"/>
        <v>4.2096643563119859E-2</v>
      </c>
      <c r="AV326" s="6">
        <f t="shared" ca="1" si="280"/>
        <v>0.99999999999999956</v>
      </c>
      <c r="AW326" s="6">
        <f t="shared" ca="1" si="281"/>
        <v>1.6630514257434941E-3</v>
      </c>
      <c r="AX326" s="6">
        <f t="shared" ca="1" si="282"/>
        <v>3.048761815841545E-3</v>
      </c>
      <c r="AY326" s="6">
        <f t="shared" ca="1" si="283"/>
        <v>3.8785177397248119E-3</v>
      </c>
      <c r="AZ326" s="6">
        <f t="shared" ca="1" si="284"/>
        <v>9.2747593415998721E-3</v>
      </c>
      <c r="BA326" s="6">
        <f t="shared" ca="1" si="285"/>
        <v>3.4325493901490875E-3</v>
      </c>
      <c r="BB326" s="6">
        <f t="shared" ca="1" si="286"/>
        <v>7.7061193021019728E-3</v>
      </c>
      <c r="BC326" s="6">
        <f t="shared" ca="1" si="287"/>
        <v>3.2585092669234852E-3</v>
      </c>
      <c r="BD326" s="6">
        <f t="shared" ca="1" si="288"/>
        <v>4.4902260205135255E-4</v>
      </c>
      <c r="BE326" s="6">
        <f t="shared" ca="1" si="289"/>
        <v>3.4290480299021715E-3</v>
      </c>
      <c r="BF326" s="6">
        <f t="shared" ca="1" si="290"/>
        <v>3.472295334628108E-3</v>
      </c>
      <c r="BG326" s="6">
        <f t="shared" ca="1" si="291"/>
        <v>1.0043120521285168E-3</v>
      </c>
      <c r="BH326" s="6">
        <f t="shared" ca="1" si="292"/>
        <v>4.1001279609055603E-3</v>
      </c>
      <c r="BI326" s="6">
        <f t="shared" ca="1" si="293"/>
        <v>1.2424628549473264E-3</v>
      </c>
      <c r="BJ326" s="6">
        <f t="shared" ca="1" si="294"/>
        <v>5.9385584263723958E-3</v>
      </c>
      <c r="BK326" s="6">
        <f t="shared" ca="1" si="295"/>
        <v>1.1166590567105302E-3</v>
      </c>
      <c r="BL326" s="6">
        <f t="shared" ca="1" si="296"/>
        <v>5.710952149451193E-4</v>
      </c>
      <c r="BM326" s="6">
        <f t="shared" ca="1" si="297"/>
        <v>5.8336356966366553E-5</v>
      </c>
      <c r="BN326" s="6">
        <f t="shared" ca="1" si="298"/>
        <v>9.9527310597304899E-4</v>
      </c>
      <c r="BO326" s="6">
        <f t="shared" ca="1" si="299"/>
        <v>1.2275959945176045E-3</v>
      </c>
      <c r="BP326" s="6">
        <f t="shared" ca="1" si="300"/>
        <v>-4.2932841646000738E-5</v>
      </c>
      <c r="BQ326" s="6">
        <f t="shared" ca="1" si="301"/>
        <v>5.4949164540093727E-4</v>
      </c>
      <c r="BR326" s="6">
        <f t="shared" ca="1" si="302"/>
        <v>4.5806404797698774E-5</v>
      </c>
      <c r="BS326" s="6">
        <f t="shared" ca="1" si="303"/>
        <v>7.3343644685326269E-6</v>
      </c>
      <c r="BT326" s="6">
        <f t="shared" ca="1" si="304"/>
        <v>5.642675484515354E-2</v>
      </c>
      <c r="BU326">
        <f ca="1">SQRT(BV326)</f>
        <v>0.10705344532112596</v>
      </c>
      <c r="BV326" s="6" cm="1">
        <f t="array" aca="1" ref="BV326" ca="1">MMULT(Y326:AU326,MMULT($Y$11:$AU$33,TRANSPOSE(Y326:AU326)))</f>
        <v>1.1460440155123304E-2</v>
      </c>
    </row>
    <row r="327" spans="1:74" x14ac:dyDescent="0.25">
      <c r="A327" s="16">
        <f t="shared" si="305"/>
        <v>291</v>
      </c>
      <c r="B327" s="15">
        <f t="shared" ca="1" si="309"/>
        <v>0.20876167224282927</v>
      </c>
      <c r="C327" s="15">
        <f t="shared" ca="1" si="309"/>
        <v>0.68237526556912509</v>
      </c>
      <c r="D327" s="15">
        <f t="shared" ca="1" si="309"/>
        <v>0.63241042142157999</v>
      </c>
      <c r="E327" s="15">
        <f t="shared" ca="1" si="309"/>
        <v>0.46828543108515053</v>
      </c>
      <c r="F327" s="15">
        <f t="shared" ca="1" si="309"/>
        <v>0.30351536383530198</v>
      </c>
      <c r="G327" s="15">
        <f t="shared" ca="1" si="309"/>
        <v>0.4393810753228925</v>
      </c>
      <c r="H327" s="15">
        <f t="shared" ca="1" si="309"/>
        <v>5.2746060991211152E-2</v>
      </c>
      <c r="I327" s="15">
        <f t="shared" ca="1" si="309"/>
        <v>0.89754220196343748</v>
      </c>
      <c r="J327" s="15">
        <f t="shared" ca="1" si="309"/>
        <v>0.29553569126817469</v>
      </c>
      <c r="K327" s="15">
        <f t="shared" ca="1" si="309"/>
        <v>0.85635173608938986</v>
      </c>
      <c r="L327" s="15">
        <f t="shared" ca="1" si="309"/>
        <v>1.2699022679103389E-2</v>
      </c>
      <c r="M327" s="15">
        <f t="shared" ca="1" si="309"/>
        <v>0.40331771529165816</v>
      </c>
      <c r="N327" s="15">
        <f t="shared" ca="1" si="309"/>
        <v>0.37132971906531931</v>
      </c>
      <c r="O327" s="15">
        <f t="shared" ca="1" si="309"/>
        <v>0.15882163577944997</v>
      </c>
      <c r="P327" s="15">
        <f t="shared" ca="1" si="309"/>
        <v>0.38429399572383394</v>
      </c>
      <c r="Q327" s="15">
        <f t="shared" ca="1" si="309"/>
        <v>0.75662208991963653</v>
      </c>
      <c r="R327" s="15">
        <f t="shared" ca="1" si="308"/>
        <v>0.82917323805527898</v>
      </c>
      <c r="S327" s="15">
        <f t="shared" ca="1" si="308"/>
        <v>1.8029422655608807E-3</v>
      </c>
      <c r="T327" s="15">
        <f t="shared" ca="1" si="308"/>
        <v>0.9918909695840743</v>
      </c>
      <c r="U327" s="15">
        <f t="shared" ca="1" si="308"/>
        <v>0.70461345820489241</v>
      </c>
      <c r="V327" s="15">
        <f t="shared" ca="1" si="308"/>
        <v>0.27954451800607671</v>
      </c>
      <c r="W327" s="15">
        <f t="shared" ca="1" si="308"/>
        <v>0.7032803101645535</v>
      </c>
      <c r="X327" s="15">
        <f t="shared" ca="1" si="308"/>
        <v>0.44417622118784017</v>
      </c>
      <c r="Y327" s="6">
        <f t="shared" ca="1" si="257"/>
        <v>1.9190351008953173E-2</v>
      </c>
      <c r="Z327" s="6">
        <f t="shared" ca="1" si="258"/>
        <v>6.2727131495992072E-2</v>
      </c>
      <c r="AA327" s="6">
        <f t="shared" ca="1" si="259"/>
        <v>5.8134128925176706E-2</v>
      </c>
      <c r="AB327" s="6">
        <f t="shared" ca="1" si="260"/>
        <v>4.3046990850168707E-2</v>
      </c>
      <c r="AC327" s="6">
        <f t="shared" ca="1" si="261"/>
        <v>2.7900554282945703E-2</v>
      </c>
      <c r="AD327" s="6">
        <f t="shared" ca="1" si="262"/>
        <v>4.0389967044955143E-2</v>
      </c>
      <c r="AE327" s="6">
        <f t="shared" ca="1" si="263"/>
        <v>4.8486650537249805E-3</v>
      </c>
      <c r="AF327" s="6">
        <f t="shared" ca="1" si="264"/>
        <v>8.2506284395883575E-2</v>
      </c>
      <c r="AG327" s="6">
        <f t="shared" ca="1" si="265"/>
        <v>2.7167025393976252E-2</v>
      </c>
      <c r="AH327" s="6">
        <f t="shared" ca="1" si="266"/>
        <v>7.8719863785946004E-2</v>
      </c>
      <c r="AI327" s="6">
        <f t="shared" ca="1" si="267"/>
        <v>1.1673536625017226E-3</v>
      </c>
      <c r="AJ327" s="6">
        <f t="shared" ca="1" si="268"/>
        <v>3.7074854025757664E-2</v>
      </c>
      <c r="AK327" s="6">
        <f t="shared" ca="1" si="269"/>
        <v>3.4134367541521826E-2</v>
      </c>
      <c r="AL327" s="6">
        <f t="shared" ca="1" si="270"/>
        <v>1.4599628876696025E-2</v>
      </c>
      <c r="AM327" s="6">
        <f t="shared" ca="1" si="271"/>
        <v>3.5326104592586859E-2</v>
      </c>
      <c r="AN327" s="6">
        <f t="shared" ca="1" si="272"/>
        <v>6.9552247453719546E-2</v>
      </c>
      <c r="AO327" s="6">
        <f t="shared" ca="1" si="273"/>
        <v>7.6221488909143653E-2</v>
      </c>
      <c r="AP327" s="6">
        <f t="shared" ca="1" si="274"/>
        <v>1.6573490024905186E-4</v>
      </c>
      <c r="AQ327" s="6">
        <f t="shared" ca="1" si="275"/>
        <v>9.1179265161223128E-2</v>
      </c>
      <c r="AR327" s="6">
        <f t="shared" ca="1" si="276"/>
        <v>6.4771370354112984E-2</v>
      </c>
      <c r="AS327" s="6">
        <f t="shared" ca="1" si="277"/>
        <v>2.5697041825403895E-2</v>
      </c>
      <c r="AT327" s="6">
        <f t="shared" ca="1" si="278"/>
        <v>6.46488211401402E-2</v>
      </c>
      <c r="AU327" s="6">
        <f t="shared" ca="1" si="279"/>
        <v>4.0830759319221074E-2</v>
      </c>
      <c r="AV327" s="6">
        <f t="shared" ca="1" si="280"/>
        <v>1</v>
      </c>
      <c r="AW327" s="6">
        <f t="shared" ca="1" si="281"/>
        <v>1.2517241323070569E-3</v>
      </c>
      <c r="AX327" s="6">
        <f t="shared" ca="1" si="282"/>
        <v>4.0914866125846029E-3</v>
      </c>
      <c r="AY327" s="6">
        <f t="shared" ca="1" si="283"/>
        <v>3.7744597662959802E-3</v>
      </c>
      <c r="AZ327" s="6">
        <f t="shared" ca="1" si="284"/>
        <v>6.3031538684625368E-3</v>
      </c>
      <c r="BA327" s="6">
        <f t="shared" ca="1" si="285"/>
        <v>1.9565750564101503E-3</v>
      </c>
      <c r="BB327" s="6">
        <f t="shared" ca="1" si="286"/>
        <v>4.5361746466554111E-3</v>
      </c>
      <c r="BC327" s="6">
        <f t="shared" ca="1" si="287"/>
        <v>2.9457845033903189E-4</v>
      </c>
      <c r="BD327" s="6">
        <f t="shared" ca="1" si="288"/>
        <v>7.2835034628708096E-3</v>
      </c>
      <c r="BE327" s="6">
        <f t="shared" ca="1" si="289"/>
        <v>1.6749706521007688E-3</v>
      </c>
      <c r="BF327" s="6">
        <f t="shared" ca="1" si="290"/>
        <v>5.0311217238681299E-3</v>
      </c>
      <c r="BG327" s="6">
        <f t="shared" ca="1" si="291"/>
        <v>7.4540839655791119E-5</v>
      </c>
      <c r="BH327" s="6">
        <f t="shared" ca="1" si="292"/>
        <v>2.5817405398904014E-3</v>
      </c>
      <c r="BI327" s="6">
        <f t="shared" ca="1" si="293"/>
        <v>2.5952311773589443E-3</v>
      </c>
      <c r="BJ327" s="6">
        <f t="shared" ca="1" si="294"/>
        <v>1.2231548599149452E-3</v>
      </c>
      <c r="BK327" s="6">
        <f t="shared" ca="1" si="295"/>
        <v>8.0161510722427957E-4</v>
      </c>
      <c r="BL327" s="6">
        <f t="shared" ca="1" si="296"/>
        <v>2.2619515254313598E-3</v>
      </c>
      <c r="BM327" s="6">
        <f t="shared" ca="1" si="297"/>
        <v>6.663487009620739E-5</v>
      </c>
      <c r="BN327" s="6">
        <f t="shared" ca="1" si="298"/>
        <v>2.1920487128390459E-6</v>
      </c>
      <c r="BO327" s="6">
        <f t="shared" ca="1" si="299"/>
        <v>1.7909694683872881E-3</v>
      </c>
      <c r="BP327" s="6">
        <f t="shared" ca="1" si="300"/>
        <v>-1.7007492691095203E-4</v>
      </c>
      <c r="BQ327" s="6">
        <f t="shared" ca="1" si="301"/>
        <v>5.9468836591184857E-4</v>
      </c>
      <c r="BR327" s="6">
        <f t="shared" ca="1" si="302"/>
        <v>9.3004785628639718E-4</v>
      </c>
      <c r="BS327" s="6">
        <f t="shared" ca="1" si="303"/>
        <v>7.1138134783852674E-6</v>
      </c>
      <c r="BT327" s="6">
        <f t="shared" ca="1" si="304"/>
        <v>4.8957553917332211E-2</v>
      </c>
      <c r="BU327">
        <f ca="1">SQRT(BV327)</f>
        <v>9.2770405571462947E-2</v>
      </c>
      <c r="BV327" s="6" cm="1">
        <f t="array" aca="1" ref="BV327" ca="1">MMULT(Y327:AU327,MMULT($Y$11:$AU$33,TRANSPOSE(Y327:AU327)))</f>
        <v>8.6063481498937239E-3</v>
      </c>
    </row>
    <row r="328" spans="1:74" x14ac:dyDescent="0.25">
      <c r="A328" s="16">
        <f t="shared" si="305"/>
        <v>292</v>
      </c>
      <c r="B328" s="15">
        <f t="shared" ca="1" si="309"/>
        <v>0.70006511960823548</v>
      </c>
      <c r="C328" s="15">
        <f t="shared" ca="1" si="309"/>
        <v>0.74079475944663153</v>
      </c>
      <c r="D328" s="15">
        <f t="shared" ca="1" si="309"/>
        <v>0.72502420647884591</v>
      </c>
      <c r="E328" s="15">
        <f t="shared" ca="1" si="309"/>
        <v>0.89070509943601106</v>
      </c>
      <c r="F328" s="15">
        <f t="shared" ca="1" si="309"/>
        <v>0.1327154713063291</v>
      </c>
      <c r="G328" s="15">
        <f t="shared" ca="1" si="309"/>
        <v>0.93324504377533957</v>
      </c>
      <c r="H328" s="15">
        <f t="shared" ca="1" si="309"/>
        <v>0.27112340041019078</v>
      </c>
      <c r="I328" s="15">
        <f t="shared" ca="1" si="309"/>
        <v>0.57314017406732698</v>
      </c>
      <c r="J328" s="15">
        <f t="shared" ca="1" si="309"/>
        <v>0.15924970238436931</v>
      </c>
      <c r="K328" s="15">
        <f t="shared" ca="1" si="309"/>
        <v>0.56438248167646043</v>
      </c>
      <c r="L328" s="15">
        <f t="shared" ca="1" si="309"/>
        <v>0.93022073601813804</v>
      </c>
      <c r="M328" s="15">
        <f t="shared" ca="1" si="309"/>
        <v>0.79038368840921713</v>
      </c>
      <c r="N328" s="15">
        <f t="shared" ca="1" si="309"/>
        <v>0.24219467490827884</v>
      </c>
      <c r="O328" s="15">
        <f t="shared" ca="1" si="309"/>
        <v>0.62324358384036582</v>
      </c>
      <c r="P328" s="15">
        <f t="shared" ca="1" si="309"/>
        <v>0.88070638417519398</v>
      </c>
      <c r="Q328" s="15">
        <f t="shared" ca="1" si="309"/>
        <v>0.51407462790669456</v>
      </c>
      <c r="R328" s="15">
        <f t="shared" ca="1" si="308"/>
        <v>0.68127968533747285</v>
      </c>
      <c r="S328" s="15">
        <f t="shared" ca="1" si="308"/>
        <v>0.52245450777404701</v>
      </c>
      <c r="T328" s="15">
        <f t="shared" ca="1" si="308"/>
        <v>0.2516347564493685</v>
      </c>
      <c r="U328" s="15">
        <f t="shared" ca="1" si="308"/>
        <v>0.38793111897096622</v>
      </c>
      <c r="V328" s="15">
        <f t="shared" ca="1" si="308"/>
        <v>8.49546127695473E-2</v>
      </c>
      <c r="W328" s="15">
        <f t="shared" ca="1" si="308"/>
        <v>1.2150869826868305E-2</v>
      </c>
      <c r="X328" s="15">
        <f t="shared" ca="1" si="308"/>
        <v>0.50609675355107753</v>
      </c>
      <c r="Y328" s="6">
        <f t="shared" ca="1" si="257"/>
        <v>5.7771771154803968E-2</v>
      </c>
      <c r="Z328" s="6">
        <f t="shared" ca="1" si="258"/>
        <v>6.1132920519420486E-2</v>
      </c>
      <c r="AA328" s="6">
        <f t="shared" ca="1" si="259"/>
        <v>5.9831480479743196E-2</v>
      </c>
      <c r="AB328" s="6">
        <f t="shared" ca="1" si="260"/>
        <v>7.3504035167229045E-2</v>
      </c>
      <c r="AC328" s="6">
        <f t="shared" ca="1" si="261"/>
        <v>1.0952135197511134E-2</v>
      </c>
      <c r="AD328" s="6">
        <f t="shared" ca="1" si="262"/>
        <v>7.7014577058939188E-2</v>
      </c>
      <c r="AE328" s="6">
        <f t="shared" ca="1" si="263"/>
        <v>2.2374031507204899E-2</v>
      </c>
      <c r="AF328" s="6">
        <f t="shared" ca="1" si="264"/>
        <v>4.7297489974034997E-2</v>
      </c>
      <c r="AG328" s="6">
        <f t="shared" ca="1" si="265"/>
        <v>1.3141830816780197E-2</v>
      </c>
      <c r="AH328" s="6">
        <f t="shared" ca="1" si="266"/>
        <v>4.6574775205825369E-2</v>
      </c>
      <c r="AI328" s="6">
        <f t="shared" ca="1" si="267"/>
        <v>7.6765000825590318E-2</v>
      </c>
      <c r="AJ328" s="6">
        <f t="shared" ca="1" si="268"/>
        <v>6.5225168762614666E-2</v>
      </c>
      <c r="AK328" s="6">
        <f t="shared" ca="1" si="269"/>
        <v>1.9986734007749623E-2</v>
      </c>
      <c r="AL328" s="6">
        <f t="shared" ca="1" si="270"/>
        <v>5.1432194935629422E-2</v>
      </c>
      <c r="AM328" s="6">
        <f t="shared" ca="1" si="271"/>
        <v>7.2678906941710211E-2</v>
      </c>
      <c r="AN328" s="6">
        <f t="shared" ca="1" si="272"/>
        <v>4.2423198825469931E-2</v>
      </c>
      <c r="AO328" s="6">
        <f t="shared" ca="1" si="273"/>
        <v>5.6221532785062825E-2</v>
      </c>
      <c r="AP328" s="6">
        <f t="shared" ca="1" si="274"/>
        <v>4.3114735210359884E-2</v>
      </c>
      <c r="AQ328" s="6">
        <f t="shared" ca="1" si="275"/>
        <v>2.0765761865586218E-2</v>
      </c>
      <c r="AR328" s="6">
        <f t="shared" ca="1" si="276"/>
        <v>3.201340446951479E-2</v>
      </c>
      <c r="AS328" s="6">
        <f t="shared" ca="1" si="277"/>
        <v>7.0107455863732153E-3</v>
      </c>
      <c r="AT328" s="6">
        <f t="shared" ca="1" si="278"/>
        <v>1.0027313907061714E-3</v>
      </c>
      <c r="AU328" s="6">
        <f t="shared" ca="1" si="279"/>
        <v>4.1764837312140417E-2</v>
      </c>
      <c r="AV328" s="6">
        <f t="shared" ca="1" si="280"/>
        <v>1.0000000000000002</v>
      </c>
      <c r="AW328" s="6">
        <f t="shared" ca="1" si="281"/>
        <v>3.7682645870756055E-3</v>
      </c>
      <c r="AX328" s="6">
        <f t="shared" ca="1" si="282"/>
        <v>3.9875014196909218E-3</v>
      </c>
      <c r="AY328" s="6">
        <f t="shared" ca="1" si="283"/>
        <v>3.8846632779064652E-3</v>
      </c>
      <c r="AZ328" s="6">
        <f t="shared" ca="1" si="284"/>
        <v>1.076282533254262E-2</v>
      </c>
      <c r="BA328" s="6">
        <f t="shared" ca="1" si="285"/>
        <v>7.6803759253558197E-4</v>
      </c>
      <c r="BB328" s="6">
        <f t="shared" ca="1" si="286"/>
        <v>8.6494641475892142E-3</v>
      </c>
      <c r="BC328" s="6">
        <f t="shared" ca="1" si="287"/>
        <v>1.3593241554529813E-3</v>
      </c>
      <c r="BD328" s="6">
        <f t="shared" ca="1" si="288"/>
        <v>4.1753356672569871E-3</v>
      </c>
      <c r="BE328" s="6">
        <f t="shared" ca="1" si="289"/>
        <v>8.1025362967640437E-4</v>
      </c>
      <c r="BF328" s="6">
        <f t="shared" ca="1" si="290"/>
        <v>2.9766738921128181E-3</v>
      </c>
      <c r="BG328" s="6">
        <f t="shared" ca="1" si="291"/>
        <v>4.9017943760540144E-3</v>
      </c>
      <c r="BH328" s="6">
        <f t="shared" ca="1" si="292"/>
        <v>4.5420128235338078E-3</v>
      </c>
      <c r="BI328" s="6">
        <f t="shared" ca="1" si="293"/>
        <v>1.5195885837754578E-3</v>
      </c>
      <c r="BJ328" s="6">
        <f t="shared" ca="1" si="294"/>
        <v>4.3089820791283517E-3</v>
      </c>
      <c r="BK328" s="6">
        <f t="shared" ca="1" si="295"/>
        <v>1.6492197612201027E-3</v>
      </c>
      <c r="BL328" s="6">
        <f t="shared" ca="1" si="296"/>
        <v>1.3796710071921311E-3</v>
      </c>
      <c r="BM328" s="6">
        <f t="shared" ca="1" si="297"/>
        <v>4.9150371992968406E-5</v>
      </c>
      <c r="BN328" s="6">
        <f t="shared" ca="1" si="298"/>
        <v>5.702456132066629E-4</v>
      </c>
      <c r="BO328" s="6">
        <f t="shared" ca="1" si="299"/>
        <v>4.07887093883737E-4</v>
      </c>
      <c r="BP328" s="6">
        <f t="shared" ca="1" si="300"/>
        <v>-8.4059938759312286E-5</v>
      </c>
      <c r="BQ328" s="6">
        <f t="shared" ca="1" si="301"/>
        <v>1.622446997950692E-4</v>
      </c>
      <c r="BR328" s="6">
        <f t="shared" ca="1" si="302"/>
        <v>1.4425447578321148E-5</v>
      </c>
      <c r="BS328" s="6">
        <f t="shared" ca="1" si="303"/>
        <v>7.276554919560588E-6</v>
      </c>
      <c r="BT328" s="6">
        <f t="shared" ca="1" si="304"/>
        <v>6.057078217536048E-2</v>
      </c>
      <c r="BU328">
        <f ca="1">SQRT(BV328)</f>
        <v>0.11696118011864878</v>
      </c>
      <c r="BV328" s="6" cm="1">
        <f t="array" aca="1" ref="BV328" ca="1">MMULT(Y328:AU328,MMULT($Y$11:$AU$33,TRANSPOSE(Y328:AU328)))</f>
        <v>1.3679917654747005E-2</v>
      </c>
    </row>
    <row r="329" spans="1:74" x14ac:dyDescent="0.25">
      <c r="A329" s="16">
        <f t="shared" si="305"/>
        <v>293</v>
      </c>
      <c r="B329" s="15">
        <f t="shared" ca="1" si="309"/>
        <v>0.8030534069330203</v>
      </c>
      <c r="C329" s="15">
        <f t="shared" ca="1" si="309"/>
        <v>0.28668483597623207</v>
      </c>
      <c r="D329" s="15">
        <f t="shared" ca="1" si="309"/>
        <v>0.81517174553560545</v>
      </c>
      <c r="E329" s="15">
        <f t="shared" ca="1" si="309"/>
        <v>6.2202008793851626E-2</v>
      </c>
      <c r="F329" s="15">
        <f t="shared" ca="1" si="309"/>
        <v>0.2881788155379793</v>
      </c>
      <c r="G329" s="15">
        <f t="shared" ca="1" si="309"/>
        <v>0.86781810448324159</v>
      </c>
      <c r="H329" s="15">
        <f t="shared" ca="1" si="309"/>
        <v>0.17173011211341194</v>
      </c>
      <c r="I329" s="15">
        <f t="shared" ca="1" si="309"/>
        <v>0.28923946034460546</v>
      </c>
      <c r="J329" s="15">
        <f t="shared" ca="1" si="309"/>
        <v>0.59098550369368275</v>
      </c>
      <c r="K329" s="15">
        <f t="shared" ca="1" si="309"/>
        <v>0.9640708920809955</v>
      </c>
      <c r="L329" s="15">
        <f t="shared" ca="1" si="309"/>
        <v>0.21036873180951698</v>
      </c>
      <c r="M329" s="15">
        <f t="shared" ca="1" si="309"/>
        <v>0.37661970903415476</v>
      </c>
      <c r="N329" s="15">
        <f t="shared" ca="1" si="309"/>
        <v>0.59227253654096546</v>
      </c>
      <c r="O329" s="15">
        <f t="shared" ca="1" si="309"/>
        <v>0.3519043082985478</v>
      </c>
      <c r="P329" s="15">
        <f t="shared" ca="1" si="309"/>
        <v>0.55133403132133618</v>
      </c>
      <c r="Q329" s="15">
        <f t="shared" ca="1" si="309"/>
        <v>0.29017459783905375</v>
      </c>
      <c r="R329" s="15">
        <f t="shared" ca="1" si="308"/>
        <v>0.7899367444382136</v>
      </c>
      <c r="S329" s="15">
        <f t="shared" ca="1" si="308"/>
        <v>0.82912797881485023</v>
      </c>
      <c r="T329" s="15">
        <f t="shared" ca="1" si="308"/>
        <v>6.9938250557673776E-2</v>
      </c>
      <c r="U329" s="15">
        <f t="shared" ca="1" si="308"/>
        <v>0.53398917943567914</v>
      </c>
      <c r="V329" s="15">
        <f t="shared" ca="1" si="308"/>
        <v>0.43894769754844742</v>
      </c>
      <c r="W329" s="15">
        <f t="shared" ca="1" si="308"/>
        <v>5.3180874816230017E-2</v>
      </c>
      <c r="X329" s="15">
        <f t="shared" ca="1" si="308"/>
        <v>0.58139052626141585</v>
      </c>
      <c r="Y329" s="6">
        <f t="shared" ca="1" si="257"/>
        <v>7.4299558400744634E-2</v>
      </c>
      <c r="Z329" s="6">
        <f t="shared" ca="1" si="258"/>
        <v>2.6524458434930155E-2</v>
      </c>
      <c r="AA329" s="6">
        <f t="shared" ca="1" si="259"/>
        <v>7.5420763041618377E-2</v>
      </c>
      <c r="AB329" s="6">
        <f t="shared" ca="1" si="260"/>
        <v>5.7550117403435399E-3</v>
      </c>
      <c r="AC329" s="6">
        <f t="shared" ca="1" si="261"/>
        <v>2.6662683390754068E-2</v>
      </c>
      <c r="AD329" s="6">
        <f t="shared" ca="1" si="262"/>
        <v>8.0291673478516262E-2</v>
      </c>
      <c r="AE329" s="6">
        <f t="shared" ca="1" si="263"/>
        <v>1.5888696049329E-2</v>
      </c>
      <c r="AF329" s="6">
        <f t="shared" ca="1" si="264"/>
        <v>2.6760815644564354E-2</v>
      </c>
      <c r="AG329" s="6">
        <f t="shared" ca="1" si="265"/>
        <v>5.4678756813174974E-2</v>
      </c>
      <c r="AH329" s="6">
        <f t="shared" ca="1" si="266"/>
        <v>8.9197108100438321E-2</v>
      </c>
      <c r="AI329" s="6">
        <f t="shared" ca="1" si="267"/>
        <v>1.9463592009983786E-2</v>
      </c>
      <c r="AJ329" s="6">
        <f t="shared" ca="1" si="268"/>
        <v>3.4845351286316828E-2</v>
      </c>
      <c r="AK329" s="6">
        <f t="shared" ca="1" si="269"/>
        <v>5.4797834786538629E-2</v>
      </c>
      <c r="AL329" s="6">
        <f t="shared" ca="1" si="270"/>
        <v>3.2558649873310808E-2</v>
      </c>
      <c r="AM329" s="6">
        <f t="shared" ca="1" si="271"/>
        <v>5.1010150389529732E-2</v>
      </c>
      <c r="AN329" s="6">
        <f t="shared" ca="1" si="272"/>
        <v>2.6847335796626022E-2</v>
      </c>
      <c r="AO329" s="6">
        <f t="shared" ca="1" si="273"/>
        <v>7.3085987519104584E-2</v>
      </c>
      <c r="AP329" s="6">
        <f t="shared" ca="1" si="274"/>
        <v>7.6712012117499756E-2</v>
      </c>
      <c r="AQ329" s="6">
        <f t="shared" ca="1" si="275"/>
        <v>6.4707790128200084E-3</v>
      </c>
      <c r="AR329" s="6">
        <f t="shared" ca="1" si="276"/>
        <v>4.9405381859186984E-2</v>
      </c>
      <c r="AS329" s="6">
        <f t="shared" ca="1" si="277"/>
        <v>4.0612018836243401E-2</v>
      </c>
      <c r="AT329" s="6">
        <f t="shared" ca="1" si="278"/>
        <v>4.9203645487313598E-3</v>
      </c>
      <c r="AU329" s="6">
        <f t="shared" ca="1" si="279"/>
        <v>5.379101686969448E-2</v>
      </c>
      <c r="AV329" s="6">
        <f t="shared" ca="1" si="280"/>
        <v>1.0000000000000002</v>
      </c>
      <c r="AW329" s="6">
        <f t="shared" ca="1" si="281"/>
        <v>4.8463183516851598E-3</v>
      </c>
      <c r="AX329" s="6">
        <f t="shared" ca="1" si="282"/>
        <v>1.7301040874076574E-3</v>
      </c>
      <c r="AY329" s="6">
        <f t="shared" ca="1" si="283"/>
        <v>4.8968246520099739E-3</v>
      </c>
      <c r="AZ329" s="6">
        <f t="shared" ca="1" si="284"/>
        <v>8.4267735787742139E-4</v>
      </c>
      <c r="BA329" s="6">
        <f t="shared" ca="1" si="285"/>
        <v>1.8697671999727324E-3</v>
      </c>
      <c r="BB329" s="6">
        <f t="shared" ca="1" si="286"/>
        <v>9.0175130166706141E-3</v>
      </c>
      <c r="BC329" s="6">
        <f t="shared" ca="1" si="287"/>
        <v>9.6531053563361161E-4</v>
      </c>
      <c r="BD329" s="6">
        <f t="shared" ca="1" si="288"/>
        <v>2.3623957234723859E-3</v>
      </c>
      <c r="BE329" s="6">
        <f t="shared" ca="1" si="289"/>
        <v>3.3711939981375459E-3</v>
      </c>
      <c r="BF329" s="6">
        <f t="shared" ca="1" si="290"/>
        <v>5.7007404063934286E-3</v>
      </c>
      <c r="BG329" s="6">
        <f t="shared" ca="1" si="291"/>
        <v>1.2428388565918407E-3</v>
      </c>
      <c r="BH329" s="6">
        <f t="shared" ca="1" si="292"/>
        <v>2.4264871273695552E-3</v>
      </c>
      <c r="BI329" s="6">
        <f t="shared" ca="1" si="293"/>
        <v>4.1662716942623395E-3</v>
      </c>
      <c r="BJ329" s="6">
        <f t="shared" ca="1" si="294"/>
        <v>2.7277591205333213E-3</v>
      </c>
      <c r="BK329" s="6">
        <f t="shared" ca="1" si="295"/>
        <v>1.1575153175142421E-3</v>
      </c>
      <c r="BL329" s="6">
        <f t="shared" ca="1" si="296"/>
        <v>8.7311876153756943E-4</v>
      </c>
      <c r="BM329" s="6">
        <f t="shared" ca="1" si="297"/>
        <v>6.3893730677364743E-5</v>
      </c>
      <c r="BN329" s="6">
        <f t="shared" ca="1" si="298"/>
        <v>1.0146110877598373E-3</v>
      </c>
      <c r="BO329" s="6">
        <f t="shared" ca="1" si="299"/>
        <v>1.2710091080631397E-4</v>
      </c>
      <c r="BP329" s="6">
        <f t="shared" ca="1" si="300"/>
        <v>-1.2972732648345667E-4</v>
      </c>
      <c r="BQ329" s="6">
        <f t="shared" ca="1" si="301"/>
        <v>9.3985507289912344E-4</v>
      </c>
      <c r="BR329" s="6">
        <f t="shared" ca="1" si="302"/>
        <v>7.0785119047652034E-5</v>
      </c>
      <c r="BS329" s="6">
        <f t="shared" ca="1" si="303"/>
        <v>9.3718379771483974E-6</v>
      </c>
      <c r="BT329" s="6">
        <f t="shared" ca="1" si="304"/>
        <v>5.0292726639753392E-2</v>
      </c>
      <c r="BU329">
        <f ca="1">SQRT(BV329)</f>
        <v>0.10192679998235671</v>
      </c>
      <c r="BV329" s="6" cm="1">
        <f t="array" aca="1" ref="BV329" ca="1">MMULT(Y329:AU329,MMULT($Y$11:$AU$33,TRANSPOSE(Y329:AU329)))</f>
        <v>1.0389072554643351E-2</v>
      </c>
    </row>
    <row r="330" spans="1:74" x14ac:dyDescent="0.25">
      <c r="A330" s="16">
        <f t="shared" si="305"/>
        <v>294</v>
      </c>
      <c r="B330" s="15">
        <f t="shared" ca="1" si="309"/>
        <v>0.79658019838760141</v>
      </c>
      <c r="C330" s="15">
        <f t="shared" ca="1" si="309"/>
        <v>0.9150475334061694</v>
      </c>
      <c r="D330" s="15">
        <f t="shared" ca="1" si="309"/>
        <v>0.68080836626508134</v>
      </c>
      <c r="E330" s="15">
        <f t="shared" ca="1" si="309"/>
        <v>6.2425680190439925E-3</v>
      </c>
      <c r="F330" s="15">
        <f t="shared" ca="1" si="309"/>
        <v>0.96978632693542144</v>
      </c>
      <c r="G330" s="15">
        <f t="shared" ca="1" si="309"/>
        <v>0.11287114491717576</v>
      </c>
      <c r="H330" s="15">
        <f t="shared" ca="1" si="309"/>
        <v>0.64706950865909618</v>
      </c>
      <c r="I330" s="15">
        <f t="shared" ca="1" si="309"/>
        <v>5.605671849886118E-2</v>
      </c>
      <c r="J330" s="15">
        <f t="shared" ca="1" si="309"/>
        <v>0.80195249820666958</v>
      </c>
      <c r="K330" s="15">
        <f t="shared" ca="1" si="309"/>
        <v>0.80977702425058495</v>
      </c>
      <c r="L330" s="15">
        <f t="shared" ca="1" si="309"/>
        <v>0.92047675028458931</v>
      </c>
      <c r="M330" s="15">
        <f t="shared" ca="1" si="309"/>
        <v>0.80188654400987525</v>
      </c>
      <c r="N330" s="15">
        <f t="shared" ca="1" si="309"/>
        <v>0.68633946641876709</v>
      </c>
      <c r="O330" s="15">
        <f t="shared" ca="1" si="309"/>
        <v>0.55385136494709408</v>
      </c>
      <c r="P330" s="15">
        <f t="shared" ca="1" si="309"/>
        <v>0.35534390436976826</v>
      </c>
      <c r="Q330" s="15">
        <f t="shared" ca="1" si="309"/>
        <v>0.55741114492648691</v>
      </c>
      <c r="R330" s="15">
        <f t="shared" ca="1" si="308"/>
        <v>0.95711680313667424</v>
      </c>
      <c r="S330" s="15">
        <f t="shared" ca="1" si="308"/>
        <v>0.52898953816169891</v>
      </c>
      <c r="T330" s="15">
        <f t="shared" ca="1" si="308"/>
        <v>0.15870958190846707</v>
      </c>
      <c r="U330" s="15">
        <f t="shared" ca="1" si="308"/>
        <v>3.3012221624468818E-2</v>
      </c>
      <c r="V330" s="15">
        <f t="shared" ca="1" si="308"/>
        <v>0.69280474255174507</v>
      </c>
      <c r="W330" s="15">
        <f t="shared" ca="1" si="308"/>
        <v>0.78781742547940692</v>
      </c>
      <c r="X330" s="15">
        <f t="shared" ca="1" si="308"/>
        <v>0.77985827032919974</v>
      </c>
      <c r="Y330" s="6">
        <f t="shared" ca="1" si="257"/>
        <v>5.8529855973381228E-2</v>
      </c>
      <c r="Z330" s="6">
        <f t="shared" ca="1" si="258"/>
        <v>6.7234410857148486E-2</v>
      </c>
      <c r="AA330" s="6">
        <f t="shared" ca="1" si="259"/>
        <v>5.0023356974760076E-2</v>
      </c>
      <c r="AB330" s="6">
        <f t="shared" ca="1" si="260"/>
        <v>4.5868150852639581E-4</v>
      </c>
      <c r="AC330" s="6">
        <f t="shared" ca="1" si="261"/>
        <v>7.1256421080235707E-2</v>
      </c>
      <c r="AD330" s="6">
        <f t="shared" ca="1" si="262"/>
        <v>8.2933669063393126E-3</v>
      </c>
      <c r="AE330" s="6">
        <f t="shared" ca="1" si="263"/>
        <v>4.7544346725218498E-2</v>
      </c>
      <c r="AF330" s="6">
        <f t="shared" ca="1" si="264"/>
        <v>4.1188466230016041E-3</v>
      </c>
      <c r="AG330" s="6">
        <f t="shared" ca="1" si="265"/>
        <v>5.8924593295865968E-2</v>
      </c>
      <c r="AH330" s="6">
        <f t="shared" ca="1" si="266"/>
        <v>5.9499511406229909E-2</v>
      </c>
      <c r="AI330" s="6">
        <f t="shared" ca="1" si="267"/>
        <v>6.7633330241016407E-2</v>
      </c>
      <c r="AJ330" s="6">
        <f t="shared" ca="1" si="268"/>
        <v>5.891974721803598E-2</v>
      </c>
      <c r="AK330" s="6">
        <f t="shared" ca="1" si="269"/>
        <v>5.0429762376281308E-2</v>
      </c>
      <c r="AL330" s="6">
        <f t="shared" ca="1" si="270"/>
        <v>4.0695011860237801E-2</v>
      </c>
      <c r="AM330" s="6">
        <f t="shared" ca="1" si="271"/>
        <v>2.610939562128238E-2</v>
      </c>
      <c r="AN330" s="6">
        <f t="shared" ca="1" si="272"/>
        <v>4.0956571725663186E-2</v>
      </c>
      <c r="AO330" s="6">
        <f t="shared" ca="1" si="273"/>
        <v>7.0325509911852407E-2</v>
      </c>
      <c r="AP330" s="6">
        <f t="shared" ca="1" si="274"/>
        <v>3.8868253997150326E-2</v>
      </c>
      <c r="AQ330" s="6">
        <f t="shared" ca="1" si="275"/>
        <v>1.1661410852919732E-2</v>
      </c>
      <c r="AR330" s="6">
        <f t="shared" ca="1" si="276"/>
        <v>2.4256196437628841E-3</v>
      </c>
      <c r="AS330" s="6">
        <f t="shared" ca="1" si="277"/>
        <v>5.0904807678257558E-2</v>
      </c>
      <c r="AT330" s="6">
        <f t="shared" ca="1" si="278"/>
        <v>5.7885998848534008E-2</v>
      </c>
      <c r="AU330" s="6">
        <f t="shared" ca="1" si="279"/>
        <v>5.7301188674298731E-2</v>
      </c>
      <c r="AV330" s="6">
        <f t="shared" ca="1" si="280"/>
        <v>0.99999999999999978</v>
      </c>
      <c r="AW330" s="6">
        <f t="shared" ca="1" si="281"/>
        <v>3.817711992248448E-3</v>
      </c>
      <c r="AX330" s="6">
        <f t="shared" ca="1" si="282"/>
        <v>4.3854817742560509E-3</v>
      </c>
      <c r="AY330" s="6">
        <f t="shared" ca="1" si="283"/>
        <v>3.2478537438706346E-3</v>
      </c>
      <c r="AZ330" s="6">
        <f t="shared" ca="1" si="284"/>
        <v>6.7162421060357416E-5</v>
      </c>
      <c r="BA330" s="6">
        <f t="shared" ca="1" si="285"/>
        <v>4.9969808728806365E-3</v>
      </c>
      <c r="BB330" s="6">
        <f t="shared" ca="1" si="286"/>
        <v>9.3142340656220731E-4</v>
      </c>
      <c r="BC330" s="6">
        <f t="shared" ca="1" si="287"/>
        <v>2.8885352618731115E-3</v>
      </c>
      <c r="BD330" s="6">
        <f t="shared" ca="1" si="288"/>
        <v>3.6360422556081889E-4</v>
      </c>
      <c r="BE330" s="6">
        <f t="shared" ca="1" si="289"/>
        <v>3.6329691243794878E-3</v>
      </c>
      <c r="BF330" s="6">
        <f t="shared" ca="1" si="290"/>
        <v>3.8027159855028385E-3</v>
      </c>
      <c r="BG330" s="6">
        <f t="shared" ca="1" si="291"/>
        <v>4.3186956848009486E-3</v>
      </c>
      <c r="BH330" s="6">
        <f t="shared" ca="1" si="292"/>
        <v>4.1029291683041102E-3</v>
      </c>
      <c r="BI330" s="6">
        <f t="shared" ca="1" si="293"/>
        <v>3.8341677614658213E-3</v>
      </c>
      <c r="BJ330" s="6">
        <f t="shared" ca="1" si="294"/>
        <v>3.4094223867977423E-3</v>
      </c>
      <c r="BK330" s="6">
        <f t="shared" ca="1" si="295"/>
        <v>5.9247081476703444E-4</v>
      </c>
      <c r="BL330" s="6">
        <f t="shared" ca="1" si="296"/>
        <v>1.3319739229555032E-3</v>
      </c>
      <c r="BM330" s="6">
        <f t="shared" ca="1" si="297"/>
        <v>6.1480447108711289E-5</v>
      </c>
      <c r="BN330" s="6">
        <f t="shared" ca="1" si="298"/>
        <v>5.1408065541247937E-4</v>
      </c>
      <c r="BO330" s="6">
        <f t="shared" ca="1" si="299"/>
        <v>2.2905680100591017E-4</v>
      </c>
      <c r="BP330" s="6">
        <f t="shared" ca="1" si="300"/>
        <v>-6.3691269981065928E-6</v>
      </c>
      <c r="BQ330" s="6">
        <f t="shared" ca="1" si="301"/>
        <v>1.1780537659129603E-3</v>
      </c>
      <c r="BR330" s="6">
        <f t="shared" ca="1" si="302"/>
        <v>8.3275685756702654E-4</v>
      </c>
      <c r="BS330" s="6">
        <f t="shared" ca="1" si="303"/>
        <v>9.9834040589794218E-6</v>
      </c>
      <c r="BT330" s="6">
        <f t="shared" ca="1" si="304"/>
        <v>4.8543141351353729E-2</v>
      </c>
      <c r="BU330">
        <f ca="1">SQRT(BV330)</f>
        <v>0.10744439788164499</v>
      </c>
      <c r="BV330" s="6" cm="1">
        <f t="array" aca="1" ref="BV330" ca="1">MMULT(Y330:AU330,MMULT($Y$11:$AU$33,TRANSPOSE(Y330:AU330)))</f>
        <v>1.1544298636149237E-2</v>
      </c>
    </row>
    <row r="331" spans="1:74" x14ac:dyDescent="0.25">
      <c r="A331" s="16">
        <f t="shared" si="305"/>
        <v>295</v>
      </c>
      <c r="B331" s="15">
        <f t="shared" ca="1" si="309"/>
        <v>0.25125102198790461</v>
      </c>
      <c r="C331" s="15">
        <f t="shared" ca="1" si="309"/>
        <v>0.39561202309171184</v>
      </c>
      <c r="D331" s="15">
        <f t="shared" ca="1" si="309"/>
        <v>0.70845900712924059</v>
      </c>
      <c r="E331" s="15">
        <f t="shared" ca="1" si="309"/>
        <v>0.3526321459195878</v>
      </c>
      <c r="F331" s="15">
        <f t="shared" ca="1" si="309"/>
        <v>0.5406446806183145</v>
      </c>
      <c r="G331" s="15">
        <f t="shared" ca="1" si="309"/>
        <v>2.9144848099894594E-2</v>
      </c>
      <c r="H331" s="15">
        <f t="shared" ca="1" si="309"/>
        <v>0.92373707052350063</v>
      </c>
      <c r="I331" s="15">
        <f t="shared" ca="1" si="309"/>
        <v>0.84061503262902393</v>
      </c>
      <c r="J331" s="15">
        <f t="shared" ca="1" si="309"/>
        <v>0.58743933140231697</v>
      </c>
      <c r="K331" s="15">
        <f t="shared" ca="1" si="309"/>
        <v>0.9372817692473292</v>
      </c>
      <c r="L331" s="15">
        <f t="shared" ca="1" si="309"/>
        <v>0.20750598721441926</v>
      </c>
      <c r="M331" s="15">
        <f t="shared" ca="1" si="309"/>
        <v>0.25032106070111082</v>
      </c>
      <c r="N331" s="15">
        <f t="shared" ca="1" si="309"/>
        <v>0.15628467203728214</v>
      </c>
      <c r="O331" s="15">
        <f t="shared" ca="1" si="309"/>
        <v>0.77382030529936308</v>
      </c>
      <c r="P331" s="15">
        <f t="shared" ca="1" si="309"/>
        <v>5.5305763872366853E-2</v>
      </c>
      <c r="Q331" s="15">
        <f t="shared" ca="1" si="309"/>
        <v>0.88120765131247114</v>
      </c>
      <c r="R331" s="15">
        <f t="shared" ca="1" si="308"/>
        <v>0.31395142329540771</v>
      </c>
      <c r="S331" s="15">
        <f t="shared" ca="1" si="308"/>
        <v>0.84853116524885097</v>
      </c>
      <c r="T331" s="15">
        <f t="shared" ca="1" si="308"/>
        <v>0.7415014616241109</v>
      </c>
      <c r="U331" s="15">
        <f t="shared" ca="1" si="308"/>
        <v>8.5003953026330903E-2</v>
      </c>
      <c r="V331" s="15">
        <f t="shared" ca="1" si="308"/>
        <v>0.16555194773932047</v>
      </c>
      <c r="W331" s="15">
        <f t="shared" ca="1" si="308"/>
        <v>0.47198479522885994</v>
      </c>
      <c r="X331" s="15">
        <f t="shared" ca="1" si="308"/>
        <v>0.7564550123253464</v>
      </c>
      <c r="Y331" s="6">
        <f t="shared" ca="1" si="257"/>
        <v>2.2285402344591719E-2</v>
      </c>
      <c r="Z331" s="6">
        <f t="shared" ca="1" si="258"/>
        <v>3.5089899484592485E-2</v>
      </c>
      <c r="AA331" s="6">
        <f t="shared" ca="1" si="259"/>
        <v>6.2838725564607498E-2</v>
      </c>
      <c r="AB331" s="6">
        <f t="shared" ca="1" si="260"/>
        <v>3.1277680740471207E-2</v>
      </c>
      <c r="AC331" s="6">
        <f t="shared" ca="1" si="261"/>
        <v>4.795397104343898E-2</v>
      </c>
      <c r="AD331" s="6">
        <f t="shared" ca="1" si="262"/>
        <v>2.5850826836016933E-3</v>
      </c>
      <c r="AE331" s="6">
        <f t="shared" ca="1" si="263"/>
        <v>8.1933407133451278E-2</v>
      </c>
      <c r="AF331" s="6">
        <f t="shared" ca="1" si="264"/>
        <v>7.4560668732132504E-2</v>
      </c>
      <c r="AG331" s="6">
        <f t="shared" ca="1" si="265"/>
        <v>5.2104551654197098E-2</v>
      </c>
      <c r="AH331" s="6">
        <f t="shared" ca="1" si="266"/>
        <v>8.3134791542989445E-2</v>
      </c>
      <c r="AI331" s="6">
        <f t="shared" ca="1" si="267"/>
        <v>1.8405315836715914E-2</v>
      </c>
      <c r="AJ331" s="6">
        <f t="shared" ca="1" si="268"/>
        <v>2.220291686342981E-2</v>
      </c>
      <c r="AK331" s="6">
        <f t="shared" ca="1" si="269"/>
        <v>1.386210001888495E-2</v>
      </c>
      <c r="AL331" s="6">
        <f t="shared" ca="1" si="270"/>
        <v>6.863612617202125E-2</v>
      </c>
      <c r="AM331" s="6">
        <f t="shared" ca="1" si="271"/>
        <v>4.9054972597485169E-3</v>
      </c>
      <c r="AN331" s="6">
        <f t="shared" ca="1" si="272"/>
        <v>7.8161143000550645E-2</v>
      </c>
      <c r="AO331" s="6">
        <f t="shared" ca="1" si="273"/>
        <v>2.7846787366031904E-2</v>
      </c>
      <c r="AP331" s="6">
        <f t="shared" ca="1" si="274"/>
        <v>7.5262811947512082E-2</v>
      </c>
      <c r="AQ331" s="6">
        <f t="shared" ca="1" si="275"/>
        <v>6.576951719699535E-2</v>
      </c>
      <c r="AR331" s="6">
        <f t="shared" ca="1" si="276"/>
        <v>7.5396600542534482E-3</v>
      </c>
      <c r="AS331" s="6">
        <f t="shared" ca="1" si="277"/>
        <v>1.4684086596388802E-2</v>
      </c>
      <c r="AT331" s="6">
        <f t="shared" ca="1" si="278"/>
        <v>4.1863993145115408E-2</v>
      </c>
      <c r="AU331" s="6">
        <f t="shared" ca="1" si="279"/>
        <v>6.7095863618278073E-2</v>
      </c>
      <c r="AV331" s="6">
        <f t="shared" ca="1" si="280"/>
        <v>1</v>
      </c>
      <c r="AW331" s="6">
        <f t="shared" ca="1" si="281"/>
        <v>1.4536042566331044E-3</v>
      </c>
      <c r="AX331" s="6">
        <f t="shared" ca="1" si="282"/>
        <v>2.2887999268278812E-3</v>
      </c>
      <c r="AY331" s="6">
        <f t="shared" ca="1" si="283"/>
        <v>4.0799139127757162E-3</v>
      </c>
      <c r="AZ331" s="6">
        <f t="shared" ca="1" si="284"/>
        <v>4.5798331186967193E-3</v>
      </c>
      <c r="BA331" s="6">
        <f t="shared" ca="1" si="285"/>
        <v>3.3628559005638992E-3</v>
      </c>
      <c r="BB331" s="6">
        <f t="shared" ca="1" si="286"/>
        <v>2.9032919278716278E-4</v>
      </c>
      <c r="BC331" s="6">
        <f t="shared" ca="1" si="287"/>
        <v>4.977827058981265E-3</v>
      </c>
      <c r="BD331" s="6">
        <f t="shared" ca="1" si="288"/>
        <v>6.5820790850150681E-3</v>
      </c>
      <c r="BE331" s="6">
        <f t="shared" ca="1" si="289"/>
        <v>3.2124825444084094E-3</v>
      </c>
      <c r="BF331" s="6">
        <f t="shared" ca="1" si="290"/>
        <v>5.3132873410263138E-3</v>
      </c>
      <c r="BG331" s="6">
        <f t="shared" ca="1" si="291"/>
        <v>1.1752631106314872E-3</v>
      </c>
      <c r="BH331" s="6">
        <f t="shared" ca="1" si="292"/>
        <v>1.5461199261987259E-3</v>
      </c>
      <c r="BI331" s="6">
        <f t="shared" ca="1" si="293"/>
        <v>1.0539335204883169E-3</v>
      </c>
      <c r="BJ331" s="6">
        <f t="shared" ca="1" si="294"/>
        <v>5.7503250255250384E-3</v>
      </c>
      <c r="BK331" s="6">
        <f t="shared" ca="1" si="295"/>
        <v>1.1131486919412309E-4</v>
      </c>
      <c r="BL331" s="6">
        <f t="shared" ca="1" si="296"/>
        <v>2.5419267257639042E-3</v>
      </c>
      <c r="BM331" s="6">
        <f t="shared" ca="1" si="297"/>
        <v>2.4344408450799082E-5</v>
      </c>
      <c r="BN331" s="6">
        <f t="shared" ca="1" si="298"/>
        <v>9.9544362597300839E-4</v>
      </c>
      <c r="BO331" s="6">
        <f t="shared" ca="1" si="299"/>
        <v>1.291863857886034E-3</v>
      </c>
      <c r="BP331" s="6">
        <f t="shared" ca="1" si="300"/>
        <v>-1.9797437133876436E-5</v>
      </c>
      <c r="BQ331" s="6">
        <f t="shared" ca="1" si="301"/>
        <v>3.3982337431080094E-4</v>
      </c>
      <c r="BR331" s="6">
        <f t="shared" ca="1" si="302"/>
        <v>6.0226182617935007E-4</v>
      </c>
      <c r="BS331" s="6">
        <f t="shared" ca="1" si="303"/>
        <v>1.1689899157151207E-5</v>
      </c>
      <c r="BT331" s="6">
        <f t="shared" ca="1" si="304"/>
        <v>5.1565525070340401E-2</v>
      </c>
      <c r="BU331">
        <f ca="1">SQRT(BV331)</f>
        <v>0.10643388418117537</v>
      </c>
      <c r="BV331" s="6" cm="1">
        <f t="array" aca="1" ref="BV331" ca="1">MMULT(Y331:AU331,MMULT($Y$11:$AU$33,TRANSPOSE(Y331:AU331)))</f>
        <v>1.1328171701891853E-2</v>
      </c>
    </row>
    <row r="332" spans="1:74" x14ac:dyDescent="0.25">
      <c r="A332" s="16">
        <f t="shared" si="305"/>
        <v>296</v>
      </c>
      <c r="B332" s="15">
        <f t="shared" ca="1" si="309"/>
        <v>0.15400691392166121</v>
      </c>
      <c r="C332" s="15">
        <f t="shared" ca="1" si="309"/>
        <v>0.32263357493488254</v>
      </c>
      <c r="D332" s="15">
        <f t="shared" ca="1" si="309"/>
        <v>0.5490571948920665</v>
      </c>
      <c r="E332" s="15">
        <f t="shared" ca="1" si="309"/>
        <v>0.96865536420759957</v>
      </c>
      <c r="F332" s="15">
        <f t="shared" ca="1" si="309"/>
        <v>0.82818087590354605</v>
      </c>
      <c r="G332" s="15">
        <f t="shared" ca="1" si="309"/>
        <v>0.50511749038190679</v>
      </c>
      <c r="H332" s="15">
        <f t="shared" ca="1" si="309"/>
        <v>0.46029054336263731</v>
      </c>
      <c r="I332" s="15">
        <f t="shared" ca="1" si="309"/>
        <v>0.28363494396979927</v>
      </c>
      <c r="J332" s="15">
        <f t="shared" ca="1" si="309"/>
        <v>0.85132678755857516</v>
      </c>
      <c r="K332" s="15">
        <f t="shared" ca="1" si="309"/>
        <v>0.88060610389557825</v>
      </c>
      <c r="L332" s="15">
        <f t="shared" ca="1" si="309"/>
        <v>0.48092320300110802</v>
      </c>
      <c r="M332" s="15">
        <f t="shared" ca="1" si="309"/>
        <v>0.69208421959521504</v>
      </c>
      <c r="N332" s="15">
        <f t="shared" ca="1" si="309"/>
        <v>2.9408119190853732E-2</v>
      </c>
      <c r="O332" s="15">
        <f t="shared" ca="1" si="309"/>
        <v>0.11742016850316006</v>
      </c>
      <c r="P332" s="15">
        <f t="shared" ca="1" si="309"/>
        <v>5.7419023076761277E-2</v>
      </c>
      <c r="Q332" s="15">
        <f t="shared" ca="1" si="309"/>
        <v>0.86912983311860847</v>
      </c>
      <c r="R332" s="15">
        <f t="shared" ca="1" si="308"/>
        <v>0.40570044375365844</v>
      </c>
      <c r="S332" s="15">
        <f t="shared" ca="1" si="308"/>
        <v>3.6001292348567859E-2</v>
      </c>
      <c r="T332" s="15">
        <f t="shared" ca="1" si="308"/>
        <v>0.2063042238392816</v>
      </c>
      <c r="U332" s="15">
        <f t="shared" ca="1" si="308"/>
        <v>0.60468494510551907</v>
      </c>
      <c r="V332" s="15">
        <f t="shared" ca="1" si="308"/>
        <v>9.0501332526951361E-2</v>
      </c>
      <c r="W332" s="15">
        <f t="shared" ca="1" si="308"/>
        <v>0.28930704832312226</v>
      </c>
      <c r="X332" s="15">
        <f t="shared" ca="1" si="308"/>
        <v>0.4819229529657979</v>
      </c>
      <c r="Y332" s="6">
        <f t="shared" ca="1" si="257"/>
        <v>1.5151723426861241E-2</v>
      </c>
      <c r="Z332" s="6">
        <f t="shared" ca="1" si="258"/>
        <v>3.1741787242873166E-2</v>
      </c>
      <c r="AA332" s="6">
        <f t="shared" ca="1" si="259"/>
        <v>5.4018112243743525E-2</v>
      </c>
      <c r="AB332" s="6">
        <f t="shared" ca="1" si="260"/>
        <v>9.5299605716953395E-2</v>
      </c>
      <c r="AC332" s="6">
        <f t="shared" ca="1" si="261"/>
        <v>8.1479248298483575E-2</v>
      </c>
      <c r="AD332" s="6">
        <f t="shared" ca="1" si="262"/>
        <v>4.9695174829812866E-2</v>
      </c>
      <c r="AE332" s="6">
        <f t="shared" ca="1" si="263"/>
        <v>4.5284947483448239E-2</v>
      </c>
      <c r="AF332" s="6">
        <f t="shared" ca="1" si="264"/>
        <v>2.790496943150049E-2</v>
      </c>
      <c r="AG332" s="6">
        <f t="shared" ca="1" si="265"/>
        <v>8.3756421724852967E-2</v>
      </c>
      <c r="AH332" s="6">
        <f t="shared" ca="1" si="266"/>
        <v>8.6637020341948257E-2</v>
      </c>
      <c r="AI332" s="6">
        <f t="shared" ca="1" si="267"/>
        <v>4.7314858637707798E-2</v>
      </c>
      <c r="AJ332" s="6">
        <f t="shared" ca="1" si="268"/>
        <v>6.8089596865344992E-2</v>
      </c>
      <c r="AK332" s="6">
        <f t="shared" ca="1" si="269"/>
        <v>2.8932706794621019E-3</v>
      </c>
      <c r="AL332" s="6">
        <f t="shared" ca="1" si="270"/>
        <v>1.1552195109891687E-2</v>
      </c>
      <c r="AM332" s="6">
        <f t="shared" ca="1" si="271"/>
        <v>5.6490785702140106E-3</v>
      </c>
      <c r="AN332" s="6">
        <f t="shared" ca="1" si="272"/>
        <v>8.5507945832521581E-2</v>
      </c>
      <c r="AO332" s="6">
        <f t="shared" ca="1" si="273"/>
        <v>3.9914188015202599E-2</v>
      </c>
      <c r="AP332" s="6">
        <f t="shared" ca="1" si="274"/>
        <v>3.5419294548850351E-3</v>
      </c>
      <c r="AQ332" s="6">
        <f t="shared" ca="1" si="275"/>
        <v>2.0296910455566326E-2</v>
      </c>
      <c r="AR332" s="6">
        <f t="shared" ca="1" si="276"/>
        <v>5.9490959303853376E-2</v>
      </c>
      <c r="AS332" s="6">
        <f t="shared" ca="1" si="277"/>
        <v>8.9038285703736866E-3</v>
      </c>
      <c r="AT332" s="6">
        <f t="shared" ca="1" si="278"/>
        <v>2.8463010328635546E-2</v>
      </c>
      <c r="AU332" s="6">
        <f t="shared" ca="1" si="279"/>
        <v>4.7413217435863443E-2</v>
      </c>
      <c r="AV332" s="6">
        <f t="shared" ca="1" si="280"/>
        <v>1</v>
      </c>
      <c r="AW332" s="6">
        <f t="shared" ca="1" si="281"/>
        <v>9.8829760073674503E-4</v>
      </c>
      <c r="AX332" s="6">
        <f t="shared" ca="1" si="282"/>
        <v>2.0704134633037119E-3</v>
      </c>
      <c r="AY332" s="6">
        <f t="shared" ca="1" si="283"/>
        <v>3.5072202006792255E-3</v>
      </c>
      <c r="AZ332" s="6">
        <f t="shared" ca="1" si="284"/>
        <v>1.3954240855732547E-2</v>
      </c>
      <c r="BA332" s="6">
        <f t="shared" ca="1" si="285"/>
        <v>5.7138744707057034E-3</v>
      </c>
      <c r="BB332" s="6">
        <f t="shared" ca="1" si="286"/>
        <v>5.5812373373120092E-3</v>
      </c>
      <c r="BC332" s="6">
        <f t="shared" ca="1" si="287"/>
        <v>2.7512664837737576E-3</v>
      </c>
      <c r="BD332" s="6">
        <f t="shared" ca="1" si="288"/>
        <v>2.4633995213069891E-3</v>
      </c>
      <c r="BE332" s="6">
        <f t="shared" ca="1" si="289"/>
        <v>5.1639642647520181E-3</v>
      </c>
      <c r="BF332" s="6">
        <f t="shared" ca="1" si="290"/>
        <v>5.5371207998888795E-3</v>
      </c>
      <c r="BG332" s="6">
        <f t="shared" ca="1" si="291"/>
        <v>3.0212688787829931E-3</v>
      </c>
      <c r="BH332" s="6">
        <f t="shared" ca="1" si="292"/>
        <v>4.7414798302355043E-3</v>
      </c>
      <c r="BI332" s="6">
        <f t="shared" ca="1" si="293"/>
        <v>2.1997496402254357E-4</v>
      </c>
      <c r="BJ332" s="6">
        <f t="shared" ca="1" si="294"/>
        <v>9.6784128628805294E-4</v>
      </c>
      <c r="BK332" s="6">
        <f t="shared" ca="1" si="295"/>
        <v>1.281881140308564E-4</v>
      </c>
      <c r="BL332" s="6">
        <f t="shared" ca="1" si="296"/>
        <v>2.7808566307087859E-3</v>
      </c>
      <c r="BM332" s="6">
        <f t="shared" ca="1" si="297"/>
        <v>3.4894053782640872E-5</v>
      </c>
      <c r="BN332" s="6">
        <f t="shared" ca="1" si="298"/>
        <v>4.6846390777562631E-5</v>
      </c>
      <c r="BO332" s="6">
        <f t="shared" ca="1" si="299"/>
        <v>3.9867777903489275E-4</v>
      </c>
      <c r="BP332" s="6">
        <f t="shared" ca="1" si="300"/>
        <v>-1.5620976521184249E-4</v>
      </c>
      <c r="BQ332" s="6">
        <f t="shared" ca="1" si="301"/>
        <v>2.0605497313080448E-4</v>
      </c>
      <c r="BR332" s="6">
        <f t="shared" ca="1" si="302"/>
        <v>4.0947323203653488E-4</v>
      </c>
      <c r="BS332" s="6">
        <f t="shared" ca="1" si="303"/>
        <v>8.2606542438234326E-6</v>
      </c>
      <c r="BT332" s="6">
        <f t="shared" ca="1" si="304"/>
        <v>6.0538642020054725E-2</v>
      </c>
      <c r="BU332">
        <f ca="1">SQRT(BV332)</f>
        <v>0.12181816130849338</v>
      </c>
      <c r="BV332" s="6" cm="1">
        <f t="array" aca="1" ref="BV332" ca="1">MMULT(Y332:AU332,MMULT($Y$11:$AU$33,TRANSPOSE(Y332:AU332)))</f>
        <v>1.4839664424582113E-2</v>
      </c>
    </row>
    <row r="333" spans="1:74" x14ac:dyDescent="0.25">
      <c r="A333" s="16">
        <f t="shared" si="305"/>
        <v>297</v>
      </c>
      <c r="B333" s="15">
        <f t="shared" ca="1" si="309"/>
        <v>0.68361645585792064</v>
      </c>
      <c r="C333" s="15">
        <f t="shared" ca="1" si="309"/>
        <v>0.49664611319280172</v>
      </c>
      <c r="D333" s="15">
        <f t="shared" ca="1" si="309"/>
        <v>0.85750713035600812</v>
      </c>
      <c r="E333" s="15">
        <f t="shared" ca="1" si="309"/>
        <v>0.30219916150206894</v>
      </c>
      <c r="F333" s="15">
        <f t="shared" ca="1" si="309"/>
        <v>0.65170138430796309</v>
      </c>
      <c r="G333" s="15">
        <f t="shared" ca="1" si="309"/>
        <v>0.83130263511311453</v>
      </c>
      <c r="H333" s="15">
        <f t="shared" ca="1" si="309"/>
        <v>0.26868882464160926</v>
      </c>
      <c r="I333" s="15">
        <f t="shared" ca="1" si="309"/>
        <v>0.13719388765489682</v>
      </c>
      <c r="J333" s="15">
        <f t="shared" ca="1" si="309"/>
        <v>0.47436121259386566</v>
      </c>
      <c r="K333" s="15">
        <f t="shared" ca="1" si="309"/>
        <v>2.2540436031805999E-2</v>
      </c>
      <c r="L333" s="15">
        <f t="shared" ca="1" si="309"/>
        <v>0.14671442666209733</v>
      </c>
      <c r="M333" s="15">
        <f t="shared" ca="1" si="309"/>
        <v>0.50130370255829682</v>
      </c>
      <c r="N333" s="15">
        <f t="shared" ca="1" si="309"/>
        <v>0.45216914274481057</v>
      </c>
      <c r="O333" s="15">
        <f t="shared" ca="1" si="309"/>
        <v>0.24886277481241426</v>
      </c>
      <c r="P333" s="15">
        <f t="shared" ca="1" si="309"/>
        <v>0.18044292696831521</v>
      </c>
      <c r="Q333" s="15">
        <f t="shared" ca="1" si="309"/>
        <v>0.20141717246978597</v>
      </c>
      <c r="R333" s="15">
        <f t="shared" ca="1" si="308"/>
        <v>0.39527085237700177</v>
      </c>
      <c r="S333" s="15">
        <f t="shared" ca="1" si="308"/>
        <v>0.45696706255443353</v>
      </c>
      <c r="T333" s="15">
        <f t="shared" ca="1" si="308"/>
        <v>8.1371645648209534E-2</v>
      </c>
      <c r="U333" s="15">
        <f t="shared" ca="1" si="308"/>
        <v>0.65729472301001757</v>
      </c>
      <c r="V333" s="15">
        <f t="shared" ca="1" si="308"/>
        <v>0.99375458416622531</v>
      </c>
      <c r="W333" s="15">
        <f t="shared" ca="1" si="308"/>
        <v>0.115756494802984</v>
      </c>
      <c r="X333" s="15">
        <f t="shared" ca="1" si="308"/>
        <v>0.51640945842238073</v>
      </c>
      <c r="Y333" s="6">
        <f t="shared" ca="1" si="257"/>
        <v>7.0669044966081229E-2</v>
      </c>
      <c r="Z333" s="6">
        <f t="shared" ca="1" si="258"/>
        <v>5.1340932776998652E-2</v>
      </c>
      <c r="AA333" s="6">
        <f t="shared" ca="1" si="259"/>
        <v>8.8645042749612574E-2</v>
      </c>
      <c r="AB333" s="6">
        <f t="shared" ca="1" si="260"/>
        <v>3.1239924009875356E-2</v>
      </c>
      <c r="AC333" s="6">
        <f t="shared" ca="1" si="261"/>
        <v>6.7369815394977398E-2</v>
      </c>
      <c r="AD333" s="6">
        <f t="shared" ca="1" si="262"/>
        <v>8.5936145623504795E-2</v>
      </c>
      <c r="AE333" s="6">
        <f t="shared" ca="1" si="263"/>
        <v>2.7775783434955469E-2</v>
      </c>
      <c r="AF333" s="6">
        <f t="shared" ca="1" si="264"/>
        <v>1.4182457038117926E-2</v>
      </c>
      <c r="AG333" s="6">
        <f t="shared" ca="1" si="265"/>
        <v>4.9037224858624356E-2</v>
      </c>
      <c r="AH333" s="6">
        <f t="shared" ca="1" si="266"/>
        <v>2.3301239662051644E-3</v>
      </c>
      <c r="AI333" s="6">
        <f t="shared" ca="1" si="267"/>
        <v>1.5166645457568462E-2</v>
      </c>
      <c r="AJ333" s="6">
        <f t="shared" ca="1" si="268"/>
        <v>5.1822412398331998E-2</v>
      </c>
      <c r="AK333" s="6">
        <f t="shared" ca="1" si="269"/>
        <v>4.6743113345341487E-2</v>
      </c>
      <c r="AL333" s="6">
        <f t="shared" ca="1" si="270"/>
        <v>2.5726259912118646E-2</v>
      </c>
      <c r="AM333" s="6">
        <f t="shared" ca="1" si="271"/>
        <v>1.8653338740554592E-2</v>
      </c>
      <c r="AN333" s="6">
        <f t="shared" ca="1" si="272"/>
        <v>2.0821557316587701E-2</v>
      </c>
      <c r="AO333" s="6">
        <f t="shared" ca="1" si="273"/>
        <v>4.0861236444865702E-2</v>
      </c>
      <c r="AP333" s="6">
        <f t="shared" ca="1" si="274"/>
        <v>4.7239099666127722E-2</v>
      </c>
      <c r="AQ333" s="6">
        <f t="shared" ca="1" si="275"/>
        <v>8.4118169420902486E-3</v>
      </c>
      <c r="AR333" s="6">
        <f t="shared" ca="1" si="276"/>
        <v>6.7948028369312463E-2</v>
      </c>
      <c r="AS333" s="6">
        <f t="shared" ca="1" si="277"/>
        <v>0.10272966192067222</v>
      </c>
      <c r="AT333" s="6">
        <f t="shared" ca="1" si="278"/>
        <v>1.196636047340586E-2</v>
      </c>
      <c r="AU333" s="6">
        <f t="shared" ca="1" si="279"/>
        <v>5.3383974194070073E-2</v>
      </c>
      <c r="AV333" s="6">
        <f t="shared" ca="1" si="280"/>
        <v>1.0000000000000002</v>
      </c>
      <c r="AW333" s="6">
        <f t="shared" ca="1" si="281"/>
        <v>4.6095117775525139E-3</v>
      </c>
      <c r="AX333" s="6">
        <f t="shared" ca="1" si="282"/>
        <v>3.3488019318740534E-3</v>
      </c>
      <c r="AY333" s="6">
        <f t="shared" ca="1" si="283"/>
        <v>5.755434088823114E-3</v>
      </c>
      <c r="AZ333" s="6">
        <f t="shared" ca="1" si="284"/>
        <v>4.5743045909688671E-3</v>
      </c>
      <c r="BA333" s="6">
        <f t="shared" ca="1" si="285"/>
        <v>4.7244258669563808E-3</v>
      </c>
      <c r="BB333" s="6">
        <f t="shared" ca="1" si="286"/>
        <v>9.6514405316238047E-3</v>
      </c>
      <c r="BC333" s="6">
        <f t="shared" ca="1" si="287"/>
        <v>1.6875051484399424E-3</v>
      </c>
      <c r="BD333" s="6">
        <f t="shared" ca="1" si="288"/>
        <v>1.2520012954831616E-3</v>
      </c>
      <c r="BE333" s="6">
        <f t="shared" ca="1" si="289"/>
        <v>3.0233678994121336E-3</v>
      </c>
      <c r="BF333" s="6">
        <f t="shared" ca="1" si="290"/>
        <v>1.4892222549518083E-4</v>
      </c>
      <c r="BG333" s="6">
        <f t="shared" ca="1" si="291"/>
        <v>9.6845927972335892E-4</v>
      </c>
      <c r="BH333" s="6">
        <f t="shared" ca="1" si="292"/>
        <v>3.6086999255813927E-3</v>
      </c>
      <c r="BI333" s="6">
        <f t="shared" ca="1" si="293"/>
        <v>3.5538723526396059E-3</v>
      </c>
      <c r="BJ333" s="6">
        <f t="shared" ca="1" si="294"/>
        <v>2.1553424477228321E-3</v>
      </c>
      <c r="BK333" s="6">
        <f t="shared" ca="1" si="295"/>
        <v>4.2327899741706324E-4</v>
      </c>
      <c r="BL333" s="6">
        <f t="shared" ca="1" si="296"/>
        <v>6.7715070408689356E-4</v>
      </c>
      <c r="BM333" s="6">
        <f t="shared" ca="1" si="297"/>
        <v>3.5721988922567634E-5</v>
      </c>
      <c r="BN333" s="6">
        <f t="shared" ca="1" si="298"/>
        <v>6.2479542608831463E-4</v>
      </c>
      <c r="BO333" s="6">
        <f t="shared" ca="1" si="299"/>
        <v>1.652273385874309E-4</v>
      </c>
      <c r="BP333" s="6">
        <f t="shared" ca="1" si="300"/>
        <v>-1.7841611031964663E-4</v>
      </c>
      <c r="BQ333" s="6">
        <f t="shared" ca="1" si="301"/>
        <v>2.3773995152191413E-3</v>
      </c>
      <c r="BR333" s="6">
        <f t="shared" ca="1" si="302"/>
        <v>1.7214989708344837E-4</v>
      </c>
      <c r="BS333" s="6">
        <f t="shared" ca="1" si="303"/>
        <v>9.3009202249337859E-6</v>
      </c>
      <c r="BT333" s="6">
        <f t="shared" ca="1" si="304"/>
        <v>5.3368698039606477E-2</v>
      </c>
      <c r="BU333">
        <f ca="1">SQRT(BV333)</f>
        <v>9.7487272614359743E-2</v>
      </c>
      <c r="BV333" s="6" cm="1">
        <f t="array" aca="1" ref="BV333" ca="1">MMULT(Y333:AU333,MMULT($Y$11:$AU$33,TRANSPOSE(Y333:AU333)))</f>
        <v>9.503768321786496E-3</v>
      </c>
    </row>
    <row r="334" spans="1:74" x14ac:dyDescent="0.25">
      <c r="A334" s="16">
        <f t="shared" si="305"/>
        <v>298</v>
      </c>
      <c r="B334" s="15">
        <f t="shared" ca="1" si="309"/>
        <v>0.47182390325807078</v>
      </c>
      <c r="C334" s="15">
        <f t="shared" ca="1" si="309"/>
        <v>0.75956969709981503</v>
      </c>
      <c r="D334" s="15">
        <f t="shared" ca="1" si="309"/>
        <v>9.8227062325771053E-2</v>
      </c>
      <c r="E334" s="15">
        <f t="shared" ca="1" si="309"/>
        <v>0.34646836603823461</v>
      </c>
      <c r="F334" s="15">
        <f t="shared" ca="1" si="309"/>
        <v>0.89221446516406233</v>
      </c>
      <c r="G334" s="15">
        <f t="shared" ca="1" si="309"/>
        <v>0.63206873666915153</v>
      </c>
      <c r="H334" s="15">
        <f t="shared" ca="1" si="309"/>
        <v>0.68270290941549983</v>
      </c>
      <c r="I334" s="15">
        <f t="shared" ca="1" si="309"/>
        <v>0.71224938156608231</v>
      </c>
      <c r="J334" s="15">
        <f t="shared" ca="1" si="309"/>
        <v>0.86301602254390208</v>
      </c>
      <c r="K334" s="15">
        <f t="shared" ca="1" si="309"/>
        <v>0.10143721862376998</v>
      </c>
      <c r="L334" s="15">
        <f t="shared" ca="1" si="309"/>
        <v>0.76142381232243928</v>
      </c>
      <c r="M334" s="15">
        <f t="shared" ca="1" si="309"/>
        <v>0.97632273096673594</v>
      </c>
      <c r="N334" s="15">
        <f t="shared" ca="1" si="309"/>
        <v>0.86212653189188893</v>
      </c>
      <c r="O334" s="15">
        <f t="shared" ca="1" si="309"/>
        <v>0.29690046109707247</v>
      </c>
      <c r="P334" s="15">
        <f t="shared" ca="1" si="309"/>
        <v>2.8530531648863766E-2</v>
      </c>
      <c r="Q334" s="15">
        <f t="shared" ca="1" si="309"/>
        <v>0.66228613775091338</v>
      </c>
      <c r="R334" s="15">
        <f t="shared" ca="1" si="308"/>
        <v>0.84982952551833302</v>
      </c>
      <c r="S334" s="15">
        <f t="shared" ca="1" si="308"/>
        <v>0.21003646993798475</v>
      </c>
      <c r="T334" s="15">
        <f t="shared" ca="1" si="308"/>
        <v>0.24828336004500773</v>
      </c>
      <c r="U334" s="15">
        <f t="shared" ca="1" si="308"/>
        <v>0.92049991541160137</v>
      </c>
      <c r="V334" s="15">
        <f t="shared" ca="1" si="308"/>
        <v>0.11021615047935451</v>
      </c>
      <c r="W334" s="15">
        <f t="shared" ca="1" si="308"/>
        <v>0.65851413692525484</v>
      </c>
      <c r="X334" s="15">
        <f t="shared" ca="1" si="308"/>
        <v>0.13258518439966904</v>
      </c>
      <c r="Y334" s="6">
        <f t="shared" ca="1" si="257"/>
        <v>3.8430489289543519E-2</v>
      </c>
      <c r="Z334" s="6">
        <f t="shared" ca="1" si="258"/>
        <v>6.1867647881947228E-2</v>
      </c>
      <c r="AA334" s="6">
        <f t="shared" ca="1" si="259"/>
        <v>8.0006842395797945E-3</v>
      </c>
      <c r="AB334" s="6">
        <f t="shared" ca="1" si="260"/>
        <v>2.8220165909897149E-2</v>
      </c>
      <c r="AC334" s="6">
        <f t="shared" ca="1" si="261"/>
        <v>7.2671685793563659E-2</v>
      </c>
      <c r="AD334" s="6">
        <f t="shared" ca="1" si="262"/>
        <v>5.1482577815759753E-2</v>
      </c>
      <c r="AE334" s="6">
        <f t="shared" ca="1" si="263"/>
        <v>5.5606777586005601E-2</v>
      </c>
      <c r="AF334" s="6">
        <f t="shared" ca="1" si="264"/>
        <v>5.8013364818415673E-2</v>
      </c>
      <c r="AG334" s="6">
        <f t="shared" ca="1" si="265"/>
        <v>7.0293445885333192E-2</v>
      </c>
      <c r="AH334" s="6">
        <f t="shared" ca="1" si="266"/>
        <v>8.2621544117692913E-3</v>
      </c>
      <c r="AI334" s="6">
        <f t="shared" ca="1" si="267"/>
        <v>6.2018667265900877E-2</v>
      </c>
      <c r="AJ334" s="6">
        <f t="shared" ca="1" si="268"/>
        <v>7.9522381118178789E-2</v>
      </c>
      <c r="AK334" s="6">
        <f t="shared" ca="1" si="269"/>
        <v>7.0220996056616802E-2</v>
      </c>
      <c r="AL334" s="6">
        <f t="shared" ca="1" si="270"/>
        <v>2.4182814629488361E-2</v>
      </c>
      <c r="AM334" s="6">
        <f t="shared" ca="1" si="271"/>
        <v>2.3238379475592754E-3</v>
      </c>
      <c r="AN334" s="6">
        <f t="shared" ca="1" si="272"/>
        <v>5.394381282443908E-2</v>
      </c>
      <c r="AO334" s="6">
        <f t="shared" ca="1" si="273"/>
        <v>6.9219393618781211E-2</v>
      </c>
      <c r="AP334" s="6">
        <f t="shared" ca="1" si="274"/>
        <v>1.7107662949306459E-2</v>
      </c>
      <c r="AQ334" s="6">
        <f t="shared" ca="1" si="275"/>
        <v>2.0222907197142585E-2</v>
      </c>
      <c r="AR334" s="6">
        <f t="shared" ca="1" si="276"/>
        <v>7.4975561636397764E-2</v>
      </c>
      <c r="AS334" s="6">
        <f t="shared" ca="1" si="277"/>
        <v>8.9772064562290647E-3</v>
      </c>
      <c r="AT334" s="6">
        <f t="shared" ca="1" si="278"/>
        <v>5.3636579900609591E-2</v>
      </c>
      <c r="AU334" s="6">
        <f t="shared" ca="1" si="279"/>
        <v>1.0799184767535356E-2</v>
      </c>
      <c r="AV334" s="6">
        <f t="shared" ca="1" si="280"/>
        <v>1</v>
      </c>
      <c r="AW334" s="6">
        <f t="shared" ca="1" si="281"/>
        <v>2.506695726286957E-3</v>
      </c>
      <c r="AX334" s="6">
        <f t="shared" ca="1" si="282"/>
        <v>4.0354252940333953E-3</v>
      </c>
      <c r="AY334" s="6">
        <f t="shared" ca="1" si="283"/>
        <v>5.1945838569284961E-4</v>
      </c>
      <c r="AZ334" s="6">
        <f t="shared" ca="1" si="284"/>
        <v>4.1321366351191931E-3</v>
      </c>
      <c r="BA334" s="6">
        <f t="shared" ca="1" si="285"/>
        <v>5.0962287805828687E-3</v>
      </c>
      <c r="BB334" s="6">
        <f t="shared" ca="1" si="286"/>
        <v>5.7819795686484213E-3</v>
      </c>
      <c r="BC334" s="6">
        <f t="shared" ca="1" si="287"/>
        <v>3.3783645989422183E-3</v>
      </c>
      <c r="BD334" s="6">
        <f t="shared" ca="1" si="288"/>
        <v>5.1213134446859137E-3</v>
      </c>
      <c r="BE334" s="6">
        <f t="shared" ca="1" si="289"/>
        <v>4.3339105840815764E-3</v>
      </c>
      <c r="BF334" s="6">
        <f t="shared" ca="1" si="290"/>
        <v>5.2804848163909778E-4</v>
      </c>
      <c r="BG334" s="6">
        <f t="shared" ca="1" si="291"/>
        <v>3.9601739222937136E-3</v>
      </c>
      <c r="BH334" s="6">
        <f t="shared" ca="1" si="292"/>
        <v>5.5376119625118745E-3</v>
      </c>
      <c r="BI334" s="6">
        <f t="shared" ca="1" si="293"/>
        <v>5.3388924827639135E-3</v>
      </c>
      <c r="BJ334" s="6">
        <f t="shared" ca="1" si="294"/>
        <v>2.0260328183886608E-3</v>
      </c>
      <c r="BK334" s="6">
        <f t="shared" ca="1" si="295"/>
        <v>5.2732211122295376E-5</v>
      </c>
      <c r="BL334" s="6">
        <f t="shared" ca="1" si="296"/>
        <v>1.7543399986753177E-3</v>
      </c>
      <c r="BM334" s="6">
        <f t="shared" ca="1" si="297"/>
        <v>6.0513450575909951E-5</v>
      </c>
      <c r="BN334" s="6">
        <f t="shared" ca="1" si="298"/>
        <v>2.2626996783030312E-4</v>
      </c>
      <c r="BO334" s="6">
        <f t="shared" ca="1" si="299"/>
        <v>3.9722418565306698E-4</v>
      </c>
      <c r="BP334" s="6">
        <f t="shared" ca="1" si="300"/>
        <v>-1.9686881867257282E-4</v>
      </c>
      <c r="BQ334" s="6">
        <f t="shared" ca="1" si="301"/>
        <v>2.0775310536446344E-4</v>
      </c>
      <c r="BR334" s="6">
        <f t="shared" ca="1" si="302"/>
        <v>7.7162406483732252E-4</v>
      </c>
      <c r="BS334" s="6">
        <f t="shared" ca="1" si="303"/>
        <v>1.8815076534396285E-6</v>
      </c>
      <c r="BT334" s="6">
        <f t="shared" ca="1" si="304"/>
        <v>5.5571742358710194E-2</v>
      </c>
      <c r="BU334">
        <f ca="1">SQRT(BV334)</f>
        <v>0.11187475615850245</v>
      </c>
      <c r="BV334" s="6" cm="1">
        <f t="array" aca="1" ref="BV334" ca="1">MMULT(Y334:AU334,MMULT($Y$11:$AU$33,TRANSPOSE(Y334:AU334)))</f>
        <v>1.2515961065524384E-2</v>
      </c>
    </row>
    <row r="335" spans="1:74" x14ac:dyDescent="0.25">
      <c r="A335" s="16">
        <f t="shared" si="305"/>
        <v>299</v>
      </c>
      <c r="B335" s="15">
        <f t="shared" ca="1" si="309"/>
        <v>5.8546268538433033E-2</v>
      </c>
      <c r="C335" s="15">
        <f t="shared" ca="1" si="309"/>
        <v>2.4894585794690283E-2</v>
      </c>
      <c r="D335" s="15">
        <f t="shared" ca="1" si="309"/>
        <v>0.98438787606316702</v>
      </c>
      <c r="E335" s="15">
        <f t="shared" ca="1" si="309"/>
        <v>0.65320767968905757</v>
      </c>
      <c r="F335" s="15">
        <f t="shared" ca="1" si="309"/>
        <v>7.512539684570263E-2</v>
      </c>
      <c r="G335" s="15">
        <f t="shared" ca="1" si="309"/>
        <v>0.62736355499205843</v>
      </c>
      <c r="H335" s="15">
        <f t="shared" ca="1" si="309"/>
        <v>0.53450483155736372</v>
      </c>
      <c r="I335" s="15">
        <f t="shared" ca="1" si="309"/>
        <v>6.3759424646509077E-2</v>
      </c>
      <c r="J335" s="15">
        <f t="shared" ca="1" si="309"/>
        <v>0.719622894620216</v>
      </c>
      <c r="K335" s="15">
        <f t="shared" ca="1" si="309"/>
        <v>0.76676593241373991</v>
      </c>
      <c r="L335" s="15">
        <f t="shared" ca="1" si="309"/>
        <v>0.62645776571380596</v>
      </c>
      <c r="M335" s="15">
        <f t="shared" ca="1" si="309"/>
        <v>0.22542900188627324</v>
      </c>
      <c r="N335" s="15">
        <f t="shared" ca="1" si="309"/>
        <v>0.80627889522005636</v>
      </c>
      <c r="O335" s="15">
        <f t="shared" ca="1" si="309"/>
        <v>0.75618274708072819</v>
      </c>
      <c r="P335" s="15">
        <f t="shared" ca="1" si="309"/>
        <v>0.18277836280995585</v>
      </c>
      <c r="Q335" s="15">
        <f t="shared" ca="1" si="309"/>
        <v>0.31673012329999706</v>
      </c>
      <c r="R335" s="15">
        <f t="shared" ca="1" si="308"/>
        <v>8.2093102977050414E-2</v>
      </c>
      <c r="S335" s="15">
        <f t="shared" ca="1" si="308"/>
        <v>0.85210699365498022</v>
      </c>
      <c r="T335" s="15">
        <f t="shared" ca="1" si="308"/>
        <v>0.2047614765479987</v>
      </c>
      <c r="U335" s="15">
        <f t="shared" ca="1" si="308"/>
        <v>0.9080884837080041</v>
      </c>
      <c r="V335" s="15">
        <f t="shared" ca="1" si="308"/>
        <v>0.4081163738987813</v>
      </c>
      <c r="W335" s="15">
        <f t="shared" ca="1" si="308"/>
        <v>4.5710839868990605E-2</v>
      </c>
      <c r="X335" s="15">
        <f t="shared" ca="1" si="308"/>
        <v>0.67925695539831377</v>
      </c>
      <c r="Y335" s="6">
        <f t="shared" ca="1" si="257"/>
        <v>5.522102638257656E-3</v>
      </c>
      <c r="Z335" s="6">
        <f t="shared" ca="1" si="258"/>
        <v>2.3480652367272137E-3</v>
      </c>
      <c r="AA335" s="6">
        <f t="shared" ca="1" si="259"/>
        <v>9.2847777034822346E-2</v>
      </c>
      <c r="AB335" s="6">
        <f t="shared" ca="1" si="260"/>
        <v>6.1610755755906431E-2</v>
      </c>
      <c r="AC335" s="6">
        <f t="shared" ca="1" si="261"/>
        <v>7.0858512844328772E-3</v>
      </c>
      <c r="AD335" s="6">
        <f t="shared" ca="1" si="262"/>
        <v>5.9173129708414207E-2</v>
      </c>
      <c r="AE335" s="6">
        <f t="shared" ca="1" si="263"/>
        <v>5.0414665429391006E-2</v>
      </c>
      <c r="AF335" s="6">
        <f t="shared" ca="1" si="264"/>
        <v>6.0138091776617509E-3</v>
      </c>
      <c r="AG335" s="6">
        <f t="shared" ca="1" si="265"/>
        <v>6.7875059916487443E-2</v>
      </c>
      <c r="AH335" s="6">
        <f t="shared" ca="1" si="266"/>
        <v>7.2321606210111675E-2</v>
      </c>
      <c r="AI335" s="6">
        <f t="shared" ca="1" si="267"/>
        <v>5.9087695376081655E-2</v>
      </c>
      <c r="AJ335" s="6">
        <f t="shared" ca="1" si="268"/>
        <v>2.1262535036520657E-2</v>
      </c>
      <c r="AK335" s="6">
        <f t="shared" ca="1" si="269"/>
        <v>7.6048481408227883E-2</v>
      </c>
      <c r="AL335" s="6">
        <f t="shared" ca="1" si="270"/>
        <v>7.1323396809110665E-2</v>
      </c>
      <c r="AM335" s="6">
        <f t="shared" ca="1" si="271"/>
        <v>1.7239713216337566E-2</v>
      </c>
      <c r="AN335" s="6">
        <f t="shared" ca="1" si="272"/>
        <v>2.9874085798353392E-2</v>
      </c>
      <c r="AO335" s="6">
        <f t="shared" ca="1" si="273"/>
        <v>7.7430475391397271E-3</v>
      </c>
      <c r="AP335" s="6">
        <f t="shared" ca="1" si="274"/>
        <v>8.0371002204027139E-2</v>
      </c>
      <c r="AQ335" s="6">
        <f t="shared" ca="1" si="275"/>
        <v>1.9313167484226141E-2</v>
      </c>
      <c r="AR335" s="6">
        <f t="shared" ca="1" si="276"/>
        <v>8.5651194121168089E-2</v>
      </c>
      <c r="AS335" s="6">
        <f t="shared" ca="1" si="277"/>
        <v>3.8493665971951391E-2</v>
      </c>
      <c r="AT335" s="6">
        <f t="shared" ca="1" si="278"/>
        <v>4.3114609306282902E-3</v>
      </c>
      <c r="AU335" s="6">
        <f t="shared" ca="1" si="279"/>
        <v>6.4067731712014644E-2</v>
      </c>
      <c r="AV335" s="6">
        <f t="shared" ca="1" si="280"/>
        <v>0.99999999999999978</v>
      </c>
      <c r="AW335" s="6">
        <f t="shared" ca="1" si="281"/>
        <v>3.6018878081796118E-4</v>
      </c>
      <c r="AX335" s="6">
        <f t="shared" ca="1" si="282"/>
        <v>1.5315665251101963E-4</v>
      </c>
      <c r="AY335" s="6">
        <f t="shared" ca="1" si="283"/>
        <v>6.028303946189929E-3</v>
      </c>
      <c r="AZ335" s="6">
        <f t="shared" ca="1" si="284"/>
        <v>9.0213523828744039E-3</v>
      </c>
      <c r="BA335" s="6">
        <f t="shared" ca="1" si="285"/>
        <v>4.9690768634756493E-4</v>
      </c>
      <c r="BB335" s="6">
        <f t="shared" ca="1" si="286"/>
        <v>6.6457011576117947E-3</v>
      </c>
      <c r="BC335" s="6">
        <f t="shared" ca="1" si="287"/>
        <v>3.0629201753462941E-3</v>
      </c>
      <c r="BD335" s="6">
        <f t="shared" ca="1" si="288"/>
        <v>5.308880443624604E-4</v>
      </c>
      <c r="BE335" s="6">
        <f t="shared" ca="1" si="289"/>
        <v>4.1848060919803887E-3</v>
      </c>
      <c r="BF335" s="6">
        <f t="shared" ca="1" si="290"/>
        <v>4.622198090918057E-3</v>
      </c>
      <c r="BG335" s="6">
        <f t="shared" ca="1" si="291"/>
        <v>3.773018039125939E-3</v>
      </c>
      <c r="BH335" s="6">
        <f t="shared" ca="1" si="292"/>
        <v>1.4806355986320999E-3</v>
      </c>
      <c r="BI335" s="6">
        <f t="shared" ca="1" si="293"/>
        <v>5.7819553768312156E-3</v>
      </c>
      <c r="BJ335" s="6">
        <f t="shared" ca="1" si="294"/>
        <v>5.975464182651785E-3</v>
      </c>
      <c r="BK335" s="6">
        <f t="shared" ca="1" si="295"/>
        <v>3.9120120142910688E-4</v>
      </c>
      <c r="BL335" s="6">
        <f t="shared" ca="1" si="296"/>
        <v>9.7155356464098035E-4</v>
      </c>
      <c r="BM335" s="6">
        <f t="shared" ca="1" si="297"/>
        <v>6.7691798507682918E-6</v>
      </c>
      <c r="BN335" s="6">
        <f t="shared" ca="1" si="298"/>
        <v>1.0630057499426992E-3</v>
      </c>
      <c r="BO335" s="6">
        <f t="shared" ca="1" si="299"/>
        <v>3.7935481538415975E-4</v>
      </c>
      <c r="BP335" s="6">
        <f t="shared" ca="1" si="300"/>
        <v>-2.2490060809819524E-4</v>
      </c>
      <c r="BQ335" s="6">
        <f t="shared" ca="1" si="301"/>
        <v>8.908315389122227E-4</v>
      </c>
      <c r="BR335" s="6">
        <f t="shared" ca="1" si="302"/>
        <v>6.202533820842847E-5</v>
      </c>
      <c r="BS335" s="6">
        <f t="shared" ca="1" si="303"/>
        <v>1.1162317355385288E-5</v>
      </c>
      <c r="BT335" s="6">
        <f t="shared" ca="1" si="304"/>
        <v>5.5668499303826474E-2</v>
      </c>
      <c r="BU335">
        <f ca="1">SQRT(BV335)</f>
        <v>0.10853826441688222</v>
      </c>
      <c r="BV335" s="6" cm="1">
        <f t="array" aca="1" ref="BV335" ca="1">MMULT(Y335:AU335,MMULT($Y$11:$AU$33,TRANSPOSE(Y335:AU335)))</f>
        <v>1.1780554842629042E-2</v>
      </c>
    </row>
    <row r="336" spans="1:74" x14ac:dyDescent="0.25">
      <c r="A336" s="16">
        <f t="shared" si="305"/>
        <v>300</v>
      </c>
      <c r="B336" s="15">
        <f t="shared" ca="1" si="309"/>
        <v>0.99535625926029037</v>
      </c>
      <c r="C336" s="15">
        <f t="shared" ca="1" si="309"/>
        <v>0.13434431856282336</v>
      </c>
      <c r="D336" s="15">
        <f t="shared" ca="1" si="309"/>
        <v>0.13159917256818143</v>
      </c>
      <c r="E336" s="15">
        <f t="shared" ca="1" si="309"/>
        <v>0.95500107543283452</v>
      </c>
      <c r="F336" s="15">
        <f t="shared" ca="1" si="309"/>
        <v>0.10278818695939351</v>
      </c>
      <c r="G336" s="15">
        <f t="shared" ca="1" si="309"/>
        <v>0.29905870484427322</v>
      </c>
      <c r="H336" s="15">
        <f t="shared" ca="1" si="309"/>
        <v>0.56193127076162108</v>
      </c>
      <c r="I336" s="15">
        <f t="shared" ca="1" si="309"/>
        <v>0.62560557533882177</v>
      </c>
      <c r="J336" s="15">
        <f t="shared" ca="1" si="309"/>
        <v>4.8822960923760039E-3</v>
      </c>
      <c r="K336" s="15">
        <f t="shared" ca="1" si="309"/>
        <v>0.29276734418989558</v>
      </c>
      <c r="L336" s="15">
        <f t="shared" ca="1" si="309"/>
        <v>0.65928181966880639</v>
      </c>
      <c r="M336" s="15">
        <f t="shared" ca="1" si="309"/>
        <v>0.20482427406001691</v>
      </c>
      <c r="N336" s="15">
        <f t="shared" ca="1" si="309"/>
        <v>0.3907602923717951</v>
      </c>
      <c r="O336" s="15">
        <f t="shared" ca="1" si="309"/>
        <v>9.5248714251057853E-2</v>
      </c>
      <c r="P336" s="15">
        <f t="shared" ca="1" si="309"/>
        <v>0.97103464455038435</v>
      </c>
      <c r="Q336" s="15">
        <f t="shared" ref="Q336:X351" ca="1" si="310">RAND()</f>
        <v>0.93738496104666247</v>
      </c>
      <c r="R336" s="15">
        <f t="shared" ca="1" si="310"/>
        <v>0.24271905721980769</v>
      </c>
      <c r="S336" s="15">
        <f t="shared" ca="1" si="310"/>
        <v>0.78214901830913208</v>
      </c>
      <c r="T336" s="15">
        <f t="shared" ca="1" si="310"/>
        <v>0.68104209840947283</v>
      </c>
      <c r="U336" s="15">
        <f t="shared" ca="1" si="310"/>
        <v>0.19922480293664135</v>
      </c>
      <c r="V336" s="15">
        <f t="shared" ca="1" si="310"/>
        <v>0.21363545458436728</v>
      </c>
      <c r="W336" s="15">
        <f t="shared" ca="1" si="310"/>
        <v>0.84234183960791253</v>
      </c>
      <c r="X336" s="15">
        <f t="shared" ca="1" si="310"/>
        <v>0.14875811368032743</v>
      </c>
      <c r="Y336" s="6">
        <f t="shared" ca="1" si="257"/>
        <v>9.5051665367892502E-2</v>
      </c>
      <c r="Z336" s="6">
        <f t="shared" ca="1" si="258"/>
        <v>1.2829226815332368E-2</v>
      </c>
      <c r="AA336" s="6">
        <f t="shared" ca="1" si="259"/>
        <v>1.256707876930247E-2</v>
      </c>
      <c r="AB336" s="6">
        <f t="shared" ca="1" si="260"/>
        <v>9.1197942247813107E-2</v>
      </c>
      <c r="AC336" s="6">
        <f t="shared" ca="1" si="261"/>
        <v>9.8157702428047864E-3</v>
      </c>
      <c r="AD336" s="6">
        <f t="shared" ca="1" si="262"/>
        <v>2.8558646890248417E-2</v>
      </c>
      <c r="AE336" s="6">
        <f t="shared" ca="1" si="263"/>
        <v>5.3661694103257336E-2</v>
      </c>
      <c r="AF336" s="6">
        <f t="shared" ca="1" si="264"/>
        <v>5.9742279456388298E-2</v>
      </c>
      <c r="AG336" s="6">
        <f t="shared" ca="1" si="265"/>
        <v>4.6623545095740088E-4</v>
      </c>
      <c r="AH336" s="6">
        <f t="shared" ca="1" si="266"/>
        <v>2.7957852649929841E-2</v>
      </c>
      <c r="AI336" s="6">
        <f t="shared" ca="1" si="267"/>
        <v>6.295819644803903E-2</v>
      </c>
      <c r="AJ336" s="6">
        <f t="shared" ca="1" si="268"/>
        <v>1.9559718619384322E-2</v>
      </c>
      <c r="AK336" s="6">
        <f t="shared" ca="1" si="269"/>
        <v>3.731570099050413E-2</v>
      </c>
      <c r="AL336" s="6">
        <f t="shared" ca="1" si="270"/>
        <v>9.0957873921863972E-3</v>
      </c>
      <c r="AM336" s="6">
        <f t="shared" ca="1" si="271"/>
        <v>9.2729069853869361E-2</v>
      </c>
      <c r="AN336" s="6">
        <f t="shared" ca="1" si="272"/>
        <v>8.951568929150848E-2</v>
      </c>
      <c r="AO336" s="6">
        <f t="shared" ca="1" si="273"/>
        <v>2.3178485482587774E-2</v>
      </c>
      <c r="AP336" s="6">
        <f t="shared" ca="1" si="274"/>
        <v>7.4691414319728297E-2</v>
      </c>
      <c r="AQ336" s="6">
        <f t="shared" ca="1" si="275"/>
        <v>6.5036196876455496E-2</v>
      </c>
      <c r="AR336" s="6">
        <f t="shared" ca="1" si="276"/>
        <v>1.9024996452818747E-2</v>
      </c>
      <c r="AS336" s="6">
        <f t="shared" ca="1" si="277"/>
        <v>2.0401143360430363E-2</v>
      </c>
      <c r="AT336" s="6">
        <f t="shared" ca="1" si="278"/>
        <v>8.0439535009593624E-2</v>
      </c>
      <c r="AU336" s="6">
        <f t="shared" ca="1" si="279"/>
        <v>1.4205673908967497E-2</v>
      </c>
      <c r="AV336" s="6">
        <f t="shared" ca="1" si="280"/>
        <v>1</v>
      </c>
      <c r="AW336" s="6">
        <f t="shared" ca="1" si="281"/>
        <v>6.1999107416772685E-3</v>
      </c>
      <c r="AX336" s="6">
        <f t="shared" ca="1" si="282"/>
        <v>8.368087064223184E-4</v>
      </c>
      <c r="AY336" s="6">
        <f t="shared" ca="1" si="283"/>
        <v>8.1593951903288786E-4</v>
      </c>
      <c r="AZ336" s="6">
        <f t="shared" ca="1" si="284"/>
        <v>1.3353654950607851E-2</v>
      </c>
      <c r="BA336" s="6">
        <f t="shared" ca="1" si="285"/>
        <v>6.8834801709527829E-4</v>
      </c>
      <c r="BB336" s="6">
        <f t="shared" ca="1" si="286"/>
        <v>3.2074056862225185E-3</v>
      </c>
      <c r="BC336" s="6">
        <f t="shared" ca="1" si="287"/>
        <v>3.2601919324908948E-3</v>
      </c>
      <c r="BD336" s="6">
        <f t="shared" ca="1" si="288"/>
        <v>5.2739388579484932E-3</v>
      </c>
      <c r="BE336" s="6">
        <f t="shared" ca="1" si="289"/>
        <v>2.8745535663089917E-5</v>
      </c>
      <c r="BF336" s="6">
        <f t="shared" ca="1" si="290"/>
        <v>1.7868343903928139E-3</v>
      </c>
      <c r="BG336" s="6">
        <f t="shared" ca="1" si="291"/>
        <v>4.0201671328924703E-3</v>
      </c>
      <c r="BH336" s="6">
        <f t="shared" ca="1" si="292"/>
        <v>1.3620584580975065E-3</v>
      </c>
      <c r="BI336" s="6">
        <f t="shared" ca="1" si="293"/>
        <v>2.8371075133517111E-3</v>
      </c>
      <c r="BJ336" s="6">
        <f t="shared" ca="1" si="294"/>
        <v>7.6204379217231528E-4</v>
      </c>
      <c r="BK336" s="6">
        <f t="shared" ca="1" si="295"/>
        <v>2.1041953006422308E-3</v>
      </c>
      <c r="BL336" s="6">
        <f t="shared" ca="1" si="296"/>
        <v>2.9111949269173313E-3</v>
      </c>
      <c r="BM336" s="6">
        <f t="shared" ca="1" si="297"/>
        <v>2.0263253726257045E-5</v>
      </c>
      <c r="BN336" s="6">
        <f t="shared" ca="1" si="298"/>
        <v>9.8788618675760753E-4</v>
      </c>
      <c r="BO336" s="6">
        <f t="shared" ca="1" si="299"/>
        <v>1.2774597682905257E-3</v>
      </c>
      <c r="BP336" s="6">
        <f t="shared" ca="1" si="300"/>
        <v>-4.9955325377623484E-5</v>
      </c>
      <c r="BQ336" s="6">
        <f t="shared" ca="1" si="301"/>
        <v>4.7212915362708296E-4</v>
      </c>
      <c r="BR336" s="6">
        <f t="shared" ca="1" si="302"/>
        <v>1.1572154878767972E-3</v>
      </c>
      <c r="BS336" s="6">
        <f t="shared" ca="1" si="303"/>
        <v>2.4750094342621391E-6</v>
      </c>
      <c r="BT336" s="6">
        <f t="shared" ca="1" si="304"/>
        <v>5.3316018995961896E-2</v>
      </c>
      <c r="BU336">
        <f ca="1">SQRT(BV336)</f>
        <v>0.10652662458502284</v>
      </c>
      <c r="BV336" s="6" cm="1">
        <f t="array" aca="1" ref="BV336" ca="1">MMULT(Y336:AU336,MMULT($Y$11:$AU$33,TRANSPOSE(Y336:AU336)))</f>
        <v>1.1347921745478393E-2</v>
      </c>
    </row>
    <row r="337" spans="1:74" x14ac:dyDescent="0.25">
      <c r="A337" s="16">
        <f t="shared" si="305"/>
        <v>301</v>
      </c>
      <c r="B337" s="15">
        <f t="shared" ref="B337:Q352" ca="1" si="311">RAND()</f>
        <v>0.16122472075203542</v>
      </c>
      <c r="C337" s="15">
        <f t="shared" ca="1" si="311"/>
        <v>0.46258338952969302</v>
      </c>
      <c r="D337" s="15">
        <f t="shared" ca="1" si="311"/>
        <v>0.15873184104896154</v>
      </c>
      <c r="E337" s="15">
        <f t="shared" ca="1" si="311"/>
        <v>0.48950434574754476</v>
      </c>
      <c r="F337" s="15">
        <f t="shared" ca="1" si="311"/>
        <v>0.97374113417227526</v>
      </c>
      <c r="G337" s="15">
        <f t="shared" ca="1" si="311"/>
        <v>0.79320047943516681</v>
      </c>
      <c r="H337" s="15">
        <f t="shared" ca="1" si="311"/>
        <v>0.4155363565981296</v>
      </c>
      <c r="I337" s="15">
        <f t="shared" ca="1" si="311"/>
        <v>0.49516784085655297</v>
      </c>
      <c r="J337" s="15">
        <f t="shared" ca="1" si="311"/>
        <v>0.93066794056805502</v>
      </c>
      <c r="K337" s="15">
        <f t="shared" ca="1" si="311"/>
        <v>0.30643021557914807</v>
      </c>
      <c r="L337" s="15">
        <f t="shared" ca="1" si="311"/>
        <v>0.5024610661345521</v>
      </c>
      <c r="M337" s="15">
        <f t="shared" ca="1" si="311"/>
        <v>0.54650244520547231</v>
      </c>
      <c r="N337" s="15">
        <f t="shared" ca="1" si="311"/>
        <v>9.4739757369755817E-2</v>
      </c>
      <c r="O337" s="15">
        <f t="shared" ca="1" si="311"/>
        <v>0.38870562566573019</v>
      </c>
      <c r="P337" s="15">
        <f t="shared" ca="1" si="311"/>
        <v>0.20211559666527423</v>
      </c>
      <c r="Q337" s="15">
        <f t="shared" ca="1" si="311"/>
        <v>0.41382510851395893</v>
      </c>
      <c r="R337" s="15">
        <f t="shared" ca="1" si="310"/>
        <v>0.53613282979259513</v>
      </c>
      <c r="S337" s="15">
        <f t="shared" ca="1" si="310"/>
        <v>0.80706503085621173</v>
      </c>
      <c r="T337" s="15">
        <f t="shared" ca="1" si="310"/>
        <v>0.54396366556031472</v>
      </c>
      <c r="U337" s="15">
        <f t="shared" ca="1" si="310"/>
        <v>0.40181441630832548</v>
      </c>
      <c r="V337" s="15">
        <f t="shared" ca="1" si="310"/>
        <v>0.484578568510171</v>
      </c>
      <c r="W337" s="15">
        <f t="shared" ca="1" si="310"/>
        <v>0.15759090212119842</v>
      </c>
      <c r="X337" s="15">
        <f t="shared" ca="1" si="310"/>
        <v>0.74526931286914821</v>
      </c>
      <c r="Y337" s="6">
        <f t="shared" ca="1" si="257"/>
        <v>1.4641415861782782E-2</v>
      </c>
      <c r="Z337" s="6">
        <f t="shared" ca="1" si="258"/>
        <v>4.2008916159166521E-2</v>
      </c>
      <c r="AA337" s="6">
        <f t="shared" ca="1" si="259"/>
        <v>1.4415028194582302E-2</v>
      </c>
      <c r="AB337" s="6">
        <f t="shared" ca="1" si="260"/>
        <v>4.4453708208077161E-2</v>
      </c>
      <c r="AC337" s="6">
        <f t="shared" ca="1" si="261"/>
        <v>8.8429049966025866E-2</v>
      </c>
      <c r="AD337" s="6">
        <f t="shared" ca="1" si="262"/>
        <v>7.2033482377913446E-2</v>
      </c>
      <c r="AE337" s="6">
        <f t="shared" ca="1" si="263"/>
        <v>3.7736400312955554E-2</v>
      </c>
      <c r="AF337" s="6">
        <f t="shared" ca="1" si="264"/>
        <v>4.4968031239528992E-2</v>
      </c>
      <c r="AG337" s="6">
        <f t="shared" ca="1" si="265"/>
        <v>8.4517413232448158E-2</v>
      </c>
      <c r="AH337" s="6">
        <f t="shared" ca="1" si="266"/>
        <v>2.782806630386683E-2</v>
      </c>
      <c r="AI337" s="6">
        <f t="shared" ca="1" si="267"/>
        <v>4.5630356122281217E-2</v>
      </c>
      <c r="AJ337" s="6">
        <f t="shared" ca="1" si="268"/>
        <v>4.9629917375021787E-2</v>
      </c>
      <c r="AK337" s="6">
        <f t="shared" ca="1" si="269"/>
        <v>8.6036693369647716E-3</v>
      </c>
      <c r="AL337" s="6">
        <f t="shared" ca="1" si="270"/>
        <v>3.5299801957415222E-2</v>
      </c>
      <c r="AM337" s="6">
        <f t="shared" ca="1" si="271"/>
        <v>1.8354868218255403E-2</v>
      </c>
      <c r="AN337" s="6">
        <f t="shared" ca="1" si="272"/>
        <v>3.7580995516928298E-2</v>
      </c>
      <c r="AO337" s="6">
        <f t="shared" ca="1" si="273"/>
        <v>4.8688214074941671E-2</v>
      </c>
      <c r="AP337" s="6">
        <f t="shared" ca="1" si="274"/>
        <v>7.3292573801025912E-2</v>
      </c>
      <c r="AQ337" s="6">
        <f t="shared" ca="1" si="275"/>
        <v>4.9399361363556576E-2</v>
      </c>
      <c r="AR337" s="6">
        <f t="shared" ca="1" si="276"/>
        <v>3.6490259936489508E-2</v>
      </c>
      <c r="AS337" s="6">
        <f t="shared" ca="1" si="277"/>
        <v>4.4006380077263929E-2</v>
      </c>
      <c r="AT337" s="6">
        <f t="shared" ca="1" si="278"/>
        <v>1.4311415291819276E-2</v>
      </c>
      <c r="AU337" s="6">
        <f t="shared" ca="1" si="279"/>
        <v>6.7680675071688984E-2</v>
      </c>
      <c r="AV337" s="6">
        <f t="shared" ca="1" si="280"/>
        <v>1.0000000000000002</v>
      </c>
      <c r="AW337" s="6">
        <f t="shared" ca="1" si="281"/>
        <v>9.5501189930222987E-4</v>
      </c>
      <c r="AX337" s="6">
        <f t="shared" ca="1" si="282"/>
        <v>2.7401048633221969E-3</v>
      </c>
      <c r="AY337" s="6">
        <f t="shared" ca="1" si="283"/>
        <v>9.359208601973165E-4</v>
      </c>
      <c r="AZ337" s="6">
        <f t="shared" ca="1" si="284"/>
        <v>6.5091323998585204E-3</v>
      </c>
      <c r="BA337" s="6">
        <f t="shared" ca="1" si="285"/>
        <v>6.2012414402580832E-3</v>
      </c>
      <c r="BB337" s="6">
        <f t="shared" ca="1" si="286"/>
        <v>8.0900401852098906E-3</v>
      </c>
      <c r="BC337" s="6">
        <f t="shared" ca="1" si="287"/>
        <v>2.2926579176723496E-3</v>
      </c>
      <c r="BD337" s="6">
        <f t="shared" ca="1" si="288"/>
        <v>3.9696953226017913E-3</v>
      </c>
      <c r="BE337" s="6">
        <f t="shared" ca="1" si="289"/>
        <v>5.210882851650475E-3</v>
      </c>
      <c r="BF337" s="6">
        <f t="shared" ca="1" si="290"/>
        <v>1.7785395220618089E-3</v>
      </c>
      <c r="BG337" s="6">
        <f t="shared" ca="1" si="291"/>
        <v>2.9137057332379694E-3</v>
      </c>
      <c r="BH337" s="6">
        <f t="shared" ca="1" si="292"/>
        <v>3.4560235783932061E-3</v>
      </c>
      <c r="BI337" s="6">
        <f t="shared" ca="1" si="293"/>
        <v>6.541357731564008E-4</v>
      </c>
      <c r="BJ337" s="6">
        <f t="shared" ca="1" si="294"/>
        <v>2.9574124577349354E-3</v>
      </c>
      <c r="BK337" s="6">
        <f t="shared" ca="1" si="295"/>
        <v>4.1650614537193966E-4</v>
      </c>
      <c r="BL337" s="6">
        <f t="shared" ca="1" si="296"/>
        <v>1.2221947276873947E-3</v>
      </c>
      <c r="BM337" s="6">
        <f t="shared" ca="1" si="297"/>
        <v>4.2564542710092342E-5</v>
      </c>
      <c r="BN337" s="6">
        <f t="shared" ca="1" si="298"/>
        <v>9.6938479354543043E-4</v>
      </c>
      <c r="BO337" s="6">
        <f t="shared" ca="1" si="299"/>
        <v>9.7031652759564354E-4</v>
      </c>
      <c r="BP337" s="6">
        <f t="shared" ca="1" si="300"/>
        <v>-9.5815145761633669E-5</v>
      </c>
      <c r="BQ337" s="6">
        <f t="shared" ca="1" si="301"/>
        <v>1.0184083613847053E-3</v>
      </c>
      <c r="BR337" s="6">
        <f t="shared" ca="1" si="302"/>
        <v>2.058862153685362E-4</v>
      </c>
      <c r="BS337" s="6">
        <f t="shared" ca="1" si="303"/>
        <v>1.1791788998754769E-5</v>
      </c>
      <c r="BT337" s="6">
        <f t="shared" ca="1" si="304"/>
        <v>5.3425742761558037E-2</v>
      </c>
      <c r="BU337">
        <f ca="1">SQRT(BV337)</f>
        <v>0.1023113631159767</v>
      </c>
      <c r="BV337" s="6" cm="1">
        <f t="array" aca="1" ref="BV337" ca="1">MMULT(Y337:AU337,MMULT($Y$11:$AU$33,TRANSPOSE(Y337:AU337)))</f>
        <v>1.0467615022649238E-2</v>
      </c>
    </row>
    <row r="338" spans="1:74" x14ac:dyDescent="0.25">
      <c r="A338" s="16">
        <f t="shared" si="305"/>
        <v>302</v>
      </c>
      <c r="B338" s="15">
        <f t="shared" ca="1" si="311"/>
        <v>1.655649130055159E-2</v>
      </c>
      <c r="C338" s="15">
        <f t="shared" ca="1" si="311"/>
        <v>2.2602733727655533E-2</v>
      </c>
      <c r="D338" s="15">
        <f t="shared" ca="1" si="311"/>
        <v>6.5742630620257425E-2</v>
      </c>
      <c r="E338" s="15">
        <f t="shared" ca="1" si="311"/>
        <v>5.2987660159954153E-2</v>
      </c>
      <c r="F338" s="15">
        <f t="shared" ca="1" si="311"/>
        <v>0.72642495754201575</v>
      </c>
      <c r="G338" s="15">
        <f t="shared" ca="1" si="311"/>
        <v>0.27539496841278877</v>
      </c>
      <c r="H338" s="15">
        <f t="shared" ca="1" si="311"/>
        <v>4.3383619633744597E-2</v>
      </c>
      <c r="I338" s="15">
        <f t="shared" ca="1" si="311"/>
        <v>0.64812382022629589</v>
      </c>
      <c r="J338" s="15">
        <f t="shared" ca="1" si="311"/>
        <v>0.70499228445256668</v>
      </c>
      <c r="K338" s="15">
        <f t="shared" ca="1" si="311"/>
        <v>0.15839471818985973</v>
      </c>
      <c r="L338" s="15">
        <f t="shared" ca="1" si="311"/>
        <v>0.8168064362842159</v>
      </c>
      <c r="M338" s="15">
        <f t="shared" ca="1" si="311"/>
        <v>0.76699500615951799</v>
      </c>
      <c r="N338" s="15">
        <f t="shared" ca="1" si="311"/>
        <v>0.45449352794269249</v>
      </c>
      <c r="O338" s="15">
        <f t="shared" ca="1" si="311"/>
        <v>0.50778518606683931</v>
      </c>
      <c r="P338" s="15">
        <f t="shared" ca="1" si="311"/>
        <v>1.3838550486770074E-2</v>
      </c>
      <c r="Q338" s="15">
        <f t="shared" ca="1" si="311"/>
        <v>0.52141609880847806</v>
      </c>
      <c r="R338" s="15">
        <f t="shared" ca="1" si="310"/>
        <v>9.0344316798912971E-2</v>
      </c>
      <c r="S338" s="15">
        <f t="shared" ca="1" si="310"/>
        <v>0.71790049541486511</v>
      </c>
      <c r="T338" s="15">
        <f t="shared" ca="1" si="310"/>
        <v>0.38415016770927535</v>
      </c>
      <c r="U338" s="15">
        <f t="shared" ca="1" si="310"/>
        <v>0.50912690207558509</v>
      </c>
      <c r="V338" s="15">
        <f t="shared" ca="1" si="310"/>
        <v>0.79723770829192075</v>
      </c>
      <c r="W338" s="15">
        <f t="shared" ca="1" si="310"/>
        <v>0.22937380032361609</v>
      </c>
      <c r="X338" s="15">
        <f t="shared" ca="1" si="310"/>
        <v>0.74402048045248237</v>
      </c>
      <c r="Y338" s="6">
        <f t="shared" ca="1" si="257"/>
        <v>1.7863968439500286E-3</v>
      </c>
      <c r="Z338" s="6">
        <f t="shared" ca="1" si="258"/>
        <v>2.4387686655796149E-3</v>
      </c>
      <c r="AA338" s="6">
        <f t="shared" ca="1" si="259"/>
        <v>7.0934369922380659E-3</v>
      </c>
      <c r="AB338" s="6">
        <f t="shared" ca="1" si="260"/>
        <v>5.7172130954392013E-3</v>
      </c>
      <c r="AC338" s="6">
        <f t="shared" ca="1" si="261"/>
        <v>7.8379121998895823E-2</v>
      </c>
      <c r="AD338" s="6">
        <f t="shared" ca="1" si="262"/>
        <v>2.9714309238693195E-2</v>
      </c>
      <c r="AE338" s="6">
        <f t="shared" ca="1" si="263"/>
        <v>4.6809652954830994E-3</v>
      </c>
      <c r="AF338" s="6">
        <f t="shared" ca="1" si="264"/>
        <v>6.9930658973771667E-2</v>
      </c>
      <c r="AG338" s="6">
        <f t="shared" ca="1" si="265"/>
        <v>7.6066599443882665E-2</v>
      </c>
      <c r="AH338" s="6">
        <f t="shared" ca="1" si="266"/>
        <v>1.7090325452186403E-2</v>
      </c>
      <c r="AI338" s="6">
        <f t="shared" ca="1" si="267"/>
        <v>8.8131018427049276E-2</v>
      </c>
      <c r="AJ338" s="6">
        <f t="shared" ca="1" si="268"/>
        <v>8.2756511235152097E-2</v>
      </c>
      <c r="AK338" s="6">
        <f t="shared" ca="1" si="269"/>
        <v>4.9038518438111994E-2</v>
      </c>
      <c r="AL338" s="6">
        <f t="shared" ca="1" si="270"/>
        <v>5.4788532022129528E-2</v>
      </c>
      <c r="AM338" s="6">
        <f t="shared" ca="1" si="271"/>
        <v>1.4931390030438146E-3</v>
      </c>
      <c r="AN338" s="6">
        <f t="shared" ca="1" si="272"/>
        <v>5.6259267521565355E-2</v>
      </c>
      <c r="AO338" s="6">
        <f t="shared" ca="1" si="273"/>
        <v>9.7478867634848958E-3</v>
      </c>
      <c r="AP338" s="6">
        <f t="shared" ca="1" si="274"/>
        <v>7.7459357541325866E-2</v>
      </c>
      <c r="AQ338" s="6">
        <f t="shared" ca="1" si="275"/>
        <v>4.1448676216552051E-2</v>
      </c>
      <c r="AR338" s="6">
        <f t="shared" ca="1" si="276"/>
        <v>5.4933299243637435E-2</v>
      </c>
      <c r="AS338" s="6">
        <f t="shared" ca="1" si="277"/>
        <v>8.601961008025856E-2</v>
      </c>
      <c r="AT338" s="6">
        <f t="shared" ca="1" si="278"/>
        <v>2.4748760201944518E-2</v>
      </c>
      <c r="AU338" s="6">
        <f t="shared" ca="1" si="279"/>
        <v>8.027762730562471E-2</v>
      </c>
      <c r="AV338" s="6">
        <f t="shared" ca="1" si="280"/>
        <v>0.99999999999999989</v>
      </c>
      <c r="AW338" s="6">
        <f t="shared" ca="1" si="281"/>
        <v>1.1652085146364353E-4</v>
      </c>
      <c r="AX338" s="6">
        <f t="shared" ca="1" si="282"/>
        <v>1.5907294193816856E-4</v>
      </c>
      <c r="AY338" s="6">
        <f t="shared" ca="1" si="283"/>
        <v>4.605537749850574E-4</v>
      </c>
      <c r="AZ338" s="6">
        <f t="shared" ca="1" si="284"/>
        <v>8.3714269284866974E-4</v>
      </c>
      <c r="BA338" s="6">
        <f t="shared" ca="1" si="285"/>
        <v>5.496472704132122E-3</v>
      </c>
      <c r="BB338" s="6">
        <f t="shared" ca="1" si="286"/>
        <v>3.3371974793001075E-3</v>
      </c>
      <c r="BC338" s="6">
        <f t="shared" ca="1" si="287"/>
        <v>2.8438992744505068E-4</v>
      </c>
      <c r="BD338" s="6">
        <f t="shared" ca="1" si="288"/>
        <v>6.1733503153817426E-3</v>
      </c>
      <c r="BE338" s="6">
        <f t="shared" ca="1" si="289"/>
        <v>4.689851753216184E-3</v>
      </c>
      <c r="BF338" s="6">
        <f t="shared" ca="1" si="290"/>
        <v>1.0922720583495498E-3</v>
      </c>
      <c r="BG338" s="6">
        <f t="shared" ca="1" si="291"/>
        <v>5.6275662845770682E-3</v>
      </c>
      <c r="BH338" s="6">
        <f t="shared" ca="1" si="292"/>
        <v>5.7628234988396929E-3</v>
      </c>
      <c r="BI338" s="6">
        <f t="shared" ca="1" si="293"/>
        <v>3.7283916799474913E-3</v>
      </c>
      <c r="BJ338" s="6">
        <f t="shared" ca="1" si="294"/>
        <v>4.5901755295603896E-3</v>
      </c>
      <c r="BK338" s="6">
        <f t="shared" ca="1" si="295"/>
        <v>3.388210491447433E-5</v>
      </c>
      <c r="BL338" s="6">
        <f t="shared" ca="1" si="296"/>
        <v>1.8296423285923632E-3</v>
      </c>
      <c r="BM338" s="6">
        <f t="shared" ca="1" si="297"/>
        <v>8.5218640765679739E-6</v>
      </c>
      <c r="BN338" s="6">
        <f t="shared" ca="1" si="298"/>
        <v>1.0244956538462946E-3</v>
      </c>
      <c r="BO338" s="6">
        <f t="shared" ca="1" si="299"/>
        <v>8.1414687295028917E-4</v>
      </c>
      <c r="BP338" s="6">
        <f t="shared" ca="1" si="300"/>
        <v>-1.4424238367601291E-4</v>
      </c>
      <c r="BQ338" s="6">
        <f t="shared" ca="1" si="301"/>
        <v>1.9906906679208517E-3</v>
      </c>
      <c r="BR338" s="6">
        <f t="shared" ca="1" si="302"/>
        <v>3.5603946004938216E-4</v>
      </c>
      <c r="BS338" s="6">
        <f t="shared" ca="1" si="303"/>
        <v>1.3986515966425008E-5</v>
      </c>
      <c r="BT338" s="6">
        <f t="shared" ca="1" si="304"/>
        <v>4.8282944576625568E-2</v>
      </c>
      <c r="BU338">
        <f ca="1">SQRT(BV338)</f>
        <v>9.615873446331516E-2</v>
      </c>
      <c r="BV338" s="6" cm="1">
        <f t="array" aca="1" ref="BV338" ca="1">MMULT(Y338:AU338,MMULT($Y$11:$AU$33,TRANSPOSE(Y338:AU338)))</f>
        <v>9.2465022135863554E-3</v>
      </c>
    </row>
    <row r="339" spans="1:74" x14ac:dyDescent="0.25">
      <c r="A339" s="16">
        <f t="shared" si="305"/>
        <v>303</v>
      </c>
      <c r="B339" s="15">
        <f t="shared" ca="1" si="311"/>
        <v>0.75831508315212315</v>
      </c>
      <c r="C339" s="15">
        <f t="shared" ca="1" si="311"/>
        <v>0.63854655322213649</v>
      </c>
      <c r="D339" s="15">
        <f t="shared" ca="1" si="311"/>
        <v>0.1402335892512534</v>
      </c>
      <c r="E339" s="15">
        <f t="shared" ca="1" si="311"/>
        <v>0.38041498486827707</v>
      </c>
      <c r="F339" s="15">
        <f t="shared" ca="1" si="311"/>
        <v>1.5643857549730633E-2</v>
      </c>
      <c r="G339" s="15">
        <f t="shared" ca="1" si="311"/>
        <v>0.60583028331901645</v>
      </c>
      <c r="H339" s="15">
        <f t="shared" ca="1" si="311"/>
        <v>0.44340090758214845</v>
      </c>
      <c r="I339" s="15">
        <f t="shared" ca="1" si="311"/>
        <v>0.18142305727724439</v>
      </c>
      <c r="J339" s="15">
        <f t="shared" ca="1" si="311"/>
        <v>0.96297458851608941</v>
      </c>
      <c r="K339" s="15">
        <f t="shared" ca="1" si="311"/>
        <v>0.37045376975964817</v>
      </c>
      <c r="L339" s="15">
        <f t="shared" ca="1" si="311"/>
        <v>0.77566194605626415</v>
      </c>
      <c r="M339" s="15">
        <f t="shared" ca="1" si="311"/>
        <v>0.13167508408177409</v>
      </c>
      <c r="N339" s="15">
        <f t="shared" ca="1" si="311"/>
        <v>0.84098815903964919</v>
      </c>
      <c r="O339" s="15">
        <f t="shared" ca="1" si="311"/>
        <v>0.90062787417351053</v>
      </c>
      <c r="P339" s="15">
        <f t="shared" ca="1" si="311"/>
        <v>0.5253869170996095</v>
      </c>
      <c r="Q339" s="15">
        <f t="shared" ca="1" si="311"/>
        <v>5.1144933631745659E-2</v>
      </c>
      <c r="R339" s="15">
        <f t="shared" ca="1" si="310"/>
        <v>0.84799607164292645</v>
      </c>
      <c r="S339" s="15">
        <f t="shared" ca="1" si="310"/>
        <v>0.2655358996229007</v>
      </c>
      <c r="T339" s="15">
        <f t="shared" ca="1" si="310"/>
        <v>0.82143823547005312</v>
      </c>
      <c r="U339" s="15">
        <f t="shared" ca="1" si="310"/>
        <v>0.52487215049125568</v>
      </c>
      <c r="V339" s="15">
        <f t="shared" ca="1" si="310"/>
        <v>0.73520852418080729</v>
      </c>
      <c r="W339" s="15">
        <f t="shared" ca="1" si="310"/>
        <v>0.14221118804804522</v>
      </c>
      <c r="X339" s="15">
        <f t="shared" ca="1" si="310"/>
        <v>0.81729157209639769</v>
      </c>
      <c r="Y339" s="6">
        <f t="shared" ca="1" si="257"/>
        <v>6.3845879501746361E-2</v>
      </c>
      <c r="Z339" s="6">
        <f t="shared" ca="1" si="258"/>
        <v>5.3762040606935339E-2</v>
      </c>
      <c r="AA339" s="6">
        <f t="shared" ca="1" si="259"/>
        <v>1.1806882179128194E-2</v>
      </c>
      <c r="AB339" s="6">
        <f t="shared" ca="1" si="260"/>
        <v>3.2028809427869918E-2</v>
      </c>
      <c r="AC339" s="6">
        <f t="shared" ca="1" si="261"/>
        <v>1.3171251189028792E-3</v>
      </c>
      <c r="AD339" s="6">
        <f t="shared" ca="1" si="262"/>
        <v>5.100751406198175E-2</v>
      </c>
      <c r="AE339" s="6">
        <f t="shared" ca="1" si="263"/>
        <v>3.7331871072351835E-2</v>
      </c>
      <c r="AF339" s="6">
        <f t="shared" ca="1" si="264"/>
        <v>1.5274804512147256E-2</v>
      </c>
      <c r="AG339" s="6">
        <f t="shared" ca="1" si="265"/>
        <v>8.1077062698103192E-2</v>
      </c>
      <c r="AH339" s="6">
        <f t="shared" ca="1" si="266"/>
        <v>3.1190130950220652E-2</v>
      </c>
      <c r="AI339" s="6">
        <f t="shared" ca="1" si="267"/>
        <v>6.5306388125823039E-2</v>
      </c>
      <c r="AJ339" s="6">
        <f t="shared" ca="1" si="268"/>
        <v>1.1086304015900451E-2</v>
      </c>
      <c r="AK339" s="6">
        <f t="shared" ca="1" si="269"/>
        <v>7.0806489093227801E-2</v>
      </c>
      <c r="AL339" s="6">
        <f t="shared" ca="1" si="270"/>
        <v>7.582781881560012E-2</v>
      </c>
      <c r="AM339" s="6">
        <f t="shared" ca="1" si="271"/>
        <v>4.4234633526610938E-2</v>
      </c>
      <c r="AN339" s="6">
        <f t="shared" ca="1" si="272"/>
        <v>4.3061167347533662E-3</v>
      </c>
      <c r="AO339" s="6">
        <f t="shared" ca="1" si="273"/>
        <v>7.1396516053746334E-2</v>
      </c>
      <c r="AP339" s="6">
        <f t="shared" ca="1" si="274"/>
        <v>2.2356634369239591E-2</v>
      </c>
      <c r="AQ339" s="6">
        <f t="shared" ca="1" si="275"/>
        <v>6.9160495109692091E-2</v>
      </c>
      <c r="AR339" s="6">
        <f t="shared" ca="1" si="276"/>
        <v>4.4191293063551886E-2</v>
      </c>
      <c r="AS339" s="6">
        <f t="shared" ca="1" si="277"/>
        <v>6.1900436753000866E-2</v>
      </c>
      <c r="AT339" s="6">
        <f t="shared" ca="1" si="278"/>
        <v>1.1973384913002261E-2</v>
      </c>
      <c r="AU339" s="6">
        <f t="shared" ca="1" si="279"/>
        <v>6.8811369296463865E-2</v>
      </c>
      <c r="AV339" s="6">
        <f t="shared" ca="1" si="280"/>
        <v>1</v>
      </c>
      <c r="AW339" s="6">
        <f t="shared" ca="1" si="281"/>
        <v>4.1644589035093344E-3</v>
      </c>
      <c r="AX339" s="6">
        <f t="shared" ca="1" si="282"/>
        <v>3.5067229149887149E-3</v>
      </c>
      <c r="AY339" s="6">
        <f t="shared" ca="1" si="283"/>
        <v>7.6658242884957643E-4</v>
      </c>
      <c r="AZ339" s="6">
        <f t="shared" ca="1" si="284"/>
        <v>4.6898171059205742E-3</v>
      </c>
      <c r="BA339" s="6">
        <f t="shared" ca="1" si="285"/>
        <v>9.2365697386587715E-5</v>
      </c>
      <c r="BB339" s="6">
        <f t="shared" ca="1" si="286"/>
        <v>5.7286254237184642E-3</v>
      </c>
      <c r="BC339" s="6">
        <f t="shared" ca="1" si="287"/>
        <v>2.2680809267906386E-3</v>
      </c>
      <c r="BD339" s="6">
        <f t="shared" ca="1" si="288"/>
        <v>1.3484317270315706E-3</v>
      </c>
      <c r="BE339" s="6">
        <f t="shared" ca="1" si="289"/>
        <v>4.9987695969087639E-3</v>
      </c>
      <c r="BF339" s="6">
        <f t="shared" ca="1" si="290"/>
        <v>1.9934148491497043E-3</v>
      </c>
      <c r="BG339" s="6">
        <f t="shared" ca="1" si="291"/>
        <v>4.1701098494464637E-3</v>
      </c>
      <c r="BH339" s="6">
        <f t="shared" ca="1" si="292"/>
        <v>7.7200467183269068E-4</v>
      </c>
      <c r="BI339" s="6">
        <f t="shared" ca="1" si="293"/>
        <v>5.3834074362310042E-3</v>
      </c>
      <c r="BJ339" s="6">
        <f t="shared" ca="1" si="294"/>
        <v>6.3528440266791804E-3</v>
      </c>
      <c r="BK339" s="6">
        <f t="shared" ca="1" si="295"/>
        <v>1.00376622065774E-3</v>
      </c>
      <c r="BL339" s="6">
        <f t="shared" ca="1" si="296"/>
        <v>1.4004187748702275E-4</v>
      </c>
      <c r="BM339" s="6">
        <f t="shared" ca="1" si="297"/>
        <v>6.2416749405592574E-5</v>
      </c>
      <c r="BN339" s="6">
        <f t="shared" ca="1" si="298"/>
        <v>2.9569409652922623E-4</v>
      </c>
      <c r="BO339" s="6">
        <f t="shared" ca="1" si="299"/>
        <v>1.3584704257156497E-3</v>
      </c>
      <c r="BP339" s="6">
        <f t="shared" ca="1" si="300"/>
        <v>-1.1603631198157587E-4</v>
      </c>
      <c r="BQ339" s="6">
        <f t="shared" ca="1" si="301"/>
        <v>1.4325177906462482E-3</v>
      </c>
      <c r="BR339" s="6">
        <f t="shared" ca="1" si="302"/>
        <v>1.7225095174883947E-4</v>
      </c>
      <c r="BS339" s="6">
        <f t="shared" ca="1" si="303"/>
        <v>1.198878626136383E-5</v>
      </c>
      <c r="BT339" s="6">
        <f t="shared" ca="1" si="304"/>
        <v>5.0596746144913392E-2</v>
      </c>
      <c r="BU339">
        <f ca="1">SQRT(BV339)</f>
        <v>0.10033756778384552</v>
      </c>
      <c r="BV339" s="6" cm="1">
        <f t="array" aca="1" ref="BV339" ca="1">MMULT(Y339:AU339,MMULT($Y$11:$AU$33,TRANSPOSE(Y339:AU339)))</f>
        <v>1.0067627508777795E-2</v>
      </c>
    </row>
    <row r="340" spans="1:74" x14ac:dyDescent="0.25">
      <c r="A340" s="16">
        <f t="shared" si="305"/>
        <v>304</v>
      </c>
      <c r="B340" s="15">
        <f t="shared" ca="1" si="311"/>
        <v>0.71463967635359105</v>
      </c>
      <c r="C340" s="15">
        <f t="shared" ca="1" si="311"/>
        <v>0.42678495634742997</v>
      </c>
      <c r="D340" s="15">
        <f t="shared" ca="1" si="311"/>
        <v>0.52683618993687953</v>
      </c>
      <c r="E340" s="15">
        <f t="shared" ca="1" si="311"/>
        <v>0.92577825810899672</v>
      </c>
      <c r="F340" s="15">
        <f t="shared" ca="1" si="311"/>
        <v>0.80732275771527162</v>
      </c>
      <c r="G340" s="15">
        <f t="shared" ca="1" si="311"/>
        <v>0.87548334172964104</v>
      </c>
      <c r="H340" s="15">
        <f t="shared" ca="1" si="311"/>
        <v>0.17681544137866789</v>
      </c>
      <c r="I340" s="15">
        <f t="shared" ca="1" si="311"/>
        <v>0.82166183400548476</v>
      </c>
      <c r="J340" s="15">
        <f t="shared" ca="1" si="311"/>
        <v>8.6019043420138996E-2</v>
      </c>
      <c r="K340" s="15">
        <f t="shared" ca="1" si="311"/>
        <v>0.10338873391339909</v>
      </c>
      <c r="L340" s="15">
        <f t="shared" ca="1" si="311"/>
        <v>0.26335819041153863</v>
      </c>
      <c r="M340" s="15">
        <f t="shared" ca="1" si="311"/>
        <v>0.40378824719006201</v>
      </c>
      <c r="N340" s="15">
        <f t="shared" ca="1" si="311"/>
        <v>0.58565397627433291</v>
      </c>
      <c r="O340" s="15">
        <f t="shared" ca="1" si="311"/>
        <v>0.86240666388598919</v>
      </c>
      <c r="P340" s="15">
        <f t="shared" ca="1" si="311"/>
        <v>0.49013196210655607</v>
      </c>
      <c r="Q340" s="15">
        <f t="shared" ca="1" si="311"/>
        <v>4.5210560002849398E-2</v>
      </c>
      <c r="R340" s="15">
        <f t="shared" ca="1" si="310"/>
        <v>9.5402904023155655E-2</v>
      </c>
      <c r="S340" s="15">
        <f t="shared" ca="1" si="310"/>
        <v>0.92460154276949724</v>
      </c>
      <c r="T340" s="15">
        <f t="shared" ca="1" si="310"/>
        <v>0.55367881265528041</v>
      </c>
      <c r="U340" s="15">
        <f t="shared" ca="1" si="310"/>
        <v>9.3005762867623187E-2</v>
      </c>
      <c r="V340" s="15">
        <f t="shared" ca="1" si="310"/>
        <v>0.93019681118335829</v>
      </c>
      <c r="W340" s="15">
        <f t="shared" ca="1" si="310"/>
        <v>0.44108767262936877</v>
      </c>
      <c r="X340" s="15">
        <f t="shared" ca="1" si="310"/>
        <v>0.61814764073653328</v>
      </c>
      <c r="Y340" s="6">
        <f t="shared" ca="1" si="257"/>
        <v>6.0709823545158345E-2</v>
      </c>
      <c r="Z340" s="6">
        <f t="shared" ca="1" si="258"/>
        <v>3.6256088556102996E-2</v>
      </c>
      <c r="AA340" s="6">
        <f t="shared" ca="1" si="259"/>
        <v>4.475560647775495E-2</v>
      </c>
      <c r="AB340" s="6">
        <f t="shared" ca="1" si="260"/>
        <v>7.864639559129738E-2</v>
      </c>
      <c r="AC340" s="6">
        <f t="shared" ca="1" si="261"/>
        <v>6.8583404737570547E-2</v>
      </c>
      <c r="AD340" s="6">
        <f t="shared" ca="1" si="262"/>
        <v>7.4373759184949276E-2</v>
      </c>
      <c r="AE340" s="6">
        <f t="shared" ca="1" si="263"/>
        <v>1.5020764451436656E-2</v>
      </c>
      <c r="AF340" s="6">
        <f t="shared" ca="1" si="264"/>
        <v>6.9801533005820635E-2</v>
      </c>
      <c r="AG340" s="6">
        <f t="shared" ca="1" si="265"/>
        <v>7.3074601374023065E-3</v>
      </c>
      <c r="AH340" s="6">
        <f t="shared" ca="1" si="266"/>
        <v>8.7830440991834621E-3</v>
      </c>
      <c r="AI340" s="6">
        <f t="shared" ca="1" si="267"/>
        <v>2.2372714247600678E-2</v>
      </c>
      <c r="AJ340" s="6">
        <f t="shared" ca="1" si="268"/>
        <v>3.4302480043647054E-2</v>
      </c>
      <c r="AK340" s="6">
        <f t="shared" ca="1" si="269"/>
        <v>4.9752274796093385E-2</v>
      </c>
      <c r="AL340" s="6">
        <f t="shared" ca="1" si="270"/>
        <v>7.3262873754552066E-2</v>
      </c>
      <c r="AM340" s="6">
        <f t="shared" ca="1" si="271"/>
        <v>4.1637521562137E-2</v>
      </c>
      <c r="AN340" s="6">
        <f t="shared" ca="1" si="272"/>
        <v>3.8407119153467477E-3</v>
      </c>
      <c r="AO340" s="6">
        <f t="shared" ca="1" si="273"/>
        <v>8.1046346299918151E-3</v>
      </c>
      <c r="AP340" s="6">
        <f t="shared" ca="1" si="274"/>
        <v>7.8546431675232148E-2</v>
      </c>
      <c r="AQ340" s="6">
        <f t="shared" ca="1" si="275"/>
        <v>4.7035931713877266E-2</v>
      </c>
      <c r="AR340" s="6">
        <f t="shared" ca="1" si="276"/>
        <v>7.9009935205200162E-3</v>
      </c>
      <c r="AS340" s="6">
        <f t="shared" ca="1" si="277"/>
        <v>7.902175898958802E-2</v>
      </c>
      <c r="AT340" s="6">
        <f t="shared" ca="1" si="278"/>
        <v>3.7471127981458581E-2</v>
      </c>
      <c r="AU340" s="6">
        <f t="shared" ca="1" si="279"/>
        <v>5.2512665383278916E-2</v>
      </c>
      <c r="AV340" s="6">
        <f t="shared" ca="1" si="280"/>
        <v>0.99999999999999989</v>
      </c>
      <c r="AW340" s="6">
        <f t="shared" ca="1" si="281"/>
        <v>3.9599041812275427E-3</v>
      </c>
      <c r="AX340" s="6">
        <f t="shared" ca="1" si="282"/>
        <v>2.364866644052669E-3</v>
      </c>
      <c r="AY340" s="6">
        <f t="shared" ca="1" si="283"/>
        <v>2.9058358504672191E-3</v>
      </c>
      <c r="AZ340" s="6">
        <f t="shared" ca="1" si="284"/>
        <v>1.1515795246579433E-2</v>
      </c>
      <c r="BA340" s="6">
        <f t="shared" ca="1" si="285"/>
        <v>4.8095309373561591E-3</v>
      </c>
      <c r="BB340" s="6">
        <f t="shared" ca="1" si="286"/>
        <v>8.3528753666898808E-3</v>
      </c>
      <c r="BC340" s="6">
        <f t="shared" ca="1" si="287"/>
        <v>9.1257974431797201E-4</v>
      </c>
      <c r="BD340" s="6">
        <f t="shared" ca="1" si="288"/>
        <v>6.1619513117591182E-3</v>
      </c>
      <c r="BE340" s="6">
        <f t="shared" ca="1" si="289"/>
        <v>4.5053814667022924E-4</v>
      </c>
      <c r="BF340" s="6">
        <f t="shared" ca="1" si="290"/>
        <v>5.6133943637466969E-4</v>
      </c>
      <c r="BG340" s="6">
        <f t="shared" ca="1" si="291"/>
        <v>1.4285995401096148E-3</v>
      </c>
      <c r="BH340" s="6">
        <f t="shared" ca="1" si="292"/>
        <v>2.3886838040127725E-3</v>
      </c>
      <c r="BI340" s="6">
        <f t="shared" ca="1" si="293"/>
        <v>3.7826584757514044E-3</v>
      </c>
      <c r="BJ340" s="6">
        <f t="shared" ca="1" si="294"/>
        <v>6.1379532891588885E-3</v>
      </c>
      <c r="BK340" s="6">
        <f t="shared" ca="1" si="295"/>
        <v>9.4483291312537994E-4</v>
      </c>
      <c r="BL340" s="6">
        <f t="shared" ca="1" si="296"/>
        <v>1.2490616038599887E-4</v>
      </c>
      <c r="BM340" s="6">
        <f t="shared" ca="1" si="297"/>
        <v>7.0852889844551832E-6</v>
      </c>
      <c r="BN340" s="6">
        <f t="shared" ca="1" si="298"/>
        <v>1.0388735516361329E-3</v>
      </c>
      <c r="BO340" s="6">
        <f t="shared" ca="1" si="299"/>
        <v>9.2389335961142664E-4</v>
      </c>
      <c r="BP340" s="6">
        <f t="shared" ca="1" si="300"/>
        <v>-2.0746216857538177E-5</v>
      </c>
      <c r="BQ340" s="6">
        <f t="shared" ca="1" si="301"/>
        <v>1.8287443762706104E-3</v>
      </c>
      <c r="BR340" s="6">
        <f t="shared" ca="1" si="302"/>
        <v>5.3906539418938592E-4</v>
      </c>
      <c r="BS340" s="6">
        <f t="shared" ca="1" si="303"/>
        <v>9.1491148589453054E-6</v>
      </c>
      <c r="BT340" s="6">
        <f t="shared" ca="1" si="304"/>
        <v>6.1128915916732376E-2</v>
      </c>
      <c r="BU340">
        <f ca="1">SQRT(BV340)</f>
        <v>0.10031585247857194</v>
      </c>
      <c r="BV340" s="6" cm="1">
        <f t="array" aca="1" ref="BV340" ca="1">MMULT(Y340:AU340,MMULT($Y$11:$AU$33,TRANSPOSE(Y340:AU340)))</f>
        <v>1.0063270258502609E-2</v>
      </c>
    </row>
    <row r="341" spans="1:74" x14ac:dyDescent="0.25">
      <c r="A341" s="16">
        <f t="shared" si="305"/>
        <v>305</v>
      </c>
      <c r="B341" s="15">
        <f t="shared" ca="1" si="311"/>
        <v>0.19282198521575022</v>
      </c>
      <c r="C341" s="15">
        <f t="shared" ca="1" si="311"/>
        <v>0.28847059460033764</v>
      </c>
      <c r="D341" s="15">
        <f t="shared" ca="1" si="311"/>
        <v>0.39540748651770485</v>
      </c>
      <c r="E341" s="15">
        <f t="shared" ca="1" si="311"/>
        <v>0.94219729397509056</v>
      </c>
      <c r="F341" s="15">
        <f t="shared" ca="1" si="311"/>
        <v>0.79335484216560503</v>
      </c>
      <c r="G341" s="15">
        <f t="shared" ca="1" si="311"/>
        <v>0.35976476122156098</v>
      </c>
      <c r="H341" s="15">
        <f t="shared" ca="1" si="311"/>
        <v>0.97255889092841208</v>
      </c>
      <c r="I341" s="15">
        <f t="shared" ca="1" si="311"/>
        <v>0.61342341297504699</v>
      </c>
      <c r="J341" s="15">
        <f t="shared" ca="1" si="311"/>
        <v>8.6955952737244435E-2</v>
      </c>
      <c r="K341" s="15">
        <f t="shared" ca="1" si="311"/>
        <v>0.58122945337120002</v>
      </c>
      <c r="L341" s="15">
        <f t="shared" ca="1" si="311"/>
        <v>1.9419179400088526E-2</v>
      </c>
      <c r="M341" s="15">
        <f t="shared" ca="1" si="311"/>
        <v>0.23654650081110784</v>
      </c>
      <c r="N341" s="15">
        <f t="shared" ca="1" si="311"/>
        <v>0.79397297741880701</v>
      </c>
      <c r="O341" s="15">
        <f t="shared" ca="1" si="311"/>
        <v>0.40004599021083309</v>
      </c>
      <c r="P341" s="15">
        <f t="shared" ca="1" si="311"/>
        <v>0.80502099328132171</v>
      </c>
      <c r="Q341" s="15">
        <f t="shared" ca="1" si="311"/>
        <v>3.6487833116537471E-3</v>
      </c>
      <c r="R341" s="15">
        <f t="shared" ca="1" si="310"/>
        <v>0.26436425577435718</v>
      </c>
      <c r="S341" s="15">
        <f t="shared" ca="1" si="310"/>
        <v>0.49673537684148805</v>
      </c>
      <c r="T341" s="15">
        <f t="shared" ca="1" si="310"/>
        <v>0.63491858209143925</v>
      </c>
      <c r="U341" s="15">
        <f t="shared" ca="1" si="310"/>
        <v>0.45194706294128772</v>
      </c>
      <c r="V341" s="15">
        <f t="shared" ca="1" si="310"/>
        <v>0.73835417600073339</v>
      </c>
      <c r="W341" s="15">
        <f t="shared" ca="1" si="310"/>
        <v>0.61555969997342641</v>
      </c>
      <c r="X341" s="15">
        <f t="shared" ca="1" si="310"/>
        <v>0.77682971150124358</v>
      </c>
      <c r="Y341" s="6">
        <f t="shared" ca="1" si="257"/>
        <v>1.6820445627622169E-2</v>
      </c>
      <c r="Z341" s="6">
        <f t="shared" ca="1" si="258"/>
        <v>2.5164163444399985E-2</v>
      </c>
      <c r="AA341" s="6">
        <f t="shared" ca="1" si="259"/>
        <v>3.4492592326979807E-2</v>
      </c>
      <c r="AB341" s="6">
        <f t="shared" ca="1" si="260"/>
        <v>8.2190722889135717E-2</v>
      </c>
      <c r="AC341" s="6">
        <f t="shared" ca="1" si="261"/>
        <v>6.9206745128808603E-2</v>
      </c>
      <c r="AD341" s="6">
        <f t="shared" ca="1" si="262"/>
        <v>3.1383369474651812E-2</v>
      </c>
      <c r="AE341" s="6">
        <f t="shared" ca="1" si="263"/>
        <v>8.4839256925074116E-2</v>
      </c>
      <c r="AF341" s="6">
        <f t="shared" ca="1" si="264"/>
        <v>5.3510781735351565E-2</v>
      </c>
      <c r="AG341" s="6">
        <f t="shared" ca="1" si="265"/>
        <v>7.5854310564137419E-3</v>
      </c>
      <c r="AH341" s="6">
        <f t="shared" ca="1" si="266"/>
        <v>5.0702405157087092E-2</v>
      </c>
      <c r="AI341" s="6">
        <f t="shared" ca="1" si="267"/>
        <v>1.6939938195675663E-3</v>
      </c>
      <c r="AJ341" s="6">
        <f t="shared" ca="1" si="268"/>
        <v>2.0634667519088077E-2</v>
      </c>
      <c r="AK341" s="6">
        <f t="shared" ca="1" si="269"/>
        <v>6.9260666938634224E-2</v>
      </c>
      <c r="AL341" s="6">
        <f t="shared" ca="1" si="270"/>
        <v>3.4897223049334881E-2</v>
      </c>
      <c r="AM341" s="6">
        <f t="shared" ca="1" si="271"/>
        <v>7.0224418815271139E-2</v>
      </c>
      <c r="AN341" s="6">
        <f t="shared" ca="1" si="272"/>
        <v>3.182944166453577E-4</v>
      </c>
      <c r="AO341" s="6">
        <f t="shared" ca="1" si="273"/>
        <v>2.3061294515580758E-2</v>
      </c>
      <c r="AP341" s="6">
        <f t="shared" ca="1" si="274"/>
        <v>4.3331731016719006E-2</v>
      </c>
      <c r="AQ341" s="6">
        <f t="shared" ca="1" si="275"/>
        <v>5.5385870423886062E-2</v>
      </c>
      <c r="AR341" s="6">
        <f t="shared" ca="1" si="276"/>
        <v>3.9424710777982985E-2</v>
      </c>
      <c r="AS341" s="6">
        <f t="shared" ca="1" si="277"/>
        <v>6.440887047943146E-2</v>
      </c>
      <c r="AT341" s="6">
        <f t="shared" ca="1" si="278"/>
        <v>5.3697136518811715E-2</v>
      </c>
      <c r="AU341" s="6">
        <f t="shared" ca="1" si="279"/>
        <v>6.7765207943522227E-2</v>
      </c>
      <c r="AV341" s="6">
        <f t="shared" ca="1" si="280"/>
        <v>1</v>
      </c>
      <c r="AW341" s="6">
        <f t="shared" ca="1" si="281"/>
        <v>1.0971429182525365E-3</v>
      </c>
      <c r="AX341" s="6">
        <f t="shared" ca="1" si="282"/>
        <v>1.6413764728940604E-3</v>
      </c>
      <c r="AY341" s="6">
        <f t="shared" ca="1" si="283"/>
        <v>2.2394917474552836E-3</v>
      </c>
      <c r="AZ341" s="6">
        <f t="shared" ca="1" si="284"/>
        <v>1.2034773225695933E-2</v>
      </c>
      <c r="BA341" s="6">
        <f t="shared" ca="1" si="285"/>
        <v>4.8532437700397318E-3</v>
      </c>
      <c r="BB341" s="6">
        <f t="shared" ca="1" si="286"/>
        <v>3.5246487024632582E-3</v>
      </c>
      <c r="BC341" s="6">
        <f t="shared" ca="1" si="287"/>
        <v>5.1543706475875011E-3</v>
      </c>
      <c r="BD341" s="6">
        <f t="shared" ca="1" si="288"/>
        <v>4.7238336682363371E-3</v>
      </c>
      <c r="BE341" s="6">
        <f t="shared" ca="1" si="289"/>
        <v>4.676763178439077E-4</v>
      </c>
      <c r="BF341" s="6">
        <f t="shared" ca="1" si="290"/>
        <v>3.2404778129675326E-3</v>
      </c>
      <c r="BG341" s="6">
        <f t="shared" ca="1" si="291"/>
        <v>1.0816920847421487E-4</v>
      </c>
      <c r="BH341" s="6">
        <f t="shared" ca="1" si="292"/>
        <v>1.4369134838448142E-3</v>
      </c>
      <c r="BI341" s="6">
        <f t="shared" ca="1" si="293"/>
        <v>5.2658787945951682E-3</v>
      </c>
      <c r="BJ341" s="6">
        <f t="shared" ca="1" si="294"/>
        <v>2.9236844532714991E-3</v>
      </c>
      <c r="BK341" s="6">
        <f t="shared" ca="1" si="295"/>
        <v>1.5935228542062151E-3</v>
      </c>
      <c r="BL341" s="6">
        <f t="shared" ca="1" si="296"/>
        <v>1.0351448984395815E-5</v>
      </c>
      <c r="BM341" s="6">
        <f t="shared" ca="1" si="297"/>
        <v>2.0160802239481843E-5</v>
      </c>
      <c r="BN341" s="6">
        <f t="shared" ca="1" si="298"/>
        <v>5.7311565070212219E-4</v>
      </c>
      <c r="BO341" s="6">
        <f t="shared" ca="1" si="299"/>
        <v>1.0879052680874204E-3</v>
      </c>
      <c r="BP341" s="6">
        <f t="shared" ca="1" si="300"/>
        <v>-1.0352034807034311E-4</v>
      </c>
      <c r="BQ341" s="6">
        <f t="shared" ca="1" si="301"/>
        <v>1.490568688640836E-3</v>
      </c>
      <c r="BR341" s="6">
        <f t="shared" ca="1" si="302"/>
        <v>7.7249524163451036E-4</v>
      </c>
      <c r="BS341" s="6">
        <f t="shared" ca="1" si="303"/>
        <v>1.1806516892456488E-5</v>
      </c>
      <c r="BT341" s="6">
        <f t="shared" ca="1" si="304"/>
        <v>5.4168087346938877E-2</v>
      </c>
      <c r="BU341">
        <f ca="1">SQRT(BV341)</f>
        <v>9.8343694837088408E-2</v>
      </c>
      <c r="BV341" s="6" cm="1">
        <f t="array" aca="1" ref="BV341" ca="1">MMULT(Y341:AU341,MMULT($Y$11:$AU$33,TRANSPOSE(Y341:AU341)))</f>
        <v>9.6714823142103681E-3</v>
      </c>
    </row>
    <row r="342" spans="1:74" x14ac:dyDescent="0.25">
      <c r="A342" s="16">
        <f t="shared" si="305"/>
        <v>306</v>
      </c>
      <c r="B342" s="15">
        <f t="shared" ca="1" si="311"/>
        <v>6.1157053196456146E-2</v>
      </c>
      <c r="C342" s="15">
        <f t="shared" ca="1" si="311"/>
        <v>4.2809896174835105E-2</v>
      </c>
      <c r="D342" s="15">
        <f t="shared" ca="1" si="311"/>
        <v>0.51635824966245925</v>
      </c>
      <c r="E342" s="15">
        <f t="shared" ca="1" si="311"/>
        <v>0.12618083186084339</v>
      </c>
      <c r="F342" s="15">
        <f t="shared" ca="1" si="311"/>
        <v>0.64727094027837273</v>
      </c>
      <c r="G342" s="15">
        <f t="shared" ca="1" si="311"/>
        <v>0.70239129202253225</v>
      </c>
      <c r="H342" s="15">
        <f t="shared" ca="1" si="311"/>
        <v>0.79845581326293724</v>
      </c>
      <c r="I342" s="15">
        <f t="shared" ca="1" si="311"/>
        <v>0.13939234329390571</v>
      </c>
      <c r="J342" s="15">
        <f t="shared" ca="1" si="311"/>
        <v>1.992118755691108E-2</v>
      </c>
      <c r="K342" s="15">
        <f t="shared" ca="1" si="311"/>
        <v>0.56265722775675109</v>
      </c>
      <c r="L342" s="15">
        <f t="shared" ca="1" si="311"/>
        <v>0.47549563089726288</v>
      </c>
      <c r="M342" s="15">
        <f t="shared" ca="1" si="311"/>
        <v>0.73427648268042933</v>
      </c>
      <c r="N342" s="15">
        <f t="shared" ca="1" si="311"/>
        <v>0.73412477649261521</v>
      </c>
      <c r="O342" s="15">
        <f t="shared" ca="1" si="311"/>
        <v>0.63191545997040599</v>
      </c>
      <c r="P342" s="15">
        <f t="shared" ca="1" si="311"/>
        <v>0.55510048597612649</v>
      </c>
      <c r="Q342" s="15">
        <f t="shared" ca="1" si="311"/>
        <v>0.76787724711818572</v>
      </c>
      <c r="R342" s="15">
        <f t="shared" ca="1" si="310"/>
        <v>0.64481757918367444</v>
      </c>
      <c r="S342" s="15">
        <f t="shared" ca="1" si="310"/>
        <v>0.74211903663430911</v>
      </c>
      <c r="T342" s="15">
        <f t="shared" ca="1" si="310"/>
        <v>0.83393579434103815</v>
      </c>
      <c r="U342" s="15">
        <f t="shared" ca="1" si="310"/>
        <v>0.20209257879987608</v>
      </c>
      <c r="V342" s="15">
        <f t="shared" ca="1" si="310"/>
        <v>0.4429216957525044</v>
      </c>
      <c r="W342" s="15">
        <f t="shared" ca="1" si="310"/>
        <v>5.0782573095509043E-2</v>
      </c>
      <c r="X342" s="15">
        <f t="shared" ca="1" si="310"/>
        <v>0.5730793605242509</v>
      </c>
      <c r="Y342" s="6">
        <f t="shared" ca="1" si="257"/>
        <v>5.5571386747322689E-3</v>
      </c>
      <c r="Z342" s="6">
        <f t="shared" ca="1" si="258"/>
        <v>3.8899933410826075E-3</v>
      </c>
      <c r="AA342" s="6">
        <f t="shared" ca="1" si="259"/>
        <v>4.6919762304417079E-2</v>
      </c>
      <c r="AB342" s="6">
        <f t="shared" ca="1" si="260"/>
        <v>1.146563387368074E-2</v>
      </c>
      <c r="AC342" s="6">
        <f t="shared" ca="1" si="261"/>
        <v>5.8815364496007126E-2</v>
      </c>
      <c r="AD342" s="6">
        <f t="shared" ca="1" si="262"/>
        <v>6.3823968122776784E-2</v>
      </c>
      <c r="AE342" s="6">
        <f t="shared" ca="1" si="263"/>
        <v>7.2553032692644404E-2</v>
      </c>
      <c r="AF342" s="6">
        <f t="shared" ca="1" si="264"/>
        <v>1.2666120118505113E-2</v>
      </c>
      <c r="AG342" s="6">
        <f t="shared" ca="1" si="265"/>
        <v>1.8101722701302553E-3</v>
      </c>
      <c r="AH342" s="6">
        <f t="shared" ca="1" si="266"/>
        <v>5.1126796952438353E-2</v>
      </c>
      <c r="AI342" s="6">
        <f t="shared" ca="1" si="267"/>
        <v>4.3206711605890749E-2</v>
      </c>
      <c r="AJ342" s="6">
        <f t="shared" ca="1" si="268"/>
        <v>6.6721269691363147E-2</v>
      </c>
      <c r="AK342" s="6">
        <f t="shared" ca="1" si="269"/>
        <v>6.6707484653016222E-2</v>
      </c>
      <c r="AL342" s="6">
        <f t="shared" ca="1" si="270"/>
        <v>5.7420062907253724E-2</v>
      </c>
      <c r="AM342" s="6">
        <f t="shared" ca="1" si="271"/>
        <v>5.044014087911225E-2</v>
      </c>
      <c r="AN342" s="6">
        <f t="shared" ca="1" si="272"/>
        <v>6.9774459761816787E-2</v>
      </c>
      <c r="AO342" s="6">
        <f t="shared" ca="1" si="273"/>
        <v>5.8592435706769433E-2</v>
      </c>
      <c r="AP342" s="6">
        <f t="shared" ca="1" si="274"/>
        <v>6.7433896569342039E-2</v>
      </c>
      <c r="AQ342" s="6">
        <f t="shared" ca="1" si="275"/>
        <v>7.5776980949185127E-2</v>
      </c>
      <c r="AR342" s="6">
        <f t="shared" ca="1" si="276"/>
        <v>1.8363482653710458E-2</v>
      </c>
      <c r="AS342" s="6">
        <f t="shared" ca="1" si="277"/>
        <v>4.024682610912441E-2</v>
      </c>
      <c r="AT342" s="6">
        <f t="shared" ca="1" si="278"/>
        <v>4.6144440616675206E-3</v>
      </c>
      <c r="AU342" s="6">
        <f t="shared" ca="1" si="279"/>
        <v>5.207382160533356E-2</v>
      </c>
      <c r="AV342" s="6">
        <f t="shared" ca="1" si="280"/>
        <v>1.0000000000000002</v>
      </c>
      <c r="AW342" s="6">
        <f t="shared" ca="1" si="281"/>
        <v>3.6247406743597054E-4</v>
      </c>
      <c r="AX342" s="6">
        <f t="shared" ca="1" si="282"/>
        <v>2.537316038291928E-4</v>
      </c>
      <c r="AY342" s="6">
        <f t="shared" ca="1" si="283"/>
        <v>3.0463474440312124E-3</v>
      </c>
      <c r="AZ342" s="6">
        <f t="shared" ca="1" si="284"/>
        <v>1.6788549693708178E-3</v>
      </c>
      <c r="BA342" s="6">
        <f t="shared" ca="1" si="285"/>
        <v>4.1245300698882405E-3</v>
      </c>
      <c r="BB342" s="6">
        <f t="shared" ca="1" si="286"/>
        <v>7.1680342230842423E-3</v>
      </c>
      <c r="BC342" s="6">
        <f t="shared" ca="1" si="287"/>
        <v>4.4079266563436604E-3</v>
      </c>
      <c r="BD342" s="6">
        <f t="shared" ca="1" si="288"/>
        <v>1.1181418533116293E-3</v>
      </c>
      <c r="BE342" s="6">
        <f t="shared" ca="1" si="289"/>
        <v>1.1160535184639998E-4</v>
      </c>
      <c r="BF342" s="6">
        <f t="shared" ca="1" si="290"/>
        <v>3.2676014216519813E-3</v>
      </c>
      <c r="BG342" s="6">
        <f t="shared" ca="1" si="291"/>
        <v>2.7589450098324071E-3</v>
      </c>
      <c r="BH342" s="6">
        <f t="shared" ca="1" si="292"/>
        <v>4.6461951465939103E-3</v>
      </c>
      <c r="BI342" s="6">
        <f t="shared" ca="1" si="293"/>
        <v>5.0717607034643959E-3</v>
      </c>
      <c r="BJ342" s="6">
        <f t="shared" ca="1" si="294"/>
        <v>4.810644818084138E-3</v>
      </c>
      <c r="BK342" s="6">
        <f t="shared" ca="1" si="295"/>
        <v>1.1445807400938929E-3</v>
      </c>
      <c r="BL342" s="6">
        <f t="shared" ca="1" si="296"/>
        <v>2.2691782289193329E-3</v>
      </c>
      <c r="BM342" s="6">
        <f t="shared" ca="1" si="297"/>
        <v>5.1223078921941642E-5</v>
      </c>
      <c r="BN342" s="6">
        <f t="shared" ca="1" si="298"/>
        <v>8.9189655259344343E-4</v>
      </c>
      <c r="BO342" s="6">
        <f t="shared" ca="1" si="299"/>
        <v>1.4884333521068178E-3</v>
      </c>
      <c r="BP342" s="6">
        <f t="shared" ca="1" si="300"/>
        <v>-4.8218340187734195E-5</v>
      </c>
      <c r="BQ342" s="6">
        <f t="shared" ca="1" si="301"/>
        <v>9.3140367730235149E-4</v>
      </c>
      <c r="BR342" s="6">
        <f t="shared" ca="1" si="302"/>
        <v>6.6384100000900118E-5</v>
      </c>
      <c r="BS342" s="6">
        <f t="shared" ca="1" si="303"/>
        <v>9.0726565017042334E-6</v>
      </c>
      <c r="BT342" s="6">
        <f t="shared" ca="1" si="304"/>
        <v>4.9630747385020858E-2</v>
      </c>
      <c r="BU342">
        <f ca="1">SQRT(BV342)</f>
        <v>0.10180659109597079</v>
      </c>
      <c r="BV342" s="6" cm="1">
        <f t="array" aca="1" ref="BV342" ca="1">MMULT(Y342:AU342,MMULT($Y$11:$AU$33,TRANSPOSE(Y342:AU342)))</f>
        <v>1.0364581990582197E-2</v>
      </c>
    </row>
    <row r="343" spans="1:74" x14ac:dyDescent="0.25">
      <c r="A343" s="16">
        <f t="shared" si="305"/>
        <v>307</v>
      </c>
      <c r="B343" s="15">
        <f t="shared" ca="1" si="311"/>
        <v>0.68587230906124819</v>
      </c>
      <c r="C343" s="15">
        <f t="shared" ca="1" si="311"/>
        <v>0.6999365567475635</v>
      </c>
      <c r="D343" s="15">
        <f t="shared" ca="1" si="311"/>
        <v>0.24233404530919034</v>
      </c>
      <c r="E343" s="15">
        <f t="shared" ca="1" si="311"/>
        <v>0.14943939170384679</v>
      </c>
      <c r="F343" s="15">
        <f t="shared" ca="1" si="311"/>
        <v>0.30654870668760736</v>
      </c>
      <c r="G343" s="15">
        <f t="shared" ca="1" si="311"/>
        <v>0.80958897030968269</v>
      </c>
      <c r="H343" s="15">
        <f t="shared" ca="1" si="311"/>
        <v>0.256445317732091</v>
      </c>
      <c r="I343" s="15">
        <f t="shared" ca="1" si="311"/>
        <v>0.46388776666977827</v>
      </c>
      <c r="J343" s="15">
        <f t="shared" ca="1" si="311"/>
        <v>0.75615802741783489</v>
      </c>
      <c r="K343" s="15">
        <f t="shared" ca="1" si="311"/>
        <v>0.99741360133636781</v>
      </c>
      <c r="L343" s="15">
        <f t="shared" ca="1" si="311"/>
        <v>0.45534768728293074</v>
      </c>
      <c r="M343" s="15">
        <f t="shared" ca="1" si="311"/>
        <v>0.16108447034728157</v>
      </c>
      <c r="N343" s="15">
        <f t="shared" ca="1" si="311"/>
        <v>0.43864158319216651</v>
      </c>
      <c r="O343" s="15">
        <f t="shared" ca="1" si="311"/>
        <v>0.48397338956751679</v>
      </c>
      <c r="P343" s="15">
        <f t="shared" ca="1" si="311"/>
        <v>0.84172149072355429</v>
      </c>
      <c r="Q343" s="15">
        <f t="shared" ca="1" si="311"/>
        <v>0.31415954015624392</v>
      </c>
      <c r="R343" s="15">
        <f t="shared" ca="1" si="310"/>
        <v>0.92426380514163686</v>
      </c>
      <c r="S343" s="15">
        <f t="shared" ca="1" si="310"/>
        <v>0.44340149513649807</v>
      </c>
      <c r="T343" s="15">
        <f t="shared" ca="1" si="310"/>
        <v>8.6975672279640537E-2</v>
      </c>
      <c r="U343" s="15">
        <f t="shared" ca="1" si="310"/>
        <v>0.860709313211383</v>
      </c>
      <c r="V343" s="15">
        <f t="shared" ca="1" si="310"/>
        <v>0.17590063490003127</v>
      </c>
      <c r="W343" s="15">
        <f t="shared" ca="1" si="310"/>
        <v>0.36071872680649364</v>
      </c>
      <c r="X343" s="15">
        <f t="shared" ca="1" si="310"/>
        <v>0.68256895121135353</v>
      </c>
      <c r="Y343" s="6">
        <f t="shared" ca="1" si="257"/>
        <v>5.9141752209589414E-2</v>
      </c>
      <c r="Z343" s="6">
        <f t="shared" ca="1" si="258"/>
        <v>6.0354491433333282E-2</v>
      </c>
      <c r="AA343" s="6">
        <f t="shared" ca="1" si="259"/>
        <v>2.0896105397868892E-2</v>
      </c>
      <c r="AB343" s="6">
        <f t="shared" ca="1" si="260"/>
        <v>1.2885937160223564E-2</v>
      </c>
      <c r="AC343" s="6">
        <f t="shared" ca="1" si="261"/>
        <v>2.6433240432031487E-2</v>
      </c>
      <c r="AD343" s="6">
        <f t="shared" ca="1" si="262"/>
        <v>6.9809656463906286E-2</v>
      </c>
      <c r="AE343" s="6">
        <f t="shared" ca="1" si="263"/>
        <v>2.2112899494920967E-2</v>
      </c>
      <c r="AF343" s="6">
        <f t="shared" ca="1" si="264"/>
        <v>4.0000354274390026E-2</v>
      </c>
      <c r="AG343" s="6">
        <f t="shared" ca="1" si="265"/>
        <v>6.5202385484910988E-2</v>
      </c>
      <c r="AH343" s="6">
        <f t="shared" ca="1" si="266"/>
        <v>8.6005495893904049E-2</v>
      </c>
      <c r="AI343" s="6">
        <f t="shared" ca="1" si="267"/>
        <v>3.9263955891958677E-2</v>
      </c>
      <c r="AJ343" s="6">
        <f t="shared" ca="1" si="268"/>
        <v>1.3890075024505967E-2</v>
      </c>
      <c r="AK343" s="6">
        <f t="shared" ca="1" si="269"/>
        <v>3.7823413307762649E-2</v>
      </c>
      <c r="AL343" s="6">
        <f t="shared" ca="1" si="270"/>
        <v>4.1732307754213674E-2</v>
      </c>
      <c r="AM343" s="6">
        <f t="shared" ca="1" si="271"/>
        <v>7.2580396053594357E-2</v>
      </c>
      <c r="AN343" s="6">
        <f t="shared" ca="1" si="272"/>
        <v>2.7089511316806859E-2</v>
      </c>
      <c r="AO343" s="6">
        <f t="shared" ca="1" si="273"/>
        <v>7.9697897433409243E-2</v>
      </c>
      <c r="AP343" s="6">
        <f t="shared" ca="1" si="274"/>
        <v>3.8233853456799173E-2</v>
      </c>
      <c r="AQ343" s="6">
        <f t="shared" ca="1" si="275"/>
        <v>7.4997832545031463E-3</v>
      </c>
      <c r="AR343" s="6">
        <f t="shared" ca="1" si="276"/>
        <v>7.4217687831872797E-2</v>
      </c>
      <c r="AS343" s="6">
        <f t="shared" ca="1" si="277"/>
        <v>1.5167650924711869E-2</v>
      </c>
      <c r="AT343" s="6">
        <f t="shared" ca="1" si="278"/>
        <v>3.1104240944422133E-2</v>
      </c>
      <c r="AU343" s="6">
        <f t="shared" ca="1" si="279"/>
        <v>5.8856908560360494E-2</v>
      </c>
      <c r="AV343" s="6">
        <f t="shared" ca="1" si="280"/>
        <v>0.99999999999999989</v>
      </c>
      <c r="AW343" s="6">
        <f t="shared" ca="1" si="281"/>
        <v>3.8576239920327304E-3</v>
      </c>
      <c r="AX343" s="6">
        <f t="shared" ca="1" si="282"/>
        <v>3.9367270241683757E-3</v>
      </c>
      <c r="AY343" s="6">
        <f t="shared" ca="1" si="283"/>
        <v>1.3567161072981821E-3</v>
      </c>
      <c r="AZ343" s="6">
        <f t="shared" ca="1" si="284"/>
        <v>1.8868228198094825E-3</v>
      </c>
      <c r="BA343" s="6">
        <f t="shared" ca="1" si="285"/>
        <v>1.8536771121073472E-3</v>
      </c>
      <c r="BB343" s="6">
        <f t="shared" ca="1" si="286"/>
        <v>7.8402835385043678E-3</v>
      </c>
      <c r="BC343" s="6">
        <f t="shared" ca="1" si="287"/>
        <v>1.3434591982616371E-3</v>
      </c>
      <c r="BD343" s="6">
        <f t="shared" ca="1" si="288"/>
        <v>3.5311579112646927E-3</v>
      </c>
      <c r="BE343" s="6">
        <f t="shared" ca="1" si="289"/>
        <v>4.0200235598264163E-3</v>
      </c>
      <c r="BF343" s="6">
        <f t="shared" ca="1" si="290"/>
        <v>5.4967589875469696E-3</v>
      </c>
      <c r="BG343" s="6">
        <f t="shared" ca="1" si="291"/>
        <v>2.5071821286123969E-3</v>
      </c>
      <c r="BH343" s="6">
        <f t="shared" ca="1" si="292"/>
        <v>9.6724776766409306E-4</v>
      </c>
      <c r="BI343" s="6">
        <f t="shared" ca="1" si="293"/>
        <v>2.8757088096339894E-3</v>
      </c>
      <c r="BJ343" s="6">
        <f t="shared" ca="1" si="294"/>
        <v>3.4963268913301574E-3</v>
      </c>
      <c r="BK343" s="6">
        <f t="shared" ca="1" si="295"/>
        <v>1.6469843656945987E-3</v>
      </c>
      <c r="BL343" s="6">
        <f t="shared" ca="1" si="296"/>
        <v>8.8099470095505091E-4</v>
      </c>
      <c r="BM343" s="6">
        <f t="shared" ca="1" si="297"/>
        <v>6.9674039675955606E-5</v>
      </c>
      <c r="BN343" s="6">
        <f t="shared" ca="1" si="298"/>
        <v>5.0568992487949323E-4</v>
      </c>
      <c r="BO343" s="6">
        <f t="shared" ca="1" si="299"/>
        <v>1.4731290940530323E-4</v>
      </c>
      <c r="BP343" s="6">
        <f t="shared" ca="1" si="300"/>
        <v>-1.9487881396512843E-4</v>
      </c>
      <c r="BQ343" s="6">
        <f t="shared" ca="1" si="301"/>
        <v>3.5101415970071362E-4</v>
      </c>
      <c r="BR343" s="6">
        <f t="shared" ca="1" si="302"/>
        <v>4.474703807679153E-4</v>
      </c>
      <c r="BS343" s="6">
        <f t="shared" ca="1" si="303"/>
        <v>1.0254452192263789E-5</v>
      </c>
      <c r="BT343" s="6">
        <f t="shared" ca="1" si="304"/>
        <v>4.8834231967367012E-2</v>
      </c>
      <c r="BU343">
        <f ca="1">SQRT(BV343)</f>
        <v>0.10352692963053559</v>
      </c>
      <c r="BV343" s="6" cm="1">
        <f t="array" aca="1" ref="BV343" ca="1">MMULT(Y343:AU343,MMULT($Y$11:$AU$33,TRANSPOSE(Y343:AU343)))</f>
        <v>1.0717825158725868E-2</v>
      </c>
    </row>
    <row r="344" spans="1:74" x14ac:dyDescent="0.25">
      <c r="A344" s="16">
        <f t="shared" si="305"/>
        <v>308</v>
      </c>
      <c r="B344" s="15">
        <f t="shared" ca="1" si="311"/>
        <v>0.23219408629800042</v>
      </c>
      <c r="C344" s="15">
        <f t="shared" ca="1" si="311"/>
        <v>0.18657802913864951</v>
      </c>
      <c r="D344" s="15">
        <f t="shared" ca="1" si="311"/>
        <v>0.17997355268131698</v>
      </c>
      <c r="E344" s="15">
        <f t="shared" ca="1" si="311"/>
        <v>0.33520161392868508</v>
      </c>
      <c r="F344" s="15">
        <f t="shared" ca="1" si="311"/>
        <v>0.92612704731565754</v>
      </c>
      <c r="G344" s="15">
        <f t="shared" ca="1" si="311"/>
        <v>0.94663651545717609</v>
      </c>
      <c r="H344" s="15">
        <f t="shared" ca="1" si="311"/>
        <v>0.94100231224407349</v>
      </c>
      <c r="I344" s="15">
        <f t="shared" ca="1" si="311"/>
        <v>0.81523782951731139</v>
      </c>
      <c r="J344" s="15">
        <f t="shared" ca="1" si="311"/>
        <v>0.24274865651549582</v>
      </c>
      <c r="K344" s="15">
        <f t="shared" ca="1" si="311"/>
        <v>0.34802300782441464</v>
      </c>
      <c r="L344" s="15">
        <f t="shared" ca="1" si="311"/>
        <v>5.696460361160316E-2</v>
      </c>
      <c r="M344" s="15">
        <f t="shared" ca="1" si="311"/>
        <v>0.91134750769798356</v>
      </c>
      <c r="N344" s="15">
        <f t="shared" ca="1" si="311"/>
        <v>0.28410466691872605</v>
      </c>
      <c r="O344" s="15">
        <f t="shared" ca="1" si="311"/>
        <v>0.31524525987329488</v>
      </c>
      <c r="P344" s="15">
        <f t="shared" ca="1" si="311"/>
        <v>0.83618106944102988</v>
      </c>
      <c r="Q344" s="15">
        <f t="shared" ca="1" si="311"/>
        <v>0.37238275404871723</v>
      </c>
      <c r="R344" s="15">
        <f t="shared" ca="1" si="310"/>
        <v>0.58510960328763018</v>
      </c>
      <c r="S344" s="15">
        <f t="shared" ca="1" si="310"/>
        <v>0.59878258791176964</v>
      </c>
      <c r="T344" s="15">
        <f t="shared" ca="1" si="310"/>
        <v>0.84678491705719139</v>
      </c>
      <c r="U344" s="15">
        <f t="shared" ca="1" si="310"/>
        <v>7.8276567376717399E-2</v>
      </c>
      <c r="V344" s="15">
        <f t="shared" ca="1" si="310"/>
        <v>0.46944203934686801</v>
      </c>
      <c r="W344" s="15">
        <f t="shared" ca="1" si="310"/>
        <v>0.68937455910557344</v>
      </c>
      <c r="X344" s="15">
        <f t="shared" ca="1" si="310"/>
        <v>0.69743210063681604</v>
      </c>
      <c r="Y344" s="6">
        <f t="shared" ca="1" si="257"/>
        <v>1.9520062292541399E-2</v>
      </c>
      <c r="Z344" s="6">
        <f t="shared" ca="1" si="258"/>
        <v>1.5685217523291446E-2</v>
      </c>
      <c r="AA344" s="6">
        <f t="shared" ca="1" si="259"/>
        <v>1.512999325418023E-2</v>
      </c>
      <c r="AB344" s="6">
        <f t="shared" ca="1" si="260"/>
        <v>2.8179685748114993E-2</v>
      </c>
      <c r="AC344" s="6">
        <f t="shared" ca="1" si="261"/>
        <v>7.7857528340353574E-2</v>
      </c>
      <c r="AD344" s="6">
        <f t="shared" ca="1" si="262"/>
        <v>7.9581715644570811E-2</v>
      </c>
      <c r="AE344" s="6">
        <f t="shared" ca="1" si="263"/>
        <v>7.9108060180549E-2</v>
      </c>
      <c r="AF344" s="6">
        <f t="shared" ca="1" si="264"/>
        <v>6.8535307979336796E-2</v>
      </c>
      <c r="AG344" s="6">
        <f t="shared" ca="1" si="265"/>
        <v>2.0407362530895E-2</v>
      </c>
      <c r="AH344" s="6">
        <f t="shared" ca="1" si="266"/>
        <v>2.9257553025064702E-2</v>
      </c>
      <c r="AI344" s="6">
        <f t="shared" ca="1" si="267"/>
        <v>4.7888928985957476E-3</v>
      </c>
      <c r="AJ344" s="6">
        <f t="shared" ca="1" si="268"/>
        <v>7.6615043923150036E-2</v>
      </c>
      <c r="AK344" s="6">
        <f t="shared" ca="1" si="269"/>
        <v>2.3884074242691063E-2</v>
      </c>
      <c r="AL344" s="6">
        <f t="shared" ca="1" si="270"/>
        <v>2.65019975670591E-2</v>
      </c>
      <c r="AM344" s="6">
        <f t="shared" ca="1" si="271"/>
        <v>7.0295961553407366E-2</v>
      </c>
      <c r="AN344" s="6">
        <f t="shared" ca="1" si="272"/>
        <v>3.1305425007121211E-2</v>
      </c>
      <c r="AO344" s="6">
        <f t="shared" ca="1" si="273"/>
        <v>4.918891814273172E-2</v>
      </c>
      <c r="AP344" s="6">
        <f t="shared" ca="1" si="274"/>
        <v>5.0338376838443818E-2</v>
      </c>
      <c r="AQ344" s="6">
        <f t="shared" ca="1" si="275"/>
        <v>7.1187404437712515E-2</v>
      </c>
      <c r="AR344" s="6">
        <f t="shared" ca="1" si="276"/>
        <v>6.5805443006797023E-3</v>
      </c>
      <c r="AS344" s="6">
        <f t="shared" ca="1" si="277"/>
        <v>3.9464992398763978E-2</v>
      </c>
      <c r="AT344" s="6">
        <f t="shared" ca="1" si="278"/>
        <v>5.7954250907853291E-2</v>
      </c>
      <c r="AU344" s="6">
        <f t="shared" ca="1" si="279"/>
        <v>5.8631631262892718E-2</v>
      </c>
      <c r="AV344" s="6">
        <f t="shared" ca="1" si="280"/>
        <v>1</v>
      </c>
      <c r="AW344" s="6">
        <f t="shared" ca="1" si="281"/>
        <v>1.2732301261353498E-3</v>
      </c>
      <c r="AX344" s="6">
        <f t="shared" ca="1" si="282"/>
        <v>1.0230956841398825E-3</v>
      </c>
      <c r="AY344" s="6">
        <f t="shared" ca="1" si="283"/>
        <v>9.8234121432755751E-4</v>
      </c>
      <c r="AZ344" s="6">
        <f t="shared" ca="1" si="284"/>
        <v>4.1262093290916641E-3</v>
      </c>
      <c r="BA344" s="6">
        <f t="shared" ca="1" si="285"/>
        <v>5.459895038629997E-3</v>
      </c>
      <c r="BB344" s="6">
        <f t="shared" ca="1" si="286"/>
        <v>8.9377780487526343E-3</v>
      </c>
      <c r="BC344" s="6">
        <f t="shared" ca="1" si="287"/>
        <v>4.8061743838977069E-3</v>
      </c>
      <c r="BD344" s="6">
        <f t="shared" ca="1" si="288"/>
        <v>6.0501712887863612E-3</v>
      </c>
      <c r="BE344" s="6">
        <f t="shared" ca="1" si="289"/>
        <v>1.2582066983899208E-3</v>
      </c>
      <c r="BF344" s="6">
        <f t="shared" ca="1" si="290"/>
        <v>1.8699004740644167E-3</v>
      </c>
      <c r="BG344" s="6">
        <f t="shared" ca="1" si="291"/>
        <v>3.0579258809877214E-4</v>
      </c>
      <c r="BH344" s="6">
        <f t="shared" ca="1" si="292"/>
        <v>5.3351569428826077E-3</v>
      </c>
      <c r="BI344" s="6">
        <f t="shared" ca="1" si="293"/>
        <v>1.8159028152956976E-3</v>
      </c>
      <c r="BJ344" s="6">
        <f t="shared" ca="1" si="294"/>
        <v>2.2203336396684021E-3</v>
      </c>
      <c r="BK344" s="6">
        <f t="shared" ca="1" si="295"/>
        <v>1.5951462921811516E-3</v>
      </c>
      <c r="BL344" s="6">
        <f t="shared" ca="1" si="296"/>
        <v>1.0181030296145803E-3</v>
      </c>
      <c r="BM344" s="6">
        <f t="shared" ca="1" si="297"/>
        <v>4.3002271636558251E-5</v>
      </c>
      <c r="BN344" s="6">
        <f t="shared" ca="1" si="298"/>
        <v>6.6578719382159152E-4</v>
      </c>
      <c r="BO344" s="6">
        <f t="shared" ca="1" si="299"/>
        <v>1.3982835643196422E-3</v>
      </c>
      <c r="BP344" s="6">
        <f t="shared" ca="1" si="300"/>
        <v>-1.7279016714540052E-5</v>
      </c>
      <c r="BQ344" s="6">
        <f t="shared" ca="1" si="301"/>
        <v>9.1331025570199438E-4</v>
      </c>
      <c r="BR344" s="6">
        <f t="shared" ca="1" si="302"/>
        <v>8.337387421603965E-4</v>
      </c>
      <c r="BS344" s="6">
        <f t="shared" ca="1" si="303"/>
        <v>1.0215202844423568E-5</v>
      </c>
      <c r="BT344" s="6">
        <f t="shared" ca="1" si="304"/>
        <v>5.1924495807726762E-2</v>
      </c>
      <c r="BU344">
        <f ca="1">SQRT(BV344)</f>
        <v>9.9395482451133985E-2</v>
      </c>
      <c r="BV344" s="6" cm="1">
        <f t="array" aca="1" ref="BV344" ca="1">MMULT(Y344:AU344,MMULT($Y$11:$AU$33,TRANSPOSE(Y344:AU344)))</f>
        <v>9.8794619316936848E-3</v>
      </c>
    </row>
    <row r="345" spans="1:74" x14ac:dyDescent="0.25">
      <c r="A345" s="16">
        <f t="shared" si="305"/>
        <v>309</v>
      </c>
      <c r="B345" s="15">
        <f t="shared" ca="1" si="311"/>
        <v>0.51438017941374792</v>
      </c>
      <c r="C345" s="15">
        <f t="shared" ca="1" si="311"/>
        <v>0.78923056159149185</v>
      </c>
      <c r="D345" s="15">
        <f t="shared" ca="1" si="311"/>
        <v>0.15362517475124993</v>
      </c>
      <c r="E345" s="15">
        <f t="shared" ca="1" si="311"/>
        <v>0.5462302969209305</v>
      </c>
      <c r="F345" s="15">
        <f t="shared" ca="1" si="311"/>
        <v>0.51741791540242199</v>
      </c>
      <c r="G345" s="15">
        <f t="shared" ca="1" si="311"/>
        <v>0.49463290186110054</v>
      </c>
      <c r="H345" s="15">
        <f t="shared" ca="1" si="311"/>
        <v>0.70782933103730472</v>
      </c>
      <c r="I345" s="15">
        <f t="shared" ca="1" si="311"/>
        <v>0.39943826203484234</v>
      </c>
      <c r="J345" s="15">
        <f t="shared" ca="1" si="311"/>
        <v>0.83707468655831441</v>
      </c>
      <c r="K345" s="15">
        <f t="shared" ca="1" si="311"/>
        <v>0.68739467564848244</v>
      </c>
      <c r="L345" s="15">
        <f t="shared" ca="1" si="311"/>
        <v>0.1818457950010991</v>
      </c>
      <c r="M345" s="15">
        <f t="shared" ca="1" si="311"/>
        <v>0.27353756537006446</v>
      </c>
      <c r="N345" s="15">
        <f t="shared" ca="1" si="311"/>
        <v>0.42490158844413328</v>
      </c>
      <c r="O345" s="15">
        <f t="shared" ca="1" si="311"/>
        <v>0.15272284034710737</v>
      </c>
      <c r="P345" s="15">
        <f t="shared" ca="1" si="311"/>
        <v>0.84563404913559759</v>
      </c>
      <c r="Q345" s="15">
        <f t="shared" ca="1" si="311"/>
        <v>0.60010976808220517</v>
      </c>
      <c r="R345" s="15">
        <f t="shared" ca="1" si="310"/>
        <v>0.3560829833211886</v>
      </c>
      <c r="S345" s="15">
        <f t="shared" ca="1" si="310"/>
        <v>0.17531119709308474</v>
      </c>
      <c r="T345" s="15">
        <f t="shared" ca="1" si="310"/>
        <v>0.18334926530243967</v>
      </c>
      <c r="U345" s="15">
        <f t="shared" ca="1" si="310"/>
        <v>0.11929540808709327</v>
      </c>
      <c r="V345" s="15">
        <f t="shared" ca="1" si="310"/>
        <v>0.44631601866187187</v>
      </c>
      <c r="W345" s="15">
        <f t="shared" ca="1" si="310"/>
        <v>0.89629378334589593</v>
      </c>
      <c r="X345" s="15">
        <f t="shared" ca="1" si="310"/>
        <v>0.22360158694685517</v>
      </c>
      <c r="Y345" s="6">
        <f t="shared" ca="1" si="257"/>
        <v>4.8866395374390442E-2</v>
      </c>
      <c r="Z345" s="6">
        <f t="shared" ca="1" si="258"/>
        <v>7.4977330402267187E-2</v>
      </c>
      <c r="AA345" s="6">
        <f t="shared" ca="1" si="259"/>
        <v>1.4594474727642975E-2</v>
      </c>
      <c r="AB345" s="6">
        <f t="shared" ca="1" si="260"/>
        <v>5.1892173771607555E-2</v>
      </c>
      <c r="AC345" s="6">
        <f t="shared" ca="1" si="261"/>
        <v>4.9154981937027338E-2</v>
      </c>
      <c r="AD345" s="6">
        <f t="shared" ca="1" si="262"/>
        <v>4.6990393321676628E-2</v>
      </c>
      <c r="AE345" s="6">
        <f t="shared" ca="1" si="263"/>
        <v>6.7244169453576655E-2</v>
      </c>
      <c r="AF345" s="6">
        <f t="shared" ca="1" si="264"/>
        <v>3.7946851028553233E-2</v>
      </c>
      <c r="AG345" s="6">
        <f t="shared" ca="1" si="265"/>
        <v>7.9522548162475476E-2</v>
      </c>
      <c r="AH345" s="6">
        <f t="shared" ca="1" si="266"/>
        <v>6.5302866134487464E-2</v>
      </c>
      <c r="AI345" s="6">
        <f t="shared" ca="1" si="267"/>
        <v>1.7275448921499716E-2</v>
      </c>
      <c r="AJ345" s="6">
        <f t="shared" ca="1" si="268"/>
        <v>2.5986216720784647E-2</v>
      </c>
      <c r="AK345" s="6">
        <f t="shared" ca="1" si="269"/>
        <v>4.0365880815590775E-2</v>
      </c>
      <c r="AL345" s="6">
        <f t="shared" ca="1" si="270"/>
        <v>1.4508752470998094E-2</v>
      </c>
      <c r="AM345" s="6">
        <f t="shared" ca="1" si="271"/>
        <v>8.0335692238771322E-2</v>
      </c>
      <c r="AN345" s="6">
        <f t="shared" ca="1" si="272"/>
        <v>5.701075268600253E-2</v>
      </c>
      <c r="AO345" s="6">
        <f t="shared" ca="1" si="273"/>
        <v>3.3828076091301694E-2</v>
      </c>
      <c r="AP345" s="6">
        <f t="shared" ca="1" si="274"/>
        <v>1.6654658584380519E-2</v>
      </c>
      <c r="AQ345" s="6">
        <f t="shared" ca="1" si="275"/>
        <v>1.7418279413651837E-2</v>
      </c>
      <c r="AR345" s="6">
        <f t="shared" ca="1" si="276"/>
        <v>1.1333128318780139E-2</v>
      </c>
      <c r="AS345" s="6">
        <f t="shared" ca="1" si="277"/>
        <v>4.2400263273581221E-2</v>
      </c>
      <c r="AT345" s="6">
        <f t="shared" ca="1" si="278"/>
        <v>8.5148394400630337E-2</v>
      </c>
      <c r="AU345" s="6">
        <f t="shared" ca="1" si="279"/>
        <v>2.1242271750321898E-2</v>
      </c>
      <c r="AV345" s="6">
        <f t="shared" ca="1" si="280"/>
        <v>0.99999999999999978</v>
      </c>
      <c r="AW345" s="6">
        <f t="shared" ca="1" si="281"/>
        <v>3.1873959116456574E-3</v>
      </c>
      <c r="AX345" s="6">
        <f t="shared" ca="1" si="282"/>
        <v>4.8905272132172923E-3</v>
      </c>
      <c r="AY345" s="6">
        <f t="shared" ca="1" si="283"/>
        <v>9.4757173949595657E-4</v>
      </c>
      <c r="AZ345" s="6">
        <f t="shared" ca="1" si="284"/>
        <v>7.5983094147022466E-3</v>
      </c>
      <c r="BA345" s="6">
        <f t="shared" ca="1" si="285"/>
        <v>3.44707888527744E-3</v>
      </c>
      <c r="BB345" s="6">
        <f t="shared" ca="1" si="286"/>
        <v>5.2774648363764715E-3</v>
      </c>
      <c r="BC345" s="6">
        <f t="shared" ca="1" si="287"/>
        <v>4.0853890735867348E-3</v>
      </c>
      <c r="BD345" s="6">
        <f t="shared" ca="1" si="288"/>
        <v>3.3498784110231939E-3</v>
      </c>
      <c r="BE345" s="6">
        <f t="shared" ca="1" si="289"/>
        <v>4.9029267069463679E-3</v>
      </c>
      <c r="BF345" s="6">
        <f t="shared" ca="1" si="290"/>
        <v>4.1736183555074738E-3</v>
      </c>
      <c r="BG345" s="6">
        <f t="shared" ca="1" si="291"/>
        <v>1.1031159702532905E-3</v>
      </c>
      <c r="BH345" s="6">
        <f t="shared" ca="1" si="292"/>
        <v>1.8095733873912799E-3</v>
      </c>
      <c r="BI345" s="6">
        <f t="shared" ca="1" si="293"/>
        <v>3.069012257711981E-3</v>
      </c>
      <c r="BJ345" s="6">
        <f t="shared" ca="1" si="294"/>
        <v>1.2155412473895985E-3</v>
      </c>
      <c r="BK345" s="6">
        <f t="shared" ca="1" si="295"/>
        <v>1.8229664801885151E-3</v>
      </c>
      <c r="BL345" s="6">
        <f t="shared" ca="1" si="296"/>
        <v>1.8540818409915677E-3</v>
      </c>
      <c r="BM345" s="6">
        <f t="shared" ca="1" si="297"/>
        <v>2.9573411490760035E-5</v>
      </c>
      <c r="BN345" s="6">
        <f t="shared" ca="1" si="298"/>
        <v>2.2027842571362057E-4</v>
      </c>
      <c r="BO345" s="6">
        <f t="shared" ca="1" si="299"/>
        <v>3.4213487646044547E-4</v>
      </c>
      <c r="BP345" s="6">
        <f t="shared" ca="1" si="300"/>
        <v>-2.9758224350530167E-5</v>
      </c>
      <c r="BQ345" s="6">
        <f t="shared" ca="1" si="301"/>
        <v>9.8123914229967472E-4</v>
      </c>
      <c r="BR345" s="6">
        <f t="shared" ca="1" si="302"/>
        <v>1.2249578612867366E-3</v>
      </c>
      <c r="BS345" s="6">
        <f t="shared" ca="1" si="303"/>
        <v>3.7009735211518791E-6</v>
      </c>
      <c r="BT345" s="6">
        <f t="shared" ca="1" si="304"/>
        <v>5.5506578198126939E-2</v>
      </c>
      <c r="BU345">
        <f ca="1">SQRT(BV345)</f>
        <v>0.11701187003079885</v>
      </c>
      <c r="BV345" s="6" cm="1">
        <f t="array" aca="1" ref="BV345" ca="1">MMULT(Y345:AU345,MMULT($Y$11:$AU$33,TRANSPOSE(Y345:AU345)))</f>
        <v>1.3691777728104563E-2</v>
      </c>
    </row>
    <row r="346" spans="1:74" x14ac:dyDescent="0.25">
      <c r="A346" s="16">
        <f t="shared" si="305"/>
        <v>310</v>
      </c>
      <c r="B346" s="15">
        <f t="shared" ca="1" si="311"/>
        <v>0.64944712647792724</v>
      </c>
      <c r="C346" s="15">
        <f t="shared" ca="1" si="311"/>
        <v>0.73090996970974553</v>
      </c>
      <c r="D346" s="15">
        <f t="shared" ca="1" si="311"/>
        <v>0.94443768763512781</v>
      </c>
      <c r="E346" s="15">
        <f t="shared" ca="1" si="311"/>
        <v>0.3128171613045595</v>
      </c>
      <c r="F346" s="15">
        <f t="shared" ca="1" si="311"/>
        <v>0.83037711822247007</v>
      </c>
      <c r="G346" s="15">
        <f t="shared" ca="1" si="311"/>
        <v>0.76766577428232885</v>
      </c>
      <c r="H346" s="15">
        <f t="shared" ca="1" si="311"/>
        <v>0.8656461948403622</v>
      </c>
      <c r="I346" s="15">
        <f t="shared" ca="1" si="311"/>
        <v>0.58322166445858392</v>
      </c>
      <c r="J346" s="15">
        <f t="shared" ca="1" si="311"/>
        <v>0.15869539694450296</v>
      </c>
      <c r="K346" s="15">
        <f t="shared" ca="1" si="311"/>
        <v>0.35465509481825042</v>
      </c>
      <c r="L346" s="15">
        <f t="shared" ca="1" si="311"/>
        <v>0.21731697601112532</v>
      </c>
      <c r="M346" s="15">
        <f t="shared" ca="1" si="311"/>
        <v>0.90778195278848639</v>
      </c>
      <c r="N346" s="15">
        <f t="shared" ca="1" si="311"/>
        <v>0.60882830994428472</v>
      </c>
      <c r="O346" s="15">
        <f t="shared" ca="1" si="311"/>
        <v>0.34136596325833346</v>
      </c>
      <c r="P346" s="15">
        <f t="shared" ca="1" si="311"/>
        <v>0.45566122452883662</v>
      </c>
      <c r="Q346" s="15">
        <f t="shared" ca="1" si="311"/>
        <v>0.5877663031120105</v>
      </c>
      <c r="R346" s="15">
        <f t="shared" ca="1" si="310"/>
        <v>0.44589675084935843</v>
      </c>
      <c r="S346" s="15">
        <f t="shared" ca="1" si="310"/>
        <v>0.20623237476448308</v>
      </c>
      <c r="T346" s="15">
        <f t="shared" ca="1" si="310"/>
        <v>0.41226767413421939</v>
      </c>
      <c r="U346" s="15">
        <f t="shared" ca="1" si="310"/>
        <v>0.45555925534203279</v>
      </c>
      <c r="V346" s="15">
        <f t="shared" ca="1" si="310"/>
        <v>0.29142729525253075</v>
      </c>
      <c r="W346" s="15">
        <f t="shared" ca="1" si="310"/>
        <v>0.84671658096045255</v>
      </c>
      <c r="X346" s="15">
        <f t="shared" ca="1" si="310"/>
        <v>0.29035251966948417</v>
      </c>
      <c r="Y346" s="6">
        <f t="shared" ca="1" si="257"/>
        <v>5.2951053499725995E-2</v>
      </c>
      <c r="Z346" s="6">
        <f t="shared" ca="1" si="258"/>
        <v>5.9592923475502088E-2</v>
      </c>
      <c r="AA346" s="6">
        <f t="shared" ca="1" si="259"/>
        <v>7.7002373998223878E-2</v>
      </c>
      <c r="AB346" s="6">
        <f t="shared" ca="1" si="260"/>
        <v>2.5504767930377634E-2</v>
      </c>
      <c r="AC346" s="6">
        <f t="shared" ca="1" si="261"/>
        <v>6.7702729628507638E-2</v>
      </c>
      <c r="AD346" s="6">
        <f t="shared" ca="1" si="262"/>
        <v>6.2589716432156245E-2</v>
      </c>
      <c r="AE346" s="6">
        <f t="shared" ca="1" si="263"/>
        <v>7.057830592523856E-2</v>
      </c>
      <c r="AF346" s="6">
        <f t="shared" ca="1" si="264"/>
        <v>4.755152544045526E-2</v>
      </c>
      <c r="AG346" s="6">
        <f t="shared" ca="1" si="265"/>
        <v>1.293883383446493E-2</v>
      </c>
      <c r="AH346" s="6">
        <f t="shared" ca="1" si="266"/>
        <v>2.8915919609215222E-2</v>
      </c>
      <c r="AI346" s="6">
        <f t="shared" ca="1" si="267"/>
        <v>1.7718398240622383E-2</v>
      </c>
      <c r="AJ346" s="6">
        <f t="shared" ca="1" si="268"/>
        <v>7.4013739977372234E-2</v>
      </c>
      <c r="AK346" s="6">
        <f t="shared" ca="1" si="269"/>
        <v>4.9639299486689249E-2</v>
      </c>
      <c r="AL346" s="6">
        <f t="shared" ca="1" si="270"/>
        <v>2.7832423374486749E-2</v>
      </c>
      <c r="AM346" s="6">
        <f t="shared" ca="1" si="271"/>
        <v>3.7151202760148196E-2</v>
      </c>
      <c r="AN346" s="6">
        <f t="shared" ca="1" si="272"/>
        <v>4.7922061231073912E-2</v>
      </c>
      <c r="AO346" s="6">
        <f t="shared" ca="1" si="273"/>
        <v>3.6355080724775259E-2</v>
      </c>
      <c r="AP346" s="6">
        <f t="shared" ca="1" si="274"/>
        <v>1.6814642892874251E-2</v>
      </c>
      <c r="AQ346" s="6">
        <f t="shared" ca="1" si="275"/>
        <v>3.3613217734408729E-2</v>
      </c>
      <c r="AR346" s="6">
        <f t="shared" ca="1" si="276"/>
        <v>3.7142888956536418E-2</v>
      </c>
      <c r="AS346" s="6">
        <f t="shared" ca="1" si="277"/>
        <v>2.3760798490070255E-2</v>
      </c>
      <c r="AT346" s="6">
        <f t="shared" ca="1" si="278"/>
        <v>6.903492701659647E-2</v>
      </c>
      <c r="AU346" s="6">
        <f t="shared" ca="1" si="279"/>
        <v>2.3673169340478455E-2</v>
      </c>
      <c r="AV346" s="6">
        <f t="shared" ca="1" si="280"/>
        <v>0.99999999999999989</v>
      </c>
      <c r="AW346" s="6">
        <f t="shared" ca="1" si="281"/>
        <v>3.4538248657237369E-3</v>
      </c>
      <c r="AX346" s="6">
        <f t="shared" ca="1" si="282"/>
        <v>3.8870524251595107E-3</v>
      </c>
      <c r="AY346" s="6">
        <f t="shared" ca="1" si="283"/>
        <v>4.9995135033269666E-3</v>
      </c>
      <c r="AZ346" s="6">
        <f t="shared" ca="1" si="284"/>
        <v>3.734534597415861E-3</v>
      </c>
      <c r="BA346" s="6">
        <f t="shared" ca="1" si="285"/>
        <v>4.7477720585281848E-3</v>
      </c>
      <c r="BB346" s="6">
        <f t="shared" ca="1" si="286"/>
        <v>7.0294161048680805E-3</v>
      </c>
      <c r="BC346" s="6">
        <f t="shared" ca="1" si="287"/>
        <v>4.2879530255525372E-3</v>
      </c>
      <c r="BD346" s="6">
        <f t="shared" ca="1" si="288"/>
        <v>4.1977614523097473E-3</v>
      </c>
      <c r="BE346" s="6">
        <f t="shared" ca="1" si="289"/>
        <v>7.9773794262888225E-4</v>
      </c>
      <c r="BF346" s="6">
        <f t="shared" ca="1" si="290"/>
        <v>1.8480660955808191E-3</v>
      </c>
      <c r="BG346" s="6">
        <f t="shared" ca="1" si="291"/>
        <v>1.1314002985018565E-3</v>
      </c>
      <c r="BH346" s="6">
        <f t="shared" ca="1" si="292"/>
        <v>5.1540128216211838E-3</v>
      </c>
      <c r="BI346" s="6">
        <f t="shared" ca="1" si="293"/>
        <v>3.7740689788204672E-3</v>
      </c>
      <c r="BJ346" s="6">
        <f t="shared" ca="1" si="294"/>
        <v>2.3317965272428203E-3</v>
      </c>
      <c r="BK346" s="6">
        <f t="shared" ca="1" si="295"/>
        <v>8.4302998384760063E-4</v>
      </c>
      <c r="BL346" s="6">
        <f t="shared" ca="1" si="296"/>
        <v>1.558502902089122E-3</v>
      </c>
      <c r="BM346" s="6">
        <f t="shared" ca="1" si="297"/>
        <v>3.1782586723281967E-5</v>
      </c>
      <c r="BN346" s="6">
        <f t="shared" ca="1" si="298"/>
        <v>2.2239441574940146E-4</v>
      </c>
      <c r="BO346" s="6">
        <f t="shared" ca="1" si="299"/>
        <v>6.6024053374562862E-4</v>
      </c>
      <c r="BP346" s="6">
        <f t="shared" ca="1" si="300"/>
        <v>-9.7528801536980362E-5</v>
      </c>
      <c r="BQ346" s="6">
        <f t="shared" ca="1" si="301"/>
        <v>5.4987926325634584E-4</v>
      </c>
      <c r="BR346" s="6">
        <f t="shared" ca="1" si="302"/>
        <v>9.9314704813400394E-4</v>
      </c>
      <c r="BS346" s="6">
        <f t="shared" ca="1" si="303"/>
        <v>4.1245010854136914E-6</v>
      </c>
      <c r="BT346" s="6">
        <f t="shared" ca="1" si="304"/>
        <v>5.6140483130374473E-2</v>
      </c>
      <c r="BU346">
        <f ca="1">SQRT(BV346)</f>
        <v>0.11021479967413771</v>
      </c>
      <c r="BV346" s="6" cm="1">
        <f t="array" aca="1" ref="BV346" ca="1">MMULT(Y346:AU346,MMULT($Y$11:$AU$33,TRANSPOSE(Y346:AU346)))</f>
        <v>1.2147302067210305E-2</v>
      </c>
    </row>
    <row r="347" spans="1:74" x14ac:dyDescent="0.25">
      <c r="A347" s="16">
        <f t="shared" si="305"/>
        <v>311</v>
      </c>
      <c r="B347" s="15">
        <f t="shared" ca="1" si="311"/>
        <v>0.49248598406041322</v>
      </c>
      <c r="C347" s="15">
        <f t="shared" ca="1" si="311"/>
        <v>0.35724817516783103</v>
      </c>
      <c r="D347" s="15">
        <f t="shared" ca="1" si="311"/>
        <v>0.46016648657741643</v>
      </c>
      <c r="E347" s="15">
        <f t="shared" ca="1" si="311"/>
        <v>0.18565621272019683</v>
      </c>
      <c r="F347" s="15">
        <f t="shared" ca="1" si="311"/>
        <v>0.59175224521204695</v>
      </c>
      <c r="G347" s="15">
        <f t="shared" ca="1" si="311"/>
        <v>7.3635721804858334E-2</v>
      </c>
      <c r="H347" s="15">
        <f t="shared" ca="1" si="311"/>
        <v>2.0886820676020323E-2</v>
      </c>
      <c r="I347" s="15">
        <f t="shared" ca="1" si="311"/>
        <v>0.65377470835408391</v>
      </c>
      <c r="J347" s="15">
        <f t="shared" ca="1" si="311"/>
        <v>0.2657221149008463</v>
      </c>
      <c r="K347" s="15">
        <f t="shared" ca="1" si="311"/>
        <v>0.7833721400953545</v>
      </c>
      <c r="L347" s="15">
        <f t="shared" ca="1" si="311"/>
        <v>0.71444331467248279</v>
      </c>
      <c r="M347" s="15">
        <f t="shared" ca="1" si="311"/>
        <v>0.70598146792900984</v>
      </c>
      <c r="N347" s="15">
        <f t="shared" ca="1" si="311"/>
        <v>0.38284415769023628</v>
      </c>
      <c r="O347" s="15">
        <f t="shared" ca="1" si="311"/>
        <v>0.17730948432472182</v>
      </c>
      <c r="P347" s="15">
        <f t="shared" ca="1" si="311"/>
        <v>0.82588348521068367</v>
      </c>
      <c r="Q347" s="15">
        <f t="shared" ca="1" si="311"/>
        <v>0.67376168737436515</v>
      </c>
      <c r="R347" s="15">
        <f t="shared" ca="1" si="310"/>
        <v>0.22612676456943992</v>
      </c>
      <c r="S347" s="15">
        <f t="shared" ca="1" si="310"/>
        <v>0.59223003968005727</v>
      </c>
      <c r="T347" s="15">
        <f t="shared" ca="1" si="310"/>
        <v>0.3681474889763594</v>
      </c>
      <c r="U347" s="15">
        <f t="shared" ca="1" si="310"/>
        <v>0.53742219610730324</v>
      </c>
      <c r="V347" s="15">
        <f t="shared" ca="1" si="310"/>
        <v>8.3481623922379788E-2</v>
      </c>
      <c r="W347" s="15">
        <f t="shared" ca="1" si="310"/>
        <v>3.3786909313626379E-2</v>
      </c>
      <c r="X347" s="15">
        <f t="shared" ca="1" si="310"/>
        <v>0.58298365775852934</v>
      </c>
      <c r="Y347" s="6">
        <f t="shared" ca="1" si="257"/>
        <v>5.0309613632674624E-2</v>
      </c>
      <c r="Z347" s="6">
        <f t="shared" ca="1" si="258"/>
        <v>3.6494475468091488E-2</v>
      </c>
      <c r="AA347" s="6">
        <f t="shared" ca="1" si="259"/>
        <v>4.700803453439046E-2</v>
      </c>
      <c r="AB347" s="6">
        <f t="shared" ca="1" si="260"/>
        <v>1.8965600306937835E-2</v>
      </c>
      <c r="AC347" s="6">
        <f t="shared" ca="1" si="261"/>
        <v>6.0450099670722464E-2</v>
      </c>
      <c r="AD347" s="6">
        <f t="shared" ca="1" si="262"/>
        <v>7.5222134912799792E-3</v>
      </c>
      <c r="AE347" s="6">
        <f t="shared" ca="1" si="263"/>
        <v>2.1336807792212008E-3</v>
      </c>
      <c r="AF347" s="6">
        <f t="shared" ca="1" si="264"/>
        <v>6.6785967610549793E-2</v>
      </c>
      <c r="AG347" s="6">
        <f t="shared" ca="1" si="265"/>
        <v>2.7144685061085621E-2</v>
      </c>
      <c r="AH347" s="6">
        <f t="shared" ca="1" si="266"/>
        <v>8.0024916392268705E-2</v>
      </c>
      <c r="AI347" s="6">
        <f t="shared" ca="1" si="267"/>
        <v>7.2983533109463719E-2</v>
      </c>
      <c r="AJ347" s="6">
        <f t="shared" ca="1" si="268"/>
        <v>7.211911817368595E-2</v>
      </c>
      <c r="AK347" s="6">
        <f t="shared" ca="1" si="269"/>
        <v>3.9109217882959756E-2</v>
      </c>
      <c r="AL347" s="6">
        <f t="shared" ca="1" si="270"/>
        <v>1.8112945217728819E-2</v>
      </c>
      <c r="AM347" s="6">
        <f t="shared" ca="1" si="271"/>
        <v>8.4367637641154319E-2</v>
      </c>
      <c r="AN347" s="6">
        <f t="shared" ca="1" si="272"/>
        <v>6.882772559908043E-2</v>
      </c>
      <c r="AO347" s="6">
        <f t="shared" ca="1" si="273"/>
        <v>2.309984553001972E-2</v>
      </c>
      <c r="AP347" s="6">
        <f t="shared" ca="1" si="274"/>
        <v>6.0498908481245853E-2</v>
      </c>
      <c r="AQ347" s="6">
        <f t="shared" ca="1" si="275"/>
        <v>3.7607888406359133E-2</v>
      </c>
      <c r="AR347" s="6">
        <f t="shared" ca="1" si="276"/>
        <v>5.49000457248855E-2</v>
      </c>
      <c r="AS347" s="6">
        <f t="shared" ca="1" si="277"/>
        <v>8.528015782979053E-3</v>
      </c>
      <c r="AT347" s="6">
        <f t="shared" ca="1" si="278"/>
        <v>3.4514816835929363E-3</v>
      </c>
      <c r="AU347" s="6">
        <f t="shared" ca="1" si="279"/>
        <v>5.95543498196228E-2</v>
      </c>
      <c r="AV347" s="6">
        <f t="shared" ca="1" si="280"/>
        <v>1</v>
      </c>
      <c r="AW347" s="6">
        <f t="shared" ca="1" si="281"/>
        <v>3.2815323410021421E-3</v>
      </c>
      <c r="AX347" s="6">
        <f t="shared" ca="1" si="282"/>
        <v>2.380415846379554E-3</v>
      </c>
      <c r="AY347" s="6">
        <f t="shared" ca="1" si="283"/>
        <v>3.0520786725999689E-3</v>
      </c>
      <c r="AZ347" s="6">
        <f t="shared" ca="1" si="284"/>
        <v>2.7770372465401026E-3</v>
      </c>
      <c r="BA347" s="6">
        <f t="shared" ca="1" si="285"/>
        <v>4.2391687266779155E-3</v>
      </c>
      <c r="BB347" s="6">
        <f t="shared" ca="1" si="286"/>
        <v>8.4481559709852498E-4</v>
      </c>
      <c r="BC347" s="6">
        <f t="shared" ca="1" si="287"/>
        <v>1.2963080982017662E-4</v>
      </c>
      <c r="BD347" s="6">
        <f t="shared" ca="1" si="288"/>
        <v>5.8957427294700293E-3</v>
      </c>
      <c r="BE347" s="6">
        <f t="shared" ca="1" si="289"/>
        <v>1.6735932689899088E-3</v>
      </c>
      <c r="BF347" s="6">
        <f t="shared" ca="1" si="290"/>
        <v>5.1145298778293045E-3</v>
      </c>
      <c r="BG347" s="6">
        <f t="shared" ca="1" si="291"/>
        <v>4.6603304669184855E-3</v>
      </c>
      <c r="BH347" s="6">
        <f t="shared" ca="1" si="292"/>
        <v>5.0220791418570283E-3</v>
      </c>
      <c r="BI347" s="6">
        <f t="shared" ca="1" si="293"/>
        <v>2.9734683511718004E-3</v>
      </c>
      <c r="BJ347" s="6">
        <f t="shared" ca="1" si="294"/>
        <v>1.5175000102777923E-3</v>
      </c>
      <c r="BK347" s="6">
        <f t="shared" ca="1" si="295"/>
        <v>1.9144588307697318E-3</v>
      </c>
      <c r="BL347" s="6">
        <f t="shared" ca="1" si="296"/>
        <v>2.2383889034557031E-3</v>
      </c>
      <c r="BM347" s="6">
        <f t="shared" ca="1" si="297"/>
        <v>2.019450457035968E-5</v>
      </c>
      <c r="BN347" s="6">
        <f t="shared" ca="1" si="298"/>
        <v>8.0017277148746401E-4</v>
      </c>
      <c r="BO347" s="6">
        <f t="shared" ca="1" si="299"/>
        <v>7.3870500916199688E-4</v>
      </c>
      <c r="BP347" s="6">
        <f t="shared" ca="1" si="300"/>
        <v>-1.4415506747843444E-4</v>
      </c>
      <c r="BQ347" s="6">
        <f t="shared" ca="1" si="301"/>
        <v>1.9735780503095146E-4</v>
      </c>
      <c r="BR347" s="6">
        <f t="shared" ca="1" si="302"/>
        <v>4.9653544863237611E-5</v>
      </c>
      <c r="BS347" s="6">
        <f t="shared" ca="1" si="303"/>
        <v>1.0375965167120139E-5</v>
      </c>
      <c r="BT347" s="6">
        <f t="shared" ca="1" si="304"/>
        <v>4.938707535366086E-2</v>
      </c>
      <c r="BU347">
        <f ca="1">SQRT(BV347)</f>
        <v>0.10969875462581738</v>
      </c>
      <c r="BV347" s="6" cm="1">
        <f t="array" aca="1" ref="BV347" ca="1">MMULT(Y347:AU347,MMULT($Y$11:$AU$33,TRANSPOSE(Y347:AU347)))</f>
        <v>1.2033816766455289E-2</v>
      </c>
    </row>
    <row r="348" spans="1:74" x14ac:dyDescent="0.25">
      <c r="A348" s="16">
        <f t="shared" si="305"/>
        <v>312</v>
      </c>
      <c r="B348" s="15">
        <f t="shared" ca="1" si="311"/>
        <v>0.11725596569473073</v>
      </c>
      <c r="C348" s="15">
        <f t="shared" ca="1" si="311"/>
        <v>0.57436857559210097</v>
      </c>
      <c r="D348" s="15">
        <f t="shared" ca="1" si="311"/>
        <v>0.89286619518044263</v>
      </c>
      <c r="E348" s="15">
        <f t="shared" ca="1" si="311"/>
        <v>0.74756408468234314</v>
      </c>
      <c r="F348" s="15">
        <f t="shared" ca="1" si="311"/>
        <v>0.37093759112094504</v>
      </c>
      <c r="G348" s="15">
        <f t="shared" ca="1" si="311"/>
        <v>0.21804024747221562</v>
      </c>
      <c r="H348" s="15">
        <f t="shared" ca="1" si="311"/>
        <v>0.95442095359256818</v>
      </c>
      <c r="I348" s="15">
        <f t="shared" ca="1" si="311"/>
        <v>0.78518377562240282</v>
      </c>
      <c r="J348" s="15">
        <f t="shared" ca="1" si="311"/>
        <v>0.28676623305316429</v>
      </c>
      <c r="K348" s="15">
        <f t="shared" ca="1" si="311"/>
        <v>0.47885824980013691</v>
      </c>
      <c r="L348" s="15">
        <f t="shared" ca="1" si="311"/>
        <v>0.39561907027690379</v>
      </c>
      <c r="M348" s="15">
        <f t="shared" ca="1" si="311"/>
        <v>0.45110202167229463</v>
      </c>
      <c r="N348" s="15">
        <f t="shared" ca="1" si="311"/>
        <v>0.42969523996512815</v>
      </c>
      <c r="O348" s="15">
        <f t="shared" ca="1" si="311"/>
        <v>0.25828474597548901</v>
      </c>
      <c r="P348" s="15">
        <f t="shared" ca="1" si="311"/>
        <v>0.4098360244765078</v>
      </c>
      <c r="Q348" s="15">
        <f t="shared" ca="1" si="311"/>
        <v>0.20357860145964279</v>
      </c>
      <c r="R348" s="15">
        <f t="shared" ca="1" si="310"/>
        <v>0.9641032702831881</v>
      </c>
      <c r="S348" s="15">
        <f t="shared" ca="1" si="310"/>
        <v>0.85236087308884889</v>
      </c>
      <c r="T348" s="15">
        <f t="shared" ca="1" si="310"/>
        <v>0.54833620782752956</v>
      </c>
      <c r="U348" s="15">
        <f t="shared" ca="1" si="310"/>
        <v>6.9281396988126409E-2</v>
      </c>
      <c r="V348" s="15">
        <f t="shared" ca="1" si="310"/>
        <v>0.31963654558201371</v>
      </c>
      <c r="W348" s="15">
        <f t="shared" ca="1" si="310"/>
        <v>0.14760412187067284</v>
      </c>
      <c r="X348" s="15">
        <f t="shared" ca="1" si="310"/>
        <v>0.48986288591020521</v>
      </c>
      <c r="Y348" s="6">
        <f t="shared" ca="1" si="257"/>
        <v>1.0693109602122315E-2</v>
      </c>
      <c r="Z348" s="6">
        <f t="shared" ca="1" si="258"/>
        <v>5.2379306199319561E-2</v>
      </c>
      <c r="AA348" s="6">
        <f t="shared" ca="1" si="259"/>
        <v>8.1424565722743911E-2</v>
      </c>
      <c r="AB348" s="6">
        <f t="shared" ca="1" si="260"/>
        <v>6.8173799471575786E-2</v>
      </c>
      <c r="AC348" s="6">
        <f t="shared" ca="1" si="261"/>
        <v>3.3827501175761027E-2</v>
      </c>
      <c r="AD348" s="6">
        <f t="shared" ca="1" si="262"/>
        <v>1.98840907588811E-2</v>
      </c>
      <c r="AE348" s="6">
        <f t="shared" ca="1" si="263"/>
        <v>8.703802661859833E-2</v>
      </c>
      <c r="AF348" s="6">
        <f t="shared" ca="1" si="264"/>
        <v>7.1604511726057724E-2</v>
      </c>
      <c r="AG348" s="6">
        <f t="shared" ca="1" si="265"/>
        <v>2.6151528769192814E-2</v>
      </c>
      <c r="AH348" s="6">
        <f t="shared" ca="1" si="266"/>
        <v>4.3669281291190076E-2</v>
      </c>
      <c r="AI348" s="6">
        <f t="shared" ca="1" si="267"/>
        <v>3.6078318523888708E-2</v>
      </c>
      <c r="AJ348" s="6">
        <f t="shared" ca="1" si="268"/>
        <v>4.1138063474220055E-2</v>
      </c>
      <c r="AK348" s="6">
        <f t="shared" ca="1" si="269"/>
        <v>3.9185880814112339E-2</v>
      </c>
      <c r="AL348" s="6">
        <f t="shared" ca="1" si="270"/>
        <v>2.3554171260356926E-2</v>
      </c>
      <c r="AM348" s="6">
        <f t="shared" ca="1" si="271"/>
        <v>3.7374827819292092E-2</v>
      </c>
      <c r="AN348" s="6">
        <f t="shared" ca="1" si="272"/>
        <v>1.856526689415653E-2</v>
      </c>
      <c r="AO348" s="6">
        <f t="shared" ca="1" si="273"/>
        <v>8.7921001509997904E-2</v>
      </c>
      <c r="AP348" s="6">
        <f t="shared" ca="1" si="274"/>
        <v>7.7730699521323485E-2</v>
      </c>
      <c r="AQ348" s="6">
        <f t="shared" ca="1" si="275"/>
        <v>5.0005295119712488E-2</v>
      </c>
      <c r="AR348" s="6">
        <f t="shared" ca="1" si="276"/>
        <v>6.3180885253284321E-3</v>
      </c>
      <c r="AS348" s="6">
        <f t="shared" ca="1" si="277"/>
        <v>2.9149123411345818E-2</v>
      </c>
      <c r="AT348" s="6">
        <f t="shared" ca="1" si="278"/>
        <v>1.3460697232218115E-2</v>
      </c>
      <c r="AU348" s="6">
        <f t="shared" ca="1" si="279"/>
        <v>4.4672844558604465E-2</v>
      </c>
      <c r="AV348" s="6">
        <f t="shared" ca="1" si="280"/>
        <v>1</v>
      </c>
      <c r="AW348" s="6">
        <f t="shared" ca="1" si="281"/>
        <v>6.9747673360097396E-4</v>
      </c>
      <c r="AX348" s="6">
        <f t="shared" ca="1" si="282"/>
        <v>3.416531650338242E-3</v>
      </c>
      <c r="AY348" s="6">
        <f t="shared" ca="1" si="283"/>
        <v>5.2866320179009284E-3</v>
      </c>
      <c r="AZ348" s="6">
        <f t="shared" ca="1" si="284"/>
        <v>9.9823457895749316E-3</v>
      </c>
      <c r="BA348" s="6">
        <f t="shared" ca="1" si="285"/>
        <v>2.3722125499720079E-3</v>
      </c>
      <c r="BB348" s="6">
        <f t="shared" ca="1" si="286"/>
        <v>2.2331711306384349E-3</v>
      </c>
      <c r="BC348" s="6">
        <f t="shared" ca="1" si="287"/>
        <v>5.2879559049302796E-3</v>
      </c>
      <c r="BD348" s="6">
        <f t="shared" ca="1" si="288"/>
        <v>6.3211149663641294E-3</v>
      </c>
      <c r="BE348" s="6">
        <f t="shared" ca="1" si="289"/>
        <v>1.6123606674170283E-3</v>
      </c>
      <c r="BF348" s="6">
        <f t="shared" ca="1" si="290"/>
        <v>2.7909787848113487E-3</v>
      </c>
      <c r="BG348" s="6">
        <f t="shared" ca="1" si="291"/>
        <v>2.303764696618475E-3</v>
      </c>
      <c r="BH348" s="6">
        <f t="shared" ca="1" si="292"/>
        <v>2.864685755207313E-3</v>
      </c>
      <c r="BI348" s="6">
        <f t="shared" ca="1" si="293"/>
        <v>2.9792970230765278E-3</v>
      </c>
      <c r="BJ348" s="6">
        <f t="shared" ca="1" si="294"/>
        <v>1.9733651650804466E-3</v>
      </c>
      <c r="BK348" s="6">
        <f t="shared" ca="1" si="295"/>
        <v>8.4810445293585909E-4</v>
      </c>
      <c r="BL348" s="6">
        <f t="shared" ca="1" si="296"/>
        <v>6.0377249202796138E-4</v>
      </c>
      <c r="BM348" s="6">
        <f t="shared" ca="1" si="297"/>
        <v>7.6862897828336129E-5</v>
      </c>
      <c r="BN348" s="6">
        <f t="shared" ca="1" si="298"/>
        <v>1.0280844865972673E-3</v>
      </c>
      <c r="BO348" s="6">
        <f t="shared" ca="1" si="299"/>
        <v>9.8221845349098389E-4</v>
      </c>
      <c r="BP348" s="6">
        <f t="shared" ca="1" si="300"/>
        <v>-1.6589867379483718E-5</v>
      </c>
      <c r="BQ348" s="6">
        <f t="shared" ca="1" si="301"/>
        <v>6.7457743529526261E-4</v>
      </c>
      <c r="BR348" s="6">
        <f t="shared" ca="1" si="302"/>
        <v>1.9364765488618697E-4</v>
      </c>
      <c r="BS348" s="6">
        <f t="shared" ca="1" si="303"/>
        <v>7.7832077834812336E-6</v>
      </c>
      <c r="BT348" s="6">
        <f t="shared" ca="1" si="304"/>
        <v>5.4520354048996918E-2</v>
      </c>
      <c r="BU348">
        <f ca="1">SQRT(BV348)</f>
        <v>0.10484393065707036</v>
      </c>
      <c r="BV348" s="6" cm="1">
        <f t="array" aca="1" ref="BV348" ca="1">MMULT(Y348:AU348,MMULT($Y$11:$AU$33,TRANSPOSE(Y348:AU348)))</f>
        <v>1.0992249795624577E-2</v>
      </c>
    </row>
    <row r="349" spans="1:74" x14ac:dyDescent="0.25">
      <c r="A349" s="16">
        <f t="shared" si="305"/>
        <v>313</v>
      </c>
      <c r="B349" s="15">
        <f t="shared" ca="1" si="311"/>
        <v>0.87476571553076299</v>
      </c>
      <c r="C349" s="15">
        <f t="shared" ca="1" si="311"/>
        <v>0.15344572037039739</v>
      </c>
      <c r="D349" s="15">
        <f t="shared" ca="1" si="311"/>
        <v>0.56218854477470603</v>
      </c>
      <c r="E349" s="15">
        <f t="shared" ca="1" si="311"/>
        <v>0.70943741811972705</v>
      </c>
      <c r="F349" s="15">
        <f t="shared" ca="1" si="311"/>
        <v>0.16896504987372785</v>
      </c>
      <c r="G349" s="15">
        <f t="shared" ca="1" si="311"/>
        <v>0.94465979539219369</v>
      </c>
      <c r="H349" s="15">
        <f t="shared" ca="1" si="311"/>
        <v>0.21168066317291023</v>
      </c>
      <c r="I349" s="15">
        <f t="shared" ca="1" si="311"/>
        <v>0.88692913002317864</v>
      </c>
      <c r="J349" s="15">
        <f t="shared" ca="1" si="311"/>
        <v>0.33221170611319373</v>
      </c>
      <c r="K349" s="15">
        <f t="shared" ca="1" si="311"/>
        <v>0.45782267813777933</v>
      </c>
      <c r="L349" s="15">
        <f t="shared" ca="1" si="311"/>
        <v>0.31628683229987065</v>
      </c>
      <c r="M349" s="15">
        <f t="shared" ca="1" si="311"/>
        <v>0.32326093980922022</v>
      </c>
      <c r="N349" s="15">
        <f t="shared" ca="1" si="311"/>
        <v>0.27833996344655709</v>
      </c>
      <c r="O349" s="15">
        <f t="shared" ca="1" si="311"/>
        <v>0.28739499611381425</v>
      </c>
      <c r="P349" s="15">
        <f t="shared" ca="1" si="311"/>
        <v>0.59043510882250594</v>
      </c>
      <c r="Q349" s="15">
        <f t="shared" ca="1" si="311"/>
        <v>0.90629033207370902</v>
      </c>
      <c r="R349" s="15">
        <f t="shared" ca="1" si="310"/>
        <v>0.98688884000174926</v>
      </c>
      <c r="S349" s="15">
        <f t="shared" ca="1" si="310"/>
        <v>0.9533229641209624</v>
      </c>
      <c r="T349" s="15">
        <f t="shared" ca="1" si="310"/>
        <v>0.50726313901783116</v>
      </c>
      <c r="U349" s="15">
        <f t="shared" ca="1" si="310"/>
        <v>0.89980188384981918</v>
      </c>
      <c r="V349" s="15">
        <f t="shared" ca="1" si="310"/>
        <v>0.39071591321171784</v>
      </c>
      <c r="W349" s="15">
        <f t="shared" ca="1" si="310"/>
        <v>0.11936961757365105</v>
      </c>
      <c r="X349" s="15">
        <f t="shared" ca="1" si="310"/>
        <v>9.3276885899432616E-3</v>
      </c>
      <c r="Y349" s="6">
        <f t="shared" ca="1" si="257"/>
        <v>7.3690515683387109E-2</v>
      </c>
      <c r="Z349" s="6">
        <f t="shared" ca="1" si="258"/>
        <v>1.2926311654364041E-2</v>
      </c>
      <c r="AA349" s="6">
        <f t="shared" ca="1" si="259"/>
        <v>4.7358924841498486E-2</v>
      </c>
      <c r="AB349" s="6">
        <f t="shared" ca="1" si="260"/>
        <v>5.9763212318641568E-2</v>
      </c>
      <c r="AC349" s="6">
        <f t="shared" ca="1" si="261"/>
        <v>1.4233664439065864E-2</v>
      </c>
      <c r="AD349" s="6">
        <f t="shared" ca="1" si="262"/>
        <v>7.9578413090385491E-2</v>
      </c>
      <c r="AE349" s="6">
        <f t="shared" ca="1" si="263"/>
        <v>1.7832039999359759E-2</v>
      </c>
      <c r="AF349" s="6">
        <f t="shared" ca="1" si="264"/>
        <v>7.4715165221547211E-2</v>
      </c>
      <c r="AG349" s="6">
        <f t="shared" ca="1" si="265"/>
        <v>2.798560975230421E-2</v>
      </c>
      <c r="AH349" s="6">
        <f t="shared" ca="1" si="266"/>
        <v>3.8567114193601336E-2</v>
      </c>
      <c r="AI349" s="6">
        <f t="shared" ca="1" si="267"/>
        <v>2.6644093798190008E-2</v>
      </c>
      <c r="AJ349" s="6">
        <f t="shared" ca="1" si="268"/>
        <v>2.7231594622320419E-2</v>
      </c>
      <c r="AK349" s="6">
        <f t="shared" ca="1" si="269"/>
        <v>2.3447438642730616E-2</v>
      </c>
      <c r="AL349" s="6">
        <f t="shared" ca="1" si="270"/>
        <v>2.4210237201171183E-2</v>
      </c>
      <c r="AM349" s="6">
        <f t="shared" ca="1" si="271"/>
        <v>4.9738423527844744E-2</v>
      </c>
      <c r="AN349" s="6">
        <f t="shared" ca="1" si="272"/>
        <v>7.6346158455533483E-2</v>
      </c>
      <c r="AO349" s="6">
        <f t="shared" ca="1" si="273"/>
        <v>8.3135799964203227E-2</v>
      </c>
      <c r="AP349" s="6">
        <f t="shared" ca="1" si="274"/>
        <v>8.0308200917847183E-2</v>
      </c>
      <c r="AQ349" s="6">
        <f t="shared" ca="1" si="275"/>
        <v>4.2731992849899363E-2</v>
      </c>
      <c r="AR349" s="6">
        <f t="shared" ca="1" si="276"/>
        <v>7.579956970941043E-2</v>
      </c>
      <c r="AS349" s="6">
        <f t="shared" ca="1" si="277"/>
        <v>3.2914020999105419E-2</v>
      </c>
      <c r="AT349" s="6">
        <f t="shared" ca="1" si="278"/>
        <v>1.005573094573539E-2</v>
      </c>
      <c r="AU349" s="6">
        <f t="shared" ca="1" si="279"/>
        <v>7.8576717185344731E-4</v>
      </c>
      <c r="AV349" s="6">
        <f t="shared" ca="1" si="280"/>
        <v>1</v>
      </c>
      <c r="AW349" s="6">
        <f t="shared" ca="1" si="281"/>
        <v>4.8065924776473888E-3</v>
      </c>
      <c r="AX349" s="6">
        <f t="shared" ca="1" si="282"/>
        <v>8.431412344641658E-4</v>
      </c>
      <c r="AY349" s="6">
        <f t="shared" ca="1" si="283"/>
        <v>3.0748608381032504E-3</v>
      </c>
      <c r="AZ349" s="6">
        <f t="shared" ca="1" si="284"/>
        <v>8.7508259109014396E-3</v>
      </c>
      <c r="BA349" s="6">
        <f t="shared" ca="1" si="285"/>
        <v>9.9816055696826675E-4</v>
      </c>
      <c r="BB349" s="6">
        <f t="shared" ca="1" si="286"/>
        <v>8.9374071407360978E-3</v>
      </c>
      <c r="BC349" s="6">
        <f t="shared" ca="1" si="287"/>
        <v>1.083377517562173E-3</v>
      </c>
      <c r="BD349" s="6">
        <f t="shared" ca="1" si="288"/>
        <v>6.5957177517407938E-3</v>
      </c>
      <c r="BE349" s="6">
        <f t="shared" ca="1" si="289"/>
        <v>1.7254401001387599E-3</v>
      </c>
      <c r="BF349" s="6">
        <f t="shared" ca="1" si="290"/>
        <v>2.4648905208214059E-3</v>
      </c>
      <c r="BG349" s="6">
        <f t="shared" ca="1" si="291"/>
        <v>1.7013465476507289E-3</v>
      </c>
      <c r="BH349" s="6">
        <f t="shared" ca="1" si="292"/>
        <v>1.8962963887453718E-3</v>
      </c>
      <c r="BI349" s="6">
        <f t="shared" ca="1" si="293"/>
        <v>1.7827054718621692E-3</v>
      </c>
      <c r="BJ349" s="6">
        <f t="shared" ca="1" si="294"/>
        <v>2.0283302775986512E-3</v>
      </c>
      <c r="BK349" s="6">
        <f t="shared" ca="1" si="295"/>
        <v>1.128657466461977E-3</v>
      </c>
      <c r="BL349" s="6">
        <f t="shared" ca="1" si="296"/>
        <v>2.4829004942540215E-3</v>
      </c>
      <c r="BM349" s="6">
        <f t="shared" ca="1" si="297"/>
        <v>7.2679546283363258E-5</v>
      </c>
      <c r="BN349" s="6">
        <f t="shared" ca="1" si="298"/>
        <v>1.0621751253830649E-3</v>
      </c>
      <c r="BO349" s="6">
        <f t="shared" ca="1" si="299"/>
        <v>8.3935414901831413E-4</v>
      </c>
      <c r="BP349" s="6">
        <f t="shared" ca="1" si="300"/>
        <v>-1.9903247696829028E-4</v>
      </c>
      <c r="BQ349" s="6">
        <f t="shared" ca="1" si="301"/>
        <v>7.617057829666595E-4</v>
      </c>
      <c r="BR349" s="6">
        <f t="shared" ca="1" si="302"/>
        <v>1.4466328765996896E-4</v>
      </c>
      <c r="BS349" s="6">
        <f t="shared" ca="1" si="303"/>
        <v>1.3690171799896771E-7</v>
      </c>
      <c r="BT349" s="6">
        <f t="shared" ca="1" si="304"/>
        <v>5.2982333011717744E-2</v>
      </c>
      <c r="BU349">
        <f ca="1">SQRT(BV349)</f>
        <v>9.882689371696976E-2</v>
      </c>
      <c r="BV349" s="6" cm="1">
        <f t="array" aca="1" ref="BV349" ca="1">MMULT(Y349:AU349,MMULT($Y$11:$AU$33,TRANSPOSE(Y349:AU349)))</f>
        <v>9.7667549217452364E-3</v>
      </c>
    </row>
    <row r="350" spans="1:74" x14ac:dyDescent="0.25">
      <c r="A350" s="16">
        <f t="shared" si="305"/>
        <v>314</v>
      </c>
      <c r="B350" s="15">
        <f t="shared" ca="1" si="311"/>
        <v>0.43156741135067167</v>
      </c>
      <c r="C350" s="15">
        <f t="shared" ca="1" si="311"/>
        <v>0.80824127540708357</v>
      </c>
      <c r="D350" s="15">
        <f t="shared" ca="1" si="311"/>
        <v>0.55482732155877557</v>
      </c>
      <c r="E350" s="15">
        <f t="shared" ca="1" si="311"/>
        <v>0.53086204205674614</v>
      </c>
      <c r="F350" s="15">
        <f t="shared" ca="1" si="311"/>
        <v>0.44153857153893183</v>
      </c>
      <c r="G350" s="15">
        <f t="shared" ca="1" si="311"/>
        <v>2.6634413878129037E-2</v>
      </c>
      <c r="H350" s="15">
        <f t="shared" ca="1" si="311"/>
        <v>0.1545237037917</v>
      </c>
      <c r="I350" s="15">
        <f t="shared" ca="1" si="311"/>
        <v>0.79729001116395815</v>
      </c>
      <c r="J350" s="15">
        <f t="shared" ca="1" si="311"/>
        <v>0.45728550202327733</v>
      </c>
      <c r="K350" s="15">
        <f t="shared" ca="1" si="311"/>
        <v>0.50607274101854449</v>
      </c>
      <c r="L350" s="15">
        <f t="shared" ca="1" si="311"/>
        <v>0.28670316146332453</v>
      </c>
      <c r="M350" s="15">
        <f t="shared" ca="1" si="311"/>
        <v>0.81636140736550944</v>
      </c>
      <c r="N350" s="15">
        <f t="shared" ca="1" si="311"/>
        <v>0.88896665886348236</v>
      </c>
      <c r="O350" s="15">
        <f t="shared" ca="1" si="311"/>
        <v>1.1032005416093615E-2</v>
      </c>
      <c r="P350" s="15">
        <f t="shared" ca="1" si="311"/>
        <v>0.19583478227574935</v>
      </c>
      <c r="Q350" s="15">
        <f t="shared" ca="1" si="311"/>
        <v>0.90945113215273987</v>
      </c>
      <c r="R350" s="15">
        <f t="shared" ca="1" si="310"/>
        <v>0.62981117866632486</v>
      </c>
      <c r="S350" s="15">
        <f t="shared" ca="1" si="310"/>
        <v>0.92071791388201396</v>
      </c>
      <c r="T350" s="15">
        <f t="shared" ca="1" si="310"/>
        <v>0.81543504201453354</v>
      </c>
      <c r="U350" s="15">
        <f t="shared" ca="1" si="310"/>
        <v>0.78457779527473881</v>
      </c>
      <c r="V350" s="15">
        <f t="shared" ca="1" si="310"/>
        <v>0.89252485362153078</v>
      </c>
      <c r="W350" s="15">
        <f t="shared" ca="1" si="310"/>
        <v>0.52950960221817978</v>
      </c>
      <c r="X350" s="15">
        <f t="shared" ca="1" si="310"/>
        <v>2.731690410176324E-2</v>
      </c>
      <c r="Y350" s="6">
        <f t="shared" ca="1" si="257"/>
        <v>3.4755934775936227E-2</v>
      </c>
      <c r="Z350" s="6">
        <f t="shared" ca="1" si="258"/>
        <v>6.5091061818943766E-2</v>
      </c>
      <c r="AA350" s="6">
        <f t="shared" ca="1" si="259"/>
        <v>4.4682572624408112E-2</v>
      </c>
      <c r="AB350" s="6">
        <f t="shared" ca="1" si="260"/>
        <v>4.2752548092081205E-2</v>
      </c>
      <c r="AC350" s="6">
        <f t="shared" ca="1" si="261"/>
        <v>3.5558954151423745E-2</v>
      </c>
      <c r="AD350" s="6">
        <f t="shared" ca="1" si="262"/>
        <v>2.1449811250723919E-3</v>
      </c>
      <c r="AE350" s="6">
        <f t="shared" ca="1" si="263"/>
        <v>1.2444442349138593E-2</v>
      </c>
      <c r="AF350" s="6">
        <f t="shared" ca="1" si="264"/>
        <v>6.4209110550758605E-2</v>
      </c>
      <c r="AG350" s="6">
        <f t="shared" ca="1" si="265"/>
        <v>3.6827120547774754E-2</v>
      </c>
      <c r="AH350" s="6">
        <f t="shared" ca="1" si="266"/>
        <v>4.0756161647311606E-2</v>
      </c>
      <c r="AI350" s="6">
        <f t="shared" ca="1" si="267"/>
        <v>2.3089408787118123E-2</v>
      </c>
      <c r="AJ350" s="6">
        <f t="shared" ca="1" si="268"/>
        <v>6.5745010122954431E-2</v>
      </c>
      <c r="AK350" s="6">
        <f t="shared" ca="1" si="269"/>
        <v>7.1592215725333766E-2</v>
      </c>
      <c r="AL350" s="6">
        <f t="shared" ca="1" si="270"/>
        <v>8.8845369368719394E-4</v>
      </c>
      <c r="AM350" s="6">
        <f t="shared" ca="1" si="271"/>
        <v>1.5771396867834939E-2</v>
      </c>
      <c r="AN350" s="6">
        <f t="shared" ca="1" si="272"/>
        <v>7.3241916325600676E-2</v>
      </c>
      <c r="AO350" s="6">
        <f t="shared" ca="1" si="273"/>
        <v>5.0721337318715587E-2</v>
      </c>
      <c r="AP350" s="6">
        <f t="shared" ca="1" si="274"/>
        <v>7.4149277541063666E-2</v>
      </c>
      <c r="AQ350" s="6">
        <f t="shared" ca="1" si="275"/>
        <v>6.5670406033603843E-2</v>
      </c>
      <c r="AR350" s="6">
        <f t="shared" ca="1" si="276"/>
        <v>6.3185342456405627E-2</v>
      </c>
      <c r="AS350" s="6">
        <f t="shared" ca="1" si="277"/>
        <v>7.1878772081717959E-2</v>
      </c>
      <c r="AT350" s="6">
        <f t="shared" ca="1" si="278"/>
        <v>4.2643630436157001E-2</v>
      </c>
      <c r="AU350" s="6">
        <f t="shared" ca="1" si="279"/>
        <v>2.1999449269581887E-3</v>
      </c>
      <c r="AV350" s="6">
        <f t="shared" ca="1" si="280"/>
        <v>1.0000000000000002</v>
      </c>
      <c r="AW350" s="6">
        <f t="shared" ca="1" si="281"/>
        <v>2.2670164959271693E-3</v>
      </c>
      <c r="AX350" s="6">
        <f t="shared" ca="1" si="282"/>
        <v>4.2456780930296744E-3</v>
      </c>
      <c r="AY350" s="6">
        <f t="shared" ca="1" si="283"/>
        <v>2.9010940000923731E-3</v>
      </c>
      <c r="AZ350" s="6">
        <f t="shared" ca="1" si="284"/>
        <v>6.2600400996943601E-3</v>
      </c>
      <c r="BA350" s="6">
        <f t="shared" ca="1" si="285"/>
        <v>2.4936337113286322E-3</v>
      </c>
      <c r="BB350" s="6">
        <f t="shared" ca="1" si="286"/>
        <v>2.4090163248407744E-4</v>
      </c>
      <c r="BC350" s="6">
        <f t="shared" ca="1" si="287"/>
        <v>7.5605646129884197E-4</v>
      </c>
      <c r="BD350" s="6">
        <f t="shared" ca="1" si="288"/>
        <v>5.6682625144083921E-3</v>
      </c>
      <c r="BE350" s="6">
        <f t="shared" ca="1" si="289"/>
        <v>2.2705594456644924E-3</v>
      </c>
      <c r="BF350" s="6">
        <f t="shared" ca="1" si="290"/>
        <v>2.6047963040540514E-3</v>
      </c>
      <c r="BG350" s="6">
        <f t="shared" ca="1" si="291"/>
        <v>1.4743637454814999E-3</v>
      </c>
      <c r="BH350" s="6">
        <f t="shared" ca="1" si="292"/>
        <v>4.5782124404862715E-3</v>
      </c>
      <c r="BI350" s="6">
        <f t="shared" ca="1" si="293"/>
        <v>5.4431461218838783E-3</v>
      </c>
      <c r="BJ350" s="6">
        <f t="shared" ca="1" si="294"/>
        <v>7.4434525865071526E-5</v>
      </c>
      <c r="BK350" s="6">
        <f t="shared" ca="1" si="295"/>
        <v>3.5788236877776794E-4</v>
      </c>
      <c r="BL350" s="6">
        <f t="shared" ca="1" si="296"/>
        <v>2.3819455218675135E-3</v>
      </c>
      <c r="BM350" s="6">
        <f t="shared" ca="1" si="297"/>
        <v>4.4341953584339937E-5</v>
      </c>
      <c r="BN350" s="6">
        <f t="shared" ca="1" si="298"/>
        <v>9.8071575840444412E-4</v>
      </c>
      <c r="BO350" s="6">
        <f t="shared" ca="1" si="299"/>
        <v>1.2899170877810472E-3</v>
      </c>
      <c r="BP350" s="6">
        <f t="shared" ca="1" si="300"/>
        <v>-1.6591037739923737E-4</v>
      </c>
      <c r="BQ350" s="6">
        <f t="shared" ca="1" si="301"/>
        <v>1.663439309608362E-3</v>
      </c>
      <c r="BR350" s="6">
        <f t="shared" ca="1" si="302"/>
        <v>6.1347780782335191E-4</v>
      </c>
      <c r="BS350" s="6">
        <f t="shared" ca="1" si="303"/>
        <v>3.8328941548077509E-7</v>
      </c>
      <c r="BT350" s="6">
        <f t="shared" ca="1" si="304"/>
        <v>4.8444388311561858E-2</v>
      </c>
      <c r="BU350">
        <f ca="1">SQRT(BV350)</f>
        <v>9.3106087244224214E-2</v>
      </c>
      <c r="BV350" s="6" cm="1">
        <f t="array" aca="1" ref="BV350" ca="1">MMULT(Y350:AU350,MMULT($Y$11:$AU$33,TRANSPOSE(Y350:AU350)))</f>
        <v>8.66874348192909E-3</v>
      </c>
    </row>
    <row r="351" spans="1:74" x14ac:dyDescent="0.25">
      <c r="A351" s="16">
        <f t="shared" si="305"/>
        <v>315</v>
      </c>
      <c r="B351" s="15">
        <f t="shared" ca="1" si="311"/>
        <v>0.47921569236003658</v>
      </c>
      <c r="C351" s="15">
        <f t="shared" ca="1" si="311"/>
        <v>0.95778395489734258</v>
      </c>
      <c r="D351" s="15">
        <f t="shared" ca="1" si="311"/>
        <v>0.48264728724464812</v>
      </c>
      <c r="E351" s="15">
        <f t="shared" ca="1" si="311"/>
        <v>0.98499063278062893</v>
      </c>
      <c r="F351" s="15">
        <f t="shared" ca="1" si="311"/>
        <v>0.59082973347542622</v>
      </c>
      <c r="G351" s="15">
        <f t="shared" ca="1" si="311"/>
        <v>0.42500705783901571</v>
      </c>
      <c r="H351" s="15">
        <f t="shared" ca="1" si="311"/>
        <v>0.10090376302137671</v>
      </c>
      <c r="I351" s="15">
        <f t="shared" ca="1" si="311"/>
        <v>0.91683885436774371</v>
      </c>
      <c r="J351" s="15">
        <f t="shared" ca="1" si="311"/>
        <v>7.7551212145662407E-2</v>
      </c>
      <c r="K351" s="15">
        <f t="shared" ca="1" si="311"/>
        <v>0.55163171106309861</v>
      </c>
      <c r="L351" s="15">
        <f t="shared" ca="1" si="311"/>
        <v>0.27262760399178176</v>
      </c>
      <c r="M351" s="15">
        <f t="shared" ca="1" si="311"/>
        <v>0.72022444074774561</v>
      </c>
      <c r="N351" s="15">
        <f t="shared" ca="1" si="311"/>
        <v>0.37198734954931967</v>
      </c>
      <c r="O351" s="15">
        <f t="shared" ca="1" si="311"/>
        <v>5.7543115312454485E-2</v>
      </c>
      <c r="P351" s="15">
        <f t="shared" ca="1" si="311"/>
        <v>0.20426111425994431</v>
      </c>
      <c r="Q351" s="15">
        <f t="shared" ca="1" si="311"/>
        <v>0.53639964898158754</v>
      </c>
      <c r="R351" s="15">
        <f t="shared" ca="1" si="310"/>
        <v>0.40655797162545892</v>
      </c>
      <c r="S351" s="15">
        <f t="shared" ca="1" si="310"/>
        <v>0.62785784675379785</v>
      </c>
      <c r="T351" s="15">
        <f t="shared" ca="1" si="310"/>
        <v>0.6160434196037099</v>
      </c>
      <c r="U351" s="15">
        <f t="shared" ca="1" si="310"/>
        <v>0.3514662135882537</v>
      </c>
      <c r="V351" s="15">
        <f t="shared" ca="1" si="310"/>
        <v>0.1502309680882612</v>
      </c>
      <c r="W351" s="15">
        <f t="shared" ca="1" si="310"/>
        <v>0.58502401429418749</v>
      </c>
      <c r="X351" s="15">
        <f t="shared" ca="1" si="310"/>
        <v>0.32430010992819802</v>
      </c>
      <c r="Y351" s="6">
        <f t="shared" ca="1" si="257"/>
        <v>4.4405029629066291E-2</v>
      </c>
      <c r="Z351" s="6">
        <f t="shared" ca="1" si="258"/>
        <v>8.8750067190010801E-2</v>
      </c>
      <c r="AA351" s="6">
        <f t="shared" ca="1" si="259"/>
        <v>4.4723007681445354E-2</v>
      </c>
      <c r="AB351" s="6">
        <f t="shared" ca="1" si="260"/>
        <v>9.1271089261650576E-2</v>
      </c>
      <c r="AC351" s="6">
        <f t="shared" ca="1" si="261"/>
        <v>5.4747397130306359E-2</v>
      </c>
      <c r="AD351" s="6">
        <f t="shared" ca="1" si="262"/>
        <v>3.9381955342407363E-2</v>
      </c>
      <c r="AE351" s="6">
        <f t="shared" ca="1" si="263"/>
        <v>9.3499329385111178E-3</v>
      </c>
      <c r="AF351" s="6">
        <f t="shared" ca="1" si="264"/>
        <v>8.4956016971772241E-2</v>
      </c>
      <c r="AG351" s="6">
        <f t="shared" ca="1" si="265"/>
        <v>7.1860415424603984E-3</v>
      </c>
      <c r="AH351" s="6">
        <f t="shared" ca="1" si="266"/>
        <v>5.1115234464580252E-2</v>
      </c>
      <c r="AI351" s="6">
        <f t="shared" ca="1" si="267"/>
        <v>2.5262187833075194E-2</v>
      </c>
      <c r="AJ351" s="6">
        <f t="shared" ca="1" si="268"/>
        <v>6.6737354683605504E-2</v>
      </c>
      <c r="AK351" s="6">
        <f t="shared" ca="1" si="269"/>
        <v>3.4469049202097625E-2</v>
      </c>
      <c r="AL351" s="6">
        <f t="shared" ca="1" si="270"/>
        <v>5.3320535640527088E-3</v>
      </c>
      <c r="AM351" s="6">
        <f t="shared" ca="1" si="271"/>
        <v>1.8927219987538369E-2</v>
      </c>
      <c r="AN351" s="6">
        <f t="shared" ca="1" si="272"/>
        <v>4.9703802871615826E-2</v>
      </c>
      <c r="AO351" s="6">
        <f t="shared" ca="1" si="273"/>
        <v>3.7672428227575952E-2</v>
      </c>
      <c r="AP351" s="6">
        <f t="shared" ca="1" si="274"/>
        <v>5.8178491924253957E-2</v>
      </c>
      <c r="AQ351" s="6">
        <f t="shared" ca="1" si="275"/>
        <v>5.708374482808426E-2</v>
      </c>
      <c r="AR351" s="6">
        <f t="shared" ca="1" si="276"/>
        <v>3.2567522050752563E-2</v>
      </c>
      <c r="AS351" s="6">
        <f t="shared" ca="1" si="277"/>
        <v>1.3920684767873994E-2</v>
      </c>
      <c r="AT351" s="6">
        <f t="shared" ca="1" si="278"/>
        <v>5.4209428244122108E-2</v>
      </c>
      <c r="AU351" s="6">
        <f t="shared" ca="1" si="279"/>
        <v>3.0050259663141198E-2</v>
      </c>
      <c r="AV351" s="6">
        <f t="shared" ca="1" si="280"/>
        <v>0.99999999999999989</v>
      </c>
      <c r="AW351" s="6">
        <f t="shared" ca="1" si="281"/>
        <v>2.8963955456875294E-3</v>
      </c>
      <c r="AX351" s="6">
        <f t="shared" ca="1" si="282"/>
        <v>5.7888780040438268E-3</v>
      </c>
      <c r="AY351" s="6">
        <f t="shared" ca="1" si="283"/>
        <v>2.903719316730924E-3</v>
      </c>
      <c r="AZ351" s="6">
        <f t="shared" ca="1" si="284"/>
        <v>1.3364365499106837E-2</v>
      </c>
      <c r="BA351" s="6">
        <f t="shared" ca="1" si="285"/>
        <v>3.8392567596412909E-3</v>
      </c>
      <c r="BB351" s="6">
        <f t="shared" ca="1" si="286"/>
        <v>4.4229654151762207E-3</v>
      </c>
      <c r="BC351" s="6">
        <f t="shared" ca="1" si="287"/>
        <v>5.6805094294655337E-4</v>
      </c>
      <c r="BD351" s="6">
        <f t="shared" ca="1" si="288"/>
        <v>7.4997613616507326E-3</v>
      </c>
      <c r="BE351" s="6">
        <f t="shared" ca="1" si="289"/>
        <v>4.4305213816551824E-4</v>
      </c>
      <c r="BF351" s="6">
        <f t="shared" ca="1" si="290"/>
        <v>3.2668624431902932E-3</v>
      </c>
      <c r="BG351" s="6">
        <f t="shared" ca="1" si="291"/>
        <v>1.6131055678398204E-3</v>
      </c>
      <c r="BH351" s="6">
        <f t="shared" ca="1" si="292"/>
        <v>4.6473152393804408E-3</v>
      </c>
      <c r="BI351" s="6">
        <f t="shared" ca="1" si="293"/>
        <v>2.6206769770785385E-3</v>
      </c>
      <c r="BJ351" s="6">
        <f t="shared" ca="1" si="294"/>
        <v>4.467186998573777E-4</v>
      </c>
      <c r="BK351" s="6">
        <f t="shared" ca="1" si="295"/>
        <v>4.2949387300834739E-4</v>
      </c>
      <c r="BL351" s="6">
        <f t="shared" ca="1" si="296"/>
        <v>1.6164480206049554E-3</v>
      </c>
      <c r="BM351" s="6">
        <f t="shared" ca="1" si="297"/>
        <v>3.2934247245491435E-5</v>
      </c>
      <c r="BN351" s="6">
        <f t="shared" ca="1" si="298"/>
        <v>7.6948239716460864E-4</v>
      </c>
      <c r="BO351" s="6">
        <f t="shared" ca="1" si="299"/>
        <v>1.121255407658061E-3</v>
      </c>
      <c r="BP351" s="6">
        <f t="shared" ca="1" si="300"/>
        <v>-8.5514925841009918E-5</v>
      </c>
      <c r="BQ351" s="6">
        <f t="shared" ca="1" si="301"/>
        <v>3.2215650864516698E-4</v>
      </c>
      <c r="BR351" s="6">
        <f t="shared" ca="1" si="302"/>
        <v>7.7986514896639155E-4</v>
      </c>
      <c r="BS351" s="6">
        <f t="shared" ca="1" si="303"/>
        <v>5.2355612725526234E-6</v>
      </c>
      <c r="BT351" s="6">
        <f t="shared" ca="1" si="304"/>
        <v>5.9312480149220477E-2</v>
      </c>
      <c r="BU351">
        <f ca="1">SQRT(BV351)</f>
        <v>0.10430252896425532</v>
      </c>
      <c r="BV351" s="6" cm="1">
        <f t="array" aca="1" ref="BV351" ca="1">MMULT(Y351:AU351,MMULT($Y$11:$AU$33,TRANSPOSE(Y351:AU351)))</f>
        <v>1.087901754833932E-2</v>
      </c>
    </row>
    <row r="352" spans="1:74" x14ac:dyDescent="0.25">
      <c r="A352" s="16">
        <f t="shared" si="305"/>
        <v>316</v>
      </c>
      <c r="B352" s="15">
        <f t="shared" ca="1" si="311"/>
        <v>0.52082873443339883</v>
      </c>
      <c r="C352" s="15">
        <f t="shared" ca="1" si="311"/>
        <v>0.42930022537182089</v>
      </c>
      <c r="D352" s="15">
        <f t="shared" ca="1" si="311"/>
        <v>0.20635335778088071</v>
      </c>
      <c r="E352" s="15">
        <f t="shared" ca="1" si="311"/>
        <v>6.8622602506207331E-2</v>
      </c>
      <c r="F352" s="15">
        <f t="shared" ca="1" si="311"/>
        <v>5.9878538924776459E-2</v>
      </c>
      <c r="G352" s="15">
        <f t="shared" ca="1" si="311"/>
        <v>0.91689778446805414</v>
      </c>
      <c r="H352" s="15">
        <f t="shared" ca="1" si="311"/>
        <v>0.45505166030433308</v>
      </c>
      <c r="I352" s="15">
        <f t="shared" ca="1" si="311"/>
        <v>0.58025036214057002</v>
      </c>
      <c r="J352" s="15">
        <f t="shared" ca="1" si="311"/>
        <v>0.2415538111792308</v>
      </c>
      <c r="K352" s="15">
        <f t="shared" ca="1" si="311"/>
        <v>0.5504864603655738</v>
      </c>
      <c r="L352" s="15">
        <f t="shared" ca="1" si="311"/>
        <v>0.26129715648947605</v>
      </c>
      <c r="M352" s="15">
        <f t="shared" ca="1" si="311"/>
        <v>0.39827128541290957</v>
      </c>
      <c r="N352" s="15">
        <f t="shared" ca="1" si="311"/>
        <v>0.55924119009973916</v>
      </c>
      <c r="O352" s="15">
        <f t="shared" ca="1" si="311"/>
        <v>0.73035583403686866</v>
      </c>
      <c r="P352" s="15">
        <f t="shared" ca="1" si="311"/>
        <v>0.72709935826477734</v>
      </c>
      <c r="Q352" s="15">
        <f t="shared" ref="Q352:X367" ca="1" si="312">RAND()</f>
        <v>0.80119529412736401</v>
      </c>
      <c r="R352" s="15">
        <f t="shared" ca="1" si="312"/>
        <v>0.52227367915304346</v>
      </c>
      <c r="S352" s="15">
        <f t="shared" ca="1" si="312"/>
        <v>0.53228621925298059</v>
      </c>
      <c r="T352" s="15">
        <f t="shared" ca="1" si="312"/>
        <v>0.44516801942689255</v>
      </c>
      <c r="U352" s="15">
        <f t="shared" ca="1" si="312"/>
        <v>3.2557680763885877E-2</v>
      </c>
      <c r="V352" s="15">
        <f t="shared" ca="1" si="312"/>
        <v>0.34309809504168132</v>
      </c>
      <c r="W352" s="15">
        <f t="shared" ca="1" si="312"/>
        <v>0.33870417838978573</v>
      </c>
      <c r="X352" s="15">
        <f t="shared" ca="1" si="312"/>
        <v>0.81773438312011326</v>
      </c>
      <c r="Y352" s="6">
        <f t="shared" ca="1" si="257"/>
        <v>4.9421496636166948E-2</v>
      </c>
      <c r="Z352" s="6">
        <f t="shared" ca="1" si="258"/>
        <v>4.0736346214078262E-2</v>
      </c>
      <c r="AA352" s="6">
        <f t="shared" ca="1" si="259"/>
        <v>1.9580893109755373E-2</v>
      </c>
      <c r="AB352" s="6">
        <f t="shared" ca="1" si="260"/>
        <v>6.5116063970914184E-3</v>
      </c>
      <c r="AC352" s="6">
        <f t="shared" ca="1" si="261"/>
        <v>5.6818812296690812E-3</v>
      </c>
      <c r="AD352" s="6">
        <f t="shared" ca="1" si="262"/>
        <v>8.7004532920200217E-2</v>
      </c>
      <c r="AE352" s="6">
        <f t="shared" ca="1" si="263"/>
        <v>4.3179902743804191E-2</v>
      </c>
      <c r="AF352" s="6">
        <f t="shared" ca="1" si="264"/>
        <v>5.5060021509492768E-2</v>
      </c>
      <c r="AG352" s="6">
        <f t="shared" ca="1" si="265"/>
        <v>2.2921068054424388E-2</v>
      </c>
      <c r="AH352" s="6">
        <f t="shared" ca="1" si="266"/>
        <v>5.2235721554052657E-2</v>
      </c>
      <c r="AI352" s="6">
        <f t="shared" ca="1" si="267"/>
        <v>2.4794516290529232E-2</v>
      </c>
      <c r="AJ352" s="6">
        <f t="shared" ca="1" si="268"/>
        <v>3.7792006644427931E-2</v>
      </c>
      <c r="AK352" s="6">
        <f t="shared" ca="1" si="269"/>
        <v>5.3066458833896289E-2</v>
      </c>
      <c r="AL352" s="6">
        <f t="shared" ca="1" si="270"/>
        <v>6.9303546461055923E-2</v>
      </c>
      <c r="AM352" s="6">
        <f t="shared" ca="1" si="271"/>
        <v>6.899453911223663E-2</v>
      </c>
      <c r="AN352" s="6">
        <f t="shared" ca="1" si="272"/>
        <v>7.6025510721301606E-2</v>
      </c>
      <c r="AO352" s="6">
        <f t="shared" ca="1" si="273"/>
        <v>4.9558607601596021E-2</v>
      </c>
      <c r="AP352" s="6">
        <f t="shared" ca="1" si="274"/>
        <v>5.0508698647181001E-2</v>
      </c>
      <c r="AQ352" s="6">
        <f t="shared" ca="1" si="275"/>
        <v>4.2242042959802641E-2</v>
      </c>
      <c r="AR352" s="6">
        <f t="shared" ca="1" si="276"/>
        <v>3.0894019549521246E-3</v>
      </c>
      <c r="AS352" s="6">
        <f t="shared" ca="1" si="277"/>
        <v>3.2556616463230201E-2</v>
      </c>
      <c r="AT352" s="6">
        <f t="shared" ca="1" si="278"/>
        <v>3.2139677222603441E-2</v>
      </c>
      <c r="AU352" s="6">
        <f t="shared" ca="1" si="279"/>
        <v>7.7594906718451512E-2</v>
      </c>
      <c r="AV352" s="6">
        <f t="shared" ca="1" si="280"/>
        <v>0.99999999999999978</v>
      </c>
      <c r="AW352" s="6">
        <f t="shared" ca="1" si="281"/>
        <v>3.22360336011367E-3</v>
      </c>
      <c r="AX352" s="6">
        <f t="shared" ca="1" si="282"/>
        <v>2.65709926798043E-3</v>
      </c>
      <c r="AY352" s="6">
        <f t="shared" ca="1" si="283"/>
        <v>1.2713236544068366E-3</v>
      </c>
      <c r="AZ352" s="6">
        <f t="shared" ca="1" si="284"/>
        <v>9.5346169943888936E-4</v>
      </c>
      <c r="BA352" s="6">
        <f t="shared" ca="1" si="285"/>
        <v>3.9845183628666733E-4</v>
      </c>
      <c r="BB352" s="6">
        <f t="shared" ca="1" si="286"/>
        <v>9.7714305123703677E-3</v>
      </c>
      <c r="BC352" s="6">
        <f t="shared" ca="1" si="287"/>
        <v>2.6233754435745003E-3</v>
      </c>
      <c r="BD352" s="6">
        <f t="shared" ca="1" si="288"/>
        <v>4.8605977140589807E-3</v>
      </c>
      <c r="BE352" s="6">
        <f t="shared" ca="1" si="289"/>
        <v>1.4131880744837823E-3</v>
      </c>
      <c r="BF352" s="6">
        <f t="shared" ca="1" si="290"/>
        <v>3.3384746979127767E-3</v>
      </c>
      <c r="BG352" s="6">
        <f t="shared" ca="1" si="291"/>
        <v>1.583242613206358E-3</v>
      </c>
      <c r="BH352" s="6">
        <f t="shared" ca="1" si="292"/>
        <v>2.6316801023664469E-3</v>
      </c>
      <c r="BI352" s="6">
        <f t="shared" ca="1" si="293"/>
        <v>4.0346354233819388E-3</v>
      </c>
      <c r="BJ352" s="6">
        <f t="shared" ca="1" si="294"/>
        <v>5.8062414037448763E-3</v>
      </c>
      <c r="BK352" s="6">
        <f t="shared" ca="1" si="295"/>
        <v>1.5656145931230538E-3</v>
      </c>
      <c r="BL352" s="6">
        <f t="shared" ca="1" si="296"/>
        <v>2.4724725115773363E-3</v>
      </c>
      <c r="BM352" s="6">
        <f t="shared" ca="1" si="297"/>
        <v>4.3325464077691534E-5</v>
      </c>
      <c r="BN352" s="6">
        <f t="shared" ca="1" si="298"/>
        <v>6.6803991006331078E-4</v>
      </c>
      <c r="BO352" s="6">
        <f t="shared" ca="1" si="299"/>
        <v>8.2973041172835712E-4</v>
      </c>
      <c r="BP352" s="6">
        <f t="shared" ca="1" si="300"/>
        <v>-8.1120687861696614E-6</v>
      </c>
      <c r="BQ352" s="6">
        <f t="shared" ca="1" si="301"/>
        <v>7.5343462394169365E-4</v>
      </c>
      <c r="BR352" s="6">
        <f t="shared" ca="1" si="302"/>
        <v>4.6236632587349071E-4</v>
      </c>
      <c r="BS352" s="6">
        <f t="shared" ca="1" si="303"/>
        <v>1.3519114081425275E-5</v>
      </c>
      <c r="BT352" s="6">
        <f t="shared" ca="1" si="304"/>
        <v>5.1367196689006717E-2</v>
      </c>
      <c r="BU352">
        <f ca="1">SQRT(BV352)</f>
        <v>0.10369594669861654</v>
      </c>
      <c r="BV352" s="6" cm="1">
        <f t="array" aca="1" ref="BV352" ca="1">MMULT(Y352:AU352,MMULT($Y$11:$AU$33,TRANSPOSE(Y352:AU352)))</f>
        <v>1.0752849361722322E-2</v>
      </c>
    </row>
    <row r="353" spans="1:74" x14ac:dyDescent="0.25">
      <c r="A353" s="16">
        <f t="shared" si="305"/>
        <v>317</v>
      </c>
      <c r="B353" s="15">
        <f t="shared" ref="B353:Q368" ca="1" si="313">RAND()</f>
        <v>0.70850143787545894</v>
      </c>
      <c r="C353" s="15">
        <f t="shared" ca="1" si="313"/>
        <v>0.14058503600433481</v>
      </c>
      <c r="D353" s="15">
        <f t="shared" ca="1" si="313"/>
        <v>0.91559332212425526</v>
      </c>
      <c r="E353" s="15">
        <f t="shared" ca="1" si="313"/>
        <v>0.50106988654119122</v>
      </c>
      <c r="F353" s="15">
        <f t="shared" ca="1" si="313"/>
        <v>7.8766079586582882E-2</v>
      </c>
      <c r="G353" s="15">
        <f t="shared" ca="1" si="313"/>
        <v>0.47582890412090473</v>
      </c>
      <c r="H353" s="15">
        <f t="shared" ca="1" si="313"/>
        <v>0.17690282930526036</v>
      </c>
      <c r="I353" s="15">
        <f t="shared" ca="1" si="313"/>
        <v>0.30277076399500724</v>
      </c>
      <c r="J353" s="15">
        <f t="shared" ca="1" si="313"/>
        <v>0.29586193696924779</v>
      </c>
      <c r="K353" s="15">
        <f t="shared" ca="1" si="313"/>
        <v>0.58139008393179104</v>
      </c>
      <c r="L353" s="15">
        <f t="shared" ca="1" si="313"/>
        <v>0.90261094673804487</v>
      </c>
      <c r="M353" s="15">
        <f t="shared" ca="1" si="313"/>
        <v>0.55995638209422582</v>
      </c>
      <c r="N353" s="15">
        <f t="shared" ca="1" si="313"/>
        <v>0.89573137420526583</v>
      </c>
      <c r="O353" s="15">
        <f t="shared" ca="1" si="313"/>
        <v>0.63158016799516536</v>
      </c>
      <c r="P353" s="15">
        <f t="shared" ca="1" si="313"/>
        <v>0.39032109960666139</v>
      </c>
      <c r="Q353" s="15">
        <f t="shared" ca="1" si="313"/>
        <v>0.27557119753842219</v>
      </c>
      <c r="R353" s="15">
        <f t="shared" ca="1" si="312"/>
        <v>0.70000998721001795</v>
      </c>
      <c r="S353" s="15">
        <f t="shared" ca="1" si="312"/>
        <v>0.2777002385679026</v>
      </c>
      <c r="T353" s="15">
        <f t="shared" ca="1" si="312"/>
        <v>0.12037731316241962</v>
      </c>
      <c r="U353" s="15">
        <f t="shared" ca="1" si="312"/>
        <v>0.73078498355844757</v>
      </c>
      <c r="V353" s="15">
        <f t="shared" ca="1" si="312"/>
        <v>0.70066530221430057</v>
      </c>
      <c r="W353" s="15">
        <f t="shared" ca="1" si="312"/>
        <v>0.2167693326149478</v>
      </c>
      <c r="X353" s="15">
        <f t="shared" ca="1" si="312"/>
        <v>0.91839730635570582</v>
      </c>
      <c r="Y353" s="6">
        <f t="shared" ca="1" si="257"/>
        <v>6.1620898850840225E-2</v>
      </c>
      <c r="Z353" s="6">
        <f t="shared" ca="1" si="258"/>
        <v>1.2227182360479039E-2</v>
      </c>
      <c r="AA353" s="6">
        <f t="shared" ca="1" si="259"/>
        <v>7.9632419180835898E-2</v>
      </c>
      <c r="AB353" s="6">
        <f t="shared" ca="1" si="260"/>
        <v>4.3579836462073931E-2</v>
      </c>
      <c r="AC353" s="6">
        <f t="shared" ca="1" si="261"/>
        <v>6.8505670752572728E-3</v>
      </c>
      <c r="AD353" s="6">
        <f t="shared" ca="1" si="262"/>
        <v>4.1384538130315687E-2</v>
      </c>
      <c r="AE353" s="6">
        <f t="shared" ca="1" si="263"/>
        <v>1.5385870470121863E-2</v>
      </c>
      <c r="AF353" s="6">
        <f t="shared" ca="1" si="264"/>
        <v>2.6333054000671634E-2</v>
      </c>
      <c r="AG353" s="6">
        <f t="shared" ca="1" si="265"/>
        <v>2.573216865510497E-2</v>
      </c>
      <c r="AH353" s="6">
        <f t="shared" ca="1" si="266"/>
        <v>5.056557070973778E-2</v>
      </c>
      <c r="AI353" s="6">
        <f t="shared" ca="1" si="267"/>
        <v>7.8503295656519312E-2</v>
      </c>
      <c r="AJ353" s="6">
        <f t="shared" ca="1" si="268"/>
        <v>4.8701405159287843E-2</v>
      </c>
      <c r="AK353" s="6">
        <f t="shared" ca="1" si="269"/>
        <v>7.790495467862292E-2</v>
      </c>
      <c r="AL353" s="6">
        <f t="shared" ca="1" si="270"/>
        <v>5.4930781460274046E-2</v>
      </c>
      <c r="AM353" s="6">
        <f t="shared" ca="1" si="271"/>
        <v>3.3947619175387883E-2</v>
      </c>
      <c r="AN353" s="6">
        <f t="shared" ca="1" si="272"/>
        <v>2.3967410624655572E-2</v>
      </c>
      <c r="AO353" s="6">
        <f t="shared" ca="1" si="273"/>
        <v>6.0882367078595588E-2</v>
      </c>
      <c r="AP353" s="6">
        <f t="shared" ca="1" si="274"/>
        <v>2.4152580922009243E-2</v>
      </c>
      <c r="AQ353" s="6">
        <f t="shared" ca="1" si="275"/>
        <v>1.0469644579071805E-2</v>
      </c>
      <c r="AR353" s="6">
        <f t="shared" ca="1" si="276"/>
        <v>6.355897835380786E-2</v>
      </c>
      <c r="AS353" s="6">
        <f t="shared" ca="1" si="277"/>
        <v>6.0939362163482676E-2</v>
      </c>
      <c r="AT353" s="6">
        <f t="shared" ca="1" si="278"/>
        <v>1.8853202555360004E-2</v>
      </c>
      <c r="AU353" s="6">
        <f t="shared" ca="1" si="279"/>
        <v>7.9876291697486931E-2</v>
      </c>
      <c r="AV353" s="6">
        <f t="shared" ca="1" si="280"/>
        <v>1.0000000000000002</v>
      </c>
      <c r="AW353" s="6">
        <f t="shared" ca="1" si="281"/>
        <v>4.019330657894853E-3</v>
      </c>
      <c r="AX353" s="6">
        <f t="shared" ca="1" si="282"/>
        <v>7.9753930626856541E-4</v>
      </c>
      <c r="AY353" s="6">
        <f t="shared" ca="1" si="283"/>
        <v>5.1702737763171499E-3</v>
      </c>
      <c r="AZ353" s="6">
        <f t="shared" ca="1" si="284"/>
        <v>6.3811757653162299E-3</v>
      </c>
      <c r="BA353" s="6">
        <f t="shared" ca="1" si="285"/>
        <v>4.8040797060100112E-4</v>
      </c>
      <c r="BB353" s="6">
        <f t="shared" ca="1" si="286"/>
        <v>4.647874369923013E-3</v>
      </c>
      <c r="BC353" s="6">
        <f t="shared" ca="1" si="287"/>
        <v>9.347615951989923E-4</v>
      </c>
      <c r="BD353" s="6">
        <f t="shared" ca="1" si="288"/>
        <v>2.3246337101010582E-3</v>
      </c>
      <c r="BE353" s="6">
        <f t="shared" ca="1" si="289"/>
        <v>1.5865052094280753E-3</v>
      </c>
      <c r="BF353" s="6">
        <f t="shared" ca="1" si="290"/>
        <v>3.2317324883757042E-3</v>
      </c>
      <c r="BG353" s="6">
        <f t="shared" ca="1" si="291"/>
        <v>5.0127924055535606E-3</v>
      </c>
      <c r="BH353" s="6">
        <f t="shared" ca="1" si="292"/>
        <v>3.391365801791352E-3</v>
      </c>
      <c r="BI353" s="6">
        <f t="shared" ca="1" si="293"/>
        <v>5.9231027792373686E-3</v>
      </c>
      <c r="BJ353" s="6">
        <f t="shared" ca="1" si="294"/>
        <v>4.602093167539829E-3</v>
      </c>
      <c r="BK353" s="6">
        <f t="shared" ca="1" si="295"/>
        <v>7.7033470571216526E-4</v>
      </c>
      <c r="BL353" s="6">
        <f t="shared" ca="1" si="296"/>
        <v>7.7945893925502783E-4</v>
      </c>
      <c r="BM353" s="6">
        <f t="shared" ca="1" si="297"/>
        <v>5.3224998350106487E-5</v>
      </c>
      <c r="BN353" s="6">
        <f t="shared" ca="1" si="298"/>
        <v>3.1944770740666097E-4</v>
      </c>
      <c r="BO353" s="6">
        <f t="shared" ca="1" si="299"/>
        <v>2.0564778354847346E-4</v>
      </c>
      <c r="BP353" s="6">
        <f t="shared" ca="1" si="300"/>
        <v>-1.6689146051658657E-4</v>
      </c>
      <c r="BQ353" s="6">
        <f t="shared" ca="1" si="301"/>
        <v>1.4102763248369443E-3</v>
      </c>
      <c r="BR353" s="6">
        <f t="shared" ca="1" si="302"/>
        <v>2.7122506352801487E-4</v>
      </c>
      <c r="BS353" s="6">
        <f t="shared" ca="1" si="303"/>
        <v>1.3916592538447452E-5</v>
      </c>
      <c r="BT353" s="6">
        <f t="shared" ca="1" si="304"/>
        <v>5.2160229658206006E-2</v>
      </c>
      <c r="BU353">
        <f ca="1">SQRT(BV353)</f>
        <v>0.10140093617437944</v>
      </c>
      <c r="BV353" s="6" cm="1">
        <f t="array" aca="1" ref="BV353" ca="1">MMULT(Y353:AU353,MMULT($Y$11:$AU$33,TRANSPOSE(Y353:AU353)))</f>
        <v>1.0282149857040571E-2</v>
      </c>
    </row>
    <row r="354" spans="1:74" x14ac:dyDescent="0.25">
      <c r="A354" s="16">
        <f t="shared" si="305"/>
        <v>318</v>
      </c>
      <c r="B354" s="15">
        <f t="shared" ca="1" si="313"/>
        <v>0.98288158898259692</v>
      </c>
      <c r="C354" s="15">
        <f t="shared" ca="1" si="313"/>
        <v>0.20772654305498428</v>
      </c>
      <c r="D354" s="15">
        <f t="shared" ca="1" si="313"/>
        <v>3.6365867927293793E-3</v>
      </c>
      <c r="E354" s="15">
        <f t="shared" ca="1" si="313"/>
        <v>0.18780959276774856</v>
      </c>
      <c r="F354" s="15">
        <f t="shared" ca="1" si="313"/>
        <v>0.77675668601428838</v>
      </c>
      <c r="G354" s="15">
        <f t="shared" ca="1" si="313"/>
        <v>0.33982373069800242</v>
      </c>
      <c r="H354" s="15">
        <f t="shared" ca="1" si="313"/>
        <v>0.69678311672207649</v>
      </c>
      <c r="I354" s="15">
        <f t="shared" ca="1" si="313"/>
        <v>8.9271768779051519E-2</v>
      </c>
      <c r="J354" s="15">
        <f t="shared" ca="1" si="313"/>
        <v>0.46841260301034982</v>
      </c>
      <c r="K354" s="15">
        <f t="shared" ca="1" si="313"/>
        <v>0.28379331550591635</v>
      </c>
      <c r="L354" s="15">
        <f t="shared" ca="1" si="313"/>
        <v>0.69986926823203932</v>
      </c>
      <c r="M354" s="15">
        <f t="shared" ca="1" si="313"/>
        <v>0.70734932645520276</v>
      </c>
      <c r="N354" s="15">
        <f t="shared" ca="1" si="313"/>
        <v>0.10207502018864667</v>
      </c>
      <c r="O354" s="15">
        <f t="shared" ca="1" si="313"/>
        <v>0.18577555091916809</v>
      </c>
      <c r="P354" s="15">
        <f t="shared" ca="1" si="313"/>
        <v>0.34354871445999147</v>
      </c>
      <c r="Q354" s="15">
        <f t="shared" ca="1" si="313"/>
        <v>9.2555807216497366E-2</v>
      </c>
      <c r="R354" s="15">
        <f t="shared" ca="1" si="312"/>
        <v>0.50299643828448259</v>
      </c>
      <c r="S354" s="15">
        <f t="shared" ca="1" si="312"/>
        <v>0.7245515605509627</v>
      </c>
      <c r="T354" s="15">
        <f t="shared" ca="1" si="312"/>
        <v>0.33864776189857604</v>
      </c>
      <c r="U354" s="15">
        <f t="shared" ca="1" si="312"/>
        <v>0.31397298653556416</v>
      </c>
      <c r="V354" s="15">
        <f t="shared" ca="1" si="312"/>
        <v>0.52330050312894805</v>
      </c>
      <c r="W354" s="15">
        <f t="shared" ca="1" si="312"/>
        <v>0.72632114116815194</v>
      </c>
      <c r="X354" s="15">
        <f t="shared" ca="1" si="312"/>
        <v>8.948380816542123E-2</v>
      </c>
      <c r="Y354" s="6">
        <f t="shared" ca="1" si="257"/>
        <v>0.10470284776602547</v>
      </c>
      <c r="Z354" s="6">
        <f t="shared" ca="1" si="258"/>
        <v>2.2128363027902699E-2</v>
      </c>
      <c r="AA354" s="6">
        <f t="shared" ca="1" si="259"/>
        <v>3.8739253803829758E-4</v>
      </c>
      <c r="AB354" s="6">
        <f t="shared" ca="1" si="260"/>
        <v>2.0006681802754771E-2</v>
      </c>
      <c r="AC354" s="6">
        <f t="shared" ca="1" si="261"/>
        <v>8.2745101707705812E-2</v>
      </c>
      <c r="AD354" s="6">
        <f t="shared" ca="1" si="262"/>
        <v>3.6200202284169328E-2</v>
      </c>
      <c r="AE354" s="6">
        <f t="shared" ca="1" si="263"/>
        <v>7.4225804424321237E-2</v>
      </c>
      <c r="AF354" s="6">
        <f t="shared" ca="1" si="264"/>
        <v>9.509801100203899E-3</v>
      </c>
      <c r="AG354" s="6">
        <f t="shared" ca="1" si="265"/>
        <v>4.9898313300839298E-2</v>
      </c>
      <c r="AH354" s="6">
        <f t="shared" ca="1" si="266"/>
        <v>3.0231483266655958E-2</v>
      </c>
      <c r="AI354" s="6">
        <f t="shared" ca="1" si="267"/>
        <v>7.4554561067392569E-2</v>
      </c>
      <c r="AJ354" s="6">
        <f t="shared" ca="1" si="268"/>
        <v>7.5351384821341988E-2</v>
      </c>
      <c r="AK354" s="6">
        <f t="shared" ca="1" si="269"/>
        <v>1.0873685517488196E-2</v>
      </c>
      <c r="AL354" s="6">
        <f t="shared" ca="1" si="270"/>
        <v>1.9790002625518277E-2</v>
      </c>
      <c r="AM354" s="6">
        <f t="shared" ca="1" si="271"/>
        <v>3.6597011434054992E-2</v>
      </c>
      <c r="AN354" s="6">
        <f t="shared" ca="1" si="272"/>
        <v>9.8596379273740917E-3</v>
      </c>
      <c r="AO354" s="6">
        <f t="shared" ca="1" si="273"/>
        <v>5.3582405139024035E-2</v>
      </c>
      <c r="AP354" s="6">
        <f t="shared" ca="1" si="274"/>
        <v>7.7183877074684812E-2</v>
      </c>
      <c r="AQ354" s="6">
        <f t="shared" ca="1" si="275"/>
        <v>3.6074930548932752E-2</v>
      </c>
      <c r="AR354" s="6">
        <f t="shared" ca="1" si="276"/>
        <v>3.344641529597276E-2</v>
      </c>
      <c r="AS354" s="6">
        <f t="shared" ca="1" si="277"/>
        <v>5.574532428846312E-2</v>
      </c>
      <c r="AT354" s="6">
        <f t="shared" ca="1" si="278"/>
        <v>7.7372384146185719E-2</v>
      </c>
      <c r="AU354" s="6">
        <f t="shared" ca="1" si="279"/>
        <v>9.5323888949498062E-3</v>
      </c>
      <c r="AV354" s="6">
        <f t="shared" ca="1" si="280"/>
        <v>0.99999999999999989</v>
      </c>
      <c r="AW354" s="6">
        <f t="shared" ca="1" si="281"/>
        <v>6.8294259552032725E-3</v>
      </c>
      <c r="AX354" s="6">
        <f t="shared" ca="1" si="282"/>
        <v>1.4433610931636636E-3</v>
      </c>
      <c r="AY354" s="6">
        <f t="shared" ca="1" si="283"/>
        <v>2.5152136543936266E-5</v>
      </c>
      <c r="AZ354" s="6">
        <f t="shared" ca="1" si="284"/>
        <v>2.9294775618360917E-3</v>
      </c>
      <c r="BA354" s="6">
        <f t="shared" ca="1" si="285"/>
        <v>5.8026446499802389E-3</v>
      </c>
      <c r="BB354" s="6">
        <f t="shared" ca="1" si="286"/>
        <v>4.0656245057708387E-3</v>
      </c>
      <c r="BC354" s="6">
        <f t="shared" ca="1" si="287"/>
        <v>4.5095551456346946E-3</v>
      </c>
      <c r="BD354" s="6">
        <f t="shared" ca="1" si="288"/>
        <v>8.3950779933562858E-4</v>
      </c>
      <c r="BE354" s="6">
        <f t="shared" ca="1" si="289"/>
        <v>3.0764579175004956E-3</v>
      </c>
      <c r="BF354" s="6">
        <f t="shared" ca="1" si="290"/>
        <v>1.9321460288754084E-3</v>
      </c>
      <c r="BG354" s="6">
        <f t="shared" ca="1" si="291"/>
        <v>4.7606477459646432E-3</v>
      </c>
      <c r="BH354" s="6">
        <f t="shared" ca="1" si="292"/>
        <v>5.2471609138362687E-3</v>
      </c>
      <c r="BI354" s="6">
        <f t="shared" ca="1" si="293"/>
        <v>8.2672478502654749E-4</v>
      </c>
      <c r="BJ354" s="6">
        <f t="shared" ca="1" si="294"/>
        <v>1.6580036447207424E-3</v>
      </c>
      <c r="BK354" s="6">
        <f t="shared" ca="1" si="295"/>
        <v>8.3045435049055639E-4</v>
      </c>
      <c r="BL354" s="6">
        <f t="shared" ca="1" si="296"/>
        <v>3.206513644992508E-4</v>
      </c>
      <c r="BM354" s="6">
        <f t="shared" ca="1" si="297"/>
        <v>4.6843175815382217E-5</v>
      </c>
      <c r="BN354" s="6">
        <f t="shared" ca="1" si="298"/>
        <v>1.0208520844990699E-3</v>
      </c>
      <c r="BO354" s="6">
        <f t="shared" ca="1" si="299"/>
        <v>7.0859420804816377E-4</v>
      </c>
      <c r="BP354" s="6">
        <f t="shared" ca="1" si="300"/>
        <v>-8.7822700149722881E-5</v>
      </c>
      <c r="BQ354" s="6">
        <f t="shared" ca="1" si="301"/>
        <v>1.2900743997528658E-3</v>
      </c>
      <c r="BR354" s="6">
        <f t="shared" ca="1" si="302"/>
        <v>1.1130909851385976E-3</v>
      </c>
      <c r="BS354" s="6">
        <f t="shared" ca="1" si="303"/>
        <v>1.6607978331223847E-6</v>
      </c>
      <c r="BT354" s="6">
        <f t="shared" ca="1" si="304"/>
        <v>4.9190288549319748E-2</v>
      </c>
      <c r="BU354">
        <f ca="1">SQRT(BV354)</f>
        <v>0.10298659302999838</v>
      </c>
      <c r="BV354" s="6" cm="1">
        <f t="array" aca="1" ref="BV354" ca="1">MMULT(Y354:AU354,MMULT($Y$11:$AU$33,TRANSPOSE(Y354:AU354)))</f>
        <v>1.0606238343926511E-2</v>
      </c>
    </row>
    <row r="355" spans="1:74" x14ac:dyDescent="0.25">
      <c r="A355" s="16">
        <f t="shared" si="305"/>
        <v>319</v>
      </c>
      <c r="B355" s="15">
        <f t="shared" ca="1" si="313"/>
        <v>0.46608614973340001</v>
      </c>
      <c r="C355" s="15">
        <f t="shared" ca="1" si="313"/>
        <v>0.59650414510242566</v>
      </c>
      <c r="D355" s="15">
        <f t="shared" ca="1" si="313"/>
        <v>0.50361652885870556</v>
      </c>
      <c r="E355" s="15">
        <f t="shared" ca="1" si="313"/>
        <v>0.98446039036784294</v>
      </c>
      <c r="F355" s="15">
        <f t="shared" ca="1" si="313"/>
        <v>4.1680723340440928E-2</v>
      </c>
      <c r="G355" s="15">
        <f t="shared" ca="1" si="313"/>
        <v>0.31492918176086804</v>
      </c>
      <c r="H355" s="15">
        <f t="shared" ca="1" si="313"/>
        <v>0.821153912922711</v>
      </c>
      <c r="I355" s="15">
        <f t="shared" ca="1" si="313"/>
        <v>0.76214410039328029</v>
      </c>
      <c r="J355" s="15">
        <f t="shared" ca="1" si="313"/>
        <v>0.89530210371807883</v>
      </c>
      <c r="K355" s="15">
        <f t="shared" ca="1" si="313"/>
        <v>0.78085693082329632</v>
      </c>
      <c r="L355" s="15">
        <f t="shared" ca="1" si="313"/>
        <v>0.28450738962233446</v>
      </c>
      <c r="M355" s="15">
        <f t="shared" ca="1" si="313"/>
        <v>0.96138980509523297</v>
      </c>
      <c r="N355" s="15">
        <f t="shared" ca="1" si="313"/>
        <v>0.95641567097608371</v>
      </c>
      <c r="O355" s="15">
        <f t="shared" ca="1" si="313"/>
        <v>0.86007943648916463</v>
      </c>
      <c r="P355" s="15">
        <f t="shared" ca="1" si="313"/>
        <v>0.37622985786391405</v>
      </c>
      <c r="Q355" s="15">
        <f t="shared" ca="1" si="313"/>
        <v>0.69508141427343373</v>
      </c>
      <c r="R355" s="15">
        <f t="shared" ca="1" si="312"/>
        <v>0.41524615889198557</v>
      </c>
      <c r="S355" s="15">
        <f t="shared" ca="1" si="312"/>
        <v>0.31144621544994211</v>
      </c>
      <c r="T355" s="15">
        <f t="shared" ca="1" si="312"/>
        <v>0.97153387113912804</v>
      </c>
      <c r="U355" s="15">
        <f t="shared" ca="1" si="312"/>
        <v>0.90473001539201625</v>
      </c>
      <c r="V355" s="15">
        <f t="shared" ca="1" si="312"/>
        <v>0.87425378125344189</v>
      </c>
      <c r="W355" s="15">
        <f t="shared" ca="1" si="312"/>
        <v>0.59599400781285183</v>
      </c>
      <c r="X355" s="15">
        <f t="shared" ca="1" si="312"/>
        <v>0.18315568307185781</v>
      </c>
      <c r="Y355" s="6">
        <f t="shared" ca="1" si="257"/>
        <v>3.2018453959711632E-2</v>
      </c>
      <c r="Z355" s="6">
        <f t="shared" ca="1" si="258"/>
        <v>4.0977704481593838E-2</v>
      </c>
      <c r="AA355" s="6">
        <f t="shared" ca="1" si="259"/>
        <v>3.4596656973900033E-2</v>
      </c>
      <c r="AB355" s="6">
        <f t="shared" ca="1" si="260"/>
        <v>6.7628913028594362E-2</v>
      </c>
      <c r="AC355" s="6">
        <f t="shared" ca="1" si="261"/>
        <v>2.863316839701729E-3</v>
      </c>
      <c r="AD355" s="6">
        <f t="shared" ca="1" si="262"/>
        <v>2.1634510084772459E-2</v>
      </c>
      <c r="AE355" s="6">
        <f t="shared" ca="1" si="263"/>
        <v>5.6410341242261484E-2</v>
      </c>
      <c r="AF355" s="6">
        <f t="shared" ca="1" si="264"/>
        <v>5.2356577862410943E-2</v>
      </c>
      <c r="AG355" s="6">
        <f t="shared" ca="1" si="265"/>
        <v>6.1504057145502514E-2</v>
      </c>
      <c r="AH355" s="6">
        <f t="shared" ca="1" si="266"/>
        <v>5.3642082484082441E-2</v>
      </c>
      <c r="AI355" s="6">
        <f t="shared" ca="1" si="267"/>
        <v>1.9544641609777626E-2</v>
      </c>
      <c r="AJ355" s="6">
        <f t="shared" ca="1" si="268"/>
        <v>6.6044046212025823E-2</v>
      </c>
      <c r="AK355" s="6">
        <f t="shared" ca="1" si="269"/>
        <v>6.5702340962096137E-2</v>
      </c>
      <c r="AL355" s="6">
        <f t="shared" ca="1" si="270"/>
        <v>5.9084385697096849E-2</v>
      </c>
      <c r="AM355" s="6">
        <f t="shared" ca="1" si="271"/>
        <v>2.5845647610801204E-2</v>
      </c>
      <c r="AN355" s="6">
        <f t="shared" ca="1" si="272"/>
        <v>4.7749610826014095E-2</v>
      </c>
      <c r="AO355" s="6">
        <f t="shared" ca="1" si="273"/>
        <v>2.8525928153057437E-2</v>
      </c>
      <c r="AP355" s="6">
        <f t="shared" ca="1" si="274"/>
        <v>2.1395242737880907E-2</v>
      </c>
      <c r="AQ355" s="6">
        <f t="shared" ca="1" si="275"/>
        <v>6.6740907321879678E-2</v>
      </c>
      <c r="AR355" s="6">
        <f t="shared" ca="1" si="276"/>
        <v>6.2151721007732398E-2</v>
      </c>
      <c r="AS355" s="6">
        <f t="shared" ca="1" si="277"/>
        <v>6.0058112561762723E-2</v>
      </c>
      <c r="AT355" s="6">
        <f t="shared" ca="1" si="278"/>
        <v>4.094265987164631E-2</v>
      </c>
      <c r="AU355" s="6">
        <f t="shared" ca="1" si="279"/>
        <v>1.2582141325697434E-2</v>
      </c>
      <c r="AV355" s="6">
        <f t="shared" ca="1" si="280"/>
        <v>1.0000000000000002</v>
      </c>
      <c r="AW355" s="6">
        <f t="shared" ca="1" si="281"/>
        <v>2.0884595327013639E-3</v>
      </c>
      <c r="AX355" s="6">
        <f t="shared" ca="1" si="282"/>
        <v>2.6728422821566747E-3</v>
      </c>
      <c r="AY355" s="6">
        <f t="shared" ca="1" si="283"/>
        <v>2.2462483262525633E-3</v>
      </c>
      <c r="AZ355" s="6">
        <f t="shared" ca="1" si="284"/>
        <v>9.9025608145250962E-3</v>
      </c>
      <c r="BA355" s="6">
        <f t="shared" ca="1" si="285"/>
        <v>2.0079508995934044E-4</v>
      </c>
      <c r="BB355" s="6">
        <f t="shared" ca="1" si="286"/>
        <v>2.4297597477642265E-3</v>
      </c>
      <c r="BC355" s="6">
        <f t="shared" ca="1" si="287"/>
        <v>3.4271847451032259E-3</v>
      </c>
      <c r="BD355" s="6">
        <f t="shared" ca="1" si="288"/>
        <v>4.6219426672419774E-3</v>
      </c>
      <c r="BE355" s="6">
        <f t="shared" ca="1" si="289"/>
        <v>3.7920048003005648E-3</v>
      </c>
      <c r="BF355" s="6">
        <f t="shared" ca="1" si="290"/>
        <v>3.4283576408750773E-3</v>
      </c>
      <c r="BG355" s="6">
        <f t="shared" ca="1" si="291"/>
        <v>1.2480142420953661E-3</v>
      </c>
      <c r="BH355" s="6">
        <f t="shared" ca="1" si="292"/>
        <v>4.5990360853618399E-3</v>
      </c>
      <c r="BI355" s="6">
        <f t="shared" ca="1" si="293"/>
        <v>4.9953397695997707E-3</v>
      </c>
      <c r="BJ355" s="6">
        <f t="shared" ca="1" si="294"/>
        <v>4.9500815480213794E-3</v>
      </c>
      <c r="BK355" s="6">
        <f t="shared" ca="1" si="295"/>
        <v>5.8648588118490302E-4</v>
      </c>
      <c r="BL355" s="6">
        <f t="shared" ca="1" si="296"/>
        <v>1.5528945361330704E-3</v>
      </c>
      <c r="BM355" s="6">
        <f t="shared" ca="1" si="297"/>
        <v>2.493813154343541E-5</v>
      </c>
      <c r="BN355" s="6">
        <f t="shared" ca="1" si="298"/>
        <v>2.8297850503409037E-4</v>
      </c>
      <c r="BO355" s="6">
        <f t="shared" ca="1" si="299"/>
        <v>1.3109441833578893E-3</v>
      </c>
      <c r="BP355" s="6">
        <f t="shared" ca="1" si="300"/>
        <v>-1.631963219241778E-4</v>
      </c>
      <c r="BQ355" s="6">
        <f t="shared" ca="1" si="301"/>
        <v>1.3898821919570571E-3</v>
      </c>
      <c r="BR355" s="6">
        <f t="shared" ca="1" si="302"/>
        <v>5.8900738439985061E-4</v>
      </c>
      <c r="BS355" s="6">
        <f t="shared" ca="1" si="303"/>
        <v>2.1921465101815845E-6</v>
      </c>
      <c r="BT355" s="6">
        <f t="shared" ca="1" si="304"/>
        <v>5.6178753930154757E-2</v>
      </c>
      <c r="BU355">
        <f ca="1">SQRT(BV355)</f>
        <v>0.10758074134930154</v>
      </c>
      <c r="BV355" s="6" cm="1">
        <f t="array" aca="1" ref="BV355" ca="1">MMULT(Y355:AU355,MMULT($Y$11:$AU$33,TRANSPOSE(Y355:AU355)))</f>
        <v>1.1573615909265318E-2</v>
      </c>
    </row>
    <row r="356" spans="1:74" x14ac:dyDescent="0.25">
      <c r="A356" s="16">
        <f t="shared" si="305"/>
        <v>320</v>
      </c>
      <c r="B356" s="15">
        <f t="shared" ca="1" si="313"/>
        <v>0.98365006722625636</v>
      </c>
      <c r="C356" s="15">
        <f t="shared" ca="1" si="313"/>
        <v>0.99061147928609494</v>
      </c>
      <c r="D356" s="15">
        <f t="shared" ca="1" si="313"/>
        <v>0.99837623063286973</v>
      </c>
      <c r="E356" s="15">
        <f t="shared" ca="1" si="313"/>
        <v>0.5683735845694986</v>
      </c>
      <c r="F356" s="15">
        <f t="shared" ca="1" si="313"/>
        <v>0.13834196168807245</v>
      </c>
      <c r="G356" s="15">
        <f t="shared" ca="1" si="313"/>
        <v>0.59611869458587396</v>
      </c>
      <c r="H356" s="15">
        <f t="shared" ca="1" si="313"/>
        <v>0.23377047669705064</v>
      </c>
      <c r="I356" s="15">
        <f t="shared" ca="1" si="313"/>
        <v>0.14554451897205356</v>
      </c>
      <c r="J356" s="15">
        <f t="shared" ca="1" si="313"/>
        <v>0.94519207550492168</v>
      </c>
      <c r="K356" s="15">
        <f t="shared" ca="1" si="313"/>
        <v>0.23523422196146859</v>
      </c>
      <c r="L356" s="15">
        <f t="shared" ca="1" si="313"/>
        <v>0.51058945188938909</v>
      </c>
      <c r="M356" s="15">
        <f t="shared" ca="1" si="313"/>
        <v>0.54341091212184078</v>
      </c>
      <c r="N356" s="15">
        <f t="shared" ca="1" si="313"/>
        <v>3.6545744502395672E-2</v>
      </c>
      <c r="O356" s="15">
        <f t="shared" ca="1" si="313"/>
        <v>0.50606795139128491</v>
      </c>
      <c r="P356" s="15">
        <f t="shared" ca="1" si="313"/>
        <v>0.87402363814223749</v>
      </c>
      <c r="Q356" s="15">
        <f t="shared" ca="1" si="313"/>
        <v>0.33885751856613033</v>
      </c>
      <c r="R356" s="15">
        <f t="shared" ca="1" si="312"/>
        <v>0.94669304544294908</v>
      </c>
      <c r="S356" s="15">
        <f t="shared" ca="1" si="312"/>
        <v>0.77358897343925148</v>
      </c>
      <c r="T356" s="15">
        <f t="shared" ca="1" si="312"/>
        <v>0.55497829555103284</v>
      </c>
      <c r="U356" s="15">
        <f t="shared" ca="1" si="312"/>
        <v>0.65565854415010005</v>
      </c>
      <c r="V356" s="15">
        <f t="shared" ca="1" si="312"/>
        <v>0.71603377993753514</v>
      </c>
      <c r="W356" s="15">
        <f t="shared" ca="1" si="312"/>
        <v>7.5796120691810964E-2</v>
      </c>
      <c r="X356" s="15">
        <f t="shared" ca="1" si="312"/>
        <v>0.58674205428518034</v>
      </c>
      <c r="Y356" s="6">
        <f t="shared" ca="1" si="257"/>
        <v>7.5932911121348909E-2</v>
      </c>
      <c r="Z356" s="6">
        <f t="shared" ca="1" si="258"/>
        <v>7.647029763798828E-2</v>
      </c>
      <c r="AA356" s="6">
        <f t="shared" ca="1" si="259"/>
        <v>7.7069697966965653E-2</v>
      </c>
      <c r="AB356" s="6">
        <f t="shared" ca="1" si="260"/>
        <v>4.3875624390021094E-2</v>
      </c>
      <c r="AC356" s="6">
        <f t="shared" ca="1" si="261"/>
        <v>1.0679313946305254E-2</v>
      </c>
      <c r="AD356" s="6">
        <f t="shared" ca="1" si="262"/>
        <v>4.601740940393996E-2</v>
      </c>
      <c r="AE356" s="6">
        <f t="shared" ca="1" si="263"/>
        <v>1.8045922448709097E-2</v>
      </c>
      <c r="AF356" s="6">
        <f t="shared" ca="1" si="264"/>
        <v>1.1235315679353642E-2</v>
      </c>
      <c r="AG356" s="6">
        <f t="shared" ca="1" si="265"/>
        <v>7.2964144723033822E-2</v>
      </c>
      <c r="AH356" s="6">
        <f t="shared" ca="1" si="266"/>
        <v>1.815891633014171E-2</v>
      </c>
      <c r="AI356" s="6">
        <f t="shared" ca="1" si="267"/>
        <v>3.9414975672336684E-2</v>
      </c>
      <c r="AJ356" s="6">
        <f t="shared" ca="1" si="268"/>
        <v>4.1948629769195889E-2</v>
      </c>
      <c r="AK356" s="6">
        <f t="shared" ca="1" si="269"/>
        <v>2.8211503883582133E-3</v>
      </c>
      <c r="AL356" s="6">
        <f t="shared" ca="1" si="270"/>
        <v>3.9065938238296932E-2</v>
      </c>
      <c r="AM356" s="6">
        <f t="shared" ca="1" si="271"/>
        <v>6.7470294004206025E-2</v>
      </c>
      <c r="AN356" s="6">
        <f t="shared" ca="1" si="272"/>
        <v>2.6158121365902749E-2</v>
      </c>
      <c r="AO356" s="6">
        <f t="shared" ca="1" si="273"/>
        <v>7.3080012164817715E-2</v>
      </c>
      <c r="AP356" s="6">
        <f t="shared" ca="1" si="274"/>
        <v>5.9717235551316056E-2</v>
      </c>
      <c r="AQ356" s="6">
        <f t="shared" ca="1" si="275"/>
        <v>4.2841574452575221E-2</v>
      </c>
      <c r="AR356" s="6">
        <f t="shared" ca="1" si="276"/>
        <v>5.0613590765353871E-2</v>
      </c>
      <c r="AS356" s="6">
        <f t="shared" ca="1" si="277"/>
        <v>5.5274259803790776E-2</v>
      </c>
      <c r="AT356" s="6">
        <f t="shared" ca="1" si="278"/>
        <v>5.8510849412776707E-3</v>
      </c>
      <c r="AU356" s="6">
        <f t="shared" ca="1" si="279"/>
        <v>4.5293579234764909E-2</v>
      </c>
      <c r="AV356" s="6">
        <f t="shared" ca="1" si="280"/>
        <v>1</v>
      </c>
      <c r="AW356" s="6">
        <f t="shared" ca="1" si="281"/>
        <v>4.9528566331369112E-3</v>
      </c>
      <c r="AX356" s="6">
        <f t="shared" ca="1" si="282"/>
        <v>4.9879086064405836E-3</v>
      </c>
      <c r="AY356" s="6">
        <f t="shared" ca="1" si="283"/>
        <v>5.0038846294799067E-3</v>
      </c>
      <c r="AZ356" s="6">
        <f t="shared" ca="1" si="284"/>
        <v>6.4244865005258977E-3</v>
      </c>
      <c r="BA356" s="6">
        <f t="shared" ca="1" si="285"/>
        <v>7.4890552621336142E-4</v>
      </c>
      <c r="BB356" s="6">
        <f t="shared" ca="1" si="286"/>
        <v>5.1681895558512844E-3</v>
      </c>
      <c r="BC356" s="6">
        <f t="shared" ca="1" si="287"/>
        <v>1.0963718489473942E-3</v>
      </c>
      <c r="BD356" s="6">
        <f t="shared" ca="1" si="288"/>
        <v>9.9183306164132346E-4</v>
      </c>
      <c r="BE356" s="6">
        <f t="shared" ca="1" si="289"/>
        <v>4.4985713118894897E-3</v>
      </c>
      <c r="BF356" s="6">
        <f t="shared" ca="1" si="290"/>
        <v>1.1605675370438117E-3</v>
      </c>
      <c r="BG356" s="6">
        <f t="shared" ca="1" si="291"/>
        <v>2.5168254283214884E-3</v>
      </c>
      <c r="BH356" s="6">
        <f t="shared" ca="1" si="292"/>
        <v>2.9211302623806655E-3</v>
      </c>
      <c r="BI356" s="6">
        <f t="shared" ca="1" si="293"/>
        <v>2.1449166840368269E-4</v>
      </c>
      <c r="BJ356" s="6">
        <f t="shared" ca="1" si="294"/>
        <v>3.2729388272041949E-3</v>
      </c>
      <c r="BK356" s="6">
        <f t="shared" ca="1" si="295"/>
        <v>1.5310266327520584E-3</v>
      </c>
      <c r="BL356" s="6">
        <f t="shared" ca="1" si="296"/>
        <v>8.5070439406567482E-4</v>
      </c>
      <c r="BM356" s="6">
        <f t="shared" ca="1" si="297"/>
        <v>6.3888506862370023E-5</v>
      </c>
      <c r="BN356" s="6">
        <f t="shared" ca="1" si="298"/>
        <v>7.8983418174360866E-4</v>
      </c>
      <c r="BO356" s="6">
        <f t="shared" ca="1" si="299"/>
        <v>8.4150658251668008E-4</v>
      </c>
      <c r="BP356" s="6">
        <f t="shared" ca="1" si="300"/>
        <v>-1.3289980902143721E-4</v>
      </c>
      <c r="BQ356" s="6">
        <f t="shared" ca="1" si="301"/>
        <v>1.2791728893559778E-3</v>
      </c>
      <c r="BR356" s="6">
        <f t="shared" ca="1" si="302"/>
        <v>8.4174605361924106E-5</v>
      </c>
      <c r="BS356" s="6">
        <f t="shared" ca="1" si="303"/>
        <v>7.8913564140577058E-6</v>
      </c>
      <c r="BT356" s="6">
        <f t="shared" ca="1" si="304"/>
        <v>4.9274260737530926E-2</v>
      </c>
      <c r="BU356">
        <f ca="1">SQRT(BV356)</f>
        <v>9.9471629402434161E-2</v>
      </c>
      <c r="BV356" s="6" cm="1">
        <f t="array" aca="1" ref="BV356" ca="1">MMULT(Y356:AU356,MMULT($Y$11:$AU$33,TRANSPOSE(Y356:AU356)))</f>
        <v>9.8946050559752044E-3</v>
      </c>
    </row>
    <row r="357" spans="1:74" x14ac:dyDescent="0.25">
      <c r="A357" s="16">
        <f t="shared" si="305"/>
        <v>321</v>
      </c>
      <c r="B357" s="15">
        <f t="shared" ca="1" si="313"/>
        <v>0.54792572312617482</v>
      </c>
      <c r="C357" s="15">
        <f t="shared" ca="1" si="313"/>
        <v>0.9333684216444077</v>
      </c>
      <c r="D357" s="15">
        <f t="shared" ca="1" si="313"/>
        <v>0.50980747135252169</v>
      </c>
      <c r="E357" s="15">
        <f t="shared" ca="1" si="313"/>
        <v>0.28519715110396782</v>
      </c>
      <c r="F357" s="15">
        <f t="shared" ca="1" si="313"/>
        <v>0.58804508492296881</v>
      </c>
      <c r="G357" s="15">
        <f t="shared" ca="1" si="313"/>
        <v>0.39367332631367868</v>
      </c>
      <c r="H357" s="15">
        <f t="shared" ca="1" si="313"/>
        <v>0.92854160024179089</v>
      </c>
      <c r="I357" s="15">
        <f t="shared" ca="1" si="313"/>
        <v>7.2840718497021673E-2</v>
      </c>
      <c r="J357" s="15">
        <f t="shared" ca="1" si="313"/>
        <v>0.60410990177173074</v>
      </c>
      <c r="K357" s="15">
        <f t="shared" ca="1" si="313"/>
        <v>0.67801304139458973</v>
      </c>
      <c r="L357" s="15">
        <f t="shared" ca="1" si="313"/>
        <v>0.8987274050919537</v>
      </c>
      <c r="M357" s="15">
        <f t="shared" ca="1" si="313"/>
        <v>0.78919442070589441</v>
      </c>
      <c r="N357" s="15">
        <f t="shared" ca="1" si="313"/>
        <v>0.27147422917005148</v>
      </c>
      <c r="O357" s="15">
        <f t="shared" ca="1" si="313"/>
        <v>0.31375699509976085</v>
      </c>
      <c r="P357" s="15">
        <f t="shared" ca="1" si="313"/>
        <v>0.12132179888016015</v>
      </c>
      <c r="Q357" s="15">
        <f t="shared" ca="1" si="313"/>
        <v>0.74565554053501282</v>
      </c>
      <c r="R357" s="15">
        <f t="shared" ca="1" si="312"/>
        <v>1.6561990817536509E-2</v>
      </c>
      <c r="S357" s="15">
        <f t="shared" ca="1" si="312"/>
        <v>0.61217732888298193</v>
      </c>
      <c r="T357" s="15">
        <f t="shared" ca="1" si="312"/>
        <v>0.96336932820381371</v>
      </c>
      <c r="U357" s="15">
        <f t="shared" ca="1" si="312"/>
        <v>0.17533476223481781</v>
      </c>
      <c r="V357" s="15">
        <f t="shared" ca="1" si="312"/>
        <v>0.64714172413688154</v>
      </c>
      <c r="W357" s="15">
        <f t="shared" ca="1" si="312"/>
        <v>0.66607606712876788</v>
      </c>
      <c r="X357" s="15">
        <f t="shared" ca="1" si="312"/>
        <v>3.9359427838199568E-2</v>
      </c>
      <c r="Y357" s="6">
        <f t="shared" ca="1" si="257"/>
        <v>4.6427798991839464E-2</v>
      </c>
      <c r="Z357" s="6">
        <f t="shared" ca="1" si="258"/>
        <v>7.9087802664555923E-2</v>
      </c>
      <c r="AA357" s="6">
        <f t="shared" ca="1" si="259"/>
        <v>4.3197896732149486E-2</v>
      </c>
      <c r="AB357" s="6">
        <f t="shared" ca="1" si="260"/>
        <v>2.4165822931169752E-2</v>
      </c>
      <c r="AC357" s="6">
        <f t="shared" ca="1" si="261"/>
        <v>4.9827262799735018E-2</v>
      </c>
      <c r="AD357" s="6">
        <f t="shared" ca="1" si="262"/>
        <v>3.3357415596879054E-2</v>
      </c>
      <c r="AE357" s="6">
        <f t="shared" ca="1" si="263"/>
        <v>7.8678808006353684E-2</v>
      </c>
      <c r="AF357" s="6">
        <f t="shared" ca="1" si="264"/>
        <v>6.1720669318204744E-3</v>
      </c>
      <c r="AG357" s="6">
        <f t="shared" ca="1" si="265"/>
        <v>5.1188494908422283E-2</v>
      </c>
      <c r="AH357" s="6">
        <f t="shared" ca="1" si="266"/>
        <v>5.7450584761951251E-2</v>
      </c>
      <c r="AI357" s="6">
        <f t="shared" ca="1" si="267"/>
        <v>7.6152539570510672E-2</v>
      </c>
      <c r="AJ357" s="6">
        <f t="shared" ca="1" si="268"/>
        <v>6.6871399504594836E-2</v>
      </c>
      <c r="AK357" s="6">
        <f t="shared" ca="1" si="269"/>
        <v>2.3003028351106101E-2</v>
      </c>
      <c r="AL357" s="6">
        <f t="shared" ca="1" si="270"/>
        <v>2.6585805495064879E-2</v>
      </c>
      <c r="AM357" s="6">
        <f t="shared" ca="1" si="271"/>
        <v>1.0280050477643601E-2</v>
      </c>
      <c r="AN357" s="6">
        <f t="shared" ca="1" si="272"/>
        <v>6.3182187095711467E-2</v>
      </c>
      <c r="AO357" s="6">
        <f t="shared" ca="1" si="273"/>
        <v>1.4033595214222262E-3</v>
      </c>
      <c r="AP357" s="6">
        <f t="shared" ca="1" si="274"/>
        <v>5.1872078227280696E-2</v>
      </c>
      <c r="AQ357" s="6">
        <f t="shared" ca="1" si="275"/>
        <v>8.1629891857532749E-2</v>
      </c>
      <c r="AR357" s="6">
        <f t="shared" ca="1" si="276"/>
        <v>1.4856771189487548E-2</v>
      </c>
      <c r="AS357" s="6">
        <f t="shared" ca="1" si="277"/>
        <v>5.4834742410041583E-2</v>
      </c>
      <c r="AT357" s="6">
        <f t="shared" ca="1" si="278"/>
        <v>5.6439120217774856E-2</v>
      </c>
      <c r="AU357" s="6">
        <f t="shared" ca="1" si="279"/>
        <v>3.3350717569522424E-3</v>
      </c>
      <c r="AV357" s="6">
        <f t="shared" ca="1" si="280"/>
        <v>0.99999999999999989</v>
      </c>
      <c r="AW357" s="6">
        <f t="shared" ca="1" si="281"/>
        <v>3.0283342071686708E-3</v>
      </c>
      <c r="AX357" s="6">
        <f t="shared" ca="1" si="282"/>
        <v>5.1586399394246002E-3</v>
      </c>
      <c r="AY357" s="6">
        <f t="shared" ca="1" si="283"/>
        <v>2.8046988269827462E-3</v>
      </c>
      <c r="AZ357" s="6">
        <f t="shared" ca="1" si="284"/>
        <v>3.538479630861035E-3</v>
      </c>
      <c r="BA357" s="6">
        <f t="shared" ca="1" si="285"/>
        <v>3.4942237539254354E-3</v>
      </c>
      <c r="BB357" s="6">
        <f t="shared" ca="1" si="286"/>
        <v>3.7463527202211558E-3</v>
      </c>
      <c r="BC357" s="6">
        <f t="shared" ca="1" si="287"/>
        <v>4.7800953623777578E-3</v>
      </c>
      <c r="BD357" s="6">
        <f t="shared" ca="1" si="288"/>
        <v>5.4485874864130602E-4</v>
      </c>
      <c r="BE357" s="6">
        <f t="shared" ca="1" si="289"/>
        <v>3.1560034804483206E-3</v>
      </c>
      <c r="BF357" s="6">
        <f t="shared" ca="1" si="290"/>
        <v>3.6717655639081945E-3</v>
      </c>
      <c r="BG357" s="6">
        <f t="shared" ca="1" si="291"/>
        <v>4.8626859398732966E-3</v>
      </c>
      <c r="BH357" s="6">
        <f t="shared" ca="1" si="292"/>
        <v>4.656649570090687E-3</v>
      </c>
      <c r="BI357" s="6">
        <f t="shared" ca="1" si="293"/>
        <v>1.7489170197117034E-3</v>
      </c>
      <c r="BJ357" s="6">
        <f t="shared" ca="1" si="294"/>
        <v>2.2273550561239465E-3</v>
      </c>
      <c r="BK357" s="6">
        <f t="shared" ca="1" si="295"/>
        <v>2.3327349168401012E-4</v>
      </c>
      <c r="BL357" s="6">
        <f t="shared" ca="1" si="296"/>
        <v>2.054786864742661E-3</v>
      </c>
      <c r="BM357" s="6">
        <f t="shared" ca="1" si="297"/>
        <v>1.226854535991987E-6</v>
      </c>
      <c r="BN357" s="6">
        <f t="shared" ca="1" si="298"/>
        <v>6.8607228857367627E-4</v>
      </c>
      <c r="BO357" s="6">
        <f t="shared" ca="1" si="299"/>
        <v>1.6033979191002736E-3</v>
      </c>
      <c r="BP357" s="6">
        <f t="shared" ca="1" si="300"/>
        <v>-3.9010511285629808E-5</v>
      </c>
      <c r="BQ357" s="6">
        <f t="shared" ca="1" si="301"/>
        <v>1.2690014508513268E-3</v>
      </c>
      <c r="BR357" s="6">
        <f t="shared" ca="1" si="302"/>
        <v>8.1194183967324125E-4</v>
      </c>
      <c r="BS357" s="6">
        <f t="shared" ca="1" si="303"/>
        <v>5.8105895681495E-7</v>
      </c>
      <c r="BT357" s="6">
        <f t="shared" ca="1" si="304"/>
        <v>5.4040331076591223E-2</v>
      </c>
      <c r="BU357">
        <f ca="1">SQRT(BV357)</f>
        <v>0.11460477487988051</v>
      </c>
      <c r="BV357" s="6" cm="1">
        <f t="array" aca="1" ref="BV357" ca="1">MMULT(Y357:AU357,MMULT($Y$11:$AU$33,TRANSPOSE(Y357:AU357)))</f>
        <v>1.313425442526809E-2</v>
      </c>
    </row>
    <row r="358" spans="1:74" x14ac:dyDescent="0.25">
      <c r="A358" s="16">
        <f t="shared" si="305"/>
        <v>322</v>
      </c>
      <c r="B358" s="15">
        <f t="shared" ca="1" si="313"/>
        <v>0.19027237993631163</v>
      </c>
      <c r="C358" s="15">
        <f t="shared" ca="1" si="313"/>
        <v>0.42836499695325947</v>
      </c>
      <c r="D358" s="15">
        <f t="shared" ca="1" si="313"/>
        <v>0.28702843890259788</v>
      </c>
      <c r="E358" s="15">
        <f t="shared" ca="1" si="313"/>
        <v>0.3690115766953902</v>
      </c>
      <c r="F358" s="15">
        <f t="shared" ca="1" si="313"/>
        <v>0.25401781458101946</v>
      </c>
      <c r="G358" s="15">
        <f t="shared" ca="1" si="313"/>
        <v>0.60000882452148718</v>
      </c>
      <c r="H358" s="15">
        <f t="shared" ca="1" si="313"/>
        <v>0.72638252460496167</v>
      </c>
      <c r="I358" s="15">
        <f t="shared" ca="1" si="313"/>
        <v>0.88218776218070083</v>
      </c>
      <c r="J358" s="15">
        <f t="shared" ca="1" si="313"/>
        <v>0.62261185091371662</v>
      </c>
      <c r="K358" s="15">
        <f t="shared" ca="1" si="313"/>
        <v>0.85129661248073396</v>
      </c>
      <c r="L358" s="15">
        <f t="shared" ca="1" si="313"/>
        <v>0.56878256709229946</v>
      </c>
      <c r="M358" s="15">
        <f t="shared" ca="1" si="313"/>
        <v>0.76582159044564579</v>
      </c>
      <c r="N358" s="15">
        <f t="shared" ca="1" si="313"/>
        <v>0.93291717736380397</v>
      </c>
      <c r="O358" s="15">
        <f t="shared" ca="1" si="313"/>
        <v>0.75671034487395661</v>
      </c>
      <c r="P358" s="15">
        <f t="shared" ca="1" si="313"/>
        <v>0.12044195515114753</v>
      </c>
      <c r="Q358" s="15">
        <f t="shared" ca="1" si="313"/>
        <v>0.30433403862347141</v>
      </c>
      <c r="R358" s="15">
        <f t="shared" ca="1" si="312"/>
        <v>0.66052857969103018</v>
      </c>
      <c r="S358" s="15">
        <f t="shared" ca="1" si="312"/>
        <v>0.57050745824503857</v>
      </c>
      <c r="T358" s="15">
        <f t="shared" ca="1" si="312"/>
        <v>0.37419146477904008</v>
      </c>
      <c r="U358" s="15">
        <f t="shared" ca="1" si="312"/>
        <v>0.73006112435091131</v>
      </c>
      <c r="V358" s="15">
        <f t="shared" ca="1" si="312"/>
        <v>2.440298999826862E-2</v>
      </c>
      <c r="W358" s="15">
        <f t="shared" ca="1" si="312"/>
        <v>0.23581180071670516</v>
      </c>
      <c r="X358" s="15">
        <f t="shared" ca="1" si="312"/>
        <v>0.63137835684558508</v>
      </c>
      <c r="Y358" s="6">
        <f t="shared" ref="Y358:Y421" ca="1" si="314">+B358/SUM($B358:$X358)</f>
        <v>1.6006664740957716E-2</v>
      </c>
      <c r="Z358" s="6">
        <f t="shared" ref="Z358:Z421" ca="1" si="315">+C358/SUM($B358:$X358)</f>
        <v>3.6036207122059891E-2</v>
      </c>
      <c r="AA358" s="6">
        <f t="shared" ref="AA358:AA421" ca="1" si="316">+D358/SUM($B358:$X358)</f>
        <v>2.4146268597534683E-2</v>
      </c>
      <c r="AB358" s="6">
        <f t="shared" ref="AB358:AB421" ca="1" si="317">+E358/SUM($B358:$X358)</f>
        <v>3.1043100399923525E-2</v>
      </c>
      <c r="AC358" s="6">
        <f t="shared" ref="AC358:AC421" ca="1" si="318">+F358/SUM($B358:$X358)</f>
        <v>2.1369249691364094E-2</v>
      </c>
      <c r="AD358" s="6">
        <f t="shared" ref="AD358:AD421" ca="1" si="319">+G358/SUM($B358:$X358)</f>
        <v>5.0475744818802883E-2</v>
      </c>
      <c r="AE358" s="6">
        <f t="shared" ref="AE358:AE421" ca="1" si="320">+H358/SUM($B358:$X358)</f>
        <v>6.1106932855593085E-2</v>
      </c>
      <c r="AF358" s="6">
        <f t="shared" ref="AF358:AF421" ca="1" si="321">+I358/SUM($B358:$X358)</f>
        <v>7.4214049104388072E-2</v>
      </c>
      <c r="AG358" s="6">
        <f t="shared" ref="AG358:AG421" ca="1" si="322">+J358/SUM($B358:$X358)</f>
        <v>5.2377224506567011E-2</v>
      </c>
      <c r="AH358" s="6">
        <f t="shared" ref="AH358:AH421" ca="1" si="323">+K358/SUM($B358:$X358)</f>
        <v>7.1615331009435915E-2</v>
      </c>
      <c r="AI358" s="6">
        <f t="shared" ref="AI358:AI421" ca="1" si="324">+L358/SUM($B358:$X358)</f>
        <v>4.7848835784758362E-2</v>
      </c>
      <c r="AJ358" s="6">
        <f t="shared" ref="AJ358:AJ421" ca="1" si="325">+M358/SUM($B358:$X358)</f>
        <v>6.4424744430871081E-2</v>
      </c>
      <c r="AK358" s="6">
        <f t="shared" ref="AK358:AK421" ca="1" si="326">+N358/SUM($B358:$X358)</f>
        <v>7.8481661364310298E-2</v>
      </c>
      <c r="AL358" s="6">
        <f t="shared" ref="AL358:AL421" ca="1" si="327">+O358/SUM($B358:$X358)</f>
        <v>6.3658260859858928E-2</v>
      </c>
      <c r="AM358" s="6">
        <f t="shared" ref="AM358:AM421" ca="1" si="328">+P358/SUM($B358:$X358)</f>
        <v>1.0132179970078609E-2</v>
      </c>
      <c r="AN358" s="6">
        <f t="shared" ref="AN358:AN421" ca="1" si="329">+Q358/SUM($B358:$X358)</f>
        <v>2.5602102244887775E-2</v>
      </c>
      <c r="AO358" s="6">
        <f t="shared" ref="AO358:AO421" ca="1" si="330">+R358/SUM($B358:$X358)</f>
        <v>5.5566969470157788E-2</v>
      </c>
      <c r="AP358" s="6">
        <f t="shared" ref="AP358:AP421" ca="1" si="331">+S358/SUM($B358:$X358)</f>
        <v>4.7993942260042798E-2</v>
      </c>
      <c r="AQ358" s="6">
        <f t="shared" ref="AQ358:AQ421" ca="1" si="332">+T358/SUM($B358:$X358)</f>
        <v>3.1478858506162687E-2</v>
      </c>
      <c r="AR358" s="6">
        <f t="shared" ref="AR358:AR421" ca="1" si="333">+U358/SUM($B358:$X358)</f>
        <v>6.1416395074278193E-2</v>
      </c>
      <c r="AS358" s="6">
        <f t="shared" ref="AS358:AS421" ca="1" si="334">+V358/SUM($B358:$X358)</f>
        <v>2.0529016334897166E-3</v>
      </c>
      <c r="AT358" s="6">
        <f t="shared" ref="AT358:AT421" ca="1" si="335">+W358/SUM($B358:$X358)</f>
        <v>1.9837668700508508E-2</v>
      </c>
      <c r="AU358" s="6">
        <f t="shared" ref="AU358:AU421" ca="1" si="336">+X358/SUM($B358:$X358)</f>
        <v>5.3114706853968165E-2</v>
      </c>
      <c r="AV358" s="6">
        <f t="shared" ref="AV358:AV421" ca="1" si="337">SUM(Y358:AU358)</f>
        <v>0.99999999999999989</v>
      </c>
      <c r="AW358" s="6">
        <f t="shared" ref="AW358:AW421" ca="1" si="338">Y358*B$6</f>
        <v>1.0440626398473683E-3</v>
      </c>
      <c r="AX358" s="6">
        <f t="shared" ref="AX358:AX421" ca="1" si="339">Z358*C$6</f>
        <v>2.3505244938173955E-3</v>
      </c>
      <c r="AY358" s="6">
        <f t="shared" ref="AY358:AY421" ca="1" si="340">AA358*D$6</f>
        <v>1.5677386246704427E-3</v>
      </c>
      <c r="AZ358" s="6">
        <f t="shared" ref="AZ358:AZ421" ca="1" si="341">AB358*E$6</f>
        <v>4.5454847019598824E-3</v>
      </c>
      <c r="BA358" s="6">
        <f t="shared" ref="BA358:BA421" ca="1" si="342">AC358*F$6</f>
        <v>1.498555924599681E-3</v>
      </c>
      <c r="BB358" s="6">
        <f t="shared" ref="BB358:BB421" ca="1" si="343">AD358*G$6</f>
        <v>5.6689027169360036E-3</v>
      </c>
      <c r="BC358" s="6">
        <f t="shared" ref="BC358:BC421" ca="1" si="344">AE358*H$6</f>
        <v>3.7125240424150984E-3</v>
      </c>
      <c r="BD358" s="6">
        <f t="shared" ref="BD358:BD421" ca="1" si="345">AF358*I$6</f>
        <v>6.5514801400078987E-3</v>
      </c>
      <c r="BE358" s="6">
        <f t="shared" ref="BE358:BE421" ca="1" si="346">AG358*J$6</f>
        <v>3.2292940656817501E-3</v>
      </c>
      <c r="BF358" s="6">
        <f t="shared" ref="BF358:BF421" ca="1" si="347">AH358*K$6</f>
        <v>4.5770588295645136E-3</v>
      </c>
      <c r="BG358" s="6">
        <f t="shared" ref="BG358:BG421" ca="1" si="348">AI358*L$6</f>
        <v>3.0553657477754219E-3</v>
      </c>
      <c r="BH358" s="6">
        <f t="shared" ref="BH358:BH421" ca="1" si="349">AJ358*M$6</f>
        <v>4.4862745610192364E-3</v>
      </c>
      <c r="BI358" s="6">
        <f t="shared" ref="BI358:BI421" ca="1" si="350">AK358*N$6</f>
        <v>5.9669497076758884E-3</v>
      </c>
      <c r="BJ358" s="6">
        <f t="shared" ref="BJ358:BJ421" ca="1" si="351">AL358*O$6</f>
        <v>5.3332801677415526E-3</v>
      </c>
      <c r="BK358" s="6">
        <f t="shared" ref="BK358:BK421" ca="1" si="352">AM358*P$6</f>
        <v>2.2991803446210362E-4</v>
      </c>
      <c r="BL358" s="6">
        <f t="shared" ref="BL358:BL421" ca="1" si="353">AN358*Q$6</f>
        <v>8.3262175338917198E-4</v>
      </c>
      <c r="BM358" s="6">
        <f t="shared" ref="BM358:BM421" ca="1" si="354">AO358*R$6</f>
        <v>4.8578135185702267E-5</v>
      </c>
      <c r="BN358" s="6">
        <f t="shared" ref="BN358:BN421" ca="1" si="355">AP358*S$6</f>
        <v>6.3477915150704761E-4</v>
      </c>
      <c r="BO358" s="6">
        <f t="shared" ref="BO358:BO421" ca="1" si="356">AQ358*T$6</f>
        <v>6.1831683315865594E-4</v>
      </c>
      <c r="BP358" s="6">
        <f t="shared" ref="BP358:BP421" ca="1" si="357">AR358*U$6</f>
        <v>-1.6126552281178863E-4</v>
      </c>
      <c r="BQ358" s="6">
        <f t="shared" ref="BQ358:BQ421" ca="1" si="358">AS358*V$6</f>
        <v>4.750884269452582E-5</v>
      </c>
      <c r="BR358" s="6">
        <f t="shared" ref="BR358:BR421" ca="1" si="359">AT358*W$6</f>
        <v>2.8538774448235338E-4</v>
      </c>
      <c r="BS358" s="6">
        <f t="shared" ref="BS358:BS421" ca="1" si="360">AU358*X$6</f>
        <v>9.2540066317201481E-6</v>
      </c>
      <c r="BT358" s="6">
        <f t="shared" ref="BT358:BT421" ca="1" si="361">SUM(AW358:BS358)</f>
        <v>5.6132595342411627E-2</v>
      </c>
      <c r="BU358">
        <f ca="1">SQRT(BV358)</f>
        <v>0.11048304457478809</v>
      </c>
      <c r="BV358" s="6" cm="1">
        <f t="array" aca="1" ref="BV358" ca="1">MMULT(Y358:AU358,MMULT($Y$11:$AU$33,TRANSPOSE(Y358:AU358)))</f>
        <v>1.2206503138514612E-2</v>
      </c>
    </row>
    <row r="359" spans="1:74" x14ac:dyDescent="0.25">
      <c r="A359" s="16">
        <f t="shared" ref="A359:A422" si="362">A358+1</f>
        <v>323</v>
      </c>
      <c r="B359" s="15">
        <f t="shared" ca="1" si="313"/>
        <v>6.3115628696571835E-2</v>
      </c>
      <c r="C359" s="15">
        <f t="shared" ca="1" si="313"/>
        <v>0.72472970900042677</v>
      </c>
      <c r="D359" s="15">
        <f t="shared" ca="1" si="313"/>
        <v>0.56032735434677916</v>
      </c>
      <c r="E359" s="15">
        <f t="shared" ca="1" si="313"/>
        <v>0.42300756618378199</v>
      </c>
      <c r="F359" s="15">
        <f t="shared" ca="1" si="313"/>
        <v>0.25353959361626355</v>
      </c>
      <c r="G359" s="15">
        <f t="shared" ca="1" si="313"/>
        <v>0.90020677580288089</v>
      </c>
      <c r="H359" s="15">
        <f t="shared" ca="1" si="313"/>
        <v>2.4340056810713384E-2</v>
      </c>
      <c r="I359" s="15">
        <f t="shared" ca="1" si="313"/>
        <v>0.48574122587537338</v>
      </c>
      <c r="J359" s="15">
        <f t="shared" ca="1" si="313"/>
        <v>0.67164931211388657</v>
      </c>
      <c r="K359" s="15">
        <f t="shared" ca="1" si="313"/>
        <v>0.72913006844892569</v>
      </c>
      <c r="L359" s="15">
        <f t="shared" ca="1" si="313"/>
        <v>0.21584509364896753</v>
      </c>
      <c r="M359" s="15">
        <f t="shared" ca="1" si="313"/>
        <v>0.28775799255113088</v>
      </c>
      <c r="N359" s="15">
        <f t="shared" ca="1" si="313"/>
        <v>0.53211183000084494</v>
      </c>
      <c r="O359" s="15">
        <f t="shared" ca="1" si="313"/>
        <v>0.6004132875037469</v>
      </c>
      <c r="P359" s="15">
        <f t="shared" ca="1" si="313"/>
        <v>0.54038445675483615</v>
      </c>
      <c r="Q359" s="15">
        <f t="shared" ca="1" si="313"/>
        <v>0.75656017182169544</v>
      </c>
      <c r="R359" s="15">
        <f t="shared" ca="1" si="312"/>
        <v>0.54867569753364387</v>
      </c>
      <c r="S359" s="15">
        <f t="shared" ca="1" si="312"/>
        <v>0.57997548822363876</v>
      </c>
      <c r="T359" s="15">
        <f t="shared" ca="1" si="312"/>
        <v>6.0182348294005816E-2</v>
      </c>
      <c r="U359" s="15">
        <f t="shared" ca="1" si="312"/>
        <v>0.13664245494924476</v>
      </c>
      <c r="V359" s="15">
        <f t="shared" ca="1" si="312"/>
        <v>0.51308739756451338</v>
      </c>
      <c r="W359" s="15">
        <f t="shared" ca="1" si="312"/>
        <v>0.77034662873606985</v>
      </c>
      <c r="X359" s="15">
        <f t="shared" ca="1" si="312"/>
        <v>0.4995910284780859</v>
      </c>
      <c r="Y359" s="6">
        <f t="shared" ca="1" si="314"/>
        <v>5.8024761454376177E-3</v>
      </c>
      <c r="Z359" s="6">
        <f t="shared" ca="1" si="315"/>
        <v>6.662734627237156E-2</v>
      </c>
      <c r="AA359" s="6">
        <f t="shared" ca="1" si="316"/>
        <v>5.1513169945021128E-2</v>
      </c>
      <c r="AB359" s="6">
        <f t="shared" ca="1" si="317"/>
        <v>3.8888803974701382E-2</v>
      </c>
      <c r="AC359" s="6">
        <f t="shared" ca="1" si="318"/>
        <v>2.3308924814088462E-2</v>
      </c>
      <c r="AD359" s="6">
        <f t="shared" ca="1" si="319"/>
        <v>8.2759665877197228E-2</v>
      </c>
      <c r="AE359" s="6">
        <f t="shared" ca="1" si="320"/>
        <v>2.2376803010508866E-3</v>
      </c>
      <c r="AF359" s="6">
        <f t="shared" ca="1" si="321"/>
        <v>4.4656164157809757E-2</v>
      </c>
      <c r="AG359" s="6">
        <f t="shared" ca="1" si="322"/>
        <v>6.1747449754106509E-2</v>
      </c>
      <c r="AH359" s="6">
        <f t="shared" ca="1" si="323"/>
        <v>6.7031889192382954E-2</v>
      </c>
      <c r="AI359" s="6">
        <f t="shared" ca="1" si="324"/>
        <v>1.9843516302894874E-2</v>
      </c>
      <c r="AJ359" s="6">
        <f t="shared" ca="1" si="325"/>
        <v>2.6454761236144417E-2</v>
      </c>
      <c r="AK359" s="6">
        <f t="shared" ca="1" si="326"/>
        <v>4.8919202169854376E-2</v>
      </c>
      <c r="AL359" s="6">
        <f t="shared" ca="1" si="327"/>
        <v>5.5198432624240006E-2</v>
      </c>
      <c r="AM359" s="6">
        <f t="shared" ca="1" si="328"/>
        <v>4.9679738353862156E-2</v>
      </c>
      <c r="AN359" s="6">
        <f t="shared" ca="1" si="329"/>
        <v>6.9553650026812061E-2</v>
      </c>
      <c r="AO359" s="6">
        <f t="shared" ca="1" si="330"/>
        <v>5.0441985800788479E-2</v>
      </c>
      <c r="AP359" s="6">
        <f t="shared" ca="1" si="331"/>
        <v>5.3319502710411693E-2</v>
      </c>
      <c r="AQ359" s="6">
        <f t="shared" ca="1" si="332"/>
        <v>5.5328077619443E-3</v>
      </c>
      <c r="AR359" s="6">
        <f t="shared" ca="1" si="333"/>
        <v>1.2562095976397873E-2</v>
      </c>
      <c r="AS359" s="6">
        <f t="shared" ca="1" si="334"/>
        <v>4.7170208811600785E-2</v>
      </c>
      <c r="AT359" s="6">
        <f t="shared" ca="1" si="335"/>
        <v>7.0821095016710509E-2</v>
      </c>
      <c r="AU359" s="6">
        <f t="shared" ca="1" si="336"/>
        <v>4.5929432774171081E-2</v>
      </c>
      <c r="AV359" s="6">
        <f t="shared" ca="1" si="337"/>
        <v>1.0000000000000002</v>
      </c>
      <c r="AW359" s="6">
        <f t="shared" ca="1" si="338"/>
        <v>3.7847663208409957E-4</v>
      </c>
      <c r="AX359" s="6">
        <f t="shared" ca="1" si="339"/>
        <v>4.3458849273677515E-3</v>
      </c>
      <c r="AY359" s="6">
        <f t="shared" ca="1" si="340"/>
        <v>3.3445824507339268E-3</v>
      </c>
      <c r="AZ359" s="6">
        <f t="shared" ca="1" si="341"/>
        <v>5.6942915258862891E-3</v>
      </c>
      <c r="BA359" s="6">
        <f t="shared" ca="1" si="342"/>
        <v>1.6345790273730038E-3</v>
      </c>
      <c r="BB359" s="6">
        <f t="shared" ca="1" si="343"/>
        <v>9.2946918649369232E-3</v>
      </c>
      <c r="BC359" s="6">
        <f t="shared" ca="1" si="344"/>
        <v>1.3594925368815488E-4</v>
      </c>
      <c r="BD359" s="6">
        <f t="shared" ca="1" si="345"/>
        <v>3.9421642686185768E-3</v>
      </c>
      <c r="BE359" s="6">
        <f t="shared" ca="1" si="346"/>
        <v>3.8070110613997407E-3</v>
      </c>
      <c r="BF359" s="6">
        <f t="shared" ca="1" si="347"/>
        <v>4.2841231893484075E-3</v>
      </c>
      <c r="BG359" s="6">
        <f t="shared" ca="1" si="348"/>
        <v>1.2670987503232175E-3</v>
      </c>
      <c r="BH359" s="6">
        <f t="shared" ca="1" si="349"/>
        <v>1.8422009027742727E-3</v>
      </c>
      <c r="BI359" s="6">
        <f t="shared" ca="1" si="350"/>
        <v>3.7193200808041463E-3</v>
      </c>
      <c r="BJ359" s="6">
        <f t="shared" ca="1" si="351"/>
        <v>4.6245169445229151E-3</v>
      </c>
      <c r="BK359" s="6">
        <f t="shared" ca="1" si="352"/>
        <v>1.1273257905645899E-3</v>
      </c>
      <c r="BL359" s="6">
        <f t="shared" ca="1" si="353"/>
        <v>2.2619971393757292E-3</v>
      </c>
      <c r="BM359" s="6">
        <f t="shared" ca="1" si="354"/>
        <v>4.40977369943119E-5</v>
      </c>
      <c r="BN359" s="6">
        <f t="shared" ca="1" si="355"/>
        <v>7.0521626470912619E-4</v>
      </c>
      <c r="BO359" s="6">
        <f t="shared" ca="1" si="356"/>
        <v>1.0867700851259546E-4</v>
      </c>
      <c r="BP359" s="6">
        <f t="shared" ca="1" si="357"/>
        <v>-3.2985214661257591E-5</v>
      </c>
      <c r="BQ359" s="6">
        <f t="shared" ca="1" si="358"/>
        <v>1.0916265999987588E-3</v>
      </c>
      <c r="BR359" s="6">
        <f t="shared" ca="1" si="359"/>
        <v>1.0188431349330558E-3</v>
      </c>
      <c r="BS359" s="6">
        <f t="shared" ca="1" si="360"/>
        <v>8.0021391561454154E-6</v>
      </c>
      <c r="BT359" s="6">
        <f t="shared" ca="1" si="361"/>
        <v>5.4647691479444468E-2</v>
      </c>
      <c r="BU359">
        <f ca="1">SQRT(BV359)</f>
        <v>0.10500825604192195</v>
      </c>
      <c r="BV359" s="6" cm="1">
        <f t="array" aca="1" ref="BV359" ca="1">MMULT(Y359:AU359,MMULT($Y$11:$AU$33,TRANSPOSE(Y359:AU359)))</f>
        <v>1.1026733836965836E-2</v>
      </c>
    </row>
    <row r="360" spans="1:74" x14ac:dyDescent="0.25">
      <c r="A360" s="16">
        <f t="shared" si="362"/>
        <v>324</v>
      </c>
      <c r="B360" s="15">
        <f t="shared" ca="1" si="313"/>
        <v>0.13843400737053979</v>
      </c>
      <c r="C360" s="15">
        <f t="shared" ca="1" si="313"/>
        <v>0.27938214441161269</v>
      </c>
      <c r="D360" s="15">
        <f t="shared" ca="1" si="313"/>
        <v>0.83221148384862154</v>
      </c>
      <c r="E360" s="15">
        <f t="shared" ca="1" si="313"/>
        <v>0.79634099464683805</v>
      </c>
      <c r="F360" s="15">
        <f t="shared" ca="1" si="313"/>
        <v>0.5827531668105983</v>
      </c>
      <c r="G360" s="15">
        <f t="shared" ca="1" si="313"/>
        <v>0.74630760271522756</v>
      </c>
      <c r="H360" s="15">
        <f t="shared" ca="1" si="313"/>
        <v>0.30603897072322028</v>
      </c>
      <c r="I360" s="15">
        <f t="shared" ca="1" si="313"/>
        <v>0.80863589006860637</v>
      </c>
      <c r="J360" s="15">
        <f t="shared" ca="1" si="313"/>
        <v>0.60602073235194398</v>
      </c>
      <c r="K360" s="15">
        <f t="shared" ca="1" si="313"/>
        <v>0.26512423959149278</v>
      </c>
      <c r="L360" s="15">
        <f t="shared" ca="1" si="313"/>
        <v>0.56216913345928721</v>
      </c>
      <c r="M360" s="15">
        <f t="shared" ca="1" si="313"/>
        <v>0.87929498394799632</v>
      </c>
      <c r="N360" s="15">
        <f t="shared" ca="1" si="313"/>
        <v>0.54644951709823619</v>
      </c>
      <c r="O360" s="15">
        <f t="shared" ca="1" si="313"/>
        <v>0.74345685683944429</v>
      </c>
      <c r="P360" s="15">
        <f t="shared" ca="1" si="313"/>
        <v>0.35962979069579115</v>
      </c>
      <c r="Q360" s="15">
        <f t="shared" ca="1" si="313"/>
        <v>0.4742092203266105</v>
      </c>
      <c r="R360" s="15">
        <f t="shared" ca="1" si="312"/>
        <v>0.42091882847630746</v>
      </c>
      <c r="S360" s="15">
        <f t="shared" ca="1" si="312"/>
        <v>0.46990388121784021</v>
      </c>
      <c r="T360" s="15">
        <f t="shared" ca="1" si="312"/>
        <v>0.3851782731424318</v>
      </c>
      <c r="U360" s="15">
        <f t="shared" ca="1" si="312"/>
        <v>0.86305566495070207</v>
      </c>
      <c r="V360" s="15">
        <f t="shared" ca="1" si="312"/>
        <v>0.17839342172746619</v>
      </c>
      <c r="W360" s="15">
        <f t="shared" ca="1" si="312"/>
        <v>0.27078307574898552</v>
      </c>
      <c r="X360" s="15">
        <f t="shared" ca="1" si="312"/>
        <v>0.6983317363625503</v>
      </c>
      <c r="Y360" s="6">
        <f t="shared" ca="1" si="314"/>
        <v>1.1334949617484276E-2</v>
      </c>
      <c r="Z360" s="6">
        <f t="shared" ca="1" si="315"/>
        <v>2.2875755683745891E-2</v>
      </c>
      <c r="AA360" s="6">
        <f t="shared" ca="1" si="316"/>
        <v>6.8141314549010248E-2</v>
      </c>
      <c r="AB360" s="6">
        <f t="shared" ca="1" si="317"/>
        <v>6.5204245864951785E-2</v>
      </c>
      <c r="AC360" s="6">
        <f t="shared" ca="1" si="318"/>
        <v>4.7715716034622692E-2</v>
      </c>
      <c r="AD360" s="6">
        <f t="shared" ca="1" si="319"/>
        <v>6.110752145807502E-2</v>
      </c>
      <c r="AE360" s="6">
        <f t="shared" ca="1" si="320"/>
        <v>2.5058411441123054E-2</v>
      </c>
      <c r="AF360" s="6">
        <f t="shared" ca="1" si="321"/>
        <v>6.6210949512451919E-2</v>
      </c>
      <c r="AG360" s="6">
        <f t="shared" ca="1" si="322"/>
        <v>4.9620859778867092E-2</v>
      </c>
      <c r="AH360" s="6">
        <f t="shared" ca="1" si="323"/>
        <v>2.1708321208238984E-2</v>
      </c>
      <c r="AI360" s="6">
        <f t="shared" ca="1" si="324"/>
        <v>4.6030299384527365E-2</v>
      </c>
      <c r="AJ360" s="6">
        <f t="shared" ca="1" si="325"/>
        <v>7.1996502386004149E-2</v>
      </c>
      <c r="AK360" s="6">
        <f t="shared" ca="1" si="326"/>
        <v>4.4743180252147081E-2</v>
      </c>
      <c r="AL360" s="6">
        <f t="shared" ca="1" si="327"/>
        <v>6.0874102939836479E-2</v>
      </c>
      <c r="AM360" s="6">
        <f t="shared" ca="1" si="328"/>
        <v>2.9446417364572413E-2</v>
      </c>
      <c r="AN360" s="6">
        <f t="shared" ca="1" si="329"/>
        <v>3.8828158793100982E-2</v>
      </c>
      <c r="AO360" s="6">
        <f t="shared" ca="1" si="330"/>
        <v>3.446475186591174E-2</v>
      </c>
      <c r="AP360" s="6">
        <f t="shared" ca="1" si="331"/>
        <v>3.8475638463660013E-2</v>
      </c>
      <c r="AQ360" s="6">
        <f t="shared" ca="1" si="332"/>
        <v>3.1538322141703649E-2</v>
      </c>
      <c r="AR360" s="6">
        <f t="shared" ca="1" si="333"/>
        <v>7.0666830102777606E-2</v>
      </c>
      <c r="AS360" s="6">
        <f t="shared" ca="1" si="334"/>
        <v>1.4606818698522874E-2</v>
      </c>
      <c r="AT360" s="6">
        <f t="shared" ca="1" si="335"/>
        <v>2.2171665612963836E-2</v>
      </c>
      <c r="AU360" s="6">
        <f t="shared" ca="1" si="336"/>
        <v>5.7179266845700898E-2</v>
      </c>
      <c r="AV360" s="6">
        <f t="shared" ca="1" si="337"/>
        <v>0.99999999999999989</v>
      </c>
      <c r="AW360" s="6">
        <f t="shared" ca="1" si="338"/>
        <v>7.3934186863336979E-4</v>
      </c>
      <c r="AX360" s="6">
        <f t="shared" ca="1" si="339"/>
        <v>1.4921110833640261E-3</v>
      </c>
      <c r="AY360" s="6">
        <f t="shared" ca="1" si="340"/>
        <v>4.4241937557676463E-3</v>
      </c>
      <c r="AZ360" s="6">
        <f t="shared" ca="1" si="341"/>
        <v>9.5475290246041095E-3</v>
      </c>
      <c r="BA360" s="6">
        <f t="shared" ca="1" si="342"/>
        <v>3.3461478523083964E-3</v>
      </c>
      <c r="BB360" s="6">
        <f t="shared" ca="1" si="343"/>
        <v>6.8629516149281934E-3</v>
      </c>
      <c r="BC360" s="6">
        <f t="shared" ca="1" si="344"/>
        <v>1.522412443114201E-3</v>
      </c>
      <c r="BD360" s="6">
        <f t="shared" ca="1" si="345"/>
        <v>5.8449811864024299E-3</v>
      </c>
      <c r="BE360" s="6">
        <f t="shared" ca="1" si="346"/>
        <v>3.0593516462070446E-3</v>
      </c>
      <c r="BF360" s="6">
        <f t="shared" ca="1" si="347"/>
        <v>1.3874161001657772E-3</v>
      </c>
      <c r="BG360" s="6">
        <f t="shared" ca="1" si="348"/>
        <v>2.9392439291936103E-3</v>
      </c>
      <c r="BH360" s="6">
        <f t="shared" ca="1" si="349"/>
        <v>5.0135406820786352E-3</v>
      </c>
      <c r="BI360" s="6">
        <f t="shared" ca="1" si="350"/>
        <v>3.4018177200240622E-3</v>
      </c>
      <c r="BJ360" s="6">
        <f t="shared" ca="1" si="351"/>
        <v>5.100023807637636E-3</v>
      </c>
      <c r="BK360" s="6">
        <f t="shared" ca="1" si="352"/>
        <v>6.6819405324486359E-4</v>
      </c>
      <c r="BL360" s="6">
        <f t="shared" ca="1" si="353"/>
        <v>1.2627544935939945E-3</v>
      </c>
      <c r="BM360" s="6">
        <f t="shared" ca="1" si="354"/>
        <v>3.0130010530502137E-5</v>
      </c>
      <c r="BN360" s="6">
        <f t="shared" ca="1" si="355"/>
        <v>5.0888783016242781E-4</v>
      </c>
      <c r="BO360" s="6">
        <f t="shared" ca="1" si="356"/>
        <v>6.1948483506725721E-4</v>
      </c>
      <c r="BP360" s="6">
        <f t="shared" ca="1" si="357"/>
        <v>-1.8555506698485932E-4</v>
      </c>
      <c r="BQ360" s="6">
        <f t="shared" ca="1" si="358"/>
        <v>3.3803521829535227E-4</v>
      </c>
      <c r="BR360" s="6">
        <f t="shared" ca="1" si="359"/>
        <v>3.1896498203634724E-4</v>
      </c>
      <c r="BS360" s="6">
        <f t="shared" ca="1" si="360"/>
        <v>9.9621620061239333E-6</v>
      </c>
      <c r="BT360" s="6">
        <f t="shared" ca="1" si="361"/>
        <v>5.825192123238114E-2</v>
      </c>
      <c r="BU360">
        <f ca="1">SQRT(BV360)</f>
        <v>0.10797026374141011</v>
      </c>
      <c r="BV360" s="6" cm="1">
        <f t="array" aca="1" ref="BV360" ca="1">MMULT(Y360:AU360,MMULT($Y$11:$AU$33,TRANSPOSE(Y360:AU360)))</f>
        <v>1.1657577852389658E-2</v>
      </c>
    </row>
    <row r="361" spans="1:74" x14ac:dyDescent="0.25">
      <c r="A361" s="16">
        <f t="shared" si="362"/>
        <v>325</v>
      </c>
      <c r="B361" s="15">
        <f t="shared" ca="1" si="313"/>
        <v>0.23836759206715563</v>
      </c>
      <c r="C361" s="15">
        <f t="shared" ca="1" si="313"/>
        <v>0.22223638873885476</v>
      </c>
      <c r="D361" s="15">
        <f t="shared" ca="1" si="313"/>
        <v>0.60952866410106055</v>
      </c>
      <c r="E361" s="15">
        <f t="shared" ca="1" si="313"/>
        <v>0.94573023372145659</v>
      </c>
      <c r="F361" s="15">
        <f t="shared" ca="1" si="313"/>
        <v>0.12823678330375632</v>
      </c>
      <c r="G361" s="15">
        <f t="shared" ca="1" si="313"/>
        <v>0.98022829655047705</v>
      </c>
      <c r="H361" s="15">
        <f t="shared" ca="1" si="313"/>
        <v>0.99594479586710249</v>
      </c>
      <c r="I361" s="15">
        <f t="shared" ca="1" si="313"/>
        <v>0.75874791944220832</v>
      </c>
      <c r="J361" s="15">
        <f t="shared" ca="1" si="313"/>
        <v>0.94445824313791837</v>
      </c>
      <c r="K361" s="15">
        <f t="shared" ca="1" si="313"/>
        <v>0.29324286868168448</v>
      </c>
      <c r="L361" s="15">
        <f t="shared" ca="1" si="313"/>
        <v>0.7616853945147336</v>
      </c>
      <c r="M361" s="15">
        <f t="shared" ca="1" si="313"/>
        <v>0.78250784709511623</v>
      </c>
      <c r="N361" s="15">
        <f t="shared" ca="1" si="313"/>
        <v>0.57911889497650104</v>
      </c>
      <c r="O361" s="15">
        <f t="shared" ca="1" si="313"/>
        <v>0.97959159978379495</v>
      </c>
      <c r="P361" s="15">
        <f t="shared" ca="1" si="313"/>
        <v>0.73312979668894951</v>
      </c>
      <c r="Q361" s="15">
        <f t="shared" ca="1" si="313"/>
        <v>0.64889846562556952</v>
      </c>
      <c r="R361" s="15">
        <f t="shared" ca="1" si="312"/>
        <v>0.60009532544716715</v>
      </c>
      <c r="S361" s="15">
        <f t="shared" ca="1" si="312"/>
        <v>0.34128263232533496</v>
      </c>
      <c r="T361" s="15">
        <f t="shared" ca="1" si="312"/>
        <v>0.91421709927866635</v>
      </c>
      <c r="U361" s="15">
        <f t="shared" ca="1" si="312"/>
        <v>0.25200607045613865</v>
      </c>
      <c r="V361" s="15">
        <f t="shared" ca="1" si="312"/>
        <v>7.100807211722171E-2</v>
      </c>
      <c r="W361" s="15">
        <f t="shared" ca="1" si="312"/>
        <v>0.11524497272783629</v>
      </c>
      <c r="X361" s="15">
        <f t="shared" ca="1" si="312"/>
        <v>9.6859364583125163E-2</v>
      </c>
      <c r="Y361" s="6">
        <f t="shared" ca="1" si="314"/>
        <v>1.8346740526464393E-2</v>
      </c>
      <c r="Z361" s="6">
        <f t="shared" ca="1" si="315"/>
        <v>1.7105149757864462E-2</v>
      </c>
      <c r="AA361" s="6">
        <f t="shared" ca="1" si="316"/>
        <v>4.6914365106117559E-2</v>
      </c>
      <c r="AB361" s="6">
        <f t="shared" ca="1" si="317"/>
        <v>7.2791217361593982E-2</v>
      </c>
      <c r="AC361" s="6">
        <f t="shared" ca="1" si="318"/>
        <v>9.8701630067212394E-3</v>
      </c>
      <c r="AD361" s="6">
        <f t="shared" ca="1" si="319"/>
        <v>7.5446473480518861E-2</v>
      </c>
      <c r="AE361" s="6">
        <f t="shared" ca="1" si="320"/>
        <v>7.66561451999246E-2</v>
      </c>
      <c r="AF361" s="6">
        <f t="shared" ca="1" si="321"/>
        <v>5.8399512627870354E-2</v>
      </c>
      <c r="AG361" s="6">
        <f t="shared" ca="1" si="322"/>
        <v>7.2693314450439403E-2</v>
      </c>
      <c r="AH361" s="6">
        <f t="shared" ca="1" si="323"/>
        <v>2.2570395481543513E-2</v>
      </c>
      <c r="AI361" s="6">
        <f t="shared" ca="1" si="324"/>
        <v>5.8625604994249569E-2</v>
      </c>
      <c r="AJ361" s="6">
        <f t="shared" ca="1" si="325"/>
        <v>6.022827308895122E-2</v>
      </c>
      <c r="AK361" s="6">
        <f t="shared" ca="1" si="326"/>
        <v>4.4573777869574102E-2</v>
      </c>
      <c r="AL361" s="6">
        <f t="shared" ca="1" si="327"/>
        <v>7.5397468033633008E-2</v>
      </c>
      <c r="AM361" s="6">
        <f t="shared" ca="1" si="328"/>
        <v>5.6427730109730317E-2</v>
      </c>
      <c r="AN361" s="6">
        <f t="shared" ca="1" si="329"/>
        <v>4.9944590510857444E-2</v>
      </c>
      <c r="AO361" s="6">
        <f t="shared" ca="1" si="330"/>
        <v>4.6188297375683425E-2</v>
      </c>
      <c r="AP361" s="6">
        <f t="shared" ca="1" si="331"/>
        <v>2.6267932847589579E-2</v>
      </c>
      <c r="AQ361" s="6">
        <f t="shared" ca="1" si="332"/>
        <v>7.0365706008378756E-2</v>
      </c>
      <c r="AR361" s="6">
        <f t="shared" ca="1" si="333"/>
        <v>1.9396470575790765E-2</v>
      </c>
      <c r="AS361" s="6">
        <f t="shared" ca="1" si="334"/>
        <v>5.4653682705831409E-3</v>
      </c>
      <c r="AT361" s="6">
        <f t="shared" ca="1" si="335"/>
        <v>8.8702058584431802E-3</v>
      </c>
      <c r="AU361" s="6">
        <f t="shared" ca="1" si="336"/>
        <v>7.4550974574771924E-3</v>
      </c>
      <c r="AV361" s="6">
        <f t="shared" ca="1" si="337"/>
        <v>1.0000000000000002</v>
      </c>
      <c r="AW361" s="6">
        <f t="shared" ca="1" si="338"/>
        <v>1.1966981664606924E-3</v>
      </c>
      <c r="AX361" s="6">
        <f t="shared" ca="1" si="339"/>
        <v>1.1157132419649847E-3</v>
      </c>
      <c r="AY361" s="6">
        <f t="shared" ca="1" si="340"/>
        <v>3.0459970215133401E-3</v>
      </c>
      <c r="AZ361" s="6">
        <f t="shared" ca="1" si="341"/>
        <v>1.0658451014608617E-2</v>
      </c>
      <c r="BA361" s="6">
        <f t="shared" ca="1" si="342"/>
        <v>6.9216240458195232E-4</v>
      </c>
      <c r="BB361" s="6">
        <f t="shared" ca="1" si="343"/>
        <v>8.4733513102639765E-3</v>
      </c>
      <c r="BC361" s="6">
        <f t="shared" ca="1" si="344"/>
        <v>4.6572093992365161E-3</v>
      </c>
      <c r="BD361" s="6">
        <f t="shared" ca="1" si="345"/>
        <v>5.1554018650763903E-3</v>
      </c>
      <c r="BE361" s="6">
        <f t="shared" ca="1" si="346"/>
        <v>4.4818733940380677E-3</v>
      </c>
      <c r="BF361" s="6">
        <f t="shared" ca="1" si="347"/>
        <v>1.4425127478912346E-3</v>
      </c>
      <c r="BG361" s="6">
        <f t="shared" ca="1" si="348"/>
        <v>3.7435114669832591E-3</v>
      </c>
      <c r="BH361" s="6">
        <f t="shared" ca="1" si="349"/>
        <v>4.194049534849322E-3</v>
      </c>
      <c r="BI361" s="6">
        <f t="shared" ca="1" si="350"/>
        <v>3.3889380806331319E-3</v>
      </c>
      <c r="BJ361" s="6">
        <f t="shared" ca="1" si="351"/>
        <v>6.3167892985160909E-3</v>
      </c>
      <c r="BK361" s="6">
        <f t="shared" ca="1" si="352"/>
        <v>1.2804502914772647E-3</v>
      </c>
      <c r="BL361" s="6">
        <f t="shared" ca="1" si="353"/>
        <v>1.6242788238906437E-3</v>
      </c>
      <c r="BM361" s="6">
        <f t="shared" ca="1" si="354"/>
        <v>4.0379048476242112E-5</v>
      </c>
      <c r="BN361" s="6">
        <f t="shared" ca="1" si="355"/>
        <v>3.4742584875589982E-4</v>
      </c>
      <c r="BO361" s="6">
        <f t="shared" ca="1" si="356"/>
        <v>1.3821435263783801E-3</v>
      </c>
      <c r="BP361" s="6">
        <f t="shared" ca="1" si="357"/>
        <v>-5.0930732165659185E-5</v>
      </c>
      <c r="BQ361" s="6">
        <f t="shared" ca="1" si="358"/>
        <v>1.2648113148675503E-4</v>
      </c>
      <c r="BR361" s="6">
        <f t="shared" ca="1" si="359"/>
        <v>1.2760814192699802E-4</v>
      </c>
      <c r="BS361" s="6">
        <f t="shared" ca="1" si="360"/>
        <v>1.2988779454491105E-6</v>
      </c>
      <c r="BT361" s="6">
        <f t="shared" ca="1" si="361"/>
        <v>6.3441793904789531E-2</v>
      </c>
      <c r="BU361">
        <f ca="1">SQRT(BV361)</f>
        <v>0.12421492606534316</v>
      </c>
      <c r="BV361" s="6" cm="1">
        <f t="array" aca="1" ref="BV361" ca="1">MMULT(Y361:AU361,MMULT($Y$11:$AU$33,TRANSPOSE(Y361:AU361)))</f>
        <v>1.542934785741867E-2</v>
      </c>
    </row>
    <row r="362" spans="1:74" x14ac:dyDescent="0.25">
      <c r="A362" s="16">
        <f t="shared" si="362"/>
        <v>326</v>
      </c>
      <c r="B362" s="15">
        <f t="shared" ca="1" si="313"/>
        <v>8.6534381247924896E-2</v>
      </c>
      <c r="C362" s="15">
        <f t="shared" ca="1" si="313"/>
        <v>0.2836382878656809</v>
      </c>
      <c r="D362" s="15">
        <f t="shared" ca="1" si="313"/>
        <v>0.47269693444652006</v>
      </c>
      <c r="E362" s="15">
        <f t="shared" ca="1" si="313"/>
        <v>0.29970943605480915</v>
      </c>
      <c r="F362" s="15">
        <f t="shared" ca="1" si="313"/>
        <v>2.7125224644479529E-2</v>
      </c>
      <c r="G362" s="15">
        <f t="shared" ca="1" si="313"/>
        <v>0.87629446938607347</v>
      </c>
      <c r="H362" s="15">
        <f t="shared" ca="1" si="313"/>
        <v>0.8991281536595086</v>
      </c>
      <c r="I362" s="15">
        <f t="shared" ca="1" si="313"/>
        <v>0.23766068073275781</v>
      </c>
      <c r="J362" s="15">
        <f t="shared" ca="1" si="313"/>
        <v>0.40968223718247643</v>
      </c>
      <c r="K362" s="15">
        <f t="shared" ca="1" si="313"/>
        <v>0.70985862775939157</v>
      </c>
      <c r="L362" s="15">
        <f t="shared" ca="1" si="313"/>
        <v>0.19067909980008957</v>
      </c>
      <c r="M362" s="15">
        <f t="shared" ca="1" si="313"/>
        <v>0.31684959919292</v>
      </c>
      <c r="N362" s="15">
        <f t="shared" ca="1" si="313"/>
        <v>0.97410658960653373</v>
      </c>
      <c r="O362" s="15">
        <f t="shared" ca="1" si="313"/>
        <v>0.71292484897039143</v>
      </c>
      <c r="P362" s="15">
        <f t="shared" ca="1" si="313"/>
        <v>5.2935798666498557E-2</v>
      </c>
      <c r="Q362" s="15">
        <f t="shared" ca="1" si="313"/>
        <v>0.83208223965394201</v>
      </c>
      <c r="R362" s="15">
        <f t="shared" ca="1" si="312"/>
        <v>0.99376603817819298</v>
      </c>
      <c r="S362" s="15">
        <f t="shared" ca="1" si="312"/>
        <v>0.70861693443172291</v>
      </c>
      <c r="T362" s="15">
        <f t="shared" ca="1" si="312"/>
        <v>0.51248681172858512</v>
      </c>
      <c r="U362" s="15">
        <f t="shared" ca="1" si="312"/>
        <v>5.6219446380728622E-3</v>
      </c>
      <c r="V362" s="15">
        <f t="shared" ca="1" si="312"/>
        <v>0.15755229239978374</v>
      </c>
      <c r="W362" s="15">
        <f t="shared" ca="1" si="312"/>
        <v>0.26642041206400424</v>
      </c>
      <c r="X362" s="15">
        <f t="shared" ca="1" si="312"/>
        <v>0.99141367549698234</v>
      </c>
      <c r="Y362" s="6">
        <f t="shared" ca="1" si="314"/>
        <v>7.8540635403834772E-3</v>
      </c>
      <c r="Z362" s="6">
        <f t="shared" ca="1" si="315"/>
        <v>2.5743676712729237E-2</v>
      </c>
      <c r="AA362" s="6">
        <f t="shared" ca="1" si="316"/>
        <v>4.2903083201701171E-2</v>
      </c>
      <c r="AB362" s="6">
        <f t="shared" ca="1" si="317"/>
        <v>2.7202331841754718E-2</v>
      </c>
      <c r="AC362" s="6">
        <f t="shared" ca="1" si="318"/>
        <v>2.4619490523025704E-3</v>
      </c>
      <c r="AD362" s="6">
        <f t="shared" ca="1" si="319"/>
        <v>7.9534542726159341E-2</v>
      </c>
      <c r="AE362" s="6">
        <f t="shared" ca="1" si="320"/>
        <v>8.1606981502035089E-2</v>
      </c>
      <c r="AF362" s="6">
        <f t="shared" ca="1" si="321"/>
        <v>2.1570641178769997E-2</v>
      </c>
      <c r="AG362" s="6">
        <f t="shared" ca="1" si="322"/>
        <v>3.7183721380971729E-2</v>
      </c>
      <c r="AH362" s="6">
        <f t="shared" ca="1" si="323"/>
        <v>6.4428435111106533E-2</v>
      </c>
      <c r="AI362" s="6">
        <f t="shared" ca="1" si="324"/>
        <v>1.7306482626394681E-2</v>
      </c>
      <c r="AJ362" s="6">
        <f t="shared" ca="1" si="325"/>
        <v>2.8758013276554247E-2</v>
      </c>
      <c r="AK362" s="6">
        <f t="shared" ca="1" si="326"/>
        <v>8.8412200324820972E-2</v>
      </c>
      <c r="AL362" s="6">
        <f t="shared" ca="1" si="327"/>
        <v>6.4706732544713513E-2</v>
      </c>
      <c r="AM362" s="6">
        <f t="shared" ca="1" si="328"/>
        <v>4.8045773285932706E-3</v>
      </c>
      <c r="AN362" s="6">
        <f t="shared" ca="1" si="329"/>
        <v>7.5521736988480151E-2</v>
      </c>
      <c r="AO362" s="6">
        <f t="shared" ca="1" si="330"/>
        <v>9.0196538018394251E-2</v>
      </c>
      <c r="AP362" s="6">
        <f t="shared" ca="1" si="331"/>
        <v>6.4315736110402547E-2</v>
      </c>
      <c r="AQ362" s="6">
        <f t="shared" ca="1" si="332"/>
        <v>4.6514505851642338E-2</v>
      </c>
      <c r="AR362" s="6">
        <f t="shared" ca="1" si="333"/>
        <v>5.1026089019387652E-4</v>
      </c>
      <c r="AS362" s="6">
        <f t="shared" ca="1" si="334"/>
        <v>1.4299815837310929E-2</v>
      </c>
      <c r="AT362" s="6">
        <f t="shared" ca="1" si="335"/>
        <v>2.4180941894190941E-2</v>
      </c>
      <c r="AU362" s="6">
        <f t="shared" ca="1" si="336"/>
        <v>8.9983032060394486E-2</v>
      </c>
      <c r="AV362" s="6">
        <f t="shared" ca="1" si="337"/>
        <v>1</v>
      </c>
      <c r="AW362" s="6">
        <f t="shared" ca="1" si="338"/>
        <v>5.1229500000204964E-4</v>
      </c>
      <c r="AX362" s="6">
        <f t="shared" ca="1" si="339"/>
        <v>1.6791762370891724E-3</v>
      </c>
      <c r="AY362" s="6">
        <f t="shared" ca="1" si="340"/>
        <v>2.7855575440597826E-3</v>
      </c>
      <c r="AZ362" s="6">
        <f t="shared" ca="1" si="341"/>
        <v>3.9831003234663013E-3</v>
      </c>
      <c r="BA362" s="6">
        <f t="shared" ca="1" si="342"/>
        <v>1.7264847346893806E-4</v>
      </c>
      <c r="BB362" s="6">
        <f t="shared" ca="1" si="343"/>
        <v>8.9324800846253376E-3</v>
      </c>
      <c r="BC362" s="6">
        <f t="shared" ca="1" si="344"/>
        <v>4.9579952175180884E-3</v>
      </c>
      <c r="BD362" s="6">
        <f t="shared" ca="1" si="345"/>
        <v>1.9042166408569177E-3</v>
      </c>
      <c r="BE362" s="6">
        <f t="shared" ca="1" si="346"/>
        <v>2.2925455086013663E-3</v>
      </c>
      <c r="BF362" s="6">
        <f t="shared" ca="1" si="347"/>
        <v>4.1177319666575287E-3</v>
      </c>
      <c r="BG362" s="6">
        <f t="shared" ca="1" si="348"/>
        <v>1.1050976134303404E-3</v>
      </c>
      <c r="BH362" s="6">
        <f t="shared" ca="1" si="349"/>
        <v>2.0025899136704478E-3</v>
      </c>
      <c r="BI362" s="6">
        <f t="shared" ca="1" si="350"/>
        <v>6.7219671922373134E-3</v>
      </c>
      <c r="BJ362" s="6">
        <f t="shared" ca="1" si="351"/>
        <v>5.4211209784665523E-3</v>
      </c>
      <c r="BK362" s="6">
        <f t="shared" ca="1" si="352"/>
        <v>1.0902480799527083E-4</v>
      </c>
      <c r="BL362" s="6">
        <f t="shared" ca="1" si="353"/>
        <v>2.4560889753848362E-3</v>
      </c>
      <c r="BM362" s="6">
        <f t="shared" ca="1" si="354"/>
        <v>7.8852232880776685E-5</v>
      </c>
      <c r="BN362" s="6">
        <f t="shared" ca="1" si="355"/>
        <v>8.5065503007662497E-4</v>
      </c>
      <c r="BO362" s="6">
        <f t="shared" ca="1" si="356"/>
        <v>9.136513621831844E-4</v>
      </c>
      <c r="BP362" s="6">
        <f t="shared" ca="1" si="357"/>
        <v>-1.339829358724231E-6</v>
      </c>
      <c r="BQ362" s="6">
        <f t="shared" ca="1" si="358"/>
        <v>3.3093046938670919E-4</v>
      </c>
      <c r="BR362" s="6">
        <f t="shared" ca="1" si="359"/>
        <v>3.4787073878621148E-4</v>
      </c>
      <c r="BS362" s="6">
        <f t="shared" ca="1" si="360"/>
        <v>1.5677457803138879E-5</v>
      </c>
      <c r="BT362" s="6">
        <f t="shared" ca="1" si="361"/>
        <v>5.1689933939288175E-2</v>
      </c>
      <c r="BU362">
        <f ca="1">SQRT(BV362)</f>
        <v>0.10117625154437418</v>
      </c>
      <c r="BV362" s="6" cm="1">
        <f t="array" aca="1" ref="BV362" ca="1">MMULT(Y362:AU362,MMULT($Y$11:$AU$33,TRANSPOSE(Y362:AU362)))</f>
        <v>1.0236633876570478E-2</v>
      </c>
    </row>
    <row r="363" spans="1:74" x14ac:dyDescent="0.25">
      <c r="A363" s="16">
        <f t="shared" si="362"/>
        <v>327</v>
      </c>
      <c r="B363" s="15">
        <f t="shared" ca="1" si="313"/>
        <v>0.92714344632770973</v>
      </c>
      <c r="C363" s="15">
        <f t="shared" ca="1" si="313"/>
        <v>0.61436947906559258</v>
      </c>
      <c r="D363" s="15">
        <f t="shared" ca="1" si="313"/>
        <v>1.736132296026871E-2</v>
      </c>
      <c r="E363" s="15">
        <f t="shared" ca="1" si="313"/>
        <v>0.26961476427730935</v>
      </c>
      <c r="F363" s="15">
        <f t="shared" ca="1" si="313"/>
        <v>0.24930536827481797</v>
      </c>
      <c r="G363" s="15">
        <f t="shared" ca="1" si="313"/>
        <v>0.6931677947677124</v>
      </c>
      <c r="H363" s="15">
        <f t="shared" ca="1" si="313"/>
        <v>0.90784914626230462</v>
      </c>
      <c r="I363" s="15">
        <f t="shared" ca="1" si="313"/>
        <v>0.17596136723994082</v>
      </c>
      <c r="J363" s="15">
        <f t="shared" ca="1" si="313"/>
        <v>0.86022966585845762</v>
      </c>
      <c r="K363" s="15">
        <f t="shared" ca="1" si="313"/>
        <v>0.11071994222711445</v>
      </c>
      <c r="L363" s="15">
        <f t="shared" ca="1" si="313"/>
        <v>0.48419378115001854</v>
      </c>
      <c r="M363" s="15">
        <f t="shared" ca="1" si="313"/>
        <v>0.85667613862547376</v>
      </c>
      <c r="N363" s="15">
        <f t="shared" ca="1" si="313"/>
        <v>0.32889700392661037</v>
      </c>
      <c r="O363" s="15">
        <f t="shared" ca="1" si="313"/>
        <v>4.4578929672304812E-2</v>
      </c>
      <c r="P363" s="15">
        <f t="shared" ca="1" si="313"/>
        <v>0.71581768638757637</v>
      </c>
      <c r="Q363" s="15">
        <f t="shared" ca="1" si="313"/>
        <v>0.80460874400679228</v>
      </c>
      <c r="R363" s="15">
        <f t="shared" ca="1" si="312"/>
        <v>0.52102265106384904</v>
      </c>
      <c r="S363" s="15">
        <f t="shared" ca="1" si="312"/>
        <v>0.9940897196182148</v>
      </c>
      <c r="T363" s="15">
        <f t="shared" ca="1" si="312"/>
        <v>0.78708379079838153</v>
      </c>
      <c r="U363" s="15">
        <f t="shared" ca="1" si="312"/>
        <v>0.86414239189566078</v>
      </c>
      <c r="V363" s="15">
        <f t="shared" ca="1" si="312"/>
        <v>0.97606788821881052</v>
      </c>
      <c r="W363" s="15">
        <f t="shared" ca="1" si="312"/>
        <v>2.8990907789699372E-2</v>
      </c>
      <c r="X363" s="15">
        <f t="shared" ca="1" si="312"/>
        <v>0.15751840993506905</v>
      </c>
      <c r="Y363" s="6">
        <f t="shared" ca="1" si="314"/>
        <v>7.4833540972341475E-2</v>
      </c>
      <c r="Z363" s="6">
        <f t="shared" ca="1" si="315"/>
        <v>4.958827435594098E-2</v>
      </c>
      <c r="AA363" s="6">
        <f t="shared" ca="1" si="316"/>
        <v>1.401303410197542E-3</v>
      </c>
      <c r="AB363" s="6">
        <f t="shared" ca="1" si="317"/>
        <v>2.176171075706735E-2</v>
      </c>
      <c r="AC363" s="6">
        <f t="shared" ca="1" si="318"/>
        <v>2.0122456309553578E-2</v>
      </c>
      <c r="AD363" s="6">
        <f t="shared" ca="1" si="319"/>
        <v>5.5948408820572469E-2</v>
      </c>
      <c r="AE363" s="6">
        <f t="shared" ca="1" si="320"/>
        <v>7.3276219071187906E-2</v>
      </c>
      <c r="AF363" s="6">
        <f t="shared" ca="1" si="321"/>
        <v>1.4202561898113249E-2</v>
      </c>
      <c r="AG363" s="6">
        <f t="shared" ca="1" si="322"/>
        <v>6.9432655972082175E-2</v>
      </c>
      <c r="AH363" s="6">
        <f t="shared" ca="1" si="323"/>
        <v>8.9366595492057447E-3</v>
      </c>
      <c r="AI363" s="6">
        <f t="shared" ca="1" si="324"/>
        <v>3.9081261161647195E-2</v>
      </c>
      <c r="AJ363" s="6">
        <f t="shared" ca="1" si="325"/>
        <v>6.9145836249806067E-2</v>
      </c>
      <c r="AK363" s="6">
        <f t="shared" ca="1" si="326"/>
        <v>2.6546622873201829E-2</v>
      </c>
      <c r="AL363" s="6">
        <f t="shared" ca="1" si="327"/>
        <v>3.5981478091108711E-3</v>
      </c>
      <c r="AM363" s="6">
        <f t="shared" ca="1" si="328"/>
        <v>5.7776574245532043E-2</v>
      </c>
      <c r="AN363" s="6">
        <f t="shared" ca="1" si="329"/>
        <v>6.4943263795723322E-2</v>
      </c>
      <c r="AO363" s="6">
        <f t="shared" ca="1" si="330"/>
        <v>4.2053869938183289E-2</v>
      </c>
      <c r="AP363" s="6">
        <f t="shared" ca="1" si="331"/>
        <v>8.0237048601148886E-2</v>
      </c>
      <c r="AQ363" s="6">
        <f t="shared" ca="1" si="332"/>
        <v>6.3528753118702985E-2</v>
      </c>
      <c r="AR363" s="6">
        <f t="shared" ca="1" si="333"/>
        <v>6.9748468099513308E-2</v>
      </c>
      <c r="AS363" s="6">
        <f t="shared" ca="1" si="334"/>
        <v>7.8782432852350009E-2</v>
      </c>
      <c r="AT363" s="6">
        <f t="shared" ca="1" si="335"/>
        <v>2.3399747843755011E-3</v>
      </c>
      <c r="AU363" s="6">
        <f t="shared" ca="1" si="336"/>
        <v>1.2713955354442081E-2</v>
      </c>
      <c r="AV363" s="6">
        <f t="shared" ca="1" si="337"/>
        <v>0.99999999999999978</v>
      </c>
      <c r="AW363" s="6">
        <f t="shared" ca="1" si="338"/>
        <v>4.8811482967334452E-3</v>
      </c>
      <c r="AX363" s="6">
        <f t="shared" ca="1" si="339"/>
        <v>3.2344817279181415E-3</v>
      </c>
      <c r="AY363" s="6">
        <f t="shared" ca="1" si="340"/>
        <v>9.0982069224285664E-5</v>
      </c>
      <c r="AZ363" s="6">
        <f t="shared" ca="1" si="341"/>
        <v>3.1864576044398304E-3</v>
      </c>
      <c r="BA363" s="6">
        <f t="shared" ca="1" si="342"/>
        <v>1.4111223630077225E-3</v>
      </c>
      <c r="BB363" s="6">
        <f t="shared" ca="1" si="343"/>
        <v>6.2835345552551608E-3</v>
      </c>
      <c r="BC363" s="6">
        <f t="shared" ca="1" si="344"/>
        <v>4.4518635173842009E-3</v>
      </c>
      <c r="BD363" s="6">
        <f t="shared" ca="1" si="345"/>
        <v>1.2537761156495122E-3</v>
      </c>
      <c r="BE363" s="6">
        <f t="shared" ca="1" si="346"/>
        <v>4.2808389716613403E-3</v>
      </c>
      <c r="BF363" s="6">
        <f t="shared" ca="1" si="347"/>
        <v>5.7115726367465631E-4</v>
      </c>
      <c r="BG363" s="6">
        <f t="shared" ca="1" si="348"/>
        <v>2.4955162393146143E-3</v>
      </c>
      <c r="BH363" s="6">
        <f t="shared" ca="1" si="349"/>
        <v>4.8150320021954403E-3</v>
      </c>
      <c r="BI363" s="6">
        <f t="shared" ca="1" si="350"/>
        <v>2.0183360142917097E-3</v>
      </c>
      <c r="BJ363" s="6">
        <f t="shared" ca="1" si="351"/>
        <v>3.0145231886211245E-4</v>
      </c>
      <c r="BK363" s="6">
        <f t="shared" ca="1" si="352"/>
        <v>1.3110580771083032E-3</v>
      </c>
      <c r="BL363" s="6">
        <f t="shared" ca="1" si="353"/>
        <v>2.1120599259854926E-3</v>
      </c>
      <c r="BM363" s="6">
        <f t="shared" ca="1" si="354"/>
        <v>3.6764621112478448E-5</v>
      </c>
      <c r="BN363" s="6">
        <f t="shared" ca="1" si="355"/>
        <v>1.0612340481325905E-3</v>
      </c>
      <c r="BO363" s="6">
        <f t="shared" ca="1" si="356"/>
        <v>1.2478501224936222E-3</v>
      </c>
      <c r="BP363" s="6">
        <f t="shared" ca="1" si="357"/>
        <v>-1.8314365666994613E-4</v>
      </c>
      <c r="BQ363" s="6">
        <f t="shared" ca="1" si="358"/>
        <v>1.823205821660275E-3</v>
      </c>
      <c r="BR363" s="6">
        <f t="shared" ca="1" si="359"/>
        <v>3.3663236136279834E-5</v>
      </c>
      <c r="BS363" s="6">
        <f t="shared" ca="1" si="360"/>
        <v>2.215112049641501E-6</v>
      </c>
      <c r="BT363" s="6">
        <f t="shared" ca="1" si="361"/>
        <v>4.6720606367620904E-2</v>
      </c>
      <c r="BU363">
        <f ca="1">SQRT(BV363)</f>
        <v>0.10041653998335755</v>
      </c>
      <c r="BV363" s="6" cm="1">
        <f t="array" aca="1" ref="BV363" ca="1">MMULT(Y363:AU363,MMULT($Y$11:$AU$33,TRANSPOSE(Y363:AU363)))</f>
        <v>1.0083481502229244E-2</v>
      </c>
    </row>
    <row r="364" spans="1:74" x14ac:dyDescent="0.25">
      <c r="A364" s="16">
        <f t="shared" si="362"/>
        <v>328</v>
      </c>
      <c r="B364" s="15">
        <f t="shared" ca="1" si="313"/>
        <v>0.40148313020730542</v>
      </c>
      <c r="C364" s="15">
        <f t="shared" ca="1" si="313"/>
        <v>0.8085957599392366</v>
      </c>
      <c r="D364" s="15">
        <f t="shared" ca="1" si="313"/>
        <v>0.97246020866148442</v>
      </c>
      <c r="E364" s="15">
        <f t="shared" ca="1" si="313"/>
        <v>0.15207195612496704</v>
      </c>
      <c r="F364" s="15">
        <f t="shared" ca="1" si="313"/>
        <v>0.89503283713327064</v>
      </c>
      <c r="G364" s="15">
        <f t="shared" ca="1" si="313"/>
        <v>0.50784682694483763</v>
      </c>
      <c r="H364" s="15">
        <f t="shared" ca="1" si="313"/>
        <v>0.32493409972578369</v>
      </c>
      <c r="I364" s="15">
        <f t="shared" ca="1" si="313"/>
        <v>2.1695941092462756E-2</v>
      </c>
      <c r="J364" s="15">
        <f t="shared" ca="1" si="313"/>
        <v>0.57135814301190924</v>
      </c>
      <c r="K364" s="15">
        <f t="shared" ca="1" si="313"/>
        <v>0.42546663194753109</v>
      </c>
      <c r="L364" s="15">
        <f t="shared" ca="1" si="313"/>
        <v>0.19868998018722461</v>
      </c>
      <c r="M364" s="15">
        <f t="shared" ca="1" si="313"/>
        <v>0.91339663450195474</v>
      </c>
      <c r="N364" s="15">
        <f t="shared" ca="1" si="313"/>
        <v>0.88572820936158292</v>
      </c>
      <c r="O364" s="15">
        <f t="shared" ca="1" si="313"/>
        <v>0.98175697459224431</v>
      </c>
      <c r="P364" s="15">
        <f t="shared" ca="1" si="313"/>
        <v>0.28505801469572734</v>
      </c>
      <c r="Q364" s="15">
        <f t="shared" ca="1" si="313"/>
        <v>0.23593710599675799</v>
      </c>
      <c r="R364" s="15">
        <f t="shared" ca="1" si="312"/>
        <v>0.54240018004374202</v>
      </c>
      <c r="S364" s="15">
        <f t="shared" ca="1" si="312"/>
        <v>0.8507076634658145</v>
      </c>
      <c r="T364" s="15">
        <f t="shared" ca="1" si="312"/>
        <v>2.9086909149348861E-2</v>
      </c>
      <c r="U364" s="15">
        <f t="shared" ca="1" si="312"/>
        <v>8.7905957595886597E-2</v>
      </c>
      <c r="V364" s="15">
        <f t="shared" ca="1" si="312"/>
        <v>0.98913587406962966</v>
      </c>
      <c r="W364" s="15">
        <f t="shared" ca="1" si="312"/>
        <v>0.38073897365737519</v>
      </c>
      <c r="X364" s="15">
        <f t="shared" ca="1" si="312"/>
        <v>0.99946595922130155</v>
      </c>
      <c r="Y364" s="6">
        <f t="shared" ca="1" si="314"/>
        <v>3.2219293252436131E-2</v>
      </c>
      <c r="Z364" s="6">
        <f t="shared" ca="1" si="315"/>
        <v>6.4890357656389161E-2</v>
      </c>
      <c r="AA364" s="6">
        <f t="shared" ca="1" si="316"/>
        <v>7.8040590704300222E-2</v>
      </c>
      <c r="AB364" s="6">
        <f t="shared" ca="1" si="317"/>
        <v>1.2203877526141594E-2</v>
      </c>
      <c r="AC364" s="6">
        <f t="shared" ca="1" si="318"/>
        <v>7.1826991672767487E-2</v>
      </c>
      <c r="AD364" s="6">
        <f t="shared" ca="1" si="319"/>
        <v>4.0755051989871061E-2</v>
      </c>
      <c r="AE364" s="6">
        <f t="shared" ca="1" si="320"/>
        <v>2.607618168508255E-2</v>
      </c>
      <c r="AF364" s="6">
        <f t="shared" ca="1" si="321"/>
        <v>1.7411139742900148E-3</v>
      </c>
      <c r="AG364" s="6">
        <f t="shared" ca="1" si="322"/>
        <v>4.5851878140839193E-2</v>
      </c>
      <c r="AH364" s="6">
        <f t="shared" ca="1" si="323"/>
        <v>3.4143985518807679E-2</v>
      </c>
      <c r="AI364" s="6">
        <f t="shared" ca="1" si="324"/>
        <v>1.5945005546478201E-2</v>
      </c>
      <c r="AJ364" s="6">
        <f t="shared" ca="1" si="325"/>
        <v>7.3300698855294541E-2</v>
      </c>
      <c r="AK364" s="6">
        <f t="shared" ca="1" si="326"/>
        <v>7.1080288989080698E-2</v>
      </c>
      <c r="AL364" s="6">
        <f t="shared" ca="1" si="327"/>
        <v>7.8786662469925203E-2</v>
      </c>
      <c r="AM364" s="6">
        <f t="shared" ca="1" si="328"/>
        <v>2.2876098840557878E-2</v>
      </c>
      <c r="AN364" s="6">
        <f t="shared" ca="1" si="329"/>
        <v>1.8934112632118586E-2</v>
      </c>
      <c r="AO364" s="6">
        <f t="shared" ca="1" si="330"/>
        <v>4.3527981990127189E-2</v>
      </c>
      <c r="AP364" s="6">
        <f t="shared" ca="1" si="331"/>
        <v>6.8269866450296701E-2</v>
      </c>
      <c r="AQ364" s="6">
        <f t="shared" ca="1" si="332"/>
        <v>2.334244169128444E-3</v>
      </c>
      <c r="AR364" s="6">
        <f t="shared" ca="1" si="333"/>
        <v>7.0545126639708295E-3</v>
      </c>
      <c r="AS364" s="6">
        <f t="shared" ca="1" si="334"/>
        <v>7.9378824153080785E-2</v>
      </c>
      <c r="AT364" s="6">
        <f t="shared" ca="1" si="335"/>
        <v>3.0554560632633305E-2</v>
      </c>
      <c r="AU364" s="6">
        <f t="shared" ca="1" si="336"/>
        <v>8.0207820486382503E-2</v>
      </c>
      <c r="AV364" s="6">
        <f t="shared" ca="1" si="337"/>
        <v>1</v>
      </c>
      <c r="AW364" s="6">
        <f t="shared" ca="1" si="338"/>
        <v>2.1015596260400139E-3</v>
      </c>
      <c r="AX364" s="6">
        <f t="shared" ca="1" si="339"/>
        <v>4.2325868137921621E-3</v>
      </c>
      <c r="AY364" s="6">
        <f t="shared" ca="1" si="340"/>
        <v>5.0669215346888057E-3</v>
      </c>
      <c r="AZ364" s="6">
        <f t="shared" ca="1" si="341"/>
        <v>1.7869522658827367E-3</v>
      </c>
      <c r="BA364" s="6">
        <f t="shared" ca="1" si="342"/>
        <v>5.0369931313450217E-3</v>
      </c>
      <c r="BB364" s="6">
        <f t="shared" ca="1" si="343"/>
        <v>4.5771771329698938E-3</v>
      </c>
      <c r="BC364" s="6">
        <f t="shared" ca="1" si="344"/>
        <v>1.584246613539406E-3</v>
      </c>
      <c r="BD364" s="6">
        <f t="shared" ca="1" si="345"/>
        <v>1.5370234829805018E-4</v>
      </c>
      <c r="BE364" s="6">
        <f t="shared" ca="1" si="346"/>
        <v>2.8269767895396972E-3</v>
      </c>
      <c r="BF364" s="6">
        <f t="shared" ca="1" si="347"/>
        <v>2.1822007689218182E-3</v>
      </c>
      <c r="BG364" s="6">
        <f t="shared" ca="1" si="348"/>
        <v>1.0181611108355756E-3</v>
      </c>
      <c r="BH364" s="6">
        <f t="shared" ca="1" si="349"/>
        <v>5.1043595668788201E-3</v>
      </c>
      <c r="BI364" s="6">
        <f t="shared" ca="1" si="350"/>
        <v>5.4042244039164524E-3</v>
      </c>
      <c r="BJ364" s="6">
        <f t="shared" ca="1" si="351"/>
        <v>6.600735533105969E-3</v>
      </c>
      <c r="BK364" s="6">
        <f t="shared" ca="1" si="352"/>
        <v>5.1910128887506016E-4</v>
      </c>
      <c r="BL364" s="6">
        <f t="shared" ca="1" si="353"/>
        <v>6.1576795170289545E-4</v>
      </c>
      <c r="BM364" s="6">
        <f t="shared" ca="1" si="354"/>
        <v>3.8053329408450241E-5</v>
      </c>
      <c r="BN364" s="6">
        <f t="shared" ca="1" si="355"/>
        <v>9.0295328656296451E-4</v>
      </c>
      <c r="BO364" s="6">
        <f t="shared" ca="1" si="356"/>
        <v>4.5849898343423062E-5</v>
      </c>
      <c r="BP364" s="6">
        <f t="shared" ca="1" si="357"/>
        <v>-1.8523550129598843E-5</v>
      </c>
      <c r="BQ364" s="6">
        <f t="shared" ca="1" si="358"/>
        <v>1.8370076814418553E-3</v>
      </c>
      <c r="BR364" s="6">
        <f t="shared" ca="1" si="359"/>
        <v>4.3956259549656688E-4</v>
      </c>
      <c r="BS364" s="6">
        <f t="shared" ca="1" si="360"/>
        <v>1.3974353746082105E-5</v>
      </c>
      <c r="BT364" s="6">
        <f t="shared" ca="1" si="361"/>
        <v>5.207054447520211E-2</v>
      </c>
      <c r="BU364">
        <f ca="1">SQRT(BV364)</f>
        <v>0.10045056849248107</v>
      </c>
      <c r="BV364" s="6" cm="1">
        <f t="array" aca="1" ref="BV364" ca="1">MMULT(Y364:AU364,MMULT($Y$11:$AU$33,TRANSPOSE(Y364:AU364)))</f>
        <v>1.0090316710462632E-2</v>
      </c>
    </row>
    <row r="365" spans="1:74" x14ac:dyDescent="0.25">
      <c r="A365" s="16">
        <f t="shared" si="362"/>
        <v>329</v>
      </c>
      <c r="B365" s="15">
        <f t="shared" ca="1" si="313"/>
        <v>1.743123729405438E-3</v>
      </c>
      <c r="C365" s="15">
        <f t="shared" ca="1" si="313"/>
        <v>0.30969335723378499</v>
      </c>
      <c r="D365" s="15">
        <f t="shared" ca="1" si="313"/>
        <v>0.88386021913064317</v>
      </c>
      <c r="E365" s="15">
        <f t="shared" ca="1" si="313"/>
        <v>0.55932084128386439</v>
      </c>
      <c r="F365" s="15">
        <f t="shared" ca="1" si="313"/>
        <v>0.17431202591430206</v>
      </c>
      <c r="G365" s="15">
        <f t="shared" ca="1" si="313"/>
        <v>0.90293089520965142</v>
      </c>
      <c r="H365" s="15">
        <f t="shared" ca="1" si="313"/>
        <v>0.81925117757196408</v>
      </c>
      <c r="I365" s="15">
        <f t="shared" ca="1" si="313"/>
        <v>0.20852682443742399</v>
      </c>
      <c r="J365" s="15">
        <f t="shared" ca="1" si="313"/>
        <v>0.2734457740072368</v>
      </c>
      <c r="K365" s="15">
        <f t="shared" ca="1" si="313"/>
        <v>0.88966708507280956</v>
      </c>
      <c r="L365" s="15">
        <f t="shared" ca="1" si="313"/>
        <v>0.60050598091816432</v>
      </c>
      <c r="M365" s="15">
        <f t="shared" ca="1" si="313"/>
        <v>0.64679044816138287</v>
      </c>
      <c r="N365" s="15">
        <f t="shared" ca="1" si="313"/>
        <v>0.78634096101104412</v>
      </c>
      <c r="O365" s="15">
        <f t="shared" ca="1" si="313"/>
        <v>0.86120012323773065</v>
      </c>
      <c r="P365" s="15">
        <f t="shared" ca="1" si="313"/>
        <v>0.97459712557870626</v>
      </c>
      <c r="Q365" s="15">
        <f t="shared" ca="1" si="313"/>
        <v>0.6934271528524516</v>
      </c>
      <c r="R365" s="15">
        <f t="shared" ca="1" si="312"/>
        <v>0.52795361480431946</v>
      </c>
      <c r="S365" s="15">
        <f t="shared" ca="1" si="312"/>
        <v>0.37862978666160507</v>
      </c>
      <c r="T365" s="15">
        <f t="shared" ca="1" si="312"/>
        <v>0.90693706172660793</v>
      </c>
      <c r="U365" s="15">
        <f t="shared" ca="1" si="312"/>
        <v>9.6326207478156789E-2</v>
      </c>
      <c r="V365" s="15">
        <f t="shared" ca="1" si="312"/>
        <v>0.43136888991158695</v>
      </c>
      <c r="W365" s="15">
        <f t="shared" ca="1" si="312"/>
        <v>0.20455998099692585</v>
      </c>
      <c r="X365" s="15">
        <f t="shared" ca="1" si="312"/>
        <v>0.6856629377723954</v>
      </c>
      <c r="Y365" s="6">
        <f t="shared" ca="1" si="314"/>
        <v>1.3600036767628723E-4</v>
      </c>
      <c r="Z365" s="6">
        <f t="shared" ca="1" si="315"/>
        <v>2.4162605178385525E-2</v>
      </c>
      <c r="AA365" s="6">
        <f t="shared" ca="1" si="316"/>
        <v>6.8959714533409558E-2</v>
      </c>
      <c r="AB365" s="6">
        <f t="shared" ca="1" si="317"/>
        <v>4.3638807033831051E-2</v>
      </c>
      <c r="AC365" s="6">
        <f t="shared" ca="1" si="318"/>
        <v>1.360000969227218E-2</v>
      </c>
      <c r="AD365" s="6">
        <f t="shared" ca="1" si="319"/>
        <v>7.044762896818417E-2</v>
      </c>
      <c r="AE365" s="6">
        <f t="shared" ca="1" si="320"/>
        <v>6.3918848380901852E-2</v>
      </c>
      <c r="AF365" s="6">
        <f t="shared" ca="1" si="321"/>
        <v>1.6269484670219866E-2</v>
      </c>
      <c r="AG365" s="6">
        <f t="shared" ca="1" si="322"/>
        <v>2.133453017543158E-2</v>
      </c>
      <c r="AH365" s="6">
        <f t="shared" ca="1" si="323"/>
        <v>6.9412772391471603E-2</v>
      </c>
      <c r="AI365" s="6">
        <f t="shared" ca="1" si="324"/>
        <v>4.6852115440213962E-2</v>
      </c>
      <c r="AJ365" s="6">
        <f t="shared" ca="1" si="325"/>
        <v>5.0463278811230576E-2</v>
      </c>
      <c r="AK365" s="6">
        <f t="shared" ca="1" si="326"/>
        <v>6.1351158275439285E-2</v>
      </c>
      <c r="AL365" s="6">
        <f t="shared" ca="1" si="327"/>
        <v>6.7191749746384838E-2</v>
      </c>
      <c r="AM365" s="6">
        <f t="shared" ca="1" si="328"/>
        <v>7.603910449900575E-2</v>
      </c>
      <c r="AN365" s="6">
        <f t="shared" ca="1" si="329"/>
        <v>5.4101924122633212E-2</v>
      </c>
      <c r="AO365" s="6">
        <f t="shared" ca="1" si="330"/>
        <v>4.119150265592636E-2</v>
      </c>
      <c r="AP365" s="6">
        <f t="shared" ca="1" si="331"/>
        <v>2.9541098735851926E-2</v>
      </c>
      <c r="AQ365" s="6">
        <f t="shared" ca="1" si="332"/>
        <v>7.0760194341535118E-2</v>
      </c>
      <c r="AR365" s="6">
        <f t="shared" ca="1" si="333"/>
        <v>7.515473177776121E-3</v>
      </c>
      <c r="AS365" s="6">
        <f t="shared" ca="1" si="334"/>
        <v>3.3655859674458215E-2</v>
      </c>
      <c r="AT365" s="6">
        <f t="shared" ca="1" si="335"/>
        <v>1.5959987325125477E-2</v>
      </c>
      <c r="AU365" s="6">
        <f t="shared" ca="1" si="336"/>
        <v>5.3496151802635263E-2</v>
      </c>
      <c r="AV365" s="6">
        <f t="shared" ca="1" si="337"/>
        <v>0.99999999999999978</v>
      </c>
      <c r="AW365" s="6">
        <f t="shared" ca="1" si="338"/>
        <v>8.870861306477354E-6</v>
      </c>
      <c r="AX365" s="6">
        <f t="shared" ca="1" si="339"/>
        <v>1.5760480872435314E-3</v>
      </c>
      <c r="AY365" s="6">
        <f t="shared" ca="1" si="340"/>
        <v>4.4773298028877168E-3</v>
      </c>
      <c r="AZ365" s="6">
        <f t="shared" ca="1" si="341"/>
        <v>6.389810528865442E-3</v>
      </c>
      <c r="BA365" s="6">
        <f t="shared" ca="1" si="342"/>
        <v>9.5372441210249111E-4</v>
      </c>
      <c r="BB365" s="6">
        <f t="shared" ca="1" si="343"/>
        <v>7.9119338742411494E-3</v>
      </c>
      <c r="BC365" s="6">
        <f t="shared" ca="1" si="344"/>
        <v>3.883360697195646E-3</v>
      </c>
      <c r="BD365" s="6">
        <f t="shared" ca="1" si="345"/>
        <v>1.4362402670575493E-3</v>
      </c>
      <c r="BE365" s="6">
        <f t="shared" ca="1" si="346"/>
        <v>1.3153707997832411E-3</v>
      </c>
      <c r="BF365" s="6">
        <f t="shared" ca="1" si="347"/>
        <v>4.4362895246141719E-3</v>
      </c>
      <c r="BG365" s="6">
        <f t="shared" ca="1" si="348"/>
        <v>2.9917206213917629E-3</v>
      </c>
      <c r="BH365" s="6">
        <f t="shared" ca="1" si="349"/>
        <v>3.5140554455651376E-3</v>
      </c>
      <c r="BI365" s="6">
        <f t="shared" ca="1" si="350"/>
        <v>4.6645199601200709E-3</v>
      </c>
      <c r="BJ365" s="6">
        <f t="shared" ca="1" si="351"/>
        <v>5.6293153711369217E-3</v>
      </c>
      <c r="BK365" s="6">
        <f t="shared" ca="1" si="352"/>
        <v>1.7254689020821119E-3</v>
      </c>
      <c r="BL365" s="6">
        <f t="shared" ca="1" si="353"/>
        <v>1.7594820336954819E-3</v>
      </c>
      <c r="BM365" s="6">
        <f t="shared" ca="1" si="354"/>
        <v>3.6010716503019733E-5</v>
      </c>
      <c r="BN365" s="6">
        <f t="shared" ca="1" si="355"/>
        <v>3.9071750948331622E-4</v>
      </c>
      <c r="BO365" s="6">
        <f t="shared" ca="1" si="356"/>
        <v>1.3898921801876508E-3</v>
      </c>
      <c r="BP365" s="6">
        <f t="shared" ca="1" si="357"/>
        <v>-1.9733927882387758E-5</v>
      </c>
      <c r="BQ365" s="6">
        <f t="shared" ca="1" si="358"/>
        <v>7.7887362791212846E-4</v>
      </c>
      <c r="BR365" s="6">
        <f t="shared" ca="1" si="359"/>
        <v>2.2960282548562539E-4</v>
      </c>
      <c r="BS365" s="6">
        <f t="shared" ca="1" si="360"/>
        <v>9.3204645732900132E-6</v>
      </c>
      <c r="BT365" s="6">
        <f t="shared" ca="1" si="361"/>
        <v>5.5488224585551547E-2</v>
      </c>
      <c r="BU365">
        <f ca="1">SQRT(BV365)</f>
        <v>0.11213519517407934</v>
      </c>
      <c r="BV365" s="6" cm="1">
        <f t="array" aca="1" ref="BV365" ca="1">MMULT(Y365:AU365,MMULT($Y$11:$AU$33,TRANSPOSE(Y365:AU365)))</f>
        <v>1.2574301996728867E-2</v>
      </c>
    </row>
    <row r="366" spans="1:74" x14ac:dyDescent="0.25">
      <c r="A366" s="16">
        <f t="shared" si="362"/>
        <v>330</v>
      </c>
      <c r="B366" s="15">
        <f t="shared" ca="1" si="313"/>
        <v>0.98487773427606429</v>
      </c>
      <c r="C366" s="15">
        <f t="shared" ca="1" si="313"/>
        <v>0.55780931847146176</v>
      </c>
      <c r="D366" s="15">
        <f t="shared" ca="1" si="313"/>
        <v>0.89345953210116213</v>
      </c>
      <c r="E366" s="15">
        <f t="shared" ca="1" si="313"/>
        <v>1.1286593611403606E-2</v>
      </c>
      <c r="F366" s="15">
        <f t="shared" ca="1" si="313"/>
        <v>0.57752670782794935</v>
      </c>
      <c r="G366" s="15">
        <f t="shared" ca="1" si="313"/>
        <v>0.3023312604151106</v>
      </c>
      <c r="H366" s="15">
        <f t="shared" ca="1" si="313"/>
        <v>0.70216507101414782</v>
      </c>
      <c r="I366" s="15">
        <f t="shared" ca="1" si="313"/>
        <v>0.46020163812714654</v>
      </c>
      <c r="J366" s="15">
        <f t="shared" ca="1" si="313"/>
        <v>0.19195167244293199</v>
      </c>
      <c r="K366" s="15">
        <f t="shared" ca="1" si="313"/>
        <v>0.94327578803986345</v>
      </c>
      <c r="L366" s="15">
        <f t="shared" ca="1" si="313"/>
        <v>5.1138644432805469E-2</v>
      </c>
      <c r="M366" s="15">
        <f t="shared" ca="1" si="313"/>
        <v>3.242088453925307E-2</v>
      </c>
      <c r="N366" s="15">
        <f t="shared" ca="1" si="313"/>
        <v>0.75296762096987691</v>
      </c>
      <c r="O366" s="15">
        <f t="shared" ca="1" si="313"/>
        <v>0.88977477113942316</v>
      </c>
      <c r="P366" s="15">
        <f t="shared" ca="1" si="313"/>
        <v>0.4574854455389582</v>
      </c>
      <c r="Q366" s="15">
        <f t="shared" ca="1" si="313"/>
        <v>0.87985662769490602</v>
      </c>
      <c r="R366" s="15">
        <f t="shared" ca="1" si="312"/>
        <v>0.43396212461632933</v>
      </c>
      <c r="S366" s="15">
        <f t="shared" ca="1" si="312"/>
        <v>2.274942009561931E-2</v>
      </c>
      <c r="T366" s="15">
        <f t="shared" ca="1" si="312"/>
        <v>0.5839513270778629</v>
      </c>
      <c r="U366" s="15">
        <f t="shared" ca="1" si="312"/>
        <v>0.80965948715782332</v>
      </c>
      <c r="V366" s="15">
        <f t="shared" ca="1" si="312"/>
        <v>0.53178439177098336</v>
      </c>
      <c r="W366" s="15">
        <f t="shared" ca="1" si="312"/>
        <v>0.11690372062418486</v>
      </c>
      <c r="X366" s="15">
        <f t="shared" ca="1" si="312"/>
        <v>0.10350196044257443</v>
      </c>
      <c r="Y366" s="6">
        <f t="shared" ca="1" si="314"/>
        <v>8.7226471812183029E-2</v>
      </c>
      <c r="Z366" s="6">
        <f t="shared" ca="1" si="315"/>
        <v>4.9402821386746502E-2</v>
      </c>
      <c r="AA366" s="6">
        <f t="shared" ca="1" si="316"/>
        <v>7.9129946773985355E-2</v>
      </c>
      <c r="AB366" s="6">
        <f t="shared" ca="1" si="317"/>
        <v>9.9960604777435879E-4</v>
      </c>
      <c r="AC366" s="6">
        <f t="shared" ca="1" si="318"/>
        <v>5.1149107496237751E-2</v>
      </c>
      <c r="AD366" s="6">
        <f t="shared" ca="1" si="319"/>
        <v>2.6776206067776184E-2</v>
      </c>
      <c r="AE366" s="6">
        <f t="shared" ca="1" si="320"/>
        <v>6.2187802244646165E-2</v>
      </c>
      <c r="AF366" s="6">
        <f t="shared" ca="1" si="321"/>
        <v>4.0758120342241529E-2</v>
      </c>
      <c r="AG366" s="6">
        <f t="shared" ca="1" si="322"/>
        <v>1.7000350970419652E-2</v>
      </c>
      <c r="AH366" s="6">
        <f t="shared" ca="1" si="323"/>
        <v>8.3541962695555194E-2</v>
      </c>
      <c r="AI366" s="6">
        <f t="shared" ca="1" si="324"/>
        <v>4.529134299507907E-3</v>
      </c>
      <c r="AJ366" s="6">
        <f t="shared" ca="1" si="325"/>
        <v>2.8713811602898037E-3</v>
      </c>
      <c r="AK366" s="6">
        <f t="shared" ca="1" si="326"/>
        <v>6.6687170072224966E-2</v>
      </c>
      <c r="AL366" s="6">
        <f t="shared" ca="1" si="327"/>
        <v>7.880360301883893E-2</v>
      </c>
      <c r="AM366" s="6">
        <f t="shared" ca="1" si="328"/>
        <v>4.0517558607536232E-2</v>
      </c>
      <c r="AN366" s="6">
        <f t="shared" ca="1" si="329"/>
        <v>7.7925194837311432E-2</v>
      </c>
      <c r="AO366" s="6">
        <f t="shared" ca="1" si="330"/>
        <v>3.8434197172936599E-2</v>
      </c>
      <c r="AP366" s="6">
        <f t="shared" ca="1" si="331"/>
        <v>2.0148202986563081E-3</v>
      </c>
      <c r="AQ366" s="6">
        <f t="shared" ca="1" si="332"/>
        <v>5.1718108957437919E-2</v>
      </c>
      <c r="AR366" s="6">
        <f t="shared" ca="1" si="333"/>
        <v>7.1708129827861858E-2</v>
      </c>
      <c r="AS366" s="6">
        <f t="shared" ca="1" si="334"/>
        <v>4.7097903267217661E-2</v>
      </c>
      <c r="AT366" s="6">
        <f t="shared" ca="1" si="335"/>
        <v>1.0353670041347999E-2</v>
      </c>
      <c r="AU366" s="6">
        <f t="shared" ca="1" si="336"/>
        <v>9.1667326012665178E-3</v>
      </c>
      <c r="AV366" s="6">
        <f t="shared" ca="1" si="337"/>
        <v>0.99999999999999989</v>
      </c>
      <c r="AW366" s="6">
        <f t="shared" ca="1" si="338"/>
        <v>5.6894988368045843E-3</v>
      </c>
      <c r="AX366" s="6">
        <f t="shared" ca="1" si="339"/>
        <v>3.2223852343813415E-3</v>
      </c>
      <c r="AY366" s="6">
        <f t="shared" ca="1" si="340"/>
        <v>5.1376498784726958E-3</v>
      </c>
      <c r="AZ366" s="6">
        <f t="shared" ca="1" si="341"/>
        <v>1.463672745186277E-4</v>
      </c>
      <c r="BA366" s="6">
        <f t="shared" ca="1" si="342"/>
        <v>3.5869204199270198E-3</v>
      </c>
      <c r="BB366" s="6">
        <f t="shared" ca="1" si="343"/>
        <v>3.0072207526952686E-3</v>
      </c>
      <c r="BC366" s="6">
        <f t="shared" ca="1" si="344"/>
        <v>3.7781917728353593E-3</v>
      </c>
      <c r="BD366" s="6">
        <f t="shared" ca="1" si="345"/>
        <v>3.598052109926701E-3</v>
      </c>
      <c r="BE366" s="6">
        <f t="shared" ca="1" si="346"/>
        <v>1.0481489429895231E-3</v>
      </c>
      <c r="BF366" s="6">
        <f t="shared" ca="1" si="347"/>
        <v>5.3393103488477743E-3</v>
      </c>
      <c r="BG366" s="6">
        <f t="shared" ca="1" si="348"/>
        <v>2.892058203472373E-4</v>
      </c>
      <c r="BH366" s="6">
        <f t="shared" ca="1" si="349"/>
        <v>1.9995118906867304E-4</v>
      </c>
      <c r="BI366" s="6">
        <f t="shared" ca="1" si="350"/>
        <v>5.0702161887356467E-3</v>
      </c>
      <c r="BJ366" s="6">
        <f t="shared" ca="1" si="351"/>
        <v>6.6021548099183085E-3</v>
      </c>
      <c r="BK366" s="6">
        <f t="shared" ca="1" si="352"/>
        <v>9.1941886778147545E-4</v>
      </c>
      <c r="BL366" s="6">
        <f t="shared" ca="1" si="353"/>
        <v>2.5342533100613162E-3</v>
      </c>
      <c r="BM366" s="6">
        <f t="shared" ca="1" si="354"/>
        <v>3.3600206090482486E-5</v>
      </c>
      <c r="BN366" s="6">
        <f t="shared" ca="1" si="355"/>
        <v>2.6648486442111394E-5</v>
      </c>
      <c r="BO366" s="6">
        <f t="shared" ca="1" si="356"/>
        <v>1.0158620377310342E-3</v>
      </c>
      <c r="BP366" s="6">
        <f t="shared" ca="1" si="357"/>
        <v>-1.8828928387216426E-4</v>
      </c>
      <c r="BQ366" s="6">
        <f t="shared" ca="1" si="358"/>
        <v>1.0899532842012548E-3</v>
      </c>
      <c r="BR366" s="6">
        <f t="shared" ca="1" si="359"/>
        <v>1.4894948518517589E-4</v>
      </c>
      <c r="BS366" s="6">
        <f t="shared" ca="1" si="360"/>
        <v>1.5970906987503806E-6</v>
      </c>
      <c r="BT366" s="6">
        <f t="shared" ca="1" si="361"/>
        <v>5.2297267063788212E-2</v>
      </c>
      <c r="BU366">
        <f ca="1">SQRT(BV366)</f>
        <v>0.11048749914897869</v>
      </c>
      <c r="BV366" s="6" cm="1">
        <f t="array" aca="1" ref="BV366" ca="1">MMULT(Y366:AU366,MMULT($Y$11:$AU$33,TRANSPOSE(Y366:AU366)))</f>
        <v>1.2207487468195569E-2</v>
      </c>
    </row>
    <row r="367" spans="1:74" x14ac:dyDescent="0.25">
      <c r="A367" s="16">
        <f t="shared" si="362"/>
        <v>331</v>
      </c>
      <c r="B367" s="15">
        <f t="shared" ca="1" si="313"/>
        <v>0.33859857268346527</v>
      </c>
      <c r="C367" s="15">
        <f t="shared" ca="1" si="313"/>
        <v>0.61376796985510063</v>
      </c>
      <c r="D367" s="15">
        <f t="shared" ca="1" si="313"/>
        <v>0.85702824535095179</v>
      </c>
      <c r="E367" s="15">
        <f t="shared" ca="1" si="313"/>
        <v>0.92139167233944153</v>
      </c>
      <c r="F367" s="15">
        <f t="shared" ca="1" si="313"/>
        <v>0.58861214101212667</v>
      </c>
      <c r="G367" s="15">
        <f t="shared" ca="1" si="313"/>
        <v>0.91545849122827871</v>
      </c>
      <c r="H367" s="15">
        <f t="shared" ca="1" si="313"/>
        <v>0.22179052549846034</v>
      </c>
      <c r="I367" s="15">
        <f t="shared" ca="1" si="313"/>
        <v>0.22829096844271113</v>
      </c>
      <c r="J367" s="15">
        <f t="shared" ca="1" si="313"/>
        <v>0.66589023942434544</v>
      </c>
      <c r="K367" s="15">
        <f t="shared" ca="1" si="313"/>
        <v>0.64997780841628072</v>
      </c>
      <c r="L367" s="15">
        <f t="shared" ca="1" si="313"/>
        <v>0.68426486325125058</v>
      </c>
      <c r="M367" s="15">
        <f t="shared" ca="1" si="313"/>
        <v>0.87532376563815073</v>
      </c>
      <c r="N367" s="15">
        <f t="shared" ca="1" si="313"/>
        <v>0.49908813954935016</v>
      </c>
      <c r="O367" s="15">
        <f t="shared" ca="1" si="313"/>
        <v>0.60606888550848159</v>
      </c>
      <c r="P367" s="15">
        <f t="shared" ca="1" si="313"/>
        <v>0.29576844260460278</v>
      </c>
      <c r="Q367" s="15">
        <f t="shared" ca="1" si="313"/>
        <v>0.60930042339591028</v>
      </c>
      <c r="R367" s="15">
        <f t="shared" ca="1" si="312"/>
        <v>0.18276632470243559</v>
      </c>
      <c r="S367" s="15">
        <f t="shared" ca="1" si="312"/>
        <v>0.24420227393285299</v>
      </c>
      <c r="T367" s="15">
        <f t="shared" ca="1" si="312"/>
        <v>0.62261808711489186</v>
      </c>
      <c r="U367" s="15">
        <f t="shared" ca="1" si="312"/>
        <v>0.35136361450269837</v>
      </c>
      <c r="V367" s="15">
        <f t="shared" ca="1" si="312"/>
        <v>7.2553813309237714E-2</v>
      </c>
      <c r="W367" s="15">
        <f t="shared" ca="1" si="312"/>
        <v>0.69877039309190603</v>
      </c>
      <c r="X367" s="15">
        <f t="shared" ca="1" si="312"/>
        <v>0.61627015241728567</v>
      </c>
      <c r="Y367" s="6">
        <f t="shared" ca="1" si="314"/>
        <v>2.7396555544218614E-2</v>
      </c>
      <c r="Z367" s="6">
        <f t="shared" ca="1" si="315"/>
        <v>4.9660954398401964E-2</v>
      </c>
      <c r="AA367" s="6">
        <f t="shared" ca="1" si="316"/>
        <v>6.9343534854977684E-2</v>
      </c>
      <c r="AB367" s="6">
        <f t="shared" ca="1" si="317"/>
        <v>7.4551283335816246E-2</v>
      </c>
      <c r="AC367" s="6">
        <f t="shared" ca="1" si="318"/>
        <v>4.762555579439879E-2</v>
      </c>
      <c r="AD367" s="6">
        <f t="shared" ca="1" si="319"/>
        <v>7.4071220101710883E-2</v>
      </c>
      <c r="AE367" s="6">
        <f t="shared" ca="1" si="320"/>
        <v>1.7945428425300409E-2</v>
      </c>
      <c r="AF367" s="6">
        <f t="shared" ca="1" si="321"/>
        <v>1.8471389727419289E-2</v>
      </c>
      <c r="AG367" s="6">
        <f t="shared" ca="1" si="322"/>
        <v>5.3878251128354433E-2</v>
      </c>
      <c r="AH367" s="6">
        <f t="shared" ca="1" si="323"/>
        <v>5.2590750721896631E-2</v>
      </c>
      <c r="AI367" s="6">
        <f t="shared" ca="1" si="324"/>
        <v>5.5364971519076593E-2</v>
      </c>
      <c r="AJ367" s="6">
        <f t="shared" ca="1" si="325"/>
        <v>7.0823854850972465E-2</v>
      </c>
      <c r="AK367" s="6">
        <f t="shared" ca="1" si="326"/>
        <v>4.038202473288869E-2</v>
      </c>
      <c r="AL367" s="6">
        <f t="shared" ca="1" si="327"/>
        <v>4.9038009091012975E-2</v>
      </c>
      <c r="AM367" s="6">
        <f t="shared" ca="1" si="328"/>
        <v>2.3931100777613318E-2</v>
      </c>
      <c r="AN367" s="6">
        <f t="shared" ca="1" si="329"/>
        <v>4.9299478023160398E-2</v>
      </c>
      <c r="AO367" s="6">
        <f t="shared" ca="1" si="330"/>
        <v>1.478791752321963E-2</v>
      </c>
      <c r="AP367" s="6">
        <f t="shared" ca="1" si="331"/>
        <v>1.9758799066410249E-2</v>
      </c>
      <c r="AQ367" s="6">
        <f t="shared" ca="1" si="332"/>
        <v>5.0377031631566739E-2</v>
      </c>
      <c r="AR367" s="6">
        <f t="shared" ca="1" si="333"/>
        <v>2.8429395625183231E-2</v>
      </c>
      <c r="AS367" s="6">
        <f t="shared" ca="1" si="334"/>
        <v>5.8704458217831851E-3</v>
      </c>
      <c r="AT367" s="6">
        <f t="shared" ca="1" si="335"/>
        <v>5.653863728744752E-2</v>
      </c>
      <c r="AU367" s="6">
        <f t="shared" ca="1" si="336"/>
        <v>4.9863410017170214E-2</v>
      </c>
      <c r="AV367" s="6">
        <f t="shared" ca="1" si="337"/>
        <v>0.99999999999999989</v>
      </c>
      <c r="AW367" s="6">
        <f t="shared" ca="1" si="338"/>
        <v>1.786988143197064E-3</v>
      </c>
      <c r="AX367" s="6">
        <f t="shared" ca="1" si="339"/>
        <v>3.2392224105165508E-3</v>
      </c>
      <c r="AY367" s="6">
        <f t="shared" ca="1" si="340"/>
        <v>4.5022500070437009E-3</v>
      </c>
      <c r="AZ367" s="6">
        <f t="shared" ca="1" si="341"/>
        <v>1.0916168602645897E-2</v>
      </c>
      <c r="BA367" s="6">
        <f t="shared" ca="1" si="342"/>
        <v>3.3398252081303253E-3</v>
      </c>
      <c r="BB367" s="6">
        <f t="shared" ca="1" si="343"/>
        <v>8.3188973711772612E-3</v>
      </c>
      <c r="BC367" s="6">
        <f t="shared" ca="1" si="344"/>
        <v>1.0902663800490377E-3</v>
      </c>
      <c r="BD367" s="6">
        <f t="shared" ca="1" si="345"/>
        <v>1.6306204070244982E-3</v>
      </c>
      <c r="BE367" s="6">
        <f t="shared" ca="1" si="346"/>
        <v>3.3218391825304045E-3</v>
      </c>
      <c r="BF367" s="6">
        <f t="shared" ca="1" si="347"/>
        <v>3.3611652219183016E-3</v>
      </c>
      <c r="BG367" s="6">
        <f t="shared" ca="1" si="348"/>
        <v>3.5353051925211569E-3</v>
      </c>
      <c r="BH367" s="6">
        <f t="shared" ca="1" si="349"/>
        <v>4.9318823246892705E-3</v>
      </c>
      <c r="BI367" s="6">
        <f t="shared" ca="1" si="350"/>
        <v>3.0702396774802041E-3</v>
      </c>
      <c r="BJ367" s="6">
        <f t="shared" ca="1" si="351"/>
        <v>4.1083975248143315E-3</v>
      </c>
      <c r="BK367" s="6">
        <f t="shared" ca="1" si="352"/>
        <v>5.4304124774253153E-4</v>
      </c>
      <c r="BL367" s="6">
        <f t="shared" ca="1" si="353"/>
        <v>1.6032987229012096E-3</v>
      </c>
      <c r="BM367" s="6">
        <f t="shared" ca="1" si="354"/>
        <v>1.292799415566074E-5</v>
      </c>
      <c r="BN367" s="6">
        <f t="shared" ca="1" si="355"/>
        <v>2.6133451672329778E-4</v>
      </c>
      <c r="BO367" s="6">
        <f t="shared" ca="1" si="356"/>
        <v>9.8952020945313759E-4</v>
      </c>
      <c r="BP367" s="6">
        <f t="shared" ca="1" si="357"/>
        <v>-7.4649144469869102E-5</v>
      </c>
      <c r="BQ367" s="6">
        <f t="shared" ca="1" si="358"/>
        <v>1.3585555320531179E-4</v>
      </c>
      <c r="BR367" s="6">
        <f t="shared" ca="1" si="359"/>
        <v>8.1337350750075393E-4</v>
      </c>
      <c r="BS367" s="6">
        <f t="shared" ca="1" si="360"/>
        <v>8.6875435130938775E-6</v>
      </c>
      <c r="BT367" s="6">
        <f t="shared" ca="1" si="361"/>
        <v>6.1446457804463131E-2</v>
      </c>
      <c r="BU367">
        <f ca="1">SQRT(BV367)</f>
        <v>0.11591932920585897</v>
      </c>
      <c r="BV367" s="6" cm="1">
        <f t="array" aca="1" ref="BV367" ca="1">MMULT(Y367:AU367,MMULT($Y$11:$AU$33,TRANSPOSE(Y367:AU367)))</f>
        <v>1.3437290883536309E-2</v>
      </c>
    </row>
    <row r="368" spans="1:74" x14ac:dyDescent="0.25">
      <c r="A368" s="16">
        <f t="shared" si="362"/>
        <v>332</v>
      </c>
      <c r="B368" s="15">
        <f t="shared" ca="1" si="313"/>
        <v>0.33692107232285751</v>
      </c>
      <c r="C368" s="15">
        <f t="shared" ca="1" si="313"/>
        <v>0.44588217611408498</v>
      </c>
      <c r="D368" s="15">
        <f t="shared" ca="1" si="313"/>
        <v>0.21252196798075862</v>
      </c>
      <c r="E368" s="15">
        <f t="shared" ca="1" si="313"/>
        <v>0.73038514103971364</v>
      </c>
      <c r="F368" s="15">
        <f t="shared" ca="1" si="313"/>
        <v>0.66904393282045582</v>
      </c>
      <c r="G368" s="15">
        <f t="shared" ca="1" si="313"/>
        <v>0.63140484635275629</v>
      </c>
      <c r="H368" s="15">
        <f t="shared" ca="1" si="313"/>
        <v>0.77373899921733769</v>
      </c>
      <c r="I368" s="15">
        <f t="shared" ca="1" si="313"/>
        <v>0.57329767887785288</v>
      </c>
      <c r="J368" s="15">
        <f t="shared" ca="1" si="313"/>
        <v>0.76510898991746867</v>
      </c>
      <c r="K368" s="15">
        <f t="shared" ca="1" si="313"/>
        <v>0.9516264461529822</v>
      </c>
      <c r="L368" s="15">
        <f t="shared" ca="1" si="313"/>
        <v>0.50182210384872705</v>
      </c>
      <c r="M368" s="15">
        <f t="shared" ca="1" si="313"/>
        <v>0.27870782159239527</v>
      </c>
      <c r="N368" s="15">
        <f t="shared" ca="1" si="313"/>
        <v>0.96477747984606088</v>
      </c>
      <c r="O368" s="15">
        <f t="shared" ca="1" si="313"/>
        <v>0.79395264059433168</v>
      </c>
      <c r="P368" s="15">
        <f t="shared" ca="1" si="313"/>
        <v>0.87343829079306989</v>
      </c>
      <c r="Q368" s="15">
        <f t="shared" ref="Q368:X383" ca="1" si="363">RAND()</f>
        <v>0.55511779019456253</v>
      </c>
      <c r="R368" s="15">
        <f t="shared" ca="1" si="363"/>
        <v>0.95379345176771591</v>
      </c>
      <c r="S368" s="15">
        <f t="shared" ca="1" si="363"/>
        <v>0.16734990061524235</v>
      </c>
      <c r="T368" s="15">
        <f t="shared" ca="1" si="363"/>
        <v>0.39798387864934082</v>
      </c>
      <c r="U368" s="15">
        <f t="shared" ca="1" si="363"/>
        <v>0.88896964920902832</v>
      </c>
      <c r="V368" s="15">
        <f t="shared" ca="1" si="363"/>
        <v>0.92036915741586312</v>
      </c>
      <c r="W368" s="15">
        <f t="shared" ca="1" si="363"/>
        <v>0.76512972515632127</v>
      </c>
      <c r="X368" s="15">
        <f t="shared" ca="1" si="363"/>
        <v>8.6110207754559243E-2</v>
      </c>
      <c r="Y368" s="6">
        <f t="shared" ca="1" si="314"/>
        <v>2.3664419758373502E-2</v>
      </c>
      <c r="Z368" s="6">
        <f t="shared" ca="1" si="315"/>
        <v>3.1317551335078325E-2</v>
      </c>
      <c r="AA368" s="6">
        <f t="shared" ca="1" si="316"/>
        <v>1.4926965011416687E-2</v>
      </c>
      <c r="AB368" s="6">
        <f t="shared" ca="1" si="317"/>
        <v>5.1300265797207069E-2</v>
      </c>
      <c r="AC368" s="6">
        <f t="shared" ca="1" si="318"/>
        <v>4.6991826168369326E-2</v>
      </c>
      <c r="AD368" s="6">
        <f t="shared" ca="1" si="319"/>
        <v>4.4348159106073412E-2</v>
      </c>
      <c r="AE368" s="6">
        <f t="shared" ca="1" si="320"/>
        <v>5.4345322881310047E-2</v>
      </c>
      <c r="AF368" s="6">
        <f t="shared" ca="1" si="321"/>
        <v>4.026686970314005E-2</v>
      </c>
      <c r="AG368" s="6">
        <f t="shared" ca="1" si="322"/>
        <v>5.3739174500080075E-2</v>
      </c>
      <c r="AH368" s="6">
        <f t="shared" ca="1" si="323"/>
        <v>6.683965333386363E-2</v>
      </c>
      <c r="AI368" s="6">
        <f t="shared" ca="1" si="324"/>
        <v>3.5246619713137861E-2</v>
      </c>
      <c r="AJ368" s="6">
        <f t="shared" ca="1" si="325"/>
        <v>1.9575679356096078E-2</v>
      </c>
      <c r="AK368" s="6">
        <f t="shared" ca="1" si="326"/>
        <v>6.7763346172141498E-2</v>
      </c>
      <c r="AL368" s="6">
        <f t="shared" ca="1" si="327"/>
        <v>5.5765074074349219E-2</v>
      </c>
      <c r="AM368" s="6">
        <f t="shared" ca="1" si="328"/>
        <v>6.1347929958375721E-2</v>
      </c>
      <c r="AN368" s="6">
        <f t="shared" ca="1" si="329"/>
        <v>3.8989963767884009E-2</v>
      </c>
      <c r="AO368" s="6">
        <f t="shared" ca="1" si="330"/>
        <v>6.6991857914397157E-2</v>
      </c>
      <c r="AP368" s="6">
        <f t="shared" ca="1" si="331"/>
        <v>1.1754201859141214E-2</v>
      </c>
      <c r="AQ368" s="6">
        <f t="shared" ca="1" si="332"/>
        <v>2.7953305195463254E-2</v>
      </c>
      <c r="AR368" s="6">
        <f t="shared" ca="1" si="333"/>
        <v>6.2438810331155697E-2</v>
      </c>
      <c r="AS368" s="6">
        <f t="shared" ca="1" si="334"/>
        <v>6.4644226386881054E-2</v>
      </c>
      <c r="AT368" s="6">
        <f t="shared" ca="1" si="335"/>
        <v>5.3740630886861152E-2</v>
      </c>
      <c r="AU368" s="6">
        <f t="shared" ca="1" si="336"/>
        <v>6.04814678920394E-3</v>
      </c>
      <c r="AV368" s="6">
        <f t="shared" ca="1" si="337"/>
        <v>1</v>
      </c>
      <c r="AW368" s="6">
        <f t="shared" ca="1" si="338"/>
        <v>1.5435530738744877E-3</v>
      </c>
      <c r="AX368" s="6">
        <f t="shared" ca="1" si="339"/>
        <v>2.0427419359131892E-3</v>
      </c>
      <c r="AY368" s="6">
        <f t="shared" ca="1" si="340"/>
        <v>9.6915925137565557E-4</v>
      </c>
      <c r="AZ368" s="6">
        <f t="shared" ca="1" si="341"/>
        <v>7.5116393138442766E-3</v>
      </c>
      <c r="BA368" s="6">
        <f t="shared" ca="1" si="342"/>
        <v>3.2953838122274739E-3</v>
      </c>
      <c r="BB368" s="6">
        <f t="shared" ca="1" si="343"/>
        <v>4.9807169869413772E-3</v>
      </c>
      <c r="BC368" s="6">
        <f t="shared" ca="1" si="344"/>
        <v>3.3017254894214198E-3</v>
      </c>
      <c r="BD368" s="6">
        <f t="shared" ca="1" si="345"/>
        <v>3.5546854045026034E-3</v>
      </c>
      <c r="BE368" s="6">
        <f t="shared" ca="1" si="346"/>
        <v>3.3132644759744068E-3</v>
      </c>
      <c r="BF368" s="6">
        <f t="shared" ca="1" si="347"/>
        <v>4.2718370653971145E-3</v>
      </c>
      <c r="BG368" s="6">
        <f t="shared" ca="1" si="348"/>
        <v>2.2506569455696367E-3</v>
      </c>
      <c r="BH368" s="6">
        <f t="shared" ca="1" si="349"/>
        <v>1.3631698982392972E-3</v>
      </c>
      <c r="BI368" s="6">
        <f t="shared" ca="1" si="350"/>
        <v>5.1520377066950626E-3</v>
      </c>
      <c r="BJ368" s="6">
        <f t="shared" ca="1" si="351"/>
        <v>4.6719900857502689E-3</v>
      </c>
      <c r="BK368" s="6">
        <f t="shared" ca="1" si="352"/>
        <v>1.3920987897966756E-3</v>
      </c>
      <c r="BL368" s="6">
        <f t="shared" ca="1" si="353"/>
        <v>1.268016652948031E-3</v>
      </c>
      <c r="BM368" s="6">
        <f t="shared" ca="1" si="354"/>
        <v>5.8566079113864305E-5</v>
      </c>
      <c r="BN368" s="6">
        <f t="shared" ca="1" si="355"/>
        <v>1.5546383421392998E-4</v>
      </c>
      <c r="BO368" s="6">
        <f t="shared" ca="1" si="356"/>
        <v>5.4906689648204731E-4</v>
      </c>
      <c r="BP368" s="6">
        <f t="shared" ca="1" si="357"/>
        <v>-1.6395015336901508E-4</v>
      </c>
      <c r="BQ368" s="6">
        <f t="shared" ca="1" si="358"/>
        <v>1.4960153630463908E-3</v>
      </c>
      <c r="BR368" s="6">
        <f t="shared" ca="1" si="359"/>
        <v>7.7312095828411826E-4</v>
      </c>
      <c r="BS368" s="6">
        <f t="shared" ca="1" si="360"/>
        <v>1.0537494003457675E-6</v>
      </c>
      <c r="BT368" s="6">
        <f t="shared" ca="1" si="361"/>
        <v>5.3752013615642663E-2</v>
      </c>
      <c r="BU368">
        <f ca="1">SQRT(BV368)</f>
        <v>0.10696169293811961</v>
      </c>
      <c r="BV368" s="6" cm="1">
        <f t="array" aca="1" ref="BV368" ca="1">MMULT(Y368:AU368,MMULT($Y$11:$AU$33,TRANSPOSE(Y368:AU368)))</f>
        <v>1.1440803756188587E-2</v>
      </c>
    </row>
    <row r="369" spans="1:74" x14ac:dyDescent="0.25">
      <c r="A369" s="16">
        <f t="shared" si="362"/>
        <v>333</v>
      </c>
      <c r="B369" s="15">
        <f t="shared" ref="B369:Q384" ca="1" si="364">RAND()</f>
        <v>0.25213299125906263</v>
      </c>
      <c r="C369" s="15">
        <f t="shared" ca="1" si="364"/>
        <v>0.66660731697528908</v>
      </c>
      <c r="D369" s="15">
        <f t="shared" ca="1" si="364"/>
        <v>0.64883348295630072</v>
      </c>
      <c r="E369" s="15">
        <f t="shared" ca="1" si="364"/>
        <v>8.6294257078383785E-2</v>
      </c>
      <c r="F369" s="15">
        <f t="shared" ca="1" si="364"/>
        <v>0.54391806174829516</v>
      </c>
      <c r="G369" s="15">
        <f t="shared" ca="1" si="364"/>
        <v>0.53972347386194308</v>
      </c>
      <c r="H369" s="15">
        <f t="shared" ca="1" si="364"/>
        <v>0.84561895415596522</v>
      </c>
      <c r="I369" s="15">
        <f t="shared" ca="1" si="364"/>
        <v>0.7101177335833172</v>
      </c>
      <c r="J369" s="15">
        <f t="shared" ca="1" si="364"/>
        <v>0.55641938628172471</v>
      </c>
      <c r="K369" s="15">
        <f t="shared" ca="1" si="364"/>
        <v>0.70128130023656576</v>
      </c>
      <c r="L369" s="15">
        <f t="shared" ca="1" si="364"/>
        <v>0.2017626726786208</v>
      </c>
      <c r="M369" s="15">
        <f t="shared" ca="1" si="364"/>
        <v>0.93481237048015176</v>
      </c>
      <c r="N369" s="15">
        <f t="shared" ca="1" si="364"/>
        <v>0.85815105387563739</v>
      </c>
      <c r="O369" s="15">
        <f t="shared" ca="1" si="364"/>
        <v>0.93105111441180188</v>
      </c>
      <c r="P369" s="15">
        <f t="shared" ca="1" si="364"/>
        <v>6.0275132424258415E-2</v>
      </c>
      <c r="Q369" s="15">
        <f t="shared" ca="1" si="364"/>
        <v>0.78410525934769326</v>
      </c>
      <c r="R369" s="15">
        <f t="shared" ca="1" si="363"/>
        <v>0.53816084505304695</v>
      </c>
      <c r="S369" s="15">
        <f t="shared" ca="1" si="363"/>
        <v>0.41283241924602565</v>
      </c>
      <c r="T369" s="15">
        <f t="shared" ca="1" si="363"/>
        <v>0.61164315658158108</v>
      </c>
      <c r="U369" s="15">
        <f t="shared" ca="1" si="363"/>
        <v>0.22137097826847363</v>
      </c>
      <c r="V369" s="15">
        <f t="shared" ca="1" si="363"/>
        <v>0.98679545717487327</v>
      </c>
      <c r="W369" s="15">
        <f t="shared" ca="1" si="363"/>
        <v>0.40771360799507872</v>
      </c>
      <c r="X369" s="15">
        <f t="shared" ca="1" si="363"/>
        <v>0.51262571783653688</v>
      </c>
      <c r="Y369" s="6">
        <f t="shared" ca="1" si="314"/>
        <v>1.9376591623948766E-2</v>
      </c>
      <c r="Z369" s="6">
        <f t="shared" ca="1" si="315"/>
        <v>5.1229225061208937E-2</v>
      </c>
      <c r="AA369" s="6">
        <f t="shared" ca="1" si="316"/>
        <v>4.9863293845075769E-2</v>
      </c>
      <c r="AB369" s="6">
        <f t="shared" ca="1" si="317"/>
        <v>6.6317722664934724E-3</v>
      </c>
      <c r="AC369" s="6">
        <f t="shared" ca="1" si="318"/>
        <v>4.1800472467950545E-2</v>
      </c>
      <c r="AD369" s="6">
        <f t="shared" ca="1" si="319"/>
        <v>4.1478115539970835E-2</v>
      </c>
      <c r="AE369" s="6">
        <f t="shared" ca="1" si="320"/>
        <v>6.4986390961091031E-2</v>
      </c>
      <c r="AF369" s="6">
        <f t="shared" ca="1" si="321"/>
        <v>5.4573030129286618E-2</v>
      </c>
      <c r="AG369" s="6">
        <f t="shared" ca="1" si="322"/>
        <v>4.2761207749093602E-2</v>
      </c>
      <c r="AH369" s="6">
        <f t="shared" ca="1" si="323"/>
        <v>5.3893944224989707E-2</v>
      </c>
      <c r="AI369" s="6">
        <f t="shared" ca="1" si="324"/>
        <v>1.5505598430128324E-2</v>
      </c>
      <c r="AJ369" s="6">
        <f t="shared" ca="1" si="325"/>
        <v>7.1840965584698463E-2</v>
      </c>
      <c r="AK369" s="6">
        <f t="shared" ca="1" si="326"/>
        <v>6.594949133619897E-2</v>
      </c>
      <c r="AL369" s="6">
        <f t="shared" ca="1" si="327"/>
        <v>7.1551910501245972E-2</v>
      </c>
      <c r="AM369" s="6">
        <f t="shared" ca="1" si="328"/>
        <v>4.6321848649479675E-3</v>
      </c>
      <c r="AN369" s="6">
        <f t="shared" ca="1" si="329"/>
        <v>6.0259021735714971E-2</v>
      </c>
      <c r="AO369" s="6">
        <f t="shared" ca="1" si="330"/>
        <v>4.1358026454688508E-2</v>
      </c>
      <c r="AP369" s="6">
        <f t="shared" ca="1" si="331"/>
        <v>3.1726451809862152E-2</v>
      </c>
      <c r="AQ369" s="6">
        <f t="shared" ca="1" si="332"/>
        <v>4.7005192003956982E-2</v>
      </c>
      <c r="AR369" s="6">
        <f t="shared" ca="1" si="333"/>
        <v>1.7012510032433419E-2</v>
      </c>
      <c r="AS369" s="6">
        <f t="shared" ca="1" si="334"/>
        <v>7.5835901103473977E-2</v>
      </c>
      <c r="AT369" s="6">
        <f t="shared" ca="1" si="335"/>
        <v>3.1333067688591953E-2</v>
      </c>
      <c r="AU369" s="6">
        <f t="shared" ca="1" si="336"/>
        <v>3.939563458494897E-2</v>
      </c>
      <c r="AV369" s="6">
        <f t="shared" ca="1" si="337"/>
        <v>0.99999999999999989</v>
      </c>
      <c r="AW369" s="6">
        <f t="shared" ca="1" si="338"/>
        <v>1.2638720014157008E-3</v>
      </c>
      <c r="AX369" s="6">
        <f t="shared" ca="1" si="339"/>
        <v>3.3415156011782966E-3</v>
      </c>
      <c r="AY369" s="6">
        <f t="shared" ca="1" si="340"/>
        <v>3.2374613658608352E-3</v>
      </c>
      <c r="AZ369" s="6">
        <f t="shared" ca="1" si="341"/>
        <v>9.7105698193412915E-4</v>
      </c>
      <c r="BA369" s="6">
        <f t="shared" ca="1" si="342"/>
        <v>2.9313310749149906E-3</v>
      </c>
      <c r="BB369" s="6">
        <f t="shared" ca="1" si="343"/>
        <v>4.6583839965514502E-3</v>
      </c>
      <c r="BC369" s="6">
        <f t="shared" ca="1" si="344"/>
        <v>3.9482187633764531E-3</v>
      </c>
      <c r="BD369" s="6">
        <f t="shared" ca="1" si="345"/>
        <v>4.817607008198316E-3</v>
      </c>
      <c r="BE369" s="6">
        <f t="shared" ca="1" si="346"/>
        <v>2.6364229056890752E-3</v>
      </c>
      <c r="BF369" s="6">
        <f t="shared" ca="1" si="347"/>
        <v>3.4444545573984009E-3</v>
      </c>
      <c r="BG369" s="6">
        <f t="shared" ca="1" si="348"/>
        <v>9.9010296834150407E-4</v>
      </c>
      <c r="BH369" s="6">
        <f t="shared" ca="1" si="349"/>
        <v>5.0027097381429757E-3</v>
      </c>
      <c r="BI369" s="6">
        <f t="shared" ca="1" si="350"/>
        <v>5.0141305778837499E-3</v>
      </c>
      <c r="BJ369" s="6">
        <f t="shared" ca="1" si="351"/>
        <v>5.994609027733331E-3</v>
      </c>
      <c r="BK369" s="6">
        <f t="shared" ca="1" si="352"/>
        <v>1.0511290191834984E-4</v>
      </c>
      <c r="BL369" s="6">
        <f t="shared" ca="1" si="353"/>
        <v>1.9597208016433791E-3</v>
      </c>
      <c r="BM369" s="6">
        <f t="shared" ca="1" si="354"/>
        <v>3.6156296074571656E-5</v>
      </c>
      <c r="BN369" s="6">
        <f t="shared" ca="1" si="355"/>
        <v>4.1962150246116443E-4</v>
      </c>
      <c r="BO369" s="6">
        <f t="shared" ca="1" si="356"/>
        <v>9.232895613483351E-4</v>
      </c>
      <c r="BP369" s="6">
        <f t="shared" ca="1" si="357"/>
        <v>-4.4670992515973851E-5</v>
      </c>
      <c r="BQ369" s="6">
        <f t="shared" ca="1" si="358"/>
        <v>1.7550163326618103E-3</v>
      </c>
      <c r="BR369" s="6">
        <f t="shared" ca="1" si="359"/>
        <v>4.5076231740531823E-4</v>
      </c>
      <c r="BS369" s="6">
        <f t="shared" ca="1" si="360"/>
        <v>6.8637762552709034E-6</v>
      </c>
      <c r="BT369" s="6">
        <f t="shared" ca="1" si="361"/>
        <v>5.3863749065871436E-2</v>
      </c>
      <c r="BU369">
        <f ca="1">SQRT(BV369)</f>
        <v>0.10636364640692797</v>
      </c>
      <c r="BV369" s="6" cm="1">
        <f t="array" aca="1" ref="BV369" ca="1">MMULT(Y369:AU369,MMULT($Y$11:$AU$33,TRANSPOSE(Y369:AU369)))</f>
        <v>1.1313225276978001E-2</v>
      </c>
    </row>
    <row r="370" spans="1:74" x14ac:dyDescent="0.25">
      <c r="A370" s="16">
        <f t="shared" si="362"/>
        <v>334</v>
      </c>
      <c r="B370" s="15">
        <f t="shared" ca="1" si="364"/>
        <v>0.82803424395989589</v>
      </c>
      <c r="C370" s="15">
        <f t="shared" ca="1" si="364"/>
        <v>0.42666180969763789</v>
      </c>
      <c r="D370" s="15">
        <f t="shared" ca="1" si="364"/>
        <v>0.31541982620811693</v>
      </c>
      <c r="E370" s="15">
        <f t="shared" ca="1" si="364"/>
        <v>0.39931076450925673</v>
      </c>
      <c r="F370" s="15">
        <f t="shared" ca="1" si="364"/>
        <v>0.79090860634271509</v>
      </c>
      <c r="G370" s="15">
        <f t="shared" ca="1" si="364"/>
        <v>0.2442417821986913</v>
      </c>
      <c r="H370" s="15">
        <f t="shared" ca="1" si="364"/>
        <v>0.52393085755458346</v>
      </c>
      <c r="I370" s="15">
        <f t="shared" ca="1" si="364"/>
        <v>0.19772917475520702</v>
      </c>
      <c r="J370" s="15">
        <f t="shared" ca="1" si="364"/>
        <v>0.70313329968383631</v>
      </c>
      <c r="K370" s="15">
        <f t="shared" ca="1" si="364"/>
        <v>0.31517510878271415</v>
      </c>
      <c r="L370" s="15">
        <f t="shared" ca="1" si="364"/>
        <v>0.53210364192846116</v>
      </c>
      <c r="M370" s="15">
        <f t="shared" ca="1" si="364"/>
        <v>0.52923323850192272</v>
      </c>
      <c r="N370" s="15">
        <f t="shared" ca="1" si="364"/>
        <v>0.83642440147674069</v>
      </c>
      <c r="O370" s="15">
        <f t="shared" ca="1" si="364"/>
        <v>9.3408460280577477E-2</v>
      </c>
      <c r="P370" s="15">
        <f t="shared" ca="1" si="364"/>
        <v>0.41231029334303759</v>
      </c>
      <c r="Q370" s="15">
        <f t="shared" ca="1" si="364"/>
        <v>0.34014057734404801</v>
      </c>
      <c r="R370" s="15">
        <f t="shared" ca="1" si="363"/>
        <v>0.82675658103905514</v>
      </c>
      <c r="S370" s="15">
        <f t="shared" ca="1" si="363"/>
        <v>0.11553240759967542</v>
      </c>
      <c r="T370" s="15">
        <f t="shared" ca="1" si="363"/>
        <v>0.8107890706851183</v>
      </c>
      <c r="U370" s="15">
        <f t="shared" ca="1" si="363"/>
        <v>0.74066467347030784</v>
      </c>
      <c r="V370" s="15">
        <f t="shared" ca="1" si="363"/>
        <v>0.35772576349086249</v>
      </c>
      <c r="W370" s="15">
        <f t="shared" ca="1" si="363"/>
        <v>0.65390778918627845</v>
      </c>
      <c r="X370" s="15">
        <f t="shared" ca="1" si="363"/>
        <v>0.48154977289928602</v>
      </c>
      <c r="Y370" s="6">
        <f t="shared" ca="1" si="314"/>
        <v>7.2159267524937856E-2</v>
      </c>
      <c r="Z370" s="6">
        <f t="shared" ca="1" si="315"/>
        <v>3.7181558484116403E-2</v>
      </c>
      <c r="AA370" s="6">
        <f t="shared" ca="1" si="316"/>
        <v>2.7487345829049156E-2</v>
      </c>
      <c r="AB370" s="6">
        <f t="shared" ca="1" si="317"/>
        <v>3.4798044274128428E-2</v>
      </c>
      <c r="AC370" s="6">
        <f t="shared" ca="1" si="318"/>
        <v>6.892394382136674E-2</v>
      </c>
      <c r="AD370" s="6">
        <f t="shared" ca="1" si="319"/>
        <v>2.1284515985907183E-2</v>
      </c>
      <c r="AE370" s="6">
        <f t="shared" ca="1" si="320"/>
        <v>4.5658095894742214E-2</v>
      </c>
      <c r="AF370" s="6">
        <f t="shared" ca="1" si="321"/>
        <v>1.7231162264995905E-2</v>
      </c>
      <c r="AG370" s="6">
        <f t="shared" ca="1" si="322"/>
        <v>6.1274741048071457E-2</v>
      </c>
      <c r="AH370" s="6">
        <f t="shared" ca="1" si="323"/>
        <v>2.7466019863007941E-2</v>
      </c>
      <c r="AI370" s="6">
        <f t="shared" ca="1" si="324"/>
        <v>4.6370315393344061E-2</v>
      </c>
      <c r="AJ370" s="6">
        <f t="shared" ca="1" si="325"/>
        <v>4.6120173312541278E-2</v>
      </c>
      <c r="AK370" s="6">
        <f t="shared" ca="1" si="326"/>
        <v>7.2890430064712838E-2</v>
      </c>
      <c r="AL370" s="6">
        <f t="shared" ca="1" si="327"/>
        <v>8.140105465016461E-3</v>
      </c>
      <c r="AM370" s="6">
        <f t="shared" ca="1" si="328"/>
        <v>3.5930891720544388E-2</v>
      </c>
      <c r="AN370" s="6">
        <f t="shared" ca="1" si="329"/>
        <v>2.96416423544009E-2</v>
      </c>
      <c r="AO370" s="6">
        <f t="shared" ca="1" si="330"/>
        <v>7.2047925245093569E-2</v>
      </c>
      <c r="AP370" s="6">
        <f t="shared" ca="1" si="331"/>
        <v>1.0068102821347706E-2</v>
      </c>
      <c r="AQ370" s="6">
        <f t="shared" ca="1" si="332"/>
        <v>7.0656432248588044E-2</v>
      </c>
      <c r="AR370" s="6">
        <f t="shared" ca="1" si="333"/>
        <v>6.4545422739549441E-2</v>
      </c>
      <c r="AS370" s="6">
        <f t="shared" ca="1" si="334"/>
        <v>3.1174108144191685E-2</v>
      </c>
      <c r="AT370" s="6">
        <f t="shared" ca="1" si="335"/>
        <v>5.6984970658796409E-2</v>
      </c>
      <c r="AU370" s="6">
        <f t="shared" ca="1" si="336"/>
        <v>4.1964784841550119E-2</v>
      </c>
      <c r="AV370" s="6">
        <f t="shared" ca="1" si="337"/>
        <v>1.0000000000000002</v>
      </c>
      <c r="AW370" s="6">
        <f t="shared" ca="1" si="338"/>
        <v>4.706714144437775E-3</v>
      </c>
      <c r="AX370" s="6">
        <f t="shared" ca="1" si="339"/>
        <v>2.4252320350806075E-3</v>
      </c>
      <c r="AY370" s="6">
        <f t="shared" ca="1" si="340"/>
        <v>1.7846638942082386E-3</v>
      </c>
      <c r="AZ370" s="6">
        <f t="shared" ca="1" si="341"/>
        <v>5.0953022046265435E-3</v>
      </c>
      <c r="BA370" s="6">
        <f t="shared" ca="1" si="342"/>
        <v>4.8334118348584603E-3</v>
      </c>
      <c r="BB370" s="6">
        <f t="shared" ca="1" si="343"/>
        <v>2.390452105943559E-3</v>
      </c>
      <c r="BC370" s="6">
        <f t="shared" ca="1" si="344"/>
        <v>2.773936946576917E-3</v>
      </c>
      <c r="BD370" s="6">
        <f t="shared" ca="1" si="345"/>
        <v>1.521135401325237E-3</v>
      </c>
      <c r="BE370" s="6">
        <f t="shared" ca="1" si="346"/>
        <v>3.777866420125293E-3</v>
      </c>
      <c r="BF370" s="6">
        <f t="shared" ca="1" si="347"/>
        <v>1.7554005120832437E-3</v>
      </c>
      <c r="BG370" s="6">
        <f t="shared" ca="1" si="348"/>
        <v>2.9609554975106966E-3</v>
      </c>
      <c r="BH370" s="6">
        <f t="shared" ca="1" si="349"/>
        <v>3.211619419055174E-3</v>
      </c>
      <c r="BI370" s="6">
        <f t="shared" ca="1" si="350"/>
        <v>5.5418491760521648E-3</v>
      </c>
      <c r="BJ370" s="6">
        <f t="shared" ca="1" si="351"/>
        <v>6.819768943337911E-4</v>
      </c>
      <c r="BK370" s="6">
        <f t="shared" ca="1" si="352"/>
        <v>8.153388535590871E-4</v>
      </c>
      <c r="BL370" s="6">
        <f t="shared" ca="1" si="353"/>
        <v>9.6399412807532923E-4</v>
      </c>
      <c r="BM370" s="6">
        <f t="shared" ca="1" si="354"/>
        <v>6.2986228793441301E-5</v>
      </c>
      <c r="BN370" s="6">
        <f t="shared" ca="1" si="355"/>
        <v>1.3316309236679715E-4</v>
      </c>
      <c r="BO370" s="6">
        <f t="shared" ca="1" si="356"/>
        <v>1.3878540551806597E-3</v>
      </c>
      <c r="BP370" s="6">
        <f t="shared" ca="1" si="357"/>
        <v>-1.6948163972523234E-4</v>
      </c>
      <c r="BQ370" s="6">
        <f t="shared" ca="1" si="358"/>
        <v>7.2144021700977317E-4</v>
      </c>
      <c r="BR370" s="6">
        <f t="shared" ca="1" si="359"/>
        <v>8.1979452783633399E-4</v>
      </c>
      <c r="BS370" s="6">
        <f t="shared" ca="1" si="360"/>
        <v>7.3113911423837816E-6</v>
      </c>
      <c r="BT370" s="6">
        <f t="shared" ca="1" si="361"/>
        <v>4.8202917340456293E-2</v>
      </c>
      <c r="BU370">
        <f ca="1">SQRT(BV370)</f>
        <v>9.8791446022228405E-2</v>
      </c>
      <c r="BV370" s="6" cm="1">
        <f t="array" aca="1" ref="BV370" ca="1">MMULT(Y370:AU370,MMULT($Y$11:$AU$33,TRANSPOSE(Y370:AU370)))</f>
        <v>9.7597498071628676E-3</v>
      </c>
    </row>
    <row r="371" spans="1:74" x14ac:dyDescent="0.25">
      <c r="A371" s="16">
        <f t="shared" si="362"/>
        <v>335</v>
      </c>
      <c r="B371" s="15">
        <f t="shared" ca="1" si="364"/>
        <v>0.55732983552359838</v>
      </c>
      <c r="C371" s="15">
        <f t="shared" ca="1" si="364"/>
        <v>2.3540436202268422E-2</v>
      </c>
      <c r="D371" s="15">
        <f t="shared" ca="1" si="364"/>
        <v>0.91451750197724013</v>
      </c>
      <c r="E371" s="15">
        <f t="shared" ca="1" si="364"/>
        <v>0.40749530420864921</v>
      </c>
      <c r="F371" s="15">
        <f t="shared" ca="1" si="364"/>
        <v>0.19058185861714894</v>
      </c>
      <c r="G371" s="15">
        <f t="shared" ca="1" si="364"/>
        <v>0.80063207811144155</v>
      </c>
      <c r="H371" s="15">
        <f t="shared" ca="1" si="364"/>
        <v>0.6613851451126298</v>
      </c>
      <c r="I371" s="15">
        <f t="shared" ca="1" si="364"/>
        <v>0.95163997727148331</v>
      </c>
      <c r="J371" s="15">
        <f t="shared" ca="1" si="364"/>
        <v>0.96502259188816208</v>
      </c>
      <c r="K371" s="15">
        <f t="shared" ca="1" si="364"/>
        <v>0.36234073510125719</v>
      </c>
      <c r="L371" s="15">
        <f t="shared" ca="1" si="364"/>
        <v>0.59734084437788249</v>
      </c>
      <c r="M371" s="15">
        <f t="shared" ca="1" si="364"/>
        <v>0.35679177641250404</v>
      </c>
      <c r="N371" s="15">
        <f t="shared" ca="1" si="364"/>
        <v>0.50435894062765763</v>
      </c>
      <c r="O371" s="15">
        <f t="shared" ca="1" si="364"/>
        <v>9.3226590769130535E-2</v>
      </c>
      <c r="P371" s="15">
        <f t="shared" ca="1" si="364"/>
        <v>0.43375980640407563</v>
      </c>
      <c r="Q371" s="15">
        <f t="shared" ca="1" si="364"/>
        <v>0.8347038402977135</v>
      </c>
      <c r="R371" s="15">
        <f t="shared" ca="1" si="363"/>
        <v>0.59065758937157387</v>
      </c>
      <c r="S371" s="15">
        <f t="shared" ca="1" si="363"/>
        <v>3.2777926111744682E-2</v>
      </c>
      <c r="T371" s="15">
        <f t="shared" ca="1" si="363"/>
        <v>0.22118891298607446</v>
      </c>
      <c r="U371" s="15">
        <f t="shared" ca="1" si="363"/>
        <v>0.87339073369844888</v>
      </c>
      <c r="V371" s="15">
        <f t="shared" ca="1" si="363"/>
        <v>0.68265681611492524</v>
      </c>
      <c r="W371" s="15">
        <f t="shared" ca="1" si="363"/>
        <v>0.96879454134007281</v>
      </c>
      <c r="X371" s="15">
        <f t="shared" ca="1" si="363"/>
        <v>0.25455436273553178</v>
      </c>
      <c r="Y371" s="6">
        <f t="shared" ca="1" si="314"/>
        <v>4.5390014709241727E-2</v>
      </c>
      <c r="Z371" s="6">
        <f t="shared" ca="1" si="315"/>
        <v>1.9171784415221527E-3</v>
      </c>
      <c r="AA371" s="6">
        <f t="shared" ca="1" si="316"/>
        <v>7.4480065879854229E-2</v>
      </c>
      <c r="AB371" s="6">
        <f t="shared" ca="1" si="317"/>
        <v>3.318720203557872E-2</v>
      </c>
      <c r="AC371" s="6">
        <f t="shared" ca="1" si="318"/>
        <v>1.5521353450995605E-2</v>
      </c>
      <c r="AD371" s="6">
        <f t="shared" ca="1" si="319"/>
        <v>6.5205017721737174E-2</v>
      </c>
      <c r="AE371" s="6">
        <f t="shared" ca="1" si="320"/>
        <v>5.38644794369081E-2</v>
      </c>
      <c r="AF371" s="6">
        <f t="shared" ca="1" si="321"/>
        <v>7.7503391731530827E-2</v>
      </c>
      <c r="AG371" s="6">
        <f t="shared" ca="1" si="322"/>
        <v>7.8593297628509209E-2</v>
      </c>
      <c r="AH371" s="6">
        <f t="shared" ca="1" si="323"/>
        <v>2.9509727001340736E-2</v>
      </c>
      <c r="AI371" s="6">
        <f t="shared" ca="1" si="324"/>
        <v>4.864858829470458E-2</v>
      </c>
      <c r="AJ371" s="6">
        <f t="shared" ca="1" si="325"/>
        <v>2.9057809123542472E-2</v>
      </c>
      <c r="AK371" s="6">
        <f t="shared" ca="1" si="326"/>
        <v>4.1075963055736367E-2</v>
      </c>
      <c r="AL371" s="6">
        <f t="shared" ca="1" si="327"/>
        <v>7.592553020829838E-3</v>
      </c>
      <c r="AM371" s="6">
        <f t="shared" ca="1" si="328"/>
        <v>3.5326233655627058E-2</v>
      </c>
      <c r="AN371" s="6">
        <f t="shared" ca="1" si="329"/>
        <v>6.7979887625035568E-2</v>
      </c>
      <c r="AO371" s="6">
        <f t="shared" ca="1" si="330"/>
        <v>4.8104291141194098E-2</v>
      </c>
      <c r="AP371" s="6">
        <f t="shared" ca="1" si="331"/>
        <v>2.6694974026516723E-3</v>
      </c>
      <c r="AQ371" s="6">
        <f t="shared" ca="1" si="332"/>
        <v>1.8014050879811557E-2</v>
      </c>
      <c r="AR371" s="6">
        <f t="shared" ca="1" si="333"/>
        <v>7.1130622698933998E-2</v>
      </c>
      <c r="AS371" s="6">
        <f t="shared" ca="1" si="334"/>
        <v>5.5596885272991246E-2</v>
      </c>
      <c r="AT371" s="6">
        <f t="shared" ca="1" si="335"/>
        <v>7.8900492453175097E-2</v>
      </c>
      <c r="AU371" s="6">
        <f t="shared" ca="1" si="336"/>
        <v>2.0731397338548212E-2</v>
      </c>
      <c r="AV371" s="6">
        <f t="shared" ca="1" si="337"/>
        <v>1.0000000000000002</v>
      </c>
      <c r="AW371" s="6">
        <f t="shared" ca="1" si="338"/>
        <v>2.9606429163709933E-3</v>
      </c>
      <c r="AX371" s="6">
        <f t="shared" ca="1" si="339"/>
        <v>1.2505130938316377E-4</v>
      </c>
      <c r="AY371" s="6">
        <f t="shared" ca="1" si="340"/>
        <v>4.8357482472371855E-3</v>
      </c>
      <c r="AZ371" s="6">
        <f t="shared" ca="1" si="341"/>
        <v>4.859434695960542E-3</v>
      </c>
      <c r="BA371" s="6">
        <f t="shared" ca="1" si="342"/>
        <v>1.0884619959864582E-3</v>
      </c>
      <c r="BB371" s="6">
        <f t="shared" ca="1" si="343"/>
        <v>7.3231391324198947E-3</v>
      </c>
      <c r="BC371" s="6">
        <f t="shared" ca="1" si="344"/>
        <v>3.2725120636355348E-3</v>
      </c>
      <c r="BD371" s="6">
        <f t="shared" ca="1" si="345"/>
        <v>6.8418572741957293E-3</v>
      </c>
      <c r="BE371" s="6">
        <f t="shared" ca="1" si="346"/>
        <v>4.8456341859481888E-3</v>
      </c>
      <c r="BF371" s="6">
        <f t="shared" ca="1" si="347"/>
        <v>1.8860173460865336E-3</v>
      </c>
      <c r="BG371" s="6">
        <f t="shared" ca="1" si="348"/>
        <v>3.1064335822485324E-3</v>
      </c>
      <c r="BH371" s="6">
        <f t="shared" ca="1" si="349"/>
        <v>2.0234664649664432E-3</v>
      </c>
      <c r="BI371" s="6">
        <f t="shared" ca="1" si="350"/>
        <v>3.1229997108520773E-3</v>
      </c>
      <c r="BJ371" s="6">
        <f t="shared" ca="1" si="351"/>
        <v>6.361030273456912E-4</v>
      </c>
      <c r="BK371" s="6">
        <f t="shared" ca="1" si="352"/>
        <v>8.0161803590503853E-4</v>
      </c>
      <c r="BL371" s="6">
        <f t="shared" ca="1" si="353"/>
        <v>2.2108158419240037E-3</v>
      </c>
      <c r="BM371" s="6">
        <f t="shared" ca="1" si="354"/>
        <v>4.2054061618823624E-5</v>
      </c>
      <c r="BN371" s="6">
        <f t="shared" ca="1" si="355"/>
        <v>3.5307399567721716E-5</v>
      </c>
      <c r="BO371" s="6">
        <f t="shared" ca="1" si="356"/>
        <v>3.5383719171975034E-4</v>
      </c>
      <c r="BP371" s="6">
        <f t="shared" ca="1" si="357"/>
        <v>-1.867728811435207E-4</v>
      </c>
      <c r="BQ371" s="6">
        <f t="shared" ca="1" si="358"/>
        <v>1.2866391811721316E-3</v>
      </c>
      <c r="BR371" s="6">
        <f t="shared" ca="1" si="359"/>
        <v>1.1350745856130459E-3</v>
      </c>
      <c r="BS371" s="6">
        <f t="shared" ca="1" si="360"/>
        <v>3.6119654954175413E-6</v>
      </c>
      <c r="BT371" s="6">
        <f t="shared" ca="1" si="361"/>
        <v>5.2609687334509381E-2</v>
      </c>
      <c r="BU371">
        <f ca="1">SQRT(BV371)</f>
        <v>0.1074916350491172</v>
      </c>
      <c r="BV371" s="6" cm="1">
        <f t="array" aca="1" ref="BV371" ca="1">MMULT(Y371:AU371,MMULT($Y$11:$AU$33,TRANSPOSE(Y371:AU371)))</f>
        <v>1.1554451605532602E-2</v>
      </c>
    </row>
    <row r="372" spans="1:74" x14ac:dyDescent="0.25">
      <c r="A372" s="16">
        <f t="shared" si="362"/>
        <v>336</v>
      </c>
      <c r="B372" s="15">
        <f t="shared" ca="1" si="364"/>
        <v>0.78439736424149309</v>
      </c>
      <c r="C372" s="15">
        <f t="shared" ca="1" si="364"/>
        <v>0.71371408131825931</v>
      </c>
      <c r="D372" s="15">
        <f t="shared" ca="1" si="364"/>
        <v>0.22070899946225875</v>
      </c>
      <c r="E372" s="15">
        <f t="shared" ca="1" si="364"/>
        <v>0.88592270591335476</v>
      </c>
      <c r="F372" s="15">
        <f t="shared" ca="1" si="364"/>
        <v>0.75595227867282466</v>
      </c>
      <c r="G372" s="15">
        <f t="shared" ca="1" si="364"/>
        <v>0.90553416233774187</v>
      </c>
      <c r="H372" s="15">
        <f t="shared" ca="1" si="364"/>
        <v>0.9203975650875672</v>
      </c>
      <c r="I372" s="15">
        <f t="shared" ca="1" si="364"/>
        <v>0.24621696066246168</v>
      </c>
      <c r="J372" s="15">
        <f t="shared" ca="1" si="364"/>
        <v>0.55399014408155711</v>
      </c>
      <c r="K372" s="15">
        <f t="shared" ca="1" si="364"/>
        <v>0.457867867300636</v>
      </c>
      <c r="L372" s="15">
        <f t="shared" ca="1" si="364"/>
        <v>0.75772287367668589</v>
      </c>
      <c r="M372" s="15">
        <f t="shared" ca="1" si="364"/>
        <v>0.81227275011631306</v>
      </c>
      <c r="N372" s="15">
        <f t="shared" ca="1" si="364"/>
        <v>0.96363852733360666</v>
      </c>
      <c r="O372" s="15">
        <f t="shared" ca="1" si="364"/>
        <v>0.68935591570712551</v>
      </c>
      <c r="P372" s="15">
        <f t="shared" ca="1" si="364"/>
        <v>0.17610951968894395</v>
      </c>
      <c r="Q372" s="15">
        <f t="shared" ca="1" si="364"/>
        <v>0.21342457638236034</v>
      </c>
      <c r="R372" s="15">
        <f t="shared" ca="1" si="363"/>
        <v>0.2424556791067809</v>
      </c>
      <c r="S372" s="15">
        <f t="shared" ca="1" si="363"/>
        <v>0.79279268172663586</v>
      </c>
      <c r="T372" s="15">
        <f t="shared" ca="1" si="363"/>
        <v>0.12428715818608782</v>
      </c>
      <c r="U372" s="15">
        <f t="shared" ca="1" si="363"/>
        <v>0.89029451992547504</v>
      </c>
      <c r="V372" s="15">
        <f t="shared" ca="1" si="363"/>
        <v>3.2336535340452444E-2</v>
      </c>
      <c r="W372" s="15">
        <f t="shared" ca="1" si="363"/>
        <v>0.11355022551755167</v>
      </c>
      <c r="X372" s="15">
        <f t="shared" ca="1" si="363"/>
        <v>0.61871411576507318</v>
      </c>
      <c r="Y372" s="6">
        <f t="shared" ca="1" si="314"/>
        <v>6.0939889214989426E-2</v>
      </c>
      <c r="Z372" s="6">
        <f t="shared" ca="1" si="315"/>
        <v>5.5448499739377308E-2</v>
      </c>
      <c r="AA372" s="6">
        <f t="shared" ca="1" si="316"/>
        <v>1.7146898484274295E-2</v>
      </c>
      <c r="AB372" s="6">
        <f t="shared" ca="1" si="317"/>
        <v>6.8827400514801004E-2</v>
      </c>
      <c r="AC372" s="6">
        <f t="shared" ca="1" si="318"/>
        <v>5.8729988414338755E-2</v>
      </c>
      <c r="AD372" s="6">
        <f t="shared" ca="1" si="319"/>
        <v>7.0351016014200879E-2</v>
      </c>
      <c r="AE372" s="6">
        <f t="shared" ca="1" si="320"/>
        <v>7.1505754872621188E-2</v>
      </c>
      <c r="AF372" s="6">
        <f t="shared" ca="1" si="321"/>
        <v>1.9128613875610111E-2</v>
      </c>
      <c r="AG372" s="6">
        <f t="shared" ca="1" si="322"/>
        <v>4.3039535247765534E-2</v>
      </c>
      <c r="AH372" s="6">
        <f t="shared" ca="1" si="323"/>
        <v>3.5571788458756082E-2</v>
      </c>
      <c r="AI372" s="6">
        <f t="shared" ca="1" si="324"/>
        <v>5.8867546071081085E-2</v>
      </c>
      <c r="AJ372" s="6">
        <f t="shared" ca="1" si="325"/>
        <v>6.3105530004309601E-2</v>
      </c>
      <c r="AK372" s="6">
        <f t="shared" ca="1" si="326"/>
        <v>7.4865148426131289E-2</v>
      </c>
      <c r="AL372" s="6">
        <f t="shared" ca="1" si="327"/>
        <v>5.355611205235563E-2</v>
      </c>
      <c r="AM372" s="6">
        <f t="shared" ca="1" si="328"/>
        <v>1.3681961603640911E-2</v>
      </c>
      <c r="AN372" s="6">
        <f t="shared" ca="1" si="329"/>
        <v>1.6580971116691434E-2</v>
      </c>
      <c r="AO372" s="6">
        <f t="shared" ca="1" si="330"/>
        <v>1.8836399633494171E-2</v>
      </c>
      <c r="AP372" s="6">
        <f t="shared" ca="1" si="331"/>
        <v>6.1592122051039283E-2</v>
      </c>
      <c r="AQ372" s="6">
        <f t="shared" ca="1" si="332"/>
        <v>9.6558785074833953E-3</v>
      </c>
      <c r="AR372" s="6">
        <f t="shared" ca="1" si="333"/>
        <v>6.9167047068591725E-2</v>
      </c>
      <c r="AS372" s="6">
        <f t="shared" ca="1" si="334"/>
        <v>2.5122278210984359E-3</v>
      </c>
      <c r="AT372" s="6">
        <f t="shared" ca="1" si="335"/>
        <v>8.8217254147303307E-3</v>
      </c>
      <c r="AU372" s="6">
        <f t="shared" ca="1" si="336"/>
        <v>4.8067945392618154E-2</v>
      </c>
      <c r="AV372" s="6">
        <f t="shared" ca="1" si="337"/>
        <v>1</v>
      </c>
      <c r="AW372" s="6">
        <f t="shared" ca="1" si="338"/>
        <v>3.9749106160138891E-3</v>
      </c>
      <c r="AX372" s="6">
        <f t="shared" ca="1" si="339"/>
        <v>3.6167251548248893E-3</v>
      </c>
      <c r="AY372" s="6">
        <f t="shared" ca="1" si="340"/>
        <v>1.1132923059525852E-3</v>
      </c>
      <c r="AZ372" s="6">
        <f t="shared" ca="1" si="341"/>
        <v>1.0078049295503501E-2</v>
      </c>
      <c r="BA372" s="6">
        <f t="shared" ca="1" si="342"/>
        <v>4.1185429231773785E-3</v>
      </c>
      <c r="BB372" s="6">
        <f t="shared" ca="1" si="343"/>
        <v>7.9010833273241467E-3</v>
      </c>
      <c r="BC372" s="6">
        <f t="shared" ca="1" si="344"/>
        <v>4.3442997664928408E-3</v>
      </c>
      <c r="BD372" s="6">
        <f t="shared" ca="1" si="345"/>
        <v>1.6886389494213609E-3</v>
      </c>
      <c r="BE372" s="6">
        <f t="shared" ca="1" si="346"/>
        <v>2.6535830616202971E-3</v>
      </c>
      <c r="BF372" s="6">
        <f t="shared" ca="1" si="347"/>
        <v>2.2734541075722803E-3</v>
      </c>
      <c r="BG372" s="6">
        <f t="shared" ca="1" si="348"/>
        <v>3.7589605049171428E-3</v>
      </c>
      <c r="BH372" s="6">
        <f t="shared" ca="1" si="349"/>
        <v>4.3944098873648016E-3</v>
      </c>
      <c r="BI372" s="6">
        <f t="shared" ca="1" si="350"/>
        <v>5.6919867361467629E-3</v>
      </c>
      <c r="BJ372" s="6">
        <f t="shared" ca="1" si="351"/>
        <v>4.4869235573207836E-3</v>
      </c>
      <c r="BK372" s="6">
        <f t="shared" ca="1" si="352"/>
        <v>3.1046919111037894E-4</v>
      </c>
      <c r="BL372" s="6">
        <f t="shared" ca="1" si="353"/>
        <v>5.3923998553015526E-4</v>
      </c>
      <c r="BM372" s="6">
        <f t="shared" ca="1" si="354"/>
        <v>1.6467285809049072E-5</v>
      </c>
      <c r="BN372" s="6">
        <f t="shared" ca="1" si="355"/>
        <v>8.1463187089816631E-4</v>
      </c>
      <c r="BO372" s="6">
        <f t="shared" ca="1" si="356"/>
        <v>1.8966355526973841E-4</v>
      </c>
      <c r="BP372" s="6">
        <f t="shared" ca="1" si="357"/>
        <v>-1.8161697692243016E-4</v>
      </c>
      <c r="BQ372" s="6">
        <f t="shared" ca="1" si="358"/>
        <v>5.8138702029521672E-5</v>
      </c>
      <c r="BR372" s="6">
        <f t="shared" ca="1" si="359"/>
        <v>1.2691069482816835E-4</v>
      </c>
      <c r="BS372" s="6">
        <f t="shared" ca="1" si="360"/>
        <v>8.374725415682457E-6</v>
      </c>
      <c r="BT372" s="6">
        <f t="shared" ca="1" si="361"/>
        <v>6.1977139227621103E-2</v>
      </c>
      <c r="BU372">
        <f ca="1">SQRT(BV372)</f>
        <v>0.1181074173918802</v>
      </c>
      <c r="BV372" s="6" cm="1">
        <f t="array" aca="1" ref="BV372" ca="1">MMULT(Y372:AU372,MMULT($Y$11:$AU$33,TRANSPOSE(Y372:AU372)))</f>
        <v>1.3949362042979805E-2</v>
      </c>
    </row>
    <row r="373" spans="1:74" x14ac:dyDescent="0.25">
      <c r="A373" s="16">
        <f t="shared" si="362"/>
        <v>337</v>
      </c>
      <c r="B373" s="15">
        <f t="shared" ca="1" si="364"/>
        <v>0.72062518004863541</v>
      </c>
      <c r="C373" s="15">
        <f t="shared" ca="1" si="364"/>
        <v>0.89318610472075965</v>
      </c>
      <c r="D373" s="15">
        <f t="shared" ca="1" si="364"/>
        <v>0.23379584599150016</v>
      </c>
      <c r="E373" s="15">
        <f t="shared" ca="1" si="364"/>
        <v>0.65057591054799724</v>
      </c>
      <c r="F373" s="15">
        <f t="shared" ca="1" si="364"/>
        <v>0.64007648850349819</v>
      </c>
      <c r="G373" s="15">
        <f t="shared" ca="1" si="364"/>
        <v>0.14249059254623908</v>
      </c>
      <c r="H373" s="15">
        <f t="shared" ca="1" si="364"/>
        <v>0.59514251024879294</v>
      </c>
      <c r="I373" s="15">
        <f t="shared" ca="1" si="364"/>
        <v>0.64993833311659732</v>
      </c>
      <c r="J373" s="15">
        <f t="shared" ca="1" si="364"/>
        <v>0.80015289455925198</v>
      </c>
      <c r="K373" s="15">
        <f t="shared" ca="1" si="364"/>
        <v>0.64018285804851693</v>
      </c>
      <c r="L373" s="15">
        <f t="shared" ca="1" si="364"/>
        <v>4.1318664616617817E-2</v>
      </c>
      <c r="M373" s="15">
        <f t="shared" ca="1" si="364"/>
        <v>0.12031306987902257</v>
      </c>
      <c r="N373" s="15">
        <f t="shared" ca="1" si="364"/>
        <v>0.58786971976126867</v>
      </c>
      <c r="O373" s="15">
        <f t="shared" ca="1" si="364"/>
        <v>0.34416663154079252</v>
      </c>
      <c r="P373" s="15">
        <f t="shared" ca="1" si="364"/>
        <v>0.37318738060876055</v>
      </c>
      <c r="Q373" s="15">
        <f t="shared" ca="1" si="364"/>
        <v>0.97306331268869817</v>
      </c>
      <c r="R373" s="15">
        <f t="shared" ca="1" si="363"/>
        <v>0.78588334597140008</v>
      </c>
      <c r="S373" s="15">
        <f t="shared" ca="1" si="363"/>
        <v>0.80559975746625334</v>
      </c>
      <c r="T373" s="15">
        <f t="shared" ca="1" si="363"/>
        <v>0.53903148774934406</v>
      </c>
      <c r="U373" s="15">
        <f t="shared" ca="1" si="363"/>
        <v>0.46189285181917628</v>
      </c>
      <c r="V373" s="15">
        <f t="shared" ca="1" si="363"/>
        <v>0.59694760706126715</v>
      </c>
      <c r="W373" s="15">
        <f t="shared" ca="1" si="363"/>
        <v>0.47055894045817226</v>
      </c>
      <c r="X373" s="15">
        <f t="shared" ca="1" si="363"/>
        <v>0.27169049582610738</v>
      </c>
      <c r="Y373" s="6">
        <f t="shared" ca="1" si="314"/>
        <v>5.8408436343926451E-2</v>
      </c>
      <c r="Z373" s="6">
        <f t="shared" ca="1" si="315"/>
        <v>7.2394922055514566E-2</v>
      </c>
      <c r="AA373" s="6">
        <f t="shared" ca="1" si="316"/>
        <v>1.894972610747149E-2</v>
      </c>
      <c r="AB373" s="6">
        <f t="shared" ca="1" si="317"/>
        <v>5.2730771433174319E-2</v>
      </c>
      <c r="AC373" s="6">
        <f t="shared" ca="1" si="318"/>
        <v>5.1879767553331055E-2</v>
      </c>
      <c r="AD373" s="6">
        <f t="shared" ca="1" si="319"/>
        <v>1.1549211621752747E-2</v>
      </c>
      <c r="AE373" s="6">
        <f t="shared" ca="1" si="320"/>
        <v>4.8237758529455152E-2</v>
      </c>
      <c r="AF373" s="6">
        <f t="shared" ca="1" si="321"/>
        <v>5.2679094220321819E-2</v>
      </c>
      <c r="AG373" s="6">
        <f t="shared" ca="1" si="322"/>
        <v>6.4854352444523714E-2</v>
      </c>
      <c r="AH373" s="6">
        <f t="shared" ca="1" si="323"/>
        <v>5.1888389065555679E-2</v>
      </c>
      <c r="AI373" s="6">
        <f t="shared" ca="1" si="324"/>
        <v>3.3489789961445547E-3</v>
      </c>
      <c r="AJ373" s="6">
        <f t="shared" ca="1" si="325"/>
        <v>9.7516690755893205E-3</v>
      </c>
      <c r="AK373" s="6">
        <f t="shared" ca="1" si="326"/>
        <v>4.7648281042414517E-2</v>
      </c>
      <c r="AL373" s="6">
        <f t="shared" ca="1" si="327"/>
        <v>2.789554867996322E-2</v>
      </c>
      <c r="AM373" s="6">
        <f t="shared" ca="1" si="328"/>
        <v>3.0247751491520643E-2</v>
      </c>
      <c r="AN373" s="6">
        <f t="shared" ca="1" si="329"/>
        <v>7.8869165457071858E-2</v>
      </c>
      <c r="AO373" s="6">
        <f t="shared" ca="1" si="330"/>
        <v>6.3697770571692319E-2</v>
      </c>
      <c r="AP373" s="6">
        <f t="shared" ca="1" si="331"/>
        <v>6.52958340277182E-2</v>
      </c>
      <c r="AQ373" s="6">
        <f t="shared" ca="1" si="332"/>
        <v>4.3689822686260642E-2</v>
      </c>
      <c r="AR373" s="6">
        <f t="shared" ca="1" si="333"/>
        <v>3.7437547257749469E-2</v>
      </c>
      <c r="AS373" s="6">
        <f t="shared" ca="1" si="334"/>
        <v>4.8384066048516458E-2</v>
      </c>
      <c r="AT373" s="6">
        <f t="shared" ca="1" si="335"/>
        <v>3.8139954973487988E-2</v>
      </c>
      <c r="AU373" s="6">
        <f t="shared" ca="1" si="336"/>
        <v>2.2021180316843771E-2</v>
      </c>
      <c r="AV373" s="6">
        <f t="shared" ca="1" si="337"/>
        <v>1</v>
      </c>
      <c r="AW373" s="6">
        <f t="shared" ca="1" si="338"/>
        <v>3.8097921850363016E-3</v>
      </c>
      <c r="AX373" s="6">
        <f t="shared" ca="1" si="339"/>
        <v>4.7220851224189881E-3</v>
      </c>
      <c r="AY373" s="6">
        <f t="shared" ca="1" si="340"/>
        <v>1.230344035377877E-3</v>
      </c>
      <c r="AZ373" s="6">
        <f t="shared" ca="1" si="341"/>
        <v>7.7211010428786791E-3</v>
      </c>
      <c r="BA373" s="6">
        <f t="shared" ca="1" si="342"/>
        <v>3.6381592314547826E-3</v>
      </c>
      <c r="BB373" s="6">
        <f t="shared" ca="1" si="343"/>
        <v>1.2970855086151015E-3</v>
      </c>
      <c r="BC373" s="6">
        <f t="shared" ca="1" si="344"/>
        <v>2.930663182130647E-3</v>
      </c>
      <c r="BD373" s="6">
        <f t="shared" ca="1" si="345"/>
        <v>4.6504138197957035E-3</v>
      </c>
      <c r="BE373" s="6">
        <f t="shared" ca="1" si="346"/>
        <v>3.9985657402765683E-3</v>
      </c>
      <c r="BF373" s="6">
        <f t="shared" ca="1" si="347"/>
        <v>3.3162760819060973E-3</v>
      </c>
      <c r="BG373" s="6">
        <f t="shared" ca="1" si="348"/>
        <v>2.1384753770955437E-4</v>
      </c>
      <c r="BH373" s="6">
        <f t="shared" ca="1" si="349"/>
        <v>6.7906617694444183E-4</v>
      </c>
      <c r="BI373" s="6">
        <f t="shared" ca="1" si="350"/>
        <v>3.6226921257121432E-3</v>
      </c>
      <c r="BJ373" s="6">
        <f t="shared" ca="1" si="351"/>
        <v>2.3370851564832804E-3</v>
      </c>
      <c r="BK373" s="6">
        <f t="shared" ca="1" si="352"/>
        <v>6.863778170508191E-4</v>
      </c>
      <c r="BL373" s="6">
        <f t="shared" ca="1" si="353"/>
        <v>2.5649527606398221E-3</v>
      </c>
      <c r="BM373" s="6">
        <f t="shared" ca="1" si="354"/>
        <v>5.5686299601444329E-5</v>
      </c>
      <c r="BN373" s="6">
        <f t="shared" ca="1" si="355"/>
        <v>8.6361803530292044E-4</v>
      </c>
      <c r="BO373" s="6">
        <f t="shared" ca="1" si="356"/>
        <v>8.5816811938537287E-4</v>
      </c>
      <c r="BP373" s="6">
        <f t="shared" ca="1" si="357"/>
        <v>-9.8302507400675006E-5</v>
      </c>
      <c r="BQ373" s="6">
        <f t="shared" ca="1" si="358"/>
        <v>1.1197180348641532E-3</v>
      </c>
      <c r="BR373" s="6">
        <f t="shared" ca="1" si="359"/>
        <v>5.4868724187652354E-4</v>
      </c>
      <c r="BS373" s="6">
        <f t="shared" ca="1" si="360"/>
        <v>3.8366802861334609E-6</v>
      </c>
      <c r="BT373" s="6">
        <f t="shared" ca="1" si="361"/>
        <v>5.0769919428346695E-2</v>
      </c>
      <c r="BU373">
        <f ca="1">SQRT(BV373)</f>
        <v>0.10169971106844379</v>
      </c>
      <c r="BV373" s="6" cm="1">
        <f t="array" aca="1" ref="BV373" ca="1">MMULT(Y373:AU373,MMULT($Y$11:$AU$33,TRANSPOSE(Y373:AU373)))</f>
        <v>1.0342831231404949E-2</v>
      </c>
    </row>
    <row r="374" spans="1:74" x14ac:dyDescent="0.25">
      <c r="A374" s="16">
        <f t="shared" si="362"/>
        <v>338</v>
      </c>
      <c r="B374" s="15">
        <f t="shared" ca="1" si="364"/>
        <v>0.51741715832315893</v>
      </c>
      <c r="C374" s="15">
        <f t="shared" ca="1" si="364"/>
        <v>0.96421941681969936</v>
      </c>
      <c r="D374" s="15">
        <f t="shared" ca="1" si="364"/>
        <v>0.3432333648335254</v>
      </c>
      <c r="E374" s="15">
        <f t="shared" ca="1" si="364"/>
        <v>0.81347929311106526</v>
      </c>
      <c r="F374" s="15">
        <f t="shared" ca="1" si="364"/>
        <v>0.50921160662661058</v>
      </c>
      <c r="G374" s="15">
        <f t="shared" ca="1" si="364"/>
        <v>0.45071610369124415</v>
      </c>
      <c r="H374" s="15">
        <f t="shared" ca="1" si="364"/>
        <v>0.80045264975815023</v>
      </c>
      <c r="I374" s="15">
        <f t="shared" ca="1" si="364"/>
        <v>0.22231371213517026</v>
      </c>
      <c r="J374" s="15">
        <f t="shared" ca="1" si="364"/>
        <v>0.15728103413982997</v>
      </c>
      <c r="K374" s="15">
        <f t="shared" ca="1" si="364"/>
        <v>0.11247029267681141</v>
      </c>
      <c r="L374" s="15">
        <f t="shared" ca="1" si="364"/>
        <v>0.31757411540489844</v>
      </c>
      <c r="M374" s="15">
        <f t="shared" ca="1" si="364"/>
        <v>0.42425406590716475</v>
      </c>
      <c r="N374" s="15">
        <f t="shared" ca="1" si="364"/>
        <v>0.15201094552012973</v>
      </c>
      <c r="O374" s="15">
        <f t="shared" ca="1" si="364"/>
        <v>0.81246223005426665</v>
      </c>
      <c r="P374" s="15">
        <f t="shared" ca="1" si="364"/>
        <v>0.87837406804573648</v>
      </c>
      <c r="Q374" s="15">
        <f t="shared" ca="1" si="364"/>
        <v>0.78352782269701537</v>
      </c>
      <c r="R374" s="15">
        <f t="shared" ca="1" si="363"/>
        <v>0.73424418147648574</v>
      </c>
      <c r="S374" s="15">
        <f t="shared" ca="1" si="363"/>
        <v>0.12801761595449757</v>
      </c>
      <c r="T374" s="15">
        <f t="shared" ca="1" si="363"/>
        <v>0.8411470487483147</v>
      </c>
      <c r="U374" s="15">
        <f t="shared" ca="1" si="363"/>
        <v>7.8643778574980616E-2</v>
      </c>
      <c r="V374" s="15">
        <f t="shared" ca="1" si="363"/>
        <v>0.13980012680986587</v>
      </c>
      <c r="W374" s="15">
        <f t="shared" ca="1" si="363"/>
        <v>0.45396001510740724</v>
      </c>
      <c r="X374" s="15">
        <f t="shared" ca="1" si="363"/>
        <v>0.79440646331832876</v>
      </c>
      <c r="Y374" s="6">
        <f t="shared" ca="1" si="314"/>
        <v>4.5271443647917992E-2</v>
      </c>
      <c r="Z374" s="6">
        <f t="shared" ca="1" si="315"/>
        <v>8.4364432625789049E-2</v>
      </c>
      <c r="AA374" s="6">
        <f t="shared" ca="1" si="316"/>
        <v>3.0031222745886141E-2</v>
      </c>
      <c r="AB374" s="6">
        <f t="shared" ca="1" si="317"/>
        <v>7.1175416942444683E-2</v>
      </c>
      <c r="AC374" s="6">
        <f t="shared" ca="1" si="318"/>
        <v>4.4553498436293686E-2</v>
      </c>
      <c r="AD374" s="6">
        <f t="shared" ca="1" si="319"/>
        <v>3.9435431085421038E-2</v>
      </c>
      <c r="AE374" s="6">
        <f t="shared" ca="1" si="320"/>
        <v>7.0035650042591144E-2</v>
      </c>
      <c r="AF374" s="6">
        <f t="shared" ca="1" si="321"/>
        <v>1.945135086687818E-2</v>
      </c>
      <c r="AG374" s="6">
        <f t="shared" ca="1" si="322"/>
        <v>1.3761313012933533E-2</v>
      </c>
      <c r="AH374" s="6">
        <f t="shared" ca="1" si="323"/>
        <v>9.8405946441440482E-3</v>
      </c>
      <c r="AI374" s="6">
        <f t="shared" ca="1" si="324"/>
        <v>2.7786165260122501E-2</v>
      </c>
      <c r="AJ374" s="6">
        <f t="shared" ca="1" si="325"/>
        <v>3.7120133586912456E-2</v>
      </c>
      <c r="AK374" s="6">
        <f t="shared" ca="1" si="326"/>
        <v>1.3300206309902085E-2</v>
      </c>
      <c r="AL374" s="6">
        <f t="shared" ca="1" si="327"/>
        <v>7.1086428952538333E-2</v>
      </c>
      <c r="AM374" s="6">
        <f t="shared" ca="1" si="328"/>
        <v>7.6853388960265556E-2</v>
      </c>
      <c r="AN374" s="6">
        <f t="shared" ca="1" si="329"/>
        <v>6.8554811337836821E-2</v>
      </c>
      <c r="AO374" s="6">
        <f t="shared" ca="1" si="330"/>
        <v>6.4242736350779803E-2</v>
      </c>
      <c r="AP374" s="6">
        <f t="shared" ca="1" si="331"/>
        <v>1.1200908577146894E-2</v>
      </c>
      <c r="AQ374" s="6">
        <f t="shared" ca="1" si="332"/>
        <v>7.3596208792980497E-2</v>
      </c>
      <c r="AR374" s="6">
        <f t="shared" ca="1" si="333"/>
        <v>6.8809418720376823E-3</v>
      </c>
      <c r="AS374" s="6">
        <f t="shared" ca="1" si="334"/>
        <v>1.2231820033482171E-2</v>
      </c>
      <c r="AT374" s="6">
        <f t="shared" ca="1" si="335"/>
        <v>3.9719257298976837E-2</v>
      </c>
      <c r="AU374" s="6">
        <f t="shared" ca="1" si="336"/>
        <v>6.9506638616719116E-2</v>
      </c>
      <c r="AV374" s="6">
        <f t="shared" ca="1" si="337"/>
        <v>1.0000000000000002</v>
      </c>
      <c r="AW374" s="6">
        <f t="shared" ca="1" si="338"/>
        <v>2.9529089119860324E-3</v>
      </c>
      <c r="AX374" s="6">
        <f t="shared" ca="1" si="339"/>
        <v>5.5028173365263243E-3</v>
      </c>
      <c r="AY374" s="6">
        <f t="shared" ca="1" si="340"/>
        <v>1.9498295421767238E-3</v>
      </c>
      <c r="AZ374" s="6">
        <f t="shared" ca="1" si="341"/>
        <v>1.0421857504551818E-2</v>
      </c>
      <c r="BA374" s="6">
        <f t="shared" ca="1" si="342"/>
        <v>3.1243918250593739E-3</v>
      </c>
      <c r="BB374" s="6">
        <f t="shared" ca="1" si="343"/>
        <v>4.4289712460153421E-3</v>
      </c>
      <c r="BC374" s="6">
        <f t="shared" ca="1" si="344"/>
        <v>4.2549842130636594E-3</v>
      </c>
      <c r="BD374" s="6">
        <f t="shared" ca="1" si="345"/>
        <v>1.7171295790831998E-3</v>
      </c>
      <c r="BE374" s="6">
        <f t="shared" ca="1" si="346"/>
        <v>8.4844752403945224E-4</v>
      </c>
      <c r="BF374" s="6">
        <f t="shared" ca="1" si="347"/>
        <v>6.2892930842154814E-4</v>
      </c>
      <c r="BG374" s="6">
        <f t="shared" ca="1" si="348"/>
        <v>1.7742730038344729E-3</v>
      </c>
      <c r="BH374" s="6">
        <f t="shared" ca="1" si="349"/>
        <v>2.5848936225318208E-3</v>
      </c>
      <c r="BI374" s="6">
        <f t="shared" ca="1" si="350"/>
        <v>1.0112128205913482E-3</v>
      </c>
      <c r="BJ374" s="6">
        <f t="shared" ca="1" si="351"/>
        <v>5.9556110488592721E-3</v>
      </c>
      <c r="BK374" s="6">
        <f t="shared" ca="1" si="352"/>
        <v>1.7439465330932825E-3</v>
      </c>
      <c r="BL374" s="6">
        <f t="shared" ca="1" si="353"/>
        <v>2.229513290486579E-3</v>
      </c>
      <c r="BM374" s="6">
        <f t="shared" ca="1" si="354"/>
        <v>5.616272330315999E-5</v>
      </c>
      <c r="BN374" s="6">
        <f t="shared" ca="1" si="355"/>
        <v>1.4814584732767016E-4</v>
      </c>
      <c r="BO374" s="6">
        <f t="shared" ca="1" si="356"/>
        <v>1.4455979953799836E-3</v>
      </c>
      <c r="BP374" s="6">
        <f t="shared" ca="1" si="357"/>
        <v>-1.8067792599836598E-5</v>
      </c>
      <c r="BQ374" s="6">
        <f t="shared" ca="1" si="358"/>
        <v>2.8307231304142513E-4</v>
      </c>
      <c r="BR374" s="6">
        <f t="shared" ca="1" si="359"/>
        <v>5.7140732735287008E-4</v>
      </c>
      <c r="BS374" s="6">
        <f t="shared" ca="1" si="360"/>
        <v>1.210992082618715E-5</v>
      </c>
      <c r="BT374" s="6">
        <f t="shared" ca="1" si="361"/>
        <v>5.3628145644951719E-2</v>
      </c>
      <c r="BU374">
        <f ca="1">SQRT(BV374)</f>
        <v>0.10599306405716409</v>
      </c>
      <c r="BV374" s="6" cm="1">
        <f t="array" aca="1" ref="BV374" ca="1">MMULT(Y374:AU374,MMULT($Y$11:$AU$33,TRANSPOSE(Y374:AU374)))</f>
        <v>1.1234529628226091E-2</v>
      </c>
    </row>
    <row r="375" spans="1:74" x14ac:dyDescent="0.25">
      <c r="A375" s="16">
        <f t="shared" si="362"/>
        <v>339</v>
      </c>
      <c r="B375" s="15">
        <f t="shared" ca="1" si="364"/>
        <v>0.40069220126006588</v>
      </c>
      <c r="C375" s="15">
        <f t="shared" ca="1" si="364"/>
        <v>0.67416621868364823</v>
      </c>
      <c r="D375" s="15">
        <f t="shared" ca="1" si="364"/>
        <v>0.99875214423646674</v>
      </c>
      <c r="E375" s="15">
        <f t="shared" ca="1" si="364"/>
        <v>1.8249382282560345E-2</v>
      </c>
      <c r="F375" s="15">
        <f t="shared" ca="1" si="364"/>
        <v>0.11528612897998258</v>
      </c>
      <c r="G375" s="15">
        <f t="shared" ca="1" si="364"/>
        <v>0.44918041577956203</v>
      </c>
      <c r="H375" s="15">
        <f t="shared" ca="1" si="364"/>
        <v>0.82918688712967081</v>
      </c>
      <c r="I375" s="15">
        <f t="shared" ca="1" si="364"/>
        <v>0.89323176011067684</v>
      </c>
      <c r="J375" s="15">
        <f t="shared" ca="1" si="364"/>
        <v>0.80107792057328664</v>
      </c>
      <c r="K375" s="15">
        <f t="shared" ca="1" si="364"/>
        <v>0.16698658783495157</v>
      </c>
      <c r="L375" s="15">
        <f t="shared" ca="1" si="364"/>
        <v>0.64992735539759461</v>
      </c>
      <c r="M375" s="15">
        <f t="shared" ca="1" si="364"/>
        <v>0.60213977494568949</v>
      </c>
      <c r="N375" s="15">
        <f t="shared" ca="1" si="364"/>
        <v>0.69971079330012831</v>
      </c>
      <c r="O375" s="15">
        <f t="shared" ca="1" si="364"/>
        <v>0.84455158474133818</v>
      </c>
      <c r="P375" s="15">
        <f t="shared" ca="1" si="364"/>
        <v>0.33301577628861356</v>
      </c>
      <c r="Q375" s="15">
        <f t="shared" ca="1" si="364"/>
        <v>0.28101534389003968</v>
      </c>
      <c r="R375" s="15">
        <f t="shared" ca="1" si="363"/>
        <v>0.79895909756607975</v>
      </c>
      <c r="S375" s="15">
        <f t="shared" ca="1" si="363"/>
        <v>6.5957232392511056E-2</v>
      </c>
      <c r="T375" s="15">
        <f t="shared" ca="1" si="363"/>
        <v>0.29253037522096015</v>
      </c>
      <c r="U375" s="15">
        <f t="shared" ca="1" si="363"/>
        <v>0.48338543658007294</v>
      </c>
      <c r="V375" s="15">
        <f t="shared" ca="1" si="363"/>
        <v>0.41975697755070207</v>
      </c>
      <c r="W375" s="15">
        <f t="shared" ca="1" si="363"/>
        <v>0.68238951465825126</v>
      </c>
      <c r="X375" s="15">
        <f t="shared" ca="1" si="363"/>
        <v>0.84023348608135329</v>
      </c>
      <c r="Y375" s="6">
        <f t="shared" ca="1" si="314"/>
        <v>3.2469998774648491E-2</v>
      </c>
      <c r="Z375" s="6">
        <f t="shared" ca="1" si="315"/>
        <v>5.4630901788776845E-2</v>
      </c>
      <c r="AA375" s="6">
        <f t="shared" ca="1" si="316"/>
        <v>8.0933646318929839E-2</v>
      </c>
      <c r="AB375" s="6">
        <f t="shared" ca="1" si="317"/>
        <v>1.4788344232540525E-3</v>
      </c>
      <c r="AC375" s="6">
        <f t="shared" ca="1" si="318"/>
        <v>9.3421844871006583E-3</v>
      </c>
      <c r="AD375" s="6">
        <f t="shared" ca="1" si="319"/>
        <v>3.6399229892902958E-2</v>
      </c>
      <c r="AE375" s="6">
        <f t="shared" ca="1" si="320"/>
        <v>6.7192965384370959E-2</v>
      </c>
      <c r="AF375" s="6">
        <f t="shared" ca="1" si="321"/>
        <v>7.2382826681087531E-2</v>
      </c>
      <c r="AG375" s="6">
        <f t="shared" ca="1" si="322"/>
        <v>6.4915161856445414E-2</v>
      </c>
      <c r="AH375" s="6">
        <f t="shared" ca="1" si="323"/>
        <v>1.3531719073475232E-2</v>
      </c>
      <c r="AI375" s="6">
        <f t="shared" ca="1" si="324"/>
        <v>5.2666711173830948E-2</v>
      </c>
      <c r="AJ375" s="6">
        <f t="shared" ca="1" si="325"/>
        <v>4.8794255773308481E-2</v>
      </c>
      <c r="AK375" s="6">
        <f t="shared" ca="1" si="326"/>
        <v>5.6700900415871877E-2</v>
      </c>
      <c r="AL375" s="6">
        <f t="shared" ca="1" si="327"/>
        <v>6.8438040060281313E-2</v>
      </c>
      <c r="AM375" s="6">
        <f t="shared" ca="1" si="328"/>
        <v>2.6985855512101163E-2</v>
      </c>
      <c r="AN375" s="6">
        <f t="shared" ca="1" si="329"/>
        <v>2.2772012639808752E-2</v>
      </c>
      <c r="AO375" s="6">
        <f t="shared" ca="1" si="330"/>
        <v>6.4743463529821257E-2</v>
      </c>
      <c r="AP375" s="6">
        <f t="shared" ca="1" si="331"/>
        <v>5.3448288941716441E-3</v>
      </c>
      <c r="AQ375" s="6">
        <f t="shared" ca="1" si="332"/>
        <v>2.3705130509408499E-2</v>
      </c>
      <c r="AR375" s="6">
        <f t="shared" ca="1" si="333"/>
        <v>3.9171025750138935E-2</v>
      </c>
      <c r="AS375" s="6">
        <f t="shared" ca="1" si="334"/>
        <v>3.4014908460560059E-2</v>
      </c>
      <c r="AT375" s="6">
        <f t="shared" ca="1" si="335"/>
        <v>5.5297274653981751E-2</v>
      </c>
      <c r="AU375" s="6">
        <f t="shared" ca="1" si="336"/>
        <v>6.8088123945723542E-2</v>
      </c>
      <c r="AV375" s="6">
        <f t="shared" ca="1" si="337"/>
        <v>1.0000000000000002</v>
      </c>
      <c r="AW375" s="6">
        <f t="shared" ca="1" si="338"/>
        <v>2.1179123312151014E-3</v>
      </c>
      <c r="AX375" s="6">
        <f t="shared" ca="1" si="339"/>
        <v>3.5633959017636022E-3</v>
      </c>
      <c r="AY375" s="6">
        <f t="shared" ca="1" si="340"/>
        <v>5.2547582189389598E-3</v>
      </c>
      <c r="AZ375" s="6">
        <f t="shared" ca="1" si="341"/>
        <v>2.1653826972931872E-4</v>
      </c>
      <c r="BA375" s="6">
        <f t="shared" ca="1" si="342"/>
        <v>6.5513698955493155E-4</v>
      </c>
      <c r="BB375" s="6">
        <f t="shared" ca="1" si="343"/>
        <v>4.0879771853785506E-3</v>
      </c>
      <c r="BC375" s="6">
        <f t="shared" ca="1" si="344"/>
        <v>4.0822781935423245E-3</v>
      </c>
      <c r="BD375" s="6">
        <f t="shared" ca="1" si="345"/>
        <v>6.3898231830978184E-3</v>
      </c>
      <c r="BE375" s="6">
        <f t="shared" ca="1" si="346"/>
        <v>4.0023149170400627E-3</v>
      </c>
      <c r="BF375" s="6">
        <f t="shared" ca="1" si="347"/>
        <v>8.6483541151650663E-4</v>
      </c>
      <c r="BG375" s="6">
        <f t="shared" ca="1" si="348"/>
        <v>3.3630089996831629E-3</v>
      </c>
      <c r="BH375" s="6">
        <f t="shared" ca="1" si="349"/>
        <v>3.3978315371440593E-3</v>
      </c>
      <c r="BI375" s="6">
        <f t="shared" ca="1" si="350"/>
        <v>4.3109615071846999E-3</v>
      </c>
      <c r="BJ375" s="6">
        <f t="shared" ca="1" si="351"/>
        <v>5.7337293988620136E-3</v>
      </c>
      <c r="BK375" s="6">
        <f t="shared" ca="1" si="352"/>
        <v>6.1235932207513754E-4</v>
      </c>
      <c r="BL375" s="6">
        <f t="shared" ca="1" si="353"/>
        <v>7.4058266430616936E-4</v>
      </c>
      <c r="BM375" s="6">
        <f t="shared" ca="1" si="354"/>
        <v>5.6600472434101788E-5</v>
      </c>
      <c r="BN375" s="6">
        <f t="shared" ca="1" si="355"/>
        <v>7.0691962164926811E-5</v>
      </c>
      <c r="BO375" s="6">
        <f t="shared" ca="1" si="356"/>
        <v>4.6562302198221734E-4</v>
      </c>
      <c r="BP375" s="6">
        <f t="shared" ca="1" si="357"/>
        <v>-1.0285422872883314E-4</v>
      </c>
      <c r="BQ375" s="6">
        <f t="shared" ca="1" si="358"/>
        <v>7.8718283865087009E-4</v>
      </c>
      <c r="BR375" s="6">
        <f t="shared" ca="1" si="359"/>
        <v>7.9551507426457496E-4</v>
      </c>
      <c r="BS375" s="6">
        <f t="shared" ca="1" si="360"/>
        <v>1.1862777521627903E-5</v>
      </c>
      <c r="BT375" s="6">
        <f t="shared" ca="1" si="361"/>
        <v>5.1478065949321902E-2</v>
      </c>
      <c r="BU375">
        <f ca="1">SQRT(BV375)</f>
        <v>0.10625993785729627</v>
      </c>
      <c r="BV375" s="6" cm="1">
        <f t="array" aca="1" ref="BV375" ca="1">MMULT(Y375:AU375,MMULT($Y$11:$AU$33,TRANSPOSE(Y375:AU375)))</f>
        <v>1.1291174393436465E-2</v>
      </c>
    </row>
    <row r="376" spans="1:74" x14ac:dyDescent="0.25">
      <c r="A376" s="16">
        <f t="shared" si="362"/>
        <v>340</v>
      </c>
      <c r="B376" s="15">
        <f t="shared" ca="1" si="364"/>
        <v>0.72153479229974016</v>
      </c>
      <c r="C376" s="15">
        <f t="shared" ca="1" si="364"/>
        <v>0.18549066483043286</v>
      </c>
      <c r="D376" s="15">
        <f t="shared" ca="1" si="364"/>
        <v>0.91510812118760421</v>
      </c>
      <c r="E376" s="15">
        <f t="shared" ca="1" si="364"/>
        <v>4.5856030361288158E-2</v>
      </c>
      <c r="F376" s="15">
        <f t="shared" ca="1" si="364"/>
        <v>4.068433160009155E-2</v>
      </c>
      <c r="G376" s="15">
        <f t="shared" ca="1" si="364"/>
        <v>0.97431950880585638</v>
      </c>
      <c r="H376" s="15">
        <f t="shared" ca="1" si="364"/>
        <v>0.9084803552227525</v>
      </c>
      <c r="I376" s="15">
        <f t="shared" ca="1" si="364"/>
        <v>0.29787927928063818</v>
      </c>
      <c r="J376" s="15">
        <f t="shared" ca="1" si="364"/>
        <v>0.54600658578283889</v>
      </c>
      <c r="K376" s="15">
        <f t="shared" ca="1" si="364"/>
        <v>0.14214261898056979</v>
      </c>
      <c r="L376" s="15">
        <f t="shared" ca="1" si="364"/>
        <v>0.89379813514220219</v>
      </c>
      <c r="M376" s="15">
        <f t="shared" ca="1" si="364"/>
        <v>0.72182693676883458</v>
      </c>
      <c r="N376" s="15">
        <f t="shared" ca="1" si="364"/>
        <v>0.76910678623725026</v>
      </c>
      <c r="O376" s="15">
        <f t="shared" ca="1" si="364"/>
        <v>0.46884177777853109</v>
      </c>
      <c r="P376" s="15">
        <f t="shared" ca="1" si="364"/>
        <v>0.31993025840005651</v>
      </c>
      <c r="Q376" s="15">
        <f t="shared" ca="1" si="364"/>
        <v>0.96753229965761856</v>
      </c>
      <c r="R376" s="15">
        <f t="shared" ca="1" si="363"/>
        <v>0.45272810913398009</v>
      </c>
      <c r="S376" s="15">
        <f t="shared" ca="1" si="363"/>
        <v>0.38295610931973356</v>
      </c>
      <c r="T376" s="15">
        <f t="shared" ca="1" si="363"/>
        <v>0.56363646830532499</v>
      </c>
      <c r="U376" s="15">
        <f t="shared" ca="1" si="363"/>
        <v>0.86948340274196034</v>
      </c>
      <c r="V376" s="15">
        <f t="shared" ca="1" si="363"/>
        <v>0.15184509939649637</v>
      </c>
      <c r="W376" s="15">
        <f t="shared" ca="1" si="363"/>
        <v>0.86896497805183126</v>
      </c>
      <c r="X376" s="15">
        <f t="shared" ca="1" si="363"/>
        <v>2.800471083984668E-2</v>
      </c>
      <c r="Y376" s="6">
        <f t="shared" ca="1" si="314"/>
        <v>5.8967433244282906E-2</v>
      </c>
      <c r="Z376" s="6">
        <f t="shared" ca="1" si="315"/>
        <v>1.5159225185751508E-2</v>
      </c>
      <c r="AA376" s="6">
        <f t="shared" ca="1" si="316"/>
        <v>7.4787214176380928E-2</v>
      </c>
      <c r="AB376" s="6">
        <f t="shared" ca="1" si="317"/>
        <v>3.7475842302193071E-3</v>
      </c>
      <c r="AC376" s="6">
        <f t="shared" ca="1" si="318"/>
        <v>3.3249271321625384E-3</v>
      </c>
      <c r="AD376" s="6">
        <f t="shared" ca="1" si="319"/>
        <v>7.9626265021804601E-2</v>
      </c>
      <c r="AE376" s="6">
        <f t="shared" ca="1" si="320"/>
        <v>7.4245559981376066E-2</v>
      </c>
      <c r="AF376" s="6">
        <f t="shared" ca="1" si="321"/>
        <v>2.4344185066739243E-2</v>
      </c>
      <c r="AG376" s="6">
        <f t="shared" ca="1" si="322"/>
        <v>4.4622389996563407E-2</v>
      </c>
      <c r="AH376" s="6">
        <f t="shared" ca="1" si="323"/>
        <v>1.1616605997874495E-2</v>
      </c>
      <c r="AI376" s="6">
        <f t="shared" ca="1" si="324"/>
        <v>7.3045655497604389E-2</v>
      </c>
      <c r="AJ376" s="6">
        <f t="shared" ca="1" si="325"/>
        <v>5.8991308751968549E-2</v>
      </c>
      <c r="AK376" s="6">
        <f t="shared" ca="1" si="326"/>
        <v>6.28552546033425E-2</v>
      </c>
      <c r="AL376" s="6">
        <f t="shared" ca="1" si="327"/>
        <v>3.83160958117756E-2</v>
      </c>
      <c r="AM376" s="6">
        <f t="shared" ca="1" si="328"/>
        <v>2.6146301406896558E-2</v>
      </c>
      <c r="AN376" s="6">
        <f t="shared" ca="1" si="329"/>
        <v>7.9071580332119612E-2</v>
      </c>
      <c r="AO376" s="6">
        <f t="shared" ca="1" si="330"/>
        <v>3.6999206189461543E-2</v>
      </c>
      <c r="AP376" s="6">
        <f t="shared" ca="1" si="331"/>
        <v>3.1297089278018768E-2</v>
      </c>
      <c r="AQ376" s="6">
        <f t="shared" ca="1" si="332"/>
        <v>4.6063192202976458E-2</v>
      </c>
      <c r="AR376" s="6">
        <f t="shared" ca="1" si="333"/>
        <v>7.1058533913218966E-2</v>
      </c>
      <c r="AS376" s="6">
        <f t="shared" ca="1" si="334"/>
        <v>1.2409541241380311E-2</v>
      </c>
      <c r="AT376" s="6">
        <f t="shared" ca="1" si="335"/>
        <v>7.1016165653734295E-2</v>
      </c>
      <c r="AU376" s="6">
        <f t="shared" ca="1" si="336"/>
        <v>2.2886850843473867E-3</v>
      </c>
      <c r="AV376" s="6">
        <f t="shared" ca="1" si="337"/>
        <v>0.99999999999999989</v>
      </c>
      <c r="AW376" s="6">
        <f t="shared" ca="1" si="338"/>
        <v>3.8462537333286998E-3</v>
      </c>
      <c r="AX376" s="6">
        <f t="shared" ca="1" si="339"/>
        <v>9.8878691605116089E-4</v>
      </c>
      <c r="AY376" s="6">
        <f t="shared" ca="1" si="340"/>
        <v>4.855690386372331E-3</v>
      </c>
      <c r="AZ376" s="6">
        <f t="shared" ca="1" si="341"/>
        <v>5.4873986709813073E-4</v>
      </c>
      <c r="BA376" s="6">
        <f t="shared" ca="1" si="342"/>
        <v>2.3316631724220065E-4</v>
      </c>
      <c r="BB376" s="6">
        <f t="shared" ca="1" si="343"/>
        <v>8.9427813644351473E-3</v>
      </c>
      <c r="BC376" s="6">
        <f t="shared" ca="1" si="344"/>
        <v>4.5107553855601818E-3</v>
      </c>
      <c r="BD376" s="6">
        <f t="shared" ca="1" si="345"/>
        <v>2.1490600083696118E-3</v>
      </c>
      <c r="BE376" s="6">
        <f t="shared" ca="1" si="346"/>
        <v>2.7511732545960296E-3</v>
      </c>
      <c r="BF376" s="6">
        <f t="shared" ca="1" si="347"/>
        <v>7.4243724496837098E-4</v>
      </c>
      <c r="BG376" s="6">
        <f t="shared" ca="1" si="348"/>
        <v>4.6642972638902824E-3</v>
      </c>
      <c r="BH376" s="6">
        <f t="shared" ca="1" si="349"/>
        <v>4.1079124195698364E-3</v>
      </c>
      <c r="BI376" s="6">
        <f t="shared" ca="1" si="350"/>
        <v>4.7788761930040473E-3</v>
      </c>
      <c r="BJ376" s="6">
        <f t="shared" ca="1" si="351"/>
        <v>3.2101171338641691E-3</v>
      </c>
      <c r="BK376" s="6">
        <f t="shared" ca="1" si="352"/>
        <v>5.9330827577875646E-4</v>
      </c>
      <c r="BL376" s="6">
        <f t="shared" ca="1" si="353"/>
        <v>2.5715356196004749E-3</v>
      </c>
      <c r="BM376" s="6">
        <f t="shared" ca="1" si="354"/>
        <v>3.2345698481912028E-5</v>
      </c>
      <c r="BN376" s="6">
        <f t="shared" ca="1" si="355"/>
        <v>4.1394265278101695E-4</v>
      </c>
      <c r="BO376" s="6">
        <f t="shared" ca="1" si="356"/>
        <v>9.0478652910959206E-4</v>
      </c>
      <c r="BP376" s="6">
        <f t="shared" ca="1" si="357"/>
        <v>-1.8658359234363035E-4</v>
      </c>
      <c r="BQ376" s="6">
        <f t="shared" ca="1" si="358"/>
        <v>2.8718518857904211E-4</v>
      </c>
      <c r="BR376" s="6">
        <f t="shared" ca="1" si="359"/>
        <v>1.0216494510357907E-3</v>
      </c>
      <c r="BS376" s="6">
        <f t="shared" ca="1" si="360"/>
        <v>3.9875033117851794E-7</v>
      </c>
      <c r="BT376" s="6">
        <f t="shared" ca="1" si="361"/>
        <v>5.1968616061704338E-2</v>
      </c>
      <c r="BU376">
        <f ca="1">SQRT(BV376)</f>
        <v>0.10991467112274698</v>
      </c>
      <c r="BV376" s="6" cm="1">
        <f t="array" aca="1" ref="BV376" ca="1">MMULT(Y376:AU376,MMULT($Y$11:$AU$33,TRANSPOSE(Y376:AU376)))</f>
        <v>1.208123492802163E-2</v>
      </c>
    </row>
    <row r="377" spans="1:74" x14ac:dyDescent="0.25">
      <c r="A377" s="16">
        <f t="shared" si="362"/>
        <v>341</v>
      </c>
      <c r="B377" s="15">
        <f t="shared" ca="1" si="364"/>
        <v>0.28206753754492631</v>
      </c>
      <c r="C377" s="15">
        <f t="shared" ca="1" si="364"/>
        <v>0.29349057456638028</v>
      </c>
      <c r="D377" s="15">
        <f t="shared" ca="1" si="364"/>
        <v>0.5302784141108623</v>
      </c>
      <c r="E377" s="15">
        <f t="shared" ca="1" si="364"/>
        <v>0.53682632818045772</v>
      </c>
      <c r="F377" s="15">
        <f t="shared" ca="1" si="364"/>
        <v>0.43104759783964952</v>
      </c>
      <c r="G377" s="15">
        <f t="shared" ca="1" si="364"/>
        <v>0.49901437655628389</v>
      </c>
      <c r="H377" s="15">
        <f t="shared" ca="1" si="364"/>
        <v>0.95137574653196433</v>
      </c>
      <c r="I377" s="15">
        <f t="shared" ca="1" si="364"/>
        <v>0.14234336313779361</v>
      </c>
      <c r="J377" s="15">
        <f t="shared" ca="1" si="364"/>
        <v>5.8448899671997734E-2</v>
      </c>
      <c r="K377" s="15">
        <f t="shared" ca="1" si="364"/>
        <v>0.8991867822690166</v>
      </c>
      <c r="L377" s="15">
        <f t="shared" ca="1" si="364"/>
        <v>6.5365429632784466E-2</v>
      </c>
      <c r="M377" s="15">
        <f t="shared" ca="1" si="364"/>
        <v>0.75141984124373518</v>
      </c>
      <c r="N377" s="15">
        <f t="shared" ca="1" si="364"/>
        <v>3.1595951434298719E-2</v>
      </c>
      <c r="O377" s="15">
        <f t="shared" ca="1" si="364"/>
        <v>0.10544800837476598</v>
      </c>
      <c r="P377" s="15">
        <f t="shared" ca="1" si="364"/>
        <v>0.45806494080422766</v>
      </c>
      <c r="Q377" s="15">
        <f t="shared" ca="1" si="364"/>
        <v>0.76211608767388717</v>
      </c>
      <c r="R377" s="15">
        <f t="shared" ca="1" si="363"/>
        <v>0.77359900065550413</v>
      </c>
      <c r="S377" s="15">
        <f t="shared" ca="1" si="363"/>
        <v>0.92974320118605758</v>
      </c>
      <c r="T377" s="15">
        <f t="shared" ca="1" si="363"/>
        <v>0.45639599152325128</v>
      </c>
      <c r="U377" s="15">
        <f t="shared" ca="1" si="363"/>
        <v>0.15695460574374687</v>
      </c>
      <c r="V377" s="15">
        <f t="shared" ca="1" si="363"/>
        <v>8.1092404798607354E-2</v>
      </c>
      <c r="W377" s="15">
        <f t="shared" ca="1" si="363"/>
        <v>1.344302466752656E-3</v>
      </c>
      <c r="X377" s="15">
        <f t="shared" ca="1" si="363"/>
        <v>0.89184180286201253</v>
      </c>
      <c r="Y377" s="6">
        <f t="shared" ca="1" si="314"/>
        <v>2.7957758632468455E-2</v>
      </c>
      <c r="Z377" s="6">
        <f t="shared" ca="1" si="315"/>
        <v>2.9089978648551288E-2</v>
      </c>
      <c r="AA377" s="6">
        <f t="shared" ca="1" si="316"/>
        <v>5.2559738134907948E-2</v>
      </c>
      <c r="AB377" s="6">
        <f t="shared" ca="1" si="317"/>
        <v>5.3208749370646957E-2</v>
      </c>
      <c r="AC377" s="6">
        <f t="shared" ca="1" si="318"/>
        <v>4.2724252511995672E-2</v>
      </c>
      <c r="AD377" s="6">
        <f t="shared" ca="1" si="319"/>
        <v>4.9460932708962346E-2</v>
      </c>
      <c r="AE377" s="6">
        <f t="shared" ca="1" si="320"/>
        <v>9.4297747701961962E-2</v>
      </c>
      <c r="AF377" s="6">
        <f t="shared" ca="1" si="321"/>
        <v>1.4108682708326159E-2</v>
      </c>
      <c r="AG377" s="6">
        <f t="shared" ca="1" si="322"/>
        <v>5.793294200339541E-3</v>
      </c>
      <c r="AH377" s="6">
        <f t="shared" ca="1" si="323"/>
        <v>8.9124921084472813E-2</v>
      </c>
      <c r="AI377" s="6">
        <f t="shared" ca="1" si="324"/>
        <v>6.4788416295154796E-3</v>
      </c>
      <c r="AJ377" s="6">
        <f t="shared" ca="1" si="325"/>
        <v>7.4478668250840666E-2</v>
      </c>
      <c r="AK377" s="6">
        <f t="shared" ca="1" si="326"/>
        <v>3.1317038169364781E-3</v>
      </c>
      <c r="AL377" s="6">
        <f t="shared" ca="1" si="327"/>
        <v>1.0451716606866404E-2</v>
      </c>
      <c r="AM377" s="6">
        <f t="shared" ca="1" si="328"/>
        <v>4.5402137248639597E-2</v>
      </c>
      <c r="AN377" s="6">
        <f t="shared" ca="1" si="329"/>
        <v>7.5538850782196174E-2</v>
      </c>
      <c r="AO377" s="6">
        <f t="shared" ca="1" si="330"/>
        <v>7.6677005538790782E-2</v>
      </c>
      <c r="AP377" s="6">
        <f t="shared" ca="1" si="331"/>
        <v>9.2153589297025135E-2</v>
      </c>
      <c r="AQ377" s="6">
        <f t="shared" ca="1" si="332"/>
        <v>4.523671558553901E-2</v>
      </c>
      <c r="AR377" s="6">
        <f t="shared" ca="1" si="333"/>
        <v>1.5556908894342397E-2</v>
      </c>
      <c r="AS377" s="6">
        <f t="shared" ca="1" si="334"/>
        <v>8.0376561585885752E-3</v>
      </c>
      <c r="AT377" s="6">
        <f t="shared" ca="1" si="335"/>
        <v>1.3324356365722009E-4</v>
      </c>
      <c r="AU377" s="6">
        <f t="shared" ca="1" si="336"/>
        <v>8.8396906924428739E-2</v>
      </c>
      <c r="AV377" s="6">
        <f t="shared" ca="1" si="337"/>
        <v>0.99999999999999956</v>
      </c>
      <c r="AW377" s="6">
        <f t="shared" ca="1" si="338"/>
        <v>1.8235935939446735E-3</v>
      </c>
      <c r="AX377" s="6">
        <f t="shared" ca="1" si="339"/>
        <v>1.8974446202521531E-3</v>
      </c>
      <c r="AY377" s="6">
        <f t="shared" ca="1" si="340"/>
        <v>3.4125327167557548E-3</v>
      </c>
      <c r="AZ377" s="6">
        <f t="shared" ca="1" si="341"/>
        <v>7.791088942755508E-3</v>
      </c>
      <c r="BA377" s="6">
        <f t="shared" ca="1" si="342"/>
        <v>2.9961127625280199E-3</v>
      </c>
      <c r="BB377" s="6">
        <f t="shared" ca="1" si="343"/>
        <v>5.5549297355108425E-3</v>
      </c>
      <c r="BC377" s="6">
        <f t="shared" ca="1" si="344"/>
        <v>5.7290169728602897E-3</v>
      </c>
      <c r="BD377" s="6">
        <f t="shared" ca="1" si="345"/>
        <v>1.245488632957589E-3</v>
      </c>
      <c r="BE377" s="6">
        <f t="shared" ca="1" si="346"/>
        <v>3.5718293128646699E-4</v>
      </c>
      <c r="BF377" s="6">
        <f t="shared" ca="1" si="347"/>
        <v>5.6961268101962496E-3</v>
      </c>
      <c r="BG377" s="6">
        <f t="shared" ca="1" si="348"/>
        <v>4.1370349926859903E-4</v>
      </c>
      <c r="BH377" s="6">
        <f t="shared" ca="1" si="349"/>
        <v>5.1863885167735043E-3</v>
      </c>
      <c r="BI377" s="6">
        <f t="shared" ca="1" si="350"/>
        <v>2.3810300202811973E-4</v>
      </c>
      <c r="BJ377" s="6">
        <f t="shared" ca="1" si="351"/>
        <v>8.7564335162987285E-4</v>
      </c>
      <c r="BK377" s="6">
        <f t="shared" ca="1" si="352"/>
        <v>1.0302590545581169E-3</v>
      </c>
      <c r="BL377" s="6">
        <f t="shared" ca="1" si="353"/>
        <v>2.4566455436226581E-3</v>
      </c>
      <c r="BM377" s="6">
        <f t="shared" ca="1" si="354"/>
        <v>6.7033094952184428E-5</v>
      </c>
      <c r="BN377" s="6">
        <f t="shared" ca="1" si="355"/>
        <v>1.2188450139257719E-3</v>
      </c>
      <c r="BO377" s="6">
        <f t="shared" ca="1" si="356"/>
        <v>8.8855263661715756E-4</v>
      </c>
      <c r="BP377" s="6">
        <f t="shared" ca="1" si="357"/>
        <v>-4.0848914091217953E-5</v>
      </c>
      <c r="BQ377" s="6">
        <f t="shared" ca="1" si="358"/>
        <v>1.8600976093625585E-4</v>
      </c>
      <c r="BR377" s="6">
        <f t="shared" ca="1" si="359"/>
        <v>1.9168623426980697E-6</v>
      </c>
      <c r="BS377" s="6">
        <f t="shared" ca="1" si="360"/>
        <v>1.5401112259760089E-5</v>
      </c>
      <c r="BT377" s="6">
        <f t="shared" ca="1" si="361"/>
        <v>4.904117025387103E-2</v>
      </c>
      <c r="BU377">
        <f ca="1">SQRT(BV377)</f>
        <v>0.10171091142423443</v>
      </c>
      <c r="BV377" s="6" cm="1">
        <f t="array" aca="1" ref="BV377" ca="1">MMULT(Y377:AU377,MMULT($Y$11:$AU$33,TRANSPOSE(Y377:AU377)))</f>
        <v>1.0345109502748463E-2</v>
      </c>
    </row>
    <row r="378" spans="1:74" x14ac:dyDescent="0.25">
      <c r="A378" s="16">
        <f t="shared" si="362"/>
        <v>342</v>
      </c>
      <c r="B378" s="15">
        <f t="shared" ca="1" si="364"/>
        <v>0.46415035233573398</v>
      </c>
      <c r="C378" s="15">
        <f t="shared" ca="1" si="364"/>
        <v>8.0847637304136688E-2</v>
      </c>
      <c r="D378" s="15">
        <f t="shared" ca="1" si="364"/>
        <v>0.58520243827356611</v>
      </c>
      <c r="E378" s="15">
        <f t="shared" ca="1" si="364"/>
        <v>0.22770110588874393</v>
      </c>
      <c r="F378" s="15">
        <f t="shared" ca="1" si="364"/>
        <v>0.56613053885409659</v>
      </c>
      <c r="G378" s="15">
        <f t="shared" ca="1" si="364"/>
        <v>0.88610517290914781</v>
      </c>
      <c r="H378" s="15">
        <f t="shared" ca="1" si="364"/>
        <v>0.23650033964946482</v>
      </c>
      <c r="I378" s="15">
        <f t="shared" ca="1" si="364"/>
        <v>0.87466859196727076</v>
      </c>
      <c r="J378" s="15">
        <f t="shared" ca="1" si="364"/>
        <v>0.27980791801308069</v>
      </c>
      <c r="K378" s="15">
        <f t="shared" ca="1" si="364"/>
        <v>0.99512917866704298</v>
      </c>
      <c r="L378" s="15">
        <f t="shared" ca="1" si="364"/>
        <v>0.20930532828244897</v>
      </c>
      <c r="M378" s="15">
        <f t="shared" ca="1" si="364"/>
        <v>0.204278575583274</v>
      </c>
      <c r="N378" s="15">
        <f t="shared" ca="1" si="364"/>
        <v>0.31553077628883586</v>
      </c>
      <c r="O378" s="15">
        <f t="shared" ca="1" si="364"/>
        <v>0.33028741177069854</v>
      </c>
      <c r="P378" s="15">
        <f t="shared" ca="1" si="364"/>
        <v>0.68424294287006948</v>
      </c>
      <c r="Q378" s="15">
        <f t="shared" ca="1" si="364"/>
        <v>2.6941520643162353E-2</v>
      </c>
      <c r="R378" s="15">
        <f t="shared" ca="1" si="363"/>
        <v>0.96016086232875419</v>
      </c>
      <c r="S378" s="15">
        <f t="shared" ca="1" si="363"/>
        <v>0.84586580425426972</v>
      </c>
      <c r="T378" s="15">
        <f t="shared" ca="1" si="363"/>
        <v>0.18899363989227858</v>
      </c>
      <c r="U378" s="15">
        <f t="shared" ca="1" si="363"/>
        <v>0.56568857012287943</v>
      </c>
      <c r="V378" s="15">
        <f t="shared" ca="1" si="363"/>
        <v>0.9120287478186877</v>
      </c>
      <c r="W378" s="15">
        <f t="shared" ca="1" si="363"/>
        <v>0.35443827689330376</v>
      </c>
      <c r="X378" s="15">
        <f t="shared" ca="1" si="363"/>
        <v>0.6787763813425759</v>
      </c>
      <c r="Y378" s="6">
        <f t="shared" ca="1" si="314"/>
        <v>4.0456651909403431E-2</v>
      </c>
      <c r="Z378" s="6">
        <f t="shared" ca="1" si="315"/>
        <v>7.0469077609258629E-3</v>
      </c>
      <c r="AA378" s="6">
        <f t="shared" ca="1" si="316"/>
        <v>5.1007892642172828E-2</v>
      </c>
      <c r="AB378" s="6">
        <f t="shared" ca="1" si="317"/>
        <v>1.9847069670354982E-2</v>
      </c>
      <c r="AC378" s="6">
        <f t="shared" ca="1" si="318"/>
        <v>4.9345532176039819E-2</v>
      </c>
      <c r="AD378" s="6">
        <f t="shared" ca="1" si="319"/>
        <v>7.7235422433928419E-2</v>
      </c>
      <c r="AE378" s="6">
        <f t="shared" ca="1" si="320"/>
        <v>2.0614035666471384E-2</v>
      </c>
      <c r="AF378" s="6">
        <f t="shared" ca="1" si="321"/>
        <v>7.6238577829866677E-2</v>
      </c>
      <c r="AG378" s="6">
        <f t="shared" ca="1" si="322"/>
        <v>2.4388846165007184E-2</v>
      </c>
      <c r="AH378" s="6">
        <f t="shared" ca="1" si="323"/>
        <v>8.6738261823190665E-2</v>
      </c>
      <c r="AI378" s="6">
        <f t="shared" ca="1" si="324"/>
        <v>1.8243641885639334E-2</v>
      </c>
      <c r="AJ378" s="6">
        <f t="shared" ca="1" si="325"/>
        <v>1.7805495963392839E-2</v>
      </c>
      <c r="AK378" s="6">
        <f t="shared" ca="1" si="326"/>
        <v>2.7502551099622425E-2</v>
      </c>
      <c r="AL378" s="6">
        <f t="shared" ca="1" si="327"/>
        <v>2.8788781007753228E-2</v>
      </c>
      <c r="AM378" s="6">
        <f t="shared" ca="1" si="328"/>
        <v>5.9640541953390268E-2</v>
      </c>
      <c r="AN378" s="6">
        <f t="shared" ca="1" si="329"/>
        <v>2.3482988154278558E-3</v>
      </c>
      <c r="AO378" s="6">
        <f t="shared" ca="1" si="330"/>
        <v>8.369032488888288E-2</v>
      </c>
      <c r="AP378" s="6">
        <f t="shared" ca="1" si="331"/>
        <v>7.3728045734692355E-2</v>
      </c>
      <c r="AQ378" s="6">
        <f t="shared" ca="1" si="332"/>
        <v>1.6473217921167141E-2</v>
      </c>
      <c r="AR378" s="6">
        <f t="shared" ca="1" si="333"/>
        <v>4.9307008936697837E-2</v>
      </c>
      <c r="AS378" s="6">
        <f t="shared" ca="1" si="334"/>
        <v>7.9494994232344268E-2</v>
      </c>
      <c r="AT378" s="6">
        <f t="shared" ca="1" si="335"/>
        <v>3.0893838428606917E-2</v>
      </c>
      <c r="AU378" s="6">
        <f t="shared" ca="1" si="336"/>
        <v>5.9164061055021429E-2</v>
      </c>
      <c r="AV378" s="6">
        <f t="shared" ca="1" si="337"/>
        <v>1.0000000000000002</v>
      </c>
      <c r="AW378" s="6">
        <f t="shared" ca="1" si="338"/>
        <v>2.6388557188829175E-3</v>
      </c>
      <c r="AX378" s="6">
        <f t="shared" ca="1" si="339"/>
        <v>4.5964685577546202E-4</v>
      </c>
      <c r="AY378" s="6">
        <f t="shared" ca="1" si="340"/>
        <v>3.3117764401221893E-3</v>
      </c>
      <c r="AZ378" s="6">
        <f t="shared" ca="1" si="341"/>
        <v>2.906106361900398E-3</v>
      </c>
      <c r="BA378" s="6">
        <f t="shared" ca="1" si="342"/>
        <v>3.4604415533041719E-3</v>
      </c>
      <c r="BB378" s="6">
        <f t="shared" ca="1" si="343"/>
        <v>8.6742671683429137E-3</v>
      </c>
      <c r="BC378" s="6">
        <f t="shared" ca="1" si="344"/>
        <v>1.2523964049027309E-3</v>
      </c>
      <c r="BD378" s="6">
        <f t="shared" ca="1" si="345"/>
        <v>6.7302018227339304E-3</v>
      </c>
      <c r="BE378" s="6">
        <f t="shared" ca="1" si="346"/>
        <v>1.5036832694257807E-3</v>
      </c>
      <c r="BF378" s="6">
        <f t="shared" ca="1" si="347"/>
        <v>5.5435913168732616E-3</v>
      </c>
      <c r="BG378" s="6">
        <f t="shared" ca="1" si="348"/>
        <v>1.164939493675602E-3</v>
      </c>
      <c r="BH378" s="6">
        <f t="shared" ca="1" si="349"/>
        <v>1.2399015982533397E-3</v>
      </c>
      <c r="BI378" s="6">
        <f t="shared" ca="1" si="350"/>
        <v>2.0910151032921547E-3</v>
      </c>
      <c r="BJ378" s="6">
        <f t="shared" ca="1" si="351"/>
        <v>2.4119200356433551E-3</v>
      </c>
      <c r="BK378" s="6">
        <f t="shared" ca="1" si="352"/>
        <v>1.3533549759945425E-3</v>
      </c>
      <c r="BL378" s="6">
        <f t="shared" ca="1" si="353"/>
        <v>7.6370473740049213E-5</v>
      </c>
      <c r="BM378" s="6">
        <f t="shared" ca="1" si="354"/>
        <v>7.3164326846560904E-5</v>
      </c>
      <c r="BN378" s="6">
        <f t="shared" ca="1" si="355"/>
        <v>9.7514444760885704E-4</v>
      </c>
      <c r="BO378" s="6">
        <f t="shared" ca="1" si="356"/>
        <v>3.2357170559264126E-4</v>
      </c>
      <c r="BP378" s="6">
        <f t="shared" ca="1" si="357"/>
        <v>-1.2946902150224522E-4</v>
      </c>
      <c r="BQ378" s="6">
        <f t="shared" ca="1" si="358"/>
        <v>1.8396961229782175E-3</v>
      </c>
      <c r="BR378" s="6">
        <f t="shared" ca="1" si="359"/>
        <v>4.4444349790539534E-4</v>
      </c>
      <c r="BS378" s="6">
        <f t="shared" ca="1" si="360"/>
        <v>1.0307966395596522E-5</v>
      </c>
      <c r="BT378" s="6">
        <f t="shared" ca="1" si="361"/>
        <v>4.8355327638687828E-2</v>
      </c>
      <c r="BU378">
        <f ca="1">SQRT(BV378)</f>
        <v>9.0285216751363639E-2</v>
      </c>
      <c r="BV378" s="6" cm="1">
        <f t="array" aca="1" ref="BV378" ca="1">MMULT(Y378:AU378,MMULT($Y$11:$AU$33,TRANSPOSE(Y378:AU378)))</f>
        <v>8.151420363840714E-3</v>
      </c>
    </row>
    <row r="379" spans="1:74" x14ac:dyDescent="0.25">
      <c r="A379" s="16">
        <f t="shared" si="362"/>
        <v>343</v>
      </c>
      <c r="B379" s="15">
        <f t="shared" ca="1" si="364"/>
        <v>0.80285934569346362</v>
      </c>
      <c r="C379" s="15">
        <f t="shared" ca="1" si="364"/>
        <v>0.51342703961214675</v>
      </c>
      <c r="D379" s="15">
        <f t="shared" ca="1" si="364"/>
        <v>0.66478636972274019</v>
      </c>
      <c r="E379" s="15">
        <f t="shared" ca="1" si="364"/>
        <v>0.26313316039311641</v>
      </c>
      <c r="F379" s="15">
        <f t="shared" ca="1" si="364"/>
        <v>0.87560237259886375</v>
      </c>
      <c r="G379" s="15">
        <f t="shared" ca="1" si="364"/>
        <v>5.1030468845403298E-4</v>
      </c>
      <c r="H379" s="15">
        <f t="shared" ca="1" si="364"/>
        <v>0.90836675544807144</v>
      </c>
      <c r="I379" s="15">
        <f t="shared" ca="1" si="364"/>
        <v>0.60774911092550921</v>
      </c>
      <c r="J379" s="15">
        <f t="shared" ca="1" si="364"/>
        <v>0.60883889368364963</v>
      </c>
      <c r="K379" s="15">
        <f t="shared" ca="1" si="364"/>
        <v>0.85450116073044169</v>
      </c>
      <c r="L379" s="15">
        <f t="shared" ca="1" si="364"/>
        <v>0.8359421730579738</v>
      </c>
      <c r="M379" s="15">
        <f t="shared" ca="1" si="364"/>
        <v>0.6845446347771198</v>
      </c>
      <c r="N379" s="15">
        <f t="shared" ca="1" si="364"/>
        <v>0.58128437464296279</v>
      </c>
      <c r="O379" s="15">
        <f t="shared" ca="1" si="364"/>
        <v>0.15582114378596745</v>
      </c>
      <c r="P379" s="15">
        <f t="shared" ca="1" si="364"/>
        <v>0.29038968003112253</v>
      </c>
      <c r="Q379" s="15">
        <f t="shared" ca="1" si="364"/>
        <v>0.12357333249451574</v>
      </c>
      <c r="R379" s="15">
        <f t="shared" ca="1" si="363"/>
        <v>0.85779293112781763</v>
      </c>
      <c r="S379" s="15">
        <f t="shared" ca="1" si="363"/>
        <v>0.64361519499994757</v>
      </c>
      <c r="T379" s="15">
        <f t="shared" ca="1" si="363"/>
        <v>0.50777715690542591</v>
      </c>
      <c r="U379" s="15">
        <f t="shared" ca="1" si="363"/>
        <v>0.16243195502583097</v>
      </c>
      <c r="V379" s="15">
        <f t="shared" ca="1" si="363"/>
        <v>0.22264141049516561</v>
      </c>
      <c r="W379" s="15">
        <f t="shared" ca="1" si="363"/>
        <v>0.84232022335680634</v>
      </c>
      <c r="X379" s="15">
        <f t="shared" ca="1" si="363"/>
        <v>0.91122003030128351</v>
      </c>
      <c r="Y379" s="6">
        <f t="shared" ca="1" si="314"/>
        <v>6.2145006907986022E-2</v>
      </c>
      <c r="Z379" s="6">
        <f t="shared" ca="1" si="315"/>
        <v>3.9741614885088379E-2</v>
      </c>
      <c r="AA379" s="6">
        <f t="shared" ca="1" si="316"/>
        <v>5.1457523363660565E-2</v>
      </c>
      <c r="AB379" s="6">
        <f t="shared" ca="1" si="317"/>
        <v>2.0367717157512993E-2</v>
      </c>
      <c r="AC379" s="6">
        <f t="shared" ca="1" si="318"/>
        <v>6.7775651844477675E-2</v>
      </c>
      <c r="AD379" s="6">
        <f t="shared" ca="1" si="319"/>
        <v>3.9499930541085961E-5</v>
      </c>
      <c r="AE379" s="6">
        <f t="shared" ca="1" si="320"/>
        <v>7.0311765809422819E-2</v>
      </c>
      <c r="AF379" s="6">
        <f t="shared" ca="1" si="321"/>
        <v>4.7042577133066588E-2</v>
      </c>
      <c r="AG379" s="6">
        <f t="shared" ca="1" si="322"/>
        <v>4.7126931332088014E-2</v>
      </c>
      <c r="AH379" s="6">
        <f t="shared" ca="1" si="323"/>
        <v>6.61423209698183E-2</v>
      </c>
      <c r="AI379" s="6">
        <f t="shared" ca="1" si="324"/>
        <v>6.470576994341834E-2</v>
      </c>
      <c r="AJ379" s="6">
        <f t="shared" ca="1" si="325"/>
        <v>5.2986903976691445E-2</v>
      </c>
      <c r="AK379" s="6">
        <f t="shared" ca="1" si="326"/>
        <v>4.4994084793880673E-2</v>
      </c>
      <c r="AL379" s="6">
        <f t="shared" ca="1" si="327"/>
        <v>1.2061273383602673E-2</v>
      </c>
      <c r="AM379" s="6">
        <f t="shared" ca="1" si="328"/>
        <v>2.2477497171007749E-2</v>
      </c>
      <c r="AN379" s="6">
        <f t="shared" ca="1" si="329"/>
        <v>9.565144433713299E-3</v>
      </c>
      <c r="AO379" s="6">
        <f t="shared" ca="1" si="330"/>
        <v>6.6397119142352162E-2</v>
      </c>
      <c r="AP379" s="6">
        <f t="shared" ca="1" si="331"/>
        <v>4.9818777042209057E-2</v>
      </c>
      <c r="AQ379" s="6">
        <f t="shared" ca="1" si="332"/>
        <v>3.9304287971324667E-2</v>
      </c>
      <c r="AR379" s="6">
        <f t="shared" ca="1" si="333"/>
        <v>1.2572980586579628E-2</v>
      </c>
      <c r="AS379" s="6">
        <f t="shared" ca="1" si="334"/>
        <v>1.723346943327294E-2</v>
      </c>
      <c r="AT379" s="6">
        <f t="shared" ca="1" si="335"/>
        <v>6.519946037874369E-2</v>
      </c>
      <c r="AU379" s="6">
        <f t="shared" ca="1" si="336"/>
        <v>7.0532622409541348E-2</v>
      </c>
      <c r="AV379" s="6">
        <f t="shared" ca="1" si="337"/>
        <v>1</v>
      </c>
      <c r="AW379" s="6">
        <f t="shared" ca="1" si="338"/>
        <v>4.0535165205067393E-3</v>
      </c>
      <c r="AX379" s="6">
        <f t="shared" ca="1" si="339"/>
        <v>2.5922161812105423E-3</v>
      </c>
      <c r="AY379" s="6">
        <f t="shared" ca="1" si="340"/>
        <v>3.3409694993341097E-3</v>
      </c>
      <c r="AZ379" s="6">
        <f t="shared" ca="1" si="341"/>
        <v>2.9823421488386257E-3</v>
      </c>
      <c r="BA379" s="6">
        <f t="shared" ca="1" si="342"/>
        <v>4.7528858561745758E-3</v>
      </c>
      <c r="BB379" s="6">
        <f t="shared" ca="1" si="343"/>
        <v>4.436215143867119E-6</v>
      </c>
      <c r="BC379" s="6">
        <f t="shared" ca="1" si="344"/>
        <v>4.2717595014793771E-3</v>
      </c>
      <c r="BD379" s="6">
        <f t="shared" ca="1" si="345"/>
        <v>4.1528324291882964E-3</v>
      </c>
      <c r="BE379" s="6">
        <f t="shared" ca="1" si="346"/>
        <v>2.9055896168271021E-3</v>
      </c>
      <c r="BF379" s="6">
        <f t="shared" ca="1" si="347"/>
        <v>4.2272693560951183E-3</v>
      </c>
      <c r="BG379" s="6">
        <f t="shared" ca="1" si="348"/>
        <v>4.1317576473100213E-3</v>
      </c>
      <c r="BH379" s="6">
        <f t="shared" ca="1" si="349"/>
        <v>3.689790335650785E-3</v>
      </c>
      <c r="BI379" s="6">
        <f t="shared" ca="1" si="350"/>
        <v>3.420893957146543E-3</v>
      </c>
      <c r="BJ379" s="6">
        <f t="shared" ca="1" si="351"/>
        <v>1.0104917926691177E-3</v>
      </c>
      <c r="BK379" s="6">
        <f t="shared" ca="1" si="352"/>
        <v>5.1005627460696406E-4</v>
      </c>
      <c r="BL379" s="6">
        <f t="shared" ca="1" si="353"/>
        <v>3.1107396000691021E-4</v>
      </c>
      <c r="BM379" s="6">
        <f t="shared" ca="1" si="354"/>
        <v>5.804614252664235E-5</v>
      </c>
      <c r="BN379" s="6">
        <f t="shared" ca="1" si="355"/>
        <v>6.5891484489076122E-4</v>
      </c>
      <c r="BO379" s="6">
        <f t="shared" ca="1" si="356"/>
        <v>7.7202617951434185E-4</v>
      </c>
      <c r="BP379" s="6">
        <f t="shared" ca="1" si="357"/>
        <v>-3.3013795178714538E-5</v>
      </c>
      <c r="BQ379" s="6">
        <f t="shared" ca="1" si="358"/>
        <v>3.9882192844988273E-4</v>
      </c>
      <c r="BR379" s="6">
        <f t="shared" ca="1" si="359"/>
        <v>9.3796943682597446E-4</v>
      </c>
      <c r="BS379" s="6">
        <f t="shared" ca="1" si="360"/>
        <v>1.2288674722898246E-5</v>
      </c>
      <c r="BT379" s="6">
        <f t="shared" ca="1" si="361"/>
        <v>4.9162934703940474E-2</v>
      </c>
      <c r="BU379">
        <f ca="1">SQRT(BV379)</f>
        <v>0.10473002230449774</v>
      </c>
      <c r="BV379" s="6" cm="1">
        <f t="array" aca="1" ref="BV379" ca="1">MMULT(Y379:AU379,MMULT($Y$11:$AU$33,TRANSPOSE(Y379:AU379)))</f>
        <v>1.0968377571900594E-2</v>
      </c>
    </row>
    <row r="380" spans="1:74" x14ac:dyDescent="0.25">
      <c r="A380" s="16">
        <f t="shared" si="362"/>
        <v>344</v>
      </c>
      <c r="B380" s="15">
        <f t="shared" ca="1" si="364"/>
        <v>0.31919539516045137</v>
      </c>
      <c r="C380" s="15">
        <f t="shared" ca="1" si="364"/>
        <v>0.59282113788830815</v>
      </c>
      <c r="D380" s="15">
        <f t="shared" ca="1" si="364"/>
        <v>0.11882359134075027</v>
      </c>
      <c r="E380" s="15">
        <f t="shared" ca="1" si="364"/>
        <v>0.98214874373093919</v>
      </c>
      <c r="F380" s="15">
        <f t="shared" ca="1" si="364"/>
        <v>0.350282995938341</v>
      </c>
      <c r="G380" s="15">
        <f t="shared" ca="1" si="364"/>
        <v>0.61997793055385253</v>
      </c>
      <c r="H380" s="15">
        <f t="shared" ca="1" si="364"/>
        <v>0.62897144174352249</v>
      </c>
      <c r="I380" s="15">
        <f t="shared" ca="1" si="364"/>
        <v>0.5768067246041666</v>
      </c>
      <c r="J380" s="15">
        <f t="shared" ca="1" si="364"/>
        <v>0.36167342810652658</v>
      </c>
      <c r="K380" s="15">
        <f t="shared" ca="1" si="364"/>
        <v>0.14838099892100931</v>
      </c>
      <c r="L380" s="15">
        <f t="shared" ca="1" si="364"/>
        <v>0.10579890829665461</v>
      </c>
      <c r="M380" s="15">
        <f t="shared" ca="1" si="364"/>
        <v>0.21491312327406742</v>
      </c>
      <c r="N380" s="15">
        <f t="shared" ca="1" si="364"/>
        <v>0.655362386908801</v>
      </c>
      <c r="O380" s="15">
        <f t="shared" ca="1" si="364"/>
        <v>0.77995705746777055</v>
      </c>
      <c r="P380" s="15">
        <f t="shared" ca="1" si="364"/>
        <v>0.3328557419586583</v>
      </c>
      <c r="Q380" s="15">
        <f t="shared" ca="1" si="364"/>
        <v>0.93036646469991324</v>
      </c>
      <c r="R380" s="15">
        <f t="shared" ca="1" si="363"/>
        <v>0.44579333313823055</v>
      </c>
      <c r="S380" s="15">
        <f t="shared" ca="1" si="363"/>
        <v>0.63824490780879306</v>
      </c>
      <c r="T380" s="15">
        <f t="shared" ca="1" si="363"/>
        <v>5.1342916642970193E-2</v>
      </c>
      <c r="U380" s="15">
        <f t="shared" ca="1" si="363"/>
        <v>0.72357944815441821</v>
      </c>
      <c r="V380" s="15">
        <f t="shared" ca="1" si="363"/>
        <v>0.79689988282401458</v>
      </c>
      <c r="W380" s="15">
        <f t="shared" ca="1" si="363"/>
        <v>0.21049385596691583</v>
      </c>
      <c r="X380" s="15">
        <f t="shared" ca="1" si="363"/>
        <v>0.16398426768238861</v>
      </c>
      <c r="Y380" s="6">
        <f t="shared" ca="1" si="314"/>
        <v>2.9696256011067717E-2</v>
      </c>
      <c r="Z380" s="6">
        <f t="shared" ca="1" si="315"/>
        <v>5.5152951911020862E-2</v>
      </c>
      <c r="AA380" s="6">
        <f t="shared" ca="1" si="316"/>
        <v>1.1054720218741453E-2</v>
      </c>
      <c r="AB380" s="6">
        <f t="shared" ca="1" si="317"/>
        <v>9.1373938900720778E-2</v>
      </c>
      <c r="AC380" s="6">
        <f t="shared" ca="1" si="318"/>
        <v>3.2588482419929336E-2</v>
      </c>
      <c r="AD380" s="6">
        <f t="shared" ca="1" si="319"/>
        <v>5.7679476665646809E-2</v>
      </c>
      <c r="AE380" s="6">
        <f t="shared" ca="1" si="320"/>
        <v>5.8516185511626836E-2</v>
      </c>
      <c r="AF380" s="6">
        <f t="shared" ca="1" si="321"/>
        <v>5.3663055365007546E-2</v>
      </c>
      <c r="AG380" s="6">
        <f t="shared" ca="1" si="322"/>
        <v>3.3648188151502029E-2</v>
      </c>
      <c r="AH380" s="6">
        <f t="shared" ca="1" si="323"/>
        <v>1.3804585523300831E-2</v>
      </c>
      <c r="AI380" s="6">
        <f t="shared" ca="1" si="324"/>
        <v>9.8429724053181074E-3</v>
      </c>
      <c r="AJ380" s="6">
        <f t="shared" ca="1" si="325"/>
        <v>1.99943834580594E-2</v>
      </c>
      <c r="AK380" s="6">
        <f t="shared" ca="1" si="326"/>
        <v>6.0971459854191237E-2</v>
      </c>
      <c r="AL380" s="6">
        <f t="shared" ca="1" si="327"/>
        <v>7.256309084458791E-2</v>
      </c>
      <c r="AM380" s="6">
        <f t="shared" ca="1" si="328"/>
        <v>3.0967142627447652E-2</v>
      </c>
      <c r="AN380" s="6">
        <f t="shared" ca="1" si="329"/>
        <v>8.6556388778580365E-2</v>
      </c>
      <c r="AO380" s="6">
        <f t="shared" ca="1" si="330"/>
        <v>4.1474260436136591E-2</v>
      </c>
      <c r="AP380" s="6">
        <f t="shared" ca="1" si="331"/>
        <v>5.9378939882647114E-2</v>
      </c>
      <c r="AQ380" s="6">
        <f t="shared" ca="1" si="332"/>
        <v>4.7766741629155663E-3</v>
      </c>
      <c r="AR380" s="6">
        <f t="shared" ca="1" si="333"/>
        <v>6.7318015430452668E-2</v>
      </c>
      <c r="AS380" s="6">
        <f t="shared" ca="1" si="334"/>
        <v>7.4139361953000735E-2</v>
      </c>
      <c r="AT380" s="6">
        <f t="shared" ca="1" si="335"/>
        <v>1.9583238136653535E-2</v>
      </c>
      <c r="AU380" s="6">
        <f t="shared" ca="1" si="336"/>
        <v>1.5256231351444738E-2</v>
      </c>
      <c r="AV380" s="6">
        <f t="shared" ca="1" si="337"/>
        <v>0.99999999999999978</v>
      </c>
      <c r="AW380" s="6">
        <f t="shared" ca="1" si="338"/>
        <v>1.9369901191947847E-3</v>
      </c>
      <c r="AX380" s="6">
        <f t="shared" ca="1" si="339"/>
        <v>3.5974475319803614E-3</v>
      </c>
      <c r="AY380" s="6">
        <f t="shared" ca="1" si="340"/>
        <v>7.1774700102589489E-4</v>
      </c>
      <c r="AZ380" s="6">
        <f t="shared" ca="1" si="341"/>
        <v>1.3379425253286444E-2</v>
      </c>
      <c r="BA380" s="6">
        <f t="shared" ca="1" si="342"/>
        <v>2.2853241975937743E-3</v>
      </c>
      <c r="BB380" s="6">
        <f t="shared" ca="1" si="343"/>
        <v>6.477949818375496E-3</v>
      </c>
      <c r="BC380" s="6">
        <f t="shared" ca="1" si="344"/>
        <v>3.5551243603687524E-3</v>
      </c>
      <c r="BD380" s="6">
        <f t="shared" ca="1" si="345"/>
        <v>4.7372761049794777E-3</v>
      </c>
      <c r="BE380" s="6">
        <f t="shared" ca="1" si="346"/>
        <v>2.0745638078811294E-3</v>
      </c>
      <c r="BF380" s="6">
        <f t="shared" ca="1" si="347"/>
        <v>8.8227477506984452E-4</v>
      </c>
      <c r="BG380" s="6">
        <f t="shared" ca="1" si="348"/>
        <v>6.2851854700897978E-4</v>
      </c>
      <c r="BH380" s="6">
        <f t="shared" ca="1" si="349"/>
        <v>1.3923267319656311E-3</v>
      </c>
      <c r="BI380" s="6">
        <f t="shared" ca="1" si="350"/>
        <v>4.6356515423994779E-3</v>
      </c>
      <c r="BJ380" s="6">
        <f t="shared" ca="1" si="351"/>
        <v>6.0793255750959414E-3</v>
      </c>
      <c r="BK380" s="6">
        <f t="shared" ca="1" si="352"/>
        <v>7.0270214177365709E-4</v>
      </c>
      <c r="BL380" s="6">
        <f t="shared" ca="1" si="353"/>
        <v>2.8149536902285868E-3</v>
      </c>
      <c r="BM380" s="6">
        <f t="shared" ca="1" si="354"/>
        <v>3.6257910938901976E-5</v>
      </c>
      <c r="BN380" s="6">
        <f t="shared" ca="1" si="355"/>
        <v>7.8535980378247657E-4</v>
      </c>
      <c r="BO380" s="6">
        <f t="shared" ca="1" si="356"/>
        <v>9.3824813910152222E-5</v>
      </c>
      <c r="BP380" s="6">
        <f t="shared" ca="1" si="357"/>
        <v>-1.767618392436491E-4</v>
      </c>
      <c r="BQ380" s="6">
        <f t="shared" ca="1" si="358"/>
        <v>1.7157545335039397E-3</v>
      </c>
      <c r="BR380" s="6">
        <f t="shared" ca="1" si="359"/>
        <v>2.8172746736803285E-4</v>
      </c>
      <c r="BS380" s="6">
        <f t="shared" ca="1" si="360"/>
        <v>2.6580447198830559E-6</v>
      </c>
      <c r="BT380" s="6">
        <f t="shared" ca="1" si="361"/>
        <v>5.863642193320797E-2</v>
      </c>
      <c r="BU380">
        <f ca="1">SQRT(BV380)</f>
        <v>0.10571715658018699</v>
      </c>
      <c r="BV380" s="6" cm="1">
        <f t="array" aca="1" ref="BV380" ca="1">MMULT(Y380:AU380,MMULT($Y$11:$AU$33,TRANSPOSE(Y380:AU380)))</f>
        <v>1.1176117195399772E-2</v>
      </c>
    </row>
    <row r="381" spans="1:74" x14ac:dyDescent="0.25">
      <c r="A381" s="16">
        <f t="shared" si="362"/>
        <v>345</v>
      </c>
      <c r="B381" s="15">
        <f t="shared" ca="1" si="364"/>
        <v>0.75599358229375924</v>
      </c>
      <c r="C381" s="15">
        <f t="shared" ca="1" si="364"/>
        <v>0.37793848125768181</v>
      </c>
      <c r="D381" s="15">
        <f t="shared" ca="1" si="364"/>
        <v>6.8222421307681969E-2</v>
      </c>
      <c r="E381" s="15">
        <f t="shared" ca="1" si="364"/>
        <v>0.492513108495646</v>
      </c>
      <c r="F381" s="15">
        <f t="shared" ca="1" si="364"/>
        <v>0.13011125499042775</v>
      </c>
      <c r="G381" s="15">
        <f t="shared" ca="1" si="364"/>
        <v>0.34682670230501034</v>
      </c>
      <c r="H381" s="15">
        <f t="shared" ca="1" si="364"/>
        <v>0.91481102642446999</v>
      </c>
      <c r="I381" s="15">
        <f t="shared" ca="1" si="364"/>
        <v>0.69662758681841974</v>
      </c>
      <c r="J381" s="15">
        <f t="shared" ca="1" si="364"/>
        <v>0.56720949037959534</v>
      </c>
      <c r="K381" s="15">
        <f t="shared" ca="1" si="364"/>
        <v>0.42686692275986671</v>
      </c>
      <c r="L381" s="15">
        <f t="shared" ca="1" si="364"/>
        <v>0.78766924965937157</v>
      </c>
      <c r="M381" s="15">
        <f t="shared" ca="1" si="364"/>
        <v>0.56531053799564712</v>
      </c>
      <c r="N381" s="15">
        <f t="shared" ca="1" si="364"/>
        <v>0.72834007099015807</v>
      </c>
      <c r="O381" s="15">
        <f t="shared" ca="1" si="364"/>
        <v>0.48266875557602251</v>
      </c>
      <c r="P381" s="15">
        <f t="shared" ca="1" si="364"/>
        <v>0.78177124034111622</v>
      </c>
      <c r="Q381" s="15">
        <f t="shared" ca="1" si="364"/>
        <v>0.75711620603768215</v>
      </c>
      <c r="R381" s="15">
        <f t="shared" ca="1" si="363"/>
        <v>0.60199505509188556</v>
      </c>
      <c r="S381" s="15">
        <f t="shared" ca="1" si="363"/>
        <v>0.11023824241193991</v>
      </c>
      <c r="T381" s="15">
        <f t="shared" ca="1" si="363"/>
        <v>0.65276751046412562</v>
      </c>
      <c r="U381" s="15">
        <f t="shared" ca="1" si="363"/>
        <v>0.84075764406594766</v>
      </c>
      <c r="V381" s="15">
        <f t="shared" ca="1" si="363"/>
        <v>0.97868321454648688</v>
      </c>
      <c r="W381" s="15">
        <f t="shared" ca="1" si="363"/>
        <v>0.14592892613044206</v>
      </c>
      <c r="X381" s="15">
        <f t="shared" ca="1" si="363"/>
        <v>0.16710236242984777</v>
      </c>
      <c r="Y381" s="6">
        <f t="shared" ca="1" si="314"/>
        <v>6.1078201536052028E-2</v>
      </c>
      <c r="Z381" s="6">
        <f t="shared" ca="1" si="315"/>
        <v>3.0534389797923382E-2</v>
      </c>
      <c r="AA381" s="6">
        <f t="shared" ca="1" si="316"/>
        <v>5.5118229777364703E-3</v>
      </c>
      <c r="AB381" s="6">
        <f t="shared" ca="1" si="317"/>
        <v>3.9791098237333344E-2</v>
      </c>
      <c r="AC381" s="6">
        <f t="shared" ca="1" si="318"/>
        <v>1.0511943011873375E-2</v>
      </c>
      <c r="AD381" s="6">
        <f t="shared" ca="1" si="319"/>
        <v>2.8020808268235234E-2</v>
      </c>
      <c r="AE381" s="6">
        <f t="shared" ca="1" si="320"/>
        <v>7.3909373767203274E-2</v>
      </c>
      <c r="AF381" s="6">
        <f t="shared" ca="1" si="321"/>
        <v>5.628190653969823E-2</v>
      </c>
      <c r="AG381" s="6">
        <f t="shared" ca="1" si="322"/>
        <v>4.5825965164218135E-2</v>
      </c>
      <c r="AH381" s="6">
        <f t="shared" ca="1" si="323"/>
        <v>3.4487414374994647E-2</v>
      </c>
      <c r="AI381" s="6">
        <f t="shared" ca="1" si="324"/>
        <v>6.3637340714556387E-2</v>
      </c>
      <c r="AJ381" s="6">
        <f t="shared" ca="1" si="325"/>
        <v>4.5672545083504955E-2</v>
      </c>
      <c r="AK381" s="6">
        <f t="shared" ca="1" si="326"/>
        <v>5.884402022004645E-2</v>
      </c>
      <c r="AL381" s="6">
        <f t="shared" ca="1" si="327"/>
        <v>3.8995753692486208E-2</v>
      </c>
      <c r="AM381" s="6">
        <f t="shared" ca="1" si="328"/>
        <v>6.3160828995093232E-2</v>
      </c>
      <c r="AN381" s="6">
        <f t="shared" ca="1" si="329"/>
        <v>6.1168900506104712E-2</v>
      </c>
      <c r="AO381" s="6">
        <f t="shared" ca="1" si="330"/>
        <v>4.8636359037663827E-2</v>
      </c>
      <c r="AP381" s="6">
        <f t="shared" ca="1" si="331"/>
        <v>8.9063634198951417E-3</v>
      </c>
      <c r="AQ381" s="6">
        <f t="shared" ca="1" si="332"/>
        <v>5.2738365105356719E-2</v>
      </c>
      <c r="AR381" s="6">
        <f t="shared" ca="1" si="333"/>
        <v>6.7926456030789728E-2</v>
      </c>
      <c r="AS381" s="6">
        <f t="shared" ca="1" si="334"/>
        <v>7.9069732889338343E-2</v>
      </c>
      <c r="AT381" s="6">
        <f t="shared" ca="1" si="335"/>
        <v>1.1789883629820818E-2</v>
      </c>
      <c r="AU381" s="6">
        <f t="shared" ca="1" si="336"/>
        <v>1.350052700007544E-2</v>
      </c>
      <c r="AV381" s="6">
        <f t="shared" ca="1" si="337"/>
        <v>1.0000000000000002</v>
      </c>
      <c r="AW381" s="6">
        <f t="shared" ca="1" si="338"/>
        <v>3.9839322785144181E-3</v>
      </c>
      <c r="AX381" s="6">
        <f t="shared" ca="1" si="339"/>
        <v>1.9916588580114782E-3</v>
      </c>
      <c r="AY381" s="6">
        <f t="shared" ca="1" si="340"/>
        <v>3.5786472512882455E-4</v>
      </c>
      <c r="AZ381" s="6">
        <f t="shared" ca="1" si="341"/>
        <v>5.8264099262593993E-3</v>
      </c>
      <c r="BA381" s="6">
        <f t="shared" ca="1" si="342"/>
        <v>7.3716834736893815E-4</v>
      </c>
      <c r="BB381" s="6">
        <f t="shared" ca="1" si="343"/>
        <v>3.1470013308920772E-3</v>
      </c>
      <c r="BC381" s="6">
        <f t="shared" ca="1" si="344"/>
        <v>4.4903305443102616E-3</v>
      </c>
      <c r="BD381" s="6">
        <f t="shared" ca="1" si="345"/>
        <v>4.968463483483637E-3</v>
      </c>
      <c r="BE381" s="6">
        <f t="shared" ca="1" si="346"/>
        <v>2.8253791366969804E-3</v>
      </c>
      <c r="BF381" s="6">
        <f t="shared" ca="1" si="347"/>
        <v>2.2041498970816905E-3</v>
      </c>
      <c r="BG381" s="6">
        <f t="shared" ca="1" si="348"/>
        <v>4.0635335825810158E-3</v>
      </c>
      <c r="BH381" s="6">
        <f t="shared" ca="1" si="349"/>
        <v>3.1804484279327402E-3</v>
      </c>
      <c r="BI381" s="6">
        <f t="shared" ca="1" si="350"/>
        <v>4.473902605356319E-3</v>
      </c>
      <c r="BJ381" s="6">
        <f t="shared" ca="1" si="351"/>
        <v>3.2670587757984816E-3</v>
      </c>
      <c r="BK381" s="6">
        <f t="shared" ca="1" si="352"/>
        <v>1.433236845420563E-3</v>
      </c>
      <c r="BL381" s="6">
        <f t="shared" ca="1" si="353"/>
        <v>1.9893115301674309E-3</v>
      </c>
      <c r="BM381" s="6">
        <f t="shared" ca="1" si="354"/>
        <v>4.2519209645594454E-5</v>
      </c>
      <c r="BN381" s="6">
        <f t="shared" ca="1" si="355"/>
        <v>1.1779765421356749E-4</v>
      </c>
      <c r="BO381" s="6">
        <f t="shared" ca="1" si="356"/>
        <v>1.0359022037449417E-3</v>
      </c>
      <c r="BP381" s="6">
        <f t="shared" ca="1" si="357"/>
        <v>-1.7835946625178927E-4</v>
      </c>
      <c r="BQ381" s="6">
        <f t="shared" ca="1" si="358"/>
        <v>1.8298546021185027E-3</v>
      </c>
      <c r="BR381" s="6">
        <f t="shared" ca="1" si="359"/>
        <v>1.6961107414490372E-4</v>
      </c>
      <c r="BS381" s="6">
        <f t="shared" ca="1" si="360"/>
        <v>2.3521539285513594E-6</v>
      </c>
      <c r="BT381" s="6">
        <f t="shared" ca="1" si="361"/>
        <v>5.1959527726548535E-2</v>
      </c>
      <c r="BU381">
        <f ca="1">SQRT(BV381)</f>
        <v>0.10918939135380659</v>
      </c>
      <c r="BV381" s="6" cm="1">
        <f t="array" aca="1" ref="BV381" ca="1">MMULT(Y381:AU381,MMULT($Y$11:$AU$33,TRANSPOSE(Y381:AU381)))</f>
        <v>1.1922323184214732E-2</v>
      </c>
    </row>
    <row r="382" spans="1:74" x14ac:dyDescent="0.25">
      <c r="A382" s="16">
        <f t="shared" si="362"/>
        <v>346</v>
      </c>
      <c r="B382" s="15">
        <f t="shared" ca="1" si="364"/>
        <v>0.111122653469101</v>
      </c>
      <c r="C382" s="15">
        <f t="shared" ca="1" si="364"/>
        <v>0.29894754679394731</v>
      </c>
      <c r="D382" s="15">
        <f t="shared" ca="1" si="364"/>
        <v>0.1405324027970839</v>
      </c>
      <c r="E382" s="15">
        <f t="shared" ca="1" si="364"/>
        <v>0.29082071423719835</v>
      </c>
      <c r="F382" s="15">
        <f t="shared" ca="1" si="364"/>
        <v>0.50258389489720579</v>
      </c>
      <c r="G382" s="15">
        <f t="shared" ca="1" si="364"/>
        <v>0.28607814467221371</v>
      </c>
      <c r="H382" s="15">
        <f t="shared" ca="1" si="364"/>
        <v>0.58100795842127095</v>
      </c>
      <c r="I382" s="15">
        <f t="shared" ca="1" si="364"/>
        <v>0.63268214331384987</v>
      </c>
      <c r="J382" s="15">
        <f t="shared" ca="1" si="364"/>
        <v>0.42116965392236161</v>
      </c>
      <c r="K382" s="15">
        <f t="shared" ca="1" si="364"/>
        <v>2.4603808051431475E-2</v>
      </c>
      <c r="L382" s="15">
        <f t="shared" ca="1" si="364"/>
        <v>0.24820431326228876</v>
      </c>
      <c r="M382" s="15">
        <f t="shared" ca="1" si="364"/>
        <v>0.85955491212851798</v>
      </c>
      <c r="N382" s="15">
        <f t="shared" ca="1" si="364"/>
        <v>0.15415704779308348</v>
      </c>
      <c r="O382" s="15">
        <f t="shared" ca="1" si="364"/>
        <v>0.77609829775710149</v>
      </c>
      <c r="P382" s="15">
        <f t="shared" ca="1" si="364"/>
        <v>0.65095462309991314</v>
      </c>
      <c r="Q382" s="15">
        <f t="shared" ca="1" si="364"/>
        <v>0.29515256230688647</v>
      </c>
      <c r="R382" s="15">
        <f t="shared" ca="1" si="363"/>
        <v>0.61749072332241928</v>
      </c>
      <c r="S382" s="15">
        <f t="shared" ca="1" si="363"/>
        <v>0.35233971433071209</v>
      </c>
      <c r="T382" s="15">
        <f t="shared" ca="1" si="363"/>
        <v>0.14925131057263852</v>
      </c>
      <c r="U382" s="15">
        <f t="shared" ca="1" si="363"/>
        <v>0.69721439663467222</v>
      </c>
      <c r="V382" s="15">
        <f t="shared" ca="1" si="363"/>
        <v>0.41358019419115399</v>
      </c>
      <c r="W382" s="15">
        <f t="shared" ca="1" si="363"/>
        <v>0.76945013799500539</v>
      </c>
      <c r="X382" s="15">
        <f t="shared" ca="1" si="363"/>
        <v>0.32348861524815087</v>
      </c>
      <c r="Y382" s="6">
        <f t="shared" ca="1" si="314"/>
        <v>1.1579515266467571E-2</v>
      </c>
      <c r="Z382" s="6">
        <f t="shared" ca="1" si="315"/>
        <v>3.1151773053512442E-2</v>
      </c>
      <c r="AA382" s="6">
        <f t="shared" ca="1" si="316"/>
        <v>1.4644152680125594E-2</v>
      </c>
      <c r="AB382" s="6">
        <f t="shared" ca="1" si="317"/>
        <v>3.0304917990921023E-2</v>
      </c>
      <c r="AC382" s="6">
        <f t="shared" ca="1" si="318"/>
        <v>5.2371660520698055E-2</v>
      </c>
      <c r="AD382" s="6">
        <f t="shared" ca="1" si="319"/>
        <v>2.9810719418752348E-2</v>
      </c>
      <c r="AE382" s="6">
        <f t="shared" ca="1" si="320"/>
        <v>6.0543825353747575E-2</v>
      </c>
      <c r="AF382" s="6">
        <f t="shared" ca="1" si="321"/>
        <v>6.5928524100275138E-2</v>
      </c>
      <c r="AG382" s="6">
        <f t="shared" ca="1" si="322"/>
        <v>4.3887904807123262E-2</v>
      </c>
      <c r="AH382" s="6">
        <f t="shared" ca="1" si="323"/>
        <v>2.5638352041693143E-3</v>
      </c>
      <c r="AI382" s="6">
        <f t="shared" ca="1" si="324"/>
        <v>2.586408391897289E-2</v>
      </c>
      <c r="AJ382" s="6">
        <f t="shared" ca="1" si="325"/>
        <v>8.9569758430282462E-2</v>
      </c>
      <c r="AK382" s="6">
        <f t="shared" ca="1" si="326"/>
        <v>1.6063906256971624E-2</v>
      </c>
      <c r="AL382" s="6">
        <f t="shared" ca="1" si="327"/>
        <v>8.0873177579913996E-2</v>
      </c>
      <c r="AM382" s="6">
        <f t="shared" ca="1" si="328"/>
        <v>6.7832604429834353E-2</v>
      </c>
      <c r="AN382" s="6">
        <f t="shared" ca="1" si="329"/>
        <v>3.0756317406692889E-2</v>
      </c>
      <c r="AO382" s="6">
        <f t="shared" ca="1" si="330"/>
        <v>6.4345505028839761E-2</v>
      </c>
      <c r="AP382" s="6">
        <f t="shared" ca="1" si="331"/>
        <v>3.6715493859312637E-2</v>
      </c>
      <c r="AQ382" s="6">
        <f t="shared" ca="1" si="332"/>
        <v>1.5552704829863729E-2</v>
      </c>
      <c r="AR382" s="6">
        <f t="shared" ca="1" si="333"/>
        <v>7.2653095456158015E-2</v>
      </c>
      <c r="AS382" s="6">
        <f t="shared" ca="1" si="334"/>
        <v>4.3097046579046512E-2</v>
      </c>
      <c r="AT382" s="6">
        <f t="shared" ca="1" si="335"/>
        <v>8.0180407338601198E-2</v>
      </c>
      <c r="AU382" s="6">
        <f t="shared" ca="1" si="336"/>
        <v>3.3709070489717871E-2</v>
      </c>
      <c r="AV382" s="6">
        <f t="shared" ca="1" si="337"/>
        <v>1.0000000000000002</v>
      </c>
      <c r="AW382" s="6">
        <f t="shared" ca="1" si="338"/>
        <v>7.552940898628254E-4</v>
      </c>
      <c r="AX382" s="6">
        <f t="shared" ca="1" si="339"/>
        <v>2.0319287582098947E-3</v>
      </c>
      <c r="AY382" s="6">
        <f t="shared" ca="1" si="340"/>
        <v>9.5079716725043352E-4</v>
      </c>
      <c r="AZ382" s="6">
        <f t="shared" ca="1" si="341"/>
        <v>4.4373963730188395E-3</v>
      </c>
      <c r="BA382" s="6">
        <f t="shared" ca="1" si="342"/>
        <v>3.6726540841596315E-3</v>
      </c>
      <c r="BB382" s="6">
        <f t="shared" ca="1" si="343"/>
        <v>3.3480252527909116E-3</v>
      </c>
      <c r="BC382" s="6">
        <f t="shared" ca="1" si="344"/>
        <v>3.6783127010603274E-3</v>
      </c>
      <c r="BD382" s="6">
        <f t="shared" ca="1" si="345"/>
        <v>5.8200491890078787E-3</v>
      </c>
      <c r="BE382" s="6">
        <f t="shared" ca="1" si="346"/>
        <v>2.7058889027439608E-3</v>
      </c>
      <c r="BF382" s="6">
        <f t="shared" ca="1" si="347"/>
        <v>1.6385911219547861E-4</v>
      </c>
      <c r="BG382" s="6">
        <f t="shared" ca="1" si="348"/>
        <v>1.6515393699252977E-3</v>
      </c>
      <c r="BH382" s="6">
        <f t="shared" ca="1" si="349"/>
        <v>6.2372700463498186E-3</v>
      </c>
      <c r="BI382" s="6">
        <f t="shared" ca="1" si="350"/>
        <v>1.2213365400003985E-3</v>
      </c>
      <c r="BJ382" s="6">
        <f t="shared" ca="1" si="351"/>
        <v>6.7755434764189991E-3</v>
      </c>
      <c r="BK382" s="6">
        <f t="shared" ca="1" si="352"/>
        <v>1.5392481311040016E-3</v>
      </c>
      <c r="BL382" s="6">
        <f t="shared" ca="1" si="353"/>
        <v>1.0002451627607269E-3</v>
      </c>
      <c r="BM382" s="6">
        <f t="shared" ca="1" si="354"/>
        <v>5.6252566438088081E-5</v>
      </c>
      <c r="BN382" s="6">
        <f t="shared" ca="1" si="355"/>
        <v>4.8560774426276333E-4</v>
      </c>
      <c r="BO382" s="6">
        <f t="shared" ca="1" si="356"/>
        <v>3.0549072151298082E-4</v>
      </c>
      <c r="BP382" s="6">
        <f t="shared" ca="1" si="357"/>
        <v>-1.9077054927209609E-4</v>
      </c>
      <c r="BQ382" s="6">
        <f t="shared" ca="1" si="358"/>
        <v>9.9736430285851251E-4</v>
      </c>
      <c r="BR382" s="6">
        <f t="shared" ca="1" si="359"/>
        <v>1.1534876374587892E-3</v>
      </c>
      <c r="BS382" s="6">
        <f t="shared" ca="1" si="360"/>
        <v>5.8730242589612639E-6</v>
      </c>
      <c r="BT382" s="6">
        <f t="shared" ca="1" si="361"/>
        <v>4.880269380437742E-2</v>
      </c>
      <c r="BU382">
        <f ca="1">SQRT(BV382)</f>
        <v>9.7313387003948398E-2</v>
      </c>
      <c r="BV382" s="6" cm="1">
        <f t="array" aca="1" ref="BV382" ca="1">MMULT(Y382:AU382,MMULT($Y$11:$AU$33,TRANSPOSE(Y382:AU382)))</f>
        <v>9.469895290180233E-3</v>
      </c>
    </row>
    <row r="383" spans="1:74" x14ac:dyDescent="0.25">
      <c r="A383" s="16">
        <f t="shared" si="362"/>
        <v>347</v>
      </c>
      <c r="B383" s="15">
        <f t="shared" ca="1" si="364"/>
        <v>0.56565097385621177</v>
      </c>
      <c r="C383" s="15">
        <f t="shared" ca="1" si="364"/>
        <v>0.64046392135130259</v>
      </c>
      <c r="D383" s="15">
        <f t="shared" ca="1" si="364"/>
        <v>0.8341772977876718</v>
      </c>
      <c r="E383" s="15">
        <f t="shared" ca="1" si="364"/>
        <v>0.40235829799761069</v>
      </c>
      <c r="F383" s="15">
        <f t="shared" ca="1" si="364"/>
        <v>0.39632102576336803</v>
      </c>
      <c r="G383" s="15">
        <f t="shared" ca="1" si="364"/>
        <v>6.2633166185368294E-2</v>
      </c>
      <c r="H383" s="15">
        <f t="shared" ca="1" si="364"/>
        <v>0.71390692260657662</v>
      </c>
      <c r="I383" s="15">
        <f t="shared" ca="1" si="364"/>
        <v>0.79282165748040301</v>
      </c>
      <c r="J383" s="15">
        <f t="shared" ca="1" si="364"/>
        <v>0.69794166035159932</v>
      </c>
      <c r="K383" s="15">
        <f t="shared" ca="1" si="364"/>
        <v>0.35402487527837834</v>
      </c>
      <c r="L383" s="15">
        <f t="shared" ca="1" si="364"/>
        <v>0.60597663378730171</v>
      </c>
      <c r="M383" s="15">
        <f t="shared" ca="1" si="364"/>
        <v>0.4143696129375275</v>
      </c>
      <c r="N383" s="15">
        <f t="shared" ca="1" si="364"/>
        <v>0.75966672738778307</v>
      </c>
      <c r="O383" s="15">
        <f t="shared" ca="1" si="364"/>
        <v>0.89305231797820928</v>
      </c>
      <c r="P383" s="15">
        <f t="shared" ca="1" si="364"/>
        <v>0.14224001660771945</v>
      </c>
      <c r="Q383" s="15">
        <f t="shared" ca="1" si="364"/>
        <v>0.24727429533850387</v>
      </c>
      <c r="R383" s="15">
        <f t="shared" ca="1" si="363"/>
        <v>0.39528701171449321</v>
      </c>
      <c r="S383" s="15">
        <f t="shared" ca="1" si="363"/>
        <v>0.59221262815861142</v>
      </c>
      <c r="T383" s="15">
        <f t="shared" ca="1" si="363"/>
        <v>0.49939040450071559</v>
      </c>
      <c r="U383" s="15">
        <f t="shared" ca="1" si="363"/>
        <v>0.37056784886626903</v>
      </c>
      <c r="V383" s="15">
        <f t="shared" ca="1" si="363"/>
        <v>0.55132033780130407</v>
      </c>
      <c r="W383" s="15">
        <f t="shared" ca="1" si="363"/>
        <v>0.74397110953838019</v>
      </c>
      <c r="X383" s="15">
        <f t="shared" ca="1" si="363"/>
        <v>0.76155971713480564</v>
      </c>
      <c r="Y383" s="6">
        <f t="shared" ca="1" si="314"/>
        <v>4.5480614501965937E-2</v>
      </c>
      <c r="Z383" s="6">
        <f t="shared" ca="1" si="315"/>
        <v>5.1495876531100125E-2</v>
      </c>
      <c r="AA383" s="6">
        <f t="shared" ca="1" si="316"/>
        <v>6.7071211507569672E-2</v>
      </c>
      <c r="AB383" s="6">
        <f t="shared" ca="1" si="317"/>
        <v>3.2351226266160715E-2</v>
      </c>
      <c r="AC383" s="6">
        <f t="shared" ca="1" si="318"/>
        <v>3.1865805284283628E-2</v>
      </c>
      <c r="AD383" s="6">
        <f t="shared" ca="1" si="319"/>
        <v>5.0359585998669479E-3</v>
      </c>
      <c r="AE383" s="6">
        <f t="shared" ca="1" si="320"/>
        <v>5.7400989369830256E-2</v>
      </c>
      <c r="AF383" s="6">
        <f t="shared" ca="1" si="321"/>
        <v>6.3746051609984186E-2</v>
      </c>
      <c r="AG383" s="6">
        <f t="shared" ca="1" si="322"/>
        <v>5.6117318039625871E-2</v>
      </c>
      <c r="AH383" s="6">
        <f t="shared" ca="1" si="323"/>
        <v>2.8465024583755834E-2</v>
      </c>
      <c r="AI383" s="6">
        <f t="shared" ca="1" si="324"/>
        <v>4.8722959832621177E-2</v>
      </c>
      <c r="AJ383" s="6">
        <f t="shared" ca="1" si="325"/>
        <v>3.3316984321379632E-2</v>
      </c>
      <c r="AK383" s="6">
        <f t="shared" ca="1" si="326"/>
        <v>6.108026181366822E-2</v>
      </c>
      <c r="AL383" s="6">
        <f t="shared" ca="1" si="327"/>
        <v>7.1805000046510581E-2</v>
      </c>
      <c r="AM383" s="6">
        <f t="shared" ca="1" si="328"/>
        <v>1.14366697152251E-2</v>
      </c>
      <c r="AN383" s="6">
        <f t="shared" ca="1" si="329"/>
        <v>1.9881848387649986E-2</v>
      </c>
      <c r="AO383" s="6">
        <f t="shared" ca="1" si="330"/>
        <v>3.1782666393836943E-2</v>
      </c>
      <c r="AP383" s="6">
        <f t="shared" ca="1" si="331"/>
        <v>4.7616278393121915E-2</v>
      </c>
      <c r="AQ383" s="6">
        <f t="shared" ca="1" si="332"/>
        <v>4.0152998090393834E-2</v>
      </c>
      <c r="AR383" s="6">
        <f t="shared" ca="1" si="333"/>
        <v>2.9795146229861791E-2</v>
      </c>
      <c r="AS383" s="6">
        <f t="shared" ca="1" si="334"/>
        <v>4.4328373696053511E-2</v>
      </c>
      <c r="AT383" s="6">
        <f t="shared" ca="1" si="335"/>
        <v>5.981827097873274E-2</v>
      </c>
      <c r="AU383" s="6">
        <f t="shared" ca="1" si="336"/>
        <v>6.1232465806801258E-2</v>
      </c>
      <c r="AV383" s="6">
        <f t="shared" ca="1" si="337"/>
        <v>0.99999999999999978</v>
      </c>
      <c r="AW383" s="6">
        <f t="shared" ca="1" si="338"/>
        <v>2.9665524459508326E-3</v>
      </c>
      <c r="AX383" s="6">
        <f t="shared" ca="1" si="339"/>
        <v>3.358908408616901E-3</v>
      </c>
      <c r="AY383" s="6">
        <f t="shared" ca="1" si="340"/>
        <v>4.3547154484396564E-3</v>
      </c>
      <c r="AZ383" s="6">
        <f t="shared" ca="1" si="341"/>
        <v>4.7370269782343816E-3</v>
      </c>
      <c r="BA383" s="6">
        <f t="shared" ca="1" si="342"/>
        <v>2.2346452023629653E-3</v>
      </c>
      <c r="BB383" s="6">
        <f t="shared" ca="1" si="343"/>
        <v>5.6558569847053213E-4</v>
      </c>
      <c r="BC383" s="6">
        <f t="shared" ca="1" si="344"/>
        <v>3.4873711236253473E-3</v>
      </c>
      <c r="BD383" s="6">
        <f t="shared" ca="1" si="345"/>
        <v>5.6273845204066163E-3</v>
      </c>
      <c r="BE383" s="6">
        <f t="shared" ca="1" si="346"/>
        <v>3.4598878393149318E-3</v>
      </c>
      <c r="BF383" s="6">
        <f t="shared" ca="1" si="347"/>
        <v>1.8192486199314544E-3</v>
      </c>
      <c r="BG383" s="6">
        <f t="shared" ca="1" si="348"/>
        <v>3.1111825431340578E-3</v>
      </c>
      <c r="BH383" s="6">
        <f t="shared" ca="1" si="349"/>
        <v>2.3200579300902821E-3</v>
      </c>
      <c r="BI383" s="6">
        <f t="shared" ca="1" si="350"/>
        <v>4.643923740120702E-3</v>
      </c>
      <c r="BJ383" s="6">
        <f t="shared" ca="1" si="351"/>
        <v>6.0158128343436616E-3</v>
      </c>
      <c r="BK383" s="6">
        <f t="shared" ca="1" si="352"/>
        <v>2.5951933636019105E-4</v>
      </c>
      <c r="BL383" s="6">
        <f t="shared" ca="1" si="353"/>
        <v>6.4658985058339597E-4</v>
      </c>
      <c r="BM383" s="6">
        <f t="shared" ca="1" si="354"/>
        <v>2.7785259469135904E-5</v>
      </c>
      <c r="BN383" s="6">
        <f t="shared" ca="1" si="355"/>
        <v>6.2978408051037938E-4</v>
      </c>
      <c r="BO383" s="6">
        <f t="shared" ca="1" si="356"/>
        <v>7.8869678886918284E-4</v>
      </c>
      <c r="BP383" s="6">
        <f t="shared" ca="1" si="357"/>
        <v>-7.823529577405477E-5</v>
      </c>
      <c r="BQ383" s="6">
        <f t="shared" ca="1" si="358"/>
        <v>1.0258600307361057E-3</v>
      </c>
      <c r="BR383" s="6">
        <f t="shared" ca="1" si="359"/>
        <v>8.60554820789862E-4</v>
      </c>
      <c r="BS383" s="6">
        <f t="shared" ca="1" si="360"/>
        <v>1.0668337984254211E-5</v>
      </c>
      <c r="BT383" s="6">
        <f t="shared" ca="1" si="361"/>
        <v>5.287352654257077E-2</v>
      </c>
      <c r="BU383">
        <f ca="1">SQRT(BV383)</f>
        <v>0.1035081600356771</v>
      </c>
      <c r="BV383" s="6" cm="1">
        <f t="array" aca="1" ref="BV383" ca="1">MMULT(Y383:AU383,MMULT($Y$11:$AU$33,TRANSPOSE(Y383:AU383)))</f>
        <v>1.0713939193971341E-2</v>
      </c>
    </row>
    <row r="384" spans="1:74" x14ac:dyDescent="0.25">
      <c r="A384" s="16">
        <f t="shared" si="362"/>
        <v>348</v>
      </c>
      <c r="B384" s="15">
        <f t="shared" ca="1" si="364"/>
        <v>0.4089726738566587</v>
      </c>
      <c r="C384" s="15">
        <f t="shared" ca="1" si="364"/>
        <v>0.78638755170053021</v>
      </c>
      <c r="D384" s="15">
        <f t="shared" ca="1" si="364"/>
        <v>0.65456074485272608</v>
      </c>
      <c r="E384" s="15">
        <f t="shared" ca="1" si="364"/>
        <v>0.11930925859056085</v>
      </c>
      <c r="F384" s="15">
        <f t="shared" ca="1" si="364"/>
        <v>0.15640185557098851</v>
      </c>
      <c r="G384" s="15">
        <f t="shared" ca="1" si="364"/>
        <v>0.87788032795353166</v>
      </c>
      <c r="H384" s="15">
        <f t="shared" ca="1" si="364"/>
        <v>0.32828301577567542</v>
      </c>
      <c r="I384" s="15">
        <f t="shared" ca="1" si="364"/>
        <v>0.33892154044077971</v>
      </c>
      <c r="J384" s="15">
        <f t="shared" ca="1" si="364"/>
        <v>0.28927048986742177</v>
      </c>
      <c r="K384" s="15">
        <f t="shared" ca="1" si="364"/>
        <v>0.52709513352712523</v>
      </c>
      <c r="L384" s="15">
        <f t="shared" ca="1" si="364"/>
        <v>3.4090577665780053E-2</v>
      </c>
      <c r="M384" s="15">
        <f t="shared" ca="1" si="364"/>
        <v>0.59204675613678681</v>
      </c>
      <c r="N384" s="15">
        <f t="shared" ca="1" si="364"/>
        <v>0.81483644559200741</v>
      </c>
      <c r="O384" s="15">
        <f t="shared" ca="1" si="364"/>
        <v>0.49990370338128098</v>
      </c>
      <c r="P384" s="15">
        <f t="shared" ca="1" si="364"/>
        <v>0.42383750312207213</v>
      </c>
      <c r="Q384" s="15">
        <f t="shared" ref="Q384:X399" ca="1" si="365">RAND()</f>
        <v>0.66078090836478265</v>
      </c>
      <c r="R384" s="15">
        <f t="shared" ca="1" si="365"/>
        <v>0.77429415767378817</v>
      </c>
      <c r="S384" s="15">
        <f t="shared" ca="1" si="365"/>
        <v>0.49190623708751413</v>
      </c>
      <c r="T384" s="15">
        <f t="shared" ca="1" si="365"/>
        <v>5.1050050551783022E-3</v>
      </c>
      <c r="U384" s="15">
        <f t="shared" ca="1" si="365"/>
        <v>0.44057532659634013</v>
      </c>
      <c r="V384" s="15">
        <f t="shared" ca="1" si="365"/>
        <v>0.92078712518557171</v>
      </c>
      <c r="W384" s="15">
        <f t="shared" ca="1" si="365"/>
        <v>0.10495911203809849</v>
      </c>
      <c r="X384" s="15">
        <f t="shared" ca="1" si="365"/>
        <v>0.66096472551280105</v>
      </c>
      <c r="Y384" s="6">
        <f t="shared" ca="1" si="314"/>
        <v>3.7482017719159856E-2</v>
      </c>
      <c r="Z384" s="6">
        <f t="shared" ca="1" si="315"/>
        <v>7.2071788731040934E-2</v>
      </c>
      <c r="AA384" s="6">
        <f t="shared" ca="1" si="316"/>
        <v>5.9989967558163541E-2</v>
      </c>
      <c r="AB384" s="6">
        <f t="shared" ca="1" si="317"/>
        <v>1.0934597909391391E-2</v>
      </c>
      <c r="AC384" s="6">
        <f t="shared" ca="1" si="318"/>
        <v>1.4334104688559075E-2</v>
      </c>
      <c r="AD384" s="6">
        <f t="shared" ca="1" si="319"/>
        <v>8.0457028332384273E-2</v>
      </c>
      <c r="AE384" s="6">
        <f t="shared" ca="1" si="320"/>
        <v>3.0086875238309427E-2</v>
      </c>
      <c r="AF384" s="6">
        <f t="shared" ca="1" si="321"/>
        <v>3.1061887495834772E-2</v>
      </c>
      <c r="AG384" s="6">
        <f t="shared" ca="1" si="322"/>
        <v>2.6511408511955825E-2</v>
      </c>
      <c r="AH384" s="6">
        <f t="shared" ca="1" si="323"/>
        <v>4.8307846458883821E-2</v>
      </c>
      <c r="AI384" s="6">
        <f t="shared" ca="1" si="324"/>
        <v>3.1243741154525525E-3</v>
      </c>
      <c r="AJ384" s="6">
        <f t="shared" ca="1" si="325"/>
        <v>5.4260610604678065E-2</v>
      </c>
      <c r="AK384" s="6">
        <f t="shared" ca="1" si="326"/>
        <v>7.4679107051053142E-2</v>
      </c>
      <c r="AL384" s="6">
        <f t="shared" ca="1" si="327"/>
        <v>4.5815773683153461E-2</v>
      </c>
      <c r="AM384" s="6">
        <f t="shared" ca="1" si="328"/>
        <v>3.8844367405422256E-2</v>
      </c>
      <c r="AN384" s="6">
        <f t="shared" ca="1" si="329"/>
        <v>6.0560040557849311E-2</v>
      </c>
      <c r="AO384" s="6">
        <f t="shared" ca="1" si="330"/>
        <v>7.0963438862770761E-2</v>
      </c>
      <c r="AP384" s="6">
        <f t="shared" ca="1" si="331"/>
        <v>4.5082812308241613E-2</v>
      </c>
      <c r="AQ384" s="6">
        <f t="shared" ca="1" si="332"/>
        <v>4.6786962104382264E-4</v>
      </c>
      <c r="AR384" s="6">
        <f t="shared" ca="1" si="333"/>
        <v>4.0378375509500547E-2</v>
      </c>
      <c r="AS384" s="6">
        <f t="shared" ca="1" si="334"/>
        <v>8.4389401903845418E-2</v>
      </c>
      <c r="AT384" s="6">
        <f t="shared" ca="1" si="335"/>
        <v>9.6194184811921012E-3</v>
      </c>
      <c r="AU384" s="6">
        <f t="shared" ca="1" si="336"/>
        <v>6.0576887252114089E-2</v>
      </c>
      <c r="AV384" s="6">
        <f t="shared" ca="1" si="337"/>
        <v>1.0000000000000002</v>
      </c>
      <c r="AW384" s="6">
        <f t="shared" ca="1" si="338"/>
        <v>2.4448300129968504E-3</v>
      </c>
      <c r="AX384" s="6">
        <f t="shared" ca="1" si="339"/>
        <v>4.701008187452684E-3</v>
      </c>
      <c r="AY384" s="6">
        <f t="shared" ca="1" si="340"/>
        <v>3.8949533280376943E-3</v>
      </c>
      <c r="AZ384" s="6">
        <f t="shared" ca="1" si="341"/>
        <v>1.6010980500950069E-3</v>
      </c>
      <c r="BA384" s="6">
        <f t="shared" ca="1" si="342"/>
        <v>1.0052041047352784E-3</v>
      </c>
      <c r="BB384" s="6">
        <f t="shared" ca="1" si="343"/>
        <v>9.036083927980906E-3</v>
      </c>
      <c r="BC384" s="6">
        <f t="shared" ca="1" si="344"/>
        <v>1.8279144847169915E-3</v>
      </c>
      <c r="BD384" s="6">
        <f t="shared" ca="1" si="345"/>
        <v>2.7420864579680874E-3</v>
      </c>
      <c r="BE384" s="6">
        <f t="shared" ca="1" si="346"/>
        <v>1.6345488900388274E-3</v>
      </c>
      <c r="BF384" s="6">
        <f t="shared" ca="1" si="347"/>
        <v>3.0874374530608286E-3</v>
      </c>
      <c r="BG384" s="6">
        <f t="shared" ca="1" si="348"/>
        <v>1.9950549473202962E-4</v>
      </c>
      <c r="BH384" s="6">
        <f t="shared" ca="1" si="349"/>
        <v>3.7784860331474108E-3</v>
      </c>
      <c r="BI384" s="6">
        <f t="shared" ca="1" si="350"/>
        <v>5.6778420364890286E-3</v>
      </c>
      <c r="BJ384" s="6">
        <f t="shared" ca="1" si="351"/>
        <v>3.838439094213093E-3</v>
      </c>
      <c r="BK384" s="6">
        <f t="shared" ca="1" si="352"/>
        <v>8.8145104312721751E-4</v>
      </c>
      <c r="BL384" s="6">
        <f t="shared" ca="1" si="353"/>
        <v>1.9695104203665322E-3</v>
      </c>
      <c r="BM384" s="6">
        <f t="shared" ca="1" si="354"/>
        <v>6.203814170879611E-5</v>
      </c>
      <c r="BN384" s="6">
        <f t="shared" ca="1" si="355"/>
        <v>5.9627586309788532E-4</v>
      </c>
      <c r="BO384" s="6">
        <f t="shared" ca="1" si="356"/>
        <v>9.1900302661331125E-6</v>
      </c>
      <c r="BP384" s="6">
        <f t="shared" ca="1" si="357"/>
        <v>-1.0602445534217733E-4</v>
      </c>
      <c r="BQ384" s="6">
        <f t="shared" ca="1" si="358"/>
        <v>1.9529639193279899E-3</v>
      </c>
      <c r="BR384" s="6">
        <f t="shared" ca="1" si="359"/>
        <v>1.3838642962662787E-4</v>
      </c>
      <c r="BS384" s="6">
        <f t="shared" ca="1" si="360"/>
        <v>1.0554118615419733E-5</v>
      </c>
      <c r="BT384" s="6">
        <f t="shared" ca="1" si="361"/>
        <v>5.0983783066459155E-2</v>
      </c>
      <c r="BU384">
        <f ca="1">SQRT(BV384)</f>
        <v>9.8770306217901491E-2</v>
      </c>
      <c r="BV384" s="6" cm="1">
        <f t="array" aca="1" ref="BV384" ca="1">MMULT(Y384:AU384,MMULT($Y$11:$AU$33,TRANSPOSE(Y384:AU384)))</f>
        <v>9.7555733903780303E-3</v>
      </c>
    </row>
    <row r="385" spans="1:74" x14ac:dyDescent="0.25">
      <c r="A385" s="16">
        <f t="shared" si="362"/>
        <v>349</v>
      </c>
      <c r="B385" s="15">
        <f t="shared" ref="B385:Q400" ca="1" si="366">RAND()</f>
        <v>2.7939164120200255E-2</v>
      </c>
      <c r="C385" s="15">
        <f t="shared" ca="1" si="366"/>
        <v>0.88950926624098314</v>
      </c>
      <c r="D385" s="15">
        <f t="shared" ca="1" si="366"/>
        <v>0.72512957235685027</v>
      </c>
      <c r="E385" s="15">
        <f t="shared" ca="1" si="366"/>
        <v>0.29569353451705993</v>
      </c>
      <c r="F385" s="15">
        <f t="shared" ca="1" si="366"/>
        <v>0.42911346747752355</v>
      </c>
      <c r="G385" s="15">
        <f t="shared" ca="1" si="366"/>
        <v>2.4065534332985083E-2</v>
      </c>
      <c r="H385" s="15">
        <f t="shared" ca="1" si="366"/>
        <v>0.47092860103858114</v>
      </c>
      <c r="I385" s="15">
        <f t="shared" ca="1" si="366"/>
        <v>0.86212829140961089</v>
      </c>
      <c r="J385" s="15">
        <f t="shared" ca="1" si="366"/>
        <v>0.18573707099325365</v>
      </c>
      <c r="K385" s="15">
        <f t="shared" ca="1" si="366"/>
        <v>0.89854161895511453</v>
      </c>
      <c r="L385" s="15">
        <f t="shared" ca="1" si="366"/>
        <v>2.0857679230591453E-3</v>
      </c>
      <c r="M385" s="15">
        <f t="shared" ca="1" si="366"/>
        <v>0.5025474132738379</v>
      </c>
      <c r="N385" s="15">
        <f t="shared" ca="1" si="366"/>
        <v>0.11986380191225787</v>
      </c>
      <c r="O385" s="15">
        <f t="shared" ca="1" si="366"/>
        <v>0.35737344272038174</v>
      </c>
      <c r="P385" s="15">
        <f t="shared" ca="1" si="366"/>
        <v>0.55303859205913386</v>
      </c>
      <c r="Q385" s="15">
        <f t="shared" ca="1" si="366"/>
        <v>3.0083518904028272E-3</v>
      </c>
      <c r="R385" s="15">
        <f t="shared" ca="1" si="365"/>
        <v>2.1104959900656528E-2</v>
      </c>
      <c r="S385" s="15">
        <f t="shared" ca="1" si="365"/>
        <v>0.79081997816601368</v>
      </c>
      <c r="T385" s="15">
        <f t="shared" ca="1" si="365"/>
        <v>0.35562346737450146</v>
      </c>
      <c r="U385" s="15">
        <f t="shared" ca="1" si="365"/>
        <v>0.57076361326906966</v>
      </c>
      <c r="V385" s="15">
        <f t="shared" ca="1" si="365"/>
        <v>0.25727882295547133</v>
      </c>
      <c r="W385" s="15">
        <f t="shared" ca="1" si="365"/>
        <v>0.69557173403172767</v>
      </c>
      <c r="X385" s="15">
        <f t="shared" ca="1" si="365"/>
        <v>0.10482012213633884</v>
      </c>
      <c r="Y385" s="6">
        <f t="shared" ca="1" si="314"/>
        <v>3.0559032151455737E-3</v>
      </c>
      <c r="Z385" s="6">
        <f t="shared" ca="1" si="315"/>
        <v>9.7291895165978831E-2</v>
      </c>
      <c r="AA385" s="6">
        <f t="shared" ca="1" si="316"/>
        <v>7.9312529967934878E-2</v>
      </c>
      <c r="AB385" s="6">
        <f t="shared" ca="1" si="317"/>
        <v>3.2342085072442225E-2</v>
      </c>
      <c r="AC385" s="6">
        <f t="shared" ca="1" si="318"/>
        <v>4.6935163102418208E-2</v>
      </c>
      <c r="AD385" s="6">
        <f t="shared" ca="1" si="319"/>
        <v>2.632217035054168E-3</v>
      </c>
      <c r="AE385" s="6">
        <f t="shared" ca="1" si="320"/>
        <v>5.1508778853455985E-2</v>
      </c>
      <c r="AF385" s="6">
        <f t="shared" ca="1" si="321"/>
        <v>9.4297045045873995E-2</v>
      </c>
      <c r="AG385" s="6">
        <f t="shared" ca="1" si="322"/>
        <v>2.0315371998177633E-2</v>
      </c>
      <c r="AH385" s="6">
        <f t="shared" ca="1" si="323"/>
        <v>9.827982721651167E-2</v>
      </c>
      <c r="AI385" s="6">
        <f t="shared" ca="1" si="324"/>
        <v>2.2813513227174751E-4</v>
      </c>
      <c r="AJ385" s="6">
        <f t="shared" ca="1" si="325"/>
        <v>5.4967151106580958E-2</v>
      </c>
      <c r="AK385" s="6">
        <f t="shared" ca="1" si="326"/>
        <v>1.3110348472394296E-2</v>
      </c>
      <c r="AL385" s="6">
        <f t="shared" ca="1" si="327"/>
        <v>3.9088451176220416E-2</v>
      </c>
      <c r="AM385" s="6">
        <f t="shared" ca="1" si="328"/>
        <v>6.048972704774587E-2</v>
      </c>
      <c r="AN385" s="6">
        <f t="shared" ca="1" si="329"/>
        <v>3.2904464051322418E-4</v>
      </c>
      <c r="AO385" s="6">
        <f t="shared" ca="1" si="330"/>
        <v>2.3083981517294017E-3</v>
      </c>
      <c r="AP385" s="6">
        <f t="shared" ca="1" si="331"/>
        <v>8.649755244938058E-2</v>
      </c>
      <c r="AQ385" s="6">
        <f t="shared" ca="1" si="332"/>
        <v>3.8897044043820397E-2</v>
      </c>
      <c r="AR385" s="6">
        <f t="shared" ca="1" si="333"/>
        <v>6.2428437492730297E-2</v>
      </c>
      <c r="AS385" s="6">
        <f t="shared" ca="1" si="334"/>
        <v>2.8140397431934996E-2</v>
      </c>
      <c r="AT385" s="6">
        <f t="shared" ca="1" si="335"/>
        <v>7.6079580951210757E-2</v>
      </c>
      <c r="AU385" s="6">
        <f t="shared" ca="1" si="336"/>
        <v>1.1464915230473749E-2</v>
      </c>
      <c r="AV385" s="6">
        <f t="shared" ca="1" si="337"/>
        <v>1</v>
      </c>
      <c r="AW385" s="6">
        <f t="shared" ca="1" si="338"/>
        <v>1.9932661985222851E-4</v>
      </c>
      <c r="AX385" s="6">
        <f t="shared" ca="1" si="339"/>
        <v>6.3460336395268048E-3</v>
      </c>
      <c r="AY385" s="6">
        <f t="shared" ca="1" si="340"/>
        <v>5.1495044109531127E-3</v>
      </c>
      <c r="AZ385" s="6">
        <f t="shared" ca="1" si="341"/>
        <v>4.7356884793193334E-3</v>
      </c>
      <c r="BA385" s="6">
        <f t="shared" ca="1" si="342"/>
        <v>3.2914102158488725E-3</v>
      </c>
      <c r="BB385" s="6">
        <f t="shared" ca="1" si="343"/>
        <v>2.9562282548082865E-4</v>
      </c>
      <c r="BC385" s="6">
        <f t="shared" ca="1" si="344"/>
        <v>3.129392541118103E-3</v>
      </c>
      <c r="BD385" s="6">
        <f t="shared" ca="1" si="345"/>
        <v>8.3243701877862598E-3</v>
      </c>
      <c r="BE385" s="6">
        <f t="shared" ca="1" si="346"/>
        <v>1.2525350637395231E-3</v>
      </c>
      <c r="BF385" s="6">
        <f t="shared" ca="1" si="347"/>
        <v>6.2812325878957445E-3</v>
      </c>
      <c r="BG385" s="6">
        <f t="shared" ca="1" si="348"/>
        <v>1.4567465593997684E-5</v>
      </c>
      <c r="BH385" s="6">
        <f t="shared" ca="1" si="349"/>
        <v>3.8276866114037651E-3</v>
      </c>
      <c r="BI385" s="6">
        <f t="shared" ca="1" si="350"/>
        <v>9.9677795583028874E-4</v>
      </c>
      <c r="BJ385" s="6">
        <f t="shared" ca="1" si="351"/>
        <v>3.2748249579863291E-3</v>
      </c>
      <c r="BK385" s="6">
        <f t="shared" ca="1" si="352"/>
        <v>1.3726245673722449E-3</v>
      </c>
      <c r="BL385" s="6">
        <f t="shared" ca="1" si="353"/>
        <v>1.0701063643402046E-5</v>
      </c>
      <c r="BM385" s="6">
        <f t="shared" ca="1" si="354"/>
        <v>2.0180635824913867E-6</v>
      </c>
      <c r="BN385" s="6">
        <f t="shared" ca="1" si="355"/>
        <v>1.144036942282332E-3</v>
      </c>
      <c r="BO385" s="6">
        <f t="shared" ca="1" si="356"/>
        <v>7.6402697663574201E-4</v>
      </c>
      <c r="BP385" s="6">
        <f t="shared" ca="1" si="357"/>
        <v>-1.639229166481087E-4</v>
      </c>
      <c r="BQ385" s="6">
        <f t="shared" ca="1" si="358"/>
        <v>6.512332072543674E-4</v>
      </c>
      <c r="BR385" s="6">
        <f t="shared" ca="1" si="359"/>
        <v>1.0944925200949693E-3</v>
      </c>
      <c r="BS385" s="6">
        <f t="shared" ca="1" si="360"/>
        <v>1.9974957569964828E-6</v>
      </c>
      <c r="BT385" s="6">
        <f t="shared" ca="1" si="361"/>
        <v>5.1996181482309632E-2</v>
      </c>
      <c r="BU385">
        <f ca="1">SQRT(BV385)</f>
        <v>0.10266820604227608</v>
      </c>
      <c r="BV385" s="6" cm="1">
        <f t="array" aca="1" ref="BV385" ca="1">MMULT(Y385:AU385,MMULT($Y$11:$AU$33,TRANSPOSE(Y385:AU385)))</f>
        <v>1.0540760531939255E-2</v>
      </c>
    </row>
    <row r="386" spans="1:74" x14ac:dyDescent="0.25">
      <c r="A386" s="16">
        <f t="shared" si="362"/>
        <v>350</v>
      </c>
      <c r="B386" s="15">
        <f t="shared" ca="1" si="366"/>
        <v>0.73118759182550863</v>
      </c>
      <c r="C386" s="15">
        <f t="shared" ca="1" si="366"/>
        <v>0.33964768327320916</v>
      </c>
      <c r="D386" s="15">
        <f t="shared" ca="1" si="366"/>
        <v>0.43367539368827634</v>
      </c>
      <c r="E386" s="15">
        <f t="shared" ca="1" si="366"/>
        <v>0.13470837773042776</v>
      </c>
      <c r="F386" s="15">
        <f t="shared" ca="1" si="366"/>
        <v>0.81965640090722092</v>
      </c>
      <c r="G386" s="15">
        <f t="shared" ca="1" si="366"/>
        <v>0.30151821177566818</v>
      </c>
      <c r="H386" s="15">
        <f t="shared" ca="1" si="366"/>
        <v>9.1070948714756295E-2</v>
      </c>
      <c r="I386" s="15">
        <f t="shared" ca="1" si="366"/>
        <v>0.33264520612858706</v>
      </c>
      <c r="J386" s="15">
        <f t="shared" ca="1" si="366"/>
        <v>4.3079021898514869E-2</v>
      </c>
      <c r="K386" s="15">
        <f t="shared" ca="1" si="366"/>
        <v>5.9404766571671819E-2</v>
      </c>
      <c r="L386" s="15">
        <f t="shared" ca="1" si="366"/>
        <v>0.89808985962788379</v>
      </c>
      <c r="M386" s="15">
        <f t="shared" ca="1" si="366"/>
        <v>0.54667219941203771</v>
      </c>
      <c r="N386" s="15">
        <f t="shared" ca="1" si="366"/>
        <v>0.43529446956973261</v>
      </c>
      <c r="O386" s="15">
        <f t="shared" ca="1" si="366"/>
        <v>0.93072176346419966</v>
      </c>
      <c r="P386" s="15">
        <f t="shared" ca="1" si="366"/>
        <v>0.73931154047136083</v>
      </c>
      <c r="Q386" s="15">
        <f t="shared" ca="1" si="366"/>
        <v>0.73451659073790876</v>
      </c>
      <c r="R386" s="15">
        <f t="shared" ca="1" si="365"/>
        <v>0.30300919752202038</v>
      </c>
      <c r="S386" s="15">
        <f t="shared" ca="1" si="365"/>
        <v>0.71849451500481221</v>
      </c>
      <c r="T386" s="15">
        <f t="shared" ca="1" si="365"/>
        <v>0.85480083426111808</v>
      </c>
      <c r="U386" s="15">
        <f t="shared" ca="1" si="365"/>
        <v>0.51808199850511816</v>
      </c>
      <c r="V386" s="15">
        <f t="shared" ca="1" si="365"/>
        <v>0.58159142088179705</v>
      </c>
      <c r="W386" s="15">
        <f t="shared" ca="1" si="365"/>
        <v>0.36729725720528283</v>
      </c>
      <c r="X386" s="15">
        <f t="shared" ca="1" si="365"/>
        <v>0.6686163807732115</v>
      </c>
      <c r="Y386" s="6">
        <f t="shared" ca="1" si="314"/>
        <v>6.3125425852186279E-2</v>
      </c>
      <c r="Z386" s="6">
        <f t="shared" ca="1" si="315"/>
        <v>2.9322714014882206E-2</v>
      </c>
      <c r="AA386" s="6">
        <f t="shared" ca="1" si="316"/>
        <v>3.7440383581782664E-2</v>
      </c>
      <c r="AB386" s="6">
        <f t="shared" ca="1" si="317"/>
        <v>1.1629742907507802E-2</v>
      </c>
      <c r="AC386" s="6">
        <f t="shared" ca="1" si="318"/>
        <v>7.0763180253865965E-2</v>
      </c>
      <c r="AD386" s="6">
        <f t="shared" ca="1" si="319"/>
        <v>2.6030892391115557E-2</v>
      </c>
      <c r="AE386" s="6">
        <f t="shared" ca="1" si="320"/>
        <v>7.8624042375072586E-3</v>
      </c>
      <c r="AF386" s="6">
        <f t="shared" ca="1" si="321"/>
        <v>2.8718170999223431E-2</v>
      </c>
      <c r="AG386" s="6">
        <f t="shared" ca="1" si="322"/>
        <v>3.7191298553769293E-3</v>
      </c>
      <c r="AH386" s="6">
        <f t="shared" ca="1" si="323"/>
        <v>5.1285760718726685E-3</v>
      </c>
      <c r="AI386" s="6">
        <f t="shared" ca="1" si="324"/>
        <v>7.7534555395012042E-2</v>
      </c>
      <c r="AJ386" s="6">
        <f t="shared" ca="1" si="325"/>
        <v>4.7195707059634322E-2</v>
      </c>
      <c r="AK386" s="6">
        <f t="shared" ca="1" si="326"/>
        <v>3.7580162833573252E-2</v>
      </c>
      <c r="AL386" s="6">
        <f t="shared" ca="1" si="327"/>
        <v>8.0351756957325493E-2</v>
      </c>
      <c r="AM386" s="6">
        <f t="shared" ca="1" si="328"/>
        <v>6.3826788571690815E-2</v>
      </c>
      <c r="AN386" s="6">
        <f t="shared" ca="1" si="329"/>
        <v>6.3412827438805192E-2</v>
      </c>
      <c r="AO386" s="6">
        <f t="shared" ca="1" si="330"/>
        <v>2.6159613270996793E-2</v>
      </c>
      <c r="AP386" s="6">
        <f t="shared" ca="1" si="331"/>
        <v>6.2029597792959322E-2</v>
      </c>
      <c r="AQ386" s="6">
        <f t="shared" ca="1" si="332"/>
        <v>7.3797295365502003E-2</v>
      </c>
      <c r="AR386" s="6">
        <f t="shared" ca="1" si="333"/>
        <v>4.472743677219275E-2</v>
      </c>
      <c r="AS386" s="6">
        <f t="shared" ca="1" si="334"/>
        <v>5.0210379012972657E-2</v>
      </c>
      <c r="AT386" s="6">
        <f t="shared" ca="1" si="335"/>
        <v>3.1709777401360162E-2</v>
      </c>
      <c r="AU386" s="6">
        <f t="shared" ca="1" si="336"/>
        <v>5.772348196265447E-2</v>
      </c>
      <c r="AV386" s="6">
        <f t="shared" ca="1" si="337"/>
        <v>0.99999999999999989</v>
      </c>
      <c r="AW386" s="6">
        <f t="shared" ca="1" si="338"/>
        <v>4.1174660570031758E-3</v>
      </c>
      <c r="AX386" s="6">
        <f t="shared" ca="1" si="339"/>
        <v>1.9126251906514031E-3</v>
      </c>
      <c r="AY386" s="6">
        <f t="shared" ca="1" si="340"/>
        <v>2.4308822386590479E-3</v>
      </c>
      <c r="AZ386" s="6">
        <f t="shared" ca="1" si="341"/>
        <v>1.7028846279134344E-3</v>
      </c>
      <c r="BA386" s="6">
        <f t="shared" ca="1" si="342"/>
        <v>4.9623914992111655E-3</v>
      </c>
      <c r="BB386" s="6">
        <f t="shared" ca="1" si="343"/>
        <v>2.9235149898232549E-3</v>
      </c>
      <c r="BC386" s="6">
        <f t="shared" ca="1" si="344"/>
        <v>4.776768101241782E-4</v>
      </c>
      <c r="BD386" s="6">
        <f t="shared" ca="1" si="345"/>
        <v>2.5351874642241898E-3</v>
      </c>
      <c r="BE386" s="6">
        <f t="shared" ca="1" si="346"/>
        <v>2.2930126757599994E-4</v>
      </c>
      <c r="BF386" s="6">
        <f t="shared" ca="1" si="347"/>
        <v>3.2777610690321631E-4</v>
      </c>
      <c r="BG386" s="6">
        <f t="shared" ca="1" si="348"/>
        <v>4.9509339347055996E-3</v>
      </c>
      <c r="BH386" s="6">
        <f t="shared" ca="1" si="349"/>
        <v>3.2865151711722611E-3</v>
      </c>
      <c r="BI386" s="6">
        <f t="shared" ca="1" si="350"/>
        <v>2.8572145101935283E-3</v>
      </c>
      <c r="BJ386" s="6">
        <f t="shared" ca="1" si="351"/>
        <v>6.731858929779802E-3</v>
      </c>
      <c r="BK386" s="6">
        <f t="shared" ca="1" si="352"/>
        <v>1.4483487085472247E-3</v>
      </c>
      <c r="BL386" s="6">
        <f t="shared" ca="1" si="353"/>
        <v>2.0622876615534903E-3</v>
      </c>
      <c r="BM386" s="6">
        <f t="shared" ca="1" si="354"/>
        <v>2.2869435601785837E-5</v>
      </c>
      <c r="BN386" s="6">
        <f t="shared" ca="1" si="355"/>
        <v>8.2041802780014094E-4</v>
      </c>
      <c r="BO386" s="6">
        <f t="shared" ca="1" si="356"/>
        <v>1.4495477959322459E-3</v>
      </c>
      <c r="BP386" s="6">
        <f t="shared" ca="1" si="357"/>
        <v>-1.1744410375072239E-4</v>
      </c>
      <c r="BQ386" s="6">
        <f t="shared" ca="1" si="358"/>
        <v>1.1619830971174429E-3</v>
      </c>
      <c r="BR386" s="6">
        <f t="shared" ca="1" si="359"/>
        <v>4.5618172111018795E-4</v>
      </c>
      <c r="BS386" s="6">
        <f t="shared" ca="1" si="360"/>
        <v>1.0056978876999584E-5</v>
      </c>
      <c r="BT386" s="6">
        <f t="shared" ca="1" si="361"/>
        <v>4.6760478120729053E-2</v>
      </c>
      <c r="BU386">
        <f ca="1">SQRT(BV386)</f>
        <v>9.4872010386239755E-2</v>
      </c>
      <c r="BV386" s="6" cm="1">
        <f t="array" aca="1" ref="BV386" ca="1">MMULT(Y386:AU386,MMULT($Y$11:$AU$33,TRANSPOSE(Y386:AU386)))</f>
        <v>9.0006983547267841E-3</v>
      </c>
    </row>
    <row r="387" spans="1:74" x14ac:dyDescent="0.25">
      <c r="A387" s="16">
        <f t="shared" si="362"/>
        <v>351</v>
      </c>
      <c r="B387" s="15">
        <f t="shared" ca="1" si="366"/>
        <v>0.88013636176800447</v>
      </c>
      <c r="C387" s="15">
        <f t="shared" ca="1" si="366"/>
        <v>0.90666845073793711</v>
      </c>
      <c r="D387" s="15">
        <f t="shared" ca="1" si="366"/>
        <v>0.24765591598692471</v>
      </c>
      <c r="E387" s="15">
        <f t="shared" ca="1" si="366"/>
        <v>0.66624188055423395</v>
      </c>
      <c r="F387" s="15">
        <f t="shared" ca="1" si="366"/>
        <v>2.5403918898498357E-2</v>
      </c>
      <c r="G387" s="15">
        <f t="shared" ca="1" si="366"/>
        <v>0.45226814992644238</v>
      </c>
      <c r="H387" s="15">
        <f t="shared" ca="1" si="366"/>
        <v>0.54871467517956896</v>
      </c>
      <c r="I387" s="15">
        <f t="shared" ca="1" si="366"/>
        <v>0.77700898983096656</v>
      </c>
      <c r="J387" s="15">
        <f t="shared" ca="1" si="366"/>
        <v>0.27007079403613654</v>
      </c>
      <c r="K387" s="15">
        <f t="shared" ca="1" si="366"/>
        <v>0.32449081230524779</v>
      </c>
      <c r="L387" s="15">
        <f t="shared" ca="1" si="366"/>
        <v>0.29141177060879864</v>
      </c>
      <c r="M387" s="15">
        <f t="shared" ca="1" si="366"/>
        <v>1.4474285473931925E-2</v>
      </c>
      <c r="N387" s="15">
        <f t="shared" ca="1" si="366"/>
        <v>0.91707520637244588</v>
      </c>
      <c r="O387" s="15">
        <f t="shared" ca="1" si="366"/>
        <v>0.86897580922591422</v>
      </c>
      <c r="P387" s="15">
        <f t="shared" ca="1" si="366"/>
        <v>0.20039136731442675</v>
      </c>
      <c r="Q387" s="15">
        <f t="shared" ca="1" si="366"/>
        <v>0.23856137644178277</v>
      </c>
      <c r="R387" s="15">
        <f t="shared" ca="1" si="365"/>
        <v>0.85567893690739305</v>
      </c>
      <c r="S387" s="15">
        <f t="shared" ca="1" si="365"/>
        <v>0.93367601604047978</v>
      </c>
      <c r="T387" s="15">
        <f t="shared" ca="1" si="365"/>
        <v>0.76951124425060602</v>
      </c>
      <c r="U387" s="15">
        <f t="shared" ca="1" si="365"/>
        <v>0.95226456138812676</v>
      </c>
      <c r="V387" s="15">
        <f t="shared" ca="1" si="365"/>
        <v>0.62604229427576485</v>
      </c>
      <c r="W387" s="15">
        <f t="shared" ca="1" si="365"/>
        <v>0.12707144549846017</v>
      </c>
      <c r="X387" s="15">
        <f t="shared" ca="1" si="365"/>
        <v>0.8282776321819979</v>
      </c>
      <c r="Y387" s="6">
        <f t="shared" ca="1" si="314"/>
        <v>6.9181841528485194E-2</v>
      </c>
      <c r="Z387" s="6">
        <f t="shared" ca="1" si="315"/>
        <v>7.1267357880576754E-2</v>
      </c>
      <c r="AA387" s="6">
        <f t="shared" ca="1" si="316"/>
        <v>1.946663389634553E-2</v>
      </c>
      <c r="AB387" s="6">
        <f t="shared" ca="1" si="317"/>
        <v>5.236897622040565E-2</v>
      </c>
      <c r="AC387" s="6">
        <f t="shared" ca="1" si="318"/>
        <v>1.9968381807427935E-3</v>
      </c>
      <c r="AD387" s="6">
        <f t="shared" ca="1" si="319"/>
        <v>3.5549881627137833E-2</v>
      </c>
      <c r="AE387" s="6">
        <f t="shared" ca="1" si="320"/>
        <v>4.313092078865087E-2</v>
      </c>
      <c r="AF387" s="6">
        <f t="shared" ca="1" si="321"/>
        <v>6.1075664108130062E-2</v>
      </c>
      <c r="AG387" s="6">
        <f t="shared" ca="1" si="322"/>
        <v>2.1228522858603452E-2</v>
      </c>
      <c r="AH387" s="6">
        <f t="shared" ca="1" si="323"/>
        <v>2.5506129424372529E-2</v>
      </c>
      <c r="AI387" s="6">
        <f t="shared" ca="1" si="324"/>
        <v>2.2905999353662967E-2</v>
      </c>
      <c r="AJ387" s="6">
        <f t="shared" ca="1" si="325"/>
        <v>1.1377302056741543E-3</v>
      </c>
      <c r="AK387" s="6">
        <f t="shared" ca="1" si="326"/>
        <v>7.2085365805719184E-2</v>
      </c>
      <c r="AL387" s="6">
        <f t="shared" ca="1" si="327"/>
        <v>6.8304582491276203E-2</v>
      </c>
      <c r="AM387" s="6">
        <f t="shared" ca="1" si="328"/>
        <v>1.575147263473408E-2</v>
      </c>
      <c r="AN387" s="6">
        <f t="shared" ca="1" si="329"/>
        <v>1.8751770812717589E-2</v>
      </c>
      <c r="AO387" s="6">
        <f t="shared" ca="1" si="330"/>
        <v>6.7259401138108896E-2</v>
      </c>
      <c r="AP387" s="6">
        <f t="shared" ca="1" si="331"/>
        <v>7.339024835981732E-2</v>
      </c>
      <c r="AQ387" s="6">
        <f t="shared" ca="1" si="332"/>
        <v>6.0486314696955382E-2</v>
      </c>
      <c r="AR387" s="6">
        <f t="shared" ca="1" si="333"/>
        <v>7.4851373992557563E-2</v>
      </c>
      <c r="AS387" s="6">
        <f t="shared" ca="1" si="334"/>
        <v>4.9209146075629991E-2</v>
      </c>
      <c r="AT387" s="6">
        <f t="shared" ca="1" si="335"/>
        <v>9.9882665767957977E-3</v>
      </c>
      <c r="AU387" s="6">
        <f t="shared" ca="1" si="336"/>
        <v>6.5105561342900325E-2</v>
      </c>
      <c r="AV387" s="6">
        <f t="shared" ca="1" si="337"/>
        <v>1.0000000000000002</v>
      </c>
      <c r="AW387" s="6">
        <f t="shared" ca="1" si="338"/>
        <v>4.5125063381199334E-3</v>
      </c>
      <c r="AX387" s="6">
        <f t="shared" ca="1" si="339"/>
        <v>4.6485377814747776E-3</v>
      </c>
      <c r="AY387" s="6">
        <f t="shared" ca="1" si="340"/>
        <v>1.2639051755903886E-3</v>
      </c>
      <c r="AZ387" s="6">
        <f t="shared" ca="1" si="341"/>
        <v>7.6681251936981517E-3</v>
      </c>
      <c r="BA387" s="6">
        <f t="shared" ca="1" si="342"/>
        <v>1.4003176196814541E-4</v>
      </c>
      <c r="BB387" s="6">
        <f t="shared" ca="1" si="343"/>
        <v>3.9925873558930196E-3</v>
      </c>
      <c r="BC387" s="6">
        <f t="shared" ca="1" si="344"/>
        <v>2.6203995670633861E-3</v>
      </c>
      <c r="BD387" s="6">
        <f t="shared" ca="1" si="345"/>
        <v>5.3916476094625103E-3</v>
      </c>
      <c r="BE387" s="6">
        <f t="shared" ca="1" si="346"/>
        <v>1.3088349666539199E-3</v>
      </c>
      <c r="BF387" s="6">
        <f t="shared" ca="1" si="347"/>
        <v>1.6301405473425469E-3</v>
      </c>
      <c r="BG387" s="6">
        <f t="shared" ca="1" si="348"/>
        <v>1.4626522191380255E-3</v>
      </c>
      <c r="BH387" s="6">
        <f t="shared" ca="1" si="349"/>
        <v>7.9226858004784317E-5</v>
      </c>
      <c r="BI387" s="6">
        <f t="shared" ca="1" si="350"/>
        <v>5.4806402533388258E-3</v>
      </c>
      <c r="BJ387" s="6">
        <f t="shared" ca="1" si="351"/>
        <v>5.7225483424461487E-3</v>
      </c>
      <c r="BK387" s="6">
        <f t="shared" ca="1" si="352"/>
        <v>3.574302508203055E-4</v>
      </c>
      <c r="BL387" s="6">
        <f t="shared" ca="1" si="353"/>
        <v>6.0983790096199794E-4</v>
      </c>
      <c r="BM387" s="6">
        <f t="shared" ca="1" si="354"/>
        <v>5.8799972576354952E-5</v>
      </c>
      <c r="BN387" s="6">
        <f t="shared" ca="1" si="355"/>
        <v>9.7067666019846541E-4</v>
      </c>
      <c r="BO387" s="6">
        <f t="shared" ca="1" si="356"/>
        <v>1.1880896680398208E-3</v>
      </c>
      <c r="BP387" s="6">
        <f t="shared" ca="1" si="357"/>
        <v>-1.9654273008846702E-4</v>
      </c>
      <c r="BQ387" s="6">
        <f t="shared" ca="1" si="358"/>
        <v>1.1388122752208616E-3</v>
      </c>
      <c r="BR387" s="6">
        <f t="shared" ca="1" si="359"/>
        <v>1.4369273490121148E-4</v>
      </c>
      <c r="BS387" s="6">
        <f t="shared" ca="1" si="360"/>
        <v>1.1343135114828391E-5</v>
      </c>
      <c r="BT387" s="6">
        <f t="shared" ca="1" si="361"/>
        <v>5.0203923837939944E-2</v>
      </c>
      <c r="BU387">
        <f ca="1">SQRT(BV387)</f>
        <v>8.872455855419388E-2</v>
      </c>
      <c r="BV387" s="6" cm="1">
        <f t="array" aca="1" ref="BV387" ca="1">MMULT(Y387:AU387,MMULT($Y$11:$AU$33,TRANSPOSE(Y387:AU387)))</f>
        <v>7.8720472906365791E-3</v>
      </c>
    </row>
    <row r="388" spans="1:74" x14ac:dyDescent="0.25">
      <c r="A388" s="16">
        <f t="shared" si="362"/>
        <v>352</v>
      </c>
      <c r="B388" s="15">
        <f t="shared" ca="1" si="366"/>
        <v>0.31826363546100744</v>
      </c>
      <c r="C388" s="15">
        <f t="shared" ca="1" si="366"/>
        <v>0.3224922163761067</v>
      </c>
      <c r="D388" s="15">
        <f t="shared" ca="1" si="366"/>
        <v>0.33051279507302045</v>
      </c>
      <c r="E388" s="15">
        <f t="shared" ca="1" si="366"/>
        <v>0.25740824626456293</v>
      </c>
      <c r="F388" s="15">
        <f t="shared" ca="1" si="366"/>
        <v>0.39963427293790044</v>
      </c>
      <c r="G388" s="15">
        <f t="shared" ca="1" si="366"/>
        <v>0.4225574557726206</v>
      </c>
      <c r="H388" s="15">
        <f t="shared" ca="1" si="366"/>
        <v>0.55059784782710253</v>
      </c>
      <c r="I388" s="15">
        <f t="shared" ca="1" si="366"/>
        <v>0.68270512725624677</v>
      </c>
      <c r="J388" s="15">
        <f t="shared" ca="1" si="366"/>
        <v>0.49770276342569553</v>
      </c>
      <c r="K388" s="15">
        <f t="shared" ca="1" si="366"/>
        <v>0.64268478489920333</v>
      </c>
      <c r="L388" s="15">
        <f t="shared" ca="1" si="366"/>
        <v>0.60290353885196057</v>
      </c>
      <c r="M388" s="15">
        <f t="shared" ca="1" si="366"/>
        <v>0.59689628965925046</v>
      </c>
      <c r="N388" s="15">
        <f t="shared" ca="1" si="366"/>
        <v>0.16887378023869903</v>
      </c>
      <c r="O388" s="15">
        <f t="shared" ca="1" si="366"/>
        <v>0.28876494460900326</v>
      </c>
      <c r="P388" s="15">
        <f t="shared" ca="1" si="366"/>
        <v>0.7487211438547231</v>
      </c>
      <c r="Q388" s="15">
        <f t="shared" ca="1" si="366"/>
        <v>9.0912688499034333E-2</v>
      </c>
      <c r="R388" s="15">
        <f t="shared" ca="1" si="365"/>
        <v>0.499830581923835</v>
      </c>
      <c r="S388" s="15">
        <f t="shared" ca="1" si="365"/>
        <v>0.4653100569140125</v>
      </c>
      <c r="T388" s="15">
        <f t="shared" ca="1" si="365"/>
        <v>0.91491369635080033</v>
      </c>
      <c r="U388" s="15">
        <f t="shared" ca="1" si="365"/>
        <v>3.8379162255826604E-2</v>
      </c>
      <c r="V388" s="15">
        <f t="shared" ca="1" si="365"/>
        <v>0.65985215545114151</v>
      </c>
      <c r="W388" s="15">
        <f t="shared" ca="1" si="365"/>
        <v>0.36543712423999808</v>
      </c>
      <c r="X388" s="15">
        <f t="shared" ca="1" si="365"/>
        <v>0.45955203571215764</v>
      </c>
      <c r="Y388" s="6">
        <f t="shared" ca="1" si="314"/>
        <v>3.0824844784229911E-2</v>
      </c>
      <c r="Z388" s="6">
        <f t="shared" ca="1" si="315"/>
        <v>3.1234396287582424E-2</v>
      </c>
      <c r="AA388" s="6">
        <f t="shared" ca="1" si="316"/>
        <v>3.2011214830027425E-2</v>
      </c>
      <c r="AB388" s="6">
        <f t="shared" ca="1" si="317"/>
        <v>2.4930806894707572E-2</v>
      </c>
      <c r="AC388" s="6">
        <f t="shared" ca="1" si="318"/>
        <v>3.8705849683158641E-2</v>
      </c>
      <c r="AD388" s="6">
        <f t="shared" ca="1" si="319"/>
        <v>4.0926032808438574E-2</v>
      </c>
      <c r="AE388" s="6">
        <f t="shared" ca="1" si="320"/>
        <v>5.3327151791052914E-2</v>
      </c>
      <c r="AF388" s="6">
        <f t="shared" ca="1" si="321"/>
        <v>6.6122161743640384E-2</v>
      </c>
      <c r="AG388" s="6">
        <f t="shared" ca="1" si="322"/>
        <v>4.8204094724981439E-2</v>
      </c>
      <c r="AH388" s="6">
        <f t="shared" ca="1" si="323"/>
        <v>6.2246064370528008E-2</v>
      </c>
      <c r="AI388" s="6">
        <f t="shared" ca="1" si="324"/>
        <v>5.839312423505421E-2</v>
      </c>
      <c r="AJ388" s="6">
        <f t="shared" ca="1" si="325"/>
        <v>5.7811303055021322E-2</v>
      </c>
      <c r="AK388" s="6">
        <f t="shared" ca="1" si="326"/>
        <v>1.6355962428581668E-2</v>
      </c>
      <c r="AL388" s="6">
        <f t="shared" ca="1" si="327"/>
        <v>2.7967802805387767E-2</v>
      </c>
      <c r="AM388" s="6">
        <f t="shared" ca="1" si="328"/>
        <v>7.2516022801544663E-2</v>
      </c>
      <c r="AN388" s="6">
        <f t="shared" ca="1" si="329"/>
        <v>8.8051828724966408E-3</v>
      </c>
      <c r="AO388" s="6">
        <f t="shared" ca="1" si="330"/>
        <v>4.8410180710391472E-2</v>
      </c>
      <c r="AP388" s="6">
        <f t="shared" ca="1" si="331"/>
        <v>4.5066758130062549E-2</v>
      </c>
      <c r="AQ388" s="6">
        <f t="shared" ca="1" si="332"/>
        <v>8.861229980022238E-2</v>
      </c>
      <c r="AR388" s="6">
        <f t="shared" ca="1" si="333"/>
        <v>3.7171438633603212E-3</v>
      </c>
      <c r="AS388" s="6">
        <f t="shared" ca="1" si="334"/>
        <v>6.3908778779764017E-2</v>
      </c>
      <c r="AT388" s="6">
        <f t="shared" ca="1" si="335"/>
        <v>3.5393747126581089E-2</v>
      </c>
      <c r="AU388" s="6">
        <f t="shared" ca="1" si="336"/>
        <v>4.4509075473184757E-2</v>
      </c>
      <c r="AV388" s="6">
        <f t="shared" ca="1" si="337"/>
        <v>1</v>
      </c>
      <c r="AW388" s="6">
        <f t="shared" ca="1" si="338"/>
        <v>2.0106042913461356E-3</v>
      </c>
      <c r="AX388" s="6">
        <f t="shared" ca="1" si="339"/>
        <v>2.0373180028321739E-3</v>
      </c>
      <c r="AY388" s="6">
        <f t="shared" ca="1" si="340"/>
        <v>2.0783839833862011E-3</v>
      </c>
      <c r="AZ388" s="6">
        <f t="shared" ca="1" si="341"/>
        <v>3.6504923763248983E-3</v>
      </c>
      <c r="BA388" s="6">
        <f t="shared" ca="1" si="342"/>
        <v>2.7143152519202691E-3</v>
      </c>
      <c r="BB388" s="6">
        <f t="shared" ca="1" si="343"/>
        <v>4.5963798932342698E-3</v>
      </c>
      <c r="BC388" s="6">
        <f t="shared" ca="1" si="344"/>
        <v>3.2398669657608655E-3</v>
      </c>
      <c r="BD388" s="6">
        <f t="shared" ca="1" si="345"/>
        <v>5.8371431650161261E-3</v>
      </c>
      <c r="BE388" s="6">
        <f t="shared" ca="1" si="346"/>
        <v>2.9720016381819992E-3</v>
      </c>
      <c r="BF388" s="6">
        <f t="shared" ca="1" si="347"/>
        <v>3.9782529036307577E-3</v>
      </c>
      <c r="BG388" s="6">
        <f t="shared" ca="1" si="348"/>
        <v>3.7286665133493277E-3</v>
      </c>
      <c r="BH388" s="6">
        <f t="shared" ca="1" si="349"/>
        <v>4.0257416700102081E-3</v>
      </c>
      <c r="BI388" s="6">
        <f t="shared" ca="1" si="350"/>
        <v>1.2435415297714992E-3</v>
      </c>
      <c r="BJ388" s="6">
        <f t="shared" ca="1" si="351"/>
        <v>2.343138596978813E-3</v>
      </c>
      <c r="BK388" s="6">
        <f t="shared" ca="1" si="352"/>
        <v>1.6455236167119607E-3</v>
      </c>
      <c r="BL388" s="6">
        <f t="shared" ca="1" si="353"/>
        <v>2.8635878148148517E-4</v>
      </c>
      <c r="BM388" s="6">
        <f t="shared" ca="1" si="354"/>
        <v>4.2321478485103268E-5</v>
      </c>
      <c r="BN388" s="6">
        <f t="shared" ca="1" si="355"/>
        <v>5.9606352676703275E-4</v>
      </c>
      <c r="BO388" s="6">
        <f t="shared" ca="1" si="356"/>
        <v>1.7405483931589338E-3</v>
      </c>
      <c r="BP388" s="6">
        <f t="shared" ca="1" si="357"/>
        <v>-9.7603766513233284E-6</v>
      </c>
      <c r="BQ388" s="6">
        <f t="shared" ca="1" si="358"/>
        <v>1.4789954220484414E-3</v>
      </c>
      <c r="BR388" s="6">
        <f t="shared" ca="1" si="359"/>
        <v>5.0917987459760485E-4</v>
      </c>
      <c r="BS388" s="6">
        <f t="shared" ca="1" si="360"/>
        <v>7.7546748160168464E-6</v>
      </c>
      <c r="BT388" s="6">
        <f t="shared" ca="1" si="361"/>
        <v>5.0752832173158791E-2</v>
      </c>
      <c r="BU388">
        <f ca="1">SQRT(BV388)</f>
        <v>0.10357945598440753</v>
      </c>
      <c r="BV388" s="6" cm="1">
        <f t="array" aca="1" ref="BV388" ca="1">MMULT(Y388:AU388,MMULT($Y$11:$AU$33,TRANSPOSE(Y388:AU388)))</f>
        <v>1.0728703702025817E-2</v>
      </c>
    </row>
    <row r="389" spans="1:74" x14ac:dyDescent="0.25">
      <c r="A389" s="16">
        <f t="shared" si="362"/>
        <v>353</v>
      </c>
      <c r="B389" s="15">
        <f t="shared" ca="1" si="366"/>
        <v>0.74545282894270859</v>
      </c>
      <c r="C389" s="15">
        <f t="shared" ca="1" si="366"/>
        <v>0.80287473355503503</v>
      </c>
      <c r="D389" s="15">
        <f t="shared" ca="1" si="366"/>
        <v>0.51212220595212243</v>
      </c>
      <c r="E389" s="15">
        <f t="shared" ca="1" si="366"/>
        <v>0.39312856317538514</v>
      </c>
      <c r="F389" s="15">
        <f t="shared" ca="1" si="366"/>
        <v>0.74031205386940702</v>
      </c>
      <c r="G389" s="15">
        <f t="shared" ca="1" si="366"/>
        <v>0.31135738953510517</v>
      </c>
      <c r="H389" s="15">
        <f t="shared" ca="1" si="366"/>
        <v>0.64426992031312502</v>
      </c>
      <c r="I389" s="15">
        <f t="shared" ca="1" si="366"/>
        <v>0.16675500347253736</v>
      </c>
      <c r="J389" s="15">
        <f t="shared" ca="1" si="366"/>
        <v>1.5441470887116115E-2</v>
      </c>
      <c r="K389" s="15">
        <f t="shared" ca="1" si="366"/>
        <v>0.63492501438968274</v>
      </c>
      <c r="L389" s="15">
        <f t="shared" ca="1" si="366"/>
        <v>0.21910870469646004</v>
      </c>
      <c r="M389" s="15">
        <f t="shared" ca="1" si="366"/>
        <v>0.58531156616573676</v>
      </c>
      <c r="N389" s="15">
        <f t="shared" ca="1" si="366"/>
        <v>0.34594497754281384</v>
      </c>
      <c r="O389" s="15">
        <f t="shared" ca="1" si="366"/>
        <v>0.45165653720191734</v>
      </c>
      <c r="P389" s="15">
        <f t="shared" ca="1" si="366"/>
        <v>0.7645950240610444</v>
      </c>
      <c r="Q389" s="15">
        <f t="shared" ca="1" si="366"/>
        <v>0.8379818276965334</v>
      </c>
      <c r="R389" s="15">
        <f t="shared" ca="1" si="365"/>
        <v>0.86689345690088704</v>
      </c>
      <c r="S389" s="15">
        <f t="shared" ca="1" si="365"/>
        <v>0.22084419598589755</v>
      </c>
      <c r="T389" s="15">
        <f t="shared" ca="1" si="365"/>
        <v>4.1608977985521101E-2</v>
      </c>
      <c r="U389" s="15">
        <f t="shared" ca="1" si="365"/>
        <v>0.13722586304601359</v>
      </c>
      <c r="V389" s="15">
        <f t="shared" ca="1" si="365"/>
        <v>0.24501208464388902</v>
      </c>
      <c r="W389" s="15">
        <f t="shared" ca="1" si="365"/>
        <v>0.37362603444484699</v>
      </c>
      <c r="X389" s="15">
        <f t="shared" ca="1" si="365"/>
        <v>0.66910760546282255</v>
      </c>
      <c r="Y389" s="6">
        <f t="shared" ca="1" si="314"/>
        <v>6.950248790530858E-2</v>
      </c>
      <c r="Z389" s="6">
        <f t="shared" ca="1" si="315"/>
        <v>7.4856234079266323E-2</v>
      </c>
      <c r="AA389" s="6">
        <f t="shared" ca="1" si="316"/>
        <v>4.7747846735937301E-2</v>
      </c>
      <c r="AB389" s="6">
        <f t="shared" ca="1" si="317"/>
        <v>3.6653443580168463E-2</v>
      </c>
      <c r="AC389" s="6">
        <f t="shared" ca="1" si="318"/>
        <v>6.9023186407636591E-2</v>
      </c>
      <c r="AD389" s="6">
        <f t="shared" ca="1" si="319"/>
        <v>2.9029486991262378E-2</v>
      </c>
      <c r="AE389" s="6">
        <f t="shared" ca="1" si="320"/>
        <v>6.0068673168531914E-2</v>
      </c>
      <c r="AF389" s="6">
        <f t="shared" ca="1" si="321"/>
        <v>1.5547446011356478E-2</v>
      </c>
      <c r="AG389" s="6">
        <f t="shared" ca="1" si="322"/>
        <v>1.4396895442655086E-3</v>
      </c>
      <c r="AH389" s="6">
        <f t="shared" ca="1" si="323"/>
        <v>5.9197398440335516E-2</v>
      </c>
      <c r="AI389" s="6">
        <f t="shared" ca="1" si="324"/>
        <v>2.0428656927511543E-2</v>
      </c>
      <c r="AJ389" s="6">
        <f t="shared" ca="1" si="325"/>
        <v>5.4571675723559199E-2</v>
      </c>
      <c r="AK389" s="6">
        <f t="shared" ca="1" si="326"/>
        <v>3.2254269732497801E-2</v>
      </c>
      <c r="AL389" s="6">
        <f t="shared" ca="1" si="327"/>
        <v>4.2110314422916184E-2</v>
      </c>
      <c r="AM389" s="6">
        <f t="shared" ca="1" si="328"/>
        <v>7.1287215433380569E-2</v>
      </c>
      <c r="AN389" s="6">
        <f t="shared" ca="1" si="329"/>
        <v>7.8129453109665278E-2</v>
      </c>
      <c r="AO389" s="6">
        <f t="shared" ca="1" si="330"/>
        <v>8.0825036359310168E-2</v>
      </c>
      <c r="AP389" s="6">
        <f t="shared" ca="1" si="331"/>
        <v>2.0590465908134743E-2</v>
      </c>
      <c r="AQ389" s="6">
        <f t="shared" ca="1" si="332"/>
        <v>3.8794238574325524E-3</v>
      </c>
      <c r="AR389" s="6">
        <f t="shared" ca="1" si="333"/>
        <v>1.2794288942706653E-2</v>
      </c>
      <c r="AS389" s="6">
        <f t="shared" ca="1" si="334"/>
        <v>2.2843765277232704E-2</v>
      </c>
      <c r="AT389" s="6">
        <f t="shared" ca="1" si="335"/>
        <v>3.483512025427854E-2</v>
      </c>
      <c r="AU389" s="6">
        <f t="shared" ca="1" si="336"/>
        <v>6.2384421187304792E-2</v>
      </c>
      <c r="AV389" s="6">
        <f t="shared" ca="1" si="337"/>
        <v>0.99999999999999978</v>
      </c>
      <c r="AW389" s="6">
        <f t="shared" ca="1" si="338"/>
        <v>4.53342105758595E-3</v>
      </c>
      <c r="AX389" s="6">
        <f t="shared" ca="1" si="339"/>
        <v>4.8826284942327823E-3</v>
      </c>
      <c r="AY389" s="6">
        <f t="shared" ca="1" si="340"/>
        <v>3.100112270780264E-3</v>
      </c>
      <c r="AZ389" s="6">
        <f t="shared" ca="1" si="341"/>
        <v>5.3669789718624834E-3</v>
      </c>
      <c r="BA389" s="6">
        <f t="shared" ca="1" si="342"/>
        <v>4.8403713944019742E-3</v>
      </c>
      <c r="BB389" s="6">
        <f t="shared" ca="1" si="343"/>
        <v>3.260285475068867E-3</v>
      </c>
      <c r="BC389" s="6">
        <f t="shared" ca="1" si="344"/>
        <v>3.6494450451498611E-3</v>
      </c>
      <c r="BD389" s="6">
        <f t="shared" ca="1" si="345"/>
        <v>1.372500018533881E-3</v>
      </c>
      <c r="BE389" s="6">
        <f t="shared" ca="1" si="346"/>
        <v>8.8763407101454181E-5</v>
      </c>
      <c r="BF389" s="6">
        <f t="shared" ca="1" si="347"/>
        <v>3.7834074268662714E-3</v>
      </c>
      <c r="BG389" s="6">
        <f t="shared" ca="1" si="348"/>
        <v>1.3044626400138246E-3</v>
      </c>
      <c r="BH389" s="6">
        <f t="shared" ca="1" si="349"/>
        <v>3.8001473302466064E-3</v>
      </c>
      <c r="BI389" s="6">
        <f t="shared" ca="1" si="350"/>
        <v>2.4522876045938091E-3</v>
      </c>
      <c r="BJ389" s="6">
        <f t="shared" ca="1" si="351"/>
        <v>3.5279962370243999E-3</v>
      </c>
      <c r="BK389" s="6">
        <f t="shared" ca="1" si="352"/>
        <v>1.617639688904207E-3</v>
      </c>
      <c r="BL389" s="6">
        <f t="shared" ca="1" si="353"/>
        <v>2.5408961192824012E-3</v>
      </c>
      <c r="BM389" s="6">
        <f t="shared" ca="1" si="354"/>
        <v>7.0659414758267569E-5</v>
      </c>
      <c r="BN389" s="6">
        <f t="shared" ca="1" si="355"/>
        <v>2.7233433768540996E-4</v>
      </c>
      <c r="BO389" s="6">
        <f t="shared" ca="1" si="356"/>
        <v>7.6200764190297165E-5</v>
      </c>
      <c r="BP389" s="6">
        <f t="shared" ca="1" si="357"/>
        <v>-3.3594900724070603E-5</v>
      </c>
      <c r="BQ389" s="6">
        <f t="shared" ca="1" si="358"/>
        <v>5.2865701570993268E-4</v>
      </c>
      <c r="BR389" s="6">
        <f t="shared" ca="1" si="359"/>
        <v>5.0114338273454784E-4</v>
      </c>
      <c r="BS389" s="6">
        <f t="shared" ca="1" si="360"/>
        <v>1.0869039510479975E-5</v>
      </c>
      <c r="BT389" s="6">
        <f t="shared" ca="1" si="361"/>
        <v>5.1547612235513914E-2</v>
      </c>
      <c r="BU389">
        <f ca="1">SQRT(BV389)</f>
        <v>0.10953057087812845</v>
      </c>
      <c r="BV389" s="6" cm="1">
        <f t="array" aca="1" ref="BV389" ca="1">MMULT(Y389:AU389,MMULT($Y$11:$AU$33,TRANSPOSE(Y389:AU389)))</f>
        <v>1.1996945956888721E-2</v>
      </c>
    </row>
    <row r="390" spans="1:74" x14ac:dyDescent="0.25">
      <c r="A390" s="16">
        <f t="shared" si="362"/>
        <v>354</v>
      </c>
      <c r="B390" s="15">
        <f t="shared" ca="1" si="366"/>
        <v>0.51089173004374988</v>
      </c>
      <c r="C390" s="15">
        <f t="shared" ca="1" si="366"/>
        <v>0.13348263297165652</v>
      </c>
      <c r="D390" s="15">
        <f t="shared" ca="1" si="366"/>
        <v>0.39443623575058806</v>
      </c>
      <c r="E390" s="15">
        <f t="shared" ca="1" si="366"/>
        <v>0.20308616922979528</v>
      </c>
      <c r="F390" s="15">
        <f t="shared" ca="1" si="366"/>
        <v>0.17421905859726727</v>
      </c>
      <c r="G390" s="15">
        <f t="shared" ca="1" si="366"/>
        <v>0.44001819348134719</v>
      </c>
      <c r="H390" s="15">
        <f t="shared" ca="1" si="366"/>
        <v>0.77902316640780922</v>
      </c>
      <c r="I390" s="15">
        <f t="shared" ca="1" si="366"/>
        <v>0.97412217372339516</v>
      </c>
      <c r="J390" s="15">
        <f t="shared" ca="1" si="366"/>
        <v>0.92422548424024309</v>
      </c>
      <c r="K390" s="15">
        <f t="shared" ca="1" si="366"/>
        <v>9.1365863321292151E-3</v>
      </c>
      <c r="L390" s="15">
        <f t="shared" ca="1" si="366"/>
        <v>0.7912244360482007</v>
      </c>
      <c r="M390" s="15">
        <f t="shared" ca="1" si="366"/>
        <v>0.49538158402497101</v>
      </c>
      <c r="N390" s="15">
        <f t="shared" ca="1" si="366"/>
        <v>0.5074722733076289</v>
      </c>
      <c r="O390" s="15">
        <f t="shared" ca="1" si="366"/>
        <v>3.2297539888226923E-2</v>
      </c>
      <c r="P390" s="15">
        <f t="shared" ca="1" si="366"/>
        <v>0.15187043089499375</v>
      </c>
      <c r="Q390" s="15">
        <f t="shared" ca="1" si="366"/>
        <v>0.45324919882876769</v>
      </c>
      <c r="R390" s="15">
        <f t="shared" ca="1" si="365"/>
        <v>0.34414596336256553</v>
      </c>
      <c r="S390" s="15">
        <f t="shared" ca="1" si="365"/>
        <v>0.28078025190852351</v>
      </c>
      <c r="T390" s="15">
        <f t="shared" ca="1" si="365"/>
        <v>0.93435612030677329</v>
      </c>
      <c r="U390" s="15">
        <f t="shared" ca="1" si="365"/>
        <v>0.73810621420790479</v>
      </c>
      <c r="V390" s="15">
        <f t="shared" ca="1" si="365"/>
        <v>0.67347474816953645</v>
      </c>
      <c r="W390" s="15">
        <f t="shared" ca="1" si="365"/>
        <v>0.49794173890471594</v>
      </c>
      <c r="X390" s="15">
        <f t="shared" ca="1" si="365"/>
        <v>0.6078165270340633</v>
      </c>
      <c r="Y390" s="6">
        <f t="shared" ca="1" si="314"/>
        <v>4.6231372443888065E-2</v>
      </c>
      <c r="Z390" s="6">
        <f t="shared" ca="1" si="315"/>
        <v>1.2079047196898273E-2</v>
      </c>
      <c r="AA390" s="6">
        <f t="shared" ca="1" si="316"/>
        <v>3.5693137015134505E-2</v>
      </c>
      <c r="AB390" s="6">
        <f t="shared" ca="1" si="317"/>
        <v>1.8377577431251683E-2</v>
      </c>
      <c r="AC390" s="6">
        <f t="shared" ca="1" si="318"/>
        <v>1.5765348529215947E-2</v>
      </c>
      <c r="AD390" s="6">
        <f t="shared" ca="1" si="319"/>
        <v>3.9817917943555145E-2</v>
      </c>
      <c r="AE390" s="6">
        <f t="shared" ca="1" si="320"/>
        <v>7.0494995379025358E-2</v>
      </c>
      <c r="AF390" s="6">
        <f t="shared" ca="1" si="321"/>
        <v>8.8149802337570762E-2</v>
      </c>
      <c r="AG390" s="6">
        <f t="shared" ca="1" si="322"/>
        <v>8.3634574747147458E-2</v>
      </c>
      <c r="AH390" s="6">
        <f t="shared" ca="1" si="323"/>
        <v>8.2678364269124342E-4</v>
      </c>
      <c r="AI390" s="6">
        <f t="shared" ca="1" si="324"/>
        <v>7.1599106892016456E-2</v>
      </c>
      <c r="AJ390" s="6">
        <f t="shared" ca="1" si="325"/>
        <v>4.482783565696092E-2</v>
      </c>
      <c r="AK390" s="6">
        <f t="shared" ca="1" si="326"/>
        <v>4.5921940584597969E-2</v>
      </c>
      <c r="AL390" s="6">
        <f t="shared" ca="1" si="327"/>
        <v>2.9226536813701876E-3</v>
      </c>
      <c r="AM390" s="6">
        <f t="shared" ca="1" si="328"/>
        <v>1.3742987096931411E-2</v>
      </c>
      <c r="AN390" s="6">
        <f t="shared" ca="1" si="329"/>
        <v>4.1015211812397555E-2</v>
      </c>
      <c r="AO390" s="6">
        <f t="shared" ca="1" si="330"/>
        <v>3.1142293506909873E-2</v>
      </c>
      <c r="AP390" s="6">
        <f t="shared" ca="1" si="331"/>
        <v>2.5408233560093165E-2</v>
      </c>
      <c r="AQ390" s="6">
        <f t="shared" ca="1" si="332"/>
        <v>8.4551311467558121E-2</v>
      </c>
      <c r="AR390" s="6">
        <f t="shared" ca="1" si="333"/>
        <v>6.6792357921455714E-2</v>
      </c>
      <c r="AS390" s="6">
        <f t="shared" ca="1" si="334"/>
        <v>6.094375791033705E-2</v>
      </c>
      <c r="AT390" s="6">
        <f t="shared" ca="1" si="335"/>
        <v>4.505950797968454E-2</v>
      </c>
      <c r="AU390" s="6">
        <f t="shared" ca="1" si="336"/>
        <v>5.5002245263308526E-2</v>
      </c>
      <c r="AV390" s="6">
        <f t="shared" ca="1" si="337"/>
        <v>0.99999999999999989</v>
      </c>
      <c r="AW390" s="6">
        <f t="shared" ca="1" si="338"/>
        <v>3.015521942808221E-3</v>
      </c>
      <c r="AX390" s="6">
        <f t="shared" ca="1" si="339"/>
        <v>7.8787693172362931E-4</v>
      </c>
      <c r="AY390" s="6">
        <f t="shared" ca="1" si="340"/>
        <v>2.3174392063208416E-3</v>
      </c>
      <c r="AZ390" s="6">
        <f t="shared" ca="1" si="341"/>
        <v>2.6909360211019228E-3</v>
      </c>
      <c r="BA390" s="6">
        <f t="shared" ca="1" si="342"/>
        <v>1.1055725766255164E-3</v>
      </c>
      <c r="BB390" s="6">
        <f t="shared" ca="1" si="343"/>
        <v>4.471928131486818E-3</v>
      </c>
      <c r="BC390" s="6">
        <f t="shared" ca="1" si="344"/>
        <v>4.2828915310321996E-3</v>
      </c>
      <c r="BD390" s="6">
        <f t="shared" ca="1" si="345"/>
        <v>7.7817028760673026E-3</v>
      </c>
      <c r="BE390" s="6">
        <f t="shared" ca="1" si="346"/>
        <v>5.1564518445019469E-3</v>
      </c>
      <c r="BF390" s="6">
        <f t="shared" ca="1" si="347"/>
        <v>5.2841162898777398E-5</v>
      </c>
      <c r="BG390" s="6">
        <f t="shared" ca="1" si="348"/>
        <v>4.5719285575358112E-3</v>
      </c>
      <c r="BH390" s="6">
        <f t="shared" ca="1" si="349"/>
        <v>3.12162633332864E-3</v>
      </c>
      <c r="BI390" s="6">
        <f t="shared" ca="1" si="350"/>
        <v>3.4914387027971958E-3</v>
      </c>
      <c r="BJ390" s="6">
        <f t="shared" ca="1" si="351"/>
        <v>2.4485951556771769E-4</v>
      </c>
      <c r="BK390" s="6">
        <f t="shared" ca="1" si="352"/>
        <v>3.1185397321165104E-4</v>
      </c>
      <c r="BL390" s="6">
        <f t="shared" ca="1" si="353"/>
        <v>1.3338809933737309E-3</v>
      </c>
      <c r="BM390" s="6">
        <f t="shared" ca="1" si="354"/>
        <v>2.7225428314638478E-5</v>
      </c>
      <c r="BN390" s="6">
        <f t="shared" ca="1" si="355"/>
        <v>3.360552640827061E-4</v>
      </c>
      <c r="BO390" s="6">
        <f t="shared" ca="1" si="356"/>
        <v>1.6607812870913603E-3</v>
      </c>
      <c r="BP390" s="6">
        <f t="shared" ca="1" si="357"/>
        <v>-1.7538158185625581E-4</v>
      </c>
      <c r="BQ390" s="6">
        <f t="shared" ca="1" si="358"/>
        <v>1.4103780524805988E-3</v>
      </c>
      <c r="BR390" s="6">
        <f t="shared" ca="1" si="359"/>
        <v>6.4823299269420418E-4</v>
      </c>
      <c r="BS390" s="6">
        <f t="shared" ca="1" si="360"/>
        <v>9.5828664521402475E-6</v>
      </c>
      <c r="BT390" s="6">
        <f t="shared" ca="1" si="361"/>
        <v>4.8655624609641318E-2</v>
      </c>
      <c r="BU390">
        <f ca="1">SQRT(BV390)</f>
        <v>9.956415150954108E-2</v>
      </c>
      <c r="BV390" s="6" cm="1">
        <f t="array" aca="1" ref="BV390" ca="1">MMULT(Y390:AU390,MMULT($Y$11:$AU$33,TRANSPOSE(Y390:AU390)))</f>
        <v>9.9130202658148509E-3</v>
      </c>
    </row>
    <row r="391" spans="1:74" x14ac:dyDescent="0.25">
      <c r="A391" s="16">
        <f t="shared" si="362"/>
        <v>355</v>
      </c>
      <c r="B391" s="15">
        <f t="shared" ca="1" si="366"/>
        <v>0.23184772399950671</v>
      </c>
      <c r="C391" s="15">
        <f t="shared" ca="1" si="366"/>
        <v>0.91047069540653069</v>
      </c>
      <c r="D391" s="15">
        <f t="shared" ca="1" si="366"/>
        <v>0.18226799156558326</v>
      </c>
      <c r="E391" s="15">
        <f t="shared" ca="1" si="366"/>
        <v>0.239036783999658</v>
      </c>
      <c r="F391" s="15">
        <f t="shared" ca="1" si="366"/>
        <v>0.50777753855393504</v>
      </c>
      <c r="G391" s="15">
        <f t="shared" ca="1" si="366"/>
        <v>0.84680820671584911</v>
      </c>
      <c r="H391" s="15">
        <f t="shared" ca="1" si="366"/>
        <v>0.54744001354261751</v>
      </c>
      <c r="I391" s="15">
        <f t="shared" ca="1" si="366"/>
        <v>0.45497228077566976</v>
      </c>
      <c r="J391" s="15">
        <f t="shared" ca="1" si="366"/>
        <v>0.25066903540878394</v>
      </c>
      <c r="K391" s="15">
        <f t="shared" ca="1" si="366"/>
        <v>0.60927621056336811</v>
      </c>
      <c r="L391" s="15">
        <f t="shared" ca="1" si="366"/>
        <v>0.84503556073615982</v>
      </c>
      <c r="M391" s="15">
        <f t="shared" ca="1" si="366"/>
        <v>1.4942792150928641E-2</v>
      </c>
      <c r="N391" s="15">
        <f t="shared" ca="1" si="366"/>
        <v>0.67109223358287184</v>
      </c>
      <c r="O391" s="15">
        <f t="shared" ca="1" si="366"/>
        <v>0.1054816718933651</v>
      </c>
      <c r="P391" s="15">
        <f t="shared" ca="1" si="366"/>
        <v>0.63098084971953416</v>
      </c>
      <c r="Q391" s="15">
        <f t="shared" ca="1" si="366"/>
        <v>0.39414530300462169</v>
      </c>
      <c r="R391" s="15">
        <f t="shared" ca="1" si="365"/>
        <v>0.53416053182860035</v>
      </c>
      <c r="S391" s="15">
        <f t="shared" ca="1" si="365"/>
        <v>0.55532992387428803</v>
      </c>
      <c r="T391" s="15">
        <f t="shared" ca="1" si="365"/>
        <v>0.27886036373569789</v>
      </c>
      <c r="U391" s="15">
        <f t="shared" ca="1" si="365"/>
        <v>0.64698320558483646</v>
      </c>
      <c r="V391" s="15">
        <f t="shared" ca="1" si="365"/>
        <v>0.75349962649134816</v>
      </c>
      <c r="W391" s="15">
        <f t="shared" ca="1" si="365"/>
        <v>0.72677775907019204</v>
      </c>
      <c r="X391" s="15">
        <f t="shared" ca="1" si="365"/>
        <v>0.90873289906744392</v>
      </c>
      <c r="Y391" s="6">
        <f t="shared" ca="1" si="314"/>
        <v>1.9570841873593842E-2</v>
      </c>
      <c r="Z391" s="6">
        <f t="shared" ca="1" si="315"/>
        <v>7.6855091363243866E-2</v>
      </c>
      <c r="AA391" s="6">
        <f t="shared" ca="1" si="316"/>
        <v>1.5385693592382023E-2</v>
      </c>
      <c r="AB391" s="6">
        <f t="shared" ca="1" si="317"/>
        <v>2.0177688272840954E-2</v>
      </c>
      <c r="AC391" s="6">
        <f t="shared" ca="1" si="318"/>
        <v>4.2862762431184816E-2</v>
      </c>
      <c r="AD391" s="6">
        <f t="shared" ca="1" si="319"/>
        <v>7.1481182670280211E-2</v>
      </c>
      <c r="AE391" s="6">
        <f t="shared" ca="1" si="320"/>
        <v>4.6210770394896926E-2</v>
      </c>
      <c r="AF391" s="6">
        <f t="shared" ca="1" si="321"/>
        <v>3.8405339549280701E-2</v>
      </c>
      <c r="AG391" s="6">
        <f t="shared" ca="1" si="322"/>
        <v>2.1159595487778193E-2</v>
      </c>
      <c r="AH391" s="6">
        <f t="shared" ca="1" si="323"/>
        <v>5.1430517274793315E-2</v>
      </c>
      <c r="AI391" s="6">
        <f t="shared" ca="1" si="324"/>
        <v>7.1331549223085211E-2</v>
      </c>
      <c r="AJ391" s="6">
        <f t="shared" ca="1" si="325"/>
        <v>1.2613581763538289E-3</v>
      </c>
      <c r="AK391" s="6">
        <f t="shared" ca="1" si="326"/>
        <v>5.6648561217168693E-2</v>
      </c>
      <c r="AL391" s="6">
        <f t="shared" ca="1" si="327"/>
        <v>8.9039697503855951E-3</v>
      </c>
      <c r="AM391" s="6">
        <f t="shared" ca="1" si="328"/>
        <v>5.3262659741068474E-2</v>
      </c>
      <c r="AN391" s="6">
        <f t="shared" ca="1" si="329"/>
        <v>3.3270783371328654E-2</v>
      </c>
      <c r="AO391" s="6">
        <f t="shared" ca="1" si="330"/>
        <v>4.50898163811803E-2</v>
      </c>
      <c r="AP391" s="6">
        <f t="shared" ca="1" si="331"/>
        <v>4.6876777310273357E-2</v>
      </c>
      <c r="AQ391" s="6">
        <f t="shared" ca="1" si="332"/>
        <v>2.3539295488170579E-2</v>
      </c>
      <c r="AR391" s="6">
        <f t="shared" ca="1" si="333"/>
        <v>5.4613458320594215E-2</v>
      </c>
      <c r="AS391" s="6">
        <f t="shared" ca="1" si="334"/>
        <v>6.3604773803626266E-2</v>
      </c>
      <c r="AT391" s="6">
        <f t="shared" ca="1" si="335"/>
        <v>6.1349114645774451E-2</v>
      </c>
      <c r="AU391" s="6">
        <f t="shared" ca="1" si="336"/>
        <v>7.6708399660715659E-2</v>
      </c>
      <c r="AV391" s="6">
        <f t="shared" ca="1" si="337"/>
        <v>0.99999999999999989</v>
      </c>
      <c r="AW391" s="6">
        <f t="shared" ca="1" si="338"/>
        <v>1.2765423129214137E-3</v>
      </c>
      <c r="AX391" s="6">
        <f t="shared" ca="1" si="339"/>
        <v>5.0130074486471714E-3</v>
      </c>
      <c r="AY391" s="6">
        <f t="shared" ca="1" si="340"/>
        <v>9.9894300499020136E-4</v>
      </c>
      <c r="AZ391" s="6">
        <f t="shared" ca="1" si="341"/>
        <v>2.9545171771998596E-3</v>
      </c>
      <c r="BA391" s="6">
        <f t="shared" ca="1" si="342"/>
        <v>3.0058260123151941E-3</v>
      </c>
      <c r="BB391" s="6">
        <f t="shared" ca="1" si="343"/>
        <v>8.0280117134279606E-3</v>
      </c>
      <c r="BC391" s="6">
        <f t="shared" ca="1" si="344"/>
        <v>2.8075144356370031E-3</v>
      </c>
      <c r="BD391" s="6">
        <f t="shared" ca="1" si="345"/>
        <v>3.3903529367257674E-3</v>
      </c>
      <c r="BE391" s="6">
        <f t="shared" ca="1" si="346"/>
        <v>1.3045852808092422E-3</v>
      </c>
      <c r="BF391" s="6">
        <f t="shared" ca="1" si="347"/>
        <v>3.2870127092011489E-3</v>
      </c>
      <c r="BG391" s="6">
        <f t="shared" ca="1" si="348"/>
        <v>4.5548437837100797E-3</v>
      </c>
      <c r="BH391" s="6">
        <f t="shared" ca="1" si="349"/>
        <v>8.7835802049347552E-5</v>
      </c>
      <c r="BI391" s="6">
        <f t="shared" ca="1" si="350"/>
        <v>4.3069821652470686E-3</v>
      </c>
      <c r="BJ391" s="6">
        <f t="shared" ca="1" si="351"/>
        <v>7.459733370417344E-4</v>
      </c>
      <c r="BK391" s="6">
        <f t="shared" ca="1" si="352"/>
        <v>1.2086289499450404E-3</v>
      </c>
      <c r="BL391" s="6">
        <f t="shared" ca="1" si="353"/>
        <v>1.0820196608190055E-3</v>
      </c>
      <c r="BM391" s="6">
        <f t="shared" ca="1" si="354"/>
        <v>3.9418726926250877E-5</v>
      </c>
      <c r="BN391" s="6">
        <f t="shared" ca="1" si="355"/>
        <v>6.2000326551990169E-4</v>
      </c>
      <c r="BO391" s="6">
        <f t="shared" ca="1" si="356"/>
        <v>4.6236564258459546E-4</v>
      </c>
      <c r="BP391" s="6">
        <f t="shared" ca="1" si="357"/>
        <v>-1.4340255395939099E-4</v>
      </c>
      <c r="BQ391" s="6">
        <f t="shared" ca="1" si="358"/>
        <v>1.4719600510622877E-3</v>
      </c>
      <c r="BR391" s="6">
        <f t="shared" ca="1" si="359"/>
        <v>8.8257777257355261E-4</v>
      </c>
      <c r="BS391" s="6">
        <f t="shared" ca="1" si="360"/>
        <v>1.3364660773155884E-5</v>
      </c>
      <c r="BT391" s="6">
        <f t="shared" ca="1" si="361"/>
        <v>4.7398884296167572E-2</v>
      </c>
      <c r="BU391">
        <f ca="1">SQRT(BV391)</f>
        <v>9.5755744966585593E-2</v>
      </c>
      <c r="BV391" s="6" cm="1">
        <f t="array" aca="1" ref="BV391" ca="1">MMULT(Y391:AU391,MMULT($Y$11:$AU$33,TRANSPOSE(Y391:AU391)))</f>
        <v>9.1691626941057831E-3</v>
      </c>
    </row>
    <row r="392" spans="1:74" x14ac:dyDescent="0.25">
      <c r="A392" s="16">
        <f t="shared" si="362"/>
        <v>356</v>
      </c>
      <c r="B392" s="15">
        <f t="shared" ca="1" si="366"/>
        <v>0.67054580846399892</v>
      </c>
      <c r="C392" s="15">
        <f t="shared" ca="1" si="366"/>
        <v>0.22958506360983943</v>
      </c>
      <c r="D392" s="15">
        <f t="shared" ca="1" si="366"/>
        <v>0.76927550267178002</v>
      </c>
      <c r="E392" s="15">
        <f t="shared" ca="1" si="366"/>
        <v>0.29010011589280105</v>
      </c>
      <c r="F392" s="15">
        <f t="shared" ca="1" si="366"/>
        <v>0.25066973488585764</v>
      </c>
      <c r="G392" s="15">
        <f t="shared" ca="1" si="366"/>
        <v>6.6703361305273212E-2</v>
      </c>
      <c r="H392" s="15">
        <f t="shared" ca="1" si="366"/>
        <v>0.99967509490457562</v>
      </c>
      <c r="I392" s="15">
        <f t="shared" ca="1" si="366"/>
        <v>0.34863360204154581</v>
      </c>
      <c r="J392" s="15">
        <f t="shared" ca="1" si="366"/>
        <v>0.48876812961109251</v>
      </c>
      <c r="K392" s="15">
        <f t="shared" ca="1" si="366"/>
        <v>0.68075717345405462</v>
      </c>
      <c r="L392" s="15">
        <f t="shared" ca="1" si="366"/>
        <v>0.11856098858989439</v>
      </c>
      <c r="M392" s="15">
        <f t="shared" ca="1" si="366"/>
        <v>0.33393218086731324</v>
      </c>
      <c r="N392" s="15">
        <f t="shared" ca="1" si="366"/>
        <v>0.75126410704561697</v>
      </c>
      <c r="O392" s="15">
        <f t="shared" ca="1" si="366"/>
        <v>0.80349929819082788</v>
      </c>
      <c r="P392" s="15">
        <f t="shared" ca="1" si="366"/>
        <v>0.27676145585236578</v>
      </c>
      <c r="Q392" s="15">
        <f t="shared" ca="1" si="366"/>
        <v>0.60403180498727926</v>
      </c>
      <c r="R392" s="15">
        <f t="shared" ca="1" si="365"/>
        <v>2.2564483040854566E-2</v>
      </c>
      <c r="S392" s="15">
        <f t="shared" ca="1" si="365"/>
        <v>0.90711921379262139</v>
      </c>
      <c r="T392" s="15">
        <f t="shared" ca="1" si="365"/>
        <v>0.8314702341198682</v>
      </c>
      <c r="U392" s="15">
        <f t="shared" ca="1" si="365"/>
        <v>9.2226322738347966E-2</v>
      </c>
      <c r="V392" s="15">
        <f t="shared" ca="1" si="365"/>
        <v>0.91760959363141392</v>
      </c>
      <c r="W392" s="15">
        <f t="shared" ca="1" si="365"/>
        <v>0.68481021146279342</v>
      </c>
      <c r="X392" s="15">
        <f t="shared" ca="1" si="365"/>
        <v>0.98901494433879911</v>
      </c>
      <c r="Y392" s="6">
        <f t="shared" ca="1" si="314"/>
        <v>5.5290989259170177E-2</v>
      </c>
      <c r="Z392" s="6">
        <f t="shared" ca="1" si="315"/>
        <v>1.8930824897996607E-2</v>
      </c>
      <c r="AA392" s="6">
        <f t="shared" ca="1" si="316"/>
        <v>6.3431913254367533E-2</v>
      </c>
      <c r="AB392" s="6">
        <f t="shared" ca="1" si="317"/>
        <v>2.3920695930759898E-2</v>
      </c>
      <c r="AC392" s="6">
        <f t="shared" ca="1" si="318"/>
        <v>2.0669397145172238E-2</v>
      </c>
      <c r="AD392" s="6">
        <f t="shared" ca="1" si="319"/>
        <v>5.5001385243591749E-3</v>
      </c>
      <c r="AE392" s="6">
        <f t="shared" ca="1" si="320"/>
        <v>8.2429901488223808E-2</v>
      </c>
      <c r="AF392" s="6">
        <f t="shared" ca="1" si="321"/>
        <v>2.8747173574942789E-2</v>
      </c>
      <c r="AG392" s="6">
        <f t="shared" ca="1" si="322"/>
        <v>4.0302203165591091E-2</v>
      </c>
      <c r="AH392" s="6">
        <f t="shared" ca="1" si="323"/>
        <v>5.6132984637949655E-2</v>
      </c>
      <c r="AI392" s="6">
        <f t="shared" ca="1" si="324"/>
        <v>9.7761469297625182E-3</v>
      </c>
      <c r="AJ392" s="6">
        <f t="shared" ca="1" si="325"/>
        <v>2.7534943015928459E-2</v>
      </c>
      <c r="AK392" s="6">
        <f t="shared" ca="1" si="326"/>
        <v>6.1946753151152431E-2</v>
      </c>
      <c r="AL392" s="6">
        <f t="shared" ca="1" si="327"/>
        <v>6.6253894223551837E-2</v>
      </c>
      <c r="AM392" s="6">
        <f t="shared" ca="1" si="328"/>
        <v>2.282083414694409E-2</v>
      </c>
      <c r="AN392" s="6">
        <f t="shared" ca="1" si="329"/>
        <v>4.9806464554974429E-2</v>
      </c>
      <c r="AO392" s="6">
        <f t="shared" ca="1" si="330"/>
        <v>1.860592630216405E-3</v>
      </c>
      <c r="AP392" s="6">
        <f t="shared" ca="1" si="331"/>
        <v>7.4798049698475644E-2</v>
      </c>
      <c r="AQ392" s="6">
        <f t="shared" ca="1" si="332"/>
        <v>6.856028507485569E-2</v>
      </c>
      <c r="AR392" s="6">
        <f t="shared" ca="1" si="333"/>
        <v>7.6046774964108003E-3</v>
      </c>
      <c r="AS392" s="6">
        <f t="shared" ca="1" si="334"/>
        <v>7.5663051718725297E-2</v>
      </c>
      <c r="AT392" s="6">
        <f t="shared" ca="1" si="335"/>
        <v>5.6467184745055708E-2</v>
      </c>
      <c r="AU392" s="6">
        <f t="shared" ca="1" si="336"/>
        <v>8.1550900735413739E-2</v>
      </c>
      <c r="AV392" s="6">
        <f t="shared" ca="1" si="337"/>
        <v>1</v>
      </c>
      <c r="AW392" s="6">
        <f t="shared" ca="1" si="338"/>
        <v>3.6064512588927849E-3</v>
      </c>
      <c r="AX392" s="6">
        <f t="shared" ca="1" si="339"/>
        <v>1.2347960888389321E-3</v>
      </c>
      <c r="AY392" s="6">
        <f t="shared" ca="1" si="340"/>
        <v>4.1184276586640062E-3</v>
      </c>
      <c r="AZ392" s="6">
        <f t="shared" ca="1" si="341"/>
        <v>3.5025869198867456E-3</v>
      </c>
      <c r="BA392" s="6">
        <f t="shared" ca="1" si="342"/>
        <v>1.4494775435339286E-3</v>
      </c>
      <c r="BB392" s="6">
        <f t="shared" ca="1" si="343"/>
        <v>6.1771748661050444E-4</v>
      </c>
      <c r="BC392" s="6">
        <f t="shared" ca="1" si="344"/>
        <v>5.0079913487415173E-3</v>
      </c>
      <c r="BD392" s="6">
        <f t="shared" ca="1" si="345"/>
        <v>2.5377477584154848E-3</v>
      </c>
      <c r="BE392" s="6">
        <f t="shared" ca="1" si="346"/>
        <v>2.4848140912893495E-3</v>
      </c>
      <c r="BF392" s="6">
        <f t="shared" ca="1" si="347"/>
        <v>3.5875554765373466E-3</v>
      </c>
      <c r="BG392" s="6">
        <f t="shared" ca="1" si="348"/>
        <v>6.2425143651939933E-4</v>
      </c>
      <c r="BH392" s="6">
        <f t="shared" ca="1" si="349"/>
        <v>1.9174203247949758E-3</v>
      </c>
      <c r="BI392" s="6">
        <f t="shared" ca="1" si="350"/>
        <v>4.7098029549974699E-3</v>
      </c>
      <c r="BJ392" s="6">
        <f t="shared" ca="1" si="351"/>
        <v>5.5507419669538656E-3</v>
      </c>
      <c r="BK392" s="6">
        <f t="shared" ca="1" si="352"/>
        <v>5.1784723004780328E-4</v>
      </c>
      <c r="BL392" s="6">
        <f t="shared" ca="1" si="353"/>
        <v>1.6197867445107625E-3</v>
      </c>
      <c r="BM392" s="6">
        <f t="shared" ca="1" si="354"/>
        <v>1.6265799840805537E-6</v>
      </c>
      <c r="BN392" s="6">
        <f t="shared" ca="1" si="355"/>
        <v>9.8929657131979071E-4</v>
      </c>
      <c r="BO392" s="6">
        <f t="shared" ca="1" si="356"/>
        <v>1.3466809268080752E-3</v>
      </c>
      <c r="BP392" s="6">
        <f t="shared" ca="1" si="357"/>
        <v>-1.996815818952794E-5</v>
      </c>
      <c r="BQ392" s="6">
        <f t="shared" ca="1" si="358"/>
        <v>1.7510162022630091E-3</v>
      </c>
      <c r="BR392" s="6">
        <f t="shared" ca="1" si="359"/>
        <v>8.1234558026703593E-4</v>
      </c>
      <c r="BS392" s="6">
        <f t="shared" ca="1" si="360"/>
        <v>1.4208354350954856E-5</v>
      </c>
      <c r="BT392" s="6">
        <f t="shared" ca="1" si="361"/>
        <v>4.7982622346038284E-2</v>
      </c>
      <c r="BU392">
        <f ca="1">SQRT(BV392)</f>
        <v>9.6790714472351852E-2</v>
      </c>
      <c r="BV392" s="6" cm="1">
        <f t="array" aca="1" ref="BV392" ca="1">MMULT(Y392:AU392,MMULT($Y$11:$AU$33,TRANSPOSE(Y392:AU392)))</f>
        <v>9.3684424080683424E-3</v>
      </c>
    </row>
    <row r="393" spans="1:74" x14ac:dyDescent="0.25">
      <c r="A393" s="16">
        <f t="shared" si="362"/>
        <v>357</v>
      </c>
      <c r="B393" s="15">
        <f t="shared" ca="1" si="366"/>
        <v>9.5619570875898785E-2</v>
      </c>
      <c r="C393" s="15">
        <f t="shared" ca="1" si="366"/>
        <v>0.27129148667149516</v>
      </c>
      <c r="D393" s="15">
        <f t="shared" ca="1" si="366"/>
        <v>0.55676156544411082</v>
      </c>
      <c r="E393" s="15">
        <f t="shared" ca="1" si="366"/>
        <v>0.84654682065973874</v>
      </c>
      <c r="F393" s="15">
        <f t="shared" ca="1" si="366"/>
        <v>0.26762935475473904</v>
      </c>
      <c r="G393" s="15">
        <f t="shared" ca="1" si="366"/>
        <v>0.48076709467177769</v>
      </c>
      <c r="H393" s="15">
        <f t="shared" ca="1" si="366"/>
        <v>0.34295622357235467</v>
      </c>
      <c r="I393" s="15">
        <f t="shared" ca="1" si="366"/>
        <v>0.86604338555703586</v>
      </c>
      <c r="J393" s="15">
        <f t="shared" ca="1" si="366"/>
        <v>0.52617225238155751</v>
      </c>
      <c r="K393" s="15">
        <f t="shared" ca="1" si="366"/>
        <v>0.17683853819811335</v>
      </c>
      <c r="L393" s="15">
        <f t="shared" ca="1" si="366"/>
        <v>0.68344553252658069</v>
      </c>
      <c r="M393" s="15">
        <f t="shared" ca="1" si="366"/>
        <v>0.47380291735701241</v>
      </c>
      <c r="N393" s="15">
        <f t="shared" ca="1" si="366"/>
        <v>0.25329344172741941</v>
      </c>
      <c r="O393" s="15">
        <f t="shared" ca="1" si="366"/>
        <v>0.23755989149306678</v>
      </c>
      <c r="P393" s="15">
        <f t="shared" ca="1" si="366"/>
        <v>0.38328981641463877</v>
      </c>
      <c r="Q393" s="15">
        <f t="shared" ca="1" si="366"/>
        <v>0.88441672152652195</v>
      </c>
      <c r="R393" s="15">
        <f t="shared" ca="1" si="365"/>
        <v>0.91786756535952019</v>
      </c>
      <c r="S393" s="15">
        <f t="shared" ca="1" si="365"/>
        <v>0.97785795061523773</v>
      </c>
      <c r="T393" s="15">
        <f t="shared" ca="1" si="365"/>
        <v>0.48879159354371093</v>
      </c>
      <c r="U393" s="15">
        <f t="shared" ca="1" si="365"/>
        <v>0.63270956940231449</v>
      </c>
      <c r="V393" s="15">
        <f t="shared" ca="1" si="365"/>
        <v>0.48841458189040388</v>
      </c>
      <c r="W393" s="15">
        <f t="shared" ca="1" si="365"/>
        <v>0.57293638079753328</v>
      </c>
      <c r="X393" s="15">
        <f t="shared" ca="1" si="365"/>
        <v>0.60656962710213058</v>
      </c>
      <c r="Y393" s="6">
        <f t="shared" ca="1" si="314"/>
        <v>7.94738146732284E-3</v>
      </c>
      <c r="Z393" s="6">
        <f t="shared" ca="1" si="315"/>
        <v>2.2548280792995513E-2</v>
      </c>
      <c r="AA393" s="6">
        <f t="shared" ca="1" si="316"/>
        <v>4.6275009460887077E-2</v>
      </c>
      <c r="AB393" s="6">
        <f t="shared" ca="1" si="317"/>
        <v>7.0360392251331991E-2</v>
      </c>
      <c r="AC393" s="6">
        <f t="shared" ca="1" si="318"/>
        <v>2.2243904198753186E-2</v>
      </c>
      <c r="AD393" s="6">
        <f t="shared" ca="1" si="319"/>
        <v>3.9958760150179524E-2</v>
      </c>
      <c r="AE393" s="6">
        <f t="shared" ca="1" si="320"/>
        <v>2.8504666046445904E-2</v>
      </c>
      <c r="AF393" s="6">
        <f t="shared" ca="1" si="321"/>
        <v>7.1980841256926636E-2</v>
      </c>
      <c r="AG393" s="6">
        <f t="shared" ca="1" si="322"/>
        <v>4.3732591235155965E-2</v>
      </c>
      <c r="AH393" s="6">
        <f t="shared" ca="1" si="323"/>
        <v>1.4697862668806272E-2</v>
      </c>
      <c r="AI393" s="6">
        <f t="shared" ca="1" si="324"/>
        <v>5.6804295494860761E-2</v>
      </c>
      <c r="AJ393" s="6">
        <f t="shared" ca="1" si="325"/>
        <v>3.9379935405208136E-2</v>
      </c>
      <c r="AK393" s="6">
        <f t="shared" ca="1" si="326"/>
        <v>2.105238065951516E-2</v>
      </c>
      <c r="AL393" s="6">
        <f t="shared" ca="1" si="327"/>
        <v>1.9744693076290461E-2</v>
      </c>
      <c r="AM393" s="6">
        <f t="shared" ca="1" si="328"/>
        <v>3.1856976094786736E-2</v>
      </c>
      <c r="AN393" s="6">
        <f t="shared" ca="1" si="329"/>
        <v>7.3507933550263777E-2</v>
      </c>
      <c r="AO393" s="6">
        <f t="shared" ca="1" si="330"/>
        <v>7.6288186733889887E-2</v>
      </c>
      <c r="AP393" s="6">
        <f t="shared" ca="1" si="331"/>
        <v>8.1274263032199423E-2</v>
      </c>
      <c r="AQ393" s="6">
        <f t="shared" ca="1" si="332"/>
        <v>4.0625713087064433E-2</v>
      </c>
      <c r="AR393" s="6">
        <f t="shared" ca="1" si="333"/>
        <v>5.2587396701371185E-2</v>
      </c>
      <c r="AS393" s="6">
        <f t="shared" ca="1" si="334"/>
        <v>4.0594377917924779E-2</v>
      </c>
      <c r="AT393" s="6">
        <f t="shared" ca="1" si="335"/>
        <v>4.7619372613739913E-2</v>
      </c>
      <c r="AU393" s="6">
        <f t="shared" ca="1" si="336"/>
        <v>5.0414786104080456E-2</v>
      </c>
      <c r="AV393" s="6">
        <f t="shared" ca="1" si="337"/>
        <v>1</v>
      </c>
      <c r="AW393" s="6">
        <f t="shared" ca="1" si="338"/>
        <v>5.1838182462929968E-4</v>
      </c>
      <c r="AX393" s="6">
        <f t="shared" ca="1" si="339"/>
        <v>1.4707509621611559E-3</v>
      </c>
      <c r="AY393" s="6">
        <f t="shared" ca="1" si="340"/>
        <v>3.0044857405516412E-3</v>
      </c>
      <c r="AZ393" s="6">
        <f t="shared" ca="1" si="341"/>
        <v>1.030251754760662E-2</v>
      </c>
      <c r="BA393" s="6">
        <f t="shared" ca="1" si="342"/>
        <v>1.5598925982291457E-3</v>
      </c>
      <c r="BB393" s="6">
        <f t="shared" ca="1" si="343"/>
        <v>4.4877460410720727E-3</v>
      </c>
      <c r="BC393" s="6">
        <f t="shared" ca="1" si="344"/>
        <v>1.7317880815344786E-3</v>
      </c>
      <c r="BD393" s="6">
        <f t="shared" ca="1" si="345"/>
        <v>6.3543366471286193E-3</v>
      </c>
      <c r="BE393" s="6">
        <f t="shared" ca="1" si="346"/>
        <v>2.6963131147750711E-3</v>
      </c>
      <c r="BF393" s="6">
        <f t="shared" ca="1" si="347"/>
        <v>9.3936565195967066E-4</v>
      </c>
      <c r="BG393" s="6">
        <f t="shared" ca="1" si="348"/>
        <v>3.6272125734101127E-3</v>
      </c>
      <c r="BH393" s="6">
        <f t="shared" ca="1" si="349"/>
        <v>2.7422569384428878E-3</v>
      </c>
      <c r="BI393" s="6">
        <f t="shared" ca="1" si="350"/>
        <v>1.6006095492685478E-3</v>
      </c>
      <c r="BJ393" s="6">
        <f t="shared" ca="1" si="351"/>
        <v>1.6542076170404073E-3</v>
      </c>
      <c r="BK393" s="6">
        <f t="shared" ca="1" si="352"/>
        <v>7.2289412044096988E-4</v>
      </c>
      <c r="BL393" s="6">
        <f t="shared" ca="1" si="353"/>
        <v>2.3905968320572829E-3</v>
      </c>
      <c r="BM393" s="6">
        <f t="shared" ca="1" si="354"/>
        <v>6.669317912363878E-5</v>
      </c>
      <c r="BN393" s="6">
        <f t="shared" ca="1" si="355"/>
        <v>1.074952489783117E-3</v>
      </c>
      <c r="BO393" s="6">
        <f t="shared" ca="1" si="356"/>
        <v>7.9798199340322742E-4</v>
      </c>
      <c r="BP393" s="6">
        <f t="shared" ca="1" si="357"/>
        <v>-1.3808257570476138E-4</v>
      </c>
      <c r="BQ393" s="6">
        <f t="shared" ca="1" si="358"/>
        <v>9.3944682167085508E-4</v>
      </c>
      <c r="BR393" s="6">
        <f t="shared" ca="1" si="359"/>
        <v>6.8505959793307882E-4</v>
      </c>
      <c r="BS393" s="6">
        <f t="shared" ca="1" si="360"/>
        <v>8.7836080170149423E-6</v>
      </c>
      <c r="BT393" s="6">
        <f t="shared" ca="1" si="361"/>
        <v>4.9238190954534168E-2</v>
      </c>
      <c r="BU393">
        <f ca="1">SQRT(BV393)</f>
        <v>9.3105630768079775E-2</v>
      </c>
      <c r="BV393" s="6" cm="1">
        <f t="array" aca="1" ref="BV393" ca="1">MMULT(Y393:AU393,MMULT($Y$11:$AU$33,TRANSPOSE(Y393:AU393)))</f>
        <v>8.6686584807220031E-3</v>
      </c>
    </row>
    <row r="394" spans="1:74" x14ac:dyDescent="0.25">
      <c r="A394" s="16">
        <f t="shared" si="362"/>
        <v>358</v>
      </c>
      <c r="B394" s="15">
        <f t="shared" ca="1" si="366"/>
        <v>0.58075182380828161</v>
      </c>
      <c r="C394" s="15">
        <f t="shared" ca="1" si="366"/>
        <v>0.20782090931957797</v>
      </c>
      <c r="D394" s="15">
        <f t="shared" ca="1" si="366"/>
        <v>0.32355506409899093</v>
      </c>
      <c r="E394" s="15">
        <f t="shared" ca="1" si="366"/>
        <v>0.70088308289469792</v>
      </c>
      <c r="F394" s="15">
        <f t="shared" ca="1" si="366"/>
        <v>0.28593173710174324</v>
      </c>
      <c r="G394" s="15">
        <f t="shared" ca="1" si="366"/>
        <v>0.88578364556111455</v>
      </c>
      <c r="H394" s="15">
        <f t="shared" ca="1" si="366"/>
        <v>0.74205570812739297</v>
      </c>
      <c r="I394" s="15">
        <f t="shared" ca="1" si="366"/>
        <v>0.37156840912068378</v>
      </c>
      <c r="J394" s="15">
        <f t="shared" ca="1" si="366"/>
        <v>0.54255568031553958</v>
      </c>
      <c r="K394" s="15">
        <f t="shared" ca="1" si="366"/>
        <v>0.50554147822195539</v>
      </c>
      <c r="L394" s="15">
        <f t="shared" ca="1" si="366"/>
        <v>0.10161344044996523</v>
      </c>
      <c r="M394" s="15">
        <f t="shared" ca="1" si="366"/>
        <v>0.69988098388453313</v>
      </c>
      <c r="N394" s="15">
        <f t="shared" ca="1" si="366"/>
        <v>0.31728192702834013</v>
      </c>
      <c r="O394" s="15">
        <f t="shared" ca="1" si="366"/>
        <v>0.75149575584426431</v>
      </c>
      <c r="P394" s="15">
        <f t="shared" ca="1" si="366"/>
        <v>0.50308047118274912</v>
      </c>
      <c r="Q394" s="15">
        <f t="shared" ca="1" si="366"/>
        <v>0.1021781399118088</v>
      </c>
      <c r="R394" s="15">
        <f t="shared" ca="1" si="365"/>
        <v>0.77176431279772939</v>
      </c>
      <c r="S394" s="15">
        <f t="shared" ca="1" si="365"/>
        <v>0.4740399219330852</v>
      </c>
      <c r="T394" s="15">
        <f t="shared" ca="1" si="365"/>
        <v>7.0268061889349198E-3</v>
      </c>
      <c r="U394" s="15">
        <f t="shared" ca="1" si="365"/>
        <v>1.0903739261595602E-2</v>
      </c>
      <c r="V394" s="15">
        <f t="shared" ca="1" si="365"/>
        <v>0.97155775260325161</v>
      </c>
      <c r="W394" s="15">
        <f t="shared" ca="1" si="365"/>
        <v>0.73377079830037484</v>
      </c>
      <c r="X394" s="15">
        <f t="shared" ca="1" si="365"/>
        <v>0.91054493326065944</v>
      </c>
      <c r="Y394" s="6">
        <f t="shared" ca="1" si="314"/>
        <v>5.0493192633638322E-2</v>
      </c>
      <c r="Z394" s="6">
        <f t="shared" ca="1" si="315"/>
        <v>1.8068890664449246E-2</v>
      </c>
      <c r="AA394" s="6">
        <f t="shared" ca="1" si="316"/>
        <v>2.8131342011132179E-2</v>
      </c>
      <c r="AB394" s="6">
        <f t="shared" ca="1" si="317"/>
        <v>6.0937948134525716E-2</v>
      </c>
      <c r="AC394" s="6">
        <f t="shared" ca="1" si="318"/>
        <v>2.4860199640656333E-2</v>
      </c>
      <c r="AD394" s="6">
        <f t="shared" ca="1" si="319"/>
        <v>7.7014040100214606E-2</v>
      </c>
      <c r="AE394" s="6">
        <f t="shared" ca="1" si="320"/>
        <v>6.4517682561314821E-2</v>
      </c>
      <c r="AF394" s="6">
        <f t="shared" ca="1" si="321"/>
        <v>3.2305839584412299E-2</v>
      </c>
      <c r="AG394" s="6">
        <f t="shared" ca="1" si="322"/>
        <v>4.7172247003895801E-2</v>
      </c>
      <c r="AH394" s="6">
        <f t="shared" ca="1" si="323"/>
        <v>4.3954064710061538E-2</v>
      </c>
      <c r="AI394" s="6">
        <f t="shared" ca="1" si="324"/>
        <v>8.8347325182066266E-3</v>
      </c>
      <c r="AJ394" s="6">
        <f t="shared" ca="1" si="325"/>
        <v>6.0850821110065546E-2</v>
      </c>
      <c r="AK394" s="6">
        <f t="shared" ca="1" si="326"/>
        <v>2.7585927075629273E-2</v>
      </c>
      <c r="AL394" s="6">
        <f t="shared" ca="1" si="327"/>
        <v>6.5338443045049571E-2</v>
      </c>
      <c r="AM394" s="6">
        <f t="shared" ca="1" si="328"/>
        <v>4.3740093617059161E-2</v>
      </c>
      <c r="AN394" s="6">
        <f t="shared" ca="1" si="329"/>
        <v>8.8838300458217827E-3</v>
      </c>
      <c r="AO394" s="6">
        <f t="shared" ca="1" si="330"/>
        <v>6.7100683142628736E-2</v>
      </c>
      <c r="AP394" s="6">
        <f t="shared" ca="1" si="331"/>
        <v>4.1215176798314886E-2</v>
      </c>
      <c r="AQ394" s="6">
        <f t="shared" ca="1" si="332"/>
        <v>6.109423405173184E-4</v>
      </c>
      <c r="AR394" s="6">
        <f t="shared" ca="1" si="333"/>
        <v>9.4802045278546553E-4</v>
      </c>
      <c r="AS394" s="6">
        <f t="shared" ca="1" si="334"/>
        <v>8.4471629267057591E-2</v>
      </c>
      <c r="AT394" s="6">
        <f t="shared" ca="1" si="335"/>
        <v>6.3797354995049529E-2</v>
      </c>
      <c r="AU394" s="6">
        <f t="shared" ca="1" si="336"/>
        <v>7.9166898547513784E-2</v>
      </c>
      <c r="AV394" s="6">
        <f t="shared" ca="1" si="337"/>
        <v>1</v>
      </c>
      <c r="AW394" s="6">
        <f t="shared" ca="1" si="338"/>
        <v>3.2935066016909578E-3</v>
      </c>
      <c r="AX394" s="6">
        <f t="shared" ca="1" si="339"/>
        <v>1.1785749243542669E-3</v>
      </c>
      <c r="AY394" s="6">
        <f t="shared" ca="1" si="340"/>
        <v>1.8264764701229675E-3</v>
      </c>
      <c r="AZ394" s="6">
        <f t="shared" ca="1" si="341"/>
        <v>8.9228365545277102E-3</v>
      </c>
      <c r="BA394" s="6">
        <f t="shared" ca="1" si="342"/>
        <v>1.7433648816079837E-3</v>
      </c>
      <c r="BB394" s="6">
        <f t="shared" ca="1" si="343"/>
        <v>8.6494038420546725E-3</v>
      </c>
      <c r="BC394" s="6">
        <f t="shared" ca="1" si="344"/>
        <v>3.9197425967332465E-3</v>
      </c>
      <c r="BD394" s="6">
        <f t="shared" ca="1" si="345"/>
        <v>2.851900266832953E-3</v>
      </c>
      <c r="BE394" s="6">
        <f t="shared" ca="1" si="346"/>
        <v>2.9083835340579195E-3</v>
      </c>
      <c r="BF394" s="6">
        <f t="shared" ca="1" si="347"/>
        <v>2.809179782328032E-3</v>
      </c>
      <c r="BG394" s="6">
        <f t="shared" ca="1" si="348"/>
        <v>5.6413784544961931E-4</v>
      </c>
      <c r="BH394" s="6">
        <f t="shared" ca="1" si="349"/>
        <v>4.237401221764199E-3</v>
      </c>
      <c r="BI394" s="6">
        <f t="shared" ca="1" si="350"/>
        <v>2.0973541670557499E-3</v>
      </c>
      <c r="BJ394" s="6">
        <f t="shared" ca="1" si="351"/>
        <v>5.4740455955969713E-3</v>
      </c>
      <c r="BK394" s="6">
        <f t="shared" ca="1" si="352"/>
        <v>9.9254418904134653E-4</v>
      </c>
      <c r="BL394" s="6">
        <f t="shared" ca="1" si="353"/>
        <v>2.8891651469912187E-4</v>
      </c>
      <c r="BM394" s="6">
        <f t="shared" ca="1" si="354"/>
        <v>5.8661217047407499E-5</v>
      </c>
      <c r="BN394" s="6">
        <f t="shared" ca="1" si="355"/>
        <v>5.4512160754564257E-4</v>
      </c>
      <c r="BO394" s="6">
        <f t="shared" ca="1" si="356"/>
        <v>1.200030595636914E-5</v>
      </c>
      <c r="BP394" s="6">
        <f t="shared" ca="1" si="357"/>
        <v>-2.4892866761361842E-6</v>
      </c>
      <c r="BQ394" s="6">
        <f t="shared" ca="1" si="358"/>
        <v>1.9548668487232926E-3</v>
      </c>
      <c r="BR394" s="6">
        <f t="shared" ca="1" si="359"/>
        <v>9.177985337314599E-4</v>
      </c>
      <c r="BS394" s="6">
        <f t="shared" ca="1" si="360"/>
        <v>1.3792997223643264E-5</v>
      </c>
      <c r="BT394" s="6">
        <f t="shared" ca="1" si="361"/>
        <v>5.5257521211469388E-2</v>
      </c>
      <c r="BU394">
        <f ca="1">SQRT(BV394)</f>
        <v>0.1009160723564369</v>
      </c>
      <c r="BV394" s="6" cm="1">
        <f t="array" aca="1" ref="BV394" ca="1">MMULT(Y394:AU394,MMULT($Y$11:$AU$33,TRANSPOSE(Y394:AU394)))</f>
        <v>1.0184053659849607E-2</v>
      </c>
    </row>
    <row r="395" spans="1:74" x14ac:dyDescent="0.25">
      <c r="A395" s="16">
        <f t="shared" si="362"/>
        <v>359</v>
      </c>
      <c r="B395" s="15">
        <f t="shared" ca="1" si="366"/>
        <v>0.35798128241338656</v>
      </c>
      <c r="C395" s="15">
        <f t="shared" ca="1" si="366"/>
        <v>0.91752689392475262</v>
      </c>
      <c r="D395" s="15">
        <f t="shared" ca="1" si="366"/>
        <v>0.61780855878614083</v>
      </c>
      <c r="E395" s="15">
        <f t="shared" ca="1" si="366"/>
        <v>0.81154486302499462</v>
      </c>
      <c r="F395" s="15">
        <f t="shared" ca="1" si="366"/>
        <v>0.13287207217400754</v>
      </c>
      <c r="G395" s="15">
        <f t="shared" ca="1" si="366"/>
        <v>0.34422036958648627</v>
      </c>
      <c r="H395" s="15">
        <f t="shared" ca="1" si="366"/>
        <v>0.86626765341404577</v>
      </c>
      <c r="I395" s="15">
        <f t="shared" ca="1" si="366"/>
        <v>7.3933221622406786E-2</v>
      </c>
      <c r="J395" s="15">
        <f t="shared" ca="1" si="366"/>
        <v>0.75092500894228609</v>
      </c>
      <c r="K395" s="15">
        <f t="shared" ca="1" si="366"/>
        <v>0.24231456668794316</v>
      </c>
      <c r="L395" s="15">
        <f t="shared" ca="1" si="366"/>
        <v>0.49687843271390775</v>
      </c>
      <c r="M395" s="15">
        <f t="shared" ca="1" si="366"/>
        <v>0.99561868120703934</v>
      </c>
      <c r="N395" s="15">
        <f t="shared" ca="1" si="366"/>
        <v>0.94317440147551046</v>
      </c>
      <c r="O395" s="15">
        <f t="shared" ca="1" si="366"/>
        <v>0.75645042852182043</v>
      </c>
      <c r="P395" s="15">
        <f t="shared" ca="1" si="366"/>
        <v>0.11247748257591395</v>
      </c>
      <c r="Q395" s="15">
        <f t="shared" ca="1" si="366"/>
        <v>0.7502355495865507</v>
      </c>
      <c r="R395" s="15">
        <f t="shared" ca="1" si="365"/>
        <v>0.82247959770713497</v>
      </c>
      <c r="S395" s="15">
        <f t="shared" ca="1" si="365"/>
        <v>0.12720667746796066</v>
      </c>
      <c r="T395" s="15">
        <f t="shared" ca="1" si="365"/>
        <v>0.906179489531036</v>
      </c>
      <c r="U395" s="15">
        <f t="shared" ca="1" si="365"/>
        <v>8.4050714746618183E-2</v>
      </c>
      <c r="V395" s="15">
        <f t="shared" ca="1" si="365"/>
        <v>4.2321294392144049E-2</v>
      </c>
      <c r="W395" s="15">
        <f t="shared" ca="1" si="365"/>
        <v>0.42282406883718626</v>
      </c>
      <c r="X395" s="15">
        <f t="shared" ca="1" si="365"/>
        <v>0.51666539119900967</v>
      </c>
      <c r="Y395" s="6">
        <f t="shared" ca="1" si="314"/>
        <v>2.9604909385546406E-2</v>
      </c>
      <c r="Z395" s="6">
        <f t="shared" ca="1" si="315"/>
        <v>7.5879108455946434E-2</v>
      </c>
      <c r="AA395" s="6">
        <f t="shared" ca="1" si="316"/>
        <v>5.1092521589879543E-2</v>
      </c>
      <c r="AB395" s="6">
        <f t="shared" ca="1" si="317"/>
        <v>6.7114436738668445E-2</v>
      </c>
      <c r="AC395" s="6">
        <f t="shared" ca="1" si="318"/>
        <v>1.098846741388783E-2</v>
      </c>
      <c r="AD395" s="6">
        <f t="shared" ca="1" si="319"/>
        <v>2.8466887379042884E-2</v>
      </c>
      <c r="AE395" s="6">
        <f t="shared" ca="1" si="320"/>
        <v>7.1639989694594522E-2</v>
      </c>
      <c r="AF395" s="6">
        <f t="shared" ca="1" si="321"/>
        <v>6.1142479627896446E-3</v>
      </c>
      <c r="AG395" s="6">
        <f t="shared" ca="1" si="322"/>
        <v>6.2101198965495638E-2</v>
      </c>
      <c r="AH395" s="6">
        <f t="shared" ca="1" si="323"/>
        <v>2.0039318092923399E-2</v>
      </c>
      <c r="AI395" s="6">
        <f t="shared" ca="1" si="324"/>
        <v>4.1091648359259242E-2</v>
      </c>
      <c r="AJ395" s="6">
        <f t="shared" ca="1" si="325"/>
        <v>8.23372681414513E-2</v>
      </c>
      <c r="AK395" s="6">
        <f t="shared" ca="1" si="326"/>
        <v>7.8000147108823525E-2</v>
      </c>
      <c r="AL395" s="6">
        <f t="shared" ca="1" si="327"/>
        <v>6.2558148962619631E-2</v>
      </c>
      <c r="AM395" s="6">
        <f t="shared" ca="1" si="328"/>
        <v>9.3018429821955049E-3</v>
      </c>
      <c r="AN395" s="6">
        <f t="shared" ca="1" si="329"/>
        <v>6.2044180951553798E-2</v>
      </c>
      <c r="AO395" s="6">
        <f t="shared" ca="1" si="330"/>
        <v>6.8018734938946779E-2</v>
      </c>
      <c r="AP395" s="6">
        <f t="shared" ca="1" si="331"/>
        <v>1.0519941529587015E-2</v>
      </c>
      <c r="AQ395" s="6">
        <f t="shared" ca="1" si="332"/>
        <v>7.4940682634986336E-2</v>
      </c>
      <c r="AR395" s="6">
        <f t="shared" ca="1" si="333"/>
        <v>6.9509606119311194E-3</v>
      </c>
      <c r="AS395" s="6">
        <f t="shared" ca="1" si="334"/>
        <v>3.4999541794803221E-3</v>
      </c>
      <c r="AT395" s="6">
        <f t="shared" ca="1" si="335"/>
        <v>3.4967381980317867E-2</v>
      </c>
      <c r="AU395" s="6">
        <f t="shared" ca="1" si="336"/>
        <v>4.2728021940072768E-2</v>
      </c>
      <c r="AV395" s="6">
        <f t="shared" ca="1" si="337"/>
        <v>0.99999999999999989</v>
      </c>
      <c r="AW395" s="6">
        <f t="shared" ca="1" si="338"/>
        <v>1.9310318761425083E-3</v>
      </c>
      <c r="AX395" s="6">
        <f t="shared" ca="1" si="339"/>
        <v>4.9493472603987423E-3</v>
      </c>
      <c r="AY395" s="6">
        <f t="shared" ca="1" si="340"/>
        <v>3.3172711222321438E-3</v>
      </c>
      <c r="AZ395" s="6">
        <f t="shared" ca="1" si="341"/>
        <v>9.8272286448882942E-3</v>
      </c>
      <c r="BA395" s="6">
        <f t="shared" ca="1" si="342"/>
        <v>7.7058545260982403E-4</v>
      </c>
      <c r="BB395" s="6">
        <f t="shared" ca="1" si="343"/>
        <v>3.1971002267539147E-3</v>
      </c>
      <c r="BC395" s="6">
        <f t="shared" ca="1" si="344"/>
        <v>4.3524551423334669E-3</v>
      </c>
      <c r="BD395" s="6">
        <f t="shared" ca="1" si="345"/>
        <v>5.397545961002097E-4</v>
      </c>
      <c r="BE395" s="6">
        <f t="shared" ca="1" si="346"/>
        <v>3.8288213088849866E-3</v>
      </c>
      <c r="BF395" s="6">
        <f t="shared" ca="1" si="347"/>
        <v>1.2807472439606811E-3</v>
      </c>
      <c r="BG395" s="6">
        <f t="shared" ca="1" si="348"/>
        <v>2.6238886037119667E-3</v>
      </c>
      <c r="BH395" s="6">
        <f t="shared" ca="1" si="349"/>
        <v>5.7336291319428079E-3</v>
      </c>
      <c r="BI395" s="6">
        <f t="shared" ca="1" si="350"/>
        <v>5.9303402463562385E-3</v>
      </c>
      <c r="BJ395" s="6">
        <f t="shared" ca="1" si="351"/>
        <v>5.2411129472647111E-3</v>
      </c>
      <c r="BK395" s="6">
        <f t="shared" ca="1" si="352"/>
        <v>2.1107614172440625E-4</v>
      </c>
      <c r="BL395" s="6">
        <f t="shared" ca="1" si="353"/>
        <v>2.0177770652327238E-3</v>
      </c>
      <c r="BM395" s="6">
        <f t="shared" ca="1" si="354"/>
        <v>5.946380255268623E-5</v>
      </c>
      <c r="BN395" s="6">
        <f t="shared" ca="1" si="355"/>
        <v>1.3913921723439276E-4</v>
      </c>
      <c r="BO395" s="6">
        <f t="shared" ca="1" si="356"/>
        <v>1.4720065390090658E-3</v>
      </c>
      <c r="BP395" s="6">
        <f t="shared" ca="1" si="357"/>
        <v>-1.8251645928933518E-5</v>
      </c>
      <c r="BQ395" s="6">
        <f t="shared" ca="1" si="358"/>
        <v>8.0996950773682422E-5</v>
      </c>
      <c r="BR395" s="6">
        <f t="shared" ca="1" si="359"/>
        <v>5.0304612021068781E-4</v>
      </c>
      <c r="BS395" s="6">
        <f t="shared" ca="1" si="360"/>
        <v>7.4443675172835282E-6</v>
      </c>
      <c r="BT395" s="6">
        <f t="shared" ca="1" si="361"/>
        <v>5.7996012361906497E-2</v>
      </c>
      <c r="BU395">
        <f ca="1">SQRT(BV395)</f>
        <v>0.11471544736503048</v>
      </c>
      <c r="BV395" s="6" cm="1">
        <f t="array" aca="1" ref="BV395" ca="1">MMULT(Y395:AU395,MMULT($Y$11:$AU$33,TRANSPOSE(Y395:AU395)))</f>
        <v>1.3159633864159078E-2</v>
      </c>
    </row>
    <row r="396" spans="1:74" x14ac:dyDescent="0.25">
      <c r="A396" s="16">
        <f t="shared" si="362"/>
        <v>360</v>
      </c>
      <c r="B396" s="15">
        <f t="shared" ca="1" si="366"/>
        <v>0.95161667538176453</v>
      </c>
      <c r="C396" s="15">
        <f t="shared" ca="1" si="366"/>
        <v>2.7616820085400784E-2</v>
      </c>
      <c r="D396" s="15">
        <f t="shared" ca="1" si="366"/>
        <v>0.82481930329713082</v>
      </c>
      <c r="E396" s="15">
        <f t="shared" ca="1" si="366"/>
        <v>0.35779897843188702</v>
      </c>
      <c r="F396" s="15">
        <f t="shared" ca="1" si="366"/>
        <v>0.97215541479601586</v>
      </c>
      <c r="G396" s="15">
        <f t="shared" ca="1" si="366"/>
        <v>7.0174579952662297E-2</v>
      </c>
      <c r="H396" s="15">
        <f t="shared" ca="1" si="366"/>
        <v>0.33405577620879823</v>
      </c>
      <c r="I396" s="15">
        <f t="shared" ca="1" si="366"/>
        <v>0.61690500050671637</v>
      </c>
      <c r="J396" s="15">
        <f t="shared" ca="1" si="366"/>
        <v>0.2247967473328526</v>
      </c>
      <c r="K396" s="15">
        <f t="shared" ca="1" si="366"/>
        <v>0.42209561073209956</v>
      </c>
      <c r="L396" s="15">
        <f t="shared" ca="1" si="366"/>
        <v>0.54028145842537012</v>
      </c>
      <c r="M396" s="15">
        <f t="shared" ca="1" si="366"/>
        <v>0.77748525876590002</v>
      </c>
      <c r="N396" s="15">
        <f t="shared" ca="1" si="366"/>
        <v>0.67711838392470014</v>
      </c>
      <c r="O396" s="15">
        <f t="shared" ca="1" si="366"/>
        <v>0.69793153255241935</v>
      </c>
      <c r="P396" s="15">
        <f t="shared" ca="1" si="366"/>
        <v>0.68872420736175122</v>
      </c>
      <c r="Q396" s="15">
        <f t="shared" ca="1" si="366"/>
        <v>0.36120224257224232</v>
      </c>
      <c r="R396" s="15">
        <f t="shared" ca="1" si="365"/>
        <v>0.9927285413451522</v>
      </c>
      <c r="S396" s="15">
        <f t="shared" ca="1" si="365"/>
        <v>0.92595509102831808</v>
      </c>
      <c r="T396" s="15">
        <f t="shared" ca="1" si="365"/>
        <v>0.66869548447691185</v>
      </c>
      <c r="U396" s="15">
        <f t="shared" ca="1" si="365"/>
        <v>0.28898467676509032</v>
      </c>
      <c r="V396" s="15">
        <f t="shared" ca="1" si="365"/>
        <v>0.66649760833295912</v>
      </c>
      <c r="W396" s="15">
        <f t="shared" ca="1" si="365"/>
        <v>0.98589282871343198</v>
      </c>
      <c r="X396" s="15">
        <f t="shared" ca="1" si="365"/>
        <v>0.46619849161294036</v>
      </c>
      <c r="Y396" s="6">
        <f t="shared" ca="1" si="314"/>
        <v>7.0283279304515167E-2</v>
      </c>
      <c r="Z396" s="6">
        <f t="shared" ca="1" si="315"/>
        <v>2.0396875441322918E-3</v>
      </c>
      <c r="AA396" s="6">
        <f t="shared" ca="1" si="316"/>
        <v>6.091844223529537E-2</v>
      </c>
      <c r="AB396" s="6">
        <f t="shared" ca="1" si="317"/>
        <v>2.642585632067666E-2</v>
      </c>
      <c r="AC396" s="6">
        <f t="shared" ca="1" si="318"/>
        <v>7.1800203078718025E-2</v>
      </c>
      <c r="AD396" s="6">
        <f t="shared" ca="1" si="319"/>
        <v>5.1828637837933655E-3</v>
      </c>
      <c r="AE396" s="6">
        <f t="shared" ca="1" si="320"/>
        <v>2.4672261457745665E-2</v>
      </c>
      <c r="AF396" s="6">
        <f t="shared" ca="1" si="321"/>
        <v>4.5562575327477782E-2</v>
      </c>
      <c r="AG396" s="6">
        <f t="shared" ca="1" si="322"/>
        <v>1.6602748762471049E-2</v>
      </c>
      <c r="AH396" s="6">
        <f t="shared" ca="1" si="323"/>
        <v>3.1174594213991373E-2</v>
      </c>
      <c r="AI396" s="6">
        <f t="shared" ca="1" si="324"/>
        <v>3.9903412401140807E-2</v>
      </c>
      <c r="AJ396" s="6">
        <f t="shared" ca="1" si="325"/>
        <v>5.7422505311884246E-2</v>
      </c>
      <c r="AK396" s="6">
        <f t="shared" ca="1" si="326"/>
        <v>5.0009737881599951E-2</v>
      </c>
      <c r="AL396" s="6">
        <f t="shared" ca="1" si="327"/>
        <v>5.1546928618218274E-2</v>
      </c>
      <c r="AM396" s="6">
        <f t="shared" ca="1" si="328"/>
        <v>5.0866905847743366E-2</v>
      </c>
      <c r="AN396" s="6">
        <f t="shared" ca="1" si="329"/>
        <v>2.6677210222212356E-2</v>
      </c>
      <c r="AO396" s="6">
        <f t="shared" ca="1" si="330"/>
        <v>7.3319666573659417E-2</v>
      </c>
      <c r="AP396" s="6">
        <f t="shared" ca="1" si="331"/>
        <v>6.8387999043914321E-2</v>
      </c>
      <c r="AQ396" s="6">
        <f t="shared" ca="1" si="332"/>
        <v>4.9387650217777475E-2</v>
      </c>
      <c r="AR396" s="6">
        <f t="shared" ca="1" si="333"/>
        <v>2.1343458219306319E-2</v>
      </c>
      <c r="AS396" s="6">
        <f t="shared" ca="1" si="334"/>
        <v>4.9225322311070512E-2</v>
      </c>
      <c r="AT396" s="6">
        <f t="shared" ca="1" si="335"/>
        <v>7.2814803310362927E-2</v>
      </c>
      <c r="AU396" s="6">
        <f t="shared" ca="1" si="336"/>
        <v>3.4431888012293486E-2</v>
      </c>
      <c r="AV396" s="6">
        <f t="shared" ca="1" si="337"/>
        <v>1.0000000000000002</v>
      </c>
      <c r="AW396" s="6">
        <f t="shared" ca="1" si="338"/>
        <v>4.5843495391040172E-3</v>
      </c>
      <c r="AX396" s="6">
        <f t="shared" ca="1" si="339"/>
        <v>1.330421793830324E-4</v>
      </c>
      <c r="AY396" s="6">
        <f t="shared" ca="1" si="340"/>
        <v>3.9552361666671211E-3</v>
      </c>
      <c r="AZ396" s="6">
        <f t="shared" ca="1" si="341"/>
        <v>3.8694049271612557E-3</v>
      </c>
      <c r="BA396" s="6">
        <f t="shared" ca="1" si="342"/>
        <v>5.0351145344403889E-3</v>
      </c>
      <c r="BB396" s="6">
        <f t="shared" ca="1" si="343"/>
        <v>5.8208453765125139E-4</v>
      </c>
      <c r="BC396" s="6">
        <f t="shared" ca="1" si="344"/>
        <v>1.4989520756849505E-3</v>
      </c>
      <c r="BD396" s="6">
        <f t="shared" ca="1" si="345"/>
        <v>4.0221805842410897E-3</v>
      </c>
      <c r="BE396" s="6">
        <f t="shared" ca="1" si="346"/>
        <v>1.0236349588537391E-3</v>
      </c>
      <c r="BF396" s="6">
        <f t="shared" ca="1" si="347"/>
        <v>1.9924218696474321E-3</v>
      </c>
      <c r="BG396" s="6">
        <f t="shared" ca="1" si="348"/>
        <v>2.548014334523026E-3</v>
      </c>
      <c r="BH396" s="6">
        <f t="shared" ca="1" si="349"/>
        <v>3.9986673922645022E-3</v>
      </c>
      <c r="BI396" s="6">
        <f t="shared" ca="1" si="350"/>
        <v>3.8022333580372087E-3</v>
      </c>
      <c r="BJ396" s="6">
        <f t="shared" ca="1" si="351"/>
        <v>4.3185944509660018E-3</v>
      </c>
      <c r="BK396" s="6">
        <f t="shared" ca="1" si="352"/>
        <v>1.1542648320716025E-3</v>
      </c>
      <c r="BL396" s="6">
        <f t="shared" ca="1" si="353"/>
        <v>8.6758600283245448E-4</v>
      </c>
      <c r="BM396" s="6">
        <f t="shared" ca="1" si="354"/>
        <v>6.4098019174838565E-5</v>
      </c>
      <c r="BN396" s="6">
        <f t="shared" ca="1" si="355"/>
        <v>9.0451573598909448E-4</v>
      </c>
      <c r="BO396" s="6">
        <f t="shared" ca="1" si="356"/>
        <v>9.7008649388684884E-4</v>
      </c>
      <c r="BP396" s="6">
        <f t="shared" ca="1" si="357"/>
        <v>-5.6043080095880292E-5</v>
      </c>
      <c r="BQ396" s="6">
        <f t="shared" ca="1" si="358"/>
        <v>1.1391866303348118E-3</v>
      </c>
      <c r="BR396" s="6">
        <f t="shared" ca="1" si="359"/>
        <v>1.0475249282259663E-3</v>
      </c>
      <c r="BS396" s="6">
        <f t="shared" ca="1" si="360"/>
        <v>5.9989584595552477E-6</v>
      </c>
      <c r="BT396" s="6">
        <f t="shared" ca="1" si="361"/>
        <v>4.7461149429504308E-2</v>
      </c>
      <c r="BU396">
        <f ca="1">SQRT(BV396)</f>
        <v>9.2740576609528863E-2</v>
      </c>
      <c r="BV396" s="6" cm="1">
        <f t="array" aca="1" ref="BV396" ca="1">MMULT(Y396:AU396,MMULT($Y$11:$AU$33,TRANSPOSE(Y396:AU396)))</f>
        <v>8.6008145498678908E-3</v>
      </c>
    </row>
    <row r="397" spans="1:74" x14ac:dyDescent="0.25">
      <c r="A397" s="16">
        <f t="shared" si="362"/>
        <v>361</v>
      </c>
      <c r="B397" s="15">
        <f t="shared" ca="1" si="366"/>
        <v>0.2792403751865995</v>
      </c>
      <c r="C397" s="15">
        <f t="shared" ca="1" si="366"/>
        <v>0.45363415418127895</v>
      </c>
      <c r="D397" s="15">
        <f t="shared" ca="1" si="366"/>
        <v>0.3366167975771106</v>
      </c>
      <c r="E397" s="15">
        <f t="shared" ca="1" si="366"/>
        <v>0.98284391566687768</v>
      </c>
      <c r="F397" s="15">
        <f t="shared" ca="1" si="366"/>
        <v>7.4484852275005231E-3</v>
      </c>
      <c r="G397" s="15">
        <f t="shared" ca="1" si="366"/>
        <v>0.55937152767630838</v>
      </c>
      <c r="H397" s="15">
        <f t="shared" ca="1" si="366"/>
        <v>0.74643345804124361</v>
      </c>
      <c r="I397" s="15">
        <f t="shared" ca="1" si="366"/>
        <v>0.48095030965605146</v>
      </c>
      <c r="J397" s="15">
        <f t="shared" ca="1" si="366"/>
        <v>0.1040651379114732</v>
      </c>
      <c r="K397" s="15">
        <f t="shared" ca="1" si="366"/>
        <v>0.11634820472873642</v>
      </c>
      <c r="L397" s="15">
        <f t="shared" ca="1" si="366"/>
        <v>0.1905971783386381</v>
      </c>
      <c r="M397" s="15">
        <f t="shared" ca="1" si="366"/>
        <v>0.7581926313241526</v>
      </c>
      <c r="N397" s="15">
        <f t="shared" ca="1" si="366"/>
        <v>4.5080146850055125E-2</v>
      </c>
      <c r="O397" s="15">
        <f t="shared" ca="1" si="366"/>
        <v>0.78645924161379455</v>
      </c>
      <c r="P397" s="15">
        <f t="shared" ca="1" si="366"/>
        <v>0.4686251823192199</v>
      </c>
      <c r="Q397" s="15">
        <f t="shared" ca="1" si="366"/>
        <v>0.40067275152791959</v>
      </c>
      <c r="R397" s="15">
        <f t="shared" ca="1" si="365"/>
        <v>8.9578474546889719E-3</v>
      </c>
      <c r="S397" s="15">
        <f t="shared" ca="1" si="365"/>
        <v>0.74780305304716965</v>
      </c>
      <c r="T397" s="15">
        <f t="shared" ca="1" si="365"/>
        <v>0.94254033444883967</v>
      </c>
      <c r="U397" s="15">
        <f t="shared" ca="1" si="365"/>
        <v>0.35516639342410705</v>
      </c>
      <c r="V397" s="15">
        <f t="shared" ca="1" si="365"/>
        <v>0.59075836157121653</v>
      </c>
      <c r="W397" s="15">
        <f t="shared" ca="1" si="365"/>
        <v>0.73273195093040333</v>
      </c>
      <c r="X397" s="15">
        <f t="shared" ca="1" si="365"/>
        <v>0.10008082760475479</v>
      </c>
      <c r="Y397" s="6">
        <f t="shared" ca="1" si="314"/>
        <v>2.7390959415268333E-2</v>
      </c>
      <c r="Z397" s="6">
        <f t="shared" ca="1" si="315"/>
        <v>4.4497414452533218E-2</v>
      </c>
      <c r="AA397" s="6">
        <f t="shared" ca="1" si="316"/>
        <v>3.3019068373514725E-2</v>
      </c>
      <c r="AB397" s="6">
        <f t="shared" ca="1" si="317"/>
        <v>9.6408113574497079E-2</v>
      </c>
      <c r="AC397" s="6">
        <f t="shared" ca="1" si="318"/>
        <v>7.3062914499866835E-4</v>
      </c>
      <c r="AD397" s="6">
        <f t="shared" ca="1" si="319"/>
        <v>5.4869296040731312E-2</v>
      </c>
      <c r="AE397" s="6">
        <f t="shared" ca="1" si="320"/>
        <v>7.3218382340818691E-2</v>
      </c>
      <c r="AF397" s="6">
        <f t="shared" ca="1" si="321"/>
        <v>4.7176882654402896E-2</v>
      </c>
      <c r="AG397" s="6">
        <f t="shared" ca="1" si="322"/>
        <v>1.0207850376839972E-2</v>
      </c>
      <c r="AH397" s="6">
        <f t="shared" ca="1" si="323"/>
        <v>1.1412708322120484E-2</v>
      </c>
      <c r="AI397" s="6">
        <f t="shared" ca="1" si="324"/>
        <v>1.8695862204918104E-2</v>
      </c>
      <c r="AJ397" s="6">
        <f t="shared" ca="1" si="325"/>
        <v>7.4371851060856156E-2</v>
      </c>
      <c r="AK397" s="6">
        <f t="shared" ca="1" si="326"/>
        <v>4.4219553564883371E-3</v>
      </c>
      <c r="AL397" s="6">
        <f t="shared" ca="1" si="327"/>
        <v>7.7144550297968281E-2</v>
      </c>
      <c r="AM397" s="6">
        <f t="shared" ca="1" si="328"/>
        <v>4.596789895193662E-2</v>
      </c>
      <c r="AN397" s="6">
        <f t="shared" ca="1" si="329"/>
        <v>3.9302379065245613E-2</v>
      </c>
      <c r="AO397" s="6">
        <f t="shared" ca="1" si="330"/>
        <v>8.7868395075600507E-4</v>
      </c>
      <c r="AP397" s="6">
        <f t="shared" ca="1" si="331"/>
        <v>7.3352727244193089E-2</v>
      </c>
      <c r="AQ397" s="6">
        <f t="shared" ca="1" si="332"/>
        <v>9.2454696176688667E-2</v>
      </c>
      <c r="AR397" s="6">
        <f t="shared" ca="1" si="333"/>
        <v>3.4838616233222271E-2</v>
      </c>
      <c r="AS397" s="6">
        <f t="shared" ca="1" si="334"/>
        <v>5.7948061039577566E-2</v>
      </c>
      <c r="AT397" s="6">
        <f t="shared" ca="1" si="335"/>
        <v>7.1874388210491913E-2</v>
      </c>
      <c r="AU397" s="6">
        <f t="shared" ca="1" si="336"/>
        <v>9.8170255119319795E-3</v>
      </c>
      <c r="AV397" s="6">
        <f t="shared" ca="1" si="337"/>
        <v>0.99999999999999989</v>
      </c>
      <c r="AW397" s="6">
        <f t="shared" ca="1" si="338"/>
        <v>1.7866231259208662E-3</v>
      </c>
      <c r="AX397" s="6">
        <f t="shared" ca="1" si="339"/>
        <v>2.9024215070124959E-3</v>
      </c>
      <c r="AY397" s="6">
        <f t="shared" ca="1" si="340"/>
        <v>2.1438206334323012E-3</v>
      </c>
      <c r="AZ397" s="6">
        <f t="shared" ca="1" si="341"/>
        <v>1.4116554073277002E-2</v>
      </c>
      <c r="BA397" s="6">
        <f t="shared" ca="1" si="342"/>
        <v>5.12366437631841E-5</v>
      </c>
      <c r="BB397" s="6">
        <f t="shared" ca="1" si="343"/>
        <v>6.1623400014851866E-3</v>
      </c>
      <c r="BC397" s="6">
        <f t="shared" ca="1" si="344"/>
        <v>4.4483496730134192E-3</v>
      </c>
      <c r="BD397" s="6">
        <f t="shared" ca="1" si="345"/>
        <v>4.1646886742840276E-3</v>
      </c>
      <c r="BE397" s="6">
        <f t="shared" ca="1" si="346"/>
        <v>6.2936039387049842E-4</v>
      </c>
      <c r="BF397" s="6">
        <f t="shared" ca="1" si="347"/>
        <v>7.2940579424429883E-4</v>
      </c>
      <c r="BG397" s="6">
        <f t="shared" ca="1" si="348"/>
        <v>1.1938158174421363E-3</v>
      </c>
      <c r="BH397" s="6">
        <f t="shared" ca="1" si="349"/>
        <v>5.1789502064419632E-3</v>
      </c>
      <c r="BI397" s="6">
        <f t="shared" ca="1" si="350"/>
        <v>3.3620064564220364E-4</v>
      </c>
      <c r="BJ397" s="6">
        <f t="shared" ca="1" si="351"/>
        <v>6.4631596056205342E-3</v>
      </c>
      <c r="BK397" s="6">
        <f t="shared" ca="1" si="352"/>
        <v>1.0430972413234645E-3</v>
      </c>
      <c r="BL397" s="6">
        <f t="shared" ca="1" si="353"/>
        <v>1.2781769034691287E-3</v>
      </c>
      <c r="BM397" s="6">
        <f t="shared" ca="1" si="354"/>
        <v>7.6816907872321576E-7</v>
      </c>
      <c r="BN397" s="6">
        <f t="shared" ca="1" si="355"/>
        <v>9.7018039711154293E-4</v>
      </c>
      <c r="BO397" s="6">
        <f t="shared" ca="1" si="356"/>
        <v>1.8160218528706896E-3</v>
      </c>
      <c r="BP397" s="6">
        <f t="shared" ca="1" si="357"/>
        <v>-9.147830402769509E-5</v>
      </c>
      <c r="BQ397" s="6">
        <f t="shared" ca="1" si="358"/>
        <v>1.3410507700274872E-3</v>
      </c>
      <c r="BR397" s="6">
        <f t="shared" ca="1" si="359"/>
        <v>1.0339959723652177E-3</v>
      </c>
      <c r="BS397" s="6">
        <f t="shared" ca="1" si="360"/>
        <v>1.7103891666192508E-6</v>
      </c>
      <c r="BT397" s="6">
        <f t="shared" ca="1" si="361"/>
        <v>5.7700450186835298E-2</v>
      </c>
      <c r="BU397">
        <f ca="1">SQRT(BV397)</f>
        <v>0.10089205608932234</v>
      </c>
      <c r="BV397" s="6" cm="1">
        <f t="array" aca="1" ref="BV397" ca="1">MMULT(Y397:AU397,MMULT($Y$11:$AU$33,TRANSPOSE(Y397:AU397)))</f>
        <v>1.0179206981930965E-2</v>
      </c>
    </row>
    <row r="398" spans="1:74" x14ac:dyDescent="0.25">
      <c r="A398" s="16">
        <f t="shared" si="362"/>
        <v>362</v>
      </c>
      <c r="B398" s="15">
        <f t="shared" ca="1" si="366"/>
        <v>0.89610271044962475</v>
      </c>
      <c r="C398" s="15">
        <f t="shared" ca="1" si="366"/>
        <v>0.53900518572032508</v>
      </c>
      <c r="D398" s="15">
        <f t="shared" ca="1" si="366"/>
        <v>0.37451976937304887</v>
      </c>
      <c r="E398" s="15">
        <f t="shared" ca="1" si="366"/>
        <v>0.8615047680907203</v>
      </c>
      <c r="F398" s="15">
        <f t="shared" ca="1" si="366"/>
        <v>0.18291794191536725</v>
      </c>
      <c r="G398" s="15">
        <f t="shared" ca="1" si="366"/>
        <v>0.69667346161474086</v>
      </c>
      <c r="H398" s="15">
        <f t="shared" ca="1" si="366"/>
        <v>0.17984913397091296</v>
      </c>
      <c r="I398" s="15">
        <f t="shared" ca="1" si="366"/>
        <v>0.87251990700441195</v>
      </c>
      <c r="J398" s="15">
        <f t="shared" ca="1" si="366"/>
        <v>0.52365416491169714</v>
      </c>
      <c r="K398" s="15">
        <f t="shared" ca="1" si="366"/>
        <v>0.80516367916687381</v>
      </c>
      <c r="L398" s="15">
        <f t="shared" ca="1" si="366"/>
        <v>0.7755190931940158</v>
      </c>
      <c r="M398" s="15">
        <f t="shared" ca="1" si="366"/>
        <v>0.16052206363908972</v>
      </c>
      <c r="N398" s="15">
        <f t="shared" ca="1" si="366"/>
        <v>0.19235306744972103</v>
      </c>
      <c r="O398" s="15">
        <f t="shared" ca="1" si="366"/>
        <v>0.51216198588749906</v>
      </c>
      <c r="P398" s="15">
        <f t="shared" ca="1" si="366"/>
        <v>0.36232271609702016</v>
      </c>
      <c r="Q398" s="15">
        <f t="shared" ca="1" si="366"/>
        <v>0.37014434265798135</v>
      </c>
      <c r="R398" s="15">
        <f t="shared" ca="1" si="365"/>
        <v>0.32161845741387918</v>
      </c>
      <c r="S398" s="15">
        <f t="shared" ca="1" si="365"/>
        <v>5.2929038875280554E-2</v>
      </c>
      <c r="T398" s="15">
        <f t="shared" ca="1" si="365"/>
        <v>0.355231818085467</v>
      </c>
      <c r="U398" s="15">
        <f t="shared" ca="1" si="365"/>
        <v>0.7581952807592921</v>
      </c>
      <c r="V398" s="15">
        <f t="shared" ca="1" si="365"/>
        <v>0.98050700284529624</v>
      </c>
      <c r="W398" s="15">
        <f t="shared" ca="1" si="365"/>
        <v>1.3165134520283117E-2</v>
      </c>
      <c r="X398" s="15">
        <f t="shared" ca="1" si="365"/>
        <v>5.1614294593743559E-2</v>
      </c>
      <c r="Y398" s="6">
        <f t="shared" ca="1" si="314"/>
        <v>8.2680068862190287E-2</v>
      </c>
      <c r="Z398" s="6">
        <f t="shared" ca="1" si="315"/>
        <v>4.973200655767842E-2</v>
      </c>
      <c r="AA398" s="6">
        <f t="shared" ca="1" si="316"/>
        <v>3.4555548109522265E-2</v>
      </c>
      <c r="AB398" s="6">
        <f t="shared" ca="1" si="317"/>
        <v>7.9487845221566544E-2</v>
      </c>
      <c r="AC398" s="6">
        <f t="shared" ca="1" si="318"/>
        <v>1.6877159121753242E-2</v>
      </c>
      <c r="AD398" s="6">
        <f t="shared" ca="1" si="319"/>
        <v>6.4279472775911603E-2</v>
      </c>
      <c r="AE398" s="6">
        <f t="shared" ca="1" si="320"/>
        <v>1.659401161063255E-2</v>
      </c>
      <c r="AF398" s="6">
        <f t="shared" ca="1" si="321"/>
        <v>8.0504171177609746E-2</v>
      </c>
      <c r="AG398" s="6">
        <f t="shared" ca="1" si="322"/>
        <v>4.8315624883165424E-2</v>
      </c>
      <c r="AH398" s="6">
        <f t="shared" ca="1" si="323"/>
        <v>7.4289462204002524E-2</v>
      </c>
      <c r="AI398" s="6">
        <f t="shared" ca="1" si="324"/>
        <v>7.155426635977033E-2</v>
      </c>
      <c r="AJ398" s="6">
        <f t="shared" ca="1" si="325"/>
        <v>1.4810774614130493E-2</v>
      </c>
      <c r="AK398" s="6">
        <f t="shared" ca="1" si="326"/>
        <v>1.7747703111640697E-2</v>
      </c>
      <c r="AL398" s="6">
        <f t="shared" ca="1" si="327"/>
        <v>4.7255284207908942E-2</v>
      </c>
      <c r="AM398" s="6">
        <f t="shared" ca="1" si="328"/>
        <v>3.3430171305035353E-2</v>
      </c>
      <c r="AN398" s="6">
        <f t="shared" ca="1" si="329"/>
        <v>3.4151843737373073E-2</v>
      </c>
      <c r="AO398" s="6">
        <f t="shared" ca="1" si="330"/>
        <v>2.9674540536752239E-2</v>
      </c>
      <c r="AP398" s="6">
        <f t="shared" ca="1" si="331"/>
        <v>4.8835658323385395E-3</v>
      </c>
      <c r="AQ398" s="6">
        <f t="shared" ca="1" si="332"/>
        <v>3.277592048193962E-2</v>
      </c>
      <c r="AR398" s="6">
        <f t="shared" ca="1" si="333"/>
        <v>6.9955862529097898E-2</v>
      </c>
      <c r="AS398" s="6">
        <f t="shared" ca="1" si="334"/>
        <v>9.0467739434057032E-2</v>
      </c>
      <c r="AT398" s="6">
        <f t="shared" ca="1" si="335"/>
        <v>1.2146980653265163E-3</v>
      </c>
      <c r="AU398" s="6">
        <f t="shared" ca="1" si="336"/>
        <v>4.7622592605962143E-3</v>
      </c>
      <c r="AV398" s="6">
        <f t="shared" ca="1" si="337"/>
        <v>0.99999999999999967</v>
      </c>
      <c r="AW398" s="6">
        <f t="shared" ca="1" si="338"/>
        <v>5.3929517707794307E-3</v>
      </c>
      <c r="AX398" s="6">
        <f t="shared" ca="1" si="339"/>
        <v>3.243856911593544E-3</v>
      </c>
      <c r="AY398" s="6">
        <f t="shared" ca="1" si="340"/>
        <v>2.2435792614966142E-3</v>
      </c>
      <c r="AZ398" s="6">
        <f t="shared" ca="1" si="341"/>
        <v>1.163900447415606E-2</v>
      </c>
      <c r="BA398" s="6">
        <f t="shared" ca="1" si="342"/>
        <v>1.1835402345706041E-3</v>
      </c>
      <c r="BB398" s="6">
        <f t="shared" ca="1" si="343"/>
        <v>7.2191916963419934E-3</v>
      </c>
      <c r="BC398" s="6">
        <f t="shared" ca="1" si="344"/>
        <v>1.0081616632628928E-3</v>
      </c>
      <c r="BD398" s="6">
        <f t="shared" ca="1" si="345"/>
        <v>7.1067605800088536E-3</v>
      </c>
      <c r="BE398" s="6">
        <f t="shared" ca="1" si="346"/>
        <v>2.9788779795949147E-3</v>
      </c>
      <c r="BF398" s="6">
        <f t="shared" ca="1" si="347"/>
        <v>4.7479671479787973E-3</v>
      </c>
      <c r="BG398" s="6">
        <f t="shared" ca="1" si="348"/>
        <v>4.5690652856486304E-3</v>
      </c>
      <c r="BH398" s="6">
        <f t="shared" ca="1" si="349"/>
        <v>1.031361505076051E-3</v>
      </c>
      <c r="BI398" s="6">
        <f t="shared" ca="1" si="350"/>
        <v>1.349355378734133E-3</v>
      </c>
      <c r="BJ398" s="6">
        <f t="shared" ca="1" si="351"/>
        <v>3.9590410841077736E-3</v>
      </c>
      <c r="BK398" s="6">
        <f t="shared" ca="1" si="352"/>
        <v>7.5859284979967777E-4</v>
      </c>
      <c r="BL398" s="6">
        <f t="shared" ca="1" si="353"/>
        <v>1.1106731682458846E-3</v>
      </c>
      <c r="BM398" s="6">
        <f t="shared" ca="1" si="354"/>
        <v>2.5942279298534126E-5</v>
      </c>
      <c r="BN398" s="6">
        <f t="shared" ca="1" si="355"/>
        <v>6.4591188583429829E-5</v>
      </c>
      <c r="BO398" s="6">
        <f t="shared" ca="1" si="356"/>
        <v>6.4379409921377331E-4</v>
      </c>
      <c r="BP398" s="6">
        <f t="shared" ca="1" si="357"/>
        <v>-1.8368822740020082E-4</v>
      </c>
      <c r="BQ398" s="6">
        <f t="shared" ca="1" si="358"/>
        <v>2.0936305625105811E-3</v>
      </c>
      <c r="BR398" s="6">
        <f t="shared" ca="1" si="359"/>
        <v>1.7474832669310922E-5</v>
      </c>
      <c r="BS398" s="6">
        <f t="shared" ca="1" si="360"/>
        <v>8.2971330145326061E-7</v>
      </c>
      <c r="BT398" s="6">
        <f t="shared" ca="1" si="361"/>
        <v>6.2204555439572727E-2</v>
      </c>
      <c r="BU398">
        <f ca="1">SQRT(BV398)</f>
        <v>0.11587951677202328</v>
      </c>
      <c r="BV398" s="6" cm="1">
        <f t="array" aca="1" ref="BV398" ca="1">MMULT(Y398:AU398,MMULT($Y$11:$AU$33,TRANSPOSE(Y398:AU398)))</f>
        <v>1.3428062407317625E-2</v>
      </c>
    </row>
    <row r="399" spans="1:74" x14ac:dyDescent="0.25">
      <c r="A399" s="16">
        <f t="shared" si="362"/>
        <v>363</v>
      </c>
      <c r="B399" s="15">
        <f t="shared" ca="1" si="366"/>
        <v>0.51619895343436328</v>
      </c>
      <c r="C399" s="15">
        <f t="shared" ca="1" si="366"/>
        <v>0.12037947757866163</v>
      </c>
      <c r="D399" s="15">
        <f t="shared" ca="1" si="366"/>
        <v>0.34038469267860205</v>
      </c>
      <c r="E399" s="15">
        <f t="shared" ca="1" si="366"/>
        <v>0.95864622557865842</v>
      </c>
      <c r="F399" s="15">
        <f t="shared" ca="1" si="366"/>
        <v>0.13904604535210641</v>
      </c>
      <c r="G399" s="15">
        <f t="shared" ca="1" si="366"/>
        <v>0.99976322448032307</v>
      </c>
      <c r="H399" s="15">
        <f t="shared" ca="1" si="366"/>
        <v>4.7623879433202787E-2</v>
      </c>
      <c r="I399" s="15">
        <f t="shared" ca="1" si="366"/>
        <v>0.58130673413504064</v>
      </c>
      <c r="J399" s="15">
        <f t="shared" ca="1" si="366"/>
        <v>0.38987265958440076</v>
      </c>
      <c r="K399" s="15">
        <f t="shared" ca="1" si="366"/>
        <v>0.67183528678283733</v>
      </c>
      <c r="L399" s="15">
        <f t="shared" ca="1" si="366"/>
        <v>0.94932407773759953</v>
      </c>
      <c r="M399" s="15">
        <f t="shared" ca="1" si="366"/>
        <v>0.45333804743935135</v>
      </c>
      <c r="N399" s="15">
        <f t="shared" ca="1" si="366"/>
        <v>0.26656678863285099</v>
      </c>
      <c r="O399" s="15">
        <f t="shared" ca="1" si="366"/>
        <v>0.38883372694868912</v>
      </c>
      <c r="P399" s="15">
        <f t="shared" ca="1" si="366"/>
        <v>0.81037262678451627</v>
      </c>
      <c r="Q399" s="15">
        <f t="shared" ca="1" si="366"/>
        <v>0.11846324118779894</v>
      </c>
      <c r="R399" s="15">
        <f t="shared" ca="1" si="365"/>
        <v>0.40774754033101468</v>
      </c>
      <c r="S399" s="15">
        <f t="shared" ca="1" si="365"/>
        <v>0.84052387418923791</v>
      </c>
      <c r="T399" s="15">
        <f t="shared" ca="1" si="365"/>
        <v>0.63713544362874064</v>
      </c>
      <c r="U399" s="15">
        <f t="shared" ca="1" si="365"/>
        <v>0.45057635234118298</v>
      </c>
      <c r="V399" s="15">
        <f t="shared" ca="1" si="365"/>
        <v>0.66214042155222341</v>
      </c>
      <c r="W399" s="15">
        <f t="shared" ca="1" si="365"/>
        <v>0.89642956112809713</v>
      </c>
      <c r="X399" s="15">
        <f t="shared" ca="1" si="365"/>
        <v>0.43702571137048152</v>
      </c>
      <c r="Y399" s="6">
        <f t="shared" ca="1" si="314"/>
        <v>4.2719201860263206E-2</v>
      </c>
      <c r="Z399" s="6">
        <f t="shared" ca="1" si="315"/>
        <v>9.9622735929660623E-3</v>
      </c>
      <c r="AA399" s="6">
        <f t="shared" ca="1" si="316"/>
        <v>2.8169298484503412E-2</v>
      </c>
      <c r="AB399" s="6">
        <f t="shared" ca="1" si="317"/>
        <v>7.9334917962559204E-2</v>
      </c>
      <c r="AC399" s="6">
        <f t="shared" ca="1" si="318"/>
        <v>1.1507067264953749E-2</v>
      </c>
      <c r="AD399" s="6">
        <f t="shared" ca="1" si="319"/>
        <v>8.2737647402985656E-2</v>
      </c>
      <c r="AE399" s="6">
        <f t="shared" ca="1" si="320"/>
        <v>3.9412209291402912E-3</v>
      </c>
      <c r="AF399" s="6">
        <f t="shared" ca="1" si="321"/>
        <v>4.8107342242805932E-2</v>
      </c>
      <c r="AG399" s="6">
        <f t="shared" ca="1" si="322"/>
        <v>3.2264786152266876E-2</v>
      </c>
      <c r="AH399" s="6">
        <f t="shared" ca="1" si="323"/>
        <v>5.5599235608627014E-2</v>
      </c>
      <c r="AI399" s="6">
        <f t="shared" ca="1" si="324"/>
        <v>7.8563442714994505E-2</v>
      </c>
      <c r="AJ399" s="6">
        <f t="shared" ca="1" si="325"/>
        <v>3.7517006632137084E-2</v>
      </c>
      <c r="AK399" s="6">
        <f t="shared" ca="1" si="326"/>
        <v>2.2060332313898898E-2</v>
      </c>
      <c r="AL399" s="6">
        <f t="shared" ca="1" si="327"/>
        <v>3.2178806952408184E-2</v>
      </c>
      <c r="AM399" s="6">
        <f t="shared" ca="1" si="328"/>
        <v>6.7064203821640189E-2</v>
      </c>
      <c r="AN399" s="6">
        <f t="shared" ca="1" si="329"/>
        <v>9.80369115367862E-3</v>
      </c>
      <c r="AO399" s="6">
        <f t="shared" ca="1" si="330"/>
        <v>3.3744061989155659E-2</v>
      </c>
      <c r="AP399" s="6">
        <f t="shared" ca="1" si="331"/>
        <v>6.9559437908519872E-2</v>
      </c>
      <c r="AQ399" s="6">
        <f t="shared" ca="1" si="332"/>
        <v>5.2727572281227778E-2</v>
      </c>
      <c r="AR399" s="6">
        <f t="shared" ca="1" si="333"/>
        <v>3.7288456361761237E-2</v>
      </c>
      <c r="AS399" s="6">
        <f t="shared" ca="1" si="334"/>
        <v>5.4796915297748459E-2</v>
      </c>
      <c r="AT399" s="6">
        <f t="shared" ca="1" si="335"/>
        <v>7.4186038388021777E-2</v>
      </c>
      <c r="AU399" s="6">
        <f t="shared" ca="1" si="336"/>
        <v>3.6167042683736501E-2</v>
      </c>
      <c r="AV399" s="6">
        <f t="shared" ca="1" si="337"/>
        <v>1.0000000000000002</v>
      </c>
      <c r="AW399" s="6">
        <f t="shared" ca="1" si="338"/>
        <v>2.7864344876464505E-3</v>
      </c>
      <c r="AX399" s="6">
        <f t="shared" ca="1" si="339"/>
        <v>6.4980667957262057E-4</v>
      </c>
      <c r="AY399" s="6">
        <f t="shared" ca="1" si="340"/>
        <v>1.8289408603917991E-3</v>
      </c>
      <c r="AZ399" s="6">
        <f t="shared" ca="1" si="341"/>
        <v>1.1616612106532488E-2</v>
      </c>
      <c r="BA399" s="6">
        <f t="shared" ca="1" si="342"/>
        <v>8.0695317213838624E-4</v>
      </c>
      <c r="BB399" s="6">
        <f t="shared" ca="1" si="343"/>
        <v>9.2922189823924691E-3</v>
      </c>
      <c r="BC399" s="6">
        <f t="shared" ca="1" si="344"/>
        <v>2.3944709335159596E-4</v>
      </c>
      <c r="BD399" s="6">
        <f t="shared" ca="1" si="345"/>
        <v>4.246827940205606E-3</v>
      </c>
      <c r="BE399" s="6">
        <f t="shared" ca="1" si="346"/>
        <v>1.9892707838870417E-3</v>
      </c>
      <c r="BF399" s="6">
        <f t="shared" ca="1" si="347"/>
        <v>3.55344265916992E-3</v>
      </c>
      <c r="BG399" s="6">
        <f t="shared" ca="1" si="348"/>
        <v>5.0166330687438044E-3</v>
      </c>
      <c r="BH399" s="6">
        <f t="shared" ca="1" si="349"/>
        <v>2.6125302311435319E-3</v>
      </c>
      <c r="BI399" s="6">
        <f t="shared" ca="1" si="350"/>
        <v>1.6772439722015405E-3</v>
      </c>
      <c r="BJ399" s="6">
        <f t="shared" ca="1" si="351"/>
        <v>2.6959359338872596E-3</v>
      </c>
      <c r="BK399" s="6">
        <f t="shared" ca="1" si="352"/>
        <v>1.5218116901764608E-3</v>
      </c>
      <c r="BL399" s="6">
        <f t="shared" ca="1" si="353"/>
        <v>3.1883188497506084E-4</v>
      </c>
      <c r="BM399" s="6">
        <f t="shared" ca="1" si="354"/>
        <v>2.9499964109150584E-5</v>
      </c>
      <c r="BN399" s="6">
        <f t="shared" ca="1" si="355"/>
        <v>9.2000946151986373E-4</v>
      </c>
      <c r="BO399" s="6">
        <f t="shared" ca="1" si="356"/>
        <v>1.0356902079753066E-3</v>
      </c>
      <c r="BP399" s="6">
        <f t="shared" ca="1" si="357"/>
        <v>-9.7911028525059761E-5</v>
      </c>
      <c r="BQ399" s="6">
        <f t="shared" ca="1" si="358"/>
        <v>1.2681260448902203E-3</v>
      </c>
      <c r="BR399" s="6">
        <f t="shared" ca="1" si="359"/>
        <v>1.0672517263631946E-3</v>
      </c>
      <c r="BS399" s="6">
        <f t="shared" ca="1" si="360"/>
        <v>6.3012689454389558E-6</v>
      </c>
      <c r="BT399" s="6">
        <f t="shared" ca="1" si="361"/>
        <v>5.5081909191694152E-2</v>
      </c>
      <c r="BU399">
        <f ca="1">SQRT(BV399)</f>
        <v>9.9386140420033908E-2</v>
      </c>
      <c r="BV399" s="6" cm="1">
        <f t="array" aca="1" ref="BV399" ca="1">MMULT(Y399:AU399,MMULT($Y$11:$AU$33,TRANSPOSE(Y399:AU399)))</f>
        <v>9.8776049075906987E-3</v>
      </c>
    </row>
    <row r="400" spans="1:74" x14ac:dyDescent="0.25">
      <c r="A400" s="16">
        <f t="shared" si="362"/>
        <v>364</v>
      </c>
      <c r="B400" s="15">
        <f t="shared" ca="1" si="366"/>
        <v>0.94684678420015655</v>
      </c>
      <c r="C400" s="15">
        <f t="shared" ca="1" si="366"/>
        <v>0.83858828089418558</v>
      </c>
      <c r="D400" s="15">
        <f t="shared" ca="1" si="366"/>
        <v>0.36352097924575133</v>
      </c>
      <c r="E400" s="15">
        <f t="shared" ca="1" si="366"/>
        <v>0.99030829857207536</v>
      </c>
      <c r="F400" s="15">
        <f t="shared" ca="1" si="366"/>
        <v>0.38351093812596937</v>
      </c>
      <c r="G400" s="15">
        <f t="shared" ca="1" si="366"/>
        <v>2.4185698675931788E-2</v>
      </c>
      <c r="H400" s="15">
        <f t="shared" ca="1" si="366"/>
        <v>0.9689451599443214</v>
      </c>
      <c r="I400" s="15">
        <f t="shared" ca="1" si="366"/>
        <v>0.27819421245567888</v>
      </c>
      <c r="J400" s="15">
        <f t="shared" ca="1" si="366"/>
        <v>0.38786277016995541</v>
      </c>
      <c r="K400" s="15">
        <f t="shared" ca="1" si="366"/>
        <v>0.70675179860748516</v>
      </c>
      <c r="L400" s="15">
        <f t="shared" ca="1" si="366"/>
        <v>0.30140410814176555</v>
      </c>
      <c r="M400" s="15">
        <f t="shared" ca="1" si="366"/>
        <v>0.73270132134940791</v>
      </c>
      <c r="N400" s="15">
        <f t="shared" ca="1" si="366"/>
        <v>0.67776195244873894</v>
      </c>
      <c r="O400" s="15">
        <f t="shared" ca="1" si="366"/>
        <v>0.38322609974145228</v>
      </c>
      <c r="P400" s="15">
        <f t="shared" ca="1" si="366"/>
        <v>0.4506866533557472</v>
      </c>
      <c r="Q400" s="15">
        <f t="shared" ref="Q400:X415" ca="1" si="367">RAND()</f>
        <v>3.3015058249756035E-2</v>
      </c>
      <c r="R400" s="15">
        <f t="shared" ca="1" si="367"/>
        <v>0.81653469631554432</v>
      </c>
      <c r="S400" s="15">
        <f t="shared" ca="1" si="367"/>
        <v>0.22487320711498149</v>
      </c>
      <c r="T400" s="15">
        <f t="shared" ca="1" si="367"/>
        <v>0.7460708870295274</v>
      </c>
      <c r="U400" s="15">
        <f t="shared" ca="1" si="367"/>
        <v>0.95986649344134434</v>
      </c>
      <c r="V400" s="15">
        <f t="shared" ca="1" si="367"/>
        <v>6.1000465039092178E-2</v>
      </c>
      <c r="W400" s="15">
        <f t="shared" ca="1" si="367"/>
        <v>0.29849307444893292</v>
      </c>
      <c r="X400" s="15">
        <f t="shared" ca="1" si="367"/>
        <v>0.92083268481503144</v>
      </c>
      <c r="Y400" s="6">
        <f t="shared" ca="1" si="314"/>
        <v>7.5776952493755975E-2</v>
      </c>
      <c r="Z400" s="6">
        <f t="shared" ca="1" si="315"/>
        <v>6.7112932507680245E-2</v>
      </c>
      <c r="AA400" s="6">
        <f t="shared" ca="1" si="316"/>
        <v>2.9092892783132498E-2</v>
      </c>
      <c r="AB400" s="6">
        <f t="shared" ca="1" si="317"/>
        <v>7.925521440985854E-2</v>
      </c>
      <c r="AC400" s="6">
        <f t="shared" ca="1" si="318"/>
        <v>3.0692706173952661E-2</v>
      </c>
      <c r="AD400" s="6">
        <f t="shared" ca="1" si="319"/>
        <v>1.9356020109869817E-3</v>
      </c>
      <c r="AE400" s="6">
        <f t="shared" ca="1" si="320"/>
        <v>7.7545504277315463E-2</v>
      </c>
      <c r="AF400" s="6">
        <f t="shared" ca="1" si="321"/>
        <v>2.2264119151125011E-2</v>
      </c>
      <c r="AG400" s="6">
        <f t="shared" ca="1" si="322"/>
        <v>3.1040986989350376E-2</v>
      </c>
      <c r="AH400" s="6">
        <f t="shared" ca="1" si="323"/>
        <v>5.6561946834087516E-2</v>
      </c>
      <c r="AI400" s="6">
        <f t="shared" ca="1" si="324"/>
        <v>2.4121626819881933E-2</v>
      </c>
      <c r="AJ400" s="6">
        <f t="shared" ca="1" si="325"/>
        <v>5.8638709183458967E-2</v>
      </c>
      <c r="AK400" s="6">
        <f t="shared" ca="1" si="326"/>
        <v>5.424186481888766E-2</v>
      </c>
      <c r="AL400" s="6">
        <f t="shared" ca="1" si="327"/>
        <v>3.0669910316067181E-2</v>
      </c>
      <c r="AM400" s="6">
        <f t="shared" ca="1" si="328"/>
        <v>3.606883573012052E-2</v>
      </c>
      <c r="AN400" s="6">
        <f t="shared" ca="1" si="329"/>
        <v>2.642223158294522E-3</v>
      </c>
      <c r="AO400" s="6">
        <f t="shared" ca="1" si="330"/>
        <v>6.5347965399148084E-2</v>
      </c>
      <c r="AP400" s="6">
        <f t="shared" ca="1" si="331"/>
        <v>1.7996793797071527E-2</v>
      </c>
      <c r="AQ400" s="6">
        <f t="shared" ca="1" si="332"/>
        <v>5.970868688239616E-2</v>
      </c>
      <c r="AR400" s="6">
        <f t="shared" ca="1" si="333"/>
        <v>7.6818930884679504E-2</v>
      </c>
      <c r="AS400" s="6">
        <f t="shared" ca="1" si="334"/>
        <v>4.8819190374808962E-3</v>
      </c>
      <c r="AT400" s="6">
        <f t="shared" ca="1" si="335"/>
        <v>2.3888654320497204E-2</v>
      </c>
      <c r="AU400" s="6">
        <f t="shared" ca="1" si="336"/>
        <v>7.3695022020770648E-2</v>
      </c>
      <c r="AV400" s="6">
        <f t="shared" ca="1" si="337"/>
        <v>1.0000000000000002</v>
      </c>
      <c r="AW400" s="6">
        <f t="shared" ca="1" si="338"/>
        <v>4.9426839594995976E-3</v>
      </c>
      <c r="AX400" s="6">
        <f t="shared" ca="1" si="339"/>
        <v>4.377558136928558E-3</v>
      </c>
      <c r="AY400" s="6">
        <f t="shared" ca="1" si="340"/>
        <v>1.8889068319305263E-3</v>
      </c>
      <c r="AZ400" s="6">
        <f t="shared" ca="1" si="341"/>
        <v>1.1604941517099558E-2</v>
      </c>
      <c r="BA400" s="6">
        <f t="shared" ca="1" si="342"/>
        <v>2.1523795801572628E-3</v>
      </c>
      <c r="BB400" s="6">
        <f t="shared" ca="1" si="343"/>
        <v>2.1738638109017864E-4</v>
      </c>
      <c r="BC400" s="6">
        <f t="shared" ca="1" si="344"/>
        <v>4.7112420073688269E-3</v>
      </c>
      <c r="BD400" s="6">
        <f t="shared" ca="1" si="345"/>
        <v>1.9654356043583739E-3</v>
      </c>
      <c r="BE400" s="6">
        <f t="shared" ca="1" si="346"/>
        <v>1.9138180005136682E-3</v>
      </c>
      <c r="BF400" s="6">
        <f t="shared" ca="1" si="347"/>
        <v>3.6149711873873528E-3</v>
      </c>
      <c r="BG400" s="6">
        <f t="shared" ca="1" si="348"/>
        <v>1.5402755606765369E-3</v>
      </c>
      <c r="BH400" s="6">
        <f t="shared" ca="1" si="349"/>
        <v>4.0833588340119104E-3</v>
      </c>
      <c r="BI400" s="6">
        <f t="shared" ca="1" si="350"/>
        <v>4.1240013755881209E-3</v>
      </c>
      <c r="BJ400" s="6">
        <f t="shared" ca="1" si="351"/>
        <v>2.5695207852942849E-3</v>
      </c>
      <c r="BK400" s="6">
        <f t="shared" ca="1" si="352"/>
        <v>8.1846906005376301E-4</v>
      </c>
      <c r="BL400" s="6">
        <f t="shared" ca="1" si="353"/>
        <v>8.5929368528475067E-5</v>
      </c>
      <c r="BM400" s="6">
        <f t="shared" ca="1" si="354"/>
        <v>5.7128944182843441E-5</v>
      </c>
      <c r="BN400" s="6">
        <f t="shared" ca="1" si="355"/>
        <v>2.3802982123148836E-4</v>
      </c>
      <c r="BO400" s="6">
        <f t="shared" ca="1" si="356"/>
        <v>1.1728152778461543E-3</v>
      </c>
      <c r="BP400" s="6">
        <f t="shared" ca="1" si="357"/>
        <v>-2.0170908819994906E-4</v>
      </c>
      <c r="BQ400" s="6">
        <f t="shared" ca="1" si="358"/>
        <v>1.1297878077325452E-4</v>
      </c>
      <c r="BR400" s="6">
        <f t="shared" ca="1" si="359"/>
        <v>3.436658449221186E-4</v>
      </c>
      <c r="BS400" s="6">
        <f t="shared" ca="1" si="360"/>
        <v>1.2839649560336868E-5</v>
      </c>
      <c r="BT400" s="6">
        <f t="shared" ca="1" si="361"/>
        <v>5.2346627420803246E-2</v>
      </c>
      <c r="BU400">
        <f ca="1">SQRT(BV400)</f>
        <v>0.10266413984805151</v>
      </c>
      <c r="BV400" s="6" cm="1">
        <f t="array" aca="1" ref="BV400" ca="1">MMULT(Y400:AU400,MMULT($Y$11:$AU$33,TRANSPOSE(Y400:AU400)))</f>
        <v>1.0539925610740276E-2</v>
      </c>
    </row>
    <row r="401" spans="1:74" x14ac:dyDescent="0.25">
      <c r="A401" s="16">
        <f t="shared" si="362"/>
        <v>365</v>
      </c>
      <c r="B401" s="15">
        <f t="shared" ref="B401:Q416" ca="1" si="368">RAND()</f>
        <v>0.50324520449144716</v>
      </c>
      <c r="C401" s="15">
        <f t="shared" ca="1" si="368"/>
        <v>0.84683014918452293</v>
      </c>
      <c r="D401" s="15">
        <f t="shared" ca="1" si="368"/>
        <v>0.42317730293446909</v>
      </c>
      <c r="E401" s="15">
        <f t="shared" ca="1" si="368"/>
        <v>0.40591156139972151</v>
      </c>
      <c r="F401" s="15">
        <f t="shared" ca="1" si="368"/>
        <v>0.70328199870718311</v>
      </c>
      <c r="G401" s="15">
        <f t="shared" ca="1" si="368"/>
        <v>0.57145350435765963</v>
      </c>
      <c r="H401" s="15">
        <f t="shared" ca="1" si="368"/>
        <v>9.6875489116023727E-2</v>
      </c>
      <c r="I401" s="15">
        <f t="shared" ca="1" si="368"/>
        <v>0.4154837805232825</v>
      </c>
      <c r="J401" s="15">
        <f t="shared" ca="1" si="368"/>
        <v>0.61526733612701934</v>
      </c>
      <c r="K401" s="15">
        <f t="shared" ca="1" si="368"/>
        <v>0.54765702220229528</v>
      </c>
      <c r="L401" s="15">
        <f t="shared" ca="1" si="368"/>
        <v>0.17628140323741881</v>
      </c>
      <c r="M401" s="15">
        <f t="shared" ca="1" si="368"/>
        <v>0.84927933034412262</v>
      </c>
      <c r="N401" s="15">
        <f t="shared" ca="1" si="368"/>
        <v>0.82184121117272779</v>
      </c>
      <c r="O401" s="15">
        <f t="shared" ca="1" si="368"/>
        <v>0.5947753149598759</v>
      </c>
      <c r="P401" s="15">
        <f t="shared" ca="1" si="368"/>
        <v>0.70718109606430679</v>
      </c>
      <c r="Q401" s="15">
        <f t="shared" ca="1" si="368"/>
        <v>0.5506114790556127</v>
      </c>
      <c r="R401" s="15">
        <f t="shared" ca="1" si="367"/>
        <v>0.46464696799509031</v>
      </c>
      <c r="S401" s="15">
        <f t="shared" ca="1" si="367"/>
        <v>0.54078119277805803</v>
      </c>
      <c r="T401" s="15">
        <f t="shared" ca="1" si="367"/>
        <v>0.63990139679243774</v>
      </c>
      <c r="U401" s="15">
        <f t="shared" ca="1" si="367"/>
        <v>0.62615445478177456</v>
      </c>
      <c r="V401" s="15">
        <f t="shared" ca="1" si="367"/>
        <v>0.37026803161852939</v>
      </c>
      <c r="W401" s="15">
        <f t="shared" ca="1" si="367"/>
        <v>0.4520428648393704</v>
      </c>
      <c r="X401" s="15">
        <f t="shared" ca="1" si="367"/>
        <v>0.24780342736694616</v>
      </c>
      <c r="Y401" s="6">
        <f t="shared" ca="1" si="314"/>
        <v>4.1348737065448199E-2</v>
      </c>
      <c r="Z401" s="6">
        <f t="shared" ca="1" si="315"/>
        <v>6.9579117426682227E-2</v>
      </c>
      <c r="AA401" s="6">
        <f t="shared" ca="1" si="316"/>
        <v>3.4770022396508032E-2</v>
      </c>
      <c r="AB401" s="6">
        <f t="shared" ca="1" si="317"/>
        <v>3.3351396643915496E-2</v>
      </c>
      <c r="AC401" s="6">
        <f t="shared" ca="1" si="318"/>
        <v>5.778459921300734E-2</v>
      </c>
      <c r="AD401" s="6">
        <f t="shared" ca="1" si="319"/>
        <v>4.6953017109605477E-2</v>
      </c>
      <c r="AE401" s="6">
        <f t="shared" ca="1" si="320"/>
        <v>7.9596965689779017E-3</v>
      </c>
      <c r="AF401" s="6">
        <f t="shared" ca="1" si="321"/>
        <v>3.4137890321630622E-2</v>
      </c>
      <c r="AG401" s="6">
        <f t="shared" ca="1" si="322"/>
        <v>5.0552945322516696E-2</v>
      </c>
      <c r="AH401" s="6">
        <f t="shared" ca="1" si="323"/>
        <v>4.4997798311804664E-2</v>
      </c>
      <c r="AI401" s="6">
        <f t="shared" ca="1" si="324"/>
        <v>1.4484019573237998E-2</v>
      </c>
      <c r="AJ401" s="6">
        <f t="shared" ca="1" si="325"/>
        <v>6.9780352424830452E-2</v>
      </c>
      <c r="AK401" s="6">
        <f t="shared" ca="1" si="326"/>
        <v>6.7525921453481338E-2</v>
      </c>
      <c r="AL401" s="6">
        <f t="shared" ca="1" si="327"/>
        <v>4.8869234901398884E-2</v>
      </c>
      <c r="AM401" s="6">
        <f t="shared" ca="1" si="328"/>
        <v>5.8104965408200822E-2</v>
      </c>
      <c r="AN401" s="6">
        <f t="shared" ca="1" si="329"/>
        <v>4.5240548880530869E-2</v>
      </c>
      <c r="AO401" s="6">
        <f t="shared" ca="1" si="330"/>
        <v>3.8177344039079145E-2</v>
      </c>
      <c r="AP401" s="6">
        <f t="shared" ca="1" si="331"/>
        <v>4.4432851322877144E-2</v>
      </c>
      <c r="AQ401" s="6">
        <f t="shared" ca="1" si="332"/>
        <v>5.2576983084263507E-2</v>
      </c>
      <c r="AR401" s="6">
        <f t="shared" ca="1" si="333"/>
        <v>5.1447476661589712E-2</v>
      </c>
      <c r="AS401" s="6">
        <f t="shared" ca="1" si="334"/>
        <v>3.0422774715970161E-2</v>
      </c>
      <c r="AT401" s="6">
        <f t="shared" ca="1" si="335"/>
        <v>3.7141738050824755E-2</v>
      </c>
      <c r="AU401" s="6">
        <f t="shared" ca="1" si="336"/>
        <v>2.0360569103618529E-2</v>
      </c>
      <c r="AV401" s="6">
        <f t="shared" ca="1" si="337"/>
        <v>0.99999999999999989</v>
      </c>
      <c r="AW401" s="6">
        <f t="shared" ca="1" si="338"/>
        <v>2.6970435299017563E-3</v>
      </c>
      <c r="AX401" s="6">
        <f t="shared" ca="1" si="339"/>
        <v>4.5384193518383997E-3</v>
      </c>
      <c r="AY401" s="6">
        <f t="shared" ca="1" si="340"/>
        <v>2.2575043788433404E-3</v>
      </c>
      <c r="AZ401" s="6">
        <f t="shared" ca="1" si="341"/>
        <v>4.8834768847472306E-3</v>
      </c>
      <c r="BA401" s="6">
        <f t="shared" ca="1" si="342"/>
        <v>4.0522458557010086E-3</v>
      </c>
      <c r="BB401" s="6">
        <f t="shared" ca="1" si="343"/>
        <v>5.2732671348681617E-3</v>
      </c>
      <c r="BC401" s="6">
        <f t="shared" ca="1" si="344"/>
        <v>4.8358776167825086E-4</v>
      </c>
      <c r="BD401" s="6">
        <f t="shared" ca="1" si="345"/>
        <v>3.0136303457764958E-3</v>
      </c>
      <c r="BE401" s="6">
        <f t="shared" ca="1" si="346"/>
        <v>3.1168189584438359E-3</v>
      </c>
      <c r="BF401" s="6">
        <f t="shared" ca="1" si="347"/>
        <v>2.8758865897983783E-3</v>
      </c>
      <c r="BG401" s="6">
        <f t="shared" ca="1" si="348"/>
        <v>9.2487051290549276E-4</v>
      </c>
      <c r="BH401" s="6">
        <f t="shared" ca="1" si="349"/>
        <v>4.8592171021863547E-3</v>
      </c>
      <c r="BI401" s="6">
        <f t="shared" ca="1" si="350"/>
        <v>5.1339863386305161E-3</v>
      </c>
      <c r="BJ401" s="6">
        <f t="shared" ca="1" si="351"/>
        <v>4.0942576468764617E-3</v>
      </c>
      <c r="BK401" s="6">
        <f t="shared" ca="1" si="352"/>
        <v>1.3185098842098842E-3</v>
      </c>
      <c r="BL401" s="6">
        <f t="shared" ca="1" si="353"/>
        <v>1.4712957855137754E-3</v>
      </c>
      <c r="BM401" s="6">
        <f t="shared" ca="1" si="354"/>
        <v>3.3375658191283131E-5</v>
      </c>
      <c r="BN401" s="6">
        <f t="shared" ca="1" si="355"/>
        <v>5.8767932646484791E-4</v>
      </c>
      <c r="BO401" s="6">
        <f t="shared" ca="1" si="356"/>
        <v>1.0327322914626535E-3</v>
      </c>
      <c r="BP401" s="6">
        <f t="shared" ca="1" si="357"/>
        <v>-1.3508940424042086E-4</v>
      </c>
      <c r="BQ401" s="6">
        <f t="shared" ca="1" si="358"/>
        <v>7.040526417503403E-4</v>
      </c>
      <c r="BR401" s="6">
        <f t="shared" ca="1" si="359"/>
        <v>5.3432674012786428E-4</v>
      </c>
      <c r="BS401" s="6">
        <f t="shared" ca="1" si="360"/>
        <v>3.5473572701532426E-6</v>
      </c>
      <c r="BT401" s="6">
        <f t="shared" ca="1" si="361"/>
        <v>5.3754642672946058E-2</v>
      </c>
      <c r="BU401">
        <f ca="1">SQRT(BV401)</f>
        <v>0.10495879440176935</v>
      </c>
      <c r="BV401" s="6" cm="1">
        <f t="array" aca="1" ref="BV401" ca="1">MMULT(Y401:AU401,MMULT($Y$11:$AU$33,TRANSPOSE(Y401:AU401)))</f>
        <v>1.1016348522272889E-2</v>
      </c>
    </row>
    <row r="402" spans="1:74" x14ac:dyDescent="0.25">
      <c r="A402" s="16">
        <f t="shared" si="362"/>
        <v>366</v>
      </c>
      <c r="B402" s="15">
        <f t="shared" ca="1" si="368"/>
        <v>0.67478859915865608</v>
      </c>
      <c r="C402" s="15">
        <f t="shared" ca="1" si="368"/>
        <v>0.58686275448823677</v>
      </c>
      <c r="D402" s="15">
        <f t="shared" ca="1" si="368"/>
        <v>0.95454977079061143</v>
      </c>
      <c r="E402" s="15">
        <f t="shared" ca="1" si="368"/>
        <v>7.1461792924376155E-2</v>
      </c>
      <c r="F402" s="15">
        <f t="shared" ca="1" si="368"/>
        <v>0.89551534379217446</v>
      </c>
      <c r="G402" s="15">
        <f t="shared" ca="1" si="368"/>
        <v>0.57108452868114667</v>
      </c>
      <c r="H402" s="15">
        <f t="shared" ca="1" si="368"/>
        <v>0.6170458502217907</v>
      </c>
      <c r="I402" s="15">
        <f t="shared" ca="1" si="368"/>
        <v>0.58421481850249979</v>
      </c>
      <c r="J402" s="15">
        <f t="shared" ca="1" si="368"/>
        <v>0.24956933159571815</v>
      </c>
      <c r="K402" s="15">
        <f t="shared" ca="1" si="368"/>
        <v>0.70567832092684568</v>
      </c>
      <c r="L402" s="15">
        <f t="shared" ca="1" si="368"/>
        <v>0.58945561206593389</v>
      </c>
      <c r="M402" s="15">
        <f t="shared" ca="1" si="368"/>
        <v>0.13868838069495404</v>
      </c>
      <c r="N402" s="15">
        <f t="shared" ca="1" si="368"/>
        <v>0.4140981789830307</v>
      </c>
      <c r="O402" s="15">
        <f t="shared" ca="1" si="368"/>
        <v>0.46127253077879882</v>
      </c>
      <c r="P402" s="15">
        <f t="shared" ca="1" si="368"/>
        <v>0.60040755358643316</v>
      </c>
      <c r="Q402" s="15">
        <f t="shared" ca="1" si="368"/>
        <v>0.63188512256584928</v>
      </c>
      <c r="R402" s="15">
        <f t="shared" ca="1" si="367"/>
        <v>4.8705874125908322E-3</v>
      </c>
      <c r="S402" s="15">
        <f t="shared" ca="1" si="367"/>
        <v>0.71180606076765063</v>
      </c>
      <c r="T402" s="15">
        <f t="shared" ca="1" si="367"/>
        <v>0.38564685173317981</v>
      </c>
      <c r="U402" s="15">
        <f t="shared" ca="1" si="367"/>
        <v>0.53034936408763578</v>
      </c>
      <c r="V402" s="15">
        <f t="shared" ca="1" si="367"/>
        <v>0.56210321734962831</v>
      </c>
      <c r="W402" s="15">
        <f t="shared" ca="1" si="367"/>
        <v>0.40670621808472562</v>
      </c>
      <c r="X402" s="15">
        <f t="shared" ca="1" si="367"/>
        <v>0.32759060662380002</v>
      </c>
      <c r="Y402" s="6">
        <f t="shared" ca="1" si="314"/>
        <v>5.7794514094558609E-2</v>
      </c>
      <c r="Z402" s="6">
        <f t="shared" ca="1" si="315"/>
        <v>5.0263812663893619E-2</v>
      </c>
      <c r="AA402" s="6">
        <f t="shared" ca="1" si="316"/>
        <v>8.1755590196248507E-2</v>
      </c>
      <c r="AB402" s="6">
        <f t="shared" ca="1" si="317"/>
        <v>6.1205829552244979E-3</v>
      </c>
      <c r="AC402" s="6">
        <f t="shared" ca="1" si="318"/>
        <v>7.6699390332351333E-2</v>
      </c>
      <c r="AD402" s="6">
        <f t="shared" ca="1" si="319"/>
        <v>4.8912434032227385E-2</v>
      </c>
      <c r="AE402" s="6">
        <f t="shared" ca="1" si="320"/>
        <v>5.2848944294696623E-2</v>
      </c>
      <c r="AF402" s="6">
        <f t="shared" ca="1" si="321"/>
        <v>5.0037021378682253E-2</v>
      </c>
      <c r="AG402" s="6">
        <f t="shared" ca="1" si="322"/>
        <v>2.1375195535997784E-2</v>
      </c>
      <c r="AH402" s="6">
        <f t="shared" ca="1" si="323"/>
        <v>6.0440167062517071E-2</v>
      </c>
      <c r="AI402" s="6">
        <f t="shared" ca="1" si="324"/>
        <v>5.048588657564352E-2</v>
      </c>
      <c r="AJ402" s="6">
        <f t="shared" ca="1" si="325"/>
        <v>1.187842767767546E-2</v>
      </c>
      <c r="AK402" s="6">
        <f t="shared" ca="1" si="326"/>
        <v>3.5466815935547243E-2</v>
      </c>
      <c r="AL402" s="6">
        <f t="shared" ca="1" si="327"/>
        <v>3.9507220209065726E-2</v>
      </c>
      <c r="AM402" s="6">
        <f t="shared" ca="1" si="328"/>
        <v>5.1423902036127692E-2</v>
      </c>
      <c r="AN402" s="6">
        <f t="shared" ca="1" si="329"/>
        <v>5.4119903133821944E-2</v>
      </c>
      <c r="AO402" s="6">
        <f t="shared" ca="1" si="330"/>
        <v>4.1715765977186586E-4</v>
      </c>
      <c r="AP402" s="6">
        <f t="shared" ca="1" si="331"/>
        <v>6.096499772361412E-2</v>
      </c>
      <c r="AQ402" s="6">
        <f t="shared" ca="1" si="332"/>
        <v>3.3030007376836257E-2</v>
      </c>
      <c r="AR402" s="6">
        <f t="shared" ca="1" si="333"/>
        <v>4.542353536503118E-2</v>
      </c>
      <c r="AS402" s="6">
        <f t="shared" ca="1" si="334"/>
        <v>4.814319974909894E-2</v>
      </c>
      <c r="AT402" s="6">
        <f t="shared" ca="1" si="335"/>
        <v>3.4833706856857737E-2</v>
      </c>
      <c r="AU402" s="6">
        <f t="shared" ca="1" si="336"/>
        <v>2.8057587154510757E-2</v>
      </c>
      <c r="AV402" s="6">
        <f t="shared" ca="1" si="337"/>
        <v>1.0000000000000002</v>
      </c>
      <c r="AW402" s="6">
        <f t="shared" ca="1" si="338"/>
        <v>3.7697480350082258E-3</v>
      </c>
      <c r="AX402" s="6">
        <f t="shared" ca="1" si="339"/>
        <v>3.2785448928893133E-3</v>
      </c>
      <c r="AY402" s="6">
        <f t="shared" ca="1" si="340"/>
        <v>5.3081243594910212E-3</v>
      </c>
      <c r="AZ402" s="6">
        <f t="shared" ca="1" si="341"/>
        <v>8.962061080122622E-4</v>
      </c>
      <c r="BA402" s="6">
        <f t="shared" ca="1" si="342"/>
        <v>5.3786785898326762E-3</v>
      </c>
      <c r="BB402" s="6">
        <f t="shared" ca="1" si="343"/>
        <v>5.4933281553867525E-3</v>
      </c>
      <c r="BC402" s="6">
        <f t="shared" ca="1" si="344"/>
        <v>3.2108136858051959E-3</v>
      </c>
      <c r="BD402" s="6">
        <f t="shared" ca="1" si="345"/>
        <v>4.4171764751238258E-3</v>
      </c>
      <c r="BE402" s="6">
        <f t="shared" ca="1" si="346"/>
        <v>1.3178780041796631E-3</v>
      </c>
      <c r="BF402" s="6">
        <f t="shared" ca="1" si="347"/>
        <v>3.8628349044061345E-3</v>
      </c>
      <c r="BG402" s="6">
        <f t="shared" ca="1" si="348"/>
        <v>3.22375343222941E-3</v>
      </c>
      <c r="BH402" s="6">
        <f t="shared" ca="1" si="349"/>
        <v>8.2716490978777943E-4</v>
      </c>
      <c r="BI402" s="6">
        <f t="shared" ca="1" si="350"/>
        <v>2.6965370419011893E-3</v>
      </c>
      <c r="BJ402" s="6">
        <f t="shared" ca="1" si="351"/>
        <v>3.3099093688321577E-3</v>
      </c>
      <c r="BK402" s="6">
        <f t="shared" ca="1" si="352"/>
        <v>1.1669041129780207E-3</v>
      </c>
      <c r="BL402" s="6">
        <f t="shared" ca="1" si="353"/>
        <v>1.7600667402042278E-3</v>
      </c>
      <c r="BM402" s="6">
        <f t="shared" ca="1" si="354"/>
        <v>3.6469041560800003E-7</v>
      </c>
      <c r="BN402" s="6">
        <f t="shared" ca="1" si="355"/>
        <v>8.0633737726612726E-4</v>
      </c>
      <c r="BO402" s="6">
        <f t="shared" ca="1" si="356"/>
        <v>6.4878494741015403E-4</v>
      </c>
      <c r="BP402" s="6">
        <f t="shared" ca="1" si="357"/>
        <v>-1.1927190076431907E-4</v>
      </c>
      <c r="BQ402" s="6">
        <f t="shared" ca="1" si="358"/>
        <v>1.1141438373757004E-3</v>
      </c>
      <c r="BR402" s="6">
        <f t="shared" ca="1" si="359"/>
        <v>5.0112304938247567E-4</v>
      </c>
      <c r="BS402" s="6">
        <f t="shared" ca="1" si="360"/>
        <v>4.8883842720203332E-6</v>
      </c>
      <c r="BT402" s="6">
        <f t="shared" ca="1" si="361"/>
        <v>5.2874039201425624E-2</v>
      </c>
      <c r="BU402">
        <f ca="1">SQRT(BV402)</f>
        <v>0.11034783997377816</v>
      </c>
      <c r="BV402" s="6" cm="1">
        <f t="array" aca="1" ref="BV402" ca="1">MMULT(Y402:AU402,MMULT($Y$11:$AU$33,TRANSPOSE(Y402:AU402)))</f>
        <v>1.2176645786878552E-2</v>
      </c>
    </row>
    <row r="403" spans="1:74" x14ac:dyDescent="0.25">
      <c r="A403" s="16">
        <f t="shared" si="362"/>
        <v>367</v>
      </c>
      <c r="B403" s="15">
        <f t="shared" ca="1" si="368"/>
        <v>0.33203174006035741</v>
      </c>
      <c r="C403" s="15">
        <f t="shared" ca="1" si="368"/>
        <v>0.71843984355076307</v>
      </c>
      <c r="D403" s="15">
        <f t="shared" ca="1" si="368"/>
        <v>4.8187980892631432E-2</v>
      </c>
      <c r="E403" s="15">
        <f t="shared" ca="1" si="368"/>
        <v>0.1599715065587709</v>
      </c>
      <c r="F403" s="15">
        <f t="shared" ca="1" si="368"/>
        <v>0.45203359959880285</v>
      </c>
      <c r="G403" s="15">
        <f t="shared" ca="1" si="368"/>
        <v>0.4504806787988398</v>
      </c>
      <c r="H403" s="15">
        <f t="shared" ca="1" si="368"/>
        <v>0.76337707897085594</v>
      </c>
      <c r="I403" s="15">
        <f t="shared" ca="1" si="368"/>
        <v>0.78670025710790481</v>
      </c>
      <c r="J403" s="15">
        <f t="shared" ca="1" si="368"/>
        <v>9.5709383240106582E-2</v>
      </c>
      <c r="K403" s="15">
        <f t="shared" ca="1" si="368"/>
        <v>0.12968825932252936</v>
      </c>
      <c r="L403" s="15">
        <f t="shared" ca="1" si="368"/>
        <v>0.37145380261292715</v>
      </c>
      <c r="M403" s="15">
        <f t="shared" ca="1" si="368"/>
        <v>0.61724195220744826</v>
      </c>
      <c r="N403" s="15">
        <f t="shared" ca="1" si="368"/>
        <v>0.64017302536425924</v>
      </c>
      <c r="O403" s="15">
        <f t="shared" ca="1" si="368"/>
        <v>0.16629204230151629</v>
      </c>
      <c r="P403" s="15">
        <f t="shared" ca="1" si="368"/>
        <v>0.31115535153005047</v>
      </c>
      <c r="Q403" s="15">
        <f t="shared" ca="1" si="368"/>
        <v>0.31185524573676437</v>
      </c>
      <c r="R403" s="15">
        <f t="shared" ca="1" si="367"/>
        <v>0.65033131925142651</v>
      </c>
      <c r="S403" s="15">
        <f t="shared" ca="1" si="367"/>
        <v>0.89033364655357783</v>
      </c>
      <c r="T403" s="15">
        <f t="shared" ca="1" si="367"/>
        <v>0.58787807035654471</v>
      </c>
      <c r="U403" s="15">
        <f t="shared" ca="1" si="367"/>
        <v>0.5367058021135932</v>
      </c>
      <c r="V403" s="15">
        <f t="shared" ca="1" si="367"/>
        <v>0.28569828936111585</v>
      </c>
      <c r="W403" s="15">
        <f t="shared" ca="1" si="367"/>
        <v>0.51267454448383865</v>
      </c>
      <c r="X403" s="15">
        <f t="shared" ca="1" si="367"/>
        <v>0.21178111643330655</v>
      </c>
      <c r="Y403" s="6">
        <f t="shared" ca="1" si="314"/>
        <v>3.3103220366777299E-2</v>
      </c>
      <c r="Z403" s="6">
        <f t="shared" ca="1" si="315"/>
        <v>7.1627707811941874E-2</v>
      </c>
      <c r="AA403" s="6">
        <f t="shared" ca="1" si="316"/>
        <v>4.8042917530380005E-3</v>
      </c>
      <c r="AB403" s="6">
        <f t="shared" ca="1" si="317"/>
        <v>1.5948993409659308E-2</v>
      </c>
      <c r="AC403" s="6">
        <f t="shared" ca="1" si="318"/>
        <v>4.5067281392997552E-2</v>
      </c>
      <c r="AD403" s="6">
        <f t="shared" ca="1" si="319"/>
        <v>4.4912456798686225E-2</v>
      </c>
      <c r="AE403" s="6">
        <f t="shared" ca="1" si="320"/>
        <v>7.6107903610435929E-2</v>
      </c>
      <c r="AF403" s="6">
        <f t="shared" ca="1" si="321"/>
        <v>7.8433200298589842E-2</v>
      </c>
      <c r="AG403" s="6">
        <f t="shared" ca="1" si="322"/>
        <v>9.5421263159650091E-3</v>
      </c>
      <c r="AH403" s="6">
        <f t="shared" ca="1" si="323"/>
        <v>1.2929785045721958E-2</v>
      </c>
      <c r="AI403" s="6">
        <f t="shared" ca="1" si="324"/>
        <v>3.7033559146296899E-2</v>
      </c>
      <c r="AJ403" s="6">
        <f t="shared" ca="1" si="325"/>
        <v>6.1538382926369282E-2</v>
      </c>
      <c r="AK403" s="6">
        <f t="shared" ca="1" si="326"/>
        <v>6.3824587154370546E-2</v>
      </c>
      <c r="AL403" s="6">
        <f t="shared" ca="1" si="327"/>
        <v>1.6579144272616444E-2</v>
      </c>
      <c r="AM403" s="6">
        <f t="shared" ca="1" si="328"/>
        <v>3.1021866066566157E-2</v>
      </c>
      <c r="AN403" s="6">
        <f t="shared" ca="1" si="329"/>
        <v>3.1091644793606137E-2</v>
      </c>
      <c r="AO403" s="6">
        <f t="shared" ca="1" si="330"/>
        <v>6.483735852687926E-2</v>
      </c>
      <c r="AP403" s="6">
        <f t="shared" ca="1" si="331"/>
        <v>8.8765341820820659E-2</v>
      </c>
      <c r="AQ403" s="6">
        <f t="shared" ca="1" si="332"/>
        <v>5.8610834338521101E-2</v>
      </c>
      <c r="AR403" s="6">
        <f t="shared" ca="1" si="333"/>
        <v>5.3509012229567506E-2</v>
      </c>
      <c r="AS403" s="6">
        <f t="shared" ca="1" si="334"/>
        <v>2.8483823351987719E-2</v>
      </c>
      <c r="AT403" s="6">
        <f t="shared" ca="1" si="335"/>
        <v>5.1113120749843449E-2</v>
      </c>
      <c r="AU403" s="6">
        <f t="shared" ca="1" si="336"/>
        <v>2.1114357818741845E-2</v>
      </c>
      <c r="AV403" s="6">
        <f t="shared" ca="1" si="337"/>
        <v>1</v>
      </c>
      <c r="AW403" s="6">
        <f t="shared" ca="1" si="338"/>
        <v>2.1592153145527032E-3</v>
      </c>
      <c r="AX403" s="6">
        <f t="shared" ca="1" si="339"/>
        <v>4.672042234569693E-3</v>
      </c>
      <c r="AY403" s="6">
        <f t="shared" ca="1" si="340"/>
        <v>3.1192702570169965E-4</v>
      </c>
      <c r="AZ403" s="6">
        <f t="shared" ca="1" si="341"/>
        <v>2.3353307054163946E-3</v>
      </c>
      <c r="BA403" s="6">
        <f t="shared" ca="1" si="342"/>
        <v>3.1604217514651697E-3</v>
      </c>
      <c r="BB403" s="6">
        <f t="shared" ca="1" si="343"/>
        <v>5.0440929457171626E-3</v>
      </c>
      <c r="BC403" s="6">
        <f t="shared" ca="1" si="344"/>
        <v>4.6239012296571576E-3</v>
      </c>
      <c r="BD403" s="6">
        <f t="shared" ca="1" si="345"/>
        <v>6.923939069147087E-3</v>
      </c>
      <c r="BE403" s="6">
        <f t="shared" ca="1" si="346"/>
        <v>5.8831547827182E-4</v>
      </c>
      <c r="BF403" s="6">
        <f t="shared" ca="1" si="347"/>
        <v>8.2636477376744075E-4</v>
      </c>
      <c r="BG403" s="6">
        <f t="shared" ca="1" si="348"/>
        <v>2.3647611541230762E-3</v>
      </c>
      <c r="BH403" s="6">
        <f t="shared" ca="1" si="349"/>
        <v>4.2852802023152425E-3</v>
      </c>
      <c r="BI403" s="6">
        <f t="shared" ca="1" si="350"/>
        <v>4.852574410924646E-3</v>
      </c>
      <c r="BJ403" s="6">
        <f t="shared" ca="1" si="351"/>
        <v>1.3889983821884005E-3</v>
      </c>
      <c r="BK403" s="6">
        <f t="shared" ca="1" si="352"/>
        <v>7.0394391852834253E-4</v>
      </c>
      <c r="BL403" s="6">
        <f t="shared" ca="1" si="353"/>
        <v>1.0111505514737522E-3</v>
      </c>
      <c r="BM403" s="6">
        <f t="shared" ca="1" si="354"/>
        <v>5.6682557959078893E-5</v>
      </c>
      <c r="BN403" s="6">
        <f t="shared" ca="1" si="355"/>
        <v>1.1740312570898055E-3</v>
      </c>
      <c r="BO403" s="6">
        <f t="shared" ca="1" si="356"/>
        <v>1.1512509410049343E-3</v>
      </c>
      <c r="BP403" s="6">
        <f t="shared" ca="1" si="357"/>
        <v>-1.4050252903817167E-4</v>
      </c>
      <c r="BQ403" s="6">
        <f t="shared" ca="1" si="358"/>
        <v>6.5918086911348559E-4</v>
      </c>
      <c r="BR403" s="6">
        <f t="shared" ca="1" si="359"/>
        <v>7.3532119446465395E-4</v>
      </c>
      <c r="BS403" s="6">
        <f t="shared" ca="1" si="360"/>
        <v>3.6786874832304862E-6</v>
      </c>
      <c r="BT403" s="6">
        <f t="shared" ca="1" si="361"/>
        <v>4.8891902125896808E-2</v>
      </c>
      <c r="BU403">
        <f ca="1">SQRT(BV403)</f>
        <v>9.4472753084527683E-2</v>
      </c>
      <c r="BV403" s="6" cm="1">
        <f t="array" aca="1" ref="BV403" ca="1">MMULT(Y403:AU403,MMULT($Y$11:$AU$33,TRANSPOSE(Y403:AU403)))</f>
        <v>8.925101075370135E-3</v>
      </c>
    </row>
    <row r="404" spans="1:74" x14ac:dyDescent="0.25">
      <c r="A404" s="16">
        <f t="shared" si="362"/>
        <v>368</v>
      </c>
      <c r="B404" s="15">
        <f t="shared" ca="1" si="368"/>
        <v>3.5233961055323948E-2</v>
      </c>
      <c r="C404" s="15">
        <f t="shared" ca="1" si="368"/>
        <v>0.12003699701330783</v>
      </c>
      <c r="D404" s="15">
        <f t="shared" ca="1" si="368"/>
        <v>0.24276286016104442</v>
      </c>
      <c r="E404" s="15">
        <f t="shared" ca="1" si="368"/>
        <v>0.95702708390097635</v>
      </c>
      <c r="F404" s="15">
        <f t="shared" ca="1" si="368"/>
        <v>0.53258280254490964</v>
      </c>
      <c r="G404" s="15">
        <f t="shared" ca="1" si="368"/>
        <v>0.69351217983345037</v>
      </c>
      <c r="H404" s="15">
        <f t="shared" ca="1" si="368"/>
        <v>0.90255503588946939</v>
      </c>
      <c r="I404" s="15">
        <f t="shared" ca="1" si="368"/>
        <v>7.1489175978764363E-2</v>
      </c>
      <c r="J404" s="15">
        <f t="shared" ca="1" si="368"/>
        <v>0.2353765723298088</v>
      </c>
      <c r="K404" s="15">
        <f t="shared" ca="1" si="368"/>
        <v>0.95426707599715332</v>
      </c>
      <c r="L404" s="15">
        <f t="shared" ca="1" si="368"/>
        <v>0.88545356938707176</v>
      </c>
      <c r="M404" s="15">
        <f t="shared" ca="1" si="368"/>
        <v>0.16045258205916768</v>
      </c>
      <c r="N404" s="15">
        <f t="shared" ca="1" si="368"/>
        <v>0.70292265145444921</v>
      </c>
      <c r="O404" s="15">
        <f t="shared" ca="1" si="368"/>
        <v>3.7417408566243204E-2</v>
      </c>
      <c r="P404" s="15">
        <f t="shared" ca="1" si="368"/>
        <v>0.99048658150558877</v>
      </c>
      <c r="Q404" s="15">
        <f t="shared" ca="1" si="368"/>
        <v>0.4842197361958821</v>
      </c>
      <c r="R404" s="15">
        <f t="shared" ca="1" si="367"/>
        <v>0.17528706898268342</v>
      </c>
      <c r="S404" s="15">
        <f t="shared" ca="1" si="367"/>
        <v>0.36748539585635243</v>
      </c>
      <c r="T404" s="15">
        <f t="shared" ca="1" si="367"/>
        <v>0.9932546682133051</v>
      </c>
      <c r="U404" s="15">
        <f t="shared" ca="1" si="367"/>
        <v>0.92083301552411423</v>
      </c>
      <c r="V404" s="15">
        <f t="shared" ca="1" si="367"/>
        <v>0.27607754429176723</v>
      </c>
      <c r="W404" s="15">
        <f t="shared" ca="1" si="367"/>
        <v>0.19326750781902968</v>
      </c>
      <c r="X404" s="15">
        <f t="shared" ca="1" si="367"/>
        <v>0.41440966653543132</v>
      </c>
      <c r="Y404" s="6">
        <f t="shared" ca="1" si="314"/>
        <v>3.1052956408137641E-3</v>
      </c>
      <c r="Z404" s="6">
        <f t="shared" ca="1" si="315"/>
        <v>1.0579292035218846E-2</v>
      </c>
      <c r="AA404" s="6">
        <f t="shared" ca="1" si="316"/>
        <v>2.139556350834031E-2</v>
      </c>
      <c r="AB404" s="6">
        <f t="shared" ca="1" si="317"/>
        <v>8.4346237061227472E-2</v>
      </c>
      <c r="AC404" s="6">
        <f t="shared" ca="1" si="318"/>
        <v>4.6938436825716696E-2</v>
      </c>
      <c r="AD404" s="6">
        <f t="shared" ca="1" si="319"/>
        <v>6.1121721327516081E-2</v>
      </c>
      <c r="AE404" s="6">
        <f t="shared" ca="1" si="320"/>
        <v>7.9545419663185554E-2</v>
      </c>
      <c r="AF404" s="6">
        <f t="shared" ca="1" si="321"/>
        <v>6.3005980560531093E-3</v>
      </c>
      <c r="AG404" s="6">
        <f t="shared" ca="1" si="322"/>
        <v>2.0744583410811195E-2</v>
      </c>
      <c r="AH404" s="6">
        <f t="shared" ca="1" si="323"/>
        <v>8.4102987643459901E-2</v>
      </c>
      <c r="AI404" s="6">
        <f t="shared" ca="1" si="324"/>
        <v>7.8038205946906747E-2</v>
      </c>
      <c r="AJ404" s="6">
        <f t="shared" ca="1" si="325"/>
        <v>1.4141262824332913E-2</v>
      </c>
      <c r="AK404" s="6">
        <f t="shared" ca="1" si="326"/>
        <v>6.1951100018626193E-2</v>
      </c>
      <c r="AL404" s="6">
        <f t="shared" ca="1" si="327"/>
        <v>3.2977307186341934E-3</v>
      </c>
      <c r="AM404" s="6">
        <f t="shared" ca="1" si="328"/>
        <v>8.7295142859592764E-2</v>
      </c>
      <c r="AN404" s="6">
        <f t="shared" ca="1" si="329"/>
        <v>4.2676025941109981E-2</v>
      </c>
      <c r="AO404" s="6">
        <f t="shared" ca="1" si="330"/>
        <v>1.5448679481374985E-2</v>
      </c>
      <c r="AP404" s="6">
        <f t="shared" ca="1" si="331"/>
        <v>3.2387808910375709E-2</v>
      </c>
      <c r="AQ404" s="6">
        <f t="shared" ca="1" si="332"/>
        <v>8.7539104291387768E-2</v>
      </c>
      <c r="AR404" s="6">
        <f t="shared" ca="1" si="333"/>
        <v>8.1156323710937214E-2</v>
      </c>
      <c r="AS404" s="6">
        <f t="shared" ca="1" si="334"/>
        <v>2.4331706374701036E-2</v>
      </c>
      <c r="AT404" s="6">
        <f t="shared" ca="1" si="335"/>
        <v>1.7033360189023884E-2</v>
      </c>
      <c r="AU404" s="6">
        <f t="shared" ca="1" si="336"/>
        <v>3.6523413560653625E-2</v>
      </c>
      <c r="AV404" s="6">
        <f t="shared" ca="1" si="337"/>
        <v>0.99999999999999989</v>
      </c>
      <c r="AW404" s="6">
        <f t="shared" ca="1" si="338"/>
        <v>2.0254832700772619E-4</v>
      </c>
      <c r="AX404" s="6">
        <f t="shared" ca="1" si="339"/>
        <v>6.9005278418456789E-4</v>
      </c>
      <c r="AY404" s="6">
        <f t="shared" ca="1" si="340"/>
        <v>1.3891442966901821E-3</v>
      </c>
      <c r="AZ404" s="6">
        <f t="shared" ca="1" si="341"/>
        <v>1.2350394299875913E-2</v>
      </c>
      <c r="BA404" s="6">
        <f t="shared" ca="1" si="342"/>
        <v>3.291639791407926E-3</v>
      </c>
      <c r="BB404" s="6">
        <f t="shared" ca="1" si="343"/>
        <v>6.8645463943364723E-3</v>
      </c>
      <c r="BC404" s="6">
        <f t="shared" ca="1" si="344"/>
        <v>4.832745961271809E-3</v>
      </c>
      <c r="BD404" s="6">
        <f t="shared" ca="1" si="345"/>
        <v>5.5620524055146389E-4</v>
      </c>
      <c r="BE404" s="6">
        <f t="shared" ca="1" si="346"/>
        <v>1.2789978990806103E-3</v>
      </c>
      <c r="BF404" s="6">
        <f t="shared" ca="1" si="347"/>
        <v>5.375166417027853E-3</v>
      </c>
      <c r="BG404" s="6">
        <f t="shared" ca="1" si="348"/>
        <v>4.9830943126932589E-3</v>
      </c>
      <c r="BH404" s="6">
        <f t="shared" ca="1" si="349"/>
        <v>9.8473945422578686E-4</v>
      </c>
      <c r="BI404" s="6">
        <f t="shared" ca="1" si="350"/>
        <v>4.7101334467219182E-3</v>
      </c>
      <c r="BJ404" s="6">
        <f t="shared" ca="1" si="351"/>
        <v>2.7628341715087845E-4</v>
      </c>
      <c r="BK404" s="6">
        <f t="shared" ca="1" si="352"/>
        <v>1.9808893765840196E-3</v>
      </c>
      <c r="BL404" s="6">
        <f t="shared" ca="1" si="353"/>
        <v>1.3878933537133265E-3</v>
      </c>
      <c r="BM404" s="6">
        <f t="shared" ca="1" si="354"/>
        <v>1.3505649983122748E-5</v>
      </c>
      <c r="BN404" s="6">
        <f t="shared" ca="1" si="355"/>
        <v>4.2836876678949349E-4</v>
      </c>
      <c r="BO404" s="6">
        <f t="shared" ca="1" si="356"/>
        <v>1.7194683769235039E-3</v>
      </c>
      <c r="BP404" s="6">
        <f t="shared" ca="1" si="357"/>
        <v>-2.1309809794108734E-4</v>
      </c>
      <c r="BQ404" s="6">
        <f t="shared" ca="1" si="358"/>
        <v>5.6309137846026903E-4</v>
      </c>
      <c r="BR404" s="6">
        <f t="shared" ca="1" si="359"/>
        <v>2.450445321317636E-4</v>
      </c>
      <c r="BS404" s="6">
        <f t="shared" ca="1" si="360"/>
        <v>6.3633583111472143E-6</v>
      </c>
      <c r="BT404" s="6">
        <f t="shared" ca="1" si="361"/>
        <v>5.3917218737181909E-2</v>
      </c>
      <c r="BU404">
        <f ca="1">SQRT(BV404)</f>
        <v>0.11099053586212665</v>
      </c>
      <c r="BV404" s="6" cm="1">
        <f t="array" aca="1" ref="BV404" ca="1">MMULT(Y404:AU404,MMULT($Y$11:$AU$33,TRANSPOSE(Y404:AU404)))</f>
        <v>1.2318899050962021E-2</v>
      </c>
    </row>
    <row r="405" spans="1:74" x14ac:dyDescent="0.25">
      <c r="A405" s="16">
        <f t="shared" si="362"/>
        <v>369</v>
      </c>
      <c r="B405" s="15">
        <f t="shared" ca="1" si="368"/>
        <v>0.39805670448216945</v>
      </c>
      <c r="C405" s="15">
        <f t="shared" ca="1" si="368"/>
        <v>0.4821423355248613</v>
      </c>
      <c r="D405" s="15">
        <f t="shared" ca="1" si="368"/>
        <v>0.53721303855184677</v>
      </c>
      <c r="E405" s="15">
        <f t="shared" ca="1" si="368"/>
        <v>0.36695540163438878</v>
      </c>
      <c r="F405" s="15">
        <f t="shared" ca="1" si="368"/>
        <v>0.79839701343650049</v>
      </c>
      <c r="G405" s="15">
        <f t="shared" ca="1" si="368"/>
        <v>0.26891851666741962</v>
      </c>
      <c r="H405" s="15">
        <f t="shared" ca="1" si="368"/>
        <v>0.2152155792798407</v>
      </c>
      <c r="I405" s="15">
        <f t="shared" ca="1" si="368"/>
        <v>0.69115157502036317</v>
      </c>
      <c r="J405" s="15">
        <f t="shared" ca="1" si="368"/>
        <v>0.35196260015479053</v>
      </c>
      <c r="K405" s="15">
        <f t="shared" ca="1" si="368"/>
        <v>0.69711442739968699</v>
      </c>
      <c r="L405" s="15">
        <f t="shared" ca="1" si="368"/>
        <v>0.39169448164290122</v>
      </c>
      <c r="M405" s="15">
        <f t="shared" ca="1" si="368"/>
        <v>0.51154322540701147</v>
      </c>
      <c r="N405" s="15">
        <f t="shared" ca="1" si="368"/>
        <v>0.68856834660796462</v>
      </c>
      <c r="O405" s="15">
        <f t="shared" ca="1" si="368"/>
        <v>0.86063000171376525</v>
      </c>
      <c r="P405" s="15">
        <f t="shared" ca="1" si="368"/>
        <v>0.53679300875172742</v>
      </c>
      <c r="Q405" s="15">
        <f t="shared" ca="1" si="368"/>
        <v>0.92359163828586777</v>
      </c>
      <c r="R405" s="15">
        <f t="shared" ca="1" si="367"/>
        <v>0.22009391668708145</v>
      </c>
      <c r="S405" s="15">
        <f t="shared" ca="1" si="367"/>
        <v>0.75228552357441514</v>
      </c>
      <c r="T405" s="15">
        <f t="shared" ca="1" si="367"/>
        <v>0.63565651491585595</v>
      </c>
      <c r="U405" s="15">
        <f t="shared" ca="1" si="367"/>
        <v>0.21236050554258556</v>
      </c>
      <c r="V405" s="15">
        <f t="shared" ca="1" si="367"/>
        <v>0.62126237835802078</v>
      </c>
      <c r="W405" s="15">
        <f t="shared" ca="1" si="367"/>
        <v>1.55039964578777E-2</v>
      </c>
      <c r="X405" s="15">
        <f t="shared" ca="1" si="367"/>
        <v>2.9970347761015148E-2</v>
      </c>
      <c r="Y405" s="6">
        <f t="shared" ca="1" si="314"/>
        <v>3.5518321114729655E-2</v>
      </c>
      <c r="Z405" s="6">
        <f t="shared" ca="1" si="315"/>
        <v>4.3021223115574589E-2</v>
      </c>
      <c r="AA405" s="6">
        <f t="shared" ca="1" si="316"/>
        <v>4.7935143399045158E-2</v>
      </c>
      <c r="AB405" s="6">
        <f t="shared" ca="1" si="317"/>
        <v>3.2743173631481041E-2</v>
      </c>
      <c r="AC405" s="6">
        <f t="shared" ca="1" si="318"/>
        <v>7.1240406658064484E-2</v>
      </c>
      <c r="AD405" s="6">
        <f t="shared" ca="1" si="319"/>
        <v>2.3995411008378178E-2</v>
      </c>
      <c r="AE405" s="6">
        <f t="shared" ca="1" si="320"/>
        <v>1.9203535495522221E-2</v>
      </c>
      <c r="AF405" s="6">
        <f t="shared" ca="1" si="321"/>
        <v>6.1670971256367946E-2</v>
      </c>
      <c r="AG405" s="6">
        <f t="shared" ca="1" si="322"/>
        <v>3.1405376449909844E-2</v>
      </c>
      <c r="AH405" s="6">
        <f t="shared" ca="1" si="323"/>
        <v>6.2203032400380255E-2</v>
      </c>
      <c r="AI405" s="6">
        <f t="shared" ca="1" si="324"/>
        <v>3.4950624424122299E-2</v>
      </c>
      <c r="AJ405" s="6">
        <f t="shared" ca="1" si="325"/>
        <v>4.5644643940131485E-2</v>
      </c>
      <c r="AK405" s="6">
        <f t="shared" ca="1" si="326"/>
        <v>6.1440471593302043E-2</v>
      </c>
      <c r="AL405" s="6">
        <f t="shared" ca="1" si="327"/>
        <v>7.6793412641060335E-2</v>
      </c>
      <c r="AM405" s="6">
        <f t="shared" ca="1" si="328"/>
        <v>4.7897664433987151E-2</v>
      </c>
      <c r="AN405" s="6">
        <f t="shared" ca="1" si="329"/>
        <v>8.241143540137541E-2</v>
      </c>
      <c r="AO405" s="6">
        <f t="shared" ca="1" si="330"/>
        <v>1.9638826127699315E-2</v>
      </c>
      <c r="AP405" s="6">
        <f t="shared" ca="1" si="331"/>
        <v>6.7125910694152108E-2</v>
      </c>
      <c r="AQ405" s="6">
        <f t="shared" ca="1" si="332"/>
        <v>5.6719185887905692E-2</v>
      </c>
      <c r="AR405" s="6">
        <f t="shared" ca="1" si="333"/>
        <v>1.8948779264401885E-2</v>
      </c>
      <c r="AS405" s="6">
        <f t="shared" ca="1" si="334"/>
        <v>5.5434807158258242E-2</v>
      </c>
      <c r="AT405" s="6">
        <f t="shared" ca="1" si="335"/>
        <v>1.3834107516638959E-3</v>
      </c>
      <c r="AU405" s="6">
        <f t="shared" ca="1" si="336"/>
        <v>2.6742331524867908E-3</v>
      </c>
      <c r="AV405" s="6">
        <f t="shared" ca="1" si="337"/>
        <v>0.99999999999999989</v>
      </c>
      <c r="AW405" s="6">
        <f t="shared" ca="1" si="338"/>
        <v>2.3167444752623953E-3</v>
      </c>
      <c r="AX405" s="6">
        <f t="shared" ca="1" si="339"/>
        <v>2.8061343510604416E-3</v>
      </c>
      <c r="AY405" s="6">
        <f t="shared" ca="1" si="340"/>
        <v>3.1122728334709339E-3</v>
      </c>
      <c r="AZ405" s="6">
        <f t="shared" ca="1" si="341"/>
        <v>4.7944178551147529E-3</v>
      </c>
      <c r="BA405" s="6">
        <f t="shared" ca="1" si="342"/>
        <v>4.9958578335802242E-3</v>
      </c>
      <c r="BB405" s="6">
        <f t="shared" ca="1" si="343"/>
        <v>2.6949112122604882E-3</v>
      </c>
      <c r="BC405" s="6">
        <f t="shared" ca="1" si="344"/>
        <v>1.1667021055528648E-3</v>
      </c>
      <c r="BD405" s="6">
        <f t="shared" ca="1" si="345"/>
        <v>5.444200232664613E-3</v>
      </c>
      <c r="BE405" s="6">
        <f t="shared" ca="1" si="346"/>
        <v>1.9362842677446502E-3</v>
      </c>
      <c r="BF405" s="6">
        <f t="shared" ca="1" si="347"/>
        <v>3.975502656495932E-3</v>
      </c>
      <c r="BG405" s="6">
        <f t="shared" ca="1" si="348"/>
        <v>2.2317563003871866E-3</v>
      </c>
      <c r="BH405" s="6">
        <f t="shared" ca="1" si="349"/>
        <v>3.1785055069193076E-3</v>
      </c>
      <c r="BI405" s="6">
        <f t="shared" ca="1" si="350"/>
        <v>4.6713104391523496E-3</v>
      </c>
      <c r="BJ405" s="6">
        <f t="shared" ca="1" si="351"/>
        <v>6.4337413419664723E-3</v>
      </c>
      <c r="BK405" s="6">
        <f t="shared" ca="1" si="352"/>
        <v>1.0868872142528962E-3</v>
      </c>
      <c r="BL405" s="6">
        <f t="shared" ca="1" si="353"/>
        <v>2.6801531056658921E-3</v>
      </c>
      <c r="BM405" s="6">
        <f t="shared" ca="1" si="354"/>
        <v>1.7168788573798931E-5</v>
      </c>
      <c r="BN405" s="6">
        <f t="shared" ca="1" si="355"/>
        <v>8.8782305907899239E-4</v>
      </c>
      <c r="BO405" s="6">
        <f t="shared" ca="1" si="356"/>
        <v>1.114094635632393E-3</v>
      </c>
      <c r="BP405" s="6">
        <f t="shared" ca="1" si="357"/>
        <v>-4.9755196328654967E-5</v>
      </c>
      <c r="BQ405" s="6">
        <f t="shared" ca="1" si="358"/>
        <v>1.2828883226159004E-3</v>
      </c>
      <c r="BR405" s="6">
        <f t="shared" ca="1" si="359"/>
        <v>1.9901959250880928E-5</v>
      </c>
      <c r="BS405" s="6">
        <f t="shared" ca="1" si="360"/>
        <v>4.6592314621858411E-7</v>
      </c>
      <c r="BT405" s="6">
        <f t="shared" ca="1" si="361"/>
        <v>5.6797969223520935E-2</v>
      </c>
      <c r="BU405">
        <f ca="1">SQRT(BV405)</f>
        <v>0.11266595193453476</v>
      </c>
      <c r="BV405" s="6" cm="1">
        <f t="array" aca="1" ref="BV405" ca="1">MMULT(Y405:AU405,MMULT($Y$11:$AU$33,TRANSPOSE(Y405:AU405)))</f>
        <v>1.2693616725314895E-2</v>
      </c>
    </row>
    <row r="406" spans="1:74" x14ac:dyDescent="0.25">
      <c r="A406" s="16">
        <f t="shared" si="362"/>
        <v>370</v>
      </c>
      <c r="B406" s="15">
        <f t="shared" ca="1" si="368"/>
        <v>8.1395107604178563E-2</v>
      </c>
      <c r="C406" s="15">
        <f t="shared" ca="1" si="368"/>
        <v>0.52712988412851225</v>
      </c>
      <c r="D406" s="15">
        <f t="shared" ca="1" si="368"/>
        <v>0.56054254085553079</v>
      </c>
      <c r="E406" s="15">
        <f t="shared" ca="1" si="368"/>
        <v>0.12154026429618381</v>
      </c>
      <c r="F406" s="15">
        <f t="shared" ca="1" si="368"/>
        <v>0.53370598743642994</v>
      </c>
      <c r="G406" s="15">
        <f t="shared" ca="1" si="368"/>
        <v>0.6912686573867568</v>
      </c>
      <c r="H406" s="15">
        <f t="shared" ca="1" si="368"/>
        <v>0.72796189013440027</v>
      </c>
      <c r="I406" s="15">
        <f t="shared" ca="1" si="368"/>
        <v>0.57211304881867553</v>
      </c>
      <c r="J406" s="15">
        <f t="shared" ca="1" si="368"/>
        <v>0.76023173572278424</v>
      </c>
      <c r="K406" s="15">
        <f t="shared" ca="1" si="368"/>
        <v>0.2588969686912248</v>
      </c>
      <c r="L406" s="15">
        <f t="shared" ca="1" si="368"/>
        <v>0.31972369136042067</v>
      </c>
      <c r="M406" s="15">
        <f t="shared" ca="1" si="368"/>
        <v>0.38020504493806695</v>
      </c>
      <c r="N406" s="15">
        <f t="shared" ca="1" si="368"/>
        <v>0.6119004741035694</v>
      </c>
      <c r="O406" s="15">
        <f t="shared" ca="1" si="368"/>
        <v>0.89582029712827882</v>
      </c>
      <c r="P406" s="15">
        <f t="shared" ca="1" si="368"/>
        <v>0.31097730272023039</v>
      </c>
      <c r="Q406" s="15">
        <f t="shared" ca="1" si="368"/>
        <v>0.48051575535310953</v>
      </c>
      <c r="R406" s="15">
        <f t="shared" ca="1" si="367"/>
        <v>0.71984282268742583</v>
      </c>
      <c r="S406" s="15">
        <f t="shared" ca="1" si="367"/>
        <v>0.96742885589435057</v>
      </c>
      <c r="T406" s="15">
        <f t="shared" ca="1" si="367"/>
        <v>0.54601180134447747</v>
      </c>
      <c r="U406" s="15">
        <f t="shared" ca="1" si="367"/>
        <v>0.77425739780340996</v>
      </c>
      <c r="V406" s="15">
        <f t="shared" ca="1" si="367"/>
        <v>0.16237927328823221</v>
      </c>
      <c r="W406" s="15">
        <f t="shared" ca="1" si="367"/>
        <v>0.7880724422576495</v>
      </c>
      <c r="X406" s="15">
        <f t="shared" ca="1" si="367"/>
        <v>0.37197350293598097</v>
      </c>
      <c r="Y406" s="6">
        <f t="shared" ca="1" si="314"/>
        <v>6.6915333696873714E-3</v>
      </c>
      <c r="Z406" s="6">
        <f t="shared" ca="1" si="315"/>
        <v>4.3335617012247758E-2</v>
      </c>
      <c r="AA406" s="6">
        <f t="shared" ca="1" si="316"/>
        <v>4.6082488587699498E-2</v>
      </c>
      <c r="AB406" s="6">
        <f t="shared" ca="1" si="317"/>
        <v>9.9918872059674615E-3</v>
      </c>
      <c r="AC406" s="6">
        <f t="shared" ca="1" si="318"/>
        <v>4.3876241824016955E-2</v>
      </c>
      <c r="AD406" s="6">
        <f t="shared" ca="1" si="319"/>
        <v>5.6829549397696286E-2</v>
      </c>
      <c r="AE406" s="6">
        <f t="shared" ca="1" si="320"/>
        <v>5.984611880339797E-2</v>
      </c>
      <c r="AF406" s="6">
        <f t="shared" ca="1" si="321"/>
        <v>4.7033705957128247E-2</v>
      </c>
      <c r="AG406" s="6">
        <f t="shared" ca="1" si="322"/>
        <v>6.2499039291437776E-2</v>
      </c>
      <c r="AH406" s="6">
        <f t="shared" ca="1" si="323"/>
        <v>2.1284052030902417E-2</v>
      </c>
      <c r="AI406" s="6">
        <f t="shared" ca="1" si="324"/>
        <v>2.6284647969530405E-2</v>
      </c>
      <c r="AJ406" s="6">
        <f t="shared" ca="1" si="325"/>
        <v>3.1256850938740609E-2</v>
      </c>
      <c r="AK406" s="6">
        <f t="shared" ca="1" si="326"/>
        <v>5.0304650511714011E-2</v>
      </c>
      <c r="AL406" s="6">
        <f t="shared" ca="1" si="327"/>
        <v>7.3645844178101438E-2</v>
      </c>
      <c r="AM406" s="6">
        <f t="shared" ca="1" si="328"/>
        <v>2.5565602892095269E-2</v>
      </c>
      <c r="AN406" s="6">
        <f t="shared" ca="1" si="329"/>
        <v>3.9503445676884859E-2</v>
      </c>
      <c r="AO406" s="6">
        <f t="shared" ca="1" si="330"/>
        <v>5.9178646121669086E-2</v>
      </c>
      <c r="AP406" s="6">
        <f t="shared" ca="1" si="331"/>
        <v>7.9532820369208404E-2</v>
      </c>
      <c r="AQ406" s="6">
        <f t="shared" ca="1" si="332"/>
        <v>4.4887909070742679E-2</v>
      </c>
      <c r="AR406" s="6">
        <f t="shared" ca="1" si="333"/>
        <v>6.3652096134864666E-2</v>
      </c>
      <c r="AS406" s="6">
        <f t="shared" ca="1" si="334"/>
        <v>1.3349282994227657E-2</v>
      </c>
      <c r="AT406" s="6">
        <f t="shared" ca="1" si="335"/>
        <v>6.4787837995650813E-2</v>
      </c>
      <c r="AU406" s="6">
        <f t="shared" ca="1" si="336"/>
        <v>3.0580131666388254E-2</v>
      </c>
      <c r="AV406" s="6">
        <f t="shared" ca="1" si="337"/>
        <v>1</v>
      </c>
      <c r="AW406" s="6">
        <f t="shared" ca="1" si="338"/>
        <v>4.3646694096777477E-4</v>
      </c>
      <c r="AX406" s="6">
        <f t="shared" ca="1" si="339"/>
        <v>2.8266412415978923E-3</v>
      </c>
      <c r="AY406" s="6">
        <f t="shared" ca="1" si="340"/>
        <v>2.9919859869051392E-3</v>
      </c>
      <c r="AZ406" s="6">
        <f t="shared" ca="1" si="341"/>
        <v>1.4630616740377406E-3</v>
      </c>
      <c r="BA406" s="6">
        <f t="shared" ca="1" si="342"/>
        <v>3.0768980232900138E-3</v>
      </c>
      <c r="BB406" s="6">
        <f t="shared" ca="1" si="343"/>
        <v>6.3824949614778147E-3</v>
      </c>
      <c r="BC406" s="6">
        <f t="shared" ca="1" si="344"/>
        <v>3.6359238554469391E-3</v>
      </c>
      <c r="BD406" s="6">
        <f t="shared" ca="1" si="345"/>
        <v>4.1520492980469574E-3</v>
      </c>
      <c r="BE406" s="6">
        <f t="shared" ca="1" si="346"/>
        <v>3.8533499740778655E-3</v>
      </c>
      <c r="BF406" s="6">
        <f t="shared" ca="1" si="347"/>
        <v>1.3603003282092873E-3</v>
      </c>
      <c r="BG406" s="6">
        <f t="shared" ca="1" si="348"/>
        <v>1.6783942969834905E-3</v>
      </c>
      <c r="BH406" s="6">
        <f t="shared" ca="1" si="349"/>
        <v>2.1765987038490802E-3</v>
      </c>
      <c r="BI406" s="6">
        <f t="shared" ca="1" si="350"/>
        <v>3.824655523947795E-3</v>
      </c>
      <c r="BJ406" s="6">
        <f t="shared" ca="1" si="351"/>
        <v>6.1700384975381106E-3</v>
      </c>
      <c r="BK406" s="6">
        <f t="shared" ca="1" si="352"/>
        <v>5.8013114494092559E-4</v>
      </c>
      <c r="BL406" s="6">
        <f t="shared" ca="1" si="353"/>
        <v>1.2847159147241329E-3</v>
      </c>
      <c r="BM406" s="6">
        <f t="shared" ca="1" si="354"/>
        <v>5.1735559790590698E-5</v>
      </c>
      <c r="BN406" s="6">
        <f t="shared" ca="1" si="355"/>
        <v>1.0519197601519038E-3</v>
      </c>
      <c r="BO406" s="6">
        <f t="shared" ca="1" si="356"/>
        <v>8.817012782817925E-4</v>
      </c>
      <c r="BP406" s="6">
        <f t="shared" ca="1" si="357"/>
        <v>-1.6713596668838383E-4</v>
      </c>
      <c r="BQ406" s="6">
        <f t="shared" ca="1" si="358"/>
        <v>3.0893296371895906E-4</v>
      </c>
      <c r="BR406" s="6">
        <f t="shared" ca="1" si="359"/>
        <v>9.3204777409116354E-4</v>
      </c>
      <c r="BS406" s="6">
        <f t="shared" ca="1" si="360"/>
        <v>5.3278791882947257E-6</v>
      </c>
      <c r="BT406" s="6">
        <f t="shared" ca="1" si="361"/>
        <v>4.8958235614575289E-2</v>
      </c>
      <c r="BU406">
        <f ca="1">SQRT(BV406)</f>
        <v>9.681693080802091E-2</v>
      </c>
      <c r="BV406" s="6" cm="1">
        <f t="array" aca="1" ref="BV406" ca="1">MMULT(Y406:AU406,MMULT($Y$11:$AU$33,TRANSPOSE(Y406:AU406)))</f>
        <v>9.373518091085109E-3</v>
      </c>
    </row>
    <row r="407" spans="1:74" x14ac:dyDescent="0.25">
      <c r="A407" s="16">
        <f t="shared" si="362"/>
        <v>371</v>
      </c>
      <c r="B407" s="15">
        <f t="shared" ca="1" si="368"/>
        <v>0.36043524015921591</v>
      </c>
      <c r="C407" s="15">
        <f t="shared" ca="1" si="368"/>
        <v>2.4559544366089314E-2</v>
      </c>
      <c r="D407" s="15">
        <f t="shared" ca="1" si="368"/>
        <v>0.79247774129915216</v>
      </c>
      <c r="E407" s="15">
        <f t="shared" ca="1" si="368"/>
        <v>0.45918387895358059</v>
      </c>
      <c r="F407" s="15">
        <f t="shared" ca="1" si="368"/>
        <v>0.65443826230222613</v>
      </c>
      <c r="G407" s="15">
        <f t="shared" ca="1" si="368"/>
        <v>6.0137988785681218E-3</v>
      </c>
      <c r="H407" s="15">
        <f t="shared" ca="1" si="368"/>
        <v>0.48299241591128239</v>
      </c>
      <c r="I407" s="15">
        <f t="shared" ca="1" si="368"/>
        <v>0.30114144991122505</v>
      </c>
      <c r="J407" s="15">
        <f t="shared" ca="1" si="368"/>
        <v>0.9689120904788443</v>
      </c>
      <c r="K407" s="15">
        <f t="shared" ca="1" si="368"/>
        <v>0.46184375720694626</v>
      </c>
      <c r="L407" s="15">
        <f t="shared" ca="1" si="368"/>
        <v>0.87405749022751889</v>
      </c>
      <c r="M407" s="15">
        <f t="shared" ca="1" si="368"/>
        <v>0.73136816121256676</v>
      </c>
      <c r="N407" s="15">
        <f t="shared" ca="1" si="368"/>
        <v>0.41799161368708149</v>
      </c>
      <c r="O407" s="15">
        <f t="shared" ca="1" si="368"/>
        <v>0.93862745494161748</v>
      </c>
      <c r="P407" s="15">
        <f t="shared" ca="1" si="368"/>
        <v>0.79363586972984013</v>
      </c>
      <c r="Q407" s="15">
        <f t="shared" ca="1" si="368"/>
        <v>0.26067736852867307</v>
      </c>
      <c r="R407" s="15">
        <f t="shared" ca="1" si="367"/>
        <v>0.57593881933962743</v>
      </c>
      <c r="S407" s="15">
        <f t="shared" ca="1" si="367"/>
        <v>4.7052272147820595E-3</v>
      </c>
      <c r="T407" s="15">
        <f t="shared" ca="1" si="367"/>
        <v>0.21469849659385509</v>
      </c>
      <c r="U407" s="15">
        <f t="shared" ca="1" si="367"/>
        <v>0.45894535325550223</v>
      </c>
      <c r="V407" s="15">
        <f t="shared" ca="1" si="367"/>
        <v>0.13868910595175388</v>
      </c>
      <c r="W407" s="15">
        <f t="shared" ca="1" si="367"/>
        <v>0.10410072111991886</v>
      </c>
      <c r="X407" s="15">
        <f t="shared" ca="1" si="367"/>
        <v>0.41683872672345068</v>
      </c>
      <c r="Y407" s="6">
        <f t="shared" ca="1" si="314"/>
        <v>3.4516934615712848E-2</v>
      </c>
      <c r="Z407" s="6">
        <f t="shared" ca="1" si="315"/>
        <v>2.3519348072112436E-3</v>
      </c>
      <c r="AA407" s="6">
        <f t="shared" ca="1" si="316"/>
        <v>7.5891309542173324E-2</v>
      </c>
      <c r="AB407" s="6">
        <f t="shared" ca="1" si="317"/>
        <v>4.3973557966831583E-2</v>
      </c>
      <c r="AC407" s="6">
        <f t="shared" ca="1" si="318"/>
        <v>6.267201481167127E-2</v>
      </c>
      <c r="AD407" s="6">
        <f t="shared" ca="1" si="319"/>
        <v>5.7590901098319145E-4</v>
      </c>
      <c r="AE407" s="6">
        <f t="shared" ca="1" si="320"/>
        <v>4.6253572854115528E-2</v>
      </c>
      <c r="AF407" s="6">
        <f t="shared" ca="1" si="321"/>
        <v>2.8838688836516493E-2</v>
      </c>
      <c r="AG407" s="6">
        <f t="shared" ca="1" si="322"/>
        <v>9.2787473446432928E-2</v>
      </c>
      <c r="AH407" s="6">
        <f t="shared" ca="1" si="323"/>
        <v>4.4228280129172376E-2</v>
      </c>
      <c r="AI407" s="6">
        <f t="shared" ca="1" si="324"/>
        <v>8.3703761117337946E-2</v>
      </c>
      <c r="AJ407" s="6">
        <f t="shared" ca="1" si="325"/>
        <v>7.0039175385395031E-2</v>
      </c>
      <c r="AK407" s="6">
        <f t="shared" ca="1" si="326"/>
        <v>4.002879738723681E-2</v>
      </c>
      <c r="AL407" s="6">
        <f t="shared" ca="1" si="327"/>
        <v>8.9887277604768293E-2</v>
      </c>
      <c r="AM407" s="6">
        <f t="shared" ca="1" si="328"/>
        <v>7.60022172417118E-2</v>
      </c>
      <c r="AN407" s="6">
        <f t="shared" ca="1" si="329"/>
        <v>2.496366249128603E-2</v>
      </c>
      <c r="AO407" s="6">
        <f t="shared" ca="1" si="330"/>
        <v>5.5154547488240308E-2</v>
      </c>
      <c r="AP407" s="6">
        <f t="shared" ca="1" si="331"/>
        <v>4.5059417623249953E-4</v>
      </c>
      <c r="AQ407" s="6">
        <f t="shared" ca="1" si="332"/>
        <v>2.0560514465090548E-2</v>
      </c>
      <c r="AR407" s="6">
        <f t="shared" ca="1" si="333"/>
        <v>4.3950715650078367E-2</v>
      </c>
      <c r="AS407" s="6">
        <f t="shared" ca="1" si="334"/>
        <v>1.3281505992404441E-2</v>
      </c>
      <c r="AT407" s="6">
        <f t="shared" ca="1" si="335"/>
        <v>9.9691633447316283E-3</v>
      </c>
      <c r="AU407" s="6">
        <f t="shared" ca="1" si="336"/>
        <v>3.991839163466563E-2</v>
      </c>
      <c r="AV407" s="6">
        <f t="shared" ca="1" si="337"/>
        <v>1</v>
      </c>
      <c r="AW407" s="6">
        <f t="shared" ca="1" si="338"/>
        <v>2.2514272934140269E-3</v>
      </c>
      <c r="AX407" s="6">
        <f t="shared" ca="1" si="339"/>
        <v>1.5340905199835904E-4</v>
      </c>
      <c r="AY407" s="6">
        <f t="shared" ca="1" si="340"/>
        <v>4.9273757046765058E-3</v>
      </c>
      <c r="AZ407" s="6">
        <f t="shared" ca="1" si="341"/>
        <v>6.4388264204908955E-3</v>
      </c>
      <c r="BA407" s="6">
        <f t="shared" ca="1" si="342"/>
        <v>4.3949844032466715E-3</v>
      </c>
      <c r="BB407" s="6">
        <f t="shared" ca="1" si="343"/>
        <v>6.4680019458660266E-5</v>
      </c>
      <c r="BC407" s="6">
        <f t="shared" ca="1" si="344"/>
        <v>2.8101148796700736E-3</v>
      </c>
      <c r="BD407" s="6">
        <f t="shared" ca="1" si="345"/>
        <v>2.545826557860377E-3</v>
      </c>
      <c r="BE407" s="6">
        <f t="shared" ca="1" si="346"/>
        <v>5.720769670271483E-3</v>
      </c>
      <c r="BF407" s="6">
        <f t="shared" ca="1" si="347"/>
        <v>2.8267053608257231E-3</v>
      </c>
      <c r="BG407" s="6">
        <f t="shared" ca="1" si="348"/>
        <v>5.3448657732933814E-3</v>
      </c>
      <c r="BH407" s="6">
        <f t="shared" ca="1" si="349"/>
        <v>4.8772404699784378E-3</v>
      </c>
      <c r="BI407" s="6">
        <f t="shared" ca="1" si="350"/>
        <v>3.0433838519250242E-3</v>
      </c>
      <c r="BJ407" s="6">
        <f t="shared" ca="1" si="351"/>
        <v>7.5307435124116352E-3</v>
      </c>
      <c r="BK407" s="6">
        <f t="shared" ca="1" si="352"/>
        <v>1.7246318615124843E-3</v>
      </c>
      <c r="BL407" s="6">
        <f t="shared" ca="1" si="353"/>
        <v>8.1185866049966597E-4</v>
      </c>
      <c r="BM407" s="6">
        <f t="shared" ca="1" si="354"/>
        <v>4.8217584826699833E-5</v>
      </c>
      <c r="BN407" s="6">
        <f t="shared" ca="1" si="355"/>
        <v>5.9596643950004214E-6</v>
      </c>
      <c r="BO407" s="6">
        <f t="shared" ca="1" si="356"/>
        <v>4.0385556514632476E-4</v>
      </c>
      <c r="BP407" s="6">
        <f t="shared" ca="1" si="357"/>
        <v>-1.1540461026229401E-4</v>
      </c>
      <c r="BQ407" s="6">
        <f t="shared" ca="1" si="358"/>
        <v>3.0736444876169238E-4</v>
      </c>
      <c r="BR407" s="6">
        <f t="shared" ca="1" si="359"/>
        <v>1.4341791287482203E-4</v>
      </c>
      <c r="BS407" s="6">
        <f t="shared" ca="1" si="360"/>
        <v>6.9548545552633473E-6</v>
      </c>
      <c r="BT407" s="6">
        <f t="shared" ca="1" si="361"/>
        <v>5.6267208911830915E-2</v>
      </c>
      <c r="BU407">
        <f ca="1">SQRT(BV407)</f>
        <v>0.12354410681436595</v>
      </c>
      <c r="BV407" s="6" cm="1">
        <f t="array" aca="1" ref="BV407" ca="1">MMULT(Y407:AU407,MMULT($Y$11:$AU$33,TRANSPOSE(Y407:AU407)))</f>
        <v>1.5263146328559464E-2</v>
      </c>
    </row>
    <row r="408" spans="1:74" x14ac:dyDescent="0.25">
      <c r="A408" s="16">
        <f t="shared" si="362"/>
        <v>372</v>
      </c>
      <c r="B408" s="15">
        <f t="shared" ca="1" si="368"/>
        <v>0.85818843444863202</v>
      </c>
      <c r="C408" s="15">
        <f t="shared" ca="1" si="368"/>
        <v>0.15683841736318249</v>
      </c>
      <c r="D408" s="15">
        <f t="shared" ca="1" si="368"/>
        <v>0.13940459796683624</v>
      </c>
      <c r="E408" s="15">
        <f t="shared" ca="1" si="368"/>
        <v>0.72585666110813141</v>
      </c>
      <c r="F408" s="15">
        <f t="shared" ca="1" si="368"/>
        <v>0.77506411005895348</v>
      </c>
      <c r="G408" s="15">
        <f t="shared" ca="1" si="368"/>
        <v>0.21348570839791758</v>
      </c>
      <c r="H408" s="15">
        <f t="shared" ca="1" si="368"/>
        <v>0.99730786072926525</v>
      </c>
      <c r="I408" s="15">
        <f t="shared" ca="1" si="368"/>
        <v>0.62933524694106224</v>
      </c>
      <c r="J408" s="15">
        <f t="shared" ca="1" si="368"/>
        <v>0.2475519889780835</v>
      </c>
      <c r="K408" s="15">
        <f t="shared" ca="1" si="368"/>
        <v>0.41640643206832628</v>
      </c>
      <c r="L408" s="15">
        <f t="shared" ca="1" si="368"/>
        <v>0.53331240633865939</v>
      </c>
      <c r="M408" s="15">
        <f t="shared" ca="1" si="368"/>
        <v>0.38347240675399674</v>
      </c>
      <c r="N408" s="15">
        <f t="shared" ca="1" si="368"/>
        <v>0.46463906457961968</v>
      </c>
      <c r="O408" s="15">
        <f t="shared" ca="1" si="368"/>
        <v>0.29579586201720731</v>
      </c>
      <c r="P408" s="15">
        <f t="shared" ca="1" si="368"/>
        <v>0.2670101982869012</v>
      </c>
      <c r="Q408" s="15">
        <f t="shared" ca="1" si="368"/>
        <v>0.28698767597197772</v>
      </c>
      <c r="R408" s="15">
        <f t="shared" ca="1" si="367"/>
        <v>3.03408973381597E-2</v>
      </c>
      <c r="S408" s="15">
        <f t="shared" ca="1" si="367"/>
        <v>0.97997651387412288</v>
      </c>
      <c r="T408" s="15">
        <f t="shared" ca="1" si="367"/>
        <v>0.91038856575137583</v>
      </c>
      <c r="U408" s="15">
        <f t="shared" ca="1" si="367"/>
        <v>0.55111566207414331</v>
      </c>
      <c r="V408" s="15">
        <f t="shared" ca="1" si="367"/>
        <v>0.75043212815941573</v>
      </c>
      <c r="W408" s="15">
        <f t="shared" ca="1" si="367"/>
        <v>0.4574050960762871</v>
      </c>
      <c r="X408" s="15">
        <f t="shared" ca="1" si="367"/>
        <v>0.64139700987744019</v>
      </c>
      <c r="Y408" s="6">
        <f t="shared" ca="1" si="314"/>
        <v>7.3276081685669237E-2</v>
      </c>
      <c r="Z408" s="6">
        <f t="shared" ca="1" si="315"/>
        <v>1.3391586533718946E-2</v>
      </c>
      <c r="AA408" s="6">
        <f t="shared" ca="1" si="316"/>
        <v>1.1903006726650551E-2</v>
      </c>
      <c r="AB408" s="6">
        <f t="shared" ca="1" si="317"/>
        <v>6.1976985305818875E-2</v>
      </c>
      <c r="AC408" s="6">
        <f t="shared" ca="1" si="318"/>
        <v>6.6178543966045333E-2</v>
      </c>
      <c r="AD408" s="6">
        <f t="shared" ca="1" si="319"/>
        <v>1.8228393181899876E-2</v>
      </c>
      <c r="AE408" s="6">
        <f t="shared" ca="1" si="320"/>
        <v>8.5154739140139171E-2</v>
      </c>
      <c r="AF408" s="6">
        <f t="shared" ca="1" si="321"/>
        <v>5.3735542348752524E-2</v>
      </c>
      <c r="AG408" s="6">
        <f t="shared" ca="1" si="322"/>
        <v>2.1137129140480986E-2</v>
      </c>
      <c r="AH408" s="6">
        <f t="shared" ca="1" si="323"/>
        <v>3.5554699301302603E-2</v>
      </c>
      <c r="AI408" s="6">
        <f t="shared" ca="1" si="324"/>
        <v>4.5536669899262729E-2</v>
      </c>
      <c r="AJ408" s="6">
        <f t="shared" ca="1" si="325"/>
        <v>3.2742640512930341E-2</v>
      </c>
      <c r="AK408" s="6">
        <f t="shared" ca="1" si="326"/>
        <v>3.9673023643535338E-2</v>
      </c>
      <c r="AL408" s="6">
        <f t="shared" ca="1" si="327"/>
        <v>2.5256413250758159E-2</v>
      </c>
      <c r="AM408" s="6">
        <f t="shared" ca="1" si="328"/>
        <v>2.2798560683409942E-2</v>
      </c>
      <c r="AN408" s="6">
        <f t="shared" ca="1" si="329"/>
        <v>2.4504329752257633E-2</v>
      </c>
      <c r="AO408" s="6">
        <f t="shared" ca="1" si="330"/>
        <v>2.5906455768025974E-3</v>
      </c>
      <c r="AP408" s="6">
        <f t="shared" ca="1" si="331"/>
        <v>8.3674908910667464E-2</v>
      </c>
      <c r="AQ408" s="6">
        <f t="shared" ca="1" si="332"/>
        <v>7.7733169350571188E-2</v>
      </c>
      <c r="AR408" s="6">
        <f t="shared" ca="1" si="333"/>
        <v>4.7056793882735343E-2</v>
      </c>
      <c r="AS408" s="6">
        <f t="shared" ca="1" si="334"/>
        <v>6.4075351886895393E-2</v>
      </c>
      <c r="AT408" s="6">
        <f t="shared" ca="1" si="335"/>
        <v>3.9055354090225265E-2</v>
      </c>
      <c r="AU408" s="6">
        <f t="shared" ca="1" si="336"/>
        <v>5.4765431229470266E-2</v>
      </c>
      <c r="AV408" s="6">
        <f t="shared" ca="1" si="337"/>
        <v>0.99999999999999956</v>
      </c>
      <c r="AW408" s="6">
        <f t="shared" ca="1" si="338"/>
        <v>4.7795602969462683E-3</v>
      </c>
      <c r="AX408" s="6">
        <f t="shared" ca="1" si="339"/>
        <v>8.7348960038895142E-4</v>
      </c>
      <c r="AY408" s="6">
        <f t="shared" ca="1" si="340"/>
        <v>7.7282348283773405E-4</v>
      </c>
      <c r="AZ408" s="6">
        <f t="shared" ca="1" si="341"/>
        <v>9.0749775296892106E-3</v>
      </c>
      <c r="BA408" s="6">
        <f t="shared" ca="1" si="342"/>
        <v>4.6408858791975255E-3</v>
      </c>
      <c r="BB408" s="6">
        <f t="shared" ca="1" si="343"/>
        <v>2.0472206602438541E-3</v>
      </c>
      <c r="BC408" s="6">
        <f t="shared" ca="1" si="344"/>
        <v>5.1735376267443706E-3</v>
      </c>
      <c r="BD408" s="6">
        <f t="shared" ca="1" si="345"/>
        <v>4.7436751229571429E-3</v>
      </c>
      <c r="BE408" s="6">
        <f t="shared" ca="1" si="346"/>
        <v>1.3032001283371918E-3</v>
      </c>
      <c r="BF408" s="6">
        <f t="shared" ca="1" si="347"/>
        <v>2.2723619101627348E-3</v>
      </c>
      <c r="BG408" s="6">
        <f t="shared" ca="1" si="348"/>
        <v>2.9077234418790577E-3</v>
      </c>
      <c r="BH408" s="6">
        <f t="shared" ca="1" si="349"/>
        <v>2.2800629865342426E-3</v>
      </c>
      <c r="BI408" s="6">
        <f t="shared" ca="1" si="350"/>
        <v>3.0163344240832272E-3</v>
      </c>
      <c r="BJ408" s="6">
        <f t="shared" ca="1" si="351"/>
        <v>2.1159787603228586E-3</v>
      </c>
      <c r="BK408" s="6">
        <f t="shared" ca="1" si="352"/>
        <v>5.1734180367642439E-4</v>
      </c>
      <c r="BL408" s="6">
        <f t="shared" ca="1" si="353"/>
        <v>7.9692041726867329E-4</v>
      </c>
      <c r="BM408" s="6">
        <f t="shared" ca="1" si="354"/>
        <v>2.2648118522235622E-6</v>
      </c>
      <c r="BN408" s="6">
        <f t="shared" ca="1" si="355"/>
        <v>1.1067039959533349E-3</v>
      </c>
      <c r="BO408" s="6">
        <f t="shared" ca="1" si="356"/>
        <v>1.5268573698382717E-3</v>
      </c>
      <c r="BP408" s="6">
        <f t="shared" ca="1" si="357"/>
        <v>-1.2356046717115266E-4</v>
      </c>
      <c r="BQ408" s="6">
        <f t="shared" ca="1" si="358"/>
        <v>1.4828503050173787E-3</v>
      </c>
      <c r="BR408" s="6">
        <f t="shared" ca="1" si="359"/>
        <v>5.6185631396714136E-4</v>
      </c>
      <c r="BS408" s="6">
        <f t="shared" ca="1" si="360"/>
        <v>9.5416070953739797E-6</v>
      </c>
      <c r="BT408" s="6">
        <f t="shared" ca="1" si="361"/>
        <v>5.1882608007822045E-2</v>
      </c>
      <c r="BU408">
        <f ca="1">SQRT(BV408)</f>
        <v>9.7988233572054301E-2</v>
      </c>
      <c r="BV408" s="6" cm="1">
        <f t="array" aca="1" ref="BV408" ca="1">MMULT(Y408:AU408,MMULT($Y$11:$AU$33,TRANSPOSE(Y408:AU408)))</f>
        <v>9.6016939185714686E-3</v>
      </c>
    </row>
    <row r="409" spans="1:74" x14ac:dyDescent="0.25">
      <c r="A409" s="16">
        <f t="shared" si="362"/>
        <v>373</v>
      </c>
      <c r="B409" s="15">
        <f t="shared" ca="1" si="368"/>
        <v>0.995150837572085</v>
      </c>
      <c r="C409" s="15">
        <f t="shared" ca="1" si="368"/>
        <v>8.8015029677592005E-2</v>
      </c>
      <c r="D409" s="15">
        <f t="shared" ca="1" si="368"/>
        <v>0.72984884976540154</v>
      </c>
      <c r="E409" s="15">
        <f t="shared" ca="1" si="368"/>
        <v>0.74975923691225088</v>
      </c>
      <c r="F409" s="15">
        <f t="shared" ca="1" si="368"/>
        <v>2.3721637132258833E-2</v>
      </c>
      <c r="G409" s="15">
        <f t="shared" ca="1" si="368"/>
        <v>9.9202904909257983E-3</v>
      </c>
      <c r="H409" s="15">
        <f t="shared" ca="1" si="368"/>
        <v>0.64845066158389797</v>
      </c>
      <c r="I409" s="15">
        <f t="shared" ca="1" si="368"/>
        <v>0.70472309447475145</v>
      </c>
      <c r="J409" s="15">
        <f t="shared" ca="1" si="368"/>
        <v>0.96580568191695093</v>
      </c>
      <c r="K409" s="15">
        <f t="shared" ca="1" si="368"/>
        <v>0.88178968685341208</v>
      </c>
      <c r="L409" s="15">
        <f t="shared" ca="1" si="368"/>
        <v>0.5039783270798488</v>
      </c>
      <c r="M409" s="15">
        <f t="shared" ca="1" si="368"/>
        <v>4.2686996968765989E-3</v>
      </c>
      <c r="N409" s="15">
        <f t="shared" ca="1" si="368"/>
        <v>0.84059405251736941</v>
      </c>
      <c r="O409" s="15">
        <f t="shared" ca="1" si="368"/>
        <v>0.90462173605444962</v>
      </c>
      <c r="P409" s="15">
        <f t="shared" ca="1" si="368"/>
        <v>0.99854329326239433</v>
      </c>
      <c r="Q409" s="15">
        <f t="shared" ca="1" si="368"/>
        <v>0.65515689350009698</v>
      </c>
      <c r="R409" s="15">
        <f t="shared" ca="1" si="367"/>
        <v>0.38263928970072947</v>
      </c>
      <c r="S409" s="15">
        <f t="shared" ca="1" si="367"/>
        <v>0.94292728577255014</v>
      </c>
      <c r="T409" s="15">
        <f t="shared" ca="1" si="367"/>
        <v>0.22036204457458464</v>
      </c>
      <c r="U409" s="15">
        <f t="shared" ca="1" si="367"/>
        <v>0.35973471253622924</v>
      </c>
      <c r="V409" s="15">
        <f t="shared" ca="1" si="367"/>
        <v>0.39271069449001239</v>
      </c>
      <c r="W409" s="15">
        <f t="shared" ca="1" si="367"/>
        <v>0.49172712214683167</v>
      </c>
      <c r="X409" s="15">
        <f t="shared" ca="1" si="367"/>
        <v>0.36532280227769531</v>
      </c>
      <c r="Y409" s="6">
        <f t="shared" ca="1" si="314"/>
        <v>7.7384796609793152E-2</v>
      </c>
      <c r="Z409" s="6">
        <f t="shared" ca="1" si="315"/>
        <v>6.8442138749765166E-3</v>
      </c>
      <c r="AA409" s="6">
        <f t="shared" ca="1" si="316"/>
        <v>5.6754416177533427E-2</v>
      </c>
      <c r="AB409" s="6">
        <f t="shared" ca="1" si="317"/>
        <v>5.8302685245507323E-2</v>
      </c>
      <c r="AC409" s="6">
        <f t="shared" ca="1" si="318"/>
        <v>1.8446390189549491E-3</v>
      </c>
      <c r="AD409" s="6">
        <f t="shared" ca="1" si="319"/>
        <v>7.7142040479340917E-4</v>
      </c>
      <c r="AE409" s="6">
        <f t="shared" ca="1" si="320"/>
        <v>5.0424740314325353E-2</v>
      </c>
      <c r="AF409" s="6">
        <f t="shared" ca="1" si="321"/>
        <v>5.4800590295641875E-2</v>
      </c>
      <c r="AG409" s="6">
        <f t="shared" ca="1" si="322"/>
        <v>7.5102862237516874E-2</v>
      </c>
      <c r="AH409" s="6">
        <f t="shared" ca="1" si="323"/>
        <v>6.8569620798637626E-2</v>
      </c>
      <c r="AI409" s="6">
        <f t="shared" ca="1" si="324"/>
        <v>3.9190300469392786E-2</v>
      </c>
      <c r="AJ409" s="6">
        <f t="shared" ca="1" si="325"/>
        <v>3.3194209898572614E-4</v>
      </c>
      <c r="AK409" s="6">
        <f t="shared" ca="1" si="326"/>
        <v>6.5366170965762263E-2</v>
      </c>
      <c r="AL409" s="6">
        <f t="shared" ca="1" si="327"/>
        <v>7.0345083790677859E-2</v>
      </c>
      <c r="AM409" s="6">
        <f t="shared" ca="1" si="328"/>
        <v>7.7648600330486206E-2</v>
      </c>
      <c r="AN409" s="6">
        <f t="shared" ca="1" si="329"/>
        <v>5.0946229492909875E-2</v>
      </c>
      <c r="AO409" s="6">
        <f t="shared" ca="1" si="330"/>
        <v>2.9754749220378161E-2</v>
      </c>
      <c r="AP409" s="6">
        <f t="shared" ca="1" si="331"/>
        <v>7.3323795220186963E-2</v>
      </c>
      <c r="AQ409" s="6">
        <f t="shared" ca="1" si="332"/>
        <v>1.7135766113131744E-2</v>
      </c>
      <c r="AR409" s="6">
        <f t="shared" ca="1" si="333"/>
        <v>2.7973646317794539E-2</v>
      </c>
      <c r="AS409" s="6">
        <f t="shared" ca="1" si="334"/>
        <v>3.0537920556589895E-2</v>
      </c>
      <c r="AT409" s="6">
        <f t="shared" ca="1" si="335"/>
        <v>3.8237623783434864E-2</v>
      </c>
      <c r="AU409" s="6">
        <f t="shared" ca="1" si="336"/>
        <v>2.8408186662588552E-2</v>
      </c>
      <c r="AV409" s="6">
        <f t="shared" ca="1" si="337"/>
        <v>1</v>
      </c>
      <c r="AW409" s="6">
        <f t="shared" ca="1" si="338"/>
        <v>5.0475583977051671E-3</v>
      </c>
      <c r="AX409" s="6">
        <f t="shared" ca="1" si="339"/>
        <v>4.4642579335739993E-4</v>
      </c>
      <c r="AY409" s="6">
        <f t="shared" ca="1" si="340"/>
        <v>3.6848795085143949E-3</v>
      </c>
      <c r="AZ409" s="6">
        <f t="shared" ca="1" si="341"/>
        <v>8.536968294162027E-3</v>
      </c>
      <c r="BA409" s="6">
        <f t="shared" ca="1" si="342"/>
        <v>1.2935853015559129E-4</v>
      </c>
      <c r="BB409" s="6">
        <f t="shared" ca="1" si="343"/>
        <v>8.6637794931639886E-5</v>
      </c>
      <c r="BC409" s="6">
        <f t="shared" ca="1" si="344"/>
        <v>3.0635322704195608E-3</v>
      </c>
      <c r="BD409" s="6">
        <f t="shared" ca="1" si="345"/>
        <v>4.8376956023193076E-3</v>
      </c>
      <c r="BE409" s="6">
        <f t="shared" ca="1" si="346"/>
        <v>4.6304329720433949E-3</v>
      </c>
      <c r="BF409" s="6">
        <f t="shared" ca="1" si="347"/>
        <v>4.3824022579040077E-3</v>
      </c>
      <c r="BG409" s="6">
        <f t="shared" ca="1" si="348"/>
        <v>2.5024788949484038E-3</v>
      </c>
      <c r="BH409" s="6">
        <f t="shared" ca="1" si="349"/>
        <v>2.311508423613404E-5</v>
      </c>
      <c r="BI409" s="6">
        <f t="shared" ca="1" si="350"/>
        <v>4.9697808119212074E-3</v>
      </c>
      <c r="BJ409" s="6">
        <f t="shared" ca="1" si="351"/>
        <v>5.8935012551609217E-3</v>
      </c>
      <c r="BK409" s="6">
        <f t="shared" ca="1" si="352"/>
        <v>1.7619913601456024E-3</v>
      </c>
      <c r="BL409" s="6">
        <f t="shared" ca="1" si="353"/>
        <v>1.6568537428376209E-3</v>
      </c>
      <c r="BM409" s="6">
        <f t="shared" ca="1" si="354"/>
        <v>2.6012399881200412E-5</v>
      </c>
      <c r="BN409" s="6">
        <f t="shared" ca="1" si="355"/>
        <v>9.6979773536747362E-4</v>
      </c>
      <c r="BO409" s="6">
        <f t="shared" ca="1" si="356"/>
        <v>3.3658566859229527E-4</v>
      </c>
      <c r="BP409" s="6">
        <f t="shared" ca="1" si="357"/>
        <v>-7.3452450163108518E-5</v>
      </c>
      <c r="BQ409" s="6">
        <f t="shared" ca="1" si="358"/>
        <v>7.0671738006010171E-4</v>
      </c>
      <c r="BR409" s="6">
        <f t="shared" ca="1" si="359"/>
        <v>5.5009232035614847E-4</v>
      </c>
      <c r="BS409" s="6">
        <f t="shared" ca="1" si="360"/>
        <v>4.9494681104711404E-6</v>
      </c>
      <c r="BT409" s="6">
        <f t="shared" ca="1" si="361"/>
        <v>5.4174315092966975E-2</v>
      </c>
      <c r="BU409">
        <f ca="1">SQRT(BV409)</f>
        <v>0.11378442752273098</v>
      </c>
      <c r="BV409" s="6" cm="1">
        <f t="array" aca="1" ref="BV409" ca="1">MMULT(Y409:AU409,MMULT($Y$11:$AU$33,TRANSPOSE(Y409:AU409)))</f>
        <v>1.2946895946675618E-2</v>
      </c>
    </row>
    <row r="410" spans="1:74" x14ac:dyDescent="0.25">
      <c r="A410" s="16">
        <f t="shared" si="362"/>
        <v>374</v>
      </c>
      <c r="B410" s="15">
        <f t="shared" ca="1" si="368"/>
        <v>0.4412645694132632</v>
      </c>
      <c r="C410" s="15">
        <f t="shared" ca="1" si="368"/>
        <v>5.9845495306713459E-2</v>
      </c>
      <c r="D410" s="15">
        <f t="shared" ca="1" si="368"/>
        <v>0.1447975250291248</v>
      </c>
      <c r="E410" s="15">
        <f t="shared" ca="1" si="368"/>
        <v>2.9369243826802061E-2</v>
      </c>
      <c r="F410" s="15">
        <f t="shared" ca="1" si="368"/>
        <v>0.19736852883397804</v>
      </c>
      <c r="G410" s="15">
        <f t="shared" ca="1" si="368"/>
        <v>0.5112392157344946</v>
      </c>
      <c r="H410" s="15">
        <f t="shared" ca="1" si="368"/>
        <v>0.83459187903875154</v>
      </c>
      <c r="I410" s="15">
        <f t="shared" ca="1" si="368"/>
        <v>0.47239956676873029</v>
      </c>
      <c r="J410" s="15">
        <f t="shared" ca="1" si="368"/>
        <v>0.32841453303162615</v>
      </c>
      <c r="K410" s="15">
        <f t="shared" ca="1" si="368"/>
        <v>0.51402226174855348</v>
      </c>
      <c r="L410" s="15">
        <f t="shared" ca="1" si="368"/>
        <v>0.90647634388092491</v>
      </c>
      <c r="M410" s="15">
        <f t="shared" ca="1" si="368"/>
        <v>0.92388805212133651</v>
      </c>
      <c r="N410" s="15">
        <f t="shared" ca="1" si="368"/>
        <v>7.7793472307426281E-2</v>
      </c>
      <c r="O410" s="15">
        <f t="shared" ca="1" si="368"/>
        <v>0.27808071906479981</v>
      </c>
      <c r="P410" s="15">
        <f t="shared" ca="1" si="368"/>
        <v>0.78057808018997432</v>
      </c>
      <c r="Q410" s="15">
        <f t="shared" ca="1" si="368"/>
        <v>0.31536643258274732</v>
      </c>
      <c r="R410" s="15">
        <f t="shared" ca="1" si="367"/>
        <v>0.24824454135482132</v>
      </c>
      <c r="S410" s="15">
        <f t="shared" ca="1" si="367"/>
        <v>2.5694901648141033E-2</v>
      </c>
      <c r="T410" s="15">
        <f t="shared" ca="1" si="367"/>
        <v>0.25731770983787261</v>
      </c>
      <c r="U410" s="15">
        <f t="shared" ca="1" si="367"/>
        <v>0.13652152645135573</v>
      </c>
      <c r="V410" s="15">
        <f t="shared" ca="1" si="367"/>
        <v>0.17298471863156528</v>
      </c>
      <c r="W410" s="15">
        <f t="shared" ca="1" si="367"/>
        <v>0.72000301411771261</v>
      </c>
      <c r="X410" s="15">
        <f t="shared" ca="1" si="367"/>
        <v>0.78645298044939715</v>
      </c>
      <c r="Y410" s="6">
        <f t="shared" ca="1" si="314"/>
        <v>4.8158712174074997E-2</v>
      </c>
      <c r="Z410" s="6">
        <f t="shared" ca="1" si="315"/>
        <v>6.5314148997350748E-3</v>
      </c>
      <c r="AA410" s="6">
        <f t="shared" ca="1" si="316"/>
        <v>1.5802905591691143E-2</v>
      </c>
      <c r="AB410" s="6">
        <f t="shared" ca="1" si="317"/>
        <v>3.2052991748371196E-3</v>
      </c>
      <c r="AC410" s="6">
        <f t="shared" ca="1" si="318"/>
        <v>2.1540397374243563E-2</v>
      </c>
      <c r="AD410" s="6">
        <f t="shared" ca="1" si="319"/>
        <v>5.5795601888895568E-2</v>
      </c>
      <c r="AE410" s="6">
        <f t="shared" ca="1" si="320"/>
        <v>9.1085649905885149E-2</v>
      </c>
      <c r="AF410" s="6">
        <f t="shared" ca="1" si="321"/>
        <v>5.1556722075881217E-2</v>
      </c>
      <c r="AG410" s="6">
        <f t="shared" ca="1" si="322"/>
        <v>3.5842490121251833E-2</v>
      </c>
      <c r="AH410" s="6">
        <f t="shared" ca="1" si="323"/>
        <v>5.6099337836099494E-2</v>
      </c>
      <c r="AI410" s="6">
        <f t="shared" ca="1" si="324"/>
        <v>9.8930973306140882E-2</v>
      </c>
      <c r="AJ410" s="6">
        <f t="shared" ca="1" si="325"/>
        <v>0.10083125151502567</v>
      </c>
      <c r="AK410" s="6">
        <f t="shared" ca="1" si="326"/>
        <v>8.4902203837863999E-3</v>
      </c>
      <c r="AL410" s="6">
        <f t="shared" ca="1" si="327"/>
        <v>3.034916065980206E-2</v>
      </c>
      <c r="AM410" s="6">
        <f t="shared" ca="1" si="328"/>
        <v>8.5190694424538818E-2</v>
      </c>
      <c r="AN410" s="6">
        <f t="shared" ca="1" si="329"/>
        <v>3.4418447137761196E-2</v>
      </c>
      <c r="AO410" s="6">
        <f t="shared" ca="1" si="330"/>
        <v>2.7092901276412243E-2</v>
      </c>
      <c r="AP410" s="6">
        <f t="shared" ca="1" si="331"/>
        <v>2.8042889880313046E-3</v>
      </c>
      <c r="AQ410" s="6">
        <f t="shared" ca="1" si="332"/>
        <v>2.8083128318803521E-2</v>
      </c>
      <c r="AR410" s="6">
        <f t="shared" ca="1" si="333"/>
        <v>1.4899680041564174E-2</v>
      </c>
      <c r="AS410" s="6">
        <f t="shared" ca="1" si="334"/>
        <v>1.8879198223795808E-2</v>
      </c>
      <c r="AT410" s="6">
        <f t="shared" ca="1" si="335"/>
        <v>7.8579655664326176E-2</v>
      </c>
      <c r="AU410" s="6">
        <f t="shared" ca="1" si="336"/>
        <v>8.5831869017416615E-2</v>
      </c>
      <c r="AV410" s="6">
        <f t="shared" ca="1" si="337"/>
        <v>1.0000000000000002</v>
      </c>
      <c r="AW410" s="6">
        <f t="shared" ca="1" si="338"/>
        <v>3.1412360399763035E-3</v>
      </c>
      <c r="AX410" s="6">
        <f t="shared" ca="1" si="339"/>
        <v>4.260229343535203E-4</v>
      </c>
      <c r="AY410" s="6">
        <f t="shared" ca="1" si="340"/>
        <v>1.0260312220930158E-3</v>
      </c>
      <c r="AZ410" s="6">
        <f t="shared" ca="1" si="341"/>
        <v>4.6933580012074617E-4</v>
      </c>
      <c r="BA410" s="6">
        <f t="shared" ca="1" si="342"/>
        <v>1.5105579545195327E-3</v>
      </c>
      <c r="BB410" s="6">
        <f t="shared" ca="1" si="343"/>
        <v>6.2663728940798875E-3</v>
      </c>
      <c r="BC410" s="6">
        <f t="shared" ca="1" si="344"/>
        <v>5.5338674253825153E-3</v>
      </c>
      <c r="BD410" s="6">
        <f t="shared" ca="1" si="345"/>
        <v>4.5513328654112071E-3</v>
      </c>
      <c r="BE410" s="6">
        <f t="shared" ca="1" si="346"/>
        <v>2.2098525024613165E-3</v>
      </c>
      <c r="BF410" s="6">
        <f t="shared" ca="1" si="347"/>
        <v>3.5854050516307772E-3</v>
      </c>
      <c r="BG410" s="6">
        <f t="shared" ca="1" si="348"/>
        <v>6.3171925142210417E-3</v>
      </c>
      <c r="BH410" s="6">
        <f t="shared" ca="1" si="349"/>
        <v>7.021474165302727E-3</v>
      </c>
      <c r="BI410" s="6">
        <f t="shared" ca="1" si="350"/>
        <v>6.4551026515572969E-4</v>
      </c>
      <c r="BJ410" s="6">
        <f t="shared" ca="1" si="351"/>
        <v>2.5426484240726262E-3</v>
      </c>
      <c r="BK410" s="6">
        <f t="shared" ca="1" si="352"/>
        <v>1.9331355221081504E-3</v>
      </c>
      <c r="BL410" s="6">
        <f t="shared" ca="1" si="353"/>
        <v>1.1193435418178439E-3</v>
      </c>
      <c r="BM410" s="6">
        <f t="shared" ca="1" si="354"/>
        <v>2.3685341009738931E-5</v>
      </c>
      <c r="BN410" s="6">
        <f t="shared" ca="1" si="355"/>
        <v>3.7090184731190311E-5</v>
      </c>
      <c r="BO410" s="6">
        <f t="shared" ca="1" si="356"/>
        <v>5.5161691977716784E-4</v>
      </c>
      <c r="BP410" s="6">
        <f t="shared" ca="1" si="357"/>
        <v>-3.9123180198466877E-5</v>
      </c>
      <c r="BQ410" s="6">
        <f t="shared" ca="1" si="358"/>
        <v>4.3690785957844542E-4</v>
      </c>
      <c r="BR410" s="6">
        <f t="shared" ca="1" si="359"/>
        <v>1.1304589783610603E-3</v>
      </c>
      <c r="BS410" s="6">
        <f t="shared" ca="1" si="360"/>
        <v>1.4954213854251324E-5</v>
      </c>
      <c r="BT410" s="6">
        <f t="shared" ca="1" si="361"/>
        <v>5.0454909439820325E-2</v>
      </c>
      <c r="BU410">
        <f ca="1">SQRT(BV410)</f>
        <v>0.11539680449346851</v>
      </c>
      <c r="BV410" s="6" cm="1">
        <f t="array" aca="1" ref="BV410" ca="1">MMULT(Y410:AU410,MMULT($Y$11:$AU$33,TRANSPOSE(Y410:AU410)))</f>
        <v>1.3316422487303794E-2</v>
      </c>
    </row>
    <row r="411" spans="1:74" x14ac:dyDescent="0.25">
      <c r="A411" s="16">
        <f t="shared" si="362"/>
        <v>375</v>
      </c>
      <c r="B411" s="15">
        <f t="shared" ca="1" si="368"/>
        <v>0.68705498175272339</v>
      </c>
      <c r="C411" s="15">
        <f t="shared" ca="1" si="368"/>
        <v>0.35713313457278262</v>
      </c>
      <c r="D411" s="15">
        <f t="shared" ca="1" si="368"/>
        <v>0.69740445269129725</v>
      </c>
      <c r="E411" s="15">
        <f t="shared" ca="1" si="368"/>
        <v>0.49484581602097177</v>
      </c>
      <c r="F411" s="15">
        <f t="shared" ca="1" si="368"/>
        <v>0.99280748560363175</v>
      </c>
      <c r="G411" s="15">
        <f t="shared" ca="1" si="368"/>
        <v>5.9687596867986414E-2</v>
      </c>
      <c r="H411" s="15">
        <f t="shared" ca="1" si="368"/>
        <v>0.38266209388639649</v>
      </c>
      <c r="I411" s="15">
        <f t="shared" ca="1" si="368"/>
        <v>0.54561597359846226</v>
      </c>
      <c r="J411" s="15">
        <f t="shared" ca="1" si="368"/>
        <v>0.19120907759621419</v>
      </c>
      <c r="K411" s="15">
        <f t="shared" ca="1" si="368"/>
        <v>0.87981071351572471</v>
      </c>
      <c r="L411" s="15">
        <f t="shared" ca="1" si="368"/>
        <v>0.57788418646513429</v>
      </c>
      <c r="M411" s="15">
        <f t="shared" ca="1" si="368"/>
        <v>0.12598015365052262</v>
      </c>
      <c r="N411" s="15">
        <f t="shared" ca="1" si="368"/>
        <v>0.51470355630144649</v>
      </c>
      <c r="O411" s="15">
        <f t="shared" ca="1" si="368"/>
        <v>6.8610789925541704E-3</v>
      </c>
      <c r="P411" s="15">
        <f t="shared" ca="1" si="368"/>
        <v>0.88868744855050918</v>
      </c>
      <c r="Q411" s="15">
        <f t="shared" ca="1" si="368"/>
        <v>0.52814307497362445</v>
      </c>
      <c r="R411" s="15">
        <f t="shared" ca="1" si="367"/>
        <v>9.0023232230411532E-2</v>
      </c>
      <c r="S411" s="15">
        <f t="shared" ca="1" si="367"/>
        <v>3.7513262904128042E-2</v>
      </c>
      <c r="T411" s="15">
        <f t="shared" ca="1" si="367"/>
        <v>0.52089369761526549</v>
      </c>
      <c r="U411" s="15">
        <f t="shared" ca="1" si="367"/>
        <v>0.63617477586423377</v>
      </c>
      <c r="V411" s="15">
        <f t="shared" ca="1" si="367"/>
        <v>4.4401559427896142E-2</v>
      </c>
      <c r="W411" s="15">
        <f t="shared" ca="1" si="367"/>
        <v>4.2998863975920787E-2</v>
      </c>
      <c r="X411" s="15">
        <f t="shared" ca="1" si="367"/>
        <v>0.32307356230893969</v>
      </c>
      <c r="Y411" s="6">
        <f t="shared" ca="1" si="314"/>
        <v>7.1378110335398912E-2</v>
      </c>
      <c r="Z411" s="6">
        <f t="shared" ca="1" si="315"/>
        <v>3.7102544863196314E-2</v>
      </c>
      <c r="AA411" s="6">
        <f t="shared" ca="1" si="316"/>
        <v>7.245331639340899E-2</v>
      </c>
      <c r="AB411" s="6">
        <f t="shared" ca="1" si="317"/>
        <v>5.1409508981142653E-2</v>
      </c>
      <c r="AC411" s="6">
        <f t="shared" ca="1" si="318"/>
        <v>0.10314272384496119</v>
      </c>
      <c r="AD411" s="6">
        <f t="shared" ca="1" si="319"/>
        <v>6.2009416830504736E-3</v>
      </c>
      <c r="AE411" s="6">
        <f t="shared" ca="1" si="320"/>
        <v>3.9754747267706163E-2</v>
      </c>
      <c r="AF411" s="6">
        <f t="shared" ca="1" si="321"/>
        <v>5.6684018307990046E-2</v>
      </c>
      <c r="AG411" s="6">
        <f t="shared" ca="1" si="322"/>
        <v>1.9864702244025801E-2</v>
      </c>
      <c r="AH411" s="6">
        <f t="shared" ca="1" si="323"/>
        <v>9.1403494409408689E-2</v>
      </c>
      <c r="AI411" s="6">
        <f t="shared" ca="1" si="324"/>
        <v>6.0036361452999669E-2</v>
      </c>
      <c r="AJ411" s="6">
        <f t="shared" ca="1" si="325"/>
        <v>1.3088072346695954E-2</v>
      </c>
      <c r="AK411" s="6">
        <f t="shared" ca="1" si="326"/>
        <v>5.3472528702119736E-2</v>
      </c>
      <c r="AL411" s="6">
        <f t="shared" ca="1" si="327"/>
        <v>7.1279717978477196E-4</v>
      </c>
      <c r="AM411" s="6">
        <f t="shared" ca="1" si="328"/>
        <v>9.2325698002365078E-2</v>
      </c>
      <c r="AN411" s="6">
        <f t="shared" ca="1" si="329"/>
        <v>5.4868759676517401E-2</v>
      </c>
      <c r="AO411" s="6">
        <f t="shared" ca="1" si="330"/>
        <v>9.352509440364136E-3</v>
      </c>
      <c r="AP411" s="6">
        <f t="shared" ca="1" si="331"/>
        <v>3.8972511512555741E-3</v>
      </c>
      <c r="AQ411" s="6">
        <f t="shared" ca="1" si="332"/>
        <v>5.4115622197435528E-2</v>
      </c>
      <c r="AR411" s="6">
        <f t="shared" ca="1" si="333"/>
        <v>6.609216809460236E-2</v>
      </c>
      <c r="AS411" s="6">
        <f t="shared" ca="1" si="334"/>
        <v>4.6128759591016243E-3</v>
      </c>
      <c r="AT411" s="6">
        <f t="shared" ca="1" si="335"/>
        <v>4.467149993353378E-3</v>
      </c>
      <c r="AU411" s="6">
        <f t="shared" ca="1" si="336"/>
        <v>3.3564097473115319E-2</v>
      </c>
      <c r="AV411" s="6">
        <f t="shared" ca="1" si="337"/>
        <v>0.99999999999999978</v>
      </c>
      <c r="AW411" s="6">
        <f t="shared" ca="1" si="338"/>
        <v>4.6557618036069653E-3</v>
      </c>
      <c r="AX411" s="6">
        <f t="shared" ca="1" si="339"/>
        <v>2.4200782337749152E-3</v>
      </c>
      <c r="AY411" s="6">
        <f t="shared" ca="1" si="340"/>
        <v>4.7041580000900295E-3</v>
      </c>
      <c r="AZ411" s="6">
        <f t="shared" ca="1" si="341"/>
        <v>7.5276352425683868E-3</v>
      </c>
      <c r="BA411" s="6">
        <f t="shared" ca="1" si="342"/>
        <v>7.2330634968283151E-3</v>
      </c>
      <c r="BB411" s="6">
        <f t="shared" ca="1" si="343"/>
        <v>6.9642429806229941E-4</v>
      </c>
      <c r="BC411" s="6">
        <f t="shared" ca="1" si="344"/>
        <v>2.4152816731986605E-3</v>
      </c>
      <c r="BD411" s="6">
        <f t="shared" ca="1" si="345"/>
        <v>5.0039611728809868E-3</v>
      </c>
      <c r="BE411" s="6">
        <f t="shared" ca="1" si="346"/>
        <v>1.2247492240663597E-3</v>
      </c>
      <c r="BF411" s="6">
        <f t="shared" ca="1" si="347"/>
        <v>5.8417543456513853E-3</v>
      </c>
      <c r="BG411" s="6">
        <f t="shared" ca="1" si="348"/>
        <v>3.8335946820045744E-3</v>
      </c>
      <c r="BH411" s="6">
        <f t="shared" ca="1" si="349"/>
        <v>9.1139959561291654E-4</v>
      </c>
      <c r="BI411" s="6">
        <f t="shared" ca="1" si="350"/>
        <v>4.065508858517879E-3</v>
      </c>
      <c r="BJ411" s="6">
        <f t="shared" ca="1" si="351"/>
        <v>5.9718047763466007E-5</v>
      </c>
      <c r="BK411" s="6">
        <f t="shared" ca="1" si="352"/>
        <v>2.0950420420612461E-3</v>
      </c>
      <c r="BL411" s="6">
        <f t="shared" ca="1" si="353"/>
        <v>1.7844207655749588E-3</v>
      </c>
      <c r="BM411" s="6">
        <f t="shared" ca="1" si="354"/>
        <v>8.1762146154751507E-6</v>
      </c>
      <c r="BN411" s="6">
        <f t="shared" ca="1" si="355"/>
        <v>5.1545958979567097E-5</v>
      </c>
      <c r="BO411" s="6">
        <f t="shared" ca="1" si="356"/>
        <v>1.0629546854431821E-3</v>
      </c>
      <c r="BP411" s="6">
        <f t="shared" ca="1" si="357"/>
        <v>-1.7354304219012207E-4</v>
      </c>
      <c r="BQ411" s="6">
        <f t="shared" ca="1" si="358"/>
        <v>1.0675250812567332E-4</v>
      </c>
      <c r="BR411" s="6">
        <f t="shared" ca="1" si="359"/>
        <v>6.4265104943243706E-5</v>
      </c>
      <c r="BS411" s="6">
        <f t="shared" ca="1" si="360"/>
        <v>5.8477660708524786E-6</v>
      </c>
      <c r="BT411" s="6">
        <f t="shared" ca="1" si="361"/>
        <v>5.5598550678251223E-2</v>
      </c>
      <c r="BU411">
        <f ca="1">SQRT(BV411)</f>
        <v>0.12096605783977782</v>
      </c>
      <c r="BV411" s="6" cm="1">
        <f t="array" aca="1" ref="BV411" ca="1">MMULT(Y411:AU411,MMULT($Y$11:$AU$33,TRANSPOSE(Y411:AU411)))</f>
        <v>1.4632787149296474E-2</v>
      </c>
    </row>
    <row r="412" spans="1:74" x14ac:dyDescent="0.25">
      <c r="A412" s="16">
        <f t="shared" si="362"/>
        <v>376</v>
      </c>
      <c r="B412" s="15">
        <f t="shared" ca="1" si="368"/>
        <v>0.12917218148929022</v>
      </c>
      <c r="C412" s="15">
        <f t="shared" ca="1" si="368"/>
        <v>0.67121475488794546</v>
      </c>
      <c r="D412" s="15">
        <f t="shared" ca="1" si="368"/>
        <v>0.61920017985887343</v>
      </c>
      <c r="E412" s="15">
        <f t="shared" ca="1" si="368"/>
        <v>0.11017756027627135</v>
      </c>
      <c r="F412" s="15">
        <f t="shared" ca="1" si="368"/>
        <v>0.4220008272850887</v>
      </c>
      <c r="G412" s="15">
        <f t="shared" ca="1" si="368"/>
        <v>0.96600320313117782</v>
      </c>
      <c r="H412" s="15">
        <f t="shared" ca="1" si="368"/>
        <v>0.63420010506749869</v>
      </c>
      <c r="I412" s="15">
        <f t="shared" ca="1" si="368"/>
        <v>0.11218105746089557</v>
      </c>
      <c r="J412" s="15">
        <f t="shared" ca="1" si="368"/>
        <v>0.98812669690998511</v>
      </c>
      <c r="K412" s="15">
        <f t="shared" ca="1" si="368"/>
        <v>0.53937619347499133</v>
      </c>
      <c r="L412" s="15">
        <f t="shared" ca="1" si="368"/>
        <v>2.0641532816477737E-2</v>
      </c>
      <c r="M412" s="15">
        <f t="shared" ca="1" si="368"/>
        <v>6.4293513008512826E-2</v>
      </c>
      <c r="N412" s="15">
        <f t="shared" ca="1" si="368"/>
        <v>0.86178513832798143</v>
      </c>
      <c r="O412" s="15">
        <f t="shared" ca="1" si="368"/>
        <v>0.3540856749183795</v>
      </c>
      <c r="P412" s="15">
        <f t="shared" ca="1" si="368"/>
        <v>0.43340651689319387</v>
      </c>
      <c r="Q412" s="15">
        <f t="shared" ca="1" si="368"/>
        <v>0.14515072515921756</v>
      </c>
      <c r="R412" s="15">
        <f t="shared" ca="1" si="367"/>
        <v>0.6608462614926599</v>
      </c>
      <c r="S412" s="15">
        <f t="shared" ca="1" si="367"/>
        <v>0.85800185365967974</v>
      </c>
      <c r="T412" s="15">
        <f t="shared" ca="1" si="367"/>
        <v>0.90644393156065184</v>
      </c>
      <c r="U412" s="15">
        <f t="shared" ca="1" si="367"/>
        <v>1.8266408882678054E-2</v>
      </c>
      <c r="V412" s="15">
        <f t="shared" ca="1" si="367"/>
        <v>0.27235737064165766</v>
      </c>
      <c r="W412" s="15">
        <f t="shared" ca="1" si="367"/>
        <v>0.22092609833254018</v>
      </c>
      <c r="X412" s="15">
        <f t="shared" ca="1" si="367"/>
        <v>0.66669074397646644</v>
      </c>
      <c r="Y412" s="6">
        <f t="shared" ca="1" si="314"/>
        <v>1.2100950324237655E-2</v>
      </c>
      <c r="Z412" s="6">
        <f t="shared" ca="1" si="315"/>
        <v>6.2879919748570726E-2</v>
      </c>
      <c r="AA412" s="6">
        <f t="shared" ca="1" si="316"/>
        <v>5.8007153946320035E-2</v>
      </c>
      <c r="AB412" s="6">
        <f t="shared" ca="1" si="317"/>
        <v>1.0321519450837801E-2</v>
      </c>
      <c r="AC412" s="6">
        <f t="shared" ca="1" si="318"/>
        <v>3.9533365380125952E-2</v>
      </c>
      <c r="AD412" s="6">
        <f t="shared" ca="1" si="319"/>
        <v>9.0495930620433401E-2</v>
      </c>
      <c r="AE412" s="6">
        <f t="shared" ca="1" si="320"/>
        <v>5.9412358594287548E-2</v>
      </c>
      <c r="AF412" s="6">
        <f t="shared" ca="1" si="321"/>
        <v>1.0509208623741472E-2</v>
      </c>
      <c r="AG412" s="6">
        <f t="shared" ca="1" si="322"/>
        <v>9.2568476706822167E-2</v>
      </c>
      <c r="AH412" s="6">
        <f t="shared" ca="1" si="323"/>
        <v>5.0529180881399183E-2</v>
      </c>
      <c r="AI412" s="6">
        <f t="shared" ca="1" si="324"/>
        <v>1.9337148320052806E-3</v>
      </c>
      <c r="AJ412" s="6">
        <f t="shared" ca="1" si="325"/>
        <v>6.0230662524751654E-3</v>
      </c>
      <c r="AK412" s="6">
        <f t="shared" ca="1" si="326"/>
        <v>8.0732701335835294E-2</v>
      </c>
      <c r="AL412" s="6">
        <f t="shared" ca="1" si="327"/>
        <v>3.3171021138686335E-2</v>
      </c>
      <c r="AM412" s="6">
        <f t="shared" ca="1" si="328"/>
        <v>4.0601859244439903E-2</v>
      </c>
      <c r="AN412" s="6">
        <f t="shared" ca="1" si="329"/>
        <v>1.3597832710012676E-2</v>
      </c>
      <c r="AO412" s="6">
        <f t="shared" ca="1" si="330"/>
        <v>6.1908591231339329E-2</v>
      </c>
      <c r="AP412" s="6">
        <f t="shared" ca="1" si="331"/>
        <v>8.0378280288627355E-2</v>
      </c>
      <c r="AQ412" s="6">
        <f t="shared" ca="1" si="332"/>
        <v>8.4916371784210826E-2</v>
      </c>
      <c r="AR412" s="6">
        <f t="shared" ca="1" si="333"/>
        <v>1.7112113764977119E-3</v>
      </c>
      <c r="AS412" s="6">
        <f t="shared" ca="1" si="334"/>
        <v>2.551465009397506E-2</v>
      </c>
      <c r="AT412" s="6">
        <f t="shared" ca="1" si="335"/>
        <v>2.0696528543735767E-2</v>
      </c>
      <c r="AU412" s="6">
        <f t="shared" ca="1" si="336"/>
        <v>6.2456106891383235E-2</v>
      </c>
      <c r="AV412" s="6">
        <f t="shared" ca="1" si="337"/>
        <v>0.99999999999999978</v>
      </c>
      <c r="AW412" s="6">
        <f t="shared" ca="1" si="338"/>
        <v>7.8930560142596601E-4</v>
      </c>
      <c r="AX412" s="6">
        <f t="shared" ca="1" si="339"/>
        <v>4.1014524929792089E-3</v>
      </c>
      <c r="AY412" s="6">
        <f t="shared" ca="1" si="340"/>
        <v>3.7662156942184981E-3</v>
      </c>
      <c r="AZ412" s="6">
        <f t="shared" ca="1" si="341"/>
        <v>1.5113280619638162E-3</v>
      </c>
      <c r="BA412" s="6">
        <f t="shared" ca="1" si="342"/>
        <v>2.7723462342102438E-3</v>
      </c>
      <c r="BB412" s="6">
        <f t="shared" ca="1" si="343"/>
        <v>1.0163547438624878E-2</v>
      </c>
      <c r="BC412" s="6">
        <f t="shared" ca="1" si="344"/>
        <v>3.6095709503065196E-3</v>
      </c>
      <c r="BD412" s="6">
        <f t="shared" ca="1" si="345"/>
        <v>9.2773366251446096E-4</v>
      </c>
      <c r="BE412" s="6">
        <f t="shared" ca="1" si="346"/>
        <v>5.7072675254310288E-3</v>
      </c>
      <c r="BF412" s="6">
        <f t="shared" ca="1" si="347"/>
        <v>3.2294067519341371E-3</v>
      </c>
      <c r="BG412" s="6">
        <f t="shared" ca="1" si="348"/>
        <v>1.2347648520126005E-4</v>
      </c>
      <c r="BH412" s="6">
        <f t="shared" ca="1" si="349"/>
        <v>4.1942159253432446E-4</v>
      </c>
      <c r="BI412" s="6">
        <f t="shared" ca="1" si="350"/>
        <v>6.1380959610370074E-3</v>
      </c>
      <c r="BJ412" s="6">
        <f t="shared" ca="1" si="351"/>
        <v>2.7790634992707793E-3</v>
      </c>
      <c r="BK412" s="6">
        <f t="shared" ca="1" si="352"/>
        <v>9.2133180624072442E-4</v>
      </c>
      <c r="BL412" s="6">
        <f t="shared" ca="1" si="353"/>
        <v>4.422235020002756E-4</v>
      </c>
      <c r="BM412" s="6">
        <f t="shared" ca="1" si="354"/>
        <v>5.412215103088371E-5</v>
      </c>
      <c r="BN412" s="6">
        <f t="shared" ca="1" si="355"/>
        <v>1.0631020115988493E-3</v>
      </c>
      <c r="BO412" s="6">
        <f t="shared" ca="1" si="356"/>
        <v>1.667951907298583E-3</v>
      </c>
      <c r="BP412" s="6">
        <f t="shared" ca="1" si="357"/>
        <v>-4.4932529325212477E-6</v>
      </c>
      <c r="BQ412" s="6">
        <f t="shared" ca="1" si="358"/>
        <v>5.9046740376934945E-4</v>
      </c>
      <c r="BR412" s="6">
        <f t="shared" ca="1" si="359"/>
        <v>2.97743433912675E-4</v>
      </c>
      <c r="BS412" s="6">
        <f t="shared" ca="1" si="360"/>
        <v>1.0881529082958747E-5</v>
      </c>
      <c r="BT412" s="6">
        <f t="shared" ca="1" si="361"/>
        <v>5.1081562443653902E-2</v>
      </c>
      <c r="BU412">
        <f ca="1">SQRT(BV412)</f>
        <v>0.10100331879719095</v>
      </c>
      <c r="BV412" s="6" cm="1">
        <f t="array" aca="1" ref="BV412" ca="1">MMULT(Y412:AU412,MMULT($Y$11:$AU$33,TRANSPOSE(Y412:AU412)))</f>
        <v>1.0201670408046986E-2</v>
      </c>
    </row>
    <row r="413" spans="1:74" x14ac:dyDescent="0.25">
      <c r="A413" s="16">
        <f t="shared" si="362"/>
        <v>377</v>
      </c>
      <c r="B413" s="15">
        <f t="shared" ca="1" si="368"/>
        <v>0.63054110361680649</v>
      </c>
      <c r="C413" s="15">
        <f t="shared" ca="1" si="368"/>
        <v>0.75192985249426525</v>
      </c>
      <c r="D413" s="15">
        <f t="shared" ca="1" si="368"/>
        <v>0.4402611270566934</v>
      </c>
      <c r="E413" s="15">
        <f t="shared" ca="1" si="368"/>
        <v>0.52850806247955373</v>
      </c>
      <c r="F413" s="15">
        <f t="shared" ca="1" si="368"/>
        <v>0.82550736819669124</v>
      </c>
      <c r="G413" s="15">
        <f t="shared" ca="1" si="368"/>
        <v>0.61543236155948733</v>
      </c>
      <c r="H413" s="15">
        <f t="shared" ca="1" si="368"/>
        <v>0.11506979010383389</v>
      </c>
      <c r="I413" s="15">
        <f t="shared" ca="1" si="368"/>
        <v>2.4825198207505395E-2</v>
      </c>
      <c r="J413" s="15">
        <f t="shared" ca="1" si="368"/>
        <v>0.82527219502870441</v>
      </c>
      <c r="K413" s="15">
        <f t="shared" ca="1" si="368"/>
        <v>0.24120170827410115</v>
      </c>
      <c r="L413" s="15">
        <f t="shared" ca="1" si="368"/>
        <v>0.85288435637245319</v>
      </c>
      <c r="M413" s="15">
        <f t="shared" ca="1" si="368"/>
        <v>0.99481267902434189</v>
      </c>
      <c r="N413" s="15">
        <f t="shared" ca="1" si="368"/>
        <v>0.21471682623367072</v>
      </c>
      <c r="O413" s="15">
        <f t="shared" ca="1" si="368"/>
        <v>0.7480710526974097</v>
      </c>
      <c r="P413" s="15">
        <f t="shared" ca="1" si="368"/>
        <v>0.55449618590243166</v>
      </c>
      <c r="Q413" s="15">
        <f t="shared" ca="1" si="368"/>
        <v>0.65749066331347406</v>
      </c>
      <c r="R413" s="15">
        <f t="shared" ca="1" si="367"/>
        <v>0.36315618056876153</v>
      </c>
      <c r="S413" s="15">
        <f t="shared" ca="1" si="367"/>
        <v>0.42527995149419473</v>
      </c>
      <c r="T413" s="15">
        <f t="shared" ca="1" si="367"/>
        <v>0.49230128773770432</v>
      </c>
      <c r="U413" s="15">
        <f t="shared" ca="1" si="367"/>
        <v>0.33397098012890714</v>
      </c>
      <c r="V413" s="15">
        <f t="shared" ca="1" si="367"/>
        <v>0.91041057508286438</v>
      </c>
      <c r="W413" s="15">
        <f t="shared" ca="1" si="367"/>
        <v>0.68373511767125661</v>
      </c>
      <c r="X413" s="15">
        <f t="shared" ca="1" si="367"/>
        <v>0.73519409869585917</v>
      </c>
      <c r="Y413" s="6">
        <f t="shared" ca="1" si="314"/>
        <v>4.8633841990342305E-2</v>
      </c>
      <c r="Z413" s="6">
        <f t="shared" ca="1" si="315"/>
        <v>5.799659597806555E-2</v>
      </c>
      <c r="AA413" s="6">
        <f t="shared" ca="1" si="316"/>
        <v>3.3957485031423949E-2</v>
      </c>
      <c r="AB413" s="6">
        <f t="shared" ca="1" si="317"/>
        <v>4.076400008471625E-2</v>
      </c>
      <c r="AC413" s="6">
        <f t="shared" ca="1" si="318"/>
        <v>6.3671653880219961E-2</v>
      </c>
      <c r="AD413" s="6">
        <f t="shared" ca="1" si="319"/>
        <v>4.7468499763366645E-2</v>
      </c>
      <c r="AE413" s="6">
        <f t="shared" ca="1" si="320"/>
        <v>8.8753706263893246E-3</v>
      </c>
      <c r="AF413" s="6">
        <f t="shared" ca="1" si="321"/>
        <v>1.914775674539492E-3</v>
      </c>
      <c r="AG413" s="6">
        <f t="shared" ca="1" si="322"/>
        <v>6.3653514896691937E-2</v>
      </c>
      <c r="AH413" s="6">
        <f t="shared" ca="1" si="323"/>
        <v>1.8603966816304801E-2</v>
      </c>
      <c r="AI413" s="6">
        <f t="shared" ca="1" si="324"/>
        <v>6.578324995139477E-2</v>
      </c>
      <c r="AJ413" s="6">
        <f t="shared" ca="1" si="325"/>
        <v>7.6730227996462994E-2</v>
      </c>
      <c r="AK413" s="6">
        <f t="shared" ca="1" si="326"/>
        <v>1.656117918374797E-2</v>
      </c>
      <c r="AL413" s="6">
        <f t="shared" ca="1" si="327"/>
        <v>5.7698965484960243E-2</v>
      </c>
      <c r="AM413" s="6">
        <f t="shared" ca="1" si="328"/>
        <v>4.2768472562281896E-2</v>
      </c>
      <c r="AN413" s="6">
        <f t="shared" ca="1" si="329"/>
        <v>5.0712470362829096E-2</v>
      </c>
      <c r="AO413" s="6">
        <f t="shared" ca="1" si="330"/>
        <v>2.8010355236620314E-2</v>
      </c>
      <c r="AP413" s="6">
        <f t="shared" ca="1" si="331"/>
        <v>3.2801982050005438E-2</v>
      </c>
      <c r="AQ413" s="6">
        <f t="shared" ca="1" si="332"/>
        <v>3.7971359681617099E-2</v>
      </c>
      <c r="AR413" s="6">
        <f t="shared" ca="1" si="333"/>
        <v>2.5759291160850021E-2</v>
      </c>
      <c r="AS413" s="6">
        <f t="shared" ca="1" si="334"/>
        <v>7.0220266055525296E-2</v>
      </c>
      <c r="AT413" s="6">
        <f t="shared" ca="1" si="335"/>
        <v>5.2736713729419876E-2</v>
      </c>
      <c r="AU413" s="6">
        <f t="shared" ca="1" si="336"/>
        <v>5.6705761802224745E-2</v>
      </c>
      <c r="AV413" s="6">
        <f t="shared" ca="1" si="337"/>
        <v>1</v>
      </c>
      <c r="AW413" s="6">
        <f t="shared" ca="1" si="338"/>
        <v>3.1722272113583663E-3</v>
      </c>
      <c r="AX413" s="6">
        <f t="shared" ca="1" si="339"/>
        <v>3.7829291784990194E-3</v>
      </c>
      <c r="AY413" s="6">
        <f t="shared" ca="1" si="340"/>
        <v>2.2047489725127603E-3</v>
      </c>
      <c r="AZ413" s="6">
        <f t="shared" ca="1" si="341"/>
        <v>5.9688670393317263E-3</v>
      </c>
      <c r="BA413" s="6">
        <f t="shared" ca="1" si="342"/>
        <v>4.4650858373293262E-3</v>
      </c>
      <c r="BB413" s="6">
        <f t="shared" ca="1" si="343"/>
        <v>5.3311607038869094E-3</v>
      </c>
      <c r="BC413" s="6">
        <f t="shared" ca="1" si="344"/>
        <v>5.3921912450886856E-4</v>
      </c>
      <c r="BD413" s="6">
        <f t="shared" ca="1" si="345"/>
        <v>1.6903288468562999E-4</v>
      </c>
      <c r="BE413" s="6">
        <f t="shared" ca="1" si="346"/>
        <v>3.9245286448864759E-3</v>
      </c>
      <c r="BF413" s="6">
        <f t="shared" ca="1" si="347"/>
        <v>1.1890114781466792E-3</v>
      </c>
      <c r="BG413" s="6">
        <f t="shared" ca="1" si="348"/>
        <v>4.2005596454420769E-3</v>
      </c>
      <c r="BH413" s="6">
        <f t="shared" ca="1" si="349"/>
        <v>5.3431778886000245E-3</v>
      </c>
      <c r="BI413" s="6">
        <f t="shared" ca="1" si="350"/>
        <v>1.259144130888282E-3</v>
      </c>
      <c r="BJ413" s="6">
        <f t="shared" ca="1" si="351"/>
        <v>4.8340112369325691E-3</v>
      </c>
      <c r="BK413" s="6">
        <f t="shared" ca="1" si="352"/>
        <v>9.7049629768765073E-4</v>
      </c>
      <c r="BL413" s="6">
        <f t="shared" ca="1" si="353"/>
        <v>1.6492515180321383E-3</v>
      </c>
      <c r="BM413" s="6">
        <f t="shared" ca="1" si="354"/>
        <v>2.4487403870654548E-5</v>
      </c>
      <c r="BN413" s="6">
        <f t="shared" ca="1" si="355"/>
        <v>4.3384671800105818E-4</v>
      </c>
      <c r="BO413" s="6">
        <f t="shared" ca="1" si="356"/>
        <v>7.4584441695906315E-4</v>
      </c>
      <c r="BP413" s="6">
        <f t="shared" ca="1" si="357"/>
        <v>-6.7638055787734396E-5</v>
      </c>
      <c r="BQ413" s="6">
        <f t="shared" ca="1" si="358"/>
        <v>1.6250576840005292E-3</v>
      </c>
      <c r="BR413" s="6">
        <f t="shared" ca="1" si="359"/>
        <v>7.5867845208368173E-4</v>
      </c>
      <c r="BS413" s="6">
        <f t="shared" ca="1" si="360"/>
        <v>9.8796647267069818E-6</v>
      </c>
      <c r="BT413" s="6">
        <f t="shared" ca="1" si="361"/>
        <v>5.2533608076582451E-2</v>
      </c>
      <c r="BU413">
        <f ca="1">SQRT(BV413)</f>
        <v>0.104348164375599</v>
      </c>
      <c r="BV413" s="6" cm="1">
        <f t="array" aca="1" ref="BV413" ca="1">MMULT(Y413:AU413,MMULT($Y$11:$AU$33,TRANSPOSE(Y413:AU413)))</f>
        <v>1.0888539408557028E-2</v>
      </c>
    </row>
    <row r="414" spans="1:74" x14ac:dyDescent="0.25">
      <c r="A414" s="16">
        <f t="shared" si="362"/>
        <v>378</v>
      </c>
      <c r="B414" s="15">
        <f t="shared" ca="1" si="368"/>
        <v>5.1999766365378175E-2</v>
      </c>
      <c r="C414" s="15">
        <f t="shared" ca="1" si="368"/>
        <v>0.68969162527445316</v>
      </c>
      <c r="D414" s="15">
        <f t="shared" ca="1" si="368"/>
        <v>0.41178975248343508</v>
      </c>
      <c r="E414" s="15">
        <f t="shared" ca="1" si="368"/>
        <v>0.73925853384484397</v>
      </c>
      <c r="F414" s="15">
        <f t="shared" ca="1" si="368"/>
        <v>0.46070478276762816</v>
      </c>
      <c r="G414" s="15">
        <f t="shared" ca="1" si="368"/>
        <v>0.49507891671224724</v>
      </c>
      <c r="H414" s="15">
        <f t="shared" ca="1" si="368"/>
        <v>9.2117903510226307E-2</v>
      </c>
      <c r="I414" s="15">
        <f t="shared" ca="1" si="368"/>
        <v>0.70485878898568366</v>
      </c>
      <c r="J414" s="15">
        <f t="shared" ca="1" si="368"/>
        <v>0.49850056149513544</v>
      </c>
      <c r="K414" s="15">
        <f t="shared" ca="1" si="368"/>
        <v>0.43979090778020946</v>
      </c>
      <c r="L414" s="15">
        <f t="shared" ca="1" si="368"/>
        <v>0.4432995028580845</v>
      </c>
      <c r="M414" s="15">
        <f t="shared" ca="1" si="368"/>
        <v>0.34696026756885434</v>
      </c>
      <c r="N414" s="15">
        <f t="shared" ca="1" si="368"/>
        <v>0.27550123350955791</v>
      </c>
      <c r="O414" s="15">
        <f t="shared" ca="1" si="368"/>
        <v>0.1387870948845743</v>
      </c>
      <c r="P414" s="15">
        <f t="shared" ca="1" si="368"/>
        <v>0.82832467369694773</v>
      </c>
      <c r="Q414" s="15">
        <f t="shared" ca="1" si="368"/>
        <v>0.84803428670909964</v>
      </c>
      <c r="R414" s="15">
        <f t="shared" ca="1" si="367"/>
        <v>0.65459440177638351</v>
      </c>
      <c r="S414" s="15">
        <f t="shared" ca="1" si="367"/>
        <v>0.88967353288256068</v>
      </c>
      <c r="T414" s="15">
        <f t="shared" ca="1" si="367"/>
        <v>0.4863131578335893</v>
      </c>
      <c r="U414" s="15">
        <f t="shared" ca="1" si="367"/>
        <v>0.62446615478157774</v>
      </c>
      <c r="V414" s="15">
        <f t="shared" ca="1" si="367"/>
        <v>0.55866353600967733</v>
      </c>
      <c r="W414" s="15">
        <f t="shared" ca="1" si="367"/>
        <v>0.80446451173639744</v>
      </c>
      <c r="X414" s="15">
        <f t="shared" ca="1" si="367"/>
        <v>0.23985885607535629</v>
      </c>
      <c r="Y414" s="6">
        <f t="shared" ca="1" si="314"/>
        <v>4.4358058377992303E-3</v>
      </c>
      <c r="Z414" s="6">
        <f t="shared" ca="1" si="315"/>
        <v>5.8833690062703586E-2</v>
      </c>
      <c r="AA414" s="6">
        <f t="shared" ca="1" si="316"/>
        <v>3.5127453750024878E-2</v>
      </c>
      <c r="AB414" s="6">
        <f t="shared" ca="1" si="317"/>
        <v>6.3061962567877591E-2</v>
      </c>
      <c r="AC414" s="6">
        <f t="shared" ca="1" si="318"/>
        <v>3.9300118207133194E-2</v>
      </c>
      <c r="AD414" s="6">
        <f t="shared" ca="1" si="319"/>
        <v>4.2232381074420886E-2</v>
      </c>
      <c r="AE414" s="6">
        <f t="shared" ca="1" si="320"/>
        <v>7.8580571167440535E-3</v>
      </c>
      <c r="AF414" s="6">
        <f t="shared" ca="1" si="321"/>
        <v>6.0127514978384894E-2</v>
      </c>
      <c r="AG414" s="6">
        <f t="shared" ca="1" si="322"/>
        <v>4.2524262230120007E-2</v>
      </c>
      <c r="AH414" s="6">
        <f t="shared" ca="1" si="323"/>
        <v>3.7516073869157819E-2</v>
      </c>
      <c r="AI414" s="6">
        <f t="shared" ca="1" si="324"/>
        <v>3.781537226253049E-2</v>
      </c>
      <c r="AJ414" s="6">
        <f t="shared" ca="1" si="325"/>
        <v>2.9597217217326124E-2</v>
      </c>
      <c r="AK414" s="6">
        <f t="shared" ca="1" si="326"/>
        <v>2.3501451359140123E-2</v>
      </c>
      <c r="AL414" s="6">
        <f t="shared" ca="1" si="327"/>
        <v>1.1839141764107676E-2</v>
      </c>
      <c r="AM414" s="6">
        <f t="shared" ca="1" si="328"/>
        <v>7.0659690994773983E-2</v>
      </c>
      <c r="AN414" s="6">
        <f t="shared" ca="1" si="329"/>
        <v>7.2341006557727683E-2</v>
      </c>
      <c r="AO414" s="6">
        <f t="shared" ca="1" si="330"/>
        <v>5.5839744517076337E-2</v>
      </c>
      <c r="AP414" s="6">
        <f t="shared" ca="1" si="331"/>
        <v>7.5893015040996076E-2</v>
      </c>
      <c r="AQ414" s="6">
        <f t="shared" ca="1" si="332"/>
        <v>4.1484623783869287E-2</v>
      </c>
      <c r="AR414" s="6">
        <f t="shared" ca="1" si="333"/>
        <v>5.3269674240929925E-2</v>
      </c>
      <c r="AS414" s="6">
        <f t="shared" ca="1" si="334"/>
        <v>4.7656425165156883E-2</v>
      </c>
      <c r="AT414" s="6">
        <f t="shared" ca="1" si="335"/>
        <v>6.8624315586127665E-2</v>
      </c>
      <c r="AU414" s="6">
        <f t="shared" ca="1" si="336"/>
        <v>2.0461001815871772E-2</v>
      </c>
      <c r="AV414" s="6">
        <f t="shared" ca="1" si="337"/>
        <v>1.0000000000000002</v>
      </c>
      <c r="AW414" s="6">
        <f t="shared" ca="1" si="338"/>
        <v>2.8933317638699623E-4</v>
      </c>
      <c r="AX414" s="6">
        <f t="shared" ca="1" si="339"/>
        <v>3.837530100924256E-3</v>
      </c>
      <c r="AY414" s="6">
        <f t="shared" ca="1" si="340"/>
        <v>2.2807112331990403E-3</v>
      </c>
      <c r="AZ414" s="6">
        <f t="shared" ca="1" si="341"/>
        <v>9.233845280755543E-3</v>
      </c>
      <c r="BA414" s="6">
        <f t="shared" ca="1" si="342"/>
        <v>2.7559893691806924E-3</v>
      </c>
      <c r="BB414" s="6">
        <f t="shared" ca="1" si="343"/>
        <v>4.7430951375734302E-3</v>
      </c>
      <c r="BC414" s="6">
        <f t="shared" ca="1" si="344"/>
        <v>4.7741270277015964E-4</v>
      </c>
      <c r="BD414" s="6">
        <f t="shared" ca="1" si="345"/>
        <v>5.307946743275384E-3</v>
      </c>
      <c r="BE414" s="6">
        <f t="shared" ca="1" si="346"/>
        <v>2.6218141369824519E-3</v>
      </c>
      <c r="BF414" s="6">
        <f t="shared" ca="1" si="347"/>
        <v>2.397716728151388E-3</v>
      </c>
      <c r="BG414" s="6">
        <f t="shared" ca="1" si="348"/>
        <v>2.4146834767318653E-3</v>
      </c>
      <c r="BH414" s="6">
        <f t="shared" ca="1" si="349"/>
        <v>2.0610286288605681E-3</v>
      </c>
      <c r="BI414" s="6">
        <f t="shared" ca="1" si="350"/>
        <v>1.7868120511163267E-3</v>
      </c>
      <c r="BJ414" s="6">
        <f t="shared" ca="1" si="351"/>
        <v>9.9188163673838902E-4</v>
      </c>
      <c r="BK414" s="6">
        <f t="shared" ca="1" si="352"/>
        <v>1.6033999906430794E-3</v>
      </c>
      <c r="BL414" s="6">
        <f t="shared" ca="1" si="353"/>
        <v>2.3526464798046052E-3</v>
      </c>
      <c r="BM414" s="6">
        <f t="shared" ca="1" si="354"/>
        <v>4.8816602448373701E-5</v>
      </c>
      <c r="BN414" s="6">
        <f t="shared" ca="1" si="355"/>
        <v>1.0037788400879767E-3</v>
      </c>
      <c r="BO414" s="6">
        <f t="shared" ca="1" si="356"/>
        <v>8.1485296545294461E-4</v>
      </c>
      <c r="BP414" s="6">
        <f t="shared" ca="1" si="357"/>
        <v>-1.398740817673789E-4</v>
      </c>
      <c r="BQ414" s="6">
        <f t="shared" ca="1" si="358"/>
        <v>1.1028787593227961E-3</v>
      </c>
      <c r="BR414" s="6">
        <f t="shared" ca="1" si="359"/>
        <v>9.8723992911869539E-4</v>
      </c>
      <c r="BS414" s="6">
        <f t="shared" ca="1" si="360"/>
        <v>3.5648553425381365E-6</v>
      </c>
      <c r="BT414" s="6">
        <f t="shared" ca="1" si="361"/>
        <v>4.8977104743100117E-2</v>
      </c>
      <c r="BU414">
        <f ca="1">SQRT(BV414)</f>
        <v>9.5599824600123923E-2</v>
      </c>
      <c r="BV414" s="6" cm="1">
        <f t="array" aca="1" ref="BV414" ca="1">MMULT(Y414:AU414,MMULT($Y$11:$AU$33,TRANSPOSE(Y414:AU414)))</f>
        <v>9.139326463574458E-3</v>
      </c>
    </row>
    <row r="415" spans="1:74" x14ac:dyDescent="0.25">
      <c r="A415" s="16">
        <f t="shared" si="362"/>
        <v>379</v>
      </c>
      <c r="B415" s="15">
        <f t="shared" ca="1" si="368"/>
        <v>0.39091974325244283</v>
      </c>
      <c r="C415" s="15">
        <f t="shared" ca="1" si="368"/>
        <v>0.56037053474592702</v>
      </c>
      <c r="D415" s="15">
        <f t="shared" ca="1" si="368"/>
        <v>0.88195469370404134</v>
      </c>
      <c r="E415" s="15">
        <f t="shared" ca="1" si="368"/>
        <v>0.99535961674302442</v>
      </c>
      <c r="F415" s="15">
        <f t="shared" ca="1" si="368"/>
        <v>0.61324185872487202</v>
      </c>
      <c r="G415" s="15">
        <f t="shared" ca="1" si="368"/>
        <v>0.61720249574355102</v>
      </c>
      <c r="H415" s="15">
        <f t="shared" ca="1" si="368"/>
        <v>0.40325161576718049</v>
      </c>
      <c r="I415" s="15">
        <f t="shared" ca="1" si="368"/>
        <v>0.53315469881536171</v>
      </c>
      <c r="J415" s="15">
        <f t="shared" ca="1" si="368"/>
        <v>9.2361098831800104E-2</v>
      </c>
      <c r="K415" s="15">
        <f t="shared" ca="1" si="368"/>
        <v>0.13936883043637471</v>
      </c>
      <c r="L415" s="15">
        <f t="shared" ca="1" si="368"/>
        <v>0.62671154563170317</v>
      </c>
      <c r="M415" s="15">
        <f t="shared" ca="1" si="368"/>
        <v>0.64641851605104039</v>
      </c>
      <c r="N415" s="15">
        <f t="shared" ca="1" si="368"/>
        <v>2.9789653165523289E-2</v>
      </c>
      <c r="O415" s="15">
        <f t="shared" ca="1" si="368"/>
        <v>4.7012674213151917E-2</v>
      </c>
      <c r="P415" s="15">
        <f t="shared" ca="1" si="368"/>
        <v>0.17911731008234044</v>
      </c>
      <c r="Q415" s="15">
        <f t="shared" ca="1" si="368"/>
        <v>0.79287659343185402</v>
      </c>
      <c r="R415" s="15">
        <f t="shared" ca="1" si="367"/>
        <v>0.32465242169220487</v>
      </c>
      <c r="S415" s="15">
        <f t="shared" ca="1" si="367"/>
        <v>5.7041673581301078E-2</v>
      </c>
      <c r="T415" s="15">
        <f t="shared" ca="1" si="367"/>
        <v>0.8181926959884942</v>
      </c>
      <c r="U415" s="15">
        <f t="shared" ca="1" si="367"/>
        <v>0.54730885540017171</v>
      </c>
      <c r="V415" s="15">
        <f t="shared" ca="1" si="367"/>
        <v>0.44022739649732023</v>
      </c>
      <c r="W415" s="15">
        <f t="shared" ca="1" si="367"/>
        <v>0.11371027519140442</v>
      </c>
      <c r="X415" s="15">
        <f t="shared" ca="1" si="367"/>
        <v>0.71337591728954208</v>
      </c>
      <c r="Y415" s="6">
        <f t="shared" ca="1" si="314"/>
        <v>3.7006226728499098E-2</v>
      </c>
      <c r="Z415" s="6">
        <f t="shared" ca="1" si="315"/>
        <v>5.3047203214258404E-2</v>
      </c>
      <c r="AA415" s="6">
        <f t="shared" ca="1" si="316"/>
        <v>8.3489810690884764E-2</v>
      </c>
      <c r="AB415" s="6">
        <f t="shared" ca="1" si="317"/>
        <v>9.4225232389446856E-2</v>
      </c>
      <c r="AC415" s="6">
        <f t="shared" ca="1" si="318"/>
        <v>5.8052241297835788E-2</v>
      </c>
      <c r="AD415" s="6">
        <f t="shared" ca="1" si="319"/>
        <v>5.842717306844189E-2</v>
      </c>
      <c r="AE415" s="6">
        <f t="shared" ca="1" si="320"/>
        <v>3.8173617422226809E-2</v>
      </c>
      <c r="AF415" s="6">
        <f t="shared" ca="1" si="321"/>
        <v>5.0470829387056368E-2</v>
      </c>
      <c r="AG415" s="6">
        <f t="shared" ca="1" si="322"/>
        <v>8.7433183492492978E-3</v>
      </c>
      <c r="AH415" s="6">
        <f t="shared" ca="1" si="323"/>
        <v>1.3193282322104869E-2</v>
      </c>
      <c r="AI415" s="6">
        <f t="shared" ca="1" si="324"/>
        <v>5.9327342635744421E-2</v>
      </c>
      <c r="AJ415" s="6">
        <f t="shared" ca="1" si="325"/>
        <v>6.1192893373607442E-2</v>
      </c>
      <c r="AK415" s="6">
        <f t="shared" ca="1" si="326"/>
        <v>2.820022979741934E-3</v>
      </c>
      <c r="AL415" s="6">
        <f t="shared" ca="1" si="327"/>
        <v>4.4504318624845789E-3</v>
      </c>
      <c r="AM415" s="6">
        <f t="shared" ca="1" si="328"/>
        <v>1.6956052750770209E-2</v>
      </c>
      <c r="AN415" s="6">
        <f t="shared" ca="1" si="329"/>
        <v>7.505727579819757E-2</v>
      </c>
      <c r="AO415" s="6">
        <f t="shared" ca="1" si="330"/>
        <v>3.0733063071055201E-2</v>
      </c>
      <c r="AP415" s="6">
        <f t="shared" ca="1" si="331"/>
        <v>5.3998221935787939E-3</v>
      </c>
      <c r="AQ415" s="6">
        <f t="shared" ca="1" si="332"/>
        <v>7.7453812292615498E-2</v>
      </c>
      <c r="AR415" s="6">
        <f t="shared" ca="1" si="333"/>
        <v>5.1810725713013768E-2</v>
      </c>
      <c r="AS415" s="6">
        <f t="shared" ca="1" si="334"/>
        <v>4.1673911661085944E-2</v>
      </c>
      <c r="AT415" s="6">
        <f t="shared" ca="1" si="335"/>
        <v>1.0764327711061041E-2</v>
      </c>
      <c r="AU415" s="6">
        <f t="shared" ca="1" si="336"/>
        <v>6.7531383087039418E-2</v>
      </c>
      <c r="AV415" s="6">
        <f t="shared" ca="1" si="337"/>
        <v>1</v>
      </c>
      <c r="AW415" s="6">
        <f t="shared" ca="1" si="338"/>
        <v>2.4137957153612054E-3</v>
      </c>
      <c r="AX415" s="6">
        <f t="shared" ca="1" si="339"/>
        <v>3.4600963986382992E-3</v>
      </c>
      <c r="AY415" s="6">
        <f t="shared" ca="1" si="340"/>
        <v>5.4207216513729615E-3</v>
      </c>
      <c r="AZ415" s="6">
        <f t="shared" ca="1" si="341"/>
        <v>1.37969257853478E-2</v>
      </c>
      <c r="BA415" s="6">
        <f t="shared" ca="1" si="342"/>
        <v>4.0710147239432087E-3</v>
      </c>
      <c r="BB415" s="6">
        <f t="shared" ca="1" si="343"/>
        <v>6.5619231838892501E-3</v>
      </c>
      <c r="BC415" s="6">
        <f t="shared" ca="1" si="344"/>
        <v>2.3192208452170954E-3</v>
      </c>
      <c r="BD415" s="6">
        <f t="shared" ca="1" si="345"/>
        <v>4.4554722504620203E-3</v>
      </c>
      <c r="BE415" s="6">
        <f t="shared" ca="1" si="346"/>
        <v>5.3906533470587134E-4</v>
      </c>
      <c r="BF415" s="6">
        <f t="shared" ca="1" si="347"/>
        <v>8.432053373511754E-4</v>
      </c>
      <c r="BG415" s="6">
        <f t="shared" ca="1" si="348"/>
        <v>3.7883206064029278E-3</v>
      </c>
      <c r="BH415" s="6">
        <f t="shared" ca="1" si="349"/>
        <v>4.2612217290477778E-3</v>
      </c>
      <c r="BI415" s="6">
        <f t="shared" ca="1" si="350"/>
        <v>2.1440595168468877E-4</v>
      </c>
      <c r="BJ415" s="6">
        <f t="shared" ca="1" si="351"/>
        <v>3.7285655733395895E-4</v>
      </c>
      <c r="BK415" s="6">
        <f t="shared" ca="1" si="352"/>
        <v>3.8476441715460232E-4</v>
      </c>
      <c r="BL415" s="6">
        <f t="shared" ca="1" si="353"/>
        <v>2.4409839466283975E-3</v>
      </c>
      <c r="BM415" s="6">
        <f t="shared" ca="1" si="354"/>
        <v>2.6867668090811113E-5</v>
      </c>
      <c r="BN415" s="6">
        <f t="shared" ca="1" si="355"/>
        <v>7.141931645783112E-5</v>
      </c>
      <c r="BO415" s="6">
        <f t="shared" ca="1" si="356"/>
        <v>1.521370157798424E-3</v>
      </c>
      <c r="BP415" s="6">
        <f t="shared" ca="1" si="357"/>
        <v>-1.3604321385620732E-4</v>
      </c>
      <c r="BQ415" s="6">
        <f t="shared" ca="1" si="358"/>
        <v>9.6442970343713498E-4</v>
      </c>
      <c r="BR415" s="6">
        <f t="shared" ca="1" si="359"/>
        <v>1.5485726940534387E-4</v>
      </c>
      <c r="BS415" s="6">
        <f t="shared" ca="1" si="360"/>
        <v>1.1765778330564355E-5</v>
      </c>
      <c r="BT415" s="6">
        <f t="shared" ca="1" si="361"/>
        <v>5.795866111420514E-2</v>
      </c>
      <c r="BU415">
        <f ca="1">SQRT(BV415)</f>
        <v>0.10617343786627122</v>
      </c>
      <c r="BV415" s="6" cm="1">
        <f t="array" aca="1" ref="BV415" ca="1">MMULT(Y415:AU415,MMULT($Y$11:$AU$33,TRANSPOSE(Y415:AU415)))</f>
        <v>1.1272798908342953E-2</v>
      </c>
    </row>
    <row r="416" spans="1:74" x14ac:dyDescent="0.25">
      <c r="A416" s="16">
        <f t="shared" si="362"/>
        <v>380</v>
      </c>
      <c r="B416" s="15">
        <f t="shared" ca="1" si="368"/>
        <v>0.40830702425652587</v>
      </c>
      <c r="C416" s="15">
        <f t="shared" ca="1" si="368"/>
        <v>0.78654601667858537</v>
      </c>
      <c r="D416" s="15">
        <f t="shared" ca="1" si="368"/>
        <v>0.31449989695319203</v>
      </c>
      <c r="E416" s="15">
        <f t="shared" ca="1" si="368"/>
        <v>0.51541436359972925</v>
      </c>
      <c r="F416" s="15">
        <f t="shared" ca="1" si="368"/>
        <v>0.22837206148455003</v>
      </c>
      <c r="G416" s="15">
        <f t="shared" ca="1" si="368"/>
        <v>0.44545161873147798</v>
      </c>
      <c r="H416" s="15">
        <f t="shared" ca="1" si="368"/>
        <v>0.25377218883239661</v>
      </c>
      <c r="I416" s="15">
        <f t="shared" ca="1" si="368"/>
        <v>0.26090080456811482</v>
      </c>
      <c r="J416" s="15">
        <f t="shared" ca="1" si="368"/>
        <v>0.70452452265960774</v>
      </c>
      <c r="K416" s="15">
        <f t="shared" ca="1" si="368"/>
        <v>0.78646194222637011</v>
      </c>
      <c r="L416" s="15">
        <f t="shared" ca="1" si="368"/>
        <v>0.74149432371787471</v>
      </c>
      <c r="M416" s="15">
        <f t="shared" ca="1" si="368"/>
        <v>0.67626229963181594</v>
      </c>
      <c r="N416" s="15">
        <f t="shared" ca="1" si="368"/>
        <v>0.24367400043270493</v>
      </c>
      <c r="O416" s="15">
        <f t="shared" ca="1" si="368"/>
        <v>0.1030765950279936</v>
      </c>
      <c r="P416" s="15">
        <f t="shared" ca="1" si="368"/>
        <v>0.72619711002239906</v>
      </c>
      <c r="Q416" s="15">
        <f t="shared" ref="Q416:X431" ca="1" si="369">RAND()</f>
        <v>0.82994783748676038</v>
      </c>
      <c r="R416" s="15">
        <f t="shared" ca="1" si="369"/>
        <v>0.73839615092532196</v>
      </c>
      <c r="S416" s="15">
        <f t="shared" ca="1" si="369"/>
        <v>0.91083491013008</v>
      </c>
      <c r="T416" s="15">
        <f t="shared" ca="1" si="369"/>
        <v>0.3667383357932853</v>
      </c>
      <c r="U416" s="15">
        <f t="shared" ca="1" si="369"/>
        <v>6.7854533380783177E-2</v>
      </c>
      <c r="V416" s="15">
        <f t="shared" ca="1" si="369"/>
        <v>0.21314954136428643</v>
      </c>
      <c r="W416" s="15">
        <f t="shared" ca="1" si="369"/>
        <v>0.18949231118621779</v>
      </c>
      <c r="X416" s="15">
        <f t="shared" ca="1" si="369"/>
        <v>0.26924798849395115</v>
      </c>
      <c r="Y416" s="6">
        <f t="shared" ca="1" si="314"/>
        <v>3.7874181768077074E-2</v>
      </c>
      <c r="Z416" s="6">
        <f t="shared" ca="1" si="315"/>
        <v>7.2959280724805203E-2</v>
      </c>
      <c r="AA416" s="6">
        <f t="shared" ca="1" si="316"/>
        <v>2.9172719438113674E-2</v>
      </c>
      <c r="AB416" s="6">
        <f t="shared" ca="1" si="317"/>
        <v>4.7809359460320167E-2</v>
      </c>
      <c r="AC416" s="6">
        <f t="shared" ca="1" si="318"/>
        <v>2.1183581113172777E-2</v>
      </c>
      <c r="AD416" s="6">
        <f t="shared" ca="1" si="319"/>
        <v>4.1319679982092579E-2</v>
      </c>
      <c r="AE416" s="6">
        <f t="shared" ca="1" si="320"/>
        <v>2.3539673423503073E-2</v>
      </c>
      <c r="AF416" s="6">
        <f t="shared" ca="1" si="321"/>
        <v>2.4200917223119265E-2</v>
      </c>
      <c r="AG416" s="6">
        <f t="shared" ca="1" si="322"/>
        <v>6.5351042833183007E-2</v>
      </c>
      <c r="AH416" s="6">
        <f t="shared" ca="1" si="323"/>
        <v>7.2951482056410874E-2</v>
      </c>
      <c r="AI416" s="6">
        <f t="shared" ca="1" si="324"/>
        <v>6.878032737160121E-2</v>
      </c>
      <c r="AJ416" s="6">
        <f t="shared" ca="1" si="325"/>
        <v>6.2729465175846363E-2</v>
      </c>
      <c r="AK416" s="6">
        <f t="shared" ca="1" si="326"/>
        <v>2.2602974811289332E-2</v>
      </c>
      <c r="AL416" s="6">
        <f t="shared" ca="1" si="327"/>
        <v>9.5612895791672217E-3</v>
      </c>
      <c r="AM416" s="6">
        <f t="shared" ca="1" si="328"/>
        <v>6.7361371983550966E-2</v>
      </c>
      <c r="AN416" s="6">
        <f t="shared" ca="1" si="329"/>
        <v>7.6985193463748394E-2</v>
      </c>
      <c r="AO416" s="6">
        <f t="shared" ca="1" si="330"/>
        <v>6.8492943730068923E-2</v>
      </c>
      <c r="AP416" s="6">
        <f t="shared" ca="1" si="331"/>
        <v>8.4488203478232063E-2</v>
      </c>
      <c r="AQ416" s="6">
        <f t="shared" ca="1" si="332"/>
        <v>3.401830868927299E-2</v>
      </c>
      <c r="AR416" s="6">
        <f t="shared" ca="1" si="333"/>
        <v>6.2941237313547402E-3</v>
      </c>
      <c r="AS416" s="6">
        <f t="shared" ca="1" si="334"/>
        <v>1.977155423204606E-2</v>
      </c>
      <c r="AT416" s="6">
        <f t="shared" ca="1" si="335"/>
        <v>1.7577131450500952E-2</v>
      </c>
      <c r="AU416" s="6">
        <f t="shared" ca="1" si="336"/>
        <v>2.4975194280523194E-2</v>
      </c>
      <c r="AV416" s="6">
        <f t="shared" ca="1" si="337"/>
        <v>1</v>
      </c>
      <c r="AW416" s="6">
        <f t="shared" ca="1" si="338"/>
        <v>2.4704095974257077E-3</v>
      </c>
      <c r="AX416" s="6">
        <f t="shared" ca="1" si="339"/>
        <v>4.7588964014465681E-3</v>
      </c>
      <c r="AY416" s="6">
        <f t="shared" ca="1" si="340"/>
        <v>1.8940897168051279E-3</v>
      </c>
      <c r="AZ416" s="6">
        <f t="shared" ca="1" si="341"/>
        <v>7.0004834967425378E-3</v>
      </c>
      <c r="BA416" s="6">
        <f t="shared" ca="1" si="342"/>
        <v>1.4855355915566804E-3</v>
      </c>
      <c r="BB416" s="6">
        <f t="shared" ca="1" si="343"/>
        <v>4.6405901875103059E-3</v>
      </c>
      <c r="BC416" s="6">
        <f t="shared" ca="1" si="344"/>
        <v>1.4301422023893313E-3</v>
      </c>
      <c r="BD416" s="6">
        <f t="shared" ca="1" si="345"/>
        <v>2.1364125859003459E-3</v>
      </c>
      <c r="BE416" s="6">
        <f t="shared" ca="1" si="346"/>
        <v>4.0291889613366591E-3</v>
      </c>
      <c r="BF416" s="6">
        <f t="shared" ca="1" si="347"/>
        <v>4.6624545382903844E-3</v>
      </c>
      <c r="BG416" s="6">
        <f t="shared" ca="1" si="348"/>
        <v>4.3919366673266262E-3</v>
      </c>
      <c r="BH416" s="6">
        <f t="shared" ca="1" si="349"/>
        <v>4.3682222774932711E-3</v>
      </c>
      <c r="BI416" s="6">
        <f t="shared" ca="1" si="350"/>
        <v>1.7185010051808246E-3</v>
      </c>
      <c r="BJ416" s="6">
        <f t="shared" ca="1" si="351"/>
        <v>8.0104350011800688E-4</v>
      </c>
      <c r="BK416" s="6">
        <f t="shared" ca="1" si="352"/>
        <v>1.5285549892387566E-3</v>
      </c>
      <c r="BL416" s="6">
        <f t="shared" ca="1" si="353"/>
        <v>2.5036829457858369E-3</v>
      </c>
      <c r="BM416" s="6">
        <f t="shared" ca="1" si="354"/>
        <v>5.9878368597605263E-5</v>
      </c>
      <c r="BN416" s="6">
        <f t="shared" ca="1" si="355"/>
        <v>1.1174608209027568E-3</v>
      </c>
      <c r="BO416" s="6">
        <f t="shared" ca="1" si="356"/>
        <v>6.6819744731363019E-4</v>
      </c>
      <c r="BP416" s="6">
        <f t="shared" ca="1" si="357"/>
        <v>-1.6526941266276159E-5</v>
      </c>
      <c r="BQ416" s="6">
        <f t="shared" ca="1" si="358"/>
        <v>4.5755902012694646E-4</v>
      </c>
      <c r="BR416" s="6">
        <f t="shared" ca="1" si="359"/>
        <v>2.5286730889904002E-4</v>
      </c>
      <c r="BS416" s="6">
        <f t="shared" ca="1" si="360"/>
        <v>4.3513487542329135E-6</v>
      </c>
      <c r="BT416" s="6">
        <f t="shared" ca="1" si="361"/>
        <v>5.2363932037874907E-2</v>
      </c>
      <c r="BU416">
        <f ca="1">SQRT(BV416)</f>
        <v>0.1130185509280099</v>
      </c>
      <c r="BV416" s="6" cm="1">
        <f t="array" aca="1" ref="BV416" ca="1">MMULT(Y416:AU416,MMULT($Y$11:$AU$33,TRANSPOSE(Y416:AU416)))</f>
        <v>1.2773192853867169E-2</v>
      </c>
    </row>
    <row r="417" spans="1:74" x14ac:dyDescent="0.25">
      <c r="A417" s="16">
        <f t="shared" si="362"/>
        <v>381</v>
      </c>
      <c r="B417" s="15">
        <f t="shared" ref="B417:Q432" ca="1" si="370">RAND()</f>
        <v>0.42704083887763378</v>
      </c>
      <c r="C417" s="15">
        <f t="shared" ca="1" si="370"/>
        <v>0.17995016630247629</v>
      </c>
      <c r="D417" s="15">
        <f t="shared" ca="1" si="370"/>
        <v>0.14206689842513875</v>
      </c>
      <c r="E417" s="15">
        <f t="shared" ca="1" si="370"/>
        <v>0.12879730651319088</v>
      </c>
      <c r="F417" s="15">
        <f t="shared" ca="1" si="370"/>
        <v>0.89087727268699646</v>
      </c>
      <c r="G417" s="15">
        <f t="shared" ca="1" si="370"/>
        <v>0.49765088553851933</v>
      </c>
      <c r="H417" s="15">
        <f t="shared" ca="1" si="370"/>
        <v>0.18142598934809329</v>
      </c>
      <c r="I417" s="15">
        <f t="shared" ca="1" si="370"/>
        <v>0.22281004743615107</v>
      </c>
      <c r="J417" s="15">
        <f t="shared" ca="1" si="370"/>
        <v>0.54933328433228945</v>
      </c>
      <c r="K417" s="15">
        <f t="shared" ca="1" si="370"/>
        <v>0.80405512295745019</v>
      </c>
      <c r="L417" s="15">
        <f t="shared" ca="1" si="370"/>
        <v>0.26397856816528775</v>
      </c>
      <c r="M417" s="15">
        <f t="shared" ca="1" si="370"/>
        <v>0.4649241169897631</v>
      </c>
      <c r="N417" s="15">
        <f t="shared" ca="1" si="370"/>
        <v>0.44300117888766055</v>
      </c>
      <c r="O417" s="15">
        <f t="shared" ca="1" si="370"/>
        <v>0.89023169592345941</v>
      </c>
      <c r="P417" s="15">
        <f t="shared" ca="1" si="370"/>
        <v>0.46054162008176525</v>
      </c>
      <c r="Q417" s="15">
        <f t="shared" ca="1" si="370"/>
        <v>0.42859713367998409</v>
      </c>
      <c r="R417" s="15">
        <f t="shared" ca="1" si="369"/>
        <v>0.22861339242598466</v>
      </c>
      <c r="S417" s="15">
        <f t="shared" ca="1" si="369"/>
        <v>0.23405115934618148</v>
      </c>
      <c r="T417" s="15">
        <f t="shared" ca="1" si="369"/>
        <v>0.32169038562446195</v>
      </c>
      <c r="U417" s="15">
        <f t="shared" ca="1" si="369"/>
        <v>0.12712957918698675</v>
      </c>
      <c r="V417" s="15">
        <f t="shared" ca="1" si="369"/>
        <v>5.7871288742677773E-2</v>
      </c>
      <c r="W417" s="15">
        <f t="shared" ca="1" si="369"/>
        <v>0.88641193451586864</v>
      </c>
      <c r="X417" s="15">
        <f t="shared" ca="1" si="369"/>
        <v>0.88571723153127846</v>
      </c>
      <c r="Y417" s="6">
        <f t="shared" ca="1" si="314"/>
        <v>4.3948860211608626E-2</v>
      </c>
      <c r="Z417" s="6">
        <f t="shared" ca="1" si="315"/>
        <v>1.8519551255727611E-2</v>
      </c>
      <c r="AA417" s="6">
        <f t="shared" ca="1" si="316"/>
        <v>1.4620798975557268E-2</v>
      </c>
      <c r="AB417" s="6">
        <f t="shared" ca="1" si="317"/>
        <v>1.3255160406805773E-2</v>
      </c>
      <c r="AC417" s="6">
        <f t="shared" ca="1" si="318"/>
        <v>9.168453496373688E-2</v>
      </c>
      <c r="AD417" s="6">
        <f t="shared" ca="1" si="319"/>
        <v>5.1215685273095626E-2</v>
      </c>
      <c r="AE417" s="6">
        <f t="shared" ca="1" si="320"/>
        <v>1.8671435419545201E-2</v>
      </c>
      <c r="AF417" s="6">
        <f t="shared" ca="1" si="321"/>
        <v>2.2930471133041225E-2</v>
      </c>
      <c r="AG417" s="6">
        <f t="shared" ca="1" si="322"/>
        <v>5.6534573569488433E-2</v>
      </c>
      <c r="AH417" s="6">
        <f t="shared" ca="1" si="323"/>
        <v>8.2749243126628638E-2</v>
      </c>
      <c r="AI417" s="6">
        <f t="shared" ca="1" si="324"/>
        <v>2.7167324843330013E-2</v>
      </c>
      <c r="AJ417" s="6">
        <f t="shared" ca="1" si="325"/>
        <v>4.7847613545091421E-2</v>
      </c>
      <c r="AK417" s="6">
        <f t="shared" ca="1" si="326"/>
        <v>4.5591416820184895E-2</v>
      </c>
      <c r="AL417" s="6">
        <f t="shared" ca="1" si="327"/>
        <v>9.161809550326018E-2</v>
      </c>
      <c r="AM417" s="6">
        <f t="shared" ca="1" si="328"/>
        <v>4.7396589365545458E-2</v>
      </c>
      <c r="AN417" s="6">
        <f t="shared" ca="1" si="329"/>
        <v>4.4109026117277766E-2</v>
      </c>
      <c r="AO417" s="6">
        <f t="shared" ca="1" si="330"/>
        <v>2.3527721734150641E-2</v>
      </c>
      <c r="AP417" s="6">
        <f t="shared" ca="1" si="331"/>
        <v>2.4087348909076451E-2</v>
      </c>
      <c r="AQ417" s="6">
        <f t="shared" ca="1" si="332"/>
        <v>3.3106730087890016E-2</v>
      </c>
      <c r="AR417" s="6">
        <f t="shared" ca="1" si="333"/>
        <v>1.3083526435396713E-2</v>
      </c>
      <c r="AS417" s="6">
        <f t="shared" ca="1" si="334"/>
        <v>5.9558172138809802E-3</v>
      </c>
      <c r="AT417" s="6">
        <f t="shared" ca="1" si="335"/>
        <v>9.1224985184853349E-2</v>
      </c>
      <c r="AU417" s="6">
        <f t="shared" ca="1" si="336"/>
        <v>9.1153489904826773E-2</v>
      </c>
      <c r="AV417" s="6">
        <f t="shared" ca="1" si="337"/>
        <v>0.99999999999999978</v>
      </c>
      <c r="AW417" s="6">
        <f t="shared" ca="1" si="338"/>
        <v>2.8666410994043004E-3</v>
      </c>
      <c r="AX417" s="6">
        <f t="shared" ca="1" si="339"/>
        <v>1.2079700478368814E-3</v>
      </c>
      <c r="AY417" s="6">
        <f t="shared" ca="1" si="340"/>
        <v>9.4928088722840787E-4</v>
      </c>
      <c r="AZ417" s="6">
        <f t="shared" ca="1" si="341"/>
        <v>1.9408863185362891E-3</v>
      </c>
      <c r="BA417" s="6">
        <f t="shared" ca="1" si="342"/>
        <v>6.429538006643227E-3</v>
      </c>
      <c r="BB417" s="6">
        <f t="shared" ca="1" si="343"/>
        <v>5.7520050162040755E-3</v>
      </c>
      <c r="BC417" s="6">
        <f t="shared" ca="1" si="344"/>
        <v>1.1343746063196124E-3</v>
      </c>
      <c r="BD417" s="6">
        <f t="shared" ca="1" si="345"/>
        <v>2.0242599351752849E-3</v>
      </c>
      <c r="BE417" s="6">
        <f t="shared" ca="1" si="346"/>
        <v>3.4856135401162246E-3</v>
      </c>
      <c r="BF417" s="6">
        <f t="shared" ca="1" si="347"/>
        <v>5.2886462794204366E-3</v>
      </c>
      <c r="BG417" s="6">
        <f t="shared" ca="1" si="348"/>
        <v>1.7347572291704398E-3</v>
      </c>
      <c r="BH417" s="6">
        <f t="shared" ca="1" si="349"/>
        <v>3.3319112609465529E-3</v>
      </c>
      <c r="BI417" s="6">
        <f t="shared" ca="1" si="350"/>
        <v>3.4663090273397723E-3</v>
      </c>
      <c r="BJ417" s="6">
        <f t="shared" ca="1" si="351"/>
        <v>7.6757511932265482E-3</v>
      </c>
      <c r="BK417" s="6">
        <f t="shared" ca="1" si="352"/>
        <v>1.0755168877097146E-3</v>
      </c>
      <c r="BL417" s="6">
        <f t="shared" ca="1" si="353"/>
        <v>1.4344968360318951E-3</v>
      </c>
      <c r="BM417" s="6">
        <f t="shared" ca="1" si="354"/>
        <v>2.0568565424950279E-5</v>
      </c>
      <c r="BN417" s="6">
        <f t="shared" ca="1" si="355"/>
        <v>3.1858493348414768E-4</v>
      </c>
      <c r="BO417" s="6">
        <f t="shared" ca="1" si="356"/>
        <v>6.5029195706620038E-4</v>
      </c>
      <c r="BP417" s="6">
        <f t="shared" ca="1" si="357"/>
        <v>-3.4354372774148135E-5</v>
      </c>
      <c r="BQ417" s="6">
        <f t="shared" ca="1" si="358"/>
        <v>1.3783124262540944E-4</v>
      </c>
      <c r="BR417" s="6">
        <f t="shared" ca="1" si="359"/>
        <v>1.3123766282917128E-3</v>
      </c>
      <c r="BS417" s="6">
        <f t="shared" ca="1" si="360"/>
        <v>1.588138295487331E-5</v>
      </c>
      <c r="BT417" s="6">
        <f t="shared" ca="1" si="361"/>
        <v>5.221913850838282E-2</v>
      </c>
      <c r="BU417">
        <f ca="1">SQRT(BV417)</f>
        <v>0.10587011168074907</v>
      </c>
      <c r="BV417" s="6" cm="1">
        <f t="array" aca="1" ref="BV417" ca="1">MMULT(Y417:AU417,MMULT($Y$11:$AU$33,TRANSPOSE(Y417:AU417)))</f>
        <v>1.1208480547294281E-2</v>
      </c>
    </row>
    <row r="418" spans="1:74" x14ac:dyDescent="0.25">
      <c r="A418" s="16">
        <f t="shared" si="362"/>
        <v>382</v>
      </c>
      <c r="B418" s="15">
        <f t="shared" ca="1" si="370"/>
        <v>0.22325028624374943</v>
      </c>
      <c r="C418" s="15">
        <f t="shared" ca="1" si="370"/>
        <v>0.40992154749748255</v>
      </c>
      <c r="D418" s="15">
        <f t="shared" ca="1" si="370"/>
        <v>3.8919078966570209E-2</v>
      </c>
      <c r="E418" s="15">
        <f t="shared" ca="1" si="370"/>
        <v>0.36183725834512959</v>
      </c>
      <c r="F418" s="15">
        <f t="shared" ca="1" si="370"/>
        <v>0.9927869981697065</v>
      </c>
      <c r="G418" s="15">
        <f t="shared" ca="1" si="370"/>
        <v>0.55654621414041316</v>
      </c>
      <c r="H418" s="15">
        <f t="shared" ca="1" si="370"/>
        <v>0.46134784114388894</v>
      </c>
      <c r="I418" s="15">
        <f t="shared" ca="1" si="370"/>
        <v>0.55373691352229226</v>
      </c>
      <c r="J418" s="15">
        <f t="shared" ca="1" si="370"/>
        <v>0.28246772711954571</v>
      </c>
      <c r="K418" s="15">
        <f t="shared" ca="1" si="370"/>
        <v>0.75083506003065537</v>
      </c>
      <c r="L418" s="15">
        <f t="shared" ca="1" si="370"/>
        <v>0.1279092039671732</v>
      </c>
      <c r="M418" s="15">
        <f t="shared" ca="1" si="370"/>
        <v>0.4447678442133508</v>
      </c>
      <c r="N418" s="15">
        <f t="shared" ca="1" si="370"/>
        <v>0.21855028794578091</v>
      </c>
      <c r="O418" s="15">
        <f t="shared" ca="1" si="370"/>
        <v>6.7703753873334271E-2</v>
      </c>
      <c r="P418" s="15">
        <f t="shared" ca="1" si="370"/>
        <v>0.86542927238607881</v>
      </c>
      <c r="Q418" s="15">
        <f t="shared" ca="1" si="370"/>
        <v>0.194628802708667</v>
      </c>
      <c r="R418" s="15">
        <f t="shared" ca="1" si="369"/>
        <v>0.47562719819063282</v>
      </c>
      <c r="S418" s="15">
        <f t="shared" ca="1" si="369"/>
        <v>0.90105911784127291</v>
      </c>
      <c r="T418" s="15">
        <f t="shared" ca="1" si="369"/>
        <v>0.14120841037570508</v>
      </c>
      <c r="U418" s="15">
        <f t="shared" ca="1" si="369"/>
        <v>0.71336636756226002</v>
      </c>
      <c r="V418" s="15">
        <f t="shared" ca="1" si="369"/>
        <v>0.22480216416695942</v>
      </c>
      <c r="W418" s="15">
        <f t="shared" ca="1" si="369"/>
        <v>0.23907117867973315</v>
      </c>
      <c r="X418" s="15">
        <f t="shared" ca="1" si="369"/>
        <v>0.18415815467328744</v>
      </c>
      <c r="Y418" s="6">
        <f t="shared" ca="1" si="314"/>
        <v>2.3674647648840953E-2</v>
      </c>
      <c r="Z418" s="6">
        <f t="shared" ca="1" si="315"/>
        <v>4.3470260952206213E-2</v>
      </c>
      <c r="AA418" s="6">
        <f t="shared" ca="1" si="316"/>
        <v>4.127186114086176E-3</v>
      </c>
      <c r="AB418" s="6">
        <f t="shared" ca="1" si="317"/>
        <v>3.8371147207357369E-2</v>
      </c>
      <c r="AC418" s="6">
        <f t="shared" ca="1" si="318"/>
        <v>0.10528041315188402</v>
      </c>
      <c r="AD418" s="6">
        <f t="shared" ca="1" si="319"/>
        <v>5.9019120386187493E-2</v>
      </c>
      <c r="AE418" s="6">
        <f t="shared" ca="1" si="320"/>
        <v>4.8923778627140826E-2</v>
      </c>
      <c r="AF418" s="6">
        <f t="shared" ca="1" si="321"/>
        <v>5.8721207208145394E-2</v>
      </c>
      <c r="AG418" s="6">
        <f t="shared" ca="1" si="322"/>
        <v>2.995438001106452E-2</v>
      </c>
      <c r="AH418" s="6">
        <f t="shared" ca="1" si="323"/>
        <v>7.9622542876447475E-2</v>
      </c>
      <c r="AI418" s="6">
        <f t="shared" ca="1" si="324"/>
        <v>1.3564172238777313E-2</v>
      </c>
      <c r="AJ418" s="6">
        <f t="shared" ca="1" si="325"/>
        <v>4.7165547576450091E-2</v>
      </c>
      <c r="AK418" s="6">
        <f t="shared" ca="1" si="326"/>
        <v>2.3176234833669603E-2</v>
      </c>
      <c r="AL418" s="6">
        <f t="shared" ca="1" si="327"/>
        <v>7.1796661246158501E-3</v>
      </c>
      <c r="AM418" s="6">
        <f t="shared" ca="1" si="328"/>
        <v>9.1774722592575672E-2</v>
      </c>
      <c r="AN418" s="6">
        <f t="shared" ca="1" si="329"/>
        <v>2.063947331925305E-2</v>
      </c>
      <c r="AO418" s="6">
        <f t="shared" ca="1" si="330"/>
        <v>5.0438037589230378E-2</v>
      </c>
      <c r="AP418" s="6">
        <f t="shared" ca="1" si="331"/>
        <v>9.5553100892227211E-2</v>
      </c>
      <c r="AQ418" s="6">
        <f t="shared" ca="1" si="332"/>
        <v>1.4974490814527921E-2</v>
      </c>
      <c r="AR418" s="6">
        <f t="shared" ca="1" si="333"/>
        <v>7.564916346011144E-2</v>
      </c>
      <c r="AS418" s="6">
        <f t="shared" ca="1" si="334"/>
        <v>2.3839217037056194E-2</v>
      </c>
      <c r="AT418" s="6">
        <f t="shared" ca="1" si="335"/>
        <v>2.5352379221839617E-2</v>
      </c>
      <c r="AU418" s="6">
        <f t="shared" ca="1" si="336"/>
        <v>1.9529110116305176E-2</v>
      </c>
      <c r="AV418" s="6">
        <f t="shared" ca="1" si="337"/>
        <v>1</v>
      </c>
      <c r="AW418" s="6">
        <f t="shared" ca="1" si="338"/>
        <v>1.5442202058782082E-3</v>
      </c>
      <c r="AX418" s="6">
        <f t="shared" ca="1" si="339"/>
        <v>2.8354236275394662E-3</v>
      </c>
      <c r="AY418" s="6">
        <f t="shared" ca="1" si="340"/>
        <v>2.6796476052275126E-4</v>
      </c>
      <c r="AZ418" s="6">
        <f t="shared" ca="1" si="341"/>
        <v>5.618493654974078E-3</v>
      </c>
      <c r="BA418" s="6">
        <f t="shared" ca="1" si="342"/>
        <v>7.3829726898093492E-3</v>
      </c>
      <c r="BB418" s="6">
        <f t="shared" ca="1" si="343"/>
        <v>6.6284044566252394E-3</v>
      </c>
      <c r="BC418" s="6">
        <f t="shared" ca="1" si="344"/>
        <v>2.972342022602918E-3</v>
      </c>
      <c r="BD418" s="6">
        <f t="shared" ca="1" si="345"/>
        <v>5.1838004726076359E-3</v>
      </c>
      <c r="BE418" s="6">
        <f t="shared" ca="1" si="346"/>
        <v>1.8468237391765304E-3</v>
      </c>
      <c r="BF418" s="6">
        <f t="shared" ca="1" si="347"/>
        <v>5.0888134952138302E-3</v>
      </c>
      <c r="BG418" s="6">
        <f t="shared" ca="1" si="348"/>
        <v>8.6613407778016963E-4</v>
      </c>
      <c r="BH418" s="6">
        <f t="shared" ca="1" si="349"/>
        <v>3.284414988651117E-3</v>
      </c>
      <c r="BI418" s="6">
        <f t="shared" ca="1" si="350"/>
        <v>1.7620858842914465E-3</v>
      </c>
      <c r="BJ418" s="6">
        <f t="shared" ca="1" si="351"/>
        <v>6.0151142108195543E-4</v>
      </c>
      <c r="BK418" s="6">
        <f t="shared" ca="1" si="352"/>
        <v>2.0825393838347019E-3</v>
      </c>
      <c r="BL418" s="6">
        <f t="shared" ca="1" si="353"/>
        <v>6.7122903813638898E-4</v>
      </c>
      <c r="BM418" s="6">
        <f t="shared" ca="1" si="354"/>
        <v>4.4094285361864782E-5</v>
      </c>
      <c r="BN418" s="6">
        <f t="shared" ca="1" si="355"/>
        <v>1.2638077526449317E-3</v>
      </c>
      <c r="BO418" s="6">
        <f t="shared" ca="1" si="356"/>
        <v>2.9413327477518391E-4</v>
      </c>
      <c r="BP418" s="6">
        <f t="shared" ca="1" si="357"/>
        <v>-1.9863754427323341E-4</v>
      </c>
      <c r="BQ418" s="6">
        <f t="shared" ca="1" si="358"/>
        <v>5.5169404792615743E-4</v>
      </c>
      <c r="BR418" s="6">
        <f t="shared" ca="1" si="359"/>
        <v>3.6472321584827275E-4</v>
      </c>
      <c r="BS418" s="6">
        <f t="shared" ca="1" si="360"/>
        <v>3.4024948123078925E-6</v>
      </c>
      <c r="BT418" s="6">
        <f t="shared" ca="1" si="361"/>
        <v>5.0960391445821283E-2</v>
      </c>
      <c r="BU418">
        <f ca="1">SQRT(BV418)</f>
        <v>0.10294684521836502</v>
      </c>
      <c r="BV418" s="6" cm="1">
        <f t="array" aca="1" ref="BV418" ca="1">MMULT(Y418:AU418,MMULT($Y$11:$AU$33,TRANSPOSE(Y418:AU418)))</f>
        <v>1.0598052940414004E-2</v>
      </c>
    </row>
    <row r="419" spans="1:74" x14ac:dyDescent="0.25">
      <c r="A419" s="16">
        <f t="shared" si="362"/>
        <v>383</v>
      </c>
      <c r="B419" s="15">
        <f t="shared" ca="1" si="370"/>
        <v>0.94947274980435004</v>
      </c>
      <c r="C419" s="15">
        <f t="shared" ca="1" si="370"/>
        <v>0.94869610424011319</v>
      </c>
      <c r="D419" s="15">
        <f t="shared" ca="1" si="370"/>
        <v>0.91852314585566186</v>
      </c>
      <c r="E419" s="15">
        <f t="shared" ca="1" si="370"/>
        <v>2.9206141813738706E-2</v>
      </c>
      <c r="F419" s="15">
        <f t="shared" ca="1" si="370"/>
        <v>0.19293217174427202</v>
      </c>
      <c r="G419" s="15">
        <f t="shared" ca="1" si="370"/>
        <v>0.49448250322235232</v>
      </c>
      <c r="H419" s="15">
        <f t="shared" ca="1" si="370"/>
        <v>0.83523185824487645</v>
      </c>
      <c r="I419" s="15">
        <f t="shared" ca="1" si="370"/>
        <v>0.10779050299196102</v>
      </c>
      <c r="J419" s="15">
        <f t="shared" ca="1" si="370"/>
        <v>0.39056769332927999</v>
      </c>
      <c r="K419" s="15">
        <f t="shared" ca="1" si="370"/>
        <v>0.93689835150625445</v>
      </c>
      <c r="L419" s="15">
        <f t="shared" ca="1" si="370"/>
        <v>0.47550112553086599</v>
      </c>
      <c r="M419" s="15">
        <f t="shared" ca="1" si="370"/>
        <v>6.9033830310767486E-2</v>
      </c>
      <c r="N419" s="15">
        <f t="shared" ca="1" si="370"/>
        <v>0.86874306169827387</v>
      </c>
      <c r="O419" s="15">
        <f t="shared" ca="1" si="370"/>
        <v>0.4851882509167823</v>
      </c>
      <c r="P419" s="15">
        <f t="shared" ca="1" si="370"/>
        <v>0.50400151993997866</v>
      </c>
      <c r="Q419" s="15">
        <f t="shared" ca="1" si="370"/>
        <v>0.42332281819317374</v>
      </c>
      <c r="R419" s="15">
        <f t="shared" ca="1" si="369"/>
        <v>0.23482524768196389</v>
      </c>
      <c r="S419" s="15">
        <f t="shared" ca="1" si="369"/>
        <v>0.72492239268275871</v>
      </c>
      <c r="T419" s="15">
        <f t="shared" ca="1" si="369"/>
        <v>0.79111302055634369</v>
      </c>
      <c r="U419" s="15">
        <f t="shared" ca="1" si="369"/>
        <v>3.7851225130775656E-2</v>
      </c>
      <c r="V419" s="15">
        <f t="shared" ca="1" si="369"/>
        <v>0.20312527171612427</v>
      </c>
      <c r="W419" s="15">
        <f t="shared" ca="1" si="369"/>
        <v>0.45049901378577173</v>
      </c>
      <c r="X419" s="15">
        <f t="shared" ca="1" si="369"/>
        <v>3.1896444751980724E-2</v>
      </c>
      <c r="Y419" s="6">
        <f t="shared" ca="1" si="314"/>
        <v>8.550862402876401E-2</v>
      </c>
      <c r="Z419" s="6">
        <f t="shared" ca="1" si="315"/>
        <v>8.5438680058734728E-2</v>
      </c>
      <c r="AA419" s="6">
        <f t="shared" ca="1" si="316"/>
        <v>8.272133176741911E-2</v>
      </c>
      <c r="AB419" s="6">
        <f t="shared" ca="1" si="317"/>
        <v>2.6302776990665194E-3</v>
      </c>
      <c r="AC419" s="6">
        <f t="shared" ca="1" si="318"/>
        <v>1.7375290170395474E-2</v>
      </c>
      <c r="AD419" s="6">
        <f t="shared" ca="1" si="319"/>
        <v>4.4532629783798447E-2</v>
      </c>
      <c r="AE419" s="6">
        <f t="shared" ca="1" si="320"/>
        <v>7.5220196638843911E-2</v>
      </c>
      <c r="AF419" s="6">
        <f t="shared" ca="1" si="321"/>
        <v>9.7075114542362912E-3</v>
      </c>
      <c r="AG419" s="6">
        <f t="shared" ca="1" si="322"/>
        <v>3.5174159609695832E-2</v>
      </c>
      <c r="AH419" s="6">
        <f t="shared" ca="1" si="323"/>
        <v>8.4376185528889897E-2</v>
      </c>
      <c r="AI419" s="6">
        <f t="shared" ca="1" si="324"/>
        <v>4.2823184737688674E-2</v>
      </c>
      <c r="AJ419" s="6">
        <f t="shared" ca="1" si="325"/>
        <v>6.2171219158478107E-3</v>
      </c>
      <c r="AK419" s="6">
        <f t="shared" ca="1" si="326"/>
        <v>7.8238184145529535E-2</v>
      </c>
      <c r="AL419" s="6">
        <f t="shared" ca="1" si="327"/>
        <v>4.3695598151043083E-2</v>
      </c>
      <c r="AM419" s="6">
        <f t="shared" ca="1" si="328"/>
        <v>4.5389903488387395E-2</v>
      </c>
      <c r="AN419" s="6">
        <f t="shared" ca="1" si="329"/>
        <v>3.8124055388778541E-2</v>
      </c>
      <c r="AO419" s="6">
        <f t="shared" ca="1" si="330"/>
        <v>2.1148141240110441E-2</v>
      </c>
      <c r="AP419" s="6">
        <f t="shared" ca="1" si="331"/>
        <v>6.5285829781544763E-2</v>
      </c>
      <c r="AQ419" s="6">
        <f t="shared" ca="1" si="332"/>
        <v>7.1246895556456677E-2</v>
      </c>
      <c r="AR419" s="6">
        <f t="shared" ca="1" si="333"/>
        <v>3.4088457824645729E-3</v>
      </c>
      <c r="AS419" s="6">
        <f t="shared" ca="1" si="334"/>
        <v>1.8293271179708612E-2</v>
      </c>
      <c r="AT419" s="6">
        <f t="shared" ca="1" si="335"/>
        <v>4.0571518037852423E-2</v>
      </c>
      <c r="AU419" s="6">
        <f t="shared" ca="1" si="336"/>
        <v>2.8725638547429399E-3</v>
      </c>
      <c r="AV419" s="6">
        <f t="shared" ca="1" si="337"/>
        <v>0.99999999999999967</v>
      </c>
      <c r="AW419" s="6">
        <f t="shared" ca="1" si="338"/>
        <v>5.5774492174342789E-3</v>
      </c>
      <c r="AX419" s="6">
        <f t="shared" ca="1" si="339"/>
        <v>5.5728869999347565E-3</v>
      </c>
      <c r="AY419" s="6">
        <f t="shared" ca="1" si="340"/>
        <v>5.3708268162477833E-3</v>
      </c>
      <c r="AZ419" s="6">
        <f t="shared" ca="1" si="341"/>
        <v>3.8513830413158595E-4</v>
      </c>
      <c r="BA419" s="6">
        <f t="shared" ca="1" si="342"/>
        <v>1.2184725436105205E-3</v>
      </c>
      <c r="BB419" s="6">
        <f t="shared" ca="1" si="343"/>
        <v>5.00143478575553E-3</v>
      </c>
      <c r="BC419" s="6">
        <f t="shared" ca="1" si="344"/>
        <v>4.5699689944647447E-3</v>
      </c>
      <c r="BD419" s="6">
        <f t="shared" ca="1" si="345"/>
        <v>8.5696130677187174E-4</v>
      </c>
      <c r="BE419" s="6">
        <f t="shared" ca="1" si="346"/>
        <v>2.1686468873258436E-3</v>
      </c>
      <c r="BF419" s="6">
        <f t="shared" ca="1" si="347"/>
        <v>5.392626963200026E-3</v>
      </c>
      <c r="BG419" s="6">
        <f t="shared" ca="1" si="348"/>
        <v>2.7344550752867172E-3</v>
      </c>
      <c r="BH419" s="6">
        <f t="shared" ca="1" si="349"/>
        <v>4.3293483179823131E-4</v>
      </c>
      <c r="BI419" s="6">
        <f t="shared" ca="1" si="350"/>
        <v>5.9484381688759422E-3</v>
      </c>
      <c r="BJ419" s="6">
        <f t="shared" ca="1" si="351"/>
        <v>3.6608110854550757E-3</v>
      </c>
      <c r="BK419" s="6">
        <f t="shared" ca="1" si="352"/>
        <v>1.0299814477529108E-3</v>
      </c>
      <c r="BL419" s="6">
        <f t="shared" ca="1" si="353"/>
        <v>1.2398559126311247E-3</v>
      </c>
      <c r="BM419" s="6">
        <f t="shared" ca="1" si="354"/>
        <v>1.8488272329484175E-5</v>
      </c>
      <c r="BN419" s="6">
        <f t="shared" ca="1" si="355"/>
        <v>8.6348571679357533E-4</v>
      </c>
      <c r="BO419" s="6">
        <f t="shared" ca="1" si="356"/>
        <v>1.3994521060612607E-3</v>
      </c>
      <c r="BP419" s="6">
        <f t="shared" ca="1" si="357"/>
        <v>-8.9508558199981725E-6</v>
      </c>
      <c r="BQ419" s="6">
        <f t="shared" ca="1" si="358"/>
        <v>4.2334816664728065E-4</v>
      </c>
      <c r="BR419" s="6">
        <f t="shared" ca="1" si="359"/>
        <v>5.8366808105586609E-4</v>
      </c>
      <c r="BS419" s="6">
        <f t="shared" ca="1" si="360"/>
        <v>5.0047767438341383E-7</v>
      </c>
      <c r="BT419" s="6">
        <f t="shared" ca="1" si="361"/>
        <v>5.4440881305418784E-2</v>
      </c>
      <c r="BU419">
        <f ca="1">SQRT(BV419)</f>
        <v>0.11625989405492074</v>
      </c>
      <c r="BV419" s="6" cm="1">
        <f t="array" aca="1" ref="BV419" ca="1">MMULT(Y419:AU419,MMULT($Y$11:$AU$33,TRANSPOSE(Y419:AU419)))</f>
        <v>1.3516362965661395E-2</v>
      </c>
    </row>
    <row r="420" spans="1:74" x14ac:dyDescent="0.25">
      <c r="A420" s="16">
        <f t="shared" si="362"/>
        <v>384</v>
      </c>
      <c r="B420" s="15">
        <f t="shared" ca="1" si="370"/>
        <v>0.4079923297209338</v>
      </c>
      <c r="C420" s="15">
        <f t="shared" ca="1" si="370"/>
        <v>0.46878340606132285</v>
      </c>
      <c r="D420" s="15">
        <f t="shared" ca="1" si="370"/>
        <v>0.94771109349944394</v>
      </c>
      <c r="E420" s="15">
        <f t="shared" ca="1" si="370"/>
        <v>0.66305547672585663</v>
      </c>
      <c r="F420" s="15">
        <f t="shared" ca="1" si="370"/>
        <v>0.9922448689744896</v>
      </c>
      <c r="G420" s="15">
        <f t="shared" ca="1" si="370"/>
        <v>3.1645138436789066E-2</v>
      </c>
      <c r="H420" s="15">
        <f t="shared" ca="1" si="370"/>
        <v>9.3815102392838967E-2</v>
      </c>
      <c r="I420" s="15">
        <f t="shared" ca="1" si="370"/>
        <v>0.3627600134222696</v>
      </c>
      <c r="J420" s="15">
        <f t="shared" ca="1" si="370"/>
        <v>0.40638702760262568</v>
      </c>
      <c r="K420" s="15">
        <f t="shared" ca="1" si="370"/>
        <v>0.38415959258572929</v>
      </c>
      <c r="L420" s="15">
        <f t="shared" ca="1" si="370"/>
        <v>0.72349021162326443</v>
      </c>
      <c r="M420" s="15">
        <f t="shared" ca="1" si="370"/>
        <v>0.68471028197629347</v>
      </c>
      <c r="N420" s="15">
        <f t="shared" ca="1" si="370"/>
        <v>1.741186050705279E-2</v>
      </c>
      <c r="O420" s="15">
        <f t="shared" ca="1" si="370"/>
        <v>0.71883410460523267</v>
      </c>
      <c r="P420" s="15">
        <f t="shared" ca="1" si="370"/>
        <v>0.54129345358536873</v>
      </c>
      <c r="Q420" s="15">
        <f t="shared" ca="1" si="370"/>
        <v>0.64564184044176309</v>
      </c>
      <c r="R420" s="15">
        <f t="shared" ca="1" si="369"/>
        <v>0.56212189788269451</v>
      </c>
      <c r="S420" s="15">
        <f t="shared" ca="1" si="369"/>
        <v>0.90018870524645711</v>
      </c>
      <c r="T420" s="15">
        <f t="shared" ca="1" si="369"/>
        <v>0.34866267595117184</v>
      </c>
      <c r="U420" s="15">
        <f t="shared" ca="1" si="369"/>
        <v>0.24654822565657042</v>
      </c>
      <c r="V420" s="15">
        <f t="shared" ca="1" si="369"/>
        <v>0.22527806982134357</v>
      </c>
      <c r="W420" s="15">
        <f t="shared" ca="1" si="369"/>
        <v>8.1545164433358908E-2</v>
      </c>
      <c r="X420" s="15">
        <f t="shared" ca="1" si="369"/>
        <v>0.75739309034175339</v>
      </c>
      <c r="Y420" s="6">
        <f t="shared" ca="1" si="314"/>
        <v>3.6389957746794002E-2</v>
      </c>
      <c r="Z420" s="6">
        <f t="shared" ca="1" si="315"/>
        <v>4.1812081003184676E-2</v>
      </c>
      <c r="AA420" s="6">
        <f t="shared" ca="1" si="316"/>
        <v>8.4528958356158021E-2</v>
      </c>
      <c r="AB420" s="6">
        <f t="shared" ca="1" si="317"/>
        <v>5.9139741176845603E-2</v>
      </c>
      <c r="AC420" s="6">
        <f t="shared" ca="1" si="318"/>
        <v>8.850104824556991E-2</v>
      </c>
      <c r="AD420" s="6">
        <f t="shared" ca="1" si="319"/>
        <v>2.8225169120063361E-3</v>
      </c>
      <c r="AE420" s="6">
        <f t="shared" ca="1" si="320"/>
        <v>8.3676269463734392E-3</v>
      </c>
      <c r="AF420" s="6">
        <f t="shared" ca="1" si="321"/>
        <v>3.235556308054164E-2</v>
      </c>
      <c r="AG420" s="6">
        <f t="shared" ca="1" si="322"/>
        <v>3.6246776436753128E-2</v>
      </c>
      <c r="AH420" s="6">
        <f t="shared" ca="1" si="323"/>
        <v>3.4264250388683241E-2</v>
      </c>
      <c r="AI420" s="6">
        <f t="shared" ca="1" si="324"/>
        <v>6.4530081360102548E-2</v>
      </c>
      <c r="AJ420" s="6">
        <f t="shared" ca="1" si="325"/>
        <v>6.1071192801481419E-2</v>
      </c>
      <c r="AK420" s="6">
        <f t="shared" ca="1" si="326"/>
        <v>1.553011716122495E-3</v>
      </c>
      <c r="AL420" s="6">
        <f t="shared" ca="1" si="327"/>
        <v>6.4114790372238578E-2</v>
      </c>
      <c r="AM420" s="6">
        <f t="shared" ca="1" si="328"/>
        <v>4.8279451523171847E-2</v>
      </c>
      <c r="AN420" s="6">
        <f t="shared" ca="1" si="329"/>
        <v>5.7586571074285976E-2</v>
      </c>
      <c r="AO420" s="6">
        <f t="shared" ca="1" si="330"/>
        <v>5.0137197742149968E-2</v>
      </c>
      <c r="AP420" s="6">
        <f t="shared" ca="1" si="331"/>
        <v>8.0290305875274873E-2</v>
      </c>
      <c r="AQ420" s="6">
        <f t="shared" ca="1" si="332"/>
        <v>3.1098182787960067E-2</v>
      </c>
      <c r="AR420" s="6">
        <f t="shared" ca="1" si="333"/>
        <v>2.1990314181461166E-2</v>
      </c>
      <c r="AS420" s="6">
        <f t="shared" ca="1" si="334"/>
        <v>2.0093170495840758E-2</v>
      </c>
      <c r="AT420" s="6">
        <f t="shared" ca="1" si="335"/>
        <v>7.2732374410445768E-3</v>
      </c>
      <c r="AU420" s="6">
        <f t="shared" ca="1" si="336"/>
        <v>6.755397233595585E-2</v>
      </c>
      <c r="AV420" s="6">
        <f t="shared" ca="1" si="337"/>
        <v>1.0000000000000002</v>
      </c>
      <c r="AW420" s="6">
        <f t="shared" ca="1" si="338"/>
        <v>2.3735984956213124E-3</v>
      </c>
      <c r="AX420" s="6">
        <f t="shared" ca="1" si="339"/>
        <v>2.7272659467899277E-3</v>
      </c>
      <c r="AY420" s="6">
        <f t="shared" ca="1" si="340"/>
        <v>5.4881901268852128E-3</v>
      </c>
      <c r="AZ420" s="6">
        <f t="shared" ca="1" si="341"/>
        <v>8.6595341745530317E-3</v>
      </c>
      <c r="BA420" s="6">
        <f t="shared" ca="1" si="342"/>
        <v>6.2062904452503042E-3</v>
      </c>
      <c r="BB420" s="6">
        <f t="shared" ca="1" si="343"/>
        <v>3.1699529840538605E-4</v>
      </c>
      <c r="BC420" s="6">
        <f t="shared" ca="1" si="344"/>
        <v>5.0837138708604743E-4</v>
      </c>
      <c r="BD420" s="6">
        <f t="shared" ca="1" si="345"/>
        <v>2.8562897658740969E-3</v>
      </c>
      <c r="BE420" s="6">
        <f t="shared" ca="1" si="346"/>
        <v>2.2347785922223534E-3</v>
      </c>
      <c r="BF420" s="6">
        <f t="shared" ca="1" si="347"/>
        <v>2.1898871033531682E-3</v>
      </c>
      <c r="BG420" s="6">
        <f t="shared" ca="1" si="348"/>
        <v>4.120539132356953E-3</v>
      </c>
      <c r="BH420" s="6">
        <f t="shared" ca="1" si="349"/>
        <v>4.2527470011212076E-3</v>
      </c>
      <c r="BI420" s="6">
        <f t="shared" ca="1" si="350"/>
        <v>1.1807526299065353E-4</v>
      </c>
      <c r="BJ420" s="6">
        <f t="shared" ca="1" si="351"/>
        <v>5.3715281462674378E-3</v>
      </c>
      <c r="BK420" s="6">
        <f t="shared" ca="1" si="352"/>
        <v>1.0955506743757499E-3</v>
      </c>
      <c r="BL420" s="6">
        <f t="shared" ca="1" si="353"/>
        <v>1.8728083858471575E-3</v>
      </c>
      <c r="BM420" s="6">
        <f t="shared" ca="1" si="354"/>
        <v>4.383128309810867E-5</v>
      </c>
      <c r="BN420" s="6">
        <f t="shared" ca="1" si="355"/>
        <v>1.0619384413474279E-3</v>
      </c>
      <c r="BO420" s="6">
        <f t="shared" ca="1" si="356"/>
        <v>6.1083949072283158E-4</v>
      </c>
      <c r="BP420" s="6">
        <f t="shared" ca="1" si="357"/>
        <v>-5.7741577130664942E-5</v>
      </c>
      <c r="BQ420" s="6">
        <f t="shared" ca="1" si="358"/>
        <v>4.6500195662003583E-4</v>
      </c>
      <c r="BR420" s="6">
        <f t="shared" ca="1" si="359"/>
        <v>1.0463390934294149E-4</v>
      </c>
      <c r="BS420" s="6">
        <f t="shared" ca="1" si="360"/>
        <v>1.1769713983637861E-5</v>
      </c>
      <c r="BT420" s="6">
        <f t="shared" ca="1" si="361"/>
        <v>5.2632723156984321E-2</v>
      </c>
      <c r="BU420">
        <f ca="1">SQRT(BV420)</f>
        <v>0.105514718994736</v>
      </c>
      <c r="BV420" s="6" cm="1">
        <f t="array" aca="1" ref="BV420" ca="1">MMULT(Y420:AU420,MMULT($Y$11:$AU$33,TRANSPOSE(Y420:AU420)))</f>
        <v>1.11333559245381E-2</v>
      </c>
    </row>
    <row r="421" spans="1:74" x14ac:dyDescent="0.25">
      <c r="A421" s="16">
        <f t="shared" si="362"/>
        <v>385</v>
      </c>
      <c r="B421" s="15">
        <f t="shared" ca="1" si="370"/>
        <v>3.6804603666408808E-2</v>
      </c>
      <c r="C421" s="15">
        <f t="shared" ca="1" si="370"/>
        <v>0.98623531393813102</v>
      </c>
      <c r="D421" s="15">
        <f t="shared" ca="1" si="370"/>
        <v>0.41230121147526388</v>
      </c>
      <c r="E421" s="15">
        <f t="shared" ca="1" si="370"/>
        <v>0.38369294341043203</v>
      </c>
      <c r="F421" s="15">
        <f t="shared" ca="1" si="370"/>
        <v>0.11210932457751355</v>
      </c>
      <c r="G421" s="15">
        <f t="shared" ca="1" si="370"/>
        <v>0.68854360613826049</v>
      </c>
      <c r="H421" s="15">
        <f t="shared" ca="1" si="370"/>
        <v>0.19075480188772131</v>
      </c>
      <c r="I421" s="15">
        <f t="shared" ca="1" si="370"/>
        <v>0.21962713989101745</v>
      </c>
      <c r="J421" s="15">
        <f t="shared" ca="1" si="370"/>
        <v>0.94112047830504086</v>
      </c>
      <c r="K421" s="15">
        <f t="shared" ca="1" si="370"/>
        <v>0.47267764804463308</v>
      </c>
      <c r="L421" s="15">
        <f t="shared" ca="1" si="370"/>
        <v>1.7684468387794139E-3</v>
      </c>
      <c r="M421" s="15">
        <f t="shared" ca="1" si="370"/>
        <v>0.12254431219463691</v>
      </c>
      <c r="N421" s="15">
        <f t="shared" ca="1" si="370"/>
        <v>0.14190002383581979</v>
      </c>
      <c r="O421" s="15">
        <f t="shared" ca="1" si="370"/>
        <v>0.91344123702155278</v>
      </c>
      <c r="P421" s="15">
        <f t="shared" ca="1" si="370"/>
        <v>0.56682979401959543</v>
      </c>
      <c r="Q421" s="15">
        <f t="shared" ca="1" si="370"/>
        <v>0.74896009761985494</v>
      </c>
      <c r="R421" s="15">
        <f t="shared" ca="1" si="369"/>
        <v>0.4310315297814663</v>
      </c>
      <c r="S421" s="15">
        <f t="shared" ca="1" si="369"/>
        <v>0.86916606464625457</v>
      </c>
      <c r="T421" s="15">
        <f t="shared" ca="1" si="369"/>
        <v>9.357398211739687E-2</v>
      </c>
      <c r="U421" s="15">
        <f t="shared" ca="1" si="369"/>
        <v>0.58690839178689846</v>
      </c>
      <c r="V421" s="15">
        <f t="shared" ca="1" si="369"/>
        <v>0.84691338569353369</v>
      </c>
      <c r="W421" s="15">
        <f t="shared" ca="1" si="369"/>
        <v>0.32178787268662112</v>
      </c>
      <c r="X421" s="15">
        <f t="shared" ca="1" si="369"/>
        <v>0.90541614139005111</v>
      </c>
      <c r="Y421" s="6">
        <f t="shared" ca="1" si="314"/>
        <v>3.3476660854604014E-3</v>
      </c>
      <c r="Z421" s="6">
        <f t="shared" ca="1" si="315"/>
        <v>8.9705802640320187E-2</v>
      </c>
      <c r="AA421" s="6">
        <f t="shared" ca="1" si="316"/>
        <v>3.7502014562099881E-2</v>
      </c>
      <c r="AB421" s="6">
        <f t="shared" ca="1" si="317"/>
        <v>3.4899869199186855E-2</v>
      </c>
      <c r="AC421" s="6">
        <f t="shared" ca="1" si="318"/>
        <v>1.0197218455433364E-2</v>
      </c>
      <c r="AD421" s="6">
        <f t="shared" ca="1" si="319"/>
        <v>6.2628417344795975E-2</v>
      </c>
      <c r="AE421" s="6">
        <f t="shared" ca="1" si="320"/>
        <v>1.7350638705588645E-2</v>
      </c>
      <c r="AF421" s="6">
        <f t="shared" ca="1" si="321"/>
        <v>1.9976803291346702E-2</v>
      </c>
      <c r="AG421" s="6">
        <f t="shared" ca="1" si="322"/>
        <v>8.5602256068567278E-2</v>
      </c>
      <c r="AH421" s="6">
        <f t="shared" ca="1" si="323"/>
        <v>4.2993722906420444E-2</v>
      </c>
      <c r="AI421" s="6">
        <f t="shared" ca="1" si="324"/>
        <v>1.6085404857992756E-4</v>
      </c>
      <c r="AJ421" s="6">
        <f t="shared" ca="1" si="325"/>
        <v>1.1146362058898546E-2</v>
      </c>
      <c r="AK421" s="6">
        <f t="shared" ca="1" si="326"/>
        <v>1.2906915168190092E-2</v>
      </c>
      <c r="AL421" s="6">
        <f t="shared" ca="1" si="327"/>
        <v>8.3084612945552777E-2</v>
      </c>
      <c r="AM421" s="6">
        <f t="shared" ca="1" si="328"/>
        <v>5.1557595752614663E-2</v>
      </c>
      <c r="AN421" s="6">
        <f t="shared" ca="1" si="329"/>
        <v>6.8123768996144862E-2</v>
      </c>
      <c r="AO421" s="6">
        <f t="shared" ca="1" si="330"/>
        <v>3.9205683264305749E-2</v>
      </c>
      <c r="AP421" s="6">
        <f t="shared" ca="1" si="331"/>
        <v>7.9057440303452658E-2</v>
      </c>
      <c r="AQ421" s="6">
        <f t="shared" ca="1" si="332"/>
        <v>8.5112843288621468E-3</v>
      </c>
      <c r="AR421" s="6">
        <f t="shared" ca="1" si="333"/>
        <v>5.3383900999600623E-2</v>
      </c>
      <c r="AS421" s="6">
        <f t="shared" ca="1" si="334"/>
        <v>7.7033385396738568E-2</v>
      </c>
      <c r="AT421" s="6">
        <f t="shared" ca="1" si="335"/>
        <v>2.9269119642460262E-2</v>
      </c>
      <c r="AU421" s="6">
        <f t="shared" ca="1" si="336"/>
        <v>8.2354667835379661E-2</v>
      </c>
      <c r="AV421" s="6">
        <f t="shared" ca="1" si="337"/>
        <v>1.0000000000000002</v>
      </c>
      <c r="AW421" s="6">
        <f t="shared" ca="1" si="338"/>
        <v>2.183573622036247E-4</v>
      </c>
      <c r="AX421" s="6">
        <f t="shared" ca="1" si="339"/>
        <v>5.8512175165777803E-3</v>
      </c>
      <c r="AY421" s="6">
        <f t="shared" ca="1" si="340"/>
        <v>2.4348837376040842E-3</v>
      </c>
      <c r="AZ421" s="6">
        <f t="shared" ca="1" si="341"/>
        <v>5.1102119150990329E-3</v>
      </c>
      <c r="BA421" s="6">
        <f t="shared" ca="1" si="342"/>
        <v>7.1509773864462782E-4</v>
      </c>
      <c r="BB421" s="6">
        <f t="shared" ca="1" si="343"/>
        <v>7.0337625827575868E-3</v>
      </c>
      <c r="BC421" s="6">
        <f t="shared" ca="1" si="344"/>
        <v>1.0541301998904038E-3</v>
      </c>
      <c r="BD421" s="6">
        <f t="shared" ca="1" si="345"/>
        <v>1.7635155553904942E-3</v>
      </c>
      <c r="BE421" s="6">
        <f t="shared" ca="1" si="346"/>
        <v>5.2777683456009536E-3</v>
      </c>
      <c r="BF421" s="6">
        <f t="shared" ca="1" si="347"/>
        <v>2.7478026879294007E-3</v>
      </c>
      <c r="BG421" s="6">
        <f t="shared" ca="1" si="348"/>
        <v>1.0271262453132981E-5</v>
      </c>
      <c r="BH421" s="6">
        <f t="shared" ca="1" si="349"/>
        <v>7.7618686724327643E-4</v>
      </c>
      <c r="BI421" s="6">
        <f t="shared" ca="1" si="350"/>
        <v>9.8131095024005244E-4</v>
      </c>
      <c r="BJ421" s="6">
        <f t="shared" ca="1" si="351"/>
        <v>6.9608172212322307E-3</v>
      </c>
      <c r="BK421" s="6">
        <f t="shared" ca="1" si="352"/>
        <v>1.1699378724064351E-3</v>
      </c>
      <c r="BL421" s="6">
        <f t="shared" ca="1" si="353"/>
        <v>2.2154950967112536E-3</v>
      </c>
      <c r="BM421" s="6">
        <f t="shared" ca="1" si="354"/>
        <v>3.4274659925157541E-5</v>
      </c>
      <c r="BN421" s="6">
        <f t="shared" ca="1" si="355"/>
        <v>1.045632271761207E-3</v>
      </c>
      <c r="BO421" s="6">
        <f t="shared" ca="1" si="356"/>
        <v>1.6718110573496982E-4</v>
      </c>
      <c r="BP421" s="6">
        <f t="shared" ca="1" si="357"/>
        <v>-1.401740153263878E-4</v>
      </c>
      <c r="BQ421" s="6">
        <f t="shared" ca="1" si="358"/>
        <v>1.7827288601350161E-3</v>
      </c>
      <c r="BR421" s="6">
        <f t="shared" ca="1" si="359"/>
        <v>4.2107004426038031E-4</v>
      </c>
      <c r="BS421" s="6">
        <f t="shared" ca="1" si="360"/>
        <v>1.4348392139243758E-5</v>
      </c>
      <c r="BT421" s="6">
        <f t="shared" ca="1" si="361"/>
        <v>4.764582823061396E-2</v>
      </c>
      <c r="BU421">
        <f ca="1">SQRT(BV421)</f>
        <v>9.4127772447800989E-2</v>
      </c>
      <c r="BV421" s="6" cm="1">
        <f t="array" aca="1" ref="BV421" ca="1">MMULT(Y421:AU421,MMULT($Y$11:$AU$33,TRANSPOSE(Y421:AU421)))</f>
        <v>8.8600375459850032E-3</v>
      </c>
    </row>
    <row r="422" spans="1:74" x14ac:dyDescent="0.25">
      <c r="A422" s="16">
        <f t="shared" si="362"/>
        <v>386</v>
      </c>
      <c r="B422" s="15">
        <f t="shared" ca="1" si="370"/>
        <v>0.57060185658237383</v>
      </c>
      <c r="C422" s="15">
        <f t="shared" ca="1" si="370"/>
        <v>0.70047717753099059</v>
      </c>
      <c r="D422" s="15">
        <f t="shared" ca="1" si="370"/>
        <v>0.76940541799545992</v>
      </c>
      <c r="E422" s="15">
        <f t="shared" ca="1" si="370"/>
        <v>0.94608528021079785</v>
      </c>
      <c r="F422" s="15">
        <f t="shared" ca="1" si="370"/>
        <v>0.58590180299421202</v>
      </c>
      <c r="G422" s="15">
        <f t="shared" ca="1" si="370"/>
        <v>0.54393357033951906</v>
      </c>
      <c r="H422" s="15">
        <f t="shared" ca="1" si="370"/>
        <v>0.49566962357255906</v>
      </c>
      <c r="I422" s="15">
        <f t="shared" ca="1" si="370"/>
        <v>0.3204087001902024</v>
      </c>
      <c r="J422" s="15">
        <f t="shared" ca="1" si="370"/>
        <v>0.35222150558861209</v>
      </c>
      <c r="K422" s="15">
        <f t="shared" ca="1" si="370"/>
        <v>0.91555935272647304</v>
      </c>
      <c r="L422" s="15">
        <f t="shared" ca="1" si="370"/>
        <v>0.96672898424217302</v>
      </c>
      <c r="M422" s="15">
        <f t="shared" ca="1" si="370"/>
        <v>0.47372727393618175</v>
      </c>
      <c r="N422" s="15">
        <f t="shared" ca="1" si="370"/>
        <v>0.78095181622125398</v>
      </c>
      <c r="O422" s="15">
        <f t="shared" ca="1" si="370"/>
        <v>0.72549740975232069</v>
      </c>
      <c r="P422" s="15">
        <f t="shared" ca="1" si="370"/>
        <v>1.2178047165414818E-2</v>
      </c>
      <c r="Q422" s="15">
        <f t="shared" ca="1" si="370"/>
        <v>3.3063413277409026E-2</v>
      </c>
      <c r="R422" s="15">
        <f t="shared" ca="1" si="369"/>
        <v>8.2880124921117515E-2</v>
      </c>
      <c r="S422" s="15">
        <f t="shared" ca="1" si="369"/>
        <v>0.94085462807586462</v>
      </c>
      <c r="T422" s="15">
        <f t="shared" ca="1" si="369"/>
        <v>0.89345303662298403</v>
      </c>
      <c r="U422" s="15">
        <f t="shared" ca="1" si="369"/>
        <v>0.60583595736091245</v>
      </c>
      <c r="V422" s="15">
        <f t="shared" ca="1" si="369"/>
        <v>0.44274586310860919</v>
      </c>
      <c r="W422" s="15">
        <f t="shared" ca="1" si="369"/>
        <v>0.52775455805554228</v>
      </c>
      <c r="X422" s="15">
        <f t="shared" ca="1" si="369"/>
        <v>0.37742042736242254</v>
      </c>
      <c r="Y422" s="6">
        <f t="shared" ref="Y422:Y485" ca="1" si="371">+B422/SUM($B422:$X422)</f>
        <v>4.3679576986383729E-2</v>
      </c>
      <c r="Z422" s="6">
        <f t="shared" ref="Z422:Z485" ca="1" si="372">+C422/SUM($B422:$X422)</f>
        <v>5.3621533912329065E-2</v>
      </c>
      <c r="AA422" s="6">
        <f t="shared" ref="AA422:AA485" ca="1" si="373">+D422/SUM($B422:$X422)</f>
        <v>5.8897991307572603E-2</v>
      </c>
      <c r="AB422" s="6">
        <f t="shared" ref="AB422:AB485" ca="1" si="374">+E422/SUM($B422:$X422)</f>
        <v>7.2422836266545207E-2</v>
      </c>
      <c r="AC422" s="6">
        <f t="shared" ref="AC422:AC485" ca="1" si="375">+F422/SUM($B422:$X422)</f>
        <v>4.4850788014658666E-2</v>
      </c>
      <c r="AD422" s="6">
        <f t="shared" ref="AD422:AD485" ca="1" si="376">+G422/SUM($B422:$X422)</f>
        <v>4.1638119447116977E-2</v>
      </c>
      <c r="AE422" s="6">
        <f t="shared" ref="AE422:AE485" ca="1" si="377">+H422/SUM($B422:$X422)</f>
        <v>3.7943513910603417E-2</v>
      </c>
      <c r="AF422" s="6">
        <f t="shared" ref="AF422:AF485" ca="1" si="378">+I422/SUM($B422:$X422)</f>
        <v>2.4527288731393537E-2</v>
      </c>
      <c r="AG422" s="6">
        <f t="shared" ref="AG422:AG485" ca="1" si="379">+J422/SUM($B422:$X422)</f>
        <v>2.6962559255880654E-2</v>
      </c>
      <c r="AH422" s="6">
        <f t="shared" ref="AH422:AH485" ca="1" si="380">+K422/SUM($B422:$X422)</f>
        <v>7.0086076257353316E-2</v>
      </c>
      <c r="AI422" s="6">
        <f t="shared" ref="AI422:AI485" ca="1" si="381">+L422/SUM($B422:$X422)</f>
        <v>7.4003111986157055E-2</v>
      </c>
      <c r="AJ422" s="6">
        <f t="shared" ref="AJ422:AJ485" ca="1" si="382">+M422/SUM($B422:$X422)</f>
        <v>3.6263826858856277E-2</v>
      </c>
      <c r="AK422" s="6">
        <f t="shared" ref="AK422:AK485" ca="1" si="383">+N422/SUM($B422:$X422)</f>
        <v>5.9781868190202772E-2</v>
      </c>
      <c r="AL422" s="6">
        <f t="shared" ref="AL422:AL485" ca="1" si="384">+O422/SUM($B422:$X422)</f>
        <v>5.5536832902196652E-2</v>
      </c>
      <c r="AM422" s="6">
        <f t="shared" ref="AM422:AM485" ca="1" si="385">+P422/SUM($B422:$X422)</f>
        <v>9.3222961434363534E-4</v>
      </c>
      <c r="AN422" s="6">
        <f t="shared" ref="AN422:AN485" ca="1" si="386">+Q422/SUM($B422:$X422)</f>
        <v>2.5310045682873116E-3</v>
      </c>
      <c r="AO422" s="6">
        <f t="shared" ref="AO422:AO485" ca="1" si="387">+R422/SUM($B422:$X422)</f>
        <v>6.3444742693549829E-3</v>
      </c>
      <c r="AP422" s="6">
        <f t="shared" ref="AP422:AP485" ca="1" si="388">+S422/SUM($B422:$X422)</f>
        <v>7.2022429801019042E-2</v>
      </c>
      <c r="AQ422" s="6">
        <f t="shared" ref="AQ422:AQ485" ca="1" si="389">+T422/SUM($B422:$X422)</f>
        <v>6.8393837571150792E-2</v>
      </c>
      <c r="AR422" s="6">
        <f t="shared" ref="AR422:AR485" ca="1" si="390">+U422/SUM($B422:$X422)</f>
        <v>4.6376747701389991E-2</v>
      </c>
      <c r="AS422" s="6">
        <f t="shared" ref="AS422:AS485" ca="1" si="391">+V422/SUM($B422:$X422)</f>
        <v>3.3892199595855287E-2</v>
      </c>
      <c r="AT422" s="6">
        <f t="shared" ref="AT422:AT485" ca="1" si="392">+W422/SUM($B422:$X422)</f>
        <v>4.0399615918834834E-2</v>
      </c>
      <c r="AU422" s="6">
        <f t="shared" ref="AU422:AU485" ca="1" si="393">+X422/SUM($B422:$X422)</f>
        <v>2.8891536932514127E-2</v>
      </c>
      <c r="AV422" s="6">
        <f t="shared" ref="AV422:AV485" ca="1" si="394">SUM(Y422:AU422)</f>
        <v>1.0000000000000002</v>
      </c>
      <c r="AW422" s="6">
        <f t="shared" ref="AW422:AW485" ca="1" si="395">Y422*B$6</f>
        <v>2.8490766311315614E-3</v>
      </c>
      <c r="AX422" s="6">
        <f t="shared" ref="AX422:AX485" ca="1" si="396">Z422*C$6</f>
        <v>3.4975581206445512E-3</v>
      </c>
      <c r="AY422" s="6">
        <f t="shared" ref="AY422:AY485" ca="1" si="397">AA422*D$6</f>
        <v>3.8240548644361996E-3</v>
      </c>
      <c r="AZ422" s="6">
        <f t="shared" ref="AZ422:AZ485" ca="1" si="398">AB422*E$6</f>
        <v>1.0604510827885529E-2</v>
      </c>
      <c r="BA422" s="6">
        <f t="shared" ref="BA422:BA485" ca="1" si="399">AC422*F$6</f>
        <v>3.1452397755216037E-3</v>
      </c>
      <c r="BB422" s="6">
        <f t="shared" ref="BB422:BB485" ca="1" si="400">AD422*G$6</f>
        <v>4.6763539460231663E-3</v>
      </c>
      <c r="BC422" s="6">
        <f t="shared" ref="BC422:BC485" ca="1" si="401">AE422*H$6</f>
        <v>2.3052410105367199E-3</v>
      </c>
      <c r="BD422" s="6">
        <f t="shared" ref="BD422:BD485" ca="1" si="402">AF422*I$6</f>
        <v>2.1652240640574767E-3</v>
      </c>
      <c r="BE422" s="6">
        <f t="shared" ref="BE422:BE485" ca="1" si="403">AG422*J$6</f>
        <v>1.6623643849187002E-3</v>
      </c>
      <c r="BF422" s="6">
        <f t="shared" ref="BF422:BF485" ca="1" si="404">AH422*K$6</f>
        <v>4.4793215313210562E-3</v>
      </c>
      <c r="BG422" s="6">
        <f t="shared" ref="BG422:BG485" ca="1" si="405">AI422*L$6</f>
        <v>4.725435214524413E-3</v>
      </c>
      <c r="BH422" s="6">
        <f t="shared" ref="BH422:BH485" ca="1" si="406">AJ422*M$6</f>
        <v>2.525263939489303E-3</v>
      </c>
      <c r="BI422" s="6">
        <f t="shared" ref="BI422:BI485" ca="1" si="407">AK422*N$6</f>
        <v>4.5452070550084708E-3</v>
      </c>
      <c r="BJ422" s="6">
        <f t="shared" ref="BJ422:BJ485" ca="1" si="408">AL422*O$6</f>
        <v>4.6528680723546606E-3</v>
      </c>
      <c r="BK422" s="6">
        <f t="shared" ref="BK422:BK485" ca="1" si="409">AM422*P$6</f>
        <v>2.1154026204648102E-5</v>
      </c>
      <c r="BL422" s="6">
        <f t="shared" ref="BL422:BL485" ca="1" si="410">AN422*Q$6</f>
        <v>8.2312360185350981E-5</v>
      </c>
      <c r="BM422" s="6">
        <f t="shared" ref="BM422:BM485" ca="1" si="411">AO422*R$6</f>
        <v>5.5465095843395977E-6</v>
      </c>
      <c r="BN422" s="6">
        <f t="shared" ref="BN422:BN485" ca="1" si="412">AP422*S$6</f>
        <v>9.5258557071335693E-4</v>
      </c>
      <c r="BO422" s="6">
        <f t="shared" ref="BO422:BO485" ca="1" si="413">AQ422*T$6</f>
        <v>1.343411516852888E-3</v>
      </c>
      <c r="BP422" s="6">
        <f t="shared" ref="BP422:BP485" ca="1" si="414">AR422*U$6</f>
        <v>-1.2177482014908005E-4</v>
      </c>
      <c r="BQ422" s="6">
        <f t="shared" ref="BQ422:BQ485" ca="1" si="415">AS422*V$6</f>
        <v>7.8434307465274173E-4</v>
      </c>
      <c r="BR422" s="6">
        <f t="shared" ref="BR422:BR485" ca="1" si="416">AT422*W$6</f>
        <v>5.8119507080658668E-4</v>
      </c>
      <c r="BS422" s="6">
        <f t="shared" ref="BS422:BS485" ca="1" si="417">AU422*X$6</f>
        <v>5.0336806924144562E-6</v>
      </c>
      <c r="BT422" s="6">
        <f t="shared" ref="BT422:BT485" ca="1" si="418">SUM(AW422:BS422)</f>
        <v>5.931152642739667E-2</v>
      </c>
      <c r="BU422">
        <f ca="1">SQRT(BV422)</f>
        <v>0.10839783688151665</v>
      </c>
      <c r="BV422" s="6" cm="1">
        <f t="array" aca="1" ref="BV422" ca="1">MMULT(Y422:AU422,MMULT($Y$11:$AU$33,TRANSPOSE(Y422:AU422)))</f>
        <v>1.1750091040591892E-2</v>
      </c>
    </row>
    <row r="423" spans="1:74" x14ac:dyDescent="0.25">
      <c r="A423" s="16">
        <f t="shared" ref="A423:A486" si="419">A422+1</f>
        <v>387</v>
      </c>
      <c r="B423" s="15">
        <f t="shared" ca="1" si="370"/>
        <v>0.41201634576482482</v>
      </c>
      <c r="C423" s="15">
        <f t="shared" ca="1" si="370"/>
        <v>0.27758655734601656</v>
      </c>
      <c r="D423" s="15">
        <f t="shared" ca="1" si="370"/>
        <v>0.49967563193536646</v>
      </c>
      <c r="E423" s="15">
        <f t="shared" ca="1" si="370"/>
        <v>0.56592299326200013</v>
      </c>
      <c r="F423" s="15">
        <f t="shared" ca="1" si="370"/>
        <v>0.63948866242495039</v>
      </c>
      <c r="G423" s="15">
        <f t="shared" ca="1" si="370"/>
        <v>0.21130684775920838</v>
      </c>
      <c r="H423" s="15">
        <f t="shared" ca="1" si="370"/>
        <v>0.37570322957074331</v>
      </c>
      <c r="I423" s="15">
        <f t="shared" ca="1" si="370"/>
        <v>0.82461631211262332</v>
      </c>
      <c r="J423" s="15">
        <f t="shared" ca="1" si="370"/>
        <v>0.1734023995894669</v>
      </c>
      <c r="K423" s="15">
        <f t="shared" ca="1" si="370"/>
        <v>0.67363698249179949</v>
      </c>
      <c r="L423" s="15">
        <f t="shared" ca="1" si="370"/>
        <v>0.46585514704144426</v>
      </c>
      <c r="M423" s="15">
        <f t="shared" ca="1" si="370"/>
        <v>0.60552961292825758</v>
      </c>
      <c r="N423" s="15">
        <f t="shared" ca="1" si="370"/>
        <v>1.7223527449396259E-2</v>
      </c>
      <c r="O423" s="15">
        <f t="shared" ca="1" si="370"/>
        <v>0.51441318935572378</v>
      </c>
      <c r="P423" s="15">
        <f t="shared" ca="1" si="370"/>
        <v>0.42960848087757597</v>
      </c>
      <c r="Q423" s="15">
        <f t="shared" ca="1" si="370"/>
        <v>0.21706529041134204</v>
      </c>
      <c r="R423" s="15">
        <f t="shared" ca="1" si="369"/>
        <v>0.3988517783094816</v>
      </c>
      <c r="S423" s="15">
        <f t="shared" ca="1" si="369"/>
        <v>0.86046690814546112</v>
      </c>
      <c r="T423" s="15">
        <f t="shared" ca="1" si="369"/>
        <v>0.70308045638881711</v>
      </c>
      <c r="U423" s="15">
        <f t="shared" ca="1" si="369"/>
        <v>0.2275346172051983</v>
      </c>
      <c r="V423" s="15">
        <f t="shared" ca="1" si="369"/>
        <v>0.52041817824179715</v>
      </c>
      <c r="W423" s="15">
        <f t="shared" ca="1" si="369"/>
        <v>0.63809021789858089</v>
      </c>
      <c r="X423" s="15">
        <f t="shared" ca="1" si="369"/>
        <v>0.6001509597036252</v>
      </c>
      <c r="Y423" s="6">
        <f t="shared" ca="1" si="371"/>
        <v>3.7968102656068488E-2</v>
      </c>
      <c r="Z423" s="6">
        <f t="shared" ca="1" si="372"/>
        <v>2.5580137811508117E-2</v>
      </c>
      <c r="AA423" s="6">
        <f t="shared" ca="1" si="373"/>
        <v>4.6046075314902145E-2</v>
      </c>
      <c r="AB423" s="6">
        <f t="shared" ca="1" si="374"/>
        <v>5.2150897711873236E-2</v>
      </c>
      <c r="AC423" s="6">
        <f t="shared" ca="1" si="375"/>
        <v>5.8930116321650364E-2</v>
      </c>
      <c r="AD423" s="6">
        <f t="shared" ca="1" si="376"/>
        <v>1.9472334459835407E-2</v>
      </c>
      <c r="AE423" s="6">
        <f t="shared" ca="1" si="377"/>
        <v>3.46217788085054E-2</v>
      </c>
      <c r="AF423" s="6">
        <f t="shared" ca="1" si="378"/>
        <v>7.5989987076948762E-2</v>
      </c>
      <c r="AG423" s="6">
        <f t="shared" ca="1" si="379"/>
        <v>1.5979366294800929E-2</v>
      </c>
      <c r="AH423" s="6">
        <f t="shared" ca="1" si="380"/>
        <v>6.2076950021715427E-2</v>
      </c>
      <c r="AI423" s="6">
        <f t="shared" ca="1" si="381"/>
        <v>4.2929452259700823E-2</v>
      </c>
      <c r="AJ423" s="6">
        <f t="shared" ca="1" si="382"/>
        <v>5.5800724270469705E-2</v>
      </c>
      <c r="AK423" s="6">
        <f t="shared" ca="1" si="383"/>
        <v>1.5871813461293019E-3</v>
      </c>
      <c r="AL423" s="6">
        <f t="shared" ca="1" si="384"/>
        <v>4.7404169717679114E-2</v>
      </c>
      <c r="AM423" s="6">
        <f t="shared" ca="1" si="385"/>
        <v>3.9589251910864355E-2</v>
      </c>
      <c r="AN423" s="6">
        <f t="shared" ca="1" si="386"/>
        <v>2.0002986080827383E-2</v>
      </c>
      <c r="AO423" s="6">
        <f t="shared" ca="1" si="387"/>
        <v>3.6754962319028292E-2</v>
      </c>
      <c r="AP423" s="6">
        <f t="shared" ca="1" si="388"/>
        <v>7.9293688797639664E-2</v>
      </c>
      <c r="AQ423" s="6">
        <f t="shared" ca="1" si="389"/>
        <v>6.4790223053148341E-2</v>
      </c>
      <c r="AR423" s="6">
        <f t="shared" ca="1" si="390"/>
        <v>2.0967754781232178E-2</v>
      </c>
      <c r="AS423" s="6">
        <f t="shared" ca="1" si="391"/>
        <v>4.7957541050682305E-2</v>
      </c>
      <c r="AT423" s="6">
        <f t="shared" ca="1" si="392"/>
        <v>5.8801246955466714E-2</v>
      </c>
      <c r="AU423" s="6">
        <f t="shared" ca="1" si="393"/>
        <v>5.5305070979323821E-2</v>
      </c>
      <c r="AV423" s="6">
        <f t="shared" ca="1" si="394"/>
        <v>1.0000000000000002</v>
      </c>
      <c r="AW423" s="6">
        <f t="shared" ca="1" si="395"/>
        <v>2.4765357512397633E-3</v>
      </c>
      <c r="AX423" s="6">
        <f t="shared" ca="1" si="396"/>
        <v>1.6685091268766521E-3</v>
      </c>
      <c r="AY423" s="6">
        <f t="shared" ca="1" si="397"/>
        <v>2.9896217916264988E-3</v>
      </c>
      <c r="AZ423" s="6">
        <f t="shared" ca="1" si="398"/>
        <v>7.6361930570368677E-3</v>
      </c>
      <c r="BA423" s="6">
        <f t="shared" ca="1" si="399"/>
        <v>4.1325772419069096E-3</v>
      </c>
      <c r="BB423" s="6">
        <f t="shared" ca="1" si="400"/>
        <v>2.1869270106010794E-3</v>
      </c>
      <c r="BC423" s="6">
        <f t="shared" ca="1" si="401"/>
        <v>2.1034304981646479E-3</v>
      </c>
      <c r="BD423" s="6">
        <f t="shared" ca="1" si="402"/>
        <v>6.7082566870030865E-3</v>
      </c>
      <c r="BE423" s="6">
        <f t="shared" ca="1" si="403"/>
        <v>9.8520059501598428E-4</v>
      </c>
      <c r="BF423" s="6">
        <f t="shared" ca="1" si="404"/>
        <v>3.9674445150842232E-3</v>
      </c>
      <c r="BG423" s="6">
        <f t="shared" ca="1" si="405"/>
        <v>2.7412407397972905E-3</v>
      </c>
      <c r="BH423" s="6">
        <f t="shared" ca="1" si="406"/>
        <v>3.8857332224216034E-3</v>
      </c>
      <c r="BI423" s="6">
        <f t="shared" ca="1" si="407"/>
        <v>1.2067317516830307E-4</v>
      </c>
      <c r="BJ423" s="6">
        <f t="shared" ca="1" si="408"/>
        <v>3.971514691237403E-3</v>
      </c>
      <c r="BK423" s="6">
        <f t="shared" ca="1" si="409"/>
        <v>8.9835385988513918E-4</v>
      </c>
      <c r="BL423" s="6">
        <f t="shared" ca="1" si="410"/>
        <v>6.5052944419684712E-4</v>
      </c>
      <c r="BM423" s="6">
        <f t="shared" ca="1" si="411"/>
        <v>3.2132173939016853E-5</v>
      </c>
      <c r="BN423" s="6">
        <f t="shared" ca="1" si="412"/>
        <v>1.0487569498272907E-3</v>
      </c>
      <c r="BO423" s="6">
        <f t="shared" ca="1" si="413"/>
        <v>1.2726282793902076E-3</v>
      </c>
      <c r="BP423" s="6">
        <f t="shared" ca="1" si="414"/>
        <v>-5.5056568085692517E-5</v>
      </c>
      <c r="BQ423" s="6">
        <f t="shared" ca="1" si="415"/>
        <v>1.1098472701393284E-3</v>
      </c>
      <c r="BR423" s="6">
        <f t="shared" ca="1" si="416"/>
        <v>8.4592375720743504E-4</v>
      </c>
      <c r="BS423" s="6">
        <f t="shared" ca="1" si="417"/>
        <v>9.6356268145755637E-6</v>
      </c>
      <c r="BT423" s="6">
        <f t="shared" ca="1" si="418"/>
        <v>5.1386608896494469E-2</v>
      </c>
      <c r="BU423">
        <f ca="1">SQRT(BV423)</f>
        <v>9.6056863852157295E-2</v>
      </c>
      <c r="BV423" s="6" cm="1">
        <f t="array" aca="1" ref="BV423" ca="1">MMULT(Y423:AU423,MMULT($Y$11:$AU$33,TRANSPOSE(Y423:AU423)))</f>
        <v>9.2269210931118836E-3</v>
      </c>
    </row>
    <row r="424" spans="1:74" x14ac:dyDescent="0.25">
      <c r="A424" s="16">
        <f t="shared" si="419"/>
        <v>388</v>
      </c>
      <c r="B424" s="15">
        <f t="shared" ca="1" si="370"/>
        <v>0.86328316735922905</v>
      </c>
      <c r="C424" s="15">
        <f t="shared" ca="1" si="370"/>
        <v>0.15878256943929003</v>
      </c>
      <c r="D424" s="15">
        <f t="shared" ca="1" si="370"/>
        <v>5.1665043288993351E-2</v>
      </c>
      <c r="E424" s="15">
        <f t="shared" ca="1" si="370"/>
        <v>0.35485711352508542</v>
      </c>
      <c r="F424" s="15">
        <f t="shared" ca="1" si="370"/>
        <v>0.87257202132856782</v>
      </c>
      <c r="G424" s="15">
        <f t="shared" ca="1" si="370"/>
        <v>0.56835172851815585</v>
      </c>
      <c r="H424" s="15">
        <f t="shared" ca="1" si="370"/>
        <v>0.45122444128060746</v>
      </c>
      <c r="I424" s="15">
        <f t="shared" ca="1" si="370"/>
        <v>3.8382019214025731E-2</v>
      </c>
      <c r="J424" s="15">
        <f t="shared" ca="1" si="370"/>
        <v>0.99446439938849129</v>
      </c>
      <c r="K424" s="15">
        <f t="shared" ca="1" si="370"/>
        <v>0.18087708832411231</v>
      </c>
      <c r="L424" s="15">
        <f t="shared" ca="1" si="370"/>
        <v>0.25591370473096975</v>
      </c>
      <c r="M424" s="15">
        <f t="shared" ca="1" si="370"/>
        <v>0.59337624275885292</v>
      </c>
      <c r="N424" s="15">
        <f t="shared" ca="1" si="370"/>
        <v>0.48430707524640138</v>
      </c>
      <c r="O424" s="15">
        <f t="shared" ca="1" si="370"/>
        <v>0.40366255537519502</v>
      </c>
      <c r="P424" s="15">
        <f t="shared" ca="1" si="370"/>
        <v>0.27460174413067995</v>
      </c>
      <c r="Q424" s="15">
        <f t="shared" ca="1" si="370"/>
        <v>0.50232614946797838</v>
      </c>
      <c r="R424" s="15">
        <f t="shared" ca="1" si="369"/>
        <v>0.13161095053529182</v>
      </c>
      <c r="S424" s="15">
        <f t="shared" ca="1" si="369"/>
        <v>0.30691100095753532</v>
      </c>
      <c r="T424" s="15">
        <f t="shared" ca="1" si="369"/>
        <v>6.0740163599558805E-2</v>
      </c>
      <c r="U424" s="15">
        <f t="shared" ca="1" si="369"/>
        <v>0.7694241443587766</v>
      </c>
      <c r="V424" s="15">
        <f t="shared" ca="1" si="369"/>
        <v>0.76088688194869358</v>
      </c>
      <c r="W424" s="15">
        <f t="shared" ca="1" si="369"/>
        <v>0.91119913310029022</v>
      </c>
      <c r="X424" s="15">
        <f t="shared" ca="1" si="369"/>
        <v>0.71671783772450837</v>
      </c>
      <c r="Y424" s="6">
        <f t="shared" ca="1" si="371"/>
        <v>8.0634420538399684E-2</v>
      </c>
      <c r="Z424" s="6">
        <f t="shared" ca="1" si="372"/>
        <v>1.4830985894814328E-2</v>
      </c>
      <c r="AA424" s="6">
        <f t="shared" ca="1" si="373"/>
        <v>4.8257408289831367E-3</v>
      </c>
      <c r="AB424" s="6">
        <f t="shared" ca="1" si="374"/>
        <v>3.314520519443611E-2</v>
      </c>
      <c r="AC424" s="6">
        <f t="shared" ca="1" si="375"/>
        <v>8.1502040093145128E-2</v>
      </c>
      <c r="AD424" s="6">
        <f t="shared" ca="1" si="376"/>
        <v>5.3086535245727921E-2</v>
      </c>
      <c r="AE424" s="6">
        <f t="shared" ca="1" si="377"/>
        <v>4.2146334749840836E-2</v>
      </c>
      <c r="AF424" s="6">
        <f t="shared" ca="1" si="378"/>
        <v>3.5850483311101492E-3</v>
      </c>
      <c r="AG424" s="6">
        <f t="shared" ca="1" si="379"/>
        <v>9.2887320896169925E-2</v>
      </c>
      <c r="AH424" s="6">
        <f t="shared" ca="1" si="380"/>
        <v>1.6894710515789155E-2</v>
      </c>
      <c r="AI424" s="6">
        <f t="shared" ca="1" si="381"/>
        <v>2.3903458412076327E-2</v>
      </c>
      <c r="AJ424" s="6">
        <f t="shared" ca="1" si="382"/>
        <v>5.5423934237562866E-2</v>
      </c>
      <c r="AK424" s="6">
        <f t="shared" ca="1" si="383"/>
        <v>4.5236397339472829E-2</v>
      </c>
      <c r="AL424" s="6">
        <f t="shared" ca="1" si="384"/>
        <v>3.7703846752040526E-2</v>
      </c>
      <c r="AM424" s="6">
        <f t="shared" ca="1" si="385"/>
        <v>2.5649002962196535E-2</v>
      </c>
      <c r="AN424" s="6">
        <f t="shared" ca="1" si="386"/>
        <v>4.691945761845389E-2</v>
      </c>
      <c r="AO424" s="6">
        <f t="shared" ca="1" si="387"/>
        <v>1.2293037944182714E-2</v>
      </c>
      <c r="AP424" s="6">
        <f t="shared" ca="1" si="388"/>
        <v>2.8666828747250593E-2</v>
      </c>
      <c r="AQ424" s="6">
        <f t="shared" ca="1" si="389"/>
        <v>5.6733967259435429E-3</v>
      </c>
      <c r="AR424" s="6">
        <f t="shared" ca="1" si="390"/>
        <v>7.1867577608873981E-2</v>
      </c>
      <c r="AS424" s="6">
        <f t="shared" ca="1" si="391"/>
        <v>7.1070159990357096E-2</v>
      </c>
      <c r="AT424" s="6">
        <f t="shared" ca="1" si="392"/>
        <v>8.5109981140243929E-2</v>
      </c>
      <c r="AU424" s="6">
        <f t="shared" ca="1" si="393"/>
        <v>6.6944578232928834E-2</v>
      </c>
      <c r="AV424" s="6">
        <f t="shared" ca="1" si="394"/>
        <v>1</v>
      </c>
      <c r="AW424" s="6">
        <f t="shared" ca="1" si="395"/>
        <v>5.2595207891414433E-3</v>
      </c>
      <c r="AX424" s="6">
        <f t="shared" ca="1" si="396"/>
        <v>9.6737693551220464E-4</v>
      </c>
      <c r="AY424" s="6">
        <f t="shared" ca="1" si="397"/>
        <v>3.1331964438672969E-4</v>
      </c>
      <c r="AZ424" s="6">
        <f t="shared" ca="1" si="398"/>
        <v>4.8532853102199076E-3</v>
      </c>
      <c r="BA424" s="6">
        <f t="shared" ca="1" si="399"/>
        <v>5.7154727850787226E-3</v>
      </c>
      <c r="BB424" s="6">
        <f t="shared" ca="1" si="400"/>
        <v>5.962119132021622E-3</v>
      </c>
      <c r="BC424" s="6">
        <f t="shared" ca="1" si="401"/>
        <v>2.560581487999483E-3</v>
      </c>
      <c r="BD424" s="6">
        <f t="shared" ca="1" si="402"/>
        <v>3.1648149138446428E-4</v>
      </c>
      <c r="BE424" s="6">
        <f t="shared" ca="1" si="403"/>
        <v>5.7269257195838846E-3</v>
      </c>
      <c r="BF424" s="6">
        <f t="shared" ca="1" si="404"/>
        <v>1.0797699717263133E-3</v>
      </c>
      <c r="BG424" s="6">
        <f t="shared" ca="1" si="405"/>
        <v>1.5263445157613694E-3</v>
      </c>
      <c r="BH424" s="6">
        <f t="shared" ca="1" si="406"/>
        <v>3.8594951122915841E-3</v>
      </c>
      <c r="BI424" s="6">
        <f t="shared" ca="1" si="407"/>
        <v>3.4393169460072859E-3</v>
      </c>
      <c r="BJ424" s="6">
        <f t="shared" ca="1" si="408"/>
        <v>3.1588229934981309E-3</v>
      </c>
      <c r="BK424" s="6">
        <f t="shared" ca="1" si="409"/>
        <v>5.8202364786214401E-4</v>
      </c>
      <c r="BL424" s="6">
        <f t="shared" ca="1" si="410"/>
        <v>1.525896611796664E-3</v>
      </c>
      <c r="BM424" s="6">
        <f t="shared" ca="1" si="411"/>
        <v>1.0746903507418858E-5</v>
      </c>
      <c r="BN424" s="6">
        <f t="shared" ca="1" si="412"/>
        <v>3.7915420929544088E-4</v>
      </c>
      <c r="BO424" s="6">
        <f t="shared" ca="1" si="413"/>
        <v>1.1143849756023833E-4</v>
      </c>
      <c r="BP424" s="6">
        <f t="shared" ca="1" si="414"/>
        <v>-1.8870795757867213E-4</v>
      </c>
      <c r="BQ424" s="6">
        <f t="shared" ca="1" si="415"/>
        <v>1.6447261749785009E-3</v>
      </c>
      <c r="BR424" s="6">
        <f t="shared" ca="1" si="416"/>
        <v>1.2244052422312722E-3</v>
      </c>
      <c r="BS424" s="6">
        <f t="shared" ca="1" si="417"/>
        <v>1.1663541185089848E-5</v>
      </c>
      <c r="BT424" s="6">
        <f t="shared" ca="1" si="418"/>
        <v>5.004017970545125E-2</v>
      </c>
      <c r="BU424">
        <f ca="1">SQRT(BV424)</f>
        <v>0.10007869533091845</v>
      </c>
      <c r="BV424" s="6" cm="1">
        <f t="array" aca="1" ref="BV424" ca="1">MMULT(Y424:AU424,MMULT($Y$11:$AU$33,TRANSPOSE(Y424:AU424)))</f>
        <v>1.0015745259138798E-2</v>
      </c>
    </row>
    <row r="425" spans="1:74" x14ac:dyDescent="0.25">
      <c r="A425" s="16">
        <f t="shared" si="419"/>
        <v>389</v>
      </c>
      <c r="B425" s="15">
        <f t="shared" ca="1" si="370"/>
        <v>0.64473597437293551</v>
      </c>
      <c r="C425" s="15">
        <f t="shared" ca="1" si="370"/>
        <v>0.33358684966333263</v>
      </c>
      <c r="D425" s="15">
        <f t="shared" ca="1" si="370"/>
        <v>0.87581297590997975</v>
      </c>
      <c r="E425" s="15">
        <f t="shared" ca="1" si="370"/>
        <v>9.9578514404763729E-2</v>
      </c>
      <c r="F425" s="15">
        <f t="shared" ca="1" si="370"/>
        <v>0.70957105363148254</v>
      </c>
      <c r="G425" s="15">
        <f t="shared" ca="1" si="370"/>
        <v>0.4599893865513448</v>
      </c>
      <c r="H425" s="15">
        <f t="shared" ca="1" si="370"/>
        <v>9.6045313244037422E-2</v>
      </c>
      <c r="I425" s="15">
        <f t="shared" ca="1" si="370"/>
        <v>0.31427471108037552</v>
      </c>
      <c r="J425" s="15">
        <f t="shared" ca="1" si="370"/>
        <v>0.53011270061340221</v>
      </c>
      <c r="K425" s="15">
        <f t="shared" ca="1" si="370"/>
        <v>0.81398545771146424</v>
      </c>
      <c r="L425" s="15">
        <f t="shared" ca="1" si="370"/>
        <v>0.34948818138377991</v>
      </c>
      <c r="M425" s="15">
        <f t="shared" ca="1" si="370"/>
        <v>0.72709206439068474</v>
      </c>
      <c r="N425" s="15">
        <f t="shared" ca="1" si="370"/>
        <v>0.875226169032295</v>
      </c>
      <c r="O425" s="15">
        <f t="shared" ca="1" si="370"/>
        <v>0.52575434570123925</v>
      </c>
      <c r="P425" s="15">
        <f t="shared" ca="1" si="370"/>
        <v>0.57998127943463429</v>
      </c>
      <c r="Q425" s="15">
        <f t="shared" ca="1" si="370"/>
        <v>0.28033661039097835</v>
      </c>
      <c r="R425" s="15">
        <f t="shared" ca="1" si="369"/>
        <v>0.14713084102012441</v>
      </c>
      <c r="S425" s="15">
        <f t="shared" ca="1" si="369"/>
        <v>0.40280097918204372</v>
      </c>
      <c r="T425" s="15">
        <f t="shared" ca="1" si="369"/>
        <v>0.75567308636873798</v>
      </c>
      <c r="U425" s="15">
        <f t="shared" ca="1" si="369"/>
        <v>7.4786572199311729E-2</v>
      </c>
      <c r="V425" s="15">
        <f t="shared" ca="1" si="369"/>
        <v>0.34554474093921805</v>
      </c>
      <c r="W425" s="15">
        <f t="shared" ca="1" si="369"/>
        <v>0.52547671744951285</v>
      </c>
      <c r="X425" s="15">
        <f t="shared" ca="1" si="369"/>
        <v>0.85998057050729948</v>
      </c>
      <c r="Y425" s="6">
        <f t="shared" ca="1" si="371"/>
        <v>5.6920452120676396E-2</v>
      </c>
      <c r="Z425" s="6">
        <f t="shared" ca="1" si="372"/>
        <v>2.9450682231306351E-2</v>
      </c>
      <c r="AA425" s="6">
        <f t="shared" ca="1" si="373"/>
        <v>7.7321062486758865E-2</v>
      </c>
      <c r="AB425" s="6">
        <f t="shared" ca="1" si="374"/>
        <v>8.7912793557659592E-3</v>
      </c>
      <c r="AC425" s="6">
        <f t="shared" ca="1" si="375"/>
        <v>6.2644410719800134E-2</v>
      </c>
      <c r="AD425" s="6">
        <f t="shared" ca="1" si="376"/>
        <v>4.0610117775233948E-2</v>
      </c>
      <c r="AE425" s="6">
        <f t="shared" ca="1" si="377"/>
        <v>8.4793510386010316E-3</v>
      </c>
      <c r="AF425" s="6">
        <f t="shared" ca="1" si="378"/>
        <v>2.7745711974871998E-2</v>
      </c>
      <c r="AG425" s="6">
        <f t="shared" ca="1" si="379"/>
        <v>4.6800947664157926E-2</v>
      </c>
      <c r="AH425" s="6">
        <f t="shared" ca="1" si="380"/>
        <v>7.1862626120180059E-2</v>
      </c>
      <c r="AI425" s="6">
        <f t="shared" ca="1" si="381"/>
        <v>3.0854529739162594E-2</v>
      </c>
      <c r="AJ425" s="6">
        <f t="shared" ca="1" si="382"/>
        <v>6.4191251432380178E-2</v>
      </c>
      <c r="AK425" s="6">
        <f t="shared" ca="1" si="383"/>
        <v>7.7269256299244943E-2</v>
      </c>
      <c r="AL425" s="6">
        <f t="shared" ca="1" si="384"/>
        <v>4.6416170729159122E-2</v>
      </c>
      <c r="AM425" s="6">
        <f t="shared" ca="1" si="385"/>
        <v>5.1203590243363871E-2</v>
      </c>
      <c r="AN425" s="6">
        <f t="shared" ca="1" si="386"/>
        <v>2.4749490091586595E-2</v>
      </c>
      <c r="AO425" s="6">
        <f t="shared" ca="1" si="387"/>
        <v>1.2989431836661593E-2</v>
      </c>
      <c r="AP425" s="6">
        <f t="shared" ca="1" si="388"/>
        <v>3.5561244852192843E-2</v>
      </c>
      <c r="AQ425" s="6">
        <f t="shared" ca="1" si="389"/>
        <v>6.6714524148229537E-2</v>
      </c>
      <c r="AR425" s="6">
        <f t="shared" ca="1" si="390"/>
        <v>6.6025251751783212E-3</v>
      </c>
      <c r="AS425" s="6">
        <f t="shared" ca="1" si="391"/>
        <v>3.0506383487150318E-2</v>
      </c>
      <c r="AT425" s="6">
        <f t="shared" ca="1" si="392"/>
        <v>4.6391660346246005E-2</v>
      </c>
      <c r="AU425" s="6">
        <f t="shared" ca="1" si="393"/>
        <v>7.5923300132091309E-2</v>
      </c>
      <c r="AV425" s="6">
        <f t="shared" ca="1" si="394"/>
        <v>0.99999999999999978</v>
      </c>
      <c r="AW425" s="6">
        <f t="shared" ca="1" si="395"/>
        <v>3.712735817496943E-3</v>
      </c>
      <c r="AX425" s="6">
        <f t="shared" ca="1" si="396"/>
        <v>1.9209721408761104E-3</v>
      </c>
      <c r="AY425" s="6">
        <f t="shared" ca="1" si="397"/>
        <v>5.0202049095662378E-3</v>
      </c>
      <c r="AZ425" s="6">
        <f t="shared" ca="1" si="398"/>
        <v>1.2872627188484159E-3</v>
      </c>
      <c r="BA425" s="6">
        <f t="shared" ca="1" si="399"/>
        <v>4.3930486181342253E-3</v>
      </c>
      <c r="BB425" s="6">
        <f t="shared" ca="1" si="400"/>
        <v>4.5608996522495445E-3</v>
      </c>
      <c r="BC425" s="6">
        <f t="shared" ca="1" si="401"/>
        <v>5.1515913373162262E-4</v>
      </c>
      <c r="BD425" s="6">
        <f t="shared" ca="1" si="402"/>
        <v>2.4493405651276525E-3</v>
      </c>
      <c r="BE425" s="6">
        <f t="shared" ca="1" si="403"/>
        <v>2.8854912413543085E-3</v>
      </c>
      <c r="BF425" s="6">
        <f t="shared" ca="1" si="404"/>
        <v>4.5928638849093038E-3</v>
      </c>
      <c r="BG425" s="6">
        <f t="shared" ca="1" si="405"/>
        <v>1.9702020285890555E-3</v>
      </c>
      <c r="BH425" s="6">
        <f t="shared" ca="1" si="406"/>
        <v>4.4700150677366539E-3</v>
      </c>
      <c r="BI425" s="6">
        <f t="shared" ca="1" si="407"/>
        <v>5.8747707206002354E-3</v>
      </c>
      <c r="BJ425" s="6">
        <f t="shared" ca="1" si="408"/>
        <v>3.8887402745309448E-3</v>
      </c>
      <c r="BK425" s="6">
        <f t="shared" ca="1" si="409"/>
        <v>1.1619048280748048E-3</v>
      </c>
      <c r="BL425" s="6">
        <f t="shared" ca="1" si="410"/>
        <v>8.0489342783011367E-4</v>
      </c>
      <c r="BM425" s="6">
        <f t="shared" ca="1" si="411"/>
        <v>1.1355709727623192E-5</v>
      </c>
      <c r="BN425" s="6">
        <f t="shared" ca="1" si="412"/>
        <v>4.7034137582406652E-4</v>
      </c>
      <c r="BO425" s="6">
        <f t="shared" ca="1" si="413"/>
        <v>1.3104259574388385E-3</v>
      </c>
      <c r="BP425" s="6">
        <f t="shared" ca="1" si="414"/>
        <v>-1.733673350520471E-5</v>
      </c>
      <c r="BQ425" s="6">
        <f t="shared" ca="1" si="415"/>
        <v>7.0598754008793297E-4</v>
      </c>
      <c r="BR425" s="6">
        <f t="shared" ca="1" si="416"/>
        <v>6.6739754095536451E-4</v>
      </c>
      <c r="BS425" s="6">
        <f t="shared" ca="1" si="417"/>
        <v>1.3227875376515644E-5</v>
      </c>
      <c r="BT425" s="6">
        <f t="shared" ca="1" si="418"/>
        <v>5.2669904295561294E-2</v>
      </c>
      <c r="BU425">
        <f ca="1">SQRT(BV425)</f>
        <v>0.10596720849801761</v>
      </c>
      <c r="BV425" s="6" cm="1">
        <f t="array" aca="1" ref="BV425" ca="1">MMULT(Y425:AU425,MMULT($Y$11:$AU$33,TRANSPOSE(Y425:AU425)))</f>
        <v>1.1229049276862335E-2</v>
      </c>
    </row>
    <row r="426" spans="1:74" x14ac:dyDescent="0.25">
      <c r="A426" s="16">
        <f t="shared" si="419"/>
        <v>390</v>
      </c>
      <c r="B426" s="15">
        <f t="shared" ca="1" si="370"/>
        <v>0.51416375511706258</v>
      </c>
      <c r="C426" s="15">
        <f t="shared" ca="1" si="370"/>
        <v>0.75653115681173555</v>
      </c>
      <c r="D426" s="15">
        <f t="shared" ca="1" si="370"/>
        <v>0.65322258486666007</v>
      </c>
      <c r="E426" s="15">
        <f t="shared" ca="1" si="370"/>
        <v>8.3301727172877427E-2</v>
      </c>
      <c r="F426" s="15">
        <f t="shared" ca="1" si="370"/>
        <v>0.24836974069314843</v>
      </c>
      <c r="G426" s="15">
        <f t="shared" ca="1" si="370"/>
        <v>0.29747772336401734</v>
      </c>
      <c r="H426" s="15">
        <f t="shared" ca="1" si="370"/>
        <v>0.86858737597225555</v>
      </c>
      <c r="I426" s="15">
        <f t="shared" ca="1" si="370"/>
        <v>0.52960275942780266</v>
      </c>
      <c r="J426" s="15">
        <f t="shared" ca="1" si="370"/>
        <v>8.1218918353502034E-2</v>
      </c>
      <c r="K426" s="15">
        <f t="shared" ca="1" si="370"/>
        <v>0.39755325803576791</v>
      </c>
      <c r="L426" s="15">
        <f t="shared" ca="1" si="370"/>
        <v>0.41422144212813372</v>
      </c>
      <c r="M426" s="15">
        <f t="shared" ca="1" si="370"/>
        <v>0.21108126452758802</v>
      </c>
      <c r="N426" s="15">
        <f t="shared" ca="1" si="370"/>
        <v>0.12030420293025168</v>
      </c>
      <c r="O426" s="15">
        <f t="shared" ca="1" si="370"/>
        <v>0.73704891316718524</v>
      </c>
      <c r="P426" s="15">
        <f t="shared" ca="1" si="370"/>
        <v>0.96965379371409544</v>
      </c>
      <c r="Q426" s="15">
        <f t="shared" ca="1" si="370"/>
        <v>0.31780135038176993</v>
      </c>
      <c r="R426" s="15">
        <f t="shared" ca="1" si="369"/>
        <v>0.94108176842115476</v>
      </c>
      <c r="S426" s="15">
        <f t="shared" ca="1" si="369"/>
        <v>0.12700515532928125</v>
      </c>
      <c r="T426" s="15">
        <f t="shared" ca="1" si="369"/>
        <v>0.62798575613930419</v>
      </c>
      <c r="U426" s="15">
        <f t="shared" ca="1" si="369"/>
        <v>0.24646604540626316</v>
      </c>
      <c r="V426" s="15">
        <f t="shared" ca="1" si="369"/>
        <v>0.52178428739855509</v>
      </c>
      <c r="W426" s="15">
        <f t="shared" ca="1" si="369"/>
        <v>0.94749573259294184</v>
      </c>
      <c r="X426" s="15">
        <f t="shared" ca="1" si="369"/>
        <v>0.76658495223681522</v>
      </c>
      <c r="Y426" s="6">
        <f t="shared" ca="1" si="371"/>
        <v>4.5187132052346604E-2</v>
      </c>
      <c r="Z426" s="6">
        <f t="shared" ca="1" si="372"/>
        <v>6.6487520647547843E-2</v>
      </c>
      <c r="AA426" s="6">
        <f t="shared" ca="1" si="373"/>
        <v>5.7408276853790671E-2</v>
      </c>
      <c r="AB426" s="6">
        <f t="shared" ca="1" si="374"/>
        <v>7.3209480607833834E-3</v>
      </c>
      <c r="AC426" s="6">
        <f t="shared" ca="1" si="375"/>
        <v>2.1827902412049936E-2</v>
      </c>
      <c r="AD426" s="6">
        <f t="shared" ca="1" si="376"/>
        <v>2.6143743183960587E-2</v>
      </c>
      <c r="AE426" s="6">
        <f t="shared" ca="1" si="377"/>
        <v>7.6335548872213888E-2</v>
      </c>
      <c r="AF426" s="6">
        <f t="shared" ca="1" si="378"/>
        <v>4.6543984455113353E-2</v>
      </c>
      <c r="AG426" s="6">
        <f t="shared" ca="1" si="379"/>
        <v>7.1379010135649732E-3</v>
      </c>
      <c r="AH426" s="6">
        <f t="shared" ca="1" si="380"/>
        <v>3.4938852437416242E-2</v>
      </c>
      <c r="AI426" s="6">
        <f t="shared" ca="1" si="381"/>
        <v>3.6403730947732617E-2</v>
      </c>
      <c r="AJ426" s="6">
        <f t="shared" ca="1" si="382"/>
        <v>1.8550815531158588E-2</v>
      </c>
      <c r="AK426" s="6">
        <f t="shared" ca="1" si="383"/>
        <v>1.0572899878996518E-2</v>
      </c>
      <c r="AL426" s="6">
        <f t="shared" ca="1" si="384"/>
        <v>6.477532933207511E-2</v>
      </c>
      <c r="AM426" s="6">
        <f t="shared" ca="1" si="385"/>
        <v>8.5217741596044394E-2</v>
      </c>
      <c r="AN426" s="6">
        <f t="shared" ca="1" si="386"/>
        <v>2.7929879232435523E-2</v>
      </c>
      <c r="AO426" s="6">
        <f t="shared" ca="1" si="387"/>
        <v>8.2706697464547521E-2</v>
      </c>
      <c r="AP426" s="6">
        <f t="shared" ca="1" si="388"/>
        <v>1.1161811131331873E-2</v>
      </c>
      <c r="AQ426" s="6">
        <f t="shared" ca="1" si="389"/>
        <v>5.5190345502278255E-2</v>
      </c>
      <c r="AR426" s="6">
        <f t="shared" ca="1" si="390"/>
        <v>2.1660596705531728E-2</v>
      </c>
      <c r="AS426" s="6">
        <f t="shared" ca="1" si="391"/>
        <v>4.5856860315153798E-2</v>
      </c>
      <c r="AT426" s="6">
        <f t="shared" ca="1" si="392"/>
        <v>8.3270386840014241E-2</v>
      </c>
      <c r="AU426" s="6">
        <f t="shared" ca="1" si="393"/>
        <v>6.7371095533912448E-2</v>
      </c>
      <c r="AV426" s="6">
        <f t="shared" ca="1" si="394"/>
        <v>1.0000000000000002</v>
      </c>
      <c r="AW426" s="6">
        <f t="shared" ca="1" si="395"/>
        <v>2.9474095410385818E-3</v>
      </c>
      <c r="AX426" s="6">
        <f t="shared" ca="1" si="396"/>
        <v>4.3367645569886426E-3</v>
      </c>
      <c r="AY426" s="6">
        <f t="shared" ca="1" si="397"/>
        <v>3.7273325539272286E-3</v>
      </c>
      <c r="AZ426" s="6">
        <f t="shared" ca="1" si="398"/>
        <v>1.0719695193272549E-3</v>
      </c>
      <c r="BA426" s="6">
        <f t="shared" ca="1" si="399"/>
        <v>1.5307197470007686E-3</v>
      </c>
      <c r="BB426" s="6">
        <f t="shared" ca="1" si="400"/>
        <v>2.9361891993562516E-3</v>
      </c>
      <c r="BC426" s="6">
        <f t="shared" ca="1" si="401"/>
        <v>4.6377317144810281E-3</v>
      </c>
      <c r="BD426" s="6">
        <f t="shared" ca="1" si="402"/>
        <v>4.1088175820402943E-3</v>
      </c>
      <c r="BE426" s="6">
        <f t="shared" ca="1" si="403"/>
        <v>4.4008405564978115E-4</v>
      </c>
      <c r="BF426" s="6">
        <f t="shared" ca="1" si="404"/>
        <v>2.2330020791561686E-3</v>
      </c>
      <c r="BG426" s="6">
        <f t="shared" ca="1" si="405"/>
        <v>2.3245437596281951E-3</v>
      </c>
      <c r="BH426" s="6">
        <f t="shared" ca="1" si="406"/>
        <v>1.2918025913614332E-3</v>
      </c>
      <c r="BI426" s="6">
        <f t="shared" ca="1" si="407"/>
        <v>8.0385609511261042E-4</v>
      </c>
      <c r="BJ426" s="6">
        <f t="shared" ca="1" si="408"/>
        <v>5.4268680076920567E-3</v>
      </c>
      <c r="BK426" s="6">
        <f t="shared" ca="1" si="409"/>
        <v>1.9337492728043169E-3</v>
      </c>
      <c r="BL426" s="6">
        <f t="shared" ca="1" si="410"/>
        <v>9.0832482411095153E-4</v>
      </c>
      <c r="BM426" s="6">
        <f t="shared" ca="1" si="411"/>
        <v>7.2304413368331919E-5</v>
      </c>
      <c r="BN426" s="6">
        <f t="shared" ca="1" si="412"/>
        <v>1.476287353274498E-4</v>
      </c>
      <c r="BO426" s="6">
        <f t="shared" ca="1" si="413"/>
        <v>1.0840647110891904E-3</v>
      </c>
      <c r="BP426" s="6">
        <f t="shared" ca="1" si="414"/>
        <v>-5.687581382639355E-5</v>
      </c>
      <c r="BQ426" s="6">
        <f t="shared" ca="1" si="415"/>
        <v>1.0612327096618283E-3</v>
      </c>
      <c r="BR426" s="6">
        <f t="shared" ca="1" si="416"/>
        <v>1.1979405564846207E-3</v>
      </c>
      <c r="BS426" s="6">
        <f t="shared" ca="1" si="417"/>
        <v>1.1737851939410632E-5</v>
      </c>
      <c r="BT426" s="6">
        <f t="shared" ca="1" si="418"/>
        <v>4.4177198263720012E-2</v>
      </c>
      <c r="BU426">
        <f ca="1">SQRT(BV426)</f>
        <v>9.4221727688557688E-2</v>
      </c>
      <c r="BV426" s="6" cm="1">
        <f t="array" aca="1" ref="BV426" ca="1">MMULT(Y426:AU426,MMULT($Y$11:$AU$33,TRANSPOSE(Y426:AU426)))</f>
        <v>8.8777339686167186E-3</v>
      </c>
    </row>
    <row r="427" spans="1:74" x14ac:dyDescent="0.25">
      <c r="A427" s="16">
        <f t="shared" si="419"/>
        <v>391</v>
      </c>
      <c r="B427" s="15">
        <f t="shared" ca="1" si="370"/>
        <v>0.38249762463506032</v>
      </c>
      <c r="C427" s="15">
        <f t="shared" ca="1" si="370"/>
        <v>0.53685496302587621</v>
      </c>
      <c r="D427" s="15">
        <f t="shared" ca="1" si="370"/>
        <v>0.78085635888636118</v>
      </c>
      <c r="E427" s="15">
        <f t="shared" ca="1" si="370"/>
        <v>0.70357416685209073</v>
      </c>
      <c r="F427" s="15">
        <f t="shared" ca="1" si="370"/>
        <v>0.86426402506482947</v>
      </c>
      <c r="G427" s="15">
        <f t="shared" ca="1" si="370"/>
        <v>0.81359107382902907</v>
      </c>
      <c r="H427" s="15">
        <f t="shared" ca="1" si="370"/>
        <v>0.28380380580535647</v>
      </c>
      <c r="I427" s="15">
        <f t="shared" ca="1" si="370"/>
        <v>0.69358542660329858</v>
      </c>
      <c r="J427" s="15">
        <f t="shared" ca="1" si="370"/>
        <v>0.53129979008617756</v>
      </c>
      <c r="K427" s="15">
        <f t="shared" ca="1" si="370"/>
        <v>0.52455163900040946</v>
      </c>
      <c r="L427" s="15">
        <f t="shared" ca="1" si="370"/>
        <v>0.87210037457518164</v>
      </c>
      <c r="M427" s="15">
        <f t="shared" ca="1" si="370"/>
        <v>0.80364092131597764</v>
      </c>
      <c r="N427" s="15">
        <f t="shared" ca="1" si="370"/>
        <v>0.88075232197241882</v>
      </c>
      <c r="O427" s="15">
        <f t="shared" ca="1" si="370"/>
        <v>0.91212787693382247</v>
      </c>
      <c r="P427" s="15">
        <f t="shared" ca="1" si="370"/>
        <v>0.70076660967904381</v>
      </c>
      <c r="Q427" s="15">
        <f t="shared" ca="1" si="370"/>
        <v>0.61027838215445107</v>
      </c>
      <c r="R427" s="15">
        <f t="shared" ca="1" si="369"/>
        <v>0.62795117474092632</v>
      </c>
      <c r="S427" s="15">
        <f t="shared" ca="1" si="369"/>
        <v>0.18378891768449124</v>
      </c>
      <c r="T427" s="15">
        <f t="shared" ca="1" si="369"/>
        <v>0.2203700713520248</v>
      </c>
      <c r="U427" s="15">
        <f t="shared" ca="1" si="369"/>
        <v>0.5974399845214835</v>
      </c>
      <c r="V427" s="15">
        <f t="shared" ca="1" si="369"/>
        <v>0.29308826062123083</v>
      </c>
      <c r="W427" s="15">
        <f t="shared" ca="1" si="369"/>
        <v>0.9109396015092579</v>
      </c>
      <c r="X427" s="15">
        <f t="shared" ca="1" si="369"/>
        <v>0.44470390834009155</v>
      </c>
      <c r="Y427" s="6">
        <f t="shared" ca="1" si="371"/>
        <v>2.6988096101101328E-2</v>
      </c>
      <c r="Z427" s="6">
        <f t="shared" ca="1" si="372"/>
        <v>3.7879172055824292E-2</v>
      </c>
      <c r="AA427" s="6">
        <f t="shared" ca="1" si="373"/>
        <v>5.5095313271259265E-2</v>
      </c>
      <c r="AB427" s="6">
        <f t="shared" ca="1" si="374"/>
        <v>4.9642470975795029E-2</v>
      </c>
      <c r="AC427" s="6">
        <f t="shared" ca="1" si="375"/>
        <v>6.0980354028154854E-2</v>
      </c>
      <c r="AD427" s="6">
        <f t="shared" ca="1" si="376"/>
        <v>5.7404994628255331E-2</v>
      </c>
      <c r="AE427" s="6">
        <f t="shared" ca="1" si="377"/>
        <v>2.0024501831196976E-2</v>
      </c>
      <c r="AF427" s="6">
        <f t="shared" ca="1" si="378"/>
        <v>4.8937689914682447E-2</v>
      </c>
      <c r="AG427" s="6">
        <f t="shared" ca="1" si="379"/>
        <v>3.7487212651376056E-2</v>
      </c>
      <c r="AH427" s="6">
        <f t="shared" ca="1" si="380"/>
        <v>3.7011079629161288E-2</v>
      </c>
      <c r="AI427" s="6">
        <f t="shared" ca="1" si="381"/>
        <v>6.1533267667472177E-2</v>
      </c>
      <c r="AJ427" s="6">
        <f t="shared" ca="1" si="382"/>
        <v>5.670293622331999E-2</v>
      </c>
      <c r="AK427" s="6">
        <f t="shared" ca="1" si="383"/>
        <v>6.214372789723463E-2</v>
      </c>
      <c r="AL427" s="6">
        <f t="shared" ca="1" si="384"/>
        <v>6.4357510252959438E-2</v>
      </c>
      <c r="AM427" s="6">
        <f t="shared" ca="1" si="385"/>
        <v>4.944437661411679E-2</v>
      </c>
      <c r="AN427" s="6">
        <f t="shared" ca="1" si="386"/>
        <v>4.305974878072296E-2</v>
      </c>
      <c r="AO427" s="6">
        <f t="shared" ca="1" si="387"/>
        <v>4.4306697765448516E-2</v>
      </c>
      <c r="AP427" s="6">
        <f t="shared" ca="1" si="388"/>
        <v>1.2967696145875096E-2</v>
      </c>
      <c r="AQ427" s="6">
        <f t="shared" ca="1" si="389"/>
        <v>1.5548772803829478E-2</v>
      </c>
      <c r="AR427" s="6">
        <f t="shared" ca="1" si="390"/>
        <v>4.21539028700895E-2</v>
      </c>
      <c r="AS427" s="6">
        <f t="shared" ca="1" si="391"/>
        <v>2.0679590236141236E-2</v>
      </c>
      <c r="AT427" s="6">
        <f t="shared" ca="1" si="392"/>
        <v>6.4273668447710777E-2</v>
      </c>
      <c r="AU427" s="6">
        <f t="shared" ca="1" si="393"/>
        <v>3.1377219208272307E-2</v>
      </c>
      <c r="AV427" s="6">
        <f t="shared" ca="1" si="394"/>
        <v>0.99999999999999967</v>
      </c>
      <c r="AW427" s="6">
        <f t="shared" ca="1" si="395"/>
        <v>1.7603456632455472E-3</v>
      </c>
      <c r="AX427" s="6">
        <f t="shared" ca="1" si="396"/>
        <v>2.4707350976522244E-3</v>
      </c>
      <c r="AY427" s="6">
        <f t="shared" ca="1" si="397"/>
        <v>3.5771593571393475E-3</v>
      </c>
      <c r="AZ427" s="6">
        <f t="shared" ca="1" si="398"/>
        <v>7.2688967751597285E-3</v>
      </c>
      <c r="BA427" s="6">
        <f t="shared" ca="1" si="399"/>
        <v>4.2763537388028957E-3</v>
      </c>
      <c r="BB427" s="6">
        <f t="shared" ca="1" si="400"/>
        <v>6.4471228940159954E-3</v>
      </c>
      <c r="BC427" s="6">
        <f t="shared" ca="1" si="401"/>
        <v>1.2165795436237395E-3</v>
      </c>
      <c r="BD427" s="6">
        <f t="shared" ca="1" si="402"/>
        <v>4.3201295097500597E-3</v>
      </c>
      <c r="BE427" s="6">
        <f t="shared" ca="1" si="403"/>
        <v>2.311257125487061E-3</v>
      </c>
      <c r="BF427" s="6">
        <f t="shared" ca="1" si="404"/>
        <v>2.3654416787663507E-3</v>
      </c>
      <c r="BG427" s="6">
        <f t="shared" ca="1" si="405"/>
        <v>3.9291789506773834E-3</v>
      </c>
      <c r="BH427" s="6">
        <f t="shared" ca="1" si="406"/>
        <v>3.9485595567513082E-3</v>
      </c>
      <c r="BI427" s="6">
        <f t="shared" ca="1" si="407"/>
        <v>4.7247789173194043E-3</v>
      </c>
      <c r="BJ427" s="6">
        <f t="shared" ca="1" si="408"/>
        <v>5.391863183836481E-3</v>
      </c>
      <c r="BK427" s="6">
        <f t="shared" ca="1" si="409"/>
        <v>1.1219849943341991E-3</v>
      </c>
      <c r="BL427" s="6">
        <f t="shared" ca="1" si="410"/>
        <v>1.4003726407842867E-3</v>
      </c>
      <c r="BM427" s="6">
        <f t="shared" ca="1" si="411"/>
        <v>3.8734103626758371E-5</v>
      </c>
      <c r="BN427" s="6">
        <f t="shared" ca="1" si="412"/>
        <v>1.7151379463430775E-4</v>
      </c>
      <c r="BO427" s="6">
        <f t="shared" ca="1" si="413"/>
        <v>3.0541348752163643E-4</v>
      </c>
      <c r="BP427" s="6">
        <f t="shared" ca="1" si="414"/>
        <v>-1.1068658746057532E-4</v>
      </c>
      <c r="BQ427" s="6">
        <f t="shared" ca="1" si="415"/>
        <v>4.7857305166931047E-4</v>
      </c>
      <c r="BR427" s="6">
        <f t="shared" ca="1" si="416"/>
        <v>9.2465085211492555E-4</v>
      </c>
      <c r="BS427" s="6">
        <f t="shared" ca="1" si="417"/>
        <v>5.466753218399732E-6</v>
      </c>
      <c r="BT427" s="6">
        <f t="shared" ca="1" si="418"/>
        <v>5.8344425082670785E-2</v>
      </c>
      <c r="BU427">
        <f ca="1">SQRT(BV427)</f>
        <v>0.11267846035972152</v>
      </c>
      <c r="BV427" s="6" cm="1">
        <f t="array" aca="1" ref="BV427" ca="1">MMULT(Y427:AU427,MMULT($Y$11:$AU$33,TRANSPOSE(Y427:AU427)))</f>
        <v>1.2696435429037334E-2</v>
      </c>
    </row>
    <row r="428" spans="1:74" x14ac:dyDescent="0.25">
      <c r="A428" s="16">
        <f t="shared" si="419"/>
        <v>392</v>
      </c>
      <c r="B428" s="15">
        <f t="shared" ca="1" si="370"/>
        <v>0.72722837627225878</v>
      </c>
      <c r="C428" s="15">
        <f t="shared" ca="1" si="370"/>
        <v>0.12440108639884273</v>
      </c>
      <c r="D428" s="15">
        <f t="shared" ca="1" si="370"/>
        <v>0.42405519766326127</v>
      </c>
      <c r="E428" s="15">
        <f t="shared" ca="1" si="370"/>
        <v>0.38549078781403479</v>
      </c>
      <c r="F428" s="15">
        <f t="shared" ca="1" si="370"/>
        <v>0.4620003125782447</v>
      </c>
      <c r="G428" s="15">
        <f t="shared" ca="1" si="370"/>
        <v>0.50077120499568251</v>
      </c>
      <c r="H428" s="15">
        <f t="shared" ca="1" si="370"/>
        <v>0.32055911603277465</v>
      </c>
      <c r="I428" s="15">
        <f t="shared" ca="1" si="370"/>
        <v>0.11253212634909715</v>
      </c>
      <c r="J428" s="15">
        <f t="shared" ca="1" si="370"/>
        <v>7.5291081114575165E-2</v>
      </c>
      <c r="K428" s="15">
        <f t="shared" ca="1" si="370"/>
        <v>0.2012995058285536</v>
      </c>
      <c r="L428" s="15">
        <f t="shared" ca="1" si="370"/>
        <v>0.55144104661817894</v>
      </c>
      <c r="M428" s="15">
        <f t="shared" ca="1" si="370"/>
        <v>0.13169910844334265</v>
      </c>
      <c r="N428" s="15">
        <f t="shared" ca="1" si="370"/>
        <v>6.9871216453137541E-2</v>
      </c>
      <c r="O428" s="15">
        <f t="shared" ca="1" si="370"/>
        <v>3.2206991985735622E-2</v>
      </c>
      <c r="P428" s="15">
        <f t="shared" ca="1" si="370"/>
        <v>0.56315133933501993</v>
      </c>
      <c r="Q428" s="15">
        <f t="shared" ca="1" si="370"/>
        <v>0.74821560981754254</v>
      </c>
      <c r="R428" s="15">
        <f t="shared" ca="1" si="369"/>
        <v>0.78984687342636362</v>
      </c>
      <c r="S428" s="15">
        <f t="shared" ca="1" si="369"/>
        <v>0.66761532822654723</v>
      </c>
      <c r="T428" s="15">
        <f t="shared" ca="1" si="369"/>
        <v>0.55878161933553683</v>
      </c>
      <c r="U428" s="15">
        <f t="shared" ca="1" si="369"/>
        <v>0.12454278830163246</v>
      </c>
      <c r="V428" s="15">
        <f t="shared" ca="1" si="369"/>
        <v>0.40129992916005641</v>
      </c>
      <c r="W428" s="15">
        <f t="shared" ca="1" si="369"/>
        <v>0.63168066107650411</v>
      </c>
      <c r="X428" s="15">
        <f t="shared" ca="1" si="369"/>
        <v>0.51970931360544015</v>
      </c>
      <c r="Y428" s="6">
        <f t="shared" ca="1" si="371"/>
        <v>7.9707697958516802E-2</v>
      </c>
      <c r="Z428" s="6">
        <f t="shared" ca="1" si="372"/>
        <v>1.3634952298228354E-2</v>
      </c>
      <c r="AA428" s="6">
        <f t="shared" ca="1" si="373"/>
        <v>4.6478471847237433E-2</v>
      </c>
      <c r="AB428" s="6">
        <f t="shared" ca="1" si="374"/>
        <v>4.2251628626450072E-2</v>
      </c>
      <c r="AC428" s="6">
        <f t="shared" ca="1" si="375"/>
        <v>5.0637437390012668E-2</v>
      </c>
      <c r="AD428" s="6">
        <f t="shared" ca="1" si="376"/>
        <v>5.4886912084925188E-2</v>
      </c>
      <c r="AE428" s="6">
        <f t="shared" ca="1" si="377"/>
        <v>3.5134807760889383E-2</v>
      </c>
      <c r="AF428" s="6">
        <f t="shared" ca="1" si="378"/>
        <v>1.2334057677509313E-2</v>
      </c>
      <c r="AG428" s="6">
        <f t="shared" ca="1" si="379"/>
        <v>8.2522615291953285E-3</v>
      </c>
      <c r="AH428" s="6">
        <f t="shared" ca="1" si="380"/>
        <v>2.2063385771643889E-2</v>
      </c>
      <c r="AI428" s="6">
        <f t="shared" ca="1" si="381"/>
        <v>6.0440568354987727E-2</v>
      </c>
      <c r="AJ428" s="6">
        <f t="shared" ca="1" si="382"/>
        <v>1.4434850316233936E-2</v>
      </c>
      <c r="AK428" s="6">
        <f t="shared" ca="1" si="383"/>
        <v>7.6582185167040559E-3</v>
      </c>
      <c r="AL428" s="6">
        <f t="shared" ca="1" si="384"/>
        <v>3.530039906460281E-3</v>
      </c>
      <c r="AM428" s="6">
        <f t="shared" ca="1" si="385"/>
        <v>6.1724072279386755E-2</v>
      </c>
      <c r="AN428" s="6">
        <f t="shared" ca="1" si="386"/>
        <v>8.2007998836471058E-2</v>
      </c>
      <c r="AO428" s="6">
        <f t="shared" ca="1" si="387"/>
        <v>8.6570983854152753E-2</v>
      </c>
      <c r="AP428" s="6">
        <f t="shared" ca="1" si="388"/>
        <v>7.3173823617184414E-2</v>
      </c>
      <c r="AQ428" s="6">
        <f t="shared" ca="1" si="389"/>
        <v>6.1245130129649064E-2</v>
      </c>
      <c r="AR428" s="6">
        <f t="shared" ca="1" si="390"/>
        <v>1.3650483502505072E-2</v>
      </c>
      <c r="AS428" s="6">
        <f t="shared" ca="1" si="391"/>
        <v>4.3984385906702887E-2</v>
      </c>
      <c r="AT428" s="6">
        <f t="shared" ca="1" si="392"/>
        <v>6.9235212736627749E-2</v>
      </c>
      <c r="AU428" s="6">
        <f t="shared" ca="1" si="393"/>
        <v>5.6962619098325638E-2</v>
      </c>
      <c r="AV428" s="6">
        <f t="shared" ca="1" si="394"/>
        <v>0.99999999999999978</v>
      </c>
      <c r="AW428" s="6">
        <f t="shared" ca="1" si="395"/>
        <v>5.1990736917094018E-3</v>
      </c>
      <c r="AX428" s="6">
        <f t="shared" ca="1" si="396"/>
        <v>8.8936355705976269E-4</v>
      </c>
      <c r="AY428" s="6">
        <f t="shared" ca="1" si="397"/>
        <v>3.0176958910335104E-3</v>
      </c>
      <c r="AZ428" s="6">
        <f t="shared" ca="1" si="398"/>
        <v>6.1866929874985098E-3</v>
      </c>
      <c r="BA428" s="6">
        <f t="shared" ca="1" si="399"/>
        <v>3.5510386608480376E-3</v>
      </c>
      <c r="BB428" s="6">
        <f t="shared" ca="1" si="400"/>
        <v>6.1643184495724966E-3</v>
      </c>
      <c r="BC428" s="6">
        <f t="shared" ca="1" si="401"/>
        <v>2.1345993399175395E-3</v>
      </c>
      <c r="BD428" s="6">
        <f t="shared" ca="1" si="402"/>
        <v>1.0888279900515003E-3</v>
      </c>
      <c r="BE428" s="6">
        <f t="shared" ca="1" si="403"/>
        <v>5.0878944876781419E-4</v>
      </c>
      <c r="BF428" s="6">
        <f t="shared" ca="1" si="404"/>
        <v>1.4101088863624055E-3</v>
      </c>
      <c r="BG428" s="6">
        <f t="shared" ca="1" si="405"/>
        <v>3.8594051307457773E-3</v>
      </c>
      <c r="BH428" s="6">
        <f t="shared" ca="1" si="406"/>
        <v>1.005183681175919E-3</v>
      </c>
      <c r="BI428" s="6">
        <f t="shared" ca="1" si="407"/>
        <v>5.8225327987699541E-4</v>
      </c>
      <c r="BJ428" s="6">
        <f t="shared" ca="1" si="408"/>
        <v>2.9574624832913763E-4</v>
      </c>
      <c r="BK428" s="6">
        <f t="shared" ca="1" si="409"/>
        <v>1.4006341596164242E-3</v>
      </c>
      <c r="BL428" s="6">
        <f t="shared" ca="1" si="410"/>
        <v>2.667032696379227E-3</v>
      </c>
      <c r="BM428" s="6">
        <f t="shared" ca="1" si="411"/>
        <v>7.5682676182022468E-5</v>
      </c>
      <c r="BN428" s="6">
        <f t="shared" ca="1" si="412"/>
        <v>9.6781417572596091E-4</v>
      </c>
      <c r="BO428" s="6">
        <f t="shared" ca="1" si="413"/>
        <v>1.2029945399939046E-3</v>
      </c>
      <c r="BP428" s="6">
        <f t="shared" ca="1" si="414"/>
        <v>-3.5843073433450749E-5</v>
      </c>
      <c r="BQ428" s="6">
        <f t="shared" ca="1" si="415"/>
        <v>1.0178993659353691E-3</v>
      </c>
      <c r="BR428" s="6">
        <f t="shared" ca="1" si="416"/>
        <v>9.9602838922073587E-4</v>
      </c>
      <c r="BS428" s="6">
        <f t="shared" ca="1" si="417"/>
        <v>9.9244161573805713E-6</v>
      </c>
      <c r="BT428" s="6">
        <f t="shared" ca="1" si="418"/>
        <v>4.4195264588726371E-2</v>
      </c>
      <c r="BU428">
        <f ca="1">SQRT(BV428)</f>
        <v>9.0529406099946627E-2</v>
      </c>
      <c r="BV428" s="6" cm="1">
        <f t="array" aca="1" ref="BV428" ca="1">MMULT(Y428:AU428,MMULT($Y$11:$AU$33,TRANSPOSE(Y428:AU428)))</f>
        <v>8.1955733688090539E-3</v>
      </c>
    </row>
    <row r="429" spans="1:74" x14ac:dyDescent="0.25">
      <c r="A429" s="16">
        <f t="shared" si="419"/>
        <v>393</v>
      </c>
      <c r="B429" s="15">
        <f t="shared" ca="1" si="370"/>
        <v>0.98187651094987272</v>
      </c>
      <c r="C429" s="15">
        <f t="shared" ca="1" si="370"/>
        <v>0.99902521323241911</v>
      </c>
      <c r="D429" s="15">
        <f t="shared" ca="1" si="370"/>
        <v>0.29421500995991923</v>
      </c>
      <c r="E429" s="15">
        <f t="shared" ca="1" si="370"/>
        <v>0.30766515535799921</v>
      </c>
      <c r="F429" s="15">
        <f t="shared" ca="1" si="370"/>
        <v>0.92715079021590152</v>
      </c>
      <c r="G429" s="15">
        <f t="shared" ca="1" si="370"/>
        <v>0.60122959700829604</v>
      </c>
      <c r="H429" s="15">
        <f t="shared" ca="1" si="370"/>
        <v>0.92149079645841447</v>
      </c>
      <c r="I429" s="15">
        <f t="shared" ca="1" si="370"/>
        <v>0.19329639996257708</v>
      </c>
      <c r="J429" s="15">
        <f t="shared" ca="1" si="370"/>
        <v>0.18175482180687919</v>
      </c>
      <c r="K429" s="15">
        <f t="shared" ca="1" si="370"/>
        <v>0.92745761943607918</v>
      </c>
      <c r="L429" s="15">
        <f t="shared" ca="1" si="370"/>
        <v>5.0385246127551575E-2</v>
      </c>
      <c r="M429" s="15">
        <f t="shared" ca="1" si="370"/>
        <v>0.27093364841678358</v>
      </c>
      <c r="N429" s="15">
        <f t="shared" ca="1" si="370"/>
        <v>5.9065112076853721E-3</v>
      </c>
      <c r="O429" s="15">
        <f t="shared" ca="1" si="370"/>
        <v>0.75539402155257862</v>
      </c>
      <c r="P429" s="15">
        <f t="shared" ca="1" si="370"/>
        <v>0.72300949689208616</v>
      </c>
      <c r="Q429" s="15">
        <f t="shared" ca="1" si="370"/>
        <v>0.98454227034990593</v>
      </c>
      <c r="R429" s="15">
        <f t="shared" ca="1" si="369"/>
        <v>0.78105362020329738</v>
      </c>
      <c r="S429" s="15">
        <f t="shared" ca="1" si="369"/>
        <v>0.48277954804018719</v>
      </c>
      <c r="T429" s="15">
        <f t="shared" ca="1" si="369"/>
        <v>0.68402482185176172</v>
      </c>
      <c r="U429" s="15">
        <f t="shared" ca="1" si="369"/>
        <v>0.71155739616235969</v>
      </c>
      <c r="V429" s="15">
        <f t="shared" ca="1" si="369"/>
        <v>0.38785943396083866</v>
      </c>
      <c r="W429" s="15">
        <f t="shared" ca="1" si="369"/>
        <v>2.0971388253348544E-2</v>
      </c>
      <c r="X429" s="15">
        <f t="shared" ca="1" si="369"/>
        <v>0.66299392596901141</v>
      </c>
      <c r="Y429" s="6">
        <f t="shared" ca="1" si="371"/>
        <v>7.637155658532703E-2</v>
      </c>
      <c r="Z429" s="6">
        <f t="shared" ca="1" si="372"/>
        <v>7.7705403634452816E-2</v>
      </c>
      <c r="AA429" s="6">
        <f t="shared" ca="1" si="373"/>
        <v>2.2884403517983393E-2</v>
      </c>
      <c r="AB429" s="6">
        <f t="shared" ca="1" si="374"/>
        <v>2.3930572286555537E-2</v>
      </c>
      <c r="AC429" s="6">
        <f t="shared" ca="1" si="375"/>
        <v>7.2114923056469077E-2</v>
      </c>
      <c r="AD429" s="6">
        <f t="shared" ca="1" si="376"/>
        <v>4.6764373805288653E-2</v>
      </c>
      <c r="AE429" s="6">
        <f t="shared" ca="1" si="377"/>
        <v>7.1674681815638963E-2</v>
      </c>
      <c r="AF429" s="6">
        <f t="shared" ca="1" si="378"/>
        <v>1.5034830534036083E-2</v>
      </c>
      <c r="AG429" s="6">
        <f t="shared" ca="1" si="379"/>
        <v>1.4137112461170546E-2</v>
      </c>
      <c r="AH429" s="6">
        <f t="shared" ca="1" si="380"/>
        <v>7.213878860869434E-2</v>
      </c>
      <c r="AI429" s="6">
        <f t="shared" ca="1" si="381"/>
        <v>3.9190261023490198E-3</v>
      </c>
      <c r="AJ429" s="6">
        <f t="shared" ca="1" si="382"/>
        <v>2.1073550726775504E-2</v>
      </c>
      <c r="AK429" s="6">
        <f t="shared" ca="1" si="383"/>
        <v>4.594156697803324E-4</v>
      </c>
      <c r="AL429" s="6">
        <f t="shared" ca="1" si="384"/>
        <v>5.8755471403843122E-2</v>
      </c>
      <c r="AM429" s="6">
        <f t="shared" ca="1" si="385"/>
        <v>5.6236563445443061E-2</v>
      </c>
      <c r="AN429" s="6">
        <f t="shared" ca="1" si="386"/>
        <v>7.657890261366368E-2</v>
      </c>
      <c r="AO429" s="6">
        <f t="shared" ca="1" si="387"/>
        <v>6.0751306387627754E-2</v>
      </c>
      <c r="AP429" s="6">
        <f t="shared" ca="1" si="388"/>
        <v>3.755118404423477E-2</v>
      </c>
      <c r="AQ429" s="6">
        <f t="shared" ca="1" si="389"/>
        <v>5.3204287713617633E-2</v>
      </c>
      <c r="AR429" s="6">
        <f t="shared" ca="1" si="390"/>
        <v>5.5345805036266876E-2</v>
      </c>
      <c r="AS429" s="6">
        <f t="shared" ca="1" si="391"/>
        <v>3.0168181413401132E-2</v>
      </c>
      <c r="AT429" s="6">
        <f t="shared" ca="1" si="392"/>
        <v>1.6311802419166309E-3</v>
      </c>
      <c r="AU429" s="6">
        <f t="shared" ca="1" si="393"/>
        <v>5.1568478895464134E-2</v>
      </c>
      <c r="AV429" s="6">
        <f t="shared" ca="1" si="394"/>
        <v>0.99999999999999989</v>
      </c>
      <c r="AW429" s="6">
        <f t="shared" ca="1" si="395"/>
        <v>4.9814680489746041E-3</v>
      </c>
      <c r="AX429" s="6">
        <f t="shared" ca="1" si="396"/>
        <v>5.0684705503576347E-3</v>
      </c>
      <c r="AY429" s="6">
        <f t="shared" ca="1" si="397"/>
        <v>1.4858098323875066E-3</v>
      </c>
      <c r="AZ429" s="6">
        <f t="shared" ca="1" si="398"/>
        <v>3.5040330648787674E-3</v>
      </c>
      <c r="BA429" s="6">
        <f t="shared" ca="1" si="399"/>
        <v>5.057184822076146E-3</v>
      </c>
      <c r="BB429" s="6">
        <f t="shared" ca="1" si="400"/>
        <v>5.2520807106913149E-3</v>
      </c>
      <c r="BC429" s="6">
        <f t="shared" ca="1" si="401"/>
        <v>4.3545628464423322E-3</v>
      </c>
      <c r="BD429" s="6">
        <f t="shared" ca="1" si="402"/>
        <v>1.327247264376762E-3</v>
      </c>
      <c r="BE429" s="6">
        <f t="shared" ca="1" si="403"/>
        <v>8.7161726889536972E-4</v>
      </c>
      <c r="BF429" s="6">
        <f t="shared" ca="1" si="404"/>
        <v>4.6105139039573518E-3</v>
      </c>
      <c r="BG429" s="6">
        <f t="shared" ca="1" si="405"/>
        <v>2.5024763761481516E-4</v>
      </c>
      <c r="BH429" s="6">
        <f t="shared" ca="1" si="406"/>
        <v>1.4674755076029271E-3</v>
      </c>
      <c r="BI429" s="6">
        <f t="shared" ca="1" si="407"/>
        <v>3.4929308947377782E-5</v>
      </c>
      <c r="BJ429" s="6">
        <f t="shared" ca="1" si="408"/>
        <v>4.922525154657781E-3</v>
      </c>
      <c r="BK429" s="6">
        <f t="shared" ca="1" si="409"/>
        <v>1.2761123638212815E-3</v>
      </c>
      <c r="BL429" s="6">
        <f t="shared" ca="1" si="410"/>
        <v>2.4904697105308663E-3</v>
      </c>
      <c r="BM429" s="6">
        <f t="shared" ca="1" si="411"/>
        <v>5.3110421578616612E-5</v>
      </c>
      <c r="BN429" s="6">
        <f t="shared" ca="1" si="412"/>
        <v>4.9666077890687271E-4</v>
      </c>
      <c r="BO429" s="6">
        <f t="shared" ca="1" si="413"/>
        <v>1.0450539902234924E-3</v>
      </c>
      <c r="BP429" s="6">
        <f t="shared" ca="1" si="414"/>
        <v>-1.4532553032164106E-4</v>
      </c>
      <c r="BQ429" s="6">
        <f t="shared" ca="1" si="415"/>
        <v>6.9816076998916344E-4</v>
      </c>
      <c r="BR429" s="6">
        <f t="shared" ca="1" si="416"/>
        <v>2.3466409138732817E-5</v>
      </c>
      <c r="BS429" s="6">
        <f t="shared" ca="1" si="417"/>
        <v>8.9846122468186634E-6</v>
      </c>
      <c r="BT429" s="6">
        <f t="shared" ca="1" si="418"/>
        <v>4.9134859447974889E-2</v>
      </c>
      <c r="BU429">
        <f ca="1">SQRT(BV429)</f>
        <v>0.10372325745643111</v>
      </c>
      <c r="BV429" s="6" cm="1">
        <f t="array" aca="1" ref="BV429" ca="1">MMULT(Y429:AU429,MMULT($Y$11:$AU$33,TRANSPOSE(Y429:AU429)))</f>
        <v>1.0758514137373092E-2</v>
      </c>
    </row>
    <row r="430" spans="1:74" x14ac:dyDescent="0.25">
      <c r="A430" s="16">
        <f t="shared" si="419"/>
        <v>394</v>
      </c>
      <c r="B430" s="15">
        <f t="shared" ca="1" si="370"/>
        <v>0.55972581143612199</v>
      </c>
      <c r="C430" s="15">
        <f t="shared" ca="1" si="370"/>
        <v>0.92722239651168348</v>
      </c>
      <c r="D430" s="15">
        <f t="shared" ca="1" si="370"/>
        <v>0.69676158494698515</v>
      </c>
      <c r="E430" s="15">
        <f t="shared" ca="1" si="370"/>
        <v>0.70993068059477371</v>
      </c>
      <c r="F430" s="15">
        <f t="shared" ca="1" si="370"/>
        <v>0.10335554521816726</v>
      </c>
      <c r="G430" s="15">
        <f t="shared" ca="1" si="370"/>
        <v>0.18671249599700579</v>
      </c>
      <c r="H430" s="15">
        <f t="shared" ca="1" si="370"/>
        <v>0.82156434689415936</v>
      </c>
      <c r="I430" s="15">
        <f t="shared" ca="1" si="370"/>
        <v>0.44035676344197994</v>
      </c>
      <c r="J430" s="15">
        <f t="shared" ca="1" si="370"/>
        <v>0.42823747796685718</v>
      </c>
      <c r="K430" s="15">
        <f t="shared" ca="1" si="370"/>
        <v>0.24418142302285228</v>
      </c>
      <c r="L430" s="15">
        <f t="shared" ca="1" si="370"/>
        <v>0.28154264293517017</v>
      </c>
      <c r="M430" s="15">
        <f t="shared" ca="1" si="370"/>
        <v>0.79694067967183346</v>
      </c>
      <c r="N430" s="15">
        <f t="shared" ca="1" si="370"/>
        <v>0.1738762671937184</v>
      </c>
      <c r="O430" s="15">
        <f t="shared" ca="1" si="370"/>
        <v>0.30425407229606005</v>
      </c>
      <c r="P430" s="15">
        <f t="shared" ca="1" si="370"/>
        <v>0.47360465522296846</v>
      </c>
      <c r="Q430" s="15">
        <f t="shared" ca="1" si="370"/>
        <v>0.87486379601905218</v>
      </c>
      <c r="R430" s="15">
        <f t="shared" ca="1" si="369"/>
        <v>0.71391874594947835</v>
      </c>
      <c r="S430" s="15">
        <f t="shared" ca="1" si="369"/>
        <v>0.56384418470614073</v>
      </c>
      <c r="T430" s="15">
        <f t="shared" ca="1" si="369"/>
        <v>0.54362158723491172</v>
      </c>
      <c r="U430" s="15">
        <f t="shared" ca="1" si="369"/>
        <v>0.93641602545588853</v>
      </c>
      <c r="V430" s="15">
        <f t="shared" ca="1" si="369"/>
        <v>2.1080809889476471E-2</v>
      </c>
      <c r="W430" s="15">
        <f t="shared" ca="1" si="369"/>
        <v>0.92467587341528978</v>
      </c>
      <c r="X430" s="15">
        <f t="shared" ca="1" si="369"/>
        <v>0.12853900644981753</v>
      </c>
      <c r="Y430" s="6">
        <f t="shared" ca="1" si="371"/>
        <v>4.721342049858944E-2</v>
      </c>
      <c r="Z430" s="6">
        <f t="shared" ca="1" si="372"/>
        <v>7.8212117447101104E-2</v>
      </c>
      <c r="AA430" s="6">
        <f t="shared" ca="1" si="373"/>
        <v>5.8772522233629255E-2</v>
      </c>
      <c r="AB430" s="6">
        <f t="shared" ca="1" si="374"/>
        <v>5.9883348351885086E-2</v>
      </c>
      <c r="AC430" s="6">
        <f t="shared" ca="1" si="375"/>
        <v>8.7181414856070168E-3</v>
      </c>
      <c r="AD430" s="6">
        <f t="shared" ca="1" si="376"/>
        <v>1.5749381939756894E-2</v>
      </c>
      <c r="AE430" s="6">
        <f t="shared" ca="1" si="377"/>
        <v>6.9299757459889227E-2</v>
      </c>
      <c r="AF430" s="6">
        <f t="shared" ca="1" si="378"/>
        <v>3.7144524367100397E-2</v>
      </c>
      <c r="AG430" s="6">
        <f t="shared" ca="1" si="379"/>
        <v>3.6122250765296494E-2</v>
      </c>
      <c r="AH430" s="6">
        <f t="shared" ca="1" si="380"/>
        <v>2.0596942230593496E-2</v>
      </c>
      <c r="AI430" s="6">
        <f t="shared" ca="1" si="381"/>
        <v>2.3748397729018097E-2</v>
      </c>
      <c r="AJ430" s="6">
        <f t="shared" ca="1" si="382"/>
        <v>6.7222727008493507E-2</v>
      </c>
      <c r="AK430" s="6">
        <f t="shared" ca="1" si="383"/>
        <v>1.4666633465909039E-2</v>
      </c>
      <c r="AL430" s="6">
        <f t="shared" ca="1" si="384"/>
        <v>2.5664129043585275E-2</v>
      </c>
      <c r="AM430" s="6">
        <f t="shared" ca="1" si="385"/>
        <v>3.9949016608256498E-2</v>
      </c>
      <c r="AN430" s="6">
        <f t="shared" ca="1" si="386"/>
        <v>7.3795618205385549E-2</v>
      </c>
      <c r="AO430" s="6">
        <f t="shared" ca="1" si="387"/>
        <v>6.0219745571238645E-2</v>
      </c>
      <c r="AP430" s="6">
        <f t="shared" ca="1" si="388"/>
        <v>4.7560809318248569E-2</v>
      </c>
      <c r="AQ430" s="6">
        <f t="shared" ca="1" si="389"/>
        <v>4.5855013411618656E-2</v>
      </c>
      <c r="AR430" s="6">
        <f t="shared" ca="1" si="390"/>
        <v>7.8987609054567004E-2</v>
      </c>
      <c r="AS430" s="6">
        <f t="shared" ca="1" si="391"/>
        <v>1.7781869648086836E-3</v>
      </c>
      <c r="AT430" s="6">
        <f t="shared" ca="1" si="392"/>
        <v>7.7997315729361985E-2</v>
      </c>
      <c r="AU430" s="6">
        <f t="shared" ca="1" si="393"/>
        <v>1.084239111006001E-2</v>
      </c>
      <c r="AV430" s="6">
        <f t="shared" ca="1" si="394"/>
        <v>1</v>
      </c>
      <c r="AW430" s="6">
        <f t="shared" ca="1" si="395"/>
        <v>3.0795777408799399E-3</v>
      </c>
      <c r="AX430" s="6">
        <f t="shared" ca="1" si="396"/>
        <v>5.1015218430186847E-3</v>
      </c>
      <c r="AY430" s="6">
        <f t="shared" ca="1" si="397"/>
        <v>3.8159085658630654E-3</v>
      </c>
      <c r="AZ430" s="6">
        <f t="shared" ca="1" si="398"/>
        <v>8.7684168246383917E-3</v>
      </c>
      <c r="BA430" s="6">
        <f t="shared" ca="1" si="399"/>
        <v>6.1137488510111027E-4</v>
      </c>
      <c r="BB430" s="6">
        <f t="shared" ca="1" si="400"/>
        <v>1.7688042918208124E-3</v>
      </c>
      <c r="BC430" s="6">
        <f t="shared" ca="1" si="401"/>
        <v>4.210275392341597E-3</v>
      </c>
      <c r="BD430" s="6">
        <f t="shared" ca="1" si="402"/>
        <v>3.279050484886008E-3</v>
      </c>
      <c r="BE430" s="6">
        <f t="shared" ca="1" si="403"/>
        <v>2.2271010183217061E-3</v>
      </c>
      <c r="BF430" s="6">
        <f t="shared" ca="1" si="404"/>
        <v>1.3163859605165669E-3</v>
      </c>
      <c r="BG430" s="6">
        <f t="shared" ca="1" si="405"/>
        <v>1.5164431860409566E-3</v>
      </c>
      <c r="BH430" s="6">
        <f t="shared" ca="1" si="406"/>
        <v>4.6811145742944402E-3</v>
      </c>
      <c r="BI430" s="6">
        <f t="shared" ca="1" si="407"/>
        <v>1.1151020856420479E-3</v>
      </c>
      <c r="BJ430" s="6">
        <f t="shared" ca="1" si="408"/>
        <v>2.1501371322700104E-3</v>
      </c>
      <c r="BK430" s="6">
        <f t="shared" ca="1" si="409"/>
        <v>9.0651759092204591E-4</v>
      </c>
      <c r="BL430" s="6">
        <f t="shared" ca="1" si="410"/>
        <v>2.3999528021131592E-3</v>
      </c>
      <c r="BM430" s="6">
        <f t="shared" ca="1" si="411"/>
        <v>5.2645716854853691E-5</v>
      </c>
      <c r="BN430" s="6">
        <f t="shared" ca="1" si="412"/>
        <v>6.290504334994253E-4</v>
      </c>
      <c r="BO430" s="6">
        <f t="shared" ca="1" si="413"/>
        <v>9.00697421145974E-4</v>
      </c>
      <c r="BP430" s="6">
        <f t="shared" ca="1" si="414"/>
        <v>-2.0740354516790438E-4</v>
      </c>
      <c r="BQ430" s="6">
        <f t="shared" ca="1" si="415"/>
        <v>4.1151316465633883E-5</v>
      </c>
      <c r="BR430" s="6">
        <f t="shared" ca="1" si="416"/>
        <v>1.1220813467416164E-3</v>
      </c>
      <c r="BS430" s="6">
        <f t="shared" ca="1" si="417"/>
        <v>1.8890353572327569E-6</v>
      </c>
      <c r="BT430" s="6">
        <f t="shared" ca="1" si="418"/>
        <v>4.9487796103567364E-2</v>
      </c>
      <c r="BU430">
        <f ca="1">SQRT(BV430)</f>
        <v>0.10110615951491608</v>
      </c>
      <c r="BV430" s="6" cm="1">
        <f t="array" aca="1" ref="BV430" ca="1">MMULT(Y430:AU430,MMULT($Y$11:$AU$33,TRANSPOSE(Y430:AU430)))</f>
        <v>1.0222455491855657E-2</v>
      </c>
    </row>
    <row r="431" spans="1:74" x14ac:dyDescent="0.25">
      <c r="A431" s="16">
        <f t="shared" si="419"/>
        <v>395</v>
      </c>
      <c r="B431" s="15">
        <f t="shared" ca="1" si="370"/>
        <v>0.24576641232504715</v>
      </c>
      <c r="C431" s="15">
        <f t="shared" ca="1" si="370"/>
        <v>0.77133093428279009</v>
      </c>
      <c r="D431" s="15">
        <f t="shared" ca="1" si="370"/>
        <v>0.85384151912540818</v>
      </c>
      <c r="E431" s="15">
        <f t="shared" ca="1" si="370"/>
        <v>0.19499300646665263</v>
      </c>
      <c r="F431" s="15">
        <f t="shared" ca="1" si="370"/>
        <v>0.73713063203214579</v>
      </c>
      <c r="G431" s="15">
        <f t="shared" ca="1" si="370"/>
        <v>0.9653292040192254</v>
      </c>
      <c r="H431" s="15">
        <f t="shared" ca="1" si="370"/>
        <v>0.96418366455215809</v>
      </c>
      <c r="I431" s="15">
        <f t="shared" ca="1" si="370"/>
        <v>0.18891416451625187</v>
      </c>
      <c r="J431" s="15">
        <f t="shared" ca="1" si="370"/>
        <v>0.67211173933367951</v>
      </c>
      <c r="K431" s="15">
        <f t="shared" ca="1" si="370"/>
        <v>8.3189371191432215E-2</v>
      </c>
      <c r="L431" s="15">
        <f t="shared" ca="1" si="370"/>
        <v>0.52551405720483269</v>
      </c>
      <c r="M431" s="15">
        <f t="shared" ca="1" si="370"/>
        <v>0.13982431360180236</v>
      </c>
      <c r="N431" s="15">
        <f t="shared" ca="1" si="370"/>
        <v>0.54923164647974698</v>
      </c>
      <c r="O431" s="15">
        <f t="shared" ca="1" si="370"/>
        <v>0.86253239528619163</v>
      </c>
      <c r="P431" s="15">
        <f t="shared" ca="1" si="370"/>
        <v>0.88656240270201625</v>
      </c>
      <c r="Q431" s="15">
        <f t="shared" ca="1" si="370"/>
        <v>0.34792292331927122</v>
      </c>
      <c r="R431" s="15">
        <f t="shared" ca="1" si="369"/>
        <v>0.10397840428682503</v>
      </c>
      <c r="S431" s="15">
        <f t="shared" ca="1" si="369"/>
        <v>0.21100545319703079</v>
      </c>
      <c r="T431" s="15">
        <f t="shared" ca="1" si="369"/>
        <v>0.61981722001241646</v>
      </c>
      <c r="U431" s="15">
        <f t="shared" ca="1" si="369"/>
        <v>0.51602236893667941</v>
      </c>
      <c r="V431" s="15">
        <f t="shared" ca="1" si="369"/>
        <v>0.77567447282992641</v>
      </c>
      <c r="W431" s="15">
        <f t="shared" ca="1" si="369"/>
        <v>0.6033354064038261</v>
      </c>
      <c r="X431" s="15">
        <f t="shared" ca="1" si="369"/>
        <v>9.806044979343953E-2</v>
      </c>
      <c r="Y431" s="6">
        <f t="shared" ca="1" si="371"/>
        <v>2.0624437658520681E-2</v>
      </c>
      <c r="Z431" s="6">
        <f t="shared" ca="1" si="372"/>
        <v>6.4729214288093487E-2</v>
      </c>
      <c r="AA431" s="6">
        <f t="shared" ca="1" si="373"/>
        <v>7.1653408677211108E-2</v>
      </c>
      <c r="AB431" s="6">
        <f t="shared" ca="1" si="374"/>
        <v>1.6363591215222927E-2</v>
      </c>
      <c r="AC431" s="6">
        <f t="shared" ca="1" si="375"/>
        <v>6.1859163840605663E-2</v>
      </c>
      <c r="AD431" s="6">
        <f t="shared" ca="1" si="376"/>
        <v>8.1009328328852589E-2</v>
      </c>
      <c r="AE431" s="6">
        <f t="shared" ca="1" si="377"/>
        <v>8.0913195960314543E-2</v>
      </c>
      <c r="AF431" s="6">
        <f t="shared" ca="1" si="378"/>
        <v>1.5853461716012821E-2</v>
      </c>
      <c r="AG431" s="6">
        <f t="shared" ca="1" si="379"/>
        <v>5.6402852351987748E-2</v>
      </c>
      <c r="AH431" s="6">
        <f t="shared" ca="1" si="380"/>
        <v>6.9811573671019981E-3</v>
      </c>
      <c r="AI431" s="6">
        <f t="shared" ca="1" si="381"/>
        <v>4.4100541684933693E-2</v>
      </c>
      <c r="AJ431" s="6">
        <f t="shared" ca="1" si="382"/>
        <v>1.1733897287851312E-2</v>
      </c>
      <c r="AK431" s="6">
        <f t="shared" ca="1" si="383"/>
        <v>4.6090894788041653E-2</v>
      </c>
      <c r="AL431" s="6">
        <f t="shared" ca="1" si="384"/>
        <v>7.2382737115056939E-2</v>
      </c>
      <c r="AM431" s="6">
        <f t="shared" ca="1" si="385"/>
        <v>7.4399307993041619E-2</v>
      </c>
      <c r="AN431" s="6">
        <f t="shared" ca="1" si="386"/>
        <v>2.9197295814686358E-2</v>
      </c>
      <c r="AO431" s="6">
        <f t="shared" ca="1" si="387"/>
        <v>8.7257493681024336E-3</v>
      </c>
      <c r="AP431" s="6">
        <f t="shared" ca="1" si="388"/>
        <v>1.7707337523869396E-2</v>
      </c>
      <c r="AQ431" s="6">
        <f t="shared" ca="1" si="389"/>
        <v>5.2014355797799429E-2</v>
      </c>
      <c r="AR431" s="6">
        <f t="shared" ca="1" si="390"/>
        <v>4.3304010006301671E-2</v>
      </c>
      <c r="AS431" s="6">
        <f t="shared" ca="1" si="391"/>
        <v>6.5093719100347142E-2</v>
      </c>
      <c r="AT431" s="6">
        <f t="shared" ca="1" si="392"/>
        <v>5.0631220754837801E-2</v>
      </c>
      <c r="AU431" s="6">
        <f t="shared" ca="1" si="393"/>
        <v>8.2291213612071552E-3</v>
      </c>
      <c r="AV431" s="6">
        <f t="shared" ca="1" si="394"/>
        <v>1.0000000000000002</v>
      </c>
      <c r="AW431" s="6">
        <f t="shared" ca="1" si="395"/>
        <v>1.3452649365500611E-3</v>
      </c>
      <c r="AX431" s="6">
        <f t="shared" ca="1" si="396"/>
        <v>4.2220759563949819E-3</v>
      </c>
      <c r="AY431" s="6">
        <f t="shared" ca="1" si="397"/>
        <v>4.6522225957525091E-3</v>
      </c>
      <c r="AZ431" s="6">
        <f t="shared" ca="1" si="398"/>
        <v>2.3960381720797507E-3</v>
      </c>
      <c r="BA431" s="6">
        <f t="shared" ca="1" si="399"/>
        <v>4.337981810450948E-3</v>
      </c>
      <c r="BB431" s="6">
        <f t="shared" ca="1" si="400"/>
        <v>9.0981124322017434E-3</v>
      </c>
      <c r="BC431" s="6">
        <f t="shared" ca="1" si="401"/>
        <v>4.9158445910089102E-3</v>
      </c>
      <c r="BD431" s="6">
        <f t="shared" ca="1" si="402"/>
        <v>1.3995145236819098E-3</v>
      </c>
      <c r="BE431" s="6">
        <f t="shared" ca="1" si="403"/>
        <v>3.477492328081669E-3</v>
      </c>
      <c r="BF431" s="6">
        <f t="shared" ca="1" si="404"/>
        <v>4.4617775994728638E-4</v>
      </c>
      <c r="BG431" s="6">
        <f t="shared" ca="1" si="405"/>
        <v>2.8160201248910921E-3</v>
      </c>
      <c r="BH431" s="6">
        <f t="shared" ca="1" si="406"/>
        <v>8.1710040713603796E-4</v>
      </c>
      <c r="BI431" s="6">
        <f t="shared" ca="1" si="407"/>
        <v>3.5042842671917764E-3</v>
      </c>
      <c r="BJ431" s="6">
        <f t="shared" ca="1" si="408"/>
        <v>6.0642155649276884E-3</v>
      </c>
      <c r="BK431" s="6">
        <f t="shared" ca="1" si="409"/>
        <v>1.6882588652803107E-3</v>
      </c>
      <c r="BL431" s="6">
        <f t="shared" ca="1" si="410"/>
        <v>9.4954326027272878E-4</v>
      </c>
      <c r="BM431" s="6">
        <f t="shared" ca="1" si="411"/>
        <v>7.6282841486952251E-6</v>
      </c>
      <c r="BN431" s="6">
        <f t="shared" ca="1" si="412"/>
        <v>2.3420140458452719E-4</v>
      </c>
      <c r="BO431" s="6">
        <f t="shared" ca="1" si="413"/>
        <v>1.0216810037564296E-3</v>
      </c>
      <c r="BP431" s="6">
        <f t="shared" ca="1" si="414"/>
        <v>-1.1370650792947472E-4</v>
      </c>
      <c r="BQ431" s="6">
        <f t="shared" ca="1" si="415"/>
        <v>1.5064176532818439E-3</v>
      </c>
      <c r="BR431" s="6">
        <f t="shared" ca="1" si="416"/>
        <v>7.2838850722619871E-4</v>
      </c>
      <c r="BS431" s="6">
        <f t="shared" ca="1" si="417"/>
        <v>1.4337336711508491E-6</v>
      </c>
      <c r="BT431" s="6">
        <f t="shared" ca="1" si="418"/>
        <v>5.5516191674588787E-2</v>
      </c>
      <c r="BU431">
        <f ca="1">SQRT(BV431)</f>
        <v>0.11298857192677815</v>
      </c>
      <c r="BV431" s="6" cm="1">
        <f t="array" aca="1" ref="BV431" ca="1">MMULT(Y431:AU431,MMULT($Y$11:$AU$33,TRANSPOSE(Y431:AU431)))</f>
        <v>1.276641738605272E-2</v>
      </c>
    </row>
    <row r="432" spans="1:74" x14ac:dyDescent="0.25">
      <c r="A432" s="16">
        <f t="shared" si="419"/>
        <v>396</v>
      </c>
      <c r="B432" s="15">
        <f t="shared" ca="1" si="370"/>
        <v>0.62872107934997612</v>
      </c>
      <c r="C432" s="15">
        <f t="shared" ca="1" si="370"/>
        <v>0.15907114245983356</v>
      </c>
      <c r="D432" s="15">
        <f t="shared" ca="1" si="370"/>
        <v>0.85027268106385367</v>
      </c>
      <c r="E432" s="15">
        <f t="shared" ca="1" si="370"/>
        <v>0.856901854902275</v>
      </c>
      <c r="F432" s="15">
        <f t="shared" ca="1" si="370"/>
        <v>0.47100262173819152</v>
      </c>
      <c r="G432" s="15">
        <f t="shared" ca="1" si="370"/>
        <v>0.91975074941827273</v>
      </c>
      <c r="H432" s="15">
        <f t="shared" ca="1" si="370"/>
        <v>0.98771608523383048</v>
      </c>
      <c r="I432" s="15">
        <f t="shared" ca="1" si="370"/>
        <v>0.86007848322525704</v>
      </c>
      <c r="J432" s="15">
        <f t="shared" ca="1" si="370"/>
        <v>0.91828860519663169</v>
      </c>
      <c r="K432" s="15">
        <f t="shared" ca="1" si="370"/>
        <v>0.1442770838869174</v>
      </c>
      <c r="L432" s="15">
        <f t="shared" ca="1" si="370"/>
        <v>0.37574078098163399</v>
      </c>
      <c r="M432" s="15">
        <f t="shared" ca="1" si="370"/>
        <v>1.5370693334068597E-2</v>
      </c>
      <c r="N432" s="15">
        <f t="shared" ca="1" si="370"/>
        <v>0.66369373736574067</v>
      </c>
      <c r="O432" s="15">
        <f t="shared" ca="1" si="370"/>
        <v>0.4081142589975093</v>
      </c>
      <c r="P432" s="15">
        <f t="shared" ca="1" si="370"/>
        <v>0.60399690764106351</v>
      </c>
      <c r="Q432" s="15">
        <f t="shared" ref="Q432:X447" ca="1" si="420">RAND()</f>
        <v>0.6348518926201967</v>
      </c>
      <c r="R432" s="15">
        <f t="shared" ca="1" si="420"/>
        <v>0.42629079238230383</v>
      </c>
      <c r="S432" s="15">
        <f t="shared" ca="1" si="420"/>
        <v>0.74595938901508152</v>
      </c>
      <c r="T432" s="15">
        <f t="shared" ca="1" si="420"/>
        <v>0.15221320556109619</v>
      </c>
      <c r="U432" s="15">
        <f t="shared" ca="1" si="420"/>
        <v>0.62870864996687392</v>
      </c>
      <c r="V432" s="15">
        <f t="shared" ca="1" si="420"/>
        <v>0.25579938787379564</v>
      </c>
      <c r="W432" s="15">
        <f t="shared" ca="1" si="420"/>
        <v>0.94563754505931974</v>
      </c>
      <c r="X432" s="15">
        <f t="shared" ca="1" si="420"/>
        <v>0.81233208195078599</v>
      </c>
      <c r="Y432" s="6">
        <f t="shared" ca="1" si="371"/>
        <v>4.6693716940803737E-2</v>
      </c>
      <c r="Z432" s="6">
        <f t="shared" ca="1" si="372"/>
        <v>1.1813860141525755E-2</v>
      </c>
      <c r="AA432" s="6">
        <f t="shared" ca="1" si="373"/>
        <v>6.3147861899495228E-2</v>
      </c>
      <c r="AB432" s="6">
        <f t="shared" ca="1" si="374"/>
        <v>6.364019590407903E-2</v>
      </c>
      <c r="AC432" s="6">
        <f t="shared" ca="1" si="375"/>
        <v>3.4980317695976738E-2</v>
      </c>
      <c r="AD432" s="6">
        <f t="shared" ca="1" si="376"/>
        <v>6.8307843589132819E-2</v>
      </c>
      <c r="AE432" s="6">
        <f t="shared" ca="1" si="377"/>
        <v>7.3355477995854804E-2</v>
      </c>
      <c r="AF432" s="6">
        <f t="shared" ca="1" si="378"/>
        <v>6.3876117028105639E-2</v>
      </c>
      <c r="AG432" s="6">
        <f t="shared" ca="1" si="379"/>
        <v>6.8199253388081305E-2</v>
      </c>
      <c r="AH432" s="6">
        <f t="shared" ca="1" si="380"/>
        <v>1.0715138297932388E-2</v>
      </c>
      <c r="AI432" s="6">
        <f t="shared" ca="1" si="381"/>
        <v>2.7905432546356083E-2</v>
      </c>
      <c r="AJ432" s="6">
        <f t="shared" ca="1" si="382"/>
        <v>1.1415472254675011E-3</v>
      </c>
      <c r="AK432" s="6">
        <f t="shared" ca="1" si="383"/>
        <v>4.9291058508775298E-2</v>
      </c>
      <c r="AL432" s="6">
        <f t="shared" ca="1" si="384"/>
        <v>3.0309738793611974E-2</v>
      </c>
      <c r="AM432" s="6">
        <f t="shared" ca="1" si="385"/>
        <v>4.4857507668855393E-2</v>
      </c>
      <c r="AN432" s="6">
        <f t="shared" ca="1" si="386"/>
        <v>4.7149038813823443E-2</v>
      </c>
      <c r="AO432" s="6">
        <f t="shared" ca="1" si="387"/>
        <v>3.1659669522373528E-2</v>
      </c>
      <c r="AP432" s="6">
        <f t="shared" ca="1" si="388"/>
        <v>5.5400745583426156E-2</v>
      </c>
      <c r="AQ432" s="6">
        <f t="shared" ca="1" si="389"/>
        <v>1.1304536412983667E-2</v>
      </c>
      <c r="AR432" s="6">
        <f t="shared" ca="1" si="390"/>
        <v>4.6692793838150767E-2</v>
      </c>
      <c r="AS432" s="6">
        <f t="shared" ca="1" si="391"/>
        <v>1.8997651905291301E-2</v>
      </c>
      <c r="AT432" s="6">
        <f t="shared" ca="1" si="392"/>
        <v>7.0230398356052978E-2</v>
      </c>
      <c r="AU432" s="6">
        <f t="shared" ca="1" si="393"/>
        <v>6.0330097943844647E-2</v>
      </c>
      <c r="AV432" s="6">
        <f t="shared" ca="1" si="394"/>
        <v>1.0000000000000004</v>
      </c>
      <c r="AW432" s="6">
        <f t="shared" ca="1" si="395"/>
        <v>3.0456791694248005E-3</v>
      </c>
      <c r="AX432" s="6">
        <f t="shared" ca="1" si="396"/>
        <v>7.705796432774533E-4</v>
      </c>
      <c r="AY432" s="6">
        <f t="shared" ca="1" si="397"/>
        <v>4.0999851287706396E-3</v>
      </c>
      <c r="AZ432" s="6">
        <f t="shared" ca="1" si="398"/>
        <v>9.3185130732764652E-3</v>
      </c>
      <c r="BA432" s="6">
        <f t="shared" ca="1" si="399"/>
        <v>2.4530558201521398E-3</v>
      </c>
      <c r="BB432" s="6">
        <f t="shared" ca="1" si="400"/>
        <v>7.6716157730915965E-3</v>
      </c>
      <c r="BC432" s="6">
        <f t="shared" ca="1" si="401"/>
        <v>4.4566788574716704E-3</v>
      </c>
      <c r="BD432" s="6">
        <f t="shared" ca="1" si="402"/>
        <v>5.6388664569672524E-3</v>
      </c>
      <c r="BE432" s="6">
        <f t="shared" ca="1" si="403"/>
        <v>4.2047940937084971E-3</v>
      </c>
      <c r="BF432" s="6">
        <f t="shared" ca="1" si="404"/>
        <v>6.8482289567431279E-4</v>
      </c>
      <c r="BG432" s="6">
        <f t="shared" ca="1" si="405"/>
        <v>1.7818887624043874E-3</v>
      </c>
      <c r="BH432" s="6">
        <f t="shared" ca="1" si="406"/>
        <v>7.9492659583806075E-5</v>
      </c>
      <c r="BI432" s="6">
        <f t="shared" ca="1" si="407"/>
        <v>3.7475922661051402E-3</v>
      </c>
      <c r="BJ432" s="6">
        <f t="shared" ca="1" si="408"/>
        <v>2.5393456656515349E-3</v>
      </c>
      <c r="BK432" s="6">
        <f t="shared" ca="1" si="409"/>
        <v>1.0179003950333461E-3</v>
      </c>
      <c r="BL432" s="6">
        <f t="shared" ca="1" si="410"/>
        <v>1.5333629634112838E-3</v>
      </c>
      <c r="BM432" s="6">
        <f t="shared" ca="1" si="411"/>
        <v>2.7677732304952924E-5</v>
      </c>
      <c r="BN432" s="6">
        <f t="shared" ca="1" si="412"/>
        <v>7.327432717187611E-4</v>
      </c>
      <c r="BO432" s="6">
        <f t="shared" ca="1" si="413"/>
        <v>2.2204697015409139E-4</v>
      </c>
      <c r="BP432" s="6">
        <f t="shared" ca="1" si="414"/>
        <v>-1.2260468561766923E-4</v>
      </c>
      <c r="BQ432" s="6">
        <f t="shared" ca="1" si="415"/>
        <v>4.3964914889740343E-4</v>
      </c>
      <c r="BR432" s="6">
        <f t="shared" ca="1" si="416"/>
        <v>1.0103452821760941E-3</v>
      </c>
      <c r="BS432" s="6">
        <f t="shared" ca="1" si="417"/>
        <v>1.0511121298280395E-5</v>
      </c>
      <c r="BT432" s="6">
        <f t="shared" ca="1" si="418"/>
        <v>5.5364542464936231E-2</v>
      </c>
      <c r="BU432">
        <f ca="1">SQRT(BV432)</f>
        <v>0.10673092333456104</v>
      </c>
      <c r="BV432" s="6" cm="1">
        <f t="array" aca="1" ref="BV432" ca="1">MMULT(Y432:AU432,MMULT($Y$11:$AU$33,TRANSPOSE(Y432:AU432)))</f>
        <v>1.1391489995847945E-2</v>
      </c>
    </row>
    <row r="433" spans="1:74" x14ac:dyDescent="0.25">
      <c r="A433" s="16">
        <f t="shared" si="419"/>
        <v>397</v>
      </c>
      <c r="B433" s="15">
        <f t="shared" ref="B433:Q448" ca="1" si="421">RAND()</f>
        <v>0.14958581972252838</v>
      </c>
      <c r="C433" s="15">
        <f t="shared" ca="1" si="421"/>
        <v>0.93418877386416244</v>
      </c>
      <c r="D433" s="15">
        <f t="shared" ca="1" si="421"/>
        <v>0.82115759052535475</v>
      </c>
      <c r="E433" s="15">
        <f t="shared" ca="1" si="421"/>
        <v>0.18316823845748698</v>
      </c>
      <c r="F433" s="15">
        <f t="shared" ca="1" si="421"/>
        <v>0.36453576410065591</v>
      </c>
      <c r="G433" s="15">
        <f t="shared" ca="1" si="421"/>
        <v>0.62557146414099085</v>
      </c>
      <c r="H433" s="15">
        <f t="shared" ca="1" si="421"/>
        <v>0.98710590451347602</v>
      </c>
      <c r="I433" s="15">
        <f t="shared" ca="1" si="421"/>
        <v>0.19718400814412795</v>
      </c>
      <c r="J433" s="15">
        <f t="shared" ca="1" si="421"/>
        <v>5.2864424885230354E-2</v>
      </c>
      <c r="K433" s="15">
        <f t="shared" ca="1" si="421"/>
        <v>0.19277496621943302</v>
      </c>
      <c r="L433" s="15">
        <f t="shared" ca="1" si="421"/>
        <v>0.98899957799814198</v>
      </c>
      <c r="M433" s="15">
        <f t="shared" ca="1" si="421"/>
        <v>3.533574071223855E-2</v>
      </c>
      <c r="N433" s="15">
        <f t="shared" ca="1" si="421"/>
        <v>0.37408238255851545</v>
      </c>
      <c r="O433" s="15">
        <f t="shared" ca="1" si="421"/>
        <v>0.15017431530779635</v>
      </c>
      <c r="P433" s="15">
        <f t="shared" ca="1" si="421"/>
        <v>0.86413365986252011</v>
      </c>
      <c r="Q433" s="15">
        <f t="shared" ca="1" si="421"/>
        <v>0.45319328504174861</v>
      </c>
      <c r="R433" s="15">
        <f t="shared" ca="1" si="420"/>
        <v>0.78624049899905069</v>
      </c>
      <c r="S433" s="15">
        <f t="shared" ca="1" si="420"/>
        <v>0.75831704403489464</v>
      </c>
      <c r="T433" s="15">
        <f t="shared" ca="1" si="420"/>
        <v>0.44503198916273368</v>
      </c>
      <c r="U433" s="15">
        <f t="shared" ca="1" si="420"/>
        <v>0.4111061289898168</v>
      </c>
      <c r="V433" s="15">
        <f t="shared" ca="1" si="420"/>
        <v>0.77159069265049973</v>
      </c>
      <c r="W433" s="15">
        <f t="shared" ca="1" si="420"/>
        <v>0.99525206014692602</v>
      </c>
      <c r="X433" s="15">
        <f t="shared" ca="1" si="420"/>
        <v>0.70551294918538698</v>
      </c>
      <c r="Y433" s="6">
        <f t="shared" ca="1" si="371"/>
        <v>1.221397153728614E-2</v>
      </c>
      <c r="Z433" s="6">
        <f t="shared" ca="1" si="372"/>
        <v>7.6278320469107208E-2</v>
      </c>
      <c r="AA433" s="6">
        <f t="shared" ca="1" si="373"/>
        <v>6.7049105703384002E-2</v>
      </c>
      <c r="AB433" s="6">
        <f t="shared" ca="1" si="374"/>
        <v>1.4956040988406945E-2</v>
      </c>
      <c r="AC433" s="6">
        <f t="shared" ca="1" si="375"/>
        <v>2.9765050292248438E-2</v>
      </c>
      <c r="AD433" s="6">
        <f t="shared" ca="1" si="376"/>
        <v>5.1079120144740225E-2</v>
      </c>
      <c r="AE433" s="6">
        <f t="shared" ca="1" si="377"/>
        <v>8.0599106548860378E-2</v>
      </c>
      <c r="AF433" s="6">
        <f t="shared" ca="1" si="378"/>
        <v>1.6100455695251037E-2</v>
      </c>
      <c r="AG433" s="6">
        <f t="shared" ca="1" si="379"/>
        <v>4.3164825521624043E-3</v>
      </c>
      <c r="AH433" s="6">
        <f t="shared" ca="1" si="380"/>
        <v>1.5740448893304056E-2</v>
      </c>
      <c r="AI433" s="6">
        <f t="shared" ca="1" si="381"/>
        <v>8.0753728651981702E-2</v>
      </c>
      <c r="AJ433" s="6">
        <f t="shared" ca="1" si="382"/>
        <v>2.8852315821698512E-3</v>
      </c>
      <c r="AK433" s="6">
        <f t="shared" ca="1" si="383"/>
        <v>3.0544550156192202E-2</v>
      </c>
      <c r="AL433" s="6">
        <f t="shared" ca="1" si="384"/>
        <v>1.226202334020178E-2</v>
      </c>
      <c r="AM433" s="6">
        <f t="shared" ca="1" si="385"/>
        <v>7.0558184897135418E-2</v>
      </c>
      <c r="AN433" s="6">
        <f t="shared" ca="1" si="386"/>
        <v>3.7004108375090043E-2</v>
      </c>
      <c r="AO433" s="6">
        <f t="shared" ca="1" si="387"/>
        <v>6.4198057637075465E-2</v>
      </c>
      <c r="AP433" s="6">
        <f t="shared" ca="1" si="388"/>
        <v>6.1918053524469538E-2</v>
      </c>
      <c r="AQ433" s="6">
        <f t="shared" ca="1" si="389"/>
        <v>3.6337722779459639E-2</v>
      </c>
      <c r="AR433" s="6">
        <f t="shared" ca="1" si="390"/>
        <v>3.3567610670580714E-2</v>
      </c>
      <c r="AS433" s="6">
        <f t="shared" ca="1" si="391"/>
        <v>6.3001872610313814E-2</v>
      </c>
      <c r="AT433" s="6">
        <f t="shared" ca="1" si="392"/>
        <v>8.1264255914153302E-2</v>
      </c>
      <c r="AU433" s="6">
        <f t="shared" ca="1" si="393"/>
        <v>5.7606497036425557E-2</v>
      </c>
      <c r="AV433" s="6">
        <f t="shared" ca="1" si="394"/>
        <v>0.99999999999999978</v>
      </c>
      <c r="AW433" s="6">
        <f t="shared" ca="1" si="395"/>
        <v>7.9667760727251892E-4</v>
      </c>
      <c r="AX433" s="6">
        <f t="shared" ca="1" si="396"/>
        <v>4.9753865605942976E-3</v>
      </c>
      <c r="AY433" s="6">
        <f t="shared" ca="1" si="397"/>
        <v>4.3532801905275991E-3</v>
      </c>
      <c r="AZ433" s="6">
        <f t="shared" ca="1" si="398"/>
        <v>2.189937687888166E-3</v>
      </c>
      <c r="BA433" s="6">
        <f t="shared" ca="1" si="399"/>
        <v>2.0873260926649339E-3</v>
      </c>
      <c r="BB433" s="6">
        <f t="shared" ca="1" si="400"/>
        <v>5.7366674628910579E-3</v>
      </c>
      <c r="BC433" s="6">
        <f t="shared" ca="1" si="401"/>
        <v>4.8967622310048956E-3</v>
      </c>
      <c r="BD433" s="6">
        <f t="shared" ca="1" si="402"/>
        <v>1.4213186991609299E-3</v>
      </c>
      <c r="BE433" s="6">
        <f t="shared" ca="1" si="403"/>
        <v>2.6613077767358948E-4</v>
      </c>
      <c r="BF433" s="6">
        <f t="shared" ca="1" si="404"/>
        <v>1.0059991285792393E-3</v>
      </c>
      <c r="BG433" s="6">
        <f t="shared" ca="1" si="405"/>
        <v>5.1564927857034497E-3</v>
      </c>
      <c r="BH433" s="6">
        <f t="shared" ca="1" si="406"/>
        <v>2.0091567555424251E-4</v>
      </c>
      <c r="BI433" s="6">
        <f t="shared" ca="1" si="407"/>
        <v>2.3222978649693146E-3</v>
      </c>
      <c r="BJ433" s="6">
        <f t="shared" ca="1" si="408"/>
        <v>1.02731059588088E-3</v>
      </c>
      <c r="BK433" s="6">
        <f t="shared" ca="1" si="409"/>
        <v>1.6010966282349996E-3</v>
      </c>
      <c r="BL433" s="6">
        <f t="shared" ca="1" si="410"/>
        <v>1.2034334252384543E-3</v>
      </c>
      <c r="BM433" s="6">
        <f t="shared" ca="1" si="411"/>
        <v>5.6123663973220851E-5</v>
      </c>
      <c r="BN433" s="6">
        <f t="shared" ca="1" si="412"/>
        <v>8.1894271710939218E-4</v>
      </c>
      <c r="BO433" s="6">
        <f t="shared" ca="1" si="413"/>
        <v>7.1375604896200347E-4</v>
      </c>
      <c r="BP433" s="6">
        <f t="shared" ca="1" si="414"/>
        <v>-8.8140931713540406E-5</v>
      </c>
      <c r="BQ433" s="6">
        <f t="shared" ca="1" si="415"/>
        <v>1.4580075374658456E-3</v>
      </c>
      <c r="BR433" s="6">
        <f t="shared" ca="1" si="416"/>
        <v>1.1690800492994658E-3</v>
      </c>
      <c r="BS433" s="6">
        <f t="shared" ca="1" si="417"/>
        <v>1.0036596964959477E-5</v>
      </c>
      <c r="BT433" s="6">
        <f t="shared" ca="1" si="418"/>
        <v>4.3378839095899908E-2</v>
      </c>
      <c r="BU433">
        <f ca="1">SQRT(BV433)</f>
        <v>9.3146285540310098E-2</v>
      </c>
      <c r="BV433" s="6" cm="1">
        <f t="array" aca="1" ref="BV433" ca="1">MMULT(Y433:AU433,MMULT($Y$11:$AU$33,TRANSPOSE(Y433:AU433)))</f>
        <v>8.6762305099569829E-3</v>
      </c>
    </row>
    <row r="434" spans="1:74" x14ac:dyDescent="0.25">
      <c r="A434" s="16">
        <f t="shared" si="419"/>
        <v>398</v>
      </c>
      <c r="B434" s="15">
        <f t="shared" ca="1" si="421"/>
        <v>0.38218794716764704</v>
      </c>
      <c r="C434" s="15">
        <f t="shared" ca="1" si="421"/>
        <v>0.53891382836950497</v>
      </c>
      <c r="D434" s="15">
        <f t="shared" ca="1" si="421"/>
        <v>0.58007885583001428</v>
      </c>
      <c r="E434" s="15">
        <f t="shared" ca="1" si="421"/>
        <v>0.33763645685798649</v>
      </c>
      <c r="F434" s="15">
        <f t="shared" ca="1" si="421"/>
        <v>0.74753364064805949</v>
      </c>
      <c r="G434" s="15">
        <f t="shared" ca="1" si="421"/>
        <v>0.14162703572361479</v>
      </c>
      <c r="H434" s="15">
        <f t="shared" ca="1" si="421"/>
        <v>2.0066009650992478E-2</v>
      </c>
      <c r="I434" s="15">
        <f t="shared" ca="1" si="421"/>
        <v>0.46029134268190008</v>
      </c>
      <c r="J434" s="15">
        <f t="shared" ca="1" si="421"/>
        <v>0.27986416985138929</v>
      </c>
      <c r="K434" s="15">
        <f t="shared" ca="1" si="421"/>
        <v>0.26345777809627358</v>
      </c>
      <c r="L434" s="15">
        <f t="shared" ca="1" si="421"/>
        <v>0.82549332093459815</v>
      </c>
      <c r="M434" s="15">
        <f t="shared" ca="1" si="421"/>
        <v>0.71745070835989433</v>
      </c>
      <c r="N434" s="15">
        <f t="shared" ca="1" si="421"/>
        <v>7.6023713841864016E-2</v>
      </c>
      <c r="O434" s="15">
        <f t="shared" ca="1" si="421"/>
        <v>0.83738419678293241</v>
      </c>
      <c r="P434" s="15">
        <f t="shared" ca="1" si="421"/>
        <v>0.95191161875978003</v>
      </c>
      <c r="Q434" s="15">
        <f t="shared" ca="1" si="421"/>
        <v>3.1013900044904452E-2</v>
      </c>
      <c r="R434" s="15">
        <f t="shared" ca="1" si="420"/>
        <v>0.45119782773112405</v>
      </c>
      <c r="S434" s="15">
        <f t="shared" ca="1" si="420"/>
        <v>0.72923990223441859</v>
      </c>
      <c r="T434" s="15">
        <f t="shared" ca="1" si="420"/>
        <v>0.51050590832912979</v>
      </c>
      <c r="U434" s="15">
        <f t="shared" ca="1" si="420"/>
        <v>0.18029626967824763</v>
      </c>
      <c r="V434" s="15">
        <f t="shared" ca="1" si="420"/>
        <v>0.30414850967321672</v>
      </c>
      <c r="W434" s="15">
        <f t="shared" ca="1" si="420"/>
        <v>0.81335143104421603</v>
      </c>
      <c r="X434" s="15">
        <f t="shared" ca="1" si="420"/>
        <v>0.67928425838407058</v>
      </c>
      <c r="Y434" s="6">
        <f t="shared" ca="1" si="371"/>
        <v>3.5195635250694621E-2</v>
      </c>
      <c r="Z434" s="6">
        <f t="shared" ca="1" si="372"/>
        <v>4.9628499996962144E-2</v>
      </c>
      <c r="AA434" s="6">
        <f t="shared" ca="1" si="373"/>
        <v>5.3419381688344689E-2</v>
      </c>
      <c r="AB434" s="6">
        <f t="shared" ca="1" si="374"/>
        <v>3.1092894663415301E-2</v>
      </c>
      <c r="AC434" s="6">
        <f t="shared" ca="1" si="375"/>
        <v>6.8840269686296668E-2</v>
      </c>
      <c r="AD434" s="6">
        <f t="shared" ca="1" si="376"/>
        <v>1.3042414152267656E-2</v>
      </c>
      <c r="AE434" s="6">
        <f t="shared" ca="1" si="377"/>
        <v>1.8478760563934225E-3</v>
      </c>
      <c r="AF434" s="6">
        <f t="shared" ca="1" si="378"/>
        <v>4.2388166152655747E-2</v>
      </c>
      <c r="AG434" s="6">
        <f t="shared" ca="1" si="379"/>
        <v>2.5772652734931054E-2</v>
      </c>
      <c r="AH434" s="6">
        <f t="shared" ca="1" si="380"/>
        <v>2.4261790384947617E-2</v>
      </c>
      <c r="AI434" s="6">
        <f t="shared" ca="1" si="381"/>
        <v>7.6019565872793612E-2</v>
      </c>
      <c r="AJ434" s="6">
        <f t="shared" ca="1" si="382"/>
        <v>6.60699366082073E-2</v>
      </c>
      <c r="AK434" s="6">
        <f t="shared" ca="1" si="383"/>
        <v>7.0010133040844707E-3</v>
      </c>
      <c r="AL434" s="6">
        <f t="shared" ca="1" si="384"/>
        <v>7.7114594986795709E-2</v>
      </c>
      <c r="AM434" s="6">
        <f t="shared" ca="1" si="385"/>
        <v>8.7661409453269112E-2</v>
      </c>
      <c r="AN434" s="6">
        <f t="shared" ca="1" si="386"/>
        <v>2.8560657701828247E-3</v>
      </c>
      <c r="AO434" s="6">
        <f t="shared" ca="1" si="387"/>
        <v>4.1550745617219921E-2</v>
      </c>
      <c r="AP434" s="6">
        <f t="shared" ca="1" si="388"/>
        <v>6.715560184328985E-2</v>
      </c>
      <c r="AQ434" s="6">
        <f t="shared" ca="1" si="389"/>
        <v>4.7012418565348171E-2</v>
      </c>
      <c r="AR434" s="6">
        <f t="shared" ca="1" si="390"/>
        <v>1.6603458564518662E-2</v>
      </c>
      <c r="AS434" s="6">
        <f t="shared" ca="1" si="391"/>
        <v>2.8008994233942378E-2</v>
      </c>
      <c r="AT434" s="6">
        <f t="shared" ca="1" si="392"/>
        <v>7.4901420910340022E-2</v>
      </c>
      <c r="AU434" s="6">
        <f t="shared" ca="1" si="393"/>
        <v>6.255519350309903E-2</v>
      </c>
      <c r="AV434" s="6">
        <f t="shared" ca="1" si="394"/>
        <v>1.0000000000000002</v>
      </c>
      <c r="AW434" s="6">
        <f t="shared" ca="1" si="395"/>
        <v>2.2956967266840309E-3</v>
      </c>
      <c r="AX434" s="6">
        <f t="shared" ca="1" si="396"/>
        <v>3.237105515548718E-3</v>
      </c>
      <c r="AY434" s="6">
        <f t="shared" ca="1" si="397"/>
        <v>3.4683465745668674E-3</v>
      </c>
      <c r="AZ434" s="6">
        <f t="shared" ca="1" si="398"/>
        <v>4.5527758249479652E-3</v>
      </c>
      <c r="BA434" s="6">
        <f t="shared" ca="1" si="399"/>
        <v>4.8275440401227519E-3</v>
      </c>
      <c r="BB434" s="6">
        <f t="shared" ca="1" si="400"/>
        <v>1.464786251071871E-3</v>
      </c>
      <c r="BC434" s="6">
        <f t="shared" ca="1" si="401"/>
        <v>1.1226687326912467E-4</v>
      </c>
      <c r="BD434" s="6">
        <f t="shared" ca="1" si="402"/>
        <v>3.7419495644263291E-3</v>
      </c>
      <c r="BE434" s="6">
        <f t="shared" ca="1" si="403"/>
        <v>1.5890012370425315E-3</v>
      </c>
      <c r="BF434" s="6">
        <f t="shared" ca="1" si="404"/>
        <v>1.550612701738912E-3</v>
      </c>
      <c r="BG434" s="6">
        <f t="shared" ca="1" si="405"/>
        <v>4.8541949646030234E-3</v>
      </c>
      <c r="BH434" s="6">
        <f t="shared" ca="1" si="406"/>
        <v>4.600838986200481E-3</v>
      </c>
      <c r="BI434" s="6">
        <f t="shared" ca="1" si="407"/>
        <v>5.3228605972450744E-4</v>
      </c>
      <c r="BJ434" s="6">
        <f t="shared" ca="1" si="408"/>
        <v>6.4606499538512703E-3</v>
      </c>
      <c r="BK434" s="6">
        <f t="shared" ca="1" si="409"/>
        <v>1.9892006477572402E-3</v>
      </c>
      <c r="BL434" s="6">
        <f t="shared" ca="1" si="410"/>
        <v>9.2883875965274002E-5</v>
      </c>
      <c r="BM434" s="6">
        <f t="shared" ca="1" si="411"/>
        <v>3.6324776335769887E-5</v>
      </c>
      <c r="BN434" s="6">
        <f t="shared" ca="1" si="412"/>
        <v>8.8821576119032988E-4</v>
      </c>
      <c r="BO434" s="6">
        <f t="shared" ca="1" si="413"/>
        <v>9.2343150755496621E-4</v>
      </c>
      <c r="BP434" s="6">
        <f t="shared" ca="1" si="414"/>
        <v>-4.3596916143526033E-5</v>
      </c>
      <c r="BQ434" s="6">
        <f t="shared" ca="1" si="415"/>
        <v>6.4819223648346065E-4</v>
      </c>
      <c r="BR434" s="6">
        <f t="shared" ca="1" si="416"/>
        <v>1.0775433290494149E-3</v>
      </c>
      <c r="BS434" s="6">
        <f t="shared" ca="1" si="417"/>
        <v>1.0898792628523513E-5</v>
      </c>
      <c r="BT434" s="6">
        <f t="shared" ca="1" si="418"/>
        <v>4.8911149284619829E-2</v>
      </c>
      <c r="BU434">
        <f ca="1">SQRT(BV434)</f>
        <v>9.7692031199343568E-2</v>
      </c>
      <c r="BV434" s="6" cm="1">
        <f t="array" aca="1" ref="BV434" ca="1">MMULT(Y434:AU434,MMULT($Y$11:$AU$33,TRANSPOSE(Y434:AU434)))</f>
        <v>9.5437329598535171E-3</v>
      </c>
    </row>
    <row r="435" spans="1:74" x14ac:dyDescent="0.25">
      <c r="A435" s="16">
        <f t="shared" si="419"/>
        <v>399</v>
      </c>
      <c r="B435" s="15">
        <f t="shared" ca="1" si="421"/>
        <v>0.62796180418207859</v>
      </c>
      <c r="C435" s="15">
        <f t="shared" ca="1" si="421"/>
        <v>0.61328948093872826</v>
      </c>
      <c r="D435" s="15">
        <f t="shared" ca="1" si="421"/>
        <v>0.35288684701528827</v>
      </c>
      <c r="E435" s="15">
        <f t="shared" ca="1" si="421"/>
        <v>0.11898728328415653</v>
      </c>
      <c r="F435" s="15">
        <f t="shared" ca="1" si="421"/>
        <v>0.37564832928779002</v>
      </c>
      <c r="G435" s="15">
        <f t="shared" ca="1" si="421"/>
        <v>0.37819306267270703</v>
      </c>
      <c r="H435" s="15">
        <f t="shared" ca="1" si="421"/>
        <v>7.4129736963328696E-2</v>
      </c>
      <c r="I435" s="15">
        <f t="shared" ca="1" si="421"/>
        <v>0.66861537888055333</v>
      </c>
      <c r="J435" s="15">
        <f t="shared" ca="1" si="421"/>
        <v>0.60915440646969787</v>
      </c>
      <c r="K435" s="15">
        <f t="shared" ca="1" si="421"/>
        <v>8.1831136121675918E-2</v>
      </c>
      <c r="L435" s="15">
        <f t="shared" ca="1" si="421"/>
        <v>0.83177317423637753</v>
      </c>
      <c r="M435" s="15">
        <f t="shared" ca="1" si="421"/>
        <v>0.20928398577093121</v>
      </c>
      <c r="N435" s="15">
        <f t="shared" ca="1" si="421"/>
        <v>4.4215968980819365E-2</v>
      </c>
      <c r="O435" s="15">
        <f t="shared" ca="1" si="421"/>
        <v>0.87739443703378961</v>
      </c>
      <c r="P435" s="15">
        <f t="shared" ca="1" si="421"/>
        <v>0.75636051603784915</v>
      </c>
      <c r="Q435" s="15">
        <f t="shared" ca="1" si="421"/>
        <v>7.9140509356526167E-2</v>
      </c>
      <c r="R435" s="15">
        <f t="shared" ca="1" si="420"/>
        <v>0.67707360480527112</v>
      </c>
      <c r="S435" s="15">
        <f t="shared" ca="1" si="420"/>
        <v>0.8443148523737336</v>
      </c>
      <c r="T435" s="15">
        <f t="shared" ca="1" si="420"/>
        <v>0.67711341775858036</v>
      </c>
      <c r="U435" s="15">
        <f t="shared" ca="1" si="420"/>
        <v>0.12335213110615484</v>
      </c>
      <c r="V435" s="15">
        <f t="shared" ca="1" si="420"/>
        <v>0.84928081947658096</v>
      </c>
      <c r="W435" s="15">
        <f t="shared" ca="1" si="420"/>
        <v>0.41761444234541667</v>
      </c>
      <c r="X435" s="15">
        <f t="shared" ca="1" si="420"/>
        <v>0.86002550915482523</v>
      </c>
      <c r="Y435" s="6">
        <f t="shared" ca="1" si="371"/>
        <v>5.6331363157356873E-2</v>
      </c>
      <c r="Z435" s="6">
        <f t="shared" ca="1" si="372"/>
        <v>5.5015181243936472E-2</v>
      </c>
      <c r="AA435" s="6">
        <f t="shared" ca="1" si="373"/>
        <v>3.1655742435743768E-2</v>
      </c>
      <c r="AB435" s="6">
        <f t="shared" ca="1" si="374"/>
        <v>1.0673763628852268E-2</v>
      </c>
      <c r="AC435" s="6">
        <f t="shared" ca="1" si="375"/>
        <v>3.3697562997683971E-2</v>
      </c>
      <c r="AD435" s="6">
        <f t="shared" ca="1" si="376"/>
        <v>3.3925838506623757E-2</v>
      </c>
      <c r="AE435" s="6">
        <f t="shared" ca="1" si="377"/>
        <v>6.6498138992380842E-3</v>
      </c>
      <c r="AF435" s="6">
        <f t="shared" ca="1" si="378"/>
        <v>5.9978195281115324E-2</v>
      </c>
      <c r="AG435" s="6">
        <f t="shared" ca="1" si="379"/>
        <v>5.4644244062651913E-2</v>
      </c>
      <c r="AH435" s="6">
        <f t="shared" ca="1" si="380"/>
        <v>7.3406685179735094E-3</v>
      </c>
      <c r="AI435" s="6">
        <f t="shared" ca="1" si="381"/>
        <v>7.4614278178089938E-2</v>
      </c>
      <c r="AJ435" s="6">
        <f t="shared" ca="1" si="382"/>
        <v>1.8773836445095508E-2</v>
      </c>
      <c r="AK435" s="6">
        <f t="shared" ca="1" si="383"/>
        <v>3.9663969837419703E-3</v>
      </c>
      <c r="AL435" s="6">
        <f t="shared" ca="1" si="384"/>
        <v>7.8706737154453241E-2</v>
      </c>
      <c r="AM435" s="6">
        <f t="shared" ca="1" si="385"/>
        <v>6.7849379728293177E-2</v>
      </c>
      <c r="AN435" s="6">
        <f t="shared" ca="1" si="386"/>
        <v>7.099305631856621E-3</v>
      </c>
      <c r="AO435" s="6">
        <f t="shared" ca="1" si="387"/>
        <v>6.0736941104601899E-2</v>
      </c>
      <c r="AP435" s="6">
        <f t="shared" ca="1" si="388"/>
        <v>7.5739330404281144E-2</v>
      </c>
      <c r="AQ435" s="6">
        <f t="shared" ca="1" si="389"/>
        <v>6.0740512528717656E-2</v>
      </c>
      <c r="AR435" s="6">
        <f t="shared" ca="1" si="390"/>
        <v>1.1065312646881861E-2</v>
      </c>
      <c r="AS435" s="6">
        <f t="shared" ca="1" si="391"/>
        <v>7.6184802874796037E-2</v>
      </c>
      <c r="AT435" s="6">
        <f t="shared" ca="1" si="392"/>
        <v>3.7462136478440475E-2</v>
      </c>
      <c r="AU435" s="6">
        <f t="shared" ca="1" si="393"/>
        <v>7.7148656109574609E-2</v>
      </c>
      <c r="AV435" s="6">
        <f t="shared" ca="1" si="394"/>
        <v>1</v>
      </c>
      <c r="AW435" s="6">
        <f t="shared" ca="1" si="395"/>
        <v>3.6743114618862107E-3</v>
      </c>
      <c r="AX435" s="6">
        <f t="shared" ca="1" si="396"/>
        <v>3.5884611998057638E-3</v>
      </c>
      <c r="AY435" s="6">
        <f t="shared" ca="1" si="397"/>
        <v>2.0553043178771595E-3</v>
      </c>
      <c r="AZ435" s="6">
        <f t="shared" ca="1" si="398"/>
        <v>1.5629054012724615E-3</v>
      </c>
      <c r="BA435" s="6">
        <f t="shared" ca="1" si="399"/>
        <v>2.3631004084882687E-3</v>
      </c>
      <c r="BB435" s="6">
        <f t="shared" ca="1" si="400"/>
        <v>3.810191979829665E-3</v>
      </c>
      <c r="BC435" s="6">
        <f t="shared" ca="1" si="401"/>
        <v>4.0400643306462138E-4</v>
      </c>
      <c r="BD435" s="6">
        <f t="shared" ca="1" si="402"/>
        <v>5.2947650742655502E-3</v>
      </c>
      <c r="BE435" s="6">
        <f t="shared" ca="1" si="403"/>
        <v>3.3690661301280355E-3</v>
      </c>
      <c r="BF435" s="6">
        <f t="shared" ca="1" si="404"/>
        <v>4.6915473518749774E-4</v>
      </c>
      <c r="BG435" s="6">
        <f t="shared" ca="1" si="405"/>
        <v>4.7644609550341723E-3</v>
      </c>
      <c r="BH435" s="6">
        <f t="shared" ca="1" si="406"/>
        <v>1.3073328516924471E-3</v>
      </c>
      <c r="BI435" s="6">
        <f t="shared" ca="1" si="407"/>
        <v>3.0156460644739137E-4</v>
      </c>
      <c r="BJ435" s="6">
        <f t="shared" ca="1" si="408"/>
        <v>6.5940394013840314E-3</v>
      </c>
      <c r="BK435" s="6">
        <f t="shared" ca="1" si="409"/>
        <v>1.5396287938696214E-3</v>
      </c>
      <c r="BL435" s="6">
        <f t="shared" ca="1" si="410"/>
        <v>2.3088089589292998E-4</v>
      </c>
      <c r="BM435" s="6">
        <f t="shared" ca="1" si="411"/>
        <v>5.3097863062874887E-5</v>
      </c>
      <c r="BN435" s="6">
        <f t="shared" ca="1" si="412"/>
        <v>1.0017461709905938E-3</v>
      </c>
      <c r="BO435" s="6">
        <f t="shared" ca="1" si="413"/>
        <v>1.1930826952901666E-3</v>
      </c>
      <c r="BP435" s="6">
        <f t="shared" ca="1" si="414"/>
        <v>-2.9055001142889405E-5</v>
      </c>
      <c r="BQ435" s="6">
        <f t="shared" ca="1" si="415"/>
        <v>1.7630907182530008E-3</v>
      </c>
      <c r="BR435" s="6">
        <f t="shared" ca="1" si="416"/>
        <v>5.3893604104791643E-4</v>
      </c>
      <c r="BS435" s="6">
        <f t="shared" ca="1" si="417"/>
        <v>1.3441365255562228E-5</v>
      </c>
      <c r="BT435" s="6">
        <f t="shared" ca="1" si="418"/>
        <v>4.5863514498883054E-2</v>
      </c>
      <c r="BU435">
        <f ca="1">SQRT(BV435)</f>
        <v>9.0591845859389189E-2</v>
      </c>
      <c r="BV435" s="6" cm="1">
        <f t="array" aca="1" ref="BV435" ca="1">MMULT(Y435:AU435,MMULT($Y$11:$AU$33,TRANSPOSE(Y435:AU435)))</f>
        <v>8.2068825362113292E-3</v>
      </c>
    </row>
    <row r="436" spans="1:74" x14ac:dyDescent="0.25">
      <c r="A436" s="16">
        <f t="shared" si="419"/>
        <v>400</v>
      </c>
      <c r="B436" s="15">
        <f t="shared" ca="1" si="421"/>
        <v>0.37374683420125621</v>
      </c>
      <c r="C436" s="15">
        <f t="shared" ca="1" si="421"/>
        <v>0.18727858178885293</v>
      </c>
      <c r="D436" s="15">
        <f t="shared" ca="1" si="421"/>
        <v>0.25106495693895581</v>
      </c>
      <c r="E436" s="15">
        <f t="shared" ca="1" si="421"/>
        <v>0.29094967057385068</v>
      </c>
      <c r="F436" s="15">
        <f t="shared" ca="1" si="421"/>
        <v>0.53104819558019667</v>
      </c>
      <c r="G436" s="15">
        <f t="shared" ca="1" si="421"/>
        <v>0.68525363768026548</v>
      </c>
      <c r="H436" s="15">
        <f t="shared" ca="1" si="421"/>
        <v>0.79158804014648887</v>
      </c>
      <c r="I436" s="15">
        <f t="shared" ca="1" si="421"/>
        <v>0.86877091118105987</v>
      </c>
      <c r="J436" s="15">
        <f t="shared" ca="1" si="421"/>
        <v>0.13118952420320995</v>
      </c>
      <c r="K436" s="15">
        <f t="shared" ca="1" si="421"/>
        <v>0.46857074536149135</v>
      </c>
      <c r="L436" s="15">
        <f t="shared" ca="1" si="421"/>
        <v>0.35939631942076289</v>
      </c>
      <c r="M436" s="15">
        <f t="shared" ca="1" si="421"/>
        <v>0.73098063711595374</v>
      </c>
      <c r="N436" s="15">
        <f t="shared" ca="1" si="421"/>
        <v>0.555389461241653</v>
      </c>
      <c r="O436" s="15">
        <f t="shared" ca="1" si="421"/>
        <v>3.5953279019148798E-2</v>
      </c>
      <c r="P436" s="15">
        <f t="shared" ca="1" si="421"/>
        <v>0.9790591812889482</v>
      </c>
      <c r="Q436" s="15">
        <f t="shared" ca="1" si="421"/>
        <v>0.26656676690930814</v>
      </c>
      <c r="R436" s="15">
        <f t="shared" ca="1" si="420"/>
        <v>0.98616165028526692</v>
      </c>
      <c r="S436" s="15">
        <f t="shared" ca="1" si="420"/>
        <v>0.45666220093370957</v>
      </c>
      <c r="T436" s="15">
        <f t="shared" ca="1" si="420"/>
        <v>0.84099514102733253</v>
      </c>
      <c r="U436" s="15">
        <f t="shared" ca="1" si="420"/>
        <v>0.56768819172383655</v>
      </c>
      <c r="V436" s="15">
        <f t="shared" ca="1" si="420"/>
        <v>0.29840673156475617</v>
      </c>
      <c r="W436" s="15">
        <f t="shared" ca="1" si="420"/>
        <v>1.675829440491694E-2</v>
      </c>
      <c r="X436" s="15">
        <f t="shared" ca="1" si="420"/>
        <v>0.45979603327702934</v>
      </c>
      <c r="Y436" s="6">
        <f t="shared" ca="1" si="371"/>
        <v>3.3570250862900851E-2</v>
      </c>
      <c r="Z436" s="6">
        <f t="shared" ca="1" si="372"/>
        <v>1.6821517660038969E-2</v>
      </c>
      <c r="AA436" s="6">
        <f t="shared" ca="1" si="373"/>
        <v>2.2550862819578146E-2</v>
      </c>
      <c r="AB436" s="6">
        <f t="shared" ca="1" si="374"/>
        <v>2.6133340903117946E-2</v>
      </c>
      <c r="AC436" s="6">
        <f t="shared" ca="1" si="375"/>
        <v>4.769918970422176E-2</v>
      </c>
      <c r="AD436" s="6">
        <f t="shared" ca="1" si="376"/>
        <v>6.1550050506259411E-2</v>
      </c>
      <c r="AE436" s="6">
        <f t="shared" ca="1" si="377"/>
        <v>7.1101094794772571E-2</v>
      </c>
      <c r="AF436" s="6">
        <f t="shared" ca="1" si="378"/>
        <v>7.8033724333928037E-2</v>
      </c>
      <c r="AG436" s="6">
        <f t="shared" ca="1" si="379"/>
        <v>1.1783551953017609E-2</v>
      </c>
      <c r="AH436" s="6">
        <f t="shared" ca="1" si="380"/>
        <v>4.2087413268446172E-2</v>
      </c>
      <c r="AI436" s="6">
        <f t="shared" ca="1" si="381"/>
        <v>3.2281275714194944E-2</v>
      </c>
      <c r="AJ436" s="6">
        <f t="shared" ca="1" si="382"/>
        <v>6.5657287549602955E-2</v>
      </c>
      <c r="AK436" s="6">
        <f t="shared" ca="1" si="383"/>
        <v>4.9885542389514571E-2</v>
      </c>
      <c r="AL436" s="6">
        <f t="shared" ca="1" si="384"/>
        <v>3.2293533632094065E-3</v>
      </c>
      <c r="AM436" s="6">
        <f t="shared" ca="1" si="385"/>
        <v>8.7939908295779343E-2</v>
      </c>
      <c r="AN436" s="6">
        <f t="shared" ca="1" si="386"/>
        <v>2.3943248257827825E-2</v>
      </c>
      <c r="AO436" s="6">
        <f t="shared" ca="1" si="387"/>
        <v>8.857785795617433E-2</v>
      </c>
      <c r="AP436" s="6">
        <f t="shared" ca="1" si="388"/>
        <v>4.1017777923689339E-2</v>
      </c>
      <c r="AQ436" s="6">
        <f t="shared" ca="1" si="389"/>
        <v>7.5538881604454114E-2</v>
      </c>
      <c r="AR436" s="6">
        <f t="shared" ca="1" si="390"/>
        <v>5.0990224569537494E-2</v>
      </c>
      <c r="AS436" s="6">
        <f t="shared" ca="1" si="391"/>
        <v>2.6803140310782889E-2</v>
      </c>
      <c r="AT436" s="6">
        <f t="shared" ca="1" si="392"/>
        <v>1.5052439130614007E-3</v>
      </c>
      <c r="AU436" s="6">
        <f t="shared" ca="1" si="393"/>
        <v>4.1299261345889689E-2</v>
      </c>
      <c r="AV436" s="6">
        <f t="shared" ca="1" si="394"/>
        <v>0.99999999999999978</v>
      </c>
      <c r="AW436" s="6">
        <f t="shared" ca="1" si="395"/>
        <v>2.1896781936448285E-3</v>
      </c>
      <c r="AX436" s="6">
        <f t="shared" ca="1" si="396"/>
        <v>1.0972128434376515E-3</v>
      </c>
      <c r="AY436" s="6">
        <f t="shared" ca="1" si="397"/>
        <v>1.4641541205048497E-3</v>
      </c>
      <c r="AZ436" s="6">
        <f t="shared" ca="1" si="398"/>
        <v>3.8265733691509023E-3</v>
      </c>
      <c r="BA436" s="6">
        <f t="shared" ca="1" si="399"/>
        <v>3.3449889145500803E-3</v>
      </c>
      <c r="BB436" s="6">
        <f t="shared" ca="1" si="400"/>
        <v>6.9126518052390271E-3</v>
      </c>
      <c r="BC436" s="6">
        <f t="shared" ca="1" si="401"/>
        <v>4.3197148266535456E-3</v>
      </c>
      <c r="BD436" s="6">
        <f t="shared" ca="1" si="402"/>
        <v>6.8886740636599037E-3</v>
      </c>
      <c r="BE436" s="6">
        <f t="shared" ca="1" si="403"/>
        <v>7.2650956122658546E-4</v>
      </c>
      <c r="BF436" s="6">
        <f t="shared" ca="1" si="404"/>
        <v>2.6898788820579598E-3</v>
      </c>
      <c r="BG436" s="6">
        <f t="shared" ca="1" si="405"/>
        <v>2.0613062469340892E-3</v>
      </c>
      <c r="BH436" s="6">
        <f t="shared" ca="1" si="406"/>
        <v>4.5721038008210242E-3</v>
      </c>
      <c r="BI436" s="6">
        <f t="shared" ca="1" si="407"/>
        <v>3.7927907921904754E-3</v>
      </c>
      <c r="BJ436" s="6">
        <f t="shared" ca="1" si="408"/>
        <v>2.7055477190226807E-4</v>
      </c>
      <c r="BK436" s="6">
        <f t="shared" ca="1" si="409"/>
        <v>1.9955203051911798E-3</v>
      </c>
      <c r="BL436" s="6">
        <f t="shared" ca="1" si="410"/>
        <v>7.786731400248819E-4</v>
      </c>
      <c r="BM436" s="6">
        <f t="shared" ca="1" si="411"/>
        <v>7.7437139352468472E-5</v>
      </c>
      <c r="BN436" s="6">
        <f t="shared" ca="1" si="412"/>
        <v>5.4251076367154859E-4</v>
      </c>
      <c r="BO436" s="6">
        <f t="shared" ca="1" si="413"/>
        <v>1.483756535989664E-3</v>
      </c>
      <c r="BP436" s="6">
        <f t="shared" ca="1" si="414"/>
        <v>-1.3388876396200003E-4</v>
      </c>
      <c r="BQ436" s="6">
        <f t="shared" ca="1" si="415"/>
        <v>6.2028601661720431E-4</v>
      </c>
      <c r="BR436" s="6">
        <f t="shared" ca="1" si="416"/>
        <v>2.1654669796626514E-5</v>
      </c>
      <c r="BS436" s="6">
        <f t="shared" ca="1" si="417"/>
        <v>7.1954390980782395E-6</v>
      </c>
      <c r="BT436" s="6">
        <f t="shared" ca="1" si="418"/>
        <v>4.9549937437752836E-2</v>
      </c>
      <c r="BU436">
        <f ca="1">SQRT(BV436)</f>
        <v>0.10001333243953897</v>
      </c>
      <c r="BV436" s="6" cm="1">
        <f t="array" aca="1" ref="BV436" ca="1">MMULT(Y436:AU436,MMULT($Y$11:$AU$33,TRANSPOSE(Y436:AU436)))</f>
        <v>1.000266666566174E-2</v>
      </c>
    </row>
    <row r="437" spans="1:74" x14ac:dyDescent="0.25">
      <c r="A437" s="16">
        <f t="shared" si="419"/>
        <v>401</v>
      </c>
      <c r="B437" s="15">
        <f t="shared" ca="1" si="421"/>
        <v>0.14342922568009142</v>
      </c>
      <c r="C437" s="15">
        <f t="shared" ca="1" si="421"/>
        <v>0.62785509914511062</v>
      </c>
      <c r="D437" s="15">
        <f t="shared" ca="1" si="421"/>
        <v>0.58885645148496035</v>
      </c>
      <c r="E437" s="15">
        <f t="shared" ca="1" si="421"/>
        <v>8.5532299616527419E-2</v>
      </c>
      <c r="F437" s="15">
        <f t="shared" ca="1" si="421"/>
        <v>7.7966992948872327E-2</v>
      </c>
      <c r="G437" s="15">
        <f t="shared" ca="1" si="421"/>
        <v>0.64650138809717084</v>
      </c>
      <c r="H437" s="15">
        <f t="shared" ca="1" si="421"/>
        <v>0.21478595745963214</v>
      </c>
      <c r="I437" s="15">
        <f t="shared" ca="1" si="421"/>
        <v>0.77914155965198284</v>
      </c>
      <c r="J437" s="15">
        <f t="shared" ca="1" si="421"/>
        <v>0.26424415503360676</v>
      </c>
      <c r="K437" s="15">
        <f t="shared" ca="1" si="421"/>
        <v>0.68163626351430462</v>
      </c>
      <c r="L437" s="15">
        <f t="shared" ca="1" si="421"/>
        <v>0.66553833067656032</v>
      </c>
      <c r="M437" s="15">
        <f t="shared" ca="1" si="421"/>
        <v>0.65965410686350734</v>
      </c>
      <c r="N437" s="15">
        <f t="shared" ca="1" si="421"/>
        <v>0.57631897698659018</v>
      </c>
      <c r="O437" s="15">
        <f t="shared" ca="1" si="421"/>
        <v>5.2307320905621846E-2</v>
      </c>
      <c r="P437" s="15">
        <f t="shared" ca="1" si="421"/>
        <v>0.22158081617492975</v>
      </c>
      <c r="Q437" s="15">
        <f t="shared" ca="1" si="421"/>
        <v>0.79620089751980261</v>
      </c>
      <c r="R437" s="15">
        <f t="shared" ca="1" si="420"/>
        <v>6.6438455517578543E-2</v>
      </c>
      <c r="S437" s="15">
        <f t="shared" ca="1" si="420"/>
        <v>0.1847935106066616</v>
      </c>
      <c r="T437" s="15">
        <f t="shared" ca="1" si="420"/>
        <v>0.15403836544999594</v>
      </c>
      <c r="U437" s="15">
        <f t="shared" ca="1" si="420"/>
        <v>0.37485587586504254</v>
      </c>
      <c r="V437" s="15">
        <f t="shared" ca="1" si="420"/>
        <v>0.42834710711879997</v>
      </c>
      <c r="W437" s="15">
        <f t="shared" ca="1" si="420"/>
        <v>9.0481911385429825E-2</v>
      </c>
      <c r="X437" s="15">
        <f t="shared" ca="1" si="420"/>
        <v>0.94811497341160955</v>
      </c>
      <c r="Y437" s="6">
        <f t="shared" ca="1" si="371"/>
        <v>1.5375181436048444E-2</v>
      </c>
      <c r="Z437" s="6">
        <f t="shared" ca="1" si="372"/>
        <v>6.7304177507277657E-2</v>
      </c>
      <c r="AA437" s="6">
        <f t="shared" ca="1" si="373"/>
        <v>6.3123639819144789E-2</v>
      </c>
      <c r="AB437" s="6">
        <f t="shared" ca="1" si="374"/>
        <v>9.1688051651324202E-3</v>
      </c>
      <c r="AC437" s="6">
        <f t="shared" ca="1" si="375"/>
        <v>8.3578270532238819E-3</v>
      </c>
      <c r="AD437" s="6">
        <f t="shared" ca="1" si="376"/>
        <v>6.9303003579073874E-2</v>
      </c>
      <c r="AE437" s="6">
        <f t="shared" ca="1" si="377"/>
        <v>2.3024408381196539E-2</v>
      </c>
      <c r="AF437" s="6">
        <f t="shared" ca="1" si="378"/>
        <v>8.3521630875525207E-2</v>
      </c>
      <c r="AG437" s="6">
        <f t="shared" ca="1" si="379"/>
        <v>2.8326178348886892E-2</v>
      </c>
      <c r="AH437" s="6">
        <f t="shared" ca="1" si="380"/>
        <v>7.3069356508261962E-2</v>
      </c>
      <c r="AI437" s="6">
        <f t="shared" ca="1" si="381"/>
        <v>7.1343706544302096E-2</v>
      </c>
      <c r="AJ437" s="6">
        <f t="shared" ca="1" si="382"/>
        <v>7.0712935456282724E-2</v>
      </c>
      <c r="AK437" s="6">
        <f t="shared" ca="1" si="383"/>
        <v>6.177966027628494E-2</v>
      </c>
      <c r="AL437" s="6">
        <f t="shared" ca="1" si="384"/>
        <v>5.6071874162615439E-3</v>
      </c>
      <c r="AM437" s="6">
        <f t="shared" ca="1" si="385"/>
        <v>2.3752796790773772E-2</v>
      </c>
      <c r="AN437" s="6">
        <f t="shared" ca="1" si="386"/>
        <v>8.5350340565986768E-2</v>
      </c>
      <c r="AO437" s="6">
        <f t="shared" ca="1" si="387"/>
        <v>7.1220025282155092E-3</v>
      </c>
      <c r="AP437" s="6">
        <f t="shared" ca="1" si="388"/>
        <v>1.9809308321296612E-2</v>
      </c>
      <c r="AQ437" s="6">
        <f t="shared" ca="1" si="389"/>
        <v>1.6512449298084462E-2</v>
      </c>
      <c r="AR437" s="6">
        <f t="shared" ca="1" si="390"/>
        <v>4.0183422008070402E-2</v>
      </c>
      <c r="AS437" s="6">
        <f t="shared" ca="1" si="391"/>
        <v>4.5917521051444816E-2</v>
      </c>
      <c r="AT437" s="6">
        <f t="shared" ca="1" si="392"/>
        <v>9.6993886541251965E-3</v>
      </c>
      <c r="AU437" s="6">
        <f t="shared" ca="1" si="393"/>
        <v>0.10163507241509952</v>
      </c>
      <c r="AV437" s="6">
        <f t="shared" ca="1" si="394"/>
        <v>1.0000000000000002</v>
      </c>
      <c r="AW437" s="6">
        <f t="shared" ca="1" si="395"/>
        <v>1.002873039327025E-3</v>
      </c>
      <c r="AX437" s="6">
        <f t="shared" ca="1" si="396"/>
        <v>4.3900324257556593E-3</v>
      </c>
      <c r="AY437" s="6">
        <f t="shared" ca="1" si="397"/>
        <v>4.0984124679356183E-3</v>
      </c>
      <c r="AZ437" s="6">
        <f t="shared" ca="1" si="398"/>
        <v>1.3425419199901451E-3</v>
      </c>
      <c r="BA437" s="6">
        <f t="shared" ca="1" si="399"/>
        <v>5.8610720677056377E-4</v>
      </c>
      <c r="BB437" s="6">
        <f t="shared" ca="1" si="400"/>
        <v>7.7833816359038147E-3</v>
      </c>
      <c r="BC437" s="6">
        <f t="shared" ca="1" si="401"/>
        <v>1.3988375080054771E-3</v>
      </c>
      <c r="BD437" s="6">
        <f t="shared" ca="1" si="402"/>
        <v>7.3731363878610963E-3</v>
      </c>
      <c r="BE437" s="6">
        <f t="shared" ca="1" si="403"/>
        <v>1.7464377027850042E-3</v>
      </c>
      <c r="BF437" s="6">
        <f t="shared" ca="1" si="404"/>
        <v>4.6699880969993989E-3</v>
      </c>
      <c r="BG437" s="6">
        <f t="shared" ca="1" si="405"/>
        <v>4.5556200839527413E-3</v>
      </c>
      <c r="BH437" s="6">
        <f t="shared" ca="1" si="406"/>
        <v>4.9241583536729144E-3</v>
      </c>
      <c r="BI437" s="6">
        <f t="shared" ca="1" si="407"/>
        <v>4.697098907153514E-3</v>
      </c>
      <c r="BJ437" s="6">
        <f t="shared" ca="1" si="408"/>
        <v>4.6976937541211929E-4</v>
      </c>
      <c r="BK437" s="6">
        <f t="shared" ca="1" si="409"/>
        <v>5.3899519819426364E-4</v>
      </c>
      <c r="BL437" s="6">
        <f t="shared" ca="1" si="410"/>
        <v>2.775731052656234E-3</v>
      </c>
      <c r="BM437" s="6">
        <f t="shared" ca="1" si="411"/>
        <v>6.2262456439048966E-6</v>
      </c>
      <c r="BN437" s="6">
        <f t="shared" ca="1" si="412"/>
        <v>2.6200256399031111E-4</v>
      </c>
      <c r="BO437" s="6">
        <f t="shared" ca="1" si="413"/>
        <v>3.243422996321685E-4</v>
      </c>
      <c r="BP437" s="6">
        <f t="shared" ca="1" si="414"/>
        <v>-1.0551255166736708E-4</v>
      </c>
      <c r="BQ437" s="6">
        <f t="shared" ca="1" si="415"/>
        <v>1.0626365379462284E-3</v>
      </c>
      <c r="BR437" s="6">
        <f t="shared" ca="1" si="416"/>
        <v>1.3953689279968482E-4</v>
      </c>
      <c r="BS437" s="6">
        <f t="shared" ca="1" si="417"/>
        <v>1.7707555776040622E-5</v>
      </c>
      <c r="BT437" s="6">
        <f t="shared" ca="1" si="418"/>
        <v>5.4060060906496579E-2</v>
      </c>
      <c r="BU437">
        <f ca="1">SQRT(BV437)</f>
        <v>0.1116223950691534</v>
      </c>
      <c r="BV437" s="6" cm="1">
        <f t="array" aca="1" ref="BV437" ca="1">MMULT(Y437:AU437,MMULT($Y$11:$AU$33,TRANSPOSE(Y437:AU437)))</f>
        <v>1.2459559080974163E-2</v>
      </c>
    </row>
    <row r="438" spans="1:74" x14ac:dyDescent="0.25">
      <c r="A438" s="16">
        <f t="shared" si="419"/>
        <v>402</v>
      </c>
      <c r="B438" s="15">
        <f t="shared" ca="1" si="421"/>
        <v>0.13335496830568327</v>
      </c>
      <c r="C438" s="15">
        <f t="shared" ca="1" si="421"/>
        <v>0.16262439309265242</v>
      </c>
      <c r="D438" s="15">
        <f t="shared" ca="1" si="421"/>
        <v>0.92471166978257735</v>
      </c>
      <c r="E438" s="15">
        <f t="shared" ca="1" si="421"/>
        <v>0.9894014028498328</v>
      </c>
      <c r="F438" s="15">
        <f t="shared" ca="1" si="421"/>
        <v>0.51821487867461047</v>
      </c>
      <c r="G438" s="15">
        <f t="shared" ca="1" si="421"/>
        <v>0.30488786795550882</v>
      </c>
      <c r="H438" s="15">
        <f t="shared" ca="1" si="421"/>
        <v>0.11546614716602011</v>
      </c>
      <c r="I438" s="15">
        <f t="shared" ca="1" si="421"/>
        <v>0.97341511089500221</v>
      </c>
      <c r="J438" s="15">
        <f t="shared" ca="1" si="421"/>
        <v>0.3317060836888317</v>
      </c>
      <c r="K438" s="15">
        <f t="shared" ca="1" si="421"/>
        <v>0.49236294465591157</v>
      </c>
      <c r="L438" s="15">
        <f t="shared" ca="1" si="421"/>
        <v>0.45780655584046281</v>
      </c>
      <c r="M438" s="15">
        <f t="shared" ca="1" si="421"/>
        <v>0.82026534272647011</v>
      </c>
      <c r="N438" s="15">
        <f t="shared" ca="1" si="421"/>
        <v>0.12291918314870942</v>
      </c>
      <c r="O438" s="15">
        <f t="shared" ca="1" si="421"/>
        <v>0.59620579884910008</v>
      </c>
      <c r="P438" s="15">
        <f t="shared" ca="1" si="421"/>
        <v>0.74757071526523333</v>
      </c>
      <c r="Q438" s="15">
        <f t="shared" ca="1" si="421"/>
        <v>0.48671833541598164</v>
      </c>
      <c r="R438" s="15">
        <f t="shared" ca="1" si="420"/>
        <v>0.60766530426163379</v>
      </c>
      <c r="S438" s="15">
        <f t="shared" ca="1" si="420"/>
        <v>0.86632263957794409</v>
      </c>
      <c r="T438" s="15">
        <f t="shared" ca="1" si="420"/>
        <v>0.53080416508932371</v>
      </c>
      <c r="U438" s="15">
        <f t="shared" ca="1" si="420"/>
        <v>0.57654941822375716</v>
      </c>
      <c r="V438" s="15">
        <f t="shared" ca="1" si="420"/>
        <v>0.23435673753598951</v>
      </c>
      <c r="W438" s="15">
        <f t="shared" ca="1" si="420"/>
        <v>0.4345179578895173</v>
      </c>
      <c r="X438" s="15">
        <f t="shared" ca="1" si="420"/>
        <v>0.44646134783557634</v>
      </c>
      <c r="Y438" s="6">
        <f t="shared" ca="1" si="371"/>
        <v>1.1230545596960939E-2</v>
      </c>
      <c r="Z438" s="6">
        <f t="shared" ca="1" si="372"/>
        <v>1.3695482703116487E-2</v>
      </c>
      <c r="AA438" s="6">
        <f t="shared" ca="1" si="373"/>
        <v>7.7874988112404189E-2</v>
      </c>
      <c r="AB438" s="6">
        <f t="shared" ca="1" si="374"/>
        <v>8.3322861604464268E-2</v>
      </c>
      <c r="AC438" s="6">
        <f t="shared" ca="1" si="375"/>
        <v>4.3641687279608959E-2</v>
      </c>
      <c r="AD438" s="6">
        <f t="shared" ca="1" si="376"/>
        <v>2.5676261983623615E-2</v>
      </c>
      <c r="AE438" s="6">
        <f t="shared" ca="1" si="377"/>
        <v>9.7240308863552598E-3</v>
      </c>
      <c r="AF438" s="6">
        <f t="shared" ca="1" si="378"/>
        <v>8.1976569201518204E-2</v>
      </c>
      <c r="AG438" s="6">
        <f t="shared" ca="1" si="379"/>
        <v>2.7934769472687165E-2</v>
      </c>
      <c r="AH438" s="6">
        <f t="shared" ca="1" si="380"/>
        <v>4.1464555617734086E-2</v>
      </c>
      <c r="AI438" s="6">
        <f t="shared" ca="1" si="381"/>
        <v>3.8554374578444912E-2</v>
      </c>
      <c r="AJ438" s="6">
        <f t="shared" ca="1" si="382"/>
        <v>6.9078996081946648E-2</v>
      </c>
      <c r="AK438" s="6">
        <f t="shared" ca="1" si="383"/>
        <v>1.0351691494001445E-2</v>
      </c>
      <c r="AL438" s="6">
        <f t="shared" ca="1" si="384"/>
        <v>5.0209725923364673E-2</v>
      </c>
      <c r="AM438" s="6">
        <f t="shared" ca="1" si="385"/>
        <v>6.2956986990495983E-2</v>
      </c>
      <c r="AN438" s="6">
        <f t="shared" ca="1" si="386"/>
        <v>4.0989192440407614E-2</v>
      </c>
      <c r="AO438" s="6">
        <f t="shared" ca="1" si="387"/>
        <v>5.1174793064763378E-2</v>
      </c>
      <c r="AP438" s="6">
        <f t="shared" ca="1" si="388"/>
        <v>7.2957731002250323E-2</v>
      </c>
      <c r="AQ438" s="6">
        <f t="shared" ca="1" si="389"/>
        <v>4.4701899410510212E-2</v>
      </c>
      <c r="AR438" s="6">
        <f t="shared" ca="1" si="390"/>
        <v>4.8554355435944108E-2</v>
      </c>
      <c r="AS438" s="6">
        <f t="shared" ca="1" si="391"/>
        <v>1.9736452719330517E-2</v>
      </c>
      <c r="AT438" s="6">
        <f t="shared" ca="1" si="392"/>
        <v>3.6593115358032058E-2</v>
      </c>
      <c r="AU438" s="6">
        <f t="shared" ca="1" si="393"/>
        <v>3.7598933042034946E-2</v>
      </c>
      <c r="AV438" s="6">
        <f t="shared" ca="1" si="394"/>
        <v>1</v>
      </c>
      <c r="AW438" s="6">
        <f t="shared" ca="1" si="395"/>
        <v>7.3253193420653355E-4</v>
      </c>
      <c r="AX438" s="6">
        <f t="shared" ca="1" si="396"/>
        <v>8.9331175834599466E-4</v>
      </c>
      <c r="AY438" s="6">
        <f t="shared" ca="1" si="397"/>
        <v>5.0561694974283799E-3</v>
      </c>
      <c r="AZ438" s="6">
        <f t="shared" ca="1" si="398"/>
        <v>1.2200546590621659E-2</v>
      </c>
      <c r="BA438" s="6">
        <f t="shared" ca="1" si="399"/>
        <v>3.0604494765585659E-3</v>
      </c>
      <c r="BB438" s="6">
        <f t="shared" ca="1" si="400"/>
        <v>2.8836866467694582E-3</v>
      </c>
      <c r="BC438" s="6">
        <f t="shared" ca="1" si="401"/>
        <v>5.9077909441296111E-4</v>
      </c>
      <c r="BD438" s="6">
        <f t="shared" ca="1" si="402"/>
        <v>7.2367411770553067E-3</v>
      </c>
      <c r="BE438" s="6">
        <f t="shared" ca="1" si="403"/>
        <v>1.7223055657144637E-3</v>
      </c>
      <c r="BF438" s="6">
        <f t="shared" ca="1" si="404"/>
        <v>2.6500709796218468E-3</v>
      </c>
      <c r="BG438" s="6">
        <f t="shared" ca="1" si="405"/>
        <v>2.4618721350668058E-3</v>
      </c>
      <c r="BH438" s="6">
        <f t="shared" ca="1" si="406"/>
        <v>4.8103775274688275E-3</v>
      </c>
      <c r="BI438" s="6">
        <f t="shared" ca="1" si="407"/>
        <v>7.8703765262252772E-4</v>
      </c>
      <c r="BJ438" s="6">
        <f t="shared" ca="1" si="408"/>
        <v>4.2065637967133923E-3</v>
      </c>
      <c r="BK438" s="6">
        <f t="shared" ca="1" si="409"/>
        <v>1.4286112906854301E-3</v>
      </c>
      <c r="BL438" s="6">
        <f t="shared" ca="1" si="410"/>
        <v>1.3330348013336738E-3</v>
      </c>
      <c r="BM438" s="6">
        <f t="shared" ca="1" si="411"/>
        <v>4.4738376760595274E-5</v>
      </c>
      <c r="BN438" s="6">
        <f t="shared" ca="1" si="412"/>
        <v>9.649560840523998E-4</v>
      </c>
      <c r="BO438" s="6">
        <f t="shared" ca="1" si="413"/>
        <v>8.7804762279649782E-4</v>
      </c>
      <c r="BP438" s="6">
        <f t="shared" ca="1" si="414"/>
        <v>-1.2749272412841895E-4</v>
      </c>
      <c r="BQ438" s="6">
        <f t="shared" ca="1" si="415"/>
        <v>4.5674669077870204E-4</v>
      </c>
      <c r="BR438" s="6">
        <f t="shared" ca="1" si="416"/>
        <v>5.2643416992560407E-4</v>
      </c>
      <c r="BS438" s="6">
        <f t="shared" ca="1" si="417"/>
        <v>6.550742653502921E-6</v>
      </c>
      <c r="BT438" s="6">
        <f t="shared" ca="1" si="418"/>
        <v>5.4804070887464723E-2</v>
      </c>
      <c r="BU438">
        <f ca="1">SQRT(BV438)</f>
        <v>0.10136718612174014</v>
      </c>
      <c r="BV438" s="6" cm="1">
        <f t="array" aca="1" ref="BV438" ca="1">MMULT(Y438:AU438,MMULT($Y$11:$AU$33,TRANSPOSE(Y438:AU438)))</f>
        <v>1.0275306422239509E-2</v>
      </c>
    </row>
    <row r="439" spans="1:74" x14ac:dyDescent="0.25">
      <c r="A439" s="16">
        <f t="shared" si="419"/>
        <v>403</v>
      </c>
      <c r="B439" s="15">
        <f t="shared" ca="1" si="421"/>
        <v>6.4624441338312355E-4</v>
      </c>
      <c r="C439" s="15">
        <f t="shared" ca="1" si="421"/>
        <v>0.35735432197724204</v>
      </c>
      <c r="D439" s="15">
        <f t="shared" ca="1" si="421"/>
        <v>0.37511137773571557</v>
      </c>
      <c r="E439" s="15">
        <f t="shared" ca="1" si="421"/>
        <v>0.83567852017998512</v>
      </c>
      <c r="F439" s="15">
        <f t="shared" ca="1" si="421"/>
        <v>0.12635514424533589</v>
      </c>
      <c r="G439" s="15">
        <f t="shared" ca="1" si="421"/>
        <v>0.76390280393406995</v>
      </c>
      <c r="H439" s="15">
        <f t="shared" ca="1" si="421"/>
        <v>0.94499590529072541</v>
      </c>
      <c r="I439" s="15">
        <f t="shared" ca="1" si="421"/>
        <v>0.9022533388433055</v>
      </c>
      <c r="J439" s="15">
        <f t="shared" ca="1" si="421"/>
        <v>2.8419450486512843E-2</v>
      </c>
      <c r="K439" s="15">
        <f t="shared" ca="1" si="421"/>
        <v>0.92581467106193716</v>
      </c>
      <c r="L439" s="15">
        <f t="shared" ca="1" si="421"/>
        <v>0.13979724845061825</v>
      </c>
      <c r="M439" s="15">
        <f t="shared" ca="1" si="421"/>
        <v>0.93057993718524312</v>
      </c>
      <c r="N439" s="15">
        <f t="shared" ca="1" si="421"/>
        <v>8.1693865264511945E-2</v>
      </c>
      <c r="O439" s="15">
        <f t="shared" ca="1" si="421"/>
        <v>0.64632925511197115</v>
      </c>
      <c r="P439" s="15">
        <f t="shared" ca="1" si="421"/>
        <v>0.4115715906819537</v>
      </c>
      <c r="Q439" s="15">
        <f t="shared" ca="1" si="421"/>
        <v>0.94515262578683878</v>
      </c>
      <c r="R439" s="15">
        <f t="shared" ca="1" si="420"/>
        <v>0.24321869151071718</v>
      </c>
      <c r="S439" s="15">
        <f t="shared" ca="1" si="420"/>
        <v>0.67218204451688479</v>
      </c>
      <c r="T439" s="15">
        <f t="shared" ca="1" si="420"/>
        <v>0.95831066100870466</v>
      </c>
      <c r="U439" s="15">
        <f t="shared" ca="1" si="420"/>
        <v>0.67486079797583765</v>
      </c>
      <c r="V439" s="15">
        <f t="shared" ca="1" si="420"/>
        <v>6.8130264694383769E-2</v>
      </c>
      <c r="W439" s="15">
        <f t="shared" ca="1" si="420"/>
        <v>0.69728455529002331</v>
      </c>
      <c r="X439" s="15">
        <f t="shared" ca="1" si="420"/>
        <v>0.70778743652142595</v>
      </c>
      <c r="Y439" s="6">
        <f t="shared" ca="1" si="371"/>
        <v>5.195963911360953E-5</v>
      </c>
      <c r="Z439" s="6">
        <f t="shared" ca="1" si="372"/>
        <v>2.8732165758186833E-2</v>
      </c>
      <c r="AA439" s="6">
        <f t="shared" ca="1" si="373"/>
        <v>3.0159876682758553E-2</v>
      </c>
      <c r="AB439" s="6">
        <f t="shared" ca="1" si="374"/>
        <v>6.7190606873076333E-2</v>
      </c>
      <c r="AC439" s="6">
        <f t="shared" ca="1" si="375"/>
        <v>1.0159264140893201E-2</v>
      </c>
      <c r="AD439" s="6">
        <f t="shared" ca="1" si="376"/>
        <v>6.141966288342577E-2</v>
      </c>
      <c r="AE439" s="6">
        <f t="shared" ca="1" si="377"/>
        <v>7.5979993305775942E-2</v>
      </c>
      <c r="AF439" s="6">
        <f t="shared" ca="1" si="378"/>
        <v>7.2543385914818473E-2</v>
      </c>
      <c r="AG439" s="6">
        <f t="shared" ca="1" si="379"/>
        <v>2.2849936657183406E-3</v>
      </c>
      <c r="AH439" s="6">
        <f t="shared" ca="1" si="380"/>
        <v>7.4437774931981518E-2</v>
      </c>
      <c r="AI439" s="6">
        <f t="shared" ca="1" si="381"/>
        <v>1.1240042355713811E-2</v>
      </c>
      <c r="AJ439" s="6">
        <f t="shared" ca="1" si="382"/>
        <v>7.4820914039909855E-2</v>
      </c>
      <c r="AK439" s="6">
        <f t="shared" ca="1" si="383"/>
        <v>6.5683875466222069E-3</v>
      </c>
      <c r="AL439" s="6">
        <f t="shared" ca="1" si="384"/>
        <v>5.1966460597124751E-2</v>
      </c>
      <c r="AM439" s="6">
        <f t="shared" ca="1" si="385"/>
        <v>3.3091367412054443E-2</v>
      </c>
      <c r="AN439" s="6">
        <f t="shared" ca="1" si="386"/>
        <v>7.5992594018836068E-2</v>
      </c>
      <c r="AO439" s="6">
        <f t="shared" ca="1" si="387"/>
        <v>1.9555380557060329E-2</v>
      </c>
      <c r="AP439" s="6">
        <f t="shared" ca="1" si="388"/>
        <v>5.4045088403788806E-2</v>
      </c>
      <c r="AQ439" s="6">
        <f t="shared" ca="1" si="389"/>
        <v>7.7050532389232471E-2</v>
      </c>
      <c r="AR439" s="6">
        <f t="shared" ca="1" si="390"/>
        <v>5.4260466765472234E-2</v>
      </c>
      <c r="AS439" s="6">
        <f t="shared" ca="1" si="391"/>
        <v>5.4778407254658674E-3</v>
      </c>
      <c r="AT439" s="6">
        <f t="shared" ca="1" si="392"/>
        <v>5.6063391964495203E-2</v>
      </c>
      <c r="AU439" s="6">
        <f t="shared" ca="1" si="393"/>
        <v>5.6907849428475245E-2</v>
      </c>
      <c r="AV439" s="6">
        <f t="shared" ca="1" si="394"/>
        <v>0.99999999999999978</v>
      </c>
      <c r="AW439" s="6">
        <f t="shared" ca="1" si="395"/>
        <v>3.3891581323409348E-6</v>
      </c>
      <c r="AX439" s="6">
        <f t="shared" ca="1" si="396"/>
        <v>1.8741056500837195E-3</v>
      </c>
      <c r="AY439" s="6">
        <f t="shared" ca="1" si="397"/>
        <v>1.9581826235332109E-3</v>
      </c>
      <c r="AZ439" s="6">
        <f t="shared" ca="1" si="398"/>
        <v>9.8383818536927261E-3</v>
      </c>
      <c r="BA439" s="6">
        <f t="shared" ca="1" si="399"/>
        <v>7.1243612610606189E-4</v>
      </c>
      <c r="BB439" s="6">
        <f t="shared" ca="1" si="400"/>
        <v>6.898008044121883E-3</v>
      </c>
      <c r="BC439" s="6">
        <f t="shared" ca="1" si="401"/>
        <v>4.6161300970027821E-3</v>
      </c>
      <c r="BD439" s="6">
        <f t="shared" ca="1" si="402"/>
        <v>6.4039970577721888E-3</v>
      </c>
      <c r="BE439" s="6">
        <f t="shared" ca="1" si="403"/>
        <v>1.4088025003882105E-4</v>
      </c>
      <c r="BF439" s="6">
        <f t="shared" ca="1" si="404"/>
        <v>4.7574460692036899E-3</v>
      </c>
      <c r="BG439" s="6">
        <f t="shared" ca="1" si="405"/>
        <v>7.1772781623523406E-4</v>
      </c>
      <c r="BH439" s="6">
        <f t="shared" ca="1" si="406"/>
        <v>5.2102211076620036E-3</v>
      </c>
      <c r="BI439" s="6">
        <f t="shared" ca="1" si="407"/>
        <v>4.9939358405379696E-4</v>
      </c>
      <c r="BJ439" s="6">
        <f t="shared" ca="1" si="408"/>
        <v>4.3537427813258433E-3</v>
      </c>
      <c r="BK439" s="6">
        <f t="shared" ca="1" si="409"/>
        <v>7.50904758453855E-4</v>
      </c>
      <c r="BL439" s="6">
        <f t="shared" ca="1" si="410"/>
        <v>2.4714020071999812E-3</v>
      </c>
      <c r="BM439" s="6">
        <f t="shared" ca="1" si="411"/>
        <v>1.7095838217682684E-5</v>
      </c>
      <c r="BN439" s="6">
        <f t="shared" ca="1" si="412"/>
        <v>7.1481303149048385E-4</v>
      </c>
      <c r="BO439" s="6">
        <f t="shared" ca="1" si="413"/>
        <v>1.5134488174268375E-3</v>
      </c>
      <c r="BP439" s="6">
        <f t="shared" ca="1" si="414"/>
        <v>-1.4247567820225733E-4</v>
      </c>
      <c r="BQ439" s="6">
        <f t="shared" ca="1" si="415"/>
        <v>1.2676977264099816E-4</v>
      </c>
      <c r="BR439" s="6">
        <f t="shared" ca="1" si="416"/>
        <v>8.065365553951029E-4</v>
      </c>
      <c r="BS439" s="6">
        <f t="shared" ca="1" si="417"/>
        <v>9.9148738118037408E-6</v>
      </c>
      <c r="BT439" s="6">
        <f t="shared" ca="1" si="418"/>
        <v>5.4252452195398794E-2</v>
      </c>
      <c r="BU439">
        <f ca="1">SQRT(BV439)</f>
        <v>0.10200894337035321</v>
      </c>
      <c r="BV439" s="6" cm="1">
        <f t="array" aca="1" ref="BV439" ca="1">MMULT(Y439:AU439,MMULT($Y$11:$AU$33,TRANSPOSE(Y439:AU439)))</f>
        <v>1.0405824527535929E-2</v>
      </c>
    </row>
    <row r="440" spans="1:74" x14ac:dyDescent="0.25">
      <c r="A440" s="16">
        <f t="shared" si="419"/>
        <v>404</v>
      </c>
      <c r="B440" s="15">
        <f t="shared" ca="1" si="421"/>
        <v>2.9398935540425608E-3</v>
      </c>
      <c r="C440" s="15">
        <f t="shared" ca="1" si="421"/>
        <v>0.45737053507261249</v>
      </c>
      <c r="D440" s="15">
        <f t="shared" ca="1" si="421"/>
        <v>0.71846715359533142</v>
      </c>
      <c r="E440" s="15">
        <f t="shared" ca="1" si="421"/>
        <v>0.92312297559514322</v>
      </c>
      <c r="F440" s="15">
        <f t="shared" ca="1" si="421"/>
        <v>0.94215075938876613</v>
      </c>
      <c r="G440" s="15">
        <f t="shared" ca="1" si="421"/>
        <v>0.10099701744288736</v>
      </c>
      <c r="H440" s="15">
        <f t="shared" ca="1" si="421"/>
        <v>8.7108627982746989E-2</v>
      </c>
      <c r="I440" s="15">
        <f t="shared" ca="1" si="421"/>
        <v>1.329025786812732E-2</v>
      </c>
      <c r="J440" s="15">
        <f t="shared" ca="1" si="421"/>
        <v>0.74590994822502876</v>
      </c>
      <c r="K440" s="15">
        <f t="shared" ca="1" si="421"/>
        <v>3.8438640784015488E-2</v>
      </c>
      <c r="L440" s="15">
        <f t="shared" ca="1" si="421"/>
        <v>0.63178336307521255</v>
      </c>
      <c r="M440" s="15">
        <f t="shared" ca="1" si="421"/>
        <v>0.47261403883447639</v>
      </c>
      <c r="N440" s="15">
        <f t="shared" ca="1" si="421"/>
        <v>5.700528338823585E-2</v>
      </c>
      <c r="O440" s="15">
        <f t="shared" ca="1" si="421"/>
        <v>4.4601209295662581E-2</v>
      </c>
      <c r="P440" s="15">
        <f t="shared" ca="1" si="421"/>
        <v>5.1710188974442683E-2</v>
      </c>
      <c r="Q440" s="15">
        <f t="shared" ca="1" si="421"/>
        <v>7.0709469030052041E-2</v>
      </c>
      <c r="R440" s="15">
        <f t="shared" ca="1" si="420"/>
        <v>0.89690968140892424</v>
      </c>
      <c r="S440" s="15">
        <f t="shared" ca="1" si="420"/>
        <v>0.63728457503700442</v>
      </c>
      <c r="T440" s="15">
        <f t="shared" ca="1" si="420"/>
        <v>0.70906408906604934</v>
      </c>
      <c r="U440" s="15">
        <f t="shared" ca="1" si="420"/>
        <v>0.36545377825096625</v>
      </c>
      <c r="V440" s="15">
        <f t="shared" ca="1" si="420"/>
        <v>0.53004607065454779</v>
      </c>
      <c r="W440" s="15">
        <f t="shared" ca="1" si="420"/>
        <v>0.17840722145083987</v>
      </c>
      <c r="X440" s="15">
        <f t="shared" ca="1" si="420"/>
        <v>9.0382447446573644E-2</v>
      </c>
      <c r="Y440" s="6">
        <f t="shared" ca="1" si="371"/>
        <v>3.3538348423359286E-4</v>
      </c>
      <c r="Z440" s="6">
        <f t="shared" ca="1" si="372"/>
        <v>5.217689716265652E-2</v>
      </c>
      <c r="AA440" s="6">
        <f t="shared" ca="1" si="373"/>
        <v>8.1962837378535158E-2</v>
      </c>
      <c r="AB440" s="6">
        <f t="shared" ca="1" si="374"/>
        <v>0.10531000331813339</v>
      </c>
      <c r="AC440" s="6">
        <f t="shared" ca="1" si="375"/>
        <v>0.10748069566077743</v>
      </c>
      <c r="AD440" s="6">
        <f t="shared" ca="1" si="376"/>
        <v>1.152175443924462E-2</v>
      </c>
      <c r="AE440" s="6">
        <f t="shared" ca="1" si="377"/>
        <v>9.9373649496557904E-3</v>
      </c>
      <c r="AF440" s="6">
        <f t="shared" ca="1" si="378"/>
        <v>1.5161545505776276E-3</v>
      </c>
      <c r="AG440" s="6">
        <f t="shared" ca="1" si="379"/>
        <v>8.5093515381267221E-2</v>
      </c>
      <c r="AH440" s="6">
        <f t="shared" ca="1" si="380"/>
        <v>4.3850857312910611E-3</v>
      </c>
      <c r="AI440" s="6">
        <f t="shared" ca="1" si="381"/>
        <v>7.2073937948405845E-2</v>
      </c>
      <c r="AJ440" s="6">
        <f t="shared" ca="1" si="382"/>
        <v>5.391587828887854E-2</v>
      </c>
      <c r="AK440" s="6">
        <f t="shared" ca="1" si="383"/>
        <v>6.5031710199780629E-3</v>
      </c>
      <c r="AL440" s="6">
        <f t="shared" ca="1" si="384"/>
        <v>5.0881124434053147E-3</v>
      </c>
      <c r="AM440" s="6">
        <f t="shared" ca="1" si="385"/>
        <v>5.8991058791154575E-3</v>
      </c>
      <c r="AN440" s="6">
        <f t="shared" ca="1" si="386"/>
        <v>8.0665465111812232E-3</v>
      </c>
      <c r="AO440" s="6">
        <f t="shared" ca="1" si="387"/>
        <v>0.1023195869048162</v>
      </c>
      <c r="AP440" s="6">
        <f t="shared" ca="1" si="388"/>
        <v>7.2701517009122599E-2</v>
      </c>
      <c r="AQ440" s="6">
        <f t="shared" ca="1" si="389"/>
        <v>8.0890134409420014E-2</v>
      </c>
      <c r="AR440" s="6">
        <f t="shared" ca="1" si="390"/>
        <v>4.1691020175748002E-2</v>
      </c>
      <c r="AS440" s="6">
        <f t="shared" ca="1" si="391"/>
        <v>6.0467732832028186E-2</v>
      </c>
      <c r="AT440" s="6">
        <f t="shared" ca="1" si="392"/>
        <v>2.0352721771283097E-2</v>
      </c>
      <c r="AU440" s="6">
        <f t="shared" ca="1" si="393"/>
        <v>1.0310842750244907E-2</v>
      </c>
      <c r="AV440" s="6">
        <f t="shared" ca="1" si="394"/>
        <v>1.0000000000000002</v>
      </c>
      <c r="AW440" s="6">
        <f t="shared" ca="1" si="395"/>
        <v>2.1875973013549998E-5</v>
      </c>
      <c r="AX440" s="6">
        <f t="shared" ca="1" si="396"/>
        <v>3.4033291677119494E-3</v>
      </c>
      <c r="AY440" s="6">
        <f t="shared" ca="1" si="397"/>
        <v>5.3215802444536399E-3</v>
      </c>
      <c r="AZ440" s="6">
        <f t="shared" ca="1" si="398"/>
        <v>1.5420012913629563E-2</v>
      </c>
      <c r="BA440" s="6">
        <f t="shared" ca="1" si="399"/>
        <v>7.5372713403056169E-3</v>
      </c>
      <c r="BB440" s="6">
        <f t="shared" ca="1" si="400"/>
        <v>1.2940018077786208E-3</v>
      </c>
      <c r="BC440" s="6">
        <f t="shared" ca="1" si="401"/>
        <v>6.0374010885204258E-4</v>
      </c>
      <c r="BD440" s="6">
        <f t="shared" ca="1" si="402"/>
        <v>1.3384334296758662E-4</v>
      </c>
      <c r="BE440" s="6">
        <f t="shared" ca="1" si="403"/>
        <v>5.2464021688333595E-3</v>
      </c>
      <c r="BF440" s="6">
        <f t="shared" ca="1" si="404"/>
        <v>2.8025836202807774E-4</v>
      </c>
      <c r="BG440" s="6">
        <f t="shared" ca="1" si="405"/>
        <v>4.60224867968462E-3</v>
      </c>
      <c r="BH440" s="6">
        <f t="shared" ca="1" si="406"/>
        <v>3.7544802907514569E-3</v>
      </c>
      <c r="BI440" s="6">
        <f t="shared" ca="1" si="407"/>
        <v>4.9443518067866299E-4</v>
      </c>
      <c r="BJ440" s="6">
        <f t="shared" ca="1" si="408"/>
        <v>4.2628134697855009E-4</v>
      </c>
      <c r="BK440" s="6">
        <f t="shared" ca="1" si="409"/>
        <v>1.3386169933966768E-4</v>
      </c>
      <c r="BL440" s="6">
        <f t="shared" ca="1" si="410"/>
        <v>2.6233713293118902E-4</v>
      </c>
      <c r="BM440" s="6">
        <f t="shared" ca="1" si="411"/>
        <v>8.9450527394278252E-5</v>
      </c>
      <c r="BN440" s="6">
        <f t="shared" ca="1" si="412"/>
        <v>9.6156733760851263E-4</v>
      </c>
      <c r="BO440" s="6">
        <f t="shared" ca="1" si="413"/>
        <v>1.5888673895852645E-3</v>
      </c>
      <c r="BP440" s="6">
        <f t="shared" ca="1" si="414"/>
        <v>-1.0947116249769315E-4</v>
      </c>
      <c r="BQ440" s="6">
        <f t="shared" ca="1" si="415"/>
        <v>1.3993617425926371E-3</v>
      </c>
      <c r="BR440" s="6">
        <f t="shared" ca="1" si="416"/>
        <v>2.9279737695359743E-4</v>
      </c>
      <c r="BS440" s="6">
        <f t="shared" ca="1" si="417"/>
        <v>1.7964253752115263E-6</v>
      </c>
      <c r="BT440" s="6">
        <f t="shared" ca="1" si="418"/>
        <v>5.3160329396949958E-2</v>
      </c>
      <c r="BU440">
        <f ca="1">SQRT(BV440)</f>
        <v>9.6727896747175815E-2</v>
      </c>
      <c r="BV440" s="6" cm="1">
        <f t="array" aca="1" ref="BV440" ca="1">MMULT(Y440:AU440,MMULT($Y$11:$AU$33,TRANSPOSE(Y440:AU440)))</f>
        <v>9.3562860091323061E-3</v>
      </c>
    </row>
    <row r="441" spans="1:74" x14ac:dyDescent="0.25">
      <c r="A441" s="16">
        <f t="shared" si="419"/>
        <v>405</v>
      </c>
      <c r="B441" s="15">
        <f t="shared" ca="1" si="421"/>
        <v>0.22369458799234465</v>
      </c>
      <c r="C441" s="15">
        <f t="shared" ca="1" si="421"/>
        <v>0.38052079208140133</v>
      </c>
      <c r="D441" s="15">
        <f t="shared" ca="1" si="421"/>
        <v>2.2992556870202741E-2</v>
      </c>
      <c r="E441" s="15">
        <f t="shared" ca="1" si="421"/>
        <v>0.74334001608527278</v>
      </c>
      <c r="F441" s="15">
        <f t="shared" ca="1" si="421"/>
        <v>0.74931798277051931</v>
      </c>
      <c r="G441" s="15">
        <f t="shared" ca="1" si="421"/>
        <v>0.17527424336100228</v>
      </c>
      <c r="H441" s="15">
        <f t="shared" ca="1" si="421"/>
        <v>0.17751419071881713</v>
      </c>
      <c r="I441" s="15">
        <f t="shared" ca="1" si="421"/>
        <v>0.22453125291216514</v>
      </c>
      <c r="J441" s="15">
        <f t="shared" ca="1" si="421"/>
        <v>0.1136242170221089</v>
      </c>
      <c r="K441" s="15">
        <f t="shared" ca="1" si="421"/>
        <v>0.68709244901678967</v>
      </c>
      <c r="L441" s="15">
        <f t="shared" ca="1" si="421"/>
        <v>0.5351551337962045</v>
      </c>
      <c r="M441" s="15">
        <f t="shared" ca="1" si="421"/>
        <v>0.5036216970167865</v>
      </c>
      <c r="N441" s="15">
        <f t="shared" ca="1" si="421"/>
        <v>0.86921249528584865</v>
      </c>
      <c r="O441" s="15">
        <f t="shared" ca="1" si="421"/>
        <v>0.1729201548872894</v>
      </c>
      <c r="P441" s="15">
        <f t="shared" ca="1" si="421"/>
        <v>0.65040664833617368</v>
      </c>
      <c r="Q441" s="15">
        <f t="shared" ca="1" si="421"/>
        <v>0.17074632848784854</v>
      </c>
      <c r="R441" s="15">
        <f t="shared" ca="1" si="420"/>
        <v>0.2829977600213982</v>
      </c>
      <c r="S441" s="15">
        <f t="shared" ca="1" si="420"/>
        <v>0.29974662342381653</v>
      </c>
      <c r="T441" s="15">
        <f t="shared" ca="1" si="420"/>
        <v>2.2835112670441693E-2</v>
      </c>
      <c r="U441" s="15">
        <f t="shared" ca="1" si="420"/>
        <v>0.96476146388040873</v>
      </c>
      <c r="V441" s="15">
        <f t="shared" ca="1" si="420"/>
        <v>1.0632999215572703E-2</v>
      </c>
      <c r="W441" s="15">
        <f t="shared" ca="1" si="420"/>
        <v>0.23201215423661581</v>
      </c>
      <c r="X441" s="15">
        <f t="shared" ca="1" si="420"/>
        <v>0.30623518606706535</v>
      </c>
      <c r="Y441" s="6">
        <f t="shared" ca="1" si="371"/>
        <v>2.6257741852377663E-2</v>
      </c>
      <c r="Z441" s="6">
        <f t="shared" ca="1" si="372"/>
        <v>4.4666331973474686E-2</v>
      </c>
      <c r="AA441" s="6">
        <f t="shared" ca="1" si="373"/>
        <v>2.6989147490888658E-3</v>
      </c>
      <c r="AB441" s="6">
        <f t="shared" ca="1" si="374"/>
        <v>8.7254816605475141E-2</v>
      </c>
      <c r="AC441" s="6">
        <f t="shared" ca="1" si="375"/>
        <v>8.7956522924935526E-2</v>
      </c>
      <c r="AD441" s="6">
        <f t="shared" ca="1" si="376"/>
        <v>2.057405982348361E-2</v>
      </c>
      <c r="AE441" s="6">
        <f t="shared" ca="1" si="377"/>
        <v>2.0836989561803569E-2</v>
      </c>
      <c r="AF441" s="6">
        <f t="shared" ca="1" si="378"/>
        <v>2.6355951342731262E-2</v>
      </c>
      <c r="AG441" s="6">
        <f t="shared" ca="1" si="379"/>
        <v>1.3337449893276695E-2</v>
      </c>
      <c r="AH441" s="6">
        <f t="shared" ca="1" si="380"/>
        <v>8.0652358722322987E-2</v>
      </c>
      <c r="AI441" s="6">
        <f t="shared" ca="1" si="381"/>
        <v>6.2817636672891961E-2</v>
      </c>
      <c r="AJ441" s="6">
        <f t="shared" ca="1" si="382"/>
        <v>5.9116175452468674E-2</v>
      </c>
      <c r="AK441" s="6">
        <f t="shared" ca="1" si="383"/>
        <v>0.1020299933088141</v>
      </c>
      <c r="AL441" s="6">
        <f t="shared" ca="1" si="384"/>
        <v>2.0297731960591703E-2</v>
      </c>
      <c r="AM441" s="6">
        <f t="shared" ca="1" si="385"/>
        <v>7.6346102175998493E-2</v>
      </c>
      <c r="AN441" s="6">
        <f t="shared" ca="1" si="386"/>
        <v>2.0042563639620276E-2</v>
      </c>
      <c r="AO441" s="6">
        <f t="shared" ca="1" si="387"/>
        <v>3.3218873081083664E-2</v>
      </c>
      <c r="AP441" s="6">
        <f t="shared" ca="1" si="388"/>
        <v>3.5184889941341752E-2</v>
      </c>
      <c r="AQ441" s="6">
        <f t="shared" ca="1" si="389"/>
        <v>2.6804336173342556E-3</v>
      </c>
      <c r="AR441" s="6">
        <f t="shared" ca="1" si="390"/>
        <v>0.11324573247413874</v>
      </c>
      <c r="AS441" s="6">
        <f t="shared" ca="1" si="391"/>
        <v>1.2481238416398213E-3</v>
      </c>
      <c r="AT441" s="6">
        <f t="shared" ca="1" si="392"/>
        <v>2.723407529540936E-2</v>
      </c>
      <c r="AU441" s="6">
        <f t="shared" ca="1" si="393"/>
        <v>3.5946531089697288E-2</v>
      </c>
      <c r="AV441" s="6">
        <f t="shared" ca="1" si="394"/>
        <v>1.0000000000000002</v>
      </c>
      <c r="AW441" s="6">
        <f t="shared" ca="1" si="395"/>
        <v>1.7127070328820959E-3</v>
      </c>
      <c r="AX441" s="6">
        <f t="shared" ca="1" si="396"/>
        <v>2.9134394470821316E-3</v>
      </c>
      <c r="AY441" s="6">
        <f t="shared" ca="1" si="397"/>
        <v>1.752317497731866E-4</v>
      </c>
      <c r="AZ441" s="6">
        <f t="shared" ca="1" si="398"/>
        <v>1.2776282940265832E-2</v>
      </c>
      <c r="BA441" s="6">
        <f t="shared" ca="1" si="399"/>
        <v>6.1681046569275182E-3</v>
      </c>
      <c r="BB441" s="6">
        <f t="shared" ca="1" si="400"/>
        <v>2.3106611710324485E-3</v>
      </c>
      <c r="BC441" s="6">
        <f t="shared" ca="1" si="401"/>
        <v>1.2659418678819792E-3</v>
      </c>
      <c r="BD441" s="6">
        <f t="shared" ca="1" si="402"/>
        <v>2.3266550454623942E-3</v>
      </c>
      <c r="BE441" s="6">
        <f t="shared" ca="1" si="403"/>
        <v>8.2231443528066241E-4</v>
      </c>
      <c r="BF441" s="6">
        <f t="shared" ca="1" si="404"/>
        <v>5.1546307949979914E-3</v>
      </c>
      <c r="BG441" s="6">
        <f t="shared" ca="1" si="405"/>
        <v>4.011191752082136E-3</v>
      </c>
      <c r="BH441" s="6">
        <f t="shared" ca="1" si="406"/>
        <v>4.1166076236706954E-3</v>
      </c>
      <c r="BI441" s="6">
        <f t="shared" ca="1" si="407"/>
        <v>7.7573260831231301E-3</v>
      </c>
      <c r="BJ441" s="6">
        <f t="shared" ca="1" si="408"/>
        <v>1.7005411372119205E-3</v>
      </c>
      <c r="BK441" s="6">
        <f t="shared" ca="1" si="409"/>
        <v>1.7324352511488522E-3</v>
      </c>
      <c r="BL441" s="6">
        <f t="shared" ca="1" si="410"/>
        <v>6.5181657038991514E-4</v>
      </c>
      <c r="BM441" s="6">
        <f t="shared" ca="1" si="411"/>
        <v>2.9040829878552416E-5</v>
      </c>
      <c r="BN441" s="6">
        <f t="shared" ca="1" si="412"/>
        <v>4.6536361738778016E-4</v>
      </c>
      <c r="BO441" s="6">
        <f t="shared" ca="1" si="413"/>
        <v>5.2649851500735099E-5</v>
      </c>
      <c r="BP441" s="6">
        <f t="shared" ca="1" si="414"/>
        <v>-2.9735760673609625E-4</v>
      </c>
      <c r="BQ441" s="6">
        <f t="shared" ca="1" si="415"/>
        <v>2.8884442531693544E-5</v>
      </c>
      <c r="BR441" s="6">
        <f t="shared" ca="1" si="416"/>
        <v>3.9179358416345712E-4</v>
      </c>
      <c r="BS441" s="6">
        <f t="shared" ca="1" si="417"/>
        <v>6.2628499109666302E-6</v>
      </c>
      <c r="BT441" s="6">
        <f t="shared" ca="1" si="418"/>
        <v>5.6272525127849971E-2</v>
      </c>
      <c r="BU441">
        <f ca="1">SQRT(BV441)</f>
        <v>0.11079479950037695</v>
      </c>
      <c r="BV441" s="6" cm="1">
        <f t="array" aca="1" ref="BV441" ca="1">MMULT(Y441:AU441,MMULT($Y$11:$AU$33,TRANSPOSE(Y441:AU441)))</f>
        <v>1.2275487596328729E-2</v>
      </c>
    </row>
    <row r="442" spans="1:74" x14ac:dyDescent="0.25">
      <c r="A442" s="16">
        <f t="shared" si="419"/>
        <v>406</v>
      </c>
      <c r="B442" s="15">
        <f t="shared" ca="1" si="421"/>
        <v>0.64808382311458335</v>
      </c>
      <c r="C442" s="15">
        <f t="shared" ca="1" si="421"/>
        <v>9.246957079602669E-2</v>
      </c>
      <c r="D442" s="15">
        <f t="shared" ca="1" si="421"/>
        <v>0.8383898282624086</v>
      </c>
      <c r="E442" s="15">
        <f t="shared" ca="1" si="421"/>
        <v>0.55466093734839139</v>
      </c>
      <c r="F442" s="15">
        <f t="shared" ca="1" si="421"/>
        <v>0.12593214015536802</v>
      </c>
      <c r="G442" s="15">
        <f t="shared" ca="1" si="421"/>
        <v>0.82218078888648094</v>
      </c>
      <c r="H442" s="15">
        <f t="shared" ca="1" si="421"/>
        <v>0.15036386036129534</v>
      </c>
      <c r="I442" s="15">
        <f t="shared" ca="1" si="421"/>
        <v>0.33368761112791123</v>
      </c>
      <c r="J442" s="15">
        <f t="shared" ca="1" si="421"/>
        <v>0.41711573558910031</v>
      </c>
      <c r="K442" s="15">
        <f t="shared" ca="1" si="421"/>
        <v>8.5255551587537504E-4</v>
      </c>
      <c r="L442" s="15">
        <f t="shared" ca="1" si="421"/>
        <v>0.47264913837320532</v>
      </c>
      <c r="M442" s="15">
        <f t="shared" ca="1" si="421"/>
        <v>0.72138529473717672</v>
      </c>
      <c r="N442" s="15">
        <f t="shared" ca="1" si="421"/>
        <v>0.54092319882143813</v>
      </c>
      <c r="O442" s="15">
        <f t="shared" ca="1" si="421"/>
        <v>0.96306461848144476</v>
      </c>
      <c r="P442" s="15">
        <f t="shared" ca="1" si="421"/>
        <v>0.66636706065997786</v>
      </c>
      <c r="Q442" s="15">
        <f t="shared" ca="1" si="421"/>
        <v>0.29504278210765622</v>
      </c>
      <c r="R442" s="15">
        <f t="shared" ca="1" si="420"/>
        <v>0.38037287816814402</v>
      </c>
      <c r="S442" s="15">
        <f t="shared" ca="1" si="420"/>
        <v>0.74836384076729778</v>
      </c>
      <c r="T442" s="15">
        <f t="shared" ca="1" si="420"/>
        <v>0.48142890999110399</v>
      </c>
      <c r="U442" s="15">
        <f t="shared" ca="1" si="420"/>
        <v>0.59809811981530225</v>
      </c>
      <c r="V442" s="15">
        <f t="shared" ca="1" si="420"/>
        <v>0.3257553716121756</v>
      </c>
      <c r="W442" s="15">
        <f t="shared" ca="1" si="420"/>
        <v>0.6110226975348596</v>
      </c>
      <c r="X442" s="15">
        <f t="shared" ca="1" si="420"/>
        <v>0.62048090287470925</v>
      </c>
      <c r="Y442" s="6">
        <f t="shared" ca="1" si="371"/>
        <v>5.6806147640663142E-2</v>
      </c>
      <c r="Z442" s="6">
        <f t="shared" ca="1" si="372"/>
        <v>8.1051862483830662E-3</v>
      </c>
      <c r="AA442" s="6">
        <f t="shared" ca="1" si="373"/>
        <v>7.348693898240416E-2</v>
      </c>
      <c r="AB442" s="6">
        <f t="shared" ca="1" si="374"/>
        <v>4.8617400980784216E-2</v>
      </c>
      <c r="AC442" s="6">
        <f t="shared" ca="1" si="375"/>
        <v>1.1038263093793839E-2</v>
      </c>
      <c r="AD442" s="6">
        <f t="shared" ca="1" si="376"/>
        <v>7.2066176650338556E-2</v>
      </c>
      <c r="AE442" s="6">
        <f t="shared" ca="1" si="377"/>
        <v>1.3179763707809164E-2</v>
      </c>
      <c r="AF442" s="6">
        <f t="shared" ca="1" si="378"/>
        <v>2.9248543209264642E-2</v>
      </c>
      <c r="AG442" s="6">
        <f t="shared" ca="1" si="379"/>
        <v>3.6561224357129087E-2</v>
      </c>
      <c r="AH442" s="6">
        <f t="shared" ca="1" si="380"/>
        <v>7.4728596486068485E-5</v>
      </c>
      <c r="AI442" s="6">
        <f t="shared" ca="1" si="381"/>
        <v>4.1428864259605916E-2</v>
      </c>
      <c r="AJ442" s="6">
        <f t="shared" ca="1" si="382"/>
        <v>6.3231202657866858E-2</v>
      </c>
      <c r="AK442" s="6">
        <f t="shared" ca="1" si="383"/>
        <v>4.7413254271396352E-2</v>
      </c>
      <c r="AL442" s="6">
        <f t="shared" ca="1" si="384"/>
        <v>8.441499224905559E-2</v>
      </c>
      <c r="AM442" s="6">
        <f t="shared" ca="1" si="385"/>
        <v>5.8408718564840291E-2</v>
      </c>
      <c r="AN442" s="6">
        <f t="shared" ca="1" si="386"/>
        <v>2.5861228506171584E-2</v>
      </c>
      <c r="AO442" s="6">
        <f t="shared" ca="1" si="387"/>
        <v>3.3340622161931795E-2</v>
      </c>
      <c r="AP442" s="6">
        <f t="shared" ca="1" si="388"/>
        <v>6.5595938845158672E-2</v>
      </c>
      <c r="AQ442" s="6">
        <f t="shared" ca="1" si="389"/>
        <v>4.2198432924938079E-2</v>
      </c>
      <c r="AR442" s="6">
        <f t="shared" ca="1" si="390"/>
        <v>5.2424777298945305E-2</v>
      </c>
      <c r="AS442" s="6">
        <f t="shared" ca="1" si="391"/>
        <v>2.8553262825800552E-2</v>
      </c>
      <c r="AT442" s="6">
        <f t="shared" ca="1" si="392"/>
        <v>5.355764845533674E-2</v>
      </c>
      <c r="AU442" s="6">
        <f t="shared" ca="1" si="393"/>
        <v>5.4386683511896412E-2</v>
      </c>
      <c r="AV442" s="6">
        <f t="shared" ca="1" si="394"/>
        <v>1</v>
      </c>
      <c r="AW442" s="6">
        <f t="shared" ca="1" si="395"/>
        <v>3.7052801083232731E-3</v>
      </c>
      <c r="AX442" s="6">
        <f t="shared" ca="1" si="396"/>
        <v>5.2867491684811113E-4</v>
      </c>
      <c r="AY442" s="6">
        <f t="shared" ca="1" si="397"/>
        <v>4.7712677503834993E-3</v>
      </c>
      <c r="AZ442" s="6">
        <f t="shared" ca="1" si="398"/>
        <v>7.1188009432121176E-3</v>
      </c>
      <c r="BA442" s="6">
        <f t="shared" ca="1" si="399"/>
        <v>7.7407746155821371E-4</v>
      </c>
      <c r="BB442" s="6">
        <f t="shared" ca="1" si="400"/>
        <v>8.0937120606907643E-3</v>
      </c>
      <c r="BC442" s="6">
        <f t="shared" ca="1" si="401"/>
        <v>8.0073057756347408E-4</v>
      </c>
      <c r="BD442" s="6">
        <f t="shared" ca="1" si="402"/>
        <v>2.5820077501785325E-3</v>
      </c>
      <c r="BE442" s="6">
        <f t="shared" ca="1" si="403"/>
        <v>2.2541657364019523E-3</v>
      </c>
      <c r="BF442" s="6">
        <f t="shared" ca="1" si="404"/>
        <v>4.7760329743146364E-6</v>
      </c>
      <c r="BG442" s="6">
        <f t="shared" ca="1" si="405"/>
        <v>2.6454213723703145E-3</v>
      </c>
      <c r="BH442" s="6">
        <f t="shared" ca="1" si="406"/>
        <v>4.4031612147259012E-3</v>
      </c>
      <c r="BI442" s="6">
        <f t="shared" ca="1" si="407"/>
        <v>3.604823073270542E-3</v>
      </c>
      <c r="BJ442" s="6">
        <f t="shared" ca="1" si="408"/>
        <v>7.0722762127143467E-3</v>
      </c>
      <c r="BK442" s="6">
        <f t="shared" ca="1" si="409"/>
        <v>1.3254026090669679E-3</v>
      </c>
      <c r="BL442" s="6">
        <f t="shared" ca="1" si="410"/>
        <v>8.4104895830990805E-4</v>
      </c>
      <c r="BM442" s="6">
        <f t="shared" ca="1" si="411"/>
        <v>2.9147266190709978E-5</v>
      </c>
      <c r="BN442" s="6">
        <f t="shared" ca="1" si="412"/>
        <v>8.6758729209674378E-4</v>
      </c>
      <c r="BO442" s="6">
        <f t="shared" ca="1" si="413"/>
        <v>8.2887381082441666E-4</v>
      </c>
      <c r="BP442" s="6">
        <f t="shared" ca="1" si="414"/>
        <v>-1.3765557403981781E-4</v>
      </c>
      <c r="BQ442" s="6">
        <f t="shared" ca="1" si="415"/>
        <v>6.6078785747783139E-4</v>
      </c>
      <c r="BR442" s="6">
        <f t="shared" ca="1" si="416"/>
        <v>7.704885449596983E-4</v>
      </c>
      <c r="BS442" s="6">
        <f t="shared" ca="1" si="417"/>
        <v>9.475619083808489E-6</v>
      </c>
      <c r="BT442" s="6">
        <f t="shared" ca="1" si="418"/>
        <v>5.3554331595185627E-2</v>
      </c>
      <c r="BU442">
        <f ca="1">SQRT(BV442)</f>
        <v>9.82782436375714E-2</v>
      </c>
      <c r="BV442" s="6" cm="1">
        <f t="array" aca="1" ref="BV442" ca="1">MMULT(Y442:AU442,MMULT($Y$11:$AU$33,TRANSPOSE(Y442:AU442)))</f>
        <v>9.6586131724858432E-3</v>
      </c>
    </row>
    <row r="443" spans="1:74" x14ac:dyDescent="0.25">
      <c r="A443" s="16">
        <f t="shared" si="419"/>
        <v>407</v>
      </c>
      <c r="B443" s="15">
        <f t="shared" ca="1" si="421"/>
        <v>0.92686260813840271</v>
      </c>
      <c r="C443" s="15">
        <f t="shared" ca="1" si="421"/>
        <v>0.96591782137527338</v>
      </c>
      <c r="D443" s="15">
        <f t="shared" ca="1" si="421"/>
        <v>0.22309950004121915</v>
      </c>
      <c r="E443" s="15">
        <f t="shared" ca="1" si="421"/>
        <v>0.18144092626274166</v>
      </c>
      <c r="F443" s="15">
        <f t="shared" ca="1" si="421"/>
        <v>0.29143603075497759</v>
      </c>
      <c r="G443" s="15">
        <f t="shared" ca="1" si="421"/>
        <v>0.96682032828652831</v>
      </c>
      <c r="H443" s="15">
        <f t="shared" ca="1" si="421"/>
        <v>0.26632191081305479</v>
      </c>
      <c r="I443" s="15">
        <f t="shared" ca="1" si="421"/>
        <v>0.31995698959057461</v>
      </c>
      <c r="J443" s="15">
        <f t="shared" ca="1" si="421"/>
        <v>0.17427783728293578</v>
      </c>
      <c r="K443" s="15">
        <f t="shared" ca="1" si="421"/>
        <v>0.76632626670333448</v>
      </c>
      <c r="L443" s="15">
        <f t="shared" ca="1" si="421"/>
        <v>0.32819252460966342</v>
      </c>
      <c r="M443" s="15">
        <f t="shared" ca="1" si="421"/>
        <v>0.71038474113390615</v>
      </c>
      <c r="N443" s="15">
        <f t="shared" ca="1" si="421"/>
        <v>0.68236548929776064</v>
      </c>
      <c r="O443" s="15">
        <f t="shared" ca="1" si="421"/>
        <v>0.46709127213970147</v>
      </c>
      <c r="P443" s="15">
        <f t="shared" ca="1" si="421"/>
        <v>0.94387353672958552</v>
      </c>
      <c r="Q443" s="15">
        <f t="shared" ca="1" si="421"/>
        <v>0.42508187942977604</v>
      </c>
      <c r="R443" s="15">
        <f t="shared" ca="1" si="420"/>
        <v>0.99492489611678647</v>
      </c>
      <c r="S443" s="15">
        <f t="shared" ca="1" si="420"/>
        <v>0.76622091761653366</v>
      </c>
      <c r="T443" s="15">
        <f t="shared" ca="1" si="420"/>
        <v>5.7084530886992613E-2</v>
      </c>
      <c r="U443" s="15">
        <f t="shared" ca="1" si="420"/>
        <v>0.42257998649897299</v>
      </c>
      <c r="V443" s="15">
        <f t="shared" ca="1" si="420"/>
        <v>0.7185553548214596</v>
      </c>
      <c r="W443" s="15">
        <f t="shared" ca="1" si="420"/>
        <v>0.52646785887700098</v>
      </c>
      <c r="X443" s="15">
        <f t="shared" ca="1" si="420"/>
        <v>0.66898060777185475</v>
      </c>
      <c r="Y443" s="6">
        <f t="shared" ca="1" si="371"/>
        <v>7.2443606097818483E-2</v>
      </c>
      <c r="Z443" s="6">
        <f t="shared" ca="1" si="372"/>
        <v>7.5496162602909131E-2</v>
      </c>
      <c r="AA443" s="6">
        <f t="shared" ca="1" si="373"/>
        <v>1.743746285554431E-2</v>
      </c>
      <c r="AB443" s="6">
        <f t="shared" ca="1" si="374"/>
        <v>1.4181427621297069E-2</v>
      </c>
      <c r="AC443" s="6">
        <f t="shared" ca="1" si="375"/>
        <v>2.2778647913232773E-2</v>
      </c>
      <c r="AD443" s="6">
        <f t="shared" ca="1" si="376"/>
        <v>7.5566702567090915E-2</v>
      </c>
      <c r="AE443" s="6">
        <f t="shared" ca="1" si="377"/>
        <v>2.0815727630775601E-2</v>
      </c>
      <c r="AF443" s="6">
        <f t="shared" ca="1" si="378"/>
        <v>2.5007846814208999E-2</v>
      </c>
      <c r="AG443" s="6">
        <f t="shared" ca="1" si="379"/>
        <v>1.3621560396165473E-2</v>
      </c>
      <c r="AH443" s="6">
        <f t="shared" ca="1" si="380"/>
        <v>5.9896081382515301E-2</v>
      </c>
      <c r="AI443" s="6">
        <f t="shared" ca="1" si="381"/>
        <v>2.5651536450287803E-2</v>
      </c>
      <c r="AJ443" s="6">
        <f t="shared" ca="1" si="382"/>
        <v>5.552369025649681E-2</v>
      </c>
      <c r="AK443" s="6">
        <f t="shared" ca="1" si="383"/>
        <v>5.3333704787938342E-2</v>
      </c>
      <c r="AL443" s="6">
        <f t="shared" ca="1" si="384"/>
        <v>3.6507866250619837E-2</v>
      </c>
      <c r="AM443" s="6">
        <f t="shared" ca="1" si="385"/>
        <v>7.3773180728834084E-2</v>
      </c>
      <c r="AN443" s="6">
        <f t="shared" ca="1" si="386"/>
        <v>3.3224410999362179E-2</v>
      </c>
      <c r="AO443" s="6">
        <f t="shared" ca="1" si="387"/>
        <v>7.7763356336017816E-2</v>
      </c>
      <c r="AP443" s="6">
        <f t="shared" ca="1" si="388"/>
        <v>5.9887847295089669E-2</v>
      </c>
      <c r="AQ443" s="6">
        <f t="shared" ca="1" si="389"/>
        <v>4.4617284520323758E-3</v>
      </c>
      <c r="AR443" s="6">
        <f t="shared" ca="1" si="390"/>
        <v>3.3028862981364086E-2</v>
      </c>
      <c r="AS443" s="6">
        <f t="shared" ca="1" si="391"/>
        <v>5.6162305639576519E-2</v>
      </c>
      <c r="AT443" s="6">
        <f t="shared" ca="1" si="392"/>
        <v>4.1148741848859062E-2</v>
      </c>
      <c r="AU443" s="6">
        <f t="shared" ca="1" si="393"/>
        <v>5.2287542091963124E-2</v>
      </c>
      <c r="AV443" s="6">
        <f t="shared" ca="1" si="394"/>
        <v>0.99999999999999978</v>
      </c>
      <c r="AW443" s="6">
        <f t="shared" ca="1" si="395"/>
        <v>4.7252606240333998E-3</v>
      </c>
      <c r="AX443" s="6">
        <f t="shared" ca="1" si="396"/>
        <v>4.9243689488821848E-3</v>
      </c>
      <c r="AY443" s="6">
        <f t="shared" ca="1" si="397"/>
        <v>1.1321577048009849E-3</v>
      </c>
      <c r="AZ443" s="6">
        <f t="shared" ca="1" si="398"/>
        <v>2.076514957401483E-3</v>
      </c>
      <c r="BA443" s="6">
        <f t="shared" ca="1" si="399"/>
        <v>1.5973924343511258E-3</v>
      </c>
      <c r="BB443" s="6">
        <f t="shared" ca="1" si="400"/>
        <v>8.4868541718457063E-3</v>
      </c>
      <c r="BC443" s="6">
        <f t="shared" ca="1" si="401"/>
        <v>1.2646501088876922E-3</v>
      </c>
      <c r="BD443" s="6">
        <f t="shared" ca="1" si="402"/>
        <v>2.2076468502237098E-3</v>
      </c>
      <c r="BE443" s="6">
        <f t="shared" ca="1" si="403"/>
        <v>8.3983113971889691E-4</v>
      </c>
      <c r="BF443" s="6">
        <f t="shared" ca="1" si="404"/>
        <v>3.8280614539369382E-3</v>
      </c>
      <c r="BG443" s="6">
        <f t="shared" ca="1" si="405"/>
        <v>1.6379672475330608E-3</v>
      </c>
      <c r="BH443" s="6">
        <f t="shared" ca="1" si="406"/>
        <v>3.8664417116767336E-3</v>
      </c>
      <c r="BI443" s="6">
        <f t="shared" ca="1" si="407"/>
        <v>4.054954095790598E-3</v>
      </c>
      <c r="BJ443" s="6">
        <f t="shared" ca="1" si="408"/>
        <v>3.0586239148070785E-3</v>
      </c>
      <c r="BK443" s="6">
        <f t="shared" ca="1" si="409"/>
        <v>1.6740508715085011E-3</v>
      </c>
      <c r="BL443" s="6">
        <f t="shared" ca="1" si="410"/>
        <v>1.0805115563170303E-3</v>
      </c>
      <c r="BM443" s="6">
        <f t="shared" ca="1" si="411"/>
        <v>6.7982811958348173E-5</v>
      </c>
      <c r="BN443" s="6">
        <f t="shared" ca="1" si="412"/>
        <v>7.9209073273420975E-4</v>
      </c>
      <c r="BO443" s="6">
        <f t="shared" ca="1" si="413"/>
        <v>8.7638559267784173E-5</v>
      </c>
      <c r="BP443" s="6">
        <f t="shared" ca="1" si="414"/>
        <v>-8.6726302482044711E-5</v>
      </c>
      <c r="BQ443" s="6">
        <f t="shared" ca="1" si="415"/>
        <v>1.2997243026480775E-3</v>
      </c>
      <c r="BR443" s="6">
        <f t="shared" ca="1" si="416"/>
        <v>5.9197211133138277E-4</v>
      </c>
      <c r="BS443" s="6">
        <f t="shared" ca="1" si="417"/>
        <v>9.1098923431076719E-6</v>
      </c>
      <c r="BT443" s="6">
        <f t="shared" ca="1" si="418"/>
        <v>4.9217079899516E-2</v>
      </c>
      <c r="BU443">
        <f ca="1">SQRT(BV443)</f>
        <v>9.76836979993701E-2</v>
      </c>
      <c r="BV443" s="6" cm="1">
        <f t="array" aca="1" ref="BV443" ca="1">MMULT(Y443:AU443,MMULT($Y$11:$AU$33,TRANSPOSE(Y443:AU443)))</f>
        <v>9.5421048548321435E-3</v>
      </c>
    </row>
    <row r="444" spans="1:74" x14ac:dyDescent="0.25">
      <c r="A444" s="16">
        <f t="shared" si="419"/>
        <v>408</v>
      </c>
      <c r="B444" s="15">
        <f t="shared" ca="1" si="421"/>
        <v>0.79993395292659031</v>
      </c>
      <c r="C444" s="15">
        <f t="shared" ca="1" si="421"/>
        <v>0.34550097531867319</v>
      </c>
      <c r="D444" s="15">
        <f t="shared" ca="1" si="421"/>
        <v>0.70228716971112914</v>
      </c>
      <c r="E444" s="15">
        <f t="shared" ca="1" si="421"/>
        <v>0.18908829025762652</v>
      </c>
      <c r="F444" s="15">
        <f t="shared" ca="1" si="421"/>
        <v>1.3884912621136891E-2</v>
      </c>
      <c r="G444" s="15">
        <f t="shared" ca="1" si="421"/>
        <v>0.2000103673184056</v>
      </c>
      <c r="H444" s="15">
        <f t="shared" ca="1" si="421"/>
        <v>5.2146936512202036E-2</v>
      </c>
      <c r="I444" s="15">
        <f t="shared" ca="1" si="421"/>
        <v>0.68370777942890304</v>
      </c>
      <c r="J444" s="15">
        <f t="shared" ca="1" si="421"/>
        <v>0.29275359455449634</v>
      </c>
      <c r="K444" s="15">
        <f t="shared" ca="1" si="421"/>
        <v>0.14943061290568072</v>
      </c>
      <c r="L444" s="15">
        <f t="shared" ca="1" si="421"/>
        <v>8.1509112031614372E-2</v>
      </c>
      <c r="M444" s="15">
        <f t="shared" ca="1" si="421"/>
        <v>0.29700014298642641</v>
      </c>
      <c r="N444" s="15">
        <f t="shared" ca="1" si="421"/>
        <v>8.3991757524666699E-2</v>
      </c>
      <c r="O444" s="15">
        <f t="shared" ca="1" si="421"/>
        <v>0.58332321563958034</v>
      </c>
      <c r="P444" s="15">
        <f t="shared" ca="1" si="421"/>
        <v>0.65413232540312027</v>
      </c>
      <c r="Q444" s="15">
        <f t="shared" ca="1" si="421"/>
        <v>0.15419618488664677</v>
      </c>
      <c r="R444" s="15">
        <f t="shared" ca="1" si="420"/>
        <v>0.73757706203831797</v>
      </c>
      <c r="S444" s="15">
        <f t="shared" ca="1" si="420"/>
        <v>0.38991328592799535</v>
      </c>
      <c r="T444" s="15">
        <f t="shared" ca="1" si="420"/>
        <v>0.47679207218019182</v>
      </c>
      <c r="U444" s="15">
        <f t="shared" ca="1" si="420"/>
        <v>0.73214590308587224</v>
      </c>
      <c r="V444" s="15">
        <f t="shared" ca="1" si="420"/>
        <v>0.2944581776282823</v>
      </c>
      <c r="W444" s="15">
        <f t="shared" ca="1" si="420"/>
        <v>0.65363412562444978</v>
      </c>
      <c r="X444" s="15">
        <f t="shared" ca="1" si="420"/>
        <v>0.20710698221563861</v>
      </c>
      <c r="Y444" s="6">
        <f t="shared" ca="1" si="371"/>
        <v>9.1165499957264348E-2</v>
      </c>
      <c r="Z444" s="6">
        <f t="shared" ca="1" si="372"/>
        <v>3.9375462230867242E-2</v>
      </c>
      <c r="AA444" s="6">
        <f t="shared" ca="1" si="373"/>
        <v>8.0037058942243375E-2</v>
      </c>
      <c r="AB444" s="6">
        <f t="shared" ca="1" si="374"/>
        <v>2.1549689764178311E-2</v>
      </c>
      <c r="AC444" s="6">
        <f t="shared" ca="1" si="375"/>
        <v>1.5824118933041949E-3</v>
      </c>
      <c r="AD444" s="6">
        <f t="shared" ca="1" si="376"/>
        <v>2.2794438298947742E-2</v>
      </c>
      <c r="AE444" s="6">
        <f t="shared" ca="1" si="377"/>
        <v>5.9429925695514193E-3</v>
      </c>
      <c r="AF444" s="6">
        <f t="shared" ca="1" si="378"/>
        <v>7.791963487518952E-2</v>
      </c>
      <c r="AG444" s="6">
        <f t="shared" ca="1" si="379"/>
        <v>3.3364039261246564E-2</v>
      </c>
      <c r="AH444" s="6">
        <f t="shared" ca="1" si="380"/>
        <v>1.703005164942285E-2</v>
      </c>
      <c r="AI444" s="6">
        <f t="shared" ca="1" si="381"/>
        <v>9.2892905998662092E-3</v>
      </c>
      <c r="AJ444" s="6">
        <f t="shared" ca="1" si="382"/>
        <v>3.3848002605311754E-2</v>
      </c>
      <c r="AK444" s="6">
        <f t="shared" ca="1" si="383"/>
        <v>9.5722284808784121E-3</v>
      </c>
      <c r="AL444" s="6">
        <f t="shared" ca="1" si="384"/>
        <v>6.6479179182111395E-2</v>
      </c>
      <c r="AM444" s="6">
        <f t="shared" ca="1" si="385"/>
        <v>7.4549030286074139E-2</v>
      </c>
      <c r="AN444" s="6">
        <f t="shared" ca="1" si="386"/>
        <v>1.7573166178613202E-2</v>
      </c>
      <c r="AO444" s="6">
        <f t="shared" ca="1" si="387"/>
        <v>8.4058916828979979E-2</v>
      </c>
      <c r="AP444" s="6">
        <f t="shared" ca="1" si="388"/>
        <v>4.4436968229135239E-2</v>
      </c>
      <c r="AQ444" s="6">
        <f t="shared" ca="1" si="389"/>
        <v>5.4338220645518978E-2</v>
      </c>
      <c r="AR444" s="6">
        <f t="shared" ca="1" si="390"/>
        <v>8.3439947826057154E-2</v>
      </c>
      <c r="AS444" s="6">
        <f t="shared" ca="1" si="391"/>
        <v>3.3558304259715316E-2</v>
      </c>
      <c r="AT444" s="6">
        <f t="shared" ca="1" si="392"/>
        <v>7.449225230867372E-2</v>
      </c>
      <c r="AU444" s="6">
        <f t="shared" ca="1" si="393"/>
        <v>2.3603213126848804E-2</v>
      </c>
      <c r="AV444" s="6">
        <f t="shared" ca="1" si="394"/>
        <v>0.99999999999999989</v>
      </c>
      <c r="AW444" s="6">
        <f t="shared" ca="1" si="395"/>
        <v>5.9464288212918229E-3</v>
      </c>
      <c r="AX444" s="6">
        <f t="shared" ca="1" si="396"/>
        <v>2.5683332353914142E-3</v>
      </c>
      <c r="AY444" s="6">
        <f t="shared" ca="1" si="397"/>
        <v>5.1965457189352606E-3</v>
      </c>
      <c r="AZ444" s="6">
        <f t="shared" ca="1" si="398"/>
        <v>3.1554124392580095E-3</v>
      </c>
      <c r="BA444" s="6">
        <f t="shared" ca="1" si="399"/>
        <v>1.1096939537499628E-4</v>
      </c>
      <c r="BB444" s="6">
        <f t="shared" ca="1" si="400"/>
        <v>2.5600306378401176E-3</v>
      </c>
      <c r="BC444" s="6">
        <f t="shared" ca="1" si="401"/>
        <v>3.6106382315888834E-4</v>
      </c>
      <c r="BD444" s="6">
        <f t="shared" ca="1" si="402"/>
        <v>6.8786024554923142E-3</v>
      </c>
      <c r="BE444" s="6">
        <f t="shared" ca="1" si="403"/>
        <v>2.0570447366871801E-3</v>
      </c>
      <c r="BF444" s="6">
        <f t="shared" ca="1" si="404"/>
        <v>1.0884198560732802E-3</v>
      </c>
      <c r="BG444" s="6">
        <f t="shared" ca="1" si="405"/>
        <v>5.9316344597467089E-4</v>
      </c>
      <c r="BH444" s="6">
        <f t="shared" ca="1" si="406"/>
        <v>2.3570358620896401E-3</v>
      </c>
      <c r="BI444" s="6">
        <f t="shared" ca="1" si="407"/>
        <v>7.2777518904254914E-4</v>
      </c>
      <c r="BJ444" s="6">
        <f t="shared" ca="1" si="408"/>
        <v>5.5696163091892154E-3</v>
      </c>
      <c r="BK444" s="6">
        <f t="shared" ca="1" si="409"/>
        <v>1.6916563429633812E-3</v>
      </c>
      <c r="BL444" s="6">
        <f t="shared" ca="1" si="410"/>
        <v>5.7150777292743198E-4</v>
      </c>
      <c r="BM444" s="6">
        <f t="shared" ca="1" si="411"/>
        <v>7.3486559807349111E-5</v>
      </c>
      <c r="BN444" s="6">
        <f t="shared" ca="1" si="412"/>
        <v>5.8773377763385564E-4</v>
      </c>
      <c r="BO444" s="6">
        <f t="shared" ca="1" si="413"/>
        <v>1.0673270284701076E-3</v>
      </c>
      <c r="BP444" s="6">
        <f t="shared" ca="1" si="414"/>
        <v>-2.1909437688883462E-4</v>
      </c>
      <c r="BQ444" s="6">
        <f t="shared" ca="1" si="415"/>
        <v>7.7661597231996015E-4</v>
      </c>
      <c r="BR444" s="6">
        <f t="shared" ca="1" si="416"/>
        <v>1.0716569667905498E-3</v>
      </c>
      <c r="BS444" s="6">
        <f t="shared" ca="1" si="417"/>
        <v>4.1123128365612838E-6</v>
      </c>
      <c r="BT444" s="6">
        <f t="shared" ca="1" si="418"/>
        <v>4.4795444282659726E-2</v>
      </c>
      <c r="BU444">
        <f ca="1">SQRT(BV444)</f>
        <v>8.6339776458621134E-2</v>
      </c>
      <c r="BV444" s="6" cm="1">
        <f t="array" aca="1" ref="BV444" ca="1">MMULT(Y444:AU444,MMULT($Y$11:$AU$33,TRANSPOSE(Y444:AU444)))</f>
        <v>7.4545569989246671E-3</v>
      </c>
    </row>
    <row r="445" spans="1:74" x14ac:dyDescent="0.25">
      <c r="A445" s="16">
        <f t="shared" si="419"/>
        <v>409</v>
      </c>
      <c r="B445" s="15">
        <f t="shared" ca="1" si="421"/>
        <v>0.28814224643652397</v>
      </c>
      <c r="C445" s="15">
        <f t="shared" ca="1" si="421"/>
        <v>0.85302782522211018</v>
      </c>
      <c r="D445" s="15">
        <f t="shared" ca="1" si="421"/>
        <v>0.17488631778684893</v>
      </c>
      <c r="E445" s="15">
        <f t="shared" ca="1" si="421"/>
        <v>0.23069466543929829</v>
      </c>
      <c r="F445" s="15">
        <f t="shared" ca="1" si="421"/>
        <v>0.91343110633745139</v>
      </c>
      <c r="G445" s="15">
        <f t="shared" ca="1" si="421"/>
        <v>0.32001893323795638</v>
      </c>
      <c r="H445" s="15">
        <f t="shared" ca="1" si="421"/>
        <v>0.15108969403435402</v>
      </c>
      <c r="I445" s="15">
        <f t="shared" ca="1" si="421"/>
        <v>0.3852463038013354</v>
      </c>
      <c r="J445" s="15">
        <f t="shared" ca="1" si="421"/>
        <v>0.46265723190044683</v>
      </c>
      <c r="K445" s="15">
        <f t="shared" ca="1" si="421"/>
        <v>0.65841997012499964</v>
      </c>
      <c r="L445" s="15">
        <f t="shared" ca="1" si="421"/>
        <v>0.50148274325491293</v>
      </c>
      <c r="M445" s="15">
        <f t="shared" ca="1" si="421"/>
        <v>0.94605912727786268</v>
      </c>
      <c r="N445" s="15">
        <f t="shared" ca="1" si="421"/>
        <v>0.82273779743637931</v>
      </c>
      <c r="O445" s="15">
        <f t="shared" ca="1" si="421"/>
        <v>0.39966685808151736</v>
      </c>
      <c r="P445" s="15">
        <f t="shared" ca="1" si="421"/>
        <v>0.41508044398311139</v>
      </c>
      <c r="Q445" s="15">
        <f t="shared" ca="1" si="421"/>
        <v>0.99622569698998964</v>
      </c>
      <c r="R445" s="15">
        <f t="shared" ca="1" si="420"/>
        <v>0.72755068661147237</v>
      </c>
      <c r="S445" s="15">
        <f t="shared" ca="1" si="420"/>
        <v>0.7940983569443858</v>
      </c>
      <c r="T445" s="15">
        <f t="shared" ca="1" si="420"/>
        <v>0.39018996445389542</v>
      </c>
      <c r="U445" s="15">
        <f t="shared" ca="1" si="420"/>
        <v>0.45188453268369577</v>
      </c>
      <c r="V445" s="15">
        <f t="shared" ca="1" si="420"/>
        <v>0.20258101197467426</v>
      </c>
      <c r="W445" s="15">
        <f t="shared" ca="1" si="420"/>
        <v>0.61697603312821614</v>
      </c>
      <c r="X445" s="15">
        <f t="shared" ca="1" si="420"/>
        <v>0.84500439056766208</v>
      </c>
      <c r="Y445" s="6">
        <f t="shared" ca="1" si="371"/>
        <v>2.2964753106284128E-2</v>
      </c>
      <c r="Z445" s="6">
        <f t="shared" ca="1" si="372"/>
        <v>6.7985773142543046E-2</v>
      </c>
      <c r="AA445" s="6">
        <f t="shared" ca="1" si="373"/>
        <v>1.3938327889474833E-2</v>
      </c>
      <c r="AB445" s="6">
        <f t="shared" ca="1" si="374"/>
        <v>1.8386217572289899E-2</v>
      </c>
      <c r="AC445" s="6">
        <f t="shared" ca="1" si="375"/>
        <v>7.27998760891891E-2</v>
      </c>
      <c r="AD445" s="6">
        <f t="shared" ca="1" si="376"/>
        <v>2.5505304695974416E-2</v>
      </c>
      <c r="AE445" s="6">
        <f t="shared" ca="1" si="377"/>
        <v>1.2041752166901749E-2</v>
      </c>
      <c r="AF445" s="6">
        <f t="shared" ca="1" si="378"/>
        <v>3.0703884492186594E-2</v>
      </c>
      <c r="AG445" s="6">
        <f t="shared" ca="1" si="379"/>
        <v>3.6873486046660589E-2</v>
      </c>
      <c r="AH445" s="6">
        <f t="shared" ca="1" si="380"/>
        <v>5.2475651318622363E-2</v>
      </c>
      <c r="AI445" s="6">
        <f t="shared" ca="1" si="381"/>
        <v>3.9967854517467122E-2</v>
      </c>
      <c r="AJ445" s="6">
        <f t="shared" ca="1" si="382"/>
        <v>7.5400308530144192E-2</v>
      </c>
      <c r="AK445" s="6">
        <f t="shared" ca="1" si="383"/>
        <v>6.5571677263565317E-2</v>
      </c>
      <c r="AL445" s="6">
        <f t="shared" ca="1" si="384"/>
        <v>3.1853193463001125E-2</v>
      </c>
      <c r="AM445" s="6">
        <f t="shared" ca="1" si="385"/>
        <v>3.3081646420143544E-2</v>
      </c>
      <c r="AN445" s="6">
        <f t="shared" ca="1" si="386"/>
        <v>7.9398552112526971E-2</v>
      </c>
      <c r="AO445" s="6">
        <f t="shared" ca="1" si="387"/>
        <v>5.7985325293216386E-2</v>
      </c>
      <c r="AP445" s="6">
        <f t="shared" ca="1" si="388"/>
        <v>6.32891321382512E-2</v>
      </c>
      <c r="AQ445" s="6">
        <f t="shared" ca="1" si="389"/>
        <v>3.1097891090425229E-2</v>
      </c>
      <c r="AR445" s="6">
        <f t="shared" ca="1" si="390"/>
        <v>3.6014908795804566E-2</v>
      </c>
      <c r="AS445" s="6">
        <f t="shared" ca="1" si="391"/>
        <v>1.6145577337422612E-2</v>
      </c>
      <c r="AT445" s="6">
        <f t="shared" ca="1" si="392"/>
        <v>4.9172595995587001E-2</v>
      </c>
      <c r="AU445" s="6">
        <f t="shared" ca="1" si="393"/>
        <v>6.7346310522318084E-2</v>
      </c>
      <c r="AV445" s="6">
        <f t="shared" ca="1" si="394"/>
        <v>1</v>
      </c>
      <c r="AW445" s="6">
        <f t="shared" ca="1" si="395"/>
        <v>1.4979160955523006E-3</v>
      </c>
      <c r="AX445" s="6">
        <f t="shared" ca="1" si="396"/>
        <v>4.434490690471026E-3</v>
      </c>
      <c r="AY445" s="6">
        <f t="shared" ca="1" si="397"/>
        <v>9.049702610316356E-4</v>
      </c>
      <c r="AZ445" s="6">
        <f t="shared" ca="1" si="398"/>
        <v>2.692201153398827E-3</v>
      </c>
      <c r="BA445" s="6">
        <f t="shared" ca="1" si="399"/>
        <v>5.105218348759581E-3</v>
      </c>
      <c r="BB445" s="6">
        <f t="shared" ca="1" si="400"/>
        <v>2.8644865292493786E-3</v>
      </c>
      <c r="BC445" s="6">
        <f t="shared" ca="1" si="401"/>
        <v>7.3159120157566531E-4</v>
      </c>
      <c r="BD445" s="6">
        <f t="shared" ca="1" si="402"/>
        <v>2.7104826094142219E-3</v>
      </c>
      <c r="BE445" s="6">
        <f t="shared" ca="1" si="403"/>
        <v>2.2734180895085474E-3</v>
      </c>
      <c r="BF445" s="6">
        <f t="shared" ca="1" si="404"/>
        <v>3.3538090213309623E-3</v>
      </c>
      <c r="BG445" s="6">
        <f t="shared" ca="1" si="405"/>
        <v>2.5521292566879723E-3</v>
      </c>
      <c r="BH445" s="6">
        <f t="shared" ca="1" si="406"/>
        <v>5.2505677599505836E-3</v>
      </c>
      <c r="BI445" s="6">
        <f t="shared" ca="1" si="407"/>
        <v>4.9854054269240578E-3</v>
      </c>
      <c r="BJ445" s="6">
        <f t="shared" ca="1" si="408"/>
        <v>2.6686560814070475E-3</v>
      </c>
      <c r="BK445" s="6">
        <f t="shared" ca="1" si="409"/>
        <v>7.5068417104228358E-4</v>
      </c>
      <c r="BL445" s="6">
        <f t="shared" ca="1" si="410"/>
        <v>2.5821692704822465E-3</v>
      </c>
      <c r="BM445" s="6">
        <f t="shared" ca="1" si="411"/>
        <v>5.069232671386835E-5</v>
      </c>
      <c r="BN445" s="6">
        <f t="shared" ca="1" si="412"/>
        <v>8.3707692484732109E-4</v>
      </c>
      <c r="BO445" s="6">
        <f t="shared" ca="1" si="413"/>
        <v>6.108337611155795E-4</v>
      </c>
      <c r="BP445" s="6">
        <f t="shared" ca="1" si="414"/>
        <v>-9.4566981486784494E-5</v>
      </c>
      <c r="BQ445" s="6">
        <f t="shared" ca="1" si="415"/>
        <v>3.7364561527090538E-4</v>
      </c>
      <c r="BR445" s="6">
        <f t="shared" ca="1" si="416"/>
        <v>7.0740450772639708E-4</v>
      </c>
      <c r="BS445" s="6">
        <f t="shared" ca="1" si="417"/>
        <v>1.1733533725581607E-5</v>
      </c>
      <c r="BT445" s="6">
        <f t="shared" ca="1" si="418"/>
        <v>4.7855015654699205E-2</v>
      </c>
      <c r="BU445">
        <f ca="1">SQRT(BV445)</f>
        <v>9.910466130105311E-2</v>
      </c>
      <c r="BV445" s="6" cm="1">
        <f t="array" aca="1" ref="BV445" ca="1">MMULT(Y445:AU445,MMULT($Y$11:$AU$33,TRANSPOSE(Y445:AU445)))</f>
        <v>9.8217338915964538E-3</v>
      </c>
    </row>
    <row r="446" spans="1:74" x14ac:dyDescent="0.25">
      <c r="A446" s="16">
        <f t="shared" si="419"/>
        <v>410</v>
      </c>
      <c r="B446" s="15">
        <f t="shared" ca="1" si="421"/>
        <v>0.28147913158696669</v>
      </c>
      <c r="C446" s="15">
        <f t="shared" ca="1" si="421"/>
        <v>1.5086034639580914E-2</v>
      </c>
      <c r="D446" s="15">
        <f t="shared" ca="1" si="421"/>
        <v>0.836023444658199</v>
      </c>
      <c r="E446" s="15">
        <f t="shared" ca="1" si="421"/>
        <v>0.82290851690635558</v>
      </c>
      <c r="F446" s="15">
        <f t="shared" ca="1" si="421"/>
        <v>0.10371410206933063</v>
      </c>
      <c r="G446" s="15">
        <f t="shared" ca="1" si="421"/>
        <v>0.58686282765025488</v>
      </c>
      <c r="H446" s="15">
        <f t="shared" ca="1" si="421"/>
        <v>0.94519244533016056</v>
      </c>
      <c r="I446" s="15">
        <f t="shared" ca="1" si="421"/>
        <v>0.59774712335740521</v>
      </c>
      <c r="J446" s="15">
        <f t="shared" ca="1" si="421"/>
        <v>0.41626952761227409</v>
      </c>
      <c r="K446" s="15">
        <f t="shared" ca="1" si="421"/>
        <v>0.15330598864405653</v>
      </c>
      <c r="L446" s="15">
        <f t="shared" ca="1" si="421"/>
        <v>0.98377802867166575</v>
      </c>
      <c r="M446" s="15">
        <f t="shared" ca="1" si="421"/>
        <v>0.63411565420623117</v>
      </c>
      <c r="N446" s="15">
        <f t="shared" ca="1" si="421"/>
        <v>0.49802222012538633</v>
      </c>
      <c r="O446" s="15">
        <f t="shared" ca="1" si="421"/>
        <v>0.60972946408124928</v>
      </c>
      <c r="P446" s="15">
        <f t="shared" ca="1" si="421"/>
        <v>0.46863439933938622</v>
      </c>
      <c r="Q446" s="15">
        <f t="shared" ca="1" si="421"/>
        <v>0.62982186300386334</v>
      </c>
      <c r="R446" s="15">
        <f t="shared" ca="1" si="420"/>
        <v>0.42866017640974075</v>
      </c>
      <c r="S446" s="15">
        <f t="shared" ca="1" si="420"/>
        <v>0.47213337357208807</v>
      </c>
      <c r="T446" s="15">
        <f t="shared" ca="1" si="420"/>
        <v>0.65501136782154745</v>
      </c>
      <c r="U446" s="15">
        <f t="shared" ca="1" si="420"/>
        <v>0.68503468042563975</v>
      </c>
      <c r="V446" s="15">
        <f t="shared" ca="1" si="420"/>
        <v>0.43257421551327724</v>
      </c>
      <c r="W446" s="15">
        <f t="shared" ca="1" si="420"/>
        <v>0.51564587438579812</v>
      </c>
      <c r="X446" s="15">
        <f t="shared" ca="1" si="420"/>
        <v>0.9597411009752953</v>
      </c>
      <c r="Y446" s="6">
        <f t="shared" ca="1" si="371"/>
        <v>2.2108888831967526E-2</v>
      </c>
      <c r="Z446" s="6">
        <f t="shared" ca="1" si="372"/>
        <v>1.1849385099394322E-3</v>
      </c>
      <c r="AA446" s="6">
        <f t="shared" ca="1" si="373"/>
        <v>6.5665789483778977E-2</v>
      </c>
      <c r="AB446" s="6">
        <f t="shared" ca="1" si="374"/>
        <v>6.4635672337722605E-2</v>
      </c>
      <c r="AC446" s="6">
        <f t="shared" ca="1" si="375"/>
        <v>8.1462648404175223E-3</v>
      </c>
      <c r="AD446" s="6">
        <f t="shared" ca="1" si="376"/>
        <v>4.6095371059949576E-2</v>
      </c>
      <c r="AE446" s="6">
        <f t="shared" ca="1" si="377"/>
        <v>7.4240511475230309E-2</v>
      </c>
      <c r="AF446" s="6">
        <f t="shared" ca="1" si="378"/>
        <v>4.6950282336842224E-2</v>
      </c>
      <c r="AG446" s="6">
        <f t="shared" ca="1" si="379"/>
        <v>3.2696053374286958E-2</v>
      </c>
      <c r="AH446" s="6">
        <f t="shared" ca="1" si="380"/>
        <v>1.2041479029357862E-2</v>
      </c>
      <c r="AI446" s="6">
        <f t="shared" ca="1" si="381"/>
        <v>7.7271231258271789E-2</v>
      </c>
      <c r="AJ446" s="6">
        <f t="shared" ca="1" si="382"/>
        <v>4.9806862861961003E-2</v>
      </c>
      <c r="AK446" s="6">
        <f t="shared" ca="1" si="383"/>
        <v>3.9117350684307904E-2</v>
      </c>
      <c r="AL446" s="6">
        <f t="shared" ca="1" si="384"/>
        <v>4.7891439990401269E-2</v>
      </c>
      <c r="AM446" s="6">
        <f t="shared" ca="1" si="385"/>
        <v>3.6809072770033049E-2</v>
      </c>
      <c r="AN446" s="6">
        <f t="shared" ca="1" si="386"/>
        <v>4.9469605347254267E-2</v>
      </c>
      <c r="AO446" s="6">
        <f t="shared" ca="1" si="387"/>
        <v>3.3669281745692899E-2</v>
      </c>
      <c r="AP446" s="6">
        <f t="shared" ca="1" si="388"/>
        <v>3.7083901074002092E-2</v>
      </c>
      <c r="AQ446" s="6">
        <f t="shared" ca="1" si="389"/>
        <v>5.1448124886541761E-2</v>
      </c>
      <c r="AR446" s="6">
        <f t="shared" ca="1" si="390"/>
        <v>5.3806317755010949E-2</v>
      </c>
      <c r="AS446" s="6">
        <f t="shared" ca="1" si="391"/>
        <v>3.3976711482796962E-2</v>
      </c>
      <c r="AT446" s="6">
        <f t="shared" ca="1" si="392"/>
        <v>4.0501607523028789E-2</v>
      </c>
      <c r="AU446" s="6">
        <f t="shared" ca="1" si="393"/>
        <v>7.5383241341204332E-2</v>
      </c>
      <c r="AV446" s="6">
        <f t="shared" ca="1" si="394"/>
        <v>1</v>
      </c>
      <c r="AW446" s="6">
        <f t="shared" ca="1" si="395"/>
        <v>1.4420908547507257E-3</v>
      </c>
      <c r="AX446" s="6">
        <f t="shared" ca="1" si="396"/>
        <v>7.7289682064656597E-5</v>
      </c>
      <c r="AY446" s="6">
        <f t="shared" ca="1" si="397"/>
        <v>4.2634659710407289E-3</v>
      </c>
      <c r="AZ446" s="6">
        <f t="shared" ca="1" si="398"/>
        <v>9.4642756692154828E-3</v>
      </c>
      <c r="BA446" s="6">
        <f t="shared" ca="1" si="399"/>
        <v>5.7127103741500083E-4</v>
      </c>
      <c r="BB446" s="6">
        <f t="shared" ca="1" si="400"/>
        <v>5.1769453859070126E-3</v>
      </c>
      <c r="BC446" s="6">
        <f t="shared" ca="1" si="401"/>
        <v>4.5104486658547648E-3</v>
      </c>
      <c r="BD446" s="6">
        <f t="shared" ca="1" si="402"/>
        <v>4.1446848138541777E-3</v>
      </c>
      <c r="BE446" s="6">
        <f t="shared" ca="1" si="403"/>
        <v>2.015860369225186E-3</v>
      </c>
      <c r="BF446" s="6">
        <f t="shared" ca="1" si="404"/>
        <v>7.6959161028071672E-4</v>
      </c>
      <c r="BG446" s="6">
        <f t="shared" ca="1" si="405"/>
        <v>4.9341194911613961E-3</v>
      </c>
      <c r="BH446" s="6">
        <f t="shared" ca="1" si="406"/>
        <v>3.4683453352547231E-3</v>
      </c>
      <c r="BI446" s="6">
        <f t="shared" ca="1" si="407"/>
        <v>2.974086686917799E-3</v>
      </c>
      <c r="BJ446" s="6">
        <f t="shared" ca="1" si="408"/>
        <v>4.0123381263538621E-3</v>
      </c>
      <c r="BK446" s="6">
        <f t="shared" ca="1" si="409"/>
        <v>8.3526641716302633E-4</v>
      </c>
      <c r="BL446" s="6">
        <f t="shared" ca="1" si="410"/>
        <v>1.6088315385087532E-3</v>
      </c>
      <c r="BM446" s="6">
        <f t="shared" ca="1" si="411"/>
        <v>2.9434589214482184E-5</v>
      </c>
      <c r="BN446" s="6">
        <f t="shared" ca="1" si="412"/>
        <v>4.9048038460313282E-4</v>
      </c>
      <c r="BO446" s="6">
        <f t="shared" ca="1" si="413"/>
        <v>1.0105589326109071E-3</v>
      </c>
      <c r="BP446" s="6">
        <f t="shared" ca="1" si="414"/>
        <v>-1.412831859122439E-4</v>
      </c>
      <c r="BQ446" s="6">
        <f t="shared" ca="1" si="415"/>
        <v>7.8629887315620169E-4</v>
      </c>
      <c r="BR446" s="6">
        <f t="shared" ca="1" si="416"/>
        <v>5.8266233766724883E-4</v>
      </c>
      <c r="BS446" s="6">
        <f t="shared" ca="1" si="417"/>
        <v>1.3133782649126083E-5</v>
      </c>
      <c r="BT446" s="6">
        <f t="shared" ca="1" si="418"/>
        <v>5.3040197368956876E-2</v>
      </c>
      <c r="BU446">
        <f ca="1">SQRT(BV446)</f>
        <v>0.1038206589778458</v>
      </c>
      <c r="BV446" s="6" cm="1">
        <f t="array" aca="1" ref="BV446" ca="1">MMULT(Y446:AU446,MMULT($Y$11:$AU$33,TRANSPOSE(Y446:AU446)))</f>
        <v>1.0778729230594154E-2</v>
      </c>
    </row>
    <row r="447" spans="1:74" x14ac:dyDescent="0.25">
      <c r="A447" s="16">
        <f t="shared" si="419"/>
        <v>411</v>
      </c>
      <c r="B447" s="15">
        <f t="shared" ca="1" si="421"/>
        <v>0.41212421619196571</v>
      </c>
      <c r="C447" s="15">
        <f t="shared" ca="1" si="421"/>
        <v>0.61314231008896669</v>
      </c>
      <c r="D447" s="15">
        <f t="shared" ca="1" si="421"/>
        <v>0.57679043474494995</v>
      </c>
      <c r="E447" s="15">
        <f t="shared" ca="1" si="421"/>
        <v>0.53250738866762615</v>
      </c>
      <c r="F447" s="15">
        <f t="shared" ca="1" si="421"/>
        <v>0.95236456904338662</v>
      </c>
      <c r="G447" s="15">
        <f t="shared" ca="1" si="421"/>
        <v>0.16558461052711126</v>
      </c>
      <c r="H447" s="15">
        <f t="shared" ca="1" si="421"/>
        <v>0.53076533435812234</v>
      </c>
      <c r="I447" s="15">
        <f t="shared" ca="1" si="421"/>
        <v>0.75702749879890607</v>
      </c>
      <c r="J447" s="15">
        <f t="shared" ca="1" si="421"/>
        <v>0.96360438059936016</v>
      </c>
      <c r="K447" s="15">
        <f t="shared" ca="1" si="421"/>
        <v>0.10549905583081309</v>
      </c>
      <c r="L447" s="15">
        <f t="shared" ca="1" si="421"/>
        <v>0.45288597595760716</v>
      </c>
      <c r="M447" s="15">
        <f t="shared" ca="1" si="421"/>
        <v>0.78107664833043711</v>
      </c>
      <c r="N447" s="15">
        <f t="shared" ca="1" si="421"/>
        <v>0.21419117391326914</v>
      </c>
      <c r="O447" s="15">
        <f t="shared" ca="1" si="421"/>
        <v>0.18439506665873739</v>
      </c>
      <c r="P447" s="15">
        <f t="shared" ca="1" si="421"/>
        <v>0.89635418720361593</v>
      </c>
      <c r="Q447" s="15">
        <f t="shared" ca="1" si="421"/>
        <v>0.7068882008159425</v>
      </c>
      <c r="R447" s="15">
        <f t="shared" ca="1" si="420"/>
        <v>0.31757796678371397</v>
      </c>
      <c r="S447" s="15">
        <f t="shared" ca="1" si="420"/>
        <v>0.28566776425183549</v>
      </c>
      <c r="T447" s="15">
        <f t="shared" ca="1" si="420"/>
        <v>2.8182640016614191E-2</v>
      </c>
      <c r="U447" s="15">
        <f t="shared" ca="1" si="420"/>
        <v>0.7045065824733866</v>
      </c>
      <c r="V447" s="15">
        <f t="shared" ca="1" si="420"/>
        <v>0.70082068391388452</v>
      </c>
      <c r="W447" s="15">
        <f t="shared" ca="1" si="420"/>
        <v>0.14142733138350627</v>
      </c>
      <c r="X447" s="15">
        <f t="shared" ca="1" si="420"/>
        <v>0.36695436520328517</v>
      </c>
      <c r="Y447" s="6">
        <f t="shared" ca="1" si="371"/>
        <v>3.6181911567026236E-2</v>
      </c>
      <c r="Z447" s="6">
        <f t="shared" ca="1" si="372"/>
        <v>5.3830034659520347E-2</v>
      </c>
      <c r="AA447" s="6">
        <f t="shared" ca="1" si="373"/>
        <v>5.0638568865187784E-2</v>
      </c>
      <c r="AB447" s="6">
        <f t="shared" ca="1" si="374"/>
        <v>4.6750796212823291E-2</v>
      </c>
      <c r="AC447" s="6">
        <f t="shared" ca="1" si="375"/>
        <v>8.3611613350685274E-2</v>
      </c>
      <c r="AD447" s="6">
        <f t="shared" ca="1" si="376"/>
        <v>1.4537286331560192E-2</v>
      </c>
      <c r="AE447" s="6">
        <f t="shared" ca="1" si="377"/>
        <v>4.659785481191793E-2</v>
      </c>
      <c r="AF447" s="6">
        <f t="shared" ca="1" si="378"/>
        <v>6.6462248368803947E-2</v>
      </c>
      <c r="AG447" s="6">
        <f t="shared" ca="1" si="379"/>
        <v>8.4598398042703582E-2</v>
      </c>
      <c r="AH447" s="6">
        <f t="shared" ca="1" si="380"/>
        <v>9.2621529104643229E-3</v>
      </c>
      <c r="AI447" s="6">
        <f t="shared" ca="1" si="381"/>
        <v>3.9760537450223142E-2</v>
      </c>
      <c r="AJ447" s="6">
        <f t="shared" ca="1" si="382"/>
        <v>6.8573612291196545E-2</v>
      </c>
      <c r="AK447" s="6">
        <f t="shared" ca="1" si="383"/>
        <v>1.8804636584028332E-2</v>
      </c>
      <c r="AL447" s="6">
        <f t="shared" ca="1" si="384"/>
        <v>1.6188725954736579E-2</v>
      </c>
      <c r="AM447" s="6">
        <f t="shared" ca="1" si="385"/>
        <v>7.8694254450285231E-2</v>
      </c>
      <c r="AN447" s="6">
        <f t="shared" ca="1" si="386"/>
        <v>6.2060333668389089E-2</v>
      </c>
      <c r="AO447" s="6">
        <f t="shared" ca="1" si="387"/>
        <v>2.7881346104767772E-2</v>
      </c>
      <c r="AP447" s="6">
        <f t="shared" ca="1" si="388"/>
        <v>2.5079831219856158E-2</v>
      </c>
      <c r="AQ447" s="6">
        <f t="shared" ca="1" si="389"/>
        <v>2.4742583637247287E-3</v>
      </c>
      <c r="AR447" s="6">
        <f t="shared" ca="1" si="390"/>
        <v>6.1851242571891556E-2</v>
      </c>
      <c r="AS447" s="6">
        <f t="shared" ca="1" si="391"/>
        <v>6.1527643883716399E-2</v>
      </c>
      <c r="AT447" s="6">
        <f t="shared" ca="1" si="392"/>
        <v>1.2416429309980196E-2</v>
      </c>
      <c r="AU447" s="6">
        <f t="shared" ca="1" si="393"/>
        <v>3.2216283026511333E-2</v>
      </c>
      <c r="AV447" s="6">
        <f t="shared" ca="1" si="394"/>
        <v>1</v>
      </c>
      <c r="AW447" s="6">
        <f t="shared" ca="1" si="395"/>
        <v>2.3600283204990281E-3</v>
      </c>
      <c r="AX447" s="6">
        <f t="shared" ca="1" si="396"/>
        <v>3.5111579457202686E-3</v>
      </c>
      <c r="AY447" s="6">
        <f t="shared" ca="1" si="397"/>
        <v>3.287797449420175E-3</v>
      </c>
      <c r="AZ447" s="6">
        <f t="shared" ca="1" si="398"/>
        <v>6.8454834166743151E-3</v>
      </c>
      <c r="BA447" s="6">
        <f t="shared" ca="1" si="399"/>
        <v>5.8634102910334312E-3</v>
      </c>
      <c r="BB447" s="6">
        <f t="shared" ca="1" si="400"/>
        <v>1.6326745108505901E-3</v>
      </c>
      <c r="BC447" s="6">
        <f t="shared" ca="1" si="401"/>
        <v>2.8310315741592517E-3</v>
      </c>
      <c r="BD447" s="6">
        <f t="shared" ca="1" si="402"/>
        <v>5.8671653885375439E-3</v>
      </c>
      <c r="BE447" s="6">
        <f t="shared" ca="1" si="403"/>
        <v>5.2158759334647933E-3</v>
      </c>
      <c r="BF447" s="6">
        <f t="shared" ca="1" si="404"/>
        <v>5.9196010354307656E-4</v>
      </c>
      <c r="BG447" s="6">
        <f t="shared" ca="1" si="405"/>
        <v>2.5388911192119443E-3</v>
      </c>
      <c r="BH447" s="6">
        <f t="shared" ca="1" si="406"/>
        <v>4.7751846762744158E-3</v>
      </c>
      <c r="BI447" s="6">
        <f t="shared" ca="1" si="407"/>
        <v>1.4297138824210115E-3</v>
      </c>
      <c r="BJ447" s="6">
        <f t="shared" ca="1" si="408"/>
        <v>1.3562891902666231E-3</v>
      </c>
      <c r="BK447" s="6">
        <f t="shared" ca="1" si="409"/>
        <v>1.7857191996294413E-3</v>
      </c>
      <c r="BL447" s="6">
        <f t="shared" ca="1" si="410"/>
        <v>2.0183023776967064E-3</v>
      </c>
      <c r="BM447" s="6">
        <f t="shared" ca="1" si="411"/>
        <v>2.4374620627172312E-5</v>
      </c>
      <c r="BN447" s="6">
        <f t="shared" ca="1" si="412"/>
        <v>3.3171173760682143E-4</v>
      </c>
      <c r="BO447" s="6">
        <f t="shared" ca="1" si="413"/>
        <v>4.8600097604399629E-5</v>
      </c>
      <c r="BP447" s="6">
        <f t="shared" ca="1" si="414"/>
        <v>-1.6240733370709119E-4</v>
      </c>
      <c r="BQ447" s="6">
        <f t="shared" ca="1" si="415"/>
        <v>1.4238905103637683E-3</v>
      </c>
      <c r="BR447" s="6">
        <f t="shared" ca="1" si="416"/>
        <v>1.7862465639468004E-4</v>
      </c>
      <c r="BS447" s="6">
        <f t="shared" ca="1" si="417"/>
        <v>5.6129406417769973E-6</v>
      </c>
      <c r="BT447" s="6">
        <f t="shared" ca="1" si="418"/>
        <v>5.376109260893415E-2</v>
      </c>
      <c r="BU447">
        <f ca="1">SQRT(BV447)</f>
        <v>0.11499653822941439</v>
      </c>
      <c r="BV447" s="6" cm="1">
        <f t="array" aca="1" ref="BV447" ca="1">MMULT(Y447:AU447,MMULT($Y$11:$AU$33,TRANSPOSE(Y447:AU447)))</f>
        <v>1.3224203804749165E-2</v>
      </c>
    </row>
    <row r="448" spans="1:74" x14ac:dyDescent="0.25">
      <c r="A448" s="16">
        <f t="shared" si="419"/>
        <v>412</v>
      </c>
      <c r="B448" s="15">
        <f t="shared" ca="1" si="421"/>
        <v>0.80835409005308256</v>
      </c>
      <c r="C448" s="15">
        <f t="shared" ca="1" si="421"/>
        <v>0.55535402317664517</v>
      </c>
      <c r="D448" s="15">
        <f t="shared" ca="1" si="421"/>
        <v>0.12982649593055873</v>
      </c>
      <c r="E448" s="15">
        <f t="shared" ca="1" si="421"/>
        <v>0.29997529557134017</v>
      </c>
      <c r="F448" s="15">
        <f t="shared" ca="1" si="421"/>
        <v>0.96761706983629081</v>
      </c>
      <c r="G448" s="15">
        <f t="shared" ca="1" si="421"/>
        <v>0.78802361699175105</v>
      </c>
      <c r="H448" s="15">
        <f t="shared" ca="1" si="421"/>
        <v>0.86495620216948221</v>
      </c>
      <c r="I448" s="15">
        <f t="shared" ca="1" si="421"/>
        <v>0.77326392813154765</v>
      </c>
      <c r="J448" s="15">
        <f t="shared" ca="1" si="421"/>
        <v>0.52762762372900662</v>
      </c>
      <c r="K448" s="15">
        <f t="shared" ca="1" si="421"/>
        <v>0.21814206759551436</v>
      </c>
      <c r="L448" s="15">
        <f t="shared" ca="1" si="421"/>
        <v>0.80135456282515694</v>
      </c>
      <c r="M448" s="15">
        <f t="shared" ca="1" si="421"/>
        <v>0.21077555339745313</v>
      </c>
      <c r="N448" s="15">
        <f t="shared" ca="1" si="421"/>
        <v>4.2508857851675463E-2</v>
      </c>
      <c r="O448" s="15">
        <f t="shared" ca="1" si="421"/>
        <v>0.10584527922473175</v>
      </c>
      <c r="P448" s="15">
        <f t="shared" ca="1" si="421"/>
        <v>0.36275948825411319</v>
      </c>
      <c r="Q448" s="15">
        <f t="shared" ref="Q448:X463" ca="1" si="422">RAND()</f>
        <v>0.26040312787708031</v>
      </c>
      <c r="R448" s="15">
        <f t="shared" ca="1" si="422"/>
        <v>0.30697181229915871</v>
      </c>
      <c r="S448" s="15">
        <f t="shared" ca="1" si="422"/>
        <v>0.48730177067357128</v>
      </c>
      <c r="T448" s="15">
        <f t="shared" ca="1" si="422"/>
        <v>0.54716886764905381</v>
      </c>
      <c r="U448" s="15">
        <f t="shared" ca="1" si="422"/>
        <v>0.79779613879165545</v>
      </c>
      <c r="V448" s="15">
        <f t="shared" ca="1" si="422"/>
        <v>0.95012108968566822</v>
      </c>
      <c r="W448" s="15">
        <f t="shared" ca="1" si="422"/>
        <v>0.14621783068896277</v>
      </c>
      <c r="X448" s="15">
        <f t="shared" ca="1" si="422"/>
        <v>7.7135847199170882E-2</v>
      </c>
      <c r="Y448" s="6">
        <f t="shared" ca="1" si="371"/>
        <v>7.329018025989277E-2</v>
      </c>
      <c r="Z448" s="6">
        <f t="shared" ca="1" si="372"/>
        <v>5.0351692367883234E-2</v>
      </c>
      <c r="AA448" s="6">
        <f t="shared" ca="1" si="373"/>
        <v>1.1770840781712453E-2</v>
      </c>
      <c r="AB448" s="6">
        <f t="shared" ca="1" si="374"/>
        <v>2.719754097427084E-2</v>
      </c>
      <c r="AC448" s="6">
        <f t="shared" ca="1" si="375"/>
        <v>8.7729907405050767E-2</v>
      </c>
      <c r="AD448" s="6">
        <f t="shared" ca="1" si="376"/>
        <v>7.1446898888809424E-2</v>
      </c>
      <c r="AE448" s="6">
        <f t="shared" ca="1" si="377"/>
        <v>7.842206373911062E-2</v>
      </c>
      <c r="AF448" s="6">
        <f t="shared" ca="1" si="378"/>
        <v>7.0108697882028836E-2</v>
      </c>
      <c r="AG448" s="6">
        <f t="shared" ca="1" si="379"/>
        <v>4.7837852407796214E-2</v>
      </c>
      <c r="AH448" s="6">
        <f t="shared" ca="1" si="380"/>
        <v>1.9778054757279808E-2</v>
      </c>
      <c r="AI448" s="6">
        <f t="shared" ca="1" si="381"/>
        <v>7.2655561571645627E-2</v>
      </c>
      <c r="AJ448" s="6">
        <f t="shared" ca="1" si="382"/>
        <v>1.9110162851855649E-2</v>
      </c>
      <c r="AK448" s="6">
        <f t="shared" ca="1" si="383"/>
        <v>3.854105388873417E-3</v>
      </c>
      <c r="AL448" s="6">
        <f t="shared" ca="1" si="384"/>
        <v>9.5965613207076896E-3</v>
      </c>
      <c r="AM448" s="6">
        <f t="shared" ca="1" si="385"/>
        <v>3.2889928574969578E-2</v>
      </c>
      <c r="AN448" s="6">
        <f t="shared" ca="1" si="386"/>
        <v>2.360969334750055E-2</v>
      </c>
      <c r="AO448" s="6">
        <f t="shared" ca="1" si="387"/>
        <v>2.7831886712707699E-2</v>
      </c>
      <c r="AP448" s="6">
        <f t="shared" ca="1" si="388"/>
        <v>4.4181671192244094E-2</v>
      </c>
      <c r="AQ448" s="6">
        <f t="shared" ca="1" si="389"/>
        <v>4.9609577580002298E-2</v>
      </c>
      <c r="AR448" s="6">
        <f t="shared" ca="1" si="390"/>
        <v>7.2332933725673662E-2</v>
      </c>
      <c r="AS448" s="6">
        <f t="shared" ca="1" si="391"/>
        <v>8.6143617987032947E-2</v>
      </c>
      <c r="AT448" s="6">
        <f t="shared" ca="1" si="392"/>
        <v>1.3256976491206779E-2</v>
      </c>
      <c r="AU448" s="6">
        <f t="shared" ca="1" si="393"/>
        <v>6.9935937917448296E-3</v>
      </c>
      <c r="AV448" s="6">
        <f t="shared" ca="1" si="394"/>
        <v>0.99999999999999978</v>
      </c>
      <c r="AW448" s="6">
        <f t="shared" ca="1" si="395"/>
        <v>4.7804799010524408E-3</v>
      </c>
      <c r="AX448" s="6">
        <f t="shared" ca="1" si="396"/>
        <v>3.2842769999348008E-3</v>
      </c>
      <c r="AY448" s="6">
        <f t="shared" ca="1" si="397"/>
        <v>7.6424237822902117E-4</v>
      </c>
      <c r="AZ448" s="6">
        <f t="shared" ca="1" si="398"/>
        <v>3.9823988208916063E-3</v>
      </c>
      <c r="BA448" s="6">
        <f t="shared" ca="1" si="399"/>
        <v>6.1522128481446021E-3</v>
      </c>
      <c r="BB448" s="6">
        <f t="shared" ca="1" si="400"/>
        <v>8.0241613210736869E-3</v>
      </c>
      <c r="BC448" s="6">
        <f t="shared" ca="1" si="401"/>
        <v>4.7644969806500317E-3</v>
      </c>
      <c r="BD448" s="6">
        <f t="shared" ca="1" si="402"/>
        <v>6.1890672636640666E-3</v>
      </c>
      <c r="BE448" s="6">
        <f t="shared" ca="1" si="403"/>
        <v>2.9494211339145481E-3</v>
      </c>
      <c r="BF448" s="6">
        <f t="shared" ca="1" si="404"/>
        <v>1.2640494553671827E-3</v>
      </c>
      <c r="BG448" s="6">
        <f t="shared" ca="1" si="405"/>
        <v>4.6393879928444594E-3</v>
      </c>
      <c r="BH448" s="6">
        <f t="shared" ca="1" si="406"/>
        <v>1.3307532411123237E-3</v>
      </c>
      <c r="BI448" s="6">
        <f t="shared" ca="1" si="407"/>
        <v>2.9302709223671394E-4</v>
      </c>
      <c r="BJ448" s="6">
        <f t="shared" ca="1" si="408"/>
        <v>8.0399856167794504E-4</v>
      </c>
      <c r="BK448" s="6">
        <f t="shared" ca="1" si="409"/>
        <v>7.4633373606541984E-4</v>
      </c>
      <c r="BL448" s="6">
        <f t="shared" ca="1" si="410"/>
        <v>7.6782539511581992E-4</v>
      </c>
      <c r="BM448" s="6">
        <f t="shared" ca="1" si="411"/>
        <v>2.4331381899982281E-5</v>
      </c>
      <c r="BN448" s="6">
        <f t="shared" ca="1" si="412"/>
        <v>5.8435715906849663E-4</v>
      </c>
      <c r="BO448" s="6">
        <f t="shared" ca="1" si="413"/>
        <v>9.7444565525145943E-4</v>
      </c>
      <c r="BP448" s="6">
        <f t="shared" ca="1" si="414"/>
        <v>-1.8992987718790028E-4</v>
      </c>
      <c r="BQ448" s="6">
        <f t="shared" ca="1" si="415"/>
        <v>1.9935604947258542E-3</v>
      </c>
      <c r="BR448" s="6">
        <f t="shared" ca="1" si="416"/>
        <v>1.9071689706079751E-4</v>
      </c>
      <c r="BS448" s="6">
        <f t="shared" ca="1" si="417"/>
        <v>1.2184716279485297E-6</v>
      </c>
      <c r="BT448" s="6">
        <f t="shared" ca="1" si="418"/>
        <v>5.4314833304421314E-2</v>
      </c>
      <c r="BU448">
        <f ca="1">SQRT(BV448)</f>
        <v>0.10808770176672595</v>
      </c>
      <c r="BV448" s="6" cm="1">
        <f t="array" aca="1" ref="BV448" ca="1">MMULT(Y448:AU448,MMULT($Y$11:$AU$33,TRANSPOSE(Y448:AU448)))</f>
        <v>1.1682951273212694E-2</v>
      </c>
    </row>
    <row r="449" spans="1:74" x14ac:dyDescent="0.25">
      <c r="A449" s="16">
        <f t="shared" si="419"/>
        <v>413</v>
      </c>
      <c r="B449" s="15">
        <f t="shared" ref="B449:Q464" ca="1" si="423">RAND()</f>
        <v>0.51479524521319187</v>
      </c>
      <c r="C449" s="15">
        <f t="shared" ca="1" si="423"/>
        <v>0.89159549445676434</v>
      </c>
      <c r="D449" s="15">
        <f t="shared" ca="1" si="423"/>
        <v>0.63348651400643918</v>
      </c>
      <c r="E449" s="15">
        <f t="shared" ca="1" si="423"/>
        <v>5.7756273086168153E-2</v>
      </c>
      <c r="F449" s="15">
        <f t="shared" ca="1" si="423"/>
        <v>1.677691899712308E-2</v>
      </c>
      <c r="G449" s="15">
        <f t="shared" ca="1" si="423"/>
        <v>0.80654963894050558</v>
      </c>
      <c r="H449" s="15">
        <f t="shared" ca="1" si="423"/>
        <v>0.93776077999596286</v>
      </c>
      <c r="I449" s="15">
        <f t="shared" ca="1" si="423"/>
        <v>6.0389291764017528E-2</v>
      </c>
      <c r="J449" s="15">
        <f t="shared" ca="1" si="423"/>
        <v>0.83298340135397675</v>
      </c>
      <c r="K449" s="15">
        <f t="shared" ca="1" si="423"/>
        <v>6.8777324369812098E-2</v>
      </c>
      <c r="L449" s="15">
        <f t="shared" ca="1" si="423"/>
        <v>0.37786545631160606</v>
      </c>
      <c r="M449" s="15">
        <f t="shared" ca="1" si="423"/>
        <v>0.39701919178784906</v>
      </c>
      <c r="N449" s="15">
        <f t="shared" ca="1" si="423"/>
        <v>0.35554672871470194</v>
      </c>
      <c r="O449" s="15">
        <f t="shared" ca="1" si="423"/>
        <v>1.9628124630240329E-2</v>
      </c>
      <c r="P449" s="15">
        <f t="shared" ca="1" si="423"/>
        <v>0.77764833570124292</v>
      </c>
      <c r="Q449" s="15">
        <f t="shared" ca="1" si="423"/>
        <v>0.22302298762503137</v>
      </c>
      <c r="R449" s="15">
        <f t="shared" ca="1" si="422"/>
        <v>0.95406960072522484</v>
      </c>
      <c r="S449" s="15">
        <f t="shared" ca="1" si="422"/>
        <v>8.9362237824809787E-2</v>
      </c>
      <c r="T449" s="15">
        <f t="shared" ca="1" si="422"/>
        <v>0.55360559668442799</v>
      </c>
      <c r="U449" s="15">
        <f t="shared" ca="1" si="422"/>
        <v>0.90636548162358965</v>
      </c>
      <c r="V449" s="15">
        <f t="shared" ca="1" si="422"/>
        <v>0.7666274323056097</v>
      </c>
      <c r="W449" s="15">
        <f t="shared" ca="1" si="422"/>
        <v>0.52449215671537908</v>
      </c>
      <c r="X449" s="15">
        <f t="shared" ca="1" si="422"/>
        <v>0.47150694377705193</v>
      </c>
      <c r="Y449" s="6">
        <f t="shared" ca="1" si="371"/>
        <v>4.5809943220138066E-2</v>
      </c>
      <c r="Z449" s="6">
        <f t="shared" ca="1" si="372"/>
        <v>7.9340163601318084E-2</v>
      </c>
      <c r="AA449" s="6">
        <f t="shared" ca="1" si="373"/>
        <v>5.6371890586013766E-2</v>
      </c>
      <c r="AB449" s="6">
        <f t="shared" ca="1" si="374"/>
        <v>5.1395416241430958E-3</v>
      </c>
      <c r="AC449" s="6">
        <f t="shared" ca="1" si="375"/>
        <v>1.4929230870203258E-3</v>
      </c>
      <c r="AD449" s="6">
        <f t="shared" ca="1" si="376"/>
        <v>7.1772211394039137E-2</v>
      </c>
      <c r="AE449" s="6">
        <f t="shared" ca="1" si="377"/>
        <v>8.3448261197317297E-2</v>
      </c>
      <c r="AF449" s="6">
        <f t="shared" ca="1" si="378"/>
        <v>5.3738453346987196E-3</v>
      </c>
      <c r="AG449" s="6">
        <f t="shared" ca="1" si="379"/>
        <v>7.4124465356202776E-2</v>
      </c>
      <c r="AH449" s="6">
        <f t="shared" ca="1" si="380"/>
        <v>6.1202688904193727E-3</v>
      </c>
      <c r="AI449" s="6">
        <f t="shared" ca="1" si="381"/>
        <v>3.3625009670238223E-2</v>
      </c>
      <c r="AJ449" s="6">
        <f t="shared" ca="1" si="382"/>
        <v>3.5329437873060622E-2</v>
      </c>
      <c r="AK449" s="6">
        <f t="shared" ca="1" si="383"/>
        <v>3.1638939182084255E-2</v>
      </c>
      <c r="AL449" s="6">
        <f t="shared" ca="1" si="384"/>
        <v>1.7466425402913987E-3</v>
      </c>
      <c r="AM449" s="6">
        <f t="shared" ca="1" si="385"/>
        <v>6.9200379053531949E-2</v>
      </c>
      <c r="AN449" s="6">
        <f t="shared" ca="1" si="386"/>
        <v>1.9846085399753872E-2</v>
      </c>
      <c r="AO449" s="6">
        <f t="shared" ca="1" si="387"/>
        <v>8.4899529752226949E-2</v>
      </c>
      <c r="AP449" s="6">
        <f t="shared" ca="1" si="388"/>
        <v>7.9520529353057593E-3</v>
      </c>
      <c r="AQ449" s="6">
        <f t="shared" ca="1" si="389"/>
        <v>4.9263549316508767E-2</v>
      </c>
      <c r="AR449" s="6">
        <f t="shared" ca="1" si="390"/>
        <v>8.0654496396280528E-2</v>
      </c>
      <c r="AS449" s="6">
        <f t="shared" ca="1" si="391"/>
        <v>6.8219664947325495E-2</v>
      </c>
      <c r="AT449" s="6">
        <f t="shared" ca="1" si="392"/>
        <v>4.6672839623040814E-2</v>
      </c>
      <c r="AU449" s="6">
        <f t="shared" ca="1" si="393"/>
        <v>4.1957859019040679E-2</v>
      </c>
      <c r="AV449" s="6">
        <f t="shared" ca="1" si="394"/>
        <v>1</v>
      </c>
      <c r="AW449" s="6">
        <f t="shared" ca="1" si="395"/>
        <v>2.988033486282272E-3</v>
      </c>
      <c r="AX449" s="6">
        <f t="shared" ca="1" si="396"/>
        <v>5.1751006219024473E-3</v>
      </c>
      <c r="AY449" s="6">
        <f t="shared" ca="1" si="397"/>
        <v>3.6600433669661515E-3</v>
      </c>
      <c r="AZ449" s="6">
        <f t="shared" ca="1" si="398"/>
        <v>7.5255717137345096E-4</v>
      </c>
      <c r="BA449" s="6">
        <f t="shared" ca="1" si="399"/>
        <v>1.0469383667364234E-4</v>
      </c>
      <c r="BB449" s="6">
        <f t="shared" ca="1" si="400"/>
        <v>8.0606969868943727E-3</v>
      </c>
      <c r="BC449" s="6">
        <f t="shared" ca="1" si="401"/>
        <v>5.069861331854086E-3</v>
      </c>
      <c r="BD449" s="6">
        <f t="shared" ca="1" si="402"/>
        <v>4.7439321005422795E-4</v>
      </c>
      <c r="BE449" s="6">
        <f t="shared" ca="1" si="403"/>
        <v>4.5701103552481309E-3</v>
      </c>
      <c r="BF449" s="6">
        <f t="shared" ca="1" si="404"/>
        <v>3.9115689852096161E-4</v>
      </c>
      <c r="BG449" s="6">
        <f t="shared" ca="1" si="405"/>
        <v>2.1471097703862768E-3</v>
      </c>
      <c r="BH449" s="6">
        <f t="shared" ca="1" si="406"/>
        <v>2.4601969287606903E-3</v>
      </c>
      <c r="BI449" s="6">
        <f t="shared" ca="1" si="407"/>
        <v>2.4055041091365654E-3</v>
      </c>
      <c r="BJ449" s="6">
        <f t="shared" ca="1" si="408"/>
        <v>1.463334670857121E-4</v>
      </c>
      <c r="BK449" s="6">
        <f t="shared" ca="1" si="409"/>
        <v>1.5702854847629748E-3</v>
      </c>
      <c r="BL449" s="6">
        <f t="shared" ca="1" si="410"/>
        <v>6.4542678040253052E-4</v>
      </c>
      <c r="BM449" s="6">
        <f t="shared" ca="1" si="411"/>
        <v>7.4221446172643339E-5</v>
      </c>
      <c r="BN449" s="6">
        <f t="shared" ca="1" si="412"/>
        <v>1.0517571962857997E-4</v>
      </c>
      <c r="BO449" s="6">
        <f t="shared" ca="1" si="413"/>
        <v>9.6764886813083294E-4</v>
      </c>
      <c r="BP449" s="6">
        <f t="shared" ca="1" si="414"/>
        <v>-2.1178041323879454E-4</v>
      </c>
      <c r="BQ449" s="6">
        <f t="shared" ca="1" si="415"/>
        <v>1.5787591951721145E-3</v>
      </c>
      <c r="BR449" s="6">
        <f t="shared" ca="1" si="416"/>
        <v>6.7144262915655993E-4</v>
      </c>
      <c r="BS449" s="6">
        <f t="shared" ca="1" si="417"/>
        <v>7.3101844783310422E-6</v>
      </c>
      <c r="BT449" s="6">
        <f t="shared" ca="1" si="418"/>
        <v>4.3814281435804771E-2</v>
      </c>
      <c r="BU449">
        <f ca="1">SQRT(BV449)</f>
        <v>9.581329936443829E-2</v>
      </c>
      <c r="BV449" s="6" cm="1">
        <f t="array" aca="1" ref="BV449" ca="1">MMULT(Y449:AU449,MMULT($Y$11:$AU$33,TRANSPOSE(Y449:AU449)))</f>
        <v>9.1801883350994713E-3</v>
      </c>
    </row>
    <row r="450" spans="1:74" x14ac:dyDescent="0.25">
      <c r="A450" s="16">
        <f t="shared" si="419"/>
        <v>414</v>
      </c>
      <c r="B450" s="15">
        <f t="shared" ca="1" si="423"/>
        <v>0.70953897304239089</v>
      </c>
      <c r="C450" s="15">
        <f t="shared" ca="1" si="423"/>
        <v>0.4994786447849956</v>
      </c>
      <c r="D450" s="15">
        <f t="shared" ca="1" si="423"/>
        <v>0.79931536596388486</v>
      </c>
      <c r="E450" s="15">
        <f t="shared" ca="1" si="423"/>
        <v>0.89360029930040108</v>
      </c>
      <c r="F450" s="15">
        <f t="shared" ca="1" si="423"/>
        <v>7.6678436557544583E-2</v>
      </c>
      <c r="G450" s="15">
        <f t="shared" ca="1" si="423"/>
        <v>0.81287512932750183</v>
      </c>
      <c r="H450" s="15">
        <f t="shared" ca="1" si="423"/>
        <v>0.19662712954703221</v>
      </c>
      <c r="I450" s="15">
        <f t="shared" ca="1" si="423"/>
        <v>0.87433100178903234</v>
      </c>
      <c r="J450" s="15">
        <f t="shared" ca="1" si="423"/>
        <v>0.57858823774938395</v>
      </c>
      <c r="K450" s="15">
        <f t="shared" ca="1" si="423"/>
        <v>0.43754818223389214</v>
      </c>
      <c r="L450" s="15">
        <f t="shared" ca="1" si="423"/>
        <v>1.068488837527215E-2</v>
      </c>
      <c r="M450" s="15">
        <f t="shared" ca="1" si="423"/>
        <v>7.8414048168268802E-2</v>
      </c>
      <c r="N450" s="15">
        <f t="shared" ca="1" si="423"/>
        <v>0.76975826596739438</v>
      </c>
      <c r="O450" s="15">
        <f t="shared" ca="1" si="423"/>
        <v>0.48357192164760276</v>
      </c>
      <c r="P450" s="15">
        <f t="shared" ca="1" si="423"/>
        <v>0.67904390684214055</v>
      </c>
      <c r="Q450" s="15">
        <f t="shared" ca="1" si="423"/>
        <v>0.20190559182801815</v>
      </c>
      <c r="R450" s="15">
        <f t="shared" ca="1" si="422"/>
        <v>0.58425284242924869</v>
      </c>
      <c r="S450" s="15">
        <f t="shared" ca="1" si="422"/>
        <v>0.91092447369007168</v>
      </c>
      <c r="T450" s="15">
        <f t="shared" ca="1" si="422"/>
        <v>0.93341938707511363</v>
      </c>
      <c r="U450" s="15">
        <f t="shared" ca="1" si="422"/>
        <v>1.0780534916032258E-2</v>
      </c>
      <c r="V450" s="15">
        <f t="shared" ca="1" si="422"/>
        <v>0.91580478884346728</v>
      </c>
      <c r="W450" s="15">
        <f t="shared" ca="1" si="422"/>
        <v>0.28064066963305001</v>
      </c>
      <c r="X450" s="15">
        <f t="shared" ca="1" si="422"/>
        <v>0.852304565383327</v>
      </c>
      <c r="Y450" s="6">
        <f t="shared" ca="1" si="371"/>
        <v>5.6356954243072452E-2</v>
      </c>
      <c r="Z450" s="6">
        <f t="shared" ca="1" si="372"/>
        <v>3.9672373469269724E-2</v>
      </c>
      <c r="AA450" s="6">
        <f t="shared" ca="1" si="373"/>
        <v>6.3487674697074142E-2</v>
      </c>
      <c r="AB450" s="6">
        <f t="shared" ca="1" si="374"/>
        <v>7.0976497546470632E-2</v>
      </c>
      <c r="AC450" s="6">
        <f t="shared" ca="1" si="375"/>
        <v>6.0903816487691328E-3</v>
      </c>
      <c r="AD450" s="6">
        <f t="shared" ca="1" si="376"/>
        <v>6.4564693708663509E-2</v>
      </c>
      <c r="AE450" s="6">
        <f t="shared" ca="1" si="377"/>
        <v>1.5617614484675711E-2</v>
      </c>
      <c r="AF450" s="6">
        <f t="shared" ca="1" si="378"/>
        <v>6.9445984129444444E-2</v>
      </c>
      <c r="AG450" s="6">
        <f t="shared" ca="1" si="379"/>
        <v>4.5955855956165845E-2</v>
      </c>
      <c r="AH450" s="6">
        <f t="shared" ca="1" si="380"/>
        <v>3.4753387512403436E-2</v>
      </c>
      <c r="AI450" s="6">
        <f t="shared" ca="1" si="381"/>
        <v>8.4867468614944314E-4</v>
      </c>
      <c r="AJ450" s="6">
        <f t="shared" ca="1" si="382"/>
        <v>6.2282370560766695E-3</v>
      </c>
      <c r="AK450" s="6">
        <f t="shared" ca="1" si="383"/>
        <v>6.1140026159999895E-2</v>
      </c>
      <c r="AL450" s="6">
        <f t="shared" ca="1" si="384"/>
        <v>3.8408941153258366E-2</v>
      </c>
      <c r="AM450" s="6">
        <f t="shared" ca="1" si="385"/>
        <v>5.3934805332607604E-2</v>
      </c>
      <c r="AN450" s="6">
        <f t="shared" ca="1" si="386"/>
        <v>1.6036869900580168E-2</v>
      </c>
      <c r="AO450" s="6">
        <f t="shared" ca="1" si="387"/>
        <v>4.6405781723286681E-2</v>
      </c>
      <c r="AP450" s="6">
        <f t="shared" ca="1" si="388"/>
        <v>7.2352514566636966E-2</v>
      </c>
      <c r="AQ450" s="6">
        <f t="shared" ca="1" si="389"/>
        <v>7.4139230804233902E-2</v>
      </c>
      <c r="AR450" s="6">
        <f t="shared" ca="1" si="390"/>
        <v>8.5627165816355624E-4</v>
      </c>
      <c r="AS450" s="6">
        <f t="shared" ca="1" si="391"/>
        <v>7.2740146124932292E-2</v>
      </c>
      <c r="AT450" s="6">
        <f t="shared" ca="1" si="392"/>
        <v>2.2290605559604819E-2</v>
      </c>
      <c r="AU450" s="6">
        <f t="shared" ca="1" si="393"/>
        <v>6.7696477878460656E-2</v>
      </c>
      <c r="AV450" s="6">
        <f t="shared" ca="1" si="394"/>
        <v>1</v>
      </c>
      <c r="AW450" s="6">
        <f t="shared" ca="1" si="395"/>
        <v>3.6759806851092347E-3</v>
      </c>
      <c r="AX450" s="6">
        <f t="shared" ca="1" si="396"/>
        <v>2.5876997890353871E-3</v>
      </c>
      <c r="AY450" s="6">
        <f t="shared" ca="1" si="397"/>
        <v>4.1220480676371516E-3</v>
      </c>
      <c r="AZ450" s="6">
        <f t="shared" ca="1" si="398"/>
        <v>1.0392730740160547E-2</v>
      </c>
      <c r="BA450" s="6">
        <f t="shared" ca="1" si="399"/>
        <v>4.2709864102175477E-4</v>
      </c>
      <c r="BB450" s="6">
        <f t="shared" ca="1" si="400"/>
        <v>7.2512247000432479E-3</v>
      </c>
      <c r="BC450" s="6">
        <f t="shared" ca="1" si="401"/>
        <v>9.4884109789224863E-4</v>
      </c>
      <c r="BD450" s="6">
        <f t="shared" ca="1" si="402"/>
        <v>6.1305641090597445E-3</v>
      </c>
      <c r="BE450" s="6">
        <f t="shared" ca="1" si="403"/>
        <v>2.833387494672704E-3</v>
      </c>
      <c r="BF450" s="6">
        <f t="shared" ca="1" si="404"/>
        <v>2.2211486971967591E-3</v>
      </c>
      <c r="BG450" s="6">
        <f t="shared" ca="1" si="405"/>
        <v>5.4191737887404055E-5</v>
      </c>
      <c r="BH450" s="6">
        <f t="shared" ca="1" si="406"/>
        <v>4.337088445054823E-4</v>
      </c>
      <c r="BI450" s="6">
        <f t="shared" ca="1" si="407"/>
        <v>4.6484676149912644E-3</v>
      </c>
      <c r="BJ450" s="6">
        <f t="shared" ca="1" si="408"/>
        <v>3.2178957035534565E-3</v>
      </c>
      <c r="BK450" s="6">
        <f t="shared" ca="1" si="409"/>
        <v>1.2238811852720295E-3</v>
      </c>
      <c r="BL450" s="6">
        <f t="shared" ca="1" si="410"/>
        <v>5.2154493438761847E-4</v>
      </c>
      <c r="BM450" s="6">
        <f t="shared" ca="1" si="411"/>
        <v>4.0569179126507624E-5</v>
      </c>
      <c r="BN450" s="6">
        <f t="shared" ca="1" si="412"/>
        <v>9.5695134934244011E-4</v>
      </c>
      <c r="BO450" s="6">
        <f t="shared" ca="1" si="413"/>
        <v>1.4562641906064693E-3</v>
      </c>
      <c r="BP450" s="6">
        <f t="shared" ca="1" si="414"/>
        <v>-2.2483751521993077E-6</v>
      </c>
      <c r="BQ450" s="6">
        <f t="shared" ca="1" si="415"/>
        <v>1.6833734765711759E-3</v>
      </c>
      <c r="BR450" s="6">
        <f t="shared" ca="1" si="416"/>
        <v>3.2067607035086531E-4</v>
      </c>
      <c r="BS450" s="6">
        <f t="shared" ca="1" si="417"/>
        <v>1.1794542271573669E-5</v>
      </c>
      <c r="BT450" s="6">
        <f t="shared" ca="1" si="418"/>
        <v>5.5157794475542865E-2</v>
      </c>
      <c r="BU450">
        <f ca="1">SQRT(BV450)</f>
        <v>9.5211382106639361E-2</v>
      </c>
      <c r="BV450" s="6" cm="1">
        <f t="array" aca="1" ref="BV450" ca="1">MMULT(Y450:AU450,MMULT($Y$11:$AU$33,TRANSPOSE(Y450:AU450)))</f>
        <v>9.0652072826564872E-3</v>
      </c>
    </row>
    <row r="451" spans="1:74" x14ac:dyDescent="0.25">
      <c r="A451" s="16">
        <f t="shared" si="419"/>
        <v>415</v>
      </c>
      <c r="B451" s="15">
        <f t="shared" ca="1" si="423"/>
        <v>0.59221836405945139</v>
      </c>
      <c r="C451" s="15">
        <f t="shared" ca="1" si="423"/>
        <v>0.36365209169761969</v>
      </c>
      <c r="D451" s="15">
        <f t="shared" ca="1" si="423"/>
        <v>9.1896184514804857E-2</v>
      </c>
      <c r="E451" s="15">
        <f t="shared" ca="1" si="423"/>
        <v>0.18003289500290476</v>
      </c>
      <c r="F451" s="15">
        <f t="shared" ca="1" si="423"/>
        <v>0.49280916449673395</v>
      </c>
      <c r="G451" s="15">
        <f t="shared" ca="1" si="423"/>
        <v>0.5163416884177684</v>
      </c>
      <c r="H451" s="15">
        <f t="shared" ca="1" si="423"/>
        <v>0.73963253815846497</v>
      </c>
      <c r="I451" s="15">
        <f t="shared" ca="1" si="423"/>
        <v>0.80752699785718318</v>
      </c>
      <c r="J451" s="15">
        <f t="shared" ca="1" si="423"/>
        <v>0.83481518612685923</v>
      </c>
      <c r="K451" s="15">
        <f t="shared" ca="1" si="423"/>
        <v>0.72199773317916205</v>
      </c>
      <c r="L451" s="15">
        <f t="shared" ca="1" si="423"/>
        <v>0.81697930540336738</v>
      </c>
      <c r="M451" s="15">
        <f t="shared" ca="1" si="423"/>
        <v>0.6202542736561385</v>
      </c>
      <c r="N451" s="15">
        <f t="shared" ca="1" si="423"/>
        <v>0.57756789644006967</v>
      </c>
      <c r="O451" s="15">
        <f t="shared" ca="1" si="423"/>
        <v>0.14300032823587128</v>
      </c>
      <c r="P451" s="15">
        <f t="shared" ca="1" si="423"/>
        <v>0.50406519924682669</v>
      </c>
      <c r="Q451" s="15">
        <f t="shared" ca="1" si="423"/>
        <v>0.65801925443761888</v>
      </c>
      <c r="R451" s="15">
        <f t="shared" ca="1" si="422"/>
        <v>0.20508408034017056</v>
      </c>
      <c r="S451" s="15">
        <f t="shared" ca="1" si="422"/>
        <v>0.77397591372231778</v>
      </c>
      <c r="T451" s="15">
        <f t="shared" ca="1" si="422"/>
        <v>0.59022084873530833</v>
      </c>
      <c r="U451" s="15">
        <f t="shared" ca="1" si="422"/>
        <v>4.1032660850549019E-2</v>
      </c>
      <c r="V451" s="15">
        <f t="shared" ca="1" si="422"/>
        <v>0.60214211537071471</v>
      </c>
      <c r="W451" s="15">
        <f t="shared" ca="1" si="422"/>
        <v>0.50282453207512368</v>
      </c>
      <c r="X451" s="15">
        <f t="shared" ca="1" si="422"/>
        <v>0.55299967141299866</v>
      </c>
      <c r="Y451" s="6">
        <f t="shared" ca="1" si="371"/>
        <v>4.9644894749327671E-2</v>
      </c>
      <c r="Z451" s="6">
        <f t="shared" ca="1" si="372"/>
        <v>3.0484481592146034E-2</v>
      </c>
      <c r="AA451" s="6">
        <f t="shared" ca="1" si="373"/>
        <v>7.703537554678559E-3</v>
      </c>
      <c r="AB451" s="6">
        <f t="shared" ca="1" si="374"/>
        <v>1.5091923294257608E-2</v>
      </c>
      <c r="AC451" s="6">
        <f t="shared" ca="1" si="375"/>
        <v>4.1311550920579754E-2</v>
      </c>
      <c r="AD451" s="6">
        <f t="shared" ca="1" si="376"/>
        <v>4.3284251775780706E-2</v>
      </c>
      <c r="AE451" s="6">
        <f t="shared" ca="1" si="377"/>
        <v>6.2002433120039058E-2</v>
      </c>
      <c r="AF451" s="6">
        <f t="shared" ca="1" si="378"/>
        <v>6.7693937319099937E-2</v>
      </c>
      <c r="AG451" s="6">
        <f t="shared" ca="1" si="379"/>
        <v>6.998147062904625E-2</v>
      </c>
      <c r="AH451" s="6">
        <f t="shared" ca="1" si="380"/>
        <v>6.0524130368463921E-2</v>
      </c>
      <c r="AI451" s="6">
        <f t="shared" ca="1" si="381"/>
        <v>6.8486311959514642E-2</v>
      </c>
      <c r="AJ451" s="6">
        <f t="shared" ca="1" si="382"/>
        <v>5.1995108565036828E-2</v>
      </c>
      <c r="AK451" s="6">
        <f t="shared" ca="1" si="383"/>
        <v>4.8416765114834233E-2</v>
      </c>
      <c r="AL451" s="6">
        <f t="shared" ca="1" si="384"/>
        <v>1.1987531416159301E-2</v>
      </c>
      <c r="AM451" s="6">
        <f t="shared" ca="1" si="385"/>
        <v>4.2255129665137281E-2</v>
      </c>
      <c r="AN451" s="6">
        <f t="shared" ca="1" si="386"/>
        <v>5.5160897756806583E-2</v>
      </c>
      <c r="AO451" s="6">
        <f t="shared" ca="1" si="387"/>
        <v>1.7191931559603486E-2</v>
      </c>
      <c r="AP451" s="6">
        <f t="shared" ca="1" si="388"/>
        <v>6.4881393599273612E-2</v>
      </c>
      <c r="AQ451" s="6">
        <f t="shared" ca="1" si="389"/>
        <v>4.9477445639260403E-2</v>
      </c>
      <c r="AR451" s="6">
        <f t="shared" ca="1" si="390"/>
        <v>3.4397145594186073E-3</v>
      </c>
      <c r="AS451" s="6">
        <f t="shared" ca="1" si="391"/>
        <v>5.0476789907034587E-2</v>
      </c>
      <c r="AT451" s="6">
        <f t="shared" ca="1" si="392"/>
        <v>4.2151126150730966E-2</v>
      </c>
      <c r="AU451" s="6">
        <f t="shared" ca="1" si="393"/>
        <v>4.6357242783770049E-2</v>
      </c>
      <c r="AV451" s="6">
        <f t="shared" ca="1" si="394"/>
        <v>1.0000000000000002</v>
      </c>
      <c r="AW451" s="6">
        <f t="shared" ca="1" si="395"/>
        <v>3.2381748918811027E-3</v>
      </c>
      <c r="AX451" s="6">
        <f t="shared" ca="1" si="396"/>
        <v>1.9884035081983091E-3</v>
      </c>
      <c r="AY451" s="6">
        <f t="shared" ca="1" si="397"/>
        <v>5.0016561864560459E-4</v>
      </c>
      <c r="AZ451" s="6">
        <f t="shared" ca="1" si="398"/>
        <v>2.2098342489453452E-3</v>
      </c>
      <c r="BA451" s="6">
        <f t="shared" ca="1" si="399"/>
        <v>2.8970445982225944E-3</v>
      </c>
      <c r="BB451" s="6">
        <f t="shared" ca="1" si="400"/>
        <v>4.8612301487200669E-3</v>
      </c>
      <c r="BC451" s="6">
        <f t="shared" ca="1" si="401"/>
        <v>3.7669297555868149E-3</v>
      </c>
      <c r="BD451" s="6">
        <f t="shared" ca="1" si="402"/>
        <v>5.9758966300465623E-3</v>
      </c>
      <c r="BE451" s="6">
        <f t="shared" ca="1" si="403"/>
        <v>4.3146758908870061E-3</v>
      </c>
      <c r="BF451" s="6">
        <f t="shared" ca="1" si="404"/>
        <v>3.8682011435259788E-3</v>
      </c>
      <c r="BG451" s="6">
        <f t="shared" ca="1" si="405"/>
        <v>4.3731624462891826E-3</v>
      </c>
      <c r="BH451" s="6">
        <f t="shared" ca="1" si="406"/>
        <v>3.6207257772369588E-3</v>
      </c>
      <c r="BI451" s="6">
        <f t="shared" ca="1" si="407"/>
        <v>3.681119861970077E-3</v>
      </c>
      <c r="BJ451" s="6">
        <f t="shared" ca="1" si="408"/>
        <v>1.004313700977895E-3</v>
      </c>
      <c r="BK451" s="6">
        <f t="shared" ca="1" si="409"/>
        <v>9.5884759126266456E-4</v>
      </c>
      <c r="BL451" s="6">
        <f t="shared" ca="1" si="410"/>
        <v>1.7939215682166909E-3</v>
      </c>
      <c r="BM451" s="6">
        <f t="shared" ca="1" si="411"/>
        <v>1.5029647709225482E-5</v>
      </c>
      <c r="BN451" s="6">
        <f t="shared" ca="1" si="412"/>
        <v>8.5813654886671869E-4</v>
      </c>
      <c r="BO451" s="6">
        <f t="shared" ca="1" si="413"/>
        <v>9.7185028149790855E-4</v>
      </c>
      <c r="BP451" s="6">
        <f t="shared" ca="1" si="414"/>
        <v>-9.031910226529722E-6</v>
      </c>
      <c r="BQ451" s="6">
        <f t="shared" ca="1" si="415"/>
        <v>1.1681484549951025E-3</v>
      </c>
      <c r="BR451" s="6">
        <f t="shared" ca="1" si="416"/>
        <v>6.0639256563650029E-4</v>
      </c>
      <c r="BS451" s="6">
        <f t="shared" ca="1" si="417"/>
        <v>8.0766751349813663E-6</v>
      </c>
      <c r="BT451" s="6">
        <f t="shared" ca="1" si="418"/>
        <v>5.2671249644226752E-2</v>
      </c>
      <c r="BU451">
        <f ca="1">SQRT(BV451)</f>
        <v>0.11220351198669375</v>
      </c>
      <c r="BV451" s="6" cm="1">
        <f t="array" aca="1" ref="BV451" ca="1">MMULT(Y451:AU451,MMULT($Y$11:$AU$33,TRANSPOSE(Y451:AU451)))</f>
        <v>1.2589628102148127E-2</v>
      </c>
    </row>
    <row r="452" spans="1:74" x14ac:dyDescent="0.25">
      <c r="A452" s="16">
        <f t="shared" si="419"/>
        <v>416</v>
      </c>
      <c r="B452" s="15">
        <f t="shared" ca="1" si="423"/>
        <v>0.10324704576929777</v>
      </c>
      <c r="C452" s="15">
        <f t="shared" ca="1" si="423"/>
        <v>0.17227657748914182</v>
      </c>
      <c r="D452" s="15">
        <f t="shared" ca="1" si="423"/>
        <v>0.82551565121564152</v>
      </c>
      <c r="E452" s="15">
        <f t="shared" ca="1" si="423"/>
        <v>0.89824727715947117</v>
      </c>
      <c r="F452" s="15">
        <f t="shared" ca="1" si="423"/>
        <v>0.91501751864955816</v>
      </c>
      <c r="G452" s="15">
        <f t="shared" ca="1" si="423"/>
        <v>0.87008682302724494</v>
      </c>
      <c r="H452" s="15">
        <f t="shared" ca="1" si="423"/>
        <v>0.52289190904924587</v>
      </c>
      <c r="I452" s="15">
        <f t="shared" ca="1" si="423"/>
        <v>0.66697949719165051</v>
      </c>
      <c r="J452" s="15">
        <f t="shared" ca="1" si="423"/>
        <v>0.84633413472185692</v>
      </c>
      <c r="K452" s="15">
        <f t="shared" ca="1" si="423"/>
        <v>0.49601105893213626</v>
      </c>
      <c r="L452" s="15">
        <f t="shared" ca="1" si="423"/>
        <v>0.20524803490127774</v>
      </c>
      <c r="M452" s="15">
        <f t="shared" ca="1" si="423"/>
        <v>0.8508340092342721</v>
      </c>
      <c r="N452" s="15">
        <f t="shared" ca="1" si="423"/>
        <v>0.6425463310059073</v>
      </c>
      <c r="O452" s="15">
        <f t="shared" ca="1" si="423"/>
        <v>6.1086524234551409E-2</v>
      </c>
      <c r="P452" s="15">
        <f t="shared" ca="1" si="423"/>
        <v>0.33743270485585219</v>
      </c>
      <c r="Q452" s="15">
        <f t="shared" ca="1" si="423"/>
        <v>0.31434199537455998</v>
      </c>
      <c r="R452" s="15">
        <f t="shared" ca="1" si="422"/>
        <v>0.27525347869940719</v>
      </c>
      <c r="S452" s="15">
        <f t="shared" ca="1" si="422"/>
        <v>0.68029966176527146</v>
      </c>
      <c r="T452" s="15">
        <f t="shared" ca="1" si="422"/>
        <v>0.94637700148734494</v>
      </c>
      <c r="U452" s="15">
        <f t="shared" ca="1" si="422"/>
        <v>0.19540825468479273</v>
      </c>
      <c r="V452" s="15">
        <f t="shared" ca="1" si="422"/>
        <v>0.12000608034163052</v>
      </c>
      <c r="W452" s="15">
        <f t="shared" ca="1" si="422"/>
        <v>0.66156087402307395</v>
      </c>
      <c r="X452" s="15">
        <f t="shared" ca="1" si="422"/>
        <v>0.6132622174954383</v>
      </c>
      <c r="Y452" s="6">
        <f t="shared" ca="1" si="371"/>
        <v>8.4488387633857853E-3</v>
      </c>
      <c r="Z452" s="6">
        <f t="shared" ca="1" si="372"/>
        <v>1.4097614271366634E-2</v>
      </c>
      <c r="AA452" s="6">
        <f t="shared" ca="1" si="373"/>
        <v>6.7553009210132756E-2</v>
      </c>
      <c r="AB452" s="6">
        <f t="shared" ca="1" si="374"/>
        <v>7.3504731857688008E-2</v>
      </c>
      <c r="AC452" s="6">
        <f t="shared" ca="1" si="375"/>
        <v>7.4877062323098015E-2</v>
      </c>
      <c r="AD452" s="6">
        <f t="shared" ca="1" si="376"/>
        <v>7.1200325618321778E-2</v>
      </c>
      <c r="AE452" s="6">
        <f t="shared" ca="1" si="377"/>
        <v>4.278891853339379E-2</v>
      </c>
      <c r="AF452" s="6">
        <f t="shared" ca="1" si="378"/>
        <v>5.4579791492030252E-2</v>
      </c>
      <c r="AG452" s="6">
        <f t="shared" ca="1" si="379"/>
        <v>6.9256612534873363E-2</v>
      </c>
      <c r="AH452" s="6">
        <f t="shared" ca="1" si="380"/>
        <v>4.0589223939035392E-2</v>
      </c>
      <c r="AI452" s="6">
        <f t="shared" ca="1" si="381"/>
        <v>1.6795711106906457E-2</v>
      </c>
      <c r="AJ452" s="6">
        <f t="shared" ca="1" si="382"/>
        <v>6.9624843063191014E-2</v>
      </c>
      <c r="AK452" s="6">
        <f t="shared" ca="1" si="383"/>
        <v>5.2580394027006226E-2</v>
      </c>
      <c r="AL452" s="6">
        <f t="shared" ca="1" si="384"/>
        <v>4.9987889728740024E-3</v>
      </c>
      <c r="AM452" s="6">
        <f t="shared" ca="1" si="385"/>
        <v>2.7612552936289489E-2</v>
      </c>
      <c r="AN452" s="6">
        <f t="shared" ca="1" si="386"/>
        <v>2.5723010432811541E-2</v>
      </c>
      <c r="AO452" s="6">
        <f t="shared" ca="1" si="387"/>
        <v>2.2524346757472866E-2</v>
      </c>
      <c r="AP452" s="6">
        <f t="shared" ca="1" si="388"/>
        <v>5.5669797718801657E-2</v>
      </c>
      <c r="AQ452" s="6">
        <f t="shared" ca="1" si="389"/>
        <v>7.744324920259138E-2</v>
      </c>
      <c r="AR452" s="6">
        <f t="shared" ca="1" si="390"/>
        <v>1.5990509215687242E-2</v>
      </c>
      <c r="AS452" s="6">
        <f t="shared" ca="1" si="391"/>
        <v>9.8202521522786305E-3</v>
      </c>
      <c r="AT452" s="6">
        <f t="shared" ca="1" si="392"/>
        <v>5.4136378577600272E-2</v>
      </c>
      <c r="AU452" s="6">
        <f t="shared" ca="1" si="393"/>
        <v>5.0184037293163349E-2</v>
      </c>
      <c r="AV452" s="6">
        <f t="shared" ca="1" si="394"/>
        <v>0.99999999999999989</v>
      </c>
      <c r="AW452" s="6">
        <f t="shared" ca="1" si="395"/>
        <v>5.5109025182328842E-4</v>
      </c>
      <c r="AX452" s="6">
        <f t="shared" ca="1" si="396"/>
        <v>9.1954149161696779E-4</v>
      </c>
      <c r="AY452" s="6">
        <f t="shared" ca="1" si="397"/>
        <v>4.3859970050302574E-3</v>
      </c>
      <c r="AZ452" s="6">
        <f t="shared" ca="1" si="398"/>
        <v>1.0762927345414479E-2</v>
      </c>
      <c r="BA452" s="6">
        <f t="shared" ca="1" si="399"/>
        <v>5.2508846581658048E-3</v>
      </c>
      <c r="BB452" s="6">
        <f t="shared" ca="1" si="400"/>
        <v>7.9964688147420027E-3</v>
      </c>
      <c r="BC452" s="6">
        <f t="shared" ca="1" si="401"/>
        <v>2.5996213748703235E-3</v>
      </c>
      <c r="BD452" s="6">
        <f t="shared" ca="1" si="402"/>
        <v>4.8182038889004056E-3</v>
      </c>
      <c r="BE452" s="6">
        <f t="shared" ca="1" si="403"/>
        <v>4.2699850932354354E-3</v>
      </c>
      <c r="BF452" s="6">
        <f t="shared" ca="1" si="404"/>
        <v>2.5941270283433488E-3</v>
      </c>
      <c r="BG452" s="6">
        <f t="shared" ca="1" si="405"/>
        <v>1.0724825292806725E-3</v>
      </c>
      <c r="BH452" s="6">
        <f t="shared" ca="1" si="406"/>
        <v>4.848388069036336E-3</v>
      </c>
      <c r="BI452" s="6">
        <f t="shared" ca="1" si="407"/>
        <v>3.9976799842772418E-3</v>
      </c>
      <c r="BJ452" s="6">
        <f t="shared" ca="1" si="408"/>
        <v>4.1879783914368726E-4</v>
      </c>
      <c r="BK452" s="6">
        <f t="shared" ca="1" si="409"/>
        <v>6.2658025383882047E-4</v>
      </c>
      <c r="BL452" s="6">
        <f t="shared" ca="1" si="410"/>
        <v>8.3655388312075662E-4</v>
      </c>
      <c r="BM452" s="6">
        <f t="shared" ca="1" si="411"/>
        <v>1.9691388106774222E-5</v>
      </c>
      <c r="BN452" s="6">
        <f t="shared" ca="1" si="412"/>
        <v>7.3630181844700122E-4</v>
      </c>
      <c r="BO452" s="6">
        <f t="shared" ca="1" si="413"/>
        <v>1.5211626745324472E-3</v>
      </c>
      <c r="BP452" s="6">
        <f t="shared" ca="1" si="414"/>
        <v>-4.1987450184527687E-5</v>
      </c>
      <c r="BQ452" s="6">
        <f t="shared" ca="1" si="415"/>
        <v>2.2726311242205025E-4</v>
      </c>
      <c r="BR452" s="6">
        <f t="shared" ca="1" si="416"/>
        <v>7.7881424525998372E-4</v>
      </c>
      <c r="BS452" s="6">
        <f t="shared" ca="1" si="417"/>
        <v>8.7434053847692398E-6</v>
      </c>
      <c r="BT452" s="6">
        <f t="shared" ca="1" si="418"/>
        <v>5.9199318704808317E-2</v>
      </c>
      <c r="BU452">
        <f ca="1">SQRT(BV452)</f>
        <v>0.10837321589372129</v>
      </c>
      <c r="BV452" s="6" cm="1">
        <f t="array" aca="1" ref="BV452" ca="1">MMULT(Y452:AU452,MMULT($Y$11:$AU$33,TRANSPOSE(Y452:AU452)))</f>
        <v>1.1744753923147123E-2</v>
      </c>
    </row>
    <row r="453" spans="1:74" x14ac:dyDescent="0.25">
      <c r="A453" s="16">
        <f t="shared" si="419"/>
        <v>417</v>
      </c>
      <c r="B453" s="15">
        <f t="shared" ca="1" si="423"/>
        <v>0.28587416046677372</v>
      </c>
      <c r="C453" s="15">
        <f t="shared" ca="1" si="423"/>
        <v>0.51703119368457473</v>
      </c>
      <c r="D453" s="15">
        <f t="shared" ca="1" si="423"/>
        <v>0.55661777414887625</v>
      </c>
      <c r="E453" s="15">
        <f t="shared" ca="1" si="423"/>
        <v>8.0511081900456971E-2</v>
      </c>
      <c r="F453" s="15">
        <f t="shared" ca="1" si="423"/>
        <v>0.70884432078025572</v>
      </c>
      <c r="G453" s="15">
        <f t="shared" ca="1" si="423"/>
        <v>0.20658321654614398</v>
      </c>
      <c r="H453" s="15">
        <f t="shared" ca="1" si="423"/>
        <v>0.5725700907741329</v>
      </c>
      <c r="I453" s="15">
        <f t="shared" ca="1" si="423"/>
        <v>0.39193339229603807</v>
      </c>
      <c r="J453" s="15">
        <f t="shared" ca="1" si="423"/>
        <v>0.79873117043316377</v>
      </c>
      <c r="K453" s="15">
        <f t="shared" ca="1" si="423"/>
        <v>0.52142171833291462</v>
      </c>
      <c r="L453" s="15">
        <f t="shared" ca="1" si="423"/>
        <v>0.9360007239445497</v>
      </c>
      <c r="M453" s="15">
        <f t="shared" ca="1" si="423"/>
        <v>0.96148515330135287</v>
      </c>
      <c r="N453" s="15">
        <f t="shared" ca="1" si="423"/>
        <v>0.3571540554579915</v>
      </c>
      <c r="O453" s="15">
        <f t="shared" ca="1" si="423"/>
        <v>0.23130236450081099</v>
      </c>
      <c r="P453" s="15">
        <f t="shared" ca="1" si="423"/>
        <v>0.64152129703444205</v>
      </c>
      <c r="Q453" s="15">
        <f t="shared" ca="1" si="423"/>
        <v>0.12374048094502832</v>
      </c>
      <c r="R453" s="15">
        <f t="shared" ca="1" si="422"/>
        <v>0.80359908306009564</v>
      </c>
      <c r="S453" s="15">
        <f t="shared" ca="1" si="422"/>
        <v>0.60728166776992876</v>
      </c>
      <c r="T453" s="15">
        <f t="shared" ca="1" si="422"/>
        <v>0.96191516919899522</v>
      </c>
      <c r="U453" s="15">
        <f t="shared" ca="1" si="422"/>
        <v>0.75917048710701363</v>
      </c>
      <c r="V453" s="15">
        <f t="shared" ca="1" si="422"/>
        <v>8.5870256182913884E-2</v>
      </c>
      <c r="W453" s="15">
        <f t="shared" ca="1" si="422"/>
        <v>0.76474742256533035</v>
      </c>
      <c r="X453" s="15">
        <f t="shared" ca="1" si="422"/>
        <v>0.9949723473443568</v>
      </c>
      <c r="Y453" s="6">
        <f t="shared" ca="1" si="371"/>
        <v>2.2214380035393604E-2</v>
      </c>
      <c r="Z453" s="6">
        <f t="shared" ca="1" si="372"/>
        <v>4.0176864561346975E-2</v>
      </c>
      <c r="AA453" s="6">
        <f t="shared" ca="1" si="373"/>
        <v>4.3253012966294864E-2</v>
      </c>
      <c r="AB453" s="6">
        <f t="shared" ca="1" si="374"/>
        <v>6.2562624319637411E-3</v>
      </c>
      <c r="AC453" s="6">
        <f t="shared" ca="1" si="375"/>
        <v>5.5082058140659494E-2</v>
      </c>
      <c r="AD453" s="6">
        <f t="shared" ca="1" si="376"/>
        <v>1.6052930680397863E-2</v>
      </c>
      <c r="AE453" s="6">
        <f t="shared" ca="1" si="377"/>
        <v>4.4492617215170532E-2</v>
      </c>
      <c r="AF453" s="6">
        <f t="shared" ca="1" si="378"/>
        <v>3.0455908679571386E-2</v>
      </c>
      <c r="AG453" s="6">
        <f t="shared" ca="1" si="379"/>
        <v>6.206688193555461E-2</v>
      </c>
      <c r="AH453" s="6">
        <f t="shared" ca="1" si="380"/>
        <v>4.0518038394385031E-2</v>
      </c>
      <c r="AI453" s="6">
        <f t="shared" ca="1" si="381"/>
        <v>7.2733666313729087E-2</v>
      </c>
      <c r="AJ453" s="6">
        <f t="shared" ca="1" si="382"/>
        <v>7.4713981001117438E-2</v>
      </c>
      <c r="AK453" s="6">
        <f t="shared" ca="1" si="383"/>
        <v>2.7753316026084159E-2</v>
      </c>
      <c r="AL453" s="6">
        <f t="shared" ca="1" si="384"/>
        <v>1.7973777761923156E-2</v>
      </c>
      <c r="AM453" s="6">
        <f t="shared" ca="1" si="385"/>
        <v>4.9850598143787353E-2</v>
      </c>
      <c r="AN453" s="6">
        <f t="shared" ca="1" si="386"/>
        <v>9.6154827879056468E-3</v>
      </c>
      <c r="AO453" s="6">
        <f t="shared" ca="1" si="387"/>
        <v>6.244515208385059E-2</v>
      </c>
      <c r="AP453" s="6">
        <f t="shared" ca="1" si="388"/>
        <v>4.7189944464871569E-2</v>
      </c>
      <c r="AQ453" s="6">
        <f t="shared" ca="1" si="389"/>
        <v>7.4747396181264858E-2</v>
      </c>
      <c r="AR453" s="6">
        <f t="shared" ca="1" si="390"/>
        <v>5.8992745915593829E-2</v>
      </c>
      <c r="AS453" s="6">
        <f t="shared" ca="1" si="391"/>
        <v>6.6727069752271842E-3</v>
      </c>
      <c r="AT453" s="6">
        <f t="shared" ca="1" si="392"/>
        <v>5.9426111993526952E-2</v>
      </c>
      <c r="AU453" s="6">
        <f t="shared" ca="1" si="393"/>
        <v>7.7316165310380047E-2</v>
      </c>
      <c r="AV453" s="6">
        <f t="shared" ca="1" si="394"/>
        <v>0.99999999999999978</v>
      </c>
      <c r="AW453" s="6">
        <f t="shared" ca="1" si="395"/>
        <v>1.4489717025795606E-3</v>
      </c>
      <c r="AX453" s="6">
        <f t="shared" ca="1" si="396"/>
        <v>2.6206061008684756E-3</v>
      </c>
      <c r="AY453" s="6">
        <f t="shared" ca="1" si="397"/>
        <v>2.808277344664145E-3</v>
      </c>
      <c r="AZ453" s="6">
        <f t="shared" ca="1" si="398"/>
        <v>9.1607296982512655E-4</v>
      </c>
      <c r="BA453" s="6">
        <f t="shared" ca="1" si="399"/>
        <v>3.8627254469859795E-3</v>
      </c>
      <c r="BB453" s="6">
        <f t="shared" ca="1" si="400"/>
        <v>1.8028956813925634E-3</v>
      </c>
      <c r="BC453" s="6">
        <f t="shared" ca="1" si="401"/>
        <v>2.7031288170139872E-3</v>
      </c>
      <c r="BD453" s="6">
        <f t="shared" ca="1" si="402"/>
        <v>2.6885917594854473E-3</v>
      </c>
      <c r="BE453" s="6">
        <f t="shared" ca="1" si="403"/>
        <v>3.8267055079393582E-3</v>
      </c>
      <c r="BF453" s="6">
        <f t="shared" ca="1" si="404"/>
        <v>2.5895774378983031E-3</v>
      </c>
      <c r="BG453" s="6">
        <f t="shared" ca="1" si="405"/>
        <v>4.6443753357920314E-3</v>
      </c>
      <c r="BH453" s="6">
        <f t="shared" ca="1" si="406"/>
        <v>5.2027747300953577E-3</v>
      </c>
      <c r="BI453" s="6">
        <f t="shared" ca="1" si="407"/>
        <v>2.110080725485095E-3</v>
      </c>
      <c r="BJ453" s="6">
        <f t="shared" ca="1" si="408"/>
        <v>1.5058405803465009E-3</v>
      </c>
      <c r="BK453" s="6">
        <f t="shared" ca="1" si="409"/>
        <v>1.1312029174202337E-3</v>
      </c>
      <c r="BL453" s="6">
        <f t="shared" ca="1" si="410"/>
        <v>3.1271104466228165E-4</v>
      </c>
      <c r="BM453" s="6">
        <f t="shared" ca="1" si="411"/>
        <v>5.4591226920340767E-5</v>
      </c>
      <c r="BN453" s="6">
        <f t="shared" ca="1" si="412"/>
        <v>6.2414528785260828E-4</v>
      </c>
      <c r="BO453" s="6">
        <f t="shared" ca="1" si="413"/>
        <v>1.4682099506437623E-3</v>
      </c>
      <c r="BP453" s="6">
        <f t="shared" ca="1" si="414"/>
        <v>-1.5490156986054681E-4</v>
      </c>
      <c r="BQ453" s="6">
        <f t="shared" ca="1" si="415"/>
        <v>1.5442171259508693E-4</v>
      </c>
      <c r="BR453" s="6">
        <f t="shared" ca="1" si="416"/>
        <v>8.5491316148220858E-4</v>
      </c>
      <c r="BS453" s="6">
        <f t="shared" ca="1" si="417"/>
        <v>1.3470549851448062E-5</v>
      </c>
      <c r="BT453" s="6">
        <f t="shared" ca="1" si="418"/>
        <v>4.3189388421939368E-2</v>
      </c>
      <c r="BU453">
        <f ca="1">SQRT(BV453)</f>
        <v>9.5143789900855202E-2</v>
      </c>
      <c r="BV453" s="6" cm="1">
        <f t="array" aca="1" ref="BV453" ca="1">MMULT(Y453:AU453,MMULT($Y$11:$AU$33,TRANSPOSE(Y453:AU453)))</f>
        <v>9.0523407566980765E-3</v>
      </c>
    </row>
    <row r="454" spans="1:74" x14ac:dyDescent="0.25">
      <c r="A454" s="16">
        <f t="shared" si="419"/>
        <v>418</v>
      </c>
      <c r="B454" s="15">
        <f t="shared" ca="1" si="423"/>
        <v>0.20705210941104901</v>
      </c>
      <c r="C454" s="15">
        <f t="shared" ca="1" si="423"/>
        <v>0.23647689588144583</v>
      </c>
      <c r="D454" s="15">
        <f t="shared" ca="1" si="423"/>
        <v>0.47449925272829907</v>
      </c>
      <c r="E454" s="15">
        <f t="shared" ca="1" si="423"/>
        <v>0.20651926172566737</v>
      </c>
      <c r="F454" s="15">
        <f t="shared" ca="1" si="423"/>
        <v>0.15923669615363722</v>
      </c>
      <c r="G454" s="15">
        <f t="shared" ca="1" si="423"/>
        <v>0.89226832568764791</v>
      </c>
      <c r="H454" s="15">
        <f t="shared" ca="1" si="423"/>
        <v>0.83397827159723215</v>
      </c>
      <c r="I454" s="15">
        <f t="shared" ca="1" si="423"/>
        <v>0.66540752180377283</v>
      </c>
      <c r="J454" s="15">
        <f t="shared" ca="1" si="423"/>
        <v>0.63103025588889061</v>
      </c>
      <c r="K454" s="15">
        <f t="shared" ca="1" si="423"/>
        <v>0.10896364584296969</v>
      </c>
      <c r="L454" s="15">
        <f t="shared" ca="1" si="423"/>
        <v>0.94088889504809903</v>
      </c>
      <c r="M454" s="15">
        <f t="shared" ca="1" si="423"/>
        <v>0.5839157955645814</v>
      </c>
      <c r="N454" s="15">
        <f t="shared" ca="1" si="423"/>
        <v>0.11245486112445846</v>
      </c>
      <c r="O454" s="15">
        <f t="shared" ca="1" si="423"/>
        <v>0.46500677780253719</v>
      </c>
      <c r="P454" s="15">
        <f t="shared" ca="1" si="423"/>
        <v>0.25527052503205316</v>
      </c>
      <c r="Q454" s="15">
        <f t="shared" ca="1" si="423"/>
        <v>0.40000393066540574</v>
      </c>
      <c r="R454" s="15">
        <f t="shared" ca="1" si="422"/>
        <v>4.2183062807812699E-2</v>
      </c>
      <c r="S454" s="15">
        <f t="shared" ca="1" si="422"/>
        <v>0.73375892815512578</v>
      </c>
      <c r="T454" s="15">
        <f t="shared" ca="1" si="422"/>
        <v>4.6335274712030916E-2</v>
      </c>
      <c r="U454" s="15">
        <f t="shared" ca="1" si="422"/>
        <v>0.45342186537841433</v>
      </c>
      <c r="V454" s="15">
        <f t="shared" ca="1" si="422"/>
        <v>0.75270984156856191</v>
      </c>
      <c r="W454" s="15">
        <f t="shared" ca="1" si="422"/>
        <v>0.32725183443308925</v>
      </c>
      <c r="X454" s="15">
        <f t="shared" ca="1" si="422"/>
        <v>7.5073036810050175E-2</v>
      </c>
      <c r="Y454" s="6">
        <f t="shared" ca="1" si="371"/>
        <v>2.1559603214035536E-2</v>
      </c>
      <c r="Z454" s="6">
        <f t="shared" ca="1" si="372"/>
        <v>2.4623502069082041E-2</v>
      </c>
      <c r="AA454" s="6">
        <f t="shared" ca="1" si="373"/>
        <v>4.9407927517750694E-2</v>
      </c>
      <c r="AB454" s="6">
        <f t="shared" ca="1" si="374"/>
        <v>2.150411967077185E-2</v>
      </c>
      <c r="AC454" s="6">
        <f t="shared" ca="1" si="375"/>
        <v>1.6580753492208354E-2</v>
      </c>
      <c r="AD454" s="6">
        <f t="shared" ca="1" si="376"/>
        <v>9.2908742234001945E-2</v>
      </c>
      <c r="AE454" s="6">
        <f t="shared" ca="1" si="377"/>
        <v>8.6839205241171044E-2</v>
      </c>
      <c r="AF454" s="6">
        <f t="shared" ca="1" si="378"/>
        <v>6.9286529784846979E-2</v>
      </c>
      <c r="AG454" s="6">
        <f t="shared" ca="1" si="379"/>
        <v>6.5706946776412783E-2</v>
      </c>
      <c r="AH454" s="6">
        <f t="shared" ca="1" si="380"/>
        <v>1.1345998723757784E-2</v>
      </c>
      <c r="AI454" s="6">
        <f t="shared" ca="1" si="381"/>
        <v>9.7971430010685284E-2</v>
      </c>
      <c r="AJ454" s="6">
        <f t="shared" ca="1" si="382"/>
        <v>6.0801084802222613E-2</v>
      </c>
      <c r="AK454" s="6">
        <f t="shared" ca="1" si="383"/>
        <v>1.1709526612547594E-2</v>
      </c>
      <c r="AL454" s="6">
        <f t="shared" ca="1" si="384"/>
        <v>4.841950970592189E-2</v>
      </c>
      <c r="AM454" s="6">
        <f t="shared" ca="1" si="385"/>
        <v>2.6580416145404916E-2</v>
      </c>
      <c r="AN454" s="6">
        <f t="shared" ca="1" si="386"/>
        <v>4.1650993335596159E-2</v>
      </c>
      <c r="AO454" s="6">
        <f t="shared" ca="1" si="387"/>
        <v>4.3923730073365296E-3</v>
      </c>
      <c r="AP454" s="6">
        <f t="shared" ca="1" si="388"/>
        <v>7.6403719772662859E-2</v>
      </c>
      <c r="AQ454" s="6">
        <f t="shared" ca="1" si="389"/>
        <v>4.8247281346046151E-3</v>
      </c>
      <c r="AR454" s="6">
        <f t="shared" ca="1" si="390"/>
        <v>4.7213213784359498E-2</v>
      </c>
      <c r="AS454" s="6">
        <f t="shared" ca="1" si="391"/>
        <v>7.8377011302507196E-2</v>
      </c>
      <c r="AT454" s="6">
        <f t="shared" ca="1" si="392"/>
        <v>3.4075575088375096E-2</v>
      </c>
      <c r="AU454" s="6">
        <f t="shared" ca="1" si="393"/>
        <v>7.8170895737370103E-3</v>
      </c>
      <c r="AV454" s="6">
        <f t="shared" ca="1" si="394"/>
        <v>1.0000000000000002</v>
      </c>
      <c r="AW454" s="6">
        <f t="shared" ca="1" si="395"/>
        <v>1.4062627418009474E-3</v>
      </c>
      <c r="AX454" s="6">
        <f t="shared" ca="1" si="396"/>
        <v>1.6061108912183498E-3</v>
      </c>
      <c r="AY454" s="6">
        <f t="shared" ca="1" si="397"/>
        <v>3.2078959124311186E-3</v>
      </c>
      <c r="AZ454" s="6">
        <f t="shared" ca="1" si="398"/>
        <v>3.1487398402012972E-3</v>
      </c>
      <c r="BA454" s="6">
        <f t="shared" ca="1" si="399"/>
        <v>1.1627542725619008E-3</v>
      </c>
      <c r="BB454" s="6">
        <f t="shared" ca="1" si="400"/>
        <v>1.0434528963725985E-2</v>
      </c>
      <c r="BC454" s="6">
        <f t="shared" ca="1" si="401"/>
        <v>5.2758766021515063E-3</v>
      </c>
      <c r="BD454" s="6">
        <f t="shared" ca="1" si="402"/>
        <v>6.1164877719716163E-3</v>
      </c>
      <c r="BE454" s="6">
        <f t="shared" ca="1" si="403"/>
        <v>4.0511320578380892E-3</v>
      </c>
      <c r="BF454" s="6">
        <f t="shared" ca="1" si="404"/>
        <v>7.2514226921552435E-4</v>
      </c>
      <c r="BG454" s="6">
        <f t="shared" ca="1" si="405"/>
        <v>6.2559213114768263E-3</v>
      </c>
      <c r="BH454" s="6">
        <f t="shared" ca="1" si="406"/>
        <v>4.2339377895906465E-3</v>
      </c>
      <c r="BI454" s="6">
        <f t="shared" ca="1" si="407"/>
        <v>8.9027366626998419E-4</v>
      </c>
      <c r="BJ454" s="6">
        <f t="shared" ca="1" si="408"/>
        <v>4.0565797330664793E-3</v>
      </c>
      <c r="BK454" s="6">
        <f t="shared" ca="1" si="409"/>
        <v>6.0315914772374982E-4</v>
      </c>
      <c r="BL454" s="6">
        <f t="shared" ca="1" si="410"/>
        <v>1.3545576363132286E-3</v>
      </c>
      <c r="BM454" s="6">
        <f t="shared" ca="1" si="411"/>
        <v>3.8399302997982559E-6</v>
      </c>
      <c r="BN454" s="6">
        <f t="shared" ca="1" si="412"/>
        <v>1.0105335408058624E-3</v>
      </c>
      <c r="BO454" s="6">
        <f t="shared" ca="1" si="413"/>
        <v>9.4768703905072195E-5</v>
      </c>
      <c r="BP454" s="6">
        <f t="shared" ca="1" si="414"/>
        <v>-1.2397119035318052E-4</v>
      </c>
      <c r="BQ454" s="6">
        <f t="shared" ca="1" si="415"/>
        <v>1.8138234390257446E-3</v>
      </c>
      <c r="BR454" s="6">
        <f t="shared" ca="1" si="416"/>
        <v>4.9021644948436696E-4</v>
      </c>
      <c r="BS454" s="6">
        <f t="shared" ca="1" si="417"/>
        <v>1.3619466818295786E-6</v>
      </c>
      <c r="BT454" s="6">
        <f t="shared" ca="1" si="418"/>
        <v>5.7819933427406746E-2</v>
      </c>
      <c r="BU454">
        <f ca="1">SQRT(BV454)</f>
        <v>0.11672263228497419</v>
      </c>
      <c r="BV454" s="6" cm="1">
        <f t="array" aca="1" ref="BV454" ca="1">MMULT(Y454:AU454,MMULT($Y$11:$AU$33,TRANSPOSE(Y454:AU454)))</f>
        <v>1.3624172887533299E-2</v>
      </c>
    </row>
    <row r="455" spans="1:74" x14ac:dyDescent="0.25">
      <c r="A455" s="16">
        <f t="shared" si="419"/>
        <v>419</v>
      </c>
      <c r="B455" s="15">
        <f t="shared" ca="1" si="423"/>
        <v>0.38986067867917151</v>
      </c>
      <c r="C455" s="15">
        <f t="shared" ca="1" si="423"/>
        <v>0.1672247927647339</v>
      </c>
      <c r="D455" s="15">
        <f t="shared" ca="1" si="423"/>
        <v>0.80806892818771869</v>
      </c>
      <c r="E455" s="15">
        <f t="shared" ca="1" si="423"/>
        <v>5.9393829863063408E-2</v>
      </c>
      <c r="F455" s="15">
        <f t="shared" ca="1" si="423"/>
        <v>2.907173662348006E-2</v>
      </c>
      <c r="G455" s="15">
        <f t="shared" ca="1" si="423"/>
        <v>0.14831597193685608</v>
      </c>
      <c r="H455" s="15">
        <f t="shared" ca="1" si="423"/>
        <v>0.10170197776832346</v>
      </c>
      <c r="I455" s="15">
        <f t="shared" ca="1" si="423"/>
        <v>0.92355569146788197</v>
      </c>
      <c r="J455" s="15">
        <f t="shared" ca="1" si="423"/>
        <v>0.3185069615982149</v>
      </c>
      <c r="K455" s="15">
        <f t="shared" ca="1" si="423"/>
        <v>0.43071785596279621</v>
      </c>
      <c r="L455" s="15">
        <f t="shared" ca="1" si="423"/>
        <v>0.7506901754889761</v>
      </c>
      <c r="M455" s="15">
        <f t="shared" ca="1" si="423"/>
        <v>0.41633958113251857</v>
      </c>
      <c r="N455" s="15">
        <f t="shared" ca="1" si="423"/>
        <v>0.57533726650149974</v>
      </c>
      <c r="O455" s="15">
        <f t="shared" ca="1" si="423"/>
        <v>8.546458864354789E-3</v>
      </c>
      <c r="P455" s="15">
        <f t="shared" ca="1" si="423"/>
        <v>0.12195023421894047</v>
      </c>
      <c r="Q455" s="15">
        <f t="shared" ca="1" si="423"/>
        <v>0.22093747872493619</v>
      </c>
      <c r="R455" s="15">
        <f t="shared" ca="1" si="422"/>
        <v>0.10854403941857582</v>
      </c>
      <c r="S455" s="15">
        <f t="shared" ca="1" si="422"/>
        <v>0.93638121092425897</v>
      </c>
      <c r="T455" s="15">
        <f t="shared" ca="1" si="422"/>
        <v>0.7570896576627496</v>
      </c>
      <c r="U455" s="15">
        <f t="shared" ca="1" si="422"/>
        <v>0.60727265663483043</v>
      </c>
      <c r="V455" s="15">
        <f t="shared" ca="1" si="422"/>
        <v>0.65174269896475812</v>
      </c>
      <c r="W455" s="15">
        <f t="shared" ca="1" si="422"/>
        <v>0.27340801307764084</v>
      </c>
      <c r="X455" s="15">
        <f t="shared" ca="1" si="422"/>
        <v>5.1298903299207055E-2</v>
      </c>
      <c r="Y455" s="6">
        <f t="shared" ca="1" si="371"/>
        <v>4.4022423267635558E-2</v>
      </c>
      <c r="Z455" s="6">
        <f t="shared" ca="1" si="372"/>
        <v>1.888274712102956E-2</v>
      </c>
      <c r="AA455" s="6">
        <f t="shared" ca="1" si="373"/>
        <v>9.1245807365401443E-2</v>
      </c>
      <c r="AB455" s="6">
        <f t="shared" ca="1" si="374"/>
        <v>6.7066530704662205E-3</v>
      </c>
      <c r="AC455" s="6">
        <f t="shared" ca="1" si="375"/>
        <v>3.2827324343147096E-3</v>
      </c>
      <c r="AD455" s="6">
        <f t="shared" ca="1" si="376"/>
        <v>1.6747594335688676E-2</v>
      </c>
      <c r="AE455" s="6">
        <f t="shared" ca="1" si="377"/>
        <v>1.1484019182548023E-2</v>
      </c>
      <c r="AF455" s="6">
        <f t="shared" ca="1" si="378"/>
        <v>0.10428638173713072</v>
      </c>
      <c r="AG455" s="6">
        <f t="shared" ca="1" si="379"/>
        <v>3.5965279506179303E-2</v>
      </c>
      <c r="AH455" s="6">
        <f t="shared" ca="1" si="380"/>
        <v>4.8635948176057271E-2</v>
      </c>
      <c r="AI455" s="6">
        <f t="shared" ca="1" si="381"/>
        <v>8.4766693476740429E-2</v>
      </c>
      <c r="AJ455" s="6">
        <f t="shared" ca="1" si="382"/>
        <v>4.7012377154272429E-2</v>
      </c>
      <c r="AK455" s="6">
        <f t="shared" ca="1" si="383"/>
        <v>6.4966132910306784E-2</v>
      </c>
      <c r="AL455" s="6">
        <f t="shared" ca="1" si="384"/>
        <v>9.6505200483601125E-4</v>
      </c>
      <c r="AM455" s="6">
        <f t="shared" ca="1" si="385"/>
        <v>1.3770418823877936E-2</v>
      </c>
      <c r="AN455" s="6">
        <f t="shared" ca="1" si="386"/>
        <v>2.4947894814797065E-2</v>
      </c>
      <c r="AO455" s="6">
        <f t="shared" ca="1" si="387"/>
        <v>1.2256613471900648E-2</v>
      </c>
      <c r="AP455" s="6">
        <f t="shared" ca="1" si="388"/>
        <v>0.10573461818931357</v>
      </c>
      <c r="AQ455" s="6">
        <f t="shared" ca="1" si="389"/>
        <v>8.5489312423339514E-2</v>
      </c>
      <c r="AR455" s="6">
        <f t="shared" ca="1" si="390"/>
        <v>6.8572224364386189E-2</v>
      </c>
      <c r="AS455" s="6">
        <f t="shared" ca="1" si="391"/>
        <v>7.3593708020573995E-2</v>
      </c>
      <c r="AT455" s="6">
        <f t="shared" ca="1" si="392"/>
        <v>3.087278080273392E-2</v>
      </c>
      <c r="AU455" s="6">
        <f t="shared" ca="1" si="393"/>
        <v>5.7925873464700611E-3</v>
      </c>
      <c r="AV455" s="6">
        <f t="shared" ca="1" si="394"/>
        <v>1.0000000000000002</v>
      </c>
      <c r="AW455" s="6">
        <f t="shared" ca="1" si="395"/>
        <v>2.8714393781034343E-3</v>
      </c>
      <c r="AX455" s="6">
        <f t="shared" ca="1" si="396"/>
        <v>1.2316601319390687E-3</v>
      </c>
      <c r="AY455" s="6">
        <f t="shared" ca="1" si="397"/>
        <v>5.9242932699168213E-3</v>
      </c>
      <c r="AZ455" s="6">
        <f t="shared" ca="1" si="398"/>
        <v>9.8202140058251336E-4</v>
      </c>
      <c r="BA455" s="6">
        <f t="shared" ca="1" si="399"/>
        <v>2.3020734042458637E-4</v>
      </c>
      <c r="BB455" s="6">
        <f t="shared" ca="1" si="400"/>
        <v>1.8809129686455062E-3</v>
      </c>
      <c r="BC455" s="6">
        <f t="shared" ca="1" si="401"/>
        <v>6.9770638659805335E-4</v>
      </c>
      <c r="BD455" s="6">
        <f t="shared" ca="1" si="402"/>
        <v>9.2062105095906538E-3</v>
      </c>
      <c r="BE455" s="6">
        <f t="shared" ca="1" si="403"/>
        <v>2.2174230264020277E-3</v>
      </c>
      <c r="BF455" s="6">
        <f t="shared" ca="1" si="404"/>
        <v>3.1084069974365454E-3</v>
      </c>
      <c r="BG455" s="6">
        <f t="shared" ca="1" si="405"/>
        <v>5.4127388379114965E-3</v>
      </c>
      <c r="BH455" s="6">
        <f t="shared" ca="1" si="406"/>
        <v>3.2737488296374234E-3</v>
      </c>
      <c r="BI455" s="6">
        <f t="shared" ca="1" si="407"/>
        <v>4.9393659746641456E-3</v>
      </c>
      <c r="BJ455" s="6">
        <f t="shared" ca="1" si="408"/>
        <v>8.0851921631377879E-5</v>
      </c>
      <c r="BK455" s="6">
        <f t="shared" ca="1" si="409"/>
        <v>3.1247645018699804E-4</v>
      </c>
      <c r="BL455" s="6">
        <f t="shared" ca="1" si="410"/>
        <v>8.1134587017020238E-4</v>
      </c>
      <c r="BM455" s="6">
        <f t="shared" ca="1" si="411"/>
        <v>1.0715060256734901E-5</v>
      </c>
      <c r="BN455" s="6">
        <f t="shared" ca="1" si="412"/>
        <v>1.3984708915027613E-3</v>
      </c>
      <c r="BO455" s="6">
        <f t="shared" ca="1" si="413"/>
        <v>1.6792057728574183E-3</v>
      </c>
      <c r="BP455" s="6">
        <f t="shared" ca="1" si="414"/>
        <v>-1.8005510742067881E-4</v>
      </c>
      <c r="BQ455" s="6">
        <f t="shared" ca="1" si="415"/>
        <v>1.7031268525579003E-3</v>
      </c>
      <c r="BR455" s="6">
        <f t="shared" ca="1" si="416"/>
        <v>4.4414055966992145E-4</v>
      </c>
      <c r="BS455" s="6">
        <f t="shared" ca="1" si="417"/>
        <v>1.0092240905410814E-6</v>
      </c>
      <c r="BT455" s="6">
        <f t="shared" ca="1" si="418"/>
        <v>4.8237422547355441E-2</v>
      </c>
      <c r="BU455">
        <f ca="1">SQRT(BV455)</f>
        <v>9.4556158272701085E-2</v>
      </c>
      <c r="BV455" s="6" cm="1">
        <f t="array" aca="1" ref="BV455" ca="1">MMULT(Y455:AU455,MMULT($Y$11:$AU$33,TRANSPOSE(Y455:AU455)))</f>
        <v>8.9408670672920989E-3</v>
      </c>
    </row>
    <row r="456" spans="1:74" x14ac:dyDescent="0.25">
      <c r="A456" s="16">
        <f t="shared" si="419"/>
        <v>420</v>
      </c>
      <c r="B456" s="15">
        <f t="shared" ca="1" si="423"/>
        <v>0.27458826078597132</v>
      </c>
      <c r="C456" s="15">
        <f t="shared" ca="1" si="423"/>
        <v>0.59237665839047382</v>
      </c>
      <c r="D456" s="15">
        <f t="shared" ca="1" si="423"/>
        <v>0.4656232464818455</v>
      </c>
      <c r="E456" s="15">
        <f t="shared" ca="1" si="423"/>
        <v>0.41026223721079669</v>
      </c>
      <c r="F456" s="15">
        <f t="shared" ca="1" si="423"/>
        <v>0.94829380442941014</v>
      </c>
      <c r="G456" s="15">
        <f t="shared" ca="1" si="423"/>
        <v>4.7051860960825698E-2</v>
      </c>
      <c r="H456" s="15">
        <f t="shared" ca="1" si="423"/>
        <v>0.19764090427332015</v>
      </c>
      <c r="I456" s="15">
        <f t="shared" ca="1" si="423"/>
        <v>0.96636360637955676</v>
      </c>
      <c r="J456" s="15">
        <f t="shared" ca="1" si="423"/>
        <v>0.97291956680018099</v>
      </c>
      <c r="K456" s="15">
        <f t="shared" ca="1" si="423"/>
        <v>0.2934035573081013</v>
      </c>
      <c r="L456" s="15">
        <f t="shared" ca="1" si="423"/>
        <v>0.49296874655380707</v>
      </c>
      <c r="M456" s="15">
        <f t="shared" ca="1" si="423"/>
        <v>0.49321656241122047</v>
      </c>
      <c r="N456" s="15">
        <f t="shared" ca="1" si="423"/>
        <v>0.75948648890421278</v>
      </c>
      <c r="O456" s="15">
        <f t="shared" ca="1" si="423"/>
        <v>0.30319030058490182</v>
      </c>
      <c r="P456" s="15">
        <f t="shared" ca="1" si="423"/>
        <v>0.99440986536097797</v>
      </c>
      <c r="Q456" s="15">
        <f t="shared" ca="1" si="423"/>
        <v>0.87235645054843791</v>
      </c>
      <c r="R456" s="15">
        <f t="shared" ca="1" si="422"/>
        <v>0.48758480214124034</v>
      </c>
      <c r="S456" s="15">
        <f t="shared" ca="1" si="422"/>
        <v>0.94274764242615128</v>
      </c>
      <c r="T456" s="15">
        <f t="shared" ca="1" si="422"/>
        <v>0.66754593204282697</v>
      </c>
      <c r="U456" s="15">
        <f t="shared" ca="1" si="422"/>
        <v>0.36849946317394289</v>
      </c>
      <c r="V456" s="15">
        <f t="shared" ca="1" si="422"/>
        <v>0.33134857991903355</v>
      </c>
      <c r="W456" s="15">
        <f t="shared" ca="1" si="422"/>
        <v>0.84002263448777181</v>
      </c>
      <c r="X456" s="15">
        <f t="shared" ca="1" si="422"/>
        <v>0.5006571452361932</v>
      </c>
      <c r="Y456" s="6">
        <f t="shared" ca="1" si="371"/>
        <v>2.0766651521351879E-2</v>
      </c>
      <c r="Z456" s="6">
        <f t="shared" ca="1" si="372"/>
        <v>4.4800457233553984E-2</v>
      </c>
      <c r="AA456" s="6">
        <f t="shared" ca="1" si="373"/>
        <v>3.5214308405798492E-2</v>
      </c>
      <c r="AB456" s="6">
        <f t="shared" ca="1" si="374"/>
        <v>3.1027447743542033E-2</v>
      </c>
      <c r="AC456" s="6">
        <f t="shared" ca="1" si="375"/>
        <v>7.1717876503803832E-2</v>
      </c>
      <c r="AD456" s="6">
        <f t="shared" ca="1" si="376"/>
        <v>3.5584536542375323E-3</v>
      </c>
      <c r="AE456" s="6">
        <f t="shared" ca="1" si="377"/>
        <v>1.4947251472662357E-2</v>
      </c>
      <c r="AF456" s="6">
        <f t="shared" ca="1" si="378"/>
        <v>7.3084465443492813E-2</v>
      </c>
      <c r="AG456" s="6">
        <f t="shared" ca="1" si="379"/>
        <v>7.3580281779752704E-2</v>
      </c>
      <c r="AH456" s="6">
        <f t="shared" ca="1" si="380"/>
        <v>2.2189620970328193E-2</v>
      </c>
      <c r="AI456" s="6">
        <f t="shared" ca="1" si="381"/>
        <v>3.7282402901339072E-2</v>
      </c>
      <c r="AJ456" s="6">
        <f t="shared" ca="1" si="382"/>
        <v>3.730114480071102E-2</v>
      </c>
      <c r="AK456" s="6">
        <f t="shared" ca="1" si="383"/>
        <v>5.7438694593511398E-2</v>
      </c>
      <c r="AL456" s="6">
        <f t="shared" ca="1" si="384"/>
        <v>2.2929776017657999E-2</v>
      </c>
      <c r="AM456" s="6">
        <f t="shared" ca="1" si="385"/>
        <v>7.520555716488557E-2</v>
      </c>
      <c r="AN456" s="6">
        <f t="shared" ca="1" si="386"/>
        <v>6.5974861267151394E-2</v>
      </c>
      <c r="AO456" s="6">
        <f t="shared" ca="1" si="387"/>
        <v>3.6875224178162518E-2</v>
      </c>
      <c r="AP456" s="6">
        <f t="shared" ca="1" si="388"/>
        <v>7.129842953519358E-2</v>
      </c>
      <c r="AQ456" s="6">
        <f t="shared" ca="1" si="389"/>
        <v>5.0485383845432316E-2</v>
      </c>
      <c r="AR456" s="6">
        <f t="shared" ca="1" si="390"/>
        <v>2.7868998899058098E-2</v>
      </c>
      <c r="AS456" s="6">
        <f t="shared" ca="1" si="391"/>
        <v>2.5059339651219835E-2</v>
      </c>
      <c r="AT456" s="6">
        <f t="shared" ca="1" si="392"/>
        <v>6.3529508765316947E-2</v>
      </c>
      <c r="AU456" s="6">
        <f t="shared" ca="1" si="393"/>
        <v>3.7863863651836284E-2</v>
      </c>
      <c r="AV456" s="6">
        <f t="shared" ca="1" si="394"/>
        <v>0.99999999999999978</v>
      </c>
      <c r="AW456" s="6">
        <f t="shared" ca="1" si="395"/>
        <v>1.3545410839207561E-3</v>
      </c>
      <c r="AX456" s="6">
        <f t="shared" ca="1" si="396"/>
        <v>2.9221880012234754E-3</v>
      </c>
      <c r="AY456" s="6">
        <f t="shared" ca="1" si="397"/>
        <v>2.2863504232891667E-3</v>
      </c>
      <c r="AZ456" s="6">
        <f t="shared" ca="1" si="398"/>
        <v>4.543192762391653E-3</v>
      </c>
      <c r="BA456" s="6">
        <f t="shared" ca="1" si="399"/>
        <v>5.0293412397121456E-3</v>
      </c>
      <c r="BB456" s="6">
        <f t="shared" ca="1" si="400"/>
        <v>3.996479430073405E-4</v>
      </c>
      <c r="BC456" s="6">
        <f t="shared" ca="1" si="401"/>
        <v>9.0811349657200682E-4</v>
      </c>
      <c r="BD456" s="6">
        <f t="shared" ca="1" si="402"/>
        <v>6.4517625661773235E-3</v>
      </c>
      <c r="BE456" s="6">
        <f t="shared" ca="1" si="403"/>
        <v>4.536558963195058E-3</v>
      </c>
      <c r="BF456" s="6">
        <f t="shared" ca="1" si="404"/>
        <v>1.4181767947640813E-3</v>
      </c>
      <c r="BG456" s="6">
        <f t="shared" ca="1" si="405"/>
        <v>2.380650959449246E-3</v>
      </c>
      <c r="BH456" s="6">
        <f t="shared" ca="1" si="406"/>
        <v>2.5974984999108078E-3</v>
      </c>
      <c r="BI456" s="6">
        <f t="shared" ca="1" si="407"/>
        <v>4.3670558950462835E-3</v>
      </c>
      <c r="BJ456" s="6">
        <f t="shared" ca="1" si="408"/>
        <v>1.921053419209013E-3</v>
      </c>
      <c r="BK456" s="6">
        <f t="shared" ca="1" si="409"/>
        <v>1.7065541606091027E-3</v>
      </c>
      <c r="BL456" s="6">
        <f t="shared" ca="1" si="410"/>
        <v>2.1456091434378906E-3</v>
      </c>
      <c r="BM456" s="6">
        <f t="shared" ca="1" si="411"/>
        <v>3.2237310082060319E-5</v>
      </c>
      <c r="BN456" s="6">
        <f t="shared" ca="1" si="412"/>
        <v>9.4300977316912841E-4</v>
      </c>
      <c r="BO456" s="6">
        <f t="shared" ca="1" si="413"/>
        <v>9.9164849494131615E-4</v>
      </c>
      <c r="BP456" s="6">
        <f t="shared" ca="1" si="414"/>
        <v>-7.317766977795198E-5</v>
      </c>
      <c r="BQ456" s="6">
        <f t="shared" ca="1" si="415"/>
        <v>5.7993047796191949E-4</v>
      </c>
      <c r="BR456" s="6">
        <f t="shared" ca="1" si="416"/>
        <v>9.139452567902272E-4</v>
      </c>
      <c r="BS456" s="6">
        <f t="shared" ca="1" si="417"/>
        <v>6.5969006719739218E-6</v>
      </c>
      <c r="BT456" s="6">
        <f t="shared" ca="1" si="418"/>
        <v>4.836248589575403E-2</v>
      </c>
      <c r="BU456">
        <f ca="1">SQRT(BV456)</f>
        <v>0.10173145013515832</v>
      </c>
      <c r="BV456" s="6" cm="1">
        <f t="array" aca="1" ref="BV456" ca="1">MMULT(Y456:AU456,MMULT($Y$11:$AU$33,TRANSPOSE(Y456:AU456)))</f>
        <v>1.0349287946602203E-2</v>
      </c>
    </row>
    <row r="457" spans="1:74" x14ac:dyDescent="0.25">
      <c r="A457" s="16">
        <f t="shared" si="419"/>
        <v>421</v>
      </c>
      <c r="B457" s="15">
        <f t="shared" ca="1" si="423"/>
        <v>0.55077094047510367</v>
      </c>
      <c r="C457" s="15">
        <f t="shared" ca="1" si="423"/>
        <v>0.94639798349395399</v>
      </c>
      <c r="D457" s="15">
        <f t="shared" ca="1" si="423"/>
        <v>6.2912894165540689E-2</v>
      </c>
      <c r="E457" s="15">
        <f t="shared" ca="1" si="423"/>
        <v>0.8133716941218071</v>
      </c>
      <c r="F457" s="15">
        <f t="shared" ca="1" si="423"/>
        <v>0.71369788269100687</v>
      </c>
      <c r="G457" s="15">
        <f t="shared" ca="1" si="423"/>
        <v>0.27464017680846198</v>
      </c>
      <c r="H457" s="15">
        <f t="shared" ca="1" si="423"/>
        <v>0.90763522521858364</v>
      </c>
      <c r="I457" s="15">
        <f t="shared" ca="1" si="423"/>
        <v>0.52426568462968681</v>
      </c>
      <c r="J457" s="15">
        <f t="shared" ca="1" si="423"/>
        <v>0.37334194359578243</v>
      </c>
      <c r="K457" s="15">
        <f t="shared" ca="1" si="423"/>
        <v>0.63120133333687956</v>
      </c>
      <c r="L457" s="15">
        <f t="shared" ca="1" si="423"/>
        <v>0.928090237512469</v>
      </c>
      <c r="M457" s="15">
        <f t="shared" ca="1" si="423"/>
        <v>0.67514259111749486</v>
      </c>
      <c r="N457" s="15">
        <f t="shared" ca="1" si="423"/>
        <v>0.54061328151847143</v>
      </c>
      <c r="O457" s="15">
        <f t="shared" ca="1" si="423"/>
        <v>0.16909898096704379</v>
      </c>
      <c r="P457" s="15">
        <f t="shared" ca="1" si="423"/>
        <v>0.5877692851908809</v>
      </c>
      <c r="Q457" s="15">
        <f t="shared" ca="1" si="423"/>
        <v>0.61848691487330976</v>
      </c>
      <c r="R457" s="15">
        <f t="shared" ca="1" si="422"/>
        <v>0.19146887797626677</v>
      </c>
      <c r="S457" s="15">
        <f t="shared" ca="1" si="422"/>
        <v>0.82980773765117155</v>
      </c>
      <c r="T457" s="15">
        <f t="shared" ca="1" si="422"/>
        <v>0.11198273136670234</v>
      </c>
      <c r="U457" s="15">
        <f t="shared" ca="1" si="422"/>
        <v>0.83929129196040786</v>
      </c>
      <c r="V457" s="15">
        <f t="shared" ca="1" si="422"/>
        <v>0.77819865676029432</v>
      </c>
      <c r="W457" s="15">
        <f t="shared" ca="1" si="422"/>
        <v>0.80315354283041074</v>
      </c>
      <c r="X457" s="15">
        <f t="shared" ca="1" si="422"/>
        <v>6.8081421522311669E-2</v>
      </c>
      <c r="Y457" s="6">
        <f t="shared" ca="1" si="371"/>
        <v>4.256534564328953E-2</v>
      </c>
      <c r="Z457" s="6">
        <f t="shared" ca="1" si="372"/>
        <v>7.3140673051455773E-2</v>
      </c>
      <c r="AA457" s="6">
        <f t="shared" ca="1" si="373"/>
        <v>4.8621103416711239E-3</v>
      </c>
      <c r="AB457" s="6">
        <f t="shared" ca="1" si="374"/>
        <v>6.2859974542044061E-2</v>
      </c>
      <c r="AC457" s="6">
        <f t="shared" ca="1" si="375"/>
        <v>5.515686255237319E-2</v>
      </c>
      <c r="AD457" s="6">
        <f t="shared" ca="1" si="376"/>
        <v>2.1225074153880055E-2</v>
      </c>
      <c r="AE457" s="6">
        <f t="shared" ca="1" si="377"/>
        <v>7.0144962706507025E-2</v>
      </c>
      <c r="AF457" s="6">
        <f t="shared" ca="1" si="378"/>
        <v>4.0516934419104783E-2</v>
      </c>
      <c r="AG457" s="6">
        <f t="shared" ca="1" si="379"/>
        <v>2.8853063414318456E-2</v>
      </c>
      <c r="AH457" s="6">
        <f t="shared" ca="1" si="380"/>
        <v>4.8781264495932425E-2</v>
      </c>
      <c r="AI457" s="6">
        <f t="shared" ca="1" si="381"/>
        <v>7.1725791694463276E-2</v>
      </c>
      <c r="AJ457" s="6">
        <f t="shared" ca="1" si="382"/>
        <v>5.2177185899881885E-2</v>
      </c>
      <c r="AK457" s="6">
        <f t="shared" ca="1" si="383"/>
        <v>4.1780329164310549E-2</v>
      </c>
      <c r="AL457" s="6">
        <f t="shared" ca="1" si="384"/>
        <v>1.3068511869165352E-2</v>
      </c>
      <c r="AM457" s="6">
        <f t="shared" ca="1" si="385"/>
        <v>4.5424696446543858E-2</v>
      </c>
      <c r="AN457" s="6">
        <f t="shared" ca="1" si="386"/>
        <v>4.779865343789725E-2</v>
      </c>
      <c r="AO457" s="6">
        <f t="shared" ca="1" si="387"/>
        <v>1.4797329292577339E-2</v>
      </c>
      <c r="AP457" s="6">
        <f t="shared" ca="1" si="388"/>
        <v>6.4130204727449375E-2</v>
      </c>
      <c r="AQ457" s="6">
        <f t="shared" ca="1" si="389"/>
        <v>8.6543848202877138E-3</v>
      </c>
      <c r="AR457" s="6">
        <f t="shared" ca="1" si="390"/>
        <v>6.4863124236149927E-2</v>
      </c>
      <c r="AS457" s="6">
        <f t="shared" ca="1" si="391"/>
        <v>6.0141689348337836E-2</v>
      </c>
      <c r="AT457" s="6">
        <f t="shared" ca="1" si="392"/>
        <v>6.2070283021321268E-2</v>
      </c>
      <c r="AU457" s="6">
        <f t="shared" ca="1" si="393"/>
        <v>5.261550721038232E-3</v>
      </c>
      <c r="AV457" s="6">
        <f t="shared" ca="1" si="394"/>
        <v>1.0000000000000002</v>
      </c>
      <c r="AW457" s="6">
        <f t="shared" ca="1" si="395"/>
        <v>2.7763989474105491E-3</v>
      </c>
      <c r="AX457" s="6">
        <f t="shared" ca="1" si="396"/>
        <v>4.7707280324874972E-3</v>
      </c>
      <c r="AY457" s="6">
        <f t="shared" ca="1" si="397"/>
        <v>3.1568099846390665E-4</v>
      </c>
      <c r="AZ457" s="6">
        <f t="shared" ca="1" si="398"/>
        <v>9.2042691923630432E-3</v>
      </c>
      <c r="BA457" s="6">
        <f t="shared" ca="1" si="399"/>
        <v>3.8679712368933834E-3</v>
      </c>
      <c r="BB457" s="6">
        <f t="shared" ca="1" si="400"/>
        <v>2.3837762269785651E-3</v>
      </c>
      <c r="BC457" s="6">
        <f t="shared" ca="1" si="401"/>
        <v>4.2616254544738151E-3</v>
      </c>
      <c r="BD457" s="6">
        <f t="shared" ca="1" si="402"/>
        <v>3.5767606589878461E-3</v>
      </c>
      <c r="BE457" s="6">
        <f t="shared" ca="1" si="403"/>
        <v>1.778922562972301E-3</v>
      </c>
      <c r="BF457" s="6">
        <f t="shared" ca="1" si="404"/>
        <v>3.1176944130721271E-3</v>
      </c>
      <c r="BG457" s="6">
        <f t="shared" ca="1" si="405"/>
        <v>4.5800179582455988E-3</v>
      </c>
      <c r="BH457" s="6">
        <f t="shared" ca="1" si="406"/>
        <v>3.6334048949062583E-3</v>
      </c>
      <c r="BI457" s="6">
        <f t="shared" ca="1" si="407"/>
        <v>3.1765525673103988E-3</v>
      </c>
      <c r="BJ457" s="6">
        <f t="shared" ca="1" si="408"/>
        <v>1.0948780917397673E-3</v>
      </c>
      <c r="BK457" s="6">
        <f t="shared" ca="1" si="409"/>
        <v>1.0307709647745271E-3</v>
      </c>
      <c r="BL457" s="6">
        <f t="shared" ca="1" si="410"/>
        <v>1.5544894811538486E-3</v>
      </c>
      <c r="BM457" s="6">
        <f t="shared" ca="1" si="411"/>
        <v>1.2936222176885489E-5</v>
      </c>
      <c r="BN457" s="6">
        <f t="shared" ca="1" si="412"/>
        <v>8.482011484344205E-4</v>
      </c>
      <c r="BO457" s="6">
        <f t="shared" ca="1" si="413"/>
        <v>1.6999192692991187E-4</v>
      </c>
      <c r="BP457" s="6">
        <f t="shared" ca="1" si="414"/>
        <v>-1.7031585179328682E-4</v>
      </c>
      <c r="BQ457" s="6">
        <f t="shared" ca="1" si="415"/>
        <v>1.3918163500976793E-3</v>
      </c>
      <c r="BR457" s="6">
        <f t="shared" ca="1" si="416"/>
        <v>8.9295261143171106E-4</v>
      </c>
      <c r="BS457" s="6">
        <f t="shared" ca="1" si="417"/>
        <v>9.1670326637568742E-7</v>
      </c>
      <c r="BT457" s="6">
        <f t="shared" ca="1" si="418"/>
        <v>5.4270440792777132E-2</v>
      </c>
      <c r="BU457">
        <f ca="1">SQRT(BV457)</f>
        <v>0.11027853419114329</v>
      </c>
      <c r="BV457" s="6" cm="1">
        <f t="array" aca="1" ref="BV457" ca="1">MMULT(Y457:AU457,MMULT($Y$11:$AU$33,TRANSPOSE(Y457:AU457)))</f>
        <v>1.2161355103347161E-2</v>
      </c>
    </row>
    <row r="458" spans="1:74" x14ac:dyDescent="0.25">
      <c r="A458" s="16">
        <f t="shared" si="419"/>
        <v>422</v>
      </c>
      <c r="B458" s="15">
        <f t="shared" ca="1" si="423"/>
        <v>0.7443312053812029</v>
      </c>
      <c r="C458" s="15">
        <f t="shared" ca="1" si="423"/>
        <v>1.3261846839739744E-2</v>
      </c>
      <c r="D458" s="15">
        <f t="shared" ca="1" si="423"/>
        <v>0.98975384734246785</v>
      </c>
      <c r="E458" s="15">
        <f t="shared" ca="1" si="423"/>
        <v>0.35885605622478423</v>
      </c>
      <c r="F458" s="15">
        <f t="shared" ca="1" si="423"/>
        <v>0.89225773518628015</v>
      </c>
      <c r="G458" s="15">
        <f t="shared" ca="1" si="423"/>
        <v>0.76861323341916243</v>
      </c>
      <c r="H458" s="15">
        <f t="shared" ca="1" si="423"/>
        <v>0.29643777668261539</v>
      </c>
      <c r="I458" s="15">
        <f t="shared" ca="1" si="423"/>
        <v>0.26223412093437781</v>
      </c>
      <c r="J458" s="15">
        <f t="shared" ca="1" si="423"/>
        <v>0.63611803007611101</v>
      </c>
      <c r="K458" s="15">
        <f t="shared" ca="1" si="423"/>
        <v>0.70662866892016596</v>
      </c>
      <c r="L458" s="15">
        <f t="shared" ca="1" si="423"/>
        <v>0.9265169437519456</v>
      </c>
      <c r="M458" s="15">
        <f t="shared" ca="1" si="423"/>
        <v>0.83214821282922868</v>
      </c>
      <c r="N458" s="15">
        <f t="shared" ca="1" si="423"/>
        <v>0.56414868904706239</v>
      </c>
      <c r="O458" s="15">
        <f t="shared" ca="1" si="423"/>
        <v>0.42570678092515413</v>
      </c>
      <c r="P458" s="15">
        <f t="shared" ca="1" si="423"/>
        <v>0.79555522207783169</v>
      </c>
      <c r="Q458" s="15">
        <f t="shared" ca="1" si="423"/>
        <v>0.70054623605614375</v>
      </c>
      <c r="R458" s="15">
        <f t="shared" ca="1" si="422"/>
        <v>0.9856257225995434</v>
      </c>
      <c r="S458" s="15">
        <f t="shared" ca="1" si="422"/>
        <v>4.297692793171537E-2</v>
      </c>
      <c r="T458" s="15">
        <f t="shared" ca="1" si="422"/>
        <v>0.93376230565337182</v>
      </c>
      <c r="U458" s="15">
        <f t="shared" ca="1" si="422"/>
        <v>0.72885080086795295</v>
      </c>
      <c r="V458" s="15">
        <f t="shared" ca="1" si="422"/>
        <v>0.51923514786378699</v>
      </c>
      <c r="W458" s="15">
        <f t="shared" ca="1" si="422"/>
        <v>0.23315803433790372</v>
      </c>
      <c r="X458" s="15">
        <f t="shared" ca="1" si="422"/>
        <v>0.71167945205530792</v>
      </c>
      <c r="Y458" s="6">
        <f t="shared" ca="1" si="371"/>
        <v>5.2908009924063366E-2</v>
      </c>
      <c r="Z458" s="6">
        <f t="shared" ca="1" si="372"/>
        <v>9.4266896125765759E-4</v>
      </c>
      <c r="AA458" s="6">
        <f t="shared" ca="1" si="373"/>
        <v>7.0352963840547886E-2</v>
      </c>
      <c r="AB458" s="6">
        <f t="shared" ca="1" si="374"/>
        <v>2.5507945450610824E-2</v>
      </c>
      <c r="AC458" s="6">
        <f t="shared" ca="1" si="375"/>
        <v>6.3422816035075477E-2</v>
      </c>
      <c r="AD458" s="6">
        <f t="shared" ca="1" si="376"/>
        <v>5.4634007398199617E-2</v>
      </c>
      <c r="AE458" s="6">
        <f t="shared" ca="1" si="377"/>
        <v>2.1071174656124625E-2</v>
      </c>
      <c r="AF458" s="6">
        <f t="shared" ca="1" si="378"/>
        <v>1.863993524995166E-2</v>
      </c>
      <c r="AG458" s="6">
        <f t="shared" ca="1" si="379"/>
        <v>4.5216079622654032E-2</v>
      </c>
      <c r="AH458" s="6">
        <f t="shared" ca="1" si="380"/>
        <v>5.0228065621283124E-2</v>
      </c>
      <c r="AI458" s="6">
        <f t="shared" ca="1" si="381"/>
        <v>6.5858004206253234E-2</v>
      </c>
      <c r="AJ458" s="6">
        <f t="shared" ca="1" si="382"/>
        <v>5.9150154641322894E-2</v>
      </c>
      <c r="AK458" s="6">
        <f t="shared" ca="1" si="383"/>
        <v>4.0100407215176374E-2</v>
      </c>
      <c r="AL458" s="6">
        <f t="shared" ca="1" si="384"/>
        <v>3.025978009130224E-2</v>
      </c>
      <c r="AM458" s="6">
        <f t="shared" ca="1" si="385"/>
        <v>5.6549078260500554E-2</v>
      </c>
      <c r="AN458" s="6">
        <f t="shared" ca="1" si="386"/>
        <v>4.979571854782229E-2</v>
      </c>
      <c r="AO458" s="6">
        <f t="shared" ca="1" si="387"/>
        <v>7.0059531476987943E-2</v>
      </c>
      <c r="AP458" s="6">
        <f t="shared" ca="1" si="388"/>
        <v>3.0548547650268583E-3</v>
      </c>
      <c r="AQ458" s="6">
        <f t="shared" ca="1" si="389"/>
        <v>6.6373013756588772E-2</v>
      </c>
      <c r="AR458" s="6">
        <f t="shared" ca="1" si="390"/>
        <v>5.1807643058218902E-2</v>
      </c>
      <c r="AS458" s="6">
        <f t="shared" ca="1" si="391"/>
        <v>3.6907895514108335E-2</v>
      </c>
      <c r="AT458" s="6">
        <f t="shared" ca="1" si="392"/>
        <v>1.6573169988630499E-2</v>
      </c>
      <c r="AU458" s="6">
        <f t="shared" ca="1" si="393"/>
        <v>5.0587081718292688E-2</v>
      </c>
      <c r="AV458" s="6">
        <f t="shared" ca="1" si="394"/>
        <v>1</v>
      </c>
      <c r="AW458" s="6">
        <f t="shared" ca="1" si="395"/>
        <v>3.4510172733887893E-3</v>
      </c>
      <c r="AX458" s="6">
        <f t="shared" ca="1" si="396"/>
        <v>6.1487227984132769E-5</v>
      </c>
      <c r="AY458" s="6">
        <f t="shared" ca="1" si="397"/>
        <v>4.5677889454162277E-3</v>
      </c>
      <c r="AZ458" s="6">
        <f t="shared" ca="1" si="398"/>
        <v>3.7349998656855911E-3</v>
      </c>
      <c r="BA458" s="6">
        <f t="shared" ca="1" si="399"/>
        <v>4.4476356492089359E-3</v>
      </c>
      <c r="BB458" s="6">
        <f t="shared" ca="1" si="400"/>
        <v>6.135914865418343E-3</v>
      </c>
      <c r="BC458" s="6">
        <f t="shared" ca="1" si="401"/>
        <v>1.2801696772714107E-3</v>
      </c>
      <c r="BD458" s="6">
        <f t="shared" ca="1" si="402"/>
        <v>1.6454992966267205E-3</v>
      </c>
      <c r="BE458" s="6">
        <f t="shared" ca="1" si="403"/>
        <v>2.7877769197282077E-3</v>
      </c>
      <c r="BF458" s="6">
        <f t="shared" ca="1" si="404"/>
        <v>3.2101619583877776E-3</v>
      </c>
      <c r="BG458" s="6">
        <f t="shared" ca="1" si="405"/>
        <v>4.2053330445446686E-3</v>
      </c>
      <c r="BH458" s="6">
        <f t="shared" ca="1" si="406"/>
        <v>4.1189737948042777E-3</v>
      </c>
      <c r="BI458" s="6">
        <f t="shared" ca="1" si="407"/>
        <v>3.0488283371010861E-3</v>
      </c>
      <c r="BJ458" s="6">
        <f t="shared" ca="1" si="408"/>
        <v>2.5351601325779693E-3</v>
      </c>
      <c r="BK458" s="6">
        <f t="shared" ca="1" si="409"/>
        <v>1.2832039070262479E-3</v>
      </c>
      <c r="BL458" s="6">
        <f t="shared" ca="1" si="410"/>
        <v>1.6194372669861685E-3</v>
      </c>
      <c r="BM458" s="6">
        <f t="shared" ca="1" si="411"/>
        <v>6.1247921626603313E-5</v>
      </c>
      <c r="BN458" s="6">
        <f t="shared" ca="1" si="412"/>
        <v>4.0404226542053625E-5</v>
      </c>
      <c r="BO458" s="6">
        <f t="shared" ca="1" si="413"/>
        <v>1.3037179116623771E-3</v>
      </c>
      <c r="BP458" s="6">
        <f t="shared" ca="1" si="414"/>
        <v>-1.3603511950393312E-4</v>
      </c>
      <c r="BQ458" s="6">
        <f t="shared" ca="1" si="415"/>
        <v>8.5413318084076215E-4</v>
      </c>
      <c r="BR458" s="6">
        <f t="shared" ca="1" si="416"/>
        <v>2.3842416532829019E-4</v>
      </c>
      <c r="BS458" s="6">
        <f t="shared" ca="1" si="417"/>
        <v>8.8136265345023868E-6</v>
      </c>
      <c r="BT458" s="6">
        <f t="shared" ca="1" si="418"/>
        <v>5.050409407518721E-2</v>
      </c>
      <c r="BU458">
        <f ca="1">SQRT(BV458)</f>
        <v>0.10489647109803184</v>
      </c>
      <c r="BV458" s="6" cm="1">
        <f t="array" aca="1" ref="BV458" ca="1">MMULT(Y458:AU458,MMULT($Y$11:$AU$33,TRANSPOSE(Y458:AU458)))</f>
        <v>1.1003269648820228E-2</v>
      </c>
    </row>
    <row r="459" spans="1:74" x14ac:dyDescent="0.25">
      <c r="A459" s="16">
        <f t="shared" si="419"/>
        <v>423</v>
      </c>
      <c r="B459" s="15">
        <f t="shared" ca="1" si="423"/>
        <v>0.94466272045669075</v>
      </c>
      <c r="C459" s="15">
        <f t="shared" ca="1" si="423"/>
        <v>0.34398086025972319</v>
      </c>
      <c r="D459" s="15">
        <f t="shared" ca="1" si="423"/>
        <v>0.43707878698031588</v>
      </c>
      <c r="E459" s="15">
        <f t="shared" ca="1" si="423"/>
        <v>0.76527771709467873</v>
      </c>
      <c r="F459" s="15">
        <f t="shared" ca="1" si="423"/>
        <v>0.27100248985072295</v>
      </c>
      <c r="G459" s="15">
        <f t="shared" ca="1" si="423"/>
        <v>0.79264300698302292</v>
      </c>
      <c r="H459" s="15">
        <f t="shared" ca="1" si="423"/>
        <v>0.51195743562924767</v>
      </c>
      <c r="I459" s="15">
        <f t="shared" ca="1" si="423"/>
        <v>0.71857670666818274</v>
      </c>
      <c r="J459" s="15">
        <f t="shared" ca="1" si="423"/>
        <v>0.31571155638357962</v>
      </c>
      <c r="K459" s="15">
        <f t="shared" ca="1" si="423"/>
        <v>0.96841757315684829</v>
      </c>
      <c r="L459" s="15">
        <f t="shared" ca="1" si="423"/>
        <v>5.3267732613287988E-2</v>
      </c>
      <c r="M459" s="15">
        <f t="shared" ca="1" si="423"/>
        <v>0.42047053376879251</v>
      </c>
      <c r="N459" s="15">
        <f t="shared" ca="1" si="423"/>
        <v>0.34069452489823249</v>
      </c>
      <c r="O459" s="15">
        <f t="shared" ca="1" si="423"/>
        <v>0.63580369019060323</v>
      </c>
      <c r="P459" s="15">
        <f t="shared" ca="1" si="423"/>
        <v>0.45456126963153942</v>
      </c>
      <c r="Q459" s="15">
        <f t="shared" ca="1" si="423"/>
        <v>0.31923588717837736</v>
      </c>
      <c r="R459" s="15">
        <f t="shared" ca="1" si="422"/>
        <v>0.56979391388006051</v>
      </c>
      <c r="S459" s="15">
        <f t="shared" ca="1" si="422"/>
        <v>0.51054705326162786</v>
      </c>
      <c r="T459" s="15">
        <f t="shared" ca="1" si="422"/>
        <v>0.89708279905910182</v>
      </c>
      <c r="U459" s="15">
        <f t="shared" ca="1" si="422"/>
        <v>0.77805587102353901</v>
      </c>
      <c r="V459" s="15">
        <f t="shared" ca="1" si="422"/>
        <v>0.44035565115388553</v>
      </c>
      <c r="W459" s="15">
        <f t="shared" ca="1" si="422"/>
        <v>0.15706318793955687</v>
      </c>
      <c r="X459" s="15">
        <f t="shared" ca="1" si="422"/>
        <v>3.1997986115055554E-2</v>
      </c>
      <c r="Y459" s="6">
        <f t="shared" ca="1" si="371"/>
        <v>8.0890853849058822E-2</v>
      </c>
      <c r="Z459" s="6">
        <f t="shared" ca="1" si="372"/>
        <v>2.9454857158638624E-2</v>
      </c>
      <c r="AA459" s="6">
        <f t="shared" ca="1" si="373"/>
        <v>3.7426772024047046E-2</v>
      </c>
      <c r="AB459" s="6">
        <f t="shared" ca="1" si="374"/>
        <v>6.5530232777175748E-2</v>
      </c>
      <c r="AC459" s="6">
        <f t="shared" ca="1" si="375"/>
        <v>2.3205766803889558E-2</v>
      </c>
      <c r="AD459" s="6">
        <f t="shared" ca="1" si="376"/>
        <v>6.7873504737590379E-2</v>
      </c>
      <c r="AE459" s="6">
        <f t="shared" ca="1" si="377"/>
        <v>4.3838581967544712E-2</v>
      </c>
      <c r="AF459" s="6">
        <f t="shared" ca="1" si="378"/>
        <v>6.1531255653163947E-2</v>
      </c>
      <c r="AG459" s="6">
        <f t="shared" ca="1" si="379"/>
        <v>2.7034175068893135E-2</v>
      </c>
      <c r="AH459" s="6">
        <f t="shared" ca="1" si="380"/>
        <v>8.2924966423169294E-2</v>
      </c>
      <c r="AI459" s="6">
        <f t="shared" ca="1" si="381"/>
        <v>4.5612812704296487E-3</v>
      </c>
      <c r="AJ459" s="6">
        <f t="shared" ca="1" si="382"/>
        <v>3.6004618112255103E-2</v>
      </c>
      <c r="AK459" s="6">
        <f t="shared" ca="1" si="383"/>
        <v>2.917345040078877E-2</v>
      </c>
      <c r="AL459" s="6">
        <f t="shared" ca="1" si="384"/>
        <v>5.4443456131132745E-2</v>
      </c>
      <c r="AM459" s="6">
        <f t="shared" ca="1" si="385"/>
        <v>3.8923785633703578E-2</v>
      </c>
      <c r="AN459" s="6">
        <f t="shared" ca="1" si="386"/>
        <v>2.7335961220780126E-2</v>
      </c>
      <c r="AO459" s="6">
        <f t="shared" ca="1" si="387"/>
        <v>4.8791081953009373E-2</v>
      </c>
      <c r="AP459" s="6">
        <f t="shared" ca="1" si="388"/>
        <v>4.3717811843457174E-2</v>
      </c>
      <c r="AQ459" s="6">
        <f t="shared" ca="1" si="389"/>
        <v>7.6816616150696584E-2</v>
      </c>
      <c r="AR459" s="6">
        <f t="shared" ca="1" si="390"/>
        <v>6.6624417780496839E-2</v>
      </c>
      <c r="AS459" s="6">
        <f t="shared" ca="1" si="391"/>
        <v>3.7707367770240238E-2</v>
      </c>
      <c r="AT459" s="6">
        <f t="shared" ca="1" si="392"/>
        <v>1.3449218547063886E-2</v>
      </c>
      <c r="AU459" s="6">
        <f t="shared" ca="1" si="393"/>
        <v>2.7399667227747219E-3</v>
      </c>
      <c r="AV459" s="6">
        <f t="shared" ca="1" si="394"/>
        <v>1</v>
      </c>
      <c r="AW459" s="6">
        <f t="shared" ca="1" si="395"/>
        <v>5.2762470993131371E-3</v>
      </c>
      <c r="AX459" s="6">
        <f t="shared" ca="1" si="396"/>
        <v>1.9212444577967336E-3</v>
      </c>
      <c r="AY459" s="6">
        <f t="shared" ca="1" si="397"/>
        <v>2.4299984845204789E-3</v>
      </c>
      <c r="AZ459" s="6">
        <f t="shared" ca="1" si="398"/>
        <v>9.5952616448470533E-3</v>
      </c>
      <c r="BA459" s="6">
        <f t="shared" ca="1" si="399"/>
        <v>1.62734489189393E-3</v>
      </c>
      <c r="BB459" s="6">
        <f t="shared" ca="1" si="400"/>
        <v>7.6228354191925371E-3</v>
      </c>
      <c r="BC459" s="6">
        <f t="shared" ca="1" si="401"/>
        <v>2.6633932016274999E-3</v>
      </c>
      <c r="BD459" s="6">
        <f t="shared" ca="1" si="402"/>
        <v>5.4318663954641567E-3</v>
      </c>
      <c r="BE459" s="6">
        <f t="shared" ca="1" si="403"/>
        <v>1.6667798254493679E-3</v>
      </c>
      <c r="BF459" s="6">
        <f t="shared" ca="1" si="404"/>
        <v>5.2998770571694859E-3</v>
      </c>
      <c r="BG459" s="6">
        <f t="shared" ca="1" si="405"/>
        <v>2.9125855062244935E-4</v>
      </c>
      <c r="BH459" s="6">
        <f t="shared" ca="1" si="406"/>
        <v>2.5072137071423463E-3</v>
      </c>
      <c r="BI459" s="6">
        <f t="shared" ca="1" si="407"/>
        <v>2.2180533428417613E-3</v>
      </c>
      <c r="BJ459" s="6">
        <f t="shared" ca="1" si="408"/>
        <v>4.5612651198042951E-3</v>
      </c>
      <c r="BK459" s="6">
        <f t="shared" ca="1" si="409"/>
        <v>8.8325319064145691E-4</v>
      </c>
      <c r="BL459" s="6">
        <f t="shared" ca="1" si="410"/>
        <v>8.8900965024343555E-4</v>
      </c>
      <c r="BM459" s="6">
        <f t="shared" ca="1" si="411"/>
        <v>4.2654472568328045E-5</v>
      </c>
      <c r="BN459" s="6">
        <f t="shared" ca="1" si="412"/>
        <v>5.7822204638602142E-4</v>
      </c>
      <c r="BO459" s="6">
        <f t="shared" ca="1" si="413"/>
        <v>1.5088541670900861E-3</v>
      </c>
      <c r="BP459" s="6">
        <f t="shared" ca="1" si="414"/>
        <v>-1.7494060913879065E-4</v>
      </c>
      <c r="BQ459" s="6">
        <f t="shared" ca="1" si="415"/>
        <v>8.72634798763216E-4</v>
      </c>
      <c r="BR459" s="6">
        <f t="shared" ca="1" si="416"/>
        <v>1.9348252076104128E-4</v>
      </c>
      <c r="BS459" s="6">
        <f t="shared" ca="1" si="417"/>
        <v>4.7737569733674421E-7</v>
      </c>
      <c r="BT459" s="6">
        <f t="shared" ca="1" si="418"/>
        <v>5.7906286810697365E-2</v>
      </c>
      <c r="BU459">
        <f ca="1">SQRT(BV459)</f>
        <v>0.10543773926606909</v>
      </c>
      <c r="BV459" s="6" cm="1">
        <f t="array" aca="1" ref="BV459" ca="1">MMULT(Y459:AU459,MMULT($Y$11:$AU$33,TRANSPOSE(Y459:AU459)))</f>
        <v>1.1117116861539567E-2</v>
      </c>
    </row>
    <row r="460" spans="1:74" x14ac:dyDescent="0.25">
      <c r="A460" s="16">
        <f t="shared" si="419"/>
        <v>424</v>
      </c>
      <c r="B460" s="15">
        <f t="shared" ca="1" si="423"/>
        <v>0.82856043656491518</v>
      </c>
      <c r="C460" s="15">
        <f t="shared" ca="1" si="423"/>
        <v>8.2307510756064128E-2</v>
      </c>
      <c r="D460" s="15">
        <f t="shared" ca="1" si="423"/>
        <v>0.2883783194365318</v>
      </c>
      <c r="E460" s="15">
        <f t="shared" ca="1" si="423"/>
        <v>0.69326723047280403</v>
      </c>
      <c r="F460" s="15">
        <f t="shared" ca="1" si="423"/>
        <v>0.86283831029215585</v>
      </c>
      <c r="G460" s="15">
        <f t="shared" ca="1" si="423"/>
        <v>0.38406717696797754</v>
      </c>
      <c r="H460" s="15">
        <f t="shared" ca="1" si="423"/>
        <v>0.21223848849692417</v>
      </c>
      <c r="I460" s="15">
        <f t="shared" ca="1" si="423"/>
        <v>0.6290327671358501</v>
      </c>
      <c r="J460" s="15">
        <f t="shared" ca="1" si="423"/>
        <v>0.71690078755231079</v>
      </c>
      <c r="K460" s="15">
        <f t="shared" ca="1" si="423"/>
        <v>0.98582547136375798</v>
      </c>
      <c r="L460" s="15">
        <f t="shared" ca="1" si="423"/>
        <v>0.71162641416702821</v>
      </c>
      <c r="M460" s="15">
        <f t="shared" ca="1" si="423"/>
        <v>0.12444286531555626</v>
      </c>
      <c r="N460" s="15">
        <f t="shared" ca="1" si="423"/>
        <v>0.10013906065985001</v>
      </c>
      <c r="O460" s="15">
        <f t="shared" ca="1" si="423"/>
        <v>0.51546052650056351</v>
      </c>
      <c r="P460" s="15">
        <f t="shared" ca="1" si="423"/>
        <v>4.8894546887400248E-3</v>
      </c>
      <c r="Q460" s="15">
        <f t="shared" ca="1" si="423"/>
        <v>0.41807524242166638</v>
      </c>
      <c r="R460" s="15">
        <f t="shared" ca="1" si="422"/>
        <v>0.57730959778824609</v>
      </c>
      <c r="S460" s="15">
        <f t="shared" ca="1" si="422"/>
        <v>0.49164793225836834</v>
      </c>
      <c r="T460" s="15">
        <f t="shared" ca="1" si="422"/>
        <v>0.90445720703001831</v>
      </c>
      <c r="U460" s="15">
        <f t="shared" ca="1" si="422"/>
        <v>0.93463193223193841</v>
      </c>
      <c r="V460" s="15">
        <f t="shared" ca="1" si="422"/>
        <v>0.27552060374349419</v>
      </c>
      <c r="W460" s="15">
        <f t="shared" ca="1" si="422"/>
        <v>0.80413266665955585</v>
      </c>
      <c r="X460" s="15">
        <f t="shared" ca="1" si="422"/>
        <v>0.31296187511449014</v>
      </c>
      <c r="Y460" s="6">
        <f t="shared" ca="1" si="371"/>
        <v>6.9869345432759383E-2</v>
      </c>
      <c r="Z460" s="6">
        <f t="shared" ca="1" si="372"/>
        <v>6.9406788532745097E-3</v>
      </c>
      <c r="AA460" s="6">
        <f t="shared" ca="1" si="373"/>
        <v>2.4317845176826846E-2</v>
      </c>
      <c r="AB460" s="6">
        <f t="shared" ca="1" si="374"/>
        <v>5.8460584726847231E-2</v>
      </c>
      <c r="AC460" s="6">
        <f t="shared" ca="1" si="375"/>
        <v>7.2759867951645602E-2</v>
      </c>
      <c r="AD460" s="6">
        <f t="shared" ca="1" si="376"/>
        <v>3.2386922030953079E-2</v>
      </c>
      <c r="AE460" s="6">
        <f t="shared" ca="1" si="377"/>
        <v>1.7897263268322274E-2</v>
      </c>
      <c r="AF460" s="6">
        <f t="shared" ca="1" si="378"/>
        <v>5.3043937117912159E-2</v>
      </c>
      <c r="AG460" s="6">
        <f t="shared" ca="1" si="379"/>
        <v>6.0453512569550866E-2</v>
      </c>
      <c r="AH460" s="6">
        <f t="shared" ca="1" si="380"/>
        <v>8.3130906757615614E-2</v>
      </c>
      <c r="AI460" s="6">
        <f t="shared" ca="1" si="381"/>
        <v>6.0008744753306247E-2</v>
      </c>
      <c r="AJ460" s="6">
        <f t="shared" ca="1" si="382"/>
        <v>1.0493792799740741E-2</v>
      </c>
      <c r="AK460" s="6">
        <f t="shared" ca="1" si="383"/>
        <v>8.4443455320678228E-3</v>
      </c>
      <c r="AL460" s="6">
        <f t="shared" ca="1" si="384"/>
        <v>4.3466822688676902E-2</v>
      </c>
      <c r="AM460" s="6">
        <f t="shared" ca="1" si="385"/>
        <v>4.1230908881157601E-4</v>
      </c>
      <c r="AN460" s="6">
        <f t="shared" ca="1" si="386"/>
        <v>3.5254692645894231E-2</v>
      </c>
      <c r="AO460" s="6">
        <f t="shared" ca="1" si="387"/>
        <v>4.8682319272619679E-2</v>
      </c>
      <c r="AP460" s="6">
        <f t="shared" ca="1" si="388"/>
        <v>4.1458797324038676E-2</v>
      </c>
      <c r="AQ460" s="6">
        <f t="shared" ca="1" si="389"/>
        <v>7.6269430977323846E-2</v>
      </c>
      <c r="AR460" s="6">
        <f t="shared" ca="1" si="390"/>
        <v>7.8813950610933423E-2</v>
      </c>
      <c r="AS460" s="6">
        <f t="shared" ca="1" si="391"/>
        <v>2.3233602990514499E-2</v>
      </c>
      <c r="AT460" s="6">
        <f t="shared" ca="1" si="392"/>
        <v>6.7809444647796188E-2</v>
      </c>
      <c r="AU460" s="6">
        <f t="shared" ca="1" si="393"/>
        <v>2.6390882782568445E-2</v>
      </c>
      <c r="AV460" s="6">
        <f t="shared" ca="1" si="394"/>
        <v>0.99999999999999967</v>
      </c>
      <c r="AW460" s="6">
        <f t="shared" ca="1" si="395"/>
        <v>4.5573499799915086E-3</v>
      </c>
      <c r="AX460" s="6">
        <f t="shared" ca="1" si="396"/>
        <v>4.5271788990121716E-4</v>
      </c>
      <c r="AY460" s="6">
        <f t="shared" ca="1" si="397"/>
        <v>1.5788785334873527E-3</v>
      </c>
      <c r="AZ460" s="6">
        <f t="shared" ca="1" si="398"/>
        <v>8.5600887192365718E-3</v>
      </c>
      <c r="BA460" s="6">
        <f t="shared" ca="1" si="399"/>
        <v>5.1024127082989219E-3</v>
      </c>
      <c r="BB460" s="6">
        <f t="shared" ca="1" si="400"/>
        <v>3.6373571297173136E-3</v>
      </c>
      <c r="BC460" s="6">
        <f t="shared" ca="1" si="401"/>
        <v>1.0873401277412906E-3</v>
      </c>
      <c r="BD460" s="6">
        <f t="shared" ca="1" si="402"/>
        <v>4.682621481641832E-3</v>
      </c>
      <c r="BE460" s="6">
        <f t="shared" ca="1" si="403"/>
        <v>3.7272339500538237E-3</v>
      </c>
      <c r="BF460" s="6">
        <f t="shared" ca="1" si="404"/>
        <v>5.3130390577195751E-3</v>
      </c>
      <c r="BG460" s="6">
        <f t="shared" ca="1" si="405"/>
        <v>3.8318312301477845E-3</v>
      </c>
      <c r="BH460" s="6">
        <f t="shared" ca="1" si="406"/>
        <v>7.3074462463098015E-4</v>
      </c>
      <c r="BI460" s="6">
        <f t="shared" ca="1" si="407"/>
        <v>6.4202240661281255E-4</v>
      </c>
      <c r="BJ460" s="6">
        <f t="shared" ca="1" si="408"/>
        <v>3.6416443093002966E-3</v>
      </c>
      <c r="BK460" s="6">
        <f t="shared" ca="1" si="409"/>
        <v>9.3560611408763803E-6</v>
      </c>
      <c r="BL460" s="6">
        <f t="shared" ca="1" si="410"/>
        <v>1.1465395976176984E-3</v>
      </c>
      <c r="BM460" s="6">
        <f t="shared" ca="1" si="411"/>
        <v>4.2559389315785952E-5</v>
      </c>
      <c r="BN460" s="6">
        <f t="shared" ca="1" si="412"/>
        <v>5.4834378983212241E-4</v>
      </c>
      <c r="BO460" s="6">
        <f t="shared" ca="1" si="413"/>
        <v>1.4981061978304967E-3</v>
      </c>
      <c r="BP460" s="6">
        <f t="shared" ca="1" si="414"/>
        <v>-2.0694755748465823E-4</v>
      </c>
      <c r="BQ460" s="6">
        <f t="shared" ca="1" si="415"/>
        <v>5.3767875269652911E-4</v>
      </c>
      <c r="BR460" s="6">
        <f t="shared" ca="1" si="416"/>
        <v>9.7551707082090162E-4</v>
      </c>
      <c r="BS460" s="6">
        <f t="shared" ca="1" si="417"/>
        <v>4.5979996643545785E-6</v>
      </c>
      <c r="BT460" s="6">
        <f t="shared" ca="1" si="418"/>
        <v>5.2101033449915381E-2</v>
      </c>
      <c r="BU460">
        <f ca="1">SQRT(BV460)</f>
        <v>9.9148267728517495E-2</v>
      </c>
      <c r="BV460" s="6" cm="1">
        <f t="array" aca="1" ref="BV460" ca="1">MMULT(Y460:AU460,MMULT($Y$11:$AU$33,TRANSPOSE(Y460:AU460)))</f>
        <v>9.8303789935657842E-3</v>
      </c>
    </row>
    <row r="461" spans="1:74" x14ac:dyDescent="0.25">
      <c r="A461" s="16">
        <f t="shared" si="419"/>
        <v>425</v>
      </c>
      <c r="B461" s="15">
        <f t="shared" ca="1" si="423"/>
        <v>0.53944906445352991</v>
      </c>
      <c r="C461" s="15">
        <f t="shared" ca="1" si="423"/>
        <v>0.81165887348865073</v>
      </c>
      <c r="D461" s="15">
        <f t="shared" ca="1" si="423"/>
        <v>0.34073283843714042</v>
      </c>
      <c r="E461" s="15">
        <f t="shared" ca="1" si="423"/>
        <v>0.98850354428513165</v>
      </c>
      <c r="F461" s="15">
        <f t="shared" ca="1" si="423"/>
        <v>0.36696803512427256</v>
      </c>
      <c r="G461" s="15">
        <f t="shared" ca="1" si="423"/>
        <v>0.21078353416977946</v>
      </c>
      <c r="H461" s="15">
        <f t="shared" ca="1" si="423"/>
        <v>0.82812974255214367</v>
      </c>
      <c r="I461" s="15">
        <f t="shared" ca="1" si="423"/>
        <v>1.6430980803611162E-3</v>
      </c>
      <c r="J461" s="15">
        <f t="shared" ca="1" si="423"/>
        <v>0.77671757205578495</v>
      </c>
      <c r="K461" s="15">
        <f t="shared" ca="1" si="423"/>
        <v>8.4275591061200639E-2</v>
      </c>
      <c r="L461" s="15">
        <f t="shared" ca="1" si="423"/>
        <v>0.2580018335028319</v>
      </c>
      <c r="M461" s="15">
        <f t="shared" ca="1" si="423"/>
        <v>0.38086328441988393</v>
      </c>
      <c r="N461" s="15">
        <f t="shared" ca="1" si="423"/>
        <v>0.50592629484188123</v>
      </c>
      <c r="O461" s="15">
        <f t="shared" ca="1" si="423"/>
        <v>0.93379423570434483</v>
      </c>
      <c r="P461" s="15">
        <f t="shared" ca="1" si="423"/>
        <v>0.42295737901168828</v>
      </c>
      <c r="Q461" s="15">
        <f t="shared" ca="1" si="423"/>
        <v>0.33704379719201516</v>
      </c>
      <c r="R461" s="15">
        <f t="shared" ca="1" si="422"/>
        <v>0.75501530558141206</v>
      </c>
      <c r="S461" s="15">
        <f t="shared" ca="1" si="422"/>
        <v>1.1584338575272191E-2</v>
      </c>
      <c r="T461" s="15">
        <f t="shared" ca="1" si="422"/>
        <v>0.3910955029987544</v>
      </c>
      <c r="U461" s="15">
        <f t="shared" ca="1" si="422"/>
        <v>0.74333430945604517</v>
      </c>
      <c r="V461" s="15">
        <f t="shared" ca="1" si="422"/>
        <v>0.57326832632415936</v>
      </c>
      <c r="W461" s="15">
        <f t="shared" ca="1" si="422"/>
        <v>0.83506279390361926</v>
      </c>
      <c r="X461" s="15">
        <f t="shared" ca="1" si="422"/>
        <v>0.23284526191242938</v>
      </c>
      <c r="Y461" s="6">
        <f t="shared" ca="1" si="371"/>
        <v>4.7613902236227655E-2</v>
      </c>
      <c r="Z461" s="6">
        <f t="shared" ca="1" si="372"/>
        <v>7.1640213688394322E-2</v>
      </c>
      <c r="AA461" s="6">
        <f t="shared" ca="1" si="373"/>
        <v>3.0074424310019204E-2</v>
      </c>
      <c r="AB461" s="6">
        <f t="shared" ca="1" si="374"/>
        <v>8.7249221880541919E-2</v>
      </c>
      <c r="AC461" s="6">
        <f t="shared" ca="1" si="375"/>
        <v>3.239004625196238E-2</v>
      </c>
      <c r="AD461" s="6">
        <f t="shared" ca="1" si="376"/>
        <v>1.860458614222138E-2</v>
      </c>
      <c r="AE461" s="6">
        <f t="shared" ca="1" si="377"/>
        <v>7.3093997559776705E-2</v>
      </c>
      <c r="AF461" s="6">
        <f t="shared" ca="1" si="378"/>
        <v>1.4502631762296233E-4</v>
      </c>
      <c r="AG461" s="6">
        <f t="shared" ca="1" si="379"/>
        <v>6.8556156601157783E-2</v>
      </c>
      <c r="AH461" s="6">
        <f t="shared" ca="1" si="380"/>
        <v>7.4384960844324083E-3</v>
      </c>
      <c r="AI461" s="6">
        <f t="shared" ca="1" si="381"/>
        <v>2.277225948962518E-2</v>
      </c>
      <c r="AJ461" s="6">
        <f t="shared" ca="1" si="382"/>
        <v>3.3616495763334635E-2</v>
      </c>
      <c r="AK461" s="6">
        <f t="shared" ca="1" si="383"/>
        <v>4.4655050362800923E-2</v>
      </c>
      <c r="AL461" s="6">
        <f t="shared" ca="1" si="384"/>
        <v>8.2420362509331366E-2</v>
      </c>
      <c r="AM461" s="6">
        <f t="shared" ca="1" si="385"/>
        <v>3.7331886588318347E-2</v>
      </c>
      <c r="AN461" s="6">
        <f t="shared" ca="1" si="386"/>
        <v>2.9748814978638228E-2</v>
      </c>
      <c r="AO461" s="6">
        <f t="shared" ca="1" si="387"/>
        <v>6.66406289595219E-2</v>
      </c>
      <c r="AP461" s="6">
        <f t="shared" ca="1" si="388"/>
        <v>1.0224794160188697E-3</v>
      </c>
      <c r="AQ461" s="6">
        <f t="shared" ca="1" si="389"/>
        <v>3.451963173515727E-2</v>
      </c>
      <c r="AR461" s="6">
        <f t="shared" ca="1" si="390"/>
        <v>6.5609618166874786E-2</v>
      </c>
      <c r="AS461" s="6">
        <f t="shared" ca="1" si="391"/>
        <v>5.0598923685918659E-2</v>
      </c>
      <c r="AT461" s="6">
        <f t="shared" ca="1" si="392"/>
        <v>7.3705936018845702E-2</v>
      </c>
      <c r="AU461" s="6">
        <f t="shared" ca="1" si="393"/>
        <v>2.0551841253257527E-2</v>
      </c>
      <c r="AV461" s="6">
        <f t="shared" ca="1" si="394"/>
        <v>1.0000000000000002</v>
      </c>
      <c r="AW461" s="6">
        <f t="shared" ca="1" si="395"/>
        <v>3.1056998610702446E-3</v>
      </c>
      <c r="AX461" s="6">
        <f t="shared" ca="1" si="396"/>
        <v>4.6728579521844397E-3</v>
      </c>
      <c r="AY461" s="6">
        <f t="shared" ca="1" si="397"/>
        <v>1.9526344791161105E-3</v>
      </c>
      <c r="AZ461" s="6">
        <f t="shared" ca="1" si="398"/>
        <v>1.277546373289711E-2</v>
      </c>
      <c r="BA461" s="6">
        <f t="shared" ca="1" si="399"/>
        <v>2.2714085150379233E-3</v>
      </c>
      <c r="BB461" s="6">
        <f t="shared" ca="1" si="400"/>
        <v>2.0894706815662604E-3</v>
      </c>
      <c r="BC461" s="6">
        <f t="shared" ca="1" si="401"/>
        <v>4.4407927319504437E-3</v>
      </c>
      <c r="BD461" s="6">
        <f t="shared" ca="1" si="402"/>
        <v>1.2802657329057339E-5</v>
      </c>
      <c r="BE461" s="6">
        <f t="shared" ca="1" si="403"/>
        <v>4.2267987997399543E-3</v>
      </c>
      <c r="BF461" s="6">
        <f t="shared" ca="1" si="404"/>
        <v>4.7540706301345606E-4</v>
      </c>
      <c r="BG461" s="6">
        <f t="shared" ca="1" si="405"/>
        <v>1.4541123206641871E-3</v>
      </c>
      <c r="BH461" s="6">
        <f t="shared" ca="1" si="406"/>
        <v>2.3409146765880308E-3</v>
      </c>
      <c r="BI461" s="6">
        <f t="shared" ca="1" si="407"/>
        <v>3.3951172168959431E-3</v>
      </c>
      <c r="BJ461" s="6">
        <f t="shared" ca="1" si="408"/>
        <v>6.9051664128365643E-3</v>
      </c>
      <c r="BK461" s="6">
        <f t="shared" ca="1" si="409"/>
        <v>8.4713003642805705E-4</v>
      </c>
      <c r="BL461" s="6">
        <f t="shared" ca="1" si="410"/>
        <v>9.6747955507090421E-4</v>
      </c>
      <c r="BM461" s="6">
        <f t="shared" ca="1" si="411"/>
        <v>5.8259025340485026E-5</v>
      </c>
      <c r="BN461" s="6">
        <f t="shared" ca="1" si="412"/>
        <v>1.3523552881261078E-5</v>
      </c>
      <c r="BO461" s="6">
        <f t="shared" ca="1" si="413"/>
        <v>6.780445794153211E-4</v>
      </c>
      <c r="BP461" s="6">
        <f t="shared" ca="1" si="414"/>
        <v>-1.7227597553334968E-4</v>
      </c>
      <c r="BQ461" s="6">
        <f t="shared" ca="1" si="415"/>
        <v>1.1709749101910234E-3</v>
      </c>
      <c r="BR461" s="6">
        <f t="shared" ca="1" si="416"/>
        <v>1.0603449000456302E-3</v>
      </c>
      <c r="BS461" s="6">
        <f t="shared" ca="1" si="417"/>
        <v>3.5806820091203449E-6</v>
      </c>
      <c r="BT461" s="6">
        <f t="shared" ca="1" si="418"/>
        <v>5.4745708366738179E-2</v>
      </c>
      <c r="BU461">
        <f ca="1">SQRT(BV461)</f>
        <v>0.1047235925488883</v>
      </c>
      <c r="BV461" s="6" cm="1">
        <f t="array" aca="1" ref="BV461" ca="1">MMULT(Y461:AU461,MMULT($Y$11:$AU$33,TRANSPOSE(Y461:AU461)))</f>
        <v>1.0967030836345572E-2</v>
      </c>
    </row>
    <row r="462" spans="1:74" x14ac:dyDescent="0.25">
      <c r="A462" s="16">
        <f t="shared" si="419"/>
        <v>426</v>
      </c>
      <c r="B462" s="15">
        <f t="shared" ca="1" si="423"/>
        <v>5.4661067335676328E-2</v>
      </c>
      <c r="C462" s="15">
        <f t="shared" ca="1" si="423"/>
        <v>0.68577333576849231</v>
      </c>
      <c r="D462" s="15">
        <f t="shared" ca="1" si="423"/>
        <v>0.40783087877971758</v>
      </c>
      <c r="E462" s="15">
        <f t="shared" ca="1" si="423"/>
        <v>0.63594564449001767</v>
      </c>
      <c r="F462" s="15">
        <f t="shared" ca="1" si="423"/>
        <v>0.48086131739121829</v>
      </c>
      <c r="G462" s="15">
        <f t="shared" ca="1" si="423"/>
        <v>0.65446172385934565</v>
      </c>
      <c r="H462" s="15">
        <f t="shared" ca="1" si="423"/>
        <v>0.58794987719227343</v>
      </c>
      <c r="I462" s="15">
        <f t="shared" ca="1" si="423"/>
        <v>0.80990151415703326</v>
      </c>
      <c r="J462" s="15">
        <f t="shared" ca="1" si="423"/>
        <v>0.82768760500565519</v>
      </c>
      <c r="K462" s="15">
        <f t="shared" ca="1" si="423"/>
        <v>0.48381590566934873</v>
      </c>
      <c r="L462" s="15">
        <f t="shared" ca="1" si="423"/>
        <v>0.17684123124493267</v>
      </c>
      <c r="M462" s="15">
        <f t="shared" ca="1" si="423"/>
        <v>0.19738337704754305</v>
      </c>
      <c r="N462" s="15">
        <f t="shared" ca="1" si="423"/>
        <v>0.16005259072884681</v>
      </c>
      <c r="O462" s="15">
        <f t="shared" ca="1" si="423"/>
        <v>0.31795916620130782</v>
      </c>
      <c r="P462" s="15">
        <f t="shared" ca="1" si="423"/>
        <v>0.90445110782847593</v>
      </c>
      <c r="Q462" s="15">
        <f t="shared" ca="1" si="423"/>
        <v>0.67170697726143147</v>
      </c>
      <c r="R462" s="15">
        <f t="shared" ca="1" si="422"/>
        <v>0.51120260079016377</v>
      </c>
      <c r="S462" s="15">
        <f t="shared" ca="1" si="422"/>
        <v>0.84770654036883741</v>
      </c>
      <c r="T462" s="15">
        <f t="shared" ca="1" si="422"/>
        <v>0.44325364232904563</v>
      </c>
      <c r="U462" s="15">
        <f t="shared" ca="1" si="422"/>
        <v>0.49501117642120473</v>
      </c>
      <c r="V462" s="15">
        <f t="shared" ca="1" si="422"/>
        <v>0.80165665199806146</v>
      </c>
      <c r="W462" s="15">
        <f t="shared" ca="1" si="422"/>
        <v>0.81918285536355873</v>
      </c>
      <c r="X462" s="15">
        <f t="shared" ca="1" si="422"/>
        <v>0.8237166835187868</v>
      </c>
      <c r="Y462" s="6">
        <f t="shared" ca="1" si="371"/>
        <v>4.2707250414722089E-3</v>
      </c>
      <c r="Z462" s="6">
        <f t="shared" ca="1" si="372"/>
        <v>5.3580171419903566E-2</v>
      </c>
      <c r="AA462" s="6">
        <f t="shared" ca="1" si="373"/>
        <v>3.1864243264663757E-2</v>
      </c>
      <c r="AB462" s="6">
        <f t="shared" ca="1" si="374"/>
        <v>4.9687082988334706E-2</v>
      </c>
      <c r="AC462" s="6">
        <f t="shared" ca="1" si="375"/>
        <v>3.7570186053019594E-2</v>
      </c>
      <c r="AD462" s="6">
        <f t="shared" ca="1" si="376"/>
        <v>5.1133763188464347E-2</v>
      </c>
      <c r="AE462" s="6">
        <f t="shared" ca="1" si="377"/>
        <v>4.5937124649168423E-2</v>
      </c>
      <c r="AF462" s="6">
        <f t="shared" ca="1" si="378"/>
        <v>6.3278432826706962E-2</v>
      </c>
      <c r="AG462" s="6">
        <f t="shared" ca="1" si="379"/>
        <v>6.4668078277840185E-2</v>
      </c>
      <c r="AH462" s="6">
        <f t="shared" ca="1" si="380"/>
        <v>3.7801031054072405E-2</v>
      </c>
      <c r="AI462" s="6">
        <f t="shared" ca="1" si="381"/>
        <v>1.3816786086604265E-2</v>
      </c>
      <c r="AJ462" s="6">
        <f t="shared" ca="1" si="382"/>
        <v>1.5421764927321516E-2</v>
      </c>
      <c r="AK462" s="6">
        <f t="shared" ca="1" si="383"/>
        <v>1.2505072449107734E-2</v>
      </c>
      <c r="AL462" s="6">
        <f t="shared" ca="1" si="384"/>
        <v>2.4842474533519784E-2</v>
      </c>
      <c r="AM462" s="6">
        <f t="shared" ca="1" si="385"/>
        <v>7.0665689187325118E-2</v>
      </c>
      <c r="AN462" s="6">
        <f t="shared" ca="1" si="386"/>
        <v>5.2481152457293199E-2</v>
      </c>
      <c r="AO462" s="6">
        <f t="shared" ca="1" si="387"/>
        <v>3.9940781526513161E-2</v>
      </c>
      <c r="AP462" s="6">
        <f t="shared" ca="1" si="388"/>
        <v>6.6232178152328999E-2</v>
      </c>
      <c r="AQ462" s="6">
        <f t="shared" ca="1" si="389"/>
        <v>3.4631859974363938E-2</v>
      </c>
      <c r="AR462" s="6">
        <f t="shared" ca="1" si="390"/>
        <v>3.8675728996803695E-2</v>
      </c>
      <c r="AS462" s="6">
        <f t="shared" ca="1" si="391"/>
        <v>6.2634253321949551E-2</v>
      </c>
      <c r="AT462" s="6">
        <f t="shared" ca="1" si="392"/>
        <v>6.4003593498483391E-2</v>
      </c>
      <c r="AU462" s="6">
        <f t="shared" ca="1" si="393"/>
        <v>6.435782612473924E-2</v>
      </c>
      <c r="AV462" s="6">
        <f t="shared" ca="1" si="394"/>
        <v>0.99999999999999967</v>
      </c>
      <c r="AW462" s="6">
        <f t="shared" ca="1" si="395"/>
        <v>2.7856549337553936E-4</v>
      </c>
      <c r="AX462" s="6">
        <f t="shared" ca="1" si="396"/>
        <v>3.4948601798972865E-3</v>
      </c>
      <c r="AY462" s="6">
        <f t="shared" ca="1" si="397"/>
        <v>2.0688415980350985E-3</v>
      </c>
      <c r="AZ462" s="6">
        <f t="shared" ca="1" si="398"/>
        <v>7.2754290872648446E-3</v>
      </c>
      <c r="BA462" s="6">
        <f t="shared" ca="1" si="399"/>
        <v>2.6346748580890803E-3</v>
      </c>
      <c r="BB462" s="6">
        <f t="shared" ca="1" si="400"/>
        <v>5.7428043926211958E-3</v>
      </c>
      <c r="BC462" s="6">
        <f t="shared" ca="1" si="401"/>
        <v>2.7908892122352254E-3</v>
      </c>
      <c r="BD462" s="6">
        <f t="shared" ca="1" si="402"/>
        <v>5.586103991871834E-3</v>
      </c>
      <c r="BE462" s="6">
        <f t="shared" ca="1" si="403"/>
        <v>3.9870810908563701E-3</v>
      </c>
      <c r="BF462" s="6">
        <f t="shared" ca="1" si="404"/>
        <v>2.4159288313543924E-3</v>
      </c>
      <c r="BG462" s="6">
        <f t="shared" ca="1" si="405"/>
        <v>8.822646206743831E-4</v>
      </c>
      <c r="BH462" s="6">
        <f t="shared" ca="1" si="406"/>
        <v>1.0739083606873957E-3</v>
      </c>
      <c r="BI462" s="6">
        <f t="shared" ca="1" si="407"/>
        <v>9.5075890466051599E-4</v>
      </c>
      <c r="BJ462" s="6">
        <f t="shared" ca="1" si="408"/>
        <v>2.0812990326412014E-3</v>
      </c>
      <c r="BK462" s="6">
        <f t="shared" ca="1" si="409"/>
        <v>1.6035361008035537E-3</v>
      </c>
      <c r="BL462" s="6">
        <f t="shared" ca="1" si="410"/>
        <v>1.7067719189974454E-3</v>
      </c>
      <c r="BM462" s="6">
        <f t="shared" ca="1" si="411"/>
        <v>3.4917302543547308E-5</v>
      </c>
      <c r="BN462" s="6">
        <f t="shared" ca="1" si="412"/>
        <v>8.76002342591507E-4</v>
      </c>
      <c r="BO462" s="6">
        <f t="shared" ca="1" si="413"/>
        <v>6.8024899891305009E-4</v>
      </c>
      <c r="BP462" s="6">
        <f t="shared" ca="1" si="414"/>
        <v>-1.0155369179928872E-4</v>
      </c>
      <c r="BQ462" s="6">
        <f t="shared" ca="1" si="415"/>
        <v>1.4494999856876913E-3</v>
      </c>
      <c r="BR462" s="6">
        <f t="shared" ca="1" si="416"/>
        <v>9.2076551247321592E-4</v>
      </c>
      <c r="BS462" s="6">
        <f t="shared" ca="1" si="417"/>
        <v>1.1212859583295143E-5</v>
      </c>
      <c r="BT462" s="6">
        <f t="shared" ca="1" si="418"/>
        <v>4.8444810984058381E-2</v>
      </c>
      <c r="BU462">
        <f ca="1">SQRT(BV462)</f>
        <v>9.6025746945580817E-2</v>
      </c>
      <c r="BV462" s="6" cm="1">
        <f t="array" aca="1" ref="BV462" ca="1">MMULT(Y462:AU462,MMULT($Y$11:$AU$33,TRANSPOSE(Y462:AU462)))</f>
        <v>9.2209440764567229E-3</v>
      </c>
    </row>
    <row r="463" spans="1:74" x14ac:dyDescent="0.25">
      <c r="A463" s="16">
        <f t="shared" si="419"/>
        <v>427</v>
      </c>
      <c r="B463" s="15">
        <f t="shared" ca="1" si="423"/>
        <v>0.49100877452041403</v>
      </c>
      <c r="C463" s="15">
        <f t="shared" ca="1" si="423"/>
        <v>0.57482279811684678</v>
      </c>
      <c r="D463" s="15">
        <f t="shared" ca="1" si="423"/>
        <v>0.81239311700328753</v>
      </c>
      <c r="E463" s="15">
        <f t="shared" ca="1" si="423"/>
        <v>0.10741468153708622</v>
      </c>
      <c r="F463" s="15">
        <f t="shared" ca="1" si="423"/>
        <v>0.65505256624974739</v>
      </c>
      <c r="G463" s="15">
        <f t="shared" ca="1" si="423"/>
        <v>0.82419574693760478</v>
      </c>
      <c r="H463" s="15">
        <f t="shared" ca="1" si="423"/>
        <v>0.6964287803424748</v>
      </c>
      <c r="I463" s="15">
        <f t="shared" ca="1" si="423"/>
        <v>0.25038909104635876</v>
      </c>
      <c r="J463" s="15">
        <f t="shared" ca="1" si="423"/>
        <v>0.84143703772284306</v>
      </c>
      <c r="K463" s="15">
        <f t="shared" ca="1" si="423"/>
        <v>0.90494323823354339</v>
      </c>
      <c r="L463" s="15">
        <f t="shared" ca="1" si="423"/>
        <v>0.61834731759173756</v>
      </c>
      <c r="M463" s="15">
        <f t="shared" ca="1" si="423"/>
        <v>0.38288224314205543</v>
      </c>
      <c r="N463" s="15">
        <f t="shared" ca="1" si="423"/>
        <v>0.6259888495775805</v>
      </c>
      <c r="O463" s="15">
        <f t="shared" ca="1" si="423"/>
        <v>0.28617837045330008</v>
      </c>
      <c r="P463" s="15">
        <f t="shared" ca="1" si="423"/>
        <v>0.74747093282602128</v>
      </c>
      <c r="Q463" s="15">
        <f t="shared" ca="1" si="423"/>
        <v>0.42471003193779555</v>
      </c>
      <c r="R463" s="15">
        <f t="shared" ca="1" si="422"/>
        <v>0.23048760695292458</v>
      </c>
      <c r="S463" s="15">
        <f t="shared" ca="1" si="422"/>
        <v>0.48293051531292253</v>
      </c>
      <c r="T463" s="15">
        <f t="shared" ca="1" si="422"/>
        <v>0.42883678534100211</v>
      </c>
      <c r="U463" s="15">
        <f t="shared" ca="1" si="422"/>
        <v>0.41849521446155347</v>
      </c>
      <c r="V463" s="15">
        <f t="shared" ca="1" si="422"/>
        <v>8.0526548702447354E-2</v>
      </c>
      <c r="W463" s="15">
        <f t="shared" ca="1" si="422"/>
        <v>0.67140746591718559</v>
      </c>
      <c r="X463" s="15">
        <f t="shared" ca="1" si="422"/>
        <v>0.95929577367543273</v>
      </c>
      <c r="Y463" s="6">
        <f t="shared" ca="1" si="371"/>
        <v>3.9231604432229228E-2</v>
      </c>
      <c r="Z463" s="6">
        <f t="shared" ca="1" si="372"/>
        <v>4.5928345489088016E-2</v>
      </c>
      <c r="AA463" s="6">
        <f t="shared" ca="1" si="373"/>
        <v>6.491021558803857E-2</v>
      </c>
      <c r="AB463" s="6">
        <f t="shared" ca="1" si="374"/>
        <v>8.5824337872431253E-3</v>
      </c>
      <c r="AC463" s="6">
        <f t="shared" ca="1" si="375"/>
        <v>5.2338704509970572E-2</v>
      </c>
      <c r="AD463" s="6">
        <f t="shared" ca="1" si="376"/>
        <v>6.5853245800269258E-2</v>
      </c>
      <c r="AE463" s="6">
        <f t="shared" ca="1" si="377"/>
        <v>5.5644664298112038E-2</v>
      </c>
      <c r="AF463" s="6">
        <f t="shared" ca="1" si="378"/>
        <v>2.0006090081935532E-2</v>
      </c>
      <c r="AG463" s="6">
        <f t="shared" ca="1" si="379"/>
        <v>6.7230825051573226E-2</v>
      </c>
      <c r="AH463" s="6">
        <f t="shared" ca="1" si="380"/>
        <v>7.2304970905408758E-2</v>
      </c>
      <c r="AI463" s="6">
        <f t="shared" ca="1" si="381"/>
        <v>4.9405954891913011E-2</v>
      </c>
      <c r="AJ463" s="6">
        <f t="shared" ca="1" si="382"/>
        <v>3.0592293837814536E-2</v>
      </c>
      <c r="AK463" s="6">
        <f t="shared" ca="1" si="383"/>
        <v>5.0016513349687285E-2</v>
      </c>
      <c r="AL463" s="6">
        <f t="shared" ca="1" si="384"/>
        <v>2.2865653750586985E-2</v>
      </c>
      <c r="AM463" s="6">
        <f t="shared" ca="1" si="385"/>
        <v>5.972293262958922E-2</v>
      </c>
      <c r="AN463" s="6">
        <f t="shared" ca="1" si="386"/>
        <v>3.3934334447805879E-2</v>
      </c>
      <c r="AO463" s="6">
        <f t="shared" ca="1" si="387"/>
        <v>1.8415961367167624E-2</v>
      </c>
      <c r="AP463" s="6">
        <f t="shared" ca="1" si="388"/>
        <v>3.8586151466467322E-2</v>
      </c>
      <c r="AQ463" s="6">
        <f t="shared" ca="1" si="389"/>
        <v>3.4264062072861236E-2</v>
      </c>
      <c r="AR463" s="6">
        <f t="shared" ca="1" si="390"/>
        <v>3.3437770489077076E-2</v>
      </c>
      <c r="AS463" s="6">
        <f t="shared" ca="1" si="391"/>
        <v>6.4340717904130054E-3</v>
      </c>
      <c r="AT463" s="6">
        <f t="shared" ca="1" si="392"/>
        <v>5.364546110491826E-2</v>
      </c>
      <c r="AU463" s="6">
        <f t="shared" ca="1" si="393"/>
        <v>7.6647738857830092E-2</v>
      </c>
      <c r="AV463" s="6">
        <f t="shared" ca="1" si="394"/>
        <v>1</v>
      </c>
      <c r="AW463" s="6">
        <f t="shared" ca="1" si="395"/>
        <v>2.5589498594390013E-3</v>
      </c>
      <c r="AX463" s="6">
        <f t="shared" ca="1" si="396"/>
        <v>2.9957564808901047E-3</v>
      </c>
      <c r="AY463" s="6">
        <f t="shared" ca="1" si="397"/>
        <v>4.2144090173602796E-3</v>
      </c>
      <c r="AZ463" s="6">
        <f t="shared" ca="1" si="398"/>
        <v>1.2566825150490879E-3</v>
      </c>
      <c r="BA463" s="6">
        <f t="shared" ca="1" si="399"/>
        <v>3.6703429863981225E-3</v>
      </c>
      <c r="BB463" s="6">
        <f t="shared" ca="1" si="400"/>
        <v>7.3959412659748581E-3</v>
      </c>
      <c r="BC463" s="6">
        <f t="shared" ca="1" si="401"/>
        <v>3.380666388984857E-3</v>
      </c>
      <c r="BD463" s="6">
        <f t="shared" ca="1" si="402"/>
        <v>1.7661009395491918E-3</v>
      </c>
      <c r="BE463" s="6">
        <f t="shared" ca="1" si="403"/>
        <v>4.1450860830304689E-3</v>
      </c>
      <c r="BF463" s="6">
        <f t="shared" ca="1" si="404"/>
        <v>4.6211349000174528E-3</v>
      </c>
      <c r="BG463" s="6">
        <f t="shared" ca="1" si="405"/>
        <v>3.1547948834519564E-3</v>
      </c>
      <c r="BH463" s="6">
        <f t="shared" ca="1" si="406"/>
        <v>2.1303216771791735E-3</v>
      </c>
      <c r="BI463" s="6">
        <f t="shared" ca="1" si="407"/>
        <v>3.8027484959257331E-3</v>
      </c>
      <c r="BJ463" s="6">
        <f t="shared" ca="1" si="408"/>
        <v>1.9156812646659706E-3</v>
      </c>
      <c r="BK463" s="6">
        <f t="shared" ca="1" si="409"/>
        <v>1.3552245738881457E-3</v>
      </c>
      <c r="BL463" s="6">
        <f t="shared" ca="1" si="410"/>
        <v>1.103599414523413E-3</v>
      </c>
      <c r="BM463" s="6">
        <f t="shared" ca="1" si="411"/>
        <v>1.609972739919514E-5</v>
      </c>
      <c r="BN463" s="6">
        <f t="shared" ca="1" si="412"/>
        <v>5.1034950109107174E-4</v>
      </c>
      <c r="BO463" s="6">
        <f t="shared" ca="1" si="413"/>
        <v>6.7302460627330341E-4</v>
      </c>
      <c r="BP463" s="6">
        <f t="shared" ca="1" si="414"/>
        <v>-8.780000084765618E-5</v>
      </c>
      <c r="BQ463" s="6">
        <f t="shared" ca="1" si="415"/>
        <v>1.4889914820536324E-4</v>
      </c>
      <c r="BR463" s="6">
        <f t="shared" ca="1" si="416"/>
        <v>7.7175183120464135E-4</v>
      </c>
      <c r="BS463" s="6">
        <f t="shared" ca="1" si="417"/>
        <v>1.3354092034186244E-5</v>
      </c>
      <c r="BT463" s="6">
        <f t="shared" ca="1" si="418"/>
        <v>5.1513119651687929E-2</v>
      </c>
      <c r="BU463">
        <f ca="1">SQRT(BV463)</f>
        <v>0.11172280565529984</v>
      </c>
      <c r="BV463" s="6" cm="1">
        <f t="array" aca="1" ref="BV463" ca="1">MMULT(Y463:AU463,MMULT($Y$11:$AU$33,TRANSPOSE(Y463:AU463)))</f>
        <v>1.2481985303491898E-2</v>
      </c>
    </row>
    <row r="464" spans="1:74" x14ac:dyDescent="0.25">
      <c r="A464" s="16">
        <f t="shared" si="419"/>
        <v>428</v>
      </c>
      <c r="B464" s="15">
        <f t="shared" ca="1" si="423"/>
        <v>0.17546870885200561</v>
      </c>
      <c r="C464" s="15">
        <f t="shared" ca="1" si="423"/>
        <v>0.3404225219808803</v>
      </c>
      <c r="D464" s="15">
        <f t="shared" ca="1" si="423"/>
        <v>0.40792694461866197</v>
      </c>
      <c r="E464" s="15">
        <f t="shared" ca="1" si="423"/>
        <v>0.37976849471551422</v>
      </c>
      <c r="F464" s="15">
        <f t="shared" ca="1" si="423"/>
        <v>0.19430323177449504</v>
      </c>
      <c r="G464" s="15">
        <f t="shared" ca="1" si="423"/>
        <v>0.84087151180717423</v>
      </c>
      <c r="H464" s="15">
        <f t="shared" ca="1" si="423"/>
        <v>0.42849229193086202</v>
      </c>
      <c r="I464" s="15">
        <f t="shared" ca="1" si="423"/>
        <v>0.17441997611711335</v>
      </c>
      <c r="J464" s="15">
        <f t="shared" ca="1" si="423"/>
        <v>0.41888719759704851</v>
      </c>
      <c r="K464" s="15">
        <f t="shared" ca="1" si="423"/>
        <v>0.83184476490399839</v>
      </c>
      <c r="L464" s="15">
        <f t="shared" ca="1" si="423"/>
        <v>0.81798452335827287</v>
      </c>
      <c r="M464" s="15">
        <f t="shared" ca="1" si="423"/>
        <v>0.95560811478975738</v>
      </c>
      <c r="N464" s="15">
        <f t="shared" ca="1" si="423"/>
        <v>0.89714086700464335</v>
      </c>
      <c r="O464" s="15">
        <f t="shared" ca="1" si="423"/>
        <v>0.33450245278778612</v>
      </c>
      <c r="P464" s="15">
        <f t="shared" ca="1" si="423"/>
        <v>0.13770924955597963</v>
      </c>
      <c r="Q464" s="15">
        <f t="shared" ref="Q464:X479" ca="1" si="424">RAND()</f>
        <v>0.97384970726261411</v>
      </c>
      <c r="R464" s="15">
        <f t="shared" ca="1" si="424"/>
        <v>9.7216897418760051E-2</v>
      </c>
      <c r="S464" s="15">
        <f t="shared" ca="1" si="424"/>
        <v>0.61050204666565044</v>
      </c>
      <c r="T464" s="15">
        <f t="shared" ca="1" si="424"/>
        <v>0.84677002741633756</v>
      </c>
      <c r="U464" s="15">
        <f t="shared" ca="1" si="424"/>
        <v>0.8504968207748661</v>
      </c>
      <c r="V464" s="15">
        <f t="shared" ca="1" si="424"/>
        <v>0.8025272911367588</v>
      </c>
      <c r="W464" s="15">
        <f t="shared" ca="1" si="424"/>
        <v>0.63670492897323272</v>
      </c>
      <c r="X464" s="15">
        <f t="shared" ca="1" si="424"/>
        <v>0.83579611171467039</v>
      </c>
      <c r="Y464" s="6">
        <f t="shared" ca="1" si="371"/>
        <v>1.350880042652103E-2</v>
      </c>
      <c r="Z464" s="6">
        <f t="shared" ca="1" si="372"/>
        <v>2.6208091119034396E-2</v>
      </c>
      <c r="AA464" s="6">
        <f t="shared" ca="1" si="373"/>
        <v>3.1405050618465387E-2</v>
      </c>
      <c r="AB464" s="6">
        <f t="shared" ca="1" si="374"/>
        <v>2.9237217489980691E-2</v>
      </c>
      <c r="AC464" s="6">
        <f t="shared" ca="1" si="375"/>
        <v>1.4958812870068667E-2</v>
      </c>
      <c r="AD464" s="6">
        <f t="shared" ca="1" si="376"/>
        <v>6.4736131653711101E-2</v>
      </c>
      <c r="AE464" s="6">
        <f t="shared" ca="1" si="377"/>
        <v>3.2988313949917351E-2</v>
      </c>
      <c r="AF464" s="6">
        <f t="shared" ca="1" si="378"/>
        <v>1.3428061693620407E-2</v>
      </c>
      <c r="AG464" s="6">
        <f t="shared" ca="1" si="379"/>
        <v>3.2248847048483478E-2</v>
      </c>
      <c r="AH464" s="6">
        <f t="shared" ca="1" si="380"/>
        <v>6.4041189956051681E-2</v>
      </c>
      <c r="AI464" s="6">
        <f t="shared" ca="1" si="381"/>
        <v>6.297413225596625E-2</v>
      </c>
      <c r="AJ464" s="6">
        <f t="shared" ca="1" si="382"/>
        <v>7.3569352582098749E-2</v>
      </c>
      <c r="AK464" s="6">
        <f t="shared" ca="1" si="383"/>
        <v>6.9068137596336163E-2</v>
      </c>
      <c r="AL464" s="6">
        <f t="shared" ca="1" si="384"/>
        <v>2.5752323057800439E-2</v>
      </c>
      <c r="AM464" s="6">
        <f t="shared" ca="1" si="385"/>
        <v>1.0601814883739286E-2</v>
      </c>
      <c r="AN464" s="6">
        <f t="shared" ca="1" si="386"/>
        <v>7.4973717119741684E-2</v>
      </c>
      <c r="AO464" s="6">
        <f t="shared" ca="1" si="387"/>
        <v>7.4844322609295029E-3</v>
      </c>
      <c r="AP464" s="6">
        <f t="shared" ca="1" si="388"/>
        <v>4.7000689538011814E-2</v>
      </c>
      <c r="AQ464" s="6">
        <f t="shared" ca="1" si="389"/>
        <v>6.5190240370292085E-2</v>
      </c>
      <c r="AR464" s="6">
        <f t="shared" ca="1" si="390"/>
        <v>6.5477154818119415E-2</v>
      </c>
      <c r="AS464" s="6">
        <f t="shared" ca="1" si="391"/>
        <v>6.1784127117198537E-2</v>
      </c>
      <c r="AT464" s="6">
        <f t="shared" ca="1" si="392"/>
        <v>4.9017969485009617E-2</v>
      </c>
      <c r="AU464" s="6">
        <f t="shared" ca="1" si="393"/>
        <v>6.4345392088902387E-2</v>
      </c>
      <c r="AV464" s="6">
        <f t="shared" ca="1" si="394"/>
        <v>1</v>
      </c>
      <c r="AW464" s="6">
        <f t="shared" ca="1" si="395"/>
        <v>8.8113508108878685E-4</v>
      </c>
      <c r="AX464" s="6">
        <f t="shared" ca="1" si="396"/>
        <v>1.7094684771577367E-3</v>
      </c>
      <c r="AY464" s="6">
        <f t="shared" ca="1" si="397"/>
        <v>2.0390277141754901E-3</v>
      </c>
      <c r="AZ464" s="6">
        <f t="shared" ca="1" si="398"/>
        <v>4.2810583709901777E-3</v>
      </c>
      <c r="BA464" s="6">
        <f t="shared" ca="1" si="399"/>
        <v>1.0490128560984775E-3</v>
      </c>
      <c r="BB464" s="6">
        <f t="shared" ca="1" si="400"/>
        <v>7.2704787999273608E-3</v>
      </c>
      <c r="BC464" s="6">
        <f t="shared" ca="1" si="401"/>
        <v>2.0041900801538257E-3</v>
      </c>
      <c r="BD464" s="6">
        <f t="shared" ca="1" si="402"/>
        <v>1.1854046580966472E-3</v>
      </c>
      <c r="BE464" s="6">
        <f t="shared" ca="1" si="403"/>
        <v>1.9882880656589392E-3</v>
      </c>
      <c r="BF464" s="6">
        <f t="shared" ca="1" si="404"/>
        <v>4.0929824635669637E-3</v>
      </c>
      <c r="BG464" s="6">
        <f t="shared" ca="1" si="405"/>
        <v>4.0211847066934925E-3</v>
      </c>
      <c r="BH464" s="6">
        <f t="shared" ca="1" si="406"/>
        <v>5.1230675088494394E-3</v>
      </c>
      <c r="BI464" s="6">
        <f t="shared" ca="1" si="407"/>
        <v>5.2512408156995425E-3</v>
      </c>
      <c r="BJ464" s="6">
        <f t="shared" ca="1" si="408"/>
        <v>2.1575260144130952E-3</v>
      </c>
      <c r="BK464" s="6">
        <f t="shared" ca="1" si="409"/>
        <v>2.405749253367734E-4</v>
      </c>
      <c r="BL464" s="6">
        <f t="shared" ca="1" si="410"/>
        <v>2.4382664833239647E-3</v>
      </c>
      <c r="BM464" s="6">
        <f t="shared" ca="1" si="411"/>
        <v>6.5430914377096809E-6</v>
      </c>
      <c r="BN464" s="6">
        <f t="shared" ca="1" si="412"/>
        <v>6.2164215774423656E-4</v>
      </c>
      <c r="BO464" s="6">
        <f t="shared" ca="1" si="413"/>
        <v>1.2804855351003066E-3</v>
      </c>
      <c r="BP464" s="6">
        <f t="shared" ca="1" si="414"/>
        <v>-1.7192815682525716E-4</v>
      </c>
      <c r="BQ464" s="6">
        <f t="shared" ca="1" si="415"/>
        <v>1.4298261194521456E-3</v>
      </c>
      <c r="BR464" s="6">
        <f t="shared" ca="1" si="416"/>
        <v>7.0518002702974511E-4</v>
      </c>
      <c r="BS464" s="6">
        <f t="shared" ca="1" si="417"/>
        <v>1.1210693240733757E-5</v>
      </c>
      <c r="BT464" s="6">
        <f t="shared" ca="1" si="418"/>
        <v>4.9615866488410335E-2</v>
      </c>
      <c r="BU464">
        <f ca="1">SQRT(BV464)</f>
        <v>9.8357454034397593E-2</v>
      </c>
      <c r="BV464" s="6" cm="1">
        <f t="array" aca="1" ref="BV464" ca="1">MMULT(Y464:AU464,MMULT($Y$11:$AU$33,TRANSPOSE(Y464:AU464)))</f>
        <v>9.6741887641286356E-3</v>
      </c>
    </row>
    <row r="465" spans="1:74" x14ac:dyDescent="0.25">
      <c r="A465" s="16">
        <f t="shared" si="419"/>
        <v>429</v>
      </c>
      <c r="B465" s="15">
        <f t="shared" ref="B465:Q480" ca="1" si="425">RAND()</f>
        <v>0.69762955701843099</v>
      </c>
      <c r="C465" s="15">
        <f t="shared" ca="1" si="425"/>
        <v>0.22843633649759598</v>
      </c>
      <c r="D465" s="15">
        <f t="shared" ca="1" si="425"/>
        <v>0.4832488612095005</v>
      </c>
      <c r="E465" s="15">
        <f t="shared" ca="1" si="425"/>
        <v>0.64126566159014908</v>
      </c>
      <c r="F465" s="15">
        <f t="shared" ca="1" si="425"/>
        <v>0.94508256447101202</v>
      </c>
      <c r="G465" s="15">
        <f t="shared" ca="1" si="425"/>
        <v>0.74240432663581601</v>
      </c>
      <c r="H465" s="15">
        <f t="shared" ca="1" si="425"/>
        <v>0.63699496071223927</v>
      </c>
      <c r="I465" s="15">
        <f t="shared" ca="1" si="425"/>
        <v>1.1399393637101851E-2</v>
      </c>
      <c r="J465" s="15">
        <f t="shared" ca="1" si="425"/>
        <v>0.82531481093401471</v>
      </c>
      <c r="K465" s="15">
        <f t="shared" ca="1" si="425"/>
        <v>0.64299330249529119</v>
      </c>
      <c r="L465" s="15">
        <f t="shared" ca="1" si="425"/>
        <v>0.84358535851438798</v>
      </c>
      <c r="M465" s="15">
        <f t="shared" ca="1" si="425"/>
        <v>0.39695224257906947</v>
      </c>
      <c r="N465" s="15">
        <f t="shared" ca="1" si="425"/>
        <v>6.2560321345954462E-2</v>
      </c>
      <c r="O465" s="15">
        <f t="shared" ca="1" si="425"/>
        <v>0.11090973190178832</v>
      </c>
      <c r="P465" s="15">
        <f t="shared" ca="1" si="425"/>
        <v>0.69592335981750497</v>
      </c>
      <c r="Q465" s="15">
        <f t="shared" ca="1" si="425"/>
        <v>0.22815410251614954</v>
      </c>
      <c r="R465" s="15">
        <f t="shared" ca="1" si="424"/>
        <v>0.31758095372639883</v>
      </c>
      <c r="S465" s="15">
        <f t="shared" ca="1" si="424"/>
        <v>0.37961637798858128</v>
      </c>
      <c r="T465" s="15">
        <f t="shared" ca="1" si="424"/>
        <v>0.18285520206181782</v>
      </c>
      <c r="U465" s="15">
        <f t="shared" ca="1" si="424"/>
        <v>0.85443327127394741</v>
      </c>
      <c r="V465" s="15">
        <f t="shared" ca="1" si="424"/>
        <v>0.76163982413228137</v>
      </c>
      <c r="W465" s="15">
        <f t="shared" ca="1" si="424"/>
        <v>0.27594831105368234</v>
      </c>
      <c r="X465" s="15">
        <f t="shared" ca="1" si="424"/>
        <v>0.10355357038859703</v>
      </c>
      <c r="Y465" s="6">
        <f t="shared" ca="1" si="371"/>
        <v>6.3028474152949557E-2</v>
      </c>
      <c r="Z465" s="6">
        <f t="shared" ca="1" si="372"/>
        <v>2.063845143268898E-2</v>
      </c>
      <c r="AA465" s="6">
        <f t="shared" ca="1" si="373"/>
        <v>4.3659902381946551E-2</v>
      </c>
      <c r="AB465" s="6">
        <f t="shared" ca="1" si="374"/>
        <v>5.7936186576511395E-2</v>
      </c>
      <c r="AC465" s="6">
        <f t="shared" ca="1" si="375"/>
        <v>8.5385017575439023E-2</v>
      </c>
      <c r="AD465" s="6">
        <f t="shared" ca="1" si="376"/>
        <v>6.7073723355971879E-2</v>
      </c>
      <c r="AE465" s="6">
        <f t="shared" ca="1" si="377"/>
        <v>5.7550343176973197E-2</v>
      </c>
      <c r="AF465" s="6">
        <f t="shared" ca="1" si="378"/>
        <v>1.0298967123555944E-3</v>
      </c>
      <c r="AG465" s="6">
        <f t="shared" ca="1" si="379"/>
        <v>7.4564405572665124E-2</v>
      </c>
      <c r="AH465" s="6">
        <f t="shared" ca="1" si="380"/>
        <v>5.8092273096986113E-2</v>
      </c>
      <c r="AI465" s="6">
        <f t="shared" ca="1" si="381"/>
        <v>7.6215087835686521E-2</v>
      </c>
      <c r="AJ465" s="6">
        <f t="shared" ca="1" si="382"/>
        <v>3.5863294365392331E-2</v>
      </c>
      <c r="AK465" s="6">
        <f t="shared" ca="1" si="383"/>
        <v>5.6521137289622251E-3</v>
      </c>
      <c r="AL465" s="6">
        <f t="shared" ca="1" si="384"/>
        <v>1.0020319667014548E-2</v>
      </c>
      <c r="AM465" s="6">
        <f t="shared" ca="1" si="385"/>
        <v>6.2874324998722197E-2</v>
      </c>
      <c r="AN465" s="6">
        <f t="shared" ca="1" si="386"/>
        <v>2.0612952545742868E-2</v>
      </c>
      <c r="AO465" s="6">
        <f t="shared" ca="1" si="387"/>
        <v>2.8692366503164903E-2</v>
      </c>
      <c r="AP465" s="6">
        <f t="shared" ca="1" si="388"/>
        <v>3.4297057553508294E-2</v>
      </c>
      <c r="AQ465" s="6">
        <f t="shared" ca="1" si="389"/>
        <v>1.6520349891914296E-2</v>
      </c>
      <c r="AR465" s="6">
        <f t="shared" ca="1" si="390"/>
        <v>7.7195160113445932E-2</v>
      </c>
      <c r="AS465" s="6">
        <f t="shared" ca="1" si="391"/>
        <v>6.8811585584683421E-2</v>
      </c>
      <c r="AT465" s="6">
        <f t="shared" ca="1" si="392"/>
        <v>2.4930997856700041E-2</v>
      </c>
      <c r="AU465" s="6">
        <f t="shared" ca="1" si="393"/>
        <v>9.3557153205750653E-3</v>
      </c>
      <c r="AV465" s="6">
        <f t="shared" ca="1" si="394"/>
        <v>1.0000000000000002</v>
      </c>
      <c r="AW465" s="6">
        <f t="shared" ca="1" si="395"/>
        <v>4.1111422132367867E-3</v>
      </c>
      <c r="AX465" s="6">
        <f t="shared" ca="1" si="396"/>
        <v>1.3461790094246519E-3</v>
      </c>
      <c r="AY465" s="6">
        <f t="shared" ca="1" si="397"/>
        <v>2.8346953500097772E-3</v>
      </c>
      <c r="AZ465" s="6">
        <f t="shared" ca="1" si="398"/>
        <v>8.4833037415964676E-3</v>
      </c>
      <c r="BA465" s="6">
        <f t="shared" ca="1" si="399"/>
        <v>5.9877733569387737E-3</v>
      </c>
      <c r="BB465" s="6">
        <f t="shared" ca="1" si="400"/>
        <v>7.5330124187893213E-3</v>
      </c>
      <c r="BC465" s="6">
        <f t="shared" ca="1" si="401"/>
        <v>3.4964450465655599E-3</v>
      </c>
      <c r="BD465" s="6">
        <f t="shared" ca="1" si="402"/>
        <v>9.0917392847901518E-5</v>
      </c>
      <c r="BE465" s="6">
        <f t="shared" ca="1" si="403"/>
        <v>4.597234670132332E-3</v>
      </c>
      <c r="BF465" s="6">
        <f t="shared" ca="1" si="404"/>
        <v>3.7127769677277604E-3</v>
      </c>
      <c r="BG465" s="6">
        <f t="shared" ca="1" si="405"/>
        <v>4.86667993103038E-3</v>
      </c>
      <c r="BH465" s="6">
        <f t="shared" ca="1" si="406"/>
        <v>2.4973725019343273E-3</v>
      </c>
      <c r="BI465" s="6">
        <f t="shared" ca="1" si="407"/>
        <v>4.2972941419049696E-4</v>
      </c>
      <c r="BJ465" s="6">
        <f t="shared" ca="1" si="408"/>
        <v>8.3950097650590692E-4</v>
      </c>
      <c r="BK465" s="6">
        <f t="shared" ca="1" si="409"/>
        <v>1.4267355361361153E-3</v>
      </c>
      <c r="BL465" s="6">
        <f t="shared" ca="1" si="410"/>
        <v>6.7036653970832755E-4</v>
      </c>
      <c r="BM465" s="6">
        <f t="shared" ca="1" si="411"/>
        <v>2.5083636413481417E-5</v>
      </c>
      <c r="BN465" s="6">
        <f t="shared" ca="1" si="412"/>
        <v>4.5362093772258828E-4</v>
      </c>
      <c r="BO465" s="6">
        <f t="shared" ca="1" si="413"/>
        <v>3.244974853786904E-4</v>
      </c>
      <c r="BP465" s="6">
        <f t="shared" ca="1" si="414"/>
        <v>-2.0269698081723332E-4</v>
      </c>
      <c r="BQ465" s="6">
        <f t="shared" ca="1" si="415"/>
        <v>1.5924575935703257E-3</v>
      </c>
      <c r="BR465" s="6">
        <f t="shared" ca="1" si="416"/>
        <v>3.5866115890097655E-4</v>
      </c>
      <c r="BS465" s="6">
        <f t="shared" ca="1" si="417"/>
        <v>1.6300165575444434E-6</v>
      </c>
      <c r="BT465" s="6">
        <f t="shared" ca="1" si="418"/>
        <v>5.5477118914501238E-2</v>
      </c>
      <c r="BU465">
        <f ca="1">SQRT(BV465)</f>
        <v>0.11554048348394957</v>
      </c>
      <c r="BV465" s="6" cm="1">
        <f t="array" aca="1" ref="BV465" ca="1">MMULT(Y465:AU465,MMULT($Y$11:$AU$33,TRANSPOSE(Y465:AU465)))</f>
        <v>1.3349603323704825E-2</v>
      </c>
    </row>
    <row r="466" spans="1:74" x14ac:dyDescent="0.25">
      <c r="A466" s="16">
        <f t="shared" si="419"/>
        <v>430</v>
      </c>
      <c r="B466" s="15">
        <f t="shared" ca="1" si="425"/>
        <v>0.40375741873322191</v>
      </c>
      <c r="C466" s="15">
        <f t="shared" ca="1" si="425"/>
        <v>0.93655197531236845</v>
      </c>
      <c r="D466" s="15">
        <f t="shared" ca="1" si="425"/>
        <v>0.73070022656872413</v>
      </c>
      <c r="E466" s="15">
        <f t="shared" ca="1" si="425"/>
        <v>0.49593799412875139</v>
      </c>
      <c r="F466" s="15">
        <f t="shared" ca="1" si="425"/>
        <v>9.4183375422934867E-3</v>
      </c>
      <c r="G466" s="15">
        <f t="shared" ca="1" si="425"/>
        <v>0.6013278973339391</v>
      </c>
      <c r="H466" s="15">
        <f t="shared" ca="1" si="425"/>
        <v>0.42037193813915963</v>
      </c>
      <c r="I466" s="15">
        <f t="shared" ca="1" si="425"/>
        <v>0.96769968558178288</v>
      </c>
      <c r="J466" s="15">
        <f t="shared" ca="1" si="425"/>
        <v>0.34992219084516007</v>
      </c>
      <c r="K466" s="15">
        <f t="shared" ca="1" si="425"/>
        <v>0.97277176707691781</v>
      </c>
      <c r="L466" s="15">
        <f t="shared" ca="1" si="425"/>
        <v>0.25671045294422745</v>
      </c>
      <c r="M466" s="15">
        <f t="shared" ca="1" si="425"/>
        <v>0.76684280446586328</v>
      </c>
      <c r="N466" s="15">
        <f t="shared" ca="1" si="425"/>
        <v>0.25442916319825259</v>
      </c>
      <c r="O466" s="15">
        <f t="shared" ca="1" si="425"/>
        <v>4.7333876095580929E-2</v>
      </c>
      <c r="P466" s="15">
        <f t="shared" ca="1" si="425"/>
        <v>0.94114364438066367</v>
      </c>
      <c r="Q466" s="15">
        <f t="shared" ca="1" si="425"/>
        <v>0.61784279525143393</v>
      </c>
      <c r="R466" s="15">
        <f t="shared" ca="1" si="424"/>
        <v>0.52724800457943666</v>
      </c>
      <c r="S466" s="15">
        <f t="shared" ca="1" si="424"/>
        <v>0.58265152392162334</v>
      </c>
      <c r="T466" s="15">
        <f t="shared" ca="1" si="424"/>
        <v>5.7279797479456551E-2</v>
      </c>
      <c r="U466" s="15">
        <f t="shared" ca="1" si="424"/>
        <v>0.30773136336494955</v>
      </c>
      <c r="V466" s="15">
        <f t="shared" ca="1" si="424"/>
        <v>0.81845434452244981</v>
      </c>
      <c r="W466" s="15">
        <f t="shared" ca="1" si="424"/>
        <v>4.0187080115035023E-3</v>
      </c>
      <c r="X466" s="15">
        <f t="shared" ca="1" si="424"/>
        <v>0.12846610719628893</v>
      </c>
      <c r="Y466" s="6">
        <f t="shared" ca="1" si="371"/>
        <v>3.6054237626239015E-2</v>
      </c>
      <c r="Z466" s="6">
        <f t="shared" ca="1" si="372"/>
        <v>8.3631076236760388E-2</v>
      </c>
      <c r="AA466" s="6">
        <f t="shared" ca="1" si="373"/>
        <v>6.5249177798173214E-2</v>
      </c>
      <c r="AB466" s="6">
        <f t="shared" ca="1" si="374"/>
        <v>4.4285666240631426E-2</v>
      </c>
      <c r="AC466" s="6">
        <f t="shared" ca="1" si="375"/>
        <v>8.4102722089756808E-4</v>
      </c>
      <c r="AD466" s="6">
        <f t="shared" ca="1" si="376"/>
        <v>5.3696645301989081E-2</v>
      </c>
      <c r="AE466" s="6">
        <f t="shared" ca="1" si="377"/>
        <v>3.7537860719993828E-2</v>
      </c>
      <c r="AF466" s="6">
        <f t="shared" ca="1" si="378"/>
        <v>8.641246648610891E-2</v>
      </c>
      <c r="AG466" s="6">
        <f t="shared" ca="1" si="379"/>
        <v>3.1246925094301624E-2</v>
      </c>
      <c r="AH466" s="6">
        <f t="shared" ca="1" si="380"/>
        <v>8.6865387034439634E-2</v>
      </c>
      <c r="AI466" s="6">
        <f t="shared" ca="1" si="381"/>
        <v>2.2923416987926829E-2</v>
      </c>
      <c r="AJ466" s="6">
        <f t="shared" ca="1" si="382"/>
        <v>6.8476593646076958E-2</v>
      </c>
      <c r="AK466" s="6">
        <f t="shared" ca="1" si="383"/>
        <v>2.2719705158052009E-2</v>
      </c>
      <c r="AL466" s="6">
        <f t="shared" ca="1" si="384"/>
        <v>4.2267627474818917E-3</v>
      </c>
      <c r="AM466" s="6">
        <f t="shared" ca="1" si="385"/>
        <v>8.4041097502025985E-2</v>
      </c>
      <c r="AN466" s="6">
        <f t="shared" ca="1" si="386"/>
        <v>5.5171372517549833E-2</v>
      </c>
      <c r="AO466" s="6">
        <f t="shared" ca="1" si="387"/>
        <v>4.7081549373654212E-2</v>
      </c>
      <c r="AP466" s="6">
        <f t="shared" ca="1" si="388"/>
        <v>5.2028905283448591E-2</v>
      </c>
      <c r="AQ466" s="6">
        <f t="shared" ca="1" si="389"/>
        <v>5.1149015069162527E-3</v>
      </c>
      <c r="AR466" s="6">
        <f t="shared" ca="1" si="390"/>
        <v>2.7479420030514169E-2</v>
      </c>
      <c r="AS466" s="6">
        <f t="shared" ca="1" si="391"/>
        <v>7.3085338013659309E-2</v>
      </c>
      <c r="AT466" s="6">
        <f t="shared" ca="1" si="392"/>
        <v>3.5885768749911967E-4</v>
      </c>
      <c r="AU466" s="6">
        <f t="shared" ca="1" si="393"/>
        <v>1.1471609785660111E-2</v>
      </c>
      <c r="AV466" s="6">
        <f t="shared" ca="1" si="394"/>
        <v>1</v>
      </c>
      <c r="AW466" s="6">
        <f t="shared" ca="1" si="395"/>
        <v>2.3517005649162591E-3</v>
      </c>
      <c r="AX466" s="6">
        <f t="shared" ca="1" si="396"/>
        <v>5.4549828863226539E-3</v>
      </c>
      <c r="AY466" s="6">
        <f t="shared" ca="1" si="397"/>
        <v>4.2364167303526705E-3</v>
      </c>
      <c r="AZ466" s="6">
        <f t="shared" ca="1" si="398"/>
        <v>6.4845268616722084E-3</v>
      </c>
      <c r="BA466" s="6">
        <f t="shared" ca="1" si="399"/>
        <v>5.8978501483605581E-5</v>
      </c>
      <c r="BB466" s="6">
        <f t="shared" ca="1" si="400"/>
        <v>6.0306402517789365E-3</v>
      </c>
      <c r="BC466" s="6">
        <f t="shared" ca="1" si="401"/>
        <v>2.2805957345812169E-3</v>
      </c>
      <c r="BD466" s="6">
        <f t="shared" ca="1" si="402"/>
        <v>7.6283340535231213E-3</v>
      </c>
      <c r="BE466" s="6">
        <f t="shared" ca="1" si="403"/>
        <v>1.9265150211458598E-3</v>
      </c>
      <c r="BF466" s="6">
        <f t="shared" ca="1" si="404"/>
        <v>5.5517161075068584E-3</v>
      </c>
      <c r="BG466" s="6">
        <f t="shared" ca="1" si="405"/>
        <v>1.4637644142889478E-3</v>
      </c>
      <c r="BH466" s="6">
        <f t="shared" ca="1" si="406"/>
        <v>4.7684286963572339E-3</v>
      </c>
      <c r="BI466" s="6">
        <f t="shared" ca="1" si="407"/>
        <v>1.7273759970755454E-3</v>
      </c>
      <c r="BJ466" s="6">
        <f t="shared" ca="1" si="408"/>
        <v>3.5411759024520616E-4</v>
      </c>
      <c r="BK466" s="6">
        <f t="shared" ca="1" si="409"/>
        <v>1.9070490268397701E-3</v>
      </c>
      <c r="BL466" s="6">
        <f t="shared" ca="1" si="410"/>
        <v>1.7942622243695705E-3</v>
      </c>
      <c r="BM466" s="6">
        <f t="shared" ca="1" si="411"/>
        <v>4.1159953332599762E-5</v>
      </c>
      <c r="BN466" s="6">
        <f t="shared" ca="1" si="412"/>
        <v>6.881465200487282E-4</v>
      </c>
      <c r="BO466" s="6">
        <f t="shared" ca="1" si="413"/>
        <v>1.004683731163803E-4</v>
      </c>
      <c r="BP466" s="6">
        <f t="shared" ca="1" si="414"/>
        <v>-7.2154724034617824E-5</v>
      </c>
      <c r="BQ466" s="6">
        <f t="shared" ca="1" si="415"/>
        <v>1.6913620069875506E-3</v>
      </c>
      <c r="BR466" s="6">
        <f t="shared" ca="1" si="416"/>
        <v>5.1625817313352838E-6</v>
      </c>
      <c r="BS466" s="6">
        <f t="shared" ca="1" si="417"/>
        <v>1.9986621280782496E-6</v>
      </c>
      <c r="BT466" s="6">
        <f t="shared" ca="1" si="418"/>
        <v>5.6475548035769714E-2</v>
      </c>
      <c r="BU466">
        <f ca="1">SQRT(BV466)</f>
        <v>0.11496741569048517</v>
      </c>
      <c r="BV466" s="6" cm="1">
        <f t="array" aca="1" ref="BV466" ca="1">MMULT(Y466:AU466,MMULT($Y$11:$AU$33,TRANSPOSE(Y466:AU466)))</f>
        <v>1.3217506670548815E-2</v>
      </c>
    </row>
    <row r="467" spans="1:74" x14ac:dyDescent="0.25">
      <c r="A467" s="16">
        <f t="shared" si="419"/>
        <v>431</v>
      </c>
      <c r="B467" s="15">
        <f t="shared" ca="1" si="425"/>
        <v>7.6819128631973932E-2</v>
      </c>
      <c r="C467" s="15">
        <f t="shared" ca="1" si="425"/>
        <v>0.97924960988730625</v>
      </c>
      <c r="D467" s="15">
        <f t="shared" ca="1" si="425"/>
        <v>0.32386556850903192</v>
      </c>
      <c r="E467" s="15">
        <f t="shared" ca="1" si="425"/>
        <v>0.95459887587273817</v>
      </c>
      <c r="F467" s="15">
        <f t="shared" ca="1" si="425"/>
        <v>0.76304353672864556</v>
      </c>
      <c r="G467" s="15">
        <f t="shared" ca="1" si="425"/>
        <v>0.54459465191115752</v>
      </c>
      <c r="H467" s="15">
        <f t="shared" ca="1" si="425"/>
        <v>0.72817843448040487</v>
      </c>
      <c r="I467" s="15">
        <f t="shared" ca="1" si="425"/>
        <v>0.35508349220430024</v>
      </c>
      <c r="J467" s="15">
        <f t="shared" ca="1" si="425"/>
        <v>8.0762713207938597E-2</v>
      </c>
      <c r="K467" s="15">
        <f t="shared" ca="1" si="425"/>
        <v>0.77050570536721885</v>
      </c>
      <c r="L467" s="15">
        <f t="shared" ca="1" si="425"/>
        <v>0.59590201338906978</v>
      </c>
      <c r="M467" s="15">
        <f t="shared" ca="1" si="425"/>
        <v>0.69145846693265522</v>
      </c>
      <c r="N467" s="15">
        <f t="shared" ca="1" si="425"/>
        <v>0.62804327392768311</v>
      </c>
      <c r="O467" s="15">
        <f t="shared" ca="1" si="425"/>
        <v>0.30967681376839207</v>
      </c>
      <c r="P467" s="15">
        <f t="shared" ca="1" si="425"/>
        <v>0.78950917374573271</v>
      </c>
      <c r="Q467" s="15">
        <f t="shared" ca="1" si="425"/>
        <v>0.26508127957807881</v>
      </c>
      <c r="R467" s="15">
        <f t="shared" ca="1" si="424"/>
        <v>0.60631964251726822</v>
      </c>
      <c r="S467" s="15">
        <f t="shared" ca="1" si="424"/>
        <v>0.6642190649090759</v>
      </c>
      <c r="T467" s="15">
        <f t="shared" ca="1" si="424"/>
        <v>5.9455064205684915E-2</v>
      </c>
      <c r="U467" s="15">
        <f t="shared" ca="1" si="424"/>
        <v>0.29321472883625765</v>
      </c>
      <c r="V467" s="15">
        <f t="shared" ca="1" si="424"/>
        <v>0.31227955396711016</v>
      </c>
      <c r="W467" s="15">
        <f t="shared" ca="1" si="424"/>
        <v>1.1125217989011116E-2</v>
      </c>
      <c r="X467" s="15">
        <f t="shared" ca="1" si="424"/>
        <v>0.65516544153548362</v>
      </c>
      <c r="Y467" s="6">
        <f t="shared" ca="1" si="371"/>
        <v>6.7043212819359235E-3</v>
      </c>
      <c r="Z467" s="6">
        <f t="shared" ca="1" si="372"/>
        <v>8.546314071521928E-2</v>
      </c>
      <c r="AA467" s="6">
        <f t="shared" ca="1" si="373"/>
        <v>2.8265080092793892E-2</v>
      </c>
      <c r="AB467" s="6">
        <f t="shared" ca="1" si="374"/>
        <v>8.3311769779199282E-2</v>
      </c>
      <c r="AC467" s="6">
        <f t="shared" ca="1" si="375"/>
        <v>6.6593947541917886E-2</v>
      </c>
      <c r="AD467" s="6">
        <f t="shared" ca="1" si="376"/>
        <v>4.7529014971367044E-2</v>
      </c>
      <c r="AE467" s="6">
        <f t="shared" ca="1" si="377"/>
        <v>6.3551126682551085E-2</v>
      </c>
      <c r="AF467" s="6">
        <f t="shared" ca="1" si="378"/>
        <v>3.0989596680462209E-2</v>
      </c>
      <c r="AG467" s="6">
        <f t="shared" ca="1" si="379"/>
        <v>7.0484941262598782E-3</v>
      </c>
      <c r="AH467" s="6">
        <f t="shared" ca="1" si="380"/>
        <v>6.724520168790879E-2</v>
      </c>
      <c r="AI467" s="6">
        <f t="shared" ca="1" si="381"/>
        <v>5.2006819414115869E-2</v>
      </c>
      <c r="AJ467" s="6">
        <f t="shared" ca="1" si="382"/>
        <v>6.034642410018011E-2</v>
      </c>
      <c r="AK467" s="6">
        <f t="shared" ca="1" si="383"/>
        <v>5.4811919405416507E-2</v>
      </c>
      <c r="AL467" s="6">
        <f t="shared" ca="1" si="384"/>
        <v>2.7026769113928567E-2</v>
      </c>
      <c r="AM467" s="6">
        <f t="shared" ca="1" si="385"/>
        <v>6.8903712526934863E-2</v>
      </c>
      <c r="AN467" s="6">
        <f t="shared" ca="1" si="386"/>
        <v>2.3134733441618496E-2</v>
      </c>
      <c r="AO467" s="6">
        <f t="shared" ca="1" si="387"/>
        <v>5.2916008751658368E-2</v>
      </c>
      <c r="AP467" s="6">
        <f t="shared" ca="1" si="388"/>
        <v>5.796912946086185E-2</v>
      </c>
      <c r="AQ467" s="6">
        <f t="shared" ca="1" si="389"/>
        <v>5.1888879680305434E-3</v>
      </c>
      <c r="AR467" s="6">
        <f t="shared" ca="1" si="390"/>
        <v>2.5590055259957459E-2</v>
      </c>
      <c r="AS467" s="6">
        <f t="shared" ca="1" si="391"/>
        <v>2.7253920955095805E-2</v>
      </c>
      <c r="AT467" s="6">
        <f t="shared" ca="1" si="392"/>
        <v>9.7094352745442003E-4</v>
      </c>
      <c r="AU467" s="6">
        <f t="shared" ca="1" si="393"/>
        <v>5.7178982515131684E-2</v>
      </c>
      <c r="AV467" s="6">
        <f t="shared" ca="1" si="394"/>
        <v>0.99999999999999978</v>
      </c>
      <c r="AW467" s="6">
        <f t="shared" ca="1" si="395"/>
        <v>4.3730105485948368E-4</v>
      </c>
      <c r="AX467" s="6">
        <f t="shared" ca="1" si="396"/>
        <v>5.5744824889385532E-3</v>
      </c>
      <c r="AY467" s="6">
        <f t="shared" ca="1" si="397"/>
        <v>1.8351596484518877E-3</v>
      </c>
      <c r="AZ467" s="6">
        <f t="shared" ca="1" si="398"/>
        <v>1.2198922470562474E-2</v>
      </c>
      <c r="BA467" s="6">
        <f t="shared" ca="1" si="399"/>
        <v>4.6700167798475033E-3</v>
      </c>
      <c r="BB467" s="6">
        <f t="shared" ca="1" si="400"/>
        <v>5.3379571331081304E-3</v>
      </c>
      <c r="BC467" s="6">
        <f t="shared" ca="1" si="401"/>
        <v>3.8610199318806679E-3</v>
      </c>
      <c r="BD467" s="6">
        <f t="shared" ca="1" si="402"/>
        <v>2.7357047573745492E-3</v>
      </c>
      <c r="BE467" s="6">
        <f t="shared" ca="1" si="403"/>
        <v>4.3457171448765597E-4</v>
      </c>
      <c r="BF467" s="6">
        <f t="shared" ca="1" si="404"/>
        <v>4.2977563573773914E-3</v>
      </c>
      <c r="BG467" s="6">
        <f t="shared" ca="1" si="405"/>
        <v>3.3208719101008302E-3</v>
      </c>
      <c r="BH467" s="6">
        <f t="shared" ca="1" si="406"/>
        <v>4.2022770859357472E-3</v>
      </c>
      <c r="BI467" s="6">
        <f t="shared" ca="1" si="407"/>
        <v>4.1673425458604724E-3</v>
      </c>
      <c r="BJ467" s="6">
        <f t="shared" ca="1" si="408"/>
        <v>2.2642989262739431E-3</v>
      </c>
      <c r="BK467" s="6">
        <f t="shared" ca="1" si="409"/>
        <v>1.5635535687402306E-3</v>
      </c>
      <c r="BL467" s="6">
        <f t="shared" ca="1" si="410"/>
        <v>7.5237893115585202E-4</v>
      </c>
      <c r="BM467" s="6">
        <f t="shared" ca="1" si="411"/>
        <v>4.6260594218772048E-5</v>
      </c>
      <c r="BN467" s="6">
        <f t="shared" ca="1" si="412"/>
        <v>7.6671332005588959E-4</v>
      </c>
      <c r="BO467" s="6">
        <f t="shared" ca="1" si="413"/>
        <v>1.0192163656060105E-4</v>
      </c>
      <c r="BP467" s="6">
        <f t="shared" ca="1" si="414"/>
        <v>-6.7193680698591574E-5</v>
      </c>
      <c r="BQ467" s="6">
        <f t="shared" ca="1" si="415"/>
        <v>6.3071811252040364E-4</v>
      </c>
      <c r="BR467" s="6">
        <f t="shared" ca="1" si="416"/>
        <v>1.3968142502190994E-5</v>
      </c>
      <c r="BS467" s="6">
        <f t="shared" ca="1" si="417"/>
        <v>9.9621124681121673E-6</v>
      </c>
      <c r="BT467" s="6">
        <f t="shared" ca="1" si="418"/>
        <v>5.9155965542582754E-2</v>
      </c>
      <c r="BU467">
        <f ca="1">SQRT(BV467)</f>
        <v>0.11499469216021781</v>
      </c>
      <c r="BV467" s="6" cm="1">
        <f t="array" aca="1" ref="BV467" ca="1">MMULT(Y467:AU467,MMULT($Y$11:$AU$33,TRANSPOSE(Y467:AU467)))</f>
        <v>1.3223779225023258E-2</v>
      </c>
    </row>
    <row r="468" spans="1:74" x14ac:dyDescent="0.25">
      <c r="A468" s="16">
        <f t="shared" si="419"/>
        <v>432</v>
      </c>
      <c r="B468" s="15">
        <f t="shared" ca="1" si="425"/>
        <v>0.11492233772420934</v>
      </c>
      <c r="C468" s="15">
        <f t="shared" ca="1" si="425"/>
        <v>0.32522839586705254</v>
      </c>
      <c r="D468" s="15">
        <f t="shared" ca="1" si="425"/>
        <v>0.40534421011919075</v>
      </c>
      <c r="E468" s="15">
        <f t="shared" ca="1" si="425"/>
        <v>4.002134675424518E-2</v>
      </c>
      <c r="F468" s="15">
        <f t="shared" ca="1" si="425"/>
        <v>0.62713177010852061</v>
      </c>
      <c r="G468" s="15">
        <f t="shared" ca="1" si="425"/>
        <v>0.60295870939532692</v>
      </c>
      <c r="H468" s="15">
        <f t="shared" ca="1" si="425"/>
        <v>0.21797416709720352</v>
      </c>
      <c r="I468" s="15">
        <f t="shared" ca="1" si="425"/>
        <v>0.59811295742831838</v>
      </c>
      <c r="J468" s="15">
        <f t="shared" ca="1" si="425"/>
        <v>0.65556244478639814</v>
      </c>
      <c r="K468" s="15">
        <f t="shared" ca="1" si="425"/>
        <v>0.84665302412396293</v>
      </c>
      <c r="L468" s="15">
        <f t="shared" ca="1" si="425"/>
        <v>0.14485754003681373</v>
      </c>
      <c r="M468" s="15">
        <f t="shared" ca="1" si="425"/>
        <v>0.49289199050922461</v>
      </c>
      <c r="N468" s="15">
        <f t="shared" ca="1" si="425"/>
        <v>0.57154070715215644</v>
      </c>
      <c r="O468" s="15">
        <f t="shared" ca="1" si="425"/>
        <v>0.5855929223348425</v>
      </c>
      <c r="P468" s="15">
        <f t="shared" ca="1" si="425"/>
        <v>0.38428882843188183</v>
      </c>
      <c r="Q468" s="15">
        <f t="shared" ca="1" si="425"/>
        <v>0.40040015670897389</v>
      </c>
      <c r="R468" s="15">
        <f t="shared" ca="1" si="424"/>
        <v>0.69775815896936744</v>
      </c>
      <c r="S468" s="15">
        <f t="shared" ca="1" si="424"/>
        <v>0.54467144876906415</v>
      </c>
      <c r="T468" s="15">
        <f t="shared" ca="1" si="424"/>
        <v>0.30595411830422981</v>
      </c>
      <c r="U468" s="15">
        <f t="shared" ca="1" si="424"/>
        <v>0.33785428271379958</v>
      </c>
      <c r="V468" s="15">
        <f t="shared" ca="1" si="424"/>
        <v>0.46086643944906069</v>
      </c>
      <c r="W468" s="15">
        <f t="shared" ca="1" si="424"/>
        <v>0.22400066784648753</v>
      </c>
      <c r="X468" s="15">
        <f t="shared" ca="1" si="424"/>
        <v>4.7857474155150403E-2</v>
      </c>
      <c r="Y468" s="6">
        <f t="shared" ca="1" si="371"/>
        <v>1.1930755740248673E-2</v>
      </c>
      <c r="Z468" s="6">
        <f t="shared" ca="1" si="372"/>
        <v>3.3763849811291338E-2</v>
      </c>
      <c r="AA468" s="6">
        <f t="shared" ca="1" si="373"/>
        <v>4.2081138074842192E-2</v>
      </c>
      <c r="AB468" s="6">
        <f t="shared" ca="1" si="374"/>
        <v>4.1548485871089891E-3</v>
      </c>
      <c r="AC468" s="6">
        <f t="shared" ca="1" si="375"/>
        <v>6.5106193576310839E-2</v>
      </c>
      <c r="AD468" s="6">
        <f t="shared" ca="1" si="376"/>
        <v>6.2596647664049418E-2</v>
      </c>
      <c r="AE468" s="6">
        <f t="shared" ca="1" si="377"/>
        <v>2.2629165024138271E-2</v>
      </c>
      <c r="AF468" s="6">
        <f t="shared" ca="1" si="378"/>
        <v>6.2093581991691196E-2</v>
      </c>
      <c r="AG468" s="6">
        <f t="shared" ca="1" si="379"/>
        <v>6.8057747136996666E-2</v>
      </c>
      <c r="AH468" s="6">
        <f t="shared" ca="1" si="380"/>
        <v>8.7895970684191582E-2</v>
      </c>
      <c r="AI468" s="6">
        <f t="shared" ca="1" si="381"/>
        <v>1.5038503058126053E-2</v>
      </c>
      <c r="AJ468" s="6">
        <f t="shared" ca="1" si="382"/>
        <v>5.1169981933388169E-2</v>
      </c>
      <c r="AK468" s="6">
        <f t="shared" ca="1" si="383"/>
        <v>5.9334962268218071E-2</v>
      </c>
      <c r="AL468" s="6">
        <f t="shared" ca="1" si="384"/>
        <v>6.0793804389550274E-2</v>
      </c>
      <c r="AM468" s="6">
        <f t="shared" ca="1" si="385"/>
        <v>3.9895256540376428E-2</v>
      </c>
      <c r="AN468" s="6">
        <f t="shared" ca="1" si="386"/>
        <v>4.1567867158394285E-2</v>
      </c>
      <c r="AO468" s="6">
        <f t="shared" ca="1" si="387"/>
        <v>7.2438329443027347E-2</v>
      </c>
      <c r="AP468" s="6">
        <f t="shared" ca="1" si="388"/>
        <v>5.6545508407127916E-2</v>
      </c>
      <c r="AQ468" s="6">
        <f t="shared" ca="1" si="389"/>
        <v>3.1762875046719076E-2</v>
      </c>
      <c r="AR468" s="6">
        <f t="shared" ca="1" si="390"/>
        <v>3.5074616499087531E-2</v>
      </c>
      <c r="AS468" s="6">
        <f t="shared" ca="1" si="391"/>
        <v>4.7845223364148003E-2</v>
      </c>
      <c r="AT468" s="6">
        <f t="shared" ca="1" si="392"/>
        <v>2.3254811089402628E-2</v>
      </c>
      <c r="AU468" s="6">
        <f t="shared" ca="1" si="393"/>
        <v>4.9683625115649064E-3</v>
      </c>
      <c r="AV468" s="6">
        <f t="shared" ca="1" si="394"/>
        <v>0.99999999999999978</v>
      </c>
      <c r="AW468" s="6">
        <f t="shared" ca="1" si="395"/>
        <v>7.7820436269054232E-4</v>
      </c>
      <c r="AX468" s="6">
        <f t="shared" ca="1" si="396"/>
        <v>2.2023060228896704E-3</v>
      </c>
      <c r="AY468" s="6">
        <f t="shared" ca="1" si="397"/>
        <v>2.7321913223791361E-3</v>
      </c>
      <c r="AZ468" s="6">
        <f t="shared" ca="1" si="398"/>
        <v>6.0837353384039143E-4</v>
      </c>
      <c r="BA468" s="6">
        <f t="shared" ca="1" si="399"/>
        <v>4.5656854368332422E-3</v>
      </c>
      <c r="BB468" s="6">
        <f t="shared" ca="1" si="400"/>
        <v>7.030194547651877E-3</v>
      </c>
      <c r="BC468" s="6">
        <f t="shared" ca="1" si="401"/>
        <v>1.3748246767748328E-3</v>
      </c>
      <c r="BD468" s="6">
        <f t="shared" ca="1" si="402"/>
        <v>5.4815075332746363E-3</v>
      </c>
      <c r="BE468" s="6">
        <f t="shared" ca="1" si="403"/>
        <v>4.1960695898580272E-3</v>
      </c>
      <c r="BF468" s="6">
        <f t="shared" ca="1" si="404"/>
        <v>5.6175824789557374E-3</v>
      </c>
      <c r="BG468" s="6">
        <f t="shared" ca="1" si="405"/>
        <v>9.6027680481727547E-4</v>
      </c>
      <c r="BH468" s="6">
        <f t="shared" ca="1" si="406"/>
        <v>3.563267348028025E-3</v>
      </c>
      <c r="BI468" s="6">
        <f t="shared" ca="1" si="407"/>
        <v>4.5112288604316937E-3</v>
      </c>
      <c r="BJ468" s="6">
        <f t="shared" ca="1" si="408"/>
        <v>5.0932964063553016E-3</v>
      </c>
      <c r="BK468" s="6">
        <f t="shared" ca="1" si="409"/>
        <v>9.0529767485501627E-4</v>
      </c>
      <c r="BL468" s="6">
        <f t="shared" ca="1" si="410"/>
        <v>1.3518542386487583E-3</v>
      </c>
      <c r="BM468" s="6">
        <f t="shared" ca="1" si="411"/>
        <v>6.3327530615101349E-5</v>
      </c>
      <c r="BN468" s="6">
        <f t="shared" ca="1" si="412"/>
        <v>7.4788417366778066E-4</v>
      </c>
      <c r="BO468" s="6">
        <f t="shared" ca="1" si="413"/>
        <v>6.2389556810189166E-4</v>
      </c>
      <c r="BP468" s="6">
        <f t="shared" ca="1" si="414"/>
        <v>-9.2097987195560171E-5</v>
      </c>
      <c r="BQ468" s="6">
        <f t="shared" ca="1" si="415"/>
        <v>1.1072479817884782E-3</v>
      </c>
      <c r="BR468" s="6">
        <f t="shared" ca="1" si="416"/>
        <v>3.3454727898534338E-4</v>
      </c>
      <c r="BS468" s="6">
        <f t="shared" ca="1" si="417"/>
        <v>8.656220160871788E-7</v>
      </c>
      <c r="BT468" s="6">
        <f t="shared" ca="1" si="418"/>
        <v>5.3757831006263287E-2</v>
      </c>
      <c r="BU468">
        <f ca="1">SQRT(BV468)</f>
        <v>0.10741652559849039</v>
      </c>
      <c r="BV468" s="6" cm="1">
        <f t="array" aca="1" ref="BV468" ca="1">MMULT(Y468:AU468,MMULT($Y$11:$AU$33,TRANSPOSE(Y468:AU468)))</f>
        <v>1.1538309971651143E-2</v>
      </c>
    </row>
    <row r="469" spans="1:74" x14ac:dyDescent="0.25">
      <c r="A469" s="16">
        <f t="shared" si="419"/>
        <v>433</v>
      </c>
      <c r="B469" s="15">
        <f t="shared" ca="1" si="425"/>
        <v>0.17363962886021178</v>
      </c>
      <c r="C469" s="15">
        <f t="shared" ca="1" si="425"/>
        <v>0.52865302224838928</v>
      </c>
      <c r="D469" s="15">
        <f t="shared" ca="1" si="425"/>
        <v>0.76051057467411132</v>
      </c>
      <c r="E469" s="15">
        <f t="shared" ca="1" si="425"/>
        <v>0.6910792113229921</v>
      </c>
      <c r="F469" s="15">
        <f t="shared" ca="1" si="425"/>
        <v>0.92410407115139515</v>
      </c>
      <c r="G469" s="15">
        <f t="shared" ca="1" si="425"/>
        <v>0.67423302548126318</v>
      </c>
      <c r="H469" s="15">
        <f t="shared" ca="1" si="425"/>
        <v>9.1583318280029413E-2</v>
      </c>
      <c r="I469" s="15">
        <f t="shared" ca="1" si="425"/>
        <v>0.84270056605914612</v>
      </c>
      <c r="J469" s="15">
        <f t="shared" ca="1" si="425"/>
        <v>0.84611574467209338</v>
      </c>
      <c r="K469" s="15">
        <f t="shared" ca="1" si="425"/>
        <v>0.4834857497806474</v>
      </c>
      <c r="L469" s="15">
        <f t="shared" ca="1" si="425"/>
        <v>0.29390184826673504</v>
      </c>
      <c r="M469" s="15">
        <f t="shared" ca="1" si="425"/>
        <v>4.2230708749641632E-2</v>
      </c>
      <c r="N469" s="15">
        <f t="shared" ca="1" si="425"/>
        <v>0.4859189391219142</v>
      </c>
      <c r="O469" s="15">
        <f t="shared" ca="1" si="425"/>
        <v>0.89737620503663751</v>
      </c>
      <c r="P469" s="15">
        <f t="shared" ca="1" si="425"/>
        <v>0.58859894986159311</v>
      </c>
      <c r="Q469" s="15">
        <f t="shared" ca="1" si="425"/>
        <v>0.58735055761494204</v>
      </c>
      <c r="R469" s="15">
        <f t="shared" ca="1" si="424"/>
        <v>0.87371149025538253</v>
      </c>
      <c r="S469" s="15">
        <f t="shared" ca="1" si="424"/>
        <v>0.64456927964857635</v>
      </c>
      <c r="T469" s="15">
        <f t="shared" ca="1" si="424"/>
        <v>0.91123015729842693</v>
      </c>
      <c r="U469" s="15">
        <f t="shared" ca="1" si="424"/>
        <v>0.97419134969112331</v>
      </c>
      <c r="V469" s="15">
        <f t="shared" ca="1" si="424"/>
        <v>0.39055032962042702</v>
      </c>
      <c r="W469" s="15">
        <f t="shared" ca="1" si="424"/>
        <v>0.46268420521403941</v>
      </c>
      <c r="X469" s="15">
        <f t="shared" ca="1" si="424"/>
        <v>0.76244232606888529</v>
      </c>
      <c r="Y469" s="6">
        <f t="shared" ca="1" si="371"/>
        <v>1.2464385771432402E-2</v>
      </c>
      <c r="Z469" s="6">
        <f t="shared" ca="1" si="372"/>
        <v>3.7948337322480055E-2</v>
      </c>
      <c r="AA469" s="6">
        <f t="shared" ca="1" si="373"/>
        <v>5.459178442280109E-2</v>
      </c>
      <c r="AB469" s="6">
        <f t="shared" ca="1" si="374"/>
        <v>4.9607787951917434E-2</v>
      </c>
      <c r="AC469" s="6">
        <f t="shared" ca="1" si="375"/>
        <v>6.6335027962165602E-2</v>
      </c>
      <c r="AD469" s="6">
        <f t="shared" ca="1" si="376"/>
        <v>4.8398517001001076E-2</v>
      </c>
      <c r="AE469" s="6">
        <f t="shared" ca="1" si="377"/>
        <v>6.5741318198114197E-3</v>
      </c>
      <c r="AF469" s="6">
        <f t="shared" ca="1" si="378"/>
        <v>6.0491634393100832E-2</v>
      </c>
      <c r="AG469" s="6">
        <f t="shared" ca="1" si="379"/>
        <v>6.0736786401254399E-2</v>
      </c>
      <c r="AH469" s="6">
        <f t="shared" ca="1" si="380"/>
        <v>3.4706091805274071E-2</v>
      </c>
      <c r="AI469" s="6">
        <f t="shared" ca="1" si="381"/>
        <v>2.1097177181153236E-2</v>
      </c>
      <c r="AJ469" s="6">
        <f t="shared" ca="1" si="382"/>
        <v>3.0314499559331584E-3</v>
      </c>
      <c r="AK469" s="6">
        <f t="shared" ca="1" si="383"/>
        <v>3.4880753608017859E-2</v>
      </c>
      <c r="AL469" s="6">
        <f t="shared" ca="1" si="384"/>
        <v>6.4416419656628768E-2</v>
      </c>
      <c r="AM469" s="6">
        <f t="shared" ca="1" si="385"/>
        <v>4.2251440088259741E-2</v>
      </c>
      <c r="AN469" s="6">
        <f t="shared" ca="1" si="386"/>
        <v>4.2161826659237435E-2</v>
      </c>
      <c r="AO469" s="6">
        <f t="shared" ca="1" si="387"/>
        <v>6.2717693760123067E-2</v>
      </c>
      <c r="AP469" s="6">
        <f t="shared" ca="1" si="388"/>
        <v>4.6269162233824122E-2</v>
      </c>
      <c r="AQ469" s="6">
        <f t="shared" ca="1" si="389"/>
        <v>6.5410898892638694E-2</v>
      </c>
      <c r="AR469" s="6">
        <f t="shared" ca="1" si="390"/>
        <v>6.9930446623552828E-2</v>
      </c>
      <c r="AS469" s="6">
        <f t="shared" ca="1" si="391"/>
        <v>2.8034901960473747E-2</v>
      </c>
      <c r="AT469" s="6">
        <f t="shared" ca="1" si="392"/>
        <v>3.3212893058986857E-2</v>
      </c>
      <c r="AU469" s="6">
        <f t="shared" ca="1" si="393"/>
        <v>5.4730451469932072E-2</v>
      </c>
      <c r="AV469" s="6">
        <f t="shared" ca="1" si="394"/>
        <v>1.0000000000000002</v>
      </c>
      <c r="AW469" s="6">
        <f t="shared" ca="1" si="395"/>
        <v>8.1301131267518868E-4</v>
      </c>
      <c r="AX469" s="6">
        <f t="shared" ca="1" si="396"/>
        <v>2.4752465228653473E-3</v>
      </c>
      <c r="AY469" s="6">
        <f t="shared" ca="1" si="397"/>
        <v>3.5444668679799956E-3</v>
      </c>
      <c r="AZ469" s="6">
        <f t="shared" ca="1" si="398"/>
        <v>7.2638183148119439E-3</v>
      </c>
      <c r="BA469" s="6">
        <f t="shared" ca="1" si="399"/>
        <v>4.6518595924948071E-3</v>
      </c>
      <c r="BB469" s="6">
        <f t="shared" ca="1" si="400"/>
        <v>5.4356104205607126E-3</v>
      </c>
      <c r="BC469" s="6">
        <f t="shared" ca="1" si="401"/>
        <v>3.994084025904778E-4</v>
      </c>
      <c r="BD469" s="6">
        <f t="shared" ca="1" si="402"/>
        <v>5.3400905373802892E-3</v>
      </c>
      <c r="BE469" s="6">
        <f t="shared" ca="1" si="403"/>
        <v>3.7446990699088944E-3</v>
      </c>
      <c r="BF469" s="6">
        <f t="shared" ca="1" si="404"/>
        <v>2.2181259473069564E-3</v>
      </c>
      <c r="BG469" s="6">
        <f t="shared" ca="1" si="405"/>
        <v>1.3471506981697057E-3</v>
      </c>
      <c r="BH469" s="6">
        <f t="shared" ca="1" si="406"/>
        <v>2.1109772247368045E-4</v>
      </c>
      <c r="BI469" s="6">
        <f t="shared" ca="1" si="407"/>
        <v>2.6519788053254076E-3</v>
      </c>
      <c r="BJ469" s="6">
        <f t="shared" ca="1" si="408"/>
        <v>5.3967986054147543E-3</v>
      </c>
      <c r="BK469" s="6">
        <f t="shared" ca="1" si="409"/>
        <v>9.587638678915651E-4</v>
      </c>
      <c r="BL469" s="6">
        <f t="shared" ca="1" si="410"/>
        <v>1.3711707618117312E-3</v>
      </c>
      <c r="BM469" s="6">
        <f t="shared" ca="1" si="411"/>
        <v>5.4829490164133694E-5</v>
      </c>
      <c r="BN469" s="6">
        <f t="shared" ca="1" si="412"/>
        <v>6.1196680582293586E-4</v>
      </c>
      <c r="BO469" s="6">
        <f t="shared" ca="1" si="413"/>
        <v>1.2848197735454558E-3</v>
      </c>
      <c r="BP469" s="6">
        <f t="shared" ca="1" si="414"/>
        <v>-1.8362149099715236E-4</v>
      </c>
      <c r="BQ469" s="6">
        <f t="shared" ca="1" si="415"/>
        <v>6.4879180057570568E-4</v>
      </c>
      <c r="BR469" s="6">
        <f t="shared" ca="1" si="416"/>
        <v>4.7780577349771454E-4</v>
      </c>
      <c r="BS469" s="6">
        <f t="shared" ca="1" si="417"/>
        <v>9.5355126829990335E-6</v>
      </c>
      <c r="BT469" s="6">
        <f t="shared" ca="1" si="418"/>
        <v>5.0727425114953241E-2</v>
      </c>
      <c r="BU469">
        <f ca="1">SQRT(BV469)</f>
        <v>9.4126709862918698E-2</v>
      </c>
      <c r="BV469" s="6" cm="1">
        <f t="array" aca="1" ref="BV469" ca="1">MMULT(Y469:AU469,MMULT($Y$11:$AU$33,TRANSPOSE(Y469:AU469)))</f>
        <v>8.8598375096180758E-3</v>
      </c>
    </row>
    <row r="470" spans="1:74" x14ac:dyDescent="0.25">
      <c r="A470" s="16">
        <f t="shared" si="419"/>
        <v>434</v>
      </c>
      <c r="B470" s="15">
        <f t="shared" ca="1" si="425"/>
        <v>9.1140694486134488E-2</v>
      </c>
      <c r="C470" s="15">
        <f t="shared" ca="1" si="425"/>
        <v>0.70602127049360452</v>
      </c>
      <c r="D470" s="15">
        <f t="shared" ca="1" si="425"/>
        <v>0.23419094477174496</v>
      </c>
      <c r="E470" s="15">
        <f t="shared" ca="1" si="425"/>
        <v>0.73872910675894687</v>
      </c>
      <c r="F470" s="15">
        <f t="shared" ca="1" si="425"/>
        <v>0.39082099745570875</v>
      </c>
      <c r="G470" s="15">
        <f t="shared" ca="1" si="425"/>
        <v>0.38166149022508566</v>
      </c>
      <c r="H470" s="15">
        <f t="shared" ca="1" si="425"/>
        <v>3.0923456047720732E-2</v>
      </c>
      <c r="I470" s="15">
        <f t="shared" ca="1" si="425"/>
        <v>0.62439458679345539</v>
      </c>
      <c r="J470" s="15">
        <f t="shared" ca="1" si="425"/>
        <v>0.61053926417671556</v>
      </c>
      <c r="K470" s="15">
        <f t="shared" ca="1" si="425"/>
        <v>0.47597131489448741</v>
      </c>
      <c r="L470" s="15">
        <f t="shared" ca="1" si="425"/>
        <v>0.54503484597540297</v>
      </c>
      <c r="M470" s="15">
        <f t="shared" ca="1" si="425"/>
        <v>0.73682771755051224</v>
      </c>
      <c r="N470" s="15">
        <f t="shared" ca="1" si="425"/>
        <v>0.88052434814178526</v>
      </c>
      <c r="O470" s="15">
        <f t="shared" ca="1" si="425"/>
        <v>0.79732697232675154</v>
      </c>
      <c r="P470" s="15">
        <f t="shared" ca="1" si="425"/>
        <v>6.3378362629928131E-2</v>
      </c>
      <c r="Q470" s="15">
        <f t="shared" ca="1" si="425"/>
        <v>0.82028763934052829</v>
      </c>
      <c r="R470" s="15">
        <f t="shared" ca="1" si="424"/>
        <v>0.3670955332864746</v>
      </c>
      <c r="S470" s="15">
        <f t="shared" ca="1" si="424"/>
        <v>0.22815079616499245</v>
      </c>
      <c r="T470" s="15">
        <f t="shared" ca="1" si="424"/>
        <v>0.91418630955582136</v>
      </c>
      <c r="U470" s="15">
        <f t="shared" ca="1" si="424"/>
        <v>0.98117071327838934</v>
      </c>
      <c r="V470" s="15">
        <f t="shared" ca="1" si="424"/>
        <v>0.94250580064495215</v>
      </c>
      <c r="W470" s="15">
        <f t="shared" ca="1" si="424"/>
        <v>0.51489024443892506</v>
      </c>
      <c r="X470" s="15">
        <f t="shared" ca="1" si="424"/>
        <v>0.53399579157257915</v>
      </c>
      <c r="Y470" s="6">
        <f t="shared" ca="1" si="371"/>
        <v>7.2277850816345485E-3</v>
      </c>
      <c r="Z470" s="6">
        <f t="shared" ca="1" si="372"/>
        <v>5.5990027670533883E-2</v>
      </c>
      <c r="AA470" s="6">
        <f t="shared" ca="1" si="373"/>
        <v>1.857218475697079E-2</v>
      </c>
      <c r="AB470" s="6">
        <f t="shared" ca="1" si="374"/>
        <v>5.8583876799554423E-2</v>
      </c>
      <c r="AC470" s="6">
        <f t="shared" ca="1" si="375"/>
        <v>3.0993511635240462E-2</v>
      </c>
      <c r="AD470" s="6">
        <f t="shared" ca="1" si="376"/>
        <v>3.0267129747436294E-2</v>
      </c>
      <c r="AE470" s="6">
        <f t="shared" ca="1" si="377"/>
        <v>2.4523413559055175E-3</v>
      </c>
      <c r="AF470" s="6">
        <f t="shared" ca="1" si="378"/>
        <v>4.9516737884476844E-2</v>
      </c>
      <c r="AG470" s="6">
        <f t="shared" ca="1" si="379"/>
        <v>4.8417960936647672E-2</v>
      </c>
      <c r="AH470" s="6">
        <f t="shared" ca="1" si="380"/>
        <v>3.7746238258078303E-2</v>
      </c>
      <c r="AI470" s="6">
        <f t="shared" ca="1" si="381"/>
        <v>4.322322482753644E-2</v>
      </c>
      <c r="AJ470" s="6">
        <f t="shared" ca="1" si="382"/>
        <v>5.8433089792360886E-2</v>
      </c>
      <c r="AK470" s="6">
        <f t="shared" ca="1" si="383"/>
        <v>6.9828749752212968E-2</v>
      </c>
      <c r="AL470" s="6">
        <f t="shared" ca="1" si="384"/>
        <v>6.3230898428636245E-2</v>
      </c>
      <c r="AM470" s="6">
        <f t="shared" ca="1" si="385"/>
        <v>5.0261322507774943E-3</v>
      </c>
      <c r="AN470" s="6">
        <f t="shared" ca="1" si="386"/>
        <v>6.5051761956638018E-2</v>
      </c>
      <c r="AO470" s="6">
        <f t="shared" ca="1" si="387"/>
        <v>2.9111996940360298E-2</v>
      </c>
      <c r="AP470" s="6">
        <f t="shared" ca="1" si="388"/>
        <v>1.8093179234389623E-2</v>
      </c>
      <c r="AQ470" s="6">
        <f t="shared" ca="1" si="389"/>
        <v>7.2498264439353532E-2</v>
      </c>
      <c r="AR470" s="6">
        <f t="shared" ca="1" si="390"/>
        <v>7.7810368726663068E-2</v>
      </c>
      <c r="AS470" s="6">
        <f t="shared" ca="1" si="391"/>
        <v>7.4744102002557988E-2</v>
      </c>
      <c r="AT470" s="6">
        <f t="shared" ca="1" si="392"/>
        <v>4.0832649437414527E-2</v>
      </c>
      <c r="AU470" s="6">
        <f t="shared" ca="1" si="393"/>
        <v>4.2347788084620017E-2</v>
      </c>
      <c r="AV470" s="6">
        <f t="shared" ca="1" si="394"/>
        <v>0.99999999999999967</v>
      </c>
      <c r="AW470" s="6">
        <f t="shared" ca="1" si="395"/>
        <v>4.7144489465512999E-4</v>
      </c>
      <c r="AX470" s="6">
        <f t="shared" ca="1" si="396"/>
        <v>3.6520472591173411E-3</v>
      </c>
      <c r="AY470" s="6">
        <f t="shared" ca="1" si="397"/>
        <v>1.2058315043754421E-3</v>
      </c>
      <c r="AZ470" s="6">
        <f t="shared" ca="1" si="398"/>
        <v>8.5781417559224575E-3</v>
      </c>
      <c r="BA470" s="6">
        <f t="shared" ca="1" si="399"/>
        <v>2.1734740880447784E-3</v>
      </c>
      <c r="BB470" s="6">
        <f t="shared" ca="1" si="400"/>
        <v>3.3992844419638915E-3</v>
      </c>
      <c r="BC470" s="6">
        <f t="shared" ca="1" si="401"/>
        <v>1.4899088889837409E-4</v>
      </c>
      <c r="BD470" s="6">
        <f t="shared" ca="1" si="402"/>
        <v>4.3712468024998978E-3</v>
      </c>
      <c r="BE470" s="6">
        <f t="shared" ca="1" si="403"/>
        <v>2.9851874626446338E-3</v>
      </c>
      <c r="BF470" s="6">
        <f t="shared" ca="1" si="404"/>
        <v>2.4124269296363328E-3</v>
      </c>
      <c r="BG470" s="6">
        <f t="shared" ca="1" si="405"/>
        <v>2.7599994541250253E-3</v>
      </c>
      <c r="BH470" s="6">
        <f t="shared" ca="1" si="406"/>
        <v>4.069040344250179E-3</v>
      </c>
      <c r="BI470" s="6">
        <f t="shared" ca="1" si="407"/>
        <v>5.3090700512466345E-3</v>
      </c>
      <c r="BJ470" s="6">
        <f t="shared" ca="1" si="408"/>
        <v>5.2974758031847603E-3</v>
      </c>
      <c r="BK470" s="6">
        <f t="shared" ca="1" si="409"/>
        <v>1.1405230182033421E-4</v>
      </c>
      <c r="BL470" s="6">
        <f t="shared" ca="1" si="410"/>
        <v>2.1155884615766795E-3</v>
      </c>
      <c r="BM470" s="6">
        <f t="shared" ca="1" si="411"/>
        <v>2.5450488597440466E-5</v>
      </c>
      <c r="BN470" s="6">
        <f t="shared" ca="1" si="412"/>
        <v>2.3930463766117253E-4</v>
      </c>
      <c r="BO470" s="6">
        <f t="shared" ca="1" si="413"/>
        <v>1.4240318551850923E-3</v>
      </c>
      <c r="BP470" s="6">
        <f t="shared" ca="1" si="414"/>
        <v>-2.0431237909205536E-4</v>
      </c>
      <c r="BQ470" s="6">
        <f t="shared" ca="1" si="415"/>
        <v>1.7297496024428524E-3</v>
      </c>
      <c r="BR470" s="6">
        <f t="shared" ca="1" si="416"/>
        <v>5.8742475742039465E-4</v>
      </c>
      <c r="BS470" s="6">
        <f t="shared" ca="1" si="417"/>
        <v>7.3781205806368022E-6</v>
      </c>
      <c r="BT470" s="6">
        <f t="shared" ca="1" si="418"/>
        <v>5.2872329526757432E-2</v>
      </c>
      <c r="BU470">
        <f ca="1">SQRT(BV470)</f>
        <v>9.6528317379016584E-2</v>
      </c>
      <c r="BV470" s="6" cm="1">
        <f t="array" aca="1" ref="BV470" ca="1">MMULT(Y470:AU470,MMULT($Y$11:$AU$33,TRANSPOSE(Y470:AU470)))</f>
        <v>9.3177160560241543E-3</v>
      </c>
    </row>
    <row r="471" spans="1:74" x14ac:dyDescent="0.25">
      <c r="A471" s="16">
        <f t="shared" si="419"/>
        <v>435</v>
      </c>
      <c r="B471" s="15">
        <f t="shared" ca="1" si="425"/>
        <v>7.721774076797594E-2</v>
      </c>
      <c r="C471" s="15">
        <f t="shared" ca="1" si="425"/>
        <v>0.45760902457872921</v>
      </c>
      <c r="D471" s="15">
        <f t="shared" ca="1" si="425"/>
        <v>3.6025934796125814E-2</v>
      </c>
      <c r="E471" s="15">
        <f t="shared" ca="1" si="425"/>
        <v>0.72314529188599896</v>
      </c>
      <c r="F471" s="15">
        <f t="shared" ca="1" si="425"/>
        <v>0.4056790416431173</v>
      </c>
      <c r="G471" s="15">
        <f t="shared" ca="1" si="425"/>
        <v>3.6918346651130585E-2</v>
      </c>
      <c r="H471" s="15">
        <f t="shared" ca="1" si="425"/>
        <v>0.62871136835456887</v>
      </c>
      <c r="I471" s="15">
        <f t="shared" ca="1" si="425"/>
        <v>0.79118473979041026</v>
      </c>
      <c r="J471" s="15">
        <f t="shared" ca="1" si="425"/>
        <v>0.35393147489261878</v>
      </c>
      <c r="K471" s="15">
        <f t="shared" ca="1" si="425"/>
        <v>0.99299188967650653</v>
      </c>
      <c r="L471" s="15">
        <f t="shared" ca="1" si="425"/>
        <v>0.28209732025101431</v>
      </c>
      <c r="M471" s="15">
        <f t="shared" ca="1" si="425"/>
        <v>0.87694575260468388</v>
      </c>
      <c r="N471" s="15">
        <f t="shared" ca="1" si="425"/>
        <v>0.74156925364179083</v>
      </c>
      <c r="O471" s="15">
        <f t="shared" ca="1" si="425"/>
        <v>0.63169889153764291</v>
      </c>
      <c r="P471" s="15">
        <f t="shared" ca="1" si="425"/>
        <v>0.49064405141230039</v>
      </c>
      <c r="Q471" s="15">
        <f t="shared" ca="1" si="425"/>
        <v>0.23916743601985402</v>
      </c>
      <c r="R471" s="15">
        <f t="shared" ca="1" si="424"/>
        <v>0.90639768056290637</v>
      </c>
      <c r="S471" s="15">
        <f t="shared" ca="1" si="424"/>
        <v>1.0044178672720117E-2</v>
      </c>
      <c r="T471" s="15">
        <f t="shared" ca="1" si="424"/>
        <v>9.3919436432017722E-2</v>
      </c>
      <c r="U471" s="15">
        <f t="shared" ca="1" si="424"/>
        <v>0.86535221134824314</v>
      </c>
      <c r="V471" s="15">
        <f t="shared" ca="1" si="424"/>
        <v>0.90488526645508438</v>
      </c>
      <c r="W471" s="15">
        <f t="shared" ca="1" si="424"/>
        <v>0.99582941262092339</v>
      </c>
      <c r="X471" s="15">
        <f t="shared" ca="1" si="424"/>
        <v>0.98081129443015014</v>
      </c>
      <c r="Y471" s="6">
        <f t="shared" ca="1" si="371"/>
        <v>6.1661834693160552E-3</v>
      </c>
      <c r="Z471" s="6">
        <f t="shared" ca="1" si="372"/>
        <v>3.6542136233250581E-2</v>
      </c>
      <c r="AA471" s="6">
        <f t="shared" ca="1" si="373"/>
        <v>2.8768327251897136E-3</v>
      </c>
      <c r="AB471" s="6">
        <f t="shared" ca="1" si="374"/>
        <v>5.774639999038219E-2</v>
      </c>
      <c r="AC471" s="6">
        <f t="shared" ca="1" si="375"/>
        <v>3.2395293821717172E-2</v>
      </c>
      <c r="AD471" s="6">
        <f t="shared" ca="1" si="376"/>
        <v>2.9480958206056598E-3</v>
      </c>
      <c r="AE471" s="6">
        <f t="shared" ca="1" si="377"/>
        <v>5.0205426990772579E-2</v>
      </c>
      <c r="AF471" s="6">
        <f t="shared" ca="1" si="378"/>
        <v>6.3179655544830723E-2</v>
      </c>
      <c r="AG471" s="6">
        <f t="shared" ca="1" si="379"/>
        <v>2.8263018161994877E-2</v>
      </c>
      <c r="AH471" s="6">
        <f t="shared" ca="1" si="380"/>
        <v>7.929486299899012E-2</v>
      </c>
      <c r="AI471" s="6">
        <f t="shared" ca="1" si="381"/>
        <v>2.2526738228419642E-2</v>
      </c>
      <c r="AJ471" s="6">
        <f t="shared" ca="1" si="382"/>
        <v>7.0028057664185267E-2</v>
      </c>
      <c r="AK471" s="6">
        <f t="shared" ca="1" si="383"/>
        <v>5.9217636098665094E-2</v>
      </c>
      <c r="AL471" s="6">
        <f t="shared" ca="1" si="384"/>
        <v>5.0443994137162204E-2</v>
      </c>
      <c r="AM471" s="6">
        <f t="shared" ca="1" si="385"/>
        <v>3.9180131522204419E-2</v>
      </c>
      <c r="AN471" s="6">
        <f t="shared" ca="1" si="386"/>
        <v>1.9098594127684498E-2</v>
      </c>
      <c r="AO471" s="6">
        <f t="shared" ca="1" si="387"/>
        <v>7.2379926412342102E-2</v>
      </c>
      <c r="AP471" s="6">
        <f t="shared" ca="1" si="388"/>
        <v>8.0207278636503811E-4</v>
      </c>
      <c r="AQ471" s="6">
        <f t="shared" ca="1" si="389"/>
        <v>7.4998888935994953E-3</v>
      </c>
      <c r="AR471" s="6">
        <f t="shared" ca="1" si="390"/>
        <v>6.9102261315634933E-2</v>
      </c>
      <c r="AS471" s="6">
        <f t="shared" ca="1" si="391"/>
        <v>7.225915335193317E-2</v>
      </c>
      <c r="AT471" s="6">
        <f t="shared" ca="1" si="392"/>
        <v>7.9521451952508496E-2</v>
      </c>
      <c r="AU471" s="6">
        <f t="shared" ca="1" si="393"/>
        <v>7.8322187752246031E-2</v>
      </c>
      <c r="AV471" s="6">
        <f t="shared" ca="1" si="394"/>
        <v>1</v>
      </c>
      <c r="AW471" s="6">
        <f t="shared" ca="1" si="395"/>
        <v>4.0220007696444899E-4</v>
      </c>
      <c r="AX471" s="6">
        <f t="shared" ca="1" si="396"/>
        <v>2.3835246029565455E-3</v>
      </c>
      <c r="AY471" s="6">
        <f t="shared" ca="1" si="397"/>
        <v>1.8678338484383146E-4</v>
      </c>
      <c r="AZ471" s="6">
        <f t="shared" ca="1" si="398"/>
        <v>8.4555142485118907E-3</v>
      </c>
      <c r="BA471" s="6">
        <f t="shared" ca="1" si="399"/>
        <v>2.2717765100241471E-3</v>
      </c>
      <c r="BB471" s="6">
        <f t="shared" ca="1" si="400"/>
        <v>3.3109899551186982E-4</v>
      </c>
      <c r="BC471" s="6">
        <f t="shared" ca="1" si="401"/>
        <v>3.0502079887306769E-3</v>
      </c>
      <c r="BD471" s="6">
        <f t="shared" ca="1" si="402"/>
        <v>5.5773841145938018E-3</v>
      </c>
      <c r="BE471" s="6">
        <f t="shared" ca="1" si="403"/>
        <v>1.7425435900549153E-3</v>
      </c>
      <c r="BF471" s="6">
        <f t="shared" ca="1" si="404"/>
        <v>5.067870911339028E-3</v>
      </c>
      <c r="BG471" s="6">
        <f t="shared" ca="1" si="405"/>
        <v>1.4384346716778563E-3</v>
      </c>
      <c r="BH471" s="6">
        <f t="shared" ca="1" si="406"/>
        <v>4.8764662775422785E-3</v>
      </c>
      <c r="BI471" s="6">
        <f t="shared" ca="1" si="407"/>
        <v>4.5023085682137825E-3</v>
      </c>
      <c r="BJ471" s="6">
        <f t="shared" ca="1" si="408"/>
        <v>4.2261907548128159E-3</v>
      </c>
      <c r="BK471" s="6">
        <f t="shared" ca="1" si="409"/>
        <v>8.8907015628958072E-4</v>
      </c>
      <c r="BL471" s="6">
        <f t="shared" ca="1" si="410"/>
        <v>6.2111715583965772E-4</v>
      </c>
      <c r="BM471" s="6">
        <f t="shared" ca="1" si="411"/>
        <v>6.3276473119129644E-5</v>
      </c>
      <c r="BN471" s="6">
        <f t="shared" ca="1" si="412"/>
        <v>1.0608403035888437E-5</v>
      </c>
      <c r="BO471" s="6">
        <f t="shared" ca="1" si="413"/>
        <v>1.4731498439895334E-4</v>
      </c>
      <c r="BP471" s="6">
        <f t="shared" ca="1" si="414"/>
        <v>-1.8144686423006689E-4</v>
      </c>
      <c r="BQ471" s="6">
        <f t="shared" ca="1" si="415"/>
        <v>1.6722422028575036E-3</v>
      </c>
      <c r="BR471" s="6">
        <f t="shared" ca="1" si="416"/>
        <v>1.1440078042086921E-3</v>
      </c>
      <c r="BS471" s="6">
        <f t="shared" ca="1" si="417"/>
        <v>1.364582594539852E-5</v>
      </c>
      <c r="BT471" s="6">
        <f t="shared" ca="1" si="418"/>
        <v>4.8892140837242637E-2</v>
      </c>
      <c r="BU471">
        <f ca="1">SQRT(BV471)</f>
        <v>9.4311436687081474E-2</v>
      </c>
      <c r="BV471" s="6" cm="1">
        <f t="array" aca="1" ref="BV471" ca="1">MMULT(Y471:AU471,MMULT($Y$11:$AU$33,TRANSPOSE(Y471:AU471)))</f>
        <v>8.8946470899813768E-3</v>
      </c>
    </row>
    <row r="472" spans="1:74" x14ac:dyDescent="0.25">
      <c r="A472" s="16">
        <f t="shared" si="419"/>
        <v>436</v>
      </c>
      <c r="B472" s="15">
        <f t="shared" ca="1" si="425"/>
        <v>0.42307590327967881</v>
      </c>
      <c r="C472" s="15">
        <f t="shared" ca="1" si="425"/>
        <v>0.74252040415845577</v>
      </c>
      <c r="D472" s="15">
        <f t="shared" ca="1" si="425"/>
        <v>0.27499088742592448</v>
      </c>
      <c r="E472" s="15">
        <f t="shared" ca="1" si="425"/>
        <v>0.24068554760471894</v>
      </c>
      <c r="F472" s="15">
        <f t="shared" ca="1" si="425"/>
        <v>6.8352712333144883E-2</v>
      </c>
      <c r="G472" s="15">
        <f t="shared" ca="1" si="425"/>
        <v>0.52297861937072809</v>
      </c>
      <c r="H472" s="15">
        <f t="shared" ca="1" si="425"/>
        <v>0.69596599797264858</v>
      </c>
      <c r="I472" s="15">
        <f t="shared" ca="1" si="425"/>
        <v>0.2021448162564502</v>
      </c>
      <c r="J472" s="15">
        <f t="shared" ca="1" si="425"/>
        <v>0.14845587598975074</v>
      </c>
      <c r="K472" s="15">
        <f t="shared" ca="1" si="425"/>
        <v>0.87788176577793853</v>
      </c>
      <c r="L472" s="15">
        <f t="shared" ca="1" si="425"/>
        <v>0.35429424134964849</v>
      </c>
      <c r="M472" s="15">
        <f t="shared" ca="1" si="425"/>
        <v>0.97099289098353891</v>
      </c>
      <c r="N472" s="15">
        <f t="shared" ca="1" si="425"/>
        <v>0.16210709796490985</v>
      </c>
      <c r="O472" s="15">
        <f t="shared" ca="1" si="425"/>
        <v>0.59645461998704608</v>
      </c>
      <c r="P472" s="15">
        <f t="shared" ca="1" si="425"/>
        <v>0.61460900819852038</v>
      </c>
      <c r="Q472" s="15">
        <f t="shared" ca="1" si="425"/>
        <v>0.97211511776527093</v>
      </c>
      <c r="R472" s="15">
        <f t="shared" ca="1" si="424"/>
        <v>2.721515230832261E-2</v>
      </c>
      <c r="S472" s="15">
        <f t="shared" ca="1" si="424"/>
        <v>0.89784860983392567</v>
      </c>
      <c r="T472" s="15">
        <f t="shared" ca="1" si="424"/>
        <v>0.9564320406816742</v>
      </c>
      <c r="U472" s="15">
        <f t="shared" ca="1" si="424"/>
        <v>0.68162713773585226</v>
      </c>
      <c r="V472" s="15">
        <f t="shared" ca="1" si="424"/>
        <v>1.7697513040422996E-2</v>
      </c>
      <c r="W472" s="15">
        <f t="shared" ca="1" si="424"/>
        <v>0.61991160732672346</v>
      </c>
      <c r="X472" s="15">
        <f t="shared" ca="1" si="424"/>
        <v>1.8271292111825432E-2</v>
      </c>
      <c r="Y472" s="6">
        <f t="shared" ca="1" si="371"/>
        <v>3.816091515671028E-2</v>
      </c>
      <c r="Z472" s="6">
        <f t="shared" ca="1" si="372"/>
        <v>6.6974407962170648E-2</v>
      </c>
      <c r="AA472" s="6">
        <f t="shared" ca="1" si="373"/>
        <v>2.480383269900405E-2</v>
      </c>
      <c r="AB472" s="6">
        <f t="shared" ca="1" si="374"/>
        <v>2.1709534129430993E-2</v>
      </c>
      <c r="AC472" s="6">
        <f t="shared" ca="1" si="375"/>
        <v>6.1653288118180879E-3</v>
      </c>
      <c r="AD472" s="6">
        <f t="shared" ca="1" si="376"/>
        <v>4.7172014685475529E-2</v>
      </c>
      <c r="AE472" s="6">
        <f t="shared" ca="1" si="377"/>
        <v>6.2775258989478611E-2</v>
      </c>
      <c r="AF472" s="6">
        <f t="shared" ca="1" si="378"/>
        <v>1.823320856312571E-2</v>
      </c>
      <c r="AG472" s="6">
        <f t="shared" ca="1" si="379"/>
        <v>1.3390533576229068E-2</v>
      </c>
      <c r="AH472" s="6">
        <f t="shared" ca="1" si="380"/>
        <v>7.9183832786924008E-2</v>
      </c>
      <c r="AI472" s="6">
        <f t="shared" ca="1" si="381"/>
        <v>3.195689562994871E-2</v>
      </c>
      <c r="AJ472" s="6">
        <f t="shared" ca="1" si="382"/>
        <v>8.758233934702904E-2</v>
      </c>
      <c r="AK472" s="6">
        <f t="shared" ca="1" si="383"/>
        <v>1.4621856654525709E-2</v>
      </c>
      <c r="AL472" s="6">
        <f t="shared" ca="1" si="384"/>
        <v>5.3799457666363404E-2</v>
      </c>
      <c r="AM472" s="6">
        <f t="shared" ca="1" si="385"/>
        <v>5.5436960683882403E-2</v>
      </c>
      <c r="AN472" s="6">
        <f t="shared" ca="1" si="386"/>
        <v>8.7683562793394759E-2</v>
      </c>
      <c r="AO472" s="6">
        <f t="shared" ca="1" si="387"/>
        <v>2.4547725601103288E-3</v>
      </c>
      <c r="AP472" s="6">
        <f t="shared" ca="1" si="388"/>
        <v>8.0984817045448632E-2</v>
      </c>
      <c r="AQ472" s="6">
        <f t="shared" ca="1" si="389"/>
        <v>8.6268968936018653E-2</v>
      </c>
      <c r="AR472" s="6">
        <f t="shared" ca="1" si="390"/>
        <v>6.148191180355158E-2</v>
      </c>
      <c r="AS472" s="6">
        <f t="shared" ca="1" si="391"/>
        <v>1.5962934508560425E-3</v>
      </c>
      <c r="AT472" s="6">
        <f t="shared" ca="1" si="392"/>
        <v>5.5915248465986687E-2</v>
      </c>
      <c r="AU472" s="6">
        <f t="shared" ca="1" si="393"/>
        <v>1.6480476025171212E-3</v>
      </c>
      <c r="AV472" s="6">
        <f t="shared" ca="1" si="394"/>
        <v>0.99999999999999989</v>
      </c>
      <c r="AW472" s="6">
        <f t="shared" ca="1" si="395"/>
        <v>2.489112283057821E-3</v>
      </c>
      <c r="AX472" s="6">
        <f t="shared" ca="1" si="396"/>
        <v>4.3685226317181358E-3</v>
      </c>
      <c r="AY472" s="6">
        <f t="shared" ca="1" si="397"/>
        <v>1.6104321214277632E-3</v>
      </c>
      <c r="AZ472" s="6">
        <f t="shared" ca="1" si="398"/>
        <v>3.1788176438796571E-3</v>
      </c>
      <c r="BA472" s="6">
        <f t="shared" ca="1" si="399"/>
        <v>4.3235444161564919E-4</v>
      </c>
      <c r="BB472" s="6">
        <f t="shared" ca="1" si="400"/>
        <v>5.2978626303345246E-3</v>
      </c>
      <c r="BC472" s="6">
        <f t="shared" ca="1" si="401"/>
        <v>3.8138824414248522E-3</v>
      </c>
      <c r="BD472" s="6">
        <f t="shared" ca="1" si="402"/>
        <v>1.6095942106853327E-3</v>
      </c>
      <c r="BE472" s="6">
        <f t="shared" ca="1" si="403"/>
        <v>8.2558728572200511E-4</v>
      </c>
      <c r="BF472" s="6">
        <f t="shared" ca="1" si="404"/>
        <v>5.0607747797520829E-3</v>
      </c>
      <c r="BG472" s="6">
        <f t="shared" ca="1" si="405"/>
        <v>2.0405931035020362E-3</v>
      </c>
      <c r="BH472" s="6">
        <f t="shared" ca="1" si="406"/>
        <v>6.0988743452252119E-3</v>
      </c>
      <c r="BI472" s="6">
        <f t="shared" ca="1" si="407"/>
        <v>1.1116977109518361E-3</v>
      </c>
      <c r="BJ472" s="6">
        <f t="shared" ca="1" si="408"/>
        <v>4.507311018736854E-3</v>
      </c>
      <c r="BK472" s="6">
        <f t="shared" ca="1" si="409"/>
        <v>1.2579678879205962E-3</v>
      </c>
      <c r="BL472" s="6">
        <f t="shared" ca="1" si="410"/>
        <v>2.8516112113810489E-3</v>
      </c>
      <c r="BM472" s="6">
        <f t="shared" ca="1" si="411"/>
        <v>2.1460280165041971E-6</v>
      </c>
      <c r="BN472" s="6">
        <f t="shared" ca="1" si="412"/>
        <v>1.0711242091871768E-3</v>
      </c>
      <c r="BO472" s="6">
        <f t="shared" ca="1" si="413"/>
        <v>1.6945200113256558E-3</v>
      </c>
      <c r="BP472" s="6">
        <f t="shared" ca="1" si="414"/>
        <v>-1.6143755488215702E-4</v>
      </c>
      <c r="BQ472" s="6">
        <f t="shared" ca="1" si="415"/>
        <v>3.6941884215906051E-5</v>
      </c>
      <c r="BR472" s="6">
        <f t="shared" ca="1" si="416"/>
        <v>8.044053403043909E-4</v>
      </c>
      <c r="BS472" s="6">
        <f t="shared" ca="1" si="417"/>
        <v>2.8713409800066581E-7</v>
      </c>
      <c r="BT472" s="6">
        <f t="shared" ca="1" si="418"/>
        <v>5.000298279960088E-2</v>
      </c>
      <c r="BU472">
        <f ca="1">SQRT(BV472)</f>
        <v>0.10656976505092278</v>
      </c>
      <c r="BV472" s="6" cm="1">
        <f t="array" aca="1" ref="BV472" ca="1">MMULT(Y472:AU472,MMULT($Y$11:$AU$33,TRANSPOSE(Y472:AU472)))</f>
        <v>1.1357114823008881E-2</v>
      </c>
    </row>
    <row r="473" spans="1:74" x14ac:dyDescent="0.25">
      <c r="A473" s="16">
        <f t="shared" si="419"/>
        <v>437</v>
      </c>
      <c r="B473" s="15">
        <f t="shared" ca="1" si="425"/>
        <v>0.82880990118726605</v>
      </c>
      <c r="C473" s="15">
        <f t="shared" ca="1" si="425"/>
        <v>0.46220257300364898</v>
      </c>
      <c r="D473" s="15">
        <f t="shared" ca="1" si="425"/>
        <v>0.47989783605705327</v>
      </c>
      <c r="E473" s="15">
        <f t="shared" ca="1" si="425"/>
        <v>0.80542881442547398</v>
      </c>
      <c r="F473" s="15">
        <f t="shared" ca="1" si="425"/>
        <v>0.25647936426818319</v>
      </c>
      <c r="G473" s="15">
        <f t="shared" ca="1" si="425"/>
        <v>0.87805478026405137</v>
      </c>
      <c r="H473" s="15">
        <f t="shared" ca="1" si="425"/>
        <v>0.83890809774268726</v>
      </c>
      <c r="I473" s="15">
        <f t="shared" ca="1" si="425"/>
        <v>7.1310526218828163E-2</v>
      </c>
      <c r="J473" s="15">
        <f t="shared" ca="1" si="425"/>
        <v>0.93899428386475525</v>
      </c>
      <c r="K473" s="15">
        <f t="shared" ca="1" si="425"/>
        <v>0.85228427840137866</v>
      </c>
      <c r="L473" s="15">
        <f t="shared" ca="1" si="425"/>
        <v>0.84117159910027972</v>
      </c>
      <c r="M473" s="15">
        <f t="shared" ca="1" si="425"/>
        <v>0.8701851822873663</v>
      </c>
      <c r="N473" s="15">
        <f t="shared" ca="1" si="425"/>
        <v>0.40885502068352042</v>
      </c>
      <c r="O473" s="15">
        <f t="shared" ca="1" si="425"/>
        <v>0.87345402918187953</v>
      </c>
      <c r="P473" s="15">
        <f t="shared" ca="1" si="425"/>
        <v>0.84011325170377149</v>
      </c>
      <c r="Q473" s="15">
        <f t="shared" ca="1" si="425"/>
        <v>0.31607042513490846</v>
      </c>
      <c r="R473" s="15">
        <f t="shared" ca="1" si="424"/>
        <v>0.25007351998249572</v>
      </c>
      <c r="S473" s="15">
        <f t="shared" ca="1" si="424"/>
        <v>0.32883039316297669</v>
      </c>
      <c r="T473" s="15">
        <f t="shared" ca="1" si="424"/>
        <v>0.61323080895926219</v>
      </c>
      <c r="U473" s="15">
        <f t="shared" ca="1" si="424"/>
        <v>0.89315739922351911</v>
      </c>
      <c r="V473" s="15">
        <f t="shared" ca="1" si="424"/>
        <v>0.1404320136081425</v>
      </c>
      <c r="W473" s="15">
        <f t="shared" ca="1" si="424"/>
        <v>0.95347214898862442</v>
      </c>
      <c r="X473" s="15">
        <f t="shared" ca="1" si="424"/>
        <v>0.89501354248722564</v>
      </c>
      <c r="Y473" s="6">
        <f t="shared" ca="1" si="371"/>
        <v>5.6626507494135073E-2</v>
      </c>
      <c r="Z473" s="6">
        <f t="shared" ca="1" si="372"/>
        <v>3.1578915052181529E-2</v>
      </c>
      <c r="AA473" s="6">
        <f t="shared" ca="1" si="373"/>
        <v>3.2787902715660094E-2</v>
      </c>
      <c r="AB473" s="6">
        <f t="shared" ca="1" si="374"/>
        <v>5.5029049159188749E-2</v>
      </c>
      <c r="AC473" s="6">
        <f t="shared" ca="1" si="375"/>
        <v>1.7523355623549369E-2</v>
      </c>
      <c r="AD473" s="6">
        <f t="shared" ca="1" si="376"/>
        <v>5.9991049242604483E-2</v>
      </c>
      <c r="AE473" s="6">
        <f t="shared" ca="1" si="377"/>
        <v>5.7316443270847769E-2</v>
      </c>
      <c r="AF473" s="6">
        <f t="shared" ca="1" si="378"/>
        <v>4.8721257330018369E-3</v>
      </c>
      <c r="AG473" s="6">
        <f t="shared" ca="1" si="379"/>
        <v>6.4154598993145448E-2</v>
      </c>
      <c r="AH473" s="6">
        <f t="shared" ca="1" si="380"/>
        <v>5.8230339682108369E-2</v>
      </c>
      <c r="AI473" s="6">
        <f t="shared" ca="1" si="381"/>
        <v>5.7471091732943944E-2</v>
      </c>
      <c r="AJ473" s="6">
        <f t="shared" ca="1" si="382"/>
        <v>5.9453377276856692E-2</v>
      </c>
      <c r="AK473" s="6">
        <f t="shared" ca="1" si="383"/>
        <v>2.7934067703082394E-2</v>
      </c>
      <c r="AL473" s="6">
        <f t="shared" ca="1" si="384"/>
        <v>5.9676713632882572E-2</v>
      </c>
      <c r="AM473" s="6">
        <f t="shared" ca="1" si="385"/>
        <v>5.7398782610316522E-2</v>
      </c>
      <c r="AN473" s="6">
        <f t="shared" ca="1" si="386"/>
        <v>2.1594776162709457E-2</v>
      </c>
      <c r="AO473" s="6">
        <f t="shared" ca="1" si="387"/>
        <v>1.7085691221941569E-2</v>
      </c>
      <c r="AP473" s="6">
        <f t="shared" ca="1" si="388"/>
        <v>2.2466571280180033E-2</v>
      </c>
      <c r="AQ473" s="6">
        <f t="shared" ca="1" si="389"/>
        <v>4.1897567764842839E-2</v>
      </c>
      <c r="AR473" s="6">
        <f t="shared" ca="1" si="390"/>
        <v>6.10229005325858E-2</v>
      </c>
      <c r="AS473" s="6">
        <f t="shared" ca="1" si="391"/>
        <v>9.5946904828314791E-3</v>
      </c>
      <c r="AT473" s="6">
        <f t="shared" ca="1" si="392"/>
        <v>6.5143765431385933E-2</v>
      </c>
      <c r="AU473" s="6">
        <f t="shared" ca="1" si="393"/>
        <v>6.1149717201018333E-2</v>
      </c>
      <c r="AV473" s="6">
        <f t="shared" ca="1" si="394"/>
        <v>1.0000000000000004</v>
      </c>
      <c r="AW473" s="6">
        <f t="shared" ca="1" si="395"/>
        <v>3.6935627662884425E-3</v>
      </c>
      <c r="AX473" s="6">
        <f t="shared" ca="1" si="396"/>
        <v>2.0597898404489073E-3</v>
      </c>
      <c r="AY473" s="6">
        <f t="shared" ca="1" si="397"/>
        <v>2.1288117997049624E-3</v>
      </c>
      <c r="AZ473" s="6">
        <f t="shared" ca="1" si="398"/>
        <v>8.0576262645823543E-3</v>
      </c>
      <c r="BA473" s="6">
        <f t="shared" ca="1" si="399"/>
        <v>1.2288558918916712E-3</v>
      </c>
      <c r="BB473" s="6">
        <f t="shared" ca="1" si="400"/>
        <v>6.737561243802718E-3</v>
      </c>
      <c r="BC473" s="6">
        <f t="shared" ca="1" si="401"/>
        <v>3.4822345636558484E-3</v>
      </c>
      <c r="BD473" s="6">
        <f t="shared" ca="1" si="402"/>
        <v>4.3010232381318267E-4</v>
      </c>
      <c r="BE473" s="6">
        <f t="shared" ca="1" si="403"/>
        <v>3.955422758011579E-3</v>
      </c>
      <c r="BF473" s="6">
        <f t="shared" ca="1" si="404"/>
        <v>3.7216010403612917E-3</v>
      </c>
      <c r="BG473" s="6">
        <f t="shared" ca="1" si="405"/>
        <v>3.6697905453329702E-3</v>
      </c>
      <c r="BH473" s="6">
        <f t="shared" ca="1" si="406"/>
        <v>4.1400889735781748E-3</v>
      </c>
      <c r="BI473" s="6">
        <f t="shared" ca="1" si="407"/>
        <v>2.1238232501396125E-3</v>
      </c>
      <c r="BJ473" s="6">
        <f t="shared" ca="1" si="408"/>
        <v>4.9997066994165737E-3</v>
      </c>
      <c r="BK473" s="6">
        <f t="shared" ca="1" si="409"/>
        <v>1.3024852812774466E-3</v>
      </c>
      <c r="BL473" s="6">
        <f t="shared" ca="1" si="410"/>
        <v>7.0229703094917308E-4</v>
      </c>
      <c r="BM473" s="6">
        <f t="shared" ca="1" si="411"/>
        <v>1.4936769556352904E-5</v>
      </c>
      <c r="BN473" s="6">
        <f t="shared" ca="1" si="412"/>
        <v>2.9714814793154625E-4</v>
      </c>
      <c r="BO473" s="6">
        <f t="shared" ca="1" si="413"/>
        <v>8.229641304285585E-4</v>
      </c>
      <c r="BP473" s="6">
        <f t="shared" ca="1" si="414"/>
        <v>-1.6023229539893148E-4</v>
      </c>
      <c r="BQ473" s="6">
        <f t="shared" ca="1" si="415"/>
        <v>2.2204309910194638E-4</v>
      </c>
      <c r="BR473" s="6">
        <f t="shared" ca="1" si="416"/>
        <v>9.3716820077120126E-4</v>
      </c>
      <c r="BS473" s="6">
        <f t="shared" ca="1" si="417"/>
        <v>1.0653920957557893E-5</v>
      </c>
      <c r="BT473" s="6">
        <f t="shared" ca="1" si="418"/>
        <v>5.4578442246603145E-2</v>
      </c>
      <c r="BU473">
        <f ca="1">SQRT(BV473)</f>
        <v>0.11114971986002441</v>
      </c>
      <c r="BV473" s="6" cm="1">
        <f t="array" aca="1" ref="BV473" ca="1">MMULT(Y473:AU473,MMULT($Y$11:$AU$33,TRANSPOSE(Y473:AU473)))</f>
        <v>1.2354260224961904E-2</v>
      </c>
    </row>
    <row r="474" spans="1:74" x14ac:dyDescent="0.25">
      <c r="A474" s="16">
        <f t="shared" si="419"/>
        <v>438</v>
      </c>
      <c r="B474" s="15">
        <f t="shared" ca="1" si="425"/>
        <v>0.755144534957916</v>
      </c>
      <c r="C474" s="15">
        <f t="shared" ca="1" si="425"/>
        <v>0.18633764070287084</v>
      </c>
      <c r="D474" s="15">
        <f t="shared" ca="1" si="425"/>
        <v>0.86738740472032949</v>
      </c>
      <c r="E474" s="15">
        <f t="shared" ca="1" si="425"/>
        <v>0.81648477790992369</v>
      </c>
      <c r="F474" s="15">
        <f t="shared" ca="1" si="425"/>
        <v>0.72577352184184096</v>
      </c>
      <c r="G474" s="15">
        <f t="shared" ca="1" si="425"/>
        <v>0.79858451937817876</v>
      </c>
      <c r="H474" s="15">
        <f t="shared" ca="1" si="425"/>
        <v>0.51845428430922913</v>
      </c>
      <c r="I474" s="15">
        <f t="shared" ca="1" si="425"/>
        <v>0.6772191754716177</v>
      </c>
      <c r="J474" s="15">
        <f t="shared" ca="1" si="425"/>
        <v>0.70938416313887454</v>
      </c>
      <c r="K474" s="15">
        <f t="shared" ca="1" si="425"/>
        <v>0.66376810101538719</v>
      </c>
      <c r="L474" s="15">
        <f t="shared" ca="1" si="425"/>
        <v>6.557625538427192E-2</v>
      </c>
      <c r="M474" s="15">
        <f t="shared" ca="1" si="425"/>
        <v>0.24960879258563418</v>
      </c>
      <c r="N474" s="15">
        <f t="shared" ca="1" si="425"/>
        <v>0.52357709732072988</v>
      </c>
      <c r="O474" s="15">
        <f t="shared" ca="1" si="425"/>
        <v>4.1063270756578785E-2</v>
      </c>
      <c r="P474" s="15">
        <f t="shared" ca="1" si="425"/>
        <v>1.9923200716944645E-2</v>
      </c>
      <c r="Q474" s="15">
        <f t="shared" ca="1" si="425"/>
        <v>0.15210807147343042</v>
      </c>
      <c r="R474" s="15">
        <f t="shared" ca="1" si="424"/>
        <v>0.38565004939254532</v>
      </c>
      <c r="S474" s="15">
        <f t="shared" ca="1" si="424"/>
        <v>0.13698480825211512</v>
      </c>
      <c r="T474" s="15">
        <f t="shared" ca="1" si="424"/>
        <v>0.46606058302091879</v>
      </c>
      <c r="U474" s="15">
        <f t="shared" ca="1" si="424"/>
        <v>0.99893440476643247</v>
      </c>
      <c r="V474" s="15">
        <f t="shared" ca="1" si="424"/>
        <v>8.8859653333214883E-2</v>
      </c>
      <c r="W474" s="15">
        <f t="shared" ca="1" si="424"/>
        <v>0.28451005215243674</v>
      </c>
      <c r="X474" s="15">
        <f t="shared" ca="1" si="424"/>
        <v>0.60227775078686174</v>
      </c>
      <c r="Y474" s="6">
        <f t="shared" ca="1" si="371"/>
        <v>7.0352860324102137E-2</v>
      </c>
      <c r="Z474" s="6">
        <f t="shared" ca="1" si="372"/>
        <v>1.7360101811797372E-2</v>
      </c>
      <c r="AA474" s="6">
        <f t="shared" ca="1" si="373"/>
        <v>8.0809940489836946E-2</v>
      </c>
      <c r="AB474" s="6">
        <f t="shared" ca="1" si="374"/>
        <v>7.6067609415002443E-2</v>
      </c>
      <c r="AC474" s="6">
        <f t="shared" ca="1" si="375"/>
        <v>6.76165168988693E-2</v>
      </c>
      <c r="AD474" s="6">
        <f t="shared" ca="1" si="376"/>
        <v>7.43999361022116E-2</v>
      </c>
      <c r="AE474" s="6">
        <f t="shared" ca="1" si="377"/>
        <v>4.8301669627354535E-2</v>
      </c>
      <c r="AF474" s="6">
        <f t="shared" ca="1" si="378"/>
        <v>6.3092962810640668E-2</v>
      </c>
      <c r="AG474" s="6">
        <f t="shared" ca="1" si="379"/>
        <v>6.6089606207930293E-2</v>
      </c>
      <c r="AH474" s="6">
        <f t="shared" ca="1" si="380"/>
        <v>6.1839796670093782E-2</v>
      </c>
      <c r="AI474" s="6">
        <f t="shared" ca="1" si="381"/>
        <v>6.1093961778912178E-3</v>
      </c>
      <c r="AJ474" s="6">
        <f t="shared" ca="1" si="382"/>
        <v>2.3254743572266673E-2</v>
      </c>
      <c r="AK474" s="6">
        <f t="shared" ca="1" si="383"/>
        <v>4.8778935278604579E-2</v>
      </c>
      <c r="AL474" s="6">
        <f t="shared" ca="1" si="384"/>
        <v>3.8256498170239342E-3</v>
      </c>
      <c r="AM474" s="6">
        <f t="shared" ca="1" si="385"/>
        <v>1.8561402385390657E-3</v>
      </c>
      <c r="AN474" s="6">
        <f t="shared" ca="1" si="386"/>
        <v>1.4171112166143363E-2</v>
      </c>
      <c r="AO474" s="6">
        <f t="shared" ca="1" si="387"/>
        <v>3.5928994785625862E-2</v>
      </c>
      <c r="AP474" s="6">
        <f t="shared" ca="1" si="388"/>
        <v>1.2762156958498085E-2</v>
      </c>
      <c r="AQ474" s="6">
        <f t="shared" ca="1" si="389"/>
        <v>4.3420422954749467E-2</v>
      </c>
      <c r="AR474" s="6">
        <f t="shared" ca="1" si="390"/>
        <v>9.3065485344986973E-2</v>
      </c>
      <c r="AS474" s="6">
        <f t="shared" ca="1" si="391"/>
        <v>8.2785883893713129E-3</v>
      </c>
      <c r="AT474" s="6">
        <f t="shared" ca="1" si="392"/>
        <v>2.650631108784875E-2</v>
      </c>
      <c r="AU474" s="6">
        <f t="shared" ca="1" si="393"/>
        <v>5.6111062870611725E-2</v>
      </c>
      <c r="AV474" s="6">
        <f t="shared" ca="1" si="394"/>
        <v>0.99999999999999989</v>
      </c>
      <c r="AW474" s="6">
        <f t="shared" ca="1" si="395"/>
        <v>4.5888880825275796E-3</v>
      </c>
      <c r="AX474" s="6">
        <f t="shared" ca="1" si="396"/>
        <v>1.1323429345818726E-3</v>
      </c>
      <c r="AY474" s="6">
        <f t="shared" ca="1" si="397"/>
        <v>5.2467264021146577E-3</v>
      </c>
      <c r="AZ474" s="6">
        <f t="shared" ca="1" si="398"/>
        <v>1.1138196586556313E-2</v>
      </c>
      <c r="BA474" s="6">
        <f t="shared" ca="1" si="399"/>
        <v>4.7417262404184524E-3</v>
      </c>
      <c r="BB474" s="6">
        <f t="shared" ca="1" si="400"/>
        <v>8.3558152816514547E-3</v>
      </c>
      <c r="BC474" s="6">
        <f t="shared" ca="1" si="401"/>
        <v>2.9345460719508469E-3</v>
      </c>
      <c r="BD474" s="6">
        <f t="shared" ca="1" si="402"/>
        <v>5.569731039021409E-3</v>
      </c>
      <c r="BE474" s="6">
        <f t="shared" ca="1" si="403"/>
        <v>4.0747247518576378E-3</v>
      </c>
      <c r="BF474" s="6">
        <f t="shared" ca="1" si="404"/>
        <v>3.9522876369870227E-3</v>
      </c>
      <c r="BG474" s="6">
        <f t="shared" ca="1" si="405"/>
        <v>3.9011272720380089E-4</v>
      </c>
      <c r="BH474" s="6">
        <f t="shared" ca="1" si="406"/>
        <v>1.6193648175543873E-3</v>
      </c>
      <c r="BI474" s="6">
        <f t="shared" ca="1" si="407"/>
        <v>3.7086556087327104E-3</v>
      </c>
      <c r="BJ474" s="6">
        <f t="shared" ca="1" si="408"/>
        <v>3.2051240518139192E-4</v>
      </c>
      <c r="BK474" s="6">
        <f t="shared" ca="1" si="409"/>
        <v>4.2119279028914762E-5</v>
      </c>
      <c r="BL474" s="6">
        <f t="shared" ca="1" si="410"/>
        <v>4.6086747667781739E-4</v>
      </c>
      <c r="BM474" s="6">
        <f t="shared" ca="1" si="411"/>
        <v>3.1410090966358556E-5</v>
      </c>
      <c r="BN474" s="6">
        <f t="shared" ca="1" si="412"/>
        <v>1.687952850720447E-4</v>
      </c>
      <c r="BO474" s="6">
        <f t="shared" ca="1" si="413"/>
        <v>8.5287649202826364E-4</v>
      </c>
      <c r="BP474" s="6">
        <f t="shared" ca="1" si="414"/>
        <v>-2.4436885511988941E-4</v>
      </c>
      <c r="BQ474" s="6">
        <f t="shared" ca="1" si="415"/>
        <v>1.9158548422741061E-4</v>
      </c>
      <c r="BR474" s="6">
        <f t="shared" ca="1" si="416"/>
        <v>3.8132385665432764E-4</v>
      </c>
      <c r="BS474" s="6">
        <f t="shared" ca="1" si="417"/>
        <v>9.7760522211884171E-6</v>
      </c>
      <c r="BT474" s="6">
        <f t="shared" ca="1" si="418"/>
        <v>5.9668015748095986E-2</v>
      </c>
      <c r="BU474">
        <f ca="1">SQRT(BV474)</f>
        <v>0.10912493050419565</v>
      </c>
      <c r="BV474" s="6" cm="1">
        <f t="array" aca="1" ref="BV474" ca="1">MMULT(Y474:AU474,MMULT($Y$11:$AU$33,TRANSPOSE(Y474:AU474)))</f>
        <v>1.190825045754553E-2</v>
      </c>
    </row>
    <row r="475" spans="1:74" x14ac:dyDescent="0.25">
      <c r="A475" s="16">
        <f t="shared" si="419"/>
        <v>439</v>
      </c>
      <c r="B475" s="15">
        <f t="shared" ca="1" si="425"/>
        <v>0.23520132798063009</v>
      </c>
      <c r="C475" s="15">
        <f t="shared" ca="1" si="425"/>
        <v>0.86777353787921108</v>
      </c>
      <c r="D475" s="15">
        <f t="shared" ca="1" si="425"/>
        <v>0.85351739529645254</v>
      </c>
      <c r="E475" s="15">
        <f t="shared" ca="1" si="425"/>
        <v>0.48648254619466669</v>
      </c>
      <c r="F475" s="15">
        <f t="shared" ca="1" si="425"/>
        <v>0.18795254595671884</v>
      </c>
      <c r="G475" s="15">
        <f t="shared" ca="1" si="425"/>
        <v>3.8721987237438915E-2</v>
      </c>
      <c r="H475" s="15">
        <f t="shared" ca="1" si="425"/>
        <v>2.5779748423222282E-2</v>
      </c>
      <c r="I475" s="15">
        <f t="shared" ca="1" si="425"/>
        <v>0.58380192968664746</v>
      </c>
      <c r="J475" s="15">
        <f t="shared" ca="1" si="425"/>
        <v>0.5533757103884912</v>
      </c>
      <c r="K475" s="15">
        <f t="shared" ca="1" si="425"/>
        <v>0.2525284395208407</v>
      </c>
      <c r="L475" s="15">
        <f t="shared" ca="1" si="425"/>
        <v>0.40838999184922165</v>
      </c>
      <c r="M475" s="15">
        <f t="shared" ca="1" si="425"/>
        <v>0.61867246899611439</v>
      </c>
      <c r="N475" s="15">
        <f t="shared" ca="1" si="425"/>
        <v>0.10391244236066133</v>
      </c>
      <c r="O475" s="15">
        <f t="shared" ca="1" si="425"/>
        <v>0.30066621365464785</v>
      </c>
      <c r="P475" s="15">
        <f t="shared" ca="1" si="425"/>
        <v>0.24789040737600743</v>
      </c>
      <c r="Q475" s="15">
        <f t="shared" ca="1" si="425"/>
        <v>0.96673416011666202</v>
      </c>
      <c r="R475" s="15">
        <f t="shared" ca="1" si="424"/>
        <v>0.68935798216972877</v>
      </c>
      <c r="S475" s="15">
        <f t="shared" ca="1" si="424"/>
        <v>0.7294801741309157</v>
      </c>
      <c r="T475" s="15">
        <f t="shared" ca="1" si="424"/>
        <v>0.23625359558909875</v>
      </c>
      <c r="U475" s="15">
        <f t="shared" ca="1" si="424"/>
        <v>0.75851309543477052</v>
      </c>
      <c r="V475" s="15">
        <f t="shared" ca="1" si="424"/>
        <v>0.54259676553991376</v>
      </c>
      <c r="W475" s="15">
        <f t="shared" ca="1" si="424"/>
        <v>0.59725628464149239</v>
      </c>
      <c r="X475" s="15">
        <f t="shared" ca="1" si="424"/>
        <v>0.65707731920317169</v>
      </c>
      <c r="Y475" s="6">
        <f t="shared" ca="1" si="371"/>
        <v>2.149540323430657E-2</v>
      </c>
      <c r="Z475" s="6">
        <f t="shared" ca="1" si="372"/>
        <v>7.9307129228074008E-2</v>
      </c>
      <c r="AA475" s="6">
        <f t="shared" ca="1" si="373"/>
        <v>7.8004238908477685E-2</v>
      </c>
      <c r="AB475" s="6">
        <f t="shared" ca="1" si="374"/>
        <v>4.4460371829906198E-2</v>
      </c>
      <c r="AC475" s="6">
        <f t="shared" ca="1" si="375"/>
        <v>1.7177265957388346E-2</v>
      </c>
      <c r="AD475" s="6">
        <f t="shared" ca="1" si="376"/>
        <v>3.5388606724659718E-3</v>
      </c>
      <c r="AE475" s="6">
        <f t="shared" ca="1" si="377"/>
        <v>2.3560499950994259E-3</v>
      </c>
      <c r="AF475" s="6">
        <f t="shared" ca="1" si="378"/>
        <v>5.3354536708288706E-2</v>
      </c>
      <c r="AG475" s="6">
        <f t="shared" ca="1" si="379"/>
        <v>5.0573838749120845E-2</v>
      </c>
      <c r="AH475" s="6">
        <f t="shared" ca="1" si="380"/>
        <v>2.3078954027324659E-2</v>
      </c>
      <c r="AI475" s="6">
        <f t="shared" ca="1" si="381"/>
        <v>3.732337579478779E-2</v>
      </c>
      <c r="AJ475" s="6">
        <f t="shared" ca="1" si="382"/>
        <v>5.6541407759954108E-2</v>
      </c>
      <c r="AK475" s="6">
        <f t="shared" ca="1" si="383"/>
        <v>9.496714447921847E-3</v>
      </c>
      <c r="AL475" s="6">
        <f t="shared" ca="1" si="384"/>
        <v>2.7478337630691782E-2</v>
      </c>
      <c r="AM475" s="6">
        <f t="shared" ca="1" si="385"/>
        <v>2.2655077291496545E-2</v>
      </c>
      <c r="AN475" s="6">
        <f t="shared" ca="1" si="386"/>
        <v>8.8351289384716827E-2</v>
      </c>
      <c r="AO475" s="6">
        <f t="shared" ca="1" si="387"/>
        <v>6.3001463158178131E-2</v>
      </c>
      <c r="AP475" s="6">
        <f t="shared" ca="1" si="388"/>
        <v>6.6668290647013545E-2</v>
      </c>
      <c r="AQ475" s="6">
        <f t="shared" ca="1" si="389"/>
        <v>2.1591571554224798E-2</v>
      </c>
      <c r="AR475" s="6">
        <f t="shared" ca="1" si="390"/>
        <v>6.9321653006207559E-2</v>
      </c>
      <c r="AS475" s="6">
        <f t="shared" ca="1" si="391"/>
        <v>4.9588734762039594E-2</v>
      </c>
      <c r="AT475" s="6">
        <f t="shared" ca="1" si="392"/>
        <v>5.4584150450247254E-2</v>
      </c>
      <c r="AU475" s="6">
        <f t="shared" ca="1" si="393"/>
        <v>6.005128480206768E-2</v>
      </c>
      <c r="AV475" s="6">
        <f t="shared" ca="1" si="394"/>
        <v>0.99999999999999967</v>
      </c>
      <c r="AW475" s="6">
        <f t="shared" ca="1" si="395"/>
        <v>1.402075186092202E-3</v>
      </c>
      <c r="AX475" s="6">
        <f t="shared" ca="1" si="396"/>
        <v>5.1729458972616131E-3</v>
      </c>
      <c r="AY475" s="6">
        <f t="shared" ca="1" si="397"/>
        <v>5.064561330910035E-3</v>
      </c>
      <c r="AZ475" s="6">
        <f t="shared" ca="1" si="398"/>
        <v>6.5101081204113429E-3</v>
      </c>
      <c r="BA475" s="6">
        <f t="shared" ca="1" si="399"/>
        <v>1.2045857501151015E-3</v>
      </c>
      <c r="BB475" s="6">
        <f t="shared" ca="1" si="400"/>
        <v>3.9744746616452429E-4</v>
      </c>
      <c r="BC475" s="6">
        <f t="shared" ca="1" si="401"/>
        <v>1.4314075086388489E-4</v>
      </c>
      <c r="BD475" s="6">
        <f t="shared" ca="1" si="402"/>
        <v>4.7100406438140008E-3</v>
      </c>
      <c r="BE475" s="6">
        <f t="shared" ca="1" si="403"/>
        <v>3.1181071332026201E-3</v>
      </c>
      <c r="BF475" s="6">
        <f t="shared" ca="1" si="404"/>
        <v>1.475015598181927E-3</v>
      </c>
      <c r="BG475" s="6">
        <f t="shared" ca="1" si="405"/>
        <v>2.3832672650119058E-3</v>
      </c>
      <c r="BH475" s="6">
        <f t="shared" ca="1" si="406"/>
        <v>3.9373113780820637E-3</v>
      </c>
      <c r="BI475" s="6">
        <f t="shared" ca="1" si="407"/>
        <v>7.2203386770654959E-4</v>
      </c>
      <c r="BJ475" s="6">
        <f t="shared" ca="1" si="408"/>
        <v>2.3021312732827877E-3</v>
      </c>
      <c r="BK475" s="6">
        <f t="shared" ca="1" si="409"/>
        <v>5.1408589827954976E-4</v>
      </c>
      <c r="BL475" s="6">
        <f t="shared" ca="1" si="410"/>
        <v>2.8733267595783527E-3</v>
      </c>
      <c r="BM475" s="6">
        <f t="shared" ca="1" si="411"/>
        <v>5.5077568983470556E-5</v>
      </c>
      <c r="BN475" s="6">
        <f t="shared" ca="1" si="412"/>
        <v>8.8177046886539219E-4</v>
      </c>
      <c r="BO475" s="6">
        <f t="shared" ca="1" si="413"/>
        <v>4.2410788636802543E-4</v>
      </c>
      <c r="BP475" s="6">
        <f t="shared" ca="1" si="414"/>
        <v>-1.8202293704642101E-4</v>
      </c>
      <c r="BQ475" s="6">
        <f t="shared" ca="1" si="415"/>
        <v>1.147596826266593E-3</v>
      </c>
      <c r="BR475" s="6">
        <f t="shared" ca="1" si="416"/>
        <v>7.852559600958649E-4</v>
      </c>
      <c r="BS475" s="6">
        <f t="shared" ca="1" si="417"/>
        <v>1.0462544570367567E-5</v>
      </c>
      <c r="BT475" s="6">
        <f t="shared" ca="1" si="418"/>
        <v>4.5052432637061768E-2</v>
      </c>
      <c r="BU475">
        <f ca="1">SQRT(BV475)</f>
        <v>9.0652242059820295E-2</v>
      </c>
      <c r="BV475" s="6" cm="1">
        <f t="array" aca="1" ref="BV475" ca="1">MMULT(Y475:AU475,MMULT($Y$11:$AU$33,TRANSPOSE(Y475:AU475)))</f>
        <v>8.2178289904722528E-3</v>
      </c>
    </row>
    <row r="476" spans="1:74" x14ac:dyDescent="0.25">
      <c r="A476" s="16">
        <f t="shared" si="419"/>
        <v>440</v>
      </c>
      <c r="B476" s="15">
        <f t="shared" ca="1" si="425"/>
        <v>0.97711784907173604</v>
      </c>
      <c r="C476" s="15">
        <f t="shared" ca="1" si="425"/>
        <v>0.85449549353200716</v>
      </c>
      <c r="D476" s="15">
        <f t="shared" ca="1" si="425"/>
        <v>0.62074352120777077</v>
      </c>
      <c r="E476" s="15">
        <f t="shared" ca="1" si="425"/>
        <v>0.22677540230906257</v>
      </c>
      <c r="F476" s="15">
        <f t="shared" ca="1" si="425"/>
        <v>0.54648403938953261</v>
      </c>
      <c r="G476" s="15">
        <f t="shared" ca="1" si="425"/>
        <v>0.50201222450548522</v>
      </c>
      <c r="H476" s="15">
        <f t="shared" ca="1" si="425"/>
        <v>0.41654148714912942</v>
      </c>
      <c r="I476" s="15">
        <f t="shared" ca="1" si="425"/>
        <v>0.13918445203698726</v>
      </c>
      <c r="J476" s="15">
        <f t="shared" ca="1" si="425"/>
        <v>0.5968312941204823</v>
      </c>
      <c r="K476" s="15">
        <f t="shared" ca="1" si="425"/>
        <v>7.2656245741766323E-2</v>
      </c>
      <c r="L476" s="15">
        <f t="shared" ca="1" si="425"/>
        <v>3.9755182728631322E-3</v>
      </c>
      <c r="M476" s="15">
        <f t="shared" ca="1" si="425"/>
        <v>0.2608210353792374</v>
      </c>
      <c r="N476" s="15">
        <f t="shared" ca="1" si="425"/>
        <v>0.89557971453078244</v>
      </c>
      <c r="O476" s="15">
        <f t="shared" ca="1" si="425"/>
        <v>0.40223539369974426</v>
      </c>
      <c r="P476" s="15">
        <f t="shared" ca="1" si="425"/>
        <v>0.38342712757072894</v>
      </c>
      <c r="Q476" s="15">
        <f t="shared" ca="1" si="425"/>
        <v>8.7641387857779973E-2</v>
      </c>
      <c r="R476" s="15">
        <f t="shared" ca="1" si="424"/>
        <v>0.59901562974384603</v>
      </c>
      <c r="S476" s="15">
        <f t="shared" ca="1" si="424"/>
        <v>0.45209031323406212</v>
      </c>
      <c r="T476" s="15">
        <f t="shared" ca="1" si="424"/>
        <v>0.54447626693111284</v>
      </c>
      <c r="U476" s="15">
        <f t="shared" ca="1" si="424"/>
        <v>0.40570732314691382</v>
      </c>
      <c r="V476" s="15">
        <f t="shared" ca="1" si="424"/>
        <v>0.41348379354229814</v>
      </c>
      <c r="W476" s="15">
        <f t="shared" ca="1" si="424"/>
        <v>0.69359400391176029</v>
      </c>
      <c r="X476" s="15">
        <f t="shared" ca="1" si="424"/>
        <v>4.8540579941325213E-2</v>
      </c>
      <c r="Y476" s="6">
        <f t="shared" ca="1" si="371"/>
        <v>9.6330121048248521E-2</v>
      </c>
      <c r="Z476" s="6">
        <f t="shared" ca="1" si="372"/>
        <v>8.4241275917044459E-2</v>
      </c>
      <c r="AA476" s="6">
        <f t="shared" ca="1" si="373"/>
        <v>6.119660857149134E-2</v>
      </c>
      <c r="AB476" s="6">
        <f t="shared" ca="1" si="374"/>
        <v>2.2356875351269387E-2</v>
      </c>
      <c r="AC476" s="6">
        <f t="shared" ca="1" si="375"/>
        <v>5.3875664757675162E-2</v>
      </c>
      <c r="AD476" s="6">
        <f t="shared" ca="1" si="376"/>
        <v>4.9491367290296621E-2</v>
      </c>
      <c r="AE476" s="6">
        <f t="shared" ca="1" si="377"/>
        <v>4.1065150858529902E-2</v>
      </c>
      <c r="AF476" s="6">
        <f t="shared" ca="1" si="378"/>
        <v>1.3721635650699067E-2</v>
      </c>
      <c r="AG476" s="6">
        <f t="shared" ca="1" si="379"/>
        <v>5.883919822222794E-2</v>
      </c>
      <c r="AH476" s="6">
        <f t="shared" ca="1" si="380"/>
        <v>7.1628872135174803E-3</v>
      </c>
      <c r="AI476" s="6">
        <f t="shared" ca="1" si="381"/>
        <v>3.9193036624829262E-4</v>
      </c>
      <c r="AJ476" s="6">
        <f t="shared" ca="1" si="382"/>
        <v>2.5713297463433073E-2</v>
      </c>
      <c r="AK476" s="6">
        <f t="shared" ca="1" si="383"/>
        <v>8.8291604120285028E-2</v>
      </c>
      <c r="AL476" s="6">
        <f t="shared" ca="1" si="384"/>
        <v>3.9654770611135967E-2</v>
      </c>
      <c r="AM476" s="6">
        <f t="shared" ca="1" si="385"/>
        <v>3.7800539256507726E-2</v>
      </c>
      <c r="AN476" s="6">
        <f t="shared" ca="1" si="386"/>
        <v>8.6402121394024683E-3</v>
      </c>
      <c r="AO476" s="6">
        <f t="shared" ca="1" si="387"/>
        <v>5.9054543091026035E-2</v>
      </c>
      <c r="AP476" s="6">
        <f t="shared" ca="1" si="388"/>
        <v>4.456976672767804E-2</v>
      </c>
      <c r="AQ476" s="6">
        <f t="shared" ca="1" si="389"/>
        <v>5.3677726541583162E-2</v>
      </c>
      <c r="AR476" s="6">
        <f t="shared" ca="1" si="390"/>
        <v>3.9997054179320243E-2</v>
      </c>
      <c r="AS476" s="6">
        <f t="shared" ca="1" si="391"/>
        <v>4.0763705136753009E-2</v>
      </c>
      <c r="AT476" s="6">
        <f t="shared" ca="1" si="392"/>
        <v>6.8378644826345827E-2</v>
      </c>
      <c r="AU476" s="6">
        <f t="shared" ca="1" si="393"/>
        <v>4.7854206592809409E-3</v>
      </c>
      <c r="AV476" s="6">
        <f t="shared" ca="1" si="394"/>
        <v>0.99999999999999978</v>
      </c>
      <c r="AW476" s="6">
        <f t="shared" ca="1" si="395"/>
        <v>6.2833002443726631E-3</v>
      </c>
      <c r="AX476" s="6">
        <f t="shared" ca="1" si="396"/>
        <v>5.4947842252862436E-3</v>
      </c>
      <c r="AY476" s="6">
        <f t="shared" ca="1" si="397"/>
        <v>3.9732966014533891E-3</v>
      </c>
      <c r="AZ476" s="6">
        <f t="shared" ca="1" si="398"/>
        <v>3.2736045557185817E-3</v>
      </c>
      <c r="BA476" s="6">
        <f t="shared" ca="1" si="399"/>
        <v>3.7781250058109379E-3</v>
      </c>
      <c r="BB476" s="6">
        <f t="shared" ca="1" si="400"/>
        <v>5.5583478263470263E-3</v>
      </c>
      <c r="BC476" s="6">
        <f t="shared" ca="1" si="401"/>
        <v>2.4948946501369214E-3</v>
      </c>
      <c r="BD476" s="6">
        <f t="shared" ca="1" si="402"/>
        <v>1.2113208285877495E-3</v>
      </c>
      <c r="BE476" s="6">
        <f t="shared" ca="1" si="403"/>
        <v>3.6277041297728498E-3</v>
      </c>
      <c r="BF476" s="6">
        <f t="shared" ca="1" si="404"/>
        <v>4.5779242661721757E-4</v>
      </c>
      <c r="BG476" s="6">
        <f t="shared" ca="1" si="405"/>
        <v>2.5026536109151373E-5</v>
      </c>
      <c r="BH476" s="6">
        <f t="shared" ca="1" si="406"/>
        <v>1.7905684113951018E-3</v>
      </c>
      <c r="BI476" s="6">
        <f t="shared" ca="1" si="407"/>
        <v>6.7127982797182189E-3</v>
      </c>
      <c r="BJ476" s="6">
        <f t="shared" ca="1" si="408"/>
        <v>3.3222711208259151E-3</v>
      </c>
      <c r="BK476" s="6">
        <f t="shared" ca="1" si="409"/>
        <v>8.5776463832357456E-4</v>
      </c>
      <c r="BL476" s="6">
        <f t="shared" ca="1" si="410"/>
        <v>2.8099366654940199E-4</v>
      </c>
      <c r="BM476" s="6">
        <f t="shared" ca="1" si="411"/>
        <v>5.1627065592382327E-5</v>
      </c>
      <c r="BN476" s="6">
        <f t="shared" ca="1" si="412"/>
        <v>5.8949020176275214E-4</v>
      </c>
      <c r="BO476" s="6">
        <f t="shared" ca="1" si="413"/>
        <v>1.05435341246095E-3</v>
      </c>
      <c r="BP476" s="6">
        <f t="shared" ca="1" si="414"/>
        <v>-1.0502319202158612E-4</v>
      </c>
      <c r="BQ476" s="6">
        <f t="shared" ca="1" si="415"/>
        <v>9.4336544108835588E-4</v>
      </c>
      <c r="BR476" s="6">
        <f t="shared" ca="1" si="416"/>
        <v>9.8370567188928583E-4</v>
      </c>
      <c r="BS476" s="6">
        <f t="shared" ca="1" si="417"/>
        <v>8.3374863836319904E-7</v>
      </c>
      <c r="BT476" s="6">
        <f t="shared" ca="1" si="418"/>
        <v>5.2660945496435449E-2</v>
      </c>
      <c r="BU476">
        <f ca="1">SQRT(BV476)</f>
        <v>0.10032840036953697</v>
      </c>
      <c r="BV476" s="6" cm="1">
        <f t="array" aca="1" ref="BV476" ca="1">MMULT(Y476:AU476,MMULT($Y$11:$AU$33,TRANSPOSE(Y476:AU476)))</f>
        <v>1.0065787920710107E-2</v>
      </c>
    </row>
    <row r="477" spans="1:74" x14ac:dyDescent="0.25">
      <c r="A477" s="16">
        <f t="shared" si="419"/>
        <v>441</v>
      </c>
      <c r="B477" s="15">
        <f t="shared" ca="1" si="425"/>
        <v>0.14532195033064743</v>
      </c>
      <c r="C477" s="15">
        <f t="shared" ca="1" si="425"/>
        <v>0.38572757424892068</v>
      </c>
      <c r="D477" s="15">
        <f t="shared" ca="1" si="425"/>
        <v>0.72505645325749013</v>
      </c>
      <c r="E477" s="15">
        <f t="shared" ca="1" si="425"/>
        <v>0.45466514520432455</v>
      </c>
      <c r="F477" s="15">
        <f t="shared" ca="1" si="425"/>
        <v>0.66179573259940982</v>
      </c>
      <c r="G477" s="15">
        <f t="shared" ca="1" si="425"/>
        <v>0.51948923561410476</v>
      </c>
      <c r="H477" s="15">
        <f t="shared" ca="1" si="425"/>
        <v>0.45471498912445074</v>
      </c>
      <c r="I477" s="15">
        <f t="shared" ca="1" si="425"/>
        <v>0.3981145725447115</v>
      </c>
      <c r="J477" s="15">
        <f t="shared" ca="1" si="425"/>
        <v>0.94642930247356583</v>
      </c>
      <c r="K477" s="15">
        <f t="shared" ca="1" si="425"/>
        <v>0.77608467702335127</v>
      </c>
      <c r="L477" s="15">
        <f t="shared" ca="1" si="425"/>
        <v>0.29125206826117189</v>
      </c>
      <c r="M477" s="15">
        <f t="shared" ca="1" si="425"/>
        <v>0.7917502976525016</v>
      </c>
      <c r="N477" s="15">
        <f t="shared" ca="1" si="425"/>
        <v>0.44368124392511354</v>
      </c>
      <c r="O477" s="15">
        <f t="shared" ca="1" si="425"/>
        <v>0.29359720303682468</v>
      </c>
      <c r="P477" s="15">
        <f t="shared" ca="1" si="425"/>
        <v>6.0610185709942255E-2</v>
      </c>
      <c r="Q477" s="15">
        <f t="shared" ca="1" si="425"/>
        <v>0.5244653962821596</v>
      </c>
      <c r="R477" s="15">
        <f t="shared" ca="1" si="424"/>
        <v>0.92304345506426688</v>
      </c>
      <c r="S477" s="15">
        <f t="shared" ca="1" si="424"/>
        <v>0.20513455283074244</v>
      </c>
      <c r="T477" s="15">
        <f t="shared" ca="1" si="424"/>
        <v>0.75382784276078052</v>
      </c>
      <c r="U477" s="15">
        <f t="shared" ca="1" si="424"/>
        <v>0.20112443490922416</v>
      </c>
      <c r="V477" s="15">
        <f t="shared" ca="1" si="424"/>
        <v>0.21036708086091116</v>
      </c>
      <c r="W477" s="15">
        <f t="shared" ca="1" si="424"/>
        <v>9.735348078257644E-2</v>
      </c>
      <c r="X477" s="15">
        <f t="shared" ca="1" si="424"/>
        <v>0.23536326551603681</v>
      </c>
      <c r="Y477" s="6">
        <f t="shared" ca="1" si="371"/>
        <v>1.3841543350695191E-2</v>
      </c>
      <c r="Z477" s="6">
        <f t="shared" ca="1" si="372"/>
        <v>3.6739562938545016E-2</v>
      </c>
      <c r="AA477" s="6">
        <f t="shared" ca="1" si="373"/>
        <v>6.905976906193742E-2</v>
      </c>
      <c r="AB477" s="6">
        <f t="shared" ca="1" si="374"/>
        <v>4.3305689904910218E-2</v>
      </c>
      <c r="AC477" s="6">
        <f t="shared" ca="1" si="375"/>
        <v>6.3034347538260177E-2</v>
      </c>
      <c r="AD477" s="6">
        <f t="shared" ca="1" si="376"/>
        <v>4.948001839097052E-2</v>
      </c>
      <c r="AE477" s="6">
        <f t="shared" ca="1" si="377"/>
        <v>4.3310437410566623E-2</v>
      </c>
      <c r="AF477" s="6">
        <f t="shared" ca="1" si="378"/>
        <v>3.7919392781910512E-2</v>
      </c>
      <c r="AG477" s="6">
        <f t="shared" ca="1" si="379"/>
        <v>9.0144965634922136E-2</v>
      </c>
      <c r="AH477" s="6">
        <f t="shared" ca="1" si="380"/>
        <v>7.3920076604996762E-2</v>
      </c>
      <c r="AI477" s="6">
        <f t="shared" ca="1" si="381"/>
        <v>2.7741013106720294E-2</v>
      </c>
      <c r="AJ477" s="6">
        <f t="shared" ca="1" si="382"/>
        <v>7.541218682345012E-2</v>
      </c>
      <c r="AK477" s="6">
        <f t="shared" ca="1" si="383"/>
        <v>4.2259501456640453E-2</v>
      </c>
      <c r="AL477" s="6">
        <f t="shared" ca="1" si="384"/>
        <v>2.7964381184196304E-2</v>
      </c>
      <c r="AM477" s="6">
        <f t="shared" ca="1" si="385"/>
        <v>5.7729648624246779E-3</v>
      </c>
      <c r="AN477" s="6">
        <f t="shared" ca="1" si="386"/>
        <v>4.9953984942136327E-2</v>
      </c>
      <c r="AO477" s="6">
        <f t="shared" ca="1" si="387"/>
        <v>8.7917523600377065E-2</v>
      </c>
      <c r="AP477" s="6">
        <f t="shared" ca="1" si="388"/>
        <v>1.9538540456357945E-2</v>
      </c>
      <c r="AQ477" s="6">
        <f t="shared" ca="1" si="389"/>
        <v>7.1800170179342079E-2</v>
      </c>
      <c r="AR477" s="6">
        <f t="shared" ca="1" si="390"/>
        <v>1.9156587001110455E-2</v>
      </c>
      <c r="AS477" s="6">
        <f t="shared" ca="1" si="391"/>
        <v>2.0036925341769395E-2</v>
      </c>
      <c r="AT477" s="6">
        <f t="shared" ca="1" si="392"/>
        <v>9.2726695556116512E-3</v>
      </c>
      <c r="AU477" s="6">
        <f t="shared" ca="1" si="393"/>
        <v>2.2417747872148945E-2</v>
      </c>
      <c r="AV477" s="6">
        <f t="shared" ca="1" si="394"/>
        <v>1.0000000000000002</v>
      </c>
      <c r="AW477" s="6">
        <f t="shared" ca="1" si="395"/>
        <v>9.0283881896460261E-4</v>
      </c>
      <c r="AX477" s="6">
        <f t="shared" ca="1" si="396"/>
        <v>2.3964021043249998E-3</v>
      </c>
      <c r="AY477" s="6">
        <f t="shared" ca="1" si="397"/>
        <v>4.4838260177505942E-3</v>
      </c>
      <c r="AZ477" s="6">
        <f t="shared" ca="1" si="398"/>
        <v>6.3410338669353025E-3</v>
      </c>
      <c r="BA477" s="6">
        <f t="shared" ca="1" si="399"/>
        <v>4.4203936179803829E-3</v>
      </c>
      <c r="BB477" s="6">
        <f t="shared" ca="1" si="400"/>
        <v>5.5570732378004894E-3</v>
      </c>
      <c r="BC477" s="6">
        <f t="shared" ca="1" si="401"/>
        <v>2.6313060181603564E-3</v>
      </c>
      <c r="BD477" s="6">
        <f t="shared" ca="1" si="402"/>
        <v>3.3474544473703527E-3</v>
      </c>
      <c r="BE477" s="6">
        <f t="shared" ca="1" si="403"/>
        <v>5.5578470474211723E-3</v>
      </c>
      <c r="BF477" s="6">
        <f t="shared" ca="1" si="404"/>
        <v>4.7243590797954559E-3</v>
      </c>
      <c r="BG477" s="6">
        <f t="shared" ca="1" si="405"/>
        <v>1.7713898335194418E-3</v>
      </c>
      <c r="BH477" s="6">
        <f t="shared" ca="1" si="406"/>
        <v>5.2513949155032751E-3</v>
      </c>
      <c r="BI477" s="6">
        <f t="shared" ca="1" si="407"/>
        <v>3.2129839694996563E-3</v>
      </c>
      <c r="BJ477" s="6">
        <f t="shared" ca="1" si="408"/>
        <v>2.3428519340352224E-3</v>
      </c>
      <c r="BK477" s="6">
        <f t="shared" ca="1" si="409"/>
        <v>1.3099932473635017E-4</v>
      </c>
      <c r="BL477" s="6">
        <f t="shared" ca="1" si="410"/>
        <v>1.6245843459828805E-3</v>
      </c>
      <c r="BM477" s="6">
        <f t="shared" ca="1" si="411"/>
        <v>7.685985734645749E-5</v>
      </c>
      <c r="BN477" s="6">
        <f t="shared" ca="1" si="412"/>
        <v>2.5842132461993672E-4</v>
      </c>
      <c r="BO477" s="6">
        <f t="shared" ca="1" si="413"/>
        <v>1.4103196860474467E-3</v>
      </c>
      <c r="BP477" s="6">
        <f t="shared" ca="1" si="414"/>
        <v>-5.0300852309669676E-5</v>
      </c>
      <c r="BQ477" s="6">
        <f t="shared" ca="1" si="415"/>
        <v>4.637003150150441E-4</v>
      </c>
      <c r="BR477" s="6">
        <f t="shared" ca="1" si="416"/>
        <v>1.3339804640140809E-4</v>
      </c>
      <c r="BS477" s="6">
        <f t="shared" ca="1" si="417"/>
        <v>3.9057729914139178E-6</v>
      </c>
      <c r="BT477" s="6">
        <f t="shared" ca="1" si="418"/>
        <v>5.6993042729892578E-2</v>
      </c>
      <c r="BU477">
        <f ca="1">SQRT(BV477)</f>
        <v>0.11400018748659684</v>
      </c>
      <c r="BV477" s="6" cm="1">
        <f t="array" aca="1" ref="BV477" ca="1">MMULT(Y477:AU477,MMULT($Y$11:$AU$33,TRANSPOSE(Y477:AU477)))</f>
        <v>1.299604274697923E-2</v>
      </c>
    </row>
    <row r="478" spans="1:74" x14ac:dyDescent="0.25">
      <c r="A478" s="16">
        <f t="shared" si="419"/>
        <v>442</v>
      </c>
      <c r="B478" s="15">
        <f t="shared" ca="1" si="425"/>
        <v>0.84700955803179656</v>
      </c>
      <c r="C478" s="15">
        <f t="shared" ca="1" si="425"/>
        <v>0.64847302181579847</v>
      </c>
      <c r="D478" s="15">
        <f t="shared" ca="1" si="425"/>
        <v>5.993618618761154E-2</v>
      </c>
      <c r="E478" s="15">
        <f t="shared" ca="1" si="425"/>
        <v>0.59466593176133753</v>
      </c>
      <c r="F478" s="15">
        <f t="shared" ca="1" si="425"/>
        <v>0.22122802377285633</v>
      </c>
      <c r="G478" s="15">
        <f t="shared" ca="1" si="425"/>
        <v>0.51339435658712296</v>
      </c>
      <c r="H478" s="15">
        <f t="shared" ca="1" si="425"/>
        <v>0.15000368480047399</v>
      </c>
      <c r="I478" s="15">
        <f t="shared" ca="1" si="425"/>
        <v>0.8142551719635428</v>
      </c>
      <c r="J478" s="15">
        <f t="shared" ca="1" si="425"/>
        <v>0.85170961362414199</v>
      </c>
      <c r="K478" s="15">
        <f t="shared" ca="1" si="425"/>
        <v>0.33596159783813928</v>
      </c>
      <c r="L478" s="15">
        <f t="shared" ca="1" si="425"/>
        <v>0.50352044757847814</v>
      </c>
      <c r="M478" s="15">
        <f t="shared" ca="1" si="425"/>
        <v>0.18917663775211091</v>
      </c>
      <c r="N478" s="15">
        <f t="shared" ca="1" si="425"/>
        <v>0.37888449355292242</v>
      </c>
      <c r="O478" s="15">
        <f t="shared" ca="1" si="425"/>
        <v>0.906229142163404</v>
      </c>
      <c r="P478" s="15">
        <f t="shared" ca="1" si="425"/>
        <v>0.50105798294374237</v>
      </c>
      <c r="Q478" s="15">
        <f t="shared" ca="1" si="425"/>
        <v>0.93370962372443644</v>
      </c>
      <c r="R478" s="15">
        <f t="shared" ca="1" si="424"/>
        <v>0.81387331832775123</v>
      </c>
      <c r="S478" s="15">
        <f t="shared" ca="1" si="424"/>
        <v>0.58340749342889875</v>
      </c>
      <c r="T478" s="15">
        <f t="shared" ca="1" si="424"/>
        <v>0.23332123610140176</v>
      </c>
      <c r="U478" s="15">
        <f t="shared" ca="1" si="424"/>
        <v>0.94287984845227146</v>
      </c>
      <c r="V478" s="15">
        <f t="shared" ca="1" si="424"/>
        <v>6.8124058798138099E-2</v>
      </c>
      <c r="W478" s="15">
        <f t="shared" ca="1" si="424"/>
        <v>0.1585412079930163</v>
      </c>
      <c r="X478" s="15">
        <f t="shared" ca="1" si="424"/>
        <v>0.55730038620041011</v>
      </c>
      <c r="Y478" s="6">
        <f t="shared" ca="1" si="371"/>
        <v>7.1739962117415859E-2</v>
      </c>
      <c r="Z478" s="6">
        <f t="shared" ca="1" si="372"/>
        <v>5.4924327096536926E-2</v>
      </c>
      <c r="AA478" s="6">
        <f t="shared" ca="1" si="373"/>
        <v>5.0764713169862731E-3</v>
      </c>
      <c r="AB478" s="6">
        <f t="shared" ca="1" si="374"/>
        <v>5.0366977577217212E-2</v>
      </c>
      <c r="AC478" s="6">
        <f t="shared" ca="1" si="375"/>
        <v>1.8737557202606794E-2</v>
      </c>
      <c r="AD478" s="6">
        <f t="shared" ca="1" si="376"/>
        <v>4.3483442829664813E-2</v>
      </c>
      <c r="AE478" s="6">
        <f t="shared" ca="1" si="377"/>
        <v>1.2705002633104664E-2</v>
      </c>
      <c r="AF478" s="6">
        <f t="shared" ca="1" si="378"/>
        <v>6.8965733192330306E-2</v>
      </c>
      <c r="AG478" s="6">
        <f t="shared" ca="1" si="379"/>
        <v>7.2138047129500157E-2</v>
      </c>
      <c r="AH478" s="6">
        <f t="shared" ca="1" si="380"/>
        <v>2.8455254221475778E-2</v>
      </c>
      <c r="AI478" s="6">
        <f t="shared" ca="1" si="381"/>
        <v>4.264714310728978E-2</v>
      </c>
      <c r="AJ478" s="6">
        <f t="shared" ca="1" si="382"/>
        <v>1.6022870931200361E-2</v>
      </c>
      <c r="AK478" s="6">
        <f t="shared" ca="1" si="383"/>
        <v>3.2090734935180706E-2</v>
      </c>
      <c r="AL478" s="6">
        <f t="shared" ca="1" si="384"/>
        <v>7.6755738718665437E-2</v>
      </c>
      <c r="AM478" s="6">
        <f t="shared" ca="1" si="385"/>
        <v>4.243857743298745E-2</v>
      </c>
      <c r="AN478" s="6">
        <f t="shared" ca="1" si="386"/>
        <v>7.9083278812472513E-2</v>
      </c>
      <c r="AO478" s="6">
        <f t="shared" ca="1" si="387"/>
        <v>6.893339097717309E-2</v>
      </c>
      <c r="AP478" s="6">
        <f t="shared" ca="1" si="388"/>
        <v>4.9413411077510599E-2</v>
      </c>
      <c r="AQ478" s="6">
        <f t="shared" ca="1" si="389"/>
        <v>1.9761827337578693E-2</v>
      </c>
      <c r="AR478" s="6">
        <f t="shared" ca="1" si="390"/>
        <v>7.9859977928019424E-2</v>
      </c>
      <c r="AS478" s="6">
        <f t="shared" ca="1" si="391"/>
        <v>5.7699672348674631E-3</v>
      </c>
      <c r="AT478" s="6">
        <f t="shared" ca="1" si="392"/>
        <v>1.3428113233925714E-2</v>
      </c>
      <c r="AU478" s="6">
        <f t="shared" ca="1" si="393"/>
        <v>4.720219295628985E-2</v>
      </c>
      <c r="AV478" s="6">
        <f t="shared" ca="1" si="394"/>
        <v>0.99999999999999978</v>
      </c>
      <c r="AW478" s="6">
        <f t="shared" ca="1" si="395"/>
        <v>4.6793642175314227E-3</v>
      </c>
      <c r="AX478" s="6">
        <f t="shared" ca="1" si="396"/>
        <v>3.5825350794983692E-3</v>
      </c>
      <c r="AY478" s="6">
        <f t="shared" ca="1" si="397"/>
        <v>3.2959875885268567E-4</v>
      </c>
      <c r="AZ478" s="6">
        <f t="shared" ca="1" si="398"/>
        <v>7.3749826245371186E-3</v>
      </c>
      <c r="BA478" s="6">
        <f t="shared" ca="1" si="399"/>
        <v>1.3140038964418788E-3</v>
      </c>
      <c r="BB478" s="6">
        <f t="shared" ca="1" si="400"/>
        <v>4.8836011847613681E-3</v>
      </c>
      <c r="BC478" s="6">
        <f t="shared" ca="1" si="401"/>
        <v>7.7188668339505718E-4</v>
      </c>
      <c r="BD478" s="6">
        <f t="shared" ca="1" si="402"/>
        <v>6.0881684371526931E-3</v>
      </c>
      <c r="BE478" s="6">
        <f t="shared" ca="1" si="403"/>
        <v>4.4476386387361467E-3</v>
      </c>
      <c r="BF478" s="6">
        <f t="shared" ca="1" si="404"/>
        <v>1.8186241792940707E-3</v>
      </c>
      <c r="BG478" s="6">
        <f t="shared" ca="1" si="405"/>
        <v>2.7232140166719813E-3</v>
      </c>
      <c r="BH478" s="6">
        <f t="shared" ca="1" si="406"/>
        <v>1.1157669136005739E-3</v>
      </c>
      <c r="BI478" s="6">
        <f t="shared" ca="1" si="407"/>
        <v>2.4398540768870445E-3</v>
      </c>
      <c r="BJ478" s="6">
        <f t="shared" ca="1" si="408"/>
        <v>6.4305850260314192E-3</v>
      </c>
      <c r="BK478" s="6">
        <f t="shared" ca="1" si="409"/>
        <v>9.6301036278223159E-4</v>
      </c>
      <c r="BL478" s="6">
        <f t="shared" ca="1" si="410"/>
        <v>2.571916073093327E-3</v>
      </c>
      <c r="BM478" s="6">
        <f t="shared" ca="1" si="411"/>
        <v>6.0263419395156633E-5</v>
      </c>
      <c r="BN478" s="6">
        <f t="shared" ca="1" si="412"/>
        <v>6.5355337944316544E-4</v>
      </c>
      <c r="BO478" s="6">
        <f t="shared" ca="1" si="413"/>
        <v>3.8816752184351461E-4</v>
      </c>
      <c r="BP478" s="6">
        <f t="shared" ca="1" si="414"/>
        <v>-2.0969418795623298E-4</v>
      </c>
      <c r="BQ478" s="6">
        <f t="shared" ca="1" si="415"/>
        <v>1.3353024871820267E-4</v>
      </c>
      <c r="BR478" s="6">
        <f t="shared" ca="1" si="416"/>
        <v>1.9317889648925665E-4</v>
      </c>
      <c r="BS478" s="6">
        <f t="shared" ca="1" si="417"/>
        <v>8.2238881191642422E-6</v>
      </c>
      <c r="BT478" s="6">
        <f t="shared" ca="1" si="418"/>
        <v>5.276197333531963E-2</v>
      </c>
      <c r="BU478">
        <f ca="1">SQRT(BV478)</f>
        <v>0.10479960986402455</v>
      </c>
      <c r="BV478" s="6" cm="1">
        <f t="array" aca="1" ref="BV478" ca="1">MMULT(Y478:AU478,MMULT($Y$11:$AU$33,TRANSPOSE(Y478:AU478)))</f>
        <v>1.0982958227651753E-2</v>
      </c>
    </row>
    <row r="479" spans="1:74" x14ac:dyDescent="0.25">
      <c r="A479" s="16">
        <f t="shared" si="419"/>
        <v>443</v>
      </c>
      <c r="B479" s="15">
        <f t="shared" ca="1" si="425"/>
        <v>0.29116201204355097</v>
      </c>
      <c r="C479" s="15">
        <f t="shared" ca="1" si="425"/>
        <v>0.18359437902032361</v>
      </c>
      <c r="D479" s="15">
        <f t="shared" ca="1" si="425"/>
        <v>3.5302736772869658E-2</v>
      </c>
      <c r="E479" s="15">
        <f t="shared" ca="1" si="425"/>
        <v>0.64933978209472143</v>
      </c>
      <c r="F479" s="15">
        <f t="shared" ca="1" si="425"/>
        <v>0.64465156152888514</v>
      </c>
      <c r="G479" s="15">
        <f t="shared" ca="1" si="425"/>
        <v>0.90266744703210289</v>
      </c>
      <c r="H479" s="15">
        <f t="shared" ca="1" si="425"/>
        <v>0.16303572717559378</v>
      </c>
      <c r="I479" s="15">
        <f t="shared" ca="1" si="425"/>
        <v>0.77763301364631487</v>
      </c>
      <c r="J479" s="15">
        <f t="shared" ca="1" si="425"/>
        <v>0.38342800644578279</v>
      </c>
      <c r="K479" s="15">
        <f t="shared" ca="1" si="425"/>
        <v>0.71017883675832139</v>
      </c>
      <c r="L479" s="15">
        <f t="shared" ca="1" si="425"/>
        <v>0.72483809106958674</v>
      </c>
      <c r="M479" s="15">
        <f t="shared" ca="1" si="425"/>
        <v>0.80553896353193544</v>
      </c>
      <c r="N479" s="15">
        <f t="shared" ca="1" si="425"/>
        <v>0.97563498331609866</v>
      </c>
      <c r="O479" s="15">
        <f t="shared" ca="1" si="425"/>
        <v>7.6658677785583662E-2</v>
      </c>
      <c r="P479" s="15">
        <f t="shared" ca="1" si="425"/>
        <v>0.87205169647932002</v>
      </c>
      <c r="Q479" s="15">
        <f t="shared" ca="1" si="425"/>
        <v>0.39306362439188336</v>
      </c>
      <c r="R479" s="15">
        <f t="shared" ca="1" si="424"/>
        <v>0.99862774956739475</v>
      </c>
      <c r="S479" s="15">
        <f t="shared" ca="1" si="424"/>
        <v>0.26810236188174918</v>
      </c>
      <c r="T479" s="15">
        <f t="shared" ca="1" si="424"/>
        <v>0.53737563284931433</v>
      </c>
      <c r="U479" s="15">
        <f t="shared" ca="1" si="424"/>
        <v>0.53546071142252416</v>
      </c>
      <c r="V479" s="15">
        <f t="shared" ca="1" si="424"/>
        <v>0.54164925473180103</v>
      </c>
      <c r="W479" s="15">
        <f t="shared" ca="1" si="424"/>
        <v>0.71591230869682398</v>
      </c>
      <c r="X479" s="15">
        <f t="shared" ca="1" si="424"/>
        <v>0.26090423112191874</v>
      </c>
      <c r="Y479" s="6">
        <f t="shared" ca="1" si="371"/>
        <v>2.3392497369675355E-2</v>
      </c>
      <c r="Z479" s="6">
        <f t="shared" ca="1" si="372"/>
        <v>1.4750313745179469E-2</v>
      </c>
      <c r="AA479" s="6">
        <f t="shared" ca="1" si="373"/>
        <v>2.8362875064147169E-3</v>
      </c>
      <c r="AB479" s="6">
        <f t="shared" ca="1" si="374"/>
        <v>5.2169165331926344E-2</v>
      </c>
      <c r="AC479" s="6">
        <f t="shared" ca="1" si="375"/>
        <v>5.1792504975429081E-2</v>
      </c>
      <c r="AD479" s="6">
        <f t="shared" ca="1" si="376"/>
        <v>7.2521980914294654E-2</v>
      </c>
      <c r="AE479" s="6">
        <f t="shared" ca="1" si="377"/>
        <v>1.3098593433774355E-2</v>
      </c>
      <c r="AF479" s="6">
        <f t="shared" ca="1" si="378"/>
        <v>6.2476482074774332E-2</v>
      </c>
      <c r="AG479" s="6">
        <f t="shared" ca="1" si="379"/>
        <v>3.0805318898885881E-2</v>
      </c>
      <c r="AH479" s="6">
        <f t="shared" ca="1" si="380"/>
        <v>5.7057088094250585E-2</v>
      </c>
      <c r="AI479" s="6">
        <f t="shared" ca="1" si="381"/>
        <v>5.8234839839785245E-2</v>
      </c>
      <c r="AJ479" s="6">
        <f t="shared" ca="1" si="382"/>
        <v>6.4718497970721739E-2</v>
      </c>
      <c r="AK479" s="6">
        <f t="shared" ca="1" si="383"/>
        <v>7.8384328439011414E-2</v>
      </c>
      <c r="AL479" s="6">
        <f t="shared" ca="1" si="384"/>
        <v>6.1589006954445363E-3</v>
      </c>
      <c r="AM479" s="6">
        <f t="shared" ca="1" si="385"/>
        <v>7.0062254594744813E-2</v>
      </c>
      <c r="AN479" s="6">
        <f t="shared" ca="1" si="386"/>
        <v>3.1579462359007458E-2</v>
      </c>
      <c r="AO479" s="6">
        <f t="shared" ca="1" si="387"/>
        <v>8.023161002729276E-2</v>
      </c>
      <c r="AP479" s="6">
        <f t="shared" ca="1" si="388"/>
        <v>2.1539842203674865E-2</v>
      </c>
      <c r="AQ479" s="6">
        <f t="shared" ca="1" si="389"/>
        <v>4.3173757420232953E-2</v>
      </c>
      <c r="AR479" s="6">
        <f t="shared" ca="1" si="390"/>
        <v>4.3019909072624256E-2</v>
      </c>
      <c r="AS479" s="6">
        <f t="shared" ca="1" si="391"/>
        <v>4.3517108147697027E-2</v>
      </c>
      <c r="AT479" s="6">
        <f t="shared" ca="1" si="392"/>
        <v>5.7517725889336527E-2</v>
      </c>
      <c r="AU479" s="6">
        <f t="shared" ca="1" si="393"/>
        <v>2.0961530995821528E-2</v>
      </c>
      <c r="AV479" s="6">
        <f t="shared" ca="1" si="394"/>
        <v>1</v>
      </c>
      <c r="AW479" s="6">
        <f t="shared" ca="1" si="395"/>
        <v>1.5258164615587853E-3</v>
      </c>
      <c r="AX479" s="6">
        <f t="shared" ca="1" si="396"/>
        <v>9.6211495377690828E-4</v>
      </c>
      <c r="AY479" s="6">
        <f t="shared" ca="1" si="397"/>
        <v>1.8415091576222083E-4</v>
      </c>
      <c r="AZ479" s="6">
        <f t="shared" ca="1" si="398"/>
        <v>7.6388678925533885E-3</v>
      </c>
      <c r="BA479" s="6">
        <f t="shared" ca="1" si="399"/>
        <v>3.6320397909035459E-3</v>
      </c>
      <c r="BB479" s="6">
        <f t="shared" ca="1" si="400"/>
        <v>8.1449031830725608E-3</v>
      </c>
      <c r="BC479" s="6">
        <f t="shared" ca="1" si="401"/>
        <v>7.9579911431042899E-4</v>
      </c>
      <c r="BD479" s="6">
        <f t="shared" ca="1" si="402"/>
        <v>5.5153092503376416E-3</v>
      </c>
      <c r="BE479" s="6">
        <f t="shared" ca="1" si="403"/>
        <v>1.8992879910834793E-3</v>
      </c>
      <c r="BF479" s="6">
        <f t="shared" ca="1" si="404"/>
        <v>3.6466165159052431E-3</v>
      </c>
      <c r="BG479" s="6">
        <f t="shared" ca="1" si="405"/>
        <v>3.7185593349450792E-3</v>
      </c>
      <c r="BH479" s="6">
        <f t="shared" ca="1" si="406"/>
        <v>4.5067303508664969E-3</v>
      </c>
      <c r="BI479" s="6">
        <f t="shared" ca="1" si="407"/>
        <v>5.9595494990148682E-3</v>
      </c>
      <c r="BJ479" s="6">
        <f t="shared" ca="1" si="408"/>
        <v>5.1599183657272151E-4</v>
      </c>
      <c r="BK479" s="6">
        <f t="shared" ca="1" si="409"/>
        <v>1.58984304601552E-3</v>
      </c>
      <c r="BL479" s="6">
        <f t="shared" ca="1" si="410"/>
        <v>1.0270151673069925E-3</v>
      </c>
      <c r="BM479" s="6">
        <f t="shared" ca="1" si="411"/>
        <v>7.0140625541321354E-5</v>
      </c>
      <c r="BN479" s="6">
        <f t="shared" ca="1" si="412"/>
        <v>2.8489101152725838E-4</v>
      </c>
      <c r="BO479" s="6">
        <f t="shared" ca="1" si="413"/>
        <v>8.4803141633653292E-4</v>
      </c>
      <c r="BP479" s="6">
        <f t="shared" ca="1" si="414"/>
        <v>-1.1296052331827447E-4</v>
      </c>
      <c r="BQ479" s="6">
        <f t="shared" ca="1" si="415"/>
        <v>1.0070854890378567E-3</v>
      </c>
      <c r="BR479" s="6">
        <f t="shared" ca="1" si="416"/>
        <v>8.27458826292993E-4</v>
      </c>
      <c r="BS479" s="6">
        <f t="shared" ca="1" si="417"/>
        <v>3.6520609513982076E-6</v>
      </c>
      <c r="BT479" s="6">
        <f t="shared" ca="1" si="418"/>
        <v>5.4190894210354973E-2</v>
      </c>
      <c r="BU479">
        <f ca="1">SQRT(BV479)</f>
        <v>0.10317332734882682</v>
      </c>
      <c r="BV479" s="6" cm="1">
        <f t="array" aca="1" ref="BV479" ca="1">MMULT(Y479:AU479,MMULT($Y$11:$AU$33,TRANSPOSE(Y479:AU479)))</f>
        <v>1.0644735476228176E-2</v>
      </c>
    </row>
    <row r="480" spans="1:74" x14ac:dyDescent="0.25">
      <c r="A480" s="16">
        <f t="shared" si="419"/>
        <v>444</v>
      </c>
      <c r="B480" s="15">
        <f t="shared" ca="1" si="425"/>
        <v>0.24282654523367619</v>
      </c>
      <c r="C480" s="15">
        <f t="shared" ca="1" si="425"/>
        <v>0.51912178418502886</v>
      </c>
      <c r="D480" s="15">
        <f t="shared" ca="1" si="425"/>
        <v>0.28043130278811623</v>
      </c>
      <c r="E480" s="15">
        <f t="shared" ca="1" si="425"/>
        <v>0.80547369398293689</v>
      </c>
      <c r="F480" s="15">
        <f t="shared" ca="1" si="425"/>
        <v>0.32975015874053992</v>
      </c>
      <c r="G480" s="15">
        <f t="shared" ca="1" si="425"/>
        <v>0.32957098355258307</v>
      </c>
      <c r="H480" s="15">
        <f t="shared" ca="1" si="425"/>
        <v>0.97684052595043713</v>
      </c>
      <c r="I480" s="15">
        <f t="shared" ca="1" si="425"/>
        <v>0.75260705726813448</v>
      </c>
      <c r="J480" s="15">
        <f t="shared" ca="1" si="425"/>
        <v>0.28611580893060296</v>
      </c>
      <c r="K480" s="15">
        <f t="shared" ca="1" si="425"/>
        <v>0.19798891705835464</v>
      </c>
      <c r="L480" s="15">
        <f t="shared" ca="1" si="425"/>
        <v>0.13547597834140856</v>
      </c>
      <c r="M480" s="15">
        <f t="shared" ca="1" si="425"/>
        <v>0.86732690831663872</v>
      </c>
      <c r="N480" s="15">
        <f t="shared" ca="1" si="425"/>
        <v>0.62885380440852545</v>
      </c>
      <c r="O480" s="15">
        <f t="shared" ca="1" si="425"/>
        <v>0.41713079026236355</v>
      </c>
      <c r="P480" s="15">
        <f t="shared" ca="1" si="425"/>
        <v>3.5956772073234222E-2</v>
      </c>
      <c r="Q480" s="15">
        <f t="shared" ref="Q480:X495" ca="1" si="426">RAND()</f>
        <v>0.75189954494806588</v>
      </c>
      <c r="R480" s="15">
        <f t="shared" ca="1" si="426"/>
        <v>0.95589804141441093</v>
      </c>
      <c r="S480" s="15">
        <f t="shared" ca="1" si="426"/>
        <v>0.47392013335901906</v>
      </c>
      <c r="T480" s="15">
        <f t="shared" ca="1" si="426"/>
        <v>0.72288269504131986</v>
      </c>
      <c r="U480" s="15">
        <f t="shared" ca="1" si="426"/>
        <v>0.36741301175064822</v>
      </c>
      <c r="V480" s="15">
        <f t="shared" ca="1" si="426"/>
        <v>0.97564400701276033</v>
      </c>
      <c r="W480" s="15">
        <f t="shared" ca="1" si="426"/>
        <v>0.74839792339191502</v>
      </c>
      <c r="X480" s="15">
        <f t="shared" ca="1" si="426"/>
        <v>0.32109502592430195</v>
      </c>
      <c r="Y480" s="6">
        <f t="shared" ca="1" si="371"/>
        <v>2.003086106067337E-2</v>
      </c>
      <c r="Z480" s="6">
        <f t="shared" ca="1" si="372"/>
        <v>4.2822568358712856E-2</v>
      </c>
      <c r="AA480" s="6">
        <f t="shared" ca="1" si="373"/>
        <v>2.3132892896066095E-2</v>
      </c>
      <c r="AB480" s="6">
        <f t="shared" ca="1" si="374"/>
        <v>6.6443854549234724E-2</v>
      </c>
      <c r="AC480" s="6">
        <f t="shared" ca="1" si="375"/>
        <v>2.7201225500739487E-2</v>
      </c>
      <c r="AD480" s="6">
        <f t="shared" ca="1" si="376"/>
        <v>2.71864452661814E-2</v>
      </c>
      <c r="AE480" s="6">
        <f t="shared" ca="1" si="377"/>
        <v>8.0579974627233125E-2</v>
      </c>
      <c r="AF480" s="6">
        <f t="shared" ca="1" si="378"/>
        <v>6.2082864058017051E-2</v>
      </c>
      <c r="AG480" s="6">
        <f t="shared" ca="1" si="379"/>
        <v>2.3601810133385109E-2</v>
      </c>
      <c r="AH480" s="6">
        <f t="shared" ca="1" si="380"/>
        <v>1.6332186768677377E-2</v>
      </c>
      <c r="AI480" s="6">
        <f t="shared" ca="1" si="381"/>
        <v>1.1175468878841514E-2</v>
      </c>
      <c r="AJ480" s="6">
        <f t="shared" ca="1" si="382"/>
        <v>7.1546151504792641E-2</v>
      </c>
      <c r="AK480" s="6">
        <f t="shared" ca="1" si="383"/>
        <v>5.1874407600129652E-2</v>
      </c>
      <c r="AL480" s="6">
        <f t="shared" ca="1" si="384"/>
        <v>3.4409289543833259E-2</v>
      </c>
      <c r="AM480" s="6">
        <f t="shared" ca="1" si="385"/>
        <v>2.9660888388299998E-3</v>
      </c>
      <c r="AN480" s="6">
        <f t="shared" ca="1" si="386"/>
        <v>6.2024501077279623E-2</v>
      </c>
      <c r="AO480" s="6">
        <f t="shared" ca="1" si="387"/>
        <v>7.8852420509940249E-2</v>
      </c>
      <c r="AP480" s="6">
        <f t="shared" ca="1" si="388"/>
        <v>3.9093865689333922E-2</v>
      </c>
      <c r="AQ480" s="6">
        <f t="shared" ca="1" si="389"/>
        <v>5.9630889257199934E-2</v>
      </c>
      <c r="AR480" s="6">
        <f t="shared" ca="1" si="390"/>
        <v>3.0308049654038098E-2</v>
      </c>
      <c r="AS480" s="6">
        <f t="shared" ca="1" si="391"/>
        <v>8.0481273290548522E-2</v>
      </c>
      <c r="AT480" s="6">
        <f t="shared" ca="1" si="392"/>
        <v>6.1735650882541564E-2</v>
      </c>
      <c r="AU480" s="6">
        <f t="shared" ca="1" si="393"/>
        <v>2.6487260053770331E-2</v>
      </c>
      <c r="AV480" s="6">
        <f t="shared" ca="1" si="394"/>
        <v>0.99999999999999989</v>
      </c>
      <c r="AW480" s="6">
        <f t="shared" ca="1" si="395"/>
        <v>1.3065478671461944E-3</v>
      </c>
      <c r="AX480" s="6">
        <f t="shared" ca="1" si="396"/>
        <v>2.7931767478855227E-3</v>
      </c>
      <c r="AY480" s="6">
        <f t="shared" ca="1" si="397"/>
        <v>1.5019434388810734E-3</v>
      </c>
      <c r="AZ480" s="6">
        <f t="shared" ca="1" si="398"/>
        <v>9.7290386753231001E-3</v>
      </c>
      <c r="BA480" s="6">
        <f t="shared" ca="1" si="399"/>
        <v>1.907533405207875E-3</v>
      </c>
      <c r="BB480" s="6">
        <f t="shared" ca="1" si="400"/>
        <v>3.0532944880067811E-3</v>
      </c>
      <c r="BC480" s="6">
        <f t="shared" ca="1" si="401"/>
        <v>4.8955998797674894E-3</v>
      </c>
      <c r="BD480" s="6">
        <f t="shared" ca="1" si="402"/>
        <v>5.4805613737474914E-3</v>
      </c>
      <c r="BE480" s="6">
        <f t="shared" ca="1" si="403"/>
        <v>1.4551589191888524E-3</v>
      </c>
      <c r="BF480" s="6">
        <f t="shared" ca="1" si="404"/>
        <v>1.0438181127141915E-3</v>
      </c>
      <c r="BG480" s="6">
        <f t="shared" ca="1" si="405"/>
        <v>7.1360450610209118E-4</v>
      </c>
      <c r="BH480" s="6">
        <f t="shared" ca="1" si="406"/>
        <v>4.982180096642713E-3</v>
      </c>
      <c r="BI480" s="6">
        <f t="shared" ca="1" si="407"/>
        <v>3.9440039352456142E-3</v>
      </c>
      <c r="BJ480" s="6">
        <f t="shared" ca="1" si="408"/>
        <v>2.882805452605784E-3</v>
      </c>
      <c r="BK480" s="6">
        <f t="shared" ca="1" si="409"/>
        <v>6.730608002203557E-5</v>
      </c>
      <c r="BL480" s="6">
        <f t="shared" ca="1" si="410"/>
        <v>2.0171370439068222E-3</v>
      </c>
      <c r="BM480" s="6">
        <f t="shared" ca="1" si="411"/>
        <v>6.8934901071200023E-5</v>
      </c>
      <c r="BN480" s="6">
        <f t="shared" ca="1" si="412"/>
        <v>5.1706464863725775E-4</v>
      </c>
      <c r="BO480" s="6">
        <f t="shared" ca="1" si="413"/>
        <v>1.1712871544159742E-3</v>
      </c>
      <c r="BP480" s="6">
        <f t="shared" ca="1" si="414"/>
        <v>-7.9582063827629283E-5</v>
      </c>
      <c r="BQ480" s="6">
        <f t="shared" ca="1" si="415"/>
        <v>1.8625208778835359E-3</v>
      </c>
      <c r="BR480" s="6">
        <f t="shared" ca="1" si="416"/>
        <v>8.8813854215979114E-4</v>
      </c>
      <c r="BS480" s="6">
        <f t="shared" ca="1" si="417"/>
        <v>4.6147911701290804E-6</v>
      </c>
      <c r="BT480" s="6">
        <f t="shared" ca="1" si="418"/>
        <v>5.2206688873903888E-2</v>
      </c>
      <c r="BU480">
        <f ca="1">SQRT(BV480)</f>
        <v>9.4855998172487119E-2</v>
      </c>
      <c r="BV480" s="6" cm="1">
        <f t="array" aca="1" ref="BV480" ca="1">MMULT(Y480:AU480,MMULT($Y$11:$AU$33,TRANSPOSE(Y480:AU480)))</f>
        <v>8.9976603892988807E-3</v>
      </c>
    </row>
    <row r="481" spans="1:74" x14ac:dyDescent="0.25">
      <c r="A481" s="16">
        <f t="shared" si="419"/>
        <v>445</v>
      </c>
      <c r="B481" s="15">
        <f t="shared" ref="B481:Q496" ca="1" si="427">RAND()</f>
        <v>0.86023899608858767</v>
      </c>
      <c r="C481" s="15">
        <f t="shared" ca="1" si="427"/>
        <v>0.80511818860556128</v>
      </c>
      <c r="D481" s="15">
        <f t="shared" ca="1" si="427"/>
        <v>0.43121381089915489</v>
      </c>
      <c r="E481" s="15">
        <f t="shared" ca="1" si="427"/>
        <v>4.4822984662511556E-2</v>
      </c>
      <c r="F481" s="15">
        <f t="shared" ca="1" si="427"/>
        <v>0.59516122541911898</v>
      </c>
      <c r="G481" s="15">
        <f t="shared" ca="1" si="427"/>
        <v>0.28774220784522508</v>
      </c>
      <c r="H481" s="15">
        <f t="shared" ca="1" si="427"/>
        <v>0.90393132416317823</v>
      </c>
      <c r="I481" s="15">
        <f t="shared" ca="1" si="427"/>
        <v>0.65203146708735937</v>
      </c>
      <c r="J481" s="15">
        <f t="shared" ca="1" si="427"/>
        <v>0.51521022539523742</v>
      </c>
      <c r="K481" s="15">
        <f t="shared" ca="1" si="427"/>
        <v>0.76490839788265907</v>
      </c>
      <c r="L481" s="15">
        <f t="shared" ca="1" si="427"/>
        <v>0.70050304763210181</v>
      </c>
      <c r="M481" s="15">
        <f t="shared" ca="1" si="427"/>
        <v>0.11809162523335781</v>
      </c>
      <c r="N481" s="15">
        <f t="shared" ca="1" si="427"/>
        <v>0.98193388728954734</v>
      </c>
      <c r="O481" s="15">
        <f t="shared" ca="1" si="427"/>
        <v>2.2515162026704671E-2</v>
      </c>
      <c r="P481" s="15">
        <f t="shared" ca="1" si="427"/>
        <v>3.8372409971944133E-2</v>
      </c>
      <c r="Q481" s="15">
        <f t="shared" ca="1" si="427"/>
        <v>0.53124572910024603</v>
      </c>
      <c r="R481" s="15">
        <f t="shared" ca="1" si="426"/>
        <v>0.65369143219640558</v>
      </c>
      <c r="S481" s="15">
        <f t="shared" ca="1" si="426"/>
        <v>0.85525274517298644</v>
      </c>
      <c r="T481" s="15">
        <f t="shared" ca="1" si="426"/>
        <v>0.84537717723080263</v>
      </c>
      <c r="U481" s="15">
        <f t="shared" ca="1" si="426"/>
        <v>0.89131277107273499</v>
      </c>
      <c r="V481" s="15">
        <f t="shared" ca="1" si="426"/>
        <v>0.36683603831022638</v>
      </c>
      <c r="W481" s="15">
        <f t="shared" ca="1" si="426"/>
        <v>2.1709541521023334E-3</v>
      </c>
      <c r="X481" s="15">
        <f t="shared" ca="1" si="426"/>
        <v>0.56175367342542804</v>
      </c>
      <c r="Y481" s="6">
        <f t="shared" ca="1" si="371"/>
        <v>6.920982030222074E-2</v>
      </c>
      <c r="Z481" s="6">
        <f t="shared" ca="1" si="372"/>
        <v>6.477512111029908E-2</v>
      </c>
      <c r="AA481" s="6">
        <f t="shared" ca="1" si="373"/>
        <v>3.4692952191036151E-2</v>
      </c>
      <c r="AB481" s="6">
        <f t="shared" ca="1" si="374"/>
        <v>3.6061963338176271E-3</v>
      </c>
      <c r="AC481" s="6">
        <f t="shared" ca="1" si="375"/>
        <v>4.788320646866473E-2</v>
      </c>
      <c r="AD481" s="6">
        <f t="shared" ca="1" si="376"/>
        <v>2.3150062469710995E-2</v>
      </c>
      <c r="AE481" s="6">
        <f t="shared" ca="1" si="377"/>
        <v>7.2725050590986537E-2</v>
      </c>
      <c r="AF481" s="6">
        <f t="shared" ca="1" si="378"/>
        <v>5.2458654947865564E-2</v>
      </c>
      <c r="AG481" s="6">
        <f t="shared" ca="1" si="379"/>
        <v>4.1450814575486876E-2</v>
      </c>
      <c r="AH481" s="6">
        <f t="shared" ca="1" si="380"/>
        <v>6.1540075497422235E-2</v>
      </c>
      <c r="AI481" s="6">
        <f t="shared" ca="1" si="381"/>
        <v>5.6358396059951556E-2</v>
      </c>
      <c r="AJ481" s="6">
        <f t="shared" ca="1" si="382"/>
        <v>9.500964497959381E-3</v>
      </c>
      <c r="AK481" s="6">
        <f t="shared" ca="1" si="383"/>
        <v>7.9000682597481497E-2</v>
      </c>
      <c r="AL481" s="6">
        <f t="shared" ca="1" si="384"/>
        <v>1.8114388269177503E-3</v>
      </c>
      <c r="AM481" s="6">
        <f t="shared" ca="1" si="385"/>
        <v>3.0872206570462272E-3</v>
      </c>
      <c r="AN481" s="6">
        <f t="shared" ca="1" si="386"/>
        <v>4.2740937826031715E-2</v>
      </c>
      <c r="AO481" s="6">
        <f t="shared" ca="1" si="387"/>
        <v>5.259220607427046E-2</v>
      </c>
      <c r="AP481" s="6">
        <f t="shared" ca="1" si="388"/>
        <v>6.8808655589368065E-2</v>
      </c>
      <c r="AQ481" s="6">
        <f t="shared" ca="1" si="389"/>
        <v>6.8014124899910086E-2</v>
      </c>
      <c r="AR481" s="6">
        <f t="shared" ca="1" si="390"/>
        <v>7.1709835289384849E-2</v>
      </c>
      <c r="AS481" s="6">
        <f t="shared" ca="1" si="391"/>
        <v>2.9513491491630541E-2</v>
      </c>
      <c r="AT481" s="6">
        <f t="shared" ca="1" si="392"/>
        <v>1.746623292300615E-4</v>
      </c>
      <c r="AU481" s="6">
        <f t="shared" ca="1" si="393"/>
        <v>4.5195429373306985E-2</v>
      </c>
      <c r="AV481" s="6">
        <f t="shared" ca="1" si="394"/>
        <v>0.99999999999999967</v>
      </c>
      <c r="AW481" s="6">
        <f t="shared" ca="1" si="395"/>
        <v>4.5143313024606484E-3</v>
      </c>
      <c r="AX481" s="6">
        <f t="shared" ca="1" si="396"/>
        <v>4.2250703089821472E-3</v>
      </c>
      <c r="AY481" s="6">
        <f t="shared" ca="1" si="397"/>
        <v>2.2525004612632183E-3</v>
      </c>
      <c r="AZ481" s="6">
        <f t="shared" ca="1" si="398"/>
        <v>5.280371501704842E-4</v>
      </c>
      <c r="BA481" s="6">
        <f t="shared" ca="1" si="399"/>
        <v>3.3578934112715128E-3</v>
      </c>
      <c r="BB481" s="6">
        <f t="shared" ca="1" si="400"/>
        <v>2.5999705898920372E-3</v>
      </c>
      <c r="BC481" s="6">
        <f t="shared" ca="1" si="401"/>
        <v>4.4183775258846017E-3</v>
      </c>
      <c r="BD481" s="6">
        <f t="shared" ca="1" si="402"/>
        <v>4.6309538451277865E-3</v>
      </c>
      <c r="BE481" s="6">
        <f t="shared" ca="1" si="403"/>
        <v>2.5556312077878716E-3</v>
      </c>
      <c r="BF481" s="6">
        <f t="shared" ca="1" si="404"/>
        <v>3.9331319419640817E-3</v>
      </c>
      <c r="BG481" s="6">
        <f t="shared" ca="1" si="405"/>
        <v>3.5987398668535205E-3</v>
      </c>
      <c r="BH481" s="6">
        <f t="shared" ca="1" si="406"/>
        <v>6.6160813999158858E-4</v>
      </c>
      <c r="BI481" s="6">
        <f t="shared" ca="1" si="407"/>
        <v>6.0064108192491045E-3</v>
      </c>
      <c r="BJ481" s="6">
        <f t="shared" ca="1" si="408"/>
        <v>1.5176209089257971E-4</v>
      </c>
      <c r="BK481" s="6">
        <f t="shared" ca="1" si="409"/>
        <v>7.0054786582454055E-5</v>
      </c>
      <c r="BL481" s="6">
        <f t="shared" ca="1" si="410"/>
        <v>1.3900043931476028E-3</v>
      </c>
      <c r="BM481" s="6">
        <f t="shared" ca="1" si="411"/>
        <v>4.5977517232828274E-5</v>
      </c>
      <c r="BN481" s="6">
        <f t="shared" ca="1" si="412"/>
        <v>9.1007943824868826E-4</v>
      </c>
      <c r="BO481" s="6">
        <f t="shared" ca="1" si="413"/>
        <v>1.3359530908637182E-3</v>
      </c>
      <c r="BP481" s="6">
        <f t="shared" ca="1" si="414"/>
        <v>-1.8829376202728567E-4</v>
      </c>
      <c r="BQ481" s="6">
        <f t="shared" ca="1" si="415"/>
        <v>6.8300974667675194E-4</v>
      </c>
      <c r="BR481" s="6">
        <f t="shared" ca="1" si="416"/>
        <v>2.5127190567369307E-6</v>
      </c>
      <c r="BS481" s="6">
        <f t="shared" ca="1" si="417"/>
        <v>7.8742560755143491E-6</v>
      </c>
      <c r="BT481" s="6">
        <f t="shared" ca="1" si="418"/>
        <v>4.7691590847648187E-2</v>
      </c>
      <c r="BU481">
        <f ca="1">SQRT(BV481)</f>
        <v>0.10120102952728482</v>
      </c>
      <c r="BV481" s="6" cm="1">
        <f t="array" aca="1" ref="BV481" ca="1">MMULT(Y481:AU481,MMULT($Y$11:$AU$33,TRANSPOSE(Y481:AU481)))</f>
        <v>1.0241648377382374E-2</v>
      </c>
    </row>
    <row r="482" spans="1:74" x14ac:dyDescent="0.25">
      <c r="A482" s="16">
        <f t="shared" si="419"/>
        <v>446</v>
      </c>
      <c r="B482" s="15">
        <f t="shared" ca="1" si="427"/>
        <v>0.55409988062368409</v>
      </c>
      <c r="C482" s="15">
        <f t="shared" ca="1" si="427"/>
        <v>0.12120777663271143</v>
      </c>
      <c r="D482" s="15">
        <f t="shared" ca="1" si="427"/>
        <v>0.21823755382758936</v>
      </c>
      <c r="E482" s="15">
        <f t="shared" ca="1" si="427"/>
        <v>0.1368929492288693</v>
      </c>
      <c r="F482" s="15">
        <f t="shared" ca="1" si="427"/>
        <v>0.39566163534650234</v>
      </c>
      <c r="G482" s="15">
        <f t="shared" ca="1" si="427"/>
        <v>0.29569047589573505</v>
      </c>
      <c r="H482" s="15">
        <f t="shared" ca="1" si="427"/>
        <v>0.83254944226254135</v>
      </c>
      <c r="I482" s="15">
        <f t="shared" ca="1" si="427"/>
        <v>0.97959946948852306</v>
      </c>
      <c r="J482" s="15">
        <f t="shared" ca="1" si="427"/>
        <v>0.21121578193558133</v>
      </c>
      <c r="K482" s="15">
        <f t="shared" ca="1" si="427"/>
        <v>0.9427754438675543</v>
      </c>
      <c r="L482" s="15">
        <f t="shared" ca="1" si="427"/>
        <v>8.4167453340303622E-3</v>
      </c>
      <c r="M482" s="15">
        <f t="shared" ca="1" si="427"/>
        <v>0.45476179461574973</v>
      </c>
      <c r="N482" s="15">
        <f t="shared" ca="1" si="427"/>
        <v>0.72625047116529529</v>
      </c>
      <c r="O482" s="15">
        <f t="shared" ca="1" si="427"/>
        <v>0.61381105628656407</v>
      </c>
      <c r="P482" s="15">
        <f t="shared" ca="1" si="427"/>
        <v>0.3547657738813923</v>
      </c>
      <c r="Q482" s="15">
        <f t="shared" ca="1" si="427"/>
        <v>0.51600699941929973</v>
      </c>
      <c r="R482" s="15">
        <f t="shared" ca="1" si="426"/>
        <v>0.43850842029302706</v>
      </c>
      <c r="S482" s="15">
        <f t="shared" ca="1" si="426"/>
        <v>0.35276983856630173</v>
      </c>
      <c r="T482" s="15">
        <f t="shared" ca="1" si="426"/>
        <v>0.87977256514699398</v>
      </c>
      <c r="U482" s="15">
        <f t="shared" ca="1" si="426"/>
        <v>0.10368714669367152</v>
      </c>
      <c r="V482" s="15">
        <f t="shared" ca="1" si="426"/>
        <v>0.75118577186110791</v>
      </c>
      <c r="W482" s="15">
        <f t="shared" ca="1" si="426"/>
        <v>0.1736475894032804</v>
      </c>
      <c r="X482" s="15">
        <f t="shared" ca="1" si="426"/>
        <v>0.85183492267185301</v>
      </c>
      <c r="Y482" s="6">
        <f t="shared" ca="1" si="371"/>
        <v>5.0772668867413655E-2</v>
      </c>
      <c r="Z482" s="6">
        <f t="shared" ca="1" si="372"/>
        <v>1.1106377247728739E-2</v>
      </c>
      <c r="AA482" s="6">
        <f t="shared" ca="1" si="373"/>
        <v>1.9997302728978317E-2</v>
      </c>
      <c r="AB482" s="6">
        <f t="shared" ca="1" si="374"/>
        <v>1.2543623676037959E-2</v>
      </c>
      <c r="AC482" s="6">
        <f t="shared" ca="1" si="375"/>
        <v>3.6254830396959793E-2</v>
      </c>
      <c r="AD482" s="6">
        <f t="shared" ca="1" si="376"/>
        <v>2.7094383422360205E-2</v>
      </c>
      <c r="AE482" s="6">
        <f t="shared" ca="1" si="377"/>
        <v>7.6287251858215152E-2</v>
      </c>
      <c r="AF482" s="6">
        <f t="shared" ca="1" si="378"/>
        <v>8.9761577697963044E-2</v>
      </c>
      <c r="AG482" s="6">
        <f t="shared" ca="1" si="379"/>
        <v>1.9353891474794053E-2</v>
      </c>
      <c r="AH482" s="6">
        <f t="shared" ca="1" si="380"/>
        <v>8.6387359213898118E-2</v>
      </c>
      <c r="AI482" s="6">
        <f t="shared" ca="1" si="381"/>
        <v>7.7123392140973971E-4</v>
      </c>
      <c r="AJ482" s="6">
        <f t="shared" ca="1" si="382"/>
        <v>4.1670230979994401E-2</v>
      </c>
      <c r="AK482" s="6">
        <f t="shared" ca="1" si="383"/>
        <v>6.6546981828933788E-2</v>
      </c>
      <c r="AL482" s="6">
        <f t="shared" ca="1" si="384"/>
        <v>5.6244057430434022E-2</v>
      </c>
      <c r="AM482" s="6">
        <f t="shared" ca="1" si="385"/>
        <v>3.2507505943688828E-2</v>
      </c>
      <c r="AN482" s="6">
        <f t="shared" ca="1" si="386"/>
        <v>4.7282184008584645E-2</v>
      </c>
      <c r="AO482" s="6">
        <f t="shared" ca="1" si="387"/>
        <v>4.0180919718030471E-2</v>
      </c>
      <c r="AP482" s="6">
        <f t="shared" ca="1" si="388"/>
        <v>3.2324616601211789E-2</v>
      </c>
      <c r="AQ482" s="6">
        <f t="shared" ca="1" si="389"/>
        <v>8.0614348948362072E-2</v>
      </c>
      <c r="AR482" s="6">
        <f t="shared" ca="1" si="390"/>
        <v>9.5009462174204754E-3</v>
      </c>
      <c r="AS482" s="6">
        <f t="shared" ca="1" si="391"/>
        <v>6.8831825788677761E-2</v>
      </c>
      <c r="AT482" s="6">
        <f t="shared" ca="1" si="392"/>
        <v>1.5911484309423827E-2</v>
      </c>
      <c r="AU482" s="6">
        <f t="shared" ca="1" si="393"/>
        <v>7.8054397719479071E-2</v>
      </c>
      <c r="AV482" s="6">
        <f t="shared" ca="1" si="394"/>
        <v>0.99999999999999989</v>
      </c>
      <c r="AW482" s="6">
        <f t="shared" ca="1" si="395"/>
        <v>3.3117359267335099E-3</v>
      </c>
      <c r="AX482" s="6">
        <f t="shared" ca="1" si="396"/>
        <v>7.2443283695030507E-4</v>
      </c>
      <c r="AY482" s="6">
        <f t="shared" ca="1" si="397"/>
        <v>1.2983597755823781E-3</v>
      </c>
      <c r="AZ482" s="6">
        <f t="shared" ca="1" si="398"/>
        <v>1.8366995819371441E-3</v>
      </c>
      <c r="BA482" s="6">
        <f t="shared" ca="1" si="399"/>
        <v>2.5424332473721299E-3</v>
      </c>
      <c r="BB482" s="6">
        <f t="shared" ca="1" si="400"/>
        <v>3.0429550737309232E-3</v>
      </c>
      <c r="BC482" s="6">
        <f t="shared" ca="1" si="401"/>
        <v>4.6347974512596863E-3</v>
      </c>
      <c r="BD482" s="6">
        <f t="shared" ca="1" si="402"/>
        <v>7.9239874487485647E-3</v>
      </c>
      <c r="BE482" s="6">
        <f t="shared" ca="1" si="403"/>
        <v>1.1932554173343973E-3</v>
      </c>
      <c r="BF482" s="6">
        <f t="shared" ca="1" si="404"/>
        <v>5.5211645283135885E-3</v>
      </c>
      <c r="BG482" s="6">
        <f t="shared" ca="1" si="405"/>
        <v>4.9246792912533974E-5</v>
      </c>
      <c r="BH482" s="6">
        <f t="shared" ca="1" si="406"/>
        <v>2.9017437142950402E-3</v>
      </c>
      <c r="BI482" s="6">
        <f t="shared" ca="1" si="407"/>
        <v>5.0595576962574754E-3</v>
      </c>
      <c r="BJ482" s="6">
        <f t="shared" ca="1" si="408"/>
        <v>4.7121192441529642E-3</v>
      </c>
      <c r="BK482" s="6">
        <f t="shared" ca="1" si="409"/>
        <v>7.3765585430872482E-4</v>
      </c>
      <c r="BL482" s="6">
        <f t="shared" ca="1" si="410"/>
        <v>1.5376930603875801E-3</v>
      </c>
      <c r="BM482" s="6">
        <f t="shared" ca="1" si="411"/>
        <v>3.5127237791807388E-5</v>
      </c>
      <c r="BN482" s="6">
        <f t="shared" ca="1" si="412"/>
        <v>4.2753297046804311E-4</v>
      </c>
      <c r="BO482" s="6">
        <f t="shared" ca="1" si="413"/>
        <v>1.5834503318835323E-3</v>
      </c>
      <c r="BP482" s="6">
        <f t="shared" ca="1" si="414"/>
        <v>-2.4947329733468662E-5</v>
      </c>
      <c r="BQ482" s="6">
        <f t="shared" ca="1" si="415"/>
        <v>1.5929259982186467E-3</v>
      </c>
      <c r="BR482" s="6">
        <f t="shared" ca="1" si="416"/>
        <v>2.2890505366270289E-4</v>
      </c>
      <c r="BS482" s="6">
        <f t="shared" ca="1" si="417"/>
        <v>1.35991697387485E-5</v>
      </c>
      <c r="BT482" s="6">
        <f t="shared" ca="1" si="418"/>
        <v>5.0884431082306961E-2</v>
      </c>
      <c r="BU482">
        <f ca="1">SQRT(BV482)</f>
        <v>0.10027709625105834</v>
      </c>
      <c r="BV482" s="6" cm="1">
        <f t="array" aca="1" ref="BV482" ca="1">MMULT(Y482:AU482,MMULT($Y$11:$AU$33,TRANSPOSE(Y482:AU482)))</f>
        <v>1.0055496032544018E-2</v>
      </c>
    </row>
    <row r="483" spans="1:74" x14ac:dyDescent="0.25">
      <c r="A483" s="16">
        <f t="shared" si="419"/>
        <v>447</v>
      </c>
      <c r="B483" s="15">
        <f t="shared" ca="1" si="427"/>
        <v>0.75670853356410062</v>
      </c>
      <c r="C483" s="15">
        <f t="shared" ca="1" si="427"/>
        <v>0.48796796269425669</v>
      </c>
      <c r="D483" s="15">
        <f t="shared" ca="1" si="427"/>
        <v>0.27821885498459209</v>
      </c>
      <c r="E483" s="15">
        <f t="shared" ca="1" si="427"/>
        <v>0.12413078818708911</v>
      </c>
      <c r="F483" s="15">
        <f t="shared" ca="1" si="427"/>
        <v>6.8547102044851926E-2</v>
      </c>
      <c r="G483" s="15">
        <f t="shared" ca="1" si="427"/>
        <v>0.59359925845074279</v>
      </c>
      <c r="H483" s="15">
        <f t="shared" ca="1" si="427"/>
        <v>0.23467985995855489</v>
      </c>
      <c r="I483" s="15">
        <f t="shared" ca="1" si="427"/>
        <v>0.86802592245835986</v>
      </c>
      <c r="J483" s="15">
        <f t="shared" ca="1" si="427"/>
        <v>0.93998270734073175</v>
      </c>
      <c r="K483" s="15">
        <f t="shared" ca="1" si="427"/>
        <v>0.36129840310611594</v>
      </c>
      <c r="L483" s="15">
        <f t="shared" ca="1" si="427"/>
        <v>0.14204391010154471</v>
      </c>
      <c r="M483" s="15">
        <f t="shared" ca="1" si="427"/>
        <v>0.24803431382398877</v>
      </c>
      <c r="N483" s="15">
        <f t="shared" ca="1" si="427"/>
        <v>0.26897754498825854</v>
      </c>
      <c r="O483" s="15">
        <f t="shared" ca="1" si="427"/>
        <v>0.85872967301112813</v>
      </c>
      <c r="P483" s="15">
        <f t="shared" ca="1" si="427"/>
        <v>0.88082521111454259</v>
      </c>
      <c r="Q483" s="15">
        <f t="shared" ca="1" si="427"/>
        <v>0.69459604867041957</v>
      </c>
      <c r="R483" s="15">
        <f t="shared" ca="1" si="426"/>
        <v>0.71380517152640355</v>
      </c>
      <c r="S483" s="15">
        <f t="shared" ca="1" si="426"/>
        <v>0.45991362105748435</v>
      </c>
      <c r="T483" s="15">
        <f t="shared" ca="1" si="426"/>
        <v>0.63988105719564981</v>
      </c>
      <c r="U483" s="15">
        <f t="shared" ca="1" si="426"/>
        <v>0.69787228753427599</v>
      </c>
      <c r="V483" s="15">
        <f t="shared" ca="1" si="426"/>
        <v>0.2533878103711259</v>
      </c>
      <c r="W483" s="15">
        <f t="shared" ca="1" si="426"/>
        <v>0.74707057061362769</v>
      </c>
      <c r="X483" s="15">
        <f t="shared" ca="1" si="426"/>
        <v>0.77188672435603412</v>
      </c>
      <c r="Y483" s="6">
        <f t="shared" ca="1" si="371"/>
        <v>6.2588673179064913E-2</v>
      </c>
      <c r="Z483" s="6">
        <f t="shared" ca="1" si="372"/>
        <v>4.0360675192964275E-2</v>
      </c>
      <c r="AA483" s="6">
        <f t="shared" ca="1" si="373"/>
        <v>2.3011963278473067E-2</v>
      </c>
      <c r="AB483" s="6">
        <f t="shared" ca="1" si="374"/>
        <v>1.0267072444272E-2</v>
      </c>
      <c r="AC483" s="6">
        <f t="shared" ca="1" si="375"/>
        <v>5.6696495109550939E-3</v>
      </c>
      <c r="AD483" s="6">
        <f t="shared" ca="1" si="376"/>
        <v>4.9097622583321426E-2</v>
      </c>
      <c r="AE483" s="6">
        <f t="shared" ca="1" si="377"/>
        <v>1.941077760478364E-2</v>
      </c>
      <c r="AF483" s="6">
        <f t="shared" ca="1" si="378"/>
        <v>7.1795927179272995E-2</v>
      </c>
      <c r="AG483" s="6">
        <f t="shared" ca="1" si="379"/>
        <v>7.7747597462158147E-2</v>
      </c>
      <c r="AH483" s="6">
        <f t="shared" ca="1" si="380"/>
        <v>2.9883616569802013E-2</v>
      </c>
      <c r="AI483" s="6">
        <f t="shared" ca="1" si="381"/>
        <v>1.174869777739722E-2</v>
      </c>
      <c r="AJ483" s="6">
        <f t="shared" ca="1" si="382"/>
        <v>2.0515347609474537E-2</v>
      </c>
      <c r="AK483" s="6">
        <f t="shared" ca="1" si="383"/>
        <v>2.2247598525795213E-2</v>
      </c>
      <c r="AL483" s="6">
        <f t="shared" ca="1" si="384"/>
        <v>7.1027018289474456E-2</v>
      </c>
      <c r="AM483" s="6">
        <f t="shared" ca="1" si="385"/>
        <v>7.285457850814489E-2</v>
      </c>
      <c r="AN483" s="6">
        <f t="shared" ca="1" si="386"/>
        <v>5.7451241995303985E-2</v>
      </c>
      <c r="AO483" s="6">
        <f t="shared" ca="1" si="387"/>
        <v>5.9040061810546419E-2</v>
      </c>
      <c r="AP483" s="6">
        <f t="shared" ca="1" si="388"/>
        <v>3.8040252015380221E-2</v>
      </c>
      <c r="AQ483" s="6">
        <f t="shared" ca="1" si="389"/>
        <v>5.2925670302224094E-2</v>
      </c>
      <c r="AR483" s="6">
        <f t="shared" ca="1" si="390"/>
        <v>5.7722225385091662E-2</v>
      </c>
      <c r="AS483" s="6">
        <f t="shared" ca="1" si="391"/>
        <v>2.0958144579367087E-2</v>
      </c>
      <c r="AT483" s="6">
        <f t="shared" ca="1" si="392"/>
        <v>6.1791500573678944E-2</v>
      </c>
      <c r="AU483" s="6">
        <f t="shared" ca="1" si="393"/>
        <v>6.3844087623053533E-2</v>
      </c>
      <c r="AV483" s="6">
        <f t="shared" ca="1" si="394"/>
        <v>0.99999999999999978</v>
      </c>
      <c r="AW483" s="6">
        <f t="shared" ca="1" si="395"/>
        <v>4.0824554272490413E-3</v>
      </c>
      <c r="AX483" s="6">
        <f t="shared" ca="1" si="396"/>
        <v>2.6325954700708747E-3</v>
      </c>
      <c r="AY483" s="6">
        <f t="shared" ca="1" si="397"/>
        <v>1.4940918724329732E-3</v>
      </c>
      <c r="AZ483" s="6">
        <f t="shared" ca="1" si="398"/>
        <v>1.503355661262082E-3</v>
      </c>
      <c r="BA483" s="6">
        <f t="shared" ca="1" si="399"/>
        <v>3.9759406566712655E-4</v>
      </c>
      <c r="BB483" s="6">
        <f t="shared" ca="1" si="400"/>
        <v>5.5141265781581466E-3</v>
      </c>
      <c r="BC483" s="6">
        <f t="shared" ca="1" si="401"/>
        <v>1.1792930060821394E-3</v>
      </c>
      <c r="BD483" s="6">
        <f t="shared" ca="1" si="402"/>
        <v>6.3380127715016252E-3</v>
      </c>
      <c r="BE483" s="6">
        <f t="shared" ca="1" si="403"/>
        <v>4.793492925041911E-3</v>
      </c>
      <c r="BF483" s="6">
        <f t="shared" ca="1" si="404"/>
        <v>1.9099132706949427E-3</v>
      </c>
      <c r="BG483" s="6">
        <f t="shared" ca="1" si="405"/>
        <v>7.5020777791753694E-4</v>
      </c>
      <c r="BH483" s="6">
        <f t="shared" ca="1" si="406"/>
        <v>1.4286045354764318E-3</v>
      </c>
      <c r="BI483" s="6">
        <f t="shared" ca="1" si="407"/>
        <v>1.6914817960307954E-3</v>
      </c>
      <c r="BJ483" s="6">
        <f t="shared" ca="1" si="408"/>
        <v>5.9506336318392175E-3</v>
      </c>
      <c r="BK483" s="6">
        <f t="shared" ca="1" si="409"/>
        <v>1.6532060762465646E-3</v>
      </c>
      <c r="BL483" s="6">
        <f t="shared" ca="1" si="410"/>
        <v>1.8684072654255317E-3</v>
      </c>
      <c r="BM483" s="6">
        <f t="shared" ca="1" si="411"/>
        <v>5.1614405668555122E-5</v>
      </c>
      <c r="BN483" s="6">
        <f t="shared" ca="1" si="412"/>
        <v>5.03129306748801E-4</v>
      </c>
      <c r="BO483" s="6">
        <f t="shared" ca="1" si="413"/>
        <v>1.0395813065351054E-3</v>
      </c>
      <c r="BP483" s="6">
        <f t="shared" ca="1" si="414"/>
        <v>-1.5156547113077371E-4</v>
      </c>
      <c r="BQ483" s="6">
        <f t="shared" ca="1" si="415"/>
        <v>4.8501943675581744E-4</v>
      </c>
      <c r="BR483" s="6">
        <f t="shared" ca="1" si="416"/>
        <v>8.8894200438231145E-4</v>
      </c>
      <c r="BS483" s="6">
        <f t="shared" ca="1" si="417"/>
        <v>1.1123352556274541E-5</v>
      </c>
      <c r="BT483" s="6">
        <f t="shared" ca="1" si="418"/>
        <v>4.6015316472613033E-2</v>
      </c>
      <c r="BU483">
        <f ca="1">SQRT(BV483)</f>
        <v>9.500558795367256E-2</v>
      </c>
      <c r="BV483" s="6" cm="1">
        <f t="array" aca="1" ref="BV483" ca="1">MMULT(Y483:AU483,MMULT($Y$11:$AU$33,TRANSPOSE(Y483:AU483)))</f>
        <v>9.0260617424230121E-3</v>
      </c>
    </row>
    <row r="484" spans="1:74" x14ac:dyDescent="0.25">
      <c r="A484" s="16">
        <f t="shared" si="419"/>
        <v>448</v>
      </c>
      <c r="B484" s="15">
        <f t="shared" ca="1" si="427"/>
        <v>0.40675902101926409</v>
      </c>
      <c r="C484" s="15">
        <f t="shared" ca="1" si="427"/>
        <v>0.48634765118423551</v>
      </c>
      <c r="D484" s="15">
        <f t="shared" ca="1" si="427"/>
        <v>0.60108148000932171</v>
      </c>
      <c r="E484" s="15">
        <f t="shared" ca="1" si="427"/>
        <v>0.23910107216945431</v>
      </c>
      <c r="F484" s="15">
        <f t="shared" ca="1" si="427"/>
        <v>0.86328717884749695</v>
      </c>
      <c r="G484" s="15">
        <f t="shared" ca="1" si="427"/>
        <v>0.50282647660187629</v>
      </c>
      <c r="H484" s="15">
        <f t="shared" ca="1" si="427"/>
        <v>0.14402120675123298</v>
      </c>
      <c r="I484" s="15">
        <f t="shared" ca="1" si="427"/>
        <v>0.42635410137429464</v>
      </c>
      <c r="J484" s="15">
        <f t="shared" ca="1" si="427"/>
        <v>0.28301225759625137</v>
      </c>
      <c r="K484" s="15">
        <f t="shared" ca="1" si="427"/>
        <v>0.93288118530520803</v>
      </c>
      <c r="L484" s="15">
        <f t="shared" ca="1" si="427"/>
        <v>0.38298423720417074</v>
      </c>
      <c r="M484" s="15">
        <f t="shared" ca="1" si="427"/>
        <v>0.37383881340320602</v>
      </c>
      <c r="N484" s="15">
        <f t="shared" ca="1" si="427"/>
        <v>0.32899460322695417</v>
      </c>
      <c r="O484" s="15">
        <f t="shared" ca="1" si="427"/>
        <v>0.34536890229097639</v>
      </c>
      <c r="P484" s="15">
        <f t="shared" ca="1" si="427"/>
        <v>0.79658272539197528</v>
      </c>
      <c r="Q484" s="15">
        <f t="shared" ca="1" si="427"/>
        <v>0.45804625646676711</v>
      </c>
      <c r="R484" s="15">
        <f t="shared" ca="1" si="426"/>
        <v>0.15042978179971156</v>
      </c>
      <c r="S484" s="15">
        <f t="shared" ca="1" si="426"/>
        <v>0.70126130895222183</v>
      </c>
      <c r="T484" s="15">
        <f t="shared" ca="1" si="426"/>
        <v>0.99564731769285864</v>
      </c>
      <c r="U484" s="15">
        <f t="shared" ca="1" si="426"/>
        <v>0.26894856390967603</v>
      </c>
      <c r="V484" s="15">
        <f t="shared" ca="1" si="426"/>
        <v>0.22317432351103028</v>
      </c>
      <c r="W484" s="15">
        <f t="shared" ca="1" si="426"/>
        <v>0.9829108883115748</v>
      </c>
      <c r="X484" s="15">
        <f t="shared" ca="1" si="426"/>
        <v>0.77351706642507023</v>
      </c>
      <c r="Y484" s="6">
        <f t="shared" ca="1" si="371"/>
        <v>3.4862938024469679E-2</v>
      </c>
      <c r="Z484" s="6">
        <f t="shared" ca="1" si="372"/>
        <v>4.1684405619560654E-2</v>
      </c>
      <c r="AA484" s="6">
        <f t="shared" ca="1" si="373"/>
        <v>5.1518135560241318E-2</v>
      </c>
      <c r="AB484" s="6">
        <f t="shared" ca="1" si="374"/>
        <v>2.0493130895388689E-2</v>
      </c>
      <c r="AC484" s="6">
        <f t="shared" ca="1" si="375"/>
        <v>7.3991542555252102E-2</v>
      </c>
      <c r="AD484" s="6">
        <f t="shared" ca="1" si="376"/>
        <v>4.3096790445868068E-2</v>
      </c>
      <c r="AE484" s="6">
        <f t="shared" ca="1" si="377"/>
        <v>1.2343923910023806E-2</v>
      </c>
      <c r="AF484" s="6">
        <f t="shared" ca="1" si="378"/>
        <v>3.6542414168084403E-2</v>
      </c>
      <c r="AG484" s="6">
        <f t="shared" ca="1" si="379"/>
        <v>2.425671782771863E-2</v>
      </c>
      <c r="AH484" s="6">
        <f t="shared" ca="1" si="380"/>
        <v>7.9956380232189123E-2</v>
      </c>
      <c r="AI484" s="6">
        <f t="shared" ca="1" si="381"/>
        <v>3.2825223378058654E-2</v>
      </c>
      <c r="AJ484" s="6">
        <f t="shared" ca="1" si="382"/>
        <v>3.2041377595409273E-2</v>
      </c>
      <c r="AK484" s="6">
        <f t="shared" ca="1" si="383"/>
        <v>2.8197821978097178E-2</v>
      </c>
      <c r="AL484" s="6">
        <f t="shared" ca="1" si="384"/>
        <v>2.9601247947686437E-2</v>
      </c>
      <c r="AM484" s="6">
        <f t="shared" ca="1" si="385"/>
        <v>6.8274365783244279E-2</v>
      </c>
      <c r="AN484" s="6">
        <f t="shared" ca="1" si="386"/>
        <v>3.9258719355568919E-2</v>
      </c>
      <c r="AO484" s="6">
        <f t="shared" ca="1" si="387"/>
        <v>1.2893196927203405E-2</v>
      </c>
      <c r="AP484" s="6">
        <f t="shared" ca="1" si="388"/>
        <v>6.0104455684098862E-2</v>
      </c>
      <c r="AQ484" s="6">
        <f t="shared" ca="1" si="389"/>
        <v>8.5336007162116964E-2</v>
      </c>
      <c r="AR484" s="6">
        <f t="shared" ca="1" si="390"/>
        <v>2.3051331699682442E-2</v>
      </c>
      <c r="AS484" s="6">
        <f t="shared" ca="1" si="391"/>
        <v>1.9128064055522229E-2</v>
      </c>
      <c r="AT484" s="6">
        <f t="shared" ca="1" si="392"/>
        <v>8.4244379625350668E-2</v>
      </c>
      <c r="AU484" s="6">
        <f t="shared" ca="1" si="393"/>
        <v>6.6297429569164151E-2</v>
      </c>
      <c r="AV484" s="6">
        <f t="shared" ca="1" si="394"/>
        <v>1</v>
      </c>
      <c r="AW484" s="6">
        <f t="shared" ca="1" si="395"/>
        <v>2.2739959695366975E-3</v>
      </c>
      <c r="AX484" s="6">
        <f t="shared" ca="1" si="396"/>
        <v>2.7189380970956104E-3</v>
      </c>
      <c r="AY484" s="6">
        <f t="shared" ca="1" si="397"/>
        <v>3.3449048519672477E-3</v>
      </c>
      <c r="AZ484" s="6">
        <f t="shared" ca="1" si="398"/>
        <v>3.0007058502597309E-3</v>
      </c>
      <c r="BA484" s="6">
        <f t="shared" ca="1" si="399"/>
        <v>5.1887860391865949E-3</v>
      </c>
      <c r="BB484" s="6">
        <f t="shared" ca="1" si="400"/>
        <v>4.8401764714285861E-3</v>
      </c>
      <c r="BC484" s="6">
        <f t="shared" ca="1" si="401"/>
        <v>7.4994950903531452E-4</v>
      </c>
      <c r="BD484" s="6">
        <f t="shared" ca="1" si="402"/>
        <v>3.225897300838592E-3</v>
      </c>
      <c r="BE484" s="6">
        <f t="shared" ca="1" si="403"/>
        <v>1.4955369566050083E-3</v>
      </c>
      <c r="BF484" s="6">
        <f t="shared" ca="1" si="404"/>
        <v>5.1101496141034361E-3</v>
      </c>
      <c r="BG484" s="6">
        <f t="shared" ca="1" si="405"/>
        <v>2.0960397787639488E-3</v>
      </c>
      <c r="BH484" s="6">
        <f t="shared" ca="1" si="406"/>
        <v>2.231229917575208E-3</v>
      </c>
      <c r="BI484" s="6">
        <f t="shared" ca="1" si="407"/>
        <v>2.1438764506814837E-3</v>
      </c>
      <c r="BJ484" s="6">
        <f t="shared" ca="1" si="408"/>
        <v>2.4799884019348979E-3</v>
      </c>
      <c r="BK484" s="6">
        <f t="shared" ca="1" si="409"/>
        <v>1.5492725189827476E-3</v>
      </c>
      <c r="BL484" s="6">
        <f t="shared" ca="1" si="410"/>
        <v>1.2767570191301101E-3</v>
      </c>
      <c r="BM484" s="6">
        <f t="shared" ca="1" si="411"/>
        <v>1.1271578588462286E-5</v>
      </c>
      <c r="BN484" s="6">
        <f t="shared" ca="1" si="412"/>
        <v>7.9495564615681552E-4</v>
      </c>
      <c r="BO484" s="6">
        <f t="shared" ca="1" si="413"/>
        <v>1.6761945066259209E-3</v>
      </c>
      <c r="BP484" s="6">
        <f t="shared" ca="1" si="414"/>
        <v>-6.0527568470297987E-5</v>
      </c>
      <c r="BQ484" s="6">
        <f t="shared" ca="1" si="415"/>
        <v>4.4266718455469108E-4</v>
      </c>
      <c r="BR484" s="6">
        <f t="shared" ca="1" si="416"/>
        <v>1.2119525660783752E-3</v>
      </c>
      <c r="BS484" s="6">
        <f t="shared" ca="1" si="417"/>
        <v>1.1550790529369345E-5</v>
      </c>
      <c r="BT484" s="6">
        <f t="shared" ca="1" si="418"/>
        <v>4.7814269451188551E-2</v>
      </c>
      <c r="BU484">
        <f ca="1">SQRT(BV484)</f>
        <v>9.6423759789036737E-2</v>
      </c>
      <c r="BV484" s="6" cm="1">
        <f t="array" aca="1" ref="BV484" ca="1">MMULT(Y484:AU484,MMULT($Y$11:$AU$33,TRANSPOSE(Y484:AU484)))</f>
        <v>9.2975414518538576E-3</v>
      </c>
    </row>
    <row r="485" spans="1:74" x14ac:dyDescent="0.25">
      <c r="A485" s="16">
        <f t="shared" si="419"/>
        <v>449</v>
      </c>
      <c r="B485" s="15">
        <f t="shared" ca="1" si="427"/>
        <v>0.62235479630253399</v>
      </c>
      <c r="C485" s="15">
        <f t="shared" ca="1" si="427"/>
        <v>7.4049969358701451E-2</v>
      </c>
      <c r="D485" s="15">
        <f t="shared" ca="1" si="427"/>
        <v>6.4243258967470629E-2</v>
      </c>
      <c r="E485" s="15">
        <f t="shared" ca="1" si="427"/>
        <v>0.56772783964352325</v>
      </c>
      <c r="F485" s="15">
        <f t="shared" ca="1" si="427"/>
        <v>0.60116025987019928</v>
      </c>
      <c r="G485" s="15">
        <f t="shared" ca="1" si="427"/>
        <v>0.88486255495593691</v>
      </c>
      <c r="H485" s="15">
        <f t="shared" ca="1" si="427"/>
        <v>0.68577445246037516</v>
      </c>
      <c r="I485" s="15">
        <f t="shared" ca="1" si="427"/>
        <v>0.74585190117761313</v>
      </c>
      <c r="J485" s="15">
        <f t="shared" ca="1" si="427"/>
        <v>0.83405218612955101</v>
      </c>
      <c r="K485" s="15">
        <f t="shared" ca="1" si="427"/>
        <v>0.20775280329836354</v>
      </c>
      <c r="L485" s="15">
        <f t="shared" ca="1" si="427"/>
        <v>0.88451840399718729</v>
      </c>
      <c r="M485" s="15">
        <f t="shared" ca="1" si="427"/>
        <v>0.20106962933398642</v>
      </c>
      <c r="N485" s="15">
        <f t="shared" ca="1" si="427"/>
        <v>0.58548529823711837</v>
      </c>
      <c r="O485" s="15">
        <f t="shared" ca="1" si="427"/>
        <v>0.83935943654524336</v>
      </c>
      <c r="P485" s="15">
        <f t="shared" ca="1" si="427"/>
        <v>0.4665781287071159</v>
      </c>
      <c r="Q485" s="15">
        <f t="shared" ca="1" si="427"/>
        <v>0.87653628396913208</v>
      </c>
      <c r="R485" s="15">
        <f t="shared" ca="1" si="426"/>
        <v>0.22009923048346181</v>
      </c>
      <c r="S485" s="15">
        <f t="shared" ca="1" si="426"/>
        <v>9.1916414654997114E-2</v>
      </c>
      <c r="T485" s="15">
        <f t="shared" ca="1" si="426"/>
        <v>0.41223943280379416</v>
      </c>
      <c r="U485" s="15">
        <f t="shared" ca="1" si="426"/>
        <v>0.22234001784566659</v>
      </c>
      <c r="V485" s="15">
        <f t="shared" ca="1" si="426"/>
        <v>0.78404447007271105</v>
      </c>
      <c r="W485" s="15">
        <f t="shared" ca="1" si="426"/>
        <v>0.33373561074126767</v>
      </c>
      <c r="X485" s="15">
        <f t="shared" ca="1" si="426"/>
        <v>0.85015080856249337</v>
      </c>
      <c r="Y485" s="6">
        <f t="shared" ca="1" si="371"/>
        <v>5.16224115764208E-2</v>
      </c>
      <c r="Z485" s="6">
        <f t="shared" ca="1" si="372"/>
        <v>6.1422166554622416E-3</v>
      </c>
      <c r="AA485" s="6">
        <f t="shared" ca="1" si="373"/>
        <v>5.328780263496544E-3</v>
      </c>
      <c r="AB485" s="6">
        <f t="shared" ca="1" si="374"/>
        <v>4.7091273941469676E-2</v>
      </c>
      <c r="AC485" s="6">
        <f t="shared" ca="1" si="375"/>
        <v>4.9864390124056884E-2</v>
      </c>
      <c r="AD485" s="6">
        <f t="shared" ca="1" si="376"/>
        <v>7.3396620821242403E-2</v>
      </c>
      <c r="AE485" s="6">
        <f t="shared" ca="1" si="377"/>
        <v>5.6882876526101522E-2</v>
      </c>
      <c r="AF485" s="6">
        <f t="shared" ca="1" si="378"/>
        <v>6.1866115672916056E-2</v>
      </c>
      <c r="AG485" s="6">
        <f t="shared" ca="1" si="379"/>
        <v>6.9182057380117443E-2</v>
      </c>
      <c r="AH485" s="6">
        <f t="shared" ca="1" si="380"/>
        <v>1.7232454512666619E-2</v>
      </c>
      <c r="AI485" s="6">
        <f t="shared" ca="1" si="381"/>
        <v>7.3368074560263077E-2</v>
      </c>
      <c r="AJ485" s="6">
        <f t="shared" ca="1" si="382"/>
        <v>1.6678105837159365E-2</v>
      </c>
      <c r="AK485" s="6">
        <f t="shared" ca="1" si="383"/>
        <v>4.8564200383936114E-2</v>
      </c>
      <c r="AL485" s="6">
        <f t="shared" ca="1" si="384"/>
        <v>6.9622277439359698E-2</v>
      </c>
      <c r="AM485" s="6">
        <f t="shared" ca="1" si="385"/>
        <v>3.8701217273123638E-2</v>
      </c>
      <c r="AN485" s="6">
        <f t="shared" ca="1" si="386"/>
        <v>7.2705982313543485E-2</v>
      </c>
      <c r="AO485" s="6">
        <f t="shared" ca="1" si="387"/>
        <v>1.8256552582503985E-2</v>
      </c>
      <c r="AP485" s="6">
        <f t="shared" ca="1" si="388"/>
        <v>7.6241832089017003E-3</v>
      </c>
      <c r="AQ485" s="6">
        <f t="shared" ca="1" si="389"/>
        <v>3.419398997912259E-2</v>
      </c>
      <c r="AR485" s="6">
        <f t="shared" ca="1" si="390"/>
        <v>1.844241898564607E-2</v>
      </c>
      <c r="AS485" s="6">
        <f t="shared" ca="1" si="391"/>
        <v>6.5034071511574268E-2</v>
      </c>
      <c r="AT485" s="6">
        <f t="shared" ca="1" si="392"/>
        <v>2.7682339973514131E-2</v>
      </c>
      <c r="AU485" s="6">
        <f t="shared" ca="1" si="393"/>
        <v>7.0517388477401646E-2</v>
      </c>
      <c r="AV485" s="6">
        <f t="shared" ca="1" si="394"/>
        <v>0.99999999999999989</v>
      </c>
      <c r="AW485" s="6">
        <f t="shared" ca="1" si="395"/>
        <v>3.3671618777554573E-3</v>
      </c>
      <c r="AX485" s="6">
        <f t="shared" ca="1" si="396"/>
        <v>4.0063679970801249E-4</v>
      </c>
      <c r="AY485" s="6">
        <f t="shared" ca="1" si="397"/>
        <v>3.459803574916756E-4</v>
      </c>
      <c r="AZ485" s="6">
        <f t="shared" ca="1" si="398"/>
        <v>6.8953378541171681E-3</v>
      </c>
      <c r="BA485" s="6">
        <f t="shared" ca="1" si="399"/>
        <v>3.49682737233182E-3</v>
      </c>
      <c r="BB485" s="6">
        <f t="shared" ca="1" si="400"/>
        <v>8.2431335026574588E-3</v>
      </c>
      <c r="BC485" s="6">
        <f t="shared" ca="1" si="401"/>
        <v>3.4558934123552925E-3</v>
      </c>
      <c r="BD485" s="6">
        <f t="shared" ca="1" si="402"/>
        <v>5.4614272238458928E-3</v>
      </c>
      <c r="BE485" s="6">
        <f t="shared" ca="1" si="403"/>
        <v>4.2653884289202216E-3</v>
      </c>
      <c r="BF485" s="6">
        <f t="shared" ca="1" si="404"/>
        <v>1.1013557707619517E-3</v>
      </c>
      <c r="BG485" s="6">
        <f t="shared" ca="1" si="405"/>
        <v>4.6848851871766212E-3</v>
      </c>
      <c r="BH485" s="6">
        <f t="shared" ca="1" si="406"/>
        <v>1.1613947809062783E-3</v>
      </c>
      <c r="BI485" s="6">
        <f t="shared" ca="1" si="407"/>
        <v>3.6923293448043516E-3</v>
      </c>
      <c r="BJ485" s="6">
        <f t="shared" ca="1" si="408"/>
        <v>5.8329446404100215E-3</v>
      </c>
      <c r="BK485" s="6">
        <f t="shared" ca="1" si="409"/>
        <v>8.7820270001169013E-4</v>
      </c>
      <c r="BL485" s="6">
        <f t="shared" ca="1" si="410"/>
        <v>2.3645160814039262E-3</v>
      </c>
      <c r="BM485" s="6">
        <f t="shared" ca="1" si="411"/>
        <v>1.5960367963814423E-5</v>
      </c>
      <c r="BN485" s="6">
        <f t="shared" ca="1" si="412"/>
        <v>1.00839237628332E-4</v>
      </c>
      <c r="BO485" s="6">
        <f t="shared" ca="1" si="413"/>
        <v>6.7164822996395299E-4</v>
      </c>
      <c r="BP485" s="6">
        <f t="shared" ca="1" si="414"/>
        <v>-4.8425609090818558E-5</v>
      </c>
      <c r="BQ485" s="6">
        <f t="shared" ca="1" si="415"/>
        <v>1.5050372715500115E-3</v>
      </c>
      <c r="BR485" s="6">
        <f t="shared" ca="1" si="416"/>
        <v>3.9824238857423695E-4</v>
      </c>
      <c r="BS485" s="6">
        <f t="shared" ca="1" si="417"/>
        <v>1.228602056329918E-5</v>
      </c>
      <c r="BT485" s="6">
        <f t="shared" ca="1" si="418"/>
        <v>5.8303003241810682E-2</v>
      </c>
      <c r="BU485">
        <f ca="1">SQRT(BV485)</f>
        <v>0.11505283919853566</v>
      </c>
      <c r="BV485" s="6" cm="1">
        <f t="array" aca="1" ref="BV485" ca="1">MMULT(Y485:AU485,MMULT($Y$11:$AU$33,TRANSPOSE(Y485:AU485)))</f>
        <v>1.3237155807644105E-2</v>
      </c>
    </row>
    <row r="486" spans="1:74" x14ac:dyDescent="0.25">
      <c r="A486" s="16">
        <f t="shared" si="419"/>
        <v>450</v>
      </c>
      <c r="B486" s="15">
        <f t="shared" ca="1" si="427"/>
        <v>0.17922809544454377</v>
      </c>
      <c r="C486" s="15">
        <f t="shared" ca="1" si="427"/>
        <v>0.6947712527842459</v>
      </c>
      <c r="D486" s="15">
        <f t="shared" ca="1" si="427"/>
        <v>0.98239975136285684</v>
      </c>
      <c r="E486" s="15">
        <f t="shared" ca="1" si="427"/>
        <v>0.7536362018067605</v>
      </c>
      <c r="F486" s="15">
        <f t="shared" ca="1" si="427"/>
        <v>0.31111950903592867</v>
      </c>
      <c r="G486" s="15">
        <f t="shared" ca="1" si="427"/>
        <v>0.2946600256055617</v>
      </c>
      <c r="H486" s="15">
        <f t="shared" ca="1" si="427"/>
        <v>0.35511886704421158</v>
      </c>
      <c r="I486" s="15">
        <f t="shared" ca="1" si="427"/>
        <v>0.48103571468338557</v>
      </c>
      <c r="J486" s="15">
        <f t="shared" ca="1" si="427"/>
        <v>0.65667189713467622</v>
      </c>
      <c r="K486" s="15">
        <f t="shared" ca="1" si="427"/>
        <v>0.86574564657468533</v>
      </c>
      <c r="L486" s="15">
        <f t="shared" ca="1" si="427"/>
        <v>0.54916793656077678</v>
      </c>
      <c r="M486" s="15">
        <f t="shared" ca="1" si="427"/>
        <v>0.37846324369846041</v>
      </c>
      <c r="N486" s="15">
        <f t="shared" ca="1" si="427"/>
        <v>0.63570491544759566</v>
      </c>
      <c r="O486" s="15">
        <f t="shared" ca="1" si="427"/>
        <v>0.73953022410187474</v>
      </c>
      <c r="P486" s="15">
        <f t="shared" ca="1" si="427"/>
        <v>0.31536504929051978</v>
      </c>
      <c r="Q486" s="15">
        <f t="shared" ca="1" si="427"/>
        <v>0.15429024186400175</v>
      </c>
      <c r="R486" s="15">
        <f t="shared" ca="1" si="426"/>
        <v>0.2821600951495723</v>
      </c>
      <c r="S486" s="15">
        <f t="shared" ca="1" si="426"/>
        <v>0.21098986806059417</v>
      </c>
      <c r="T486" s="15">
        <f t="shared" ca="1" si="426"/>
        <v>0.97781234402607187</v>
      </c>
      <c r="U486" s="15">
        <f t="shared" ca="1" si="426"/>
        <v>4.1565814650736943E-3</v>
      </c>
      <c r="V486" s="15">
        <f t="shared" ca="1" si="426"/>
        <v>0.12534454941563333</v>
      </c>
      <c r="W486" s="15">
        <f t="shared" ca="1" si="426"/>
        <v>0.71121406969425416</v>
      </c>
      <c r="X486" s="15">
        <f t="shared" ca="1" si="426"/>
        <v>0.14985707047134511</v>
      </c>
      <c r="Y486" s="6">
        <f t="shared" ref="Y486:Y549" ca="1" si="428">+B486/SUM($B486:$X486)</f>
        <v>1.6582230479008531E-2</v>
      </c>
      <c r="Z486" s="6">
        <f t="shared" ref="Z486:Z549" ca="1" si="429">+C486/SUM($B486:$X486)</f>
        <v>6.4280418844391563E-2</v>
      </c>
      <c r="AA486" s="6">
        <f t="shared" ref="AA486:AA549" ca="1" si="430">+D486/SUM($B486:$X486)</f>
        <v>9.0891883101330437E-2</v>
      </c>
      <c r="AB486" s="6">
        <f t="shared" ref="AB486:AB549" ca="1" si="431">+E486/SUM($B486:$X486)</f>
        <v>6.9726619393503858E-2</v>
      </c>
      <c r="AC486" s="6">
        <f t="shared" ref="AC486:AC549" ca="1" si="432">+F486/SUM($B486:$X486)</f>
        <v>2.8784858716227588E-2</v>
      </c>
      <c r="AD486" s="6">
        <f t="shared" ref="AD486:AD549" ca="1" si="433">+G486/SUM($B486:$X486)</f>
        <v>2.7262022984860808E-2</v>
      </c>
      <c r="AE486" s="6">
        <f t="shared" ref="AE486:AE549" ca="1" si="434">+H486/SUM($B486:$X486)</f>
        <v>3.2855690879076242E-2</v>
      </c>
      <c r="AF486" s="6">
        <f t="shared" ref="AF486:AF549" ca="1" si="435">+I486/SUM($B486:$X486)</f>
        <v>4.4505550704702974E-2</v>
      </c>
      <c r="AG486" s="6">
        <f t="shared" ref="AG486:AG549" ca="1" si="436">+J486/SUM($B486:$X486)</f>
        <v>6.0755456449874796E-2</v>
      </c>
      <c r="AH486" s="6">
        <f t="shared" ref="AH486:AH549" ca="1" si="437">+K486/SUM($B486:$X486)</f>
        <v>8.0099014677872768E-2</v>
      </c>
      <c r="AI486" s="6">
        <f t="shared" ref="AI486:AI549" ca="1" si="438">+L486/SUM($B486:$X486)</f>
        <v>5.0809161773132938E-2</v>
      </c>
      <c r="AJ486" s="6">
        <f t="shared" ref="AJ486:AJ549" ca="1" si="439">+M486/SUM($B486:$X486)</f>
        <v>3.5015518740380031E-2</v>
      </c>
      <c r="AK486" s="6">
        <f t="shared" ref="AK486:AK549" ca="1" si="440">+N486/SUM($B486:$X486)</f>
        <v>5.8815585795544828E-2</v>
      </c>
      <c r="AL486" s="6">
        <f t="shared" ref="AL486:AL549" ca="1" si="441">+O486/SUM($B486:$X486)</f>
        <v>6.8421530630193614E-2</v>
      </c>
      <c r="AM486" s="6">
        <f t="shared" ref="AM486:AM549" ca="1" si="442">+P486/SUM($B486:$X486)</f>
        <v>2.9177657216010351E-2</v>
      </c>
      <c r="AN486" s="6">
        <f t="shared" ref="AN486:AN549" ca="1" si="443">+Q486/SUM($B486:$X486)</f>
        <v>1.4274973713830954E-2</v>
      </c>
      <c r="AO486" s="6">
        <f t="shared" ref="AO486:AO549" ca="1" si="444">+R486/SUM($B486:$X486)</f>
        <v>2.6105526134974182E-2</v>
      </c>
      <c r="AP486" s="6">
        <f t="shared" ref="AP486:AP549" ca="1" si="445">+S486/SUM($B486:$X486)</f>
        <v>1.952083802619509E-2</v>
      </c>
      <c r="AQ486" s="6">
        <f t="shared" ref="AQ486:AQ549" ca="1" si="446">+T486/SUM($B486:$X486)</f>
        <v>9.0467454969284586E-2</v>
      </c>
      <c r="AR486" s="6">
        <f t="shared" ref="AR486:AR549" ca="1" si="447">+U486/SUM($B486:$X486)</f>
        <v>3.8456800920452582E-4</v>
      </c>
      <c r="AS486" s="6">
        <f t="shared" ref="AS486:AS549" ca="1" si="448">+V486/SUM($B486:$X486)</f>
        <v>1.1596910643625216E-2</v>
      </c>
      <c r="AT486" s="6">
        <f t="shared" ref="AT486:AT549" ca="1" si="449">+W486/SUM($B486:$X486)</f>
        <v>6.5801712584915975E-2</v>
      </c>
      <c r="AU486" s="6">
        <f t="shared" ref="AU486:AU549" ca="1" si="450">+X486/SUM($B486:$X486)</f>
        <v>1.3864815531858164E-2</v>
      </c>
      <c r="AV486" s="6">
        <f t="shared" ref="AV486:AV549" ca="1" si="451">SUM(Y486:AU486)</f>
        <v>0.99999999999999978</v>
      </c>
      <c r="AW486" s="6">
        <f t="shared" ref="AW486:AW549" ca="1" si="452">Y486*B$6</f>
        <v>1.0816049194915087E-3</v>
      </c>
      <c r="AX486" s="6">
        <f t="shared" ref="AX486:AX549" ca="1" si="453">Z486*C$6</f>
        <v>4.19280249041778E-3</v>
      </c>
      <c r="AY486" s="6">
        <f t="shared" ref="AY486:AY549" ca="1" si="454">AA486*D$6</f>
        <v>5.901314119463371E-3</v>
      </c>
      <c r="AZ486" s="6">
        <f t="shared" ref="AZ486:AZ549" ca="1" si="455">AB486*E$6</f>
        <v>1.0209717382911014E-2</v>
      </c>
      <c r="BA486" s="6">
        <f t="shared" ref="BA486:BA549" ca="1" si="456">AC486*F$6</f>
        <v>2.018588447932262E-3</v>
      </c>
      <c r="BB486" s="6">
        <f t="shared" ref="BB486:BB549" ca="1" si="457">AD486*G$6</f>
        <v>3.0617825793920503E-3</v>
      </c>
      <c r="BC486" s="6">
        <f t="shared" ref="BC486:BC549" ca="1" si="458">AE486*H$6</f>
        <v>1.9961326255235941E-3</v>
      </c>
      <c r="BD486" s="6">
        <f t="shared" ref="BD486:BD549" ca="1" si="459">AF486*I$6</f>
        <v>3.9288683892162932E-3</v>
      </c>
      <c r="BE486" s="6">
        <f t="shared" ref="BE486:BE549" ca="1" si="460">AG486*J$6</f>
        <v>3.7458501633046179E-3</v>
      </c>
      <c r="BF486" s="6">
        <f t="shared" ref="BF486:BF549" ca="1" si="461">AH486*K$6</f>
        <v>5.1192656265523669E-3</v>
      </c>
      <c r="BG486" s="6">
        <f t="shared" ref="BG486:BG549" ca="1" si="462">AI486*L$6</f>
        <v>3.244396023617791E-3</v>
      </c>
      <c r="BH486" s="6">
        <f t="shared" ref="BH486:BH549" ca="1" si="463">AJ486*M$6</f>
        <v>2.4383368898640936E-3</v>
      </c>
      <c r="BI486" s="6">
        <f t="shared" ref="BI486:BI549" ca="1" si="464">AK486*N$6</f>
        <v>4.4717407400489536E-3</v>
      </c>
      <c r="BJ486" s="6">
        <f t="shared" ref="BJ486:BJ549" ca="1" si="465">AL486*O$6</f>
        <v>5.7323462411244617E-3</v>
      </c>
      <c r="BK486" s="6">
        <f t="shared" ref="BK486:BK549" ca="1" si="466">AM486*P$6</f>
        <v>6.6209538491469053E-4</v>
      </c>
      <c r="BL486" s="6">
        <f t="shared" ref="BL486:BL549" ca="1" si="467">AN486*Q$6</f>
        <v>4.6424522211130511E-4</v>
      </c>
      <c r="BM486" s="6">
        <f t="shared" ref="BM486:BM549" ca="1" si="468">AO486*R$6</f>
        <v>2.282215117669361E-5</v>
      </c>
      <c r="BN486" s="6">
        <f t="shared" ref="BN486:BN549" ca="1" si="469">AP486*S$6</f>
        <v>2.5818718812126146E-4</v>
      </c>
      <c r="BO486" s="6">
        <f t="shared" ref="BO486:BO549" ca="1" si="470">AQ486*T$6</f>
        <v>1.7769878869521374E-3</v>
      </c>
      <c r="BP486" s="6">
        <f t="shared" ref="BP486:BP549" ca="1" si="471">AR486*U$6</f>
        <v>-1.009788363287219E-6</v>
      </c>
      <c r="BQ486" s="6">
        <f t="shared" ref="BQ486:BQ549" ca="1" si="472">AS486*V$6</f>
        <v>2.6837905651324153E-4</v>
      </c>
      <c r="BR486" s="6">
        <f t="shared" ref="BR486:BR549" ca="1" si="473">AT486*W$6</f>
        <v>9.4663352943301674E-4</v>
      </c>
      <c r="BS486" s="6">
        <f t="shared" ref="BS486:BS549" ca="1" si="474">AU486*X$6</f>
        <v>2.415622762112757E-6</v>
      </c>
      <c r="BT486" s="6">
        <f t="shared" ref="BT486:BT549" ca="1" si="475">SUM(AW486:BS486)</f>
        <v>6.1543502892481318E-2</v>
      </c>
      <c r="BU486">
        <f ca="1">SQRT(BV486)</f>
        <v>0.11722498834643022</v>
      </c>
      <c r="BV486" s="6" cm="1">
        <f t="array" aca="1" ref="BV486" ca="1">MMULT(Y486:AU486,MMULT($Y$11:$AU$33,TRANSPOSE(Y486:AU486)))</f>
        <v>1.37416978928207E-2</v>
      </c>
    </row>
    <row r="487" spans="1:74" x14ac:dyDescent="0.25">
      <c r="A487" s="16">
        <f t="shared" ref="A487:A550" si="476">A486+1</f>
        <v>451</v>
      </c>
      <c r="B487" s="15">
        <f t="shared" ca="1" si="427"/>
        <v>0.21601407786579407</v>
      </c>
      <c r="C487" s="15">
        <f t="shared" ca="1" si="427"/>
        <v>0.54495856877681126</v>
      </c>
      <c r="D487" s="15">
        <f t="shared" ca="1" si="427"/>
        <v>0.60810751719527389</v>
      </c>
      <c r="E487" s="15">
        <f t="shared" ca="1" si="427"/>
        <v>9.6043382358657059E-3</v>
      </c>
      <c r="F487" s="15">
        <f t="shared" ca="1" si="427"/>
        <v>0.20015522482000969</v>
      </c>
      <c r="G487" s="15">
        <f t="shared" ca="1" si="427"/>
        <v>0.7878593824319885</v>
      </c>
      <c r="H487" s="15">
        <f t="shared" ca="1" si="427"/>
        <v>0.33185733759161684</v>
      </c>
      <c r="I487" s="15">
        <f t="shared" ca="1" si="427"/>
        <v>0.52302953379498252</v>
      </c>
      <c r="J487" s="15">
        <f t="shared" ca="1" si="427"/>
        <v>0.87192026752563101</v>
      </c>
      <c r="K487" s="15">
        <f t="shared" ca="1" si="427"/>
        <v>0.44699727214157148</v>
      </c>
      <c r="L487" s="15">
        <f t="shared" ca="1" si="427"/>
        <v>2.5903196345378854E-2</v>
      </c>
      <c r="M487" s="15">
        <f t="shared" ca="1" si="427"/>
        <v>0.95163926269123167</v>
      </c>
      <c r="N487" s="15">
        <f t="shared" ca="1" si="427"/>
        <v>0.77005832976528332</v>
      </c>
      <c r="O487" s="15">
        <f t="shared" ca="1" si="427"/>
        <v>3.8418638455656073E-2</v>
      </c>
      <c r="P487" s="15">
        <f t="shared" ca="1" si="427"/>
        <v>0.69062507943622609</v>
      </c>
      <c r="Q487" s="15">
        <f t="shared" ca="1" si="427"/>
        <v>0.10932214108324279</v>
      </c>
      <c r="R487" s="15">
        <f t="shared" ca="1" si="426"/>
        <v>0.91224461772795584</v>
      </c>
      <c r="S487" s="15">
        <f t="shared" ca="1" si="426"/>
        <v>0.36161676261815756</v>
      </c>
      <c r="T487" s="15">
        <f t="shared" ca="1" si="426"/>
        <v>0.12083769737716443</v>
      </c>
      <c r="U487" s="15">
        <f t="shared" ca="1" si="426"/>
        <v>0.18941081055793418</v>
      </c>
      <c r="V487" s="15">
        <f t="shared" ca="1" si="426"/>
        <v>0.11052281748698745</v>
      </c>
      <c r="W487" s="15">
        <f t="shared" ca="1" si="426"/>
        <v>0.41663077391625403</v>
      </c>
      <c r="X487" s="15">
        <f t="shared" ca="1" si="426"/>
        <v>0.60635080661169538</v>
      </c>
      <c r="Y487" s="6">
        <f t="shared" ca="1" si="428"/>
        <v>2.1943541714342551E-2</v>
      </c>
      <c r="Z487" s="6">
        <f t="shared" ca="1" si="429"/>
        <v>5.5358989583872746E-2</v>
      </c>
      <c r="AA487" s="6">
        <f t="shared" ca="1" si="430"/>
        <v>6.1773902896598232E-2</v>
      </c>
      <c r="AB487" s="6">
        <f t="shared" ca="1" si="431"/>
        <v>9.7564565605910041E-4</v>
      </c>
      <c r="AC487" s="6">
        <f t="shared" ca="1" si="432"/>
        <v>2.0332538363125763E-2</v>
      </c>
      <c r="AD487" s="6">
        <f t="shared" ca="1" si="433"/>
        <v>8.0033789437434291E-2</v>
      </c>
      <c r="AE487" s="6">
        <f t="shared" ca="1" si="434"/>
        <v>3.3711346050216986E-2</v>
      </c>
      <c r="AF487" s="6">
        <f t="shared" ca="1" si="435"/>
        <v>5.3131353780534053E-2</v>
      </c>
      <c r="AG487" s="6">
        <f t="shared" ca="1" si="436"/>
        <v>8.8573017791536826E-2</v>
      </c>
      <c r="AH487" s="6">
        <f t="shared" ca="1" si="437"/>
        <v>4.5407703906825393E-2</v>
      </c>
      <c r="AI487" s="6">
        <f t="shared" ca="1" si="438"/>
        <v>2.631346415731148E-3</v>
      </c>
      <c r="AJ487" s="6">
        <f t="shared" ca="1" si="439"/>
        <v>9.6671180249858879E-2</v>
      </c>
      <c r="AK487" s="6">
        <f t="shared" ca="1" si="440"/>
        <v>7.8225489970981291E-2</v>
      </c>
      <c r="AL487" s="6">
        <f t="shared" ca="1" si="441"/>
        <v>3.9027132115143953E-3</v>
      </c>
      <c r="AM487" s="6">
        <f t="shared" ca="1" si="442"/>
        <v>7.0156354573313331E-2</v>
      </c>
      <c r="AN487" s="6">
        <f t="shared" ca="1" si="443"/>
        <v>1.1105363996932575E-2</v>
      </c>
      <c r="AO487" s="6">
        <f t="shared" ca="1" si="444"/>
        <v>9.2669320539537442E-2</v>
      </c>
      <c r="AP487" s="6">
        <f t="shared" ca="1" si="445"/>
        <v>3.6734423022406093E-2</v>
      </c>
      <c r="AQ487" s="6">
        <f t="shared" ca="1" si="446"/>
        <v>1.2275158541788688E-2</v>
      </c>
      <c r="AR487" s="6">
        <f t="shared" ca="1" si="447"/>
        <v>1.9241079394870412E-2</v>
      </c>
      <c r="AS487" s="6">
        <f t="shared" ca="1" si="448"/>
        <v>1.1227333328798838E-2</v>
      </c>
      <c r="AT487" s="6">
        <f t="shared" ca="1" si="449"/>
        <v>4.232295810178692E-2</v>
      </c>
      <c r="AU487" s="6">
        <f t="shared" ca="1" si="450"/>
        <v>6.1595449471934252E-2</v>
      </c>
      <c r="AV487" s="6">
        <f t="shared" ca="1" si="451"/>
        <v>1.0000000000000004</v>
      </c>
      <c r="AW487" s="6">
        <f t="shared" ca="1" si="452"/>
        <v>1.4313058004678711E-3</v>
      </c>
      <c r="AX487" s="6">
        <f t="shared" ca="1" si="453"/>
        <v>3.6108866987341515E-3</v>
      </c>
      <c r="AY487" s="6">
        <f t="shared" ca="1" si="454"/>
        <v>4.0107784429071671E-3</v>
      </c>
      <c r="AZ487" s="6">
        <f t="shared" ca="1" si="455"/>
        <v>1.4285887514512498E-4</v>
      </c>
      <c r="BA487" s="6">
        <f t="shared" ca="1" si="456"/>
        <v>1.425854733614066E-3</v>
      </c>
      <c r="BB487" s="6">
        <f t="shared" ca="1" si="457"/>
        <v>8.9885502040089691E-3</v>
      </c>
      <c r="BC487" s="6">
        <f t="shared" ca="1" si="458"/>
        <v>2.0481175680895024E-3</v>
      </c>
      <c r="BD487" s="6">
        <f t="shared" ca="1" si="459"/>
        <v>4.6903384642884398E-3</v>
      </c>
      <c r="BE487" s="6">
        <f t="shared" ca="1" si="460"/>
        <v>5.4609293147610746E-3</v>
      </c>
      <c r="BF487" s="6">
        <f t="shared" ca="1" si="461"/>
        <v>2.9020843605345121E-3</v>
      </c>
      <c r="BG487" s="6">
        <f t="shared" ca="1" si="462"/>
        <v>1.680234341609107E-4</v>
      </c>
      <c r="BH487" s="6">
        <f t="shared" ca="1" si="463"/>
        <v>6.7317838909552539E-3</v>
      </c>
      <c r="BI487" s="6">
        <f t="shared" ca="1" si="464"/>
        <v>5.9474730325652031E-3</v>
      </c>
      <c r="BJ487" s="6">
        <f t="shared" ca="1" si="465"/>
        <v>3.2696876556484038E-4</v>
      </c>
      <c r="BK487" s="6">
        <f t="shared" ca="1" si="466"/>
        <v>1.5919783497881821E-3</v>
      </c>
      <c r="BL487" s="6">
        <f t="shared" ca="1" si="467"/>
        <v>3.6116439012336718E-4</v>
      </c>
      <c r="BM487" s="6">
        <f t="shared" ca="1" si="468"/>
        <v>8.1014005688297659E-5</v>
      </c>
      <c r="BN487" s="6">
        <f t="shared" ca="1" si="469"/>
        <v>4.8585810581927178E-4</v>
      </c>
      <c r="BO487" s="6">
        <f t="shared" ca="1" si="470"/>
        <v>2.4111221042507966E-4</v>
      </c>
      <c r="BP487" s="6">
        <f t="shared" ca="1" si="471"/>
        <v>-5.0522710170861952E-5</v>
      </c>
      <c r="BQ487" s="6">
        <f t="shared" ca="1" si="472"/>
        <v>2.5982619152101856E-4</v>
      </c>
      <c r="BR487" s="6">
        <f t="shared" ca="1" si="473"/>
        <v>6.0886456643872175E-4</v>
      </c>
      <c r="BS487" s="6">
        <f t="shared" ca="1" si="474"/>
        <v>1.0731579475044739E-5</v>
      </c>
      <c r="BT487" s="6">
        <f t="shared" ca="1" si="475"/>
        <v>5.14759802749052E-2</v>
      </c>
      <c r="BU487">
        <f ca="1">SQRT(BV487)</f>
        <v>0.1065063190556885</v>
      </c>
      <c r="BV487" s="6" cm="1">
        <f t="array" aca="1" ref="BV487" ca="1">MMULT(Y487:AU487,MMULT($Y$11:$AU$33,TRANSPOSE(Y487:AU487)))</f>
        <v>1.1343595998792115E-2</v>
      </c>
    </row>
    <row r="488" spans="1:74" x14ac:dyDescent="0.25">
      <c r="A488" s="16">
        <f t="shared" si="476"/>
        <v>452</v>
      </c>
      <c r="B488" s="15">
        <f t="shared" ca="1" si="427"/>
        <v>0.67898702299279767</v>
      </c>
      <c r="C488" s="15">
        <f t="shared" ca="1" si="427"/>
        <v>0.46124838312193694</v>
      </c>
      <c r="D488" s="15">
        <f t="shared" ca="1" si="427"/>
        <v>0.6275173808050627</v>
      </c>
      <c r="E488" s="15">
        <f t="shared" ca="1" si="427"/>
        <v>0.4537640493519719</v>
      </c>
      <c r="F488" s="15">
        <f t="shared" ca="1" si="427"/>
        <v>0.26576312289158954</v>
      </c>
      <c r="G488" s="15">
        <f t="shared" ca="1" si="427"/>
        <v>0.1351114036358364</v>
      </c>
      <c r="H488" s="15">
        <f t="shared" ca="1" si="427"/>
        <v>0.79881136691337407</v>
      </c>
      <c r="I488" s="15">
        <f t="shared" ca="1" si="427"/>
        <v>0.83708106244088232</v>
      </c>
      <c r="J488" s="15">
        <f t="shared" ca="1" si="427"/>
        <v>0.57923302387563125</v>
      </c>
      <c r="K488" s="15">
        <f t="shared" ca="1" si="427"/>
        <v>0.65303823798373561</v>
      </c>
      <c r="L488" s="15">
        <f t="shared" ca="1" si="427"/>
        <v>0.24042178549887572</v>
      </c>
      <c r="M488" s="15">
        <f t="shared" ca="1" si="427"/>
        <v>0.17138222217640431</v>
      </c>
      <c r="N488" s="15">
        <f t="shared" ca="1" si="427"/>
        <v>0.14993744444256774</v>
      </c>
      <c r="O488" s="15">
        <f t="shared" ca="1" si="427"/>
        <v>0.80672826060820368</v>
      </c>
      <c r="P488" s="15">
        <f t="shared" ca="1" si="427"/>
        <v>0.48770228625229728</v>
      </c>
      <c r="Q488" s="15">
        <f t="shared" ca="1" si="427"/>
        <v>0.98458360296803038</v>
      </c>
      <c r="R488" s="15">
        <f t="shared" ca="1" si="426"/>
        <v>0.90061843181928503</v>
      </c>
      <c r="S488" s="15">
        <f t="shared" ca="1" si="426"/>
        <v>0.20902591526230718</v>
      </c>
      <c r="T488" s="15">
        <f t="shared" ca="1" si="426"/>
        <v>0.17303110256222931</v>
      </c>
      <c r="U488" s="15">
        <f t="shared" ca="1" si="426"/>
        <v>0.55733403726627251</v>
      </c>
      <c r="V488" s="15">
        <f t="shared" ca="1" si="426"/>
        <v>0.8783751506239097</v>
      </c>
      <c r="W488" s="15">
        <f t="shared" ca="1" si="426"/>
        <v>0.27049912449491609</v>
      </c>
      <c r="X488" s="15">
        <f t="shared" ca="1" si="426"/>
        <v>8.6595274697108593E-2</v>
      </c>
      <c r="Y488" s="6">
        <f t="shared" ca="1" si="428"/>
        <v>5.9524812965404988E-2</v>
      </c>
      <c r="Z488" s="6">
        <f t="shared" ca="1" si="429"/>
        <v>4.0436301145949878E-2</v>
      </c>
      <c r="AA488" s="6">
        <f t="shared" ca="1" si="430"/>
        <v>5.5012619475878252E-2</v>
      </c>
      <c r="AB488" s="6">
        <f t="shared" ca="1" si="431"/>
        <v>3.9780171422197322E-2</v>
      </c>
      <c r="AC488" s="6">
        <f t="shared" ca="1" si="432"/>
        <v>2.3298678247922294E-2</v>
      </c>
      <c r="AD488" s="6">
        <f t="shared" ca="1" si="433"/>
        <v>1.1844822888466031E-2</v>
      </c>
      <c r="AE488" s="6">
        <f t="shared" ca="1" si="434"/>
        <v>7.0029463892511634E-2</v>
      </c>
      <c r="AF488" s="6">
        <f t="shared" ca="1" si="435"/>
        <v>7.3384456537992707E-2</v>
      </c>
      <c r="AG488" s="6">
        <f t="shared" ca="1" si="436"/>
        <v>5.0779670659403225E-2</v>
      </c>
      <c r="AH488" s="6">
        <f t="shared" ca="1" si="437"/>
        <v>5.7249958627930697E-2</v>
      </c>
      <c r="AI488" s="6">
        <f t="shared" ca="1" si="438"/>
        <v>2.1077077072180067E-2</v>
      </c>
      <c r="AJ488" s="6">
        <f t="shared" ca="1" si="439"/>
        <v>1.5024579815502839E-2</v>
      </c>
      <c r="AK488" s="6">
        <f t="shared" ca="1" si="440"/>
        <v>1.3144578666048111E-2</v>
      </c>
      <c r="AL488" s="6">
        <f t="shared" ca="1" si="441"/>
        <v>7.0723514883905506E-2</v>
      </c>
      <c r="AM488" s="6">
        <f t="shared" ca="1" si="442"/>
        <v>4.2755437716629735E-2</v>
      </c>
      <c r="AN488" s="6">
        <f t="shared" ca="1" si="443"/>
        <v>8.6315574275855123E-2</v>
      </c>
      <c r="AO488" s="6">
        <f t="shared" ca="1" si="444"/>
        <v>7.8954592491244036E-2</v>
      </c>
      <c r="AP488" s="6">
        <f t="shared" ca="1" si="445"/>
        <v>1.8324692651811414E-2</v>
      </c>
      <c r="AQ488" s="6">
        <f t="shared" ca="1" si="446"/>
        <v>1.5169132352215458E-2</v>
      </c>
      <c r="AR488" s="6">
        <f t="shared" ca="1" si="447"/>
        <v>4.8859850341912689E-2</v>
      </c>
      <c r="AS488" s="6">
        <f t="shared" ca="1" si="448"/>
        <v>7.7004588871063401E-2</v>
      </c>
      <c r="AT488" s="6">
        <f t="shared" ca="1" si="449"/>
        <v>2.3713869702391168E-2</v>
      </c>
      <c r="AU488" s="6">
        <f t="shared" ca="1" si="450"/>
        <v>7.5915552955832166E-3</v>
      </c>
      <c r="AV488" s="6">
        <f t="shared" ca="1" si="451"/>
        <v>0.99999999999999989</v>
      </c>
      <c r="AW488" s="6">
        <f t="shared" ca="1" si="452"/>
        <v>3.8826097982835091E-3</v>
      </c>
      <c r="AX488" s="6">
        <f t="shared" ca="1" si="453"/>
        <v>2.6375283048239565E-3</v>
      </c>
      <c r="AY488" s="6">
        <f t="shared" ca="1" si="454"/>
        <v>3.571790318171039E-3</v>
      </c>
      <c r="AZ488" s="6">
        <f t="shared" ca="1" si="455"/>
        <v>5.8248099678015761E-3</v>
      </c>
      <c r="BA488" s="6">
        <f t="shared" ca="1" si="456"/>
        <v>1.6338604690400306E-3</v>
      </c>
      <c r="BB488" s="6">
        <f t="shared" ca="1" si="457"/>
        <v>1.3302854449220062E-3</v>
      </c>
      <c r="BC488" s="6">
        <f t="shared" ca="1" si="458"/>
        <v>4.2546083763160608E-3</v>
      </c>
      <c r="BD488" s="6">
        <f t="shared" ca="1" si="459"/>
        <v>6.478245229790393E-3</v>
      </c>
      <c r="BE488" s="6">
        <f t="shared" ca="1" si="460"/>
        <v>3.1307976064505771E-3</v>
      </c>
      <c r="BF488" s="6">
        <f t="shared" ca="1" si="461"/>
        <v>3.6589432030363417E-3</v>
      </c>
      <c r="BG488" s="6">
        <f t="shared" ca="1" si="462"/>
        <v>1.345867214810582E-3</v>
      </c>
      <c r="BH488" s="6">
        <f t="shared" ca="1" si="463"/>
        <v>1.0462500210399687E-3</v>
      </c>
      <c r="BI488" s="6">
        <f t="shared" ca="1" si="464"/>
        <v>9.9938047265352723E-4</v>
      </c>
      <c r="BJ488" s="6">
        <f t="shared" ca="1" si="465"/>
        <v>5.9252061590823616E-3</v>
      </c>
      <c r="BK488" s="6">
        <f t="shared" ca="1" si="466"/>
        <v>9.7020051276271732E-4</v>
      </c>
      <c r="BL488" s="6">
        <f t="shared" ca="1" si="467"/>
        <v>2.8071220132989834E-3</v>
      </c>
      <c r="BM488" s="6">
        <f t="shared" ca="1" si="468"/>
        <v>6.9024222557818659E-5</v>
      </c>
      <c r="BN488" s="6">
        <f t="shared" ca="1" si="469"/>
        <v>2.4236668848994666E-4</v>
      </c>
      <c r="BO488" s="6">
        <f t="shared" ca="1" si="470"/>
        <v>2.9795648009123846E-4</v>
      </c>
      <c r="BP488" s="6">
        <f t="shared" ca="1" si="471"/>
        <v>-1.2829488445821E-4</v>
      </c>
      <c r="BQ488" s="6">
        <f t="shared" ca="1" si="472"/>
        <v>1.7820624426183986E-3</v>
      </c>
      <c r="BR488" s="6">
        <f t="shared" ca="1" si="473"/>
        <v>3.4115136659885613E-4</v>
      </c>
      <c r="BS488" s="6">
        <f t="shared" ca="1" si="474"/>
        <v>1.3226525610608505E-6</v>
      </c>
      <c r="BT488" s="6">
        <f t="shared" ca="1" si="475"/>
        <v>5.2103094080742735E-2</v>
      </c>
      <c r="BU488">
        <f ca="1">SQRT(BV488)</f>
        <v>0.10877342306840754</v>
      </c>
      <c r="BV488" s="6" cm="1">
        <f t="array" aca="1" ref="BV488" ca="1">MMULT(Y488:AU488,MMULT($Y$11:$AU$33,TRANSPOSE(Y488:AU488)))</f>
        <v>1.1831657566018774E-2</v>
      </c>
    </row>
    <row r="489" spans="1:74" x14ac:dyDescent="0.25">
      <c r="A489" s="16">
        <f t="shared" si="476"/>
        <v>453</v>
      </c>
      <c r="B489" s="15">
        <f t="shared" ca="1" si="427"/>
        <v>0.62907204567696451</v>
      </c>
      <c r="C489" s="15">
        <f t="shared" ca="1" si="427"/>
        <v>0.79051332242864059</v>
      </c>
      <c r="D489" s="15">
        <f t="shared" ca="1" si="427"/>
        <v>0.72995619449991644</v>
      </c>
      <c r="E489" s="15">
        <f t="shared" ca="1" si="427"/>
        <v>0.74974433523804274</v>
      </c>
      <c r="F489" s="15">
        <f t="shared" ca="1" si="427"/>
        <v>0.42066625239233391</v>
      </c>
      <c r="G489" s="15">
        <f t="shared" ca="1" si="427"/>
        <v>0.90983129203673707</v>
      </c>
      <c r="H489" s="15">
        <f t="shared" ca="1" si="427"/>
        <v>0.29047722019426714</v>
      </c>
      <c r="I489" s="15">
        <f t="shared" ca="1" si="427"/>
        <v>0.90370248874114223</v>
      </c>
      <c r="J489" s="15">
        <f t="shared" ca="1" si="427"/>
        <v>0.25458743254298222</v>
      </c>
      <c r="K489" s="15">
        <f t="shared" ca="1" si="427"/>
        <v>0.4663495473643875</v>
      </c>
      <c r="L489" s="15">
        <f t="shared" ca="1" si="427"/>
        <v>0.66589542343941999</v>
      </c>
      <c r="M489" s="15">
        <f t="shared" ca="1" si="427"/>
        <v>0.20468435524060846</v>
      </c>
      <c r="N489" s="15">
        <f t="shared" ca="1" si="427"/>
        <v>0.48672949707585711</v>
      </c>
      <c r="O489" s="15">
        <f t="shared" ca="1" si="427"/>
        <v>0.7222003331920378</v>
      </c>
      <c r="P489" s="15">
        <f t="shared" ca="1" si="427"/>
        <v>0.45816497600323136</v>
      </c>
      <c r="Q489" s="15">
        <f t="shared" ca="1" si="427"/>
        <v>0.1431006966313596</v>
      </c>
      <c r="R489" s="15">
        <f t="shared" ca="1" si="426"/>
        <v>0.38301390193470131</v>
      </c>
      <c r="S489" s="15">
        <f t="shared" ca="1" si="426"/>
        <v>0.92366651174933667</v>
      </c>
      <c r="T489" s="15">
        <f t="shared" ca="1" si="426"/>
        <v>0.16538670877166173</v>
      </c>
      <c r="U489" s="15">
        <f t="shared" ca="1" si="426"/>
        <v>0.91968669691800542</v>
      </c>
      <c r="V489" s="15">
        <f t="shared" ca="1" si="426"/>
        <v>1.6588614904560317E-2</v>
      </c>
      <c r="W489" s="15">
        <f t="shared" ca="1" si="426"/>
        <v>0.74068342233531259</v>
      </c>
      <c r="X489" s="15">
        <f t="shared" ca="1" si="426"/>
        <v>0.21751863857053277</v>
      </c>
      <c r="Y489" s="6">
        <f t="shared" ca="1" si="428"/>
        <v>5.15961859636637E-2</v>
      </c>
      <c r="Z489" s="6">
        <f t="shared" ca="1" si="429"/>
        <v>6.4837521665565473E-2</v>
      </c>
      <c r="AA489" s="6">
        <f t="shared" ca="1" si="430"/>
        <v>5.9870655222353186E-2</v>
      </c>
      <c r="AB489" s="6">
        <f t="shared" ca="1" si="431"/>
        <v>6.1493668987494809E-2</v>
      </c>
      <c r="AC489" s="6">
        <f t="shared" ca="1" si="432"/>
        <v>3.4502843253375139E-2</v>
      </c>
      <c r="AD489" s="6">
        <f t="shared" ca="1" si="433"/>
        <v>7.4623924019656854E-2</v>
      </c>
      <c r="AE489" s="6">
        <f t="shared" ca="1" si="434"/>
        <v>2.3824801585679987E-2</v>
      </c>
      <c r="AF489" s="6">
        <f t="shared" ca="1" si="435"/>
        <v>7.4121242527533118E-2</v>
      </c>
      <c r="AG489" s="6">
        <f t="shared" ca="1" si="436"/>
        <v>2.0881138501971756E-2</v>
      </c>
      <c r="AH489" s="6">
        <f t="shared" ca="1" si="437"/>
        <v>3.8249765086906057E-2</v>
      </c>
      <c r="AI489" s="6">
        <f t="shared" ca="1" si="438"/>
        <v>5.4616421658284814E-2</v>
      </c>
      <c r="AJ489" s="6">
        <f t="shared" ca="1" si="439"/>
        <v>1.6788112155710369E-2</v>
      </c>
      <c r="AK489" s="6">
        <f t="shared" ca="1" si="440"/>
        <v>3.9921318738779937E-2</v>
      </c>
      <c r="AL489" s="6">
        <f t="shared" ca="1" si="441"/>
        <v>5.9234523216329854E-2</v>
      </c>
      <c r="AM489" s="6">
        <f t="shared" ca="1" si="442"/>
        <v>3.7578470488957988E-2</v>
      </c>
      <c r="AN489" s="6">
        <f t="shared" ca="1" si="443"/>
        <v>1.1737050160885606E-2</v>
      </c>
      <c r="AO489" s="6">
        <f t="shared" ca="1" si="444"/>
        <v>3.1414615617873655E-2</v>
      </c>
      <c r="AP489" s="6">
        <f t="shared" ca="1" si="445"/>
        <v>7.5758682071687664E-2</v>
      </c>
      <c r="AQ489" s="6">
        <f t="shared" ca="1" si="446"/>
        <v>1.356493813441983E-2</v>
      </c>
      <c r="AR489" s="6">
        <f t="shared" ca="1" si="447"/>
        <v>7.5432259577556116E-2</v>
      </c>
      <c r="AS489" s="6">
        <f t="shared" ca="1" si="448"/>
        <v>1.3605901984950328E-3</v>
      </c>
      <c r="AT489" s="6">
        <f t="shared" ca="1" si="449"/>
        <v>6.0750497278717445E-2</v>
      </c>
      <c r="AU489" s="6">
        <f t="shared" ca="1" si="450"/>
        <v>1.7840773888101465E-2</v>
      </c>
      <c r="AV489" s="6">
        <f t="shared" ca="1" si="451"/>
        <v>0.99999999999999978</v>
      </c>
      <c r="AW489" s="6">
        <f t="shared" ca="1" si="452"/>
        <v>3.365451266398881E-3</v>
      </c>
      <c r="AX489" s="6">
        <f t="shared" ca="1" si="453"/>
        <v>4.2291404940902706E-3</v>
      </c>
      <c r="AY489" s="6">
        <f t="shared" ca="1" si="454"/>
        <v>3.8872067664315405E-3</v>
      </c>
      <c r="AZ489" s="6">
        <f t="shared" ca="1" si="455"/>
        <v>9.0042079576153136E-3</v>
      </c>
      <c r="BA489" s="6">
        <f t="shared" ca="1" si="456"/>
        <v>2.4195720916572305E-3</v>
      </c>
      <c r="BB489" s="6">
        <f t="shared" ca="1" si="457"/>
        <v>8.3809712395937191E-3</v>
      </c>
      <c r="BC489" s="6">
        <f t="shared" ca="1" si="458"/>
        <v>1.4474650348043202E-3</v>
      </c>
      <c r="BD489" s="6">
        <f t="shared" ca="1" si="459"/>
        <v>6.5432873456183604E-3</v>
      </c>
      <c r="BE489" s="6">
        <f t="shared" ca="1" si="460"/>
        <v>1.2874171414073614E-3</v>
      </c>
      <c r="BF489" s="6">
        <f t="shared" ca="1" si="461"/>
        <v>2.444608194252774E-3</v>
      </c>
      <c r="BG489" s="6">
        <f t="shared" ca="1" si="462"/>
        <v>3.4875068800302648E-3</v>
      </c>
      <c r="BH489" s="6">
        <f t="shared" ca="1" si="463"/>
        <v>1.1690551690510277E-3</v>
      </c>
      <c r="BI489" s="6">
        <f t="shared" ca="1" si="464"/>
        <v>3.0352122653550849E-3</v>
      </c>
      <c r="BJ489" s="6">
        <f t="shared" ca="1" si="465"/>
        <v>4.9626600483282301E-3</v>
      </c>
      <c r="BK489" s="6">
        <f t="shared" ca="1" si="466"/>
        <v>8.5272548439014305E-4</v>
      </c>
      <c r="BL489" s="6">
        <f t="shared" ca="1" si="467"/>
        <v>3.817078453596369E-4</v>
      </c>
      <c r="BM489" s="6">
        <f t="shared" ca="1" si="468"/>
        <v>2.7463499608549133E-5</v>
      </c>
      <c r="BN489" s="6">
        <f t="shared" ca="1" si="469"/>
        <v>1.0020021206883702E-3</v>
      </c>
      <c r="BO489" s="6">
        <f t="shared" ca="1" si="470"/>
        <v>2.664464338065349E-4</v>
      </c>
      <c r="BP489" s="6">
        <f t="shared" ca="1" si="471"/>
        <v>-1.9806800387644054E-4</v>
      </c>
      <c r="BQ489" s="6">
        <f t="shared" ca="1" si="472"/>
        <v>3.1487171454061762E-5</v>
      </c>
      <c r="BR489" s="6">
        <f t="shared" ca="1" si="473"/>
        <v>8.7396597131950788E-4</v>
      </c>
      <c r="BS489" s="6">
        <f t="shared" ca="1" si="474"/>
        <v>3.1083413550493161E-6</v>
      </c>
      <c r="BT489" s="6">
        <f t="shared" ca="1" si="475"/>
        <v>5.8904600758739802E-2</v>
      </c>
      <c r="BU489">
        <f ca="1">SQRT(BV489)</f>
        <v>0.10639644769171581</v>
      </c>
      <c r="BV489" s="6" cm="1">
        <f t="array" aca="1" ref="BV489" ca="1">MMULT(Y489:AU489,MMULT($Y$11:$AU$33,TRANSPOSE(Y489:AU489)))</f>
        <v>1.132020408141602E-2</v>
      </c>
    </row>
    <row r="490" spans="1:74" x14ac:dyDescent="0.25">
      <c r="A490" s="16">
        <f t="shared" si="476"/>
        <v>454</v>
      </c>
      <c r="B490" s="15">
        <f t="shared" ca="1" si="427"/>
        <v>0.73593875168710221</v>
      </c>
      <c r="C490" s="15">
        <f t="shared" ca="1" si="427"/>
        <v>0.89032248054421603</v>
      </c>
      <c r="D490" s="15">
        <f t="shared" ca="1" si="427"/>
        <v>9.2699892278659157E-2</v>
      </c>
      <c r="E490" s="15">
        <f t="shared" ca="1" si="427"/>
        <v>0.68141607458195497</v>
      </c>
      <c r="F490" s="15">
        <f t="shared" ca="1" si="427"/>
        <v>0.99589527030471081</v>
      </c>
      <c r="G490" s="15">
        <f t="shared" ca="1" si="427"/>
        <v>0.53794664306816231</v>
      </c>
      <c r="H490" s="15">
        <f t="shared" ca="1" si="427"/>
        <v>0.19264572143276282</v>
      </c>
      <c r="I490" s="15">
        <f t="shared" ca="1" si="427"/>
        <v>0.67813452387935158</v>
      </c>
      <c r="J490" s="15">
        <f t="shared" ca="1" si="427"/>
        <v>0.69687610946119649</v>
      </c>
      <c r="K490" s="15">
        <f t="shared" ca="1" si="427"/>
        <v>0.42966927854224013</v>
      </c>
      <c r="L490" s="15">
        <f t="shared" ca="1" si="427"/>
        <v>0.94442739119493979</v>
      </c>
      <c r="M490" s="15">
        <f t="shared" ca="1" si="427"/>
        <v>0.85470126907671518</v>
      </c>
      <c r="N490" s="15">
        <f t="shared" ca="1" si="427"/>
        <v>0.36087372846362598</v>
      </c>
      <c r="O490" s="15">
        <f t="shared" ca="1" si="427"/>
        <v>0.2799778073543816</v>
      </c>
      <c r="P490" s="15">
        <f t="shared" ca="1" si="427"/>
        <v>0.22466895071517556</v>
      </c>
      <c r="Q490" s="15">
        <f t="shared" ca="1" si="427"/>
        <v>0.742527081420017</v>
      </c>
      <c r="R490" s="15">
        <f t="shared" ca="1" si="426"/>
        <v>0.52260987729678698</v>
      </c>
      <c r="S490" s="15">
        <f t="shared" ca="1" si="426"/>
        <v>0.3201514302910623</v>
      </c>
      <c r="T490" s="15">
        <f t="shared" ca="1" si="426"/>
        <v>0.40888181684231584</v>
      </c>
      <c r="U490" s="15">
        <f t="shared" ca="1" si="426"/>
        <v>0.44872441489177139</v>
      </c>
      <c r="V490" s="15">
        <f t="shared" ca="1" si="426"/>
        <v>0.24328107036761693</v>
      </c>
      <c r="W490" s="15">
        <f t="shared" ca="1" si="426"/>
        <v>0.91395223499392364</v>
      </c>
      <c r="X490" s="15">
        <f t="shared" ca="1" si="426"/>
        <v>0.23045595427884324</v>
      </c>
      <c r="Y490" s="6">
        <f t="shared" ca="1" si="428"/>
        <v>5.9222009529133084E-2</v>
      </c>
      <c r="Z490" s="6">
        <f t="shared" ca="1" si="429"/>
        <v>7.1645481782169659E-2</v>
      </c>
      <c r="AA490" s="6">
        <f t="shared" ca="1" si="430"/>
        <v>7.4596885831750342E-3</v>
      </c>
      <c r="AB490" s="6">
        <f t="shared" ca="1" si="431"/>
        <v>5.483449426964622E-2</v>
      </c>
      <c r="AC490" s="6">
        <f t="shared" ca="1" si="432"/>
        <v>8.0141070235529757E-2</v>
      </c>
      <c r="AD490" s="6">
        <f t="shared" ca="1" si="433"/>
        <v>4.3289310623899568E-2</v>
      </c>
      <c r="AE490" s="6">
        <f t="shared" ca="1" si="434"/>
        <v>1.5502467731565363E-2</v>
      </c>
      <c r="AF490" s="6">
        <f t="shared" ca="1" si="435"/>
        <v>5.457042334453948E-2</v>
      </c>
      <c r="AG490" s="6">
        <f t="shared" ca="1" si="436"/>
        <v>5.6078584665538896E-2</v>
      </c>
      <c r="AH490" s="6">
        <f t="shared" ca="1" si="437"/>
        <v>3.4576081297351034E-2</v>
      </c>
      <c r="AI490" s="6">
        <f t="shared" ca="1" si="438"/>
        <v>7.5999378797083725E-2</v>
      </c>
      <c r="AJ490" s="6">
        <f t="shared" ca="1" si="439"/>
        <v>6.87789936129687E-2</v>
      </c>
      <c r="AK490" s="6">
        <f t="shared" ca="1" si="440"/>
        <v>2.9040008202983168E-2</v>
      </c>
      <c r="AL490" s="6">
        <f t="shared" ca="1" si="441"/>
        <v>2.2530201510759178E-2</v>
      </c>
      <c r="AM490" s="6">
        <f t="shared" ca="1" si="442"/>
        <v>1.8079421296476949E-2</v>
      </c>
      <c r="AN490" s="6">
        <f t="shared" ca="1" si="443"/>
        <v>5.9752181537780946E-2</v>
      </c>
      <c r="AO490" s="6">
        <f t="shared" ca="1" si="444"/>
        <v>4.2055139863661301E-2</v>
      </c>
      <c r="AP490" s="6">
        <f t="shared" ca="1" si="445"/>
        <v>2.5763028529205746E-2</v>
      </c>
      <c r="AQ490" s="6">
        <f t="shared" ca="1" si="446"/>
        <v>3.290328549463345E-2</v>
      </c>
      <c r="AR490" s="6">
        <f t="shared" ca="1" si="447"/>
        <v>3.6109474482427753E-2</v>
      </c>
      <c r="AS490" s="6">
        <f t="shared" ca="1" si="448"/>
        <v>1.957716431501946E-2</v>
      </c>
      <c r="AT490" s="6">
        <f t="shared" ca="1" si="449"/>
        <v>7.3547000814811442E-2</v>
      </c>
      <c r="AU490" s="6">
        <f t="shared" ca="1" si="450"/>
        <v>1.8545109479640279E-2</v>
      </c>
      <c r="AV490" s="6">
        <f t="shared" ca="1" si="451"/>
        <v>1</v>
      </c>
      <c r="AW490" s="6">
        <f t="shared" ca="1" si="452"/>
        <v>3.8628589157514381E-3</v>
      </c>
      <c r="AX490" s="6">
        <f t="shared" ca="1" si="453"/>
        <v>4.6732015727939209E-3</v>
      </c>
      <c r="AY490" s="6">
        <f t="shared" ca="1" si="454"/>
        <v>4.8433329864684211E-4</v>
      </c>
      <c r="AZ490" s="6">
        <f t="shared" ca="1" si="455"/>
        <v>8.0291385728661867E-3</v>
      </c>
      <c r="BA490" s="6">
        <f t="shared" ca="1" si="456"/>
        <v>5.6200323988795141E-3</v>
      </c>
      <c r="BB490" s="6">
        <f t="shared" ca="1" si="457"/>
        <v>4.8617983051276355E-3</v>
      </c>
      <c r="BC490" s="6">
        <f t="shared" ca="1" si="458"/>
        <v>9.418454090341868E-4</v>
      </c>
      <c r="BD490" s="6">
        <f t="shared" ca="1" si="459"/>
        <v>4.817376886021906E-3</v>
      </c>
      <c r="BE490" s="6">
        <f t="shared" ca="1" si="460"/>
        <v>3.4574997506702726E-3</v>
      </c>
      <c r="BF490" s="6">
        <f t="shared" ca="1" si="461"/>
        <v>2.2098167524063996E-3</v>
      </c>
      <c r="BG490" s="6">
        <f t="shared" ca="1" si="462"/>
        <v>4.8529059280222964E-3</v>
      </c>
      <c r="BH490" s="6">
        <f t="shared" ca="1" si="463"/>
        <v>4.7894865878662209E-3</v>
      </c>
      <c r="BI490" s="6">
        <f t="shared" ca="1" si="464"/>
        <v>2.2079077512558287E-3</v>
      </c>
      <c r="BJ490" s="6">
        <f t="shared" ca="1" si="465"/>
        <v>1.8875771230552427E-3</v>
      </c>
      <c r="BK490" s="6">
        <f t="shared" ca="1" si="466"/>
        <v>4.1025574170353268E-4</v>
      </c>
      <c r="BL490" s="6">
        <f t="shared" ca="1" si="467"/>
        <v>1.9432375390481674E-3</v>
      </c>
      <c r="BM490" s="6">
        <f t="shared" ca="1" si="468"/>
        <v>3.6765731315394586E-5</v>
      </c>
      <c r="BN490" s="6">
        <f t="shared" ca="1" si="469"/>
        <v>3.4074786566629713E-4</v>
      </c>
      <c r="BO490" s="6">
        <f t="shared" ca="1" si="470"/>
        <v>6.4629583958941759E-4</v>
      </c>
      <c r="BP490" s="6">
        <f t="shared" ca="1" si="471"/>
        <v>-9.481528953018072E-5</v>
      </c>
      <c r="BQ490" s="6">
        <f t="shared" ca="1" si="472"/>
        <v>4.5306039250701526E-4</v>
      </c>
      <c r="BR490" s="6">
        <f t="shared" ca="1" si="473"/>
        <v>1.0580584338240719E-3</v>
      </c>
      <c r="BS490" s="6">
        <f t="shared" ca="1" si="474"/>
        <v>3.2310555075151654E-6</v>
      </c>
      <c r="BT490" s="6">
        <f t="shared" ca="1" si="475"/>
        <v>5.7492616562029114E-2</v>
      </c>
      <c r="BU490">
        <f ca="1">SQRT(BV490)</f>
        <v>0.11244678901457604</v>
      </c>
      <c r="BV490" s="6" cm="1">
        <f t="array" aca="1" ref="BV490" ca="1">MMULT(Y490:AU490,MMULT($Y$11:$AU$33,TRANSPOSE(Y490:AU490)))</f>
        <v>1.2644280359688578E-2</v>
      </c>
    </row>
    <row r="491" spans="1:74" x14ac:dyDescent="0.25">
      <c r="A491" s="16">
        <f t="shared" si="476"/>
        <v>455</v>
      </c>
      <c r="B491" s="15">
        <f t="shared" ca="1" si="427"/>
        <v>0.87809063151421629</v>
      </c>
      <c r="C491" s="15">
        <f t="shared" ca="1" si="427"/>
        <v>2.6776528088985896E-2</v>
      </c>
      <c r="D491" s="15">
        <f t="shared" ca="1" si="427"/>
        <v>0.4242499079873695</v>
      </c>
      <c r="E491" s="15">
        <f t="shared" ca="1" si="427"/>
        <v>0.90107780396683701</v>
      </c>
      <c r="F491" s="15">
        <f t="shared" ca="1" si="427"/>
        <v>3.6432207262007243E-2</v>
      </c>
      <c r="G491" s="15">
        <f t="shared" ca="1" si="427"/>
        <v>0.45591454810190202</v>
      </c>
      <c r="H491" s="15">
        <f t="shared" ca="1" si="427"/>
        <v>0.44418399710871737</v>
      </c>
      <c r="I491" s="15">
        <f t="shared" ca="1" si="427"/>
        <v>0.64949757546229725</v>
      </c>
      <c r="J491" s="15">
        <f t="shared" ca="1" si="427"/>
        <v>0.52216285720823163</v>
      </c>
      <c r="K491" s="15">
        <f t="shared" ca="1" si="427"/>
        <v>0.98157634266440319</v>
      </c>
      <c r="L491" s="15">
        <f t="shared" ca="1" si="427"/>
        <v>0.7882113565377844</v>
      </c>
      <c r="M491" s="15">
        <f t="shared" ca="1" si="427"/>
        <v>0.18497869374946208</v>
      </c>
      <c r="N491" s="15">
        <f t="shared" ca="1" si="427"/>
        <v>0.51673884556004124</v>
      </c>
      <c r="O491" s="15">
        <f t="shared" ca="1" si="427"/>
        <v>0.80902847221231533</v>
      </c>
      <c r="P491" s="15">
        <f t="shared" ca="1" si="427"/>
        <v>0.76759843402883066</v>
      </c>
      <c r="Q491" s="15">
        <f t="shared" ca="1" si="427"/>
        <v>0.45928033268377422</v>
      </c>
      <c r="R491" s="15">
        <f t="shared" ca="1" si="426"/>
        <v>0.14246160255255547</v>
      </c>
      <c r="S491" s="15">
        <f t="shared" ca="1" si="426"/>
        <v>7.1050664037142663E-2</v>
      </c>
      <c r="T491" s="15">
        <f t="shared" ca="1" si="426"/>
        <v>0.42335484311600369</v>
      </c>
      <c r="U491" s="15">
        <f t="shared" ca="1" si="426"/>
        <v>0.90598824509256271</v>
      </c>
      <c r="V491" s="15">
        <f t="shared" ca="1" si="426"/>
        <v>6.6069417435734135E-2</v>
      </c>
      <c r="W491" s="15">
        <f t="shared" ca="1" si="426"/>
        <v>0.41194272547697031</v>
      </c>
      <c r="X491" s="15">
        <f t="shared" ca="1" si="426"/>
        <v>0.71964640149105574</v>
      </c>
      <c r="Y491" s="6">
        <f t="shared" ca="1" si="428"/>
        <v>7.5786893937672684E-2</v>
      </c>
      <c r="Z491" s="6">
        <f t="shared" ca="1" si="429"/>
        <v>2.3110483376865784E-3</v>
      </c>
      <c r="AA491" s="6">
        <f t="shared" ca="1" si="430"/>
        <v>3.661647400139198E-2</v>
      </c>
      <c r="AB491" s="6">
        <f t="shared" ca="1" si="431"/>
        <v>7.7770887773923464E-2</v>
      </c>
      <c r="AC491" s="6">
        <f t="shared" ca="1" si="432"/>
        <v>3.14441781814677E-3</v>
      </c>
      <c r="AD491" s="6">
        <f t="shared" ca="1" si="433"/>
        <v>3.9349409117436208E-2</v>
      </c>
      <c r="AE491" s="6">
        <f t="shared" ca="1" si="434"/>
        <v>3.8336960069417232E-2</v>
      </c>
      <c r="AF491" s="6">
        <f t="shared" ca="1" si="435"/>
        <v>5.6057315837038123E-2</v>
      </c>
      <c r="AG491" s="6">
        <f t="shared" ca="1" si="436"/>
        <v>4.5067217047049989E-2</v>
      </c>
      <c r="AH491" s="6">
        <f t="shared" ca="1" si="437"/>
        <v>8.4718615030607347E-2</v>
      </c>
      <c r="AI491" s="6">
        <f t="shared" ca="1" si="438"/>
        <v>6.8029527174645693E-2</v>
      </c>
      <c r="AJ491" s="6">
        <f t="shared" ca="1" si="439"/>
        <v>1.5965277547426781E-2</v>
      </c>
      <c r="AK491" s="6">
        <f t="shared" ca="1" si="440"/>
        <v>4.4599077448761321E-2</v>
      </c>
      <c r="AL491" s="6">
        <f t="shared" ca="1" si="441"/>
        <v>6.9826226149776932E-2</v>
      </c>
      <c r="AM491" s="6">
        <f t="shared" ca="1" si="442"/>
        <v>6.6250451853869699E-2</v>
      </c>
      <c r="AN491" s="6">
        <f t="shared" ca="1" si="443"/>
        <v>3.9639905735858759E-2</v>
      </c>
      <c r="AO491" s="6">
        <f t="shared" ca="1" si="444"/>
        <v>1.2295681078185608E-2</v>
      </c>
      <c r="AP491" s="6">
        <f t="shared" ca="1" si="445"/>
        <v>6.1322931213814774E-3</v>
      </c>
      <c r="AQ491" s="6">
        <f t="shared" ca="1" si="446"/>
        <v>3.6539222082240357E-2</v>
      </c>
      <c r="AR491" s="6">
        <f t="shared" ca="1" si="447"/>
        <v>7.8194701748730153E-2</v>
      </c>
      <c r="AS491" s="6">
        <f t="shared" ca="1" si="448"/>
        <v>5.702368015350746E-3</v>
      </c>
      <c r="AT491" s="6">
        <f t="shared" ca="1" si="449"/>
        <v>3.5554256615039984E-2</v>
      </c>
      <c r="AU491" s="6">
        <f t="shared" ca="1" si="450"/>
        <v>6.2111772458362066E-2</v>
      </c>
      <c r="AV491" s="6">
        <f t="shared" ca="1" si="451"/>
        <v>1</v>
      </c>
      <c r="AW491" s="6">
        <f t="shared" ca="1" si="452"/>
        <v>4.9433324075271881E-3</v>
      </c>
      <c r="AX491" s="6">
        <f t="shared" ca="1" si="453"/>
        <v>1.5074216067547581E-4</v>
      </c>
      <c r="AY491" s="6">
        <f t="shared" ca="1" si="454"/>
        <v>2.3773884714048238E-3</v>
      </c>
      <c r="AZ491" s="6">
        <f t="shared" ca="1" si="455"/>
        <v>1.1387599050353837E-2</v>
      </c>
      <c r="BA491" s="6">
        <f t="shared" ca="1" si="456"/>
        <v>2.2050778660258384E-4</v>
      </c>
      <c r="BB491" s="6">
        <f t="shared" ca="1" si="457"/>
        <v>4.4193101668222375E-3</v>
      </c>
      <c r="BC491" s="6">
        <f t="shared" ca="1" si="458"/>
        <v>2.3291446538016179E-3</v>
      </c>
      <c r="BD491" s="6">
        <f t="shared" ca="1" si="459"/>
        <v>4.9486370281714024E-3</v>
      </c>
      <c r="BE491" s="6">
        <f t="shared" ca="1" si="460"/>
        <v>2.7785988650197158E-3</v>
      </c>
      <c r="BF491" s="6">
        <f t="shared" ca="1" si="461"/>
        <v>5.4145122208990055E-3</v>
      </c>
      <c r="BG491" s="6">
        <f t="shared" ca="1" si="462"/>
        <v>4.3439946606387298E-3</v>
      </c>
      <c r="BH491" s="6">
        <f t="shared" ca="1" si="463"/>
        <v>1.1117563469341639E-3</v>
      </c>
      <c r="BI491" s="6">
        <f t="shared" ca="1" si="464"/>
        <v>3.390861604090857E-3</v>
      </c>
      <c r="BJ491" s="6">
        <f t="shared" ca="1" si="465"/>
        <v>5.8500314347680899E-3</v>
      </c>
      <c r="BK491" s="6">
        <f t="shared" ca="1" si="466"/>
        <v>1.5033461424343189E-3</v>
      </c>
      <c r="BL491" s="6">
        <f t="shared" ca="1" si="467"/>
        <v>1.289153816443439E-3</v>
      </c>
      <c r="BM491" s="6">
        <f t="shared" ca="1" si="468"/>
        <v>1.074921420606107E-5</v>
      </c>
      <c r="BN491" s="6">
        <f t="shared" ca="1" si="469"/>
        <v>8.1107148966669764E-5</v>
      </c>
      <c r="BO491" s="6">
        <f t="shared" ca="1" si="470"/>
        <v>7.1771395648125675E-4</v>
      </c>
      <c r="BP491" s="6">
        <f t="shared" ca="1" si="471"/>
        <v>-2.0532155043242016E-4</v>
      </c>
      <c r="BQ491" s="6">
        <f t="shared" ca="1" si="472"/>
        <v>1.3196584805043511E-4</v>
      </c>
      <c r="BR491" s="6">
        <f t="shared" ca="1" si="473"/>
        <v>5.1148898871634832E-4</v>
      </c>
      <c r="BS491" s="6">
        <f t="shared" ca="1" si="474"/>
        <v>1.0821536788631147E-5</v>
      </c>
      <c r="BT491" s="6">
        <f t="shared" ca="1" si="475"/>
        <v>5.7717441959364464E-2</v>
      </c>
      <c r="BU491">
        <f ca="1">SQRT(BV491)</f>
        <v>0.11537609103917014</v>
      </c>
      <c r="BV491" s="6" cm="1">
        <f t="array" aca="1" ref="BV491" ca="1">MMULT(Y491:AU491,MMULT($Y$11:$AU$33,TRANSPOSE(Y491:AU491)))</f>
        <v>1.3311642383478877E-2</v>
      </c>
    </row>
    <row r="492" spans="1:74" x14ac:dyDescent="0.25">
      <c r="A492" s="16">
        <f t="shared" si="476"/>
        <v>456</v>
      </c>
      <c r="B492" s="15">
        <f t="shared" ca="1" si="427"/>
        <v>0.68577253065069999</v>
      </c>
      <c r="C492" s="15">
        <f t="shared" ca="1" si="427"/>
        <v>0.20289017082822625</v>
      </c>
      <c r="D492" s="15">
        <f t="shared" ca="1" si="427"/>
        <v>0.59002469929717871</v>
      </c>
      <c r="E492" s="15">
        <f t="shared" ca="1" si="427"/>
        <v>0.93249862227779157</v>
      </c>
      <c r="F492" s="15">
        <f t="shared" ca="1" si="427"/>
        <v>0.11368222317739418</v>
      </c>
      <c r="G492" s="15">
        <f t="shared" ca="1" si="427"/>
        <v>7.0703231673237776E-2</v>
      </c>
      <c r="H492" s="15">
        <f t="shared" ca="1" si="427"/>
        <v>0.15622481565630031</v>
      </c>
      <c r="I492" s="15">
        <f t="shared" ca="1" si="427"/>
        <v>0.94431537195333926</v>
      </c>
      <c r="J492" s="15">
        <f t="shared" ca="1" si="427"/>
        <v>0.27707085408281129</v>
      </c>
      <c r="K492" s="15">
        <f t="shared" ca="1" si="427"/>
        <v>0.51029174579222558</v>
      </c>
      <c r="L492" s="15">
        <f t="shared" ca="1" si="427"/>
        <v>0.93841259424789369</v>
      </c>
      <c r="M492" s="15">
        <f t="shared" ca="1" si="427"/>
        <v>0.14701923772041559</v>
      </c>
      <c r="N492" s="15">
        <f t="shared" ca="1" si="427"/>
        <v>0.54560515360984263</v>
      </c>
      <c r="O492" s="15">
        <f t="shared" ca="1" si="427"/>
        <v>0.2746233654651784</v>
      </c>
      <c r="P492" s="15">
        <f t="shared" ca="1" si="427"/>
        <v>0.52637115713447657</v>
      </c>
      <c r="Q492" s="15">
        <f t="shared" ca="1" si="427"/>
        <v>0.36198698400693241</v>
      </c>
      <c r="R492" s="15">
        <f t="shared" ca="1" si="426"/>
        <v>0.60408396924827157</v>
      </c>
      <c r="S492" s="15">
        <f t="shared" ca="1" si="426"/>
        <v>0.39511930788383065</v>
      </c>
      <c r="T492" s="15">
        <f t="shared" ca="1" si="426"/>
        <v>1.0862389486765545E-2</v>
      </c>
      <c r="U492" s="15">
        <f t="shared" ca="1" si="426"/>
        <v>0.42790963167396068</v>
      </c>
      <c r="V492" s="15">
        <f t="shared" ca="1" si="426"/>
        <v>0.57828722839432956</v>
      </c>
      <c r="W492" s="15">
        <f t="shared" ca="1" si="426"/>
        <v>5.53298131824147E-2</v>
      </c>
      <c r="X492" s="15">
        <f t="shared" ca="1" si="426"/>
        <v>0.60719727600520434</v>
      </c>
      <c r="Y492" s="6">
        <f t="shared" ca="1" si="428"/>
        <v>6.887837296373886E-2</v>
      </c>
      <c r="Z492" s="6">
        <f t="shared" ca="1" si="429"/>
        <v>2.0378105322654473E-2</v>
      </c>
      <c r="AA492" s="6">
        <f t="shared" ca="1" si="430"/>
        <v>5.9261547349304666E-2</v>
      </c>
      <c r="AB492" s="6">
        <f t="shared" ca="1" si="431"/>
        <v>9.3659318538872147E-2</v>
      </c>
      <c r="AC492" s="6">
        <f t="shared" ca="1" si="432"/>
        <v>1.1418139714534455E-2</v>
      </c>
      <c r="AD492" s="6">
        <f t="shared" ca="1" si="433"/>
        <v>7.1013686656565917E-3</v>
      </c>
      <c r="AE492" s="6">
        <f t="shared" ca="1" si="434"/>
        <v>1.5691079239869548E-2</v>
      </c>
      <c r="AF492" s="6">
        <f t="shared" ca="1" si="435"/>
        <v>9.4846182192625125E-2</v>
      </c>
      <c r="AG492" s="6">
        <f t="shared" ca="1" si="436"/>
        <v>2.7828746081137688E-2</v>
      </c>
      <c r="AH492" s="6">
        <f t="shared" ca="1" si="437"/>
        <v>5.1253241586745754E-2</v>
      </c>
      <c r="AI492" s="6">
        <f t="shared" ca="1" si="438"/>
        <v>9.4253312536659251E-2</v>
      </c>
      <c r="AJ492" s="6">
        <f t="shared" ca="1" si="439"/>
        <v>1.4766479314857976E-2</v>
      </c>
      <c r="AK492" s="6">
        <f t="shared" ca="1" si="440"/>
        <v>5.4800088340689813E-2</v>
      </c>
      <c r="AL492" s="6">
        <f t="shared" ca="1" si="441"/>
        <v>2.7582922537185198E-2</v>
      </c>
      <c r="AM492" s="6">
        <f t="shared" ca="1" si="442"/>
        <v>5.2868243124381063E-2</v>
      </c>
      <c r="AN492" s="6">
        <f t="shared" ca="1" si="443"/>
        <v>3.6357645397068539E-2</v>
      </c>
      <c r="AO492" s="6">
        <f t="shared" ca="1" si="444"/>
        <v>6.0673647712045073E-2</v>
      </c>
      <c r="AP492" s="6">
        <f t="shared" ca="1" si="445"/>
        <v>3.9685426051949829E-2</v>
      </c>
      <c r="AQ492" s="6">
        <f t="shared" ca="1" si="446"/>
        <v>1.091008579239699E-3</v>
      </c>
      <c r="AR492" s="6">
        <f t="shared" ca="1" si="447"/>
        <v>4.2978856527322327E-2</v>
      </c>
      <c r="AS492" s="6">
        <f t="shared" ca="1" si="448"/>
        <v>5.8082646383804684E-2</v>
      </c>
      <c r="AT492" s="6">
        <f t="shared" ca="1" si="449"/>
        <v>5.5572764117224624E-3</v>
      </c>
      <c r="AU492" s="6">
        <f t="shared" ca="1" si="450"/>
        <v>6.0986345427935025E-2</v>
      </c>
      <c r="AV492" s="6">
        <f t="shared" ca="1" si="451"/>
        <v>1.0000000000000004</v>
      </c>
      <c r="AW492" s="6">
        <f t="shared" ca="1" si="452"/>
        <v>4.4927120714224481E-3</v>
      </c>
      <c r="AX492" s="6">
        <f t="shared" ca="1" si="453"/>
        <v>1.3291974800857449E-3</v>
      </c>
      <c r="AY492" s="6">
        <f t="shared" ca="1" si="454"/>
        <v>3.8476593748620401E-3</v>
      </c>
      <c r="AZ492" s="6">
        <f t="shared" ca="1" si="455"/>
        <v>1.3714061873004146E-2</v>
      </c>
      <c r="BA492" s="6">
        <f t="shared" ca="1" si="456"/>
        <v>8.0071697248394421E-4</v>
      </c>
      <c r="BB492" s="6">
        <f t="shared" ca="1" si="457"/>
        <v>7.9755074971590313E-4</v>
      </c>
      <c r="BC492" s="6">
        <f t="shared" ca="1" si="458"/>
        <v>9.5330441583641368E-4</v>
      </c>
      <c r="BD492" s="6">
        <f t="shared" ca="1" si="459"/>
        <v>8.3728470079368518E-3</v>
      </c>
      <c r="BE492" s="6">
        <f t="shared" ca="1" si="460"/>
        <v>1.7157687415054748E-3</v>
      </c>
      <c r="BF492" s="6">
        <f t="shared" ca="1" si="461"/>
        <v>3.2756827154441096E-3</v>
      </c>
      <c r="BG492" s="6">
        <f t="shared" ca="1" si="462"/>
        <v>6.0185026033718518E-3</v>
      </c>
      <c r="BH492" s="6">
        <f t="shared" ca="1" si="463"/>
        <v>1.0282769623890054E-3</v>
      </c>
      <c r="BI492" s="6">
        <f t="shared" ca="1" si="464"/>
        <v>4.166443031668428E-3</v>
      </c>
      <c r="BJ492" s="6">
        <f t="shared" ca="1" si="465"/>
        <v>2.3108933820823727E-3</v>
      </c>
      <c r="BK492" s="6">
        <f t="shared" ca="1" si="466"/>
        <v>1.1996789023209595E-3</v>
      </c>
      <c r="BL492" s="6">
        <f t="shared" ca="1" si="467"/>
        <v>1.1824094041204647E-3</v>
      </c>
      <c r="BM492" s="6">
        <f t="shared" ca="1" si="468"/>
        <v>5.3042530281380687E-5</v>
      </c>
      <c r="BN492" s="6">
        <f t="shared" ca="1" si="469"/>
        <v>5.2488876491868183E-4</v>
      </c>
      <c r="BO492" s="6">
        <f t="shared" ca="1" si="470"/>
        <v>2.1429905710600954E-5</v>
      </c>
      <c r="BP492" s="6">
        <f t="shared" ca="1" si="471"/>
        <v>-1.1285272864597462E-4</v>
      </c>
      <c r="BQ492" s="6">
        <f t="shared" ca="1" si="472"/>
        <v>1.3441653829458888E-3</v>
      </c>
      <c r="BR492" s="6">
        <f t="shared" ca="1" si="473"/>
        <v>7.9947830793535013E-5</v>
      </c>
      <c r="BS492" s="6">
        <f t="shared" ca="1" si="474"/>
        <v>1.0625457212559631E-5</v>
      </c>
      <c r="BT492" s="6">
        <f t="shared" ca="1" si="475"/>
        <v>5.7126952831466828E-2</v>
      </c>
      <c r="BU492">
        <f ca="1">SQRT(BV492)</f>
        <v>0.10942647785804782</v>
      </c>
      <c r="BV492" s="6" cm="1">
        <f t="array" aca="1" ref="BV492" ca="1">MMULT(Y492:AU492,MMULT($Y$11:$AU$33,TRANSPOSE(Y492:AU492)))</f>
        <v>1.1974154056417831E-2</v>
      </c>
    </row>
    <row r="493" spans="1:74" x14ac:dyDescent="0.25">
      <c r="A493" s="16">
        <f t="shared" si="476"/>
        <v>457</v>
      </c>
      <c r="B493" s="15">
        <f t="shared" ca="1" si="427"/>
        <v>1.921589321838657E-2</v>
      </c>
      <c r="C493" s="15">
        <f t="shared" ca="1" si="427"/>
        <v>0.89826848289579175</v>
      </c>
      <c r="D493" s="15">
        <f t="shared" ca="1" si="427"/>
        <v>0.81053400577995249</v>
      </c>
      <c r="E493" s="15">
        <f t="shared" ca="1" si="427"/>
        <v>0.74093747669630539</v>
      </c>
      <c r="F493" s="15">
        <f t="shared" ca="1" si="427"/>
        <v>0.12617747264999002</v>
      </c>
      <c r="G493" s="15">
        <f t="shared" ca="1" si="427"/>
        <v>0.73609772433783882</v>
      </c>
      <c r="H493" s="15">
        <f t="shared" ca="1" si="427"/>
        <v>0.87957995799265487</v>
      </c>
      <c r="I493" s="15">
        <f t="shared" ca="1" si="427"/>
        <v>0.9399956517326874</v>
      </c>
      <c r="J493" s="15">
        <f t="shared" ca="1" si="427"/>
        <v>0.62327071814573898</v>
      </c>
      <c r="K493" s="15">
        <f t="shared" ca="1" si="427"/>
        <v>0.7533632978441781</v>
      </c>
      <c r="L493" s="15">
        <f t="shared" ca="1" si="427"/>
        <v>0.69716874381942129</v>
      </c>
      <c r="M493" s="15">
        <f t="shared" ca="1" si="427"/>
        <v>1.7497592212583513E-2</v>
      </c>
      <c r="N493" s="15">
        <f t="shared" ca="1" si="427"/>
        <v>0.65274483733777944</v>
      </c>
      <c r="O493" s="15">
        <f t="shared" ca="1" si="427"/>
        <v>8.4030942730323188E-3</v>
      </c>
      <c r="P493" s="15">
        <f t="shared" ca="1" si="427"/>
        <v>0.94298762918837709</v>
      </c>
      <c r="Q493" s="15">
        <f t="shared" ca="1" si="427"/>
        <v>0.11559008285081052</v>
      </c>
      <c r="R493" s="15">
        <f t="shared" ca="1" si="426"/>
        <v>0.28658135560122866</v>
      </c>
      <c r="S493" s="15">
        <f t="shared" ca="1" si="426"/>
        <v>0.50886176188900045</v>
      </c>
      <c r="T493" s="15">
        <f t="shared" ca="1" si="426"/>
        <v>0.41658673065870888</v>
      </c>
      <c r="U493" s="15">
        <f t="shared" ca="1" si="426"/>
        <v>0.53689573999764773</v>
      </c>
      <c r="V493" s="15">
        <f t="shared" ca="1" si="426"/>
        <v>0.43889738214583873</v>
      </c>
      <c r="W493" s="15">
        <f t="shared" ca="1" si="426"/>
        <v>2.8811281690762636E-2</v>
      </c>
      <c r="X493" s="15">
        <f t="shared" ca="1" si="426"/>
        <v>0.69994497372056119</v>
      </c>
      <c r="Y493" s="6">
        <f t="shared" ca="1" si="428"/>
        <v>1.617715684698197E-3</v>
      </c>
      <c r="Z493" s="6">
        <f t="shared" ca="1" si="429"/>
        <v>7.5621934267419241E-2</v>
      </c>
      <c r="AA493" s="6">
        <f t="shared" ca="1" si="430"/>
        <v>6.8235889907884387E-2</v>
      </c>
      <c r="AB493" s="6">
        <f t="shared" ca="1" si="431"/>
        <v>6.2376812975075364E-2</v>
      </c>
      <c r="AC493" s="6">
        <f t="shared" ca="1" si="432"/>
        <v>1.0622419381793648E-2</v>
      </c>
      <c r="AD493" s="6">
        <f t="shared" ca="1" si="433"/>
        <v>6.1969371946372365E-2</v>
      </c>
      <c r="AE493" s="6">
        <f t="shared" ca="1" si="434"/>
        <v>7.4048615790048164E-2</v>
      </c>
      <c r="AF493" s="6">
        <f t="shared" ca="1" si="435"/>
        <v>7.9134791813947794E-2</v>
      </c>
      <c r="AG493" s="6">
        <f t="shared" ca="1" si="436"/>
        <v>5.2470879448513572E-2</v>
      </c>
      <c r="AH493" s="6">
        <f t="shared" ca="1" si="437"/>
        <v>6.342289735625492E-2</v>
      </c>
      <c r="AI493" s="6">
        <f t="shared" ca="1" si="438"/>
        <v>5.869208362788314E-2</v>
      </c>
      <c r="AJ493" s="6">
        <f t="shared" ca="1" si="439"/>
        <v>1.4730582151479116E-3</v>
      </c>
      <c r="AK493" s="6">
        <f t="shared" ca="1" si="440"/>
        <v>5.495219761404152E-2</v>
      </c>
      <c r="AL493" s="6">
        <f t="shared" ca="1" si="441"/>
        <v>7.0742573613361069E-4</v>
      </c>
      <c r="AM493" s="6">
        <f t="shared" ca="1" si="442"/>
        <v>7.9386675439825832E-2</v>
      </c>
      <c r="AN493" s="6">
        <f t="shared" ca="1" si="443"/>
        <v>9.7311058038352643E-3</v>
      </c>
      <c r="AO493" s="6">
        <f t="shared" ca="1" si="444"/>
        <v>2.4126234915511521E-2</v>
      </c>
      <c r="AP493" s="6">
        <f t="shared" ca="1" si="445"/>
        <v>4.2839208367546983E-2</v>
      </c>
      <c r="AQ493" s="6">
        <f t="shared" ca="1" si="446"/>
        <v>3.5070911383859212E-2</v>
      </c>
      <c r="AR493" s="6">
        <f t="shared" ca="1" si="447"/>
        <v>4.5199286328817652E-2</v>
      </c>
      <c r="AS493" s="6">
        <f t="shared" ca="1" si="448"/>
        <v>3.6949163434720454E-2</v>
      </c>
      <c r="AT493" s="6">
        <f t="shared" ca="1" si="449"/>
        <v>2.4255163034944314E-3</v>
      </c>
      <c r="AU493" s="6">
        <f t="shared" ca="1" si="450"/>
        <v>5.8925804257174773E-2</v>
      </c>
      <c r="AV493" s="6">
        <f t="shared" ca="1" si="451"/>
        <v>0.99999999999999967</v>
      </c>
      <c r="AW493" s="6">
        <f t="shared" ca="1" si="452"/>
        <v>1.0551832849767279E-4</v>
      </c>
      <c r="AX493" s="6">
        <f t="shared" ca="1" si="453"/>
        <v>4.9325726251752498E-3</v>
      </c>
      <c r="AY493" s="6">
        <f t="shared" ca="1" si="454"/>
        <v>4.4303342259794367E-3</v>
      </c>
      <c r="AZ493" s="6">
        <f t="shared" ca="1" si="455"/>
        <v>9.1335222797500042E-3</v>
      </c>
      <c r="BA493" s="6">
        <f t="shared" ca="1" si="456"/>
        <v>7.4491569559423387E-4</v>
      </c>
      <c r="BB493" s="6">
        <f t="shared" ca="1" si="457"/>
        <v>6.9597455620455705E-3</v>
      </c>
      <c r="BC493" s="6">
        <f t="shared" ca="1" si="458"/>
        <v>4.4987901303730708E-3</v>
      </c>
      <c r="BD493" s="6">
        <f t="shared" ca="1" si="459"/>
        <v>6.9858742813439087E-3</v>
      </c>
      <c r="BE493" s="6">
        <f t="shared" ca="1" si="460"/>
        <v>3.2350683187296922E-3</v>
      </c>
      <c r="BF493" s="6">
        <f t="shared" ca="1" si="461"/>
        <v>4.0534663213769445E-3</v>
      </c>
      <c r="BG493" s="6">
        <f t="shared" ca="1" si="462"/>
        <v>3.7477564300389251E-3</v>
      </c>
      <c r="BH493" s="6">
        <f t="shared" ca="1" si="463"/>
        <v>1.0257772313880988E-4</v>
      </c>
      <c r="BI493" s="6">
        <f t="shared" ca="1" si="464"/>
        <v>4.1780078783903588E-3</v>
      </c>
      <c r="BJ493" s="6">
        <f t="shared" ca="1" si="465"/>
        <v>5.9268028967634534E-5</v>
      </c>
      <c r="BK493" s="6">
        <f t="shared" ca="1" si="466"/>
        <v>1.8014315214995242E-3</v>
      </c>
      <c r="BL493" s="6">
        <f t="shared" ca="1" si="467"/>
        <v>3.1647129205660202E-4</v>
      </c>
      <c r="BM493" s="6">
        <f t="shared" ca="1" si="468"/>
        <v>2.1091801702037301E-5</v>
      </c>
      <c r="BN493" s="6">
        <f t="shared" ca="1" si="469"/>
        <v>5.6660143047729782E-4</v>
      </c>
      <c r="BO493" s="6">
        <f t="shared" ca="1" si="470"/>
        <v>6.8887297354223867E-4</v>
      </c>
      <c r="BP493" s="6">
        <f t="shared" ca="1" si="471"/>
        <v>-1.1868307366006984E-4</v>
      </c>
      <c r="BQ493" s="6">
        <f t="shared" ca="1" si="472"/>
        <v>8.5508821498205142E-4</v>
      </c>
      <c r="BR493" s="6">
        <f t="shared" ca="1" si="473"/>
        <v>3.4893849550058631E-5</v>
      </c>
      <c r="BS493" s="6">
        <f t="shared" ca="1" si="474"/>
        <v>1.0266455670640676E-5</v>
      </c>
      <c r="BT493" s="6">
        <f t="shared" ca="1" si="475"/>
        <v>5.7343452295221892E-2</v>
      </c>
      <c r="BU493">
        <f ca="1">SQRT(BV493)</f>
        <v>0.11565813995476866</v>
      </c>
      <c r="BV493" s="6" cm="1">
        <f t="array" aca="1" ref="BV493" ca="1">MMULT(Y493:AU493,MMULT($Y$11:$AU$33,TRANSPOSE(Y493:AU493)))</f>
        <v>1.3376805337796855E-2</v>
      </c>
    </row>
    <row r="494" spans="1:74" x14ac:dyDescent="0.25">
      <c r="A494" s="16">
        <f t="shared" si="476"/>
        <v>458</v>
      </c>
      <c r="B494" s="15">
        <f t="shared" ca="1" si="427"/>
        <v>4.010640925675224E-2</v>
      </c>
      <c r="C494" s="15">
        <f t="shared" ca="1" si="427"/>
        <v>0.22534395032027088</v>
      </c>
      <c r="D494" s="15">
        <f t="shared" ca="1" si="427"/>
        <v>0.43608325411331916</v>
      </c>
      <c r="E494" s="15">
        <f t="shared" ca="1" si="427"/>
        <v>2.4423594131841142E-2</v>
      </c>
      <c r="F494" s="15">
        <f t="shared" ca="1" si="427"/>
        <v>0.43792643426426336</v>
      </c>
      <c r="G494" s="15">
        <f t="shared" ca="1" si="427"/>
        <v>0.67738669109507388</v>
      </c>
      <c r="H494" s="15">
        <f t="shared" ca="1" si="427"/>
        <v>0.50186919895578375</v>
      </c>
      <c r="I494" s="15">
        <f t="shared" ca="1" si="427"/>
        <v>0.61283733356174586</v>
      </c>
      <c r="J494" s="15">
        <f t="shared" ca="1" si="427"/>
        <v>0.49050084834145902</v>
      </c>
      <c r="K494" s="15">
        <f t="shared" ca="1" si="427"/>
        <v>0.16674513165067117</v>
      </c>
      <c r="L494" s="15">
        <f t="shared" ca="1" si="427"/>
        <v>5.8830031536472371E-2</v>
      </c>
      <c r="M494" s="15">
        <f t="shared" ca="1" si="427"/>
        <v>0.56735732120434379</v>
      </c>
      <c r="N494" s="15">
        <f t="shared" ca="1" si="427"/>
        <v>0.13176200935071658</v>
      </c>
      <c r="O494" s="15">
        <f t="shared" ca="1" si="427"/>
        <v>0.3407116643644702</v>
      </c>
      <c r="P494" s="15">
        <f t="shared" ca="1" si="427"/>
        <v>0.93737210693408901</v>
      </c>
      <c r="Q494" s="15">
        <f t="shared" ca="1" si="427"/>
        <v>0.18612086209131973</v>
      </c>
      <c r="R494" s="15">
        <f t="shared" ca="1" si="426"/>
        <v>0.16504799454611718</v>
      </c>
      <c r="S494" s="15">
        <f t="shared" ca="1" si="426"/>
        <v>0.24319991882139458</v>
      </c>
      <c r="T494" s="15">
        <f t="shared" ca="1" si="426"/>
        <v>0.77830675477009059</v>
      </c>
      <c r="U494" s="15">
        <f t="shared" ca="1" si="426"/>
        <v>0.19937623520402759</v>
      </c>
      <c r="V494" s="15">
        <f t="shared" ca="1" si="426"/>
        <v>0.93934999212031367</v>
      </c>
      <c r="W494" s="15">
        <f t="shared" ca="1" si="426"/>
        <v>0.8191327454451881</v>
      </c>
      <c r="X494" s="15">
        <f t="shared" ca="1" si="426"/>
        <v>0.65810435845847193</v>
      </c>
      <c r="Y494" s="6">
        <f t="shared" ca="1" si="428"/>
        <v>4.1613246378306226E-3</v>
      </c>
      <c r="Z494" s="6">
        <f t="shared" ca="1" si="429"/>
        <v>2.3381034349165743E-2</v>
      </c>
      <c r="AA494" s="6">
        <f t="shared" ca="1" si="430"/>
        <v>4.5246732956568295E-2</v>
      </c>
      <c r="AB494" s="6">
        <f t="shared" ca="1" si="431"/>
        <v>2.5341212511587525E-3</v>
      </c>
      <c r="AC494" s="6">
        <f t="shared" ca="1" si="432"/>
        <v>4.5437975980220265E-2</v>
      </c>
      <c r="AD494" s="6">
        <f t="shared" ca="1" si="433"/>
        <v>7.0283677328154728E-2</v>
      </c>
      <c r="AE494" s="6">
        <f t="shared" ca="1" si="434"/>
        <v>5.2072491686136563E-2</v>
      </c>
      <c r="AF494" s="6">
        <f t="shared" ca="1" si="435"/>
        <v>6.3586223309272383E-2</v>
      </c>
      <c r="AG494" s="6">
        <f t="shared" ca="1" si="436"/>
        <v>5.0892944616738378E-2</v>
      </c>
      <c r="AH494" s="6">
        <f t="shared" ca="1" si="437"/>
        <v>1.7300990974639004E-2</v>
      </c>
      <c r="AI494" s="6">
        <f t="shared" ca="1" si="438"/>
        <v>6.1040333506261002E-3</v>
      </c>
      <c r="AJ494" s="6">
        <f t="shared" ca="1" si="439"/>
        <v>5.8867349207626506E-2</v>
      </c>
      <c r="AK494" s="6">
        <f t="shared" ca="1" si="440"/>
        <v>1.3671243723941563E-2</v>
      </c>
      <c r="AL494" s="6">
        <f t="shared" ca="1" si="441"/>
        <v>3.5351253567469335E-2</v>
      </c>
      <c r="AM494" s="6">
        <f t="shared" ca="1" si="442"/>
        <v>9.7259009611869202E-2</v>
      </c>
      <c r="AN494" s="6">
        <f t="shared" ca="1" si="443"/>
        <v>1.9311360537829485E-2</v>
      </c>
      <c r="AO494" s="6">
        <f t="shared" ca="1" si="444"/>
        <v>1.7124900953671394E-2</v>
      </c>
      <c r="AP494" s="6">
        <f t="shared" ca="1" si="445"/>
        <v>2.5233717823778815E-2</v>
      </c>
      <c r="AQ494" s="6">
        <f t="shared" ca="1" si="446"/>
        <v>8.0754850270458922E-2</v>
      </c>
      <c r="AR494" s="6">
        <f t="shared" ca="1" si="447"/>
        <v>2.0686699585621759E-2</v>
      </c>
      <c r="AS494" s="6">
        <f t="shared" ca="1" si="448"/>
        <v>9.7464229239075065E-2</v>
      </c>
      <c r="AT494" s="6">
        <f t="shared" ca="1" si="449"/>
        <v>8.4990836588070343E-2</v>
      </c>
      <c r="AU494" s="6">
        <f t="shared" ca="1" si="450"/>
        <v>6.828299845007671E-2</v>
      </c>
      <c r="AV494" s="6">
        <f t="shared" ca="1" si="451"/>
        <v>0.99999999999999978</v>
      </c>
      <c r="AW494" s="6">
        <f t="shared" ca="1" si="452"/>
        <v>2.7142966114097433E-4</v>
      </c>
      <c r="AX494" s="6">
        <f t="shared" ca="1" si="453"/>
        <v>1.5250687660427254E-3</v>
      </c>
      <c r="AY494" s="6">
        <f t="shared" ca="1" si="454"/>
        <v>2.9377230941348672E-3</v>
      </c>
      <c r="AZ494" s="6">
        <f t="shared" ca="1" si="455"/>
        <v>3.7105860019323079E-4</v>
      </c>
      <c r="BA494" s="6">
        <f t="shared" ca="1" si="456"/>
        <v>3.1864173562675285E-3</v>
      </c>
      <c r="BB494" s="6">
        <f t="shared" ca="1" si="457"/>
        <v>7.8935205570935685E-3</v>
      </c>
      <c r="BC494" s="6">
        <f t="shared" ca="1" si="458"/>
        <v>3.1636406590737241E-3</v>
      </c>
      <c r="BD494" s="6">
        <f t="shared" ca="1" si="459"/>
        <v>5.6132751711585813E-3</v>
      </c>
      <c r="BE494" s="6">
        <f t="shared" ca="1" si="460"/>
        <v>3.137781461010737E-3</v>
      </c>
      <c r="BF494" s="6">
        <f t="shared" ca="1" si="461"/>
        <v>1.1057360537823078E-3</v>
      </c>
      <c r="BG494" s="6">
        <f t="shared" ca="1" si="462"/>
        <v>3.8977028629654903E-4</v>
      </c>
      <c r="BH494" s="6">
        <f t="shared" ca="1" si="463"/>
        <v>4.0992803860974494E-3</v>
      </c>
      <c r="BI494" s="6">
        <f t="shared" ca="1" si="464"/>
        <v>1.0394227431484474E-3</v>
      </c>
      <c r="BJ494" s="6">
        <f t="shared" ca="1" si="465"/>
        <v>2.9617230664099677E-3</v>
      </c>
      <c r="BK494" s="6">
        <f t="shared" ca="1" si="466"/>
        <v>2.20698807065488E-3</v>
      </c>
      <c r="BL494" s="6">
        <f t="shared" ca="1" si="467"/>
        <v>6.2803666345597516E-4</v>
      </c>
      <c r="BM494" s="6">
        <f t="shared" ca="1" si="468"/>
        <v>1.497104775555521E-5</v>
      </c>
      <c r="BN494" s="6">
        <f t="shared" ca="1" si="469"/>
        <v>3.3374707796992497E-4</v>
      </c>
      <c r="BO494" s="6">
        <f t="shared" ca="1" si="470"/>
        <v>1.5862100994436083E-3</v>
      </c>
      <c r="BP494" s="6">
        <f t="shared" ca="1" si="471"/>
        <v>-5.4318580891812656E-5</v>
      </c>
      <c r="BQ494" s="6">
        <f t="shared" ca="1" si="472"/>
        <v>2.2555453508949705E-3</v>
      </c>
      <c r="BR494" s="6">
        <f t="shared" ca="1" si="473"/>
        <v>1.2226912104301812E-3</v>
      </c>
      <c r="BS494" s="6">
        <f t="shared" ca="1" si="474"/>
        <v>1.1896729887412309E-5</v>
      </c>
      <c r="BT494" s="6">
        <f t="shared" ca="1" si="475"/>
        <v>4.5901615531451355E-2</v>
      </c>
      <c r="BU494">
        <f ca="1">SQRT(BV494)</f>
        <v>9.1661509086225557E-2</v>
      </c>
      <c r="BV494" s="6" cm="1">
        <f t="array" aca="1" ref="BV494" ca="1">MMULT(Y494:AU494,MMULT($Y$11:$AU$33,TRANSPOSE(Y494:AU494)))</f>
        <v>8.4018322479642114E-3</v>
      </c>
    </row>
    <row r="495" spans="1:74" x14ac:dyDescent="0.25">
      <c r="A495" s="16">
        <f t="shared" si="476"/>
        <v>459</v>
      </c>
      <c r="B495" s="15">
        <f t="shared" ca="1" si="427"/>
        <v>0.1097397889636953</v>
      </c>
      <c r="C495" s="15">
        <f t="shared" ca="1" si="427"/>
        <v>0.44848661970790726</v>
      </c>
      <c r="D495" s="15">
        <f t="shared" ca="1" si="427"/>
        <v>0.32117571202291095</v>
      </c>
      <c r="E495" s="15">
        <f t="shared" ca="1" si="427"/>
        <v>0.32676559627023283</v>
      </c>
      <c r="F495" s="15">
        <f t="shared" ca="1" si="427"/>
        <v>0.9473910645588064</v>
      </c>
      <c r="G495" s="15">
        <f t="shared" ca="1" si="427"/>
        <v>0.6761623158858624</v>
      </c>
      <c r="H495" s="15">
        <f t="shared" ca="1" si="427"/>
        <v>0.40385887714657331</v>
      </c>
      <c r="I495" s="15">
        <f t="shared" ca="1" si="427"/>
        <v>0.1541778963177014</v>
      </c>
      <c r="J495" s="15">
        <f t="shared" ca="1" si="427"/>
        <v>0.2017664271986781</v>
      </c>
      <c r="K495" s="15">
        <f t="shared" ca="1" si="427"/>
        <v>0.78224053946590011</v>
      </c>
      <c r="L495" s="15">
        <f t="shared" ca="1" si="427"/>
        <v>0.65186684631453207</v>
      </c>
      <c r="M495" s="15">
        <f t="shared" ca="1" si="427"/>
        <v>0.20238634865899807</v>
      </c>
      <c r="N495" s="15">
        <f t="shared" ca="1" si="427"/>
        <v>0.35530875255182315</v>
      </c>
      <c r="O495" s="15">
        <f t="shared" ca="1" si="427"/>
        <v>0.14182077710945584</v>
      </c>
      <c r="P495" s="15">
        <f t="shared" ca="1" si="427"/>
        <v>0.28297922737363279</v>
      </c>
      <c r="Q495" s="15">
        <f t="shared" ca="1" si="427"/>
        <v>0.41961364539524681</v>
      </c>
      <c r="R495" s="15">
        <f t="shared" ca="1" si="426"/>
        <v>0.22436955874674569</v>
      </c>
      <c r="S495" s="15">
        <f t="shared" ca="1" si="426"/>
        <v>0.49597603614570174</v>
      </c>
      <c r="T495" s="15">
        <f t="shared" ca="1" si="426"/>
        <v>0.7942880426024066</v>
      </c>
      <c r="U495" s="15">
        <f t="shared" ca="1" si="426"/>
        <v>0.83949428232645185</v>
      </c>
      <c r="V495" s="15">
        <f t="shared" ca="1" si="426"/>
        <v>0.93332935007957019</v>
      </c>
      <c r="W495" s="15">
        <f t="shared" ca="1" si="426"/>
        <v>0.80565768157510398</v>
      </c>
      <c r="X495" s="15">
        <f t="shared" ca="1" si="426"/>
        <v>0.31347741884420566</v>
      </c>
      <c r="Y495" s="6">
        <f t="shared" ca="1" si="428"/>
        <v>1.0130762314686802E-2</v>
      </c>
      <c r="Z495" s="6">
        <f t="shared" ca="1" si="429"/>
        <v>4.1402588691702755E-2</v>
      </c>
      <c r="AA495" s="6">
        <f t="shared" ca="1" si="430"/>
        <v>2.9649727145282113E-2</v>
      </c>
      <c r="AB495" s="6">
        <f t="shared" ca="1" si="431"/>
        <v>3.0165764119756015E-2</v>
      </c>
      <c r="AC495" s="6">
        <f t="shared" ca="1" si="432"/>
        <v>8.7459560335755346E-2</v>
      </c>
      <c r="AD495" s="6">
        <f t="shared" ca="1" si="433"/>
        <v>6.2420747962746805E-2</v>
      </c>
      <c r="AE495" s="6">
        <f t="shared" ca="1" si="434"/>
        <v>3.7282724266963642E-2</v>
      </c>
      <c r="AF495" s="6">
        <f t="shared" ca="1" si="435"/>
        <v>1.4233120334227977E-2</v>
      </c>
      <c r="AG495" s="6">
        <f t="shared" ca="1" si="436"/>
        <v>1.8626313539837305E-2</v>
      </c>
      <c r="AH495" s="6">
        <f t="shared" ca="1" si="437"/>
        <v>7.2213488408138862E-2</v>
      </c>
      <c r="AI495" s="6">
        <f t="shared" ca="1" si="438"/>
        <v>6.0177882089984105E-2</v>
      </c>
      <c r="AJ495" s="6">
        <f t="shared" ca="1" si="439"/>
        <v>1.8683542344699988E-2</v>
      </c>
      <c r="AK495" s="6">
        <f t="shared" ca="1" si="440"/>
        <v>3.2800760366153155E-2</v>
      </c>
      <c r="AL495" s="6">
        <f t="shared" ca="1" si="441"/>
        <v>1.3092357819782085E-2</v>
      </c>
      <c r="AM495" s="6">
        <f t="shared" ca="1" si="442"/>
        <v>2.6123572129926324E-2</v>
      </c>
      <c r="AN495" s="6">
        <f t="shared" ca="1" si="443"/>
        <v>3.8737144891948516E-2</v>
      </c>
      <c r="AO495" s="6">
        <f t="shared" ca="1" si="444"/>
        <v>2.0712949166199101E-2</v>
      </c>
      <c r="AP495" s="6">
        <f t="shared" ca="1" si="445"/>
        <v>4.5786632026738126E-2</v>
      </c>
      <c r="AQ495" s="6">
        <f t="shared" ca="1" si="446"/>
        <v>7.3325668337715436E-2</v>
      </c>
      <c r="AR495" s="6">
        <f t="shared" ca="1" si="447"/>
        <v>7.7498937432816065E-2</v>
      </c>
      <c r="AS495" s="6">
        <f t="shared" ca="1" si="448"/>
        <v>8.616143603215147E-2</v>
      </c>
      <c r="AT495" s="6">
        <f t="shared" ca="1" si="449"/>
        <v>7.4375270411164859E-2</v>
      </c>
      <c r="AU495" s="6">
        <f t="shared" ca="1" si="450"/>
        <v>2.8939049831622991E-2</v>
      </c>
      <c r="AV495" s="6">
        <f t="shared" ca="1" si="451"/>
        <v>1</v>
      </c>
      <c r="AW495" s="6">
        <f t="shared" ca="1" si="452"/>
        <v>6.6079665046481662E-4</v>
      </c>
      <c r="AX495" s="6">
        <f t="shared" ca="1" si="453"/>
        <v>2.7005560961969404E-3</v>
      </c>
      <c r="AY495" s="6">
        <f t="shared" ca="1" si="454"/>
        <v>1.9250602745860433E-3</v>
      </c>
      <c r="AZ495" s="6">
        <f t="shared" ca="1" si="455"/>
        <v>4.4170207731447815E-3</v>
      </c>
      <c r="BA495" s="6">
        <f t="shared" ca="1" si="456"/>
        <v>6.1332542881463751E-3</v>
      </c>
      <c r="BB495" s="6">
        <f t="shared" ca="1" si="457"/>
        <v>7.0104393504140305E-3</v>
      </c>
      <c r="BC495" s="6">
        <f t="shared" ca="1" si="458"/>
        <v>2.2650950348781329E-3</v>
      </c>
      <c r="BD495" s="6">
        <f t="shared" ca="1" si="459"/>
        <v>1.2564737583429292E-3</v>
      </c>
      <c r="BE495" s="6">
        <f t="shared" ca="1" si="460"/>
        <v>1.1483969291305749E-3</v>
      </c>
      <c r="BF495" s="6">
        <f t="shared" ca="1" si="461"/>
        <v>4.6152880964632718E-3</v>
      </c>
      <c r="BG495" s="6">
        <f t="shared" ca="1" si="462"/>
        <v>3.8426314182125501E-3</v>
      </c>
      <c r="BH495" s="6">
        <f t="shared" ca="1" si="463"/>
        <v>1.3010451414470585E-3</v>
      </c>
      <c r="BI495" s="6">
        <f t="shared" ca="1" si="464"/>
        <v>2.4938372108336731E-3</v>
      </c>
      <c r="BJ495" s="6">
        <f t="shared" ca="1" si="465"/>
        <v>1.0968759021384074E-3</v>
      </c>
      <c r="BK495" s="6">
        <f t="shared" ca="1" si="466"/>
        <v>5.9279250615157126E-4</v>
      </c>
      <c r="BL495" s="6">
        <f t="shared" ca="1" si="467"/>
        <v>1.259794574395348E-3</v>
      </c>
      <c r="BM495" s="6">
        <f t="shared" ca="1" si="468"/>
        <v>1.8107815745297684E-5</v>
      </c>
      <c r="BN495" s="6">
        <f t="shared" ca="1" si="469"/>
        <v>6.0558474798382445E-4</v>
      </c>
      <c r="BO495" s="6">
        <f t="shared" ca="1" si="470"/>
        <v>1.4402839615973405E-3</v>
      </c>
      <c r="BP495" s="6">
        <f t="shared" ca="1" si="471"/>
        <v>-2.034946311542051E-4</v>
      </c>
      <c r="BQ495" s="6">
        <f t="shared" ca="1" si="472"/>
        <v>1.9939728450736982E-3</v>
      </c>
      <c r="BR495" s="6">
        <f t="shared" ca="1" si="473"/>
        <v>1.0699740472711575E-3</v>
      </c>
      <c r="BS495" s="6">
        <f t="shared" ca="1" si="474"/>
        <v>5.0419587138794809E-6</v>
      </c>
      <c r="BT495" s="6">
        <f t="shared" ca="1" si="475"/>
        <v>4.7648828750177501E-2</v>
      </c>
      <c r="BU495">
        <f ca="1">SQRT(BV495)</f>
        <v>9.2287193195802142E-2</v>
      </c>
      <c r="BV495" s="6" cm="1">
        <f t="array" aca="1" ref="BV495" ca="1">MMULT(Y495:AU495,MMULT($Y$11:$AU$33,TRANSPOSE(Y495:AU495)))</f>
        <v>8.5169260279593095E-3</v>
      </c>
    </row>
    <row r="496" spans="1:74" x14ac:dyDescent="0.25">
      <c r="A496" s="16">
        <f t="shared" si="476"/>
        <v>460</v>
      </c>
      <c r="B496" s="15">
        <f t="shared" ca="1" si="427"/>
        <v>0.10675218879852366</v>
      </c>
      <c r="C496" s="15">
        <f t="shared" ca="1" si="427"/>
        <v>0.44974572190578743</v>
      </c>
      <c r="D496" s="15">
        <f t="shared" ca="1" si="427"/>
        <v>0.93859061917628883</v>
      </c>
      <c r="E496" s="15">
        <f t="shared" ca="1" si="427"/>
        <v>0.2075097743686708</v>
      </c>
      <c r="F496" s="15">
        <f t="shared" ca="1" si="427"/>
        <v>0.18176577145124684</v>
      </c>
      <c r="G496" s="15">
        <f t="shared" ca="1" si="427"/>
        <v>0.67859819761801121</v>
      </c>
      <c r="H496" s="15">
        <f t="shared" ca="1" si="427"/>
        <v>0.85128527073969207</v>
      </c>
      <c r="I496" s="15">
        <f t="shared" ca="1" si="427"/>
        <v>0.97632959424691135</v>
      </c>
      <c r="J496" s="15">
        <f t="shared" ca="1" si="427"/>
        <v>0.36898877962881171</v>
      </c>
      <c r="K496" s="15">
        <f t="shared" ca="1" si="427"/>
        <v>8.8841778208659905E-2</v>
      </c>
      <c r="L496" s="15">
        <f t="shared" ca="1" si="427"/>
        <v>0.42666738434928897</v>
      </c>
      <c r="M496" s="15">
        <f t="shared" ca="1" si="427"/>
        <v>0.18020781408641451</v>
      </c>
      <c r="N496" s="15">
        <f t="shared" ca="1" si="427"/>
        <v>0.72139469609364393</v>
      </c>
      <c r="O496" s="15">
        <f t="shared" ca="1" si="427"/>
        <v>0.20799476443931786</v>
      </c>
      <c r="P496" s="15">
        <f t="shared" ca="1" si="427"/>
        <v>0.56434966098680484</v>
      </c>
      <c r="Q496" s="15">
        <f t="shared" ref="Q496:X511" ca="1" si="477">RAND()</f>
        <v>7.522052526481382E-2</v>
      </c>
      <c r="R496" s="15">
        <f t="shared" ca="1" si="477"/>
        <v>0.7949128281903578</v>
      </c>
      <c r="S496" s="15">
        <f t="shared" ca="1" si="477"/>
        <v>0.42912614973204022</v>
      </c>
      <c r="T496" s="15">
        <f t="shared" ca="1" si="477"/>
        <v>0.92625606713715425</v>
      </c>
      <c r="U496" s="15">
        <f t="shared" ca="1" si="477"/>
        <v>0.83154170981937592</v>
      </c>
      <c r="V496" s="15">
        <f t="shared" ca="1" si="477"/>
        <v>0.96424306220947376</v>
      </c>
      <c r="W496" s="15">
        <f t="shared" ca="1" si="477"/>
        <v>0.56132692983100507</v>
      </c>
      <c r="X496" s="15">
        <f t="shared" ca="1" si="477"/>
        <v>0.29322389025036955</v>
      </c>
      <c r="Y496" s="6">
        <f t="shared" ca="1" si="428"/>
        <v>9.0277660645296173E-3</v>
      </c>
      <c r="Z496" s="6">
        <f t="shared" ca="1" si="429"/>
        <v>3.8033872762565722E-2</v>
      </c>
      <c r="AA496" s="6">
        <f t="shared" ca="1" si="430"/>
        <v>7.937426516169685E-2</v>
      </c>
      <c r="AB496" s="6">
        <f t="shared" ca="1" si="431"/>
        <v>1.7548583501545888E-2</v>
      </c>
      <c r="AC496" s="6">
        <f t="shared" ca="1" si="432"/>
        <v>1.5371477453240809E-2</v>
      </c>
      <c r="AD496" s="6">
        <f t="shared" ca="1" si="433"/>
        <v>5.7387355227620097E-2</v>
      </c>
      <c r="AE496" s="6">
        <f t="shared" ca="1" si="434"/>
        <v>7.1991069831103857E-2</v>
      </c>
      <c r="AF496" s="6">
        <f t="shared" ca="1" si="435"/>
        <v>8.2565756055581058E-2</v>
      </c>
      <c r="AG496" s="6">
        <f t="shared" ca="1" si="436"/>
        <v>3.1204459790629156E-2</v>
      </c>
      <c r="AH496" s="6">
        <f t="shared" ca="1" si="437"/>
        <v>7.5131273602110785E-3</v>
      </c>
      <c r="AI496" s="6">
        <f t="shared" ca="1" si="438"/>
        <v>3.608219537811852E-2</v>
      </c>
      <c r="AJ496" s="6">
        <f t="shared" ca="1" si="439"/>
        <v>1.5239724888852998E-2</v>
      </c>
      <c r="AK496" s="6">
        <f t="shared" ca="1" si="440"/>
        <v>6.10065482480854E-2</v>
      </c>
      <c r="AL496" s="6">
        <f t="shared" ca="1" si="441"/>
        <v>1.7589597900882326E-2</v>
      </c>
      <c r="AM496" s="6">
        <f t="shared" ca="1" si="442"/>
        <v>4.7725641743993262E-2</v>
      </c>
      <c r="AN496" s="6">
        <f t="shared" ca="1" si="443"/>
        <v>6.3612120087149938E-3</v>
      </c>
      <c r="AO496" s="6">
        <f t="shared" ca="1" si="444"/>
        <v>6.7223793117162006E-2</v>
      </c>
      <c r="AP496" s="6">
        <f t="shared" ca="1" si="445"/>
        <v>3.6290127027416456E-2</v>
      </c>
      <c r="AQ496" s="6">
        <f t="shared" ca="1" si="446"/>
        <v>7.8331162893037667E-2</v>
      </c>
      <c r="AR496" s="6">
        <f t="shared" ca="1" si="447"/>
        <v>7.0321406180405319E-2</v>
      </c>
      <c r="AS496" s="6">
        <f t="shared" ca="1" si="448"/>
        <v>8.1543628219201386E-2</v>
      </c>
      <c r="AT496" s="6">
        <f t="shared" ca="1" si="449"/>
        <v>4.7470016917395767E-2</v>
      </c>
      <c r="AU496" s="6">
        <f t="shared" ca="1" si="450"/>
        <v>2.4797212268009742E-2</v>
      </c>
      <c r="AV496" s="6">
        <f t="shared" ca="1" si="451"/>
        <v>0.99999999999999978</v>
      </c>
      <c r="AW496" s="6">
        <f t="shared" ca="1" si="452"/>
        <v>5.8885179528620076E-4</v>
      </c>
      <c r="AX496" s="6">
        <f t="shared" ca="1" si="453"/>
        <v>2.4808257212068879E-3</v>
      </c>
      <c r="AY496" s="6">
        <f t="shared" ca="1" si="454"/>
        <v>5.1535126761379059E-3</v>
      </c>
      <c r="AZ496" s="6">
        <f t="shared" ca="1" si="455"/>
        <v>2.5695506189690681E-3</v>
      </c>
      <c r="BA496" s="6">
        <f t="shared" ca="1" si="456"/>
        <v>1.0779516801057137E-3</v>
      </c>
      <c r="BB496" s="6">
        <f t="shared" ca="1" si="457"/>
        <v>6.445141822779798E-3</v>
      </c>
      <c r="BC496" s="6">
        <f t="shared" ca="1" si="458"/>
        <v>4.3737848570924364E-3</v>
      </c>
      <c r="BD496" s="6">
        <f t="shared" ca="1" si="459"/>
        <v>7.2887535119127815E-3</v>
      </c>
      <c r="BE496" s="6">
        <f t="shared" ca="1" si="460"/>
        <v>1.9238968420720588E-3</v>
      </c>
      <c r="BF496" s="6">
        <f t="shared" ca="1" si="461"/>
        <v>4.8017687605417806E-4</v>
      </c>
      <c r="BG496" s="6">
        <f t="shared" ca="1" si="462"/>
        <v>2.30401225139026E-3</v>
      </c>
      <c r="BH496" s="6">
        <f t="shared" ca="1" si="463"/>
        <v>1.061231840184554E-3</v>
      </c>
      <c r="BI496" s="6">
        <f t="shared" ca="1" si="464"/>
        <v>4.6383193080666409E-3</v>
      </c>
      <c r="BJ496" s="6">
        <f t="shared" ca="1" si="465"/>
        <v>1.4736540454638497E-3</v>
      </c>
      <c r="BK496" s="6">
        <f t="shared" ca="1" si="466"/>
        <v>1.0829836990288203E-3</v>
      </c>
      <c r="BL496" s="6">
        <f t="shared" ca="1" si="467"/>
        <v>2.0687689806543665E-4</v>
      </c>
      <c r="BM496" s="6">
        <f t="shared" ca="1" si="468"/>
        <v>5.8768843089327908E-5</v>
      </c>
      <c r="BN496" s="6">
        <f t="shared" ca="1" si="469"/>
        <v>4.7998174264849092E-4</v>
      </c>
      <c r="BO496" s="6">
        <f t="shared" ca="1" si="470"/>
        <v>1.5386033317623617E-3</v>
      </c>
      <c r="BP496" s="6">
        <f t="shared" ca="1" si="471"/>
        <v>-1.846480621148129E-4</v>
      </c>
      <c r="BQ496" s="6">
        <f t="shared" ca="1" si="472"/>
        <v>1.8871062025614298E-3</v>
      </c>
      <c r="BR496" s="6">
        <f t="shared" ca="1" si="473"/>
        <v>6.8291094397838537E-4</v>
      </c>
      <c r="BS496" s="6">
        <f t="shared" ca="1" si="474"/>
        <v>4.3203395136349236E-6</v>
      </c>
      <c r="BT496" s="6">
        <f t="shared" ca="1" si="475"/>
        <v>4.7616567785255415E-2</v>
      </c>
      <c r="BU496">
        <f ca="1">SQRT(BV496)</f>
        <v>9.0359635605974681E-2</v>
      </c>
      <c r="BV496" s="6" cm="1">
        <f t="array" aca="1" ref="BV496" ca="1">MMULT(Y496:AU496,MMULT($Y$11:$AU$33,TRANSPOSE(Y496:AU496)))</f>
        <v>8.1648637468445268E-3</v>
      </c>
    </row>
    <row r="497" spans="1:74" x14ac:dyDescent="0.25">
      <c r="A497" s="16">
        <f t="shared" si="476"/>
        <v>461</v>
      </c>
      <c r="B497" s="15">
        <f t="shared" ref="B497:Q512" ca="1" si="478">RAND()</f>
        <v>0.14311795069837652</v>
      </c>
      <c r="C497" s="15">
        <f t="shared" ca="1" si="478"/>
        <v>0.53199126610639291</v>
      </c>
      <c r="D497" s="15">
        <f t="shared" ca="1" si="478"/>
        <v>0.72824818210066966</v>
      </c>
      <c r="E497" s="15">
        <f t="shared" ca="1" si="478"/>
        <v>0.25345138538846568</v>
      </c>
      <c r="F497" s="15">
        <f t="shared" ca="1" si="478"/>
        <v>0.72691462536759721</v>
      </c>
      <c r="G497" s="15">
        <f t="shared" ca="1" si="478"/>
        <v>0.27414650254525841</v>
      </c>
      <c r="H497" s="15">
        <f t="shared" ca="1" si="478"/>
        <v>0.89603832937330341</v>
      </c>
      <c r="I497" s="15">
        <f t="shared" ca="1" si="478"/>
        <v>0.26813623836642897</v>
      </c>
      <c r="J497" s="15">
        <f t="shared" ca="1" si="478"/>
        <v>0.81101297833192509</v>
      </c>
      <c r="K497" s="15">
        <f t="shared" ca="1" si="478"/>
        <v>0.14513844044569246</v>
      </c>
      <c r="L497" s="15">
        <f t="shared" ca="1" si="478"/>
        <v>0.10294872256115095</v>
      </c>
      <c r="M497" s="15">
        <f t="shared" ca="1" si="478"/>
        <v>0.42680756605116732</v>
      </c>
      <c r="N497" s="15">
        <f t="shared" ca="1" si="478"/>
        <v>0.33361925415275495</v>
      </c>
      <c r="O497" s="15">
        <f t="shared" ca="1" si="478"/>
        <v>0.9835794443120166</v>
      </c>
      <c r="P497" s="15">
        <f t="shared" ca="1" si="478"/>
        <v>0.72537234888705771</v>
      </c>
      <c r="Q497" s="15">
        <f t="shared" ca="1" si="478"/>
        <v>0.29829725456914269</v>
      </c>
      <c r="R497" s="15">
        <f t="shared" ca="1" si="477"/>
        <v>0.72788047551285195</v>
      </c>
      <c r="S497" s="15">
        <f t="shared" ca="1" si="477"/>
        <v>0.65859369111611066</v>
      </c>
      <c r="T497" s="15">
        <f t="shared" ca="1" si="477"/>
        <v>2.8263820345745372E-2</v>
      </c>
      <c r="U497" s="15">
        <f t="shared" ca="1" si="477"/>
        <v>0.76864514496927561</v>
      </c>
      <c r="V497" s="15">
        <f t="shared" ca="1" si="477"/>
        <v>0.44627054577728176</v>
      </c>
      <c r="W497" s="15">
        <f t="shared" ca="1" si="477"/>
        <v>0.90891139532362464</v>
      </c>
      <c r="X497" s="15">
        <f t="shared" ca="1" si="477"/>
        <v>0.28763040408227591</v>
      </c>
      <c r="Y497" s="6">
        <f t="shared" ca="1" si="428"/>
        <v>1.247213521250278E-2</v>
      </c>
      <c r="Z497" s="6">
        <f t="shared" ca="1" si="429"/>
        <v>4.6360830143054484E-2</v>
      </c>
      <c r="AA497" s="6">
        <f t="shared" ca="1" si="430"/>
        <v>6.3463805561058323E-2</v>
      </c>
      <c r="AB497" s="6">
        <f t="shared" ca="1" si="431"/>
        <v>2.2087235968205863E-2</v>
      </c>
      <c r="AC497" s="6">
        <f t="shared" ca="1" si="432"/>
        <v>6.3347591628373695E-2</v>
      </c>
      <c r="AD497" s="6">
        <f t="shared" ca="1" si="433"/>
        <v>2.3890729507336263E-2</v>
      </c>
      <c r="AE497" s="6">
        <f t="shared" ca="1" si="434"/>
        <v>7.8086020272058798E-2</v>
      </c>
      <c r="AF497" s="6">
        <f t="shared" ca="1" si="435"/>
        <v>2.3366959937303752E-2</v>
      </c>
      <c r="AG497" s="6">
        <f t="shared" ca="1" si="436"/>
        <v>7.0676413933343854E-2</v>
      </c>
      <c r="AH497" s="6">
        <f t="shared" ca="1" si="437"/>
        <v>1.2648212505400224E-2</v>
      </c>
      <c r="AI497" s="6">
        <f t="shared" ca="1" si="438"/>
        <v>8.9715537531915995E-3</v>
      </c>
      <c r="AJ497" s="6">
        <f t="shared" ca="1" si="439"/>
        <v>3.7194507380336285E-2</v>
      </c>
      <c r="AK497" s="6">
        <f t="shared" ca="1" si="440"/>
        <v>2.9073532893555395E-2</v>
      </c>
      <c r="AL497" s="6">
        <f t="shared" ca="1" si="441"/>
        <v>8.5714864989587747E-2</v>
      </c>
      <c r="AM497" s="6">
        <f t="shared" ca="1" si="442"/>
        <v>6.3213188636250847E-2</v>
      </c>
      <c r="AN497" s="6">
        <f t="shared" ca="1" si="443"/>
        <v>2.5995367278179686E-2</v>
      </c>
      <c r="AO497" s="6">
        <f t="shared" ca="1" si="444"/>
        <v>6.3431761458558167E-2</v>
      </c>
      <c r="AP497" s="6">
        <f t="shared" ca="1" si="445"/>
        <v>5.7393705860229315E-2</v>
      </c>
      <c r="AQ497" s="6">
        <f t="shared" ca="1" si="446"/>
        <v>2.463074598636089E-3</v>
      </c>
      <c r="AR497" s="6">
        <f t="shared" ca="1" si="447"/>
        <v>6.6984233156710191E-2</v>
      </c>
      <c r="AS497" s="6">
        <f t="shared" ca="1" si="448"/>
        <v>3.8890625257917477E-2</v>
      </c>
      <c r="AT497" s="6">
        <f t="shared" ca="1" si="449"/>
        <v>7.9207854523795987E-2</v>
      </c>
      <c r="AU497" s="6">
        <f t="shared" ca="1" si="450"/>
        <v>2.5065795544413499E-2</v>
      </c>
      <c r="AV497" s="6">
        <f t="shared" ca="1" si="451"/>
        <v>1.0000000000000002</v>
      </c>
      <c r="AW497" s="6">
        <f t="shared" ca="1" si="452"/>
        <v>8.1351678349201521E-4</v>
      </c>
      <c r="AX497" s="6">
        <f t="shared" ca="1" si="453"/>
        <v>3.0239660471439857E-3</v>
      </c>
      <c r="AY497" s="6">
        <f t="shared" ca="1" si="454"/>
        <v>4.1204983223289537E-3</v>
      </c>
      <c r="AZ497" s="6">
        <f t="shared" ca="1" si="455"/>
        <v>3.2341226201202879E-3</v>
      </c>
      <c r="BA497" s="6">
        <f t="shared" ca="1" si="456"/>
        <v>4.4423604064200888E-3</v>
      </c>
      <c r="BB497" s="6">
        <f t="shared" ca="1" si="457"/>
        <v>2.6831544913284897E-3</v>
      </c>
      <c r="BC497" s="6">
        <f t="shared" ca="1" si="458"/>
        <v>4.7440808119368237E-3</v>
      </c>
      <c r="BD497" s="6">
        <f t="shared" ca="1" si="459"/>
        <v>2.062792366257699E-3</v>
      </c>
      <c r="BE497" s="6">
        <f t="shared" ca="1" si="460"/>
        <v>4.3575223057112991E-3</v>
      </c>
      <c r="BF497" s="6">
        <f t="shared" ca="1" si="461"/>
        <v>8.0836898901469421E-4</v>
      </c>
      <c r="BG497" s="6">
        <f t="shared" ca="1" si="462"/>
        <v>5.7287450347034757E-4</v>
      </c>
      <c r="BH497" s="6">
        <f t="shared" ca="1" si="463"/>
        <v>2.5900727079964415E-3</v>
      </c>
      <c r="BI497" s="6">
        <f t="shared" ca="1" si="464"/>
        <v>2.2104566287787101E-3</v>
      </c>
      <c r="BJ497" s="6">
        <f t="shared" ca="1" si="465"/>
        <v>7.1811793686288612E-3</v>
      </c>
      <c r="BK497" s="6">
        <f t="shared" ca="1" si="466"/>
        <v>1.434424983196999E-3</v>
      </c>
      <c r="BL497" s="6">
        <f t="shared" ca="1" si="467"/>
        <v>8.4541136802449143E-4</v>
      </c>
      <c r="BM497" s="6">
        <f t="shared" ca="1" si="468"/>
        <v>5.5453747299570111E-5</v>
      </c>
      <c r="BN497" s="6">
        <f t="shared" ca="1" si="469"/>
        <v>7.5910263237810843E-4</v>
      </c>
      <c r="BO497" s="6">
        <f t="shared" ca="1" si="470"/>
        <v>4.8380422859489667E-5</v>
      </c>
      <c r="BP497" s="6">
        <f t="shared" ca="1" si="471"/>
        <v>-1.7588540270231044E-4</v>
      </c>
      <c r="BQ497" s="6">
        <f t="shared" ca="1" si="472"/>
        <v>9.0001808539133261E-4</v>
      </c>
      <c r="BR497" s="6">
        <f t="shared" ca="1" si="473"/>
        <v>1.1394963435019491E-3</v>
      </c>
      <c r="BS497" s="6">
        <f t="shared" ca="1" si="474"/>
        <v>4.3671339246036777E-6</v>
      </c>
      <c r="BT497" s="6">
        <f t="shared" ca="1" si="475"/>
        <v>4.7855735666502926E-2</v>
      </c>
      <c r="BU497">
        <f ca="1">SQRT(BV497)</f>
        <v>9.9722477886142163E-2</v>
      </c>
      <c r="BV497" s="6" cm="1">
        <f t="array" aca="1" ref="BV497" ca="1">MMULT(Y497:AU497,MMULT($Y$11:$AU$33,TRANSPOSE(Y497:AU497)))</f>
        <v>9.9445725957521131E-3</v>
      </c>
    </row>
    <row r="498" spans="1:74" x14ac:dyDescent="0.25">
      <c r="A498" s="16">
        <f t="shared" si="476"/>
        <v>462</v>
      </c>
      <c r="B498" s="15">
        <f t="shared" ca="1" si="478"/>
        <v>0.21191174056941109</v>
      </c>
      <c r="C498" s="15">
        <f t="shared" ca="1" si="478"/>
        <v>0.50065947941481559</v>
      </c>
      <c r="D498" s="15">
        <f t="shared" ca="1" si="478"/>
        <v>0.18317915398030771</v>
      </c>
      <c r="E498" s="15">
        <f t="shared" ca="1" si="478"/>
        <v>0.50028405523409958</v>
      </c>
      <c r="F498" s="15">
        <f t="shared" ca="1" si="478"/>
        <v>0.53011850071063238</v>
      </c>
      <c r="G498" s="15">
        <f t="shared" ca="1" si="478"/>
        <v>0.89972037786700509</v>
      </c>
      <c r="H498" s="15">
        <f t="shared" ca="1" si="478"/>
        <v>0.23888141311397881</v>
      </c>
      <c r="I498" s="15">
        <f t="shared" ca="1" si="478"/>
        <v>0.98073560935022031</v>
      </c>
      <c r="J498" s="15">
        <f t="shared" ca="1" si="478"/>
        <v>0.90120273650261251</v>
      </c>
      <c r="K498" s="15">
        <f t="shared" ca="1" si="478"/>
        <v>0.55762681059862884</v>
      </c>
      <c r="L498" s="15">
        <f t="shared" ca="1" si="478"/>
        <v>0.84009726710985044</v>
      </c>
      <c r="M498" s="15">
        <f t="shared" ca="1" si="478"/>
        <v>0.68389905310479959</v>
      </c>
      <c r="N498" s="15">
        <f t="shared" ca="1" si="478"/>
        <v>0.4664254623306433</v>
      </c>
      <c r="O498" s="15">
        <f t="shared" ca="1" si="478"/>
        <v>0.33277223533974642</v>
      </c>
      <c r="P498" s="15">
        <f t="shared" ca="1" si="478"/>
        <v>0.3672040075581724</v>
      </c>
      <c r="Q498" s="15">
        <f t="shared" ca="1" si="478"/>
        <v>7.2753914800851582E-2</v>
      </c>
      <c r="R498" s="15">
        <f t="shared" ca="1" si="477"/>
        <v>0.72446408575461596</v>
      </c>
      <c r="S498" s="15">
        <f t="shared" ca="1" si="477"/>
        <v>0.34485999069528672</v>
      </c>
      <c r="T498" s="15">
        <f t="shared" ca="1" si="477"/>
        <v>2.9862626261711545E-2</v>
      </c>
      <c r="U498" s="15">
        <f t="shared" ca="1" si="477"/>
        <v>0.44761820849099054</v>
      </c>
      <c r="V498" s="15">
        <f t="shared" ca="1" si="477"/>
        <v>0.2540952537597666</v>
      </c>
      <c r="W498" s="15">
        <f t="shared" ca="1" si="477"/>
        <v>0.79605958911152486</v>
      </c>
      <c r="X498" s="15">
        <f t="shared" ca="1" si="477"/>
        <v>0.55045759753366685</v>
      </c>
      <c r="Y498" s="6">
        <f t="shared" ca="1" si="428"/>
        <v>1.856450267965119E-2</v>
      </c>
      <c r="Z498" s="6">
        <f t="shared" ca="1" si="429"/>
        <v>4.3860213795680322E-2</v>
      </c>
      <c r="AA498" s="6">
        <f t="shared" ca="1" si="430"/>
        <v>1.6047387869053881E-2</v>
      </c>
      <c r="AB498" s="6">
        <f t="shared" ca="1" si="431"/>
        <v>4.3827324805244115E-2</v>
      </c>
      <c r="AC498" s="6">
        <f t="shared" ca="1" si="432"/>
        <v>4.6440967831849263E-2</v>
      </c>
      <c r="AD498" s="6">
        <f t="shared" ca="1" si="433"/>
        <v>7.8819896061293609E-2</v>
      </c>
      <c r="AE498" s="6">
        <f t="shared" ca="1" si="434"/>
        <v>2.0927177616290423E-2</v>
      </c>
      <c r="AF498" s="6">
        <f t="shared" ca="1" si="435"/>
        <v>8.5917225722790466E-2</v>
      </c>
      <c r="AG498" s="6">
        <f t="shared" ca="1" si="436"/>
        <v>7.8949757912217922E-2</v>
      </c>
      <c r="AH498" s="6">
        <f t="shared" ca="1" si="437"/>
        <v>4.8850830028517471E-2</v>
      </c>
      <c r="AI498" s="6">
        <f t="shared" ca="1" si="438"/>
        <v>7.3596620576668992E-2</v>
      </c>
      <c r="AJ498" s="6">
        <f t="shared" ca="1" si="439"/>
        <v>5.9912894726171832E-2</v>
      </c>
      <c r="AK498" s="6">
        <f t="shared" ca="1" si="440"/>
        <v>4.0861146824748749E-2</v>
      </c>
      <c r="AL498" s="6">
        <f t="shared" ca="1" si="441"/>
        <v>2.9152471864364374E-2</v>
      </c>
      <c r="AM498" s="6">
        <f t="shared" ca="1" si="442"/>
        <v>3.2168863150172991E-2</v>
      </c>
      <c r="AN498" s="6">
        <f t="shared" ca="1" si="443"/>
        <v>6.3735980019149771E-3</v>
      </c>
      <c r="AO498" s="6">
        <f t="shared" ca="1" si="444"/>
        <v>6.3466589558294595E-2</v>
      </c>
      <c r="AP498" s="6">
        <f t="shared" ca="1" si="445"/>
        <v>3.0211418226118187E-2</v>
      </c>
      <c r="AQ498" s="6">
        <f t="shared" ca="1" si="446"/>
        <v>2.6161118009192076E-3</v>
      </c>
      <c r="AR498" s="6">
        <f t="shared" ca="1" si="447"/>
        <v>3.9213539602209087E-2</v>
      </c>
      <c r="AS498" s="6">
        <f t="shared" ca="1" si="448"/>
        <v>2.2259984305894306E-2</v>
      </c>
      <c r="AT498" s="6">
        <f t="shared" ca="1" si="449"/>
        <v>6.9738705064254281E-2</v>
      </c>
      <c r="AU498" s="6">
        <f t="shared" ca="1" si="450"/>
        <v>4.822277197567975E-2</v>
      </c>
      <c r="AV498" s="6">
        <f t="shared" ca="1" si="451"/>
        <v>1</v>
      </c>
      <c r="AW498" s="6">
        <f t="shared" ca="1" si="452"/>
        <v>1.2109020829039034E-3</v>
      </c>
      <c r="AX498" s="6">
        <f t="shared" ca="1" si="453"/>
        <v>2.860858982234676E-3</v>
      </c>
      <c r="AY498" s="6">
        <f t="shared" ca="1" si="454"/>
        <v>1.0419046605798256E-3</v>
      </c>
      <c r="AZ498" s="6">
        <f t="shared" ca="1" si="455"/>
        <v>6.417414235807284E-3</v>
      </c>
      <c r="BA498" s="6">
        <f t="shared" ca="1" si="456"/>
        <v>3.2567539101143982E-3</v>
      </c>
      <c r="BB498" s="6">
        <f t="shared" ca="1" si="457"/>
        <v>8.8522185167247604E-3</v>
      </c>
      <c r="BC498" s="6">
        <f t="shared" ca="1" si="458"/>
        <v>1.2714212023040216E-3</v>
      </c>
      <c r="BD498" s="6">
        <f t="shared" ca="1" si="459"/>
        <v>7.5846151072513799E-3</v>
      </c>
      <c r="BE498" s="6">
        <f t="shared" ca="1" si="460"/>
        <v>4.8676115833699903E-3</v>
      </c>
      <c r="BF498" s="6">
        <f t="shared" ca="1" si="461"/>
        <v>3.1221404657631327E-3</v>
      </c>
      <c r="BG498" s="6">
        <f t="shared" ca="1" si="462"/>
        <v>4.6994788895909981E-3</v>
      </c>
      <c r="BH498" s="6">
        <f t="shared" ca="1" si="463"/>
        <v>4.1720878811628065E-3</v>
      </c>
      <c r="BI498" s="6">
        <f t="shared" ca="1" si="464"/>
        <v>3.1066672629347794E-3</v>
      </c>
      <c r="BJ498" s="6">
        <f t="shared" ca="1" si="465"/>
        <v>2.4423900046081572E-3</v>
      </c>
      <c r="BK498" s="6">
        <f t="shared" ca="1" si="466"/>
        <v>7.2997141860980843E-4</v>
      </c>
      <c r="BL498" s="6">
        <f t="shared" ca="1" si="467"/>
        <v>2.0727971058750972E-4</v>
      </c>
      <c r="BM498" s="6">
        <f t="shared" ca="1" si="468"/>
        <v>5.5484194958555118E-5</v>
      </c>
      <c r="BN498" s="6">
        <f t="shared" ca="1" si="469"/>
        <v>3.9958331248329408E-4</v>
      </c>
      <c r="BO498" s="6">
        <f t="shared" ca="1" si="470"/>
        <v>5.13864237998552E-5</v>
      </c>
      <c r="BP498" s="6">
        <f t="shared" ca="1" si="471"/>
        <v>-1.0296586046124832E-4</v>
      </c>
      <c r="BQ498" s="6">
        <f t="shared" ca="1" si="472"/>
        <v>5.151469878143304E-4</v>
      </c>
      <c r="BR498" s="6">
        <f t="shared" ca="1" si="473"/>
        <v>1.0032717070679496E-3</v>
      </c>
      <c r="BS498" s="6">
        <f t="shared" ca="1" si="474"/>
        <v>8.4017003593709866E-6</v>
      </c>
      <c r="BT498" s="6">
        <f t="shared" ca="1" si="475"/>
        <v>5.7774024380569548E-2</v>
      </c>
      <c r="BU498">
        <f ca="1">SQRT(BV498)</f>
        <v>0.11076672498937752</v>
      </c>
      <c r="BV498" s="6" cm="1">
        <f t="array" aca="1" ref="BV498" ca="1">MMULT(Y498:AU498,MMULT($Y$11:$AU$33,TRANSPOSE(Y498:AU498)))</f>
        <v>1.226926736487239E-2</v>
      </c>
    </row>
    <row r="499" spans="1:74" x14ac:dyDescent="0.25">
      <c r="A499" s="16">
        <f t="shared" si="476"/>
        <v>463</v>
      </c>
      <c r="B499" s="15">
        <f t="shared" ca="1" si="478"/>
        <v>0.50142555932354682</v>
      </c>
      <c r="C499" s="15">
        <f t="shared" ca="1" si="478"/>
        <v>0.38215213951800653</v>
      </c>
      <c r="D499" s="15">
        <f t="shared" ca="1" si="478"/>
        <v>0.93724427803708277</v>
      </c>
      <c r="E499" s="15">
        <f t="shared" ca="1" si="478"/>
        <v>0.7593186719708418</v>
      </c>
      <c r="F499" s="15">
        <f t="shared" ca="1" si="478"/>
        <v>0.74857606822701128</v>
      </c>
      <c r="G499" s="15">
        <f t="shared" ca="1" si="478"/>
        <v>0.32577012657432858</v>
      </c>
      <c r="H499" s="15">
        <f t="shared" ca="1" si="478"/>
        <v>0.68907274864525125</v>
      </c>
      <c r="I499" s="15">
        <f t="shared" ca="1" si="478"/>
        <v>0.10670315717387013</v>
      </c>
      <c r="J499" s="15">
        <f t="shared" ca="1" si="478"/>
        <v>0.38406485485710162</v>
      </c>
      <c r="K499" s="15">
        <f t="shared" ca="1" si="478"/>
        <v>0.12829639312933583</v>
      </c>
      <c r="L499" s="15">
        <f t="shared" ca="1" si="478"/>
        <v>0.93929353344558053</v>
      </c>
      <c r="M499" s="15">
        <f t="shared" ca="1" si="478"/>
        <v>0.2127779727434117</v>
      </c>
      <c r="N499" s="15">
        <f t="shared" ca="1" si="478"/>
        <v>0.48278762967480637</v>
      </c>
      <c r="O499" s="15">
        <f t="shared" ca="1" si="478"/>
        <v>0.48254779477062193</v>
      </c>
      <c r="P499" s="15">
        <f t="shared" ca="1" si="478"/>
        <v>0.138652773208502</v>
      </c>
      <c r="Q499" s="15">
        <f t="shared" ca="1" si="478"/>
        <v>0.8472157313430273</v>
      </c>
      <c r="R499" s="15">
        <f t="shared" ca="1" si="477"/>
        <v>0.80267255606276433</v>
      </c>
      <c r="S499" s="15">
        <f t="shared" ca="1" si="477"/>
        <v>5.6248219269460886E-2</v>
      </c>
      <c r="T499" s="15">
        <f t="shared" ca="1" si="477"/>
        <v>0.24672943947970738</v>
      </c>
      <c r="U499" s="15">
        <f t="shared" ca="1" si="477"/>
        <v>0.82082614646818541</v>
      </c>
      <c r="V499" s="15">
        <f t="shared" ca="1" si="477"/>
        <v>0.1067219293243582</v>
      </c>
      <c r="W499" s="15">
        <f t="shared" ca="1" si="477"/>
        <v>0.86433618237086374</v>
      </c>
      <c r="X499" s="15">
        <f t="shared" ca="1" si="477"/>
        <v>0.53901951737110465</v>
      </c>
      <c r="Y499" s="6">
        <f t="shared" ca="1" si="428"/>
        <v>4.3592922386575285E-2</v>
      </c>
      <c r="Z499" s="6">
        <f t="shared" ca="1" si="429"/>
        <v>3.322353288162317E-2</v>
      </c>
      <c r="AA499" s="6">
        <f t="shared" ca="1" si="430"/>
        <v>8.1482118950719565E-2</v>
      </c>
      <c r="AB499" s="6">
        <f t="shared" ca="1" si="431"/>
        <v>6.6013627184376977E-2</v>
      </c>
      <c r="AC499" s="6">
        <f t="shared" ca="1" si="432"/>
        <v>6.5079686976250564E-2</v>
      </c>
      <c r="AD499" s="6">
        <f t="shared" ca="1" si="433"/>
        <v>2.832179488970981E-2</v>
      </c>
      <c r="AE499" s="6">
        <f t="shared" ca="1" si="434"/>
        <v>5.9906588908073495E-2</v>
      </c>
      <c r="AF499" s="6">
        <f t="shared" ca="1" si="435"/>
        <v>9.2765563354174057E-3</v>
      </c>
      <c r="AG499" s="6">
        <f t="shared" ca="1" si="436"/>
        <v>3.3389820478604205E-2</v>
      </c>
      <c r="AH499" s="6">
        <f t="shared" ca="1" si="437"/>
        <v>1.1153828527827201E-2</v>
      </c>
      <c r="AI499" s="6">
        <f t="shared" ca="1" si="438"/>
        <v>8.1660277064744366E-2</v>
      </c>
      <c r="AJ499" s="6">
        <f t="shared" ca="1" si="439"/>
        <v>1.8498485924590156E-2</v>
      </c>
      <c r="AK499" s="6">
        <f t="shared" ca="1" si="440"/>
        <v>4.1972578537888994E-2</v>
      </c>
      <c r="AL499" s="6">
        <f t="shared" ca="1" si="441"/>
        <v>4.1951727777154321E-2</v>
      </c>
      <c r="AM499" s="6">
        <f t="shared" ca="1" si="442"/>
        <v>1.2054191232923485E-2</v>
      </c>
      <c r="AN499" s="6">
        <f t="shared" ca="1" si="443"/>
        <v>7.3655219472550451E-2</v>
      </c>
      <c r="AO499" s="6">
        <f t="shared" ca="1" si="444"/>
        <v>6.9782726045083995E-2</v>
      </c>
      <c r="AP499" s="6">
        <f t="shared" ca="1" si="445"/>
        <v>4.8901062409036442E-3</v>
      </c>
      <c r="AQ499" s="6">
        <f t="shared" ca="1" si="446"/>
        <v>2.1450157666936913E-2</v>
      </c>
      <c r="AR499" s="6">
        <f t="shared" ca="1" si="447"/>
        <v>7.1360962421085264E-2</v>
      </c>
      <c r="AS499" s="6">
        <f t="shared" ca="1" si="448"/>
        <v>9.2781883481539706E-3</v>
      </c>
      <c r="AT499" s="6">
        <f t="shared" ca="1" si="449"/>
        <v>7.5143636803901653E-2</v>
      </c>
      <c r="AU499" s="6">
        <f t="shared" ca="1" si="450"/>
        <v>4.6861264944904855E-2</v>
      </c>
      <c r="AV499" s="6">
        <f t="shared" ca="1" si="451"/>
        <v>0.99999999999999978</v>
      </c>
      <c r="AW499" s="6">
        <f t="shared" ca="1" si="452"/>
        <v>2.8434244336441347E-3</v>
      </c>
      <c r="AX499" s="6">
        <f t="shared" ca="1" si="453"/>
        <v>2.1670629082825347E-3</v>
      </c>
      <c r="AY499" s="6">
        <f t="shared" ca="1" si="454"/>
        <v>5.2903687616593868E-3</v>
      </c>
      <c r="AZ499" s="6">
        <f t="shared" ca="1" si="455"/>
        <v>9.6660426510815842E-3</v>
      </c>
      <c r="BA499" s="6">
        <f t="shared" ca="1" si="456"/>
        <v>4.5638266152491893E-3</v>
      </c>
      <c r="BB499" s="6">
        <f t="shared" ca="1" si="457"/>
        <v>3.180804970290837E-3</v>
      </c>
      <c r="BC499" s="6">
        <f t="shared" ca="1" si="458"/>
        <v>3.6395976892815676E-3</v>
      </c>
      <c r="BD499" s="6">
        <f t="shared" ca="1" si="459"/>
        <v>8.1891737929116863E-4</v>
      </c>
      <c r="BE499" s="6">
        <f t="shared" ca="1" si="460"/>
        <v>2.0586342659721585E-3</v>
      </c>
      <c r="BF499" s="6">
        <f t="shared" ca="1" si="461"/>
        <v>7.1286034187307689E-4</v>
      </c>
      <c r="BG499" s="6">
        <f t="shared" ca="1" si="462"/>
        <v>5.2143800242041936E-3</v>
      </c>
      <c r="BH499" s="6">
        <f t="shared" ca="1" si="463"/>
        <v>1.2881585725172762E-3</v>
      </c>
      <c r="BI499" s="6">
        <f t="shared" ca="1" si="464"/>
        <v>3.1911692602235339E-3</v>
      </c>
      <c r="BJ499" s="6">
        <f t="shared" ca="1" si="465"/>
        <v>3.5147098700818225E-3</v>
      </c>
      <c r="BK499" s="6">
        <f t="shared" ca="1" si="466"/>
        <v>2.7353204971571255E-4</v>
      </c>
      <c r="BL499" s="6">
        <f t="shared" ca="1" si="467"/>
        <v>2.3953868083526225E-3</v>
      </c>
      <c r="BM499" s="6">
        <f t="shared" ca="1" si="468"/>
        <v>6.1005930893270484E-5</v>
      </c>
      <c r="BN499" s="6">
        <f t="shared" ca="1" si="469"/>
        <v>6.4677693563099385E-5</v>
      </c>
      <c r="BO499" s="6">
        <f t="shared" ca="1" si="470"/>
        <v>4.2133019393882304E-4</v>
      </c>
      <c r="BP499" s="6">
        <f t="shared" ca="1" si="471"/>
        <v>-1.8737770100753454E-4</v>
      </c>
      <c r="BQ499" s="6">
        <f t="shared" ca="1" si="472"/>
        <v>2.1471851526238137E-4</v>
      </c>
      <c r="BR499" s="6">
        <f t="shared" ca="1" si="473"/>
        <v>1.0810278840434984E-3</v>
      </c>
      <c r="BS499" s="6">
        <f t="shared" ca="1" si="474"/>
        <v>8.1644893148562371E-6</v>
      </c>
      <c r="BT499" s="6">
        <f t="shared" ca="1" si="475"/>
        <v>5.2482423607729187E-2</v>
      </c>
      <c r="BU499">
        <f ca="1">SQRT(BV499)</f>
        <v>0.10582939880484478</v>
      </c>
      <c r="BV499" s="6" cm="1">
        <f t="array" aca="1" ref="BV499" ca="1">MMULT(Y499:AU499,MMULT($Y$11:$AU$33,TRANSPOSE(Y499:AU499)))</f>
        <v>1.1199861651394881E-2</v>
      </c>
    </row>
    <row r="500" spans="1:74" x14ac:dyDescent="0.25">
      <c r="A500" s="16">
        <f t="shared" si="476"/>
        <v>464</v>
      </c>
      <c r="B500" s="15">
        <f t="shared" ca="1" si="478"/>
        <v>0.24300244643741198</v>
      </c>
      <c r="C500" s="15">
        <f t="shared" ca="1" si="478"/>
        <v>0.35754481489116563</v>
      </c>
      <c r="D500" s="15">
        <f t="shared" ca="1" si="478"/>
        <v>0.34973901065057367</v>
      </c>
      <c r="E500" s="15">
        <f t="shared" ca="1" si="478"/>
        <v>0.54771701845818987</v>
      </c>
      <c r="F500" s="15">
        <f t="shared" ca="1" si="478"/>
        <v>9.1177162972580605E-2</v>
      </c>
      <c r="G500" s="15">
        <f t="shared" ca="1" si="478"/>
        <v>0.8557775231406578</v>
      </c>
      <c r="H500" s="15">
        <f t="shared" ca="1" si="478"/>
        <v>0.90828787204140293</v>
      </c>
      <c r="I500" s="15">
        <f t="shared" ca="1" si="478"/>
        <v>0.57760671597596669</v>
      </c>
      <c r="J500" s="15">
        <f t="shared" ca="1" si="478"/>
        <v>0.41864016232961787</v>
      </c>
      <c r="K500" s="15">
        <f t="shared" ca="1" si="478"/>
        <v>0.75115777969109943</v>
      </c>
      <c r="L500" s="15">
        <f t="shared" ca="1" si="478"/>
        <v>0.1882190889098011</v>
      </c>
      <c r="M500" s="15">
        <f t="shared" ca="1" si="478"/>
        <v>0.70469146206240785</v>
      </c>
      <c r="N500" s="15">
        <f t="shared" ca="1" si="478"/>
        <v>0.24933153136370578</v>
      </c>
      <c r="O500" s="15">
        <f t="shared" ca="1" si="478"/>
        <v>0.80714773172537901</v>
      </c>
      <c r="P500" s="15">
        <f t="shared" ca="1" si="478"/>
        <v>0.90886243676960921</v>
      </c>
      <c r="Q500" s="15">
        <f t="shared" ca="1" si="478"/>
        <v>0.66928657663888402</v>
      </c>
      <c r="R500" s="15">
        <f t="shared" ca="1" si="477"/>
        <v>0.12982965924611667</v>
      </c>
      <c r="S500" s="15">
        <f t="shared" ca="1" si="477"/>
        <v>0.96968319847652928</v>
      </c>
      <c r="T500" s="15">
        <f t="shared" ca="1" si="477"/>
        <v>0.58231115461600069</v>
      </c>
      <c r="U500" s="15">
        <f t="shared" ca="1" si="477"/>
        <v>0.84890645404843812</v>
      </c>
      <c r="V500" s="15">
        <f t="shared" ca="1" si="477"/>
        <v>0.37687599465856192</v>
      </c>
      <c r="W500" s="15">
        <f t="shared" ca="1" si="477"/>
        <v>8.3116963158965551E-2</v>
      </c>
      <c r="X500" s="15">
        <f t="shared" ca="1" si="477"/>
        <v>0.88555140061511695</v>
      </c>
      <c r="Y500" s="6">
        <f t="shared" ca="1" si="428"/>
        <v>1.9433255463800099E-2</v>
      </c>
      <c r="Z500" s="6">
        <f t="shared" ca="1" si="429"/>
        <v>2.859337356229762E-2</v>
      </c>
      <c r="AA500" s="6">
        <f t="shared" ca="1" si="430"/>
        <v>2.7969132160074094E-2</v>
      </c>
      <c r="AB500" s="6">
        <f t="shared" ca="1" si="431"/>
        <v>4.3801718450231245E-2</v>
      </c>
      <c r="AC500" s="6">
        <f t="shared" ca="1" si="432"/>
        <v>7.2915689800146068E-3</v>
      </c>
      <c r="AD500" s="6">
        <f t="shared" ca="1" si="433"/>
        <v>6.8437760488365654E-2</v>
      </c>
      <c r="AE500" s="6">
        <f t="shared" ca="1" si="434"/>
        <v>7.2637088682965881E-2</v>
      </c>
      <c r="AF500" s="6">
        <f t="shared" ca="1" si="435"/>
        <v>4.6192040589429439E-2</v>
      </c>
      <c r="AG500" s="6">
        <f t="shared" ca="1" si="436"/>
        <v>3.3479256448776563E-2</v>
      </c>
      <c r="AH500" s="6">
        <f t="shared" ca="1" si="437"/>
        <v>6.0071168995896283E-2</v>
      </c>
      <c r="AI500" s="6">
        <f t="shared" ca="1" si="438"/>
        <v>1.5052151497124756E-2</v>
      </c>
      <c r="AJ500" s="6">
        <f t="shared" ca="1" si="439"/>
        <v>5.6355190683007081E-2</v>
      </c>
      <c r="AK500" s="6">
        <f t="shared" ca="1" si="440"/>
        <v>1.9939401496599125E-2</v>
      </c>
      <c r="AL500" s="6">
        <f t="shared" ca="1" si="441"/>
        <v>6.4548766062262911E-2</v>
      </c>
      <c r="AM500" s="6">
        <f t="shared" ca="1" si="442"/>
        <v>7.2683037451414162E-2</v>
      </c>
      <c r="AN500" s="6">
        <f t="shared" ca="1" si="443"/>
        <v>5.3523811027415338E-2</v>
      </c>
      <c r="AO500" s="6">
        <f t="shared" ca="1" si="444"/>
        <v>1.0382664750487327E-2</v>
      </c>
      <c r="AP500" s="6">
        <f t="shared" ca="1" si="445"/>
        <v>7.7546961321653521E-2</v>
      </c>
      <c r="AQ500" s="6">
        <f t="shared" ca="1" si="446"/>
        <v>4.6568261319903027E-2</v>
      </c>
      <c r="AR500" s="6">
        <f t="shared" ca="1" si="447"/>
        <v>6.7888271201586317E-2</v>
      </c>
      <c r="AS500" s="6">
        <f t="shared" ca="1" si="448"/>
        <v>3.0139315837134816E-2</v>
      </c>
      <c r="AT500" s="6">
        <f t="shared" ca="1" si="449"/>
        <v>6.6469831975928704E-3</v>
      </c>
      <c r="AU500" s="6">
        <f t="shared" ca="1" si="450"/>
        <v>7.0818820331967153E-2</v>
      </c>
      <c r="AV500" s="6">
        <f t="shared" ca="1" si="451"/>
        <v>0.99999999999999978</v>
      </c>
      <c r="AW500" s="6">
        <f t="shared" ca="1" si="452"/>
        <v>1.2675679992501334E-3</v>
      </c>
      <c r="AX500" s="6">
        <f t="shared" ca="1" si="453"/>
        <v>1.8650526869102286E-3</v>
      </c>
      <c r="AY500" s="6">
        <f t="shared" ca="1" si="454"/>
        <v>1.8159447124818815E-3</v>
      </c>
      <c r="AZ500" s="6">
        <f t="shared" ca="1" si="455"/>
        <v>6.4136648263254832E-3</v>
      </c>
      <c r="BA500" s="6">
        <f t="shared" ca="1" si="456"/>
        <v>5.1133399873388974E-4</v>
      </c>
      <c r="BB500" s="6">
        <f t="shared" ca="1" si="457"/>
        <v>7.6862066675039671E-3</v>
      </c>
      <c r="BC500" s="6">
        <f t="shared" ca="1" si="458"/>
        <v>4.4130334399833321E-3</v>
      </c>
      <c r="BD500" s="6">
        <f t="shared" ca="1" si="459"/>
        <v>4.0777486230729361E-3</v>
      </c>
      <c r="BE500" s="6">
        <f t="shared" ca="1" si="460"/>
        <v>2.0641484002252987E-3</v>
      </c>
      <c r="BF500" s="6">
        <f t="shared" ca="1" si="461"/>
        <v>3.8392516040832415E-3</v>
      </c>
      <c r="BG500" s="6">
        <f t="shared" ca="1" si="462"/>
        <v>9.6114831971086303E-4</v>
      </c>
      <c r="BH500" s="6">
        <f t="shared" ca="1" si="463"/>
        <v>3.9243439857778346E-3</v>
      </c>
      <c r="BI500" s="6">
        <f t="shared" ca="1" si="464"/>
        <v>1.5159898995903461E-3</v>
      </c>
      <c r="BJ500" s="6">
        <f t="shared" ca="1" si="465"/>
        <v>5.4078865687192234E-3</v>
      </c>
      <c r="BK500" s="6">
        <f t="shared" ca="1" si="466"/>
        <v>1.6493134901782601E-3</v>
      </c>
      <c r="BL500" s="6">
        <f t="shared" ca="1" si="467"/>
        <v>1.7406808612607588E-3</v>
      </c>
      <c r="BM500" s="6">
        <f t="shared" ca="1" si="468"/>
        <v>9.0768040194790712E-6</v>
      </c>
      <c r="BN500" s="6">
        <f t="shared" ca="1" si="469"/>
        <v>1.0256543220182881E-3</v>
      </c>
      <c r="BO500" s="6">
        <f t="shared" ca="1" si="470"/>
        <v>9.1470724262095193E-4</v>
      </c>
      <c r="BP500" s="6">
        <f t="shared" ca="1" si="471"/>
        <v>-1.7825920155150005E-4</v>
      </c>
      <c r="BQ500" s="6">
        <f t="shared" ca="1" si="472"/>
        <v>6.9749275448381654E-4</v>
      </c>
      <c r="BR500" s="6">
        <f t="shared" ca="1" si="473"/>
        <v>9.5624519746340169E-5</v>
      </c>
      <c r="BS500" s="6">
        <f t="shared" ca="1" si="474"/>
        <v>1.2338538077682347E-5</v>
      </c>
      <c r="BT500" s="6">
        <f t="shared" ca="1" si="475"/>
        <v>5.1729951063222743E-2</v>
      </c>
      <c r="BU500">
        <f ca="1">SQRT(BV500)</f>
        <v>0.10360535795820996</v>
      </c>
      <c r="BV500" s="6" cm="1">
        <f t="array" aca="1" ref="BV500" ca="1">MMULT(Y500:AU500,MMULT($Y$11:$AU$33,TRANSPOSE(Y500:AU500)))</f>
        <v>1.0734070197648821E-2</v>
      </c>
    </row>
    <row r="501" spans="1:74" x14ac:dyDescent="0.25">
      <c r="A501" s="16">
        <f t="shared" si="476"/>
        <v>465</v>
      </c>
      <c r="B501" s="15">
        <f t="shared" ca="1" si="478"/>
        <v>0.32729771297061627</v>
      </c>
      <c r="C501" s="15">
        <f t="shared" ca="1" si="478"/>
        <v>0.25612216870962112</v>
      </c>
      <c r="D501" s="15">
        <f t="shared" ca="1" si="478"/>
        <v>0.85710741372238619</v>
      </c>
      <c r="E501" s="15">
        <f t="shared" ca="1" si="478"/>
        <v>0.18231293578754493</v>
      </c>
      <c r="F501" s="15">
        <f t="shared" ca="1" si="478"/>
        <v>0.90026521068853682</v>
      </c>
      <c r="G501" s="15">
        <f t="shared" ca="1" si="478"/>
        <v>0.12877913339369385</v>
      </c>
      <c r="H501" s="15">
        <f t="shared" ca="1" si="478"/>
        <v>0.46389655446114231</v>
      </c>
      <c r="I501" s="15">
        <f t="shared" ca="1" si="478"/>
        <v>0.89308504258922439</v>
      </c>
      <c r="J501" s="15">
        <f t="shared" ca="1" si="478"/>
        <v>0.35432213389230727</v>
      </c>
      <c r="K501" s="15">
        <f t="shared" ca="1" si="478"/>
        <v>0.15260041141576197</v>
      </c>
      <c r="L501" s="15">
        <f t="shared" ca="1" si="478"/>
        <v>0.48259402848979205</v>
      </c>
      <c r="M501" s="15">
        <f t="shared" ca="1" si="478"/>
        <v>0.58919194727863899</v>
      </c>
      <c r="N501" s="15">
        <f t="shared" ca="1" si="478"/>
        <v>0.5515381464453476</v>
      </c>
      <c r="O501" s="15">
        <f t="shared" ca="1" si="478"/>
        <v>0.10870285874948771</v>
      </c>
      <c r="P501" s="15">
        <f t="shared" ca="1" si="478"/>
        <v>0.51107249834176283</v>
      </c>
      <c r="Q501" s="15">
        <f t="shared" ca="1" si="478"/>
        <v>0.98799303387919279</v>
      </c>
      <c r="R501" s="15">
        <f t="shared" ca="1" si="477"/>
        <v>0.56061336808088913</v>
      </c>
      <c r="S501" s="15">
        <f t="shared" ca="1" si="477"/>
        <v>0.98800650800148815</v>
      </c>
      <c r="T501" s="15">
        <f t="shared" ca="1" si="477"/>
        <v>0.3124753985827996</v>
      </c>
      <c r="U501" s="15">
        <f t="shared" ca="1" si="477"/>
        <v>0.90589529500278532</v>
      </c>
      <c r="V501" s="15">
        <f t="shared" ca="1" si="477"/>
        <v>0.87520660261882144</v>
      </c>
      <c r="W501" s="15">
        <f t="shared" ca="1" si="477"/>
        <v>0.31930285529497227</v>
      </c>
      <c r="X501" s="15">
        <f t="shared" ca="1" si="477"/>
        <v>0.70594882311554774</v>
      </c>
      <c r="Y501" s="6">
        <f t="shared" ca="1" si="428"/>
        <v>2.6364508662294533E-2</v>
      </c>
      <c r="Z501" s="6">
        <f t="shared" ca="1" si="429"/>
        <v>2.0631171156874805E-2</v>
      </c>
      <c r="AA501" s="6">
        <f t="shared" ca="1" si="430"/>
        <v>6.9041777372973637E-2</v>
      </c>
      <c r="AB501" s="6">
        <f t="shared" ca="1" si="431"/>
        <v>1.4685684575041914E-2</v>
      </c>
      <c r="AC501" s="6">
        <f t="shared" ca="1" si="432"/>
        <v>7.2518227304848901E-2</v>
      </c>
      <c r="AD501" s="6">
        <f t="shared" ca="1" si="433"/>
        <v>1.0373425915706396E-2</v>
      </c>
      <c r="AE501" s="6">
        <f t="shared" ca="1" si="434"/>
        <v>3.7367828260985676E-2</v>
      </c>
      <c r="AF501" s="6">
        <f t="shared" ca="1" si="435"/>
        <v>7.1939849893247337E-2</v>
      </c>
      <c r="AG501" s="6">
        <f t="shared" ca="1" si="436"/>
        <v>2.854138173915401E-2</v>
      </c>
      <c r="AH501" s="6">
        <f t="shared" ca="1" si="437"/>
        <v>1.2292279197813272E-2</v>
      </c>
      <c r="AI501" s="6">
        <f t="shared" ca="1" si="438"/>
        <v>3.8873948519258364E-2</v>
      </c>
      <c r="AJ501" s="6">
        <f t="shared" ca="1" si="439"/>
        <v>4.7460631657931664E-2</v>
      </c>
      <c r="AK501" s="6">
        <f t="shared" ca="1" si="440"/>
        <v>4.4427540014157337E-2</v>
      </c>
      <c r="AL501" s="6">
        <f t="shared" ca="1" si="441"/>
        <v>8.7562404121483695E-3</v>
      </c>
      <c r="AM501" s="6">
        <f t="shared" ca="1" si="442"/>
        <v>4.1167948249004667E-2</v>
      </c>
      <c r="AN501" s="6">
        <f t="shared" ca="1" si="443"/>
        <v>7.958488516029788E-2</v>
      </c>
      <c r="AO501" s="6">
        <f t="shared" ca="1" si="444"/>
        <v>4.5158567913041424E-2</v>
      </c>
      <c r="AP501" s="6">
        <f t="shared" ca="1" si="445"/>
        <v>7.9585970528755698E-2</v>
      </c>
      <c r="AQ501" s="6">
        <f t="shared" ca="1" si="446"/>
        <v>2.5170540539126103E-2</v>
      </c>
      <c r="AR501" s="6">
        <f t="shared" ca="1" si="447"/>
        <v>7.2971742257108216E-2</v>
      </c>
      <c r="AS501" s="6">
        <f t="shared" ca="1" si="448"/>
        <v>7.0499704524708454E-2</v>
      </c>
      <c r="AT501" s="6">
        <f t="shared" ca="1" si="449"/>
        <v>2.5720506317975518E-2</v>
      </c>
      <c r="AU501" s="6">
        <f t="shared" ca="1" si="450"/>
        <v>5.6865639827545673E-2</v>
      </c>
      <c r="AV501" s="6">
        <f t="shared" ca="1" si="451"/>
        <v>0.99999999999999989</v>
      </c>
      <c r="AW501" s="6">
        <f t="shared" ca="1" si="452"/>
        <v>1.719671084370265E-3</v>
      </c>
      <c r="AX501" s="6">
        <f t="shared" ca="1" si="453"/>
        <v>1.3457041407303688E-3</v>
      </c>
      <c r="AY501" s="6">
        <f t="shared" ca="1" si="454"/>
        <v>4.4826578759485742E-3</v>
      </c>
      <c r="AZ501" s="6">
        <f t="shared" ca="1" si="455"/>
        <v>2.1503507611574033E-3</v>
      </c>
      <c r="BA501" s="6">
        <f t="shared" ca="1" si="456"/>
        <v>5.0854672362720009E-3</v>
      </c>
      <c r="BB501" s="6">
        <f t="shared" ca="1" si="457"/>
        <v>1.1650336724813688E-3</v>
      </c>
      <c r="BC501" s="6">
        <f t="shared" ca="1" si="458"/>
        <v>2.2702654895081992E-3</v>
      </c>
      <c r="BD501" s="6">
        <f t="shared" ca="1" si="459"/>
        <v>6.3507180047246859E-3</v>
      </c>
      <c r="BE501" s="6">
        <f t="shared" ca="1" si="460"/>
        <v>1.7597059703889331E-3</v>
      </c>
      <c r="BF501" s="6">
        <f t="shared" ca="1" si="461"/>
        <v>7.8562067988501494E-4</v>
      </c>
      <c r="BG501" s="6">
        <f t="shared" ca="1" si="462"/>
        <v>2.4822783843857091E-3</v>
      </c>
      <c r="BH501" s="6">
        <f t="shared" ca="1" si="463"/>
        <v>3.3049634319520134E-3</v>
      </c>
      <c r="BI501" s="6">
        <f t="shared" ca="1" si="464"/>
        <v>3.3778196369934174E-3</v>
      </c>
      <c r="BJ501" s="6">
        <f t="shared" ca="1" si="465"/>
        <v>7.3359659380099979E-4</v>
      </c>
      <c r="BK501" s="6">
        <f t="shared" ca="1" si="466"/>
        <v>9.3417742008142777E-4</v>
      </c>
      <c r="BL501" s="6">
        <f t="shared" ca="1" si="467"/>
        <v>2.5882291224219576E-3</v>
      </c>
      <c r="BM501" s="6">
        <f t="shared" ca="1" si="468"/>
        <v>3.9478831359528769E-5</v>
      </c>
      <c r="BN501" s="6">
        <f t="shared" ca="1" si="469"/>
        <v>1.052622736644168E-3</v>
      </c>
      <c r="BO501" s="6">
        <f t="shared" ca="1" si="470"/>
        <v>4.9440702914933029E-4</v>
      </c>
      <c r="BP501" s="6">
        <f t="shared" ca="1" si="471"/>
        <v>-1.9160724349495613E-4</v>
      </c>
      <c r="BQ501" s="6">
        <f t="shared" ca="1" si="472"/>
        <v>1.6315245297853682E-3</v>
      </c>
      <c r="BR501" s="6">
        <f t="shared" ca="1" si="473"/>
        <v>3.70019148713931E-4</v>
      </c>
      <c r="BS501" s="6">
        <f t="shared" ca="1" si="474"/>
        <v>9.9075197671321124E-6</v>
      </c>
      <c r="BT501" s="6">
        <f t="shared" ca="1" si="475"/>
        <v>4.3942612057026834E-2</v>
      </c>
      <c r="BU501">
        <f ca="1">SQRT(BV501)</f>
        <v>9.1596737596148045E-2</v>
      </c>
      <c r="BV501" s="6" cm="1">
        <f t="array" aca="1" ref="BV501" ca="1">MMULT(Y501:AU501,MMULT($Y$11:$AU$33,TRANSPOSE(Y501:AU501)))</f>
        <v>8.3899623382576016E-3</v>
      </c>
    </row>
    <row r="502" spans="1:74" x14ac:dyDescent="0.25">
      <c r="A502" s="16">
        <f t="shared" si="476"/>
        <v>466</v>
      </c>
      <c r="B502" s="15">
        <f t="shared" ca="1" si="478"/>
        <v>0.7444458768651</v>
      </c>
      <c r="C502" s="15">
        <f t="shared" ca="1" si="478"/>
        <v>5.1820469939674485E-2</v>
      </c>
      <c r="D502" s="15">
        <f t="shared" ca="1" si="478"/>
        <v>0.45289342069582705</v>
      </c>
      <c r="E502" s="15">
        <f t="shared" ca="1" si="478"/>
        <v>0.16088927741978742</v>
      </c>
      <c r="F502" s="15">
        <f t="shared" ca="1" si="478"/>
        <v>0.90504033267267603</v>
      </c>
      <c r="G502" s="15">
        <f t="shared" ca="1" si="478"/>
        <v>3.9830622999623477E-2</v>
      </c>
      <c r="H502" s="15">
        <f t="shared" ca="1" si="478"/>
        <v>8.5600850300891818E-2</v>
      </c>
      <c r="I502" s="15">
        <f t="shared" ca="1" si="478"/>
        <v>0.9815120753454345</v>
      </c>
      <c r="J502" s="15">
        <f t="shared" ca="1" si="478"/>
        <v>0.72673032976609842</v>
      </c>
      <c r="K502" s="15">
        <f t="shared" ca="1" si="478"/>
        <v>0.93817234449081965</v>
      </c>
      <c r="L502" s="15">
        <f t="shared" ca="1" si="478"/>
        <v>2.1158707365758866E-2</v>
      </c>
      <c r="M502" s="15">
        <f t="shared" ca="1" si="478"/>
        <v>0.55507582911420894</v>
      </c>
      <c r="N502" s="15">
        <f t="shared" ca="1" si="478"/>
        <v>0.30073989203312324</v>
      </c>
      <c r="O502" s="15">
        <f t="shared" ca="1" si="478"/>
        <v>0.86344813611550864</v>
      </c>
      <c r="P502" s="15">
        <f t="shared" ca="1" si="478"/>
        <v>0.43707054814821866</v>
      </c>
      <c r="Q502" s="15">
        <f t="shared" ca="1" si="478"/>
        <v>0.85564178856050344</v>
      </c>
      <c r="R502" s="15">
        <f t="shared" ca="1" si="477"/>
        <v>7.1340409181330111E-2</v>
      </c>
      <c r="S502" s="15">
        <f t="shared" ca="1" si="477"/>
        <v>0.80992036918547416</v>
      </c>
      <c r="T502" s="15">
        <f t="shared" ca="1" si="477"/>
        <v>0.89702857925290291</v>
      </c>
      <c r="U502" s="15">
        <f t="shared" ca="1" si="477"/>
        <v>0.44001450016118338</v>
      </c>
      <c r="V502" s="15">
        <f t="shared" ca="1" si="477"/>
        <v>0.31932014217294136</v>
      </c>
      <c r="W502" s="15">
        <f t="shared" ca="1" si="477"/>
        <v>4.7129192949655119E-2</v>
      </c>
      <c r="X502" s="15">
        <f t="shared" ca="1" si="477"/>
        <v>0.33320434020784095</v>
      </c>
      <c r="Y502" s="6">
        <f t="shared" ca="1" si="428"/>
        <v>6.7443738547166829E-2</v>
      </c>
      <c r="Z502" s="6">
        <f t="shared" ca="1" si="429"/>
        <v>4.6947217180115328E-3</v>
      </c>
      <c r="AA502" s="6">
        <f t="shared" ca="1" si="430"/>
        <v>4.1030283603379243E-2</v>
      </c>
      <c r="AB502" s="6">
        <f t="shared" ca="1" si="431"/>
        <v>1.4575907663075182E-2</v>
      </c>
      <c r="AC502" s="6">
        <f t="shared" ca="1" si="432"/>
        <v>8.1992936583189249E-2</v>
      </c>
      <c r="AD502" s="6">
        <f t="shared" ca="1" si="433"/>
        <v>3.6084908349141962E-3</v>
      </c>
      <c r="AE502" s="6">
        <f t="shared" ca="1" si="434"/>
        <v>7.7550854219516031E-3</v>
      </c>
      <c r="AF502" s="6">
        <f t="shared" ca="1" si="435"/>
        <v>8.8920962352888461E-2</v>
      </c>
      <c r="AG502" s="6">
        <f t="shared" ca="1" si="436"/>
        <v>6.5838782748638594E-2</v>
      </c>
      <c r="AH502" s="6">
        <f t="shared" ca="1" si="437"/>
        <v>8.4994560760374982E-2</v>
      </c>
      <c r="AI502" s="6">
        <f t="shared" ca="1" si="438"/>
        <v>1.9168919755207976E-3</v>
      </c>
      <c r="AJ502" s="6">
        <f t="shared" ca="1" si="439"/>
        <v>5.0287590080123928E-2</v>
      </c>
      <c r="AK502" s="6">
        <f t="shared" ca="1" si="440"/>
        <v>2.7245798894606012E-2</v>
      </c>
      <c r="AL502" s="6">
        <f t="shared" ca="1" si="441"/>
        <v>7.8224854419826975E-2</v>
      </c>
      <c r="AM502" s="6">
        <f t="shared" ca="1" si="442"/>
        <v>3.9596796344829453E-2</v>
      </c>
      <c r="AN502" s="6">
        <f t="shared" ca="1" si="443"/>
        <v>7.751763139681131E-2</v>
      </c>
      <c r="AO502" s="6">
        <f t="shared" ca="1" si="444"/>
        <v>6.4631480329165776E-3</v>
      </c>
      <c r="AP502" s="6">
        <f t="shared" ca="1" si="445"/>
        <v>7.3375458607407004E-2</v>
      </c>
      <c r="AQ502" s="6">
        <f t="shared" ca="1" si="446"/>
        <v>8.1267104632553752E-2</v>
      </c>
      <c r="AR502" s="6">
        <f t="shared" ca="1" si="447"/>
        <v>3.986350630458356E-2</v>
      </c>
      <c r="AS502" s="6">
        <f t="shared" ca="1" si="448"/>
        <v>2.8929093236765326E-2</v>
      </c>
      <c r="AT502" s="6">
        <f t="shared" ca="1" si="449"/>
        <v>4.2697112926740038E-3</v>
      </c>
      <c r="AU502" s="6">
        <f t="shared" ca="1" si="450"/>
        <v>3.0186944547791583E-2</v>
      </c>
      <c r="AV502" s="6">
        <f t="shared" ca="1" si="451"/>
        <v>1</v>
      </c>
      <c r="AW502" s="6">
        <f t="shared" ca="1" si="452"/>
        <v>4.3991355381207036E-3</v>
      </c>
      <c r="AX502" s="6">
        <f t="shared" ca="1" si="453"/>
        <v>3.0622141648995523E-4</v>
      </c>
      <c r="AY502" s="6">
        <f t="shared" ca="1" si="454"/>
        <v>2.6639627620462856E-3</v>
      </c>
      <c r="AZ502" s="6">
        <f t="shared" ca="1" si="455"/>
        <v>2.1342766813282374E-3</v>
      </c>
      <c r="BA502" s="6">
        <f t="shared" ca="1" si="456"/>
        <v>5.7498977580724203E-3</v>
      </c>
      <c r="BB502" s="6">
        <f t="shared" ca="1" si="457"/>
        <v>4.0526759083034977E-4</v>
      </c>
      <c r="BC502" s="6">
        <f t="shared" ca="1" si="458"/>
        <v>4.7115670406852931E-4</v>
      </c>
      <c r="BD502" s="6">
        <f t="shared" ca="1" si="459"/>
        <v>7.8497794678459784E-3</v>
      </c>
      <c r="BE502" s="6">
        <f t="shared" ca="1" si="460"/>
        <v>4.0592603450232724E-3</v>
      </c>
      <c r="BF502" s="6">
        <f t="shared" ca="1" si="461"/>
        <v>5.4321483865231949E-3</v>
      </c>
      <c r="BG502" s="6">
        <f t="shared" ca="1" si="462"/>
        <v>1.2240226931618299E-4</v>
      </c>
      <c r="BH502" s="6">
        <f t="shared" ca="1" si="463"/>
        <v>3.5018212040173538E-3</v>
      </c>
      <c r="BI502" s="6">
        <f t="shared" ca="1" si="464"/>
        <v>2.0714942691503267E-3</v>
      </c>
      <c r="BJ502" s="6">
        <f t="shared" ca="1" si="465"/>
        <v>6.5536673334537256E-3</v>
      </c>
      <c r="BK502" s="6">
        <f t="shared" ca="1" si="466"/>
        <v>8.9852505714313371E-4</v>
      </c>
      <c r="BL502" s="6">
        <f t="shared" ca="1" si="467"/>
        <v>2.5209986881087653E-3</v>
      </c>
      <c r="BM502" s="6">
        <f t="shared" ca="1" si="468"/>
        <v>5.6502573716359206E-6</v>
      </c>
      <c r="BN502" s="6">
        <f t="shared" ca="1" si="469"/>
        <v>9.7048104745977529E-4</v>
      </c>
      <c r="BO502" s="6">
        <f t="shared" ca="1" si="470"/>
        <v>1.596271947616412E-3</v>
      </c>
      <c r="BP502" s="6">
        <f t="shared" ca="1" si="471"/>
        <v>-1.0467252559426215E-4</v>
      </c>
      <c r="BQ502" s="6">
        <f t="shared" ca="1" si="472"/>
        <v>6.6948543342743613E-4</v>
      </c>
      <c r="BR502" s="6">
        <f t="shared" ca="1" si="473"/>
        <v>6.1424721513563346E-5</v>
      </c>
      <c r="BS502" s="6">
        <f t="shared" ca="1" si="474"/>
        <v>5.2593754457624692E-6</v>
      </c>
      <c r="BT502" s="6">
        <f t="shared" ca="1" si="475"/>
        <v>5.2343915728778743E-2</v>
      </c>
      <c r="BU502">
        <f ca="1">SQRT(BV502)</f>
        <v>0.10675644108990981</v>
      </c>
      <c r="BV502" s="6" cm="1">
        <f t="array" aca="1" ref="BV502" ca="1">MMULT(Y502:AU502,MMULT($Y$11:$AU$33,TRANSPOSE(Y502:AU502)))</f>
        <v>1.1396937714183384E-2</v>
      </c>
    </row>
    <row r="503" spans="1:74" x14ac:dyDescent="0.25">
      <c r="A503" s="16">
        <f t="shared" si="476"/>
        <v>467</v>
      </c>
      <c r="B503" s="15">
        <f t="shared" ca="1" si="478"/>
        <v>0.53239207564921875</v>
      </c>
      <c r="C503" s="15">
        <f t="shared" ca="1" si="478"/>
        <v>8.406879249403254E-2</v>
      </c>
      <c r="D503" s="15">
        <f t="shared" ca="1" si="478"/>
        <v>1.0256100339013585E-2</v>
      </c>
      <c r="E503" s="15">
        <f t="shared" ca="1" si="478"/>
        <v>0.58029167436446838</v>
      </c>
      <c r="F503" s="15">
        <f t="shared" ca="1" si="478"/>
        <v>0.82991107540966058</v>
      </c>
      <c r="G503" s="15">
        <f t="shared" ca="1" si="478"/>
        <v>0.21766928190554868</v>
      </c>
      <c r="H503" s="15">
        <f t="shared" ca="1" si="478"/>
        <v>0.45061928393838291</v>
      </c>
      <c r="I503" s="15">
        <f t="shared" ca="1" si="478"/>
        <v>0.63305885838651177</v>
      </c>
      <c r="J503" s="15">
        <f t="shared" ca="1" si="478"/>
        <v>0.33109505721330945</v>
      </c>
      <c r="K503" s="15">
        <f t="shared" ca="1" si="478"/>
        <v>0.4690635550312463</v>
      </c>
      <c r="L503" s="15">
        <f t="shared" ca="1" si="478"/>
        <v>0.96854501478993982</v>
      </c>
      <c r="M503" s="15">
        <f t="shared" ca="1" si="478"/>
        <v>0.80802625258998484</v>
      </c>
      <c r="N503" s="15">
        <f t="shared" ca="1" si="478"/>
        <v>0.66927843973152146</v>
      </c>
      <c r="O503" s="15">
        <f t="shared" ca="1" si="478"/>
        <v>0.57174315064200287</v>
      </c>
      <c r="P503" s="15">
        <f t="shared" ca="1" si="478"/>
        <v>0.58775080947048985</v>
      </c>
      <c r="Q503" s="15">
        <f t="shared" ca="1" si="478"/>
        <v>0.79371481858250303</v>
      </c>
      <c r="R503" s="15">
        <f t="shared" ca="1" si="477"/>
        <v>0.27992531994071068</v>
      </c>
      <c r="S503" s="15">
        <f t="shared" ca="1" si="477"/>
        <v>0.4888728730867794</v>
      </c>
      <c r="T503" s="15">
        <f t="shared" ca="1" si="477"/>
        <v>0.76200579112160027</v>
      </c>
      <c r="U503" s="15">
        <f t="shared" ca="1" si="477"/>
        <v>0.81103784386312239</v>
      </c>
      <c r="V503" s="15">
        <f t="shared" ca="1" si="477"/>
        <v>0.21849088917610648</v>
      </c>
      <c r="W503" s="15">
        <f t="shared" ca="1" si="477"/>
        <v>0.43543645087195548</v>
      </c>
      <c r="X503" s="15">
        <f t="shared" ca="1" si="477"/>
        <v>0.79570184470496974</v>
      </c>
      <c r="Y503" s="6">
        <f t="shared" ca="1" si="428"/>
        <v>4.3182253865880843E-2</v>
      </c>
      <c r="Z503" s="6">
        <f t="shared" ca="1" si="429"/>
        <v>6.8188091177887504E-3</v>
      </c>
      <c r="AA503" s="6">
        <f t="shared" ca="1" si="430"/>
        <v>8.3187100028332488E-4</v>
      </c>
      <c r="AB503" s="6">
        <f t="shared" ca="1" si="431"/>
        <v>4.7067384254558073E-2</v>
      </c>
      <c r="AC503" s="6">
        <f t="shared" ca="1" si="432"/>
        <v>6.7313982276585624E-2</v>
      </c>
      <c r="AD503" s="6">
        <f t="shared" ca="1" si="433"/>
        <v>1.7655127902847439E-2</v>
      </c>
      <c r="AE503" s="6">
        <f t="shared" ca="1" si="434"/>
        <v>3.6549673080990094E-2</v>
      </c>
      <c r="AF503" s="6">
        <f t="shared" ca="1" si="435"/>
        <v>5.1347323871331882E-2</v>
      </c>
      <c r="AG503" s="6">
        <f t="shared" ca="1" si="436"/>
        <v>2.6855078180659714E-2</v>
      </c>
      <c r="AH503" s="6">
        <f t="shared" ca="1" si="437"/>
        <v>3.8045685574662008E-2</v>
      </c>
      <c r="AI503" s="6">
        <f t="shared" ca="1" si="438"/>
        <v>7.8558563551478111E-2</v>
      </c>
      <c r="AJ503" s="6">
        <f t="shared" ca="1" si="439"/>
        <v>6.553890706785595E-2</v>
      </c>
      <c r="AK503" s="6">
        <f t="shared" ca="1" si="440"/>
        <v>5.4285089529562007E-2</v>
      </c>
      <c r="AL503" s="6">
        <f t="shared" ca="1" si="441"/>
        <v>4.6374014577498436E-2</v>
      </c>
      <c r="AM503" s="6">
        <f t="shared" ca="1" si="442"/>
        <v>4.7672393758832421E-2</v>
      </c>
      <c r="AN503" s="6">
        <f t="shared" ca="1" si="443"/>
        <v>6.4378108467046072E-2</v>
      </c>
      <c r="AO503" s="6">
        <f t="shared" ca="1" si="444"/>
        <v>2.2704707267529035E-2</v>
      </c>
      <c r="AP503" s="6">
        <f t="shared" ca="1" si="445"/>
        <v>3.9652416854688829E-2</v>
      </c>
      <c r="AQ503" s="6">
        <f t="shared" ca="1" si="446"/>
        <v>6.1806193263411316E-2</v>
      </c>
      <c r="AR503" s="6">
        <f t="shared" ca="1" si="447"/>
        <v>6.578317685481383E-2</v>
      </c>
      <c r="AS503" s="6">
        <f t="shared" ca="1" si="448"/>
        <v>1.7721768364563583E-2</v>
      </c>
      <c r="AT503" s="6">
        <f t="shared" ca="1" si="449"/>
        <v>3.531819541281056E-2</v>
      </c>
      <c r="AU503" s="6">
        <f t="shared" ca="1" si="450"/>
        <v>6.453927590432218E-2</v>
      </c>
      <c r="AV503" s="6">
        <f t="shared" ca="1" si="451"/>
        <v>1.0000000000000002</v>
      </c>
      <c r="AW503" s="6">
        <f t="shared" ca="1" si="452"/>
        <v>2.8166378627527402E-3</v>
      </c>
      <c r="AX503" s="6">
        <f t="shared" ca="1" si="453"/>
        <v>4.4476872373775138E-4</v>
      </c>
      <c r="AY503" s="6">
        <f t="shared" ca="1" si="454"/>
        <v>5.4010676333674124E-5</v>
      </c>
      <c r="AZ503" s="6">
        <f t="shared" ca="1" si="455"/>
        <v>6.8918398076916387E-3</v>
      </c>
      <c r="BA503" s="6">
        <f t="shared" ca="1" si="456"/>
        <v>4.7205104720986621E-3</v>
      </c>
      <c r="BB503" s="6">
        <f t="shared" ca="1" si="457"/>
        <v>1.9828375568421812E-3</v>
      </c>
      <c r="BC503" s="6">
        <f t="shared" ca="1" si="458"/>
        <v>2.220558841927997E-3</v>
      </c>
      <c r="BD503" s="6">
        <f t="shared" ca="1" si="459"/>
        <v>4.5328475759678476E-3</v>
      </c>
      <c r="BE503" s="6">
        <f t="shared" ca="1" si="460"/>
        <v>1.6557376878828434E-3</v>
      </c>
      <c r="BF503" s="6">
        <f t="shared" ca="1" si="461"/>
        <v>2.4315651220462552E-3</v>
      </c>
      <c r="BG503" s="6">
        <f t="shared" ca="1" si="462"/>
        <v>5.0163215119662713E-3</v>
      </c>
      <c r="BH503" s="6">
        <f t="shared" ca="1" si="463"/>
        <v>4.5638602703503266E-3</v>
      </c>
      <c r="BI503" s="6">
        <f t="shared" ca="1" si="464"/>
        <v>4.1272877442790875E-3</v>
      </c>
      <c r="BJ503" s="6">
        <f t="shared" ca="1" si="465"/>
        <v>3.8852084380565678E-3</v>
      </c>
      <c r="BK503" s="6">
        <f t="shared" ca="1" si="466"/>
        <v>1.0817754030724316E-3</v>
      </c>
      <c r="BL503" s="6">
        <f t="shared" ca="1" si="467"/>
        <v>2.0936801610662095E-3</v>
      </c>
      <c r="BM503" s="6">
        <f t="shared" ca="1" si="468"/>
        <v>1.9849064102481999E-5</v>
      </c>
      <c r="BN503" s="6">
        <f t="shared" ca="1" si="469"/>
        <v>5.2445217752363654E-4</v>
      </c>
      <c r="BO503" s="6">
        <f t="shared" ca="1" si="470"/>
        <v>1.2140151041608684E-3</v>
      </c>
      <c r="BP503" s="6">
        <f t="shared" ca="1" si="471"/>
        <v>-1.7273170128076886E-4</v>
      </c>
      <c r="BQ503" s="6">
        <f t="shared" ca="1" si="472"/>
        <v>4.1012228338951868E-4</v>
      </c>
      <c r="BR503" s="6">
        <f t="shared" ca="1" si="473"/>
        <v>5.080929760557316E-4</v>
      </c>
      <c r="BS503" s="6">
        <f t="shared" ca="1" si="474"/>
        <v>1.1244473001932682E-5</v>
      </c>
      <c r="BT503" s="6">
        <f t="shared" ca="1" si="475"/>
        <v>5.1034492233025884E-2</v>
      </c>
      <c r="BU503">
        <f ca="1">SQRT(BV503)</f>
        <v>0.10386937975975394</v>
      </c>
      <c r="BV503" s="6" cm="1">
        <f t="array" aca="1" ref="BV503" ca="1">MMULT(Y503:AU503,MMULT($Y$11:$AU$33,TRANSPOSE(Y503:AU503)))</f>
        <v>1.078884805167598E-2</v>
      </c>
    </row>
    <row r="504" spans="1:74" x14ac:dyDescent="0.25">
      <c r="A504" s="16">
        <f t="shared" si="476"/>
        <v>468</v>
      </c>
      <c r="B504" s="15">
        <f t="shared" ca="1" si="478"/>
        <v>0.62112350979234832</v>
      </c>
      <c r="C504" s="15">
        <f t="shared" ca="1" si="478"/>
        <v>0.84648360969380032</v>
      </c>
      <c r="D504" s="15">
        <f t="shared" ca="1" si="478"/>
        <v>0.97528476049951351</v>
      </c>
      <c r="E504" s="15">
        <f t="shared" ca="1" si="478"/>
        <v>6.7188992011842696E-2</v>
      </c>
      <c r="F504" s="15">
        <f t="shared" ca="1" si="478"/>
        <v>0.95852878539247643</v>
      </c>
      <c r="G504" s="15">
        <f t="shared" ca="1" si="478"/>
        <v>7.3687032076297343E-2</v>
      </c>
      <c r="H504" s="15">
        <f t="shared" ca="1" si="478"/>
        <v>0.59999458955199503</v>
      </c>
      <c r="I504" s="15">
        <f t="shared" ca="1" si="478"/>
        <v>0.47115658009280337</v>
      </c>
      <c r="J504" s="15">
        <f t="shared" ca="1" si="478"/>
        <v>0.5643246977280032</v>
      </c>
      <c r="K504" s="15">
        <f t="shared" ca="1" si="478"/>
        <v>0.21030357111055509</v>
      </c>
      <c r="L504" s="15">
        <f t="shared" ca="1" si="478"/>
        <v>0.85393258720818255</v>
      </c>
      <c r="M504" s="15">
        <f t="shared" ca="1" si="478"/>
        <v>0.48726646621205438</v>
      </c>
      <c r="N504" s="15">
        <f t="shared" ca="1" si="478"/>
        <v>0.58409573598326325</v>
      </c>
      <c r="O504" s="15">
        <f t="shared" ca="1" si="478"/>
        <v>0.18405580957927448</v>
      </c>
      <c r="P504" s="15">
        <f t="shared" ca="1" si="478"/>
        <v>0.11357217701482514</v>
      </c>
      <c r="Q504" s="15">
        <f t="shared" ca="1" si="478"/>
        <v>0.77228388001228465</v>
      </c>
      <c r="R504" s="15">
        <f t="shared" ca="1" si="477"/>
        <v>0.80988852889716789</v>
      </c>
      <c r="S504" s="15">
        <f t="shared" ca="1" si="477"/>
        <v>8.422853107700301E-2</v>
      </c>
      <c r="T504" s="15">
        <f t="shared" ca="1" si="477"/>
        <v>9.1870915509125184E-2</v>
      </c>
      <c r="U504" s="15">
        <f t="shared" ca="1" si="477"/>
        <v>0.38185891442260378</v>
      </c>
      <c r="V504" s="15">
        <f t="shared" ca="1" si="477"/>
        <v>0.24575922136482942</v>
      </c>
      <c r="W504" s="15">
        <f t="shared" ca="1" si="477"/>
        <v>0.56833989889688263</v>
      </c>
      <c r="X504" s="15">
        <f t="shared" ca="1" si="477"/>
        <v>0.80838523679373608</v>
      </c>
      <c r="Y504" s="6">
        <f t="shared" ca="1" si="428"/>
        <v>5.4610918579066532E-2</v>
      </c>
      <c r="Z504" s="6">
        <f t="shared" ca="1" si="429"/>
        <v>7.4425209734786862E-2</v>
      </c>
      <c r="AA504" s="6">
        <f t="shared" ca="1" si="430"/>
        <v>8.5749767650639117E-2</v>
      </c>
      <c r="AB504" s="6">
        <f t="shared" ca="1" si="431"/>
        <v>5.9074443557851864E-3</v>
      </c>
      <c r="AC504" s="6">
        <f t="shared" ca="1" si="432"/>
        <v>8.4276535390296586E-2</v>
      </c>
      <c r="AD504" s="6">
        <f t="shared" ca="1" si="433"/>
        <v>6.4787702374960272E-3</v>
      </c>
      <c r="AE504" s="6">
        <f t="shared" ca="1" si="434"/>
        <v>5.2753204735172136E-2</v>
      </c>
      <c r="AF504" s="6">
        <f t="shared" ca="1" si="435"/>
        <v>4.1425406103274984E-2</v>
      </c>
      <c r="AG504" s="6">
        <f t="shared" ca="1" si="436"/>
        <v>4.9617007944335212E-2</v>
      </c>
      <c r="AH504" s="6">
        <f t="shared" ca="1" si="437"/>
        <v>1.8490478975180046E-2</v>
      </c>
      <c r="AI504" s="6">
        <f t="shared" ca="1" si="438"/>
        <v>7.508014470041266E-2</v>
      </c>
      <c r="AJ504" s="6">
        <f t="shared" ca="1" si="439"/>
        <v>4.2841832410291721E-2</v>
      </c>
      <c r="AK504" s="6">
        <f t="shared" ca="1" si="440"/>
        <v>5.1355333001041857E-2</v>
      </c>
      <c r="AL504" s="6">
        <f t="shared" ca="1" si="441"/>
        <v>1.6182702268504212E-2</v>
      </c>
      <c r="AM504" s="6">
        <f t="shared" ca="1" si="442"/>
        <v>9.9855838879411764E-3</v>
      </c>
      <c r="AN504" s="6">
        <f t="shared" ca="1" si="443"/>
        <v>6.79013616879134E-2</v>
      </c>
      <c r="AO504" s="6">
        <f t="shared" ca="1" si="444"/>
        <v>7.1207667738272543E-2</v>
      </c>
      <c r="AP504" s="6">
        <f t="shared" ca="1" si="445"/>
        <v>7.4056083535114841E-3</v>
      </c>
      <c r="AQ504" s="6">
        <f t="shared" ca="1" si="446"/>
        <v>8.077548197025183E-3</v>
      </c>
      <c r="AR504" s="6">
        <f t="shared" ca="1" si="447"/>
        <v>3.35741052390615E-2</v>
      </c>
      <c r="AS504" s="6">
        <f t="shared" ca="1" si="448"/>
        <v>2.1607839047175E-2</v>
      </c>
      <c r="AT504" s="6">
        <f t="shared" ca="1" si="449"/>
        <v>4.997003567659019E-2</v>
      </c>
      <c r="AU504" s="6">
        <f t="shared" ca="1" si="450"/>
        <v>7.1075494086226237E-2</v>
      </c>
      <c r="AV504" s="6">
        <f t="shared" ca="1" si="451"/>
        <v>0.99999999999999989</v>
      </c>
      <c r="AW504" s="6">
        <f t="shared" ca="1" si="452"/>
        <v>3.5620924620389364E-3</v>
      </c>
      <c r="AX504" s="6">
        <f t="shared" ca="1" si="453"/>
        <v>4.8545141792134764E-3</v>
      </c>
      <c r="AY504" s="6">
        <f t="shared" ca="1" si="454"/>
        <v>5.5674533006788681E-3</v>
      </c>
      <c r="AZ504" s="6">
        <f t="shared" ca="1" si="455"/>
        <v>8.6499729733718769E-4</v>
      </c>
      <c r="BA504" s="6">
        <f t="shared" ca="1" si="456"/>
        <v>5.9100391093704231E-3</v>
      </c>
      <c r="BB504" s="6">
        <f t="shared" ca="1" si="457"/>
        <v>7.2762706788357995E-4</v>
      </c>
      <c r="BC504" s="6">
        <f t="shared" ca="1" si="458"/>
        <v>3.2049970722077691E-3</v>
      </c>
      <c r="BD504" s="6">
        <f t="shared" ca="1" si="459"/>
        <v>3.6569588730514511E-3</v>
      </c>
      <c r="BE504" s="6">
        <f t="shared" ca="1" si="460"/>
        <v>3.0591141630927142E-3</v>
      </c>
      <c r="BF504" s="6">
        <f t="shared" ca="1" si="461"/>
        <v>1.1817582752647454E-3</v>
      </c>
      <c r="BG504" s="6">
        <f t="shared" ca="1" si="462"/>
        <v>4.7942086509184158E-3</v>
      </c>
      <c r="BH504" s="6">
        <f t="shared" ca="1" si="463"/>
        <v>2.9833292252478471E-3</v>
      </c>
      <c r="BI504" s="6">
        <f t="shared" ca="1" si="464"/>
        <v>3.9045387662692424E-3</v>
      </c>
      <c r="BJ504" s="6">
        <f t="shared" ca="1" si="465"/>
        <v>1.3557845266788052E-3</v>
      </c>
      <c r="BK504" s="6">
        <f t="shared" ca="1" si="466"/>
        <v>2.2659149632673511E-4</v>
      </c>
      <c r="BL504" s="6">
        <f t="shared" ca="1" si="467"/>
        <v>2.208262051503678E-3</v>
      </c>
      <c r="BM504" s="6">
        <f t="shared" ca="1" si="468"/>
        <v>6.2251653142719987E-5</v>
      </c>
      <c r="BN504" s="6">
        <f t="shared" ca="1" si="469"/>
        <v>9.7948315259554415E-5</v>
      </c>
      <c r="BO504" s="6">
        <f t="shared" ca="1" si="470"/>
        <v>1.5866153532515293E-4</v>
      </c>
      <c r="BP504" s="6">
        <f t="shared" ca="1" si="471"/>
        <v>-8.8157984977253206E-5</v>
      </c>
      <c r="BQ504" s="6">
        <f t="shared" ca="1" si="472"/>
        <v>5.0005485382941613E-4</v>
      </c>
      <c r="BR504" s="6">
        <f t="shared" ca="1" si="473"/>
        <v>7.1887659728278694E-4</v>
      </c>
      <c r="BS504" s="6">
        <f t="shared" ca="1" si="474"/>
        <v>1.2383257530443942E-5</v>
      </c>
      <c r="BT504" s="6">
        <f t="shared" ca="1" si="475"/>
        <v>4.9524284744476697E-2</v>
      </c>
      <c r="BU504">
        <f ca="1">SQRT(BV504)</f>
        <v>0.10905246287812183</v>
      </c>
      <c r="BV504" s="6" cm="1">
        <f t="array" aca="1" ref="BV504" ca="1">MMULT(Y504:AU504,MMULT($Y$11:$AU$33,TRANSPOSE(Y504:AU504)))</f>
        <v>1.189243965978414E-2</v>
      </c>
    </row>
    <row r="505" spans="1:74" x14ac:dyDescent="0.25">
      <c r="A505" s="16">
        <f t="shared" si="476"/>
        <v>469</v>
      </c>
      <c r="B505" s="15">
        <f t="shared" ca="1" si="478"/>
        <v>0.27095304657595531</v>
      </c>
      <c r="C505" s="15">
        <f t="shared" ca="1" si="478"/>
        <v>3.3474312502889902E-2</v>
      </c>
      <c r="D505" s="15">
        <f t="shared" ca="1" si="478"/>
        <v>0.73323770755427986</v>
      </c>
      <c r="E505" s="15">
        <f t="shared" ca="1" si="478"/>
        <v>0.7538934182410808</v>
      </c>
      <c r="F505" s="15">
        <f t="shared" ca="1" si="478"/>
        <v>0.21336469298095517</v>
      </c>
      <c r="G505" s="15">
        <f t="shared" ca="1" si="478"/>
        <v>0.38346249339123217</v>
      </c>
      <c r="H505" s="15">
        <f t="shared" ca="1" si="478"/>
        <v>0.58156818409992039</v>
      </c>
      <c r="I505" s="15">
        <f t="shared" ca="1" si="478"/>
        <v>0.77114547383731735</v>
      </c>
      <c r="J505" s="15">
        <f t="shared" ca="1" si="478"/>
        <v>0.6190939001963166</v>
      </c>
      <c r="K505" s="15">
        <f t="shared" ca="1" si="478"/>
        <v>5.0970648185708067E-2</v>
      </c>
      <c r="L505" s="15">
        <f t="shared" ca="1" si="478"/>
        <v>0.2725306454523132</v>
      </c>
      <c r="M505" s="15">
        <f t="shared" ca="1" si="478"/>
        <v>0.59754670811571631</v>
      </c>
      <c r="N505" s="15">
        <f t="shared" ca="1" si="478"/>
        <v>0.47571969013860538</v>
      </c>
      <c r="O505" s="15">
        <f t="shared" ca="1" si="478"/>
        <v>0.46655604513112969</v>
      </c>
      <c r="P505" s="15">
        <f t="shared" ca="1" si="478"/>
        <v>0.5606829456429484</v>
      </c>
      <c r="Q505" s="15">
        <f t="shared" ca="1" si="478"/>
        <v>0.8557004162280285</v>
      </c>
      <c r="R505" s="15">
        <f t="shared" ca="1" si="477"/>
        <v>0.63885132303589409</v>
      </c>
      <c r="S505" s="15">
        <f t="shared" ca="1" si="477"/>
        <v>0.8127040453131088</v>
      </c>
      <c r="T505" s="15">
        <f t="shared" ca="1" si="477"/>
        <v>0.2587216031306947</v>
      </c>
      <c r="U505" s="15">
        <f t="shared" ca="1" si="477"/>
        <v>0.18081477579037186</v>
      </c>
      <c r="V505" s="15">
        <f t="shared" ca="1" si="477"/>
        <v>0.5967542078646817</v>
      </c>
      <c r="W505" s="15">
        <f t="shared" ca="1" si="477"/>
        <v>8.920694136952656E-2</v>
      </c>
      <c r="X505" s="15">
        <f t="shared" ca="1" si="477"/>
        <v>0.70303965405062308</v>
      </c>
      <c r="Y505" s="6">
        <f t="shared" ca="1" si="428"/>
        <v>2.4812566233559978E-2</v>
      </c>
      <c r="Z505" s="6">
        <f t="shared" ca="1" si="429"/>
        <v>3.0654152318896552E-3</v>
      </c>
      <c r="AA505" s="6">
        <f t="shared" ca="1" si="430"/>
        <v>6.7146354003198586E-2</v>
      </c>
      <c r="AB505" s="6">
        <f t="shared" ca="1" si="431"/>
        <v>6.9037903834411982E-2</v>
      </c>
      <c r="AC505" s="6">
        <f t="shared" ca="1" si="432"/>
        <v>1.9538904040368694E-2</v>
      </c>
      <c r="AD505" s="6">
        <f t="shared" ca="1" si="433"/>
        <v>3.5115635847588762E-2</v>
      </c>
      <c r="AE505" s="6">
        <f t="shared" ca="1" si="434"/>
        <v>5.3257194446290575E-2</v>
      </c>
      <c r="AF505" s="6">
        <f t="shared" ca="1" si="435"/>
        <v>7.0617763435756889E-2</v>
      </c>
      <c r="AG505" s="6">
        <f t="shared" ca="1" si="436"/>
        <v>5.6693617575205586E-2</v>
      </c>
      <c r="AH505" s="6">
        <f t="shared" ca="1" si="437"/>
        <v>4.6676448191212078E-3</v>
      </c>
      <c r="AI505" s="6">
        <f t="shared" ca="1" si="438"/>
        <v>2.4957035089342515E-2</v>
      </c>
      <c r="AJ505" s="6">
        <f t="shared" ca="1" si="439"/>
        <v>5.4720430200479904E-2</v>
      </c>
      <c r="AK505" s="6">
        <f t="shared" ca="1" si="440"/>
        <v>4.3564102597620551E-2</v>
      </c>
      <c r="AL505" s="6">
        <f t="shared" ca="1" si="441"/>
        <v>4.2724940419663335E-2</v>
      </c>
      <c r="AM505" s="6">
        <f t="shared" ca="1" si="442"/>
        <v>5.134462557479777E-2</v>
      </c>
      <c r="AN505" s="6">
        <f t="shared" ca="1" si="443"/>
        <v>7.8360895077778256E-2</v>
      </c>
      <c r="AO505" s="6">
        <f t="shared" ca="1" si="444"/>
        <v>5.8502906560904594E-2</v>
      </c>
      <c r="AP505" s="6">
        <f t="shared" ca="1" si="445"/>
        <v>7.4423495906183815E-2</v>
      </c>
      <c r="AQ505" s="6">
        <f t="shared" ca="1" si="446"/>
        <v>2.3692469949525414E-2</v>
      </c>
      <c r="AR505" s="6">
        <f t="shared" ca="1" si="447"/>
        <v>1.6558140449058286E-2</v>
      </c>
      <c r="AS505" s="6">
        <f t="shared" ca="1" si="448"/>
        <v>5.4647856870091473E-2</v>
      </c>
      <c r="AT505" s="6">
        <f t="shared" ca="1" si="449"/>
        <v>8.1691391523224296E-3</v>
      </c>
      <c r="AU505" s="6">
        <f t="shared" ca="1" si="450"/>
        <v>6.4380962684839574E-2</v>
      </c>
      <c r="AV505" s="6">
        <f t="shared" ca="1" si="451"/>
        <v>0.99999999999999978</v>
      </c>
      <c r="AW505" s="6">
        <f t="shared" ca="1" si="452"/>
        <v>1.6184429312691593E-3</v>
      </c>
      <c r="AX505" s="6">
        <f t="shared" ca="1" si="453"/>
        <v>1.9994705774312068E-4</v>
      </c>
      <c r="AY505" s="6">
        <f t="shared" ca="1" si="454"/>
        <v>4.3595942060943114E-3</v>
      </c>
      <c r="AZ505" s="6">
        <f t="shared" ca="1" si="455"/>
        <v>1.010887223543787E-2</v>
      </c>
      <c r="BA505" s="6">
        <f t="shared" ca="1" si="456"/>
        <v>1.3701997418146164E-3</v>
      </c>
      <c r="BB505" s="6">
        <f t="shared" ca="1" si="457"/>
        <v>3.9438174548575679E-3</v>
      </c>
      <c r="BC505" s="6">
        <f t="shared" ca="1" si="458"/>
        <v>3.2356167389496547E-3</v>
      </c>
      <c r="BD505" s="6">
        <f t="shared" ca="1" si="459"/>
        <v>6.2340066370773174E-3</v>
      </c>
      <c r="BE505" s="6">
        <f t="shared" ca="1" si="460"/>
        <v>3.4954193262891871E-3</v>
      </c>
      <c r="BF505" s="6">
        <f t="shared" ca="1" si="461"/>
        <v>2.9831719872683244E-4</v>
      </c>
      <c r="BG505" s="6">
        <f t="shared" ca="1" si="462"/>
        <v>1.5936201775320063E-3</v>
      </c>
      <c r="BH505" s="6">
        <f t="shared" ca="1" si="463"/>
        <v>3.8105059809722319E-3</v>
      </c>
      <c r="BI505" s="6">
        <f t="shared" ca="1" si="464"/>
        <v>3.3121726112980169E-3</v>
      </c>
      <c r="BJ505" s="6">
        <f t="shared" ca="1" si="465"/>
        <v>3.5794895168399809E-3</v>
      </c>
      <c r="BK505" s="6">
        <f t="shared" ca="1" si="466"/>
        <v>1.1651051824199459E-3</v>
      </c>
      <c r="BL505" s="6">
        <f t="shared" ca="1" si="467"/>
        <v>2.5484229862347643E-3</v>
      </c>
      <c r="BM505" s="6">
        <f t="shared" ca="1" si="468"/>
        <v>5.1144810141182983E-5</v>
      </c>
      <c r="BN505" s="6">
        <f t="shared" ca="1" si="469"/>
        <v>9.8434263490055425E-4</v>
      </c>
      <c r="BO505" s="6">
        <f t="shared" ca="1" si="470"/>
        <v>4.6537433960730241E-4</v>
      </c>
      <c r="BP505" s="6">
        <f t="shared" ca="1" si="471"/>
        <v>-4.3477921051519671E-5</v>
      </c>
      <c r="BQ505" s="6">
        <f t="shared" ca="1" si="472"/>
        <v>1.2646764916937473E-3</v>
      </c>
      <c r="BR505" s="6">
        <f t="shared" ca="1" si="473"/>
        <v>1.1752248876825034E-4</v>
      </c>
      <c r="BS505" s="6">
        <f t="shared" ca="1" si="474"/>
        <v>1.1216890592657434E-5</v>
      </c>
      <c r="BT505" s="6">
        <f t="shared" ca="1" si="475"/>
        <v>5.3724349718208761E-2</v>
      </c>
      <c r="BU505">
        <f ca="1">SQRT(BV505)</f>
        <v>0.1040239752852989</v>
      </c>
      <c r="BV505" s="6" cm="1">
        <f t="array" aca="1" ref="BV505" ca="1">MMULT(Y505:AU505,MMULT($Y$11:$AU$33,TRANSPOSE(Y505:AU505)))</f>
        <v>1.0820987434156475E-2</v>
      </c>
    </row>
    <row r="506" spans="1:74" x14ac:dyDescent="0.25">
      <c r="A506" s="16">
        <f t="shared" si="476"/>
        <v>470</v>
      </c>
      <c r="B506" s="15">
        <f t="shared" ca="1" si="478"/>
        <v>0.66325092216240011</v>
      </c>
      <c r="C506" s="15">
        <f t="shared" ca="1" si="478"/>
        <v>0.43301525983200018</v>
      </c>
      <c r="D506" s="15">
        <f t="shared" ca="1" si="478"/>
        <v>0.55748575092146058</v>
      </c>
      <c r="E506" s="15">
        <f t="shared" ca="1" si="478"/>
        <v>0.82489817021598755</v>
      </c>
      <c r="F506" s="15">
        <f t="shared" ca="1" si="478"/>
        <v>0.36836863098287342</v>
      </c>
      <c r="G506" s="15">
        <f t="shared" ca="1" si="478"/>
        <v>0.38951738158954086</v>
      </c>
      <c r="H506" s="15">
        <f t="shared" ca="1" si="478"/>
        <v>0.82090142816364453</v>
      </c>
      <c r="I506" s="15">
        <f t="shared" ca="1" si="478"/>
        <v>0.14676934732781244</v>
      </c>
      <c r="J506" s="15">
        <f t="shared" ca="1" si="478"/>
        <v>0.26573041578310064</v>
      </c>
      <c r="K506" s="15">
        <f t="shared" ca="1" si="478"/>
        <v>0.840960787935641</v>
      </c>
      <c r="L506" s="15">
        <f t="shared" ca="1" si="478"/>
        <v>9.0628061270995874E-2</v>
      </c>
      <c r="M506" s="15">
        <f t="shared" ca="1" si="478"/>
        <v>0.2557052976531794</v>
      </c>
      <c r="N506" s="15">
        <f t="shared" ca="1" si="478"/>
        <v>0.59983800807980403</v>
      </c>
      <c r="O506" s="15">
        <f t="shared" ca="1" si="478"/>
        <v>0.28424158137553812</v>
      </c>
      <c r="P506" s="15">
        <f t="shared" ca="1" si="478"/>
        <v>0.93815002432220107</v>
      </c>
      <c r="Q506" s="15">
        <f t="shared" ca="1" si="478"/>
        <v>0.81913090390156329</v>
      </c>
      <c r="R506" s="15">
        <f t="shared" ca="1" si="477"/>
        <v>3.0658276352459324E-2</v>
      </c>
      <c r="S506" s="15">
        <f t="shared" ca="1" si="477"/>
        <v>0.3979055882410647</v>
      </c>
      <c r="T506" s="15">
        <f t="shared" ca="1" si="477"/>
        <v>0.38728365424570843</v>
      </c>
      <c r="U506" s="15">
        <f t="shared" ca="1" si="477"/>
        <v>0.88845025374391062</v>
      </c>
      <c r="V506" s="15">
        <f t="shared" ca="1" si="477"/>
        <v>0.76212206756916667</v>
      </c>
      <c r="W506" s="15">
        <f t="shared" ca="1" si="477"/>
        <v>0.73188887109172285</v>
      </c>
      <c r="X506" s="15">
        <f t="shared" ca="1" si="477"/>
        <v>2.530688881100307E-2</v>
      </c>
      <c r="Y506" s="6">
        <f t="shared" ca="1" si="428"/>
        <v>5.756283403527216E-2</v>
      </c>
      <c r="Z506" s="6">
        <f t="shared" ca="1" si="429"/>
        <v>3.7580928580068423E-2</v>
      </c>
      <c r="AA506" s="6">
        <f t="shared" ca="1" si="430"/>
        <v>4.8383588601273904E-2</v>
      </c>
      <c r="AB506" s="6">
        <f t="shared" ca="1" si="431"/>
        <v>7.1592024800104265E-2</v>
      </c>
      <c r="AC506" s="6">
        <f t="shared" ca="1" si="432"/>
        <v>3.1970317206548221E-2</v>
      </c>
      <c r="AD506" s="6">
        <f t="shared" ca="1" si="433"/>
        <v>3.3805794520708483E-2</v>
      </c>
      <c r="AE506" s="6">
        <f t="shared" ca="1" si="434"/>
        <v>7.1245151856919001E-2</v>
      </c>
      <c r="AF506" s="6">
        <f t="shared" ca="1" si="435"/>
        <v>1.2737953765901342E-2</v>
      </c>
      <c r="AG506" s="6">
        <f t="shared" ca="1" si="436"/>
        <v>2.3062456923506759E-2</v>
      </c>
      <c r="AH506" s="6">
        <f t="shared" ca="1" si="437"/>
        <v>7.2986082112461895E-2</v>
      </c>
      <c r="AI506" s="6">
        <f t="shared" ca="1" si="438"/>
        <v>7.8655119436131776E-3</v>
      </c>
      <c r="AJ506" s="6">
        <f t="shared" ca="1" si="439"/>
        <v>2.2192387705637879E-2</v>
      </c>
      <c r="AK506" s="6">
        <f t="shared" ca="1" si="440"/>
        <v>5.2059295439157438E-2</v>
      </c>
      <c r="AL506" s="6">
        <f t="shared" ca="1" si="441"/>
        <v>2.4669021071692013E-2</v>
      </c>
      <c r="AM506" s="6">
        <f t="shared" ca="1" si="442"/>
        <v>8.1421031386101281E-2</v>
      </c>
      <c r="AN506" s="6">
        <f t="shared" ca="1" si="443"/>
        <v>7.1091489960873194E-2</v>
      </c>
      <c r="AO506" s="6">
        <f t="shared" ca="1" si="444"/>
        <v>2.6607988236645244E-3</v>
      </c>
      <c r="AP506" s="6">
        <f t="shared" ca="1" si="445"/>
        <v>3.4533797952292111E-2</v>
      </c>
      <c r="AQ506" s="6">
        <f t="shared" ca="1" si="446"/>
        <v>3.3611931727493112E-2</v>
      </c>
      <c r="AR506" s="6">
        <f t="shared" ca="1" si="447"/>
        <v>7.7107641762665921E-2</v>
      </c>
      <c r="AS506" s="6">
        <f t="shared" ca="1" si="448"/>
        <v>6.6143754383443831E-2</v>
      </c>
      <c r="AT506" s="6">
        <f t="shared" ca="1" si="449"/>
        <v>6.3519847784847733E-2</v>
      </c>
      <c r="AU506" s="6">
        <f t="shared" ca="1" si="450"/>
        <v>2.1963576557533487E-3</v>
      </c>
      <c r="AV506" s="6">
        <f t="shared" ca="1" si="451"/>
        <v>1</v>
      </c>
      <c r="AW506" s="6">
        <f t="shared" ca="1" si="452"/>
        <v>3.7546362988524944E-3</v>
      </c>
      <c r="AX506" s="6">
        <f t="shared" ca="1" si="453"/>
        <v>2.4512816465020819E-3</v>
      </c>
      <c r="AY506" s="6">
        <f t="shared" ca="1" si="454"/>
        <v>3.1413889207761972E-3</v>
      </c>
      <c r="AZ506" s="6">
        <f t="shared" ca="1" si="455"/>
        <v>1.0482859293010828E-2</v>
      </c>
      <c r="BA506" s="6">
        <f t="shared" ca="1" si="456"/>
        <v>2.2419742832882634E-3</v>
      </c>
      <c r="BB506" s="6">
        <f t="shared" ca="1" si="457"/>
        <v>3.7967099067993445E-3</v>
      </c>
      <c r="BC506" s="6">
        <f t="shared" ca="1" si="458"/>
        <v>4.3284669482493423E-3</v>
      </c>
      <c r="BD506" s="6">
        <f t="shared" ca="1" si="459"/>
        <v>1.1244831959547016E-3</v>
      </c>
      <c r="BE506" s="6">
        <f t="shared" ca="1" si="460"/>
        <v>1.421905341200042E-3</v>
      </c>
      <c r="BF506" s="6">
        <f t="shared" ca="1" si="461"/>
        <v>4.664665887310483E-3</v>
      </c>
      <c r="BG506" s="6">
        <f t="shared" ca="1" si="462"/>
        <v>5.0224870442697959E-4</v>
      </c>
      <c r="BH506" s="6">
        <f t="shared" ca="1" si="463"/>
        <v>1.5453867189013095E-3</v>
      </c>
      <c r="BI506" s="6">
        <f t="shared" ca="1" si="464"/>
        <v>3.9580609317192055E-3</v>
      </c>
      <c r="BJ506" s="6">
        <f t="shared" ca="1" si="465"/>
        <v>2.0667671259334656E-3</v>
      </c>
      <c r="BK506" s="6">
        <f t="shared" ca="1" si="466"/>
        <v>1.8475948468594382E-3</v>
      </c>
      <c r="BL506" s="6">
        <f t="shared" ca="1" si="467"/>
        <v>2.3120101801050526E-3</v>
      </c>
      <c r="BM506" s="6">
        <f t="shared" ca="1" si="468"/>
        <v>2.3261417023534104E-6</v>
      </c>
      <c r="BN506" s="6">
        <f t="shared" ca="1" si="469"/>
        <v>4.567521218343912E-4</v>
      </c>
      <c r="BO506" s="6">
        <f t="shared" ca="1" si="470"/>
        <v>6.6021527362625904E-4</v>
      </c>
      <c r="BP506" s="6">
        <f t="shared" ca="1" si="471"/>
        <v>-2.0246717747926318E-4</v>
      </c>
      <c r="BQ506" s="6">
        <f t="shared" ca="1" si="472"/>
        <v>1.530717873163077E-3</v>
      </c>
      <c r="BR506" s="6">
        <f t="shared" ca="1" si="473"/>
        <v>9.1380627244346641E-4</v>
      </c>
      <c r="BS506" s="6">
        <f t="shared" ca="1" si="474"/>
        <v>3.8266441661538287E-7</v>
      </c>
      <c r="BT506" s="6">
        <f t="shared" ca="1" si="475"/>
        <v>5.300217339959612E-2</v>
      </c>
      <c r="BU506">
        <f ca="1">SQRT(BV506)</f>
        <v>0.10802473042677602</v>
      </c>
      <c r="BV506" s="6" cm="1">
        <f t="array" aca="1" ref="BV506" ca="1">MMULT(Y506:AU506,MMULT($Y$11:$AU$33,TRANSPOSE(Y506:AU506)))</f>
        <v>1.1669342383777629E-2</v>
      </c>
    </row>
    <row r="507" spans="1:74" x14ac:dyDescent="0.25">
      <c r="A507" s="16">
        <f t="shared" si="476"/>
        <v>471</v>
      </c>
      <c r="B507" s="15">
        <f t="shared" ca="1" si="478"/>
        <v>0.26731612505141844</v>
      </c>
      <c r="C507" s="15">
        <f t="shared" ca="1" si="478"/>
        <v>0.36812452338612722</v>
      </c>
      <c r="D507" s="15">
        <f t="shared" ca="1" si="478"/>
        <v>1.4227662078029613E-2</v>
      </c>
      <c r="E507" s="15">
        <f t="shared" ca="1" si="478"/>
        <v>0.76330469156680714</v>
      </c>
      <c r="F507" s="15">
        <f t="shared" ca="1" si="478"/>
        <v>0.48832747123564979</v>
      </c>
      <c r="G507" s="15">
        <f t="shared" ca="1" si="478"/>
        <v>0.90542253519523774</v>
      </c>
      <c r="H507" s="15">
        <f t="shared" ca="1" si="478"/>
        <v>1.6823563411601516E-2</v>
      </c>
      <c r="I507" s="15">
        <f t="shared" ca="1" si="478"/>
        <v>0.11406330074395077</v>
      </c>
      <c r="J507" s="15">
        <f t="shared" ca="1" si="478"/>
        <v>0.15280772201295045</v>
      </c>
      <c r="K507" s="15">
        <f t="shared" ca="1" si="478"/>
        <v>0.99179846825197171</v>
      </c>
      <c r="L507" s="15">
        <f t="shared" ca="1" si="478"/>
        <v>0.29253633229487208</v>
      </c>
      <c r="M507" s="15">
        <f t="shared" ca="1" si="478"/>
        <v>0.54176126379188516</v>
      </c>
      <c r="N507" s="15">
        <f t="shared" ca="1" si="478"/>
        <v>0.51763148030505812</v>
      </c>
      <c r="O507" s="15">
        <f t="shared" ca="1" si="478"/>
        <v>0.88206772292240332</v>
      </c>
      <c r="P507" s="15">
        <f t="shared" ca="1" si="478"/>
        <v>0.44995590522371653</v>
      </c>
      <c r="Q507" s="15">
        <f t="shared" ca="1" si="478"/>
        <v>0.62754390735742416</v>
      </c>
      <c r="R507" s="15">
        <f t="shared" ca="1" si="477"/>
        <v>0.35091295070431994</v>
      </c>
      <c r="S507" s="15">
        <f t="shared" ca="1" si="477"/>
        <v>0.58435417747718421</v>
      </c>
      <c r="T507" s="15">
        <f t="shared" ca="1" si="477"/>
        <v>0.65549917416719206</v>
      </c>
      <c r="U507" s="15">
        <f t="shared" ca="1" si="477"/>
        <v>0.15642481531959851</v>
      </c>
      <c r="V507" s="15">
        <f t="shared" ca="1" si="477"/>
        <v>0.67659086600462404</v>
      </c>
      <c r="W507" s="15">
        <f t="shared" ca="1" si="477"/>
        <v>0.39752649500342829</v>
      </c>
      <c r="X507" s="15">
        <f t="shared" ca="1" si="477"/>
        <v>0.64618165077995438</v>
      </c>
      <c r="Y507" s="6">
        <f t="shared" ca="1" si="428"/>
        <v>2.4612018564458257E-2</v>
      </c>
      <c r="Z507" s="6">
        <f t="shared" ca="1" si="429"/>
        <v>3.3893531869313751E-2</v>
      </c>
      <c r="AA507" s="6">
        <f t="shared" ca="1" si="430"/>
        <v>1.3099527128262384E-3</v>
      </c>
      <c r="AB507" s="6">
        <f t="shared" ca="1" si="431"/>
        <v>7.0278099518189377E-2</v>
      </c>
      <c r="AC507" s="6">
        <f t="shared" ca="1" si="432"/>
        <v>4.496071752227801E-2</v>
      </c>
      <c r="AD507" s="6">
        <f t="shared" ca="1" si="433"/>
        <v>8.3363007901665703E-2</v>
      </c>
      <c r="AE507" s="6">
        <f t="shared" ca="1" si="434"/>
        <v>1.5489595134862595E-3</v>
      </c>
      <c r="AF507" s="6">
        <f t="shared" ca="1" si="435"/>
        <v>1.0501903223733736E-2</v>
      </c>
      <c r="AG507" s="6">
        <f t="shared" ca="1" si="436"/>
        <v>1.4069134401270783E-2</v>
      </c>
      <c r="AH507" s="6">
        <f t="shared" ca="1" si="437"/>
        <v>9.1315712092278317E-2</v>
      </c>
      <c r="AI507" s="6">
        <f t="shared" ca="1" si="438"/>
        <v>2.6934064078008815E-2</v>
      </c>
      <c r="AJ507" s="6">
        <f t="shared" ca="1" si="439"/>
        <v>4.9880411364579942E-2</v>
      </c>
      <c r="AK507" s="6">
        <f t="shared" ca="1" si="440"/>
        <v>4.7658762075671872E-2</v>
      </c>
      <c r="AL507" s="6">
        <f t="shared" ca="1" si="441"/>
        <v>8.1212710858724974E-2</v>
      </c>
      <c r="AM507" s="6">
        <f t="shared" ca="1" si="442"/>
        <v>4.1427815439205463E-2</v>
      </c>
      <c r="AN507" s="6">
        <f t="shared" ca="1" si="443"/>
        <v>5.7778490896958488E-2</v>
      </c>
      <c r="AO507" s="6">
        <f t="shared" ca="1" si="444"/>
        <v>3.230884801873541E-2</v>
      </c>
      <c r="AP507" s="6">
        <f t="shared" ca="1" si="445"/>
        <v>5.3801976448374672E-2</v>
      </c>
      <c r="AQ507" s="6">
        <f t="shared" ca="1" si="446"/>
        <v>6.0352355625710064E-2</v>
      </c>
      <c r="AR507" s="6">
        <f t="shared" ca="1" si="447"/>
        <v>1.4402163198525253E-2</v>
      </c>
      <c r="AS507" s="6">
        <f t="shared" ca="1" si="448"/>
        <v>6.229428528281121E-2</v>
      </c>
      <c r="AT507" s="6">
        <f t="shared" ca="1" si="449"/>
        <v>3.6600595916188951E-2</v>
      </c>
      <c r="AU507" s="6">
        <f t="shared" ca="1" si="450"/>
        <v>5.9494483477004638E-2</v>
      </c>
      <c r="AV507" s="6">
        <f t="shared" ca="1" si="451"/>
        <v>1.0000000000000002</v>
      </c>
      <c r="AW507" s="6">
        <f t="shared" ca="1" si="452"/>
        <v>1.6053618595901977E-3</v>
      </c>
      <c r="AX507" s="6">
        <f t="shared" ca="1" si="453"/>
        <v>2.2107647614233307E-3</v>
      </c>
      <c r="AY507" s="6">
        <f t="shared" ca="1" si="454"/>
        <v>8.5050965787699387E-5</v>
      </c>
      <c r="AZ507" s="6">
        <f t="shared" ca="1" si="455"/>
        <v>1.0290467837533747E-2</v>
      </c>
      <c r="BA507" s="6">
        <f t="shared" ca="1" si="456"/>
        <v>3.1529487740737557E-3</v>
      </c>
      <c r="BB507" s="6">
        <f t="shared" ca="1" si="457"/>
        <v>9.3624528708226035E-3</v>
      </c>
      <c r="BC507" s="6">
        <f t="shared" ca="1" si="458"/>
        <v>9.4106334024895955E-5</v>
      </c>
      <c r="BD507" s="6">
        <f t="shared" ca="1" si="459"/>
        <v>9.2708875520050777E-4</v>
      </c>
      <c r="BE507" s="6">
        <f t="shared" ca="1" si="460"/>
        <v>8.6742611238604874E-4</v>
      </c>
      <c r="BF507" s="6">
        <f t="shared" ca="1" si="461"/>
        <v>5.8361440269662952E-3</v>
      </c>
      <c r="BG507" s="6">
        <f t="shared" ca="1" si="462"/>
        <v>1.7198624685984534E-3</v>
      </c>
      <c r="BH507" s="6">
        <f t="shared" ca="1" si="463"/>
        <v>3.4734669508577846E-3</v>
      </c>
      <c r="BI507" s="6">
        <f t="shared" ca="1" si="464"/>
        <v>3.6234889972008954E-3</v>
      </c>
      <c r="BJ507" s="6">
        <f t="shared" ca="1" si="465"/>
        <v>6.8039895269034339E-3</v>
      </c>
      <c r="BK507" s="6">
        <f t="shared" ca="1" si="466"/>
        <v>9.4007429062346317E-4</v>
      </c>
      <c r="BL507" s="6">
        <f t="shared" ca="1" si="467"/>
        <v>1.8790499287382547E-3</v>
      </c>
      <c r="BM507" s="6">
        <f t="shared" ca="1" si="468"/>
        <v>2.8245261559411453E-5</v>
      </c>
      <c r="BN507" s="6">
        <f t="shared" ca="1" si="469"/>
        <v>7.1159757567435509E-4</v>
      </c>
      <c r="BO507" s="6">
        <f t="shared" ca="1" si="470"/>
        <v>1.1854584052610557E-3</v>
      </c>
      <c r="BP507" s="6">
        <f t="shared" ca="1" si="471"/>
        <v>-3.7816813816928071E-5</v>
      </c>
      <c r="BQ507" s="6">
        <f t="shared" ca="1" si="472"/>
        <v>1.4416323471076909E-3</v>
      </c>
      <c r="BR507" s="6">
        <f t="shared" ca="1" si="473"/>
        <v>5.2654178638256253E-4</v>
      </c>
      <c r="BS507" s="6">
        <f t="shared" ca="1" si="474"/>
        <v>1.036553484443892E-5</v>
      </c>
      <c r="BT507" s="6">
        <f t="shared" ca="1" si="475"/>
        <v>5.6737768557743942E-2</v>
      </c>
      <c r="BU507">
        <f ca="1">SQRT(BV507)</f>
        <v>0.1013251840111502</v>
      </c>
      <c r="BV507" s="6" cm="1">
        <f t="array" aca="1" ref="BV507" ca="1">MMULT(Y507:AU507,MMULT($Y$11:$AU$33,TRANSPOSE(Y507:AU507)))</f>
        <v>1.0266792914893448E-2</v>
      </c>
    </row>
    <row r="508" spans="1:74" x14ac:dyDescent="0.25">
      <c r="A508" s="16">
        <f t="shared" si="476"/>
        <v>472</v>
      </c>
      <c r="B508" s="15">
        <f t="shared" ca="1" si="478"/>
        <v>0.43393486639701084</v>
      </c>
      <c r="C508" s="15">
        <f t="shared" ca="1" si="478"/>
        <v>0.63071863547604201</v>
      </c>
      <c r="D508" s="15">
        <f t="shared" ca="1" si="478"/>
        <v>0.30936432830891059</v>
      </c>
      <c r="E508" s="15">
        <f t="shared" ca="1" si="478"/>
        <v>0.72475106001481537</v>
      </c>
      <c r="F508" s="15">
        <f t="shared" ca="1" si="478"/>
        <v>0.81391314556671779</v>
      </c>
      <c r="G508" s="15">
        <f t="shared" ca="1" si="478"/>
        <v>0.82364410334827498</v>
      </c>
      <c r="H508" s="15">
        <f t="shared" ca="1" si="478"/>
        <v>0.28242675143523432</v>
      </c>
      <c r="I508" s="15">
        <f t="shared" ca="1" si="478"/>
        <v>0.4594685247230399</v>
      </c>
      <c r="J508" s="15">
        <f t="shared" ca="1" si="478"/>
        <v>0.69068237974510804</v>
      </c>
      <c r="K508" s="15">
        <f t="shared" ca="1" si="478"/>
        <v>0.96109186825250958</v>
      </c>
      <c r="L508" s="15">
        <f t="shared" ca="1" si="478"/>
        <v>0.22065111197729703</v>
      </c>
      <c r="M508" s="15">
        <f t="shared" ca="1" si="478"/>
        <v>0.7496765861992869</v>
      </c>
      <c r="N508" s="15">
        <f t="shared" ca="1" si="478"/>
        <v>0.44617297308750103</v>
      </c>
      <c r="O508" s="15">
        <f t="shared" ca="1" si="478"/>
        <v>0.5738048303601857</v>
      </c>
      <c r="P508" s="15">
        <f t="shared" ca="1" si="478"/>
        <v>0.76103281052975924</v>
      </c>
      <c r="Q508" s="15">
        <f t="shared" ca="1" si="478"/>
        <v>0.80340206599715469</v>
      </c>
      <c r="R508" s="15">
        <f t="shared" ca="1" si="477"/>
        <v>0.51197629502543129</v>
      </c>
      <c r="S508" s="15">
        <f t="shared" ca="1" si="477"/>
        <v>0.47201059983213989</v>
      </c>
      <c r="T508" s="15">
        <f t="shared" ca="1" si="477"/>
        <v>0.55532051590713671</v>
      </c>
      <c r="U508" s="15">
        <f t="shared" ca="1" si="477"/>
        <v>6.2445722046509111E-3</v>
      </c>
      <c r="V508" s="15">
        <f t="shared" ca="1" si="477"/>
        <v>0.93078832015959545</v>
      </c>
      <c r="W508" s="15">
        <f t="shared" ca="1" si="477"/>
        <v>0.46116166610555154</v>
      </c>
      <c r="X508" s="15">
        <f t="shared" ca="1" si="477"/>
        <v>0.63945881842445718</v>
      </c>
      <c r="Y508" s="6">
        <f t="shared" ca="1" si="428"/>
        <v>3.2720915882012799E-2</v>
      </c>
      <c r="Z508" s="6">
        <f t="shared" ca="1" si="429"/>
        <v>4.755942196575616E-2</v>
      </c>
      <c r="AA508" s="6">
        <f t="shared" ca="1" si="430"/>
        <v>2.3327658013610551E-2</v>
      </c>
      <c r="AB508" s="6">
        <f t="shared" ca="1" si="431"/>
        <v>5.4649949350803625E-2</v>
      </c>
      <c r="AC508" s="6">
        <f t="shared" ca="1" si="432"/>
        <v>6.1373228181639525E-2</v>
      </c>
      <c r="AD508" s="6">
        <f t="shared" ca="1" si="433"/>
        <v>6.2106992337687864E-2</v>
      </c>
      <c r="AE508" s="6">
        <f t="shared" ca="1" si="434"/>
        <v>2.1296426473570176E-2</v>
      </c>
      <c r="AF508" s="6">
        <f t="shared" ca="1" si="435"/>
        <v>3.4646284758644293E-2</v>
      </c>
      <c r="AG508" s="6">
        <f t="shared" ca="1" si="436"/>
        <v>5.2080996017847936E-2</v>
      </c>
      <c r="AH508" s="6">
        <f t="shared" ca="1" si="437"/>
        <v>7.2471259194012344E-2</v>
      </c>
      <c r="AI508" s="6">
        <f t="shared" ca="1" si="438"/>
        <v>1.663822622558328E-2</v>
      </c>
      <c r="AJ508" s="6">
        <f t="shared" ca="1" si="439"/>
        <v>5.6529461943024814E-2</v>
      </c>
      <c r="AK508" s="6">
        <f t="shared" ca="1" si="440"/>
        <v>3.3643731932494113E-2</v>
      </c>
      <c r="AL508" s="6">
        <f t="shared" ca="1" si="441"/>
        <v>4.3267828978117796E-2</v>
      </c>
      <c r="AM508" s="6">
        <f t="shared" ca="1" si="442"/>
        <v>5.7385779537736561E-2</v>
      </c>
      <c r="AN508" s="6">
        <f t="shared" ca="1" si="443"/>
        <v>6.0580638839187032E-2</v>
      </c>
      <c r="AO508" s="6">
        <f t="shared" ca="1" si="444"/>
        <v>3.8605640109557006E-2</v>
      </c>
      <c r="AP508" s="6">
        <f t="shared" ca="1" si="445"/>
        <v>3.5592021587856078E-2</v>
      </c>
      <c r="AQ508" s="6">
        <f t="shared" ca="1" si="446"/>
        <v>4.1874016806773322E-2</v>
      </c>
      <c r="AR508" s="6">
        <f t="shared" ca="1" si="447"/>
        <v>4.7087279140320577E-4</v>
      </c>
      <c r="AS508" s="6">
        <f t="shared" ca="1" si="448"/>
        <v>7.0186216149862063E-2</v>
      </c>
      <c r="AT508" s="6">
        <f t="shared" ca="1" si="449"/>
        <v>3.4773956308094829E-2</v>
      </c>
      <c r="AU508" s="6">
        <f t="shared" ca="1" si="450"/>
        <v>4.8218476614724705E-2</v>
      </c>
      <c r="AV508" s="6">
        <f t="shared" ca="1" si="451"/>
        <v>1.0000000000000002</v>
      </c>
      <c r="AW508" s="6">
        <f t="shared" ca="1" si="452"/>
        <v>2.1342788374009471E-3</v>
      </c>
      <c r="AX508" s="6">
        <f t="shared" ca="1" si="453"/>
        <v>3.1021462903590073E-3</v>
      </c>
      <c r="AY508" s="6">
        <f t="shared" ca="1" si="454"/>
        <v>1.5145889040087204E-3</v>
      </c>
      <c r="AZ508" s="6">
        <f t="shared" ca="1" si="455"/>
        <v>8.0021165906989187E-3</v>
      </c>
      <c r="BA508" s="6">
        <f t="shared" ca="1" si="456"/>
        <v>4.303904724393395E-3</v>
      </c>
      <c r="BB508" s="6">
        <f t="shared" ca="1" si="457"/>
        <v>6.9752016313524194E-3</v>
      </c>
      <c r="BC508" s="6">
        <f t="shared" ca="1" si="458"/>
        <v>1.2938547494683826E-3</v>
      </c>
      <c r="BD508" s="6">
        <f t="shared" ca="1" si="459"/>
        <v>3.0585104742370871E-3</v>
      </c>
      <c r="BE508" s="6">
        <f t="shared" ca="1" si="460"/>
        <v>3.2110302323129841E-3</v>
      </c>
      <c r="BF508" s="6">
        <f t="shared" ca="1" si="461"/>
        <v>4.6317626702012688E-3</v>
      </c>
      <c r="BG508" s="6">
        <f t="shared" ca="1" si="462"/>
        <v>1.062426403477491E-3</v>
      </c>
      <c r="BH508" s="6">
        <f t="shared" ca="1" si="463"/>
        <v>3.9364795204616118E-3</v>
      </c>
      <c r="BI508" s="6">
        <f t="shared" ca="1" si="464"/>
        <v>2.5579282208087069E-3</v>
      </c>
      <c r="BJ508" s="6">
        <f t="shared" ca="1" si="465"/>
        <v>3.6249726441354791E-3</v>
      </c>
      <c r="BK508" s="6">
        <f t="shared" ca="1" si="466"/>
        <v>1.302190217342698E-3</v>
      </c>
      <c r="BL508" s="6">
        <f t="shared" ca="1" si="467"/>
        <v>1.9701803097748384E-3</v>
      </c>
      <c r="BM508" s="6">
        <f t="shared" ca="1" si="468"/>
        <v>3.3750086104296314E-5</v>
      </c>
      <c r="BN508" s="6">
        <f t="shared" ca="1" si="469"/>
        <v>4.7074843615773552E-4</v>
      </c>
      <c r="BO508" s="6">
        <f t="shared" ca="1" si="470"/>
        <v>8.2250153570618178E-4</v>
      </c>
      <c r="BP508" s="6">
        <f t="shared" ca="1" si="471"/>
        <v>-1.2364051454281276E-6</v>
      </c>
      <c r="BQ508" s="6">
        <f t="shared" ca="1" si="472"/>
        <v>1.6242696912465034E-3</v>
      </c>
      <c r="BR508" s="6">
        <f t="shared" ca="1" si="473"/>
        <v>5.0026346882386941E-4</v>
      </c>
      <c r="BS508" s="6">
        <f t="shared" ca="1" si="474"/>
        <v>8.4009519922779903E-6</v>
      </c>
      <c r="BT508" s="6">
        <f t="shared" ca="1" si="475"/>
        <v>5.6140270185319398E-2</v>
      </c>
      <c r="BU508">
        <f ca="1">SQRT(BV508)</f>
        <v>0.10834506421848986</v>
      </c>
      <c r="BV508" s="6" cm="1">
        <f t="array" aca="1" ref="BV508" ca="1">MMULT(Y508:AU508,MMULT($Y$11:$AU$33,TRANSPOSE(Y508:AU508)))</f>
        <v>1.173865294050869E-2</v>
      </c>
    </row>
    <row r="509" spans="1:74" x14ac:dyDescent="0.25">
      <c r="A509" s="16">
        <f t="shared" si="476"/>
        <v>473</v>
      </c>
      <c r="B509" s="15">
        <f t="shared" ca="1" si="478"/>
        <v>0.39646009795977777</v>
      </c>
      <c r="C509" s="15">
        <f t="shared" ca="1" si="478"/>
        <v>0.74830232660588847</v>
      </c>
      <c r="D509" s="15">
        <f t="shared" ca="1" si="478"/>
        <v>0.31886894217296824</v>
      </c>
      <c r="E509" s="15">
        <f t="shared" ca="1" si="478"/>
        <v>0.10954243644307837</v>
      </c>
      <c r="F509" s="15">
        <f t="shared" ca="1" si="478"/>
        <v>0.81634503518929769</v>
      </c>
      <c r="G509" s="15">
        <f t="shared" ca="1" si="478"/>
        <v>5.258664228007881E-2</v>
      </c>
      <c r="H509" s="15">
        <f t="shared" ca="1" si="478"/>
        <v>0.74526474896538841</v>
      </c>
      <c r="I509" s="15">
        <f t="shared" ca="1" si="478"/>
        <v>0.38656484211097419</v>
      </c>
      <c r="J509" s="15">
        <f t="shared" ca="1" si="478"/>
        <v>0.6574249435793349</v>
      </c>
      <c r="K509" s="15">
        <f t="shared" ca="1" si="478"/>
        <v>0.12329123651898766</v>
      </c>
      <c r="L509" s="15">
        <f t="shared" ca="1" si="478"/>
        <v>0.95945167839122758</v>
      </c>
      <c r="M509" s="15">
        <f t="shared" ca="1" si="478"/>
        <v>0.30081418309700925</v>
      </c>
      <c r="N509" s="15">
        <f t="shared" ca="1" si="478"/>
        <v>0.99655136790565291</v>
      </c>
      <c r="O509" s="15">
        <f t="shared" ca="1" si="478"/>
        <v>0.61633189490420193</v>
      </c>
      <c r="P509" s="15">
        <f t="shared" ca="1" si="478"/>
        <v>0.34138989771939376</v>
      </c>
      <c r="Q509" s="15">
        <f t="shared" ca="1" si="478"/>
        <v>8.9519049494893865E-2</v>
      </c>
      <c r="R509" s="15">
        <f t="shared" ca="1" si="477"/>
        <v>8.431962957271133E-2</v>
      </c>
      <c r="S509" s="15">
        <f t="shared" ca="1" si="477"/>
        <v>0.48009690120831972</v>
      </c>
      <c r="T509" s="15">
        <f t="shared" ca="1" si="477"/>
        <v>0.78405761450992273</v>
      </c>
      <c r="U509" s="15">
        <f t="shared" ca="1" si="477"/>
        <v>0.50580192924219392</v>
      </c>
      <c r="V509" s="15">
        <f t="shared" ca="1" si="477"/>
        <v>0.10886799755083765</v>
      </c>
      <c r="W509" s="15">
        <f t="shared" ca="1" si="477"/>
        <v>0.7092820441630423</v>
      </c>
      <c r="X509" s="15">
        <f t="shared" ca="1" si="477"/>
        <v>0.84589981550278981</v>
      </c>
      <c r="Y509" s="6">
        <f t="shared" ca="1" si="428"/>
        <v>3.547095351419801E-2</v>
      </c>
      <c r="Z509" s="6">
        <f t="shared" ca="1" si="429"/>
        <v>6.6949983562523782E-2</v>
      </c>
      <c r="AA509" s="6">
        <f t="shared" ca="1" si="430"/>
        <v>2.8528937674041407E-2</v>
      </c>
      <c r="AB509" s="6">
        <f t="shared" ca="1" si="431"/>
        <v>9.8006702084269468E-3</v>
      </c>
      <c r="AC509" s="6">
        <f t="shared" ca="1" si="432"/>
        <v>7.3037707814125746E-2</v>
      </c>
      <c r="AD509" s="6">
        <f t="shared" ca="1" si="433"/>
        <v>4.7048829210895168E-3</v>
      </c>
      <c r="AE509" s="6">
        <f t="shared" ca="1" si="434"/>
        <v>6.6678214030516866E-2</v>
      </c>
      <c r="AF509" s="6">
        <f t="shared" ca="1" si="435"/>
        <v>3.4585633246079585E-2</v>
      </c>
      <c r="AG509" s="6">
        <f t="shared" ca="1" si="436"/>
        <v>5.8819260078835679E-2</v>
      </c>
      <c r="AH509" s="6">
        <f t="shared" ca="1" si="437"/>
        <v>1.1030763856888028E-2</v>
      </c>
      <c r="AI509" s="6">
        <f t="shared" ca="1" si="438"/>
        <v>8.5841339540775732E-2</v>
      </c>
      <c r="AJ509" s="6">
        <f t="shared" ca="1" si="439"/>
        <v>2.6913593473732102E-2</v>
      </c>
      <c r="AK509" s="6">
        <f t="shared" ca="1" si="440"/>
        <v>8.9160617745390594E-2</v>
      </c>
      <c r="AL509" s="6">
        <f t="shared" ca="1" si="441"/>
        <v>5.5142699368657483E-2</v>
      </c>
      <c r="AM509" s="6">
        <f t="shared" ca="1" si="442"/>
        <v>3.0543868738714716E-2</v>
      </c>
      <c r="AN509" s="6">
        <f t="shared" ca="1" si="443"/>
        <v>8.0091945182103018E-3</v>
      </c>
      <c r="AO509" s="6">
        <f t="shared" ca="1" si="444"/>
        <v>7.5440067646138659E-3</v>
      </c>
      <c r="AP509" s="6">
        <f t="shared" ca="1" si="445"/>
        <v>4.2953868378447821E-2</v>
      </c>
      <c r="AQ509" s="6">
        <f t="shared" ca="1" si="446"/>
        <v>7.0148979279009316E-2</v>
      </c>
      <c r="AR509" s="6">
        <f t="shared" ca="1" si="447"/>
        <v>4.5253675746611294E-2</v>
      </c>
      <c r="AS509" s="6">
        <f t="shared" ca="1" si="448"/>
        <v>9.7403287245854502E-3</v>
      </c>
      <c r="AT509" s="6">
        <f t="shared" ca="1" si="449"/>
        <v>6.3458871514265408E-2</v>
      </c>
      <c r="AU509" s="6">
        <f t="shared" ca="1" si="450"/>
        <v>7.5681949300260301E-2</v>
      </c>
      <c r="AV509" s="6">
        <f t="shared" ca="1" si="451"/>
        <v>0.99999999999999989</v>
      </c>
      <c r="AW509" s="6">
        <f t="shared" ca="1" si="452"/>
        <v>2.3136548408598107E-3</v>
      </c>
      <c r="AX509" s="6">
        <f t="shared" ca="1" si="453"/>
        <v>4.3669295076298464E-3</v>
      </c>
      <c r="AY509" s="6">
        <f t="shared" ca="1" si="454"/>
        <v>1.8522910623539131E-3</v>
      </c>
      <c r="AZ509" s="6">
        <f t="shared" ca="1" si="455"/>
        <v>1.4350627330209714E-3</v>
      </c>
      <c r="BA509" s="6">
        <f t="shared" ca="1" si="456"/>
        <v>5.1218967134943798E-3</v>
      </c>
      <c r="BB509" s="6">
        <f t="shared" ca="1" si="457"/>
        <v>5.2840277384663117E-4</v>
      </c>
      <c r="BC509" s="6">
        <f t="shared" ca="1" si="458"/>
        <v>4.0510047080678504E-3</v>
      </c>
      <c r="BD509" s="6">
        <f t="shared" ca="1" si="459"/>
        <v>3.0531562699479477E-3</v>
      </c>
      <c r="BE509" s="6">
        <f t="shared" ca="1" si="460"/>
        <v>3.6264748525680359E-3</v>
      </c>
      <c r="BF509" s="6">
        <f t="shared" ca="1" si="461"/>
        <v>7.0499506734609922E-4</v>
      </c>
      <c r="BG509" s="6">
        <f t="shared" ca="1" si="462"/>
        <v>5.4813598758361231E-3</v>
      </c>
      <c r="BH509" s="6">
        <f t="shared" ca="1" si="463"/>
        <v>1.8741520950288873E-3</v>
      </c>
      <c r="BI509" s="6">
        <f t="shared" ca="1" si="464"/>
        <v>6.7788692637691262E-3</v>
      </c>
      <c r="BJ509" s="6">
        <f t="shared" ca="1" si="465"/>
        <v>4.6198476201859484E-3</v>
      </c>
      <c r="BK509" s="6">
        <f t="shared" ca="1" si="466"/>
        <v>6.9309726890088945E-4</v>
      </c>
      <c r="BL509" s="6">
        <f t="shared" ca="1" si="467"/>
        <v>2.604719534044825E-4</v>
      </c>
      <c r="BM509" s="6">
        <f t="shared" ca="1" si="468"/>
        <v>6.5951730667996807E-6</v>
      </c>
      <c r="BN509" s="6">
        <f t="shared" ca="1" si="469"/>
        <v>5.6811795070889424E-4</v>
      </c>
      <c r="BO509" s="6">
        <f t="shared" ca="1" si="470"/>
        <v>1.3778865173468006E-3</v>
      </c>
      <c r="BP509" s="6">
        <f t="shared" ca="1" si="471"/>
        <v>-1.18825887934423E-4</v>
      </c>
      <c r="BQ509" s="6">
        <f t="shared" ca="1" si="472"/>
        <v>2.2541350136814504E-4</v>
      </c>
      <c r="BR509" s="6">
        <f t="shared" ca="1" si="473"/>
        <v>9.1292905846277373E-4</v>
      </c>
      <c r="BS509" s="6">
        <f t="shared" ca="1" si="474"/>
        <v>1.3185825587848336E-5</v>
      </c>
      <c r="BT509" s="6">
        <f t="shared" ca="1" si="475"/>
        <v>4.9746968744867774E-2</v>
      </c>
      <c r="BU509">
        <f ca="1">SQRT(BV509)</f>
        <v>0.10488507590321687</v>
      </c>
      <c r="BV509" s="6" cm="1">
        <f t="array" aca="1" ref="BV509" ca="1">MMULT(Y509:AU509,MMULT($Y$11:$AU$33,TRANSPOSE(Y509:AU509)))</f>
        <v>1.1000879147223565E-2</v>
      </c>
    </row>
    <row r="510" spans="1:74" x14ac:dyDescent="0.25">
      <c r="A510" s="16">
        <f t="shared" si="476"/>
        <v>474</v>
      </c>
      <c r="B510" s="15">
        <f t="shared" ca="1" si="478"/>
        <v>0.15111050207847432</v>
      </c>
      <c r="C510" s="15">
        <f t="shared" ca="1" si="478"/>
        <v>0.93197126604089886</v>
      </c>
      <c r="D510" s="15">
        <f t="shared" ca="1" si="478"/>
        <v>0.73196927666545775</v>
      </c>
      <c r="E510" s="15">
        <f t="shared" ca="1" si="478"/>
        <v>0.69999838643789525</v>
      </c>
      <c r="F510" s="15">
        <f t="shared" ca="1" si="478"/>
        <v>0.32083819866606467</v>
      </c>
      <c r="G510" s="15">
        <f t="shared" ca="1" si="478"/>
        <v>0.79607354108352124</v>
      </c>
      <c r="H510" s="15">
        <f t="shared" ca="1" si="478"/>
        <v>0.62059746453799347</v>
      </c>
      <c r="I510" s="15">
        <f t="shared" ca="1" si="478"/>
        <v>0.44264967153198698</v>
      </c>
      <c r="J510" s="15">
        <f t="shared" ca="1" si="478"/>
        <v>0.17474299288776241</v>
      </c>
      <c r="K510" s="15">
        <f t="shared" ca="1" si="478"/>
        <v>0.37012950963071478</v>
      </c>
      <c r="L510" s="15">
        <f t="shared" ca="1" si="478"/>
        <v>0.10819870463497372</v>
      </c>
      <c r="M510" s="15">
        <f t="shared" ca="1" si="478"/>
        <v>7.7898379631103021E-2</v>
      </c>
      <c r="N510" s="15">
        <f t="shared" ca="1" si="478"/>
        <v>0.85243880267782057</v>
      </c>
      <c r="O510" s="15">
        <f t="shared" ca="1" si="478"/>
        <v>8.1780839214038004E-2</v>
      </c>
      <c r="P510" s="15">
        <f t="shared" ca="1" si="478"/>
        <v>0.40935138969716622</v>
      </c>
      <c r="Q510" s="15">
        <f t="shared" ca="1" si="478"/>
        <v>0.51577077765703261</v>
      </c>
      <c r="R510" s="15">
        <f t="shared" ca="1" si="477"/>
        <v>0.39549582007875639</v>
      </c>
      <c r="S510" s="15">
        <f t="shared" ca="1" si="477"/>
        <v>0.73370693339852877</v>
      </c>
      <c r="T510" s="15">
        <f t="shared" ca="1" si="477"/>
        <v>0.41782446995203015</v>
      </c>
      <c r="U510" s="15">
        <f t="shared" ca="1" si="477"/>
        <v>0.77166320067002392</v>
      </c>
      <c r="V510" s="15">
        <f t="shared" ca="1" si="477"/>
        <v>0.42520324611780802</v>
      </c>
      <c r="W510" s="15">
        <f t="shared" ca="1" si="477"/>
        <v>0.22216783698658604</v>
      </c>
      <c r="X510" s="15">
        <f t="shared" ca="1" si="477"/>
        <v>0.82887291218328907</v>
      </c>
      <c r="Y510" s="6">
        <f t="shared" ca="1" si="428"/>
        <v>1.363757300995231E-2</v>
      </c>
      <c r="Z510" s="6">
        <f t="shared" ca="1" si="429"/>
        <v>8.4109482855202297E-2</v>
      </c>
      <c r="AA510" s="6">
        <f t="shared" ca="1" si="430"/>
        <v>6.6059501585026742E-2</v>
      </c>
      <c r="AB510" s="6">
        <f t="shared" ca="1" si="431"/>
        <v>6.3174160436169136E-2</v>
      </c>
      <c r="AC510" s="6">
        <f t="shared" ca="1" si="432"/>
        <v>2.8955329368290966E-2</v>
      </c>
      <c r="AD510" s="6">
        <f t="shared" ca="1" si="433"/>
        <v>7.1844847899319497E-2</v>
      </c>
      <c r="AE510" s="6">
        <f t="shared" ca="1" si="434"/>
        <v>5.6008305948404315E-2</v>
      </c>
      <c r="AF510" s="6">
        <f t="shared" ca="1" si="435"/>
        <v>3.9948694037254498E-2</v>
      </c>
      <c r="AG510" s="6">
        <f t="shared" ca="1" si="436"/>
        <v>1.577038187754063E-2</v>
      </c>
      <c r="AH510" s="6">
        <f t="shared" ca="1" si="437"/>
        <v>3.3403821318159457E-2</v>
      </c>
      <c r="AI510" s="6">
        <f t="shared" ca="1" si="438"/>
        <v>9.7648258310691835E-3</v>
      </c>
      <c r="AJ510" s="6">
        <f t="shared" ca="1" si="439"/>
        <v>7.0302515375434008E-3</v>
      </c>
      <c r="AK510" s="6">
        <f t="shared" ca="1" si="440"/>
        <v>7.6931756880788738E-2</v>
      </c>
      <c r="AL510" s="6">
        <f t="shared" ca="1" si="441"/>
        <v>7.3806396660466619E-3</v>
      </c>
      <c r="AM510" s="6">
        <f t="shared" ca="1" si="442"/>
        <v>3.6943557111744782E-2</v>
      </c>
      <c r="AN510" s="6">
        <f t="shared" ca="1" si="443"/>
        <v>4.6547801376802089E-2</v>
      </c>
      <c r="AO510" s="6">
        <f t="shared" ca="1" si="444"/>
        <v>3.5693105689331976E-2</v>
      </c>
      <c r="AP510" s="6">
        <f t="shared" ca="1" si="445"/>
        <v>6.621632338256922E-2</v>
      </c>
      <c r="AQ510" s="6">
        <f t="shared" ca="1" si="446"/>
        <v>3.7708244205001101E-2</v>
      </c>
      <c r="AR510" s="6">
        <f t="shared" ca="1" si="447"/>
        <v>6.9641838876068562E-2</v>
      </c>
      <c r="AS510" s="6">
        <f t="shared" ca="1" si="448"/>
        <v>3.8374171439050218E-2</v>
      </c>
      <c r="AT510" s="6">
        <f t="shared" ca="1" si="449"/>
        <v>2.0050427043080743E-2</v>
      </c>
      <c r="AU510" s="6">
        <f t="shared" ca="1" si="450"/>
        <v>7.4804958625583326E-2</v>
      </c>
      <c r="AV510" s="6">
        <f t="shared" ca="1" si="451"/>
        <v>0.99999999999999989</v>
      </c>
      <c r="AW510" s="6">
        <f t="shared" ca="1" si="452"/>
        <v>8.8953449755517955E-4</v>
      </c>
      <c r="AX510" s="6">
        <f t="shared" ca="1" si="453"/>
        <v>5.4861877928446745E-3</v>
      </c>
      <c r="AY510" s="6">
        <f t="shared" ca="1" si="454"/>
        <v>4.2890284162538702E-3</v>
      </c>
      <c r="AZ510" s="6">
        <f t="shared" ca="1" si="455"/>
        <v>9.2502738490152069E-3</v>
      </c>
      <c r="BA510" s="6">
        <f t="shared" ca="1" si="456"/>
        <v>2.0305429998846961E-3</v>
      </c>
      <c r="BB510" s="6">
        <f t="shared" ca="1" si="457"/>
        <v>8.068854752245053E-3</v>
      </c>
      <c r="BC510" s="6">
        <f t="shared" ca="1" si="458"/>
        <v>3.4027592728270873E-3</v>
      </c>
      <c r="BD510" s="6">
        <f t="shared" ca="1" si="459"/>
        <v>3.526597440279671E-3</v>
      </c>
      <c r="BE510" s="6">
        <f t="shared" ca="1" si="460"/>
        <v>9.7231575537744968E-4</v>
      </c>
      <c r="BF510" s="6">
        <f t="shared" ca="1" si="461"/>
        <v>2.134895603363648E-3</v>
      </c>
      <c r="BG510" s="6">
        <f t="shared" ca="1" si="462"/>
        <v>6.2352853288741978E-4</v>
      </c>
      <c r="BH510" s="6">
        <f t="shared" ca="1" si="463"/>
        <v>4.8955783851482621E-4</v>
      </c>
      <c r="BI510" s="6">
        <f t="shared" ca="1" si="464"/>
        <v>5.8491106871441413E-3</v>
      </c>
      <c r="BJ510" s="6">
        <f t="shared" ca="1" si="465"/>
        <v>6.1834895619956355E-4</v>
      </c>
      <c r="BK510" s="6">
        <f t="shared" ca="1" si="466"/>
        <v>8.3831811735031101E-4</v>
      </c>
      <c r="BL510" s="6">
        <f t="shared" ca="1" si="467"/>
        <v>1.5138097499982762E-3</v>
      </c>
      <c r="BM510" s="6">
        <f t="shared" ca="1" si="468"/>
        <v>3.1203870391116433E-5</v>
      </c>
      <c r="BN510" s="6">
        <f t="shared" ca="1" si="469"/>
        <v>8.7579264368323813E-4</v>
      </c>
      <c r="BO510" s="6">
        <f t="shared" ca="1" si="470"/>
        <v>7.4067622675215374E-4</v>
      </c>
      <c r="BP510" s="6">
        <f t="shared" ca="1" si="471"/>
        <v>-1.8286367251514453E-4</v>
      </c>
      <c r="BQ510" s="6">
        <f t="shared" ca="1" si="472"/>
        <v>8.8806616190932781E-4</v>
      </c>
      <c r="BR510" s="6">
        <f t="shared" ca="1" si="473"/>
        <v>2.884485186299193E-4</v>
      </c>
      <c r="BS510" s="6">
        <f t="shared" ca="1" si="474"/>
        <v>1.3033030288766099E-5</v>
      </c>
      <c r="BT510" s="6">
        <f t="shared" ca="1" si="475"/>
        <v>5.2638021040880445E-2</v>
      </c>
      <c r="BU510">
        <f ca="1">SQRT(BV510)</f>
        <v>9.6640111116896382E-2</v>
      </c>
      <c r="BV510" s="6" cm="1">
        <f t="array" aca="1" ref="BV510" ca="1">MMULT(Y510:AU510,MMULT($Y$11:$AU$33,TRANSPOSE(Y510:AU510)))</f>
        <v>9.3393110766860805E-3</v>
      </c>
    </row>
    <row r="511" spans="1:74" x14ac:dyDescent="0.25">
      <c r="A511" s="16">
        <f t="shared" si="476"/>
        <v>475</v>
      </c>
      <c r="B511" s="15">
        <f t="shared" ca="1" si="478"/>
        <v>0.8048564493835153</v>
      </c>
      <c r="C511" s="15">
        <f t="shared" ca="1" si="478"/>
        <v>0.87335671801751646</v>
      </c>
      <c r="D511" s="15">
        <f t="shared" ca="1" si="478"/>
        <v>0.52814059966368043</v>
      </c>
      <c r="E511" s="15">
        <f t="shared" ca="1" si="478"/>
        <v>0.82908962129948682</v>
      </c>
      <c r="F511" s="15">
        <f t="shared" ca="1" si="478"/>
        <v>8.1690601070616098E-2</v>
      </c>
      <c r="G511" s="15">
        <f t="shared" ca="1" si="478"/>
        <v>0.42743222897580402</v>
      </c>
      <c r="H511" s="15">
        <f t="shared" ca="1" si="478"/>
        <v>0.93239460132266538</v>
      </c>
      <c r="I511" s="15">
        <f t="shared" ca="1" si="478"/>
        <v>0.54319214602680765</v>
      </c>
      <c r="J511" s="15">
        <f t="shared" ca="1" si="478"/>
        <v>0.38848974769400846</v>
      </c>
      <c r="K511" s="15">
        <f t="shared" ca="1" si="478"/>
        <v>0.21370198120157069</v>
      </c>
      <c r="L511" s="15">
        <f t="shared" ca="1" si="478"/>
        <v>0.27291004797430107</v>
      </c>
      <c r="M511" s="15">
        <f t="shared" ca="1" si="478"/>
        <v>0.75577534886617581</v>
      </c>
      <c r="N511" s="15">
        <f t="shared" ca="1" si="478"/>
        <v>0.50688170409738575</v>
      </c>
      <c r="O511" s="15">
        <f t="shared" ca="1" si="478"/>
        <v>0.18891452676276965</v>
      </c>
      <c r="P511" s="15">
        <f t="shared" ca="1" si="478"/>
        <v>0.53517281042270626</v>
      </c>
      <c r="Q511" s="15">
        <f t="shared" ca="1" si="478"/>
        <v>0.35493592477434999</v>
      </c>
      <c r="R511" s="15">
        <f t="shared" ca="1" si="477"/>
        <v>0.47745736555296403</v>
      </c>
      <c r="S511" s="15">
        <f t="shared" ca="1" si="477"/>
        <v>0.62225826793480399</v>
      </c>
      <c r="T511" s="15">
        <f t="shared" ca="1" si="477"/>
        <v>0.60912813648420527</v>
      </c>
      <c r="U511" s="15">
        <f t="shared" ca="1" si="477"/>
        <v>0.3667071279803108</v>
      </c>
      <c r="V511" s="15">
        <f t="shared" ca="1" si="477"/>
        <v>0.48560318053661011</v>
      </c>
      <c r="W511" s="15">
        <f t="shared" ca="1" si="477"/>
        <v>0.40253364934719993</v>
      </c>
      <c r="X511" s="15">
        <f t="shared" ca="1" si="477"/>
        <v>0.92090972848942931</v>
      </c>
      <c r="Y511" s="6">
        <f t="shared" ca="1" si="428"/>
        <v>6.6398901992134468E-2</v>
      </c>
      <c r="Z511" s="6">
        <f t="shared" ca="1" si="429"/>
        <v>7.2050024781729755E-2</v>
      </c>
      <c r="AA511" s="6">
        <f t="shared" ca="1" si="430"/>
        <v>4.3570447800966694E-2</v>
      </c>
      <c r="AB511" s="6">
        <f t="shared" ca="1" si="431"/>
        <v>6.8398085831985173E-2</v>
      </c>
      <c r="AC511" s="6">
        <f t="shared" ca="1" si="432"/>
        <v>6.7392964525799185E-3</v>
      </c>
      <c r="AD511" s="6">
        <f t="shared" ca="1" si="433"/>
        <v>3.526222682539553E-2</v>
      </c>
      <c r="AE511" s="6">
        <f t="shared" ca="1" si="434"/>
        <v>7.6920521415513629E-2</v>
      </c>
      <c r="AF511" s="6">
        <f t="shared" ca="1" si="435"/>
        <v>4.4812167554297677E-2</v>
      </c>
      <c r="AG511" s="6">
        <f t="shared" ca="1" si="436"/>
        <v>3.2049557038204238E-2</v>
      </c>
      <c r="AH511" s="6">
        <f t="shared" ca="1" si="437"/>
        <v>1.7629947447394684E-2</v>
      </c>
      <c r="AI511" s="6">
        <f t="shared" ca="1" si="438"/>
        <v>2.251448384614942E-2</v>
      </c>
      <c r="AJ511" s="6">
        <f t="shared" ca="1" si="439"/>
        <v>6.2349818226435476E-2</v>
      </c>
      <c r="AK511" s="6">
        <f t="shared" ca="1" si="440"/>
        <v>4.1816635274212859E-2</v>
      </c>
      <c r="AL511" s="6">
        <f t="shared" ca="1" si="441"/>
        <v>1.5585036508087303E-2</v>
      </c>
      <c r="AM511" s="6">
        <f t="shared" ca="1" si="442"/>
        <v>4.4150589854042417E-2</v>
      </c>
      <c r="AN511" s="6">
        <f t="shared" ca="1" si="443"/>
        <v>2.9281439815300278E-2</v>
      </c>
      <c r="AO511" s="6">
        <f t="shared" ca="1" si="444"/>
        <v>3.9389191507450572E-2</v>
      </c>
      <c r="AP511" s="6">
        <f t="shared" ca="1" si="445"/>
        <v>5.1334950198939966E-2</v>
      </c>
      <c r="AQ511" s="6">
        <f t="shared" ca="1" si="446"/>
        <v>5.0251742986026499E-2</v>
      </c>
      <c r="AR511" s="6">
        <f t="shared" ca="1" si="447"/>
        <v>3.0252538411330365E-2</v>
      </c>
      <c r="AS511" s="6">
        <f t="shared" ca="1" si="448"/>
        <v>4.0061203480715443E-2</v>
      </c>
      <c r="AT511" s="6">
        <f t="shared" ca="1" si="449"/>
        <v>3.3208148300250644E-2</v>
      </c>
      <c r="AU511" s="6">
        <f t="shared" ca="1" si="450"/>
        <v>7.597304445085705E-2</v>
      </c>
      <c r="AV511" s="6">
        <f t="shared" ca="1" si="451"/>
        <v>1</v>
      </c>
      <c r="AW511" s="6">
        <f t="shared" ca="1" si="452"/>
        <v>4.330984250547047E-3</v>
      </c>
      <c r="AX511" s="6">
        <f t="shared" ca="1" si="453"/>
        <v>4.6995885958801067E-3</v>
      </c>
      <c r="AY511" s="6">
        <f t="shared" ca="1" si="454"/>
        <v>2.8288873552386865E-3</v>
      </c>
      <c r="AZ511" s="6">
        <f t="shared" ca="1" si="455"/>
        <v>1.0015186910692513E-2</v>
      </c>
      <c r="BA511" s="6">
        <f t="shared" ca="1" si="456"/>
        <v>4.7260492401511979E-4</v>
      </c>
      <c r="BB511" s="6">
        <f t="shared" ca="1" si="457"/>
        <v>3.96028100572443E-3</v>
      </c>
      <c r="BC511" s="6">
        <f t="shared" ca="1" si="458"/>
        <v>4.6732714565310045E-3</v>
      </c>
      <c r="BD511" s="6">
        <f t="shared" ca="1" si="459"/>
        <v>3.9559359623369296E-3</v>
      </c>
      <c r="BE511" s="6">
        <f t="shared" ca="1" si="460"/>
        <v>1.976000930294145E-3</v>
      </c>
      <c r="BF511" s="6">
        <f t="shared" ca="1" si="461"/>
        <v>1.1267602270556311E-3</v>
      </c>
      <c r="BG511" s="6">
        <f t="shared" ca="1" si="462"/>
        <v>1.4376521736455738E-3</v>
      </c>
      <c r="BH511" s="6">
        <f t="shared" ca="1" si="463"/>
        <v>4.3417852234334262E-3</v>
      </c>
      <c r="BI511" s="6">
        <f t="shared" ca="1" si="464"/>
        <v>3.1793129157548948E-3</v>
      </c>
      <c r="BJ511" s="6">
        <f t="shared" ca="1" si="465"/>
        <v>1.3057121730845581E-3</v>
      </c>
      <c r="BK511" s="6">
        <f t="shared" ca="1" si="466"/>
        <v>1.0018591131978453E-3</v>
      </c>
      <c r="BL511" s="6">
        <f t="shared" ca="1" si="467"/>
        <v>9.5227975919997339E-4</v>
      </c>
      <c r="BM511" s="6">
        <f t="shared" ca="1" si="468"/>
        <v>3.4435087753563176E-5</v>
      </c>
      <c r="BN511" s="6">
        <f t="shared" ca="1" si="469"/>
        <v>6.789681071285807E-4</v>
      </c>
      <c r="BO511" s="6">
        <f t="shared" ca="1" si="470"/>
        <v>9.8705925368099568E-4</v>
      </c>
      <c r="BP511" s="6">
        <f t="shared" ca="1" si="471"/>
        <v>-7.9436303895507435E-5</v>
      </c>
      <c r="BQ511" s="6">
        <f t="shared" ca="1" si="472"/>
        <v>9.2710794480851781E-4</v>
      </c>
      <c r="BR511" s="6">
        <f t="shared" ca="1" si="473"/>
        <v>4.7773751467081887E-4</v>
      </c>
      <c r="BS511" s="6">
        <f t="shared" ca="1" si="474"/>
        <v>1.3236542171138349E-5</v>
      </c>
      <c r="BT511" s="6">
        <f t="shared" ca="1" si="475"/>
        <v>5.3297211122950001E-2</v>
      </c>
      <c r="BU511">
        <f ca="1">SQRT(BV511)</f>
        <v>0.10203660438701738</v>
      </c>
      <c r="BV511" s="6" cm="1">
        <f t="array" aca="1" ref="BV511" ca="1">MMULT(Y511:AU511,MMULT($Y$11:$AU$33,TRANSPOSE(Y511:AU511)))</f>
        <v>1.0411468634832695E-2</v>
      </c>
    </row>
    <row r="512" spans="1:74" x14ac:dyDescent="0.25">
      <c r="A512" s="16">
        <f t="shared" si="476"/>
        <v>476</v>
      </c>
      <c r="B512" s="15">
        <f t="shared" ca="1" si="478"/>
        <v>0.14019708264037856</v>
      </c>
      <c r="C512" s="15">
        <f t="shared" ca="1" si="478"/>
        <v>0.40048356487987269</v>
      </c>
      <c r="D512" s="15">
        <f t="shared" ca="1" si="478"/>
        <v>0.26937562362530665</v>
      </c>
      <c r="E512" s="15">
        <f t="shared" ca="1" si="478"/>
        <v>0.4929525007704656</v>
      </c>
      <c r="F512" s="15">
        <f t="shared" ca="1" si="478"/>
        <v>0.81735400060690333</v>
      </c>
      <c r="G512" s="15">
        <f t="shared" ca="1" si="478"/>
        <v>0.98692280914255848</v>
      </c>
      <c r="H512" s="15">
        <f t="shared" ca="1" si="478"/>
        <v>0.50320615309153693</v>
      </c>
      <c r="I512" s="15">
        <f t="shared" ca="1" si="478"/>
        <v>2.8853367269915386E-3</v>
      </c>
      <c r="J512" s="15">
        <f t="shared" ca="1" si="478"/>
        <v>0.73289899970598604</v>
      </c>
      <c r="K512" s="15">
        <f t="shared" ca="1" si="478"/>
        <v>0.37018305932664008</v>
      </c>
      <c r="L512" s="15">
        <f t="shared" ca="1" si="478"/>
        <v>0.26207396323546295</v>
      </c>
      <c r="M512" s="15">
        <f t="shared" ca="1" si="478"/>
        <v>0.95214061854760601</v>
      </c>
      <c r="N512" s="15">
        <f t="shared" ca="1" si="478"/>
        <v>0.52497962220761873</v>
      </c>
      <c r="O512" s="15">
        <f t="shared" ca="1" si="478"/>
        <v>0.82032865703566971</v>
      </c>
      <c r="P512" s="15">
        <f t="shared" ca="1" si="478"/>
        <v>0.24266160440462059</v>
      </c>
      <c r="Q512" s="15">
        <f t="shared" ref="Q512:X527" ca="1" si="479">RAND()</f>
        <v>0.28623661576611126</v>
      </c>
      <c r="R512" s="15">
        <f t="shared" ca="1" si="479"/>
        <v>7.4218168382772065E-2</v>
      </c>
      <c r="S512" s="15">
        <f t="shared" ca="1" si="479"/>
        <v>0.98307038539780323</v>
      </c>
      <c r="T512" s="15">
        <f t="shared" ca="1" si="479"/>
        <v>0.70574124833133378</v>
      </c>
      <c r="U512" s="15">
        <f t="shared" ca="1" si="479"/>
        <v>0.75626109669506014</v>
      </c>
      <c r="V512" s="15">
        <f t="shared" ca="1" si="479"/>
        <v>0.92237597053720721</v>
      </c>
      <c r="W512" s="15">
        <f t="shared" ca="1" si="479"/>
        <v>0.89437662643354232</v>
      </c>
      <c r="X512" s="15">
        <f t="shared" ca="1" si="479"/>
        <v>0.18143890778204563</v>
      </c>
      <c r="Y512" s="6">
        <f t="shared" ca="1" si="428"/>
        <v>1.13774514691367E-2</v>
      </c>
      <c r="Z512" s="6">
        <f t="shared" ca="1" si="429"/>
        <v>3.2500550209703757E-2</v>
      </c>
      <c r="AA512" s="6">
        <f t="shared" ca="1" si="430"/>
        <v>2.1860712270503808E-2</v>
      </c>
      <c r="AB512" s="6">
        <f t="shared" ca="1" si="431"/>
        <v>4.0004706577897162E-2</v>
      </c>
      <c r="AC512" s="6">
        <f t="shared" ca="1" si="432"/>
        <v>6.6330948546652738E-2</v>
      </c>
      <c r="AD512" s="6">
        <f t="shared" ca="1" si="433"/>
        <v>8.0092011569215929E-2</v>
      </c>
      <c r="AE512" s="6">
        <f t="shared" ca="1" si="434"/>
        <v>4.0836823976257278E-2</v>
      </c>
      <c r="AF512" s="6">
        <f t="shared" ca="1" si="435"/>
        <v>2.3415450568019979E-4</v>
      </c>
      <c r="AG512" s="6">
        <f t="shared" ca="1" si="436"/>
        <v>5.9477149195200786E-2</v>
      </c>
      <c r="AH512" s="6">
        <f t="shared" ca="1" si="437"/>
        <v>3.0041565151458897E-2</v>
      </c>
      <c r="AI512" s="6">
        <f t="shared" ca="1" si="438"/>
        <v>2.1268158665500064E-2</v>
      </c>
      <c r="AJ512" s="6">
        <f t="shared" ca="1" si="439"/>
        <v>7.7269323122128669E-2</v>
      </c>
      <c r="AK512" s="6">
        <f t="shared" ca="1" si="440"/>
        <v>4.2603812158303937E-2</v>
      </c>
      <c r="AL512" s="6">
        <f t="shared" ca="1" si="441"/>
        <v>6.6572351638059843E-2</v>
      </c>
      <c r="AM512" s="6">
        <f t="shared" ca="1" si="442"/>
        <v>1.9692782300030923E-2</v>
      </c>
      <c r="AN512" s="6">
        <f t="shared" ca="1" si="443"/>
        <v>2.3229036890321887E-2</v>
      </c>
      <c r="AO512" s="6">
        <f t="shared" ca="1" si="444"/>
        <v>6.0230469350722651E-3</v>
      </c>
      <c r="AP512" s="6">
        <f t="shared" ca="1" si="445"/>
        <v>7.9779374791267177E-2</v>
      </c>
      <c r="AQ512" s="6">
        <f t="shared" ca="1" si="446"/>
        <v>5.7273208910162396E-2</v>
      </c>
      <c r="AR512" s="6">
        <f t="shared" ca="1" si="447"/>
        <v>6.137305972132967E-2</v>
      </c>
      <c r="AS512" s="6">
        <f t="shared" ca="1" si="448"/>
        <v>7.4853824654853754E-2</v>
      </c>
      <c r="AT512" s="6">
        <f t="shared" ca="1" si="449"/>
        <v>7.2581586369237991E-2</v>
      </c>
      <c r="AU512" s="6">
        <f t="shared" ca="1" si="450"/>
        <v>1.4724360372024211E-2</v>
      </c>
      <c r="AV512" s="6">
        <f t="shared" ca="1" si="451"/>
        <v>1</v>
      </c>
      <c r="AW512" s="6">
        <f t="shared" ca="1" si="452"/>
        <v>7.4211412607442725E-4</v>
      </c>
      <c r="AX512" s="6">
        <f t="shared" ca="1" si="453"/>
        <v>2.1199051018797673E-3</v>
      </c>
      <c r="AY512" s="6">
        <f t="shared" ca="1" si="454"/>
        <v>1.4193448917724308E-3</v>
      </c>
      <c r="AZ512" s="6">
        <f t="shared" ca="1" si="455"/>
        <v>5.8576875187593509E-3</v>
      </c>
      <c r="BA512" s="6">
        <f t="shared" ca="1" si="456"/>
        <v>4.6515735163632629E-3</v>
      </c>
      <c r="BB512" s="6">
        <f t="shared" ca="1" si="457"/>
        <v>8.9950890991204232E-3</v>
      </c>
      <c r="BC512" s="6">
        <f t="shared" ca="1" si="458"/>
        <v>2.4810227537684685E-3</v>
      </c>
      <c r="BD512" s="6">
        <f t="shared" ca="1" si="459"/>
        <v>2.0670730302013545E-5</v>
      </c>
      <c r="BE512" s="6">
        <f t="shared" ca="1" si="460"/>
        <v>3.6670367082098539E-3</v>
      </c>
      <c r="BF512" s="6">
        <f t="shared" ca="1" si="461"/>
        <v>1.9200080358813883E-3</v>
      </c>
      <c r="BG512" s="6">
        <f t="shared" ca="1" si="462"/>
        <v>1.3580686434490243E-3</v>
      </c>
      <c r="BH512" s="6">
        <f t="shared" ca="1" si="463"/>
        <v>5.3807182586800102E-3</v>
      </c>
      <c r="BI512" s="6">
        <f t="shared" ca="1" si="464"/>
        <v>3.2391618638628215E-3</v>
      </c>
      <c r="BJ512" s="6">
        <f t="shared" ca="1" si="465"/>
        <v>5.5774222844825645E-3</v>
      </c>
      <c r="BK512" s="6">
        <f t="shared" ca="1" si="466"/>
        <v>4.4686590772016125E-4</v>
      </c>
      <c r="BL512" s="6">
        <f t="shared" ca="1" si="467"/>
        <v>7.5544583175874076E-4</v>
      </c>
      <c r="BM512" s="6">
        <f t="shared" ca="1" si="468"/>
        <v>5.2655091870522943E-6</v>
      </c>
      <c r="BN512" s="6">
        <f t="shared" ca="1" si="469"/>
        <v>1.0551807468403235E-3</v>
      </c>
      <c r="BO512" s="6">
        <f t="shared" ca="1" si="470"/>
        <v>1.1249769158952459E-3</v>
      </c>
      <c r="BP512" s="6">
        <f t="shared" ca="1" si="471"/>
        <v>-1.6115173400440218E-4</v>
      </c>
      <c r="BQ512" s="6">
        <f t="shared" ca="1" si="472"/>
        <v>1.7322888357616376E-3</v>
      </c>
      <c r="BR512" s="6">
        <f t="shared" ca="1" si="473"/>
        <v>1.0441698335418308E-3</v>
      </c>
      <c r="BS512" s="6">
        <f t="shared" ca="1" si="474"/>
        <v>2.5653785288729226E-6</v>
      </c>
      <c r="BT512" s="6">
        <f t="shared" ca="1" si="475"/>
        <v>5.3435430757835259E-2</v>
      </c>
      <c r="BU512">
        <f ca="1">SQRT(BV512)</f>
        <v>9.7736993340251835E-2</v>
      </c>
      <c r="BV512" s="6" cm="1">
        <f t="array" aca="1" ref="BV512" ca="1">MMULT(Y512:AU512,MMULT($Y$11:$AU$33,TRANSPOSE(Y512:AU512)))</f>
        <v>9.5525198671924313E-3</v>
      </c>
    </row>
    <row r="513" spans="1:74" x14ac:dyDescent="0.25">
      <c r="A513" s="16">
        <f t="shared" si="476"/>
        <v>477</v>
      </c>
      <c r="B513" s="15">
        <f t="shared" ref="B513:Q528" ca="1" si="480">RAND()</f>
        <v>0.54055955306878489</v>
      </c>
      <c r="C513" s="15">
        <f t="shared" ca="1" si="480"/>
        <v>0.37371574590566781</v>
      </c>
      <c r="D513" s="15">
        <f t="shared" ca="1" si="480"/>
        <v>0.95923436489750458</v>
      </c>
      <c r="E513" s="15">
        <f t="shared" ca="1" si="480"/>
        <v>0.71292950370036179</v>
      </c>
      <c r="F513" s="15">
        <f t="shared" ca="1" si="480"/>
        <v>0.58417325587941327</v>
      </c>
      <c r="G513" s="15">
        <f t="shared" ca="1" si="480"/>
        <v>0.81430944668939109</v>
      </c>
      <c r="H513" s="15">
        <f t="shared" ca="1" si="480"/>
        <v>0.14876138272742234</v>
      </c>
      <c r="I513" s="15">
        <f t="shared" ca="1" si="480"/>
        <v>0.27120958324442157</v>
      </c>
      <c r="J513" s="15">
        <f t="shared" ca="1" si="480"/>
        <v>0.12716816185037771</v>
      </c>
      <c r="K513" s="15">
        <f t="shared" ca="1" si="480"/>
        <v>0.52953343641793438</v>
      </c>
      <c r="L513" s="15">
        <f t="shared" ca="1" si="480"/>
        <v>0.45317856022946734</v>
      </c>
      <c r="M513" s="15">
        <f t="shared" ca="1" si="480"/>
        <v>0.30845867036198249</v>
      </c>
      <c r="N513" s="15">
        <f t="shared" ca="1" si="480"/>
        <v>9.7478184401717405E-2</v>
      </c>
      <c r="O513" s="15">
        <f t="shared" ca="1" si="480"/>
        <v>0.52617137943793624</v>
      </c>
      <c r="P513" s="15">
        <f t="shared" ca="1" si="480"/>
        <v>0.68088185860907435</v>
      </c>
      <c r="Q513" s="15">
        <f t="shared" ca="1" si="480"/>
        <v>0.99930209929726188</v>
      </c>
      <c r="R513" s="15">
        <f t="shared" ca="1" si="479"/>
        <v>0.70767665551703995</v>
      </c>
      <c r="S513" s="15">
        <f t="shared" ca="1" si="479"/>
        <v>1.3237814246506052E-2</v>
      </c>
      <c r="T513" s="15">
        <f t="shared" ca="1" si="479"/>
        <v>0.50102833321086926</v>
      </c>
      <c r="U513" s="15">
        <f t="shared" ca="1" si="479"/>
        <v>0.31996462757877919</v>
      </c>
      <c r="V513" s="15">
        <f t="shared" ca="1" si="479"/>
        <v>0.83530679956731846</v>
      </c>
      <c r="W513" s="15">
        <f t="shared" ca="1" si="479"/>
        <v>0.56715076408826826</v>
      </c>
      <c r="X513" s="15">
        <f t="shared" ca="1" si="479"/>
        <v>3.8530839540465101E-2</v>
      </c>
      <c r="Y513" s="6">
        <f t="shared" ca="1" si="428"/>
        <v>4.8655396006602347E-2</v>
      </c>
      <c r="Z513" s="6">
        <f t="shared" ca="1" si="429"/>
        <v>3.3637898928463243E-2</v>
      </c>
      <c r="AA513" s="6">
        <f t="shared" ca="1" si="430"/>
        <v>8.6340029738205176E-2</v>
      </c>
      <c r="AB513" s="6">
        <f t="shared" ca="1" si="431"/>
        <v>6.4170297482315758E-2</v>
      </c>
      <c r="AC513" s="6">
        <f t="shared" ca="1" si="432"/>
        <v>5.2581035595281239E-2</v>
      </c>
      <c r="AD513" s="6">
        <f t="shared" ca="1" si="433"/>
        <v>7.3295436877697642E-2</v>
      </c>
      <c r="AE513" s="6">
        <f t="shared" ca="1" si="434"/>
        <v>1.3389910410428812E-2</v>
      </c>
      <c r="AF513" s="6">
        <f t="shared" ca="1" si="435"/>
        <v>2.4411389269932637E-2</v>
      </c>
      <c r="AG513" s="6">
        <f t="shared" ca="1" si="436"/>
        <v>1.1446319353964863E-2</v>
      </c>
      <c r="AH513" s="6">
        <f t="shared" ca="1" si="437"/>
        <v>4.7662942781020637E-2</v>
      </c>
      <c r="AI513" s="6">
        <f t="shared" ca="1" si="438"/>
        <v>4.0790292548693284E-2</v>
      </c>
      <c r="AJ513" s="6">
        <f t="shared" ca="1" si="439"/>
        <v>2.7764154149029569E-2</v>
      </c>
      <c r="AK513" s="6">
        <f t="shared" ca="1" si="440"/>
        <v>8.7739447710151811E-3</v>
      </c>
      <c r="AL513" s="6">
        <f t="shared" ca="1" si="441"/>
        <v>4.7360326329549368E-2</v>
      </c>
      <c r="AM513" s="6">
        <f t="shared" ca="1" si="442"/>
        <v>6.1285710845850896E-2</v>
      </c>
      <c r="AN513" s="6">
        <f t="shared" ca="1" si="443"/>
        <v>8.9946499133186864E-2</v>
      </c>
      <c r="AO513" s="6">
        <f t="shared" ca="1" si="444"/>
        <v>6.3697492206613665E-2</v>
      </c>
      <c r="AP513" s="6">
        <f t="shared" ca="1" si="445"/>
        <v>1.1915266149105227E-3</v>
      </c>
      <c r="AQ513" s="6">
        <f t="shared" ca="1" si="446"/>
        <v>4.509721791893067E-2</v>
      </c>
      <c r="AR513" s="6">
        <f t="shared" ca="1" si="447"/>
        <v>2.8799797496076349E-2</v>
      </c>
      <c r="AS513" s="6">
        <f t="shared" ca="1" si="448"/>
        <v>7.5185394262718502E-2</v>
      </c>
      <c r="AT513" s="6">
        <f t="shared" ca="1" si="449"/>
        <v>5.1048852740653364E-2</v>
      </c>
      <c r="AU513" s="6">
        <f t="shared" ca="1" si="450"/>
        <v>3.4681345388592666E-3</v>
      </c>
      <c r="AV513" s="6">
        <f t="shared" ca="1" si="451"/>
        <v>0.99999999999999978</v>
      </c>
      <c r="AW513" s="6">
        <f t="shared" ca="1" si="452"/>
        <v>3.1736331096813438E-3</v>
      </c>
      <c r="AX513" s="6">
        <f t="shared" ca="1" si="453"/>
        <v>2.1940906567690741E-3</v>
      </c>
      <c r="AY513" s="6">
        <f t="shared" ca="1" si="454"/>
        <v>5.6057770967394491E-3</v>
      </c>
      <c r="AZ513" s="6">
        <f t="shared" ca="1" si="455"/>
        <v>9.3961331751128696E-3</v>
      </c>
      <c r="BA513" s="6">
        <f t="shared" ca="1" si="456"/>
        <v>3.6873368766306711E-3</v>
      </c>
      <c r="BB513" s="6">
        <f t="shared" ca="1" si="457"/>
        <v>8.2317695904550684E-3</v>
      </c>
      <c r="BC513" s="6">
        <f t="shared" ca="1" si="458"/>
        <v>8.1349794534731285E-4</v>
      </c>
      <c r="BD513" s="6">
        <f t="shared" ca="1" si="459"/>
        <v>2.1549926721692553E-3</v>
      </c>
      <c r="BE513" s="6">
        <f t="shared" ca="1" si="460"/>
        <v>7.0571763799783698E-4</v>
      </c>
      <c r="BF513" s="6">
        <f t="shared" ca="1" si="461"/>
        <v>3.0462205511576118E-3</v>
      </c>
      <c r="BG513" s="6">
        <f t="shared" ca="1" si="462"/>
        <v>2.6046456648526344E-3</v>
      </c>
      <c r="BH513" s="6">
        <f t="shared" ca="1" si="463"/>
        <v>1.9333816465606725E-3</v>
      </c>
      <c r="BI513" s="6">
        <f t="shared" ca="1" si="464"/>
        <v>6.6708179052872812E-4</v>
      </c>
      <c r="BJ513" s="6">
        <f t="shared" ca="1" si="465"/>
        <v>3.9678414983282577E-3</v>
      </c>
      <c r="BK513" s="6">
        <f t="shared" ca="1" si="466"/>
        <v>1.3906869222518896E-3</v>
      </c>
      <c r="BL513" s="6">
        <f t="shared" ca="1" si="467"/>
        <v>2.9252055594163559E-3</v>
      </c>
      <c r="BM513" s="6">
        <f t="shared" ca="1" si="468"/>
        <v>5.5686056247225975E-5</v>
      </c>
      <c r="BN513" s="6">
        <f t="shared" ca="1" si="469"/>
        <v>1.575941083382659E-5</v>
      </c>
      <c r="BO513" s="6">
        <f t="shared" ca="1" si="470"/>
        <v>8.8581258314814743E-4</v>
      </c>
      <c r="BP513" s="6">
        <f t="shared" ca="1" si="471"/>
        <v>-7.562173576715708E-5</v>
      </c>
      <c r="BQ513" s="6">
        <f t="shared" ca="1" si="472"/>
        <v>1.739962115418761E-3</v>
      </c>
      <c r="BR513" s="6">
        <f t="shared" ca="1" si="473"/>
        <v>7.3439662502748724E-4</v>
      </c>
      <c r="BS513" s="6">
        <f t="shared" ca="1" si="474"/>
        <v>6.0424206257110538E-7</v>
      </c>
      <c r="BT513" s="6">
        <f t="shared" ca="1" si="475"/>
        <v>5.5854611690969891E-2</v>
      </c>
      <c r="BU513">
        <f ca="1">SQRT(BV513)</f>
        <v>0.10694981154777229</v>
      </c>
      <c r="BV513" s="6" cm="1">
        <f t="array" aca="1" ref="BV513" ca="1">MMULT(Y513:AU513,MMULT($Y$11:$AU$33,TRANSPOSE(Y513:AU513)))</f>
        <v>1.1438262190104008E-2</v>
      </c>
    </row>
    <row r="514" spans="1:74" x14ac:dyDescent="0.25">
      <c r="A514" s="16">
        <f t="shared" si="476"/>
        <v>478</v>
      </c>
      <c r="B514" s="15">
        <f t="shared" ca="1" si="480"/>
        <v>0.90453720270800975</v>
      </c>
      <c r="C514" s="15">
        <f t="shared" ca="1" si="480"/>
        <v>0.82024102337340277</v>
      </c>
      <c r="D514" s="15">
        <f t="shared" ca="1" si="480"/>
        <v>0.56649906558405361</v>
      </c>
      <c r="E514" s="15">
        <f t="shared" ca="1" si="480"/>
        <v>5.777673963357266E-3</v>
      </c>
      <c r="F514" s="15">
        <f t="shared" ca="1" si="480"/>
        <v>0.94810557667952255</v>
      </c>
      <c r="G514" s="15">
        <f t="shared" ca="1" si="480"/>
        <v>0.36049072634789492</v>
      </c>
      <c r="H514" s="15">
        <f t="shared" ca="1" si="480"/>
        <v>0.88989562282732437</v>
      </c>
      <c r="I514" s="15">
        <f t="shared" ca="1" si="480"/>
        <v>0.40379666511691137</v>
      </c>
      <c r="J514" s="15">
        <f t="shared" ca="1" si="480"/>
        <v>0.76284549514604705</v>
      </c>
      <c r="K514" s="15">
        <f t="shared" ca="1" si="480"/>
        <v>0.99858079700487457</v>
      </c>
      <c r="L514" s="15">
        <f t="shared" ca="1" si="480"/>
        <v>0.10153653682782227</v>
      </c>
      <c r="M514" s="15">
        <f t="shared" ca="1" si="480"/>
        <v>0.29311512342582224</v>
      </c>
      <c r="N514" s="15">
        <f t="shared" ca="1" si="480"/>
        <v>0.35232243234544169</v>
      </c>
      <c r="O514" s="15">
        <f t="shared" ca="1" si="480"/>
        <v>0.1477772403825609</v>
      </c>
      <c r="P514" s="15">
        <f t="shared" ca="1" si="480"/>
        <v>0.88607173941753359</v>
      </c>
      <c r="Q514" s="15">
        <f t="shared" ca="1" si="480"/>
        <v>0.1847700479164941</v>
      </c>
      <c r="R514" s="15">
        <f t="shared" ca="1" si="479"/>
        <v>0.89062828425381546</v>
      </c>
      <c r="S514" s="15">
        <f t="shared" ca="1" si="479"/>
        <v>0.25257120588265902</v>
      </c>
      <c r="T514" s="15">
        <f t="shared" ca="1" si="479"/>
        <v>0.3887877944584226</v>
      </c>
      <c r="U514" s="15">
        <f t="shared" ca="1" si="479"/>
        <v>0.49115347979166557</v>
      </c>
      <c r="V514" s="15">
        <f t="shared" ca="1" si="479"/>
        <v>0.51834777244216146</v>
      </c>
      <c r="W514" s="15">
        <f t="shared" ca="1" si="479"/>
        <v>0.55264031422030335</v>
      </c>
      <c r="X514" s="15">
        <f t="shared" ca="1" si="479"/>
        <v>0.47023410353877482</v>
      </c>
      <c r="Y514" s="6">
        <f t="shared" ca="1" si="428"/>
        <v>7.4198797378657019E-2</v>
      </c>
      <c r="Z514" s="6">
        <f t="shared" ca="1" si="429"/>
        <v>6.7284018073264007E-2</v>
      </c>
      <c r="AA514" s="6">
        <f t="shared" ca="1" si="430"/>
        <v>4.6469674499433962E-2</v>
      </c>
      <c r="AB514" s="6">
        <f t="shared" ca="1" si="431"/>
        <v>4.7394010820522761E-4</v>
      </c>
      <c r="AC514" s="6">
        <f t="shared" ca="1" si="432"/>
        <v>7.7772692341464181E-2</v>
      </c>
      <c r="AD514" s="6">
        <f t="shared" ca="1" si="433"/>
        <v>2.9570899108509931E-2</v>
      </c>
      <c r="AE514" s="6">
        <f t="shared" ca="1" si="434"/>
        <v>7.2997754883535812E-2</v>
      </c>
      <c r="AF514" s="6">
        <f t="shared" ca="1" si="435"/>
        <v>3.3123266624621964E-2</v>
      </c>
      <c r="AG514" s="6">
        <f t="shared" ca="1" si="436"/>
        <v>6.2575887598770641E-2</v>
      </c>
      <c r="AH514" s="6">
        <f t="shared" ca="1" si="437"/>
        <v>8.191315293761374E-2</v>
      </c>
      <c r="AI514" s="6">
        <f t="shared" ca="1" si="438"/>
        <v>8.3289984094221028E-3</v>
      </c>
      <c r="AJ514" s="6">
        <f t="shared" ca="1" si="439"/>
        <v>2.4044107402748004E-2</v>
      </c>
      <c r="AK514" s="6">
        <f t="shared" ca="1" si="440"/>
        <v>2.890085746754387E-2</v>
      </c>
      <c r="AL514" s="6">
        <f t="shared" ca="1" si="441"/>
        <v>1.2122103417632746E-2</v>
      </c>
      <c r="AM514" s="6">
        <f t="shared" ca="1" si="442"/>
        <v>7.2684083373427383E-2</v>
      </c>
      <c r="AN514" s="6">
        <f t="shared" ca="1" si="443"/>
        <v>1.5156607496028304E-2</v>
      </c>
      <c r="AO514" s="6">
        <f t="shared" ca="1" si="444"/>
        <v>7.305785478497559E-2</v>
      </c>
      <c r="AP514" s="6">
        <f t="shared" ca="1" si="445"/>
        <v>2.0718307298876273E-2</v>
      </c>
      <c r="AQ514" s="6">
        <f t="shared" ca="1" si="446"/>
        <v>3.1892095425098431E-2</v>
      </c>
      <c r="AR514" s="6">
        <f t="shared" ca="1" si="447"/>
        <v>4.0289108529511904E-2</v>
      </c>
      <c r="AS514" s="6">
        <f t="shared" ca="1" si="448"/>
        <v>4.2519844649805454E-2</v>
      </c>
      <c r="AT514" s="6">
        <f t="shared" ca="1" si="449"/>
        <v>4.5332847090587151E-2</v>
      </c>
      <c r="AU514" s="6">
        <f t="shared" ca="1" si="450"/>
        <v>3.8573101100266134E-2</v>
      </c>
      <c r="AV514" s="6">
        <f t="shared" ca="1" si="451"/>
        <v>0.99999999999999978</v>
      </c>
      <c r="AW514" s="6">
        <f t="shared" ca="1" si="452"/>
        <v>4.8397460381884366E-3</v>
      </c>
      <c r="AX514" s="6">
        <f t="shared" ca="1" si="453"/>
        <v>4.3887174914932917E-3</v>
      </c>
      <c r="AY514" s="6">
        <f t="shared" ca="1" si="454"/>
        <v>3.0171247078757298E-3</v>
      </c>
      <c r="AZ514" s="6">
        <f t="shared" ca="1" si="455"/>
        <v>6.9396660892073162E-5</v>
      </c>
      <c r="BA514" s="6">
        <f t="shared" ca="1" si="456"/>
        <v>5.4539457661664714E-3</v>
      </c>
      <c r="BB514" s="6">
        <f t="shared" ca="1" si="457"/>
        <v>3.3210911676537819E-3</v>
      </c>
      <c r="BC514" s="6">
        <f t="shared" ca="1" si="458"/>
        <v>4.4349455517246738E-3</v>
      </c>
      <c r="BD514" s="6">
        <f t="shared" ca="1" si="459"/>
        <v>2.9240612267114026E-3</v>
      </c>
      <c r="BE514" s="6">
        <f t="shared" ca="1" si="460"/>
        <v>3.8580880216770963E-3</v>
      </c>
      <c r="BF514" s="6">
        <f t="shared" ca="1" si="461"/>
        <v>5.2352103191588171E-3</v>
      </c>
      <c r="BG514" s="6">
        <f t="shared" ca="1" si="462"/>
        <v>5.3184442287999075E-4</v>
      </c>
      <c r="BH514" s="6">
        <f t="shared" ca="1" si="463"/>
        <v>1.6743328721948985E-3</v>
      </c>
      <c r="BI514" s="6">
        <f t="shared" ca="1" si="464"/>
        <v>2.1973281403541412E-3</v>
      </c>
      <c r="BJ514" s="6">
        <f t="shared" ca="1" si="465"/>
        <v>1.0155881243896754E-3</v>
      </c>
      <c r="BK514" s="6">
        <f t="shared" ca="1" si="466"/>
        <v>1.6493372240967447E-3</v>
      </c>
      <c r="BL514" s="6">
        <f t="shared" ca="1" si="467"/>
        <v>4.9291737795846265E-4</v>
      </c>
      <c r="BM514" s="6">
        <f t="shared" ca="1" si="468"/>
        <v>6.3869136286583806E-5</v>
      </c>
      <c r="BN514" s="6">
        <f t="shared" ca="1" si="469"/>
        <v>2.74025197942371E-4</v>
      </c>
      <c r="BO514" s="6">
        <f t="shared" ca="1" si="470"/>
        <v>6.2643375210635433E-4</v>
      </c>
      <c r="BP514" s="6">
        <f t="shared" ca="1" si="471"/>
        <v>-1.0579006050053468E-4</v>
      </c>
      <c r="BQ514" s="6">
        <f t="shared" ca="1" si="472"/>
        <v>9.8400652905584118E-4</v>
      </c>
      <c r="BR514" s="6">
        <f t="shared" ca="1" si="473"/>
        <v>6.5216529106640699E-4</v>
      </c>
      <c r="BS514" s="6">
        <f t="shared" ca="1" si="474"/>
        <v>6.7204688593928785E-6</v>
      </c>
      <c r="BT514" s="6">
        <f t="shared" ca="1" si="475"/>
        <v>4.7605105428232097E-2</v>
      </c>
      <c r="BU514">
        <f ca="1">SQRT(BV514)</f>
        <v>0.10629343668866678</v>
      </c>
      <c r="BV514" s="6" cm="1">
        <f t="array" aca="1" ref="BV514" ca="1">MMULT(Y514:AU514,MMULT($Y$11:$AU$33,TRANSPOSE(Y514:AU514)))</f>
        <v>1.1298294683087615E-2</v>
      </c>
    </row>
    <row r="515" spans="1:74" x14ac:dyDescent="0.25">
      <c r="A515" s="16">
        <f t="shared" si="476"/>
        <v>479</v>
      </c>
      <c r="B515" s="15">
        <f t="shared" ca="1" si="480"/>
        <v>0.64035463155633698</v>
      </c>
      <c r="C515" s="15">
        <f t="shared" ca="1" si="480"/>
        <v>0.3807609367884297</v>
      </c>
      <c r="D515" s="15">
        <f t="shared" ca="1" si="480"/>
        <v>0.41963883518304701</v>
      </c>
      <c r="E515" s="15">
        <f t="shared" ca="1" si="480"/>
        <v>0.4025675675371998</v>
      </c>
      <c r="F515" s="15">
        <f t="shared" ca="1" si="480"/>
        <v>6.0897331288742307E-2</v>
      </c>
      <c r="G515" s="15">
        <f t="shared" ca="1" si="480"/>
        <v>0.82057521537664213</v>
      </c>
      <c r="H515" s="15">
        <f t="shared" ca="1" si="480"/>
        <v>0.72344818709570191</v>
      </c>
      <c r="I515" s="15">
        <f t="shared" ca="1" si="480"/>
        <v>0.36077760073868348</v>
      </c>
      <c r="J515" s="15">
        <f t="shared" ca="1" si="480"/>
        <v>0.56840065700833775</v>
      </c>
      <c r="K515" s="15">
        <f t="shared" ca="1" si="480"/>
        <v>0.21169943572899808</v>
      </c>
      <c r="L515" s="15">
        <f t="shared" ca="1" si="480"/>
        <v>0.6149539368280329</v>
      </c>
      <c r="M515" s="15">
        <f t="shared" ca="1" si="480"/>
        <v>0.94815492841606708</v>
      </c>
      <c r="N515" s="15">
        <f t="shared" ca="1" si="480"/>
        <v>7.1304256442982994E-2</v>
      </c>
      <c r="O515" s="15">
        <f t="shared" ca="1" si="480"/>
        <v>0.80548713817222395</v>
      </c>
      <c r="P515" s="15">
        <f t="shared" ca="1" si="480"/>
        <v>0.91693733822283308</v>
      </c>
      <c r="Q515" s="15">
        <f t="shared" ca="1" si="480"/>
        <v>0.80640079986910651</v>
      </c>
      <c r="R515" s="15">
        <f t="shared" ca="1" si="479"/>
        <v>0.59229660417799268</v>
      </c>
      <c r="S515" s="15">
        <f t="shared" ca="1" si="479"/>
        <v>0.39907672985237386</v>
      </c>
      <c r="T515" s="15">
        <f t="shared" ca="1" si="479"/>
        <v>0.27222763206316369</v>
      </c>
      <c r="U515" s="15">
        <f t="shared" ca="1" si="479"/>
        <v>0.98321079411826751</v>
      </c>
      <c r="V515" s="15">
        <f t="shared" ca="1" si="479"/>
        <v>1.7033884497359542E-2</v>
      </c>
      <c r="W515" s="15">
        <f t="shared" ca="1" si="479"/>
        <v>0.40080008078522755</v>
      </c>
      <c r="X515" s="15">
        <f t="shared" ca="1" si="479"/>
        <v>0.40839061683036426</v>
      </c>
      <c r="Y515" s="6">
        <f t="shared" ca="1" si="428"/>
        <v>5.4150802070647187E-2</v>
      </c>
      <c r="Z515" s="6">
        <f t="shared" ca="1" si="429"/>
        <v>3.2198580455571349E-2</v>
      </c>
      <c r="AA515" s="6">
        <f t="shared" ca="1" si="430"/>
        <v>3.5486242131060358E-2</v>
      </c>
      <c r="AB515" s="6">
        <f t="shared" ca="1" si="431"/>
        <v>3.4042631372536492E-2</v>
      </c>
      <c r="AC515" s="6">
        <f t="shared" ca="1" si="432"/>
        <v>5.149707944225583E-3</v>
      </c>
      <c r="AD515" s="6">
        <f t="shared" ca="1" si="433"/>
        <v>6.939093415150846E-2</v>
      </c>
      <c r="AE515" s="6">
        <f t="shared" ca="1" si="434"/>
        <v>6.1177506427298065E-2</v>
      </c>
      <c r="AF515" s="6">
        <f t="shared" ca="1" si="435"/>
        <v>3.050871421300036E-2</v>
      </c>
      <c r="AG515" s="6">
        <f t="shared" ca="1" si="436"/>
        <v>4.8066102683878877E-2</v>
      </c>
      <c r="AH515" s="6">
        <f t="shared" ca="1" si="437"/>
        <v>1.7902102487752709E-2</v>
      </c>
      <c r="AI515" s="6">
        <f t="shared" ca="1" si="438"/>
        <v>5.2002823552327819E-2</v>
      </c>
      <c r="AJ515" s="6">
        <f t="shared" ca="1" si="439"/>
        <v>8.0179555719274945E-2</v>
      </c>
      <c r="AK515" s="6">
        <f t="shared" ca="1" si="440"/>
        <v>6.0297567740773706E-3</v>
      </c>
      <c r="AL515" s="6">
        <f t="shared" ca="1" si="441"/>
        <v>6.8115029454235698E-2</v>
      </c>
      <c r="AM515" s="6">
        <f t="shared" ca="1" si="442"/>
        <v>7.7539678588117403E-2</v>
      </c>
      <c r="AN515" s="6">
        <f t="shared" ca="1" si="443"/>
        <v>6.8192292132241442E-2</v>
      </c>
      <c r="AO515" s="6">
        <f t="shared" ca="1" si="444"/>
        <v>5.0086834075060802E-2</v>
      </c>
      <c r="AP515" s="6">
        <f t="shared" ca="1" si="445"/>
        <v>3.3747432975872536E-2</v>
      </c>
      <c r="AQ515" s="6">
        <f t="shared" ca="1" si="446"/>
        <v>2.3020594988413752E-2</v>
      </c>
      <c r="AR515" s="6">
        <f t="shared" ca="1" si="447"/>
        <v>8.3144011899503323E-2</v>
      </c>
      <c r="AS515" s="6">
        <f t="shared" ca="1" si="448"/>
        <v>1.4404494985363926E-3</v>
      </c>
      <c r="AT515" s="6">
        <f t="shared" ca="1" si="449"/>
        <v>3.3893166028566193E-2</v>
      </c>
      <c r="AU515" s="6">
        <f t="shared" ca="1" si="450"/>
        <v>3.453505037629289E-2</v>
      </c>
      <c r="AV515" s="6">
        <f t="shared" ca="1" si="451"/>
        <v>1</v>
      </c>
      <c r="AW515" s="6">
        <f t="shared" ca="1" si="452"/>
        <v>3.5320805598599374E-3</v>
      </c>
      <c r="AX515" s="6">
        <f t="shared" ca="1" si="453"/>
        <v>2.1002085977200459E-3</v>
      </c>
      <c r="AY515" s="6">
        <f t="shared" ca="1" si="454"/>
        <v>2.3040061949344418E-3</v>
      </c>
      <c r="AZ515" s="6">
        <f t="shared" ca="1" si="455"/>
        <v>4.9846909015152817E-3</v>
      </c>
      <c r="BA515" s="6">
        <f t="shared" ca="1" si="456"/>
        <v>3.6113225598632015E-4</v>
      </c>
      <c r="BB515" s="6">
        <f t="shared" ca="1" si="457"/>
        <v>7.7932570693969817E-3</v>
      </c>
      <c r="BC515" s="6">
        <f t="shared" ca="1" si="458"/>
        <v>3.7168117078152422E-3</v>
      </c>
      <c r="BD515" s="6">
        <f t="shared" ca="1" si="459"/>
        <v>2.6932533351266825E-3</v>
      </c>
      <c r="BE515" s="6">
        <f t="shared" ca="1" si="460"/>
        <v>2.9634938013570842E-3</v>
      </c>
      <c r="BF515" s="6">
        <f t="shared" ca="1" si="461"/>
        <v>1.144154123207798E-3</v>
      </c>
      <c r="BG515" s="6">
        <f t="shared" ca="1" si="462"/>
        <v>3.3206167561552883E-3</v>
      </c>
      <c r="BH515" s="6">
        <f t="shared" ca="1" si="463"/>
        <v>5.5833749022191357E-3</v>
      </c>
      <c r="BI515" s="6">
        <f t="shared" ca="1" si="464"/>
        <v>4.5844156195194046E-4</v>
      </c>
      <c r="BJ515" s="6">
        <f t="shared" ca="1" si="465"/>
        <v>5.7066676155848092E-3</v>
      </c>
      <c r="BK515" s="6">
        <f t="shared" ca="1" si="466"/>
        <v>1.759519722947134E-3</v>
      </c>
      <c r="BL515" s="6">
        <f t="shared" ca="1" si="467"/>
        <v>2.2177235798716884E-3</v>
      </c>
      <c r="BM515" s="6">
        <f t="shared" ca="1" si="468"/>
        <v>4.3787253829432807E-5</v>
      </c>
      <c r="BN515" s="6">
        <f t="shared" ca="1" si="469"/>
        <v>4.4635147398175461E-4</v>
      </c>
      <c r="BO515" s="6">
        <f t="shared" ca="1" si="470"/>
        <v>4.5217717751351718E-4</v>
      </c>
      <c r="BP515" s="6">
        <f t="shared" ca="1" si="471"/>
        <v>-2.1831731627078996E-4</v>
      </c>
      <c r="BQ515" s="6">
        <f t="shared" ca="1" si="472"/>
        <v>3.3335298447321773E-5</v>
      </c>
      <c r="BR515" s="6">
        <f t="shared" ca="1" si="473"/>
        <v>4.8759228477338588E-4</v>
      </c>
      <c r="BS515" s="6">
        <f t="shared" ca="1" si="474"/>
        <v>6.0169321104918726E-6</v>
      </c>
      <c r="BT515" s="6">
        <f t="shared" ca="1" si="475"/>
        <v>5.1890375790034929E-2</v>
      </c>
      <c r="BU515">
        <f ca="1">SQRT(BV515)</f>
        <v>0.11009791218290275</v>
      </c>
      <c r="BV515" s="6" cm="1">
        <f t="array" aca="1" ref="BV515" ca="1">MMULT(Y515:AU515,MMULT($Y$11:$AU$33,TRANSPOSE(Y515:AU515)))</f>
        <v>1.2121550267034166E-2</v>
      </c>
    </row>
    <row r="516" spans="1:74" x14ac:dyDescent="0.25">
      <c r="A516" s="16">
        <f t="shared" si="476"/>
        <v>480</v>
      </c>
      <c r="B516" s="15">
        <f t="shared" ca="1" si="480"/>
        <v>0.8189839249469586</v>
      </c>
      <c r="C516" s="15">
        <f t="shared" ca="1" si="480"/>
        <v>0.49377755089439412</v>
      </c>
      <c r="D516" s="15">
        <f t="shared" ca="1" si="480"/>
        <v>0.53704036353309492</v>
      </c>
      <c r="E516" s="15">
        <f t="shared" ca="1" si="480"/>
        <v>0.2336684114196339</v>
      </c>
      <c r="F516" s="15">
        <f t="shared" ca="1" si="480"/>
        <v>0.59364285835625852</v>
      </c>
      <c r="G516" s="15">
        <f t="shared" ca="1" si="480"/>
        <v>5.0009633174617596E-2</v>
      </c>
      <c r="H516" s="15">
        <f t="shared" ca="1" si="480"/>
        <v>0.25223980926144196</v>
      </c>
      <c r="I516" s="15">
        <f t="shared" ca="1" si="480"/>
        <v>0.96054186362135541</v>
      </c>
      <c r="J516" s="15">
        <f t="shared" ca="1" si="480"/>
        <v>0.73561739910966151</v>
      </c>
      <c r="K516" s="15">
        <f t="shared" ca="1" si="480"/>
        <v>0.22900206704121751</v>
      </c>
      <c r="L516" s="15">
        <f t="shared" ca="1" si="480"/>
        <v>0.21254507338892015</v>
      </c>
      <c r="M516" s="15">
        <f t="shared" ca="1" si="480"/>
        <v>2.6480207613119089E-2</v>
      </c>
      <c r="N516" s="15">
        <f t="shared" ca="1" si="480"/>
        <v>5.1988643709662274E-2</v>
      </c>
      <c r="O516" s="15">
        <f t="shared" ca="1" si="480"/>
        <v>0.7505558887203162</v>
      </c>
      <c r="P516" s="15">
        <f t="shared" ca="1" si="480"/>
        <v>0.5461543803687321</v>
      </c>
      <c r="Q516" s="15">
        <f t="shared" ca="1" si="480"/>
        <v>0.79031928140683649</v>
      </c>
      <c r="R516" s="15">
        <f t="shared" ca="1" si="479"/>
        <v>0.39676207111231709</v>
      </c>
      <c r="S516" s="15">
        <f t="shared" ca="1" si="479"/>
        <v>0.94299292719219585</v>
      </c>
      <c r="T516" s="15">
        <f t="shared" ca="1" si="479"/>
        <v>0.38422766264312602</v>
      </c>
      <c r="U516" s="15">
        <f t="shared" ca="1" si="479"/>
        <v>0.98797407519963965</v>
      </c>
      <c r="V516" s="15">
        <f t="shared" ca="1" si="479"/>
        <v>0.48607161484282713</v>
      </c>
      <c r="W516" s="15">
        <f t="shared" ca="1" si="479"/>
        <v>1.5473902535561357E-2</v>
      </c>
      <c r="X516" s="15">
        <f t="shared" ca="1" si="479"/>
        <v>0.94706450883575177</v>
      </c>
      <c r="Y516" s="6">
        <f t="shared" ca="1" si="428"/>
        <v>7.1569896536676045E-2</v>
      </c>
      <c r="Z516" s="6">
        <f t="shared" ca="1" si="429"/>
        <v>4.3150551742433575E-2</v>
      </c>
      <c r="AA516" s="6">
        <f t="shared" ca="1" si="430"/>
        <v>4.693123037374853E-2</v>
      </c>
      <c r="AB516" s="6">
        <f t="shared" ca="1" si="431"/>
        <v>2.041996615535006E-2</v>
      </c>
      <c r="AC516" s="6">
        <f t="shared" ca="1" si="432"/>
        <v>5.187764577313983E-2</v>
      </c>
      <c r="AD516" s="6">
        <f t="shared" ca="1" si="433"/>
        <v>4.3702741447291639E-3</v>
      </c>
      <c r="AE516" s="6">
        <f t="shared" ca="1" si="434"/>
        <v>2.2042895472510631E-2</v>
      </c>
      <c r="AF516" s="6">
        <f t="shared" ca="1" si="435"/>
        <v>8.3940453169430301E-2</v>
      </c>
      <c r="AG516" s="6">
        <f t="shared" ca="1" si="436"/>
        <v>6.428460869762119E-2</v>
      </c>
      <c r="AH516" s="6">
        <f t="shared" ca="1" si="437"/>
        <v>2.0012180636984251E-2</v>
      </c>
      <c r="AI516" s="6">
        <f t="shared" ca="1" si="438"/>
        <v>1.8574026239660837E-2</v>
      </c>
      <c r="AJ516" s="6">
        <f t="shared" ca="1" si="439"/>
        <v>2.3140694968626836E-3</v>
      </c>
      <c r="AK516" s="6">
        <f t="shared" ca="1" si="440"/>
        <v>4.543217196385901E-3</v>
      </c>
      <c r="AL516" s="6">
        <f t="shared" ca="1" si="441"/>
        <v>6.5590063082355321E-2</v>
      </c>
      <c r="AM516" s="6">
        <f t="shared" ca="1" si="442"/>
        <v>4.7727691967304621E-2</v>
      </c>
      <c r="AN516" s="6">
        <f t="shared" ca="1" si="443"/>
        <v>6.906493214123921E-2</v>
      </c>
      <c r="AO516" s="6">
        <f t="shared" ca="1" si="444"/>
        <v>3.4672500294831689E-2</v>
      </c>
      <c r="AP516" s="6">
        <f t="shared" ca="1" si="445"/>
        <v>8.2406875371007701E-2</v>
      </c>
      <c r="AQ516" s="6">
        <f t="shared" ca="1" si="446"/>
        <v>3.357713530662812E-2</v>
      </c>
      <c r="AR516" s="6">
        <f t="shared" ca="1" si="447"/>
        <v>8.6337717004074138E-2</v>
      </c>
      <c r="AS516" s="6">
        <f t="shared" ca="1" si="448"/>
        <v>4.2477140422468279E-2</v>
      </c>
      <c r="AT516" s="6">
        <f t="shared" ca="1" si="449"/>
        <v>1.3522433954493798E-3</v>
      </c>
      <c r="AU516" s="6">
        <f t="shared" ca="1" si="450"/>
        <v>8.276268537910865E-2</v>
      </c>
      <c r="AV516" s="6">
        <f t="shared" ca="1" si="451"/>
        <v>1</v>
      </c>
      <c r="AW516" s="6">
        <f t="shared" ca="1" si="452"/>
        <v>4.6682713932580397E-3</v>
      </c>
      <c r="AX516" s="6">
        <f t="shared" ca="1" si="453"/>
        <v>2.8145700364297192E-3</v>
      </c>
      <c r="AY516" s="6">
        <f t="shared" ca="1" si="454"/>
        <v>3.0470920284446875E-3</v>
      </c>
      <c r="AZ516" s="6">
        <f t="shared" ca="1" si="455"/>
        <v>2.9899927062024679E-3</v>
      </c>
      <c r="BA516" s="6">
        <f t="shared" ca="1" si="456"/>
        <v>3.6380104379163019E-3</v>
      </c>
      <c r="BB516" s="6">
        <f t="shared" ca="1" si="457"/>
        <v>4.9082304900593444E-4</v>
      </c>
      <c r="BC516" s="6">
        <f t="shared" ca="1" si="458"/>
        <v>1.3392061355710532E-3</v>
      </c>
      <c r="BD516" s="6">
        <f t="shared" ca="1" si="459"/>
        <v>7.410109251811051E-3</v>
      </c>
      <c r="BE516" s="6">
        <f t="shared" ca="1" si="460"/>
        <v>3.963438447485387E-3</v>
      </c>
      <c r="BF516" s="6">
        <f t="shared" ca="1" si="461"/>
        <v>1.2790128425333969E-3</v>
      </c>
      <c r="BG516" s="6">
        <f t="shared" ca="1" si="462"/>
        <v>1.1860360370360102E-3</v>
      </c>
      <c r="BH516" s="6">
        <f t="shared" ca="1" si="463"/>
        <v>1.6114229412807736E-4</v>
      </c>
      <c r="BI516" s="6">
        <f t="shared" ca="1" si="464"/>
        <v>3.4542016632449707E-4</v>
      </c>
      <c r="BJ516" s="6">
        <f t="shared" ca="1" si="465"/>
        <v>5.4951262870365858E-3</v>
      </c>
      <c r="BK516" s="6">
        <f t="shared" ca="1" si="466"/>
        <v>1.0830302224142465E-3</v>
      </c>
      <c r="BL516" s="6">
        <f t="shared" ca="1" si="467"/>
        <v>2.2461032436750521E-3</v>
      </c>
      <c r="BM516" s="6">
        <f t="shared" ca="1" si="468"/>
        <v>3.0311629779507798E-5</v>
      </c>
      <c r="BN516" s="6">
        <f t="shared" ca="1" si="469"/>
        <v>1.089932686565445E-3</v>
      </c>
      <c r="BO516" s="6">
        <f t="shared" ca="1" si="470"/>
        <v>6.5953179227478992E-4</v>
      </c>
      <c r="BP516" s="6">
        <f t="shared" ca="1" si="471"/>
        <v>-2.2670326146950111E-4</v>
      </c>
      <c r="BQ516" s="6">
        <f t="shared" ca="1" si="472"/>
        <v>9.8301825548936534E-4</v>
      </c>
      <c r="BR516" s="6">
        <f t="shared" ca="1" si="473"/>
        <v>1.9453580884157281E-5</v>
      </c>
      <c r="BS516" s="6">
        <f t="shared" ca="1" si="474"/>
        <v>1.441947973963111E-5</v>
      </c>
      <c r="BT516" s="6">
        <f t="shared" ca="1" si="475"/>
        <v>4.4727348742535908E-2</v>
      </c>
      <c r="BU516">
        <f ca="1">SQRT(BV516)</f>
        <v>9.2764089161778349E-2</v>
      </c>
      <c r="BV516" s="6" cm="1">
        <f t="array" aca="1" ref="BV516" ca="1">MMULT(Y516:AU516,MMULT($Y$11:$AU$33,TRANSPOSE(Y516:AU516)))</f>
        <v>8.6051762380143625E-3</v>
      </c>
    </row>
    <row r="517" spans="1:74" x14ac:dyDescent="0.25">
      <c r="A517" s="16">
        <f t="shared" si="476"/>
        <v>481</v>
      </c>
      <c r="B517" s="15">
        <f t="shared" ca="1" si="480"/>
        <v>0.26174243712096479</v>
      </c>
      <c r="C517" s="15">
        <f t="shared" ca="1" si="480"/>
        <v>0.94398516820840017</v>
      </c>
      <c r="D517" s="15">
        <f t="shared" ca="1" si="480"/>
        <v>6.8481735535301125E-2</v>
      </c>
      <c r="E517" s="15">
        <f t="shared" ca="1" si="480"/>
        <v>0.32095645666442263</v>
      </c>
      <c r="F517" s="15">
        <f t="shared" ca="1" si="480"/>
        <v>0.27244209303494993</v>
      </c>
      <c r="G517" s="15">
        <f t="shared" ca="1" si="480"/>
        <v>0.82863965572577702</v>
      </c>
      <c r="H517" s="15">
        <f t="shared" ca="1" si="480"/>
        <v>0.56237289369291088</v>
      </c>
      <c r="I517" s="15">
        <f t="shared" ca="1" si="480"/>
        <v>0.61589160658376885</v>
      </c>
      <c r="J517" s="15">
        <f t="shared" ca="1" si="480"/>
        <v>0.60696051318516053</v>
      </c>
      <c r="K517" s="15">
        <f t="shared" ca="1" si="480"/>
        <v>0.754198691626629</v>
      </c>
      <c r="L517" s="15">
        <f t="shared" ca="1" si="480"/>
        <v>0.90005483455326885</v>
      </c>
      <c r="M517" s="15">
        <f t="shared" ca="1" si="480"/>
        <v>0.92053555942624676</v>
      </c>
      <c r="N517" s="15">
        <f t="shared" ca="1" si="480"/>
        <v>0.31562789218227716</v>
      </c>
      <c r="O517" s="15">
        <f t="shared" ca="1" si="480"/>
        <v>0.22468105848113651</v>
      </c>
      <c r="P517" s="15">
        <f t="shared" ca="1" si="480"/>
        <v>0.33460445048832133</v>
      </c>
      <c r="Q517" s="15">
        <f t="shared" ca="1" si="480"/>
        <v>0.22935600126508771</v>
      </c>
      <c r="R517" s="15">
        <f t="shared" ca="1" si="479"/>
        <v>0.26494829293362343</v>
      </c>
      <c r="S517" s="15">
        <f t="shared" ca="1" si="479"/>
        <v>0.97681663935365515</v>
      </c>
      <c r="T517" s="15">
        <f t="shared" ca="1" si="479"/>
        <v>0.96858472667787365</v>
      </c>
      <c r="U517" s="15">
        <f t="shared" ca="1" si="479"/>
        <v>0.45249538964476432</v>
      </c>
      <c r="V517" s="15">
        <f t="shared" ca="1" si="479"/>
        <v>0.15759554250831231</v>
      </c>
      <c r="W517" s="15">
        <f t="shared" ca="1" si="479"/>
        <v>0.56430637304917686</v>
      </c>
      <c r="X517" s="15">
        <f t="shared" ca="1" si="479"/>
        <v>0.76240630667900711</v>
      </c>
      <c r="Y517" s="6">
        <f t="shared" ca="1" si="428"/>
        <v>2.1266586820475959E-2</v>
      </c>
      <c r="Z517" s="6">
        <f t="shared" ca="1" si="429"/>
        <v>7.6698844703076127E-2</v>
      </c>
      <c r="AA517" s="6">
        <f t="shared" ca="1" si="430"/>
        <v>5.5641446239964882E-3</v>
      </c>
      <c r="AB517" s="6">
        <f t="shared" ca="1" si="431"/>
        <v>2.6077729031352248E-2</v>
      </c>
      <c r="AC517" s="6">
        <f t="shared" ca="1" si="432"/>
        <v>2.213593442779125E-2</v>
      </c>
      <c r="AD517" s="6">
        <f t="shared" ca="1" si="433"/>
        <v>6.7327015730495959E-2</v>
      </c>
      <c r="AE517" s="6">
        <f t="shared" ca="1" si="434"/>
        <v>4.5692827272313365E-2</v>
      </c>
      <c r="AF517" s="6">
        <f t="shared" ca="1" si="435"/>
        <v>5.0041225517293238E-2</v>
      </c>
      <c r="AG517" s="6">
        <f t="shared" ca="1" si="436"/>
        <v>4.9315573707626979E-2</v>
      </c>
      <c r="AH517" s="6">
        <f t="shared" ca="1" si="437"/>
        <v>6.1278683471394889E-2</v>
      </c>
      <c r="AI517" s="6">
        <f t="shared" ca="1" si="438"/>
        <v>7.3129502776693875E-2</v>
      </c>
      <c r="AJ517" s="6">
        <f t="shared" ca="1" si="439"/>
        <v>7.4793562752784704E-2</v>
      </c>
      <c r="AK517" s="6">
        <f t="shared" ca="1" si="440"/>
        <v>2.5644782886147372E-2</v>
      </c>
      <c r="AL517" s="6">
        <f t="shared" ca="1" si="441"/>
        <v>1.825534785135844E-2</v>
      </c>
      <c r="AM517" s="6">
        <f t="shared" ca="1" si="442"/>
        <v>2.71866292493445E-2</v>
      </c>
      <c r="AN517" s="6">
        <f t="shared" ca="1" si="443"/>
        <v>1.8635187199112769E-2</v>
      </c>
      <c r="AO517" s="6">
        <f t="shared" ca="1" si="444"/>
        <v>2.1527062774332553E-2</v>
      </c>
      <c r="AP517" s="6">
        <f t="shared" ca="1" si="445"/>
        <v>7.9366403465172597E-2</v>
      </c>
      <c r="AQ517" s="6">
        <f t="shared" ca="1" si="446"/>
        <v>7.8697560126111094E-2</v>
      </c>
      <c r="AR517" s="6">
        <f t="shared" ca="1" si="447"/>
        <v>3.6765274273419316E-2</v>
      </c>
      <c r="AS517" s="6">
        <f t="shared" ca="1" si="448"/>
        <v>1.2804646140450363E-2</v>
      </c>
      <c r="AT517" s="6">
        <f t="shared" ca="1" si="449"/>
        <v>4.5849922571982428E-2</v>
      </c>
      <c r="AU517" s="6">
        <f t="shared" ca="1" si="450"/>
        <v>6.1945552627273408E-2</v>
      </c>
      <c r="AV517" s="6">
        <f t="shared" ca="1" si="451"/>
        <v>0.99999999999999978</v>
      </c>
      <c r="AW517" s="6">
        <f t="shared" ca="1" si="452"/>
        <v>1.3871502362084761E-3</v>
      </c>
      <c r="AX517" s="6">
        <f t="shared" ca="1" si="453"/>
        <v>5.0028159875825408E-3</v>
      </c>
      <c r="AY517" s="6">
        <f t="shared" ca="1" si="454"/>
        <v>3.6126179931512552E-4</v>
      </c>
      <c r="AZ517" s="6">
        <f t="shared" ca="1" si="455"/>
        <v>3.8184304031100825E-3</v>
      </c>
      <c r="BA517" s="6">
        <f t="shared" ca="1" si="456"/>
        <v>1.5523210296298951E-3</v>
      </c>
      <c r="BB517" s="6">
        <f t="shared" ca="1" si="457"/>
        <v>7.5614595439436562E-3</v>
      </c>
      <c r="BC517" s="6">
        <f t="shared" ca="1" si="458"/>
        <v>2.7760470356982905E-3</v>
      </c>
      <c r="BD517" s="6">
        <f t="shared" ca="1" si="459"/>
        <v>4.4175476087696527E-3</v>
      </c>
      <c r="BE517" s="6">
        <f t="shared" ca="1" si="460"/>
        <v>3.0405293716883291E-3</v>
      </c>
      <c r="BF517" s="6">
        <f t="shared" ca="1" si="461"/>
        <v>3.9164259285470859E-3</v>
      </c>
      <c r="BG517" s="6">
        <f t="shared" ca="1" si="462"/>
        <v>4.6696512939387166E-3</v>
      </c>
      <c r="BH517" s="6">
        <f t="shared" ca="1" si="463"/>
        <v>5.2083164763790284E-3</v>
      </c>
      <c r="BI517" s="6">
        <f t="shared" ca="1" si="464"/>
        <v>1.9497692465452235E-3</v>
      </c>
      <c r="BJ517" s="6">
        <f t="shared" ca="1" si="465"/>
        <v>1.5294304829534906E-3</v>
      </c>
      <c r="BK517" s="6">
        <f t="shared" ca="1" si="466"/>
        <v>6.1691525210943608E-4</v>
      </c>
      <c r="BL517" s="6">
        <f t="shared" ca="1" si="467"/>
        <v>6.0604641337837684E-4</v>
      </c>
      <c r="BM517" s="6">
        <f t="shared" ca="1" si="468"/>
        <v>1.8819535698527561E-5</v>
      </c>
      <c r="BN517" s="6">
        <f t="shared" ca="1" si="469"/>
        <v>1.0497186910968155E-3</v>
      </c>
      <c r="BO517" s="6">
        <f t="shared" ca="1" si="470"/>
        <v>1.5458002120681614E-3</v>
      </c>
      <c r="BP517" s="6">
        <f t="shared" ca="1" si="471"/>
        <v>-9.6537271030824168E-5</v>
      </c>
      <c r="BQ517" s="6">
        <f t="shared" ca="1" si="472"/>
        <v>2.9632882030086353E-4</v>
      </c>
      <c r="BR517" s="6">
        <f t="shared" ca="1" si="473"/>
        <v>6.5960401824702276E-4</v>
      </c>
      <c r="BS517" s="6">
        <f t="shared" ca="1" si="474"/>
        <v>1.0792576835534787E-5</v>
      </c>
      <c r="BT517" s="6">
        <f t="shared" ca="1" si="475"/>
        <v>5.1898644693013515E-2</v>
      </c>
      <c r="BU517">
        <f ca="1">SQRT(BV517)</f>
        <v>0.10323458987847117</v>
      </c>
      <c r="BV517" s="6" cm="1">
        <f t="array" aca="1" ref="BV517" ca="1">MMULT(Y517:AU517,MMULT($Y$11:$AU$33,TRANSPOSE(Y517:AU517)))</f>
        <v>1.0657380547376142E-2</v>
      </c>
    </row>
    <row r="518" spans="1:74" x14ac:dyDescent="0.25">
      <c r="A518" s="16">
        <f t="shared" si="476"/>
        <v>482</v>
      </c>
      <c r="B518" s="15">
        <f t="shared" ca="1" si="480"/>
        <v>0.33497248064544005</v>
      </c>
      <c r="C518" s="15">
        <f t="shared" ca="1" si="480"/>
        <v>0.79264966458937725</v>
      </c>
      <c r="D518" s="15">
        <f t="shared" ca="1" si="480"/>
        <v>0.62624183199060035</v>
      </c>
      <c r="E518" s="15">
        <f t="shared" ca="1" si="480"/>
        <v>0.86789186701123211</v>
      </c>
      <c r="F518" s="15">
        <f t="shared" ca="1" si="480"/>
        <v>0.56169594243927801</v>
      </c>
      <c r="G518" s="15">
        <f t="shared" ca="1" si="480"/>
        <v>0.97980160470522304</v>
      </c>
      <c r="H518" s="15">
        <f t="shared" ca="1" si="480"/>
        <v>0.36913206456654435</v>
      </c>
      <c r="I518" s="15">
        <f t="shared" ca="1" si="480"/>
        <v>7.2505871431800761E-2</v>
      </c>
      <c r="J518" s="15">
        <f t="shared" ca="1" si="480"/>
        <v>9.6289853976967543E-2</v>
      </c>
      <c r="K518" s="15">
        <f t="shared" ca="1" si="480"/>
        <v>0.38348208716091747</v>
      </c>
      <c r="L518" s="15">
        <f t="shared" ca="1" si="480"/>
        <v>0.48962022488491319</v>
      </c>
      <c r="M518" s="15">
        <f t="shared" ca="1" si="480"/>
        <v>0.97453470923237484</v>
      </c>
      <c r="N518" s="15">
        <f t="shared" ca="1" si="480"/>
        <v>5.3246796839272581E-2</v>
      </c>
      <c r="O518" s="15">
        <f t="shared" ca="1" si="480"/>
        <v>0.88483706184834798</v>
      </c>
      <c r="P518" s="15">
        <f t="shared" ca="1" si="480"/>
        <v>0.52749116732975943</v>
      </c>
      <c r="Q518" s="15">
        <f t="shared" ca="1" si="480"/>
        <v>1.8312752609345839E-2</v>
      </c>
      <c r="R518" s="15">
        <f t="shared" ca="1" si="479"/>
        <v>0.77695491896660518</v>
      </c>
      <c r="S518" s="15">
        <f t="shared" ca="1" si="479"/>
        <v>0.61227604015290771</v>
      </c>
      <c r="T518" s="15">
        <f t="shared" ca="1" si="479"/>
        <v>0.11406910078338883</v>
      </c>
      <c r="U518" s="15">
        <f t="shared" ca="1" si="479"/>
        <v>0.96979403163718958</v>
      </c>
      <c r="V518" s="15">
        <f t="shared" ca="1" si="479"/>
        <v>0.27736239643456095</v>
      </c>
      <c r="W518" s="15">
        <f t="shared" ca="1" si="479"/>
        <v>0.44892618134993156</v>
      </c>
      <c r="X518" s="15">
        <f t="shared" ca="1" si="479"/>
        <v>0.40632102906558998</v>
      </c>
      <c r="Y518" s="6">
        <f t="shared" ca="1" si="428"/>
        <v>2.8781636827160433E-2</v>
      </c>
      <c r="Z518" s="6">
        <f t="shared" ca="1" si="429"/>
        <v>6.8106355284539843E-2</v>
      </c>
      <c r="AA518" s="6">
        <f t="shared" ca="1" si="430"/>
        <v>5.3808196242267771E-2</v>
      </c>
      <c r="AB518" s="6">
        <f t="shared" ca="1" si="431"/>
        <v>7.4571345304044592E-2</v>
      </c>
      <c r="AC518" s="6">
        <f t="shared" ca="1" si="432"/>
        <v>4.8262259011326893E-2</v>
      </c>
      <c r="AD518" s="6">
        <f t="shared" ca="1" si="433"/>
        <v>8.4186897666808758E-2</v>
      </c>
      <c r="AE518" s="6">
        <f t="shared" ca="1" si="434"/>
        <v>3.171670999105055E-2</v>
      </c>
      <c r="AF518" s="6">
        <f t="shared" ca="1" si="435"/>
        <v>6.2298779152420635E-3</v>
      </c>
      <c r="AG518" s="6">
        <f t="shared" ca="1" si="436"/>
        <v>8.2734545893602095E-3</v>
      </c>
      <c r="AH518" s="6">
        <f t="shared" ca="1" si="437"/>
        <v>3.294969825915238E-2</v>
      </c>
      <c r="AI518" s="6">
        <f t="shared" ca="1" si="438"/>
        <v>4.2069340946208338E-2</v>
      </c>
      <c r="AJ518" s="6">
        <f t="shared" ca="1" si="439"/>
        <v>8.3734353408802725E-2</v>
      </c>
      <c r="AK518" s="6">
        <f t="shared" ca="1" si="440"/>
        <v>4.5750921564798094E-3</v>
      </c>
      <c r="AL518" s="6">
        <f t="shared" ca="1" si="441"/>
        <v>7.6027316979173254E-2</v>
      </c>
      <c r="AM518" s="6">
        <f t="shared" ca="1" si="442"/>
        <v>4.5323302912426047E-2</v>
      </c>
      <c r="AN518" s="6">
        <f t="shared" ca="1" si="443"/>
        <v>1.5734755102635369E-3</v>
      </c>
      <c r="AO518" s="6">
        <f t="shared" ca="1" si="444"/>
        <v>6.6757825197116261E-2</v>
      </c>
      <c r="AP518" s="6">
        <f t="shared" ca="1" si="445"/>
        <v>5.2608221999901117E-2</v>
      </c>
      <c r="AQ518" s="6">
        <f t="shared" ca="1" si="446"/>
        <v>9.8010900048333613E-3</v>
      </c>
      <c r="AR518" s="6">
        <f t="shared" ca="1" si="447"/>
        <v>8.332702304961509E-2</v>
      </c>
      <c r="AS518" s="6">
        <f t="shared" ca="1" si="448"/>
        <v>2.3831640582260775E-2</v>
      </c>
      <c r="AT518" s="6">
        <f t="shared" ca="1" si="449"/>
        <v>3.857281138116557E-2</v>
      </c>
      <c r="AU518" s="6">
        <f t="shared" ca="1" si="450"/>
        <v>3.4912074780800675E-2</v>
      </c>
      <c r="AV518" s="6">
        <f t="shared" ca="1" si="451"/>
        <v>0.99999999999999989</v>
      </c>
      <c r="AW518" s="6">
        <f t="shared" ca="1" si="452"/>
        <v>1.8773324868860473E-3</v>
      </c>
      <c r="AX518" s="6">
        <f t="shared" ca="1" si="453"/>
        <v>4.4423558711022843E-3</v>
      </c>
      <c r="AY518" s="6">
        <f t="shared" ca="1" si="454"/>
        <v>3.4935910379735842E-3</v>
      </c>
      <c r="AZ518" s="6">
        <f t="shared" ca="1" si="455"/>
        <v>1.0919106175520331E-2</v>
      </c>
      <c r="BA518" s="6">
        <f t="shared" ca="1" si="456"/>
        <v>3.3844751322839504E-3</v>
      </c>
      <c r="BB518" s="6">
        <f t="shared" ca="1" si="457"/>
        <v>9.4549834703182931E-3</v>
      </c>
      <c r="BC518" s="6">
        <f t="shared" ca="1" si="458"/>
        <v>1.9269343572904398E-3</v>
      </c>
      <c r="BD518" s="6">
        <f t="shared" ca="1" si="459"/>
        <v>5.4996219622746492E-4</v>
      </c>
      <c r="BE518" s="6">
        <f t="shared" ca="1" si="460"/>
        <v>5.1009609729814071E-4</v>
      </c>
      <c r="BF518" s="6">
        <f t="shared" ca="1" si="461"/>
        <v>2.1058718185449571E-3</v>
      </c>
      <c r="BG518" s="6">
        <f t="shared" ca="1" si="462"/>
        <v>2.6863187212482795E-3</v>
      </c>
      <c r="BH518" s="6">
        <f t="shared" ca="1" si="463"/>
        <v>5.8309164110754213E-3</v>
      </c>
      <c r="BI518" s="6">
        <f t="shared" ca="1" si="464"/>
        <v>3.4784361507046133E-4</v>
      </c>
      <c r="BJ518" s="6">
        <f t="shared" ca="1" si="465"/>
        <v>6.3695579548467716E-3</v>
      </c>
      <c r="BK518" s="6">
        <f t="shared" ca="1" si="466"/>
        <v>1.0284701566423801E-3</v>
      </c>
      <c r="BL518" s="6">
        <f t="shared" ca="1" si="467"/>
        <v>5.1171967275935349E-5</v>
      </c>
      <c r="BM518" s="6">
        <f t="shared" ca="1" si="468"/>
        <v>5.8361481434949055E-5</v>
      </c>
      <c r="BN518" s="6">
        <f t="shared" ca="1" si="469"/>
        <v>6.9580869899062646E-4</v>
      </c>
      <c r="BO518" s="6">
        <f t="shared" ca="1" si="470"/>
        <v>1.9251584145292639E-4</v>
      </c>
      <c r="BP518" s="6">
        <f t="shared" ca="1" si="471"/>
        <v>-2.1879786203983853E-4</v>
      </c>
      <c r="BQ518" s="6">
        <f t="shared" ca="1" si="472"/>
        <v>5.5151871142041073E-4</v>
      </c>
      <c r="BR518" s="6">
        <f t="shared" ca="1" si="473"/>
        <v>5.549143805457298E-4</v>
      </c>
      <c r="BS518" s="6">
        <f t="shared" ca="1" si="474"/>
        <v>6.0826198746967641E-6</v>
      </c>
      <c r="BT518" s="6">
        <f t="shared" ca="1" si="475"/>
        <v>5.6819391341284248E-2</v>
      </c>
      <c r="BU518">
        <f ca="1">SQRT(BV518)</f>
        <v>0.1022005046763885</v>
      </c>
      <c r="BV518" s="6" cm="1">
        <f t="array" aca="1" ref="BV518" ca="1">MMULT(Y518:AU518,MMULT($Y$11:$AU$33,TRANSPOSE(Y518:AU518)))</f>
        <v>1.0444943156108506E-2</v>
      </c>
    </row>
    <row r="519" spans="1:74" x14ac:dyDescent="0.25">
      <c r="A519" s="16">
        <f t="shared" si="476"/>
        <v>483</v>
      </c>
      <c r="B519" s="15">
        <f t="shared" ca="1" si="480"/>
        <v>0.95072354837157003</v>
      </c>
      <c r="C519" s="15">
        <f t="shared" ca="1" si="480"/>
        <v>0.45991707042451013</v>
      </c>
      <c r="D519" s="15">
        <f t="shared" ca="1" si="480"/>
        <v>7.3289189825674117E-2</v>
      </c>
      <c r="E519" s="15">
        <f t="shared" ca="1" si="480"/>
        <v>0.54482666779607114</v>
      </c>
      <c r="F519" s="15">
        <f t="shared" ca="1" si="480"/>
        <v>0.52168072917000574</v>
      </c>
      <c r="G519" s="15">
        <f t="shared" ca="1" si="480"/>
        <v>0.12979271577008078</v>
      </c>
      <c r="H519" s="15">
        <f t="shared" ca="1" si="480"/>
        <v>0.160015694069226</v>
      </c>
      <c r="I519" s="15">
        <f t="shared" ca="1" si="480"/>
        <v>0.88242231600806587</v>
      </c>
      <c r="J519" s="15">
        <f t="shared" ca="1" si="480"/>
        <v>0.78927778795917491</v>
      </c>
      <c r="K519" s="15">
        <f t="shared" ca="1" si="480"/>
        <v>0.65180983654531421</v>
      </c>
      <c r="L519" s="15">
        <f t="shared" ca="1" si="480"/>
        <v>0.86213987143465542</v>
      </c>
      <c r="M519" s="15">
        <f t="shared" ca="1" si="480"/>
        <v>0.51191592532144969</v>
      </c>
      <c r="N519" s="15">
        <f t="shared" ca="1" si="480"/>
        <v>0.56376264029527379</v>
      </c>
      <c r="O519" s="15">
        <f t="shared" ca="1" si="480"/>
        <v>0.35440716993825538</v>
      </c>
      <c r="P519" s="15">
        <f t="shared" ca="1" si="480"/>
        <v>6.7708034224852165E-2</v>
      </c>
      <c r="Q519" s="15">
        <f t="shared" ca="1" si="480"/>
        <v>0.83129151399301737</v>
      </c>
      <c r="R519" s="15">
        <f t="shared" ca="1" si="479"/>
        <v>0.44212141049068676</v>
      </c>
      <c r="S519" s="15">
        <f t="shared" ca="1" si="479"/>
        <v>0.5760646898150612</v>
      </c>
      <c r="T519" s="15">
        <f t="shared" ca="1" si="479"/>
        <v>0.80819963804735806</v>
      </c>
      <c r="U519" s="15">
        <f t="shared" ca="1" si="479"/>
        <v>0.46817005931747646</v>
      </c>
      <c r="V519" s="15">
        <f t="shared" ca="1" si="479"/>
        <v>0.41491601355741503</v>
      </c>
      <c r="W519" s="15">
        <f t="shared" ca="1" si="479"/>
        <v>6.007028779241963E-2</v>
      </c>
      <c r="X519" s="15">
        <f t="shared" ca="1" si="479"/>
        <v>0.10569665858977362</v>
      </c>
      <c r="Y519" s="6">
        <f t="shared" ca="1" si="428"/>
        <v>8.4657610745408438E-2</v>
      </c>
      <c r="Z519" s="6">
        <f t="shared" ca="1" si="429"/>
        <v>4.0953524702166809E-2</v>
      </c>
      <c r="AA519" s="6">
        <f t="shared" ca="1" si="430"/>
        <v>6.5260692393025446E-3</v>
      </c>
      <c r="AB519" s="6">
        <f t="shared" ca="1" si="431"/>
        <v>4.851433841625144E-2</v>
      </c>
      <c r="AC519" s="6">
        <f t="shared" ca="1" si="432"/>
        <v>4.6453297784725255E-2</v>
      </c>
      <c r="AD519" s="6">
        <f t="shared" ca="1" si="433"/>
        <v>1.155745140432614E-2</v>
      </c>
      <c r="AE519" s="6">
        <f t="shared" ca="1" si="434"/>
        <v>1.4248670252116777E-2</v>
      </c>
      <c r="AF519" s="6">
        <f t="shared" ca="1" si="435"/>
        <v>7.8575696446803761E-2</v>
      </c>
      <c r="AG519" s="6">
        <f t="shared" ca="1" si="436"/>
        <v>7.0281599585382631E-2</v>
      </c>
      <c r="AH519" s="6">
        <f t="shared" ca="1" si="437"/>
        <v>5.8040703332526818E-2</v>
      </c>
      <c r="AI519" s="6">
        <f t="shared" ca="1" si="438"/>
        <v>7.6769636945487996E-2</v>
      </c>
      <c r="AJ519" s="6">
        <f t="shared" ca="1" si="439"/>
        <v>4.5583786385084146E-2</v>
      </c>
      <c r="AK519" s="6">
        <f t="shared" ca="1" si="440"/>
        <v>5.020050069935577E-2</v>
      </c>
      <c r="AL519" s="6">
        <f t="shared" ca="1" si="441"/>
        <v>3.1558347628398604E-2</v>
      </c>
      <c r="AM519" s="6">
        <f t="shared" ca="1" si="442"/>
        <v>6.029092700567144E-3</v>
      </c>
      <c r="AN519" s="6">
        <f t="shared" ca="1" si="443"/>
        <v>7.4022730927537181E-2</v>
      </c>
      <c r="AO519" s="6">
        <f t="shared" ca="1" si="444"/>
        <v>3.9368902070050747E-2</v>
      </c>
      <c r="AP519" s="6">
        <f t="shared" ca="1" si="445"/>
        <v>5.1295942293708569E-2</v>
      </c>
      <c r="AQ519" s="6">
        <f t="shared" ca="1" si="446"/>
        <v>7.196650433197499E-2</v>
      </c>
      <c r="AR519" s="6">
        <f t="shared" ca="1" si="447"/>
        <v>4.1688415851527362E-2</v>
      </c>
      <c r="AS519" s="6">
        <f t="shared" ca="1" si="448"/>
        <v>3.6946385127353633E-2</v>
      </c>
      <c r="AT519" s="6">
        <f t="shared" ca="1" si="449"/>
        <v>5.3489860959116562E-3</v>
      </c>
      <c r="AU519" s="6">
        <f t="shared" ca="1" si="450"/>
        <v>9.4118070340319798E-3</v>
      </c>
      <c r="AV519" s="6">
        <f t="shared" ca="1" si="451"/>
        <v>1.0000000000000002</v>
      </c>
      <c r="AW519" s="6">
        <f t="shared" ca="1" si="452"/>
        <v>5.5219403909832643E-3</v>
      </c>
      <c r="AX519" s="6">
        <f t="shared" ca="1" si="453"/>
        <v>2.6712651138490941E-3</v>
      </c>
      <c r="AY519" s="6">
        <f t="shared" ca="1" si="454"/>
        <v>4.2371643355167712E-4</v>
      </c>
      <c r="AZ519" s="6">
        <f t="shared" ca="1" si="455"/>
        <v>7.1037100114303923E-3</v>
      </c>
      <c r="BA519" s="6">
        <f t="shared" ca="1" si="456"/>
        <v>3.2576185695759713E-3</v>
      </c>
      <c r="BB519" s="6">
        <f t="shared" ca="1" si="457"/>
        <v>1.29801091399515E-3</v>
      </c>
      <c r="BC519" s="6">
        <f t="shared" ca="1" si="458"/>
        <v>8.6567151076682709E-4</v>
      </c>
      <c r="BD519" s="6">
        <f t="shared" ca="1" si="459"/>
        <v>6.9365183677612616E-3</v>
      </c>
      <c r="BE519" s="6">
        <f t="shared" ca="1" si="460"/>
        <v>4.3331802058209678E-3</v>
      </c>
      <c r="BF519" s="6">
        <f t="shared" ca="1" si="461"/>
        <v>3.7094810554917914E-3</v>
      </c>
      <c r="BG519" s="6">
        <f t="shared" ca="1" si="462"/>
        <v>4.9020904133913008E-3</v>
      </c>
      <c r="BH519" s="6">
        <f t="shared" ca="1" si="463"/>
        <v>3.1742676367738131E-3</v>
      </c>
      <c r="BI519" s="6">
        <f t="shared" ca="1" si="464"/>
        <v>3.8167370283196164E-3</v>
      </c>
      <c r="BJ519" s="6">
        <f t="shared" ca="1" si="465"/>
        <v>2.6439539387316672E-3</v>
      </c>
      <c r="BK519" s="6">
        <f t="shared" ca="1" si="466"/>
        <v>1.3681134241572886E-4</v>
      </c>
      <c r="BL519" s="6">
        <f t="shared" ca="1" si="467"/>
        <v>2.4073388749881958E-3</v>
      </c>
      <c r="BM519" s="6">
        <f t="shared" ca="1" si="468"/>
        <v>3.4417350183163919E-5</v>
      </c>
      <c r="BN519" s="6">
        <f t="shared" ca="1" si="469"/>
        <v>6.784521794131476E-4</v>
      </c>
      <c r="BO519" s="6">
        <f t="shared" ca="1" si="470"/>
        <v>1.4135868695281302E-3</v>
      </c>
      <c r="BP519" s="6">
        <f t="shared" ca="1" si="471"/>
        <v>-1.0946432413301048E-4</v>
      </c>
      <c r="BQ519" s="6">
        <f t="shared" ca="1" si="472"/>
        <v>8.5502391859030322E-4</v>
      </c>
      <c r="BR519" s="6">
        <f t="shared" ca="1" si="473"/>
        <v>7.6951334364232335E-5</v>
      </c>
      <c r="BS519" s="6">
        <f t="shared" ca="1" si="474"/>
        <v>1.6397892385787559E-6</v>
      </c>
      <c r="BT519" s="6">
        <f t="shared" ca="1" si="475"/>
        <v>5.6152918925031263E-2</v>
      </c>
      <c r="BU519">
        <f ca="1">SQRT(BV519)</f>
        <v>0.11226166666501805</v>
      </c>
      <c r="BV519" s="6" cm="1">
        <f t="array" aca="1" ref="BV519" ca="1">MMULT(Y519:AU519,MMULT($Y$11:$AU$33,TRANSPOSE(Y519:AU519)))</f>
        <v>1.2602681802407624E-2</v>
      </c>
    </row>
    <row r="520" spans="1:74" x14ac:dyDescent="0.25">
      <c r="A520" s="16">
        <f t="shared" si="476"/>
        <v>484</v>
      </c>
      <c r="B520" s="15">
        <f t="shared" ca="1" si="480"/>
        <v>0.9709489579290983</v>
      </c>
      <c r="C520" s="15">
        <f t="shared" ca="1" si="480"/>
        <v>0.76819845830963951</v>
      </c>
      <c r="D520" s="15">
        <f t="shared" ca="1" si="480"/>
        <v>0.4696955542288932</v>
      </c>
      <c r="E520" s="15">
        <f t="shared" ca="1" si="480"/>
        <v>0.56847737104621132</v>
      </c>
      <c r="F520" s="15">
        <f t="shared" ca="1" si="480"/>
        <v>0.58662932731372952</v>
      </c>
      <c r="G520" s="15">
        <f t="shared" ca="1" si="480"/>
        <v>0.31931675676401616</v>
      </c>
      <c r="H520" s="15">
        <f t="shared" ca="1" si="480"/>
        <v>0.10052197040839195</v>
      </c>
      <c r="I520" s="15">
        <f t="shared" ca="1" si="480"/>
        <v>6.2999255185427705E-2</v>
      </c>
      <c r="J520" s="15">
        <f t="shared" ca="1" si="480"/>
        <v>0.63906607975739593</v>
      </c>
      <c r="K520" s="15">
        <f t="shared" ca="1" si="480"/>
        <v>0.9234215518293718</v>
      </c>
      <c r="L520" s="15">
        <f t="shared" ca="1" si="480"/>
        <v>0.30432507680127163</v>
      </c>
      <c r="M520" s="15">
        <f t="shared" ca="1" si="480"/>
        <v>0.79417580092448814</v>
      </c>
      <c r="N520" s="15">
        <f t="shared" ca="1" si="480"/>
        <v>2.1867552702410697E-2</v>
      </c>
      <c r="O520" s="15">
        <f t="shared" ca="1" si="480"/>
        <v>0.10378850246685534</v>
      </c>
      <c r="P520" s="15">
        <f t="shared" ca="1" si="480"/>
        <v>0.21637773934453519</v>
      </c>
      <c r="Q520" s="15">
        <f t="shared" ca="1" si="480"/>
        <v>0.71218834336564607</v>
      </c>
      <c r="R520" s="15">
        <f t="shared" ca="1" si="479"/>
        <v>0.74547571380490385</v>
      </c>
      <c r="S520" s="15">
        <f t="shared" ca="1" si="479"/>
        <v>0.96810270091454687</v>
      </c>
      <c r="T520" s="15">
        <f t="shared" ca="1" si="479"/>
        <v>0.85596200400643152</v>
      </c>
      <c r="U520" s="15">
        <f t="shared" ca="1" si="479"/>
        <v>0.46758338447854197</v>
      </c>
      <c r="V520" s="15">
        <f t="shared" ca="1" si="479"/>
        <v>0.9333924166050851</v>
      </c>
      <c r="W520" s="15">
        <f t="shared" ca="1" si="479"/>
        <v>0.43676181633973743</v>
      </c>
      <c r="X520" s="15">
        <f t="shared" ca="1" si="479"/>
        <v>0.63418711241605152</v>
      </c>
      <c r="Y520" s="6">
        <f t="shared" ca="1" si="428"/>
        <v>7.7038265078209808E-2</v>
      </c>
      <c r="Z520" s="6">
        <f t="shared" ca="1" si="429"/>
        <v>6.0951377495841209E-2</v>
      </c>
      <c r="AA520" s="6">
        <f t="shared" ca="1" si="430"/>
        <v>3.726718105750771E-2</v>
      </c>
      <c r="AB520" s="6">
        <f t="shared" ca="1" si="431"/>
        <v>4.5104853395207894E-2</v>
      </c>
      <c r="AC520" s="6">
        <f t="shared" ca="1" si="432"/>
        <v>4.6545088957752528E-2</v>
      </c>
      <c r="AD520" s="6">
        <f t="shared" ca="1" si="433"/>
        <v>2.5335635566228046E-2</v>
      </c>
      <c r="AE520" s="6">
        <f t="shared" ca="1" si="434"/>
        <v>7.9757418134755904E-3</v>
      </c>
      <c r="AF520" s="6">
        <f t="shared" ca="1" si="435"/>
        <v>4.9985668979513646E-3</v>
      </c>
      <c r="AG520" s="6">
        <f t="shared" ca="1" si="436"/>
        <v>5.0705592351475336E-2</v>
      </c>
      <c r="AH520" s="6">
        <f t="shared" ca="1" si="437"/>
        <v>7.3267285275728955E-2</v>
      </c>
      <c r="AI520" s="6">
        <f t="shared" ca="1" si="438"/>
        <v>2.4146146659003803E-2</v>
      </c>
      <c r="AJ520" s="6">
        <f t="shared" ca="1" si="439"/>
        <v>6.3012504798205873E-2</v>
      </c>
      <c r="AK520" s="6">
        <f t="shared" ca="1" si="440"/>
        <v>1.7350431327442198E-3</v>
      </c>
      <c r="AL520" s="6">
        <f t="shared" ca="1" si="441"/>
        <v>8.2349191477230094E-3</v>
      </c>
      <c r="AM520" s="6">
        <f t="shared" ca="1" si="442"/>
        <v>1.7168117339763742E-2</v>
      </c>
      <c r="AN520" s="6">
        <f t="shared" ca="1" si="443"/>
        <v>5.6507351837356022E-2</v>
      </c>
      <c r="AO520" s="6">
        <f t="shared" ca="1" si="444"/>
        <v>5.9148480649240866E-2</v>
      </c>
      <c r="AP520" s="6">
        <f t="shared" ca="1" si="445"/>
        <v>7.6812433740138852E-2</v>
      </c>
      <c r="AQ520" s="6">
        <f t="shared" ca="1" si="446"/>
        <v>6.7914824175894978E-2</v>
      </c>
      <c r="AR520" s="6">
        <f t="shared" ca="1" si="447"/>
        <v>3.7099594603257027E-2</v>
      </c>
      <c r="AS520" s="6">
        <f t="shared" ca="1" si="448"/>
        <v>7.4058406289225609E-2</v>
      </c>
      <c r="AT520" s="6">
        <f t="shared" ca="1" si="449"/>
        <v>3.4654110608436449E-2</v>
      </c>
      <c r="AU520" s="6">
        <f t="shared" ca="1" si="450"/>
        <v>5.0318479129630916E-2</v>
      </c>
      <c r="AV520" s="6">
        <f t="shared" ca="1" si="451"/>
        <v>0.99999999999999989</v>
      </c>
      <c r="AW520" s="6">
        <f t="shared" ca="1" si="452"/>
        <v>5.0249552738495466E-3</v>
      </c>
      <c r="AX520" s="6">
        <f t="shared" ca="1" si="453"/>
        <v>3.9756599591798478E-3</v>
      </c>
      <c r="AY520" s="6">
        <f t="shared" ca="1" si="454"/>
        <v>2.4196367625268062E-3</v>
      </c>
      <c r="AZ520" s="6">
        <f t="shared" ca="1" si="455"/>
        <v>6.60447630715925E-3</v>
      </c>
      <c r="BA520" s="6">
        <f t="shared" ca="1" si="456"/>
        <v>3.2640555857629066E-3</v>
      </c>
      <c r="BB520" s="6">
        <f t="shared" ca="1" si="457"/>
        <v>2.8454310840241095E-3</v>
      </c>
      <c r="BC520" s="6">
        <f t="shared" ca="1" si="458"/>
        <v>4.8456258324399478E-4</v>
      </c>
      <c r="BD520" s="6">
        <f t="shared" ca="1" si="459"/>
        <v>4.4126431795099227E-4</v>
      </c>
      <c r="BE520" s="6">
        <f t="shared" ca="1" si="460"/>
        <v>3.1262303419106762E-3</v>
      </c>
      <c r="BF520" s="6">
        <f t="shared" ca="1" si="461"/>
        <v>4.6826380645411288E-3</v>
      </c>
      <c r="BG520" s="6">
        <f t="shared" ca="1" si="462"/>
        <v>1.5418412639034854E-3</v>
      </c>
      <c r="BH520" s="6">
        <f t="shared" ca="1" si="463"/>
        <v>4.3879319941366101E-3</v>
      </c>
      <c r="BI520" s="6">
        <f t="shared" ca="1" si="464"/>
        <v>1.3191508606928126E-4</v>
      </c>
      <c r="BJ520" s="6">
        <f t="shared" ca="1" si="465"/>
        <v>6.8992037137477686E-4</v>
      </c>
      <c r="BK520" s="6">
        <f t="shared" ca="1" si="466"/>
        <v>3.8957655764405201E-4</v>
      </c>
      <c r="BL520" s="6">
        <f t="shared" ca="1" si="467"/>
        <v>1.8377104315952417E-3</v>
      </c>
      <c r="BM520" s="6">
        <f t="shared" ca="1" si="468"/>
        <v>5.1709188325464356E-5</v>
      </c>
      <c r="BN520" s="6">
        <f t="shared" ca="1" si="469"/>
        <v>1.0159392877244582E-3</v>
      </c>
      <c r="BO520" s="6">
        <f t="shared" ca="1" si="470"/>
        <v>1.3340025973541977E-3</v>
      </c>
      <c r="BP520" s="6">
        <f t="shared" ca="1" si="471"/>
        <v>-9.7415120385425385E-5</v>
      </c>
      <c r="BQ520" s="6">
        <f t="shared" ca="1" si="472"/>
        <v>1.7138810341444084E-3</v>
      </c>
      <c r="BR520" s="6">
        <f t="shared" ca="1" si="473"/>
        <v>4.9853935020752519E-4</v>
      </c>
      <c r="BS520" s="6">
        <f t="shared" ca="1" si="474"/>
        <v>8.7668287588202735E-6</v>
      </c>
      <c r="BT520" s="6">
        <f t="shared" ca="1" si="475"/>
        <v>4.6373229151002143E-2</v>
      </c>
      <c r="BU520">
        <f ca="1">SQRT(BV520)</f>
        <v>9.1240321103021285E-2</v>
      </c>
      <c r="BV520" s="6" cm="1">
        <f t="array" aca="1" ref="BV520" ca="1">MMULT(Y520:AU520,MMULT($Y$11:$AU$33,TRANSPOSE(Y520:AU520)))</f>
        <v>8.3247961949824319E-3</v>
      </c>
    </row>
    <row r="521" spans="1:74" x14ac:dyDescent="0.25">
      <c r="A521" s="16">
        <f t="shared" si="476"/>
        <v>485</v>
      </c>
      <c r="B521" s="15">
        <f t="shared" ca="1" si="480"/>
        <v>0.42989265295636214</v>
      </c>
      <c r="C521" s="15">
        <f t="shared" ca="1" si="480"/>
        <v>0.64076035763608841</v>
      </c>
      <c r="D521" s="15">
        <f t="shared" ca="1" si="480"/>
        <v>0.6015941309235322</v>
      </c>
      <c r="E521" s="15">
        <f t="shared" ca="1" si="480"/>
        <v>0.53420390965194475</v>
      </c>
      <c r="F521" s="15">
        <f t="shared" ca="1" si="480"/>
        <v>0.9653742676662237</v>
      </c>
      <c r="G521" s="15">
        <f t="shared" ca="1" si="480"/>
        <v>0.8629022819739991</v>
      </c>
      <c r="H521" s="15">
        <f t="shared" ca="1" si="480"/>
        <v>0.75018000792409512</v>
      </c>
      <c r="I521" s="15">
        <f t="shared" ca="1" si="480"/>
        <v>0.23499704045278624</v>
      </c>
      <c r="J521" s="15">
        <f t="shared" ca="1" si="480"/>
        <v>0.30103414635899295</v>
      </c>
      <c r="K521" s="15">
        <f t="shared" ca="1" si="480"/>
        <v>0.2476987499457417</v>
      </c>
      <c r="L521" s="15">
        <f t="shared" ca="1" si="480"/>
        <v>0.14359639258948509</v>
      </c>
      <c r="M521" s="15">
        <f t="shared" ca="1" si="480"/>
        <v>0.47214301693929284</v>
      </c>
      <c r="N521" s="15">
        <f t="shared" ca="1" si="480"/>
        <v>2.1413295227356355E-2</v>
      </c>
      <c r="O521" s="15">
        <f t="shared" ca="1" si="480"/>
        <v>0.45651406032644803</v>
      </c>
      <c r="P521" s="15">
        <f t="shared" ca="1" si="480"/>
        <v>8.4529546011501311E-2</v>
      </c>
      <c r="Q521" s="15">
        <f t="shared" ca="1" si="480"/>
        <v>0.90408681177851624</v>
      </c>
      <c r="R521" s="15">
        <f t="shared" ca="1" si="479"/>
        <v>0.63220589038848229</v>
      </c>
      <c r="S521" s="15">
        <f t="shared" ca="1" si="479"/>
        <v>0.25789432120282552</v>
      </c>
      <c r="T521" s="15">
        <f t="shared" ca="1" si="479"/>
        <v>0.76756696878503738</v>
      </c>
      <c r="U521" s="15">
        <f t="shared" ca="1" si="479"/>
        <v>0.51491094844655538</v>
      </c>
      <c r="V521" s="15">
        <f t="shared" ca="1" si="479"/>
        <v>0.91797576618338639</v>
      </c>
      <c r="W521" s="15">
        <f t="shared" ca="1" si="479"/>
        <v>0.69131763037942351</v>
      </c>
      <c r="X521" s="15">
        <f t="shared" ca="1" si="479"/>
        <v>0.69009420865492443</v>
      </c>
      <c r="Y521" s="6">
        <f t="shared" ca="1" si="428"/>
        <v>3.5461245670927739E-2</v>
      </c>
      <c r="Z521" s="6">
        <f t="shared" ca="1" si="429"/>
        <v>5.2855428679846141E-2</v>
      </c>
      <c r="AA521" s="6">
        <f t="shared" ca="1" si="430"/>
        <v>4.9624661236146214E-2</v>
      </c>
      <c r="AB521" s="6">
        <f t="shared" ca="1" si="431"/>
        <v>4.4065735825591403E-2</v>
      </c>
      <c r="AC521" s="6">
        <f t="shared" ca="1" si="432"/>
        <v>7.9632377605622626E-2</v>
      </c>
      <c r="AD521" s="6">
        <f t="shared" ca="1" si="433"/>
        <v>7.117960635207754E-2</v>
      </c>
      <c r="AE521" s="6">
        <f t="shared" ca="1" si="434"/>
        <v>6.1881303100835318E-2</v>
      </c>
      <c r="AF521" s="6">
        <f t="shared" ca="1" si="435"/>
        <v>1.9384578280483192E-2</v>
      </c>
      <c r="AG521" s="6">
        <f t="shared" ca="1" si="436"/>
        <v>2.483188709079398E-2</v>
      </c>
      <c r="AH521" s="6">
        <f t="shared" ca="1" si="437"/>
        <v>2.0432324590342017E-2</v>
      </c>
      <c r="AI521" s="6">
        <f t="shared" ca="1" si="438"/>
        <v>1.184506625097315E-2</v>
      </c>
      <c r="AJ521" s="6">
        <f t="shared" ca="1" si="439"/>
        <v>3.8946419298765723E-2</v>
      </c>
      <c r="AK521" s="6">
        <f t="shared" ca="1" si="440"/>
        <v>1.7663528731170662E-3</v>
      </c>
      <c r="AL521" s="6">
        <f t="shared" ca="1" si="441"/>
        <v>3.7657208454577096E-2</v>
      </c>
      <c r="AM521" s="6">
        <f t="shared" ca="1" si="442"/>
        <v>6.9727244160883873E-3</v>
      </c>
      <c r="AN521" s="6">
        <f t="shared" ca="1" si="443"/>
        <v>7.4576860804313735E-2</v>
      </c>
      <c r="AO521" s="6">
        <f t="shared" ca="1" si="444"/>
        <v>5.2149782601540039E-2</v>
      </c>
      <c r="AP521" s="6">
        <f t="shared" ca="1" si="445"/>
        <v>2.1273343050686812E-2</v>
      </c>
      <c r="AQ521" s="6">
        <f t="shared" ca="1" si="446"/>
        <v>6.3315529264787146E-2</v>
      </c>
      <c r="AR521" s="6">
        <f t="shared" ca="1" si="447"/>
        <v>4.2474286350195414E-2</v>
      </c>
      <c r="AS521" s="6">
        <f t="shared" ca="1" si="448"/>
        <v>7.5722541291933995E-2</v>
      </c>
      <c r="AT521" s="6">
        <f t="shared" ca="1" si="449"/>
        <v>5.7025827631478128E-2</v>
      </c>
      <c r="AU521" s="6">
        <f t="shared" ca="1" si="450"/>
        <v>5.6924909278877167E-2</v>
      </c>
      <c r="AV521" s="6">
        <f t="shared" ca="1" si="451"/>
        <v>1</v>
      </c>
      <c r="AW521" s="6">
        <f t="shared" ca="1" si="452"/>
        <v>2.3130216298420242E-3</v>
      </c>
      <c r="AX521" s="6">
        <f t="shared" ca="1" si="453"/>
        <v>3.4475875699788447E-3</v>
      </c>
      <c r="AY521" s="6">
        <f t="shared" ca="1" si="454"/>
        <v>3.2219677273049E-3</v>
      </c>
      <c r="AZ521" s="6">
        <f t="shared" ca="1" si="455"/>
        <v>6.4523235596765554E-3</v>
      </c>
      <c r="BA521" s="6">
        <f t="shared" ca="1" si="456"/>
        <v>5.5843594405231151E-3</v>
      </c>
      <c r="BB521" s="6">
        <f t="shared" ca="1" si="457"/>
        <v>7.9941418455189324E-3</v>
      </c>
      <c r="BC521" s="6">
        <f t="shared" ca="1" si="458"/>
        <v>3.7595705561058851E-3</v>
      </c>
      <c r="BD521" s="6">
        <f t="shared" ca="1" si="459"/>
        <v>1.7112350176228973E-3</v>
      </c>
      <c r="BE521" s="6">
        <f t="shared" ca="1" si="460"/>
        <v>1.5309987571396832E-3</v>
      </c>
      <c r="BF521" s="6">
        <f t="shared" ca="1" si="461"/>
        <v>1.3058649643388652E-3</v>
      </c>
      <c r="BG521" s="6">
        <f t="shared" ca="1" si="462"/>
        <v>7.5636134317153382E-4</v>
      </c>
      <c r="BH521" s="6">
        <f t="shared" ca="1" si="463"/>
        <v>2.712068657568734E-3</v>
      </c>
      <c r="BI521" s="6">
        <f t="shared" ca="1" si="464"/>
        <v>1.3429556123911658E-4</v>
      </c>
      <c r="BJ521" s="6">
        <f t="shared" ca="1" si="465"/>
        <v>3.1549156434769526E-3</v>
      </c>
      <c r="BK521" s="6">
        <f t="shared" ca="1" si="466"/>
        <v>1.5822410353223557E-4</v>
      </c>
      <c r="BL521" s="6">
        <f t="shared" ca="1" si="467"/>
        <v>2.4253600743879109E-3</v>
      </c>
      <c r="BM521" s="6">
        <f t="shared" ca="1" si="468"/>
        <v>4.5590738765826063E-5</v>
      </c>
      <c r="BN521" s="6">
        <f t="shared" ca="1" si="469"/>
        <v>2.8136623114363187E-4</v>
      </c>
      <c r="BO521" s="6">
        <f t="shared" ca="1" si="470"/>
        <v>1.2436619179536986E-3</v>
      </c>
      <c r="BP521" s="6">
        <f t="shared" ca="1" si="471"/>
        <v>-1.1152784180897942E-4</v>
      </c>
      <c r="BQ521" s="6">
        <f t="shared" ca="1" si="472"/>
        <v>1.7523929271530041E-3</v>
      </c>
      <c r="BR521" s="6">
        <f t="shared" ca="1" si="473"/>
        <v>8.2038230251167742E-4</v>
      </c>
      <c r="BS521" s="6">
        <f t="shared" ca="1" si="474"/>
        <v>9.9178460953407573E-6</v>
      </c>
      <c r="BT521" s="6">
        <f t="shared" ca="1" si="475"/>
        <v>5.070408057324239E-2</v>
      </c>
      <c r="BU521">
        <f ca="1">SQRT(BV521)</f>
        <v>9.4315941615311469E-2</v>
      </c>
      <c r="BV521" s="6" cm="1">
        <f t="array" aca="1" ref="BV521" ca="1">MMULT(Y521:AU521,MMULT($Y$11:$AU$33,TRANSPOSE(Y521:AU521)))</f>
        <v>8.8954968427828428E-3</v>
      </c>
    </row>
    <row r="522" spans="1:74" x14ac:dyDescent="0.25">
      <c r="A522" s="16">
        <f t="shared" si="476"/>
        <v>486</v>
      </c>
      <c r="B522" s="15">
        <f t="shared" ca="1" si="480"/>
        <v>0.16720048476814464</v>
      </c>
      <c r="C522" s="15">
        <f t="shared" ca="1" si="480"/>
        <v>0.72380392428737139</v>
      </c>
      <c r="D522" s="15">
        <f t="shared" ca="1" si="480"/>
        <v>0.50437835084940741</v>
      </c>
      <c r="E522" s="15">
        <f t="shared" ca="1" si="480"/>
        <v>0.63160940718164083</v>
      </c>
      <c r="F522" s="15">
        <f t="shared" ca="1" si="480"/>
        <v>0.20103197238337389</v>
      </c>
      <c r="G522" s="15">
        <f t="shared" ca="1" si="480"/>
        <v>0.58090614374832239</v>
      </c>
      <c r="H522" s="15">
        <f t="shared" ca="1" si="480"/>
        <v>0.55845144369817001</v>
      </c>
      <c r="I522" s="15">
        <f t="shared" ca="1" si="480"/>
        <v>0.37729002913105325</v>
      </c>
      <c r="J522" s="15">
        <f t="shared" ca="1" si="480"/>
        <v>0.35430837629471168</v>
      </c>
      <c r="K522" s="15">
        <f t="shared" ca="1" si="480"/>
        <v>0.22320386882991483</v>
      </c>
      <c r="L522" s="15">
        <f t="shared" ca="1" si="480"/>
        <v>0.42483931175666456</v>
      </c>
      <c r="M522" s="15">
        <f t="shared" ca="1" si="480"/>
        <v>0.41701837537142161</v>
      </c>
      <c r="N522" s="15">
        <f t="shared" ca="1" si="480"/>
        <v>0.90300705602721376</v>
      </c>
      <c r="O522" s="15">
        <f t="shared" ca="1" si="480"/>
        <v>0.52982712016756439</v>
      </c>
      <c r="P522" s="15">
        <f t="shared" ca="1" si="480"/>
        <v>0.61919897487662867</v>
      </c>
      <c r="Q522" s="15">
        <f t="shared" ca="1" si="480"/>
        <v>0.46506897698553085</v>
      </c>
      <c r="R522" s="15">
        <f t="shared" ca="1" si="479"/>
        <v>0.25547687779134276</v>
      </c>
      <c r="S522" s="15">
        <f t="shared" ca="1" si="479"/>
        <v>0.57969810942256772</v>
      </c>
      <c r="T522" s="15">
        <f t="shared" ca="1" si="479"/>
        <v>0.93718957746275822</v>
      </c>
      <c r="U522" s="15">
        <f t="shared" ca="1" si="479"/>
        <v>0.36135023242055841</v>
      </c>
      <c r="V522" s="15">
        <f t="shared" ca="1" si="479"/>
        <v>0.61283645265721365</v>
      </c>
      <c r="W522" s="15">
        <f t="shared" ca="1" si="479"/>
        <v>0.96373439513436066</v>
      </c>
      <c r="X522" s="15">
        <f t="shared" ca="1" si="479"/>
        <v>0.87777426329272568</v>
      </c>
      <c r="Y522" s="6">
        <f t="shared" ca="1" si="428"/>
        <v>1.3627655756806793E-2</v>
      </c>
      <c r="Z522" s="6">
        <f t="shared" ca="1" si="429"/>
        <v>5.8993553333844199E-2</v>
      </c>
      <c r="AA522" s="6">
        <f t="shared" ca="1" si="430"/>
        <v>4.1109297895236693E-2</v>
      </c>
      <c r="AB522" s="6">
        <f t="shared" ca="1" si="431"/>
        <v>5.1479250109639059E-2</v>
      </c>
      <c r="AC522" s="6">
        <f t="shared" ca="1" si="432"/>
        <v>1.638508715780029E-2</v>
      </c>
      <c r="AD522" s="6">
        <f t="shared" ca="1" si="433"/>
        <v>4.7346686613940404E-2</v>
      </c>
      <c r="AE522" s="6">
        <f t="shared" ca="1" si="434"/>
        <v>4.5516518939306187E-2</v>
      </c>
      <c r="AF522" s="6">
        <f t="shared" ca="1" si="435"/>
        <v>3.0750979248674908E-2</v>
      </c>
      <c r="AG522" s="6">
        <f t="shared" ca="1" si="436"/>
        <v>2.8877862349460187E-2</v>
      </c>
      <c r="AH522" s="6">
        <f t="shared" ca="1" si="437"/>
        <v>1.8192204958134527E-2</v>
      </c>
      <c r="AI522" s="6">
        <f t="shared" ca="1" si="438"/>
        <v>3.4626477911274482E-2</v>
      </c>
      <c r="AJ522" s="6">
        <f t="shared" ca="1" si="439"/>
        <v>3.3989033415214732E-2</v>
      </c>
      <c r="AK522" s="6">
        <f t="shared" ca="1" si="440"/>
        <v>7.3599483414003547E-2</v>
      </c>
      <c r="AL522" s="6">
        <f t="shared" ca="1" si="441"/>
        <v>4.3183496831819587E-2</v>
      </c>
      <c r="AM522" s="6">
        <f t="shared" ca="1" si="442"/>
        <v>5.0467739290873288E-2</v>
      </c>
      <c r="AN522" s="6">
        <f t="shared" ca="1" si="443"/>
        <v>3.790539202274254E-2</v>
      </c>
      <c r="AO522" s="6">
        <f t="shared" ca="1" si="444"/>
        <v>2.0822612740579383E-2</v>
      </c>
      <c r="AP522" s="6">
        <f t="shared" ca="1" si="445"/>
        <v>4.7248225918945293E-2</v>
      </c>
      <c r="AQ522" s="6">
        <f t="shared" ca="1" si="446"/>
        <v>7.6385525785048272E-2</v>
      </c>
      <c r="AR522" s="6">
        <f t="shared" ca="1" si="447"/>
        <v>2.9451808001023774E-2</v>
      </c>
      <c r="AS522" s="6">
        <f t="shared" ca="1" si="448"/>
        <v>4.9949162669092217E-2</v>
      </c>
      <c r="AT522" s="6">
        <f t="shared" ca="1" si="449"/>
        <v>7.8549058013184014E-2</v>
      </c>
      <c r="AU522" s="6">
        <f t="shared" ca="1" si="450"/>
        <v>7.1542887623355617E-2</v>
      </c>
      <c r="AV522" s="6">
        <f t="shared" ca="1" si="451"/>
        <v>1</v>
      </c>
      <c r="AW522" s="6">
        <f t="shared" ca="1" si="452"/>
        <v>8.8888762741285386E-4</v>
      </c>
      <c r="AX522" s="6">
        <f t="shared" ca="1" si="453"/>
        <v>3.8479574617506888E-3</v>
      </c>
      <c r="AY522" s="6">
        <f t="shared" ca="1" si="454"/>
        <v>2.6690929028274808E-3</v>
      </c>
      <c r="AZ522" s="6">
        <f t="shared" ca="1" si="455"/>
        <v>7.5378470844460954E-3</v>
      </c>
      <c r="BA522" s="6">
        <f t="shared" ca="1" si="456"/>
        <v>1.149032829417811E-3</v>
      </c>
      <c r="BB522" s="6">
        <f t="shared" ca="1" si="457"/>
        <v>5.3174799370905032E-3</v>
      </c>
      <c r="BC522" s="6">
        <f t="shared" ca="1" si="458"/>
        <v>2.7653355027415622E-3</v>
      </c>
      <c r="BD522" s="6">
        <f t="shared" ca="1" si="459"/>
        <v>2.7146400481411898E-3</v>
      </c>
      <c r="BE522" s="6">
        <f t="shared" ca="1" si="460"/>
        <v>1.7804515300919386E-3</v>
      </c>
      <c r="BF522" s="6">
        <f t="shared" ca="1" si="461"/>
        <v>1.1626950704438672E-3</v>
      </c>
      <c r="BG522" s="6">
        <f t="shared" ca="1" si="462"/>
        <v>2.2110580715510413E-3</v>
      </c>
      <c r="BH522" s="6">
        <f t="shared" ca="1" si="463"/>
        <v>2.3668566683710925E-3</v>
      </c>
      <c r="BI522" s="6">
        <f t="shared" ca="1" si="464"/>
        <v>5.5957584027648503E-3</v>
      </c>
      <c r="BJ522" s="6">
        <f t="shared" ca="1" si="465"/>
        <v>3.6179073087449086E-3</v>
      </c>
      <c r="BK522" s="6">
        <f t="shared" ca="1" si="466"/>
        <v>1.1452069994581278E-3</v>
      </c>
      <c r="BL522" s="6">
        <f t="shared" ca="1" si="467"/>
        <v>1.2327446264762064E-3</v>
      </c>
      <c r="BM522" s="6">
        <f t="shared" ca="1" si="468"/>
        <v>1.8203686583531065E-5</v>
      </c>
      <c r="BN522" s="6">
        <f t="shared" ca="1" si="469"/>
        <v>6.2491613205134197E-4</v>
      </c>
      <c r="BO522" s="6">
        <f t="shared" ca="1" si="470"/>
        <v>1.5003865655841202E-3</v>
      </c>
      <c r="BP522" s="6">
        <f t="shared" ca="1" si="471"/>
        <v>-7.7333767462145999E-5</v>
      </c>
      <c r="BQ522" s="6">
        <f t="shared" ca="1" si="472"/>
        <v>1.1559379530208117E-3</v>
      </c>
      <c r="BR522" s="6">
        <f t="shared" ca="1" si="473"/>
        <v>1.1300187958588846E-3</v>
      </c>
      <c r="BS522" s="6">
        <f t="shared" ca="1" si="474"/>
        <v>1.2464690021526123E-5</v>
      </c>
      <c r="BT522" s="6">
        <f t="shared" ca="1" si="475"/>
        <v>5.036754612738828E-2</v>
      </c>
      <c r="BU522">
        <f ca="1">SQRT(BV522)</f>
        <v>9.4406505971068019E-2</v>
      </c>
      <c r="BV522" s="6" cm="1">
        <f t="array" aca="1" ref="BV522" ca="1">MMULT(Y522:AU522,MMULT($Y$11:$AU$33,TRANSPOSE(Y522:AU522)))</f>
        <v>8.9125883696653026E-3</v>
      </c>
    </row>
    <row r="523" spans="1:74" x14ac:dyDescent="0.25">
      <c r="A523" s="16">
        <f t="shared" si="476"/>
        <v>487</v>
      </c>
      <c r="B523" s="15">
        <f t="shared" ca="1" si="480"/>
        <v>0.11211788828112967</v>
      </c>
      <c r="C523" s="15">
        <f t="shared" ca="1" si="480"/>
        <v>0.38914005635977011</v>
      </c>
      <c r="D523" s="15">
        <f t="shared" ca="1" si="480"/>
        <v>0.54117852417716861</v>
      </c>
      <c r="E523" s="15">
        <f t="shared" ca="1" si="480"/>
        <v>0.96405176786437863</v>
      </c>
      <c r="F523" s="15">
        <f t="shared" ca="1" si="480"/>
        <v>0.56449278004428738</v>
      </c>
      <c r="G523" s="15">
        <f t="shared" ca="1" si="480"/>
        <v>1.7827229376837894E-2</v>
      </c>
      <c r="H523" s="15">
        <f t="shared" ca="1" si="480"/>
        <v>0.42970000148041243</v>
      </c>
      <c r="I523" s="15">
        <f t="shared" ca="1" si="480"/>
        <v>0.90643861062911335</v>
      </c>
      <c r="J523" s="15">
        <f t="shared" ca="1" si="480"/>
        <v>0.96768823991227804</v>
      </c>
      <c r="K523" s="15">
        <f t="shared" ca="1" si="480"/>
        <v>0.41454869767916325</v>
      </c>
      <c r="L523" s="15">
        <f t="shared" ca="1" si="480"/>
        <v>0.98114316652543199</v>
      </c>
      <c r="M523" s="15">
        <f t="shared" ca="1" si="480"/>
        <v>0.79156331687841741</v>
      </c>
      <c r="N523" s="15">
        <f t="shared" ca="1" si="480"/>
        <v>0.65616647562585662</v>
      </c>
      <c r="O523" s="15">
        <f t="shared" ca="1" si="480"/>
        <v>0.74360589532737253</v>
      </c>
      <c r="P523" s="15">
        <f t="shared" ca="1" si="480"/>
        <v>0.11354509769817622</v>
      </c>
      <c r="Q523" s="15">
        <f t="shared" ca="1" si="480"/>
        <v>0.18168905782088218</v>
      </c>
      <c r="R523" s="15">
        <f t="shared" ca="1" si="479"/>
        <v>0.86595627457986035</v>
      </c>
      <c r="S523" s="15">
        <f t="shared" ca="1" si="479"/>
        <v>0.79510280316434934</v>
      </c>
      <c r="T523" s="15">
        <f t="shared" ca="1" si="479"/>
        <v>0.34655638181159287</v>
      </c>
      <c r="U523" s="15">
        <f t="shared" ca="1" si="479"/>
        <v>0.78540801546358774</v>
      </c>
      <c r="V523" s="15">
        <f t="shared" ca="1" si="479"/>
        <v>0.32432313997991846</v>
      </c>
      <c r="W523" s="15">
        <f t="shared" ca="1" si="479"/>
        <v>0.96107810706128072</v>
      </c>
      <c r="X523" s="15">
        <f t="shared" ca="1" si="479"/>
        <v>0.34194809144490879</v>
      </c>
      <c r="Y523" s="6">
        <f t="shared" ca="1" si="428"/>
        <v>8.4968243557606501E-3</v>
      </c>
      <c r="Z523" s="6">
        <f t="shared" ca="1" si="429"/>
        <v>2.9490875714578271E-2</v>
      </c>
      <c r="AA523" s="6">
        <f t="shared" ca="1" si="430"/>
        <v>4.1013070577222956E-2</v>
      </c>
      <c r="AB523" s="6">
        <f t="shared" ca="1" si="431"/>
        <v>7.3060406925117213E-2</v>
      </c>
      <c r="AC523" s="6">
        <f t="shared" ca="1" si="432"/>
        <v>4.2779935259792186E-2</v>
      </c>
      <c r="AD523" s="6">
        <f t="shared" ca="1" si="433"/>
        <v>1.3510318387823434E-3</v>
      </c>
      <c r="AE523" s="6">
        <f t="shared" ca="1" si="434"/>
        <v>3.2564700372292532E-2</v>
      </c>
      <c r="AF523" s="6">
        <f t="shared" ca="1" si="435"/>
        <v>6.8694209121057601E-2</v>
      </c>
      <c r="AG523" s="6">
        <f t="shared" ca="1" si="436"/>
        <v>7.3335995992476019E-2</v>
      </c>
      <c r="AH523" s="6">
        <f t="shared" ca="1" si="437"/>
        <v>3.1416462841835489E-2</v>
      </c>
      <c r="AI523" s="6">
        <f t="shared" ca="1" si="438"/>
        <v>7.4355674028731542E-2</v>
      </c>
      <c r="AJ523" s="6">
        <f t="shared" ca="1" si="439"/>
        <v>5.9988415524868777E-2</v>
      </c>
      <c r="AK523" s="6">
        <f t="shared" ca="1" si="440"/>
        <v>4.9727401907102974E-2</v>
      </c>
      <c r="AL523" s="6">
        <f t="shared" ca="1" si="441"/>
        <v>5.63539750825671E-2</v>
      </c>
      <c r="AM523" s="6">
        <f t="shared" ca="1" si="442"/>
        <v>8.6049850419940982E-3</v>
      </c>
      <c r="AN523" s="6">
        <f t="shared" ca="1" si="443"/>
        <v>1.376925694316263E-2</v>
      </c>
      <c r="AO523" s="6">
        <f t="shared" ca="1" si="444"/>
        <v>6.5626266046185461E-2</v>
      </c>
      <c r="AP523" s="6">
        <f t="shared" ca="1" si="445"/>
        <v>6.0256654552041475E-2</v>
      </c>
      <c r="AQ523" s="6">
        <f t="shared" ca="1" si="446"/>
        <v>2.6263683260226316E-2</v>
      </c>
      <c r="AR523" s="6">
        <f t="shared" ca="1" si="447"/>
        <v>5.9521937643592315E-2</v>
      </c>
      <c r="AS523" s="6">
        <f t="shared" ca="1" si="448"/>
        <v>2.4578742938935201E-2</v>
      </c>
      <c r="AT523" s="6">
        <f t="shared" ca="1" si="449"/>
        <v>7.283504883173092E-2</v>
      </c>
      <c r="AU523" s="6">
        <f t="shared" ca="1" si="450"/>
        <v>2.5914445199945717E-2</v>
      </c>
      <c r="AV523" s="6">
        <f t="shared" ca="1" si="451"/>
        <v>0.99999999999999989</v>
      </c>
      <c r="AW523" s="6">
        <f t="shared" ca="1" si="452"/>
        <v>5.5422019582226185E-4</v>
      </c>
      <c r="AX523" s="6">
        <f t="shared" ca="1" si="453"/>
        <v>1.9235938309613762E-3</v>
      </c>
      <c r="AY523" s="6">
        <f t="shared" ca="1" si="454"/>
        <v>2.6628451762858328E-3</v>
      </c>
      <c r="AZ523" s="6">
        <f t="shared" ca="1" si="455"/>
        <v>1.0697867085399186E-2</v>
      </c>
      <c r="BA523" s="6">
        <f t="shared" ca="1" si="456"/>
        <v>3.0000176123853445E-3</v>
      </c>
      <c r="BB523" s="6">
        <f t="shared" ca="1" si="457"/>
        <v>1.5173363145078826E-4</v>
      </c>
      <c r="BC523" s="6">
        <f t="shared" ca="1" si="458"/>
        <v>1.9784536290159138E-3</v>
      </c>
      <c r="BD523" s="6">
        <f t="shared" ca="1" si="459"/>
        <v>6.0641987901391596E-3</v>
      </c>
      <c r="BE523" s="6">
        <f t="shared" ca="1" si="460"/>
        <v>4.5214976335691609E-3</v>
      </c>
      <c r="BF523" s="6">
        <f t="shared" ca="1" si="461"/>
        <v>2.0078801091481711E-3</v>
      </c>
      <c r="BG523" s="6">
        <f t="shared" ca="1" si="462"/>
        <v>4.7479479041474893E-3</v>
      </c>
      <c r="BH523" s="6">
        <f t="shared" ca="1" si="463"/>
        <v>4.1773468393630289E-3</v>
      </c>
      <c r="BI523" s="6">
        <f t="shared" ca="1" si="464"/>
        <v>3.7807673934895057E-3</v>
      </c>
      <c r="BJ523" s="6">
        <f t="shared" ca="1" si="465"/>
        <v>4.7213281296344034E-3</v>
      </c>
      <c r="BK523" s="6">
        <f t="shared" ca="1" si="466"/>
        <v>1.9526313718011622E-4</v>
      </c>
      <c r="BL523" s="6">
        <f t="shared" ca="1" si="467"/>
        <v>4.4779849518690777E-4</v>
      </c>
      <c r="BM523" s="6">
        <f t="shared" ca="1" si="468"/>
        <v>5.7372242073352126E-5</v>
      </c>
      <c r="BN523" s="6">
        <f t="shared" ca="1" si="469"/>
        <v>7.9696866412748933E-4</v>
      </c>
      <c r="BO523" s="6">
        <f t="shared" ca="1" si="470"/>
        <v>5.1587885429091838E-4</v>
      </c>
      <c r="BP523" s="6">
        <f t="shared" ca="1" si="471"/>
        <v>-1.5629110730539582E-4</v>
      </c>
      <c r="BQ523" s="6">
        <f t="shared" ca="1" si="472"/>
        <v>5.6880836999972559E-4</v>
      </c>
      <c r="BR523" s="6">
        <f t="shared" ca="1" si="473"/>
        <v>1.0478161834014765E-3</v>
      </c>
      <c r="BS523" s="6">
        <f t="shared" ca="1" si="474"/>
        <v>4.5149914579586878E-6</v>
      </c>
      <c r="BT523" s="6">
        <f t="shared" ca="1" si="475"/>
        <v>5.4467827791224166E-2</v>
      </c>
      <c r="BU523">
        <f ca="1">SQRT(BV523)</f>
        <v>0.10344328885097148</v>
      </c>
      <c r="BV523" s="6" cm="1">
        <f t="array" aca="1" ref="BV523" ca="1">MMULT(Y523:AU523,MMULT($Y$11:$AU$33,TRANSPOSE(Y523:AU523)))</f>
        <v>1.0700514008305521E-2</v>
      </c>
    </row>
    <row r="524" spans="1:74" x14ac:dyDescent="0.25">
      <c r="A524" s="16">
        <f t="shared" si="476"/>
        <v>488</v>
      </c>
      <c r="B524" s="15">
        <f t="shared" ca="1" si="480"/>
        <v>0.56066564970309429</v>
      </c>
      <c r="C524" s="15">
        <f t="shared" ca="1" si="480"/>
        <v>0.92967896449757581</v>
      </c>
      <c r="D524" s="15">
        <f t="shared" ca="1" si="480"/>
        <v>0.68444148253635606</v>
      </c>
      <c r="E524" s="15">
        <f t="shared" ca="1" si="480"/>
        <v>0.92539409297353348</v>
      </c>
      <c r="F524" s="15">
        <f t="shared" ca="1" si="480"/>
        <v>0.12438472597115746</v>
      </c>
      <c r="G524" s="15">
        <f t="shared" ca="1" si="480"/>
        <v>0.48623714032363252</v>
      </c>
      <c r="H524" s="15">
        <f t="shared" ca="1" si="480"/>
        <v>0.87981691591268929</v>
      </c>
      <c r="I524" s="15">
        <f t="shared" ca="1" si="480"/>
        <v>0.35897560630032266</v>
      </c>
      <c r="J524" s="15">
        <f t="shared" ca="1" si="480"/>
        <v>0.89698756095737997</v>
      </c>
      <c r="K524" s="15">
        <f t="shared" ca="1" si="480"/>
        <v>0.73808729153664865</v>
      </c>
      <c r="L524" s="15">
        <f t="shared" ca="1" si="480"/>
        <v>0.51142264456930231</v>
      </c>
      <c r="M524" s="15">
        <f t="shared" ca="1" si="480"/>
        <v>0.1181429657662445</v>
      </c>
      <c r="N524" s="15">
        <f t="shared" ca="1" si="480"/>
        <v>0.78888562947464291</v>
      </c>
      <c r="O524" s="15">
        <f t="shared" ca="1" si="480"/>
        <v>0.79801214688658018</v>
      </c>
      <c r="P524" s="15">
        <f t="shared" ca="1" si="480"/>
        <v>0.59982012049425404</v>
      </c>
      <c r="Q524" s="15">
        <f t="shared" ca="1" si="480"/>
        <v>0.19143022933989284</v>
      </c>
      <c r="R524" s="15">
        <f t="shared" ca="1" si="479"/>
        <v>0.8620239977357067</v>
      </c>
      <c r="S524" s="15">
        <f t="shared" ca="1" si="479"/>
        <v>0.70589875052633344</v>
      </c>
      <c r="T524" s="15">
        <f t="shared" ca="1" si="479"/>
        <v>0.48668194491578787</v>
      </c>
      <c r="U524" s="15">
        <f t="shared" ca="1" si="479"/>
        <v>0.98539251033375308</v>
      </c>
      <c r="V524" s="15">
        <f t="shared" ca="1" si="479"/>
        <v>0.80791291759175543</v>
      </c>
      <c r="W524" s="15">
        <f t="shared" ca="1" si="479"/>
        <v>0.79568750636529739</v>
      </c>
      <c r="X524" s="15">
        <f t="shared" ca="1" si="479"/>
        <v>0.49838669200766439</v>
      </c>
      <c r="Y524" s="6">
        <f t="shared" ca="1" si="428"/>
        <v>3.8051558725437924E-2</v>
      </c>
      <c r="Z524" s="6">
        <f t="shared" ca="1" si="429"/>
        <v>6.3095953412015474E-2</v>
      </c>
      <c r="AA524" s="6">
        <f t="shared" ca="1" si="430"/>
        <v>4.6452043710275143E-2</v>
      </c>
      <c r="AB524" s="6">
        <f t="shared" ca="1" si="431"/>
        <v>6.2805145440251203E-2</v>
      </c>
      <c r="AC524" s="6">
        <f t="shared" ca="1" si="432"/>
        <v>8.441809672744216E-3</v>
      </c>
      <c r="AD524" s="6">
        <f t="shared" ca="1" si="433"/>
        <v>3.3000204505682938E-2</v>
      </c>
      <c r="AE524" s="6">
        <f t="shared" ca="1" si="434"/>
        <v>5.9711889004104637E-2</v>
      </c>
      <c r="AF524" s="6">
        <f t="shared" ca="1" si="435"/>
        <v>2.4363150072364823E-2</v>
      </c>
      <c r="AG524" s="6">
        <f t="shared" ca="1" si="436"/>
        <v>6.087723560348645E-2</v>
      </c>
      <c r="AH524" s="6">
        <f t="shared" ca="1" si="437"/>
        <v>5.009290641094042E-2</v>
      </c>
      <c r="AI524" s="6">
        <f t="shared" ca="1" si="438"/>
        <v>3.4709507892365127E-2</v>
      </c>
      <c r="AJ524" s="6">
        <f t="shared" ca="1" si="439"/>
        <v>8.0181905244815724E-3</v>
      </c>
      <c r="AK524" s="6">
        <f t="shared" ca="1" si="440"/>
        <v>5.3540515409682979E-2</v>
      </c>
      <c r="AL524" s="6">
        <f t="shared" ca="1" si="441"/>
        <v>5.4159918816049979E-2</v>
      </c>
      <c r="AM524" s="6">
        <f t="shared" ca="1" si="442"/>
        <v>4.0708915468199394E-2</v>
      </c>
      <c r="AN524" s="6">
        <f t="shared" ca="1" si="443"/>
        <v>1.2992090058323367E-2</v>
      </c>
      <c r="AO524" s="6">
        <f t="shared" ca="1" si="444"/>
        <v>5.850430963613925E-2</v>
      </c>
      <c r="AP524" s="6">
        <f t="shared" ca="1" si="445"/>
        <v>4.7908317147822926E-2</v>
      </c>
      <c r="AQ524" s="6">
        <f t="shared" ca="1" si="446"/>
        <v>3.303039274366168E-2</v>
      </c>
      <c r="AR524" s="6">
        <f t="shared" ca="1" si="447"/>
        <v>6.6877150391552814E-2</v>
      </c>
      <c r="AS524" s="6">
        <f t="shared" ca="1" si="448"/>
        <v>5.4831869662538571E-2</v>
      </c>
      <c r="AT524" s="6">
        <f t="shared" ca="1" si="449"/>
        <v>5.400214885928882E-2</v>
      </c>
      <c r="AU524" s="6">
        <f t="shared" ca="1" si="450"/>
        <v>3.3824776832590255E-2</v>
      </c>
      <c r="AV524" s="6">
        <f t="shared" ca="1" si="451"/>
        <v>1.0000000000000002</v>
      </c>
      <c r="AW524" s="6">
        <f t="shared" ca="1" si="452"/>
        <v>2.4819793189977723E-3</v>
      </c>
      <c r="AX524" s="6">
        <f t="shared" ca="1" si="453"/>
        <v>4.1155436656627273E-3</v>
      </c>
      <c r="AY524" s="6">
        <f t="shared" ca="1" si="454"/>
        <v>3.0159799981233286E-3</v>
      </c>
      <c r="AZ524" s="6">
        <f t="shared" ca="1" si="455"/>
        <v>9.1962408433833697E-3</v>
      </c>
      <c r="BA524" s="6">
        <f t="shared" ca="1" si="456"/>
        <v>5.9199663451666091E-4</v>
      </c>
      <c r="BB524" s="6">
        <f t="shared" ca="1" si="457"/>
        <v>3.7062345420214951E-3</v>
      </c>
      <c r="BC524" s="6">
        <f t="shared" ca="1" si="458"/>
        <v>3.6277687847569621E-3</v>
      </c>
      <c r="BD524" s="6">
        <f t="shared" ca="1" si="459"/>
        <v>2.1507342042827921E-3</v>
      </c>
      <c r="BE524" s="6">
        <f t="shared" ca="1" si="460"/>
        <v>3.7533584018908865E-3</v>
      </c>
      <c r="BF524" s="6">
        <f t="shared" ca="1" si="461"/>
        <v>3.2015237010708554E-3</v>
      </c>
      <c r="BG524" s="6">
        <f t="shared" ca="1" si="462"/>
        <v>2.2163599134057519E-3</v>
      </c>
      <c r="BH524" s="6">
        <f t="shared" ca="1" si="463"/>
        <v>5.5835385135265172E-4</v>
      </c>
      <c r="BI524" s="6">
        <f t="shared" ca="1" si="464"/>
        <v>4.0706778783598163E-3</v>
      </c>
      <c r="BJ524" s="6">
        <f t="shared" ca="1" si="465"/>
        <v>4.5375104033084325E-3</v>
      </c>
      <c r="BK524" s="6">
        <f t="shared" ca="1" si="466"/>
        <v>9.2376111134746407E-4</v>
      </c>
      <c r="BL524" s="6">
        <f t="shared" ca="1" si="467"/>
        <v>4.2252377172313131E-4</v>
      </c>
      <c r="BM524" s="6">
        <f t="shared" ca="1" si="468"/>
        <v>5.1146036747187861E-5</v>
      </c>
      <c r="BN524" s="6">
        <f t="shared" ca="1" si="469"/>
        <v>6.3364665366412963E-4</v>
      </c>
      <c r="BO524" s="6">
        <f t="shared" ca="1" si="470"/>
        <v>6.4879251689667307E-4</v>
      </c>
      <c r="BP524" s="6">
        <f t="shared" ca="1" si="471"/>
        <v>-1.756042276498452E-4</v>
      </c>
      <c r="BQ524" s="6">
        <f t="shared" ca="1" si="472"/>
        <v>1.2689349688986627E-3</v>
      </c>
      <c r="BR524" s="6">
        <f t="shared" ca="1" si="473"/>
        <v>7.7688319594518068E-4</v>
      </c>
      <c r="BS524" s="6">
        <f t="shared" ca="1" si="474"/>
        <v>5.8931834074851739E-6</v>
      </c>
      <c r="BT524" s="6">
        <f t="shared" ca="1" si="475"/>
        <v>5.178023935211358E-2</v>
      </c>
      <c r="BU524">
        <f ca="1">SQRT(BV524)</f>
        <v>0.10031644229179251</v>
      </c>
      <c r="BV524" s="6" cm="1">
        <f t="array" aca="1" ref="BV524" ca="1">MMULT(Y524:AU524,MMULT($Y$11:$AU$33,TRANSPOSE(Y524:AU524)))</f>
        <v>1.0063388594082538E-2</v>
      </c>
    </row>
    <row r="525" spans="1:74" x14ac:dyDescent="0.25">
      <c r="A525" s="16">
        <f t="shared" si="476"/>
        <v>489</v>
      </c>
      <c r="B525" s="15">
        <f t="shared" ca="1" si="480"/>
        <v>3.5701337903829899E-2</v>
      </c>
      <c r="C525" s="15">
        <f t="shared" ca="1" si="480"/>
        <v>8.3427876034813053E-2</v>
      </c>
      <c r="D525" s="15">
        <f t="shared" ca="1" si="480"/>
        <v>9.1815422014019488E-2</v>
      </c>
      <c r="E525" s="15">
        <f t="shared" ca="1" si="480"/>
        <v>0.28182920673221112</v>
      </c>
      <c r="F525" s="15">
        <f t="shared" ca="1" si="480"/>
        <v>0.48549220828533657</v>
      </c>
      <c r="G525" s="15">
        <f t="shared" ca="1" si="480"/>
        <v>0.27083740618296415</v>
      </c>
      <c r="H525" s="15">
        <f t="shared" ca="1" si="480"/>
        <v>7.9805419017346835E-2</v>
      </c>
      <c r="I525" s="15">
        <f t="shared" ca="1" si="480"/>
        <v>0.42240179700934344</v>
      </c>
      <c r="J525" s="15">
        <f t="shared" ca="1" si="480"/>
        <v>0.40947910495204853</v>
      </c>
      <c r="K525" s="15">
        <f t="shared" ca="1" si="480"/>
        <v>0.32163163929830896</v>
      </c>
      <c r="L525" s="15">
        <f t="shared" ca="1" si="480"/>
        <v>0.33688847459689197</v>
      </c>
      <c r="M525" s="15">
        <f t="shared" ca="1" si="480"/>
        <v>0.4062646708849309</v>
      </c>
      <c r="N525" s="15">
        <f t="shared" ca="1" si="480"/>
        <v>0.87636944666521333</v>
      </c>
      <c r="O525" s="15">
        <f t="shared" ca="1" si="480"/>
        <v>0.88413814664991264</v>
      </c>
      <c r="P525" s="15">
        <f t="shared" ca="1" si="480"/>
        <v>0.19343957612602258</v>
      </c>
      <c r="Q525" s="15">
        <f t="shared" ca="1" si="480"/>
        <v>0.94282294921467413</v>
      </c>
      <c r="R525" s="15">
        <f t="shared" ca="1" si="479"/>
        <v>0.44991417967106329</v>
      </c>
      <c r="S525" s="15">
        <f t="shared" ca="1" si="479"/>
        <v>0.62561181395560794</v>
      </c>
      <c r="T525" s="15">
        <f t="shared" ca="1" si="479"/>
        <v>0.40188304878402714</v>
      </c>
      <c r="U525" s="15">
        <f t="shared" ca="1" si="479"/>
        <v>7.1989640564421253E-2</v>
      </c>
      <c r="V525" s="15">
        <f t="shared" ca="1" si="479"/>
        <v>0.82142268653047679</v>
      </c>
      <c r="W525" s="15">
        <f t="shared" ca="1" si="479"/>
        <v>0.94783118780928566</v>
      </c>
      <c r="X525" s="15">
        <f t="shared" ca="1" si="479"/>
        <v>0.16589046249206529</v>
      </c>
      <c r="Y525" s="6">
        <f t="shared" ca="1" si="428"/>
        <v>3.7162230905146082E-3</v>
      </c>
      <c r="Z525" s="6">
        <f t="shared" ca="1" si="429"/>
        <v>8.6841731295426629E-3</v>
      </c>
      <c r="AA525" s="6">
        <f t="shared" ca="1" si="430"/>
        <v>9.5572494306225761E-3</v>
      </c>
      <c r="AB525" s="6">
        <f t="shared" ca="1" si="431"/>
        <v>2.9336161251461209E-2</v>
      </c>
      <c r="AC525" s="6">
        <f t="shared" ca="1" si="432"/>
        <v>5.053584713141375E-2</v>
      </c>
      <c r="AD525" s="6">
        <f t="shared" ca="1" si="433"/>
        <v>2.8192002925589037E-2</v>
      </c>
      <c r="AE525" s="6">
        <f t="shared" ca="1" si="434"/>
        <v>8.3071043919797343E-3</v>
      </c>
      <c r="AF525" s="6">
        <f t="shared" ca="1" si="435"/>
        <v>4.3968641056238704E-2</v>
      </c>
      <c r="AG525" s="6">
        <f t="shared" ca="1" si="436"/>
        <v>4.2623492402586227E-2</v>
      </c>
      <c r="AH525" s="6">
        <f t="shared" ca="1" si="437"/>
        <v>3.347927542155834E-2</v>
      </c>
      <c r="AI525" s="6">
        <f t="shared" ca="1" si="438"/>
        <v>3.5067389675917701E-2</v>
      </c>
      <c r="AJ525" s="6">
        <f t="shared" ca="1" si="439"/>
        <v>4.2288895583404339E-2</v>
      </c>
      <c r="AK525" s="6">
        <f t="shared" ca="1" si="440"/>
        <v>9.1223034338144535E-2</v>
      </c>
      <c r="AL525" s="6">
        <f t="shared" ca="1" si="441"/>
        <v>9.2031693731923811E-2</v>
      </c>
      <c r="AM525" s="6">
        <f t="shared" ca="1" si="442"/>
        <v>2.0135509244928507E-2</v>
      </c>
      <c r="AN525" s="6">
        <f t="shared" ca="1" si="443"/>
        <v>9.8140311256032398E-2</v>
      </c>
      <c r="AO525" s="6">
        <f t="shared" ca="1" si="444"/>
        <v>4.6832459549483153E-2</v>
      </c>
      <c r="AP525" s="6">
        <f t="shared" ca="1" si="445"/>
        <v>6.5121174869784137E-2</v>
      </c>
      <c r="AQ525" s="6">
        <f t="shared" ca="1" si="446"/>
        <v>4.1832803846194096E-2</v>
      </c>
      <c r="AR525" s="6">
        <f t="shared" ca="1" si="447"/>
        <v>7.4935445070435248E-3</v>
      </c>
      <c r="AS525" s="6">
        <f t="shared" ca="1" si="448"/>
        <v>8.5503517066502735E-2</v>
      </c>
      <c r="AT525" s="6">
        <f t="shared" ca="1" si="449"/>
        <v>9.8661628747221022E-2</v>
      </c>
      <c r="AU525" s="6">
        <f t="shared" ca="1" si="450"/>
        <v>1.726786735191306E-2</v>
      </c>
      <c r="AV525" s="6">
        <f t="shared" ca="1" si="451"/>
        <v>1</v>
      </c>
      <c r="AW525" s="6">
        <f t="shared" ca="1" si="452"/>
        <v>2.4239713600150535E-4</v>
      </c>
      <c r="AX525" s="6">
        <f t="shared" ca="1" si="453"/>
        <v>5.6644034652152066E-4</v>
      </c>
      <c r="AY525" s="6">
        <f t="shared" ca="1" si="454"/>
        <v>6.2052109697505761E-4</v>
      </c>
      <c r="AZ525" s="6">
        <f t="shared" ca="1" si="455"/>
        <v>4.2955462072040238E-3</v>
      </c>
      <c r="BA525" s="6">
        <f t="shared" ca="1" si="456"/>
        <v>3.5439144666856871E-3</v>
      </c>
      <c r="BB525" s="6">
        <f t="shared" ca="1" si="457"/>
        <v>3.166228107271143E-3</v>
      </c>
      <c r="BC525" s="6">
        <f t="shared" ca="1" si="458"/>
        <v>5.0469436669253514E-4</v>
      </c>
      <c r="BD525" s="6">
        <f t="shared" ca="1" si="459"/>
        <v>3.8814709901881855E-3</v>
      </c>
      <c r="BE525" s="6">
        <f t="shared" ca="1" si="460"/>
        <v>2.6279321283441659E-3</v>
      </c>
      <c r="BF525" s="6">
        <f t="shared" ca="1" si="461"/>
        <v>2.1397180047310763E-3</v>
      </c>
      <c r="BG525" s="6">
        <f t="shared" ca="1" si="462"/>
        <v>2.2392122926807273E-3</v>
      </c>
      <c r="BH525" s="6">
        <f t="shared" ca="1" si="463"/>
        <v>2.9448249759531169E-3</v>
      </c>
      <c r="BI525" s="6">
        <f t="shared" ca="1" si="464"/>
        <v>6.9356745080938259E-3</v>
      </c>
      <c r="BJ525" s="6">
        <f t="shared" ca="1" si="465"/>
        <v>7.710402394823161E-3</v>
      </c>
      <c r="BK525" s="6">
        <f t="shared" ca="1" si="466"/>
        <v>4.569122066681531E-4</v>
      </c>
      <c r="BL525" s="6">
        <f t="shared" ca="1" si="467"/>
        <v>3.1916815757765901E-3</v>
      </c>
      <c r="BM525" s="6">
        <f t="shared" ca="1" si="468"/>
        <v>4.0942192326963798E-5</v>
      </c>
      <c r="BN525" s="6">
        <f t="shared" ca="1" si="469"/>
        <v>8.6130795226211504E-4</v>
      </c>
      <c r="BO525" s="6">
        <f t="shared" ca="1" si="470"/>
        <v>8.2169201882787909E-4</v>
      </c>
      <c r="BP525" s="6">
        <f t="shared" ca="1" si="471"/>
        <v>-1.9676348166971659E-5</v>
      </c>
      <c r="BQ525" s="6">
        <f t="shared" ca="1" si="472"/>
        <v>1.9787470942949741E-3</v>
      </c>
      <c r="BR525" s="6">
        <f t="shared" ca="1" si="473"/>
        <v>1.4193613231580466E-3</v>
      </c>
      <c r="BS525" s="6">
        <f t="shared" ca="1" si="474"/>
        <v>3.0085256693519523E-6</v>
      </c>
      <c r="BT525" s="6">
        <f t="shared" ca="1" si="475"/>
        <v>5.0172953562982819E-2</v>
      </c>
      <c r="BU525">
        <f ca="1">SQRT(BV525)</f>
        <v>9.5402018419344495E-2</v>
      </c>
      <c r="BV525" s="6" cm="1">
        <f t="array" aca="1" ref="BV525" ca="1">MMULT(Y525:AU525,MMULT($Y$11:$AU$33,TRANSPOSE(Y525:AU525)))</f>
        <v>9.1015451184849466E-3</v>
      </c>
    </row>
    <row r="526" spans="1:74" x14ac:dyDescent="0.25">
      <c r="A526" s="16">
        <f t="shared" si="476"/>
        <v>490</v>
      </c>
      <c r="B526" s="15">
        <f t="shared" ca="1" si="480"/>
        <v>0.18546924522512576</v>
      </c>
      <c r="C526" s="15">
        <f t="shared" ca="1" si="480"/>
        <v>0.79575932288018192</v>
      </c>
      <c r="D526" s="15">
        <f t="shared" ca="1" si="480"/>
        <v>0.11900065785929381</v>
      </c>
      <c r="E526" s="15">
        <f t="shared" ca="1" si="480"/>
        <v>0.84497330224748268</v>
      </c>
      <c r="F526" s="15">
        <f t="shared" ca="1" si="480"/>
        <v>0.11049470045203902</v>
      </c>
      <c r="G526" s="15">
        <f t="shared" ca="1" si="480"/>
        <v>0.36703684130712799</v>
      </c>
      <c r="H526" s="15">
        <f t="shared" ca="1" si="480"/>
        <v>0.30792397462830501</v>
      </c>
      <c r="I526" s="15">
        <f t="shared" ca="1" si="480"/>
        <v>0.99457725202591329</v>
      </c>
      <c r="J526" s="15">
        <f t="shared" ca="1" si="480"/>
        <v>0.14322867393284855</v>
      </c>
      <c r="K526" s="15">
        <f t="shared" ca="1" si="480"/>
        <v>0.35745097651447832</v>
      </c>
      <c r="L526" s="15">
        <f t="shared" ca="1" si="480"/>
        <v>0.47559805415521017</v>
      </c>
      <c r="M526" s="15">
        <f t="shared" ca="1" si="480"/>
        <v>0.59461064537784192</v>
      </c>
      <c r="N526" s="15">
        <f t="shared" ca="1" si="480"/>
        <v>0.13554050591863298</v>
      </c>
      <c r="O526" s="15">
        <f t="shared" ca="1" si="480"/>
        <v>0.6163246371111043</v>
      </c>
      <c r="P526" s="15">
        <f t="shared" ca="1" si="480"/>
        <v>0.8631599577888921</v>
      </c>
      <c r="Q526" s="15">
        <f t="shared" ca="1" si="480"/>
        <v>0.56612291783043156</v>
      </c>
      <c r="R526" s="15">
        <f t="shared" ca="1" si="479"/>
        <v>0.95701368406579779</v>
      </c>
      <c r="S526" s="15">
        <f t="shared" ca="1" si="479"/>
        <v>0.69583983133556926</v>
      </c>
      <c r="T526" s="15">
        <f t="shared" ca="1" si="479"/>
        <v>0.99728016609766723</v>
      </c>
      <c r="U526" s="15">
        <f t="shared" ca="1" si="479"/>
        <v>0.80286043293109877</v>
      </c>
      <c r="V526" s="15">
        <f t="shared" ca="1" si="479"/>
        <v>0.45933434129038841</v>
      </c>
      <c r="W526" s="15">
        <f t="shared" ca="1" si="479"/>
        <v>0.58891596161658444</v>
      </c>
      <c r="X526" s="15">
        <f t="shared" ca="1" si="479"/>
        <v>0.40373305731090214</v>
      </c>
      <c r="Y526" s="6">
        <f t="shared" ca="1" si="428"/>
        <v>1.4978639432107241E-2</v>
      </c>
      <c r="Z526" s="6">
        <f t="shared" ca="1" si="429"/>
        <v>6.4266137265464623E-2</v>
      </c>
      <c r="AA526" s="6">
        <f t="shared" ca="1" si="430"/>
        <v>9.6105850007333054E-3</v>
      </c>
      <c r="AB526" s="6">
        <f t="shared" ca="1" si="431"/>
        <v>6.824069623381103E-2</v>
      </c>
      <c r="AC526" s="6">
        <f t="shared" ca="1" si="432"/>
        <v>8.9236373136734812E-3</v>
      </c>
      <c r="AD526" s="6">
        <f t="shared" ca="1" si="433"/>
        <v>2.9642178667227643E-2</v>
      </c>
      <c r="AE526" s="6">
        <f t="shared" ca="1" si="434"/>
        <v>2.4868177917369814E-2</v>
      </c>
      <c r="AF526" s="6">
        <f t="shared" ca="1" si="435"/>
        <v>8.0322826716577561E-2</v>
      </c>
      <c r="AG526" s="6">
        <f t="shared" ca="1" si="436"/>
        <v>1.1567258283576385E-2</v>
      </c>
      <c r="AH526" s="6">
        <f t="shared" ca="1" si="437"/>
        <v>2.8868016826002985E-2</v>
      </c>
      <c r="AI526" s="6">
        <f t="shared" ca="1" si="438"/>
        <v>3.840966602929613E-2</v>
      </c>
      <c r="AJ526" s="6">
        <f t="shared" ca="1" si="439"/>
        <v>4.8021214777665515E-2</v>
      </c>
      <c r="AK526" s="6">
        <f t="shared" ca="1" si="440"/>
        <v>1.0946355899255935E-2</v>
      </c>
      <c r="AL526" s="6">
        <f t="shared" ca="1" si="441"/>
        <v>4.9774853513885664E-2</v>
      </c>
      <c r="AM526" s="6">
        <f t="shared" ca="1" si="442"/>
        <v>6.970946457596959E-2</v>
      </c>
      <c r="AN526" s="6">
        <f t="shared" ca="1" si="443"/>
        <v>4.5720523907570997E-2</v>
      </c>
      <c r="AO526" s="6">
        <f t="shared" ca="1" si="444"/>
        <v>7.7289163967936558E-2</v>
      </c>
      <c r="AP526" s="6">
        <f t="shared" ca="1" si="445"/>
        <v>5.6196561987527989E-2</v>
      </c>
      <c r="AQ526" s="6">
        <f t="shared" ca="1" si="446"/>
        <v>8.0541116143741764E-2</v>
      </c>
      <c r="AR526" s="6">
        <f t="shared" ca="1" si="447"/>
        <v>6.4839628395443008E-2</v>
      </c>
      <c r="AS526" s="6">
        <f t="shared" ca="1" si="448"/>
        <v>3.7096196022267242E-2</v>
      </c>
      <c r="AT526" s="6">
        <f t="shared" ca="1" si="449"/>
        <v>4.7561307720642584E-2</v>
      </c>
      <c r="AU526" s="6">
        <f t="shared" ca="1" si="450"/>
        <v>3.2605793402253232E-2</v>
      </c>
      <c r="AV526" s="6">
        <f t="shared" ca="1" si="451"/>
        <v>1.0000000000000002</v>
      </c>
      <c r="AW526" s="6">
        <f t="shared" ca="1" si="452"/>
        <v>9.7700789514206291E-4</v>
      </c>
      <c r="AX526" s="6">
        <f t="shared" ca="1" si="453"/>
        <v>4.1918709495104792E-3</v>
      </c>
      <c r="AY526" s="6">
        <f t="shared" ca="1" si="454"/>
        <v>6.2398400193669403E-4</v>
      </c>
      <c r="AZ526" s="6">
        <f t="shared" ca="1" si="455"/>
        <v>9.992141145239589E-3</v>
      </c>
      <c r="BA526" s="6">
        <f t="shared" ca="1" si="456"/>
        <v>6.257856386407616E-4</v>
      </c>
      <c r="BB526" s="6">
        <f t="shared" ca="1" si="457"/>
        <v>3.3290965350936757E-3</v>
      </c>
      <c r="BC526" s="6">
        <f t="shared" ca="1" si="458"/>
        <v>1.5108548914976564E-3</v>
      </c>
      <c r="BD526" s="6">
        <f t="shared" ca="1" si="459"/>
        <v>7.0907518235902188E-3</v>
      </c>
      <c r="BE526" s="6">
        <f t="shared" ca="1" si="460"/>
        <v>7.1317407295374852E-4</v>
      </c>
      <c r="BF526" s="6">
        <f t="shared" ca="1" si="461"/>
        <v>1.8450045464156913E-3</v>
      </c>
      <c r="BG526" s="6">
        <f t="shared" ca="1" si="462"/>
        <v>2.4526318361707501E-3</v>
      </c>
      <c r="BH526" s="6">
        <f t="shared" ca="1" si="463"/>
        <v>3.3440001376714647E-3</v>
      </c>
      <c r="BI526" s="6">
        <f t="shared" ca="1" si="464"/>
        <v>8.3224990396143909E-4</v>
      </c>
      <c r="BJ526" s="6">
        <f t="shared" ca="1" si="465"/>
        <v>4.1701302472314447E-3</v>
      </c>
      <c r="BK526" s="6">
        <f t="shared" ca="1" si="466"/>
        <v>1.581837583426602E-3</v>
      </c>
      <c r="BL526" s="6">
        <f t="shared" ca="1" si="467"/>
        <v>1.486905349321254E-3</v>
      </c>
      <c r="BM526" s="6">
        <f t="shared" ca="1" si="468"/>
        <v>6.7568260270891998E-5</v>
      </c>
      <c r="BN526" s="6">
        <f t="shared" ca="1" si="469"/>
        <v>7.4326892637355127E-4</v>
      </c>
      <c r="BO526" s="6">
        <f t="shared" ca="1" si="470"/>
        <v>1.582011871977901E-3</v>
      </c>
      <c r="BP526" s="6">
        <f t="shared" ca="1" si="471"/>
        <v>-1.7025415704498842E-4</v>
      </c>
      <c r="BQ526" s="6">
        <f t="shared" ca="1" si="472"/>
        <v>8.5849088560142016E-4</v>
      </c>
      <c r="BR526" s="6">
        <f t="shared" ca="1" si="473"/>
        <v>6.8422426747541116E-4</v>
      </c>
      <c r="BS526" s="6">
        <f t="shared" ca="1" si="474"/>
        <v>5.6808037970825417E-6</v>
      </c>
      <c r="BT526" s="6">
        <f t="shared" ca="1" si="475"/>
        <v>4.8538417416254809E-2</v>
      </c>
      <c r="BU526">
        <f ca="1">SQRT(BV526)</f>
        <v>9.0079065729891369E-2</v>
      </c>
      <c r="BV526" s="6" cm="1">
        <f t="array" aca="1" ref="BV526" ca="1">MMULT(Y526:AU526,MMULT($Y$11:$AU$33,TRANSPOSE(Y526:AU526)))</f>
        <v>8.1142380827700887E-3</v>
      </c>
    </row>
    <row r="527" spans="1:74" x14ac:dyDescent="0.25">
      <c r="A527" s="16">
        <f t="shared" si="476"/>
        <v>491</v>
      </c>
      <c r="B527" s="15">
        <f t="shared" ca="1" si="480"/>
        <v>0.22679711616102316</v>
      </c>
      <c r="C527" s="15">
        <f t="shared" ca="1" si="480"/>
        <v>0.43730777921119623</v>
      </c>
      <c r="D527" s="15">
        <f t="shared" ca="1" si="480"/>
        <v>0.7735019948120766</v>
      </c>
      <c r="E527" s="15">
        <f t="shared" ca="1" si="480"/>
        <v>0.84064355932165968</v>
      </c>
      <c r="F527" s="15">
        <f t="shared" ca="1" si="480"/>
        <v>0.83918221237695279</v>
      </c>
      <c r="G527" s="15">
        <f t="shared" ca="1" si="480"/>
        <v>0.60511086323887442</v>
      </c>
      <c r="H527" s="15">
        <f t="shared" ca="1" si="480"/>
        <v>0.1696568705079543</v>
      </c>
      <c r="I527" s="15">
        <f t="shared" ca="1" si="480"/>
        <v>0.52380903597648576</v>
      </c>
      <c r="J527" s="15">
        <f t="shared" ca="1" si="480"/>
        <v>0.26289983225005098</v>
      </c>
      <c r="K527" s="15">
        <f t="shared" ca="1" si="480"/>
        <v>0.82596820105901059</v>
      </c>
      <c r="L527" s="15">
        <f t="shared" ca="1" si="480"/>
        <v>0.69271478666058917</v>
      </c>
      <c r="M527" s="15">
        <f t="shared" ca="1" si="480"/>
        <v>0.27050393298123598</v>
      </c>
      <c r="N527" s="15">
        <f t="shared" ca="1" si="480"/>
        <v>0.48418885233375353</v>
      </c>
      <c r="O527" s="15">
        <f t="shared" ca="1" si="480"/>
        <v>0.58473687486187287</v>
      </c>
      <c r="P527" s="15">
        <f t="shared" ca="1" si="480"/>
        <v>0.62709719520689777</v>
      </c>
      <c r="Q527" s="15">
        <f t="shared" ca="1" si="480"/>
        <v>0.22413290297339206</v>
      </c>
      <c r="R527" s="15">
        <f t="shared" ca="1" si="479"/>
        <v>0.37084923724638197</v>
      </c>
      <c r="S527" s="15">
        <f t="shared" ca="1" si="479"/>
        <v>0.20715605299880846</v>
      </c>
      <c r="T527" s="15">
        <f t="shared" ca="1" si="479"/>
        <v>0.42136121647379576</v>
      </c>
      <c r="U527" s="15">
        <f t="shared" ca="1" si="479"/>
        <v>0.9831931600186149</v>
      </c>
      <c r="V527" s="15">
        <f t="shared" ca="1" si="479"/>
        <v>0.46922635778514221</v>
      </c>
      <c r="W527" s="15">
        <f t="shared" ca="1" si="479"/>
        <v>0.1221358518637875</v>
      </c>
      <c r="X527" s="15">
        <f t="shared" ca="1" si="479"/>
        <v>0.58153401337303534</v>
      </c>
      <c r="Y527" s="6">
        <f t="shared" ca="1" si="428"/>
        <v>1.964681696139095E-2</v>
      </c>
      <c r="Z527" s="6">
        <f t="shared" ca="1" si="429"/>
        <v>3.7882782812170918E-2</v>
      </c>
      <c r="AA527" s="6">
        <f t="shared" ca="1" si="430"/>
        <v>6.7006372781892268E-2</v>
      </c>
      <c r="AB527" s="6">
        <f t="shared" ca="1" si="431"/>
        <v>7.2822663794537446E-2</v>
      </c>
      <c r="AC527" s="6">
        <f t="shared" ca="1" si="432"/>
        <v>7.2696071285665506E-2</v>
      </c>
      <c r="AD527" s="6">
        <f t="shared" ca="1" si="433"/>
        <v>5.2419107317761254E-2</v>
      </c>
      <c r="AE527" s="6">
        <f t="shared" ca="1" si="434"/>
        <v>1.4696912983433359E-2</v>
      </c>
      <c r="AF527" s="6">
        <f t="shared" ca="1" si="435"/>
        <v>4.5376151278952122E-2</v>
      </c>
      <c r="AG527" s="6">
        <f t="shared" ca="1" si="436"/>
        <v>2.2774297005302077E-2</v>
      </c>
      <c r="AH527" s="6">
        <f t="shared" ca="1" si="437"/>
        <v>7.1551377446150199E-2</v>
      </c>
      <c r="AI527" s="6">
        <f t="shared" ca="1" si="438"/>
        <v>6.0007996796162526E-2</v>
      </c>
      <c r="AJ527" s="6">
        <f t="shared" ca="1" si="439"/>
        <v>2.3433019557644857E-2</v>
      </c>
      <c r="AK527" s="6">
        <f t="shared" ca="1" si="440"/>
        <v>4.1943962593392316E-2</v>
      </c>
      <c r="AL527" s="6">
        <f t="shared" ca="1" si="441"/>
        <v>5.0654164150969579E-2</v>
      </c>
      <c r="AM527" s="6">
        <f t="shared" ca="1" si="442"/>
        <v>5.4323723421968881E-2</v>
      </c>
      <c r="AN527" s="6">
        <f t="shared" ca="1" si="443"/>
        <v>1.9416023423406328E-2</v>
      </c>
      <c r="AO527" s="6">
        <f t="shared" ca="1" si="444"/>
        <v>3.2125660183783551E-2</v>
      </c>
      <c r="AP527" s="6">
        <f t="shared" ca="1" si="445"/>
        <v>1.7945365111354299E-2</v>
      </c>
      <c r="AQ527" s="6">
        <f t="shared" ca="1" si="446"/>
        <v>3.6501375479625273E-2</v>
      </c>
      <c r="AR527" s="6">
        <f t="shared" ca="1" si="447"/>
        <v>8.5171347764681146E-2</v>
      </c>
      <c r="AS527" s="6">
        <f t="shared" ca="1" si="448"/>
        <v>4.0647802409972414E-2</v>
      </c>
      <c r="AT527" s="6">
        <f t="shared" ca="1" si="449"/>
        <v>1.0580296463239507E-2</v>
      </c>
      <c r="AU527" s="6">
        <f t="shared" ca="1" si="450"/>
        <v>5.0376708976543096E-2</v>
      </c>
      <c r="AV527" s="6">
        <f t="shared" ca="1" si="451"/>
        <v>0.99999999999999989</v>
      </c>
      <c r="AW527" s="6">
        <f t="shared" ca="1" si="452"/>
        <v>1.2814979206018267E-3</v>
      </c>
      <c r="AX527" s="6">
        <f t="shared" ca="1" si="453"/>
        <v>2.4709706155358131E-3</v>
      </c>
      <c r="AY527" s="6">
        <f t="shared" ca="1" si="454"/>
        <v>4.350505681029496E-3</v>
      </c>
      <c r="AZ527" s="6">
        <f t="shared" ca="1" si="455"/>
        <v>1.066305555726171E-2</v>
      </c>
      <c r="BA527" s="6">
        <f t="shared" ca="1" si="456"/>
        <v>5.0979388557699391E-3</v>
      </c>
      <c r="BB527" s="6">
        <f t="shared" ca="1" si="457"/>
        <v>5.8871606740970991E-3</v>
      </c>
      <c r="BC527" s="6">
        <f t="shared" ca="1" si="458"/>
        <v>8.9290429498761629E-4</v>
      </c>
      <c r="BD527" s="6">
        <f t="shared" ca="1" si="459"/>
        <v>4.0057234111549296E-3</v>
      </c>
      <c r="BE527" s="6">
        <f t="shared" ca="1" si="460"/>
        <v>1.4041389718936835E-3</v>
      </c>
      <c r="BF527" s="6">
        <f t="shared" ca="1" si="461"/>
        <v>4.5729714474719773E-3</v>
      </c>
      <c r="BG527" s="6">
        <f t="shared" ca="1" si="462"/>
        <v>3.8317834696829736E-3</v>
      </c>
      <c r="BH527" s="6">
        <f t="shared" ca="1" si="463"/>
        <v>1.6317792248618308E-3</v>
      </c>
      <c r="BI527" s="6">
        <f t="shared" ca="1" si="464"/>
        <v>3.1889935939764E-3</v>
      </c>
      <c r="BJ527" s="6">
        <f t="shared" ca="1" si="465"/>
        <v>4.243798769096468E-3</v>
      </c>
      <c r="BK527" s="6">
        <f t="shared" ca="1" si="466"/>
        <v>1.232706461070206E-3</v>
      </c>
      <c r="BL527" s="6">
        <f t="shared" ca="1" si="467"/>
        <v>6.3144046969306497E-4</v>
      </c>
      <c r="BM527" s="6">
        <f t="shared" ca="1" si="468"/>
        <v>2.8085113840442423E-5</v>
      </c>
      <c r="BN527" s="6">
        <f t="shared" ca="1" si="469"/>
        <v>2.3734961335638151E-4</v>
      </c>
      <c r="BO527" s="6">
        <f t="shared" ca="1" si="470"/>
        <v>7.1697056257864137E-4</v>
      </c>
      <c r="BP527" s="6">
        <f t="shared" ca="1" si="471"/>
        <v>-2.2364064040626851E-4</v>
      </c>
      <c r="BQ527" s="6">
        <f t="shared" ca="1" si="472"/>
        <v>9.4068318670039201E-4</v>
      </c>
      <c r="BR527" s="6">
        <f t="shared" ca="1" si="473"/>
        <v>1.5220976764881368E-4</v>
      </c>
      <c r="BS527" s="6">
        <f t="shared" ca="1" si="474"/>
        <v>8.776973960053726E-6</v>
      </c>
      <c r="BT527" s="6">
        <f t="shared" ca="1" si="475"/>
        <v>5.7247803995863482E-2</v>
      </c>
      <c r="BU527">
        <f ca="1">SQRT(BV527)</f>
        <v>0.10758806437597156</v>
      </c>
      <c r="BV527" s="6" cm="1">
        <f t="array" aca="1" ref="BV527" ca="1">MMULT(Y527:AU527,MMULT($Y$11:$AU$33,TRANSPOSE(Y527:AU527)))</f>
        <v>1.1575191596168198E-2</v>
      </c>
    </row>
    <row r="528" spans="1:74" x14ac:dyDescent="0.25">
      <c r="A528" s="16">
        <f t="shared" si="476"/>
        <v>492</v>
      </c>
      <c r="B528" s="15">
        <f t="shared" ca="1" si="480"/>
        <v>0.28630542939946668</v>
      </c>
      <c r="C528" s="15">
        <f t="shared" ca="1" si="480"/>
        <v>0.54122911932048778</v>
      </c>
      <c r="D528" s="15">
        <f t="shared" ca="1" si="480"/>
        <v>0.4074871490689872</v>
      </c>
      <c r="E528" s="15">
        <f t="shared" ca="1" si="480"/>
        <v>0.41250677669654245</v>
      </c>
      <c r="F528" s="15">
        <f t="shared" ca="1" si="480"/>
        <v>0.43718360918526122</v>
      </c>
      <c r="G528" s="15">
        <f t="shared" ca="1" si="480"/>
        <v>0.90571060955610216</v>
      </c>
      <c r="H528" s="15">
        <f t="shared" ca="1" si="480"/>
        <v>0.41851743834176669</v>
      </c>
      <c r="I528" s="15">
        <f t="shared" ca="1" si="480"/>
        <v>6.3898682127496498E-2</v>
      </c>
      <c r="J528" s="15">
        <f t="shared" ca="1" si="480"/>
        <v>0.27345369735622049</v>
      </c>
      <c r="K528" s="15">
        <f t="shared" ca="1" si="480"/>
        <v>0.7152433970079124</v>
      </c>
      <c r="L528" s="15">
        <f t="shared" ca="1" si="480"/>
        <v>0.43191722278912414</v>
      </c>
      <c r="M528" s="15">
        <f t="shared" ca="1" si="480"/>
        <v>0.57161453905885218</v>
      </c>
      <c r="N528" s="15">
        <f t="shared" ca="1" si="480"/>
        <v>0.98527698129824859</v>
      </c>
      <c r="O528" s="15">
        <f t="shared" ca="1" si="480"/>
        <v>0.90035973476135522</v>
      </c>
      <c r="P528" s="15">
        <f t="shared" ca="1" si="480"/>
        <v>0.69040416303130703</v>
      </c>
      <c r="Q528" s="15">
        <f t="shared" ref="Q528:X543" ca="1" si="481">RAND()</f>
        <v>0.61447864843360445</v>
      </c>
      <c r="R528" s="15">
        <f t="shared" ca="1" si="481"/>
        <v>0.13980530597687779</v>
      </c>
      <c r="S528" s="15">
        <f t="shared" ca="1" si="481"/>
        <v>1.1978880724862084E-2</v>
      </c>
      <c r="T528" s="15">
        <f t="shared" ca="1" si="481"/>
        <v>0.17247709438836722</v>
      </c>
      <c r="U528" s="15">
        <f t="shared" ca="1" si="481"/>
        <v>0.20837886437156705</v>
      </c>
      <c r="V528" s="15">
        <f t="shared" ca="1" si="481"/>
        <v>0.74208474975720351</v>
      </c>
      <c r="W528" s="15">
        <f t="shared" ca="1" si="481"/>
        <v>0.43270802513673168</v>
      </c>
      <c r="X528" s="15">
        <f t="shared" ca="1" si="481"/>
        <v>0.60625874668140034</v>
      </c>
      <c r="Y528" s="6">
        <f t="shared" ca="1" si="428"/>
        <v>2.6100661031312623E-2</v>
      </c>
      <c r="Z528" s="6">
        <f t="shared" ca="1" si="429"/>
        <v>4.9340446715559975E-2</v>
      </c>
      <c r="AA528" s="6">
        <f t="shared" ca="1" si="430"/>
        <v>3.7148034442707652E-2</v>
      </c>
      <c r="AB528" s="6">
        <f t="shared" ca="1" si="431"/>
        <v>3.7605642248067964E-2</v>
      </c>
      <c r="AC528" s="6">
        <f t="shared" ca="1" si="432"/>
        <v>3.9855273494899396E-2</v>
      </c>
      <c r="AD528" s="6">
        <f t="shared" ca="1" si="433"/>
        <v>8.2567926364764191E-2</v>
      </c>
      <c r="AE528" s="6">
        <f t="shared" ca="1" si="434"/>
        <v>3.8153596377002837E-2</v>
      </c>
      <c r="AF528" s="6">
        <f t="shared" ca="1" si="435"/>
        <v>5.8252400104868108E-3</v>
      </c>
      <c r="AG528" s="6">
        <f t="shared" ca="1" si="436"/>
        <v>2.4929049642630197E-2</v>
      </c>
      <c r="AH528" s="6">
        <f t="shared" ca="1" si="437"/>
        <v>6.5204231366989426E-2</v>
      </c>
      <c r="AI528" s="6">
        <f t="shared" ca="1" si="438"/>
        <v>3.937517024825888E-2</v>
      </c>
      <c r="AJ528" s="6">
        <f t="shared" ca="1" si="439"/>
        <v>5.211049387306136E-2</v>
      </c>
      <c r="AK528" s="6">
        <f t="shared" ca="1" si="440"/>
        <v>8.9821490862961734E-2</v>
      </c>
      <c r="AL528" s="6">
        <f t="shared" ca="1" si="441"/>
        <v>8.2080120843466081E-2</v>
      </c>
      <c r="AM528" s="6">
        <f t="shared" ca="1" si="442"/>
        <v>6.2939795000341719E-2</v>
      </c>
      <c r="AN528" s="6">
        <f t="shared" ca="1" si="443"/>
        <v>5.6018144494798409E-2</v>
      </c>
      <c r="AO528" s="6">
        <f t="shared" ca="1" si="444"/>
        <v>1.2745168365599389E-2</v>
      </c>
      <c r="AP528" s="6">
        <f t="shared" ca="1" si="445"/>
        <v>1.0920390367376389E-3</v>
      </c>
      <c r="AQ528" s="6">
        <f t="shared" ca="1" si="446"/>
        <v>1.5723649340981975E-2</v>
      </c>
      <c r="AR528" s="6">
        <f t="shared" ca="1" si="447"/>
        <v>1.8996587373352372E-2</v>
      </c>
      <c r="AS528" s="6">
        <f t="shared" ca="1" si="448"/>
        <v>6.7651188280103566E-2</v>
      </c>
      <c r="AT528" s="6">
        <f t="shared" ca="1" si="449"/>
        <v>3.9447262712802654E-2</v>
      </c>
      <c r="AU528" s="6">
        <f t="shared" ca="1" si="450"/>
        <v>5.5268787873113005E-2</v>
      </c>
      <c r="AV528" s="6">
        <f t="shared" ca="1" si="451"/>
        <v>0.99999999999999978</v>
      </c>
      <c r="AW528" s="6">
        <f t="shared" ca="1" si="452"/>
        <v>1.7024611622173027E-3</v>
      </c>
      <c r="AX528" s="6">
        <f t="shared" ca="1" si="453"/>
        <v>3.2183167376074956E-3</v>
      </c>
      <c r="AY528" s="6">
        <f t="shared" ca="1" si="454"/>
        <v>2.4119009606464342E-3</v>
      </c>
      <c r="AZ528" s="6">
        <f t="shared" ca="1" si="455"/>
        <v>5.5064046227286719E-3</v>
      </c>
      <c r="BA528" s="6">
        <f t="shared" ca="1" si="456"/>
        <v>2.7949206024982147E-3</v>
      </c>
      <c r="BB528" s="6">
        <f t="shared" ca="1" si="457"/>
        <v>9.2731577073553451E-3</v>
      </c>
      <c r="BC528" s="6">
        <f t="shared" ca="1" si="458"/>
        <v>2.3180044756780788E-3</v>
      </c>
      <c r="BD528" s="6">
        <f t="shared" ca="1" si="459"/>
        <v>5.1424150413627301E-4</v>
      </c>
      <c r="BE528" s="6">
        <f t="shared" ca="1" si="460"/>
        <v>1.5369892702874705E-3</v>
      </c>
      <c r="BF528" s="6">
        <f t="shared" ca="1" si="461"/>
        <v>4.1673144380764493E-3</v>
      </c>
      <c r="BG528" s="6">
        <f t="shared" ca="1" si="462"/>
        <v>2.5142836709869925E-3</v>
      </c>
      <c r="BH528" s="6">
        <f t="shared" ca="1" si="463"/>
        <v>3.6287607361130672E-3</v>
      </c>
      <c r="BI528" s="6">
        <f t="shared" ca="1" si="464"/>
        <v>6.8291153542207128E-3</v>
      </c>
      <c r="BJ528" s="6">
        <f t="shared" ca="1" si="465"/>
        <v>6.8766610137840608E-3</v>
      </c>
      <c r="BK528" s="6">
        <f t="shared" ca="1" si="466"/>
        <v>1.4282211724091626E-3</v>
      </c>
      <c r="BL528" s="6">
        <f t="shared" ca="1" si="467"/>
        <v>1.8218006179621636E-3</v>
      </c>
      <c r="BM528" s="6">
        <f t="shared" ca="1" si="468"/>
        <v>1.1142168049332438E-5</v>
      </c>
      <c r="BN528" s="6">
        <f t="shared" ca="1" si="469"/>
        <v>1.4443564760672233E-5</v>
      </c>
      <c r="BO528" s="6">
        <f t="shared" ca="1" si="470"/>
        <v>3.0884846298698617E-4</v>
      </c>
      <c r="BP528" s="6">
        <f t="shared" ca="1" si="471"/>
        <v>-4.9880729578778471E-5</v>
      </c>
      <c r="BQ528" s="6">
        <f t="shared" ca="1" si="472"/>
        <v>1.5656033439038562E-3</v>
      </c>
      <c r="BR528" s="6">
        <f t="shared" ca="1" si="473"/>
        <v>5.6749437151962386E-4</v>
      </c>
      <c r="BS528" s="6">
        <f t="shared" ca="1" si="474"/>
        <v>9.6293053242505326E-6</v>
      </c>
      <c r="BT528" s="6">
        <f t="shared" ca="1" si="475"/>
        <v>5.896983453367384E-2</v>
      </c>
      <c r="BU528">
        <f ca="1">SQRT(BV528)</f>
        <v>0.11561764697269689</v>
      </c>
      <c r="BV528" s="6" cm="1">
        <f t="array" aca="1" ref="BV528" ca="1">MMULT(Y528:AU528,MMULT($Y$11:$AU$33,TRANSPOSE(Y528:AU528)))</f>
        <v>1.3367440291503165E-2</v>
      </c>
    </row>
    <row r="529" spans="1:74" x14ac:dyDescent="0.25">
      <c r="A529" s="16">
        <f t="shared" si="476"/>
        <v>493</v>
      </c>
      <c r="B529" s="15">
        <f t="shared" ref="B529:Q544" ca="1" si="482">RAND()</f>
        <v>0.44745358326518603</v>
      </c>
      <c r="C529" s="15">
        <f t="shared" ca="1" si="482"/>
        <v>0.77529733397377298</v>
      </c>
      <c r="D529" s="15">
        <f t="shared" ca="1" si="482"/>
        <v>0.87024248395480586</v>
      </c>
      <c r="E529" s="15">
        <f t="shared" ca="1" si="482"/>
        <v>0.70677439503847528</v>
      </c>
      <c r="F529" s="15">
        <f t="shared" ca="1" si="482"/>
        <v>0.52023211544965664</v>
      </c>
      <c r="G529" s="15">
        <f t="shared" ca="1" si="482"/>
        <v>0.27499608389076557</v>
      </c>
      <c r="H529" s="15">
        <f t="shared" ca="1" si="482"/>
        <v>0.11534725270086421</v>
      </c>
      <c r="I529" s="15">
        <f t="shared" ca="1" si="482"/>
        <v>0.6531475245041225</v>
      </c>
      <c r="J529" s="15">
        <f t="shared" ca="1" si="482"/>
        <v>9.6370700856317715E-2</v>
      </c>
      <c r="K529" s="15">
        <f t="shared" ca="1" si="482"/>
        <v>0.29604073185729984</v>
      </c>
      <c r="L529" s="15">
        <f t="shared" ca="1" si="482"/>
        <v>0.7344081139690769</v>
      </c>
      <c r="M529" s="15">
        <f t="shared" ca="1" si="482"/>
        <v>0.6671107512152944</v>
      </c>
      <c r="N529" s="15">
        <f t="shared" ca="1" si="482"/>
        <v>5.0575282164437407E-2</v>
      </c>
      <c r="O529" s="15">
        <f t="shared" ca="1" si="482"/>
        <v>0.40608367470282292</v>
      </c>
      <c r="P529" s="15">
        <f t="shared" ca="1" si="482"/>
        <v>0.62906325541780428</v>
      </c>
      <c r="Q529" s="15">
        <f t="shared" ca="1" si="482"/>
        <v>0.59478694416595401</v>
      </c>
      <c r="R529" s="15">
        <f t="shared" ca="1" si="481"/>
        <v>0.47192991919814276</v>
      </c>
      <c r="S529" s="15">
        <f t="shared" ca="1" si="481"/>
        <v>0.54123221365898622</v>
      </c>
      <c r="T529" s="15">
        <f t="shared" ca="1" si="481"/>
        <v>0.75016906640676784</v>
      </c>
      <c r="U529" s="15">
        <f t="shared" ca="1" si="481"/>
        <v>0.19219360474174452</v>
      </c>
      <c r="V529" s="15">
        <f t="shared" ca="1" si="481"/>
        <v>0.82391640754133666</v>
      </c>
      <c r="W529" s="15">
        <f t="shared" ca="1" si="481"/>
        <v>3.2396419581332991E-2</v>
      </c>
      <c r="X529" s="15">
        <f t="shared" ca="1" si="481"/>
        <v>0.31823788186149637</v>
      </c>
      <c r="Y529" s="6">
        <f t="shared" ca="1" si="428"/>
        <v>4.0796257210969945E-2</v>
      </c>
      <c r="Z529" s="6">
        <f t="shared" ca="1" si="429"/>
        <v>7.0687174345474085E-2</v>
      </c>
      <c r="AA529" s="6">
        <f t="shared" ca="1" si="430"/>
        <v>7.9343729806031743E-2</v>
      </c>
      <c r="AB529" s="6">
        <f t="shared" ca="1" si="431"/>
        <v>6.4439644889442801E-2</v>
      </c>
      <c r="AC529" s="6">
        <f t="shared" ca="1" si="432"/>
        <v>4.7431787307227698E-2</v>
      </c>
      <c r="AD529" s="6">
        <f t="shared" ca="1" si="433"/>
        <v>2.5072569289870332E-2</v>
      </c>
      <c r="AE529" s="6">
        <f t="shared" ca="1" si="434"/>
        <v>1.0516702437433205E-2</v>
      </c>
      <c r="AF529" s="6">
        <f t="shared" ca="1" si="435"/>
        <v>5.9550253708855833E-2</v>
      </c>
      <c r="AG529" s="6">
        <f t="shared" ca="1" si="436"/>
        <v>8.7865290317849891E-3</v>
      </c>
      <c r="AH529" s="6">
        <f t="shared" ca="1" si="437"/>
        <v>2.6991299865435366E-2</v>
      </c>
      <c r="AI529" s="6">
        <f t="shared" ca="1" si="438"/>
        <v>6.6959129250171112E-2</v>
      </c>
      <c r="AJ529" s="6">
        <f t="shared" ca="1" si="439"/>
        <v>6.0823340817125676E-2</v>
      </c>
      <c r="AK529" s="6">
        <f t="shared" ca="1" si="440"/>
        <v>4.6111648154462375E-3</v>
      </c>
      <c r="AL529" s="6">
        <f t="shared" ca="1" si="441"/>
        <v>3.7024385683674062E-2</v>
      </c>
      <c r="AM529" s="6">
        <f t="shared" ca="1" si="442"/>
        <v>5.735438787353557E-2</v>
      </c>
      <c r="AN529" s="6">
        <f t="shared" ca="1" si="443"/>
        <v>5.4229269956567169E-2</v>
      </c>
      <c r="AO529" s="6">
        <f t="shared" ca="1" si="444"/>
        <v>4.3027869457800953E-2</v>
      </c>
      <c r="AP529" s="6">
        <f t="shared" ca="1" si="445"/>
        <v>4.9346456090862613E-2</v>
      </c>
      <c r="AQ529" s="6">
        <f t="shared" ca="1" si="446"/>
        <v>6.8396122702868142E-2</v>
      </c>
      <c r="AR529" s="6">
        <f t="shared" ca="1" si="447"/>
        <v>1.7523113070480916E-2</v>
      </c>
      <c r="AS529" s="6">
        <f t="shared" ca="1" si="448"/>
        <v>7.5119983255277537E-2</v>
      </c>
      <c r="AT529" s="6">
        <f t="shared" ca="1" si="449"/>
        <v>2.9537201519543505E-3</v>
      </c>
      <c r="AU529" s="6">
        <f t="shared" ca="1" si="450"/>
        <v>2.9015108981709666E-2</v>
      </c>
      <c r="AV529" s="6">
        <f t="shared" ca="1" si="451"/>
        <v>1</v>
      </c>
      <c r="AW529" s="6">
        <f t="shared" ca="1" si="452"/>
        <v>2.6610070672992074E-3</v>
      </c>
      <c r="AX529" s="6">
        <f t="shared" ca="1" si="453"/>
        <v>4.6106942979597335E-3</v>
      </c>
      <c r="AY529" s="6">
        <f t="shared" ca="1" si="454"/>
        <v>5.1515301148862217E-3</v>
      </c>
      <c r="AZ529" s="6">
        <f t="shared" ca="1" si="455"/>
        <v>9.4355723581466492E-3</v>
      </c>
      <c r="BA529" s="6">
        <f t="shared" ca="1" si="456"/>
        <v>3.3262368548355294E-3</v>
      </c>
      <c r="BB529" s="6">
        <f t="shared" ca="1" si="457"/>
        <v>2.8158862574122006E-3</v>
      </c>
      <c r="BC529" s="6">
        <f t="shared" ca="1" si="458"/>
        <v>6.389374956547603E-4</v>
      </c>
      <c r="BD529" s="6">
        <f t="shared" ca="1" si="459"/>
        <v>5.2569871771480075E-3</v>
      </c>
      <c r="BE529" s="6">
        <f t="shared" ca="1" si="460"/>
        <v>5.4172946977605E-4</v>
      </c>
      <c r="BF529" s="6">
        <f t="shared" ca="1" si="461"/>
        <v>1.7250603415382788E-3</v>
      </c>
      <c r="BG529" s="6">
        <f t="shared" ca="1" si="462"/>
        <v>4.2756448857426124E-3</v>
      </c>
      <c r="BH529" s="6">
        <f t="shared" ca="1" si="463"/>
        <v>4.2354876070462115E-3</v>
      </c>
      <c r="BI529" s="6">
        <f t="shared" ca="1" si="464"/>
        <v>3.5058621427304013E-4</v>
      </c>
      <c r="BJ529" s="6">
        <f t="shared" ca="1" si="465"/>
        <v>3.1018978404744111E-3</v>
      </c>
      <c r="BK529" s="6">
        <f t="shared" ca="1" si="466"/>
        <v>1.3014778820157596E-3</v>
      </c>
      <c r="BL529" s="6">
        <f t="shared" ca="1" si="467"/>
        <v>1.7636235260824233E-3</v>
      </c>
      <c r="BM529" s="6">
        <f t="shared" ca="1" si="468"/>
        <v>3.761611761815358E-5</v>
      </c>
      <c r="BN529" s="6">
        <f t="shared" ca="1" si="469"/>
        <v>6.5266781706566188E-4</v>
      </c>
      <c r="BO529" s="6">
        <f t="shared" ca="1" si="470"/>
        <v>1.3434564020702649E-3</v>
      </c>
      <c r="BP529" s="6">
        <f t="shared" ca="1" si="471"/>
        <v>-4.6011720277354677E-5</v>
      </c>
      <c r="BQ529" s="6">
        <f t="shared" ca="1" si="472"/>
        <v>1.7384483549870346E-3</v>
      </c>
      <c r="BR529" s="6">
        <f t="shared" ca="1" si="473"/>
        <v>4.2492671126054157E-5</v>
      </c>
      <c r="BS529" s="6">
        <f t="shared" ca="1" si="474"/>
        <v>5.0552102579619937E-6</v>
      </c>
      <c r="BT529" s="6">
        <f t="shared" ca="1" si="475"/>
        <v>5.4966084243138869E-2</v>
      </c>
      <c r="BU529">
        <f ca="1">SQRT(BV529)</f>
        <v>0.10467990822715588</v>
      </c>
      <c r="BV529" s="6" cm="1">
        <f t="array" aca="1" ref="BV529" ca="1">MMULT(Y529:AU529,MMULT($Y$11:$AU$33,TRANSPOSE(Y529:AU529)))</f>
        <v>1.0957883186445777E-2</v>
      </c>
    </row>
    <row r="530" spans="1:74" x14ac:dyDescent="0.25">
      <c r="A530" s="16">
        <f t="shared" si="476"/>
        <v>494</v>
      </c>
      <c r="B530" s="15">
        <f t="shared" ca="1" si="482"/>
        <v>0.22021693760366279</v>
      </c>
      <c r="C530" s="15">
        <f t="shared" ca="1" si="482"/>
        <v>0.49255352814878417</v>
      </c>
      <c r="D530" s="15">
        <f t="shared" ca="1" si="482"/>
        <v>0.46803533682920428</v>
      </c>
      <c r="E530" s="15">
        <f t="shared" ca="1" si="482"/>
        <v>5.6286489777867765E-2</v>
      </c>
      <c r="F530" s="15">
        <f t="shared" ca="1" si="482"/>
        <v>0.56128233804773686</v>
      </c>
      <c r="G530" s="15">
        <f t="shared" ca="1" si="482"/>
        <v>0.24852223282835839</v>
      </c>
      <c r="H530" s="15">
        <f t="shared" ca="1" si="482"/>
        <v>0.38200319321829512</v>
      </c>
      <c r="I530" s="15">
        <f t="shared" ca="1" si="482"/>
        <v>0.66983532972202331</v>
      </c>
      <c r="J530" s="15">
        <f t="shared" ca="1" si="482"/>
        <v>0.55726860030475378</v>
      </c>
      <c r="K530" s="15">
        <f t="shared" ca="1" si="482"/>
        <v>0.64961834052529877</v>
      </c>
      <c r="L530" s="15">
        <f t="shared" ca="1" si="482"/>
        <v>0.54290637542510289</v>
      </c>
      <c r="M530" s="15">
        <f t="shared" ca="1" si="482"/>
        <v>7.2969821845309979E-2</v>
      </c>
      <c r="N530" s="15">
        <f t="shared" ca="1" si="482"/>
        <v>0.22855855746170939</v>
      </c>
      <c r="O530" s="15">
        <f t="shared" ca="1" si="482"/>
        <v>0.80313416227779655</v>
      </c>
      <c r="P530" s="15">
        <f t="shared" ca="1" si="482"/>
        <v>0.97034128273879727</v>
      </c>
      <c r="Q530" s="15">
        <f t="shared" ca="1" si="482"/>
        <v>0.75618377375235402</v>
      </c>
      <c r="R530" s="15">
        <f t="shared" ca="1" si="481"/>
        <v>0.13681833337681559</v>
      </c>
      <c r="S530" s="15">
        <f t="shared" ca="1" si="481"/>
        <v>0.49234082021497549</v>
      </c>
      <c r="T530" s="15">
        <f t="shared" ca="1" si="481"/>
        <v>0.691926070744594</v>
      </c>
      <c r="U530" s="15">
        <f t="shared" ca="1" si="481"/>
        <v>0.12263829117071801</v>
      </c>
      <c r="V530" s="15">
        <f t="shared" ca="1" si="481"/>
        <v>0.46674919126362213</v>
      </c>
      <c r="W530" s="15">
        <f t="shared" ca="1" si="481"/>
        <v>1.9245241634073706E-2</v>
      </c>
      <c r="X530" s="15">
        <f t="shared" ca="1" si="481"/>
        <v>0.32177099479950144</v>
      </c>
      <c r="Y530" s="6">
        <f t="shared" ca="1" si="428"/>
        <v>2.2174240910297235E-2</v>
      </c>
      <c r="Z530" s="6">
        <f t="shared" ca="1" si="429"/>
        <v>4.9596551079304212E-2</v>
      </c>
      <c r="AA530" s="6">
        <f t="shared" ca="1" si="430"/>
        <v>4.7127747875875779E-2</v>
      </c>
      <c r="AB530" s="6">
        <f t="shared" ca="1" si="431"/>
        <v>5.6676393646692101E-3</v>
      </c>
      <c r="AC530" s="6">
        <f t="shared" ca="1" si="432"/>
        <v>5.6517041413795405E-2</v>
      </c>
      <c r="AD530" s="6">
        <f t="shared" ca="1" si="433"/>
        <v>2.502437788059287E-2</v>
      </c>
      <c r="AE530" s="6">
        <f t="shared" ca="1" si="434"/>
        <v>3.8464937924849292E-2</v>
      </c>
      <c r="AF530" s="6">
        <f t="shared" ca="1" si="435"/>
        <v>6.7447536656860124E-2</v>
      </c>
      <c r="AG530" s="6">
        <f t="shared" ca="1" si="436"/>
        <v>5.611288727092089E-2</v>
      </c>
      <c r="AH530" s="6">
        <f t="shared" ca="1" si="437"/>
        <v>6.5411833164625247E-2</v>
      </c>
      <c r="AI530" s="6">
        <f t="shared" ca="1" si="438"/>
        <v>5.4666715882131463E-2</v>
      </c>
      <c r="AJ530" s="6">
        <f t="shared" ca="1" si="439"/>
        <v>7.3475293335132676E-3</v>
      </c>
      <c r="AK530" s="6">
        <f t="shared" ca="1" si="440"/>
        <v>2.301418124516532E-2</v>
      </c>
      <c r="AL530" s="6">
        <f t="shared" ca="1" si="441"/>
        <v>8.0869757755369878E-2</v>
      </c>
      <c r="AM530" s="6">
        <f t="shared" ca="1" si="442"/>
        <v>9.7706296358464367E-2</v>
      </c>
      <c r="AN530" s="6">
        <f t="shared" ca="1" si="443"/>
        <v>7.6142195755261946E-2</v>
      </c>
      <c r="AO530" s="6">
        <f t="shared" ca="1" si="444"/>
        <v>1.3776609184816895E-2</v>
      </c>
      <c r="AP530" s="6">
        <f t="shared" ca="1" si="445"/>
        <v>4.9575132940358452E-2</v>
      </c>
      <c r="AQ530" s="6">
        <f t="shared" ca="1" si="446"/>
        <v>6.9671913304050967E-2</v>
      </c>
      <c r="AR530" s="6">
        <f t="shared" ca="1" si="447"/>
        <v>1.2348782263701084E-2</v>
      </c>
      <c r="AS530" s="6">
        <f t="shared" ca="1" si="448"/>
        <v>4.6998242389480097E-2</v>
      </c>
      <c r="AT530" s="6">
        <f t="shared" ca="1" si="449"/>
        <v>1.9378555937367408E-3</v>
      </c>
      <c r="AU530" s="6">
        <f t="shared" ca="1" si="450"/>
        <v>3.239999445215911E-2</v>
      </c>
      <c r="AV530" s="6">
        <f t="shared" ca="1" si="451"/>
        <v>0.99999999999999989</v>
      </c>
      <c r="AW530" s="6">
        <f t="shared" ca="1" si="452"/>
        <v>1.4463535581011519E-3</v>
      </c>
      <c r="AX530" s="6">
        <f t="shared" ca="1" si="453"/>
        <v>3.2350215916426431E-3</v>
      </c>
      <c r="AY530" s="6">
        <f t="shared" ca="1" si="454"/>
        <v>3.059851270199337E-3</v>
      </c>
      <c r="AZ530" s="6">
        <f t="shared" ca="1" si="455"/>
        <v>8.2988386135532356E-4</v>
      </c>
      <c r="BA530" s="6">
        <f t="shared" ca="1" si="456"/>
        <v>3.9633561531042336E-3</v>
      </c>
      <c r="BB530" s="6">
        <f t="shared" ca="1" si="457"/>
        <v>2.8104739071444299E-3</v>
      </c>
      <c r="BC530" s="6">
        <f t="shared" ca="1" si="458"/>
        <v>2.3369198904725705E-3</v>
      </c>
      <c r="BD530" s="6">
        <f t="shared" ca="1" si="459"/>
        <v>5.954144831503967E-3</v>
      </c>
      <c r="BE530" s="6">
        <f t="shared" ca="1" si="460"/>
        <v>3.459614662276244E-3</v>
      </c>
      <c r="BF530" s="6">
        <f t="shared" ca="1" si="461"/>
        <v>4.1805826255931324E-3</v>
      </c>
      <c r="BG530" s="6">
        <f t="shared" ca="1" si="462"/>
        <v>3.4907183949257005E-3</v>
      </c>
      <c r="BH530" s="6">
        <f t="shared" ca="1" si="463"/>
        <v>5.1165176092631817E-4</v>
      </c>
      <c r="BI530" s="6">
        <f t="shared" ca="1" si="464"/>
        <v>1.7497649726830032E-3</v>
      </c>
      <c r="BJ530" s="6">
        <f t="shared" ca="1" si="465"/>
        <v>6.7752569639982713E-3</v>
      </c>
      <c r="BK530" s="6">
        <f t="shared" ca="1" si="466"/>
        <v>2.217137839995911E-3</v>
      </c>
      <c r="BL530" s="6">
        <f t="shared" ca="1" si="467"/>
        <v>2.476267297514875E-3</v>
      </c>
      <c r="BM530" s="6">
        <f t="shared" ca="1" si="468"/>
        <v>1.2043881279867866E-5</v>
      </c>
      <c r="BN530" s="6">
        <f t="shared" ca="1" si="469"/>
        <v>6.5569235078089124E-4</v>
      </c>
      <c r="BO530" s="6">
        <f t="shared" ca="1" si="470"/>
        <v>1.3685158496402113E-3</v>
      </c>
      <c r="BP530" s="6">
        <f t="shared" ca="1" si="471"/>
        <v>-3.2425101236180018E-5</v>
      </c>
      <c r="BQ530" s="6">
        <f t="shared" ca="1" si="472"/>
        <v>1.0876469033761864E-3</v>
      </c>
      <c r="BR530" s="6">
        <f t="shared" ca="1" si="473"/>
        <v>2.7878287785644077E-5</v>
      </c>
      <c r="BS530" s="6">
        <f t="shared" ca="1" si="474"/>
        <v>5.6449480998232475E-6</v>
      </c>
      <c r="BT530" s="6">
        <f t="shared" ca="1" si="475"/>
        <v>5.1621996701163554E-2</v>
      </c>
      <c r="BU530">
        <f ca="1">SQRT(BV530)</f>
        <v>0.114936895741325</v>
      </c>
      <c r="BV530" s="6" cm="1">
        <f t="array" aca="1" ref="BV530" ca="1">MMULT(Y530:AU530,MMULT($Y$11:$AU$33,TRANSPOSE(Y530:AU530)))</f>
        <v>1.3210490002652214E-2</v>
      </c>
    </row>
    <row r="531" spans="1:74" x14ac:dyDescent="0.25">
      <c r="A531" s="16">
        <f t="shared" si="476"/>
        <v>495</v>
      </c>
      <c r="B531" s="15">
        <f t="shared" ca="1" si="482"/>
        <v>0.44100989488368536</v>
      </c>
      <c r="C531" s="15">
        <f t="shared" ca="1" si="482"/>
        <v>0.63399270954596787</v>
      </c>
      <c r="D531" s="15">
        <f t="shared" ca="1" si="482"/>
        <v>0.45795974306355514</v>
      </c>
      <c r="E531" s="15">
        <f t="shared" ca="1" si="482"/>
        <v>0.40879118414697579</v>
      </c>
      <c r="F531" s="15">
        <f t="shared" ca="1" si="482"/>
        <v>0.14336891867208823</v>
      </c>
      <c r="G531" s="15">
        <f t="shared" ca="1" si="482"/>
        <v>0.86360508755077225</v>
      </c>
      <c r="H531" s="15">
        <f t="shared" ca="1" si="482"/>
        <v>0.22039707249199947</v>
      </c>
      <c r="I531" s="15">
        <f t="shared" ca="1" si="482"/>
        <v>0.7652475685661313</v>
      </c>
      <c r="J531" s="15">
        <f t="shared" ca="1" si="482"/>
        <v>0.24468336932496271</v>
      </c>
      <c r="K531" s="15">
        <f t="shared" ca="1" si="482"/>
        <v>0.1193607201409993</v>
      </c>
      <c r="L531" s="15">
        <f t="shared" ca="1" si="482"/>
        <v>0.68109987052004861</v>
      </c>
      <c r="M531" s="15">
        <f t="shared" ca="1" si="482"/>
        <v>0.10010185670458294</v>
      </c>
      <c r="N531" s="15">
        <f t="shared" ca="1" si="482"/>
        <v>0.81208860746416489</v>
      </c>
      <c r="O531" s="15">
        <f t="shared" ca="1" si="482"/>
        <v>3.3094524950152415E-3</v>
      </c>
      <c r="P531" s="15">
        <f t="shared" ca="1" si="482"/>
        <v>0.22358373212830318</v>
      </c>
      <c r="Q531" s="15">
        <f t="shared" ca="1" si="482"/>
        <v>0.35516793471167774</v>
      </c>
      <c r="R531" s="15">
        <f t="shared" ca="1" si="481"/>
        <v>0.69583613552145973</v>
      </c>
      <c r="S531" s="15">
        <f t="shared" ca="1" si="481"/>
        <v>0.37709133963473074</v>
      </c>
      <c r="T531" s="15">
        <f t="shared" ca="1" si="481"/>
        <v>0.85114561373318598</v>
      </c>
      <c r="U531" s="15">
        <f t="shared" ca="1" si="481"/>
        <v>0.31668667460819666</v>
      </c>
      <c r="V531" s="15">
        <f t="shared" ca="1" si="481"/>
        <v>0.83788961872031065</v>
      </c>
      <c r="W531" s="15">
        <f t="shared" ca="1" si="481"/>
        <v>0.16925388751549431</v>
      </c>
      <c r="X531" s="15">
        <f t="shared" ca="1" si="481"/>
        <v>0.80784845663673444</v>
      </c>
      <c r="Y531" s="6">
        <f t="shared" ca="1" si="428"/>
        <v>4.1883192963259028E-2</v>
      </c>
      <c r="Z531" s="6">
        <f t="shared" ca="1" si="429"/>
        <v>6.021098233683992E-2</v>
      </c>
      <c r="AA531" s="6">
        <f t="shared" ca="1" si="430"/>
        <v>4.3492938618064955E-2</v>
      </c>
      <c r="AB531" s="6">
        <f t="shared" ca="1" si="431"/>
        <v>3.8823346700242782E-2</v>
      </c>
      <c r="AC531" s="6">
        <f t="shared" ca="1" si="432"/>
        <v>1.3615903305889748E-2</v>
      </c>
      <c r="AD531" s="6">
        <f t="shared" ca="1" si="433"/>
        <v>8.2017521478698438E-2</v>
      </c>
      <c r="AE531" s="6">
        <f t="shared" ca="1" si="434"/>
        <v>2.0931351479436588E-2</v>
      </c>
      <c r="AF531" s="6">
        <f t="shared" ca="1" si="435"/>
        <v>7.267640012334281E-2</v>
      </c>
      <c r="AG531" s="6">
        <f t="shared" ca="1" si="436"/>
        <v>2.3237847701899503E-2</v>
      </c>
      <c r="AH531" s="6">
        <f t="shared" ca="1" si="437"/>
        <v>1.1335818383888084E-2</v>
      </c>
      <c r="AI531" s="6">
        <f t="shared" ca="1" si="438"/>
        <v>6.4684801033241507E-2</v>
      </c>
      <c r="AJ531" s="6">
        <f t="shared" ca="1" si="439"/>
        <v>9.5067830200143925E-3</v>
      </c>
      <c r="AK531" s="6">
        <f t="shared" ca="1" si="440"/>
        <v>7.7124944914573168E-2</v>
      </c>
      <c r="AL531" s="6">
        <f t="shared" ca="1" si="441"/>
        <v>3.1430232985593296E-4</v>
      </c>
      <c r="AM531" s="6">
        <f t="shared" ca="1" si="442"/>
        <v>2.1233992036947751E-2</v>
      </c>
      <c r="AN531" s="6">
        <f t="shared" ca="1" si="443"/>
        <v>3.3730687942534164E-2</v>
      </c>
      <c r="AO531" s="6">
        <f t="shared" ca="1" si="444"/>
        <v>6.6084320268007438E-2</v>
      </c>
      <c r="AP531" s="6">
        <f t="shared" ca="1" si="445"/>
        <v>3.5812777731122847E-2</v>
      </c>
      <c r="AQ531" s="6">
        <f t="shared" ca="1" si="446"/>
        <v>8.083423159750365E-2</v>
      </c>
      <c r="AR531" s="6">
        <f t="shared" ca="1" si="447"/>
        <v>3.0076080503831357E-2</v>
      </c>
      <c r="AS531" s="6">
        <f t="shared" ca="1" si="448"/>
        <v>7.9575295225586901E-2</v>
      </c>
      <c r="AT531" s="6">
        <f t="shared" ca="1" si="449"/>
        <v>1.6074227160963937E-2</v>
      </c>
      <c r="AU531" s="6">
        <f t="shared" ca="1" si="450"/>
        <v>7.6722253144254876E-2</v>
      </c>
      <c r="AV531" s="6">
        <f t="shared" ca="1" si="451"/>
        <v>1.0000000000000002</v>
      </c>
      <c r="AW531" s="6">
        <f t="shared" ca="1" si="452"/>
        <v>2.7319043484783177E-3</v>
      </c>
      <c r="AX531" s="6">
        <f t="shared" ca="1" si="453"/>
        <v>3.9273663929218433E-3</v>
      </c>
      <c r="AY531" s="6">
        <f t="shared" ca="1" si="454"/>
        <v>2.8238549362829017E-3</v>
      </c>
      <c r="AZ531" s="6">
        <f t="shared" ca="1" si="455"/>
        <v>5.6847069471602455E-3</v>
      </c>
      <c r="BA531" s="6">
        <f t="shared" ca="1" si="456"/>
        <v>9.5483897949226373E-4</v>
      </c>
      <c r="BB531" s="6">
        <f t="shared" ca="1" si="457"/>
        <v>9.2113420419256652E-3</v>
      </c>
      <c r="BC531" s="6">
        <f t="shared" ca="1" si="458"/>
        <v>1.271674783469951E-3</v>
      </c>
      <c r="BD531" s="6">
        <f t="shared" ca="1" si="459"/>
        <v>6.4157393081412575E-3</v>
      </c>
      <c r="BE531" s="6">
        <f t="shared" ca="1" si="460"/>
        <v>1.4327189802421027E-3</v>
      </c>
      <c r="BF531" s="6">
        <f t="shared" ca="1" si="461"/>
        <v>7.2449162620610451E-4</v>
      </c>
      <c r="BG531" s="6">
        <f t="shared" ca="1" si="462"/>
        <v>4.1304186870433461E-3</v>
      </c>
      <c r="BH531" s="6">
        <f t="shared" ca="1" si="463"/>
        <v>6.6201331796642926E-4</v>
      </c>
      <c r="BI531" s="6">
        <f t="shared" ca="1" si="464"/>
        <v>5.8637987462611049E-3</v>
      </c>
      <c r="BJ531" s="6">
        <f t="shared" ca="1" si="465"/>
        <v>2.6332205119235573E-5</v>
      </c>
      <c r="BK531" s="6">
        <f t="shared" ca="1" si="466"/>
        <v>4.8183882711679764E-4</v>
      </c>
      <c r="BL531" s="6">
        <f t="shared" ca="1" si="467"/>
        <v>1.0969765009568224E-3</v>
      </c>
      <c r="BM531" s="6">
        <f t="shared" ca="1" si="468"/>
        <v>5.7772685360474341E-5</v>
      </c>
      <c r="BN531" s="6">
        <f t="shared" ca="1" si="469"/>
        <v>4.7366820875223469E-4</v>
      </c>
      <c r="BO531" s="6">
        <f t="shared" ca="1" si="470"/>
        <v>1.5877693304030352E-3</v>
      </c>
      <c r="BP531" s="6">
        <f t="shared" ca="1" si="471"/>
        <v>-7.8972965455133566E-5</v>
      </c>
      <c r="BQ531" s="6">
        <f t="shared" ca="1" si="472"/>
        <v>1.8415544717631483E-3</v>
      </c>
      <c r="BR531" s="6">
        <f t="shared" ca="1" si="473"/>
        <v>2.312462972852697E-4</v>
      </c>
      <c r="BS531" s="6">
        <f t="shared" ca="1" si="474"/>
        <v>1.336707442158092E-5</v>
      </c>
      <c r="BT531" s="6">
        <f t="shared" ca="1" si="475"/>
        <v>5.1566421731315003E-2</v>
      </c>
      <c r="BU531">
        <f ca="1">SQRT(BV531)</f>
        <v>9.2054859251592583E-2</v>
      </c>
      <c r="BV531" s="6" cm="1">
        <f t="array" aca="1" ref="BV531" ca="1">MMULT(Y531:AU531,MMULT($Y$11:$AU$33,TRANSPOSE(Y531:AU531)))</f>
        <v>8.4740971118305204E-3</v>
      </c>
    </row>
    <row r="532" spans="1:74" x14ac:dyDescent="0.25">
      <c r="A532" s="16">
        <f t="shared" si="476"/>
        <v>496</v>
      </c>
      <c r="B532" s="15">
        <f t="shared" ca="1" si="482"/>
        <v>0.43822057867407282</v>
      </c>
      <c r="C532" s="15">
        <f t="shared" ca="1" si="482"/>
        <v>0.73237125577549456</v>
      </c>
      <c r="D532" s="15">
        <f t="shared" ca="1" si="482"/>
        <v>0.16802223427285479</v>
      </c>
      <c r="E532" s="15">
        <f t="shared" ca="1" si="482"/>
        <v>0.40273358816429239</v>
      </c>
      <c r="F532" s="15">
        <f t="shared" ca="1" si="482"/>
        <v>0.72926429430916895</v>
      </c>
      <c r="G532" s="15">
        <f t="shared" ca="1" si="482"/>
        <v>0.68821208764711905</v>
      </c>
      <c r="H532" s="15">
        <f t="shared" ca="1" si="482"/>
        <v>0.25310825746355969</v>
      </c>
      <c r="I532" s="15">
        <f t="shared" ca="1" si="482"/>
        <v>0.25101505654004808</v>
      </c>
      <c r="J532" s="15">
        <f t="shared" ca="1" si="482"/>
        <v>0.44957112558262713</v>
      </c>
      <c r="K532" s="15">
        <f t="shared" ca="1" si="482"/>
        <v>0.36075193149454809</v>
      </c>
      <c r="L532" s="15">
        <f t="shared" ca="1" si="482"/>
        <v>0.28754039698761469</v>
      </c>
      <c r="M532" s="15">
        <f t="shared" ca="1" si="482"/>
        <v>0.56673434317241622</v>
      </c>
      <c r="N532" s="15">
        <f t="shared" ca="1" si="482"/>
        <v>0.76018292159549183</v>
      </c>
      <c r="O532" s="15">
        <f t="shared" ca="1" si="482"/>
        <v>7.5842479538856256E-2</v>
      </c>
      <c r="P532" s="15">
        <f t="shared" ca="1" si="482"/>
        <v>0.45870998556999376</v>
      </c>
      <c r="Q532" s="15">
        <f t="shared" ca="1" si="482"/>
        <v>0.91516322095191072</v>
      </c>
      <c r="R532" s="15">
        <f t="shared" ca="1" si="481"/>
        <v>0.14701042132062747</v>
      </c>
      <c r="S532" s="15">
        <f t="shared" ca="1" si="481"/>
        <v>0.14644272822915649</v>
      </c>
      <c r="T532" s="15">
        <f t="shared" ca="1" si="481"/>
        <v>0.11197777238039741</v>
      </c>
      <c r="U532" s="15">
        <f t="shared" ca="1" si="481"/>
        <v>9.3809152906755289E-2</v>
      </c>
      <c r="V532" s="15">
        <f t="shared" ca="1" si="481"/>
        <v>5.5797687265512708E-2</v>
      </c>
      <c r="W532" s="15">
        <f t="shared" ca="1" si="481"/>
        <v>0.6792464978223155</v>
      </c>
      <c r="X532" s="15">
        <f t="shared" ca="1" si="481"/>
        <v>0.90484306263866188</v>
      </c>
      <c r="Y532" s="6">
        <f t="shared" ca="1" si="428"/>
        <v>4.5286762742441256E-2</v>
      </c>
      <c r="Z532" s="6">
        <f t="shared" ca="1" si="429"/>
        <v>7.5684997267908727E-2</v>
      </c>
      <c r="AA532" s="6">
        <f t="shared" ca="1" si="430"/>
        <v>1.7363819567745579E-2</v>
      </c>
      <c r="AB532" s="6">
        <f t="shared" ca="1" si="431"/>
        <v>4.1619452264867886E-2</v>
      </c>
      <c r="AC532" s="6">
        <f t="shared" ca="1" si="432"/>
        <v>7.536391643870366E-2</v>
      </c>
      <c r="AD532" s="6">
        <f t="shared" ca="1" si="433"/>
        <v>7.1121483212990985E-2</v>
      </c>
      <c r="AE532" s="6">
        <f t="shared" ca="1" si="434"/>
        <v>2.6156812714243118E-2</v>
      </c>
      <c r="AF532" s="6">
        <f t="shared" ca="1" si="435"/>
        <v>2.594049632425945E-2</v>
      </c>
      <c r="AG532" s="6">
        <f t="shared" ca="1" si="436"/>
        <v>4.6459755408372078E-2</v>
      </c>
      <c r="AH532" s="6">
        <f t="shared" ca="1" si="437"/>
        <v>3.7280967452288226E-2</v>
      </c>
      <c r="AI532" s="6">
        <f t="shared" ca="1" si="438"/>
        <v>2.9715112367943906E-2</v>
      </c>
      <c r="AJ532" s="6">
        <f t="shared" ca="1" si="439"/>
        <v>5.8567682546764414E-2</v>
      </c>
      <c r="AK532" s="6">
        <f t="shared" ca="1" si="440"/>
        <v>7.8559121334088267E-2</v>
      </c>
      <c r="AL532" s="6">
        <f t="shared" ca="1" si="441"/>
        <v>7.8377432366752726E-3</v>
      </c>
      <c r="AM532" s="6">
        <f t="shared" ca="1" si="442"/>
        <v>4.7404187057922882E-2</v>
      </c>
      <c r="AN532" s="6">
        <f t="shared" ca="1" si="443"/>
        <v>9.4575156153682449E-2</v>
      </c>
      <c r="AO532" s="6">
        <f t="shared" ca="1" si="444"/>
        <v>1.5192408560906956E-2</v>
      </c>
      <c r="AP532" s="6">
        <f t="shared" ca="1" si="445"/>
        <v>1.5133741799017868E-2</v>
      </c>
      <c r="AQ532" s="6">
        <f t="shared" ca="1" si="446"/>
        <v>1.1572050827831604E-2</v>
      </c>
      <c r="AR532" s="6">
        <f t="shared" ca="1" si="447"/>
        <v>9.6944622354608982E-3</v>
      </c>
      <c r="AS532" s="6">
        <f t="shared" ca="1" si="448"/>
        <v>5.7662664597264218E-3</v>
      </c>
      <c r="AT532" s="6">
        <f t="shared" ca="1" si="449"/>
        <v>7.0194957716469511E-2</v>
      </c>
      <c r="AU532" s="6">
        <f t="shared" ca="1" si="450"/>
        <v>9.3508646309688706E-2</v>
      </c>
      <c r="AV532" s="6">
        <f t="shared" ca="1" si="451"/>
        <v>1.0000000000000004</v>
      </c>
      <c r="AW532" s="6">
        <f t="shared" ca="1" si="452"/>
        <v>2.9539081266585997E-3</v>
      </c>
      <c r="AX532" s="6">
        <f t="shared" ca="1" si="453"/>
        <v>4.9366860194290365E-3</v>
      </c>
      <c r="AY532" s="6">
        <f t="shared" ca="1" si="454"/>
        <v>1.1273762858308679E-3</v>
      </c>
      <c r="AZ532" s="6">
        <f t="shared" ca="1" si="455"/>
        <v>6.0941265897001906E-3</v>
      </c>
      <c r="BA532" s="6">
        <f t="shared" ca="1" si="456"/>
        <v>5.2850261525979386E-3</v>
      </c>
      <c r="BB532" s="6">
        <f t="shared" ca="1" si="457"/>
        <v>7.9876140682217881E-3</v>
      </c>
      <c r="BC532" s="6">
        <f t="shared" ca="1" si="458"/>
        <v>1.5891453152142338E-3</v>
      </c>
      <c r="BD532" s="6">
        <f t="shared" ca="1" si="459"/>
        <v>2.2899794384118178E-3</v>
      </c>
      <c r="BE532" s="6">
        <f t="shared" ca="1" si="460"/>
        <v>2.8644551872822246E-3</v>
      </c>
      <c r="BF532" s="6">
        <f t="shared" ca="1" si="461"/>
        <v>2.3826906731705282E-3</v>
      </c>
      <c r="BG532" s="6">
        <f t="shared" ca="1" si="462"/>
        <v>1.8974450481663294E-3</v>
      </c>
      <c r="BH532" s="6">
        <f t="shared" ca="1" si="463"/>
        <v>4.0784128307926127E-3</v>
      </c>
      <c r="BI532" s="6">
        <f t="shared" ca="1" si="464"/>
        <v>5.9728389783155313E-3</v>
      </c>
      <c r="BJ532" s="6">
        <f t="shared" ca="1" si="465"/>
        <v>6.5664502924504418E-4</v>
      </c>
      <c r="BK532" s="6">
        <f t="shared" ca="1" si="466"/>
        <v>1.0756892935002774E-3</v>
      </c>
      <c r="BL532" s="6">
        <f t="shared" ca="1" si="467"/>
        <v>3.0757369684146808E-3</v>
      </c>
      <c r="BM532" s="6">
        <f t="shared" ca="1" si="468"/>
        <v>1.3281611070485159E-5</v>
      </c>
      <c r="BN532" s="6">
        <f t="shared" ca="1" si="469"/>
        <v>2.0016242312949635E-4</v>
      </c>
      <c r="BO532" s="6">
        <f t="shared" ca="1" si="470"/>
        <v>2.2730156557662507E-4</v>
      </c>
      <c r="BP532" s="6">
        <f t="shared" ca="1" si="471"/>
        <v>-2.5455458902951849E-5</v>
      </c>
      <c r="BQ532" s="6">
        <f t="shared" ca="1" si="472"/>
        <v>1.334446043107185E-4</v>
      </c>
      <c r="BR532" s="6">
        <f t="shared" ca="1" si="473"/>
        <v>1.0098354276994197E-3</v>
      </c>
      <c r="BS532" s="6">
        <f t="shared" ca="1" si="474"/>
        <v>1.6291714373048167E-5</v>
      </c>
      <c r="BT532" s="6">
        <f t="shared" ca="1" si="475"/>
        <v>5.584263789220853E-2</v>
      </c>
      <c r="BU532">
        <f ca="1">SQRT(BV532)</f>
        <v>0.11292507792278865</v>
      </c>
      <c r="BV532" s="6" cm="1">
        <f t="array" aca="1" ref="BV532" ca="1">MMULT(Y532:AU532,MMULT($Y$11:$AU$33,TRANSPOSE(Y532:AU532)))</f>
        <v>1.2752073223867889E-2</v>
      </c>
    </row>
    <row r="533" spans="1:74" x14ac:dyDescent="0.25">
      <c r="A533" s="16">
        <f t="shared" si="476"/>
        <v>497</v>
      </c>
      <c r="B533" s="15">
        <f t="shared" ca="1" si="482"/>
        <v>0.19150586574380224</v>
      </c>
      <c r="C533" s="15">
        <f t="shared" ca="1" si="482"/>
        <v>0.32512831460547531</v>
      </c>
      <c r="D533" s="15">
        <f t="shared" ca="1" si="482"/>
        <v>0.35060406558419255</v>
      </c>
      <c r="E533" s="15">
        <f t="shared" ca="1" si="482"/>
        <v>0.46382063755264202</v>
      </c>
      <c r="F533" s="15">
        <f t="shared" ca="1" si="482"/>
        <v>0.75328131427936651</v>
      </c>
      <c r="G533" s="15">
        <f t="shared" ca="1" si="482"/>
        <v>0.90907898322789771</v>
      </c>
      <c r="H533" s="15">
        <f t="shared" ca="1" si="482"/>
        <v>0.19123682777834272</v>
      </c>
      <c r="I533" s="15">
        <f t="shared" ca="1" si="482"/>
        <v>0.97637989726898333</v>
      </c>
      <c r="J533" s="15">
        <f t="shared" ca="1" si="482"/>
        <v>0.61846198015730758</v>
      </c>
      <c r="K533" s="15">
        <f t="shared" ca="1" si="482"/>
        <v>0.32953199581846271</v>
      </c>
      <c r="L533" s="15">
        <f t="shared" ca="1" si="482"/>
        <v>0.96698573997720827</v>
      </c>
      <c r="M533" s="15">
        <f t="shared" ca="1" si="482"/>
        <v>0.50026585922388067</v>
      </c>
      <c r="N533" s="15">
        <f t="shared" ca="1" si="482"/>
        <v>0.45261627757269451</v>
      </c>
      <c r="O533" s="15">
        <f t="shared" ca="1" si="482"/>
        <v>0.23286534206857001</v>
      </c>
      <c r="P533" s="15">
        <f t="shared" ca="1" si="482"/>
        <v>0.83410542904885721</v>
      </c>
      <c r="Q533" s="15">
        <f t="shared" ca="1" si="482"/>
        <v>0.90926041918423295</v>
      </c>
      <c r="R533" s="15">
        <f t="shared" ca="1" si="481"/>
        <v>0.53188105887489601</v>
      </c>
      <c r="S533" s="15">
        <f t="shared" ca="1" si="481"/>
        <v>0.92087046436004383</v>
      </c>
      <c r="T533" s="15">
        <f t="shared" ca="1" si="481"/>
        <v>0.84935550862280684</v>
      </c>
      <c r="U533" s="15">
        <f t="shared" ca="1" si="481"/>
        <v>0.96468169310801488</v>
      </c>
      <c r="V533" s="15">
        <f t="shared" ca="1" si="481"/>
        <v>0.92517376323466793</v>
      </c>
      <c r="W533" s="15">
        <f t="shared" ca="1" si="481"/>
        <v>0.87082816481885728</v>
      </c>
      <c r="X533" s="15">
        <f t="shared" ca="1" si="481"/>
        <v>0.62473923579438728</v>
      </c>
      <c r="Y533" s="6">
        <f t="shared" ca="1" si="428"/>
        <v>1.3034119137765336E-2</v>
      </c>
      <c r="Z533" s="6">
        <f t="shared" ca="1" si="429"/>
        <v>2.212862342972783E-2</v>
      </c>
      <c r="AA533" s="6">
        <f t="shared" ca="1" si="430"/>
        <v>2.3862533626634624E-2</v>
      </c>
      <c r="AB533" s="6">
        <f t="shared" ca="1" si="431"/>
        <v>3.1568189438662471E-2</v>
      </c>
      <c r="AC533" s="6">
        <f t="shared" ca="1" si="432"/>
        <v>5.1269230613044392E-2</v>
      </c>
      <c r="AD533" s="6">
        <f t="shared" ca="1" si="433"/>
        <v>6.187300700691184E-2</v>
      </c>
      <c r="AE533" s="6">
        <f t="shared" ca="1" si="434"/>
        <v>1.3015808090838592E-2</v>
      </c>
      <c r="AF533" s="6">
        <f t="shared" ca="1" si="435"/>
        <v>6.6453588015670847E-2</v>
      </c>
      <c r="AG533" s="6">
        <f t="shared" ca="1" si="436"/>
        <v>4.2093264873321469E-2</v>
      </c>
      <c r="AH533" s="6">
        <f t="shared" ca="1" si="437"/>
        <v>2.2428343259989342E-2</v>
      </c>
      <c r="AI533" s="6">
        <f t="shared" ca="1" si="438"/>
        <v>6.5814210392096076E-2</v>
      </c>
      <c r="AJ533" s="6">
        <f t="shared" ca="1" si="439"/>
        <v>3.4048694980464991E-2</v>
      </c>
      <c r="AK533" s="6">
        <f t="shared" ca="1" si="440"/>
        <v>3.0805607246864659E-2</v>
      </c>
      <c r="AL533" s="6">
        <f t="shared" ca="1" si="441"/>
        <v>1.5849094751169253E-2</v>
      </c>
      <c r="AM533" s="6">
        <f t="shared" ca="1" si="442"/>
        <v>5.6770216898860311E-2</v>
      </c>
      <c r="AN533" s="6">
        <f t="shared" ca="1" si="443"/>
        <v>6.1885355755925672E-2</v>
      </c>
      <c r="AO533" s="6">
        <f t="shared" ca="1" si="444"/>
        <v>3.6200463424815671E-2</v>
      </c>
      <c r="AP533" s="6">
        <f t="shared" ca="1" si="445"/>
        <v>6.2675549369205399E-2</v>
      </c>
      <c r="AQ533" s="6">
        <f t="shared" ca="1" si="446"/>
        <v>5.7808155623375303E-2</v>
      </c>
      <c r="AR533" s="6">
        <f t="shared" ca="1" si="447"/>
        <v>6.5657394196020707E-2</v>
      </c>
      <c r="AS533" s="6">
        <f t="shared" ca="1" si="448"/>
        <v>6.2968437057002377E-2</v>
      </c>
      <c r="AT533" s="6">
        <f t="shared" ca="1" si="449"/>
        <v>5.9269610383398251E-2</v>
      </c>
      <c r="AU533" s="6">
        <f t="shared" ca="1" si="450"/>
        <v>4.2520502428234609E-2</v>
      </c>
      <c r="AV533" s="6">
        <f t="shared" ca="1" si="451"/>
        <v>0.99999999999999989</v>
      </c>
      <c r="AW533" s="6">
        <f t="shared" ca="1" si="452"/>
        <v>8.5017316569636339E-4</v>
      </c>
      <c r="AX533" s="6">
        <f t="shared" ca="1" si="453"/>
        <v>1.4433780783271169E-3</v>
      </c>
      <c r="AY533" s="6">
        <f t="shared" ca="1" si="454"/>
        <v>1.5493166365585741E-3</v>
      </c>
      <c r="AZ533" s="6">
        <f t="shared" ca="1" si="455"/>
        <v>4.6223708429060546E-3</v>
      </c>
      <c r="BA533" s="6">
        <f t="shared" ca="1" si="456"/>
        <v>3.5953442631115897E-3</v>
      </c>
      <c r="BB533" s="6">
        <f t="shared" ca="1" si="457"/>
        <v>6.9489228695011375E-3</v>
      </c>
      <c r="BC533" s="6">
        <f t="shared" ca="1" si="458"/>
        <v>7.9076952827745127E-4</v>
      </c>
      <c r="BD533" s="6">
        <f t="shared" ca="1" si="459"/>
        <v>5.866400868446784E-3</v>
      </c>
      <c r="BE533" s="6">
        <f t="shared" ca="1" si="460"/>
        <v>2.5952411900623733E-3</v>
      </c>
      <c r="BF533" s="6">
        <f t="shared" ca="1" si="461"/>
        <v>1.4334339463865943E-3</v>
      </c>
      <c r="BG533" s="6">
        <f t="shared" ca="1" si="462"/>
        <v>4.2025366103672079E-3</v>
      </c>
      <c r="BH533" s="6">
        <f t="shared" ca="1" si="463"/>
        <v>2.3710112546999531E-3</v>
      </c>
      <c r="BI533" s="6">
        <f t="shared" ca="1" si="464"/>
        <v>2.3421459989638777E-3</v>
      </c>
      <c r="BJ533" s="6">
        <f t="shared" ca="1" si="465"/>
        <v>1.3278349356598341E-3</v>
      </c>
      <c r="BK533" s="6">
        <f t="shared" ca="1" si="466"/>
        <v>1.2882219545960153E-3</v>
      </c>
      <c r="BL533" s="6">
        <f t="shared" ca="1" si="467"/>
        <v>2.0126118131139187E-3</v>
      </c>
      <c r="BM533" s="6">
        <f t="shared" ca="1" si="468"/>
        <v>3.1647416132351705E-5</v>
      </c>
      <c r="BN533" s="6">
        <f t="shared" ca="1" si="469"/>
        <v>8.2896153504658562E-4</v>
      </c>
      <c r="BO533" s="6">
        <f t="shared" ca="1" si="470"/>
        <v>1.135484493784631E-3</v>
      </c>
      <c r="BP533" s="6">
        <f t="shared" ca="1" si="471"/>
        <v>-1.7240142454918284E-4</v>
      </c>
      <c r="BQ533" s="6">
        <f t="shared" ca="1" si="472"/>
        <v>1.4572337622314341E-3</v>
      </c>
      <c r="BR533" s="6">
        <f t="shared" ca="1" si="473"/>
        <v>8.5266170531582235E-4</v>
      </c>
      <c r="BS533" s="6">
        <f t="shared" ca="1" si="474"/>
        <v>7.4082120520177315E-6</v>
      </c>
      <c r="BT533" s="6">
        <f t="shared" ca="1" si="475"/>
        <v>4.7380709656688509E-2</v>
      </c>
      <c r="BU533">
        <f ca="1">SQRT(BV533)</f>
        <v>9.2987826319415365E-2</v>
      </c>
      <c r="BV533" s="6" cm="1">
        <f t="array" aca="1" ref="BV533" ca="1">MMULT(Y533:AU533,MMULT($Y$11:$AU$33,TRANSPOSE(Y533:AU533)))</f>
        <v>8.6467358436097558E-3</v>
      </c>
    </row>
    <row r="534" spans="1:74" x14ac:dyDescent="0.25">
      <c r="A534" s="16">
        <f t="shared" si="476"/>
        <v>498</v>
      </c>
      <c r="B534" s="15">
        <f t="shared" ca="1" si="482"/>
        <v>0.30096950078951079</v>
      </c>
      <c r="C534" s="15">
        <f t="shared" ca="1" si="482"/>
        <v>5.6239560836915281E-2</v>
      </c>
      <c r="D534" s="15">
        <f t="shared" ca="1" si="482"/>
        <v>0.85028643585997876</v>
      </c>
      <c r="E534" s="15">
        <f t="shared" ca="1" si="482"/>
        <v>8.886907265793953E-2</v>
      </c>
      <c r="F534" s="15">
        <f t="shared" ca="1" si="482"/>
        <v>0.61786668109147991</v>
      </c>
      <c r="G534" s="15">
        <f t="shared" ca="1" si="482"/>
        <v>0.34370702860971436</v>
      </c>
      <c r="H534" s="15">
        <f t="shared" ca="1" si="482"/>
        <v>0.13513796000752865</v>
      </c>
      <c r="I534" s="15">
        <f t="shared" ca="1" si="482"/>
        <v>3.5915283805837195E-2</v>
      </c>
      <c r="J534" s="15">
        <f t="shared" ca="1" si="482"/>
        <v>0.37114748344976001</v>
      </c>
      <c r="K534" s="15">
        <f t="shared" ca="1" si="482"/>
        <v>0.9645378076907003</v>
      </c>
      <c r="L534" s="15">
        <f t="shared" ca="1" si="482"/>
        <v>0.93232990838887975</v>
      </c>
      <c r="M534" s="15">
        <f t="shared" ca="1" si="482"/>
        <v>0.29799356960757706</v>
      </c>
      <c r="N534" s="15">
        <f t="shared" ca="1" si="482"/>
        <v>0.38383180476582757</v>
      </c>
      <c r="O534" s="15">
        <f t="shared" ca="1" si="482"/>
        <v>0.99891854246917089</v>
      </c>
      <c r="P534" s="15">
        <f t="shared" ca="1" si="482"/>
        <v>0.98731730608203894</v>
      </c>
      <c r="Q534" s="15">
        <f t="shared" ca="1" si="482"/>
        <v>0.20597087583397478</v>
      </c>
      <c r="R534" s="15">
        <f t="shared" ca="1" si="481"/>
        <v>7.098408672852996E-2</v>
      </c>
      <c r="S534" s="15">
        <f t="shared" ca="1" si="481"/>
        <v>0.63242149541073889</v>
      </c>
      <c r="T534" s="15">
        <f t="shared" ca="1" si="481"/>
        <v>0.51190926043860618</v>
      </c>
      <c r="U534" s="15">
        <f t="shared" ca="1" si="481"/>
        <v>0.90621852394161873</v>
      </c>
      <c r="V534" s="15">
        <f t="shared" ca="1" si="481"/>
        <v>0.31434566118279061</v>
      </c>
      <c r="W534" s="15">
        <f t="shared" ca="1" si="481"/>
        <v>0.76471676498132501</v>
      </c>
      <c r="X534" s="15">
        <f t="shared" ca="1" si="481"/>
        <v>0.48690585183105817</v>
      </c>
      <c r="Y534" s="6">
        <f t="shared" ca="1" si="428"/>
        <v>2.6732550430145049E-2</v>
      </c>
      <c r="Z534" s="6">
        <f t="shared" ca="1" si="429"/>
        <v>4.9952798948007058E-3</v>
      </c>
      <c r="AA534" s="6">
        <f t="shared" ca="1" si="430"/>
        <v>7.552368252287496E-2</v>
      </c>
      <c r="AB534" s="6">
        <f t="shared" ca="1" si="431"/>
        <v>7.8934807689038412E-3</v>
      </c>
      <c r="AC534" s="6">
        <f t="shared" ca="1" si="432"/>
        <v>5.4879820606593445E-2</v>
      </c>
      <c r="AD534" s="6">
        <f t="shared" ca="1" si="433"/>
        <v>3.0528560041472207E-2</v>
      </c>
      <c r="AE534" s="6">
        <f t="shared" ca="1" si="434"/>
        <v>1.2003150888882652E-2</v>
      </c>
      <c r="AF534" s="6">
        <f t="shared" ca="1" si="435"/>
        <v>3.190047938525124E-3</v>
      </c>
      <c r="AG534" s="6">
        <f t="shared" ca="1" si="436"/>
        <v>3.2965861299285248E-2</v>
      </c>
      <c r="AH534" s="6">
        <f t="shared" ca="1" si="437"/>
        <v>8.5671656158629025E-2</v>
      </c>
      <c r="AI534" s="6">
        <f t="shared" ca="1" si="438"/>
        <v>8.2810903523972162E-2</v>
      </c>
      <c r="AJ534" s="6">
        <f t="shared" ca="1" si="439"/>
        <v>2.6468223878155575E-2</v>
      </c>
      <c r="AK534" s="6">
        <f t="shared" ca="1" si="440"/>
        <v>3.4092501235771989E-2</v>
      </c>
      <c r="AL534" s="6">
        <f t="shared" ca="1" si="441"/>
        <v>8.8725403212333603E-2</v>
      </c>
      <c r="AM534" s="6">
        <f t="shared" ca="1" si="442"/>
        <v>8.7694964460375363E-2</v>
      </c>
      <c r="AN534" s="6">
        <f t="shared" ca="1" si="443"/>
        <v>1.8294633877947979E-2</v>
      </c>
      <c r="AO534" s="6">
        <f t="shared" ca="1" si="444"/>
        <v>6.3049102092751011E-3</v>
      </c>
      <c r="AP534" s="6">
        <f t="shared" ca="1" si="445"/>
        <v>5.6172600462260955E-2</v>
      </c>
      <c r="AQ534" s="6">
        <f t="shared" ca="1" si="446"/>
        <v>4.5468527822372047E-2</v>
      </c>
      <c r="AR534" s="6">
        <f t="shared" ca="1" si="447"/>
        <v>8.0491652238688316E-2</v>
      </c>
      <c r="AS534" s="6">
        <f t="shared" ca="1" si="448"/>
        <v>2.7920640523450356E-2</v>
      </c>
      <c r="AT534" s="6">
        <f t="shared" ca="1" si="449"/>
        <v>6.7923259436635616E-2</v>
      </c>
      <c r="AU534" s="6">
        <f t="shared" ca="1" si="450"/>
        <v>4.3247688568648912E-2</v>
      </c>
      <c r="AV534" s="6">
        <f t="shared" ca="1" si="451"/>
        <v>1.0000000000000004</v>
      </c>
      <c r="AW534" s="6">
        <f t="shared" ca="1" si="452"/>
        <v>1.7436772509224303E-3</v>
      </c>
      <c r="AX534" s="6">
        <f t="shared" ca="1" si="453"/>
        <v>3.2582584805421877E-4</v>
      </c>
      <c r="AY534" s="6">
        <f t="shared" ca="1" si="454"/>
        <v>4.9035068789281934E-3</v>
      </c>
      <c r="AZ534" s="6">
        <f t="shared" ca="1" si="455"/>
        <v>1.1558025976153893E-3</v>
      </c>
      <c r="BA534" s="6">
        <f t="shared" ca="1" si="456"/>
        <v>3.8485431869989296E-3</v>
      </c>
      <c r="BB534" s="6">
        <f t="shared" ca="1" si="457"/>
        <v>3.4286455323147068E-3</v>
      </c>
      <c r="BC534" s="6">
        <f t="shared" ca="1" si="458"/>
        <v>7.2924599840448821E-4</v>
      </c>
      <c r="BD534" s="6">
        <f t="shared" ca="1" si="459"/>
        <v>2.8161158119163662E-4</v>
      </c>
      <c r="BE534" s="6">
        <f t="shared" ca="1" si="460"/>
        <v>2.032495254698387E-3</v>
      </c>
      <c r="BF534" s="6">
        <f t="shared" ca="1" si="461"/>
        <v>5.4754227165772981E-3</v>
      </c>
      <c r="BG534" s="6">
        <f t="shared" ca="1" si="462"/>
        <v>5.2878527558673652E-3</v>
      </c>
      <c r="BH534" s="6">
        <f t="shared" ca="1" si="463"/>
        <v>1.843138385862678E-3</v>
      </c>
      <c r="BI534" s="6">
        <f t="shared" ca="1" si="464"/>
        <v>2.5920480880038932E-3</v>
      </c>
      <c r="BJ534" s="6">
        <f t="shared" ca="1" si="465"/>
        <v>7.4334018387485689E-3</v>
      </c>
      <c r="BK534" s="6">
        <f t="shared" ca="1" si="466"/>
        <v>1.9899620733638732E-3</v>
      </c>
      <c r="BL534" s="6">
        <f t="shared" ca="1" si="467"/>
        <v>5.9497106883524059E-4</v>
      </c>
      <c r="BM534" s="6">
        <f t="shared" ca="1" si="468"/>
        <v>5.5119216217895085E-6</v>
      </c>
      <c r="BN534" s="6">
        <f t="shared" ca="1" si="469"/>
        <v>7.4295200561310597E-4</v>
      </c>
      <c r="BO534" s="6">
        <f t="shared" ca="1" si="470"/>
        <v>8.9310595954460636E-4</v>
      </c>
      <c r="BP534" s="6">
        <f t="shared" ca="1" si="471"/>
        <v>-2.1135282141776382E-4</v>
      </c>
      <c r="BQ534" s="6">
        <f t="shared" ca="1" si="472"/>
        <v>6.46147529389479E-4</v>
      </c>
      <c r="BR534" s="6">
        <f t="shared" ca="1" si="473"/>
        <v>9.7715442782922738E-4</v>
      </c>
      <c r="BS534" s="6">
        <f t="shared" ca="1" si="474"/>
        <v>7.5349073830188133E-6</v>
      </c>
      <c r="BT534" s="6">
        <f t="shared" ca="1" si="475"/>
        <v>4.6727204986350766E-2</v>
      </c>
      <c r="BU534">
        <f ca="1">SQRT(BV534)</f>
        <v>0.10135764487499714</v>
      </c>
      <c r="BV534" s="6" cm="1">
        <f t="array" aca="1" ref="BV534" ca="1">MMULT(Y534:AU534,MMULT($Y$11:$AU$33,TRANSPOSE(Y534:AU534)))</f>
        <v>1.0273372174606036E-2</v>
      </c>
    </row>
    <row r="535" spans="1:74" x14ac:dyDescent="0.25">
      <c r="A535" s="16">
        <f t="shared" si="476"/>
        <v>499</v>
      </c>
      <c r="B535" s="15">
        <f t="shared" ca="1" si="482"/>
        <v>0.71890560927841118</v>
      </c>
      <c r="C535" s="15">
        <f t="shared" ca="1" si="482"/>
        <v>0.47690483974719289</v>
      </c>
      <c r="D535" s="15">
        <f t="shared" ca="1" si="482"/>
        <v>4.8285384165293266E-2</v>
      </c>
      <c r="E535" s="15">
        <f t="shared" ca="1" si="482"/>
        <v>0.40720606185783725</v>
      </c>
      <c r="F535" s="15">
        <f t="shared" ca="1" si="482"/>
        <v>0.66914018833899191</v>
      </c>
      <c r="G535" s="15">
        <f t="shared" ca="1" si="482"/>
        <v>0.22674581892203982</v>
      </c>
      <c r="H535" s="15">
        <f t="shared" ca="1" si="482"/>
        <v>4.4238531285776261E-3</v>
      </c>
      <c r="I535" s="15">
        <f t="shared" ca="1" si="482"/>
        <v>0.37101577421850829</v>
      </c>
      <c r="J535" s="15">
        <f t="shared" ca="1" si="482"/>
        <v>0.15181629906796357</v>
      </c>
      <c r="K535" s="15">
        <f t="shared" ca="1" si="482"/>
        <v>0.91519840606206093</v>
      </c>
      <c r="L535" s="15">
        <f t="shared" ca="1" si="482"/>
        <v>0.81853109548130731</v>
      </c>
      <c r="M535" s="15">
        <f t="shared" ca="1" si="482"/>
        <v>0.26349762480238492</v>
      </c>
      <c r="N535" s="15">
        <f t="shared" ca="1" si="482"/>
        <v>0.61817070304702193</v>
      </c>
      <c r="O535" s="15">
        <f t="shared" ca="1" si="482"/>
        <v>0.56151006732997599</v>
      </c>
      <c r="P535" s="15">
        <f t="shared" ca="1" si="482"/>
        <v>1.7255532232609561E-2</v>
      </c>
      <c r="Q535" s="15">
        <f t="shared" ca="1" si="482"/>
        <v>0.87396664292326798</v>
      </c>
      <c r="R535" s="15">
        <f t="shared" ca="1" si="481"/>
        <v>0.15356892228787211</v>
      </c>
      <c r="S535" s="15">
        <f t="shared" ca="1" si="481"/>
        <v>1.7847575422664352E-2</v>
      </c>
      <c r="T535" s="15">
        <f t="shared" ca="1" si="481"/>
        <v>0.39039185482971461</v>
      </c>
      <c r="U535" s="15">
        <f t="shared" ca="1" si="481"/>
        <v>0.25853290049259425</v>
      </c>
      <c r="V535" s="15">
        <f t="shared" ca="1" si="481"/>
        <v>0.39625261846470261</v>
      </c>
      <c r="W535" s="15">
        <f t="shared" ca="1" si="481"/>
        <v>0.63704955198013258</v>
      </c>
      <c r="X535" s="15">
        <f t="shared" ca="1" si="481"/>
        <v>0.27877492960448447</v>
      </c>
      <c r="Y535" s="6">
        <f t="shared" ca="1" si="428"/>
        <v>7.7510103471271297E-2</v>
      </c>
      <c r="Z535" s="6">
        <f t="shared" ca="1" si="429"/>
        <v>5.1418354506731268E-2</v>
      </c>
      <c r="AA535" s="6">
        <f t="shared" ca="1" si="430"/>
        <v>5.205975686514033E-3</v>
      </c>
      <c r="AB535" s="6">
        <f t="shared" ca="1" si="431"/>
        <v>4.3903655196695784E-2</v>
      </c>
      <c r="AC535" s="6">
        <f t="shared" ca="1" si="432"/>
        <v>7.2144554953465917E-2</v>
      </c>
      <c r="AD535" s="6">
        <f t="shared" ca="1" si="433"/>
        <v>2.4447008980728557E-2</v>
      </c>
      <c r="AE535" s="6">
        <f t="shared" ca="1" si="434"/>
        <v>4.7696569523491709E-4</v>
      </c>
      <c r="AF535" s="6">
        <f t="shared" ca="1" si="435"/>
        <v>4.0001734133101582E-2</v>
      </c>
      <c r="AG535" s="6">
        <f t="shared" ca="1" si="436"/>
        <v>1.636834780186865E-2</v>
      </c>
      <c r="AH535" s="6">
        <f t="shared" ca="1" si="437"/>
        <v>9.8673765004858971E-2</v>
      </c>
      <c r="AI535" s="6">
        <f t="shared" ca="1" si="438"/>
        <v>8.8251404755195065E-2</v>
      </c>
      <c r="AJ535" s="6">
        <f t="shared" ca="1" si="439"/>
        <v>2.8409471145129934E-2</v>
      </c>
      <c r="AK535" s="6">
        <f t="shared" ca="1" si="440"/>
        <v>6.6649188068203427E-2</v>
      </c>
      <c r="AL535" s="6">
        <f t="shared" ca="1" si="441"/>
        <v>6.05402195464744E-2</v>
      </c>
      <c r="AM535" s="6">
        <f t="shared" ca="1" si="442"/>
        <v>1.8604362958635058E-3</v>
      </c>
      <c r="AN535" s="6">
        <f t="shared" ca="1" si="443"/>
        <v>9.422828817738145E-2</v>
      </c>
      <c r="AO535" s="6">
        <f t="shared" ca="1" si="444"/>
        <v>1.6557310031913866E-2</v>
      </c>
      <c r="AP535" s="6">
        <f t="shared" ca="1" si="445"/>
        <v>1.9242684990461588E-3</v>
      </c>
      <c r="AQ535" s="6">
        <f t="shared" ca="1" si="446"/>
        <v>4.209080117286184E-2</v>
      </c>
      <c r="AR535" s="6">
        <f t="shared" ca="1" si="447"/>
        <v>2.7874190449039021E-2</v>
      </c>
      <c r="AS535" s="6">
        <f t="shared" ca="1" si="448"/>
        <v>4.2722689963136475E-2</v>
      </c>
      <c r="AT535" s="6">
        <f t="shared" ca="1" si="449"/>
        <v>6.868464517875883E-2</v>
      </c>
      <c r="AU535" s="6">
        <f t="shared" ca="1" si="450"/>
        <v>3.0056621286525344E-2</v>
      </c>
      <c r="AV535" s="6">
        <f t="shared" ca="1" si="451"/>
        <v>1.0000000000000002</v>
      </c>
      <c r="AW535" s="6">
        <f t="shared" ca="1" si="452"/>
        <v>5.055731756409376E-3</v>
      </c>
      <c r="AX535" s="6">
        <f t="shared" ca="1" si="453"/>
        <v>3.3538518992991444E-3</v>
      </c>
      <c r="AY535" s="6">
        <f t="shared" ca="1" si="454"/>
        <v>3.3800705603335198E-4</v>
      </c>
      <c r="AZ535" s="6">
        <f t="shared" ca="1" si="455"/>
        <v>6.428590910242774E-3</v>
      </c>
      <c r="BA535" s="6">
        <f t="shared" ca="1" si="456"/>
        <v>5.0592628105616145E-3</v>
      </c>
      <c r="BB535" s="6">
        <f t="shared" ca="1" si="457"/>
        <v>2.7456299283806752E-3</v>
      </c>
      <c r="BC535" s="6">
        <f t="shared" ca="1" si="458"/>
        <v>2.8977834890706459E-5</v>
      </c>
      <c r="BD535" s="6">
        <f t="shared" ca="1" si="459"/>
        <v>3.5312797226609697E-3</v>
      </c>
      <c r="BE535" s="6">
        <f t="shared" ca="1" si="460"/>
        <v>1.0091830737415655E-3</v>
      </c>
      <c r="BF535" s="6">
        <f t="shared" ca="1" si="461"/>
        <v>6.3064098286770036E-3</v>
      </c>
      <c r="BG535" s="6">
        <f t="shared" ca="1" si="462"/>
        <v>5.6352534990616945E-3</v>
      </c>
      <c r="BH535" s="6">
        <f t="shared" ca="1" si="463"/>
        <v>1.9783188713641776E-3</v>
      </c>
      <c r="BI535" s="6">
        <f t="shared" ca="1" si="464"/>
        <v>5.0673284222962842E-3</v>
      </c>
      <c r="BJ535" s="6">
        <f t="shared" ca="1" si="465"/>
        <v>5.0720511037637998E-3</v>
      </c>
      <c r="BK535" s="6">
        <f t="shared" ca="1" si="466"/>
        <v>4.2216764570909544E-5</v>
      </c>
      <c r="BL535" s="6">
        <f t="shared" ca="1" si="467"/>
        <v>3.0644562610782368E-3</v>
      </c>
      <c r="BM535" s="6">
        <f t="shared" ca="1" si="468"/>
        <v>1.4474844547242359E-5</v>
      </c>
      <c r="BN535" s="6">
        <f t="shared" ca="1" si="469"/>
        <v>2.5450827074757821E-5</v>
      </c>
      <c r="BO535" s="6">
        <f t="shared" ca="1" si="470"/>
        <v>8.267596768548488E-4</v>
      </c>
      <c r="BP535" s="6">
        <f t="shared" ca="1" si="471"/>
        <v>-7.3191301610638752E-5</v>
      </c>
      <c r="BQ535" s="6">
        <f t="shared" ca="1" si="472"/>
        <v>9.8870083389985034E-4</v>
      </c>
      <c r="BR535" s="6">
        <f t="shared" ca="1" si="473"/>
        <v>9.881078398912E-4</v>
      </c>
      <c r="BS535" s="6">
        <f t="shared" ca="1" si="474"/>
        <v>5.2366696379842024E-6</v>
      </c>
      <c r="BT535" s="6">
        <f t="shared" ca="1" si="475"/>
        <v>5.7492089133327519E-2</v>
      </c>
      <c r="BU535">
        <f ca="1">SQRT(BV535)</f>
        <v>0.11392345149706795</v>
      </c>
      <c r="BV535" s="6" cm="1">
        <f t="array" aca="1" ref="BV535" ca="1">MMULT(Y535:AU535,MMULT($Y$11:$AU$33,TRANSPOSE(Y535:AU535)))</f>
        <v>1.2978552801004795E-2</v>
      </c>
    </row>
    <row r="536" spans="1:74" x14ac:dyDescent="0.25">
      <c r="A536" s="16">
        <f t="shared" si="476"/>
        <v>500</v>
      </c>
      <c r="B536" s="15">
        <f t="shared" ca="1" si="482"/>
        <v>0.7053315129095401</v>
      </c>
      <c r="C536" s="15">
        <f t="shared" ca="1" si="482"/>
        <v>0.26923316507816308</v>
      </c>
      <c r="D536" s="15">
        <f t="shared" ca="1" si="482"/>
        <v>0.69090607037207952</v>
      </c>
      <c r="E536" s="15">
        <f t="shared" ca="1" si="482"/>
        <v>0.13549199955952984</v>
      </c>
      <c r="F536" s="15">
        <f t="shared" ca="1" si="482"/>
        <v>0.34805400256384522</v>
      </c>
      <c r="G536" s="15">
        <f t="shared" ca="1" si="482"/>
        <v>0.77781305829501446</v>
      </c>
      <c r="H536" s="15">
        <f t="shared" ca="1" si="482"/>
        <v>0.84076420838448573</v>
      </c>
      <c r="I536" s="15">
        <f t="shared" ca="1" si="482"/>
        <v>3.4818783823078014E-2</v>
      </c>
      <c r="J536" s="15">
        <f t="shared" ca="1" si="482"/>
        <v>0.1897793491132308</v>
      </c>
      <c r="K536" s="15">
        <f t="shared" ca="1" si="482"/>
        <v>0.10028433318547958</v>
      </c>
      <c r="L536" s="15">
        <f t="shared" ca="1" si="482"/>
        <v>0.7816199951623406</v>
      </c>
      <c r="M536" s="15">
        <f t="shared" ca="1" si="482"/>
        <v>0.56208213332823187</v>
      </c>
      <c r="N536" s="15">
        <f t="shared" ca="1" si="482"/>
        <v>0.78174236060277114</v>
      </c>
      <c r="O536" s="15">
        <f t="shared" ca="1" si="482"/>
        <v>4.1683122692220964E-2</v>
      </c>
      <c r="P536" s="15">
        <f t="shared" ca="1" si="482"/>
        <v>0.45967130603390338</v>
      </c>
      <c r="Q536" s="15">
        <f t="shared" ca="1" si="482"/>
        <v>0.13411188506523286</v>
      </c>
      <c r="R536" s="15">
        <f t="shared" ca="1" si="481"/>
        <v>0.6861207144759387</v>
      </c>
      <c r="S536" s="15">
        <f t="shared" ca="1" si="481"/>
        <v>0.52871447621838352</v>
      </c>
      <c r="T536" s="15">
        <f t="shared" ca="1" si="481"/>
        <v>0.10046378004081469</v>
      </c>
      <c r="U536" s="15">
        <f t="shared" ca="1" si="481"/>
        <v>0.58779688537142816</v>
      </c>
      <c r="V536" s="15">
        <f t="shared" ca="1" si="481"/>
        <v>0.80442680197745609</v>
      </c>
      <c r="W536" s="15">
        <f t="shared" ca="1" si="481"/>
        <v>0.92579801252795146</v>
      </c>
      <c r="X536" s="15">
        <f t="shared" ca="1" si="481"/>
        <v>0.95162360923725986</v>
      </c>
      <c r="Y536" s="6">
        <f t="shared" ca="1" si="428"/>
        <v>6.1663845713738306E-2</v>
      </c>
      <c r="Z536" s="6">
        <f t="shared" ca="1" si="429"/>
        <v>2.3537800379735071E-2</v>
      </c>
      <c r="AA536" s="6">
        <f t="shared" ca="1" si="430"/>
        <v>6.0402696528282236E-2</v>
      </c>
      <c r="AB536" s="6">
        <f t="shared" ca="1" si="431"/>
        <v>1.1845433818517454E-2</v>
      </c>
      <c r="AC536" s="6">
        <f t="shared" ca="1" si="432"/>
        <v>3.0428738715518884E-2</v>
      </c>
      <c r="AD536" s="6">
        <f t="shared" ca="1" si="433"/>
        <v>6.8000569296818067E-2</v>
      </c>
      <c r="AE536" s="6">
        <f t="shared" ca="1" si="434"/>
        <v>7.35040948526334E-2</v>
      </c>
      <c r="AF536" s="6">
        <f t="shared" ca="1" si="435"/>
        <v>3.0440439343898335E-3</v>
      </c>
      <c r="AG536" s="6">
        <f t="shared" ca="1" si="436"/>
        <v>1.6591523686639548E-2</v>
      </c>
      <c r="AH536" s="6">
        <f t="shared" ca="1" si="437"/>
        <v>8.7673916957792825E-3</v>
      </c>
      <c r="AI536" s="6">
        <f t="shared" ca="1" si="438"/>
        <v>6.8333392038085333E-2</v>
      </c>
      <c r="AJ536" s="6">
        <f t="shared" ca="1" si="439"/>
        <v>4.9140220327070792E-2</v>
      </c>
      <c r="AK536" s="6">
        <f t="shared" ca="1" si="440"/>
        <v>6.8344089878039027E-2</v>
      </c>
      <c r="AL536" s="6">
        <f t="shared" ca="1" si="441"/>
        <v>3.6441610781816694E-3</v>
      </c>
      <c r="AM536" s="6">
        <f t="shared" ca="1" si="442"/>
        <v>4.0186919165686716E-2</v>
      </c>
      <c r="AN536" s="6">
        <f t="shared" ca="1" si="443"/>
        <v>1.1724776842774847E-2</v>
      </c>
      <c r="AO536" s="6">
        <f t="shared" ca="1" si="444"/>
        <v>5.9984335172998796E-2</v>
      </c>
      <c r="AP536" s="6">
        <f t="shared" ca="1" si="445"/>
        <v>4.62230416356453E-2</v>
      </c>
      <c r="AQ536" s="6">
        <f t="shared" ca="1" si="446"/>
        <v>8.7830798977079818E-3</v>
      </c>
      <c r="AR536" s="6">
        <f t="shared" ca="1" si="447"/>
        <v>5.1388341208580386E-2</v>
      </c>
      <c r="AS536" s="6">
        <f t="shared" ca="1" si="448"/>
        <v>7.032728482598731E-2</v>
      </c>
      <c r="AT536" s="6">
        <f t="shared" ca="1" si="449"/>
        <v>8.093820389665593E-2</v>
      </c>
      <c r="AU536" s="6">
        <f t="shared" ca="1" si="450"/>
        <v>8.3196015410533758E-2</v>
      </c>
      <c r="AV536" s="6">
        <f t="shared" ca="1" si="451"/>
        <v>1</v>
      </c>
      <c r="AW536" s="6">
        <f t="shared" ca="1" si="452"/>
        <v>4.0221319419709665E-3</v>
      </c>
      <c r="AX536" s="6">
        <f t="shared" ca="1" si="453"/>
        <v>1.5352941039481166E-3</v>
      </c>
      <c r="AY536" s="6">
        <f t="shared" ca="1" si="454"/>
        <v>3.921750476647297E-3</v>
      </c>
      <c r="AZ536" s="6">
        <f t="shared" ca="1" si="455"/>
        <v>1.734467160705442E-3</v>
      </c>
      <c r="BA536" s="6">
        <f t="shared" ca="1" si="456"/>
        <v>2.1338684015033246E-3</v>
      </c>
      <c r="BB536" s="6">
        <f t="shared" ca="1" si="457"/>
        <v>7.6371059688915641E-3</v>
      </c>
      <c r="BC536" s="6">
        <f t="shared" ca="1" si="458"/>
        <v>4.4657080073261159E-3</v>
      </c>
      <c r="BD536" s="6">
        <f t="shared" ca="1" si="459"/>
        <v>2.6872261549043178E-4</v>
      </c>
      <c r="BE536" s="6">
        <f t="shared" ca="1" si="460"/>
        <v>1.0229428818849613E-3</v>
      </c>
      <c r="BF536" s="6">
        <f t="shared" ca="1" si="461"/>
        <v>5.6033906438454986E-4</v>
      </c>
      <c r="BG536" s="6">
        <f t="shared" ca="1" si="462"/>
        <v>4.3633978139334577E-3</v>
      </c>
      <c r="BH536" s="6">
        <f t="shared" ca="1" si="463"/>
        <v>3.4219230875300083E-3</v>
      </c>
      <c r="BI536" s="6">
        <f t="shared" ca="1" si="464"/>
        <v>5.1961915692140294E-3</v>
      </c>
      <c r="BJ536" s="6">
        <f t="shared" ca="1" si="465"/>
        <v>3.0530730409220671E-4</v>
      </c>
      <c r="BK536" s="6">
        <f t="shared" ca="1" si="466"/>
        <v>9.1191604303791755E-4</v>
      </c>
      <c r="BL536" s="6">
        <f t="shared" ca="1" si="467"/>
        <v>3.8130869721361607E-4</v>
      </c>
      <c r="BM536" s="6">
        <f t="shared" ca="1" si="468"/>
        <v>5.243991477029054E-5</v>
      </c>
      <c r="BN536" s="6">
        <f t="shared" ca="1" si="469"/>
        <v>6.1135680396019406E-4</v>
      </c>
      <c r="BO536" s="6">
        <f t="shared" ca="1" si="470"/>
        <v>1.7251979282117443E-4</v>
      </c>
      <c r="BP536" s="6">
        <f t="shared" ca="1" si="471"/>
        <v>-1.3493412795410144E-4</v>
      </c>
      <c r="BQ536" s="6">
        <f t="shared" ca="1" si="472"/>
        <v>1.6275343433047546E-3</v>
      </c>
      <c r="BR536" s="6">
        <f t="shared" ca="1" si="473"/>
        <v>1.1643894149682699E-3</v>
      </c>
      <c r="BS536" s="6">
        <f t="shared" ca="1" si="474"/>
        <v>1.4494977454332926E-5</v>
      </c>
      <c r="BT536" s="6">
        <f t="shared" ca="1" si="475"/>
        <v>4.539017625709893E-2</v>
      </c>
      <c r="BU536">
        <f ca="1">SQRT(BV536)</f>
        <v>9.1742233544785903E-2</v>
      </c>
      <c r="BV536" s="6" cm="1">
        <f t="array" aca="1" ref="BV536" ca="1">MMULT(Y536:AU536,MMULT($Y$11:$AU$33,TRANSPOSE(Y536:AU536)))</f>
        <v>8.4166374157860387E-3</v>
      </c>
    </row>
    <row r="537" spans="1:74" x14ac:dyDescent="0.25">
      <c r="A537" s="16">
        <f t="shared" si="476"/>
        <v>501</v>
      </c>
      <c r="B537" s="15">
        <f t="shared" ca="1" si="482"/>
        <v>0.93128425284605465</v>
      </c>
      <c r="C537" s="15">
        <f t="shared" ca="1" si="482"/>
        <v>0.95889067556569829</v>
      </c>
      <c r="D537" s="15">
        <f t="shared" ca="1" si="482"/>
        <v>0.61621293684691925</v>
      </c>
      <c r="E537" s="15">
        <f t="shared" ca="1" si="482"/>
        <v>8.0208631492209359E-2</v>
      </c>
      <c r="F537" s="15">
        <f t="shared" ca="1" si="482"/>
        <v>9.3943383835545236E-3</v>
      </c>
      <c r="G537" s="15">
        <f t="shared" ca="1" si="482"/>
        <v>0.35611166804861283</v>
      </c>
      <c r="H537" s="15">
        <f t="shared" ca="1" si="482"/>
        <v>0.54657018953035885</v>
      </c>
      <c r="I537" s="15">
        <f t="shared" ca="1" si="482"/>
        <v>0.14285173588167455</v>
      </c>
      <c r="J537" s="15">
        <f t="shared" ca="1" si="482"/>
        <v>0.74643913004156803</v>
      </c>
      <c r="K537" s="15">
        <f t="shared" ca="1" si="482"/>
        <v>0.87683880905477729</v>
      </c>
      <c r="L537" s="15">
        <f t="shared" ca="1" si="482"/>
        <v>0.85932274667418773</v>
      </c>
      <c r="M537" s="15">
        <f t="shared" ca="1" si="482"/>
        <v>0.87707429347683563</v>
      </c>
      <c r="N537" s="15">
        <f t="shared" ca="1" si="482"/>
        <v>0.43004029744315464</v>
      </c>
      <c r="O537" s="15">
        <f t="shared" ca="1" si="482"/>
        <v>0.56535970256245172</v>
      </c>
      <c r="P537" s="15">
        <f t="shared" ca="1" si="482"/>
        <v>0.31883290478917703</v>
      </c>
      <c r="Q537" s="15">
        <f t="shared" ca="1" si="482"/>
        <v>0.11458212972527104</v>
      </c>
      <c r="R537" s="15">
        <f t="shared" ca="1" si="481"/>
        <v>0.59043715398136831</v>
      </c>
      <c r="S537" s="15">
        <f t="shared" ca="1" si="481"/>
        <v>0.20647872796718691</v>
      </c>
      <c r="T537" s="15">
        <f t="shared" ca="1" si="481"/>
        <v>0.92328057072669356</v>
      </c>
      <c r="U537" s="15">
        <f t="shared" ca="1" si="481"/>
        <v>0.40368399378904829</v>
      </c>
      <c r="V537" s="15">
        <f t="shared" ca="1" si="481"/>
        <v>0.44984077011304713</v>
      </c>
      <c r="W537" s="15">
        <f t="shared" ca="1" si="481"/>
        <v>0.74755264307510905</v>
      </c>
      <c r="X537" s="15">
        <f t="shared" ca="1" si="481"/>
        <v>0.78273060802193606</v>
      </c>
      <c r="Y537" s="6">
        <f t="shared" ca="1" si="428"/>
        <v>7.4300530382980998E-2</v>
      </c>
      <c r="Z537" s="6">
        <f t="shared" ca="1" si="429"/>
        <v>7.6503050015174712E-2</v>
      </c>
      <c r="AA537" s="6">
        <f t="shared" ca="1" si="430"/>
        <v>4.916323656999376E-2</v>
      </c>
      <c r="AB537" s="6">
        <f t="shared" ca="1" si="431"/>
        <v>6.399274811048873E-3</v>
      </c>
      <c r="AC537" s="6">
        <f t="shared" ca="1" si="432"/>
        <v>7.4950727703400842E-4</v>
      </c>
      <c r="AD537" s="6">
        <f t="shared" ca="1" si="433"/>
        <v>2.841161088112357E-2</v>
      </c>
      <c r="AE537" s="6">
        <f t="shared" ca="1" si="434"/>
        <v>4.3606938321489257E-2</v>
      </c>
      <c r="AF537" s="6">
        <f t="shared" ca="1" si="435"/>
        <v>1.1397121458567677E-2</v>
      </c>
      <c r="AG537" s="6">
        <f t="shared" ca="1" si="436"/>
        <v>5.9553055998969352E-2</v>
      </c>
      <c r="AH537" s="6">
        <f t="shared" ca="1" si="437"/>
        <v>6.9956716624436324E-2</v>
      </c>
      <c r="AI537" s="6">
        <f t="shared" ca="1" si="438"/>
        <v>6.8559234898398463E-2</v>
      </c>
      <c r="AJ537" s="6">
        <f t="shared" ca="1" si="439"/>
        <v>6.9975504247444434E-2</v>
      </c>
      <c r="AK537" s="6">
        <f t="shared" ca="1" si="440"/>
        <v>3.4309849101854334E-2</v>
      </c>
      <c r="AL537" s="6">
        <f t="shared" ca="1" si="441"/>
        <v>4.5106019595177675E-2</v>
      </c>
      <c r="AM537" s="6">
        <f t="shared" ca="1" si="442"/>
        <v>2.5437404162033335E-2</v>
      </c>
      <c r="AN537" s="6">
        <f t="shared" ca="1" si="443"/>
        <v>9.1416911485203561E-3</v>
      </c>
      <c r="AO537" s="6">
        <f t="shared" ca="1" si="444"/>
        <v>4.7106770639109424E-2</v>
      </c>
      <c r="AP537" s="6">
        <f t="shared" ca="1" si="445"/>
        <v>1.6473465490134571E-2</v>
      </c>
      <c r="AQ537" s="6">
        <f t="shared" ca="1" si="446"/>
        <v>7.3661973653746132E-2</v>
      </c>
      <c r="AR537" s="6">
        <f t="shared" ca="1" si="447"/>
        <v>3.2207067556423531E-2</v>
      </c>
      <c r="AS537" s="6">
        <f t="shared" ca="1" si="448"/>
        <v>3.5889587636797574E-2</v>
      </c>
      <c r="AT537" s="6">
        <f t="shared" ca="1" si="449"/>
        <v>5.9641895264454209E-2</v>
      </c>
      <c r="AU537" s="6">
        <f t="shared" ca="1" si="450"/>
        <v>6.2448494265087397E-2</v>
      </c>
      <c r="AV537" s="6">
        <f t="shared" ca="1" si="451"/>
        <v>1.0000000000000002</v>
      </c>
      <c r="AW537" s="6">
        <f t="shared" ca="1" si="452"/>
        <v>4.8463817509226655E-3</v>
      </c>
      <c r="AX537" s="6">
        <f t="shared" ca="1" si="453"/>
        <v>4.9900449373964659E-3</v>
      </c>
      <c r="AY537" s="6">
        <f t="shared" ca="1" si="454"/>
        <v>3.1920089256548293E-3</v>
      </c>
      <c r="AZ537" s="6">
        <f t="shared" ca="1" si="455"/>
        <v>9.3701355156302387E-4</v>
      </c>
      <c r="BA537" s="6">
        <f t="shared" ca="1" si="456"/>
        <v>5.2560505715078773E-5</v>
      </c>
      <c r="BB537" s="6">
        <f t="shared" ca="1" si="457"/>
        <v>3.1908921541368112E-3</v>
      </c>
      <c r="BC537" s="6">
        <f t="shared" ca="1" si="458"/>
        <v>2.6493197967769264E-3</v>
      </c>
      <c r="BD537" s="6">
        <f t="shared" ca="1" si="459"/>
        <v>1.0061169790646697E-3</v>
      </c>
      <c r="BE537" s="6">
        <f t="shared" ca="1" si="460"/>
        <v>3.671716707833048E-3</v>
      </c>
      <c r="BF537" s="6">
        <f t="shared" ca="1" si="461"/>
        <v>4.4710539349602446E-3</v>
      </c>
      <c r="BG537" s="6">
        <f t="shared" ca="1" si="462"/>
        <v>4.3778189075392542E-3</v>
      </c>
      <c r="BH537" s="6">
        <f t="shared" ca="1" si="463"/>
        <v>4.8728066734770731E-3</v>
      </c>
      <c r="BI537" s="6">
        <f t="shared" ca="1" si="464"/>
        <v>2.60857301578242E-3</v>
      </c>
      <c r="BJ537" s="6">
        <f t="shared" ca="1" si="465"/>
        <v>3.7789759962546369E-3</v>
      </c>
      <c r="BK537" s="6">
        <f t="shared" ca="1" si="466"/>
        <v>5.7722207698877501E-4</v>
      </c>
      <c r="BL537" s="6">
        <f t="shared" ca="1" si="467"/>
        <v>2.9730257461740937E-4</v>
      </c>
      <c r="BM537" s="6">
        <f t="shared" ca="1" si="468"/>
        <v>4.1182002439371648E-5</v>
      </c>
      <c r="BN537" s="6">
        <f t="shared" ca="1" si="469"/>
        <v>2.1788192329668667E-4</v>
      </c>
      <c r="BO537" s="6">
        <f t="shared" ca="1" si="470"/>
        <v>1.4468897677748997E-3</v>
      </c>
      <c r="BP537" s="6">
        <f t="shared" ca="1" si="471"/>
        <v>-8.4568454098285064E-5</v>
      </c>
      <c r="BQ537" s="6">
        <f t="shared" ca="1" si="472"/>
        <v>8.3056720575041404E-4</v>
      </c>
      <c r="BR537" s="6">
        <f t="shared" ca="1" si="473"/>
        <v>8.5801745271303121E-4</v>
      </c>
      <c r="BS537" s="6">
        <f t="shared" ca="1" si="474"/>
        <v>1.0880202759264254E-5</v>
      </c>
      <c r="BT537" s="6">
        <f t="shared" ca="1" si="475"/>
        <v>4.8840658589318707E-2</v>
      </c>
      <c r="BU537">
        <f ca="1">SQRT(BV537)</f>
        <v>0.10389693914316028</v>
      </c>
      <c r="BV537" s="6" cm="1">
        <f t="array" aca="1" ref="BV537" ca="1">MMULT(Y537:AU537,MMULT($Y$11:$AU$33,TRANSPOSE(Y537:AU537)))</f>
        <v>1.0794573963317552E-2</v>
      </c>
    </row>
    <row r="538" spans="1:74" x14ac:dyDescent="0.25">
      <c r="A538" s="16">
        <f t="shared" si="476"/>
        <v>502</v>
      </c>
      <c r="B538" s="15">
        <f t="shared" ca="1" si="482"/>
        <v>0.74763889130757732</v>
      </c>
      <c r="C538" s="15">
        <f t="shared" ca="1" si="482"/>
        <v>0.99575702234409491</v>
      </c>
      <c r="D538" s="15">
        <f t="shared" ca="1" si="482"/>
        <v>0.66486000689603575</v>
      </c>
      <c r="E538" s="15">
        <f t="shared" ca="1" si="482"/>
        <v>3.1345217090441357E-2</v>
      </c>
      <c r="F538" s="15">
        <f t="shared" ca="1" si="482"/>
        <v>0.63715543148323217</v>
      </c>
      <c r="G538" s="15">
        <f t="shared" ca="1" si="482"/>
        <v>0.44668210596733626</v>
      </c>
      <c r="H538" s="15">
        <f t="shared" ca="1" si="482"/>
        <v>0.98008262326477014</v>
      </c>
      <c r="I538" s="15">
        <f t="shared" ca="1" si="482"/>
        <v>0.61882274742519261</v>
      </c>
      <c r="J538" s="15">
        <f t="shared" ca="1" si="482"/>
        <v>0.86754825540569425</v>
      </c>
      <c r="K538" s="15">
        <f t="shared" ca="1" si="482"/>
        <v>1.715876338202682E-2</v>
      </c>
      <c r="L538" s="15">
        <f t="shared" ca="1" si="482"/>
        <v>0.99854991173102292</v>
      </c>
      <c r="M538" s="15">
        <f t="shared" ca="1" si="482"/>
        <v>0.81798588227941771</v>
      </c>
      <c r="N538" s="15">
        <f t="shared" ca="1" si="482"/>
        <v>0.63703591628918843</v>
      </c>
      <c r="O538" s="15">
        <f t="shared" ca="1" si="482"/>
        <v>0.20729982570365912</v>
      </c>
      <c r="P538" s="15">
        <f t="shared" ca="1" si="482"/>
        <v>0.3869349441809371</v>
      </c>
      <c r="Q538" s="15">
        <f t="shared" ca="1" si="482"/>
        <v>0.42477740410476084</v>
      </c>
      <c r="R538" s="15">
        <f t="shared" ca="1" si="481"/>
        <v>0.89430187519314353</v>
      </c>
      <c r="S538" s="15">
        <f t="shared" ca="1" si="481"/>
        <v>0.4614800844782706</v>
      </c>
      <c r="T538" s="15">
        <f t="shared" ca="1" si="481"/>
        <v>0.53657298609007698</v>
      </c>
      <c r="U538" s="15">
        <f t="shared" ca="1" si="481"/>
        <v>0.35856798020154812</v>
      </c>
      <c r="V538" s="15">
        <f t="shared" ca="1" si="481"/>
        <v>0.34433998710906588</v>
      </c>
      <c r="W538" s="15">
        <f t="shared" ca="1" si="481"/>
        <v>6.4540399234266466E-2</v>
      </c>
      <c r="X538" s="15">
        <f t="shared" ca="1" si="481"/>
        <v>0.60120075798978656</v>
      </c>
      <c r="Y538" s="6">
        <f t="shared" ca="1" si="428"/>
        <v>5.8681428002452414E-2</v>
      </c>
      <c r="Z538" s="6">
        <f t="shared" ca="1" si="429"/>
        <v>7.8155971678287667E-2</v>
      </c>
      <c r="AA538" s="6">
        <f t="shared" ca="1" si="430"/>
        <v>5.2184196247662913E-2</v>
      </c>
      <c r="AB538" s="6">
        <f t="shared" ca="1" si="431"/>
        <v>2.4602547049110864E-3</v>
      </c>
      <c r="AC538" s="6">
        <f t="shared" ca="1" si="432"/>
        <v>5.0009691862823315E-2</v>
      </c>
      <c r="AD538" s="6">
        <f t="shared" ca="1" si="433"/>
        <v>3.5059631255221199E-2</v>
      </c>
      <c r="AE538" s="6">
        <f t="shared" ca="1" si="434"/>
        <v>7.6925703788603084E-2</v>
      </c>
      <c r="AF538" s="6">
        <f t="shared" ca="1" si="435"/>
        <v>4.8570777846777324E-2</v>
      </c>
      <c r="AG538" s="6">
        <f t="shared" ca="1" si="436"/>
        <v>6.8092993930807422E-2</v>
      </c>
      <c r="AH538" s="6">
        <f t="shared" ca="1" si="437"/>
        <v>1.3467741575782829E-3</v>
      </c>
      <c r="AI538" s="6">
        <f t="shared" ca="1" si="438"/>
        <v>7.8375182769876539E-2</v>
      </c>
      <c r="AJ538" s="6">
        <f t="shared" ca="1" si="439"/>
        <v>6.4202892888640298E-2</v>
      </c>
      <c r="AK538" s="6">
        <f t="shared" ca="1" si="440"/>
        <v>5.0000311234907863E-2</v>
      </c>
      <c r="AL538" s="6">
        <f t="shared" ca="1" si="441"/>
        <v>1.627075575974243E-2</v>
      </c>
      <c r="AM538" s="6">
        <f t="shared" ca="1" si="442"/>
        <v>3.0370136348679379E-2</v>
      </c>
      <c r="AN538" s="6">
        <f t="shared" ca="1" si="443"/>
        <v>3.3340353138193585E-2</v>
      </c>
      <c r="AO538" s="6">
        <f t="shared" ca="1" si="444"/>
        <v>7.0192858760760896E-2</v>
      </c>
      <c r="AP538" s="6">
        <f t="shared" ca="1" si="445"/>
        <v>3.6221109772012254E-2</v>
      </c>
      <c r="AQ538" s="6">
        <f t="shared" ca="1" si="446"/>
        <v>4.2115076432470006E-2</v>
      </c>
      <c r="AR538" s="6">
        <f t="shared" ca="1" si="447"/>
        <v>2.8143641748467556E-2</v>
      </c>
      <c r="AS538" s="6">
        <f t="shared" ca="1" si="448"/>
        <v>2.7026900816470745E-2</v>
      </c>
      <c r="AT538" s="6">
        <f t="shared" ca="1" si="449"/>
        <v>5.0657113145777281E-3</v>
      </c>
      <c r="AU538" s="6">
        <f t="shared" ca="1" si="450"/>
        <v>4.7187645540076151E-2</v>
      </c>
      <c r="AV538" s="6">
        <f t="shared" ca="1" si="451"/>
        <v>1</v>
      </c>
      <c r="AW538" s="6">
        <f t="shared" ca="1" si="452"/>
        <v>3.827598542342432E-3</v>
      </c>
      <c r="AX538" s="6">
        <f t="shared" ca="1" si="453"/>
        <v>5.0978596372717481E-3</v>
      </c>
      <c r="AY538" s="6">
        <f t="shared" ca="1" si="454"/>
        <v>3.3881500043943182E-3</v>
      </c>
      <c r="AZ538" s="6">
        <f t="shared" ca="1" si="455"/>
        <v>3.6024269419061372E-4</v>
      </c>
      <c r="BA538" s="6">
        <f t="shared" ca="1" si="456"/>
        <v>3.5070169103187838E-3</v>
      </c>
      <c r="BB538" s="6">
        <f t="shared" ca="1" si="457"/>
        <v>3.9375276103595213E-3</v>
      </c>
      <c r="BC538" s="6">
        <f t="shared" ca="1" si="458"/>
        <v>4.6735863092619836E-3</v>
      </c>
      <c r="BD538" s="6">
        <f t="shared" ca="1" si="459"/>
        <v>4.2877391853435786E-3</v>
      </c>
      <c r="BE538" s="6">
        <f t="shared" ca="1" si="460"/>
        <v>4.1982427149741377E-3</v>
      </c>
      <c r="BF538" s="6">
        <f t="shared" ca="1" si="461"/>
        <v>8.6074649973492349E-5</v>
      </c>
      <c r="BG538" s="6">
        <f t="shared" ca="1" si="462"/>
        <v>5.004611815173937E-3</v>
      </c>
      <c r="BH538" s="6">
        <f t="shared" ca="1" si="463"/>
        <v>4.4708257309303443E-3</v>
      </c>
      <c r="BI538" s="6">
        <f t="shared" ca="1" si="464"/>
        <v>3.8015166514111525E-3</v>
      </c>
      <c r="BJ538" s="6">
        <f t="shared" ca="1" si="465"/>
        <v>1.3631616358265877E-3</v>
      </c>
      <c r="BK538" s="6">
        <f t="shared" ca="1" si="466"/>
        <v>6.8915495739859799E-4</v>
      </c>
      <c r="BL538" s="6">
        <f t="shared" ca="1" si="467"/>
        <v>1.0842821821040113E-3</v>
      </c>
      <c r="BM538" s="6">
        <f t="shared" ca="1" si="468"/>
        <v>6.1364479914320324E-5</v>
      </c>
      <c r="BN538" s="6">
        <f t="shared" ca="1" si="469"/>
        <v>4.7906890422010241E-4</v>
      </c>
      <c r="BO538" s="6">
        <f t="shared" ca="1" si="470"/>
        <v>8.2723649851730162E-4</v>
      </c>
      <c r="BP538" s="6">
        <f t="shared" ca="1" si="471"/>
        <v>-7.3898819605175954E-5</v>
      </c>
      <c r="BQ538" s="6">
        <f t="shared" ca="1" si="472"/>
        <v>6.2546434688522644E-4</v>
      </c>
      <c r="BR538" s="6">
        <f t="shared" ca="1" si="473"/>
        <v>7.2876099913343995E-5</v>
      </c>
      <c r="BS538" s="6">
        <f t="shared" ca="1" si="474"/>
        <v>8.2213535690539291E-6</v>
      </c>
      <c r="BT538" s="6">
        <f t="shared" ca="1" si="475"/>
        <v>5.1777924094689391E-2</v>
      </c>
      <c r="BU538">
        <f ca="1">SQRT(BV538)</f>
        <v>0.11244820725216507</v>
      </c>
      <c r="BV538" s="6" cm="1">
        <f t="array" aca="1" ref="BV538" ca="1">MMULT(Y538:AU538,MMULT($Y$11:$AU$33,TRANSPOSE(Y538:AU538)))</f>
        <v>1.2644599314225869E-2</v>
      </c>
    </row>
    <row r="539" spans="1:74" x14ac:dyDescent="0.25">
      <c r="A539" s="16">
        <f t="shared" si="476"/>
        <v>503</v>
      </c>
      <c r="B539" s="15">
        <f t="shared" ca="1" si="482"/>
        <v>8.2913110529819756E-2</v>
      </c>
      <c r="C539" s="15">
        <f t="shared" ca="1" si="482"/>
        <v>0.2168593308820842</v>
      </c>
      <c r="D539" s="15">
        <f t="shared" ca="1" si="482"/>
        <v>0.49402300610855954</v>
      </c>
      <c r="E539" s="15">
        <f t="shared" ca="1" si="482"/>
        <v>0.60038280074491557</v>
      </c>
      <c r="F539" s="15">
        <f t="shared" ca="1" si="482"/>
        <v>0.72842817423623929</v>
      </c>
      <c r="G539" s="15">
        <f t="shared" ca="1" si="482"/>
        <v>0.6512201619846848</v>
      </c>
      <c r="H539" s="15">
        <f t="shared" ca="1" si="482"/>
        <v>0.92468900442320356</v>
      </c>
      <c r="I539" s="15">
        <f t="shared" ca="1" si="482"/>
        <v>0.34635830380112531</v>
      </c>
      <c r="J539" s="15">
        <f t="shared" ca="1" si="482"/>
        <v>0.62163439795382425</v>
      </c>
      <c r="K539" s="15">
        <f t="shared" ca="1" si="482"/>
        <v>0.22718855577625907</v>
      </c>
      <c r="L539" s="15">
        <f t="shared" ca="1" si="482"/>
        <v>0.24910099829778698</v>
      </c>
      <c r="M539" s="15">
        <f t="shared" ca="1" si="482"/>
        <v>0.52445993288869319</v>
      </c>
      <c r="N539" s="15">
        <f t="shared" ca="1" si="482"/>
        <v>0.63219538654033602</v>
      </c>
      <c r="O539" s="15">
        <f t="shared" ca="1" si="482"/>
        <v>0.65463651716815596</v>
      </c>
      <c r="P539" s="15">
        <f t="shared" ca="1" si="482"/>
        <v>0.75296419112324298</v>
      </c>
      <c r="Q539" s="15">
        <f t="shared" ca="1" si="482"/>
        <v>0.5455193673362706</v>
      </c>
      <c r="R539" s="15">
        <f t="shared" ca="1" si="481"/>
        <v>0.86406948367482395</v>
      </c>
      <c r="S539" s="15">
        <f t="shared" ca="1" si="481"/>
        <v>0.45286090773158738</v>
      </c>
      <c r="T539" s="15">
        <f t="shared" ca="1" si="481"/>
        <v>0.46385089642067867</v>
      </c>
      <c r="U539" s="15">
        <f t="shared" ca="1" si="481"/>
        <v>0.33335700323398754</v>
      </c>
      <c r="V539" s="15">
        <f t="shared" ca="1" si="481"/>
        <v>8.6403407878030025E-2</v>
      </c>
      <c r="W539" s="15">
        <f t="shared" ca="1" si="481"/>
        <v>0.49196583067126143</v>
      </c>
      <c r="X539" s="15">
        <f t="shared" ca="1" si="481"/>
        <v>0.22477814806708962</v>
      </c>
      <c r="Y539" s="6">
        <f t="shared" ca="1" si="428"/>
        <v>7.4229326567519472E-3</v>
      </c>
      <c r="Z539" s="6">
        <f t="shared" ca="1" si="429"/>
        <v>1.9414688447215566E-2</v>
      </c>
      <c r="AA539" s="6">
        <f t="shared" ca="1" si="430"/>
        <v>4.4228222554877114E-2</v>
      </c>
      <c r="AB539" s="6">
        <f t="shared" ca="1" si="431"/>
        <v>5.3750258188646913E-2</v>
      </c>
      <c r="AC539" s="6">
        <f t="shared" ca="1" si="432"/>
        <v>6.5213730953824489E-2</v>
      </c>
      <c r="AD539" s="6">
        <f t="shared" ca="1" si="433"/>
        <v>5.8301556608383077E-2</v>
      </c>
      <c r="AE539" s="6">
        <f t="shared" ca="1" si="434"/>
        <v>8.278430473071971E-2</v>
      </c>
      <c r="AF539" s="6">
        <f t="shared" ca="1" si="435"/>
        <v>3.1008297093110808E-2</v>
      </c>
      <c r="AG539" s="6">
        <f t="shared" ca="1" si="436"/>
        <v>5.5652842399058516E-2</v>
      </c>
      <c r="AH539" s="6">
        <f t="shared" ca="1" si="437"/>
        <v>2.033942930298566E-2</v>
      </c>
      <c r="AI539" s="6">
        <f t="shared" ca="1" si="438"/>
        <v>2.2301176777454738E-2</v>
      </c>
      <c r="AJ539" s="6">
        <f t="shared" ca="1" si="439"/>
        <v>4.6953138509949935E-2</v>
      </c>
      <c r="AK539" s="6">
        <f t="shared" ca="1" si="440"/>
        <v>5.6598332280760742E-2</v>
      </c>
      <c r="AL539" s="6">
        <f t="shared" ca="1" si="441"/>
        <v>5.8607411427921315E-2</v>
      </c>
      <c r="AM539" s="6">
        <f t="shared" ca="1" si="442"/>
        <v>6.7410358240550805E-2</v>
      </c>
      <c r="AN539" s="6">
        <f t="shared" ca="1" si="443"/>
        <v>4.8838519032942465E-2</v>
      </c>
      <c r="AO539" s="6">
        <f t="shared" ca="1" si="444"/>
        <v>7.7357242384072294E-2</v>
      </c>
      <c r="AP539" s="6">
        <f t="shared" ca="1" si="445"/>
        <v>4.0543117963933395E-2</v>
      </c>
      <c r="AQ539" s="6">
        <f t="shared" ca="1" si="446"/>
        <v>4.1527014785754483E-2</v>
      </c>
      <c r="AR539" s="6">
        <f t="shared" ca="1" si="447"/>
        <v>2.9844334265720012E-2</v>
      </c>
      <c r="AS539" s="6">
        <f t="shared" ca="1" si="448"/>
        <v>7.7354072702630009E-3</v>
      </c>
      <c r="AT539" s="6">
        <f t="shared" ca="1" si="449"/>
        <v>4.4044050538695236E-2</v>
      </c>
      <c r="AU539" s="6">
        <f t="shared" ca="1" si="450"/>
        <v>2.0123633586407813E-2</v>
      </c>
      <c r="AV539" s="6">
        <f t="shared" ca="1" si="451"/>
        <v>1</v>
      </c>
      <c r="AW539" s="6">
        <f t="shared" ca="1" si="452"/>
        <v>4.8417373578063565E-4</v>
      </c>
      <c r="AX539" s="6">
        <f t="shared" ca="1" si="453"/>
        <v>1.2663569331933969E-3</v>
      </c>
      <c r="AY539" s="6">
        <f t="shared" ca="1" si="454"/>
        <v>2.8715945289733372E-3</v>
      </c>
      <c r="AZ539" s="6">
        <f t="shared" ca="1" si="455"/>
        <v>7.8703793492060584E-3</v>
      </c>
      <c r="BA539" s="6">
        <f t="shared" ca="1" si="456"/>
        <v>4.5732266830873919E-3</v>
      </c>
      <c r="BB539" s="6">
        <f t="shared" ca="1" si="457"/>
        <v>6.5478152693993182E-3</v>
      </c>
      <c r="BC539" s="6">
        <f t="shared" ca="1" si="458"/>
        <v>5.0295229573003239E-3</v>
      </c>
      <c r="BD539" s="6">
        <f t="shared" ca="1" si="459"/>
        <v>2.7373555955050081E-3</v>
      </c>
      <c r="BE539" s="6">
        <f t="shared" ca="1" si="460"/>
        <v>3.4312508039647709E-3</v>
      </c>
      <c r="BF539" s="6">
        <f t="shared" ca="1" si="461"/>
        <v>1.2999278669432906E-3</v>
      </c>
      <c r="BG539" s="6">
        <f t="shared" ca="1" si="462"/>
        <v>1.4240315473385966E-3</v>
      </c>
      <c r="BH539" s="6">
        <f t="shared" ca="1" si="463"/>
        <v>3.2696236937847165E-3</v>
      </c>
      <c r="BI539" s="6">
        <f t="shared" ca="1" si="464"/>
        <v>4.3031632662558121E-3</v>
      </c>
      <c r="BJ539" s="6">
        <f t="shared" ca="1" si="465"/>
        <v>4.9101207106381989E-3</v>
      </c>
      <c r="BK539" s="6">
        <f t="shared" ca="1" si="466"/>
        <v>1.529666578645806E-3</v>
      </c>
      <c r="BL539" s="6">
        <f t="shared" ca="1" si="467"/>
        <v>1.588307591352534E-3</v>
      </c>
      <c r="BM539" s="6">
        <f t="shared" ca="1" si="468"/>
        <v>6.762777624834774E-5</v>
      </c>
      <c r="BN539" s="6">
        <f t="shared" ca="1" si="469"/>
        <v>5.3623279957191897E-4</v>
      </c>
      <c r="BO539" s="6">
        <f t="shared" ca="1" si="470"/>
        <v>8.1568562175892041E-4</v>
      </c>
      <c r="BP539" s="6">
        <f t="shared" ca="1" si="471"/>
        <v>-7.8364452399238768E-5</v>
      </c>
      <c r="BQ539" s="6">
        <f t="shared" ca="1" si="472"/>
        <v>1.7901502984159283E-4</v>
      </c>
      <c r="BR539" s="6">
        <f t="shared" ca="1" si="473"/>
        <v>6.3362446620468115E-4</v>
      </c>
      <c r="BS539" s="6">
        <f t="shared" ca="1" si="474"/>
        <v>3.5060767477249389E-6</v>
      </c>
      <c r="BT539" s="6">
        <f t="shared" ca="1" si="475"/>
        <v>5.5293844429343139E-2</v>
      </c>
      <c r="BU539">
        <f ca="1">SQRT(BV539)</f>
        <v>0.11055327357526969</v>
      </c>
      <c r="BV539" s="6" cm="1">
        <f t="array" aca="1" ref="BV539" ca="1">MMULT(Y539:AU539,MMULT($Y$11:$AU$33,TRANSPOSE(Y539:AU539)))</f>
        <v>1.2222026298208424E-2</v>
      </c>
    </row>
    <row r="540" spans="1:74" x14ac:dyDescent="0.25">
      <c r="A540" s="16">
        <f t="shared" si="476"/>
        <v>504</v>
      </c>
      <c r="B540" s="15">
        <f t="shared" ca="1" si="482"/>
        <v>0.38726225420131377</v>
      </c>
      <c r="C540" s="15">
        <f t="shared" ca="1" si="482"/>
        <v>0.45393487448168379</v>
      </c>
      <c r="D540" s="15">
        <f t="shared" ca="1" si="482"/>
        <v>0.3422802401695243</v>
      </c>
      <c r="E540" s="15">
        <f t="shared" ca="1" si="482"/>
        <v>0.29539916158847812</v>
      </c>
      <c r="F540" s="15">
        <f t="shared" ca="1" si="482"/>
        <v>0.32206289665044752</v>
      </c>
      <c r="G540" s="15">
        <f t="shared" ca="1" si="482"/>
        <v>0.47292168502572485</v>
      </c>
      <c r="H540" s="15">
        <f t="shared" ca="1" si="482"/>
        <v>0.64643177134157126</v>
      </c>
      <c r="I540" s="15">
        <f t="shared" ca="1" si="482"/>
        <v>0.62559854420889438</v>
      </c>
      <c r="J540" s="15">
        <f t="shared" ca="1" si="482"/>
        <v>0.20309211255340587</v>
      </c>
      <c r="K540" s="15">
        <f t="shared" ca="1" si="482"/>
        <v>0.67997074317675144</v>
      </c>
      <c r="L540" s="15">
        <f t="shared" ca="1" si="482"/>
        <v>0.5063303419510623</v>
      </c>
      <c r="M540" s="15">
        <f t="shared" ca="1" si="482"/>
        <v>1.9598267616154352E-3</v>
      </c>
      <c r="N540" s="15">
        <f t="shared" ca="1" si="482"/>
        <v>0.34450936888261963</v>
      </c>
      <c r="O540" s="15">
        <f t="shared" ca="1" si="482"/>
        <v>0.93678663419673591</v>
      </c>
      <c r="P540" s="15">
        <f t="shared" ca="1" si="482"/>
        <v>4.6889814844991218E-2</v>
      </c>
      <c r="Q540" s="15">
        <f t="shared" ca="1" si="482"/>
        <v>0.30883602159860069</v>
      </c>
      <c r="R540" s="15">
        <f t="shared" ca="1" si="481"/>
        <v>0.95056419261232838</v>
      </c>
      <c r="S540" s="15">
        <f t="shared" ca="1" si="481"/>
        <v>0.94454436837048483</v>
      </c>
      <c r="T540" s="15">
        <f t="shared" ca="1" si="481"/>
        <v>0.26568004286881686</v>
      </c>
      <c r="U540" s="15">
        <f t="shared" ca="1" si="481"/>
        <v>0.76286696942555421</v>
      </c>
      <c r="V540" s="15">
        <f t="shared" ca="1" si="481"/>
        <v>0.78019880761123206</v>
      </c>
      <c r="W540" s="15">
        <f t="shared" ca="1" si="481"/>
        <v>0.88605428536500119</v>
      </c>
      <c r="X540" s="15">
        <f t="shared" ca="1" si="481"/>
        <v>0.75429732139448047</v>
      </c>
      <c r="Y540" s="6">
        <f t="shared" ca="1" si="428"/>
        <v>3.2492608543002427E-2</v>
      </c>
      <c r="Z540" s="6">
        <f t="shared" ca="1" si="429"/>
        <v>3.8086666130086932E-2</v>
      </c>
      <c r="AA540" s="6">
        <f t="shared" ca="1" si="430"/>
        <v>2.8718465936656418E-2</v>
      </c>
      <c r="AB540" s="6">
        <f t="shared" ca="1" si="431"/>
        <v>2.4784985413104529E-2</v>
      </c>
      <c r="AC540" s="6">
        <f t="shared" ca="1" si="432"/>
        <v>2.7022162665118678E-2</v>
      </c>
      <c r="AD540" s="6">
        <f t="shared" ca="1" si="433"/>
        <v>3.9679723537037248E-2</v>
      </c>
      <c r="AE540" s="6">
        <f t="shared" ca="1" si="434"/>
        <v>5.4237804661030856E-2</v>
      </c>
      <c r="AF540" s="6">
        <f t="shared" ca="1" si="435"/>
        <v>5.2489826678240835E-2</v>
      </c>
      <c r="AG540" s="6">
        <f t="shared" ca="1" si="436"/>
        <v>1.704011284285609E-2</v>
      </c>
      <c r="AH540" s="6">
        <f t="shared" ca="1" si="437"/>
        <v>5.7051837453931942E-2</v>
      </c>
      <c r="AI540" s="6">
        <f t="shared" ca="1" si="438"/>
        <v>4.2482822469726296E-2</v>
      </c>
      <c r="AJ540" s="6">
        <f t="shared" ca="1" si="439"/>
        <v>1.6443607164504917E-4</v>
      </c>
      <c r="AK540" s="6">
        <f t="shared" ca="1" si="440"/>
        <v>2.8905497349815835E-2</v>
      </c>
      <c r="AL540" s="6">
        <f t="shared" ca="1" si="441"/>
        <v>7.8599556406672627E-2</v>
      </c>
      <c r="AM540" s="6">
        <f t="shared" ca="1" si="442"/>
        <v>3.9342135255457985E-3</v>
      </c>
      <c r="AN540" s="6">
        <f t="shared" ca="1" si="443"/>
        <v>2.5912383262028566E-2</v>
      </c>
      <c r="AO540" s="6">
        <f t="shared" ca="1" si="444"/>
        <v>7.9755540000269839E-2</v>
      </c>
      <c r="AP540" s="6">
        <f t="shared" ca="1" si="445"/>
        <v>7.9250456454259655E-2</v>
      </c>
      <c r="AQ540" s="6">
        <f t="shared" ca="1" si="446"/>
        <v>2.2291451172871068E-2</v>
      </c>
      <c r="AR540" s="6">
        <f t="shared" ca="1" si="447"/>
        <v>6.4007110269635584E-2</v>
      </c>
      <c r="AS540" s="6">
        <f t="shared" ca="1" si="448"/>
        <v>6.5461309917002039E-2</v>
      </c>
      <c r="AT540" s="6">
        <f t="shared" ca="1" si="449"/>
        <v>7.4342941326908898E-2</v>
      </c>
      <c r="AU540" s="6">
        <f t="shared" ca="1" si="450"/>
        <v>6.3288087912552873E-2</v>
      </c>
      <c r="AV540" s="6">
        <f t="shared" ca="1" si="451"/>
        <v>1.0000000000000002</v>
      </c>
      <c r="AW540" s="6">
        <f t="shared" ca="1" si="452"/>
        <v>2.1193870928107226E-3</v>
      </c>
      <c r="AX540" s="6">
        <f t="shared" ca="1" si="453"/>
        <v>2.484269260729496E-3</v>
      </c>
      <c r="AY540" s="6">
        <f t="shared" ca="1" si="454"/>
        <v>1.8645965155367943E-3</v>
      </c>
      <c r="AZ540" s="6">
        <f t="shared" ca="1" si="455"/>
        <v>3.6291404718661094E-3</v>
      </c>
      <c r="BA540" s="6">
        <f t="shared" ca="1" si="456"/>
        <v>1.8949763113898536E-3</v>
      </c>
      <c r="BB540" s="6">
        <f t="shared" ca="1" si="457"/>
        <v>4.4564075948530955E-3</v>
      </c>
      <c r="BC540" s="6">
        <f t="shared" ca="1" si="458"/>
        <v>3.295193268622063E-3</v>
      </c>
      <c r="BD540" s="6">
        <f t="shared" ca="1" si="459"/>
        <v>4.6337056283136903E-3</v>
      </c>
      <c r="BE540" s="6">
        <f t="shared" ca="1" si="460"/>
        <v>1.0506004432343154E-3</v>
      </c>
      <c r="BF540" s="6">
        <f t="shared" ca="1" si="461"/>
        <v>3.6462809384626401E-3</v>
      </c>
      <c r="BG540" s="6">
        <f t="shared" ca="1" si="462"/>
        <v>2.7127213967486352E-3</v>
      </c>
      <c r="BH540" s="6">
        <f t="shared" ca="1" si="463"/>
        <v>1.145065256606011E-5</v>
      </c>
      <c r="BI540" s="6">
        <f t="shared" ca="1" si="464"/>
        <v>2.1976809099526064E-3</v>
      </c>
      <c r="BJ540" s="6">
        <f t="shared" ca="1" si="465"/>
        <v>6.5850598133654313E-3</v>
      </c>
      <c r="BK540" s="6">
        <f t="shared" ca="1" si="466"/>
        <v>8.9274632272515322E-5</v>
      </c>
      <c r="BL540" s="6">
        <f t="shared" ca="1" si="467"/>
        <v>8.4271259366720916E-4</v>
      </c>
      <c r="BM540" s="6">
        <f t="shared" ca="1" si="468"/>
        <v>6.9724432354053857E-5</v>
      </c>
      <c r="BN540" s="6">
        <f t="shared" ca="1" si="469"/>
        <v>1.0481851487008124E-3</v>
      </c>
      <c r="BO540" s="6">
        <f t="shared" ca="1" si="470"/>
        <v>4.3785512403577407E-4</v>
      </c>
      <c r="BP540" s="6">
        <f t="shared" ca="1" si="471"/>
        <v>-1.6806815328090796E-4</v>
      </c>
      <c r="BQ540" s="6">
        <f t="shared" ca="1" si="472"/>
        <v>1.5149245461594746E-3</v>
      </c>
      <c r="BR540" s="6">
        <f t="shared" ca="1" si="473"/>
        <v>1.0695089561066522E-3</v>
      </c>
      <c r="BS540" s="6">
        <f t="shared" ca="1" si="474"/>
        <v>1.1026482493104397E-5</v>
      </c>
      <c r="BT540" s="6">
        <f t="shared" ca="1" si="475"/>
        <v>4.5496614060960193E-2</v>
      </c>
      <c r="BU540">
        <f ca="1">SQRT(BV540)</f>
        <v>8.47507233076355E-2</v>
      </c>
      <c r="BV540" s="6" cm="1">
        <f t="array" aca="1" ref="BV540" ca="1">MMULT(Y540:AU540,MMULT($Y$11:$AU$33,TRANSPOSE(Y540:AU540)))</f>
        <v>7.1826851011673916E-3</v>
      </c>
    </row>
    <row r="541" spans="1:74" x14ac:dyDescent="0.25">
      <c r="A541" s="16">
        <f t="shared" si="476"/>
        <v>505</v>
      </c>
      <c r="B541" s="15">
        <f t="shared" ca="1" si="482"/>
        <v>0.47776175084034123</v>
      </c>
      <c r="C541" s="15">
        <f t="shared" ca="1" si="482"/>
        <v>0.60220181506451487</v>
      </c>
      <c r="D541" s="15">
        <f t="shared" ca="1" si="482"/>
        <v>0.75180683470090559</v>
      </c>
      <c r="E541" s="15">
        <f t="shared" ca="1" si="482"/>
        <v>0.60420014143291312</v>
      </c>
      <c r="F541" s="15">
        <f t="shared" ca="1" si="482"/>
        <v>0.49903555637861752</v>
      </c>
      <c r="G541" s="15">
        <f t="shared" ca="1" si="482"/>
        <v>0.55451164995770508</v>
      </c>
      <c r="H541" s="15">
        <f t="shared" ca="1" si="482"/>
        <v>0.92254143068381389</v>
      </c>
      <c r="I541" s="15">
        <f t="shared" ca="1" si="482"/>
        <v>0.69455119030020773</v>
      </c>
      <c r="J541" s="15">
        <f t="shared" ca="1" si="482"/>
        <v>0.68573932212586697</v>
      </c>
      <c r="K541" s="15">
        <f t="shared" ca="1" si="482"/>
        <v>0.93418309854840753</v>
      </c>
      <c r="L541" s="15">
        <f t="shared" ca="1" si="482"/>
        <v>0.98617355594527056</v>
      </c>
      <c r="M541" s="15">
        <f t="shared" ca="1" si="482"/>
        <v>0.92075456460546967</v>
      </c>
      <c r="N541" s="15">
        <f t="shared" ca="1" si="482"/>
        <v>0.98110557348653271</v>
      </c>
      <c r="O541" s="15">
        <f t="shared" ca="1" si="482"/>
        <v>0.53590004313942019</v>
      </c>
      <c r="P541" s="15">
        <f t="shared" ca="1" si="482"/>
        <v>0.85626035016853996</v>
      </c>
      <c r="Q541" s="15">
        <f t="shared" ca="1" si="482"/>
        <v>0.97536186568175665</v>
      </c>
      <c r="R541" s="15">
        <f t="shared" ca="1" si="481"/>
        <v>7.2898720184466526E-2</v>
      </c>
      <c r="S541" s="15">
        <f t="shared" ca="1" si="481"/>
        <v>0.54086088983349112</v>
      </c>
      <c r="T541" s="15">
        <f t="shared" ca="1" si="481"/>
        <v>0.6773176810848871</v>
      </c>
      <c r="U541" s="15">
        <f t="shared" ca="1" si="481"/>
        <v>0.79645170202163162</v>
      </c>
      <c r="V541" s="15">
        <f t="shared" ca="1" si="481"/>
        <v>0.90878535674168703</v>
      </c>
      <c r="W541" s="15">
        <f t="shared" ca="1" si="481"/>
        <v>0.79173519030809192</v>
      </c>
      <c r="X541" s="15">
        <f t="shared" ca="1" si="481"/>
        <v>0.69603352973880761</v>
      </c>
      <c r="Y541" s="6">
        <f t="shared" ca="1" si="428"/>
        <v>2.9014743455058747E-2</v>
      </c>
      <c r="Z541" s="6">
        <f t="shared" ca="1" si="429"/>
        <v>3.6572059486835479E-2</v>
      </c>
      <c r="AA541" s="6">
        <f t="shared" ca="1" si="430"/>
        <v>4.5657657604943301E-2</v>
      </c>
      <c r="AB541" s="6">
        <f t="shared" ca="1" si="431"/>
        <v>3.6693418986244071E-2</v>
      </c>
      <c r="AC541" s="6">
        <f t="shared" ca="1" si="432"/>
        <v>3.0306713791571033E-2</v>
      </c>
      <c r="AD541" s="6">
        <f t="shared" ca="1" si="433"/>
        <v>3.3675808576272545E-2</v>
      </c>
      <c r="AE541" s="6">
        <f t="shared" ca="1" si="434"/>
        <v>5.6026466938536565E-2</v>
      </c>
      <c r="AF541" s="6">
        <f t="shared" ca="1" si="435"/>
        <v>4.2180489684492763E-2</v>
      </c>
      <c r="AG541" s="6">
        <f t="shared" ca="1" si="436"/>
        <v>4.1645339907457272E-2</v>
      </c>
      <c r="AH541" s="6">
        <f t="shared" ca="1" si="437"/>
        <v>5.6733472063760719E-2</v>
      </c>
      <c r="AI541" s="6">
        <f t="shared" ca="1" si="438"/>
        <v>5.9890882176286138E-2</v>
      </c>
      <c r="AJ541" s="6">
        <f t="shared" ca="1" si="439"/>
        <v>5.5917949543076356E-2</v>
      </c>
      <c r="AK541" s="6">
        <f t="shared" ca="1" si="440"/>
        <v>5.9583100712792304E-2</v>
      </c>
      <c r="AL541" s="6">
        <f t="shared" ca="1" si="441"/>
        <v>3.2545515085491576E-2</v>
      </c>
      <c r="AM541" s="6">
        <f t="shared" ca="1" si="442"/>
        <v>5.2001179138305278E-2</v>
      </c>
      <c r="AN541" s="6">
        <f t="shared" ca="1" si="443"/>
        <v>5.9234282063866828E-2</v>
      </c>
      <c r="AO541" s="6">
        <f t="shared" ca="1" si="444"/>
        <v>4.4271808294281964E-3</v>
      </c>
      <c r="AP541" s="6">
        <f t="shared" ca="1" si="445"/>
        <v>3.2846790132929279E-2</v>
      </c>
      <c r="AQ541" s="6">
        <f t="shared" ca="1" si="446"/>
        <v>4.1133888846662157E-2</v>
      </c>
      <c r="AR541" s="6">
        <f t="shared" ca="1" si="447"/>
        <v>4.8368965845122805E-2</v>
      </c>
      <c r="AS541" s="6">
        <f t="shared" ca="1" si="448"/>
        <v>5.519105272700206E-2</v>
      </c>
      <c r="AT541" s="6">
        <f t="shared" ca="1" si="449"/>
        <v>4.808252940032489E-2</v>
      </c>
      <c r="AU541" s="6">
        <f t="shared" ca="1" si="450"/>
        <v>4.227051300353963E-2</v>
      </c>
      <c r="AV541" s="6">
        <f t="shared" ca="1" si="451"/>
        <v>1</v>
      </c>
      <c r="AW541" s="6">
        <f t="shared" ca="1" si="452"/>
        <v>1.8925372734688937E-3</v>
      </c>
      <c r="AX541" s="6">
        <f t="shared" ca="1" si="453"/>
        <v>2.3854763993886108E-3</v>
      </c>
      <c r="AY541" s="6">
        <f t="shared" ca="1" si="454"/>
        <v>2.9644030940066649E-3</v>
      </c>
      <c r="AZ541" s="6">
        <f t="shared" ca="1" si="455"/>
        <v>5.3728323690563976E-3</v>
      </c>
      <c r="BA541" s="6">
        <f t="shared" ca="1" si="456"/>
        <v>2.1253111907742657E-3</v>
      </c>
      <c r="BB541" s="6">
        <f t="shared" ca="1" si="457"/>
        <v>3.7821112579587654E-3</v>
      </c>
      <c r="BC541" s="6">
        <f t="shared" ca="1" si="458"/>
        <v>3.403862635561057E-3</v>
      </c>
      <c r="BD541" s="6">
        <f t="shared" ca="1" si="459"/>
        <v>3.7236162667133449E-3</v>
      </c>
      <c r="BE541" s="6">
        <f t="shared" ca="1" si="460"/>
        <v>2.5676245790685129E-3</v>
      </c>
      <c r="BF541" s="6">
        <f t="shared" ca="1" si="461"/>
        <v>3.6259336594712333E-3</v>
      </c>
      <c r="BG541" s="6">
        <f t="shared" ca="1" si="462"/>
        <v>3.8243051686487816E-3</v>
      </c>
      <c r="BH541" s="6">
        <f t="shared" ca="1" si="463"/>
        <v>3.8938963088730842E-3</v>
      </c>
      <c r="BI541" s="6">
        <f t="shared" ca="1" si="464"/>
        <v>4.5300947915750513E-3</v>
      </c>
      <c r="BJ541" s="6">
        <f t="shared" ca="1" si="465"/>
        <v>2.7266586898517793E-3</v>
      </c>
      <c r="BK541" s="6">
        <f t="shared" ca="1" si="466"/>
        <v>1.1800036055911211E-3</v>
      </c>
      <c r="BL541" s="6">
        <f t="shared" ca="1" si="467"/>
        <v>1.9263946109196459E-3</v>
      </c>
      <c r="BM541" s="6">
        <f t="shared" ca="1" si="468"/>
        <v>3.8703602315222988E-6</v>
      </c>
      <c r="BN541" s="6">
        <f t="shared" ca="1" si="469"/>
        <v>4.34439360228799E-4</v>
      </c>
      <c r="BO541" s="6">
        <f t="shared" ca="1" si="470"/>
        <v>8.0796372848745686E-4</v>
      </c>
      <c r="BP541" s="6">
        <f t="shared" ca="1" si="471"/>
        <v>-1.2700593311355227E-4</v>
      </c>
      <c r="BQ541" s="6">
        <f t="shared" ca="1" si="472"/>
        <v>1.2772472871460431E-3</v>
      </c>
      <c r="BR541" s="6">
        <f t="shared" ca="1" si="473"/>
        <v>6.9172264250049788E-4</v>
      </c>
      <c r="BS541" s="6">
        <f t="shared" ca="1" si="474"/>
        <v>7.3646571887602223E-6</v>
      </c>
      <c r="BT541" s="6">
        <f t="shared" ca="1" si="475"/>
        <v>5.3020664003596743E-2</v>
      </c>
      <c r="BU541">
        <f ca="1">SQRT(BV541)</f>
        <v>0.11009052429540085</v>
      </c>
      <c r="BV541" s="6" cm="1">
        <f t="array" aca="1" ref="BV541" ca="1">MMULT(Y541:AU541,MMULT($Y$11:$AU$33,TRANSPOSE(Y541:AU541)))</f>
        <v>1.2119923539636245E-2</v>
      </c>
    </row>
    <row r="542" spans="1:74" x14ac:dyDescent="0.25">
      <c r="A542" s="16">
        <f t="shared" si="476"/>
        <v>506</v>
      </c>
      <c r="B542" s="15">
        <f t="shared" ca="1" si="482"/>
        <v>0.30141594614809608</v>
      </c>
      <c r="C542" s="15">
        <f t="shared" ca="1" si="482"/>
        <v>0.4356929686856631</v>
      </c>
      <c r="D542" s="15">
        <f t="shared" ca="1" si="482"/>
        <v>5.0350114522080824E-2</v>
      </c>
      <c r="E542" s="15">
        <f t="shared" ca="1" si="482"/>
        <v>0.33257504730059251</v>
      </c>
      <c r="F542" s="15">
        <f t="shared" ca="1" si="482"/>
        <v>0.10466625611796398</v>
      </c>
      <c r="G542" s="15">
        <f t="shared" ca="1" si="482"/>
        <v>0.35305431461373804</v>
      </c>
      <c r="H542" s="15">
        <f t="shared" ca="1" si="482"/>
        <v>0.3007412387843833</v>
      </c>
      <c r="I542" s="15">
        <f t="shared" ca="1" si="482"/>
        <v>0.26702213620131887</v>
      </c>
      <c r="J542" s="15">
        <f t="shared" ca="1" si="482"/>
        <v>0.7860272369643847</v>
      </c>
      <c r="K542" s="15">
        <f t="shared" ca="1" si="482"/>
        <v>0.5155902322887056</v>
      </c>
      <c r="L542" s="15">
        <f t="shared" ca="1" si="482"/>
        <v>0.95119370129240322</v>
      </c>
      <c r="M542" s="15">
        <f t="shared" ca="1" si="482"/>
        <v>8.3592802781484732E-3</v>
      </c>
      <c r="N542" s="15">
        <f t="shared" ca="1" si="482"/>
        <v>0.23437870373792602</v>
      </c>
      <c r="O542" s="15">
        <f t="shared" ca="1" si="482"/>
        <v>5.1868563335310203E-2</v>
      </c>
      <c r="P542" s="15">
        <f t="shared" ca="1" si="482"/>
        <v>0.81239964942858378</v>
      </c>
      <c r="Q542" s="15">
        <f t="shared" ca="1" si="482"/>
        <v>0.42788358788194214</v>
      </c>
      <c r="R542" s="15">
        <f t="shared" ca="1" si="481"/>
        <v>0.25538422919074433</v>
      </c>
      <c r="S542" s="15">
        <f t="shared" ca="1" si="481"/>
        <v>0.64122279031019647</v>
      </c>
      <c r="T542" s="15">
        <f t="shared" ca="1" si="481"/>
        <v>0.96659177120528506</v>
      </c>
      <c r="U542" s="15">
        <f t="shared" ca="1" si="481"/>
        <v>0.36362822333042344</v>
      </c>
      <c r="V542" s="15">
        <f t="shared" ca="1" si="481"/>
        <v>0.84163694040898973</v>
      </c>
      <c r="W542" s="15">
        <f t="shared" ca="1" si="481"/>
        <v>0.81859152708924932</v>
      </c>
      <c r="X542" s="15">
        <f t="shared" ca="1" si="481"/>
        <v>0.13696970095812833</v>
      </c>
      <c r="Y542" s="6">
        <f t="shared" ca="1" si="428"/>
        <v>3.0271020907239484E-2</v>
      </c>
      <c r="Z542" s="6">
        <f t="shared" ca="1" si="429"/>
        <v>4.3756380950531387E-2</v>
      </c>
      <c r="AA542" s="6">
        <f t="shared" ca="1" si="430"/>
        <v>5.0566315049268944E-3</v>
      </c>
      <c r="AB542" s="6">
        <f t="shared" ca="1" si="431"/>
        <v>3.3400310563250497E-2</v>
      </c>
      <c r="AC542" s="6">
        <f t="shared" ca="1" si="432"/>
        <v>1.0511568706695592E-2</v>
      </c>
      <c r="AD542" s="6">
        <f t="shared" ca="1" si="433"/>
        <v>3.5457030975436593E-2</v>
      </c>
      <c r="AE542" s="6">
        <f t="shared" ca="1" si="434"/>
        <v>3.0203260455364839E-2</v>
      </c>
      <c r="AF542" s="6">
        <f t="shared" ca="1" si="435"/>
        <v>2.6816871406247361E-2</v>
      </c>
      <c r="AG542" s="6">
        <f t="shared" ca="1" si="436"/>
        <v>7.8940239320045236E-2</v>
      </c>
      <c r="AH542" s="6">
        <f t="shared" ca="1" si="437"/>
        <v>5.1780414741267176E-2</v>
      </c>
      <c r="AI542" s="6">
        <f t="shared" ca="1" si="438"/>
        <v>9.552780729294777E-2</v>
      </c>
      <c r="AJ542" s="6">
        <f t="shared" ca="1" si="439"/>
        <v>8.3951745520782057E-4</v>
      </c>
      <c r="AK542" s="6">
        <f t="shared" ca="1" si="440"/>
        <v>2.3538511255726615E-2</v>
      </c>
      <c r="AL542" s="6">
        <f t="shared" ca="1" si="441"/>
        <v>5.2091283995313207E-3</v>
      </c>
      <c r="AM542" s="6">
        <f t="shared" ca="1" si="442"/>
        <v>8.1588804730336681E-2</v>
      </c>
      <c r="AN542" s="6">
        <f t="shared" ca="1" si="443"/>
        <v>4.2972089566472089E-2</v>
      </c>
      <c r="AO542" s="6">
        <f t="shared" ca="1" si="444"/>
        <v>2.5648083454131124E-2</v>
      </c>
      <c r="AP542" s="6">
        <f t="shared" ca="1" si="445"/>
        <v>6.4397616449069231E-2</v>
      </c>
      <c r="AQ542" s="6">
        <f t="shared" ca="1" si="446"/>
        <v>9.7074226127852284E-2</v>
      </c>
      <c r="AR542" s="6">
        <f t="shared" ca="1" si="447"/>
        <v>3.6518962223349924E-2</v>
      </c>
      <c r="AS542" s="6">
        <f t="shared" ca="1" si="448"/>
        <v>8.4525088154784503E-2</v>
      </c>
      <c r="AT542" s="6">
        <f t="shared" ca="1" si="449"/>
        <v>8.2210651253443262E-2</v>
      </c>
      <c r="AU542" s="6">
        <f t="shared" ca="1" si="450"/>
        <v>1.3755784106142362E-2</v>
      </c>
      <c r="AV542" s="6">
        <f t="shared" ca="1" si="451"/>
        <v>1.0000000000000002</v>
      </c>
      <c r="AW542" s="6">
        <f t="shared" ca="1" si="452"/>
        <v>1.9744801625298705E-3</v>
      </c>
      <c r="AX542" s="6">
        <f t="shared" ca="1" si="453"/>
        <v>2.8540863037183535E-3</v>
      </c>
      <c r="AY542" s="6">
        <f t="shared" ca="1" si="454"/>
        <v>3.2831062443365307E-4</v>
      </c>
      <c r="AZ542" s="6">
        <f t="shared" ca="1" si="455"/>
        <v>4.890639103378289E-3</v>
      </c>
      <c r="BA542" s="6">
        <f t="shared" ca="1" si="456"/>
        <v>7.3714209856517207E-4</v>
      </c>
      <c r="BB542" s="6">
        <f t="shared" ca="1" si="457"/>
        <v>3.9821593510445926E-3</v>
      </c>
      <c r="BC542" s="6">
        <f t="shared" ca="1" si="458"/>
        <v>1.8349854158913807E-3</v>
      </c>
      <c r="BD542" s="6">
        <f t="shared" ca="1" si="459"/>
        <v>2.3673442233026901E-3</v>
      </c>
      <c r="BE542" s="6">
        <f t="shared" ca="1" si="460"/>
        <v>4.8670247188786686E-3</v>
      </c>
      <c r="BF542" s="6">
        <f t="shared" ca="1" si="461"/>
        <v>3.3093752573565907E-3</v>
      </c>
      <c r="BG542" s="6">
        <f t="shared" ca="1" si="462"/>
        <v>6.0998848890684186E-3</v>
      </c>
      <c r="BH542" s="6">
        <f t="shared" ca="1" si="463"/>
        <v>5.8460547047598551E-5</v>
      </c>
      <c r="BI542" s="6">
        <f t="shared" ca="1" si="464"/>
        <v>1.789629709856714E-3</v>
      </c>
      <c r="BJ542" s="6">
        <f t="shared" ca="1" si="465"/>
        <v>4.3642004681214994E-4</v>
      </c>
      <c r="BK542" s="6">
        <f t="shared" ca="1" si="466"/>
        <v>1.8514019365139499E-3</v>
      </c>
      <c r="BL542" s="6">
        <f t="shared" ca="1" si="467"/>
        <v>1.3975218214268704E-3</v>
      </c>
      <c r="BM542" s="6">
        <f t="shared" ca="1" si="468"/>
        <v>2.2422242515098552E-5</v>
      </c>
      <c r="BN542" s="6">
        <f t="shared" ca="1" si="469"/>
        <v>8.5173799866508409E-4</v>
      </c>
      <c r="BO542" s="6">
        <f t="shared" ca="1" si="470"/>
        <v>1.9067599947739564E-3</v>
      </c>
      <c r="BP542" s="6">
        <f t="shared" ca="1" si="471"/>
        <v>-9.5890511456589244E-5</v>
      </c>
      <c r="BQ542" s="6">
        <f t="shared" ca="1" si="472"/>
        <v>1.9561040097475766E-3</v>
      </c>
      <c r="BR542" s="6">
        <f t="shared" ca="1" si="473"/>
        <v>1.1826950378017009E-3</v>
      </c>
      <c r="BS542" s="6">
        <f t="shared" ca="1" si="474"/>
        <v>2.3966265631990743E-6</v>
      </c>
      <c r="BT542" s="6">
        <f t="shared" ca="1" si="475"/>
        <v>4.4605091608435003E-2</v>
      </c>
      <c r="BU542">
        <f ca="1">SQRT(BV542)</f>
        <v>9.8026613278537011E-2</v>
      </c>
      <c r="BV542" s="6" cm="1">
        <f t="array" aca="1" ref="BV542" ca="1">MMULT(Y542:AU542,MMULT($Y$11:$AU$33,TRANSPOSE(Y542:AU542)))</f>
        <v>9.6092169108598479E-3</v>
      </c>
    </row>
    <row r="543" spans="1:74" x14ac:dyDescent="0.25">
      <c r="A543" s="16">
        <f t="shared" si="476"/>
        <v>507</v>
      </c>
      <c r="B543" s="15">
        <f t="shared" ca="1" si="482"/>
        <v>0.53442130009544209</v>
      </c>
      <c r="C543" s="15">
        <f t="shared" ca="1" si="482"/>
        <v>0.57534457018450047</v>
      </c>
      <c r="D543" s="15">
        <f t="shared" ca="1" si="482"/>
        <v>0.64392585733726537</v>
      </c>
      <c r="E543" s="15">
        <f t="shared" ca="1" si="482"/>
        <v>0.16529461108826349</v>
      </c>
      <c r="F543" s="15">
        <f t="shared" ca="1" si="482"/>
        <v>0.11149143819522878</v>
      </c>
      <c r="G543" s="15">
        <f t="shared" ca="1" si="482"/>
        <v>0.95808131987277345</v>
      </c>
      <c r="H543" s="15">
        <f t="shared" ca="1" si="482"/>
        <v>0.16841779047505079</v>
      </c>
      <c r="I543" s="15">
        <f t="shared" ca="1" si="482"/>
        <v>7.2287211683572883E-2</v>
      </c>
      <c r="J543" s="15">
        <f t="shared" ca="1" si="482"/>
        <v>0.69334246179730508</v>
      </c>
      <c r="K543" s="15">
        <f t="shared" ca="1" si="482"/>
        <v>0.68258337705125127</v>
      </c>
      <c r="L543" s="15">
        <f t="shared" ca="1" si="482"/>
        <v>0.63779710435527903</v>
      </c>
      <c r="M543" s="15">
        <f t="shared" ca="1" si="482"/>
        <v>0.8281799764227864</v>
      </c>
      <c r="N543" s="15">
        <f t="shared" ca="1" si="482"/>
        <v>0.25182721508597528</v>
      </c>
      <c r="O543" s="15">
        <f t="shared" ca="1" si="482"/>
        <v>0.93901954205493743</v>
      </c>
      <c r="P543" s="15">
        <f t="shared" ca="1" si="482"/>
        <v>0.35702081898507965</v>
      </c>
      <c r="Q543" s="15">
        <f t="shared" ca="1" si="482"/>
        <v>0.37671465305206209</v>
      </c>
      <c r="R543" s="15">
        <f t="shared" ca="1" si="481"/>
        <v>0.59568378112217746</v>
      </c>
      <c r="S543" s="15">
        <f t="shared" ca="1" si="481"/>
        <v>0.89764471183382355</v>
      </c>
      <c r="T543" s="15">
        <f t="shared" ca="1" si="481"/>
        <v>0.25988322098584937</v>
      </c>
      <c r="U543" s="15">
        <f t="shared" ca="1" si="481"/>
        <v>0.35380415820305933</v>
      </c>
      <c r="V543" s="15">
        <f t="shared" ca="1" si="481"/>
        <v>0.77239107978975863</v>
      </c>
      <c r="W543" s="15">
        <f t="shared" ca="1" si="481"/>
        <v>0.28452190237000541</v>
      </c>
      <c r="X543" s="15">
        <f t="shared" ca="1" si="481"/>
        <v>0.90323960677335924</v>
      </c>
      <c r="Y543" s="6">
        <f t="shared" ca="1" si="428"/>
        <v>4.4302822335007833E-2</v>
      </c>
      <c r="Z543" s="6">
        <f t="shared" ca="1" si="429"/>
        <v>4.7695307559304297E-2</v>
      </c>
      <c r="AA543" s="6">
        <f t="shared" ca="1" si="430"/>
        <v>5.3380605992754612E-2</v>
      </c>
      <c r="AB543" s="6">
        <f t="shared" ca="1" si="431"/>
        <v>1.3702705686823743E-2</v>
      </c>
      <c r="AC543" s="6">
        <f t="shared" ca="1" si="432"/>
        <v>9.2424934735116353E-3</v>
      </c>
      <c r="AD543" s="6">
        <f t="shared" ca="1" si="433"/>
        <v>7.9423680323431958E-2</v>
      </c>
      <c r="AE543" s="6">
        <f t="shared" ca="1" si="434"/>
        <v>1.3961613147040029E-2</v>
      </c>
      <c r="AF543" s="6">
        <f t="shared" ca="1" si="435"/>
        <v>5.9925146990557707E-3</v>
      </c>
      <c r="AG543" s="6">
        <f t="shared" ca="1" si="436"/>
        <v>5.7477177456881336E-2</v>
      </c>
      <c r="AH543" s="6">
        <f t="shared" ca="1" si="437"/>
        <v>5.6585263493297573E-2</v>
      </c>
      <c r="AI543" s="6">
        <f t="shared" ca="1" si="438"/>
        <v>5.2872540437643688E-2</v>
      </c>
      <c r="AJ543" s="6">
        <f t="shared" ca="1" si="439"/>
        <v>6.8655029936713033E-2</v>
      </c>
      <c r="AK543" s="6">
        <f t="shared" ca="1" si="440"/>
        <v>2.08761446579343E-2</v>
      </c>
      <c r="AL543" s="6">
        <f t="shared" ca="1" si="441"/>
        <v>7.7843484032786042E-2</v>
      </c>
      <c r="AM543" s="6">
        <f t="shared" ca="1" si="442"/>
        <v>2.9596555957949688E-2</v>
      </c>
      <c r="AN543" s="6">
        <f t="shared" ca="1" si="443"/>
        <v>3.1229148879692945E-2</v>
      </c>
      <c r="AO543" s="6">
        <f t="shared" ca="1" si="444"/>
        <v>4.9381401374137698E-2</v>
      </c>
      <c r="AP543" s="6">
        <f t="shared" ca="1" si="445"/>
        <v>7.4413565067917395E-2</v>
      </c>
      <c r="AQ543" s="6">
        <f t="shared" ca="1" si="446"/>
        <v>2.1543976943152267E-2</v>
      </c>
      <c r="AR543" s="6">
        <f t="shared" ca="1" si="447"/>
        <v>2.9329899013115369E-2</v>
      </c>
      <c r="AS543" s="6">
        <f t="shared" ca="1" si="448"/>
        <v>6.4030203839104766E-2</v>
      </c>
      <c r="AT543" s="6">
        <f t="shared" ca="1" si="449"/>
        <v>2.3586491198733375E-2</v>
      </c>
      <c r="AU543" s="6">
        <f t="shared" ca="1" si="450"/>
        <v>7.4877374494010648E-2</v>
      </c>
      <c r="AV543" s="6">
        <f t="shared" ca="1" si="451"/>
        <v>0.99999999999999989</v>
      </c>
      <c r="AW543" s="6">
        <f t="shared" ca="1" si="452"/>
        <v>2.8897288965777199E-3</v>
      </c>
      <c r="AX543" s="6">
        <f t="shared" ca="1" si="453"/>
        <v>3.1110096653226916E-3</v>
      </c>
      <c r="AY543" s="6">
        <f t="shared" ca="1" si="454"/>
        <v>3.4658289948659095E-3</v>
      </c>
      <c r="AZ543" s="6">
        <f t="shared" ca="1" si="455"/>
        <v>2.0064181177943635E-3</v>
      </c>
      <c r="BA543" s="6">
        <f t="shared" ca="1" si="456"/>
        <v>6.4814598326314065E-4</v>
      </c>
      <c r="BB543" s="6">
        <f t="shared" ca="1" si="457"/>
        <v>8.9200291900762164E-3</v>
      </c>
      <c r="BC543" s="6">
        <f t="shared" ca="1" si="458"/>
        <v>8.4823148629919489E-4</v>
      </c>
      <c r="BD543" s="6">
        <f t="shared" ca="1" si="459"/>
        <v>5.2900820684702364E-4</v>
      </c>
      <c r="BE543" s="6">
        <f t="shared" ca="1" si="460"/>
        <v>3.5437293560748344E-3</v>
      </c>
      <c r="BF543" s="6">
        <f t="shared" ca="1" si="461"/>
        <v>3.6164613951321059E-3</v>
      </c>
      <c r="BG543" s="6">
        <f t="shared" ca="1" si="462"/>
        <v>3.3761521341446206E-3</v>
      </c>
      <c r="BH543" s="6">
        <f t="shared" ca="1" si="463"/>
        <v>4.7808542666643418E-3</v>
      </c>
      <c r="BI543" s="6">
        <f t="shared" ca="1" si="464"/>
        <v>1.5872103507827587E-3</v>
      </c>
      <c r="BJ543" s="6">
        <f t="shared" ca="1" si="465"/>
        <v>6.5217161759088E-3</v>
      </c>
      <c r="BK543" s="6">
        <f t="shared" ca="1" si="466"/>
        <v>6.7160097755810592E-4</v>
      </c>
      <c r="BL543" s="6">
        <f t="shared" ca="1" si="467"/>
        <v>1.0156224066425453E-3</v>
      </c>
      <c r="BM543" s="6">
        <f t="shared" ca="1" si="468"/>
        <v>4.3170545640438236E-5</v>
      </c>
      <c r="BN543" s="6">
        <f t="shared" ca="1" si="469"/>
        <v>9.8421128730142703E-4</v>
      </c>
      <c r="BO543" s="6">
        <f t="shared" ca="1" si="470"/>
        <v>4.231730192670464E-4</v>
      </c>
      <c r="BP543" s="6">
        <f t="shared" ca="1" si="471"/>
        <v>-7.7013662111665424E-5</v>
      </c>
      <c r="BQ543" s="6">
        <f t="shared" ca="1" si="472"/>
        <v>1.4818054758519385E-3</v>
      </c>
      <c r="BR543" s="6">
        <f t="shared" ca="1" si="473"/>
        <v>3.393188799088499E-4</v>
      </c>
      <c r="BS543" s="6">
        <f t="shared" ca="1" si="474"/>
        <v>1.3045647075459673E-5</v>
      </c>
      <c r="BT543" s="6">
        <f t="shared" ca="1" si="475"/>
        <v>5.0739458796887862E-2</v>
      </c>
      <c r="BU543">
        <f ca="1">SQRT(BV543)</f>
        <v>9.9852863828240726E-2</v>
      </c>
      <c r="BV543" s="6" cm="1">
        <f t="array" aca="1" ref="BV543" ca="1">MMULT(Y543:AU543,MMULT($Y$11:$AU$33,TRANSPOSE(Y543:AU543)))</f>
        <v>9.9705944147011841E-3</v>
      </c>
    </row>
    <row r="544" spans="1:74" x14ac:dyDescent="0.25">
      <c r="A544" s="16">
        <f t="shared" si="476"/>
        <v>508</v>
      </c>
      <c r="B544" s="15">
        <f t="shared" ca="1" si="482"/>
        <v>0.36711816569626388</v>
      </c>
      <c r="C544" s="15">
        <f t="shared" ca="1" si="482"/>
        <v>7.7451334967379437E-2</v>
      </c>
      <c r="D544" s="15">
        <f t="shared" ca="1" si="482"/>
        <v>0.70785213452797713</v>
      </c>
      <c r="E544" s="15">
        <f t="shared" ca="1" si="482"/>
        <v>0.97837567498171896</v>
      </c>
      <c r="F544" s="15">
        <f t="shared" ca="1" si="482"/>
        <v>8.5592399575080469E-2</v>
      </c>
      <c r="G544" s="15">
        <f t="shared" ca="1" si="482"/>
        <v>0.78104200284954073</v>
      </c>
      <c r="H544" s="15">
        <f t="shared" ca="1" si="482"/>
        <v>4.4344731774224599E-2</v>
      </c>
      <c r="I544" s="15">
        <f t="shared" ca="1" si="482"/>
        <v>0.84197338733963578</v>
      </c>
      <c r="J544" s="15">
        <f t="shared" ca="1" si="482"/>
        <v>0.87782621764833446</v>
      </c>
      <c r="K544" s="15">
        <f t="shared" ca="1" si="482"/>
        <v>0.60347004474775778</v>
      </c>
      <c r="L544" s="15">
        <f t="shared" ca="1" si="482"/>
        <v>0.80025567979839118</v>
      </c>
      <c r="M544" s="15">
        <f t="shared" ca="1" si="482"/>
        <v>0.81917552740871857</v>
      </c>
      <c r="N544" s="15">
        <f t="shared" ca="1" si="482"/>
        <v>0.13516416208924076</v>
      </c>
      <c r="O544" s="15">
        <f t="shared" ca="1" si="482"/>
        <v>0.35527276836656652</v>
      </c>
      <c r="P544" s="15">
        <f t="shared" ca="1" si="482"/>
        <v>0.39481644008775363</v>
      </c>
      <c r="Q544" s="15">
        <f t="shared" ref="Q544:X559" ca="1" si="483">RAND()</f>
        <v>0.76753913815444696</v>
      </c>
      <c r="R544" s="15">
        <f t="shared" ca="1" si="483"/>
        <v>0.11970794068164348</v>
      </c>
      <c r="S544" s="15">
        <f t="shared" ca="1" si="483"/>
        <v>0.87600174146243026</v>
      </c>
      <c r="T544" s="15">
        <f t="shared" ca="1" si="483"/>
        <v>0.86177718217116506</v>
      </c>
      <c r="U544" s="15">
        <f t="shared" ca="1" si="483"/>
        <v>0.78219193773225615</v>
      </c>
      <c r="V544" s="15">
        <f t="shared" ca="1" si="483"/>
        <v>0.56322825006135191</v>
      </c>
      <c r="W544" s="15">
        <f t="shared" ca="1" si="483"/>
        <v>0.22922902238518073</v>
      </c>
      <c r="X544" s="15">
        <f t="shared" ca="1" si="483"/>
        <v>0.53901711997473134</v>
      </c>
      <c r="Y544" s="6">
        <f t="shared" ca="1" si="428"/>
        <v>2.9116897931308946E-2</v>
      </c>
      <c r="Z544" s="6">
        <f t="shared" ca="1" si="429"/>
        <v>6.1428249147295107E-3</v>
      </c>
      <c r="AA544" s="6">
        <f t="shared" ca="1" si="430"/>
        <v>5.6141210861688585E-2</v>
      </c>
      <c r="AB544" s="6">
        <f t="shared" ca="1" si="431"/>
        <v>7.7596990094157353E-2</v>
      </c>
      <c r="AC544" s="6">
        <f t="shared" ca="1" si="432"/>
        <v>6.7885095181733522E-3</v>
      </c>
      <c r="AD544" s="6">
        <f t="shared" ca="1" si="433"/>
        <v>6.1946050078737977E-2</v>
      </c>
      <c r="AE544" s="6">
        <f t="shared" ca="1" si="434"/>
        <v>3.5170720207009102E-3</v>
      </c>
      <c r="AF544" s="6">
        <f t="shared" ca="1" si="435"/>
        <v>6.6778643692422757E-2</v>
      </c>
      <c r="AG544" s="6">
        <f t="shared" ca="1" si="436"/>
        <v>6.9622205515812927E-2</v>
      </c>
      <c r="AH544" s="6">
        <f t="shared" ca="1" si="437"/>
        <v>4.7862452309321193E-2</v>
      </c>
      <c r="AI544" s="6">
        <f t="shared" ca="1" si="438"/>
        <v>6.3469926374926697E-2</v>
      </c>
      <c r="AJ544" s="6">
        <f t="shared" ca="1" si="439"/>
        <v>6.4970498461031534E-2</v>
      </c>
      <c r="AK544" s="6">
        <f t="shared" ca="1" si="440"/>
        <v>1.0720148113780394E-2</v>
      </c>
      <c r="AL544" s="6">
        <f t="shared" ca="1" si="441"/>
        <v>2.8177415069297829E-2</v>
      </c>
      <c r="AM544" s="6">
        <f t="shared" ca="1" si="442"/>
        <v>3.1313705127708064E-2</v>
      </c>
      <c r="AN544" s="6">
        <f t="shared" ca="1" si="443"/>
        <v>6.0875110065835965E-2</v>
      </c>
      <c r="AO544" s="6">
        <f t="shared" ca="1" si="444"/>
        <v>9.4942833563794703E-3</v>
      </c>
      <c r="AP544" s="6">
        <f t="shared" ca="1" si="445"/>
        <v>6.9477502551353709E-2</v>
      </c>
      <c r="AQ544" s="6">
        <f t="shared" ca="1" si="446"/>
        <v>6.8349323453443619E-2</v>
      </c>
      <c r="AR544" s="6">
        <f t="shared" ca="1" si="447"/>
        <v>6.2037253782984469E-2</v>
      </c>
      <c r="AS544" s="6">
        <f t="shared" ca="1" si="448"/>
        <v>4.4670792680507859E-2</v>
      </c>
      <c r="AT544" s="6">
        <f t="shared" ca="1" si="449"/>
        <v>1.8180625943759899E-2</v>
      </c>
      <c r="AU544" s="6">
        <f t="shared" ca="1" si="450"/>
        <v>4.2750558081937166E-2</v>
      </c>
      <c r="AV544" s="6">
        <f t="shared" ca="1" si="451"/>
        <v>1.0000000000000002</v>
      </c>
      <c r="AW544" s="6">
        <f t="shared" ca="1" si="452"/>
        <v>1.8992004774449911E-3</v>
      </c>
      <c r="AX544" s="6">
        <f t="shared" ca="1" si="453"/>
        <v>4.0067647448015112E-4</v>
      </c>
      <c r="AY544" s="6">
        <f t="shared" ca="1" si="454"/>
        <v>3.6450660833211813E-3</v>
      </c>
      <c r="AZ544" s="6">
        <f t="shared" ca="1" si="455"/>
        <v>1.1362136089731351E-2</v>
      </c>
      <c r="BA544" s="6">
        <f t="shared" ca="1" si="456"/>
        <v>4.7605607611816048E-4</v>
      </c>
      <c r="BB544" s="6">
        <f t="shared" ca="1" si="457"/>
        <v>6.9571262961135626E-3</v>
      </c>
      <c r="BC544" s="6">
        <f t="shared" ca="1" si="458"/>
        <v>2.1367811843239095E-4</v>
      </c>
      <c r="BD544" s="6">
        <f t="shared" ca="1" si="459"/>
        <v>5.8950961874104681E-3</v>
      </c>
      <c r="BE544" s="6">
        <f t="shared" ca="1" si="460"/>
        <v>4.2925255629706156E-3</v>
      </c>
      <c r="BF544" s="6">
        <f t="shared" ca="1" si="461"/>
        <v>3.058971547839733E-3</v>
      </c>
      <c r="BG544" s="6">
        <f t="shared" ca="1" si="462"/>
        <v>4.0528434157127572E-3</v>
      </c>
      <c r="BH544" s="6">
        <f t="shared" ca="1" si="463"/>
        <v>4.5242786298550818E-3</v>
      </c>
      <c r="BI544" s="6">
        <f t="shared" ca="1" si="464"/>
        <v>8.1505135775391581E-4</v>
      </c>
      <c r="BJ544" s="6">
        <f t="shared" ca="1" si="465"/>
        <v>2.3606998830542837E-3</v>
      </c>
      <c r="BK544" s="6">
        <f t="shared" ca="1" si="466"/>
        <v>7.1056629036887081E-4</v>
      </c>
      <c r="BL544" s="6">
        <f t="shared" ca="1" si="467"/>
        <v>1.9797569901079562E-3</v>
      </c>
      <c r="BM544" s="6">
        <f t="shared" ca="1" si="468"/>
        <v>8.3001571756627829E-6</v>
      </c>
      <c r="BN544" s="6">
        <f t="shared" ca="1" si="469"/>
        <v>9.1892576524380963E-4</v>
      </c>
      <c r="BO544" s="6">
        <f t="shared" ca="1" si="470"/>
        <v>1.3425371576925595E-3</v>
      </c>
      <c r="BP544" s="6">
        <f t="shared" ca="1" si="471"/>
        <v>-1.6289575695579333E-4</v>
      </c>
      <c r="BQ544" s="6">
        <f t="shared" ca="1" si="472"/>
        <v>1.0337843898006983E-3</v>
      </c>
      <c r="BR544" s="6">
        <f t="shared" ca="1" si="473"/>
        <v>2.6154927323864392E-4</v>
      </c>
      <c r="BS544" s="6">
        <f t="shared" ca="1" si="474"/>
        <v>7.4482939176840784E-6</v>
      </c>
      <c r="BT544" s="6">
        <f t="shared" ca="1" si="475"/>
        <v>5.6053378760828727E-2</v>
      </c>
      <c r="BU544">
        <f ca="1">SQRT(BV544)</f>
        <v>0.10506395632387573</v>
      </c>
      <c r="BV544" s="6" cm="1">
        <f t="array" aca="1" ref="BV544" ca="1">MMULT(Y544:AU544,MMULT($Y$11:$AU$33,TRANSPOSE(Y544:AU544)))</f>
        <v>1.1038434918425266E-2</v>
      </c>
    </row>
    <row r="545" spans="1:74" x14ac:dyDescent="0.25">
      <c r="A545" s="16">
        <f t="shared" si="476"/>
        <v>509</v>
      </c>
      <c r="B545" s="15">
        <f t="shared" ref="B545:Q560" ca="1" si="484">RAND()</f>
        <v>7.2981206369930551E-2</v>
      </c>
      <c r="C545" s="15">
        <f t="shared" ca="1" si="484"/>
        <v>0.6238475496094682</v>
      </c>
      <c r="D545" s="15">
        <f t="shared" ca="1" si="484"/>
        <v>0.85649747201265125</v>
      </c>
      <c r="E545" s="15">
        <f t="shared" ca="1" si="484"/>
        <v>0.95713779770244667</v>
      </c>
      <c r="F545" s="15">
        <f t="shared" ca="1" si="484"/>
        <v>0.24618297441632253</v>
      </c>
      <c r="G545" s="15">
        <f t="shared" ca="1" si="484"/>
        <v>0.43802865059614615</v>
      </c>
      <c r="H545" s="15">
        <f t="shared" ca="1" si="484"/>
        <v>0.14789870026211294</v>
      </c>
      <c r="I545" s="15">
        <f t="shared" ca="1" si="484"/>
        <v>0.35004641358139199</v>
      </c>
      <c r="J545" s="15">
        <f t="shared" ca="1" si="484"/>
        <v>0.74332409840146429</v>
      </c>
      <c r="K545" s="15">
        <f t="shared" ca="1" si="484"/>
        <v>0.84295353023564867</v>
      </c>
      <c r="L545" s="15">
        <f t="shared" ca="1" si="484"/>
        <v>0.50805116747453583</v>
      </c>
      <c r="M545" s="15">
        <f t="shared" ca="1" si="484"/>
        <v>0.98656198128201866</v>
      </c>
      <c r="N545" s="15">
        <f t="shared" ca="1" si="484"/>
        <v>0.11171964664301892</v>
      </c>
      <c r="O545" s="15">
        <f t="shared" ca="1" si="484"/>
        <v>0.25195660559598199</v>
      </c>
      <c r="P545" s="15">
        <f t="shared" ca="1" si="484"/>
        <v>0.31019135277328425</v>
      </c>
      <c r="Q545" s="15">
        <f t="shared" ca="1" si="484"/>
        <v>0.1085085482344873</v>
      </c>
      <c r="R545" s="15">
        <f t="shared" ca="1" si="483"/>
        <v>0.30582130314109945</v>
      </c>
      <c r="S545" s="15">
        <f t="shared" ca="1" si="483"/>
        <v>0.65514225561259498</v>
      </c>
      <c r="T545" s="15">
        <f t="shared" ca="1" si="483"/>
        <v>0.44226348891207012</v>
      </c>
      <c r="U545" s="15">
        <f t="shared" ca="1" si="483"/>
        <v>0.42913604320048837</v>
      </c>
      <c r="V545" s="15">
        <f t="shared" ca="1" si="483"/>
        <v>0.77159083025911102</v>
      </c>
      <c r="W545" s="15">
        <f t="shared" ca="1" si="483"/>
        <v>0.70342804240679668</v>
      </c>
      <c r="X545" s="15">
        <f t="shared" ca="1" si="483"/>
        <v>0.6893992861609809</v>
      </c>
      <c r="Y545" s="6">
        <f t="shared" ca="1" si="428"/>
        <v>6.3172593898528804E-3</v>
      </c>
      <c r="Z545" s="6">
        <f t="shared" ca="1" si="429"/>
        <v>5.4000296605550259E-2</v>
      </c>
      <c r="AA545" s="6">
        <f t="shared" ca="1" si="430"/>
        <v>7.4138493546284809E-2</v>
      </c>
      <c r="AB545" s="6">
        <f t="shared" ca="1" si="431"/>
        <v>8.2849928641493931E-2</v>
      </c>
      <c r="AC545" s="6">
        <f t="shared" ca="1" si="432"/>
        <v>2.1309619066453161E-2</v>
      </c>
      <c r="AD545" s="6">
        <f t="shared" ca="1" si="433"/>
        <v>3.7915797006381056E-2</v>
      </c>
      <c r="AE545" s="6">
        <f t="shared" ca="1" si="434"/>
        <v>1.2802123991236496E-2</v>
      </c>
      <c r="AF545" s="6">
        <f t="shared" ca="1" si="435"/>
        <v>3.0300047136415646E-2</v>
      </c>
      <c r="AG545" s="6">
        <f t="shared" ca="1" si="436"/>
        <v>6.4342196764033091E-2</v>
      </c>
      <c r="AH545" s="6">
        <f t="shared" ca="1" si="437"/>
        <v>7.2966128801686084E-2</v>
      </c>
      <c r="AI545" s="6">
        <f t="shared" ca="1" si="438"/>
        <v>4.3976951983854741E-2</v>
      </c>
      <c r="AJ545" s="6">
        <f t="shared" ca="1" si="439"/>
        <v>8.5396888458307688E-2</v>
      </c>
      <c r="AK545" s="6">
        <f t="shared" ca="1" si="440"/>
        <v>9.6704620530559306E-3</v>
      </c>
      <c r="AL545" s="6">
        <f t="shared" ca="1" si="441"/>
        <v>2.1809385069201489E-2</v>
      </c>
      <c r="AM545" s="6">
        <f t="shared" ca="1" si="442"/>
        <v>2.6850189705353619E-2</v>
      </c>
      <c r="AN545" s="6">
        <f t="shared" ca="1" si="443"/>
        <v>9.3925091034949872E-3</v>
      </c>
      <c r="AO545" s="6">
        <f t="shared" ca="1" si="444"/>
        <v>2.6471917839948872E-2</v>
      </c>
      <c r="AP545" s="6">
        <f t="shared" ca="1" si="445"/>
        <v>5.6709169001394791E-2</v>
      </c>
      <c r="AQ545" s="6">
        <f t="shared" ca="1" si="446"/>
        <v>3.8282364968825727E-2</v>
      </c>
      <c r="AR545" s="6">
        <f t="shared" ca="1" si="447"/>
        <v>3.7146052158841238E-2</v>
      </c>
      <c r="AS545" s="6">
        <f t="shared" ca="1" si="448"/>
        <v>6.6788967461999318E-2</v>
      </c>
      <c r="AT545" s="6">
        <f t="shared" ca="1" si="449"/>
        <v>6.0888790786158602E-2</v>
      </c>
      <c r="AU545" s="6">
        <f t="shared" ca="1" si="450"/>
        <v>5.9674460460175507E-2</v>
      </c>
      <c r="AV545" s="6">
        <f t="shared" ca="1" si="451"/>
        <v>0.99999999999999989</v>
      </c>
      <c r="AW545" s="6">
        <f t="shared" ca="1" si="452"/>
        <v>4.1205426751355468E-4</v>
      </c>
      <c r="AX545" s="6">
        <f t="shared" ca="1" si="453"/>
        <v>3.522263578262361E-3</v>
      </c>
      <c r="AY545" s="6">
        <f t="shared" ca="1" si="454"/>
        <v>4.8135710674260456E-3</v>
      </c>
      <c r="AZ545" s="6">
        <f t="shared" ca="1" si="455"/>
        <v>1.2131297400929268E-2</v>
      </c>
      <c r="BA545" s="6">
        <f t="shared" ca="1" si="456"/>
        <v>1.4943742229705417E-3</v>
      </c>
      <c r="BB545" s="6">
        <f t="shared" ca="1" si="457"/>
        <v>4.2583019911020554E-3</v>
      </c>
      <c r="BC545" s="6">
        <f t="shared" ca="1" si="458"/>
        <v>7.7778724754133026E-4</v>
      </c>
      <c r="BD545" s="6">
        <f t="shared" ca="1" si="459"/>
        <v>2.674832588319089E-3</v>
      </c>
      <c r="BE545" s="6">
        <f t="shared" ca="1" si="460"/>
        <v>3.9669890136497842E-3</v>
      </c>
      <c r="BF545" s="6">
        <f t="shared" ca="1" si="461"/>
        <v>4.6633906369419071E-3</v>
      </c>
      <c r="BG545" s="6">
        <f t="shared" ca="1" si="462"/>
        <v>2.8081283604779917E-3</v>
      </c>
      <c r="BH545" s="6">
        <f t="shared" ca="1" si="463"/>
        <v>5.9466885226342053E-3</v>
      </c>
      <c r="BI545" s="6">
        <f t="shared" ca="1" si="464"/>
        <v>7.3524387375944989E-4</v>
      </c>
      <c r="BJ545" s="6">
        <f t="shared" ca="1" si="465"/>
        <v>1.8271872226650206E-3</v>
      </c>
      <c r="BK545" s="6">
        <f t="shared" ca="1" si="466"/>
        <v>6.0928081224574009E-4</v>
      </c>
      <c r="BL545" s="6">
        <f t="shared" ca="1" si="467"/>
        <v>3.0545957998575425E-4</v>
      </c>
      <c r="BM545" s="6">
        <f t="shared" ca="1" si="468"/>
        <v>2.3142460632920824E-5</v>
      </c>
      <c r="BN545" s="6">
        <f t="shared" ca="1" si="469"/>
        <v>7.5004878712255736E-4</v>
      </c>
      <c r="BO545" s="6">
        <f t="shared" ca="1" si="470"/>
        <v>7.5195327266120967E-4</v>
      </c>
      <c r="BP545" s="6">
        <f t="shared" ca="1" si="471"/>
        <v>-9.7537107388745653E-5</v>
      </c>
      <c r="BQ545" s="6">
        <f t="shared" ca="1" si="472"/>
        <v>1.5456495806319029E-3</v>
      </c>
      <c r="BR545" s="6">
        <f t="shared" ca="1" si="473"/>
        <v>8.7595548292800519E-4</v>
      </c>
      <c r="BS545" s="6">
        <f t="shared" ca="1" si="474"/>
        <v>1.0396891662436603E-5</v>
      </c>
      <c r="BT545" s="6">
        <f t="shared" ca="1" si="475"/>
        <v>5.4806459754674387E-2</v>
      </c>
      <c r="BU545">
        <f ca="1">SQRT(BV545)</f>
        <v>0.10176480736284983</v>
      </c>
      <c r="BV545" s="6" cm="1">
        <f t="array" aca="1" ref="BV545" ca="1">MMULT(Y545:AU545,MMULT($Y$11:$AU$33,TRANSPOSE(Y545:AU545)))</f>
        <v>1.0356076017597934E-2</v>
      </c>
    </row>
    <row r="546" spans="1:74" x14ac:dyDescent="0.25">
      <c r="A546" s="16">
        <f t="shared" si="476"/>
        <v>510</v>
      </c>
      <c r="B546" s="15">
        <f t="shared" ca="1" si="484"/>
        <v>0.62514717261417185</v>
      </c>
      <c r="C546" s="15">
        <f t="shared" ca="1" si="484"/>
        <v>0.38921132449204898</v>
      </c>
      <c r="D546" s="15">
        <f t="shared" ca="1" si="484"/>
        <v>0.10731500275434591</v>
      </c>
      <c r="E546" s="15">
        <f t="shared" ca="1" si="484"/>
        <v>0.16496210746723561</v>
      </c>
      <c r="F546" s="15">
        <f t="shared" ca="1" si="484"/>
        <v>0.14976824324443105</v>
      </c>
      <c r="G546" s="15">
        <f t="shared" ca="1" si="484"/>
        <v>0.59446045343411891</v>
      </c>
      <c r="H546" s="15">
        <f t="shared" ca="1" si="484"/>
        <v>0.11304608024439278</v>
      </c>
      <c r="I546" s="15">
        <f t="shared" ca="1" si="484"/>
        <v>0.4921051894237003</v>
      </c>
      <c r="J546" s="15">
        <f t="shared" ca="1" si="484"/>
        <v>0.89509534921235812</v>
      </c>
      <c r="K546" s="15">
        <f t="shared" ca="1" si="484"/>
        <v>0.81906808415956478</v>
      </c>
      <c r="L546" s="15">
        <f t="shared" ca="1" si="484"/>
        <v>0.19978074411778202</v>
      </c>
      <c r="M546" s="15">
        <f t="shared" ca="1" si="484"/>
        <v>0.18952378409834325</v>
      </c>
      <c r="N546" s="15">
        <f t="shared" ca="1" si="484"/>
        <v>0.86931950462480545</v>
      </c>
      <c r="O546" s="15">
        <f t="shared" ca="1" si="484"/>
        <v>7.1087729030738789E-4</v>
      </c>
      <c r="P546" s="15">
        <f t="shared" ca="1" si="484"/>
        <v>0.7605925414417648</v>
      </c>
      <c r="Q546" s="15">
        <f t="shared" ca="1" si="484"/>
        <v>0.3003261924476176</v>
      </c>
      <c r="R546" s="15">
        <f t="shared" ca="1" si="483"/>
        <v>0.20639981737456181</v>
      </c>
      <c r="S546" s="15">
        <f t="shared" ca="1" si="483"/>
        <v>7.4517807499256739E-2</v>
      </c>
      <c r="T546" s="15">
        <f t="shared" ca="1" si="483"/>
        <v>0.75708979133449539</v>
      </c>
      <c r="U546" s="15">
        <f t="shared" ca="1" si="483"/>
        <v>0.10599594325048756</v>
      </c>
      <c r="V546" s="15">
        <f t="shared" ca="1" si="483"/>
        <v>0.43432698683450888</v>
      </c>
      <c r="W546" s="15">
        <f t="shared" ca="1" si="483"/>
        <v>0.13992916484527795</v>
      </c>
      <c r="X546" s="15">
        <f t="shared" ca="1" si="483"/>
        <v>0.54350836963308391</v>
      </c>
      <c r="Y546" s="6">
        <f t="shared" ca="1" si="428"/>
        <v>6.9988036026043796E-2</v>
      </c>
      <c r="Z546" s="6">
        <f t="shared" ca="1" si="429"/>
        <v>4.3573957291342988E-2</v>
      </c>
      <c r="AA546" s="6">
        <f t="shared" ca="1" si="430"/>
        <v>1.2014396941920817E-2</v>
      </c>
      <c r="AB546" s="6">
        <f t="shared" ca="1" si="431"/>
        <v>1.8468249439679646E-2</v>
      </c>
      <c r="AC546" s="6">
        <f t="shared" ca="1" si="432"/>
        <v>1.6767228043144011E-2</v>
      </c>
      <c r="AD546" s="6">
        <f t="shared" ca="1" si="433"/>
        <v>6.6552519876280844E-2</v>
      </c>
      <c r="AE546" s="6">
        <f t="shared" ca="1" si="434"/>
        <v>1.265601682826557E-2</v>
      </c>
      <c r="AF546" s="6">
        <f t="shared" ca="1" si="435"/>
        <v>5.5093387980890099E-2</v>
      </c>
      <c r="AG546" s="6">
        <f t="shared" ca="1" si="436"/>
        <v>0.10020994781989136</v>
      </c>
      <c r="AH546" s="6">
        <f t="shared" ca="1" si="437"/>
        <v>9.1698353752808381E-2</v>
      </c>
      <c r="AI546" s="6">
        <f t="shared" ca="1" si="438"/>
        <v>2.2366352323334802E-2</v>
      </c>
      <c r="AJ546" s="6">
        <f t="shared" ca="1" si="439"/>
        <v>2.1218039543871553E-2</v>
      </c>
      <c r="AK546" s="6">
        <f t="shared" ca="1" si="440"/>
        <v>9.7324226155260651E-2</v>
      </c>
      <c r="AL546" s="6">
        <f t="shared" ca="1" si="441"/>
        <v>7.9585908060782903E-5</v>
      </c>
      <c r="AM546" s="6">
        <f t="shared" ca="1" si="442"/>
        <v>8.5151753896550678E-2</v>
      </c>
      <c r="AN546" s="6">
        <f t="shared" ca="1" si="443"/>
        <v>3.3622867218118371E-2</v>
      </c>
      <c r="AO546" s="6">
        <f t="shared" ca="1" si="444"/>
        <v>2.3107387327328078E-2</v>
      </c>
      <c r="AP546" s="6">
        <f t="shared" ca="1" si="445"/>
        <v>8.3426035089157937E-3</v>
      </c>
      <c r="AQ546" s="6">
        <f t="shared" ca="1" si="446"/>
        <v>8.4759605277094141E-2</v>
      </c>
      <c r="AR546" s="6">
        <f t="shared" ca="1" si="447"/>
        <v>1.1866722301259023E-2</v>
      </c>
      <c r="AS546" s="6">
        <f t="shared" ca="1" si="448"/>
        <v>4.8624858486591122E-2</v>
      </c>
      <c r="AT546" s="6">
        <f t="shared" ca="1" si="449"/>
        <v>1.5665698989459884E-2</v>
      </c>
      <c r="AU546" s="6">
        <f t="shared" ca="1" si="450"/>
        <v>6.0848205063887502E-2</v>
      </c>
      <c r="AV546" s="6">
        <f t="shared" ca="1" si="451"/>
        <v>1</v>
      </c>
      <c r="AW546" s="6">
        <f t="shared" ca="1" si="452"/>
        <v>4.5650917810571914E-3</v>
      </c>
      <c r="AX546" s="6">
        <f t="shared" ca="1" si="453"/>
        <v>2.8421874022129382E-3</v>
      </c>
      <c r="AY546" s="6">
        <f t="shared" ca="1" si="454"/>
        <v>7.8005568694348071E-4</v>
      </c>
      <c r="AZ546" s="6">
        <f t="shared" ca="1" si="455"/>
        <v>2.704212666214545E-3</v>
      </c>
      <c r="BA546" s="6">
        <f t="shared" ca="1" si="456"/>
        <v>1.1758311258500452E-3</v>
      </c>
      <c r="BB546" s="6">
        <f t="shared" ca="1" si="457"/>
        <v>7.474476347004674E-3</v>
      </c>
      <c r="BC546" s="6">
        <f t="shared" ca="1" si="458"/>
        <v>7.6891057299802634E-4</v>
      </c>
      <c r="BD546" s="6">
        <f t="shared" ca="1" si="459"/>
        <v>4.8635432449569685E-3</v>
      </c>
      <c r="BE546" s="6">
        <f t="shared" ca="1" si="460"/>
        <v>6.1783989675985862E-3</v>
      </c>
      <c r="BF546" s="6">
        <f t="shared" ca="1" si="461"/>
        <v>5.860599312813645E-3</v>
      </c>
      <c r="BG546" s="6">
        <f t="shared" ca="1" si="462"/>
        <v>1.4281933023156728E-3</v>
      </c>
      <c r="BH546" s="6">
        <f t="shared" ca="1" si="463"/>
        <v>1.4775371153006543E-3</v>
      </c>
      <c r="BI546" s="6">
        <f t="shared" ca="1" si="464"/>
        <v>7.3995472663503301E-3</v>
      </c>
      <c r="BJ546" s="6">
        <f t="shared" ca="1" si="465"/>
        <v>6.6676962166260577E-6</v>
      </c>
      <c r="BK546" s="6">
        <f t="shared" ca="1" si="466"/>
        <v>1.9322518890023046E-3</v>
      </c>
      <c r="BL546" s="6">
        <f t="shared" ca="1" si="467"/>
        <v>1.0934699966957241E-3</v>
      </c>
      <c r="BM546" s="6">
        <f t="shared" ca="1" si="468"/>
        <v>2.0201097811860555E-5</v>
      </c>
      <c r="BN546" s="6">
        <f t="shared" ca="1" si="469"/>
        <v>1.1034123323430784E-4</v>
      </c>
      <c r="BO546" s="6">
        <f t="shared" ca="1" si="470"/>
        <v>1.6648726542752641E-3</v>
      </c>
      <c r="BP546" s="6">
        <f t="shared" ca="1" si="471"/>
        <v>-3.1159321117111964E-5</v>
      </c>
      <c r="BQ546" s="6">
        <f t="shared" ca="1" si="472"/>
        <v>1.1252905230320711E-3</v>
      </c>
      <c r="BR546" s="6">
        <f t="shared" ca="1" si="473"/>
        <v>2.2536914835294313E-4</v>
      </c>
      <c r="BS546" s="6">
        <f t="shared" ca="1" si="474"/>
        <v>1.0601389455798425E-5</v>
      </c>
      <c r="BT546" s="6">
        <f t="shared" ca="1" si="475"/>
        <v>5.3676491098576543E-2</v>
      </c>
      <c r="BU546">
        <f ca="1">SQRT(BV546)</f>
        <v>0.112122398315223</v>
      </c>
      <c r="BV546" s="6" cm="1">
        <f t="array" aca="1" ref="BV546" ca="1">MMULT(Y546:AU546,MMULT($Y$11:$AU$33,TRANSPOSE(Y546:AU546)))</f>
        <v>1.2571432203957521E-2</v>
      </c>
    </row>
    <row r="547" spans="1:74" x14ac:dyDescent="0.25">
      <c r="A547" s="16">
        <f t="shared" si="476"/>
        <v>511</v>
      </c>
      <c r="B547" s="15">
        <f t="shared" ca="1" si="484"/>
        <v>0.58364198831565939</v>
      </c>
      <c r="C547" s="15">
        <f t="shared" ca="1" si="484"/>
        <v>0.98704397470141636</v>
      </c>
      <c r="D547" s="15">
        <f t="shared" ca="1" si="484"/>
        <v>0.75226319445368528</v>
      </c>
      <c r="E547" s="15">
        <f t="shared" ca="1" si="484"/>
        <v>0.83410581053805521</v>
      </c>
      <c r="F547" s="15">
        <f t="shared" ca="1" si="484"/>
        <v>0.74826445170650602</v>
      </c>
      <c r="G547" s="15">
        <f t="shared" ca="1" si="484"/>
        <v>0.96910538128462365</v>
      </c>
      <c r="H547" s="15">
        <f t="shared" ca="1" si="484"/>
        <v>0.676455989096167</v>
      </c>
      <c r="I547" s="15">
        <f t="shared" ca="1" si="484"/>
        <v>0.81469413019382109</v>
      </c>
      <c r="J547" s="15">
        <f t="shared" ca="1" si="484"/>
        <v>0.55230094555385911</v>
      </c>
      <c r="K547" s="15">
        <f t="shared" ca="1" si="484"/>
        <v>0.21876624588831206</v>
      </c>
      <c r="L547" s="15">
        <f t="shared" ca="1" si="484"/>
        <v>0.21100978289965866</v>
      </c>
      <c r="M547" s="15">
        <f t="shared" ca="1" si="484"/>
        <v>0.58203282112413934</v>
      </c>
      <c r="N547" s="15">
        <f t="shared" ca="1" si="484"/>
        <v>0.74451760028604108</v>
      </c>
      <c r="O547" s="15">
        <f t="shared" ca="1" si="484"/>
        <v>1.8731775885845181E-2</v>
      </c>
      <c r="P547" s="15">
        <f t="shared" ca="1" si="484"/>
        <v>0.55469607019330813</v>
      </c>
      <c r="Q547" s="15">
        <f t="shared" ca="1" si="484"/>
        <v>0.3169376761365581</v>
      </c>
      <c r="R547" s="15">
        <f t="shared" ca="1" si="483"/>
        <v>0.3308326861471439</v>
      </c>
      <c r="S547" s="15">
        <f t="shared" ca="1" si="483"/>
        <v>0.64292541691607985</v>
      </c>
      <c r="T547" s="15">
        <f t="shared" ca="1" si="483"/>
        <v>0.79957382195336413</v>
      </c>
      <c r="U547" s="15">
        <f t="shared" ca="1" si="483"/>
        <v>0.96687726338343083</v>
      </c>
      <c r="V547" s="15">
        <f t="shared" ca="1" si="483"/>
        <v>0.81506958321685785</v>
      </c>
      <c r="W547" s="15">
        <f t="shared" ca="1" si="483"/>
        <v>0.10282736855981955</v>
      </c>
      <c r="X547" s="15">
        <f t="shared" ca="1" si="483"/>
        <v>0.6512220161172344</v>
      </c>
      <c r="Y547" s="6">
        <f t="shared" ca="1" si="428"/>
        <v>4.2067634682057681E-2</v>
      </c>
      <c r="Z547" s="6">
        <f t="shared" ca="1" si="429"/>
        <v>7.1143965263184769E-2</v>
      </c>
      <c r="AA547" s="6">
        <f t="shared" ca="1" si="430"/>
        <v>5.422148146051451E-2</v>
      </c>
      <c r="AB547" s="6">
        <f t="shared" ca="1" si="431"/>
        <v>6.0120517759799895E-2</v>
      </c>
      <c r="AC547" s="6">
        <f t="shared" ca="1" si="432"/>
        <v>5.3933260851916201E-2</v>
      </c>
      <c r="AD547" s="6">
        <f t="shared" ca="1" si="433"/>
        <v>6.9850990786236314E-2</v>
      </c>
      <c r="AE547" s="6">
        <f t="shared" ca="1" si="434"/>
        <v>4.8757464331707391E-2</v>
      </c>
      <c r="AF547" s="6">
        <f t="shared" ca="1" si="435"/>
        <v>5.8721366407371044E-2</v>
      </c>
      <c r="AG547" s="6">
        <f t="shared" ca="1" si="436"/>
        <v>3.9808641045799474E-2</v>
      </c>
      <c r="AH547" s="6">
        <f t="shared" ca="1" si="437"/>
        <v>1.576819128341626E-2</v>
      </c>
      <c r="AI547" s="6">
        <f t="shared" ca="1" si="438"/>
        <v>1.5209122439906157E-2</v>
      </c>
      <c r="AJ547" s="6">
        <f t="shared" ca="1" si="439"/>
        <v>4.1951649439545269E-2</v>
      </c>
      <c r="AK547" s="6">
        <f t="shared" ca="1" si="440"/>
        <v>5.3663196017789121E-2</v>
      </c>
      <c r="AL547" s="6">
        <f t="shared" ca="1" si="441"/>
        <v>1.3501453299924789E-3</v>
      </c>
      <c r="AM547" s="6">
        <f t="shared" ca="1" si="442"/>
        <v>3.9981276377676664E-2</v>
      </c>
      <c r="AN547" s="6">
        <f t="shared" ca="1" si="443"/>
        <v>2.2844172701094387E-2</v>
      </c>
      <c r="AO547" s="6">
        <f t="shared" ca="1" si="444"/>
        <v>2.3845694553070396E-2</v>
      </c>
      <c r="AP547" s="6">
        <f t="shared" ca="1" si="445"/>
        <v>4.6340654216275153E-2</v>
      </c>
      <c r="AQ547" s="6">
        <f t="shared" ca="1" si="446"/>
        <v>5.7631527745873587E-2</v>
      </c>
      <c r="AR547" s="6">
        <f t="shared" ca="1" si="447"/>
        <v>6.9690392933832931E-2</v>
      </c>
      <c r="AS547" s="6">
        <f t="shared" ca="1" si="448"/>
        <v>5.8748428237961683E-2</v>
      </c>
      <c r="AT547" s="6">
        <f t="shared" ca="1" si="449"/>
        <v>7.4115712414307318E-3</v>
      </c>
      <c r="AU547" s="6">
        <f t="shared" ca="1" si="450"/>
        <v>4.6938654893547975E-2</v>
      </c>
      <c r="AV547" s="6">
        <f t="shared" ca="1" si="451"/>
        <v>1</v>
      </c>
      <c r="AW547" s="6">
        <f t="shared" ca="1" si="452"/>
        <v>2.743934881443387E-3</v>
      </c>
      <c r="AX547" s="6">
        <f t="shared" ca="1" si="453"/>
        <v>4.6404892826815026E-3</v>
      </c>
      <c r="AY547" s="6">
        <f t="shared" ca="1" si="454"/>
        <v>3.5204243019635708E-3</v>
      </c>
      <c r="AZ547" s="6">
        <f t="shared" ca="1" si="455"/>
        <v>8.8031443454581956E-3</v>
      </c>
      <c r="BA547" s="6">
        <f t="shared" ca="1" si="456"/>
        <v>3.7821640324265326E-3</v>
      </c>
      <c r="BB547" s="6">
        <f t="shared" ca="1" si="457"/>
        <v>7.8449257731657996E-3</v>
      </c>
      <c r="BC547" s="6">
        <f t="shared" ca="1" si="458"/>
        <v>2.9622376728746622E-3</v>
      </c>
      <c r="BD547" s="6">
        <f t="shared" ca="1" si="459"/>
        <v>5.1838145264232914E-3</v>
      </c>
      <c r="BE547" s="6">
        <f t="shared" ca="1" si="460"/>
        <v>2.4543837422301216E-3</v>
      </c>
      <c r="BF547" s="6">
        <f t="shared" ca="1" si="461"/>
        <v>1.0077721923887127E-3</v>
      </c>
      <c r="BG547" s="6">
        <f t="shared" ca="1" si="462"/>
        <v>9.7117162820112063E-4</v>
      </c>
      <c r="BH547" s="6">
        <f t="shared" ca="1" si="463"/>
        <v>2.9213405398197264E-3</v>
      </c>
      <c r="BI547" s="6">
        <f t="shared" ca="1" si="464"/>
        <v>4.0800052677900473E-3</v>
      </c>
      <c r="BJ547" s="6">
        <f t="shared" ca="1" si="465"/>
        <v>1.1311498640953791E-4</v>
      </c>
      <c r="BK547" s="6">
        <f t="shared" ca="1" si="466"/>
        <v>9.0724962517323257E-4</v>
      </c>
      <c r="BL547" s="6">
        <f t="shared" ca="1" si="467"/>
        <v>7.4292942615320921E-4</v>
      </c>
      <c r="BM547" s="6">
        <f t="shared" ca="1" si="468"/>
        <v>2.0846545792246684E-5</v>
      </c>
      <c r="BN547" s="6">
        <f t="shared" ca="1" si="469"/>
        <v>6.1291237557242501E-4</v>
      </c>
      <c r="BO547" s="6">
        <f t="shared" ca="1" si="470"/>
        <v>1.1320151179861719E-3</v>
      </c>
      <c r="BP547" s="6">
        <f t="shared" ca="1" si="471"/>
        <v>-1.829911644576549E-4</v>
      </c>
      <c r="BQ547" s="6">
        <f t="shared" ca="1" si="472"/>
        <v>1.3595730989620946E-3</v>
      </c>
      <c r="BR547" s="6">
        <f t="shared" ca="1" si="473"/>
        <v>1.0662400061192539E-4</v>
      </c>
      <c r="BS547" s="6">
        <f t="shared" ca="1" si="474"/>
        <v>8.1779727197433418E-6</v>
      </c>
      <c r="BT547" s="6">
        <f t="shared" ca="1" si="475"/>
        <v>5.5736260171789592E-2</v>
      </c>
      <c r="BU547">
        <f ca="1">SQRT(BV547)</f>
        <v>0.10188701253546176</v>
      </c>
      <c r="BV547" s="6" cm="1">
        <f t="array" aca="1" ref="BV547" ca="1">MMULT(Y547:AU547,MMULT($Y$11:$AU$33,TRANSPOSE(Y547:AU547)))</f>
        <v>1.0380963323401342E-2</v>
      </c>
    </row>
    <row r="548" spans="1:74" x14ac:dyDescent="0.25">
      <c r="A548" s="16">
        <f t="shared" si="476"/>
        <v>512</v>
      </c>
      <c r="B548" s="15">
        <f t="shared" ca="1" si="484"/>
        <v>0.52980480711095801</v>
      </c>
      <c r="C548" s="15">
        <f t="shared" ca="1" si="484"/>
        <v>8.4646455300345647E-2</v>
      </c>
      <c r="D548" s="15">
        <f t="shared" ca="1" si="484"/>
        <v>0.69573289420876494</v>
      </c>
      <c r="E548" s="15">
        <f t="shared" ca="1" si="484"/>
        <v>0.38298656673303177</v>
      </c>
      <c r="F548" s="15">
        <f t="shared" ca="1" si="484"/>
        <v>0.15033348763560928</v>
      </c>
      <c r="G548" s="15">
        <f t="shared" ca="1" si="484"/>
        <v>0.77361554186995463</v>
      </c>
      <c r="H548" s="15">
        <f t="shared" ca="1" si="484"/>
        <v>0.57476126874283018</v>
      </c>
      <c r="I548" s="15">
        <f t="shared" ca="1" si="484"/>
        <v>0.13236383448592082</v>
      </c>
      <c r="J548" s="15">
        <f t="shared" ca="1" si="484"/>
        <v>0.99366879528711194</v>
      </c>
      <c r="K548" s="15">
        <f t="shared" ca="1" si="484"/>
        <v>0.16346408407853708</v>
      </c>
      <c r="L548" s="15">
        <f t="shared" ca="1" si="484"/>
        <v>0.4455433624079459</v>
      </c>
      <c r="M548" s="15">
        <f t="shared" ca="1" si="484"/>
        <v>9.9849677102557988E-2</v>
      </c>
      <c r="N548" s="15">
        <f t="shared" ca="1" si="484"/>
        <v>0.18546879070406774</v>
      </c>
      <c r="O548" s="15">
        <f t="shared" ca="1" si="484"/>
        <v>0.74401677753753048</v>
      </c>
      <c r="P548" s="15">
        <f t="shared" ca="1" si="484"/>
        <v>0.16101449182349103</v>
      </c>
      <c r="Q548" s="15">
        <f t="shared" ca="1" si="484"/>
        <v>5.669019637972561E-2</v>
      </c>
      <c r="R548" s="15">
        <f t="shared" ca="1" si="483"/>
        <v>0.94930325008682248</v>
      </c>
      <c r="S548" s="15">
        <f t="shared" ca="1" si="483"/>
        <v>0.27814803162192758</v>
      </c>
      <c r="T548" s="15">
        <f t="shared" ca="1" si="483"/>
        <v>0.26980810099030061</v>
      </c>
      <c r="U548" s="15">
        <f t="shared" ca="1" si="483"/>
        <v>0.78345687694571242</v>
      </c>
      <c r="V548" s="15">
        <f t="shared" ca="1" si="483"/>
        <v>0.46139696735351654</v>
      </c>
      <c r="W548" s="15">
        <f t="shared" ca="1" si="483"/>
        <v>0.87472552339246579</v>
      </c>
      <c r="X548" s="15">
        <f t="shared" ca="1" si="483"/>
        <v>0.44071659698568844</v>
      </c>
      <c r="Y548" s="6">
        <f t="shared" ca="1" si="428"/>
        <v>5.1781650685671109E-2</v>
      </c>
      <c r="Z548" s="6">
        <f t="shared" ca="1" si="429"/>
        <v>8.2731094948800717E-3</v>
      </c>
      <c r="AA548" s="6">
        <f t="shared" ca="1" si="430"/>
        <v>6.7999001169697204E-2</v>
      </c>
      <c r="AB548" s="6">
        <f t="shared" ca="1" si="431"/>
        <v>3.7432043555846659E-2</v>
      </c>
      <c r="AC548" s="6">
        <f t="shared" ca="1" si="432"/>
        <v>1.4693177635656012E-2</v>
      </c>
      <c r="AD548" s="6">
        <f t="shared" ca="1" si="433"/>
        <v>7.561103488765912E-2</v>
      </c>
      <c r="AE548" s="6">
        <f t="shared" ca="1" si="434"/>
        <v>5.6175570410521472E-2</v>
      </c>
      <c r="AF548" s="6">
        <f t="shared" ca="1" si="435"/>
        <v>1.293687363491681E-2</v>
      </c>
      <c r="AG548" s="6">
        <f t="shared" ca="1" si="436"/>
        <v>9.7118428833041517E-2</v>
      </c>
      <c r="AH548" s="6">
        <f t="shared" ca="1" si="437"/>
        <v>1.5976525670963297E-2</v>
      </c>
      <c r="AI548" s="6">
        <f t="shared" ca="1" si="438"/>
        <v>4.3546171057477448E-2</v>
      </c>
      <c r="AJ548" s="6">
        <f t="shared" ca="1" si="439"/>
        <v>9.7590301775402118E-3</v>
      </c>
      <c r="AK548" s="6">
        <f t="shared" ca="1" si="440"/>
        <v>1.812720459389966E-2</v>
      </c>
      <c r="AL548" s="6">
        <f t="shared" ca="1" si="441"/>
        <v>7.2718133851621347E-2</v>
      </c>
      <c r="AM548" s="6">
        <f t="shared" ca="1" si="442"/>
        <v>1.5737109325979937E-2</v>
      </c>
      <c r="AN548" s="6">
        <f t="shared" ca="1" si="443"/>
        <v>5.540742376884962E-3</v>
      </c>
      <c r="AO548" s="6">
        <f t="shared" ca="1" si="444"/>
        <v>9.2782263639358001E-2</v>
      </c>
      <c r="AP548" s="6">
        <f t="shared" ca="1" si="445"/>
        <v>2.7185416249606083E-2</v>
      </c>
      <c r="AQ548" s="6">
        <f t="shared" ca="1" si="446"/>
        <v>2.6370294587980254E-2</v>
      </c>
      <c r="AR548" s="6">
        <f t="shared" ca="1" si="447"/>
        <v>7.6572899650556234E-2</v>
      </c>
      <c r="AS548" s="6">
        <f t="shared" ca="1" si="448"/>
        <v>4.5095658382586293E-2</v>
      </c>
      <c r="AT548" s="6">
        <f t="shared" ca="1" si="449"/>
        <v>8.5493243719593756E-2</v>
      </c>
      <c r="AU548" s="6">
        <f t="shared" ca="1" si="450"/>
        <v>4.3074416408062449E-2</v>
      </c>
      <c r="AV548" s="6">
        <f t="shared" ca="1" si="451"/>
        <v>0.99999999999999989</v>
      </c>
      <c r="AW548" s="6">
        <f t="shared" ca="1" si="452"/>
        <v>3.3775485265334134E-3</v>
      </c>
      <c r="AX548" s="6">
        <f t="shared" ca="1" si="453"/>
        <v>5.3962800363206742E-4</v>
      </c>
      <c r="AY548" s="6">
        <f t="shared" ca="1" si="454"/>
        <v>4.4149538112745572E-3</v>
      </c>
      <c r="AZ548" s="6">
        <f t="shared" ca="1" si="455"/>
        <v>5.4809854413451617E-3</v>
      </c>
      <c r="BA548" s="6">
        <f t="shared" ca="1" si="456"/>
        <v>1.0303847217437005E-3</v>
      </c>
      <c r="BB548" s="6">
        <f t="shared" ca="1" si="457"/>
        <v>8.4918331100153031E-3</v>
      </c>
      <c r="BC548" s="6">
        <f t="shared" ca="1" si="458"/>
        <v>3.4129213495020703E-3</v>
      </c>
      <c r="BD548" s="6">
        <f t="shared" ca="1" si="459"/>
        <v>1.1420434771552965E-3</v>
      </c>
      <c r="BE548" s="6">
        <f t="shared" ca="1" si="460"/>
        <v>5.9877927640009723E-3</v>
      </c>
      <c r="BF548" s="6">
        <f t="shared" ca="1" si="461"/>
        <v>1.0210872009851044E-3</v>
      </c>
      <c r="BG548" s="6">
        <f t="shared" ca="1" si="462"/>
        <v>2.7806210394395268E-3</v>
      </c>
      <c r="BH548" s="6">
        <f t="shared" ca="1" si="463"/>
        <v>6.7957877384668933E-4</v>
      </c>
      <c r="BI548" s="6">
        <f t="shared" ca="1" si="464"/>
        <v>1.3782088232110036E-3</v>
      </c>
      <c r="BJ548" s="6">
        <f t="shared" ca="1" si="465"/>
        <v>6.0923150564827925E-3</v>
      </c>
      <c r="BK548" s="6">
        <f t="shared" ca="1" si="466"/>
        <v>3.5710432059335754E-4</v>
      </c>
      <c r="BL548" s="6">
        <f t="shared" ca="1" si="467"/>
        <v>1.8019389926625409E-4</v>
      </c>
      <c r="BM548" s="6">
        <f t="shared" ca="1" si="468"/>
        <v>8.1112743575637768E-5</v>
      </c>
      <c r="BN548" s="6">
        <f t="shared" ca="1" si="469"/>
        <v>3.5956069969809279E-4</v>
      </c>
      <c r="BO548" s="6">
        <f t="shared" ca="1" si="470"/>
        <v>5.1797294479114257E-4</v>
      </c>
      <c r="BP548" s="6">
        <f t="shared" ca="1" si="471"/>
        <v>-2.0106306598469313E-4</v>
      </c>
      <c r="BQ548" s="6">
        <f t="shared" ca="1" si="472"/>
        <v>1.0436167546237665E-3</v>
      </c>
      <c r="BR548" s="6">
        <f t="shared" ca="1" si="473"/>
        <v>1.2299189164798161E-3</v>
      </c>
      <c r="BS548" s="6">
        <f t="shared" ca="1" si="474"/>
        <v>7.5047187249590387E-6</v>
      </c>
      <c r="BT548" s="6">
        <f t="shared" ca="1" si="475"/>
        <v>4.9405824030935984E-2</v>
      </c>
      <c r="BU548">
        <f ca="1">SQRT(BV548)</f>
        <v>9.5303443516725705E-2</v>
      </c>
      <c r="BV548" s="6" cm="1">
        <f t="array" aca="1" ref="BV548" ca="1">MMULT(Y548:AU548,MMULT($Y$11:$AU$33,TRANSPOSE(Y548:AU548)))</f>
        <v>9.0827463461457276E-3</v>
      </c>
    </row>
    <row r="549" spans="1:74" x14ac:dyDescent="0.25">
      <c r="A549" s="16">
        <f t="shared" si="476"/>
        <v>513</v>
      </c>
      <c r="B549" s="15">
        <f t="shared" ca="1" si="484"/>
        <v>3.234978395215915E-3</v>
      </c>
      <c r="C549" s="15">
        <f t="shared" ca="1" si="484"/>
        <v>0.23373778287302149</v>
      </c>
      <c r="D549" s="15">
        <f t="shared" ca="1" si="484"/>
        <v>0.17640846510251273</v>
      </c>
      <c r="E549" s="15">
        <f t="shared" ca="1" si="484"/>
        <v>0.23545681409208996</v>
      </c>
      <c r="F549" s="15">
        <f t="shared" ca="1" si="484"/>
        <v>6.4733371540618423E-3</v>
      </c>
      <c r="G549" s="15">
        <f t="shared" ca="1" si="484"/>
        <v>0.50647662460590182</v>
      </c>
      <c r="H549" s="15">
        <f t="shared" ca="1" si="484"/>
        <v>0.90156715198691484</v>
      </c>
      <c r="I549" s="15">
        <f t="shared" ca="1" si="484"/>
        <v>8.0341028651272572E-2</v>
      </c>
      <c r="J549" s="15">
        <f t="shared" ca="1" si="484"/>
        <v>0.69260809032650583</v>
      </c>
      <c r="K549" s="15">
        <f t="shared" ca="1" si="484"/>
        <v>8.7464540158728177E-3</v>
      </c>
      <c r="L549" s="15">
        <f t="shared" ca="1" si="484"/>
        <v>0.34982211506363814</v>
      </c>
      <c r="M549" s="15">
        <f t="shared" ca="1" si="484"/>
        <v>9.2979385677993687E-4</v>
      </c>
      <c r="N549" s="15">
        <f t="shared" ca="1" si="484"/>
        <v>0.46159272079372771</v>
      </c>
      <c r="O549" s="15">
        <f t="shared" ca="1" si="484"/>
        <v>0.27919374360466254</v>
      </c>
      <c r="P549" s="15">
        <f t="shared" ca="1" si="484"/>
        <v>0.51987522321767066</v>
      </c>
      <c r="Q549" s="15">
        <f t="shared" ca="1" si="484"/>
        <v>0.20933399357467797</v>
      </c>
      <c r="R549" s="15">
        <f t="shared" ca="1" si="483"/>
        <v>3.3688431519662831E-4</v>
      </c>
      <c r="S549" s="15">
        <f t="shared" ca="1" si="483"/>
        <v>0.84223346320939274</v>
      </c>
      <c r="T549" s="15">
        <f t="shared" ca="1" si="483"/>
        <v>8.3261723566427914E-2</v>
      </c>
      <c r="U549" s="15">
        <f t="shared" ca="1" si="483"/>
        <v>9.1673438138916596E-2</v>
      </c>
      <c r="V549" s="15">
        <f t="shared" ca="1" si="483"/>
        <v>0.17150434719594798</v>
      </c>
      <c r="W549" s="15">
        <f t="shared" ca="1" si="483"/>
        <v>0.56636692503881769</v>
      </c>
      <c r="X549" s="15">
        <f t="shared" ca="1" si="483"/>
        <v>0.99525069084894957</v>
      </c>
      <c r="Y549" s="6">
        <f t="shared" ca="1" si="428"/>
        <v>4.361910288025819E-4</v>
      </c>
      <c r="Z549" s="6">
        <f t="shared" ca="1" si="429"/>
        <v>3.151623025742431E-2</v>
      </c>
      <c r="AA549" s="6">
        <f t="shared" ca="1" si="430"/>
        <v>2.3786183548039925E-2</v>
      </c>
      <c r="AB549" s="6">
        <f t="shared" ca="1" si="431"/>
        <v>3.1748017275568884E-2</v>
      </c>
      <c r="AC549" s="6">
        <f t="shared" ca="1" si="432"/>
        <v>8.7283785177420131E-4</v>
      </c>
      <c r="AD549" s="6">
        <f t="shared" ca="1" si="433"/>
        <v>6.8291201041100702E-2</v>
      </c>
      <c r="AE549" s="6">
        <f t="shared" ca="1" si="434"/>
        <v>0.12156356411571605</v>
      </c>
      <c r="AF549" s="6">
        <f t="shared" ca="1" si="435"/>
        <v>1.0832850072285356E-2</v>
      </c>
      <c r="AG549" s="6">
        <f t="shared" ca="1" si="436"/>
        <v>9.3388393543304082E-2</v>
      </c>
      <c r="AH549" s="6">
        <f t="shared" ca="1" si="437"/>
        <v>1.179335472904573E-3</v>
      </c>
      <c r="AI549" s="6">
        <f t="shared" ca="1" si="438"/>
        <v>4.7168558681307392E-2</v>
      </c>
      <c r="AJ549" s="6">
        <f t="shared" ca="1" si="439"/>
        <v>1.253695355625681E-4</v>
      </c>
      <c r="AK549" s="6">
        <f t="shared" ca="1" si="440"/>
        <v>6.2239242175019423E-2</v>
      </c>
      <c r="AL549" s="6">
        <f t="shared" ca="1" si="441"/>
        <v>3.7645322898681624E-2</v>
      </c>
      <c r="AM549" s="6">
        <f t="shared" ca="1" si="442"/>
        <v>7.0097812337677909E-2</v>
      </c>
      <c r="AN549" s="6">
        <f t="shared" ca="1" si="443"/>
        <v>2.8225724831957493E-2</v>
      </c>
      <c r="AO549" s="6">
        <f t="shared" ca="1" si="444"/>
        <v>4.542407957047974E-5</v>
      </c>
      <c r="AP549" s="6">
        <f t="shared" ca="1" si="445"/>
        <v>0.11356325635823807</v>
      </c>
      <c r="AQ549" s="6">
        <f t="shared" ca="1" si="446"/>
        <v>1.1226664424104249E-2</v>
      </c>
      <c r="AR549" s="6">
        <f t="shared" ca="1" si="447"/>
        <v>1.2360865023030541E-2</v>
      </c>
      <c r="AS549" s="6">
        <f t="shared" ca="1" si="448"/>
        <v>2.312493269140449E-2</v>
      </c>
      <c r="AT549" s="6">
        <f t="shared" ca="1" si="449"/>
        <v>7.6366559998601771E-2</v>
      </c>
      <c r="AU549" s="6">
        <f t="shared" ca="1" si="450"/>
        <v>0.13419546275792327</v>
      </c>
      <c r="AV549" s="6">
        <f t="shared" ca="1" si="451"/>
        <v>1</v>
      </c>
      <c r="AW549" s="6">
        <f t="shared" ca="1" si="452"/>
        <v>2.8451321020303628E-5</v>
      </c>
      <c r="AX549" s="6">
        <f t="shared" ca="1" si="453"/>
        <v>2.0557011153239883E-3</v>
      </c>
      <c r="AY549" s="6">
        <f t="shared" ca="1" si="454"/>
        <v>1.5443594744725963E-3</v>
      </c>
      <c r="AZ549" s="6">
        <f t="shared" ca="1" si="455"/>
        <v>4.6487021265444201E-3</v>
      </c>
      <c r="BA549" s="6">
        <f t="shared" ca="1" si="456"/>
        <v>6.1209277484351038E-5</v>
      </c>
      <c r="BB549" s="6">
        <f t="shared" ca="1" si="457"/>
        <v>7.6697466578146507E-3</v>
      </c>
      <c r="BC549" s="6">
        <f t="shared" ca="1" si="458"/>
        <v>7.385539305790197E-3</v>
      </c>
      <c r="BD549" s="6">
        <f t="shared" ca="1" si="459"/>
        <v>9.5630413600575673E-4</v>
      </c>
      <c r="BE549" s="6">
        <f t="shared" ca="1" si="460"/>
        <v>5.7578191268063865E-3</v>
      </c>
      <c r="BF549" s="6">
        <f t="shared" ca="1" si="461"/>
        <v>7.5373356000620881E-5</v>
      </c>
      <c r="BG549" s="6">
        <f t="shared" ca="1" si="462"/>
        <v>3.0119269612973181E-3</v>
      </c>
      <c r="BH549" s="6">
        <f t="shared" ca="1" si="463"/>
        <v>8.7302194690839072E-6</v>
      </c>
      <c r="BI549" s="6">
        <f t="shared" ca="1" si="464"/>
        <v>4.7320408544649648E-3</v>
      </c>
      <c r="BJ549" s="6">
        <f t="shared" ca="1" si="465"/>
        <v>3.1539198732707975E-3</v>
      </c>
      <c r="BK549" s="6">
        <f t="shared" ca="1" si="466"/>
        <v>1.5906499174281113E-3</v>
      </c>
      <c r="BL549" s="6">
        <f t="shared" ca="1" si="467"/>
        <v>9.1794620127171338E-4</v>
      </c>
      <c r="BM549" s="6">
        <f t="shared" ca="1" si="468"/>
        <v>3.9710948772290417E-8</v>
      </c>
      <c r="BN549" s="6">
        <f t="shared" ca="1" si="469"/>
        <v>1.5020142984477434E-3</v>
      </c>
      <c r="BO549" s="6">
        <f t="shared" ca="1" si="470"/>
        <v>2.2051738605096194E-4</v>
      </c>
      <c r="BP549" s="6">
        <f t="shared" ca="1" si="471"/>
        <v>-3.2456827821530999E-5</v>
      </c>
      <c r="BQ549" s="6">
        <f t="shared" ca="1" si="472"/>
        <v>5.3516387323919814E-4</v>
      </c>
      <c r="BR549" s="6">
        <f t="shared" ca="1" si="473"/>
        <v>1.0986210446854883E-3</v>
      </c>
      <c r="BS549" s="6">
        <f t="shared" ca="1" si="474"/>
        <v>2.3380449142322597E-5</v>
      </c>
      <c r="BT549" s="6">
        <f t="shared" ca="1" si="475"/>
        <v>4.694569985915821E-2</v>
      </c>
      <c r="BU549">
        <f ca="1">SQRT(BV549)</f>
        <v>0.10160643951512734</v>
      </c>
      <c r="BV549" s="6" cm="1">
        <f t="array" aca="1" ref="BV549" ca="1">MMULT(Y549:AU549,MMULT($Y$11:$AU$33,TRANSPOSE(Y549:AU549)))</f>
        <v>1.032386855094123E-2</v>
      </c>
    </row>
    <row r="550" spans="1:74" x14ac:dyDescent="0.25">
      <c r="A550" s="16">
        <f t="shared" si="476"/>
        <v>514</v>
      </c>
      <c r="B550" s="15">
        <f t="shared" ca="1" si="484"/>
        <v>0.71791240816896351</v>
      </c>
      <c r="C550" s="15">
        <f t="shared" ca="1" si="484"/>
        <v>0.6396630166811198</v>
      </c>
      <c r="D550" s="15">
        <f t="shared" ca="1" si="484"/>
        <v>0.97931596504592111</v>
      </c>
      <c r="E550" s="15">
        <f t="shared" ca="1" si="484"/>
        <v>0.96910327148891739</v>
      </c>
      <c r="F550" s="15">
        <f t="shared" ca="1" si="484"/>
        <v>0.592801250528602</v>
      </c>
      <c r="G550" s="15">
        <f t="shared" ca="1" si="484"/>
        <v>0.39625448480570458</v>
      </c>
      <c r="H550" s="15">
        <f t="shared" ca="1" si="484"/>
        <v>0.92981847897595649</v>
      </c>
      <c r="I550" s="15">
        <f t="shared" ca="1" si="484"/>
        <v>0.49583989417389507</v>
      </c>
      <c r="J550" s="15">
        <f t="shared" ca="1" si="484"/>
        <v>0.18743594002407771</v>
      </c>
      <c r="K550" s="15">
        <f t="shared" ca="1" si="484"/>
        <v>0.5870287589023292</v>
      </c>
      <c r="L550" s="15">
        <f t="shared" ca="1" si="484"/>
        <v>0.20198440735963474</v>
      </c>
      <c r="M550" s="15">
        <f t="shared" ca="1" si="484"/>
        <v>0.84103567240930388</v>
      </c>
      <c r="N550" s="15">
        <f t="shared" ca="1" si="484"/>
        <v>0.9531092296106991</v>
      </c>
      <c r="O550" s="15">
        <f t="shared" ca="1" si="484"/>
        <v>0.76239306961160014</v>
      </c>
      <c r="P550" s="15">
        <f t="shared" ca="1" si="484"/>
        <v>0.6063363361387939</v>
      </c>
      <c r="Q550" s="15">
        <f t="shared" ca="1" si="484"/>
        <v>0.47614128065588712</v>
      </c>
      <c r="R550" s="15">
        <f t="shared" ca="1" si="483"/>
        <v>0.42542249882011196</v>
      </c>
      <c r="S550" s="15">
        <f t="shared" ca="1" si="483"/>
        <v>1.4656316355974197E-2</v>
      </c>
      <c r="T550" s="15">
        <f t="shared" ca="1" si="483"/>
        <v>0.52134117765553922</v>
      </c>
      <c r="U550" s="15">
        <f t="shared" ca="1" si="483"/>
        <v>0.86890028974212197</v>
      </c>
      <c r="V550" s="15">
        <f t="shared" ca="1" si="483"/>
        <v>0.90929552201920583</v>
      </c>
      <c r="W550" s="15">
        <f t="shared" ca="1" si="483"/>
        <v>0.76073063426505316</v>
      </c>
      <c r="X550" s="15">
        <f t="shared" ca="1" si="483"/>
        <v>0.97537088992792842</v>
      </c>
      <c r="Y550" s="6">
        <f t="shared" ref="Y550:Y613" ca="1" si="485">+B550/SUM($B550:$X550)</f>
        <v>4.8468653879789568E-2</v>
      </c>
      <c r="Z550" s="6">
        <f t="shared" ref="Z550:Z613" ca="1" si="486">+C550/SUM($B550:$X550)</f>
        <v>4.3185777265354684E-2</v>
      </c>
      <c r="AA550" s="6">
        <f t="shared" ref="AA550:AA613" ca="1" si="487">+D550/SUM($B550:$X550)</f>
        <v>6.6116877224375134E-2</v>
      </c>
      <c r="AB550" s="6">
        <f t="shared" ref="AB550:AB613" ca="1" si="488">+E550/SUM($B550:$X550)</f>
        <v>6.5427384323065274E-2</v>
      </c>
      <c r="AC550" s="6">
        <f t="shared" ref="AC550:AC613" ca="1" si="489">+F550/SUM($B550:$X550)</f>
        <v>4.0021983607525249E-2</v>
      </c>
      <c r="AD550" s="6">
        <f t="shared" ref="AD550:AD613" ca="1" si="490">+G550/SUM($B550:$X550)</f>
        <v>2.6752457895729588E-2</v>
      </c>
      <c r="AE550" s="6">
        <f t="shared" ref="AE550:AE613" ca="1" si="491">+H550/SUM($B550:$X550)</f>
        <v>6.2775137350615795E-2</v>
      </c>
      <c r="AF550" s="6">
        <f t="shared" ref="AF550:AF613" ca="1" si="492">+I550/SUM($B550:$X550)</f>
        <v>3.3475800023851685E-2</v>
      </c>
      <c r="AG550" s="6">
        <f t="shared" ref="AG550:AG613" ca="1" si="493">+J550/SUM($B550:$X550)</f>
        <v>1.2654423573525815E-2</v>
      </c>
      <c r="AH550" s="6">
        <f t="shared" ref="AH550:AH613" ca="1" si="494">+K550/SUM($B550:$X550)</f>
        <v>3.9632263503130635E-2</v>
      </c>
      <c r="AI550" s="6">
        <f t="shared" ref="AI550:AI613" ca="1" si="495">+L550/SUM($B550:$X550)</f>
        <v>1.3636638979952639E-2</v>
      </c>
      <c r="AJ550" s="6">
        <f t="shared" ref="AJ550:AJ613" ca="1" si="496">+M550/SUM($B550:$X550)</f>
        <v>5.6781114858469893E-2</v>
      </c>
      <c r="AK550" s="6">
        <f t="shared" ref="AK550:AK613" ca="1" si="497">+N550/SUM($B550:$X550)</f>
        <v>6.4347573372434963E-2</v>
      </c>
      <c r="AL550" s="6">
        <f t="shared" ref="AL550:AL613" ca="1" si="498">+O550/SUM($B550:$X550)</f>
        <v>5.1471691240999033E-2</v>
      </c>
      <c r="AM550" s="6">
        <f t="shared" ref="AM550:AM613" ca="1" si="499">+P550/SUM($B550:$X550)</f>
        <v>4.0935782243972992E-2</v>
      </c>
      <c r="AN550" s="6">
        <f t="shared" ref="AN550:AN613" ca="1" si="500">+Q550/SUM($B550:$X550)</f>
        <v>3.2145881123367429E-2</v>
      </c>
      <c r="AO550" s="6">
        <f t="shared" ref="AO550:AO613" ca="1" si="501">+R550/SUM($B550:$X550)</f>
        <v>2.8721687511402194E-2</v>
      </c>
      <c r="AP550" s="6">
        <f t="shared" ref="AP550:AP613" ca="1" si="502">+S550/SUM($B550:$X550)</f>
        <v>9.8949665241504395E-4</v>
      </c>
      <c r="AQ550" s="6">
        <f t="shared" ref="AQ550:AQ613" ca="1" si="503">+T550/SUM($B550:$X550)</f>
        <v>3.5197476468635053E-2</v>
      </c>
      <c r="AR550" s="6">
        <f t="shared" ref="AR550:AR613" ca="1" si="504">+U550/SUM($B550:$X550)</f>
        <v>5.8662347830110199E-2</v>
      </c>
      <c r="AS550" s="6">
        <f t="shared" ref="AS550:AS613" ca="1" si="505">+V550/SUM($B550:$X550)</f>
        <v>6.1389564283472961E-2</v>
      </c>
      <c r="AT550" s="6">
        <f t="shared" ref="AT550:AT613" ca="1" si="506">+W550/SUM($B550:$X550)</f>
        <v>5.1359454702819086E-2</v>
      </c>
      <c r="AU550" s="6">
        <f t="shared" ref="AU550:AU613" ca="1" si="507">+X550/SUM($B550:$X550)</f>
        <v>6.5850532084984884E-2</v>
      </c>
      <c r="AV550" s="6">
        <f t="shared" ref="AV550:AV613" ca="1" si="508">SUM(Y550:AU550)</f>
        <v>0.99999999999999989</v>
      </c>
      <c r="AW550" s="6">
        <f t="shared" ref="AW550:AW613" ca="1" si="509">Y550*B$6</f>
        <v>3.1614525285892704E-3</v>
      </c>
      <c r="AX550" s="6">
        <f t="shared" ref="AX550:AX613" ca="1" si="510">Z550*C$6</f>
        <v>2.816867682631861E-3</v>
      </c>
      <c r="AY550" s="6">
        <f t="shared" ref="AY550:AY613" ca="1" si="511">AA550*D$6</f>
        <v>4.2927536297608067E-3</v>
      </c>
      <c r="AZ550" s="6">
        <f t="shared" ref="AZ550:AZ613" ca="1" si="512">AB550*E$6</f>
        <v>9.5802020641751265E-3</v>
      </c>
      <c r="BA550" s="6">
        <f t="shared" ref="BA550:BA613" ca="1" si="513">AC550*F$6</f>
        <v>2.8066114400603363E-3</v>
      </c>
      <c r="BB550" s="6">
        <f t="shared" ref="BB550:BB613" ca="1" si="514">AD550*G$6</f>
        <v>3.0045536087527575E-3</v>
      </c>
      <c r="BC550" s="6">
        <f t="shared" ref="BC550:BC613" ca="1" si="515">AE550*H$6</f>
        <v>3.813875051310808E-3</v>
      </c>
      <c r="BD550" s="6">
        <f t="shared" ref="BD550:BD613" ca="1" si="516">AF550*I$6</f>
        <v>2.95518222861893E-3</v>
      </c>
      <c r="BE550" s="6">
        <f t="shared" ref="BE550:BE613" ca="1" si="517">AG550*J$6</f>
        <v>7.8020275674375525E-4</v>
      </c>
      <c r="BF550" s="6">
        <f t="shared" ref="BF550:BF613" ca="1" si="518">AH550*K$6</f>
        <v>2.5329660429654461E-3</v>
      </c>
      <c r="BG550" s="6">
        <f t="shared" ref="BG550:BG613" ca="1" si="519">AI550*L$6</f>
        <v>8.7076140873208643E-4</v>
      </c>
      <c r="BH550" s="6">
        <f t="shared" ref="BH550:BH613" ca="1" si="520">AJ550*M$6</f>
        <v>3.9540035957643703E-3</v>
      </c>
      <c r="BI550" s="6">
        <f t="shared" ref="BI550:BI613" ca="1" si="521">AK550*N$6</f>
        <v>4.8923369797432654E-3</v>
      </c>
      <c r="BJ550" s="6">
        <f t="shared" ref="BJ550:BJ613" ca="1" si="522">AL550*O$6</f>
        <v>4.312291074053465E-3</v>
      </c>
      <c r="BK550" s="6">
        <f t="shared" ref="BK550:BK613" ca="1" si="523">AM550*P$6</f>
        <v>9.2890914102366964E-4</v>
      </c>
      <c r="BL550" s="6">
        <f t="shared" ref="BL550:BL613" ca="1" si="524">AN550*Q$6</f>
        <v>1.0454360211971491E-3</v>
      </c>
      <c r="BM550" s="6">
        <f t="shared" ref="BM550:BM613" ca="1" si="525">AO550*R$6</f>
        <v>2.5109269625360951E-5</v>
      </c>
      <c r="BN550" s="6">
        <f t="shared" ref="BN550:BN613" ca="1" si="526">AP550*S$6</f>
        <v>1.3087315103973405E-5</v>
      </c>
      <c r="BO550" s="6">
        <f t="shared" ref="BO550:BO613" ca="1" si="527">AQ550*T$6</f>
        <v>6.913590015026151E-4</v>
      </c>
      <c r="BP550" s="6">
        <f t="shared" ref="BP550:BP613" ca="1" si="528">AR550*U$6</f>
        <v>-1.5403401942996406E-4</v>
      </c>
      <c r="BQ550" s="6">
        <f t="shared" ref="BQ550:BQ613" ca="1" si="529">AS550*V$6</f>
        <v>1.4206950323631311E-3</v>
      </c>
      <c r="BR550" s="6">
        <f t="shared" ref="BR550:BR613" ca="1" si="530">AT550*W$6</f>
        <v>7.3886499249306526E-4</v>
      </c>
      <c r="BS550" s="6">
        <f t="shared" ref="BS550:BS613" ca="1" si="531">AU550*X$6</f>
        <v>1.1472929000477465E-5</v>
      </c>
      <c r="BT550" s="6">
        <f t="shared" ref="BT550:BT613" ca="1" si="532">SUM(AW550:BS550)</f>
        <v>5.4494959774781776E-2</v>
      </c>
      <c r="BU550">
        <f ca="1">SQRT(BV550)</f>
        <v>0.10262806738520239</v>
      </c>
      <c r="BV550" s="6" cm="1">
        <f t="array" aca="1" ref="BV550" ca="1">MMULT(Y550:AU550,MMULT($Y$11:$AU$33,TRANSPOSE(Y550:AU550)))</f>
        <v>1.0532520215221641E-2</v>
      </c>
    </row>
    <row r="551" spans="1:74" x14ac:dyDescent="0.25">
      <c r="A551" s="16">
        <f t="shared" ref="A551:A614" si="533">A550+1</f>
        <v>515</v>
      </c>
      <c r="B551" s="15">
        <f t="shared" ca="1" si="484"/>
        <v>8.387517158470803E-2</v>
      </c>
      <c r="C551" s="15">
        <f t="shared" ca="1" si="484"/>
        <v>0.47487852769704864</v>
      </c>
      <c r="D551" s="15">
        <f t="shared" ca="1" si="484"/>
        <v>0.10372605231096765</v>
      </c>
      <c r="E551" s="15">
        <f t="shared" ca="1" si="484"/>
        <v>0.3717912120888569</v>
      </c>
      <c r="F551" s="15">
        <f t="shared" ca="1" si="484"/>
        <v>0.56245106078219098</v>
      </c>
      <c r="G551" s="15">
        <f t="shared" ca="1" si="484"/>
        <v>0.93213710475341105</v>
      </c>
      <c r="H551" s="15">
        <f t="shared" ca="1" si="484"/>
        <v>0.91020347483220609</v>
      </c>
      <c r="I551" s="15">
        <f t="shared" ca="1" si="484"/>
        <v>0.87183518962620121</v>
      </c>
      <c r="J551" s="15">
        <f t="shared" ca="1" si="484"/>
        <v>0.75405251691340414</v>
      </c>
      <c r="K551" s="15">
        <f t="shared" ca="1" si="484"/>
        <v>0.21341832067084987</v>
      </c>
      <c r="L551" s="15">
        <f t="shared" ca="1" si="484"/>
        <v>0.42193074041394318</v>
      </c>
      <c r="M551" s="15">
        <f t="shared" ca="1" si="484"/>
        <v>0.60028060907867831</v>
      </c>
      <c r="N551" s="15">
        <f t="shared" ca="1" si="484"/>
        <v>0.98805683962241364</v>
      </c>
      <c r="O551" s="15">
        <f t="shared" ca="1" si="484"/>
        <v>0.94538981424244595</v>
      </c>
      <c r="P551" s="15">
        <f t="shared" ca="1" si="484"/>
        <v>0.71679469830926557</v>
      </c>
      <c r="Q551" s="15">
        <f t="shared" ca="1" si="484"/>
        <v>0.57883929887289831</v>
      </c>
      <c r="R551" s="15">
        <f t="shared" ca="1" si="483"/>
        <v>0.43620086506129774</v>
      </c>
      <c r="S551" s="15">
        <f t="shared" ca="1" si="483"/>
        <v>0.87946790961221932</v>
      </c>
      <c r="T551" s="15">
        <f t="shared" ca="1" si="483"/>
        <v>0.50234775124323372</v>
      </c>
      <c r="U551" s="15">
        <f t="shared" ca="1" si="483"/>
        <v>0.89993989221446158</v>
      </c>
      <c r="V551" s="15">
        <f t="shared" ca="1" si="483"/>
        <v>0.58296735154186741</v>
      </c>
      <c r="W551" s="15">
        <f t="shared" ca="1" si="483"/>
        <v>0.16301049187106553</v>
      </c>
      <c r="X551" s="15">
        <f t="shared" ca="1" si="483"/>
        <v>0.90970491622271321</v>
      </c>
      <c r="Y551" s="6">
        <f t="shared" ca="1" si="485"/>
        <v>6.03275285245569E-3</v>
      </c>
      <c r="Z551" s="6">
        <f t="shared" ca="1" si="486"/>
        <v>3.415581438949495E-2</v>
      </c>
      <c r="AA551" s="6">
        <f t="shared" ca="1" si="487"/>
        <v>7.4605348177558244E-3</v>
      </c>
      <c r="AB551" s="6">
        <f t="shared" ca="1" si="488"/>
        <v>2.6741220946198765E-2</v>
      </c>
      <c r="AC551" s="6">
        <f t="shared" ca="1" si="489"/>
        <v>4.0454501340407636E-2</v>
      </c>
      <c r="AD551" s="6">
        <f t="shared" ca="1" si="490"/>
        <v>6.7044307288262744E-2</v>
      </c>
      <c r="AE551" s="6">
        <f t="shared" ca="1" si="491"/>
        <v>6.5466722813955922E-2</v>
      </c>
      <c r="AF551" s="6">
        <f t="shared" ca="1" si="492"/>
        <v>6.2707069657400583E-2</v>
      </c>
      <c r="AG551" s="6">
        <f t="shared" ca="1" si="493"/>
        <v>5.4235507199130416E-2</v>
      </c>
      <c r="AH551" s="6">
        <f t="shared" ca="1" si="494"/>
        <v>1.5350191939614552E-2</v>
      </c>
      <c r="AI551" s="6">
        <f t="shared" ca="1" si="495"/>
        <v>3.0347525133826735E-2</v>
      </c>
      <c r="AJ551" s="6">
        <f t="shared" ca="1" si="496"/>
        <v>4.3175405644755457E-2</v>
      </c>
      <c r="AK551" s="6">
        <f t="shared" ca="1" si="497"/>
        <v>7.1066354977295979E-2</v>
      </c>
      <c r="AL551" s="6">
        <f t="shared" ca="1" si="498"/>
        <v>6.7997513337945723E-2</v>
      </c>
      <c r="AM551" s="6">
        <f t="shared" ca="1" si="499"/>
        <v>5.1555724765142849E-2</v>
      </c>
      <c r="AN551" s="6">
        <f t="shared" ca="1" si="500"/>
        <v>4.1633231448739989E-2</v>
      </c>
      <c r="AO551" s="6">
        <f t="shared" ca="1" si="501"/>
        <v>3.137390914645774E-2</v>
      </c>
      <c r="AP551" s="6">
        <f t="shared" ca="1" si="502"/>
        <v>6.3256055875820935E-2</v>
      </c>
      <c r="AQ551" s="6">
        <f t="shared" ca="1" si="503"/>
        <v>3.613154849020711E-2</v>
      </c>
      <c r="AR551" s="6">
        <f t="shared" ca="1" si="504"/>
        <v>6.472851082411718E-2</v>
      </c>
      <c r="AS551" s="6">
        <f t="shared" ca="1" si="505"/>
        <v>4.1930143169375454E-2</v>
      </c>
      <c r="AT551" s="6">
        <f t="shared" ca="1" si="506"/>
        <v>1.1724590140745152E-2</v>
      </c>
      <c r="AU551" s="6">
        <f t="shared" ca="1" si="507"/>
        <v>6.5430863800892705E-2</v>
      </c>
      <c r="AV551" s="6">
        <f t="shared" ca="1" si="508"/>
        <v>0.99999999999999989</v>
      </c>
      <c r="AW551" s="6">
        <f t="shared" ca="1" si="509"/>
        <v>3.9349683213923373E-4</v>
      </c>
      <c r="AX551" s="6">
        <f t="shared" ca="1" si="510"/>
        <v>2.2278725964931505E-3</v>
      </c>
      <c r="AY551" s="6">
        <f t="shared" ca="1" si="511"/>
        <v>4.8438824190370506E-4</v>
      </c>
      <c r="AZ551" s="6">
        <f t="shared" ca="1" si="512"/>
        <v>3.9155821795098505E-3</v>
      </c>
      <c r="BA551" s="6">
        <f t="shared" ca="1" si="513"/>
        <v>2.8369425008353552E-3</v>
      </c>
      <c r="BB551" s="6">
        <f t="shared" ca="1" si="514"/>
        <v>7.5297087166496801E-3</v>
      </c>
      <c r="BC551" s="6">
        <f t="shared" ca="1" si="515"/>
        <v>3.9774011076501026E-3</v>
      </c>
      <c r="BD551" s="6">
        <f t="shared" ca="1" si="516"/>
        <v>5.5356650992144955E-3</v>
      </c>
      <c r="BE551" s="6">
        <f t="shared" ca="1" si="517"/>
        <v>3.3438656438435849E-3</v>
      </c>
      <c r="BF551" s="6">
        <f t="shared" ca="1" si="518"/>
        <v>9.8105713626410029E-4</v>
      </c>
      <c r="BG551" s="6">
        <f t="shared" ca="1" si="519"/>
        <v>1.9378274790372975E-3</v>
      </c>
      <c r="BH551" s="6">
        <f t="shared" ca="1" si="520"/>
        <v>3.0065578950583629E-3</v>
      </c>
      <c r="BI551" s="6">
        <f t="shared" ca="1" si="521"/>
        <v>5.4031650029544923E-3</v>
      </c>
      <c r="BJ551" s="6">
        <f t="shared" ca="1" si="522"/>
        <v>5.6968221318418732E-3</v>
      </c>
      <c r="BK551" s="6">
        <f t="shared" ca="1" si="523"/>
        <v>1.1698954162160306E-3</v>
      </c>
      <c r="BL551" s="6">
        <f t="shared" ca="1" si="524"/>
        <v>1.3539799910387809E-3</v>
      </c>
      <c r="BM551" s="6">
        <f t="shared" ca="1" si="525"/>
        <v>2.7427912919366144E-5</v>
      </c>
      <c r="BN551" s="6">
        <f t="shared" ca="1" si="526"/>
        <v>8.3663945043259717E-4</v>
      </c>
      <c r="BO551" s="6">
        <f t="shared" ca="1" si="527"/>
        <v>7.0970631400784679E-4</v>
      </c>
      <c r="BP551" s="6">
        <f t="shared" ca="1" si="528"/>
        <v>-1.6996238750671181E-4</v>
      </c>
      <c r="BQ551" s="6">
        <f t="shared" ca="1" si="529"/>
        <v>9.7035948702837993E-4</v>
      </c>
      <c r="BR551" s="6">
        <f t="shared" ca="1" si="530"/>
        <v>1.6867175199682238E-4</v>
      </c>
      <c r="BS551" s="6">
        <f t="shared" ca="1" si="531"/>
        <v>1.1399811528610603E-5</v>
      </c>
      <c r="BT551" s="6">
        <f t="shared" ca="1" si="532"/>
        <v>5.2348470311057008E-2</v>
      </c>
      <c r="BU551">
        <f ca="1">SQRT(BV551)</f>
        <v>0.10227339105516128</v>
      </c>
      <c r="BV551" s="6" cm="1">
        <f t="array" aca="1" ref="BV551" ca="1">MMULT(Y551:AU551,MMULT($Y$11:$AU$33,TRANSPOSE(Y551:AU551)))</f>
        <v>1.0459846517921945E-2</v>
      </c>
    </row>
    <row r="552" spans="1:74" x14ac:dyDescent="0.25">
      <c r="A552" s="16">
        <f t="shared" si="533"/>
        <v>516</v>
      </c>
      <c r="B552" s="15">
        <f t="shared" ca="1" si="484"/>
        <v>0.74079950063603794</v>
      </c>
      <c r="C552" s="15">
        <f t="shared" ca="1" si="484"/>
        <v>0.32188210847683307</v>
      </c>
      <c r="D552" s="15">
        <f t="shared" ca="1" si="484"/>
        <v>0.16231757847310246</v>
      </c>
      <c r="E552" s="15">
        <f t="shared" ca="1" si="484"/>
        <v>0.93650966592540341</v>
      </c>
      <c r="F552" s="15">
        <f t="shared" ca="1" si="484"/>
        <v>0.39530121978035015</v>
      </c>
      <c r="G552" s="15">
        <f t="shared" ca="1" si="484"/>
        <v>0.9788000033244304</v>
      </c>
      <c r="H552" s="15">
        <f t="shared" ca="1" si="484"/>
        <v>0.73111697817945775</v>
      </c>
      <c r="I552" s="15">
        <f t="shared" ca="1" si="484"/>
        <v>0.91638713654463833</v>
      </c>
      <c r="J552" s="15">
        <f t="shared" ca="1" si="484"/>
        <v>0.85003171015619738</v>
      </c>
      <c r="K552" s="15">
        <f t="shared" ca="1" si="484"/>
        <v>0.27603829398634738</v>
      </c>
      <c r="L552" s="15">
        <f t="shared" ca="1" si="484"/>
        <v>0.28713177364273068</v>
      </c>
      <c r="M552" s="15">
        <f t="shared" ca="1" si="484"/>
        <v>0.31142429542401506</v>
      </c>
      <c r="N552" s="15">
        <f t="shared" ca="1" si="484"/>
        <v>0.60797140742967881</v>
      </c>
      <c r="O552" s="15">
        <f t="shared" ca="1" si="484"/>
        <v>0.31565700017170817</v>
      </c>
      <c r="P552" s="15">
        <f t="shared" ca="1" si="484"/>
        <v>0.57443968576702609</v>
      </c>
      <c r="Q552" s="15">
        <f t="shared" ca="1" si="484"/>
        <v>0.91832030915268748</v>
      </c>
      <c r="R552" s="15">
        <f t="shared" ca="1" si="483"/>
        <v>0.37848703062012623</v>
      </c>
      <c r="S552" s="15">
        <f t="shared" ca="1" si="483"/>
        <v>0.26584561405543305</v>
      </c>
      <c r="T552" s="15">
        <f t="shared" ca="1" si="483"/>
        <v>8.1765860169209725E-2</v>
      </c>
      <c r="U552" s="15">
        <f t="shared" ca="1" si="483"/>
        <v>0.89999263098511084</v>
      </c>
      <c r="V552" s="15">
        <f t="shared" ca="1" si="483"/>
        <v>0.46671369724175604</v>
      </c>
      <c r="W552" s="15">
        <f t="shared" ca="1" si="483"/>
        <v>0.71182434332177613</v>
      </c>
      <c r="X552" s="15">
        <f t="shared" ca="1" si="483"/>
        <v>0.52263266088327054</v>
      </c>
      <c r="Y552" s="6">
        <f t="shared" ca="1" si="485"/>
        <v>5.8554788928654219E-2</v>
      </c>
      <c r="Z552" s="6">
        <f t="shared" ca="1" si="486"/>
        <v>2.54424293018405E-2</v>
      </c>
      <c r="AA552" s="6">
        <f t="shared" ca="1" si="487"/>
        <v>1.2830018836058076E-2</v>
      </c>
      <c r="AB552" s="6">
        <f t="shared" ca="1" si="488"/>
        <v>7.4024247817154637E-2</v>
      </c>
      <c r="AC552" s="6">
        <f t="shared" ca="1" si="489"/>
        <v>3.1245673718198409E-2</v>
      </c>
      <c r="AD552" s="6">
        <f t="shared" ca="1" si="490"/>
        <v>7.7366990054420576E-2</v>
      </c>
      <c r="AE552" s="6">
        <f t="shared" ca="1" si="491"/>
        <v>5.7789456260023603E-2</v>
      </c>
      <c r="AF552" s="6">
        <f t="shared" ca="1" si="492"/>
        <v>7.2433708866210825E-2</v>
      </c>
      <c r="AG552" s="6">
        <f t="shared" ca="1" si="493"/>
        <v>6.718879714163481E-2</v>
      </c>
      <c r="AH552" s="6">
        <f t="shared" ca="1" si="494"/>
        <v>2.1818810658914837E-2</v>
      </c>
      <c r="AI552" s="6">
        <f t="shared" ca="1" si="495"/>
        <v>2.2695669187040367E-2</v>
      </c>
      <c r="AJ552" s="6">
        <f t="shared" ca="1" si="496"/>
        <v>2.4615815575133981E-2</v>
      </c>
      <c r="AK552" s="6">
        <f t="shared" ca="1" si="497"/>
        <v>4.8055698480002261E-2</v>
      </c>
      <c r="AL552" s="6">
        <f t="shared" ca="1" si="498"/>
        <v>2.4950379965209418E-2</v>
      </c>
      <c r="AM552" s="6">
        <f t="shared" ca="1" si="499"/>
        <v>4.5405260834343437E-2</v>
      </c>
      <c r="AN552" s="6">
        <f t="shared" ca="1" si="500"/>
        <v>7.2586512038904358E-2</v>
      </c>
      <c r="AO552" s="6">
        <f t="shared" ca="1" si="501"/>
        <v>2.9916634894011758E-2</v>
      </c>
      <c r="AP552" s="6">
        <f t="shared" ca="1" si="502"/>
        <v>2.1013153768677208E-2</v>
      </c>
      <c r="AQ552" s="6">
        <f t="shared" ca="1" si="503"/>
        <v>6.4629939405564142E-3</v>
      </c>
      <c r="AR552" s="6">
        <f t="shared" ca="1" si="504"/>
        <v>7.1137842964838646E-2</v>
      </c>
      <c r="AS552" s="6">
        <f t="shared" ca="1" si="505"/>
        <v>3.6890308387950072E-2</v>
      </c>
      <c r="AT552" s="6">
        <f t="shared" ca="1" si="506"/>
        <v>5.6264514408687009E-2</v>
      </c>
      <c r="AU552" s="6">
        <f t="shared" ca="1" si="507"/>
        <v>4.1310293971534691E-2</v>
      </c>
      <c r="AV552" s="6">
        <f t="shared" ca="1" si="508"/>
        <v>1</v>
      </c>
      <c r="AW552" s="6">
        <f t="shared" ca="1" si="509"/>
        <v>3.8193382877648968E-3</v>
      </c>
      <c r="AX552" s="6">
        <f t="shared" ca="1" si="510"/>
        <v>1.6595268490280303E-3</v>
      </c>
      <c r="AY552" s="6">
        <f t="shared" ca="1" si="511"/>
        <v>8.3301136170543539E-4</v>
      </c>
      <c r="AZ552" s="6">
        <f t="shared" ca="1" si="512"/>
        <v>1.0838997448456938E-2</v>
      </c>
      <c r="BA552" s="6">
        <f t="shared" ca="1" si="513"/>
        <v>2.1911573941427336E-3</v>
      </c>
      <c r="BB552" s="6">
        <f t="shared" ca="1" si="514"/>
        <v>8.6890434543382203E-3</v>
      </c>
      <c r="BC552" s="6">
        <f t="shared" ca="1" si="515"/>
        <v>3.510972253679333E-3</v>
      </c>
      <c r="BD552" s="6">
        <f t="shared" ca="1" si="516"/>
        <v>6.3943149690782134E-3</v>
      </c>
      <c r="BE552" s="6">
        <f t="shared" ca="1" si="517"/>
        <v>4.1424948712693319E-3</v>
      </c>
      <c r="BF552" s="6">
        <f t="shared" ca="1" si="518"/>
        <v>1.3944776707633217E-3</v>
      </c>
      <c r="BG552" s="6">
        <f t="shared" ca="1" si="519"/>
        <v>1.4492216815652117E-3</v>
      </c>
      <c r="BH552" s="6">
        <f t="shared" ca="1" si="520"/>
        <v>1.7141442808820395E-3</v>
      </c>
      <c r="BI552" s="6">
        <f t="shared" ca="1" si="521"/>
        <v>3.6536680163578752E-3</v>
      </c>
      <c r="BJ552" s="6">
        <f t="shared" ca="1" si="522"/>
        <v>2.0903393345760727E-3</v>
      </c>
      <c r="BK552" s="6">
        <f t="shared" ca="1" si="523"/>
        <v>1.0303299345353401E-3</v>
      </c>
      <c r="BL552" s="6">
        <f t="shared" ca="1" si="524"/>
        <v>2.3606307149368899E-3</v>
      </c>
      <c r="BM552" s="6">
        <f t="shared" ca="1" si="525"/>
        <v>2.6153924679356354E-5</v>
      </c>
      <c r="BN552" s="6">
        <f t="shared" ca="1" si="526"/>
        <v>2.7792490659541298E-4</v>
      </c>
      <c r="BO552" s="6">
        <f t="shared" ca="1" si="527"/>
        <v>1.2694799416777084E-4</v>
      </c>
      <c r="BP552" s="6">
        <f t="shared" ca="1" si="528"/>
        <v>-1.8679183992406366E-4</v>
      </c>
      <c r="BQ552" s="6">
        <f t="shared" ca="1" si="529"/>
        <v>8.5372617448620952E-4</v>
      </c>
      <c r="BR552" s="6">
        <f t="shared" ca="1" si="530"/>
        <v>8.0942993372393884E-4</v>
      </c>
      <c r="BS552" s="6">
        <f t="shared" ca="1" si="531"/>
        <v>7.1973612773941269E-6</v>
      </c>
      <c r="BT552" s="6">
        <f t="shared" ca="1" si="532"/>
        <v>5.7686256978085909E-2</v>
      </c>
      <c r="BU552">
        <f ca="1">SQRT(BV552)</f>
        <v>0.11036647595735215</v>
      </c>
      <c r="BV552" s="6" cm="1">
        <f t="array" aca="1" ref="BV552" ca="1">MMULT(Y552:AU552,MMULT($Y$11:$AU$33,TRANSPOSE(Y552:AU552)))</f>
        <v>1.2180759015244789E-2</v>
      </c>
    </row>
    <row r="553" spans="1:74" x14ac:dyDescent="0.25">
      <c r="A553" s="16">
        <f t="shared" si="533"/>
        <v>517</v>
      </c>
      <c r="B553" s="15">
        <f t="shared" ca="1" si="484"/>
        <v>0.94890190085805137</v>
      </c>
      <c r="C553" s="15">
        <f t="shared" ca="1" si="484"/>
        <v>9.1754735323908099E-2</v>
      </c>
      <c r="D553" s="15">
        <f t="shared" ca="1" si="484"/>
        <v>0.43384839945702158</v>
      </c>
      <c r="E553" s="15">
        <f t="shared" ca="1" si="484"/>
        <v>0.60855642707884727</v>
      </c>
      <c r="F553" s="15">
        <f t="shared" ca="1" si="484"/>
        <v>0.58973830579432451</v>
      </c>
      <c r="G553" s="15">
        <f t="shared" ca="1" si="484"/>
        <v>0.99039731840583833</v>
      </c>
      <c r="H553" s="15">
        <f t="shared" ca="1" si="484"/>
        <v>0.58286157389099646</v>
      </c>
      <c r="I553" s="15">
        <f t="shared" ca="1" si="484"/>
        <v>0.13420413489118355</v>
      </c>
      <c r="J553" s="15">
        <f t="shared" ca="1" si="484"/>
        <v>0.36635967558172922</v>
      </c>
      <c r="K553" s="15">
        <f t="shared" ca="1" si="484"/>
        <v>0.98324669707206092</v>
      </c>
      <c r="L553" s="15">
        <f t="shared" ca="1" si="484"/>
        <v>0.25646321891774604</v>
      </c>
      <c r="M553" s="15">
        <f t="shared" ca="1" si="484"/>
        <v>0.84483261421196321</v>
      </c>
      <c r="N553" s="15">
        <f t="shared" ca="1" si="484"/>
        <v>0.52916226619091178</v>
      </c>
      <c r="O553" s="15">
        <f t="shared" ca="1" si="484"/>
        <v>0.79110963930332023</v>
      </c>
      <c r="P553" s="15">
        <f t="shared" ca="1" si="484"/>
        <v>1.1931269456115334E-2</v>
      </c>
      <c r="Q553" s="15">
        <f t="shared" ca="1" si="484"/>
        <v>0.12741947314047797</v>
      </c>
      <c r="R553" s="15">
        <f t="shared" ca="1" si="483"/>
        <v>0.47875210719954986</v>
      </c>
      <c r="S553" s="15">
        <f t="shared" ca="1" si="483"/>
        <v>8.7713834674109981E-2</v>
      </c>
      <c r="T553" s="15">
        <f t="shared" ca="1" si="483"/>
        <v>0.7039590815106801</v>
      </c>
      <c r="U553" s="15">
        <f t="shared" ca="1" si="483"/>
        <v>0.96406605379608956</v>
      </c>
      <c r="V553" s="15">
        <f t="shared" ca="1" si="483"/>
        <v>0.90648841598581897</v>
      </c>
      <c r="W553" s="15">
        <f t="shared" ca="1" si="483"/>
        <v>0.25193213840549566</v>
      </c>
      <c r="X553" s="15">
        <f t="shared" ca="1" si="483"/>
        <v>0.88753441072287287</v>
      </c>
      <c r="Y553" s="6">
        <f t="shared" ca="1" si="485"/>
        <v>7.5482003128442901E-2</v>
      </c>
      <c r="Z553" s="6">
        <f t="shared" ca="1" si="486"/>
        <v>7.2987852722246095E-3</v>
      </c>
      <c r="AA553" s="6">
        <f t="shared" ca="1" si="487"/>
        <v>3.4511203123813394E-2</v>
      </c>
      <c r="AB553" s="6">
        <f t="shared" ca="1" si="488"/>
        <v>4.8408648028908451E-2</v>
      </c>
      <c r="AC553" s="6">
        <f t="shared" ca="1" si="489"/>
        <v>4.6911728812722528E-2</v>
      </c>
      <c r="AD553" s="6">
        <f t="shared" ca="1" si="490"/>
        <v>7.8782826147477669E-2</v>
      </c>
      <c r="AE553" s="6">
        <f t="shared" ca="1" si="491"/>
        <v>4.6364707567880359E-2</v>
      </c>
      <c r="AF553" s="6">
        <f t="shared" ca="1" si="492"/>
        <v>1.0675494400997793E-2</v>
      </c>
      <c r="AG553" s="6">
        <f t="shared" ca="1" si="493"/>
        <v>2.9142698685069007E-2</v>
      </c>
      <c r="AH553" s="6">
        <f t="shared" ca="1" si="494"/>
        <v>7.8214017905657907E-2</v>
      </c>
      <c r="AI553" s="6">
        <f t="shared" ca="1" si="495"/>
        <v>2.0400799571773341E-2</v>
      </c>
      <c r="AJ553" s="6">
        <f t="shared" ca="1" si="496"/>
        <v>6.7203636088508031E-2</v>
      </c>
      <c r="AK553" s="6">
        <f t="shared" ca="1" si="497"/>
        <v>4.2093105510652151E-2</v>
      </c>
      <c r="AL553" s="6">
        <f t="shared" ca="1" si="498"/>
        <v>6.2930151383232824E-2</v>
      </c>
      <c r="AM553" s="6">
        <f t="shared" ca="1" si="499"/>
        <v>9.490929648243116E-4</v>
      </c>
      <c r="AN553" s="6">
        <f t="shared" ca="1" si="500"/>
        <v>1.0135797031829182E-2</v>
      </c>
      <c r="AO553" s="6">
        <f t="shared" ca="1" si="501"/>
        <v>3.8083144338427147E-2</v>
      </c>
      <c r="AP553" s="6">
        <f t="shared" ca="1" si="502"/>
        <v>6.9773450103661648E-3</v>
      </c>
      <c r="AQ553" s="6">
        <f t="shared" ca="1" si="503"/>
        <v>5.5997613183023577E-2</v>
      </c>
      <c r="AR553" s="6">
        <f t="shared" ca="1" si="504"/>
        <v>7.6688261265848004E-2</v>
      </c>
      <c r="AS553" s="6">
        <f t="shared" ca="1" si="505"/>
        <v>7.2108150894698755E-2</v>
      </c>
      <c r="AT553" s="6">
        <f t="shared" ca="1" si="506"/>
        <v>2.0040367125498715E-2</v>
      </c>
      <c r="AU553" s="6">
        <f t="shared" ca="1" si="507"/>
        <v>7.0600422558123058E-2</v>
      </c>
      <c r="AV553" s="6">
        <f t="shared" ca="1" si="508"/>
        <v>0.99999999999999989</v>
      </c>
      <c r="AW553" s="6">
        <f t="shared" ca="1" si="509"/>
        <v>4.9234453724514102E-3</v>
      </c>
      <c r="AX553" s="6">
        <f t="shared" ca="1" si="510"/>
        <v>4.7607600598386583E-4</v>
      </c>
      <c r="AY553" s="6">
        <f t="shared" ca="1" si="511"/>
        <v>2.2407000859161123E-3</v>
      </c>
      <c r="AZ553" s="6">
        <f t="shared" ca="1" si="512"/>
        <v>7.0882343008015353E-3</v>
      </c>
      <c r="BA553" s="6">
        <f t="shared" ca="1" si="513"/>
        <v>3.2897668453904126E-3</v>
      </c>
      <c r="BB553" s="6">
        <f t="shared" ca="1" si="514"/>
        <v>8.8480552154024689E-3</v>
      </c>
      <c r="BC553" s="6">
        <f t="shared" ca="1" si="515"/>
        <v>2.8168668188939565E-3</v>
      </c>
      <c r="BD553" s="6">
        <f t="shared" ca="1" si="516"/>
        <v>9.4241306594827984E-4</v>
      </c>
      <c r="BE553" s="6">
        <f t="shared" ca="1" si="517"/>
        <v>1.7967798944719801E-3</v>
      </c>
      <c r="BF553" s="6">
        <f t="shared" ca="1" si="518"/>
        <v>4.9987922446890643E-3</v>
      </c>
      <c r="BG553" s="6">
        <f t="shared" ca="1" si="519"/>
        <v>1.3026838211742404E-3</v>
      </c>
      <c r="BH553" s="6">
        <f t="shared" ca="1" si="520"/>
        <v>4.6797851610474971E-3</v>
      </c>
      <c r="BI553" s="6">
        <f t="shared" ca="1" si="521"/>
        <v>3.200332909060652E-3</v>
      </c>
      <c r="BJ553" s="6">
        <f t="shared" ca="1" si="522"/>
        <v>5.2722792578960348E-3</v>
      </c>
      <c r="BK553" s="6">
        <f t="shared" ca="1" si="523"/>
        <v>2.1536687034638529E-5</v>
      </c>
      <c r="BL553" s="6">
        <f t="shared" ca="1" si="524"/>
        <v>3.2963250501522913E-4</v>
      </c>
      <c r="BM553" s="6">
        <f t="shared" ca="1" si="525"/>
        <v>3.3293306286251076E-5</v>
      </c>
      <c r="BN553" s="6">
        <f t="shared" ca="1" si="526"/>
        <v>9.2284003707267389E-5</v>
      </c>
      <c r="BO553" s="6">
        <f t="shared" ca="1" si="527"/>
        <v>1.0999212960975718E-3</v>
      </c>
      <c r="BP553" s="6">
        <f t="shared" ca="1" si="528"/>
        <v>-2.0136597941977736E-4</v>
      </c>
      <c r="BQ553" s="6">
        <f t="shared" ca="1" si="529"/>
        <v>1.668747660366911E-3</v>
      </c>
      <c r="BR553" s="6">
        <f t="shared" ca="1" si="530"/>
        <v>2.883037951126675E-4</v>
      </c>
      <c r="BS553" s="6">
        <f t="shared" ca="1" si="531"/>
        <v>1.2300487327387089E-5</v>
      </c>
      <c r="BT553" s="6">
        <f t="shared" ca="1" si="532"/>
        <v>5.5220864760655658E-2</v>
      </c>
      <c r="BU553">
        <f ca="1">SQRT(BV553)</f>
        <v>0.10028597959883639</v>
      </c>
      <c r="BV553" s="6" cm="1">
        <f t="array" aca="1" ref="BV553" ca="1">MMULT(Y553:AU553,MMULT($Y$11:$AU$33,TRANSPOSE(Y553:AU553)))</f>
        <v>1.0057277704098229E-2</v>
      </c>
    </row>
    <row r="554" spans="1:74" x14ac:dyDescent="0.25">
      <c r="A554" s="16">
        <f t="shared" si="533"/>
        <v>518</v>
      </c>
      <c r="B554" s="15">
        <f t="shared" ca="1" si="484"/>
        <v>2.2801380809086558E-3</v>
      </c>
      <c r="C554" s="15">
        <f t="shared" ca="1" si="484"/>
        <v>0.68227547511364273</v>
      </c>
      <c r="D554" s="15">
        <f t="shared" ca="1" si="484"/>
        <v>0.32325358091684497</v>
      </c>
      <c r="E554" s="15">
        <f t="shared" ca="1" si="484"/>
        <v>0.74476321668722589</v>
      </c>
      <c r="F554" s="15">
        <f t="shared" ca="1" si="484"/>
        <v>0.15988416558047214</v>
      </c>
      <c r="G554" s="15">
        <f t="shared" ca="1" si="484"/>
        <v>0.90345591436660611</v>
      </c>
      <c r="H554" s="15">
        <f t="shared" ca="1" si="484"/>
        <v>0.98448071378059077</v>
      </c>
      <c r="I554" s="15">
        <f t="shared" ca="1" si="484"/>
        <v>0.97452918460943228</v>
      </c>
      <c r="J554" s="15">
        <f t="shared" ca="1" si="484"/>
        <v>0.91710105103597672</v>
      </c>
      <c r="K554" s="15">
        <f t="shared" ca="1" si="484"/>
        <v>0.74594345785079097</v>
      </c>
      <c r="L554" s="15">
        <f t="shared" ca="1" si="484"/>
        <v>0.67362778476840923</v>
      </c>
      <c r="M554" s="15">
        <f t="shared" ca="1" si="484"/>
        <v>0.40737063716337274</v>
      </c>
      <c r="N554" s="15">
        <f t="shared" ca="1" si="484"/>
        <v>0.83357817092009412</v>
      </c>
      <c r="O554" s="15">
        <f t="shared" ca="1" si="484"/>
        <v>2.2812699833991035E-2</v>
      </c>
      <c r="P554" s="15">
        <f t="shared" ca="1" si="484"/>
        <v>0.6445058227264594</v>
      </c>
      <c r="Q554" s="15">
        <f t="shared" ca="1" si="484"/>
        <v>0.49904120145053754</v>
      </c>
      <c r="R554" s="15">
        <f t="shared" ca="1" si="483"/>
        <v>0.62363980953139797</v>
      </c>
      <c r="S554" s="15">
        <f t="shared" ca="1" si="483"/>
        <v>0.65673902366293102</v>
      </c>
      <c r="T554" s="15">
        <f t="shared" ca="1" si="483"/>
        <v>0.12852394198154904</v>
      </c>
      <c r="U554" s="15">
        <f t="shared" ca="1" si="483"/>
        <v>0.79807556643366373</v>
      </c>
      <c r="V554" s="15">
        <f t="shared" ca="1" si="483"/>
        <v>2.3686056033401903E-2</v>
      </c>
      <c r="W554" s="15">
        <f t="shared" ca="1" si="483"/>
        <v>3.0690784728200748E-2</v>
      </c>
      <c r="X554" s="15">
        <f t="shared" ca="1" si="483"/>
        <v>0.9629561615109471</v>
      </c>
      <c r="Y554" s="6">
        <f t="shared" ca="1" si="485"/>
        <v>1.7892958408519463E-4</v>
      </c>
      <c r="Z554" s="6">
        <f t="shared" ca="1" si="486"/>
        <v>5.3540295658306335E-2</v>
      </c>
      <c r="AA554" s="6">
        <f t="shared" ca="1" si="487"/>
        <v>2.5366721985736609E-2</v>
      </c>
      <c r="AB554" s="6">
        <f t="shared" ca="1" si="488"/>
        <v>5.8443904656288015E-2</v>
      </c>
      <c r="AC554" s="6">
        <f t="shared" ca="1" si="489"/>
        <v>1.2546611755074814E-2</v>
      </c>
      <c r="AD554" s="6">
        <f t="shared" ca="1" si="490"/>
        <v>7.0897018189576069E-2</v>
      </c>
      <c r="AE554" s="6">
        <f t="shared" ca="1" si="491"/>
        <v>7.7255288235201169E-2</v>
      </c>
      <c r="AF554" s="6">
        <f t="shared" ca="1" si="492"/>
        <v>7.6474360540288291E-2</v>
      </c>
      <c r="AG554" s="6">
        <f t="shared" ca="1" si="493"/>
        <v>7.1967794845375424E-2</v>
      </c>
      <c r="AH554" s="6">
        <f t="shared" ca="1" si="494"/>
        <v>5.8536521880782053E-2</v>
      </c>
      <c r="AI554" s="6">
        <f t="shared" ca="1" si="495"/>
        <v>5.2861684283966426E-2</v>
      </c>
      <c r="AJ554" s="6">
        <f t="shared" ca="1" si="496"/>
        <v>3.1967651120109103E-2</v>
      </c>
      <c r="AK554" s="6">
        <f t="shared" ca="1" si="497"/>
        <v>6.5413492574884491E-2</v>
      </c>
      <c r="AL554" s="6">
        <f t="shared" ca="1" si="498"/>
        <v>1.7901840802245375E-3</v>
      </c>
      <c r="AM554" s="6">
        <f t="shared" ca="1" si="499"/>
        <v>5.0576392616965997E-2</v>
      </c>
      <c r="AN554" s="6">
        <f t="shared" ca="1" si="500"/>
        <v>3.9161327712809543E-2</v>
      </c>
      <c r="AO554" s="6">
        <f t="shared" ca="1" si="501"/>
        <v>4.8938971140710191E-2</v>
      </c>
      <c r="AP554" s="6">
        <f t="shared" ca="1" si="502"/>
        <v>5.1536370248987821E-2</v>
      </c>
      <c r="AQ554" s="6">
        <f t="shared" ca="1" si="503"/>
        <v>1.0085676686117116E-2</v>
      </c>
      <c r="AR554" s="6">
        <f t="shared" ca="1" si="504"/>
        <v>6.2627491890151113E-2</v>
      </c>
      <c r="AS554" s="6">
        <f t="shared" ca="1" si="505"/>
        <v>1.858719079410437E-3</v>
      </c>
      <c r="AT554" s="6">
        <f t="shared" ca="1" si="506"/>
        <v>2.4084021018923531E-3</v>
      </c>
      <c r="AU554" s="6">
        <f t="shared" ca="1" si="507"/>
        <v>7.5566189133057071E-2</v>
      </c>
      <c r="AV554" s="6">
        <f t="shared" ca="1" si="508"/>
        <v>1.0000000000000002</v>
      </c>
      <c r="AW554" s="6">
        <f t="shared" ca="1" si="509"/>
        <v>1.1670994359540918E-5</v>
      </c>
      <c r="AX554" s="6">
        <f t="shared" ca="1" si="510"/>
        <v>3.4922592137626865E-3</v>
      </c>
      <c r="AY554" s="6">
        <f t="shared" ca="1" si="511"/>
        <v>1.646978690627856E-3</v>
      </c>
      <c r="AZ554" s="6">
        <f t="shared" ca="1" si="512"/>
        <v>8.5576463405895361E-3</v>
      </c>
      <c r="BA554" s="6">
        <f t="shared" ca="1" si="513"/>
        <v>8.7985304354498196E-4</v>
      </c>
      <c r="BB554" s="6">
        <f t="shared" ca="1" si="514"/>
        <v>7.9624045267744688E-3</v>
      </c>
      <c r="BC554" s="6">
        <f t="shared" ca="1" si="515"/>
        <v>4.6936100631115351E-3</v>
      </c>
      <c r="BD554" s="6">
        <f t="shared" ca="1" si="516"/>
        <v>6.7510162879642491E-3</v>
      </c>
      <c r="BE554" s="6">
        <f t="shared" ca="1" si="517"/>
        <v>4.4371418112319743E-3</v>
      </c>
      <c r="BF554" s="6">
        <f t="shared" ca="1" si="518"/>
        <v>3.7411696706551351E-3</v>
      </c>
      <c r="BG554" s="6">
        <f t="shared" ca="1" si="519"/>
        <v>3.3754589193661605E-3</v>
      </c>
      <c r="BH554" s="6">
        <f t="shared" ca="1" si="520"/>
        <v>2.2260959086856939E-3</v>
      </c>
      <c r="BI554" s="6">
        <f t="shared" ca="1" si="521"/>
        <v>4.9733786672266382E-3</v>
      </c>
      <c r="BJ554" s="6">
        <f t="shared" ca="1" si="522"/>
        <v>1.4998137119527548E-4</v>
      </c>
      <c r="BK554" s="6">
        <f t="shared" ca="1" si="523"/>
        <v>1.1476725457913726E-3</v>
      </c>
      <c r="BL554" s="6">
        <f t="shared" ca="1" si="524"/>
        <v>1.273589685464143E-3</v>
      </c>
      <c r="BM554" s="6">
        <f t="shared" ca="1" si="525"/>
        <v>4.2783761263053287E-5</v>
      </c>
      <c r="BN554" s="6">
        <f t="shared" ca="1" si="526"/>
        <v>6.8163213601316627E-4</v>
      </c>
      <c r="BO554" s="6">
        <f t="shared" ca="1" si="527"/>
        <v>1.9810577526504524E-4</v>
      </c>
      <c r="BP554" s="6">
        <f t="shared" ca="1" si="528"/>
        <v>-1.6444558834561278E-4</v>
      </c>
      <c r="BQ554" s="6">
        <f t="shared" ca="1" si="529"/>
        <v>4.30150139278296E-5</v>
      </c>
      <c r="BR554" s="6">
        <f t="shared" ca="1" si="530"/>
        <v>3.4647642020959801E-5</v>
      </c>
      <c r="BS554" s="6">
        <f t="shared" ca="1" si="531"/>
        <v>1.3165657061682261E-5</v>
      </c>
      <c r="BT554" s="6">
        <f t="shared" ca="1" si="532"/>
        <v>5.6168832137557377E-2</v>
      </c>
      <c r="BU554">
        <f ca="1">SQRT(BV554)</f>
        <v>0.1147707606733305</v>
      </c>
      <c r="BV554" s="6" cm="1">
        <f t="array" aca="1" ref="BV554" ca="1">MMULT(Y554:AU554,MMULT($Y$11:$AU$33,TRANSPOSE(Y554:AU554)))</f>
        <v>1.3172327505534908E-2</v>
      </c>
    </row>
    <row r="555" spans="1:74" x14ac:dyDescent="0.25">
      <c r="A555" s="16">
        <f t="shared" si="533"/>
        <v>519</v>
      </c>
      <c r="B555" s="15">
        <f t="shared" ca="1" si="484"/>
        <v>0.42449764838500503</v>
      </c>
      <c r="C555" s="15">
        <f t="shared" ca="1" si="484"/>
        <v>0.61547026916101966</v>
      </c>
      <c r="D555" s="15">
        <f t="shared" ca="1" si="484"/>
        <v>0.18443213422926719</v>
      </c>
      <c r="E555" s="15">
        <f t="shared" ca="1" si="484"/>
        <v>0.97845675237159901</v>
      </c>
      <c r="F555" s="15">
        <f t="shared" ca="1" si="484"/>
        <v>0.57967908682366598</v>
      </c>
      <c r="G555" s="15">
        <f t="shared" ca="1" si="484"/>
        <v>9.9254148676462317E-2</v>
      </c>
      <c r="H555" s="15">
        <f t="shared" ca="1" si="484"/>
        <v>0.87715540616677301</v>
      </c>
      <c r="I555" s="15">
        <f t="shared" ca="1" si="484"/>
        <v>2.5086935533729315E-2</v>
      </c>
      <c r="J555" s="15">
        <f t="shared" ca="1" si="484"/>
        <v>4.6511722602710415E-2</v>
      </c>
      <c r="K555" s="15">
        <f t="shared" ca="1" si="484"/>
        <v>0.702976574511746</v>
      </c>
      <c r="L555" s="15">
        <f t="shared" ca="1" si="484"/>
        <v>4.4434973575604442E-3</v>
      </c>
      <c r="M555" s="15">
        <f t="shared" ca="1" si="484"/>
        <v>0.3934061985251861</v>
      </c>
      <c r="N555" s="15">
        <f t="shared" ca="1" si="484"/>
        <v>0.29128264231994083</v>
      </c>
      <c r="O555" s="15">
        <f t="shared" ca="1" si="484"/>
        <v>0.90232833518953348</v>
      </c>
      <c r="P555" s="15">
        <f t="shared" ca="1" si="484"/>
        <v>9.1951415078974641E-2</v>
      </c>
      <c r="Q555" s="15">
        <f t="shared" ca="1" si="484"/>
        <v>0.46677815613836227</v>
      </c>
      <c r="R555" s="15">
        <f t="shared" ca="1" si="483"/>
        <v>0.61972549386374254</v>
      </c>
      <c r="S555" s="15">
        <f t="shared" ca="1" si="483"/>
        <v>0.39726143646294021</v>
      </c>
      <c r="T555" s="15">
        <f t="shared" ca="1" si="483"/>
        <v>0.34901778914116788</v>
      </c>
      <c r="U555" s="15">
        <f t="shared" ca="1" si="483"/>
        <v>0.82494266255786863</v>
      </c>
      <c r="V555" s="15">
        <f t="shared" ca="1" si="483"/>
        <v>6.8393780356849398E-2</v>
      </c>
      <c r="W555" s="15">
        <f t="shared" ca="1" si="483"/>
        <v>0.38198079820338793</v>
      </c>
      <c r="X555" s="15">
        <f t="shared" ca="1" si="483"/>
        <v>0.29922103560591284</v>
      </c>
      <c r="Y555" s="6">
        <f t="shared" ca="1" si="485"/>
        <v>4.4107070734631451E-2</v>
      </c>
      <c r="Z555" s="6">
        <f t="shared" ca="1" si="486"/>
        <v>6.3949920100209154E-2</v>
      </c>
      <c r="AA555" s="6">
        <f t="shared" ca="1" si="487"/>
        <v>1.9163265617931944E-2</v>
      </c>
      <c r="AB555" s="6">
        <f t="shared" ca="1" si="488"/>
        <v>0.10166572500889351</v>
      </c>
      <c r="AC555" s="6">
        <f t="shared" ca="1" si="489"/>
        <v>6.0231067435098574E-2</v>
      </c>
      <c r="AD555" s="6">
        <f t="shared" ca="1" si="490"/>
        <v>1.0312918747686028E-2</v>
      </c>
      <c r="AE555" s="6">
        <f t="shared" ca="1" si="491"/>
        <v>9.1140093925733232E-2</v>
      </c>
      <c r="AF555" s="6">
        <f t="shared" ca="1" si="492"/>
        <v>2.6066369137992722E-3</v>
      </c>
      <c r="AG555" s="6">
        <f t="shared" ca="1" si="493"/>
        <v>4.8327613748443366E-3</v>
      </c>
      <c r="AH555" s="6">
        <f t="shared" ca="1" si="494"/>
        <v>7.3042189078646874E-2</v>
      </c>
      <c r="AI555" s="6">
        <f t="shared" ca="1" si="495"/>
        <v>4.6169785157752031E-4</v>
      </c>
      <c r="AJ555" s="6">
        <f t="shared" ca="1" si="496"/>
        <v>4.0876539815493093E-2</v>
      </c>
      <c r="AK555" s="6">
        <f t="shared" ca="1" si="497"/>
        <v>3.0265477694528056E-2</v>
      </c>
      <c r="AL555" s="6">
        <f t="shared" ca="1" si="498"/>
        <v>9.3755665920605025E-2</v>
      </c>
      <c r="AM555" s="6">
        <f t="shared" ca="1" si="499"/>
        <v>9.5541343620339728E-3</v>
      </c>
      <c r="AN555" s="6">
        <f t="shared" ca="1" si="500"/>
        <v>4.8500191293174774E-2</v>
      </c>
      <c r="AO555" s="6">
        <f t="shared" ca="1" si="501"/>
        <v>6.4392055640108609E-2</v>
      </c>
      <c r="AP555" s="6">
        <f t="shared" ca="1" si="502"/>
        <v>4.1277115067361467E-2</v>
      </c>
      <c r="AQ555" s="6">
        <f t="shared" ca="1" si="503"/>
        <v>3.6264399512838288E-2</v>
      </c>
      <c r="AR555" s="6">
        <f t="shared" ca="1" si="504"/>
        <v>8.5714972763416636E-2</v>
      </c>
      <c r="AS555" s="6">
        <f t="shared" ca="1" si="505"/>
        <v>7.1063981614155006E-3</v>
      </c>
      <c r="AT555" s="6">
        <f t="shared" ca="1" si="506"/>
        <v>3.9689393215076654E-2</v>
      </c>
      <c r="AU555" s="6">
        <f t="shared" ca="1" si="507"/>
        <v>3.1090309764895914E-2</v>
      </c>
      <c r="AV555" s="6">
        <f t="shared" ca="1" si="508"/>
        <v>0.99999999999999989</v>
      </c>
      <c r="AW555" s="6">
        <f t="shared" ca="1" si="509"/>
        <v>2.8769606568506546E-3</v>
      </c>
      <c r="AX555" s="6">
        <f t="shared" ca="1" si="510"/>
        <v>4.1712451330980886E-3</v>
      </c>
      <c r="AY555" s="6">
        <f t="shared" ca="1" si="511"/>
        <v>1.2442084607274838E-3</v>
      </c>
      <c r="AZ555" s="6">
        <f t="shared" ca="1" si="512"/>
        <v>1.488639961177087E-2</v>
      </c>
      <c r="BA555" s="6">
        <f t="shared" ca="1" si="513"/>
        <v>4.2238087089368562E-3</v>
      </c>
      <c r="BB555" s="6">
        <f t="shared" ca="1" si="514"/>
        <v>1.1582381462258158E-3</v>
      </c>
      <c r="BC555" s="6">
        <f t="shared" ca="1" si="515"/>
        <v>5.5371751471614723E-3</v>
      </c>
      <c r="BD555" s="6">
        <f t="shared" ca="1" si="516"/>
        <v>2.3010912595466615E-4</v>
      </c>
      <c r="BE555" s="6">
        <f t="shared" ca="1" si="517"/>
        <v>2.9796171476562442E-4</v>
      </c>
      <c r="BF555" s="6">
        <f t="shared" ca="1" si="518"/>
        <v>4.6682517799029946E-3</v>
      </c>
      <c r="BG555" s="6">
        <f t="shared" ca="1" si="519"/>
        <v>2.9481507300973925E-5</v>
      </c>
      <c r="BH555" s="6">
        <f t="shared" ca="1" si="520"/>
        <v>2.8464743218890114E-3</v>
      </c>
      <c r="BI555" s="6">
        <f t="shared" ca="1" si="521"/>
        <v>2.3010800248446338E-3</v>
      </c>
      <c r="BJ555" s="6">
        <f t="shared" ca="1" si="522"/>
        <v>7.8548365430301421E-3</v>
      </c>
      <c r="BK555" s="6">
        <f t="shared" ca="1" si="523"/>
        <v>2.168011030195561E-4</v>
      </c>
      <c r="BL555" s="6">
        <f t="shared" ca="1" si="524"/>
        <v>1.5773046263143084E-3</v>
      </c>
      <c r="BM555" s="6">
        <f t="shared" ca="1" si="525"/>
        <v>5.6293262231088086E-5</v>
      </c>
      <c r="BN555" s="6">
        <f t="shared" ca="1" si="526"/>
        <v>5.4594081763799493E-4</v>
      </c>
      <c r="BO555" s="6">
        <f t="shared" ca="1" si="527"/>
        <v>7.1231581217561283E-4</v>
      </c>
      <c r="BP555" s="6">
        <f t="shared" ca="1" si="528"/>
        <v>-2.2506807634627458E-4</v>
      </c>
      <c r="BQ555" s="6">
        <f t="shared" ca="1" si="529"/>
        <v>1.6445831932114722E-4</v>
      </c>
      <c r="BR555" s="6">
        <f t="shared" ca="1" si="530"/>
        <v>5.709776980615469E-4</v>
      </c>
      <c r="BS555" s="6">
        <f t="shared" ca="1" si="531"/>
        <v>5.4167658975808857E-6</v>
      </c>
      <c r="BT555" s="6">
        <f t="shared" ca="1" si="532"/>
        <v>5.5950671210771845E-2</v>
      </c>
      <c r="BU555">
        <f ca="1">SQRT(BV555)</f>
        <v>0.10403874614616741</v>
      </c>
      <c r="BV555" s="6" cm="1">
        <f t="array" aca="1" ref="BV555" ca="1">MMULT(Y555:AU555,MMULT($Y$11:$AU$33,TRANSPOSE(Y555:AU555)))</f>
        <v>1.0824060699666665E-2</v>
      </c>
    </row>
    <row r="556" spans="1:74" x14ac:dyDescent="0.25">
      <c r="A556" s="16">
        <f t="shared" si="533"/>
        <v>520</v>
      </c>
      <c r="B556" s="15">
        <f t="shared" ca="1" si="484"/>
        <v>0.93092943775600767</v>
      </c>
      <c r="C556" s="15">
        <f t="shared" ca="1" si="484"/>
        <v>0.77174179044389224</v>
      </c>
      <c r="D556" s="15">
        <f t="shared" ca="1" si="484"/>
        <v>0.80140080290513704</v>
      </c>
      <c r="E556" s="15">
        <f t="shared" ca="1" si="484"/>
        <v>0.8524203169974276</v>
      </c>
      <c r="F556" s="15">
        <f t="shared" ca="1" si="484"/>
        <v>0.69913446545183999</v>
      </c>
      <c r="G556" s="15">
        <f t="shared" ca="1" si="484"/>
        <v>0.88469323891346385</v>
      </c>
      <c r="H556" s="15">
        <f t="shared" ca="1" si="484"/>
        <v>0.70658891611153951</v>
      </c>
      <c r="I556" s="15">
        <f t="shared" ca="1" si="484"/>
        <v>0.82721942574871732</v>
      </c>
      <c r="J556" s="15">
        <f t="shared" ca="1" si="484"/>
        <v>0.99681017832940499</v>
      </c>
      <c r="K556" s="15">
        <f t="shared" ca="1" si="484"/>
        <v>4.6813211012986522E-2</v>
      </c>
      <c r="L556" s="15">
        <f t="shared" ca="1" si="484"/>
        <v>0.70524548332411918</v>
      </c>
      <c r="M556" s="15">
        <f t="shared" ca="1" si="484"/>
        <v>0.29764877231661846</v>
      </c>
      <c r="N556" s="15">
        <f t="shared" ca="1" si="484"/>
        <v>0.17508547906809491</v>
      </c>
      <c r="O556" s="15">
        <f t="shared" ca="1" si="484"/>
        <v>0.50327932092269956</v>
      </c>
      <c r="P556" s="15">
        <f t="shared" ca="1" si="484"/>
        <v>0.44725069486124869</v>
      </c>
      <c r="Q556" s="15">
        <f t="shared" ca="1" si="484"/>
        <v>0.82337338667817761</v>
      </c>
      <c r="R556" s="15">
        <f t="shared" ca="1" si="483"/>
        <v>0.79713958692559317</v>
      </c>
      <c r="S556" s="15">
        <f t="shared" ca="1" si="483"/>
        <v>0.79483484113825353</v>
      </c>
      <c r="T556" s="15">
        <f t="shared" ca="1" si="483"/>
        <v>0.48239150392999541</v>
      </c>
      <c r="U556" s="15">
        <f t="shared" ca="1" si="483"/>
        <v>9.0490916136495514E-2</v>
      </c>
      <c r="V556" s="15">
        <f t="shared" ca="1" si="483"/>
        <v>0.26288895998580897</v>
      </c>
      <c r="W556" s="15">
        <f t="shared" ca="1" si="483"/>
        <v>0.14257307121136176</v>
      </c>
      <c r="X556" s="15">
        <f t="shared" ca="1" si="483"/>
        <v>0.87521978825123681</v>
      </c>
      <c r="Y556" s="6">
        <f t="shared" ca="1" si="485"/>
        <v>6.6900310789561782E-2</v>
      </c>
      <c r="Z556" s="6">
        <f t="shared" ca="1" si="486"/>
        <v>5.546045010075315E-2</v>
      </c>
      <c r="AA556" s="6">
        <f t="shared" ca="1" si="487"/>
        <v>5.7591865298183838E-2</v>
      </c>
      <c r="AB556" s="6">
        <f t="shared" ca="1" si="488"/>
        <v>6.1258331531472351E-2</v>
      </c>
      <c r="AC556" s="6">
        <f t="shared" ca="1" si="489"/>
        <v>5.0242597478887596E-2</v>
      </c>
      <c r="AD556" s="6">
        <f t="shared" ca="1" si="490"/>
        <v>6.3577592711432984E-2</v>
      </c>
      <c r="AE556" s="6">
        <f t="shared" ca="1" si="491"/>
        <v>5.0778304102476031E-2</v>
      </c>
      <c r="AF556" s="6">
        <f t="shared" ca="1" si="492"/>
        <v>5.944729474572346E-2</v>
      </c>
      <c r="AG556" s="6">
        <f t="shared" ca="1" si="493"/>
        <v>7.1634764165567216E-2</v>
      </c>
      <c r="AH556" s="6">
        <f t="shared" ca="1" si="494"/>
        <v>3.3641844793041871E-3</v>
      </c>
      <c r="AI556" s="6">
        <f t="shared" ca="1" si="495"/>
        <v>5.0681759651996568E-2</v>
      </c>
      <c r="AJ556" s="6">
        <f t="shared" ca="1" si="496"/>
        <v>2.1390230630275051E-2</v>
      </c>
      <c r="AK556" s="6">
        <f t="shared" ca="1" si="497"/>
        <v>1.2582342430409701E-2</v>
      </c>
      <c r="AL556" s="6">
        <f t="shared" ca="1" si="498"/>
        <v>3.6167663861665138E-2</v>
      </c>
      <c r="AM556" s="6">
        <f t="shared" ca="1" si="499"/>
        <v>3.2141222818336965E-2</v>
      </c>
      <c r="AN556" s="6">
        <f t="shared" ca="1" si="500"/>
        <v>5.9170903003565083E-2</v>
      </c>
      <c r="AO556" s="6">
        <f t="shared" ca="1" si="501"/>
        <v>5.7285637283673842E-2</v>
      </c>
      <c r="AP556" s="6">
        <f t="shared" ca="1" si="502"/>
        <v>5.7120009038169405E-2</v>
      </c>
      <c r="AQ556" s="6">
        <f t="shared" ca="1" si="503"/>
        <v>3.4666581833476387E-2</v>
      </c>
      <c r="AR556" s="6">
        <f t="shared" ca="1" si="504"/>
        <v>6.503038971199031E-3</v>
      </c>
      <c r="AS556" s="6">
        <f t="shared" ca="1" si="505"/>
        <v>1.8892251563759073E-2</v>
      </c>
      <c r="AT556" s="6">
        <f t="shared" ca="1" si="506"/>
        <v>1.0245870833405031E-2</v>
      </c>
      <c r="AU556" s="6">
        <f t="shared" ca="1" si="507"/>
        <v>6.2896792676706101E-2</v>
      </c>
      <c r="AV556" s="6">
        <f t="shared" ca="1" si="508"/>
        <v>1</v>
      </c>
      <c r="AW556" s="6">
        <f t="shared" ca="1" si="509"/>
        <v>4.3636895143328953E-3</v>
      </c>
      <c r="AX556" s="6">
        <f t="shared" ca="1" si="510"/>
        <v>3.6175046379993739E-3</v>
      </c>
      <c r="AY556" s="6">
        <f t="shared" ca="1" si="511"/>
        <v>3.7392523540468927E-3</v>
      </c>
      <c r="AZ556" s="6">
        <f t="shared" ca="1" si="512"/>
        <v>8.9697486802761562E-3</v>
      </c>
      <c r="BA556" s="6">
        <f t="shared" ca="1" si="513"/>
        <v>3.5233498230726988E-3</v>
      </c>
      <c r="BB556" s="6">
        <f t="shared" ca="1" si="514"/>
        <v>7.1403639382025264E-3</v>
      </c>
      <c r="BC556" s="6">
        <f t="shared" ca="1" si="515"/>
        <v>3.0850128783096458E-3</v>
      </c>
      <c r="BD556" s="6">
        <f t="shared" ca="1" si="516"/>
        <v>5.247898148718246E-3</v>
      </c>
      <c r="BE556" s="6">
        <f t="shared" ca="1" si="517"/>
        <v>4.4166089554320311E-3</v>
      </c>
      <c r="BF556" s="6">
        <f t="shared" ca="1" si="518"/>
        <v>2.1501080925331897E-4</v>
      </c>
      <c r="BG556" s="6">
        <f t="shared" ca="1" si="519"/>
        <v>3.2362608188478141E-3</v>
      </c>
      <c r="BH556" s="6">
        <f t="shared" ca="1" si="520"/>
        <v>1.4895277952387824E-3</v>
      </c>
      <c r="BI556" s="6">
        <f t="shared" ca="1" si="521"/>
        <v>9.5663373050297151E-4</v>
      </c>
      <c r="BJ556" s="6">
        <f t="shared" ca="1" si="522"/>
        <v>3.0301218063686353E-3</v>
      </c>
      <c r="BK556" s="6">
        <f t="shared" ca="1" si="523"/>
        <v>7.2934420800099711E-4</v>
      </c>
      <c r="BL556" s="6">
        <f t="shared" ca="1" si="524"/>
        <v>1.9243334214199775E-3</v>
      </c>
      <c r="BM556" s="6">
        <f t="shared" ca="1" si="525"/>
        <v>5.0080640688168732E-5</v>
      </c>
      <c r="BN556" s="6">
        <f t="shared" ca="1" si="526"/>
        <v>7.5548265393299513E-4</v>
      </c>
      <c r="BO556" s="6">
        <f t="shared" ca="1" si="527"/>
        <v>6.8093101570103462E-4</v>
      </c>
      <c r="BP556" s="6">
        <f t="shared" ca="1" si="528"/>
        <v>-1.7075505299318041E-5</v>
      </c>
      <c r="BQ556" s="6">
        <f t="shared" ca="1" si="529"/>
        <v>4.3720994374304257E-4</v>
      </c>
      <c r="BR556" s="6">
        <f t="shared" ca="1" si="530"/>
        <v>1.4739866924625263E-4</v>
      </c>
      <c r="BS556" s="6">
        <f t="shared" ca="1" si="531"/>
        <v>1.0958308367293213E-5</v>
      </c>
      <c r="BT556" s="6">
        <f t="shared" ca="1" si="532"/>
        <v>5.7749647246402427E-2</v>
      </c>
      <c r="BU556">
        <f ca="1">SQRT(BV556)</f>
        <v>0.11254555036804408</v>
      </c>
      <c r="BV556" s="6" cm="1">
        <f t="array" aca="1" ref="BV556" ca="1">MMULT(Y556:AU556,MMULT($Y$11:$AU$33,TRANSPOSE(Y556:AU556)))</f>
        <v>1.2666500907645947E-2</v>
      </c>
    </row>
    <row r="557" spans="1:74" x14ac:dyDescent="0.25">
      <c r="A557" s="16">
        <f t="shared" si="533"/>
        <v>521</v>
      </c>
      <c r="B557" s="15">
        <f t="shared" ca="1" si="484"/>
        <v>2.8161566155245343E-2</v>
      </c>
      <c r="C557" s="15">
        <f t="shared" ca="1" si="484"/>
        <v>0.11020454349630771</v>
      </c>
      <c r="D557" s="15">
        <f t="shared" ca="1" si="484"/>
        <v>0.10234658889042914</v>
      </c>
      <c r="E557" s="15">
        <f t="shared" ca="1" si="484"/>
        <v>0.83147508004366444</v>
      </c>
      <c r="F557" s="15">
        <f t="shared" ca="1" si="484"/>
        <v>9.8181695901290666E-2</v>
      </c>
      <c r="G557" s="15">
        <f t="shared" ca="1" si="484"/>
        <v>0.55368592113480009</v>
      </c>
      <c r="H557" s="15">
        <f t="shared" ca="1" si="484"/>
        <v>0.31407758515122997</v>
      </c>
      <c r="I557" s="15">
        <f t="shared" ca="1" si="484"/>
        <v>0.68683006310896644</v>
      </c>
      <c r="J557" s="15">
        <f t="shared" ca="1" si="484"/>
        <v>0.52624465025022049</v>
      </c>
      <c r="K557" s="15">
        <f t="shared" ca="1" si="484"/>
        <v>0.35862835995043651</v>
      </c>
      <c r="L557" s="15">
        <f t="shared" ca="1" si="484"/>
        <v>0.55647065163936171</v>
      </c>
      <c r="M557" s="15">
        <f t="shared" ca="1" si="484"/>
        <v>0.78742913133517167</v>
      </c>
      <c r="N557" s="15">
        <f t="shared" ca="1" si="484"/>
        <v>0.19450995757286726</v>
      </c>
      <c r="O557" s="15">
        <f t="shared" ca="1" si="484"/>
        <v>4.0209851331161173E-2</v>
      </c>
      <c r="P557" s="15">
        <f t="shared" ca="1" si="484"/>
        <v>1.5062169432541128E-2</v>
      </c>
      <c r="Q557" s="15">
        <f t="shared" ca="1" si="484"/>
        <v>0.17596896909658166</v>
      </c>
      <c r="R557" s="15">
        <f t="shared" ca="1" si="483"/>
        <v>7.7211577248072261E-2</v>
      </c>
      <c r="S557" s="15">
        <f t="shared" ca="1" si="483"/>
        <v>0.40594938714054363</v>
      </c>
      <c r="T557" s="15">
        <f t="shared" ca="1" si="483"/>
        <v>0.86796950862924671</v>
      </c>
      <c r="U557" s="15">
        <f t="shared" ca="1" si="483"/>
        <v>0.5014715527885375</v>
      </c>
      <c r="V557" s="15">
        <f t="shared" ca="1" si="483"/>
        <v>0.18799266724290709</v>
      </c>
      <c r="W557" s="15">
        <f t="shared" ca="1" si="483"/>
        <v>0.71180114195138944</v>
      </c>
      <c r="X557" s="15">
        <f t="shared" ca="1" si="483"/>
        <v>0.21489116403447983</v>
      </c>
      <c r="Y557" s="6">
        <f t="shared" ca="1" si="485"/>
        <v>3.3739462558371458E-3</v>
      </c>
      <c r="Z557" s="6">
        <f t="shared" ca="1" si="486"/>
        <v>1.3203250304186426E-2</v>
      </c>
      <c r="AA557" s="6">
        <f t="shared" ca="1" si="487"/>
        <v>1.2261814150568809E-2</v>
      </c>
      <c r="AB557" s="6">
        <f t="shared" ca="1" si="488"/>
        <v>9.9616342985693315E-2</v>
      </c>
      <c r="AC557" s="6">
        <f t="shared" ca="1" si="489"/>
        <v>1.1762831777599868E-2</v>
      </c>
      <c r="AD557" s="6">
        <f t="shared" ca="1" si="490"/>
        <v>6.6335321346272083E-2</v>
      </c>
      <c r="AE557" s="6">
        <f t="shared" ca="1" si="491"/>
        <v>3.762862074579576E-2</v>
      </c>
      <c r="AF557" s="6">
        <f t="shared" ca="1" si="492"/>
        <v>8.2286890830155932E-2</v>
      </c>
      <c r="AG557" s="6">
        <f t="shared" ca="1" si="493"/>
        <v>6.304767133966209E-2</v>
      </c>
      <c r="AH557" s="6">
        <f t="shared" ca="1" si="494"/>
        <v>4.2966105138524745E-2</v>
      </c>
      <c r="AI557" s="6">
        <f t="shared" ca="1" si="495"/>
        <v>6.6668950911033739E-2</v>
      </c>
      <c r="AJ557" s="6">
        <f t="shared" ca="1" si="496"/>
        <v>9.4339340175885647E-2</v>
      </c>
      <c r="AK557" s="6">
        <f t="shared" ca="1" si="497"/>
        <v>2.3303609588267951E-2</v>
      </c>
      <c r="AL557" s="6">
        <f t="shared" ca="1" si="498"/>
        <v>4.817412376806697E-3</v>
      </c>
      <c r="AM557" s="6">
        <f t="shared" ca="1" si="499"/>
        <v>1.804549856409224E-3</v>
      </c>
      <c r="AN557" s="6">
        <f t="shared" ca="1" si="500"/>
        <v>2.1082273661699399E-2</v>
      </c>
      <c r="AO557" s="6">
        <f t="shared" ca="1" si="501"/>
        <v>9.2504696126387859E-3</v>
      </c>
      <c r="AP557" s="6">
        <f t="shared" ca="1" si="502"/>
        <v>4.8635484519993971E-2</v>
      </c>
      <c r="AQ557" s="6">
        <f t="shared" ca="1" si="503"/>
        <v>0.10398862256725015</v>
      </c>
      <c r="AR557" s="6">
        <f t="shared" ca="1" si="504"/>
        <v>6.0079686570435539E-2</v>
      </c>
      <c r="AS557" s="6">
        <f t="shared" ca="1" si="505"/>
        <v>2.2522794090090229E-2</v>
      </c>
      <c r="AT557" s="6">
        <f t="shared" ca="1" si="506"/>
        <v>8.5278595108964836E-2</v>
      </c>
      <c r="AU557" s="6">
        <f t="shared" ca="1" si="507"/>
        <v>2.5745416086227702E-2</v>
      </c>
      <c r="AV557" s="6">
        <f t="shared" ca="1" si="508"/>
        <v>1</v>
      </c>
      <c r="AW557" s="6">
        <f t="shared" ca="1" si="509"/>
        <v>2.2007153217614708E-4</v>
      </c>
      <c r="AX557" s="6">
        <f t="shared" ca="1" si="510"/>
        <v>8.6120504116522529E-4</v>
      </c>
      <c r="AY557" s="6">
        <f t="shared" ca="1" si="511"/>
        <v>7.9611968096553036E-4</v>
      </c>
      <c r="AZ557" s="6">
        <f t="shared" ca="1" si="512"/>
        <v>1.4586318933136366E-2</v>
      </c>
      <c r="BA557" s="6">
        <f t="shared" ca="1" si="513"/>
        <v>8.2488910490457438E-4</v>
      </c>
      <c r="BB557" s="6">
        <f t="shared" ca="1" si="514"/>
        <v>7.4500829013744762E-3</v>
      </c>
      <c r="BC557" s="6">
        <f t="shared" ca="1" si="515"/>
        <v>2.2861098188615746E-3</v>
      </c>
      <c r="BD557" s="6">
        <f t="shared" ca="1" si="516"/>
        <v>7.2641358012749783E-3</v>
      </c>
      <c r="BE557" s="6">
        <f t="shared" ca="1" si="517"/>
        <v>3.8871756346443485E-3</v>
      </c>
      <c r="BF557" s="6">
        <f t="shared" ca="1" si="518"/>
        <v>2.7460375889398671E-3</v>
      </c>
      <c r="BG557" s="6">
        <f t="shared" ca="1" si="519"/>
        <v>4.2571156792612893E-3</v>
      </c>
      <c r="BH557" s="6">
        <f t="shared" ca="1" si="520"/>
        <v>6.5694041268343972E-3</v>
      </c>
      <c r="BI557" s="6">
        <f t="shared" ca="1" si="521"/>
        <v>1.7717701690211978E-3</v>
      </c>
      <c r="BJ557" s="6">
        <f t="shared" ca="1" si="522"/>
        <v>4.0360213336046186E-4</v>
      </c>
      <c r="BK557" s="6">
        <f t="shared" ca="1" si="523"/>
        <v>4.0948597172545207E-5</v>
      </c>
      <c r="BL557" s="6">
        <f t="shared" ca="1" si="524"/>
        <v>6.8562962110424366E-4</v>
      </c>
      <c r="BM557" s="6">
        <f t="shared" ca="1" si="525"/>
        <v>8.087008661059553E-6</v>
      </c>
      <c r="BN557" s="6">
        <f t="shared" ca="1" si="526"/>
        <v>6.4326434010066654E-4</v>
      </c>
      <c r="BO557" s="6">
        <f t="shared" ca="1" si="527"/>
        <v>2.0425745672361375E-3</v>
      </c>
      <c r="BP557" s="6">
        <f t="shared" ca="1" si="528"/>
        <v>-1.5775562947698053E-4</v>
      </c>
      <c r="BQ557" s="6">
        <f t="shared" ca="1" si="529"/>
        <v>5.2122900776709448E-4</v>
      </c>
      <c r="BR557" s="6">
        <f t="shared" ca="1" si="530"/>
        <v>1.2268309486460711E-3</v>
      </c>
      <c r="BS557" s="6">
        <f t="shared" ca="1" si="531"/>
        <v>4.4855420524748011E-6</v>
      </c>
      <c r="BT557" s="6">
        <f t="shared" ca="1" si="532"/>
        <v>5.8939332149183767E-2</v>
      </c>
      <c r="BU557">
        <f ca="1">SQRT(BV557)</f>
        <v>0.10404013625632288</v>
      </c>
      <c r="BV557" s="6" cm="1">
        <f t="array" aca="1" ref="BV557" ca="1">MMULT(Y557:AU557,MMULT($Y$11:$AU$33,TRANSPOSE(Y557:AU557)))</f>
        <v>1.0824349952234233E-2</v>
      </c>
    </row>
    <row r="558" spans="1:74" x14ac:dyDescent="0.25">
      <c r="A558" s="16">
        <f t="shared" si="533"/>
        <v>522</v>
      </c>
      <c r="B558" s="15">
        <f t="shared" ca="1" si="484"/>
        <v>0.5320757269035632</v>
      </c>
      <c r="C558" s="15">
        <f t="shared" ca="1" si="484"/>
        <v>0.41155581146664288</v>
      </c>
      <c r="D558" s="15">
        <f t="shared" ca="1" si="484"/>
        <v>0.43144538749003192</v>
      </c>
      <c r="E558" s="15">
        <f t="shared" ca="1" si="484"/>
        <v>0.8594786258681546</v>
      </c>
      <c r="F558" s="15">
        <f t="shared" ca="1" si="484"/>
        <v>0.37660139542453852</v>
      </c>
      <c r="G558" s="15">
        <f t="shared" ca="1" si="484"/>
        <v>0.23571717539756598</v>
      </c>
      <c r="H558" s="15">
        <f t="shared" ca="1" si="484"/>
        <v>3.1377825330270892E-2</v>
      </c>
      <c r="I558" s="15">
        <f t="shared" ca="1" si="484"/>
        <v>0.25296891354871731</v>
      </c>
      <c r="J558" s="15">
        <f t="shared" ca="1" si="484"/>
        <v>0.55953773095186321</v>
      </c>
      <c r="K558" s="15">
        <f t="shared" ca="1" si="484"/>
        <v>0.78981923351964756</v>
      </c>
      <c r="L558" s="15">
        <f t="shared" ca="1" si="484"/>
        <v>0.17762541987664027</v>
      </c>
      <c r="M558" s="15">
        <f t="shared" ca="1" si="484"/>
        <v>0.96073085554049931</v>
      </c>
      <c r="N558" s="15">
        <f t="shared" ca="1" si="484"/>
        <v>0.31148609802927751</v>
      </c>
      <c r="O558" s="15">
        <f t="shared" ca="1" si="484"/>
        <v>0.79414693705579331</v>
      </c>
      <c r="P558" s="15">
        <f t="shared" ca="1" si="484"/>
        <v>0.10562907151682799</v>
      </c>
      <c r="Q558" s="15">
        <f t="shared" ca="1" si="484"/>
        <v>1.774076617361553E-2</v>
      </c>
      <c r="R558" s="15">
        <f t="shared" ca="1" si="483"/>
        <v>0.71108944834488819</v>
      </c>
      <c r="S558" s="15">
        <f t="shared" ca="1" si="483"/>
        <v>0.68744553696688393</v>
      </c>
      <c r="T558" s="15">
        <f t="shared" ca="1" si="483"/>
        <v>0.47747679386876019</v>
      </c>
      <c r="U558" s="15">
        <f t="shared" ca="1" si="483"/>
        <v>0.9745874132564849</v>
      </c>
      <c r="V558" s="15">
        <f t="shared" ca="1" si="483"/>
        <v>0.50685873914422297</v>
      </c>
      <c r="W558" s="15">
        <f t="shared" ca="1" si="483"/>
        <v>6.9466282518634515E-2</v>
      </c>
      <c r="X558" s="15">
        <f t="shared" ca="1" si="483"/>
        <v>0.7922341550492632</v>
      </c>
      <c r="Y558" s="6">
        <f t="shared" ca="1" si="485"/>
        <v>4.8077269635924083E-2</v>
      </c>
      <c r="Z558" s="6">
        <f t="shared" ca="1" si="486"/>
        <v>3.7187337661993281E-2</v>
      </c>
      <c r="AA558" s="6">
        <f t="shared" ca="1" si="487"/>
        <v>3.8984518892164303E-2</v>
      </c>
      <c r="AB558" s="6">
        <f t="shared" ca="1" si="488"/>
        <v>7.766072300017951E-2</v>
      </c>
      <c r="AC558" s="6">
        <f t="shared" ca="1" si="489"/>
        <v>3.4028928435542873E-2</v>
      </c>
      <c r="AD558" s="6">
        <f t="shared" ca="1" si="490"/>
        <v>2.129891973339575E-2</v>
      </c>
      <c r="AE558" s="6">
        <f t="shared" ca="1" si="491"/>
        <v>2.8352358371457591E-3</v>
      </c>
      <c r="AF558" s="6">
        <f t="shared" ca="1" si="492"/>
        <v>2.2857751352361125E-2</v>
      </c>
      <c r="AG558" s="6">
        <f t="shared" ca="1" si="493"/>
        <v>5.0558679906331436E-2</v>
      </c>
      <c r="AH558" s="6">
        <f t="shared" ca="1" si="494"/>
        <v>7.1366443409370817E-2</v>
      </c>
      <c r="AI558" s="6">
        <f t="shared" ca="1" si="495"/>
        <v>1.6049868042845829E-2</v>
      </c>
      <c r="AJ558" s="6">
        <f t="shared" ca="1" si="496"/>
        <v>8.6809666470171951E-2</v>
      </c>
      <c r="AK558" s="6">
        <f t="shared" ca="1" si="497"/>
        <v>2.814524392974178E-2</v>
      </c>
      <c r="AL558" s="6">
        <f t="shared" ca="1" si="498"/>
        <v>7.175748581046372E-2</v>
      </c>
      <c r="AM558" s="6">
        <f t="shared" ca="1" si="499"/>
        <v>9.5444259076815242E-3</v>
      </c>
      <c r="AN558" s="6">
        <f t="shared" ca="1" si="500"/>
        <v>1.6030191864613757E-3</v>
      </c>
      <c r="AO558" s="6">
        <f t="shared" ca="1" si="501"/>
        <v>6.4252581756156696E-2</v>
      </c>
      <c r="AP558" s="6">
        <f t="shared" ca="1" si="502"/>
        <v>6.2116166495901404E-2</v>
      </c>
      <c r="AQ558" s="6">
        <f t="shared" ca="1" si="503"/>
        <v>4.3143822209889271E-2</v>
      </c>
      <c r="AR558" s="6">
        <f t="shared" ca="1" si="504"/>
        <v>8.8061716559759903E-2</v>
      </c>
      <c r="AS558" s="6">
        <f t="shared" ca="1" si="505"/>
        <v>4.5798714425433651E-2</v>
      </c>
      <c r="AT558" s="6">
        <f t="shared" ca="1" si="506"/>
        <v>6.2768305832883609E-3</v>
      </c>
      <c r="AU558" s="6">
        <f t="shared" ca="1" si="507"/>
        <v>7.1584650757795812E-2</v>
      </c>
      <c r="AV558" s="6">
        <f t="shared" ca="1" si="508"/>
        <v>1</v>
      </c>
      <c r="AW558" s="6">
        <f t="shared" ca="1" si="509"/>
        <v>3.1359238083056959E-3</v>
      </c>
      <c r="AX558" s="6">
        <f t="shared" ca="1" si="510"/>
        <v>2.4256089920424687E-3</v>
      </c>
      <c r="AY558" s="6">
        <f t="shared" ca="1" si="511"/>
        <v>2.53113791824881E-3</v>
      </c>
      <c r="AZ558" s="6">
        <f t="shared" ca="1" si="512"/>
        <v>1.1371468177879861E-2</v>
      </c>
      <c r="BA558" s="6">
        <f t="shared" ca="1" si="513"/>
        <v>2.3863379880609244E-3</v>
      </c>
      <c r="BB558" s="6">
        <f t="shared" ca="1" si="514"/>
        <v>2.3920697827815155E-3</v>
      </c>
      <c r="BC558" s="6">
        <f t="shared" ca="1" si="515"/>
        <v>1.722534697690542E-4</v>
      </c>
      <c r="BD558" s="6">
        <f t="shared" ca="1" si="516"/>
        <v>2.0178403663111567E-3</v>
      </c>
      <c r="BE558" s="6">
        <f t="shared" ca="1" si="517"/>
        <v>3.1171725216128767E-3</v>
      </c>
      <c r="BF558" s="6">
        <f t="shared" ca="1" si="518"/>
        <v>4.5611519954915549E-3</v>
      </c>
      <c r="BG558" s="6">
        <f t="shared" ca="1" si="519"/>
        <v>1.0248570580696759E-3</v>
      </c>
      <c r="BH558" s="6">
        <f t="shared" ca="1" si="520"/>
        <v>6.0450685800327239E-3</v>
      </c>
      <c r="BI558" s="6">
        <f t="shared" ca="1" si="521"/>
        <v>2.1398789490382898E-3</v>
      </c>
      <c r="BJ558" s="6">
        <f t="shared" ca="1" si="522"/>
        <v>6.0118320983108004E-3</v>
      </c>
      <c r="BK558" s="6">
        <f t="shared" ca="1" si="523"/>
        <v>2.1658080010853676E-4</v>
      </c>
      <c r="BL558" s="6">
        <f t="shared" ca="1" si="524"/>
        <v>5.2132775386227083E-5</v>
      </c>
      <c r="BM558" s="6">
        <f t="shared" ca="1" si="525"/>
        <v>5.6171330420624145E-5</v>
      </c>
      <c r="BN558" s="6">
        <f t="shared" ca="1" si="526"/>
        <v>8.2156300579554913E-4</v>
      </c>
      <c r="BO558" s="6">
        <f t="shared" ca="1" si="527"/>
        <v>8.4744342028654843E-4</v>
      </c>
      <c r="BP558" s="6">
        <f t="shared" ca="1" si="528"/>
        <v>-2.3123009325991655E-4</v>
      </c>
      <c r="BQ558" s="6">
        <f t="shared" ca="1" si="529"/>
        <v>1.0598870806833216E-3</v>
      </c>
      <c r="BR558" s="6">
        <f t="shared" ca="1" si="530"/>
        <v>9.0299447465649112E-5</v>
      </c>
      <c r="BS558" s="6">
        <f t="shared" ca="1" si="531"/>
        <v>1.2471966279759716E-5</v>
      </c>
      <c r="BT558" s="6">
        <f t="shared" ca="1" si="532"/>
        <v>5.2257921439121703E-2</v>
      </c>
      <c r="BU558">
        <f ca="1">SQRT(BV558)</f>
        <v>9.3601872668416228E-2</v>
      </c>
      <c r="BV558" s="6" cm="1">
        <f t="array" aca="1" ref="BV558" ca="1">MMULT(Y558:AU558,MMULT($Y$11:$AU$33,TRANSPOSE(Y558:AU558)))</f>
        <v>8.7613105670344051E-3</v>
      </c>
    </row>
    <row r="559" spans="1:74" x14ac:dyDescent="0.25">
      <c r="A559" s="16">
        <f t="shared" si="533"/>
        <v>523</v>
      </c>
      <c r="B559" s="15">
        <f t="shared" ca="1" si="484"/>
        <v>0.29496224961645745</v>
      </c>
      <c r="C559" s="15">
        <f t="shared" ca="1" si="484"/>
        <v>0.17233265148142918</v>
      </c>
      <c r="D559" s="15">
        <f t="shared" ca="1" si="484"/>
        <v>0.4052330563002704</v>
      </c>
      <c r="E559" s="15">
        <f t="shared" ca="1" si="484"/>
        <v>0.67866413984334606</v>
      </c>
      <c r="F559" s="15">
        <f t="shared" ca="1" si="484"/>
        <v>0.97037593246325837</v>
      </c>
      <c r="G559" s="15">
        <f t="shared" ca="1" si="484"/>
        <v>0.3451332011855669</v>
      </c>
      <c r="H559" s="15">
        <f t="shared" ca="1" si="484"/>
        <v>0.95597962638286127</v>
      </c>
      <c r="I559" s="15">
        <f t="shared" ca="1" si="484"/>
        <v>0.1042602039596191</v>
      </c>
      <c r="J559" s="15">
        <f t="shared" ca="1" si="484"/>
        <v>0.11216794196247049</v>
      </c>
      <c r="K559" s="15">
        <f t="shared" ca="1" si="484"/>
        <v>0.86032825937469248</v>
      </c>
      <c r="L559" s="15">
        <f t="shared" ca="1" si="484"/>
        <v>0.96450328916295347</v>
      </c>
      <c r="M559" s="15">
        <f t="shared" ca="1" si="484"/>
        <v>0.53409834482244845</v>
      </c>
      <c r="N559" s="15">
        <f t="shared" ca="1" si="484"/>
        <v>0.14340904735108551</v>
      </c>
      <c r="O559" s="15">
        <f t="shared" ca="1" si="484"/>
        <v>0.74503361344674257</v>
      </c>
      <c r="P559" s="15">
        <f t="shared" ca="1" si="484"/>
        <v>0.70018843001229947</v>
      </c>
      <c r="Q559" s="15">
        <f t="shared" ca="1" si="484"/>
        <v>0.58089845539600371</v>
      </c>
      <c r="R559" s="15">
        <f t="shared" ca="1" si="483"/>
        <v>0.77769115664297239</v>
      </c>
      <c r="S559" s="15">
        <f t="shared" ca="1" si="483"/>
        <v>0.57685833863922076</v>
      </c>
      <c r="T559" s="15">
        <f t="shared" ca="1" si="483"/>
        <v>0.24343157473511068</v>
      </c>
      <c r="U559" s="15">
        <f t="shared" ca="1" si="483"/>
        <v>7.8268324066836814E-2</v>
      </c>
      <c r="V559" s="15">
        <f t="shared" ca="1" si="483"/>
        <v>0.49083463358239587</v>
      </c>
      <c r="W559" s="15">
        <f t="shared" ca="1" si="483"/>
        <v>0.61186244087274888</v>
      </c>
      <c r="X559" s="15">
        <f t="shared" ca="1" si="483"/>
        <v>0.9319380851694905</v>
      </c>
      <c r="Y559" s="6">
        <f t="shared" ca="1" si="485"/>
        <v>2.4022753493559087E-2</v>
      </c>
      <c r="Z559" s="6">
        <f t="shared" ca="1" si="486"/>
        <v>1.4035371681674402E-2</v>
      </c>
      <c r="AA559" s="6">
        <f t="shared" ca="1" si="487"/>
        <v>3.3003592261725792E-2</v>
      </c>
      <c r="AB559" s="6">
        <f t="shared" ca="1" si="488"/>
        <v>5.5272772558435782E-2</v>
      </c>
      <c r="AC559" s="6">
        <f t="shared" ca="1" si="489"/>
        <v>7.9030797506999859E-2</v>
      </c>
      <c r="AD559" s="6">
        <f t="shared" ca="1" si="490"/>
        <v>2.8108850625138466E-2</v>
      </c>
      <c r="AE559" s="6">
        <f t="shared" ca="1" si="491"/>
        <v>7.7858312171547941E-2</v>
      </c>
      <c r="AF559" s="6">
        <f t="shared" ca="1" si="492"/>
        <v>8.4913143365529086E-3</v>
      </c>
      <c r="AG559" s="6">
        <f t="shared" ca="1" si="493"/>
        <v>9.1353480763998289E-3</v>
      </c>
      <c r="AH559" s="6">
        <f t="shared" ca="1" si="494"/>
        <v>7.0068131516406285E-2</v>
      </c>
      <c r="AI559" s="6">
        <f t="shared" ca="1" si="495"/>
        <v>7.8552508971628743E-2</v>
      </c>
      <c r="AJ559" s="6">
        <f t="shared" ca="1" si="496"/>
        <v>4.3498830428881155E-2</v>
      </c>
      <c r="AK559" s="6">
        <f t="shared" ca="1" si="497"/>
        <v>1.1679732568289481E-2</v>
      </c>
      <c r="AL559" s="6">
        <f t="shared" ca="1" si="498"/>
        <v>6.0678133773116157E-2</v>
      </c>
      <c r="AM559" s="6">
        <f t="shared" ca="1" si="499"/>
        <v>5.702578575766707E-2</v>
      </c>
      <c r="AN559" s="6">
        <f t="shared" ca="1" si="500"/>
        <v>4.7310394523071932E-2</v>
      </c>
      <c r="AO559" s="6">
        <f t="shared" ca="1" si="501"/>
        <v>6.33378778960621E-2</v>
      </c>
      <c r="AP559" s="6">
        <f t="shared" ca="1" si="502"/>
        <v>4.6981353335395895E-2</v>
      </c>
      <c r="AQ559" s="6">
        <f t="shared" ca="1" si="503"/>
        <v>1.9825915757065698E-2</v>
      </c>
      <c r="AR559" s="6">
        <f t="shared" ca="1" si="504"/>
        <v>6.3744450615510614E-3</v>
      </c>
      <c r="AS559" s="6">
        <f t="shared" ca="1" si="505"/>
        <v>3.9975283020059399E-2</v>
      </c>
      <c r="AT559" s="6">
        <f t="shared" ca="1" si="506"/>
        <v>4.983220940363111E-2</v>
      </c>
      <c r="AU559" s="6">
        <f t="shared" ca="1" si="507"/>
        <v>7.5900285275139895E-2</v>
      </c>
      <c r="AV559" s="6">
        <f t="shared" ca="1" si="508"/>
        <v>1</v>
      </c>
      <c r="AW559" s="6">
        <f t="shared" ca="1" si="509"/>
        <v>1.5669260170552697E-3</v>
      </c>
      <c r="AX559" s="6">
        <f t="shared" ca="1" si="510"/>
        <v>9.1548161008907366E-4</v>
      </c>
      <c r="AY559" s="6">
        <f t="shared" ca="1" si="511"/>
        <v>2.1428158198681171E-3</v>
      </c>
      <c r="AZ559" s="6">
        <f t="shared" ca="1" si="512"/>
        <v>8.0933134533139866E-3</v>
      </c>
      <c r="BA559" s="6">
        <f t="shared" ca="1" si="513"/>
        <v>5.5421725863315646E-3</v>
      </c>
      <c r="BB559" s="6">
        <f t="shared" ca="1" si="514"/>
        <v>3.1568893188365023E-3</v>
      </c>
      <c r="BC559" s="6">
        <f t="shared" ca="1" si="515"/>
        <v>4.7302465093741839E-3</v>
      </c>
      <c r="BD559" s="6">
        <f t="shared" ca="1" si="516"/>
        <v>7.4959765583254556E-4</v>
      </c>
      <c r="BE559" s="6">
        <f t="shared" ca="1" si="517"/>
        <v>5.632357500607231E-4</v>
      </c>
      <c r="BF559" s="6">
        <f t="shared" ca="1" si="518"/>
        <v>4.4781746521006692E-3</v>
      </c>
      <c r="BG559" s="6">
        <f t="shared" ca="1" si="519"/>
        <v>5.0159348995109099E-3</v>
      </c>
      <c r="BH559" s="6">
        <f t="shared" ca="1" si="520"/>
        <v>3.029079868474698E-3</v>
      </c>
      <c r="BI559" s="6">
        <f t="shared" ca="1" si="521"/>
        <v>8.8800842926319891E-4</v>
      </c>
      <c r="BJ559" s="6">
        <f t="shared" ca="1" si="522"/>
        <v>5.0836055383314859E-3</v>
      </c>
      <c r="BK559" s="6">
        <f t="shared" ca="1" si="523"/>
        <v>1.2940212879931814E-3</v>
      </c>
      <c r="BL559" s="6">
        <f t="shared" ca="1" si="524"/>
        <v>1.5386105119238539E-3</v>
      </c>
      <c r="BM559" s="6">
        <f t="shared" ca="1" si="525"/>
        <v>5.5371671770993761E-5</v>
      </c>
      <c r="BN559" s="6">
        <f t="shared" ca="1" si="526"/>
        <v>6.2138641258741251E-4</v>
      </c>
      <c r="BO559" s="6">
        <f t="shared" ca="1" si="527"/>
        <v>3.894263650945045E-4</v>
      </c>
      <c r="BP559" s="6">
        <f t="shared" ca="1" si="528"/>
        <v>-1.6737846860643628E-5</v>
      </c>
      <c r="BQ559" s="6">
        <f t="shared" ca="1" si="529"/>
        <v>9.251195486852168E-4</v>
      </c>
      <c r="BR559" s="6">
        <f t="shared" ca="1" si="530"/>
        <v>7.1689380738120987E-4</v>
      </c>
      <c r="BS559" s="6">
        <f t="shared" ca="1" si="531"/>
        <v>1.3223865571106344E-5</v>
      </c>
      <c r="BT559" s="6">
        <f t="shared" ca="1" si="532"/>
        <v>5.1492797732589753E-2</v>
      </c>
      <c r="BU559">
        <f ca="1">SQRT(BV559)</f>
        <v>0.10717227368833507</v>
      </c>
      <c r="BV559" s="6" cm="1">
        <f t="array" aca="1" ref="BV559" ca="1">MMULT(Y559:AU559,MMULT($Y$11:$AU$33,TRANSPOSE(Y559:AU559)))</f>
        <v>1.1485896247527397E-2</v>
      </c>
    </row>
    <row r="560" spans="1:74" x14ac:dyDescent="0.25">
      <c r="A560" s="16">
        <f t="shared" si="533"/>
        <v>524</v>
      </c>
      <c r="B560" s="15">
        <f t="shared" ca="1" si="484"/>
        <v>0.63548249066457518</v>
      </c>
      <c r="C560" s="15">
        <f t="shared" ca="1" si="484"/>
        <v>0.43496908716943206</v>
      </c>
      <c r="D560" s="15">
        <f t="shared" ca="1" si="484"/>
        <v>4.8593523626292212E-2</v>
      </c>
      <c r="E560" s="15">
        <f t="shared" ca="1" si="484"/>
        <v>0.5415248645384183</v>
      </c>
      <c r="F560" s="15">
        <f t="shared" ca="1" si="484"/>
        <v>0.93377695617550127</v>
      </c>
      <c r="G560" s="15">
        <f t="shared" ca="1" si="484"/>
        <v>0.78534436089731463</v>
      </c>
      <c r="H560" s="15">
        <f t="shared" ca="1" si="484"/>
        <v>0.51999012148908619</v>
      </c>
      <c r="I560" s="15">
        <f t="shared" ca="1" si="484"/>
        <v>0.17052037352990435</v>
      </c>
      <c r="J560" s="15">
        <f t="shared" ca="1" si="484"/>
        <v>0.43571617433465681</v>
      </c>
      <c r="K560" s="15">
        <f t="shared" ca="1" si="484"/>
        <v>0.30131264726416718</v>
      </c>
      <c r="L560" s="15">
        <f t="shared" ca="1" si="484"/>
        <v>0.47916915324007958</v>
      </c>
      <c r="M560" s="15">
        <f t="shared" ca="1" si="484"/>
        <v>0.6171450701111082</v>
      </c>
      <c r="N560" s="15">
        <f t="shared" ca="1" si="484"/>
        <v>0.99869610028222766</v>
      </c>
      <c r="O560" s="15">
        <f t="shared" ca="1" si="484"/>
        <v>0.13139115595029494</v>
      </c>
      <c r="P560" s="15">
        <f t="shared" ca="1" si="484"/>
        <v>0.77547431839994907</v>
      </c>
      <c r="Q560" s="15">
        <f t="shared" ref="Q560:X575" ca="1" si="534">RAND()</f>
        <v>0.3167044946173001</v>
      </c>
      <c r="R560" s="15">
        <f t="shared" ca="1" si="534"/>
        <v>0.32741012310088657</v>
      </c>
      <c r="S560" s="15">
        <f t="shared" ca="1" si="534"/>
        <v>0.27745643566364775</v>
      </c>
      <c r="T560" s="15">
        <f t="shared" ca="1" si="534"/>
        <v>0.3048117582445663</v>
      </c>
      <c r="U560" s="15">
        <f t="shared" ca="1" si="534"/>
        <v>0.1918921876605284</v>
      </c>
      <c r="V560" s="15">
        <f t="shared" ca="1" si="534"/>
        <v>0.16847955873959963</v>
      </c>
      <c r="W560" s="15">
        <f t="shared" ca="1" si="534"/>
        <v>0.69172181365112717</v>
      </c>
      <c r="X560" s="15">
        <f t="shared" ca="1" si="534"/>
        <v>0.47247537630848113</v>
      </c>
      <c r="Y560" s="6">
        <f t="shared" ca="1" si="485"/>
        <v>6.0177934808606982E-2</v>
      </c>
      <c r="Z560" s="6">
        <f t="shared" ca="1" si="486"/>
        <v>4.1190027665541973E-2</v>
      </c>
      <c r="AA560" s="6">
        <f t="shared" ca="1" si="487"/>
        <v>4.6016340967087611E-3</v>
      </c>
      <c r="AB560" s="6">
        <f t="shared" ca="1" si="488"/>
        <v>5.1280481325855144E-2</v>
      </c>
      <c r="AC560" s="6">
        <f t="shared" ca="1" si="489"/>
        <v>8.8425361233388941E-2</v>
      </c>
      <c r="AD560" s="6">
        <f t="shared" ca="1" si="490"/>
        <v>7.4369321651902173E-2</v>
      </c>
      <c r="AE560" s="6">
        <f t="shared" ca="1" si="491"/>
        <v>4.9241217644510338E-2</v>
      </c>
      <c r="AF560" s="6">
        <f t="shared" ca="1" si="492"/>
        <v>1.6147673732270031E-2</v>
      </c>
      <c r="AG560" s="6">
        <f t="shared" ca="1" si="493"/>
        <v>4.1260774166642616E-2</v>
      </c>
      <c r="AH560" s="6">
        <f t="shared" ca="1" si="494"/>
        <v>2.8533237517070473E-2</v>
      </c>
      <c r="AI560" s="6">
        <f t="shared" ca="1" si="495"/>
        <v>4.5375616936072324E-2</v>
      </c>
      <c r="AJ560" s="6">
        <f t="shared" ca="1" si="496"/>
        <v>5.8441446211619022E-2</v>
      </c>
      <c r="AK560" s="6">
        <f t="shared" ca="1" si="497"/>
        <v>9.4572973605524635E-2</v>
      </c>
      <c r="AL560" s="6">
        <f t="shared" ca="1" si="498"/>
        <v>1.2442275803595367E-2</v>
      </c>
      <c r="AM560" s="6">
        <f t="shared" ca="1" si="499"/>
        <v>7.3434663683051626E-2</v>
      </c>
      <c r="AN560" s="6">
        <f t="shared" ca="1" si="500"/>
        <v>2.9990790793844802E-2</v>
      </c>
      <c r="AO560" s="6">
        <f t="shared" ca="1" si="501"/>
        <v>3.1004575787821106E-2</v>
      </c>
      <c r="AP560" s="6">
        <f t="shared" ca="1" si="502"/>
        <v>2.627413900913983E-2</v>
      </c>
      <c r="AQ560" s="6">
        <f t="shared" ca="1" si="503"/>
        <v>2.88645908990438E-2</v>
      </c>
      <c r="AR560" s="6">
        <f t="shared" ca="1" si="504"/>
        <v>1.8171508623691459E-2</v>
      </c>
      <c r="AS560" s="6">
        <f t="shared" ca="1" si="505"/>
        <v>1.595441582003556E-2</v>
      </c>
      <c r="AT560" s="6">
        <f t="shared" ca="1" si="506"/>
        <v>6.5503598948976324E-2</v>
      </c>
      <c r="AU560" s="6">
        <f t="shared" ca="1" si="507"/>
        <v>4.4741740035086693E-2</v>
      </c>
      <c r="AV560" s="6">
        <f t="shared" ca="1" si="508"/>
        <v>1</v>
      </c>
      <c r="AW560" s="6">
        <f t="shared" ca="1" si="509"/>
        <v>3.9252108102239046E-3</v>
      </c>
      <c r="AX560" s="6">
        <f t="shared" ca="1" si="510"/>
        <v>2.686691432340127E-3</v>
      </c>
      <c r="AY560" s="6">
        <f t="shared" ca="1" si="511"/>
        <v>2.9876912372072962E-4</v>
      </c>
      <c r="AZ560" s="6">
        <f t="shared" ca="1" si="512"/>
        <v>7.5087423734385827E-3</v>
      </c>
      <c r="BA560" s="6">
        <f t="shared" ca="1" si="513"/>
        <v>6.2009827614449677E-3</v>
      </c>
      <c r="BB560" s="6">
        <f t="shared" ca="1" si="514"/>
        <v>8.3523769898311041E-3</v>
      </c>
      <c r="BC560" s="6">
        <f t="shared" ca="1" si="515"/>
        <v>2.9916278863979465E-3</v>
      </c>
      <c r="BD560" s="6">
        <f t="shared" ca="1" si="516"/>
        <v>1.4254870208670395E-3</v>
      </c>
      <c r="BE560" s="6">
        <f t="shared" ca="1" si="517"/>
        <v>2.5439143524122387E-3</v>
      </c>
      <c r="BF560" s="6">
        <f t="shared" ca="1" si="518"/>
        <v>1.8236082256795187E-3</v>
      </c>
      <c r="BG560" s="6">
        <f t="shared" ca="1" si="519"/>
        <v>2.8974394778235216E-3</v>
      </c>
      <c r="BH560" s="6">
        <f t="shared" ca="1" si="520"/>
        <v>4.0696222509611817E-3</v>
      </c>
      <c r="BI560" s="6">
        <f t="shared" ca="1" si="521"/>
        <v>7.1903699208149896E-3</v>
      </c>
      <c r="BJ560" s="6">
        <f t="shared" ca="1" si="522"/>
        <v>1.0424121219863437E-3</v>
      </c>
      <c r="BK560" s="6">
        <f t="shared" ca="1" si="523"/>
        <v>1.6663692892598572E-3</v>
      </c>
      <c r="BL560" s="6">
        <f t="shared" ca="1" si="524"/>
        <v>9.7534899975977943E-4</v>
      </c>
      <c r="BM560" s="6">
        <f t="shared" ca="1" si="525"/>
        <v>2.7105031790603572E-5</v>
      </c>
      <c r="BN560" s="6">
        <f t="shared" ca="1" si="526"/>
        <v>3.4750793290605443E-4</v>
      </c>
      <c r="BO560" s="6">
        <f t="shared" ca="1" si="527"/>
        <v>5.6696663354622234E-4</v>
      </c>
      <c r="BP560" s="6">
        <f t="shared" ca="1" si="528"/>
        <v>-4.7714259929036863E-5</v>
      </c>
      <c r="BQ560" s="6">
        <f t="shared" ca="1" si="529"/>
        <v>3.6922170020813147E-4</v>
      </c>
      <c r="BR560" s="6">
        <f t="shared" ca="1" si="530"/>
        <v>9.4234482094389524E-4</v>
      </c>
      <c r="BS560" s="6">
        <f t="shared" ca="1" si="531"/>
        <v>7.7952112234703676E-6</v>
      </c>
      <c r="BT560" s="6">
        <f t="shared" ca="1" si="532"/>
        <v>5.7812200107651181E-2</v>
      </c>
      <c r="BU560">
        <f ca="1">SQRT(BV560)</f>
        <v>0.11388984543226065</v>
      </c>
      <c r="BV560" s="6" cm="1">
        <f t="array" aca="1" ref="BV560" ca="1">MMULT(Y560:AU560,MMULT($Y$11:$AU$33,TRANSPOSE(Y560:AU560)))</f>
        <v>1.2970896892584223E-2</v>
      </c>
    </row>
    <row r="561" spans="1:74" x14ac:dyDescent="0.25">
      <c r="A561" s="16">
        <f t="shared" si="533"/>
        <v>525</v>
      </c>
      <c r="B561" s="15">
        <f t="shared" ref="B561:Q576" ca="1" si="535">RAND()</f>
        <v>0.69317985084864009</v>
      </c>
      <c r="C561" s="15">
        <f t="shared" ca="1" si="535"/>
        <v>0.18157716418443226</v>
      </c>
      <c r="D561" s="15">
        <f t="shared" ca="1" si="535"/>
        <v>0.10102611359300251</v>
      </c>
      <c r="E561" s="15">
        <f t="shared" ca="1" si="535"/>
        <v>6.6145599528880217E-2</v>
      </c>
      <c r="F561" s="15">
        <f t="shared" ca="1" si="535"/>
        <v>0.75583878135585447</v>
      </c>
      <c r="G561" s="15">
        <f t="shared" ca="1" si="535"/>
        <v>0.44794128659476262</v>
      </c>
      <c r="H561" s="15">
        <f t="shared" ca="1" si="535"/>
        <v>0.53280143585074324</v>
      </c>
      <c r="I561" s="15">
        <f t="shared" ca="1" si="535"/>
        <v>0.34438426809832667</v>
      </c>
      <c r="J561" s="15">
        <f t="shared" ca="1" si="535"/>
        <v>0.34816669921185694</v>
      </c>
      <c r="K561" s="15">
        <f t="shared" ca="1" si="535"/>
        <v>0.21285879781285921</v>
      </c>
      <c r="L561" s="15">
        <f t="shared" ca="1" si="535"/>
        <v>2.2951743526034241E-2</v>
      </c>
      <c r="M561" s="15">
        <f t="shared" ca="1" si="535"/>
        <v>0.14818689281985287</v>
      </c>
      <c r="N561" s="15">
        <f t="shared" ca="1" si="535"/>
        <v>0.41507073460797339</v>
      </c>
      <c r="O561" s="15">
        <f t="shared" ca="1" si="535"/>
        <v>0.99218995521743947</v>
      </c>
      <c r="P561" s="15">
        <f t="shared" ca="1" si="535"/>
        <v>0.65550394112080101</v>
      </c>
      <c r="Q561" s="15">
        <f t="shared" ca="1" si="535"/>
        <v>0.4353440983950756</v>
      </c>
      <c r="R561" s="15">
        <f t="shared" ca="1" si="534"/>
        <v>0.95209466876160398</v>
      </c>
      <c r="S561" s="15">
        <f t="shared" ca="1" si="534"/>
        <v>0.76045954867438037</v>
      </c>
      <c r="T561" s="15">
        <f t="shared" ca="1" si="534"/>
        <v>0.65492997771228667</v>
      </c>
      <c r="U561" s="15">
        <f t="shared" ca="1" si="534"/>
        <v>0.9692370066005791</v>
      </c>
      <c r="V561" s="15">
        <f t="shared" ca="1" si="534"/>
        <v>0.31664480225086256</v>
      </c>
      <c r="W561" s="15">
        <f t="shared" ca="1" si="534"/>
        <v>0.6299245544985127</v>
      </c>
      <c r="X561" s="15">
        <f t="shared" ca="1" si="534"/>
        <v>0.80708661959292383</v>
      </c>
      <c r="Y561" s="6">
        <f t="shared" ca="1" si="485"/>
        <v>6.0573876247322821E-2</v>
      </c>
      <c r="Z561" s="6">
        <f t="shared" ca="1" si="486"/>
        <v>1.5867213478842561E-2</v>
      </c>
      <c r="AA561" s="6">
        <f t="shared" ca="1" si="487"/>
        <v>8.8282186723092591E-3</v>
      </c>
      <c r="AB561" s="6">
        <f t="shared" ca="1" si="488"/>
        <v>5.7801670883279189E-3</v>
      </c>
      <c r="AC561" s="6">
        <f t="shared" ca="1" si="489"/>
        <v>6.6049358977651601E-2</v>
      </c>
      <c r="AD561" s="6">
        <f t="shared" ca="1" si="490"/>
        <v>3.9143578722086202E-2</v>
      </c>
      <c r="AE561" s="6">
        <f t="shared" ca="1" si="491"/>
        <v>4.6559126322132549E-2</v>
      </c>
      <c r="AF561" s="6">
        <f t="shared" ca="1" si="492"/>
        <v>3.0094195628701186E-2</v>
      </c>
      <c r="AG561" s="6">
        <f t="shared" ca="1" si="493"/>
        <v>3.0424725308559171E-2</v>
      </c>
      <c r="AH561" s="6">
        <f t="shared" ca="1" si="494"/>
        <v>1.8600775052945755E-2</v>
      </c>
      <c r="AI561" s="6">
        <f t="shared" ca="1" si="495"/>
        <v>2.0056498617266731E-3</v>
      </c>
      <c r="AJ561" s="6">
        <f t="shared" ca="1" si="496"/>
        <v>1.2949387516321614E-2</v>
      </c>
      <c r="AK561" s="6">
        <f t="shared" ca="1" si="497"/>
        <v>3.6271168703544382E-2</v>
      </c>
      <c r="AL561" s="6">
        <f t="shared" ca="1" si="498"/>
        <v>8.6703027342180078E-2</v>
      </c>
      <c r="AM561" s="6">
        <f t="shared" ca="1" si="499"/>
        <v>5.7281547581731304E-2</v>
      </c>
      <c r="AN561" s="6">
        <f t="shared" ca="1" si="500"/>
        <v>3.8042766980172636E-2</v>
      </c>
      <c r="AO561" s="6">
        <f t="shared" ca="1" si="501"/>
        <v>8.3199280202237519E-2</v>
      </c>
      <c r="AP561" s="6">
        <f t="shared" ca="1" si="502"/>
        <v>6.6453147096099341E-2</v>
      </c>
      <c r="AQ561" s="6">
        <f t="shared" ca="1" si="503"/>
        <v>5.7231391495348713E-2</v>
      </c>
      <c r="AR561" s="6">
        <f t="shared" ca="1" si="504"/>
        <v>8.469727217297443E-2</v>
      </c>
      <c r="AS561" s="6">
        <f t="shared" ca="1" si="505"/>
        <v>2.7670168200099501E-2</v>
      </c>
      <c r="AT561" s="6">
        <f t="shared" ca="1" si="506"/>
        <v>5.5046279782409127E-2</v>
      </c>
      <c r="AU561" s="6">
        <f t="shared" ca="1" si="507"/>
        <v>7.0527677566275565E-2</v>
      </c>
      <c r="AV561" s="6">
        <f t="shared" ca="1" si="508"/>
        <v>0.99999999999999989</v>
      </c>
      <c r="AW561" s="6">
        <f t="shared" ca="1" si="509"/>
        <v>3.9510367814940377E-3</v>
      </c>
      <c r="AX561" s="6">
        <f t="shared" ca="1" si="510"/>
        <v>1.0349666879291997E-3</v>
      </c>
      <c r="AY561" s="6">
        <f t="shared" ca="1" si="511"/>
        <v>5.7318750281064659E-4</v>
      </c>
      <c r="AZ561" s="6">
        <f t="shared" ca="1" si="512"/>
        <v>8.4636072867358566E-4</v>
      </c>
      <c r="BA561" s="6">
        <f t="shared" ca="1" si="513"/>
        <v>4.6318265564546683E-3</v>
      </c>
      <c r="BB561" s="6">
        <f t="shared" ca="1" si="514"/>
        <v>4.3961934700480479E-3</v>
      </c>
      <c r="BC561" s="6">
        <f t="shared" ca="1" si="515"/>
        <v>2.8286786422948031E-3</v>
      </c>
      <c r="BD561" s="6">
        <f t="shared" ca="1" si="516"/>
        <v>2.6566603947673663E-3</v>
      </c>
      <c r="BE561" s="6">
        <f t="shared" ca="1" si="517"/>
        <v>1.875822665567339E-3</v>
      </c>
      <c r="BF561" s="6">
        <f t="shared" ca="1" si="518"/>
        <v>1.188807487067416E-3</v>
      </c>
      <c r="BG561" s="6">
        <f t="shared" ca="1" si="519"/>
        <v>1.2806986395899275E-4</v>
      </c>
      <c r="BH561" s="6">
        <f t="shared" ca="1" si="520"/>
        <v>9.0174215370912624E-4</v>
      </c>
      <c r="BI561" s="6">
        <f t="shared" ca="1" si="521"/>
        <v>2.7576918700538385E-3</v>
      </c>
      <c r="BJ561" s="6">
        <f t="shared" ca="1" si="522"/>
        <v>7.2639674719543901E-3</v>
      </c>
      <c r="BK561" s="6">
        <f t="shared" ca="1" si="523"/>
        <v>1.2998250001314325E-3</v>
      </c>
      <c r="BL561" s="6">
        <f t="shared" ca="1" si="524"/>
        <v>1.2372122821723338E-3</v>
      </c>
      <c r="BM561" s="6">
        <f t="shared" ca="1" si="525"/>
        <v>7.2735042410185621E-5</v>
      </c>
      <c r="BN561" s="6">
        <f t="shared" ca="1" si="526"/>
        <v>8.7892492973544174E-4</v>
      </c>
      <c r="BO561" s="6">
        <f t="shared" ca="1" si="527"/>
        <v>1.1241555261522406E-3</v>
      </c>
      <c r="BP561" s="6">
        <f t="shared" ca="1" si="528"/>
        <v>-2.2239582543371225E-4</v>
      </c>
      <c r="BQ561" s="6">
        <f t="shared" ca="1" si="529"/>
        <v>6.403510265199381E-4</v>
      </c>
      <c r="BR561" s="6">
        <f t="shared" ca="1" si="530"/>
        <v>7.9190422354636963E-4</v>
      </c>
      <c r="BS561" s="6">
        <f t="shared" ca="1" si="531"/>
        <v>1.2287813198565631E-5</v>
      </c>
      <c r="BT561" s="6">
        <f t="shared" ca="1" si="532"/>
        <v>4.0870012295216251E-2</v>
      </c>
      <c r="BU561">
        <f ca="1">SQRT(BV561)</f>
        <v>8.1209419856546103E-2</v>
      </c>
      <c r="BV561" s="6" cm="1">
        <f t="array" aca="1" ref="BV561" ca="1">MMULT(Y561:AU561,MMULT($Y$11:$AU$33,TRANSPOSE(Y561:AU561)))</f>
        <v>6.5949698734367847E-3</v>
      </c>
    </row>
    <row r="562" spans="1:74" x14ac:dyDescent="0.25">
      <c r="A562" s="16">
        <f t="shared" si="533"/>
        <v>526</v>
      </c>
      <c r="B562" s="15">
        <f t="shared" ca="1" si="535"/>
        <v>7.9228602152813243E-3</v>
      </c>
      <c r="C562" s="15">
        <f t="shared" ca="1" si="535"/>
        <v>0.75226620540574873</v>
      </c>
      <c r="D562" s="15">
        <f t="shared" ca="1" si="535"/>
        <v>0.20834191681897596</v>
      </c>
      <c r="E562" s="15">
        <f t="shared" ca="1" si="535"/>
        <v>0.35449304876876331</v>
      </c>
      <c r="F562" s="15">
        <f t="shared" ca="1" si="535"/>
        <v>0.49106269209651965</v>
      </c>
      <c r="G562" s="15">
        <f t="shared" ca="1" si="535"/>
        <v>0.21134030388886071</v>
      </c>
      <c r="H562" s="15">
        <f t="shared" ca="1" si="535"/>
        <v>0.92944080078012514</v>
      </c>
      <c r="I562" s="15">
        <f t="shared" ca="1" si="535"/>
        <v>0.49135942629912677</v>
      </c>
      <c r="J562" s="15">
        <f t="shared" ca="1" si="535"/>
        <v>0.74927729672234922</v>
      </c>
      <c r="K562" s="15">
        <f t="shared" ca="1" si="535"/>
        <v>0.5550062711291267</v>
      </c>
      <c r="L562" s="15">
        <f t="shared" ca="1" si="535"/>
        <v>6.9160263513376563E-2</v>
      </c>
      <c r="M562" s="15">
        <f t="shared" ca="1" si="535"/>
        <v>0.58712775126724304</v>
      </c>
      <c r="N562" s="15">
        <f t="shared" ca="1" si="535"/>
        <v>0.17424185625944177</v>
      </c>
      <c r="O562" s="15">
        <f t="shared" ca="1" si="535"/>
        <v>0.203432197322857</v>
      </c>
      <c r="P562" s="15">
        <f t="shared" ca="1" si="535"/>
        <v>0.34933824596551866</v>
      </c>
      <c r="Q562" s="15">
        <f t="shared" ca="1" si="535"/>
        <v>0.40462968349239992</v>
      </c>
      <c r="R562" s="15">
        <f t="shared" ca="1" si="534"/>
        <v>0.88773496518336559</v>
      </c>
      <c r="S562" s="15">
        <f t="shared" ca="1" si="534"/>
        <v>0.94872523288499722</v>
      </c>
      <c r="T562" s="15">
        <f t="shared" ca="1" si="534"/>
        <v>0.45873355885618372</v>
      </c>
      <c r="U562" s="15">
        <f t="shared" ca="1" si="534"/>
        <v>0.93942619058209398</v>
      </c>
      <c r="V562" s="15">
        <f t="shared" ca="1" si="534"/>
        <v>0.38973111274013328</v>
      </c>
      <c r="W562" s="15">
        <f t="shared" ca="1" si="534"/>
        <v>0.91269159781508957</v>
      </c>
      <c r="X562" s="15">
        <f t="shared" ca="1" si="534"/>
        <v>0.90167859141466455</v>
      </c>
      <c r="Y562" s="6">
        <f t="shared" ca="1" si="485"/>
        <v>6.6149728703333052E-4</v>
      </c>
      <c r="Z562" s="6">
        <f t="shared" ca="1" si="486"/>
        <v>6.2808384911671886E-2</v>
      </c>
      <c r="AA562" s="6">
        <f t="shared" ca="1" si="487"/>
        <v>1.7394931755233902E-2</v>
      </c>
      <c r="AB562" s="6">
        <f t="shared" ca="1" si="488"/>
        <v>2.9597416041800582E-2</v>
      </c>
      <c r="AC562" s="6">
        <f t="shared" ca="1" si="489"/>
        <v>4.0999920452792847E-2</v>
      </c>
      <c r="AD562" s="6">
        <f t="shared" ca="1" si="490"/>
        <v>1.7645273785550052E-2</v>
      </c>
      <c r="AE562" s="6">
        <f t="shared" ca="1" si="491"/>
        <v>7.760108741894646E-2</v>
      </c>
      <c r="AF562" s="6">
        <f t="shared" ca="1" si="492"/>
        <v>4.1024695453822903E-2</v>
      </c>
      <c r="AG562" s="6">
        <f t="shared" ca="1" si="493"/>
        <v>6.2558834253003737E-2</v>
      </c>
      <c r="AH562" s="6">
        <f t="shared" ca="1" si="494"/>
        <v>4.6338712619248983E-2</v>
      </c>
      <c r="AI562" s="6">
        <f t="shared" ca="1" si="495"/>
        <v>5.7743447999207657E-3</v>
      </c>
      <c r="AJ562" s="6">
        <f t="shared" ca="1" si="496"/>
        <v>4.9020606706674137E-2</v>
      </c>
      <c r="AK562" s="6">
        <f t="shared" ca="1" si="497"/>
        <v>1.4547841571275231E-2</v>
      </c>
      <c r="AL562" s="6">
        <f t="shared" ca="1" si="498"/>
        <v>1.6985008313632199E-2</v>
      </c>
      <c r="AM562" s="6">
        <f t="shared" ca="1" si="499"/>
        <v>2.9167030047742366E-2</v>
      </c>
      <c r="AN562" s="6">
        <f t="shared" ca="1" si="500"/>
        <v>3.3783435604117076E-2</v>
      </c>
      <c r="AO562" s="6">
        <f t="shared" ca="1" si="501"/>
        <v>7.4118974097357973E-2</v>
      </c>
      <c r="AP562" s="6">
        <f t="shared" ca="1" si="502"/>
        <v>7.9211187707570366E-2</v>
      </c>
      <c r="AQ562" s="6">
        <f t="shared" ca="1" si="503"/>
        <v>3.8300688944281125E-2</v>
      </c>
      <c r="AR562" s="6">
        <f t="shared" ca="1" si="504"/>
        <v>7.8434789905736851E-2</v>
      </c>
      <c r="AS562" s="6">
        <f t="shared" ca="1" si="505"/>
        <v>3.2539520671187948E-2</v>
      </c>
      <c r="AT562" s="6">
        <f t="shared" ca="1" si="506"/>
        <v>7.6202659071066256E-2</v>
      </c>
      <c r="AU562" s="6">
        <f t="shared" ca="1" si="507"/>
        <v>7.5283158580333048E-2</v>
      </c>
      <c r="AV562" s="6">
        <f t="shared" ca="1" si="508"/>
        <v>1.0000000000000002</v>
      </c>
      <c r="AW562" s="6">
        <f t="shared" ca="1" si="509"/>
        <v>4.3147314879699828E-5</v>
      </c>
      <c r="AX562" s="6">
        <f t="shared" ca="1" si="510"/>
        <v>4.0967865084120085E-3</v>
      </c>
      <c r="AY562" s="6">
        <f t="shared" ca="1" si="511"/>
        <v>1.129396298895264E-3</v>
      </c>
      <c r="AZ562" s="6">
        <f t="shared" ca="1" si="512"/>
        <v>4.3338004291568113E-3</v>
      </c>
      <c r="BA562" s="6">
        <f t="shared" ca="1" si="513"/>
        <v>2.8751909678643621E-3</v>
      </c>
      <c r="BB562" s="6">
        <f t="shared" ca="1" si="514"/>
        <v>1.9817308464306618E-3</v>
      </c>
      <c r="BC562" s="6">
        <f t="shared" ca="1" si="515"/>
        <v>4.7146189359760227E-3</v>
      </c>
      <c r="BD562" s="6">
        <f t="shared" ca="1" si="516"/>
        <v>3.6215848718555003E-3</v>
      </c>
      <c r="BE562" s="6">
        <f t="shared" ca="1" si="517"/>
        <v>3.8570366053639203E-3</v>
      </c>
      <c r="BF562" s="6">
        <f t="shared" ca="1" si="518"/>
        <v>2.9615867266834365E-3</v>
      </c>
      <c r="BG562" s="6">
        <f t="shared" ca="1" si="519"/>
        <v>3.6871817314190324E-4</v>
      </c>
      <c r="BH562" s="6">
        <f t="shared" ca="1" si="520"/>
        <v>3.4135936863491823E-3</v>
      </c>
      <c r="BI562" s="6">
        <f t="shared" ca="1" si="521"/>
        <v>1.1060703545517857E-3</v>
      </c>
      <c r="BJ562" s="6">
        <f t="shared" ca="1" si="522"/>
        <v>1.4230016146284765E-3</v>
      </c>
      <c r="BK562" s="6">
        <f t="shared" ca="1" si="523"/>
        <v>6.6185423467384516E-4</v>
      </c>
      <c r="BL562" s="6">
        <f t="shared" ca="1" si="524"/>
        <v>1.0986919401834239E-3</v>
      </c>
      <c r="BM562" s="6">
        <f t="shared" ca="1" si="525"/>
        <v>6.4796795251911301E-5</v>
      </c>
      <c r="BN562" s="6">
        <f t="shared" ca="1" si="526"/>
        <v>1.0476657710349997E-3</v>
      </c>
      <c r="BO562" s="6">
        <f t="shared" ca="1" si="527"/>
        <v>7.5231319748098166E-4</v>
      </c>
      <c r="BP562" s="6">
        <f t="shared" ca="1" si="528"/>
        <v>-2.0595196747519477E-4</v>
      </c>
      <c r="BQ562" s="6">
        <f t="shared" ca="1" si="529"/>
        <v>7.5303898818320229E-4</v>
      </c>
      <c r="BR562" s="6">
        <f t="shared" ca="1" si="530"/>
        <v>1.0962631408040343E-3</v>
      </c>
      <c r="BS562" s="6">
        <f t="shared" ca="1" si="531"/>
        <v>1.3116345547658686E-5</v>
      </c>
      <c r="BT562" s="6">
        <f t="shared" ca="1" si="532"/>
        <v>4.1208051779873904E-2</v>
      </c>
      <c r="BU562">
        <f ca="1">SQRT(BV562)</f>
        <v>8.548739551318657E-2</v>
      </c>
      <c r="BV562" s="6" cm="1">
        <f t="array" aca="1" ref="BV562" ca="1">MMULT(Y562:AU562,MMULT($Y$11:$AU$33,TRANSPOSE(Y562:AU562)))</f>
        <v>7.3080947916279917E-3</v>
      </c>
    </row>
    <row r="563" spans="1:74" x14ac:dyDescent="0.25">
      <c r="A563" s="16">
        <f t="shared" si="533"/>
        <v>527</v>
      </c>
      <c r="B563" s="15">
        <f t="shared" ca="1" si="535"/>
        <v>0.3265622078804854</v>
      </c>
      <c r="C563" s="15">
        <f t="shared" ca="1" si="535"/>
        <v>7.7365741532688714E-2</v>
      </c>
      <c r="D563" s="15">
        <f t="shared" ca="1" si="535"/>
        <v>0.46976356484568238</v>
      </c>
      <c r="E563" s="15">
        <f t="shared" ca="1" si="535"/>
        <v>0.11999168249903269</v>
      </c>
      <c r="F563" s="15">
        <f t="shared" ca="1" si="535"/>
        <v>8.2291091252766124E-2</v>
      </c>
      <c r="G563" s="15">
        <f t="shared" ca="1" si="535"/>
        <v>0.40475300715887375</v>
      </c>
      <c r="H563" s="15">
        <f t="shared" ca="1" si="535"/>
        <v>0.96450745621874889</v>
      </c>
      <c r="I563" s="15">
        <f t="shared" ca="1" si="535"/>
        <v>0.52022377775884687</v>
      </c>
      <c r="J563" s="15">
        <f t="shared" ca="1" si="535"/>
        <v>0.53030030400838057</v>
      </c>
      <c r="K563" s="15">
        <f t="shared" ca="1" si="535"/>
        <v>0.6674913213680137</v>
      </c>
      <c r="L563" s="15">
        <f t="shared" ca="1" si="535"/>
        <v>0.56901631893652638</v>
      </c>
      <c r="M563" s="15">
        <f t="shared" ca="1" si="535"/>
        <v>0.46761541341351198</v>
      </c>
      <c r="N563" s="15">
        <f t="shared" ca="1" si="535"/>
        <v>0.87348667424128446</v>
      </c>
      <c r="O563" s="15">
        <f t="shared" ca="1" si="535"/>
        <v>0.48747245478170309</v>
      </c>
      <c r="P563" s="15">
        <f t="shared" ca="1" si="535"/>
        <v>0.3317001785168735</v>
      </c>
      <c r="Q563" s="15">
        <f t="shared" ca="1" si="535"/>
        <v>0.28244427804780614</v>
      </c>
      <c r="R563" s="15">
        <f t="shared" ca="1" si="534"/>
        <v>9.1099354152073597E-2</v>
      </c>
      <c r="S563" s="15">
        <f t="shared" ca="1" si="534"/>
        <v>0.17541712102165807</v>
      </c>
      <c r="T563" s="15">
        <f t="shared" ca="1" si="534"/>
        <v>0.46068037395253392</v>
      </c>
      <c r="U563" s="15">
        <f t="shared" ca="1" si="534"/>
        <v>0.41574559394840926</v>
      </c>
      <c r="V563" s="15">
        <f t="shared" ca="1" si="534"/>
        <v>0.57395524212583915</v>
      </c>
      <c r="W563" s="15">
        <f t="shared" ca="1" si="534"/>
        <v>0.31016768412294093</v>
      </c>
      <c r="X563" s="15">
        <f t="shared" ca="1" si="534"/>
        <v>0.47225557580569122</v>
      </c>
      <c r="Y563" s="6">
        <f t="shared" ca="1" si="485"/>
        <v>3.375561965731326E-2</v>
      </c>
      <c r="Z563" s="6">
        <f t="shared" ca="1" si="486"/>
        <v>7.9970323652368436E-3</v>
      </c>
      <c r="AA563" s="6">
        <f t="shared" ca="1" si="487"/>
        <v>4.8557854648011933E-2</v>
      </c>
      <c r="AB563" s="6">
        <f t="shared" ca="1" si="488"/>
        <v>1.240313024206645E-2</v>
      </c>
      <c r="AC563" s="6">
        <f t="shared" ca="1" si="489"/>
        <v>8.5061489372653936E-3</v>
      </c>
      <c r="AD563" s="6">
        <f t="shared" ca="1" si="490"/>
        <v>4.1837935422732619E-2</v>
      </c>
      <c r="AE563" s="6">
        <f t="shared" ca="1" si="491"/>
        <v>9.9697840298403895E-2</v>
      </c>
      <c r="AF563" s="6">
        <f t="shared" ca="1" si="492"/>
        <v>5.3773754448478754E-2</v>
      </c>
      <c r="AG563" s="6">
        <f t="shared" ca="1" si="493"/>
        <v>5.4815330538234605E-2</v>
      </c>
      <c r="AH563" s="6">
        <f t="shared" ca="1" si="494"/>
        <v>6.8996297259547534E-2</v>
      </c>
      <c r="AI563" s="6">
        <f t="shared" ca="1" si="495"/>
        <v>5.8817272719614157E-2</v>
      </c>
      <c r="AJ563" s="6">
        <f t="shared" ca="1" si="496"/>
        <v>4.8335807574098243E-2</v>
      </c>
      <c r="AK563" s="6">
        <f t="shared" ca="1" si="497"/>
        <v>9.0289333057826396E-2</v>
      </c>
      <c r="AL563" s="6">
        <f t="shared" ca="1" si="498"/>
        <v>5.0388362094398106E-2</v>
      </c>
      <c r="AM563" s="6">
        <f t="shared" ca="1" si="499"/>
        <v>3.4286714126994924E-2</v>
      </c>
      <c r="AN563" s="6">
        <f t="shared" ca="1" si="500"/>
        <v>2.9195299989077248E-2</v>
      </c>
      <c r="AO563" s="6">
        <f t="shared" ca="1" si="501"/>
        <v>9.4166289778078137E-3</v>
      </c>
      <c r="AP563" s="6">
        <f t="shared" ca="1" si="502"/>
        <v>1.8132268449002682E-2</v>
      </c>
      <c r="AQ563" s="6">
        <f t="shared" ca="1" si="503"/>
        <v>4.7618956240097869E-2</v>
      </c>
      <c r="AR563" s="6">
        <f t="shared" ca="1" si="504"/>
        <v>4.2974201560587025E-2</v>
      </c>
      <c r="AS563" s="6">
        <f t="shared" ca="1" si="505"/>
        <v>5.9327792334780832E-2</v>
      </c>
      <c r="AT563" s="6">
        <f t="shared" ca="1" si="506"/>
        <v>3.2060973751976314E-2</v>
      </c>
      <c r="AU563" s="6">
        <f t="shared" ca="1" si="507"/>
        <v>4.8815445306446915E-2</v>
      </c>
      <c r="AV563" s="6">
        <f t="shared" ca="1" si="508"/>
        <v>0.99999999999999989</v>
      </c>
      <c r="AW563" s="6">
        <f t="shared" ca="1" si="509"/>
        <v>2.2017691967345806E-3</v>
      </c>
      <c r="AX563" s="6">
        <f t="shared" ca="1" si="510"/>
        <v>5.2162039108807239E-4</v>
      </c>
      <c r="AY563" s="6">
        <f t="shared" ca="1" si="511"/>
        <v>3.1527034479602329E-3</v>
      </c>
      <c r="AZ563" s="6">
        <f t="shared" ca="1" si="512"/>
        <v>1.8161278366341242E-3</v>
      </c>
      <c r="BA563" s="6">
        <f t="shared" ca="1" si="513"/>
        <v>5.9650853771518839E-4</v>
      </c>
      <c r="BB563" s="6">
        <f t="shared" ca="1" si="514"/>
        <v>4.6987951666752053E-3</v>
      </c>
      <c r="BC563" s="6">
        <f t="shared" ca="1" si="515"/>
        <v>6.0570971539247766E-3</v>
      </c>
      <c r="BD563" s="6">
        <f t="shared" ca="1" si="516"/>
        <v>4.7470484170367084E-3</v>
      </c>
      <c r="BE563" s="6">
        <f t="shared" ca="1" si="517"/>
        <v>3.3796143893289085E-3</v>
      </c>
      <c r="BF563" s="6">
        <f t="shared" ca="1" si="518"/>
        <v>4.4096718834890341E-3</v>
      </c>
      <c r="BG563" s="6">
        <f t="shared" ca="1" si="519"/>
        <v>3.7557503228180657E-3</v>
      </c>
      <c r="BH563" s="6">
        <f t="shared" ca="1" si="520"/>
        <v>3.3659070877445139E-3</v>
      </c>
      <c r="BI563" s="6">
        <f t="shared" ca="1" si="521"/>
        <v>6.8646853306885613E-3</v>
      </c>
      <c r="BJ563" s="6">
        <f t="shared" ca="1" si="522"/>
        <v>4.2215299100715831E-3</v>
      </c>
      <c r="BK563" s="6">
        <f t="shared" ca="1" si="523"/>
        <v>7.7802940172030466E-4</v>
      </c>
      <c r="BL563" s="6">
        <f t="shared" ca="1" si="524"/>
        <v>9.4947835279746682E-4</v>
      </c>
      <c r="BM563" s="6">
        <f t="shared" ca="1" si="525"/>
        <v>8.2322696349891546E-6</v>
      </c>
      <c r="BN563" s="6">
        <f t="shared" ca="1" si="526"/>
        <v>2.398216407935827E-4</v>
      </c>
      <c r="BO563" s="6">
        <f t="shared" ca="1" si="527"/>
        <v>9.3534529579380045E-4</v>
      </c>
      <c r="BP563" s="6">
        <f t="shared" ca="1" si="528"/>
        <v>-1.1284050575918141E-4</v>
      </c>
      <c r="BQ563" s="6">
        <f t="shared" ca="1" si="529"/>
        <v>1.3729809102715179E-3</v>
      </c>
      <c r="BR563" s="6">
        <f t="shared" ca="1" si="530"/>
        <v>4.6123408567408494E-4</v>
      </c>
      <c r="BS563" s="6">
        <f t="shared" ca="1" si="531"/>
        <v>8.5049599508894376E-6</v>
      </c>
      <c r="BT563" s="6">
        <f t="shared" ca="1" si="532"/>
        <v>5.4429615482787019E-2</v>
      </c>
      <c r="BU563">
        <f ca="1">SQRT(BV563)</f>
        <v>0.11481473441499529</v>
      </c>
      <c r="BV563" s="6" cm="1">
        <f t="array" aca="1" ref="BV563" ca="1">MMULT(Y563:AU563,MMULT($Y$11:$AU$33,TRANSPOSE(Y563:AU563)))</f>
        <v>1.3182423238785903E-2</v>
      </c>
    </row>
    <row r="564" spans="1:74" x14ac:dyDescent="0.25">
      <c r="A564" s="16">
        <f t="shared" si="533"/>
        <v>528</v>
      </c>
      <c r="B564" s="15">
        <f t="shared" ca="1" si="535"/>
        <v>0.24650197905987525</v>
      </c>
      <c r="C564" s="15">
        <f t="shared" ca="1" si="535"/>
        <v>0.56309082302182611</v>
      </c>
      <c r="D564" s="15">
        <f t="shared" ca="1" si="535"/>
        <v>0.23784877467611443</v>
      </c>
      <c r="E564" s="15">
        <f t="shared" ca="1" si="535"/>
        <v>0.52801223136352626</v>
      </c>
      <c r="F564" s="15">
        <f t="shared" ca="1" si="535"/>
        <v>0.1171405822231163</v>
      </c>
      <c r="G564" s="15">
        <f t="shared" ca="1" si="535"/>
        <v>0.93108492064124027</v>
      </c>
      <c r="H564" s="15">
        <f t="shared" ca="1" si="535"/>
        <v>6.1608215981968639E-2</v>
      </c>
      <c r="I564" s="15">
        <f t="shared" ca="1" si="535"/>
        <v>0.74628196462182594</v>
      </c>
      <c r="J564" s="15">
        <f t="shared" ca="1" si="535"/>
        <v>0.21587301595360298</v>
      </c>
      <c r="K564" s="15">
        <f t="shared" ca="1" si="535"/>
        <v>0.47498888072444156</v>
      </c>
      <c r="L564" s="15">
        <f t="shared" ca="1" si="535"/>
        <v>0.67446341855818237</v>
      </c>
      <c r="M564" s="15">
        <f t="shared" ca="1" si="535"/>
        <v>0.55871124566837638</v>
      </c>
      <c r="N564" s="15">
        <f t="shared" ca="1" si="535"/>
        <v>0.37386073368399664</v>
      </c>
      <c r="O564" s="15">
        <f t="shared" ca="1" si="535"/>
        <v>0.44341704192841158</v>
      </c>
      <c r="P564" s="15">
        <f t="shared" ca="1" si="535"/>
        <v>0.95392533868836404</v>
      </c>
      <c r="Q564" s="15">
        <f t="shared" ca="1" si="535"/>
        <v>0.45152570187920371</v>
      </c>
      <c r="R564" s="15">
        <f t="shared" ca="1" si="534"/>
        <v>0.29002777300038951</v>
      </c>
      <c r="S564" s="15">
        <f t="shared" ca="1" si="534"/>
        <v>0.50265915545831341</v>
      </c>
      <c r="T564" s="15">
        <f t="shared" ca="1" si="534"/>
        <v>0.52360080630694195</v>
      </c>
      <c r="U564" s="15">
        <f t="shared" ca="1" si="534"/>
        <v>0.9550583679561403</v>
      </c>
      <c r="V564" s="15">
        <f t="shared" ca="1" si="534"/>
        <v>0.33660871638908862</v>
      </c>
      <c r="W564" s="15">
        <f t="shared" ca="1" si="534"/>
        <v>0.39449059295067668</v>
      </c>
      <c r="X564" s="15">
        <f t="shared" ca="1" si="534"/>
        <v>0.59244336738886971</v>
      </c>
      <c r="Y564" s="6">
        <f t="shared" ca="1" si="485"/>
        <v>2.2061849545207346E-2</v>
      </c>
      <c r="Z564" s="6">
        <f t="shared" ca="1" si="486"/>
        <v>5.0396451440972018E-2</v>
      </c>
      <c r="AA564" s="6">
        <f t="shared" ca="1" si="487"/>
        <v>2.1287390476251597E-2</v>
      </c>
      <c r="AB564" s="6">
        <f t="shared" ca="1" si="488"/>
        <v>4.7256928527708929E-2</v>
      </c>
      <c r="AC564" s="6">
        <f t="shared" ca="1" si="489"/>
        <v>1.0484045241748939E-2</v>
      </c>
      <c r="AD564" s="6">
        <f t="shared" ca="1" si="490"/>
        <v>8.3331807360495266E-2</v>
      </c>
      <c r="AE564" s="6">
        <f t="shared" ca="1" si="491"/>
        <v>5.5139159406614076E-3</v>
      </c>
      <c r="AF564" s="6">
        <f t="shared" ca="1" si="492"/>
        <v>6.6792000959105022E-2</v>
      </c>
      <c r="AG564" s="6">
        <f t="shared" ca="1" si="493"/>
        <v>1.9320566986935669E-2</v>
      </c>
      <c r="AH564" s="6">
        <f t="shared" ca="1" si="494"/>
        <v>4.2511355333352874E-2</v>
      </c>
      <c r="AI564" s="6">
        <f t="shared" ca="1" si="495"/>
        <v>6.036426368959294E-2</v>
      </c>
      <c r="AJ564" s="6">
        <f t="shared" ca="1" si="496"/>
        <v>5.0004480646206363E-2</v>
      </c>
      <c r="AK564" s="6">
        <f t="shared" ca="1" si="497"/>
        <v>3.3460418000918826E-2</v>
      </c>
      <c r="AL564" s="6">
        <f t="shared" ca="1" si="498"/>
        <v>3.9685685697595646E-2</v>
      </c>
      <c r="AM564" s="6">
        <f t="shared" ca="1" si="499"/>
        <v>8.5376017587232983E-2</v>
      </c>
      <c r="AN564" s="6">
        <f t="shared" ca="1" si="500"/>
        <v>4.0411408211183143E-2</v>
      </c>
      <c r="AO564" s="6">
        <f t="shared" ca="1" si="501"/>
        <v>2.5957394404172052E-2</v>
      </c>
      <c r="AP564" s="6">
        <f t="shared" ca="1" si="502"/>
        <v>4.4987836213471702E-2</v>
      </c>
      <c r="AQ564" s="6">
        <f t="shared" ca="1" si="503"/>
        <v>4.6862107373536036E-2</v>
      </c>
      <c r="AR564" s="6">
        <f t="shared" ca="1" si="504"/>
        <v>8.5477423350104872E-2</v>
      </c>
      <c r="AS564" s="6">
        <f t="shared" ca="1" si="505"/>
        <v>3.0126374177213477E-2</v>
      </c>
      <c r="AT564" s="6">
        <f t="shared" ca="1" si="506"/>
        <v>3.5306783912527777E-2</v>
      </c>
      <c r="AU564" s="6">
        <f t="shared" ca="1" si="507"/>
        <v>5.3023494923805245E-2</v>
      </c>
      <c r="AV564" s="6">
        <f t="shared" ca="1" si="508"/>
        <v>1.0000000000000002</v>
      </c>
      <c r="AW564" s="6">
        <f t="shared" ca="1" si="509"/>
        <v>1.4390226351868023E-3</v>
      </c>
      <c r="AX564" s="6">
        <f t="shared" ca="1" si="510"/>
        <v>3.2871964885829649E-3</v>
      </c>
      <c r="AY564" s="6">
        <f t="shared" ca="1" si="511"/>
        <v>1.3821209738165807E-3</v>
      </c>
      <c r="AZ564" s="6">
        <f t="shared" ca="1" si="512"/>
        <v>6.9195938201083058E-3</v>
      </c>
      <c r="BA564" s="6">
        <f t="shared" ca="1" si="513"/>
        <v>7.3521196755650198E-4</v>
      </c>
      <c r="BB564" s="6">
        <f t="shared" ca="1" si="514"/>
        <v>9.3589487554649031E-3</v>
      </c>
      <c r="BC564" s="6">
        <f t="shared" ca="1" si="515"/>
        <v>3.3499546681449384E-4</v>
      </c>
      <c r="BD564" s="6">
        <f t="shared" ca="1" si="516"/>
        <v>5.8962753424148069E-3</v>
      </c>
      <c r="BE564" s="6">
        <f t="shared" ca="1" si="517"/>
        <v>1.1912008111215487E-3</v>
      </c>
      <c r="BF564" s="6">
        <f t="shared" ca="1" si="518"/>
        <v>2.7169737476971253E-3</v>
      </c>
      <c r="BG564" s="6">
        <f t="shared" ca="1" si="519"/>
        <v>3.8545327308802625E-3</v>
      </c>
      <c r="BH564" s="6">
        <f t="shared" ca="1" si="520"/>
        <v>3.4821066259838815E-3</v>
      </c>
      <c r="BI564" s="6">
        <f t="shared" ca="1" si="521"/>
        <v>2.5439908882980132E-3</v>
      </c>
      <c r="BJ564" s="6">
        <f t="shared" ca="1" si="522"/>
        <v>3.3248611824341391E-3</v>
      </c>
      <c r="BK564" s="6">
        <f t="shared" ca="1" si="523"/>
        <v>1.9373408498296054E-3</v>
      </c>
      <c r="BL564" s="6">
        <f t="shared" ca="1" si="524"/>
        <v>1.3142443241527012E-3</v>
      </c>
      <c r="BM564" s="6">
        <f t="shared" ca="1" si="525"/>
        <v>2.2692650444283459E-5</v>
      </c>
      <c r="BN564" s="6">
        <f t="shared" ca="1" si="526"/>
        <v>5.950196869637216E-4</v>
      </c>
      <c r="BO564" s="6">
        <f t="shared" ca="1" si="527"/>
        <v>9.2047905169982821E-4</v>
      </c>
      <c r="BP564" s="6">
        <f t="shared" ca="1" si="528"/>
        <v>-2.244443254685973E-4</v>
      </c>
      <c r="BQ564" s="6">
        <f t="shared" ca="1" si="529"/>
        <v>6.9719325485101446E-4</v>
      </c>
      <c r="BR564" s="6">
        <f t="shared" ca="1" si="530"/>
        <v>5.0792880846245079E-4</v>
      </c>
      <c r="BS564" s="6">
        <f t="shared" ca="1" si="531"/>
        <v>9.2381150669047709E-6</v>
      </c>
      <c r="BT564" s="6">
        <f t="shared" ca="1" si="532"/>
        <v>5.2246723852362238E-2</v>
      </c>
      <c r="BU564">
        <f ca="1">SQRT(BV564)</f>
        <v>9.9891273400967456E-2</v>
      </c>
      <c r="BV564" s="6" cm="1">
        <f t="array" aca="1" ref="BV564" ca="1">MMULT(Y564:AU564,MMULT($Y$11:$AU$33,TRANSPOSE(Y564:AU564)))</f>
        <v>9.9782665016668291E-3</v>
      </c>
    </row>
    <row r="565" spans="1:74" x14ac:dyDescent="0.25">
      <c r="A565" s="16">
        <f t="shared" si="533"/>
        <v>529</v>
      </c>
      <c r="B565" s="15">
        <f t="shared" ca="1" si="535"/>
        <v>0.74805925426039377</v>
      </c>
      <c r="C565" s="15">
        <f t="shared" ca="1" si="535"/>
        <v>0.1613700932020119</v>
      </c>
      <c r="D565" s="15">
        <f t="shared" ca="1" si="535"/>
        <v>0.25021234975709172</v>
      </c>
      <c r="E565" s="15">
        <f t="shared" ca="1" si="535"/>
        <v>0.53508079141196385</v>
      </c>
      <c r="F565" s="15">
        <f t="shared" ca="1" si="535"/>
        <v>0.16209187137555836</v>
      </c>
      <c r="G565" s="15">
        <f t="shared" ca="1" si="535"/>
        <v>0.93431416383531929</v>
      </c>
      <c r="H565" s="15">
        <f t="shared" ca="1" si="535"/>
        <v>6.5761629680475275E-2</v>
      </c>
      <c r="I565" s="15">
        <f t="shared" ca="1" si="535"/>
        <v>0.27312113716450115</v>
      </c>
      <c r="J565" s="15">
        <f t="shared" ca="1" si="535"/>
        <v>0.65968371105928791</v>
      </c>
      <c r="K565" s="15">
        <f t="shared" ca="1" si="535"/>
        <v>0.93521563848179401</v>
      </c>
      <c r="L565" s="15">
        <f t="shared" ca="1" si="535"/>
        <v>4.1258419488415798E-3</v>
      </c>
      <c r="M565" s="15">
        <f t="shared" ca="1" si="535"/>
        <v>0.4875294605470577</v>
      </c>
      <c r="N565" s="15">
        <f t="shared" ca="1" si="535"/>
        <v>0.97631264754959468</v>
      </c>
      <c r="O565" s="15">
        <f t="shared" ca="1" si="535"/>
        <v>0.4247509214925389</v>
      </c>
      <c r="P565" s="15">
        <f t="shared" ca="1" si="535"/>
        <v>0.57993563599119513</v>
      </c>
      <c r="Q565" s="15">
        <f t="shared" ca="1" si="535"/>
        <v>0.33847627159317328</v>
      </c>
      <c r="R565" s="15">
        <f t="shared" ca="1" si="534"/>
        <v>0.36853007610063437</v>
      </c>
      <c r="S565" s="15">
        <f t="shared" ca="1" si="534"/>
        <v>0.71348730633341806</v>
      </c>
      <c r="T565" s="15">
        <f t="shared" ca="1" si="534"/>
        <v>0.33142056870265157</v>
      </c>
      <c r="U565" s="15">
        <f t="shared" ca="1" si="534"/>
        <v>0.25397363371899273</v>
      </c>
      <c r="V565" s="15">
        <f t="shared" ca="1" si="534"/>
        <v>1.43935151754645E-2</v>
      </c>
      <c r="W565" s="15">
        <f t="shared" ca="1" si="534"/>
        <v>0.92824816680878441</v>
      </c>
      <c r="X565" s="15">
        <f t="shared" ca="1" si="534"/>
        <v>0.28550664779248047</v>
      </c>
      <c r="Y565" s="6">
        <f t="shared" ca="1" si="485"/>
        <v>7.1710874515825987E-2</v>
      </c>
      <c r="Z565" s="6">
        <f t="shared" ca="1" si="486"/>
        <v>1.5469350106039189E-2</v>
      </c>
      <c r="AA565" s="6">
        <f t="shared" ca="1" si="487"/>
        <v>2.3985996180851954E-2</v>
      </c>
      <c r="AB565" s="6">
        <f t="shared" ca="1" si="488"/>
        <v>5.1294214021467749E-2</v>
      </c>
      <c r="AC565" s="6">
        <f t="shared" ca="1" si="489"/>
        <v>1.5538541608900319E-2</v>
      </c>
      <c r="AD565" s="6">
        <f t="shared" ca="1" si="490"/>
        <v>8.9565746803569518E-2</v>
      </c>
      <c r="AE565" s="6">
        <f t="shared" ca="1" si="491"/>
        <v>6.3040781156237626E-3</v>
      </c>
      <c r="AF565" s="6">
        <f t="shared" ca="1" si="492"/>
        <v>2.6182091168951149E-2</v>
      </c>
      <c r="AG565" s="6">
        <f t="shared" ca="1" si="493"/>
        <v>6.323896877751875E-2</v>
      </c>
      <c r="AH565" s="6">
        <f t="shared" ca="1" si="494"/>
        <v>8.965216447019736E-2</v>
      </c>
      <c r="AI565" s="6">
        <f t="shared" ca="1" si="495"/>
        <v>3.9551376790069112E-4</v>
      </c>
      <c r="AJ565" s="6">
        <f t="shared" ca="1" si="496"/>
        <v>4.6735821753350934E-2</v>
      </c>
      <c r="AK565" s="6">
        <f t="shared" ca="1" si="497"/>
        <v>9.3591828933209206E-2</v>
      </c>
      <c r="AL565" s="6">
        <f t="shared" ca="1" si="498"/>
        <v>4.0717710339333989E-2</v>
      </c>
      <c r="AM565" s="6">
        <f t="shared" ca="1" si="499"/>
        <v>5.5594114213503153E-2</v>
      </c>
      <c r="AN565" s="6">
        <f t="shared" ca="1" si="500"/>
        <v>3.2447201609451158E-2</v>
      </c>
      <c r="AO565" s="6">
        <f t="shared" ca="1" si="501"/>
        <v>3.5328236221994706E-2</v>
      </c>
      <c r="AP565" s="6">
        <f t="shared" ca="1" si="502"/>
        <v>6.8396719112441273E-2</v>
      </c>
      <c r="AQ565" s="6">
        <f t="shared" ca="1" si="503"/>
        <v>3.1770823873701594E-2</v>
      </c>
      <c r="AR565" s="6">
        <f t="shared" ca="1" si="504"/>
        <v>2.4346562487162743E-2</v>
      </c>
      <c r="AS565" s="6">
        <f t="shared" ca="1" si="505"/>
        <v>1.3797992000110738E-3</v>
      </c>
      <c r="AT565" s="6">
        <f t="shared" ca="1" si="506"/>
        <v>8.898424480475621E-2</v>
      </c>
      <c r="AU565" s="6">
        <f t="shared" ca="1" si="507"/>
        <v>2.7369397914237783E-2</v>
      </c>
      <c r="AV565" s="6">
        <f t="shared" ca="1" si="508"/>
        <v>1.0000000000000002</v>
      </c>
      <c r="AW565" s="6">
        <f t="shared" ca="1" si="509"/>
        <v>4.6774669279589709E-3</v>
      </c>
      <c r="AX565" s="6">
        <f t="shared" ca="1" si="510"/>
        <v>1.0090153551543738E-3</v>
      </c>
      <c r="AY565" s="6">
        <f t="shared" ca="1" si="511"/>
        <v>1.5573326583370587E-3</v>
      </c>
      <c r="AZ565" s="6">
        <f t="shared" ca="1" si="512"/>
        <v>7.5107531828300291E-3</v>
      </c>
      <c r="BA565" s="6">
        <f t="shared" ca="1" si="513"/>
        <v>1.0896673455533864E-3</v>
      </c>
      <c r="BB565" s="6">
        <f t="shared" ca="1" si="514"/>
        <v>1.0059079013530826E-2</v>
      </c>
      <c r="BC565" s="6">
        <f t="shared" ca="1" si="515"/>
        <v>3.8300141204638985E-4</v>
      </c>
      <c r="BD565" s="6">
        <f t="shared" ca="1" si="516"/>
        <v>2.311306988195547E-3</v>
      </c>
      <c r="BE565" s="6">
        <f t="shared" ca="1" si="517"/>
        <v>3.8989699915746813E-3</v>
      </c>
      <c r="BF565" s="6">
        <f t="shared" ca="1" si="518"/>
        <v>5.7298238407055696E-3</v>
      </c>
      <c r="BG565" s="6">
        <f t="shared" ca="1" si="519"/>
        <v>2.5255352599452434E-5</v>
      </c>
      <c r="BH565" s="6">
        <f t="shared" ca="1" si="520"/>
        <v>3.2544906475394275E-3</v>
      </c>
      <c r="BI565" s="6">
        <f t="shared" ca="1" si="521"/>
        <v>7.1157736289693815E-3</v>
      </c>
      <c r="BJ565" s="6">
        <f t="shared" ca="1" si="522"/>
        <v>3.4113240621933064E-3</v>
      </c>
      <c r="BK565" s="6">
        <f t="shared" ca="1" si="523"/>
        <v>1.2615339942023528E-3</v>
      </c>
      <c r="BL565" s="6">
        <f t="shared" ca="1" si="524"/>
        <v>1.0552354505196067E-3</v>
      </c>
      <c r="BM565" s="6">
        <f t="shared" ca="1" si="525"/>
        <v>3.088489171586289E-5</v>
      </c>
      <c r="BN565" s="6">
        <f t="shared" ca="1" si="526"/>
        <v>9.0463106966330337E-4</v>
      </c>
      <c r="BO565" s="6">
        <f t="shared" ca="1" si="527"/>
        <v>6.2405170125793327E-4</v>
      </c>
      <c r="BP565" s="6">
        <f t="shared" ca="1" si="528"/>
        <v>-6.3928550730040133E-5</v>
      </c>
      <c r="BQ565" s="6">
        <f t="shared" ca="1" si="529"/>
        <v>3.1931711716710973E-5</v>
      </c>
      <c r="BR565" s="6">
        <f t="shared" ca="1" si="530"/>
        <v>1.2801409935152301E-3</v>
      </c>
      <c r="BS565" s="6">
        <f t="shared" ca="1" si="531"/>
        <v>4.7684832470391753E-6</v>
      </c>
      <c r="BT565" s="6">
        <f t="shared" ca="1" si="532"/>
        <v>5.7162510152296404E-2</v>
      </c>
      <c r="BU565">
        <f ca="1">SQRT(BV565)</f>
        <v>0.10697666541235219</v>
      </c>
      <c r="BV565" s="6" cm="1">
        <f t="array" aca="1" ref="BV565" ca="1">MMULT(Y565:AU565,MMULT($Y$11:$AU$33,TRANSPOSE(Y565:AU565)))</f>
        <v>1.1444006942746351E-2</v>
      </c>
    </row>
    <row r="566" spans="1:74" x14ac:dyDescent="0.25">
      <c r="A566" s="16">
        <f t="shared" si="533"/>
        <v>530</v>
      </c>
      <c r="B566" s="15">
        <f t="shared" ca="1" si="535"/>
        <v>0.31130636083761121</v>
      </c>
      <c r="C566" s="15">
        <f t="shared" ca="1" si="535"/>
        <v>0.85707414318383968</v>
      </c>
      <c r="D566" s="15">
        <f t="shared" ca="1" si="535"/>
        <v>0.11234649021350929</v>
      </c>
      <c r="E566" s="15">
        <f t="shared" ca="1" si="535"/>
        <v>0.14119338920345326</v>
      </c>
      <c r="F566" s="15">
        <f t="shared" ca="1" si="535"/>
        <v>0.85911424861241137</v>
      </c>
      <c r="G566" s="15">
        <f t="shared" ca="1" si="535"/>
        <v>0.73341456731434351</v>
      </c>
      <c r="H566" s="15">
        <f t="shared" ca="1" si="535"/>
        <v>0.80436418538266075</v>
      </c>
      <c r="I566" s="15">
        <f t="shared" ca="1" si="535"/>
        <v>0.65374138251702696</v>
      </c>
      <c r="J566" s="15">
        <f t="shared" ca="1" si="535"/>
        <v>0.36512692506353772</v>
      </c>
      <c r="K566" s="15">
        <f t="shared" ca="1" si="535"/>
        <v>0.57223985551563117</v>
      </c>
      <c r="L566" s="15">
        <f t="shared" ca="1" si="535"/>
        <v>0.80303978424501732</v>
      </c>
      <c r="M566" s="15">
        <f t="shared" ca="1" si="535"/>
        <v>0.27150819082674837</v>
      </c>
      <c r="N566" s="15">
        <f t="shared" ca="1" si="535"/>
        <v>0.75295253972328857</v>
      </c>
      <c r="O566" s="15">
        <f t="shared" ca="1" si="535"/>
        <v>0.62166615336431175</v>
      </c>
      <c r="P566" s="15">
        <f t="shared" ca="1" si="535"/>
        <v>0.56926624079650201</v>
      </c>
      <c r="Q566" s="15">
        <f t="shared" ca="1" si="535"/>
        <v>0.50421225555191695</v>
      </c>
      <c r="R566" s="15">
        <f t="shared" ca="1" si="534"/>
        <v>0.44833667169527558</v>
      </c>
      <c r="S566" s="15">
        <f t="shared" ca="1" si="534"/>
        <v>0.11302888748400663</v>
      </c>
      <c r="T566" s="15">
        <f t="shared" ca="1" si="534"/>
        <v>0.14215148989088977</v>
      </c>
      <c r="U566" s="15">
        <f t="shared" ca="1" si="534"/>
        <v>0.13698245729249181</v>
      </c>
      <c r="V566" s="15">
        <f t="shared" ca="1" si="534"/>
        <v>0.56065223145419518</v>
      </c>
      <c r="W566" s="15">
        <f t="shared" ca="1" si="534"/>
        <v>0.43281893068472188</v>
      </c>
      <c r="X566" s="15">
        <f t="shared" ca="1" si="534"/>
        <v>0.31740201040014726</v>
      </c>
      <c r="Y566" s="6">
        <f t="shared" ca="1" si="485"/>
        <v>2.8086256144928629E-2</v>
      </c>
      <c r="Z566" s="6">
        <f t="shared" ca="1" si="486"/>
        <v>7.7325769559888291E-2</v>
      </c>
      <c r="AA566" s="6">
        <f t="shared" ca="1" si="487"/>
        <v>1.0135971178456927E-2</v>
      </c>
      <c r="AB566" s="6">
        <f t="shared" ca="1" si="488"/>
        <v>1.2738556592511734E-2</v>
      </c>
      <c r="AC566" s="6">
        <f t="shared" ca="1" si="489"/>
        <v>7.7509829157884791E-2</v>
      </c>
      <c r="AD566" s="6">
        <f t="shared" ca="1" si="490"/>
        <v>6.616912466095666E-2</v>
      </c>
      <c r="AE566" s="6">
        <f t="shared" ca="1" si="491"/>
        <v>7.2570243934876946E-2</v>
      </c>
      <c r="AF566" s="6">
        <f t="shared" ca="1" si="492"/>
        <v>5.8980959696775463E-2</v>
      </c>
      <c r="AG566" s="6">
        <f t="shared" ca="1" si="493"/>
        <v>3.2941981381787729E-2</v>
      </c>
      <c r="AH566" s="6">
        <f t="shared" ca="1" si="494"/>
        <v>5.1627840546222409E-2</v>
      </c>
      <c r="AI566" s="6">
        <f t="shared" ca="1" si="495"/>
        <v>7.2450755629239999E-2</v>
      </c>
      <c r="AJ566" s="6">
        <f t="shared" ca="1" si="496"/>
        <v>2.4495640154889201E-2</v>
      </c>
      <c r="AK566" s="6">
        <f t="shared" ca="1" si="497"/>
        <v>6.7931852849849747E-2</v>
      </c>
      <c r="AL566" s="6">
        <f t="shared" ca="1" si="498"/>
        <v>5.6087112300061429E-2</v>
      </c>
      <c r="AM566" s="6">
        <f t="shared" ca="1" si="499"/>
        <v>5.1359559151479696E-2</v>
      </c>
      <c r="AN566" s="6">
        <f t="shared" ca="1" si="500"/>
        <v>4.5490347587952035E-2</v>
      </c>
      <c r="AO566" s="6">
        <f t="shared" ca="1" si="501"/>
        <v>4.0449217184376079E-2</v>
      </c>
      <c r="AP566" s="6">
        <f t="shared" ca="1" si="502"/>
        <v>1.0197537490434042E-2</v>
      </c>
      <c r="AQ566" s="6">
        <f t="shared" ca="1" si="503"/>
        <v>1.2824997040588575E-2</v>
      </c>
      <c r="AR566" s="6">
        <f t="shared" ca="1" si="504"/>
        <v>1.2358643660627213E-2</v>
      </c>
      <c r="AS566" s="6">
        <f t="shared" ca="1" si="505"/>
        <v>5.0582397797719114E-2</v>
      </c>
      <c r="AT566" s="6">
        <f t="shared" ca="1" si="506"/>
        <v>3.9049196806891978E-2</v>
      </c>
      <c r="AU566" s="6">
        <f t="shared" ca="1" si="507"/>
        <v>2.8636209491601221E-2</v>
      </c>
      <c r="AV566" s="6">
        <f t="shared" ca="1" si="508"/>
        <v>1</v>
      </c>
      <c r="AW566" s="6">
        <f t="shared" ca="1" si="509"/>
        <v>1.8319750684269685E-3</v>
      </c>
      <c r="AX566" s="6">
        <f t="shared" ca="1" si="510"/>
        <v>5.0437082553711193E-3</v>
      </c>
      <c r="AY566" s="6">
        <f t="shared" ca="1" si="511"/>
        <v>6.5809561634031205E-4</v>
      </c>
      <c r="AZ566" s="6">
        <f t="shared" ca="1" si="512"/>
        <v>1.8652426262312041E-3</v>
      </c>
      <c r="BA566" s="6">
        <f t="shared" ca="1" si="513"/>
        <v>5.4355120267136903E-3</v>
      </c>
      <c r="BB566" s="6">
        <f t="shared" ca="1" si="514"/>
        <v>7.4314174444443711E-3</v>
      </c>
      <c r="BC566" s="6">
        <f t="shared" ca="1" si="515"/>
        <v>4.4089723175739356E-3</v>
      </c>
      <c r="BD566" s="6">
        <f t="shared" ca="1" si="516"/>
        <v>5.206730945895569E-3</v>
      </c>
      <c r="BE566" s="6">
        <f t="shared" ca="1" si="517"/>
        <v>2.0310229491955624E-3</v>
      </c>
      <c r="BF566" s="6">
        <f t="shared" ca="1" si="518"/>
        <v>3.2996239784509425E-3</v>
      </c>
      <c r="BG566" s="6">
        <f t="shared" ca="1" si="519"/>
        <v>4.6263102021081937E-3</v>
      </c>
      <c r="BH566" s="6">
        <f t="shared" ca="1" si="520"/>
        <v>1.7057757582675265E-3</v>
      </c>
      <c r="BI566" s="6">
        <f t="shared" ca="1" si="521"/>
        <v>5.1648492457707362E-3</v>
      </c>
      <c r="BJ566" s="6">
        <f t="shared" ca="1" si="522"/>
        <v>4.698970403139502E-3</v>
      </c>
      <c r="BK566" s="6">
        <f t="shared" ca="1" si="523"/>
        <v>1.1654440530882856E-3</v>
      </c>
      <c r="BL566" s="6">
        <f t="shared" ca="1" si="524"/>
        <v>1.479419643303965E-3</v>
      </c>
      <c r="BM566" s="6">
        <f t="shared" ca="1" si="525"/>
        <v>3.5361790633439648E-5</v>
      </c>
      <c r="BN566" s="6">
        <f t="shared" ca="1" si="526"/>
        <v>1.3487502569732134E-4</v>
      </c>
      <c r="BO566" s="6">
        <f t="shared" ca="1" si="527"/>
        <v>2.5191229706926651E-4</v>
      </c>
      <c r="BP566" s="6">
        <f t="shared" ca="1" si="528"/>
        <v>-3.2450995027716027E-5</v>
      </c>
      <c r="BQ566" s="6">
        <f t="shared" ca="1" si="529"/>
        <v>1.1705924633119077E-3</v>
      </c>
      <c r="BR566" s="6">
        <f t="shared" ca="1" si="530"/>
        <v>5.6176773434474952E-4</v>
      </c>
      <c r="BS566" s="6">
        <f t="shared" ca="1" si="531"/>
        <v>4.9891958035499765E-6</v>
      </c>
      <c r="BT566" s="6">
        <f t="shared" ca="1" si="532"/>
        <v>5.8180118046154403E-2</v>
      </c>
      <c r="BU566">
        <f ca="1">SQRT(BV566)</f>
        <v>0.1199913152114092</v>
      </c>
      <c r="BV566" s="6" cm="1">
        <f t="array" aca="1" ref="BV566" ca="1">MMULT(Y566:AU566,MMULT($Y$11:$AU$33,TRANSPOSE(Y566:AU566)))</f>
        <v>1.4397915726163762E-2</v>
      </c>
    </row>
    <row r="567" spans="1:74" x14ac:dyDescent="0.25">
      <c r="A567" s="16">
        <f t="shared" si="533"/>
        <v>531</v>
      </c>
      <c r="B567" s="15">
        <f t="shared" ca="1" si="535"/>
        <v>0.34032777616122534</v>
      </c>
      <c r="C567" s="15">
        <f t="shared" ca="1" si="535"/>
        <v>0.51909607911182798</v>
      </c>
      <c r="D567" s="15">
        <f t="shared" ca="1" si="535"/>
        <v>0.93479875863221662</v>
      </c>
      <c r="E567" s="15">
        <f t="shared" ca="1" si="535"/>
        <v>0.60551666643920754</v>
      </c>
      <c r="F567" s="15">
        <f t="shared" ca="1" si="535"/>
        <v>0.56515064519063851</v>
      </c>
      <c r="G567" s="15">
        <f t="shared" ca="1" si="535"/>
        <v>0.99171264042001106</v>
      </c>
      <c r="H567" s="15">
        <f t="shared" ca="1" si="535"/>
        <v>0.24522092152129982</v>
      </c>
      <c r="I567" s="15">
        <f t="shared" ca="1" si="535"/>
        <v>0.91561041273522492</v>
      </c>
      <c r="J567" s="15">
        <f t="shared" ca="1" si="535"/>
        <v>0.29576737006074916</v>
      </c>
      <c r="K567" s="15">
        <f t="shared" ca="1" si="535"/>
        <v>0.28408479968640976</v>
      </c>
      <c r="L567" s="15">
        <f t="shared" ca="1" si="535"/>
        <v>0.61901487196667249</v>
      </c>
      <c r="M567" s="15">
        <f t="shared" ca="1" si="535"/>
        <v>0.40626350237769127</v>
      </c>
      <c r="N567" s="15">
        <f t="shared" ca="1" si="535"/>
        <v>9.2292882720732772E-2</v>
      </c>
      <c r="O567" s="15">
        <f t="shared" ca="1" si="535"/>
        <v>0.41752321699521122</v>
      </c>
      <c r="P567" s="15">
        <f t="shared" ca="1" si="535"/>
        <v>0.76913731684890718</v>
      </c>
      <c r="Q567" s="15">
        <f t="shared" ca="1" si="535"/>
        <v>0.26270726297194569</v>
      </c>
      <c r="R567" s="15">
        <f t="shared" ca="1" si="534"/>
        <v>0.47584077714546158</v>
      </c>
      <c r="S567" s="15">
        <f t="shared" ca="1" si="534"/>
        <v>0.13094928678878359</v>
      </c>
      <c r="T567" s="15">
        <f t="shared" ca="1" si="534"/>
        <v>0.68371279079885949</v>
      </c>
      <c r="U567" s="15">
        <f t="shared" ca="1" si="534"/>
        <v>0.1052085007737843</v>
      </c>
      <c r="V567" s="15">
        <f t="shared" ca="1" si="534"/>
        <v>0.83996356000348027</v>
      </c>
      <c r="W567" s="15">
        <f t="shared" ca="1" si="534"/>
        <v>0.69022775077157672</v>
      </c>
      <c r="X567" s="15">
        <f t="shared" ca="1" si="534"/>
        <v>0.53557848306818923</v>
      </c>
      <c r="Y567" s="6">
        <f t="shared" ca="1" si="485"/>
        <v>2.9024074817510799E-2</v>
      </c>
      <c r="Z567" s="6">
        <f t="shared" ca="1" si="486"/>
        <v>4.4269920038735734E-2</v>
      </c>
      <c r="AA567" s="6">
        <f t="shared" ca="1" si="487"/>
        <v>7.9722170831582201E-2</v>
      </c>
      <c r="AB567" s="6">
        <f t="shared" ca="1" si="488"/>
        <v>5.1640101869485949E-2</v>
      </c>
      <c r="AC567" s="6">
        <f t="shared" ca="1" si="489"/>
        <v>4.8197578211796974E-2</v>
      </c>
      <c r="AD567" s="6">
        <f t="shared" ca="1" si="490"/>
        <v>8.4575940869974123E-2</v>
      </c>
      <c r="AE567" s="6">
        <f t="shared" ca="1" si="491"/>
        <v>2.0913104576223092E-2</v>
      </c>
      <c r="AF567" s="6">
        <f t="shared" ca="1" si="492"/>
        <v>7.8085736705574421E-2</v>
      </c>
      <c r="AG567" s="6">
        <f t="shared" ca="1" si="493"/>
        <v>2.5223842655601712E-2</v>
      </c>
      <c r="AH567" s="6">
        <f t="shared" ca="1" si="494"/>
        <v>2.4227521401925873E-2</v>
      </c>
      <c r="AI567" s="6">
        <f t="shared" ca="1" si="495"/>
        <v>5.2791265408208353E-2</v>
      </c>
      <c r="AJ567" s="6">
        <f t="shared" ca="1" si="496"/>
        <v>3.4647252192098688E-2</v>
      </c>
      <c r="AK567" s="6">
        <f t="shared" ca="1" si="497"/>
        <v>7.8709870919889159E-3</v>
      </c>
      <c r="AL567" s="6">
        <f t="shared" ca="1" si="498"/>
        <v>3.560751116116944E-2</v>
      </c>
      <c r="AM567" s="6">
        <f t="shared" ca="1" si="499"/>
        <v>6.5594114241756027E-2</v>
      </c>
      <c r="AN567" s="6">
        <f t="shared" ca="1" si="500"/>
        <v>2.2404387151723638E-2</v>
      </c>
      <c r="AO567" s="6">
        <f t="shared" ca="1" si="501"/>
        <v>4.0580990693365196E-2</v>
      </c>
      <c r="AP567" s="6">
        <f t="shared" ca="1" si="502"/>
        <v>1.1167709964574902E-2</v>
      </c>
      <c r="AQ567" s="6">
        <f t="shared" ca="1" si="503"/>
        <v>5.8308879215413605E-2</v>
      </c>
      <c r="AR567" s="6">
        <f t="shared" ca="1" si="504"/>
        <v>8.9724659924609543E-3</v>
      </c>
      <c r="AS567" s="6">
        <f t="shared" ca="1" si="505"/>
        <v>7.1634368150939459E-2</v>
      </c>
      <c r="AT567" s="6">
        <f t="shared" ca="1" si="506"/>
        <v>5.8864492653182651E-2</v>
      </c>
      <c r="AU567" s="6">
        <f t="shared" ca="1" si="507"/>
        <v>4.5675584104707345E-2</v>
      </c>
      <c r="AV567" s="6">
        <f t="shared" ca="1" si="508"/>
        <v>1</v>
      </c>
      <c r="AW567" s="6">
        <f t="shared" ca="1" si="509"/>
        <v>1.8931459278683409E-3</v>
      </c>
      <c r="AX567" s="6">
        <f t="shared" ca="1" si="510"/>
        <v>2.8875827868878609E-3</v>
      </c>
      <c r="AY567" s="6">
        <f t="shared" ca="1" si="511"/>
        <v>5.1761010588612221E-3</v>
      </c>
      <c r="AZ567" s="6">
        <f t="shared" ca="1" si="512"/>
        <v>7.5613997967798529E-3</v>
      </c>
      <c r="BA567" s="6">
        <f t="shared" ca="1" si="513"/>
        <v>3.379939278346946E-3</v>
      </c>
      <c r="BB567" s="6">
        <f t="shared" ca="1" si="514"/>
        <v>9.4986766952394244E-3</v>
      </c>
      <c r="BC567" s="6">
        <f t="shared" ca="1" si="515"/>
        <v>1.2705662011256232E-3</v>
      </c>
      <c r="BD567" s="6">
        <f t="shared" ca="1" si="516"/>
        <v>6.8932656204336983E-3</v>
      </c>
      <c r="BE567" s="6">
        <f t="shared" ca="1" si="517"/>
        <v>1.5551646000488632E-3</v>
      </c>
      <c r="BF567" s="6">
        <f t="shared" ca="1" si="518"/>
        <v>1.5484225121648498E-3</v>
      </c>
      <c r="BG567" s="6">
        <f t="shared" ca="1" si="519"/>
        <v>3.3709623539333899E-3</v>
      </c>
      <c r="BH567" s="6">
        <f t="shared" ca="1" si="520"/>
        <v>2.4126923201909962E-3</v>
      </c>
      <c r="BI567" s="6">
        <f t="shared" ca="1" si="521"/>
        <v>5.984300448183649E-4</v>
      </c>
      <c r="BJ567" s="6">
        <f t="shared" ca="1" si="522"/>
        <v>2.9831922916739545E-3</v>
      </c>
      <c r="BK567" s="6">
        <f t="shared" ca="1" si="523"/>
        <v>1.4884526196024743E-3</v>
      </c>
      <c r="BL567" s="6">
        <f t="shared" ca="1" si="524"/>
        <v>7.2862688912989071E-4</v>
      </c>
      <c r="BM567" s="6">
        <f t="shared" ca="1" si="525"/>
        <v>3.5476990569563668E-5</v>
      </c>
      <c r="BN567" s="6">
        <f t="shared" ca="1" si="526"/>
        <v>1.4770675468123829E-4</v>
      </c>
      <c r="BO567" s="6">
        <f t="shared" ca="1" si="527"/>
        <v>1.1453198512406944E-3</v>
      </c>
      <c r="BP567" s="6">
        <f t="shared" ca="1" si="528"/>
        <v>-2.3559660534214696E-5</v>
      </c>
      <c r="BQ567" s="6">
        <f t="shared" ca="1" si="529"/>
        <v>1.6577832432329159E-3</v>
      </c>
      <c r="BR567" s="6">
        <f t="shared" ca="1" si="530"/>
        <v>8.4683361951494007E-4</v>
      </c>
      <c r="BS567" s="6">
        <f t="shared" ca="1" si="531"/>
        <v>7.9579119089325232E-6</v>
      </c>
      <c r="BT567" s="6">
        <f t="shared" ca="1" si="532"/>
        <v>5.706413970771982E-2</v>
      </c>
      <c r="BU567">
        <f ca="1">SQRT(BV567)</f>
        <v>0.10436552145488825</v>
      </c>
      <c r="BV567" s="6" cm="1">
        <f t="array" aca="1" ref="BV567" ca="1">MMULT(Y567:AU567,MMULT($Y$11:$AU$33,TRANSPOSE(Y567:AU567)))</f>
        <v>1.089216206855074E-2</v>
      </c>
    </row>
    <row r="568" spans="1:74" x14ac:dyDescent="0.25">
      <c r="A568" s="16">
        <f t="shared" si="533"/>
        <v>532</v>
      </c>
      <c r="B568" s="15">
        <f t="shared" ca="1" si="535"/>
        <v>0.50485857456703398</v>
      </c>
      <c r="C568" s="15">
        <f t="shared" ca="1" si="535"/>
        <v>0.44411858989945852</v>
      </c>
      <c r="D568" s="15">
        <f t="shared" ca="1" si="535"/>
        <v>0.16361616946175672</v>
      </c>
      <c r="E568" s="15">
        <f t="shared" ca="1" si="535"/>
        <v>0.92374634329909655</v>
      </c>
      <c r="F568" s="15">
        <f t="shared" ca="1" si="535"/>
        <v>0.92519615535124822</v>
      </c>
      <c r="G568" s="15">
        <f t="shared" ca="1" si="535"/>
        <v>3.6500256440958223E-2</v>
      </c>
      <c r="H568" s="15">
        <f t="shared" ca="1" si="535"/>
        <v>0.62097260252867004</v>
      </c>
      <c r="I568" s="15">
        <f t="shared" ca="1" si="535"/>
        <v>0.52309092266831314</v>
      </c>
      <c r="J568" s="15">
        <f t="shared" ca="1" si="535"/>
        <v>0.51730944543389934</v>
      </c>
      <c r="K568" s="15">
        <f t="shared" ca="1" si="535"/>
        <v>0.23988380854473623</v>
      </c>
      <c r="L568" s="15">
        <f t="shared" ca="1" si="535"/>
        <v>0.10355849186870114</v>
      </c>
      <c r="M568" s="15">
        <f t="shared" ca="1" si="535"/>
        <v>0.95237985972584049</v>
      </c>
      <c r="N568" s="15">
        <f t="shared" ca="1" si="535"/>
        <v>0.47388162166099512</v>
      </c>
      <c r="O568" s="15">
        <f t="shared" ca="1" si="535"/>
        <v>0.85240352114421525</v>
      </c>
      <c r="P568" s="15">
        <f t="shared" ca="1" si="535"/>
        <v>0.71551010934552317</v>
      </c>
      <c r="Q568" s="15">
        <f t="shared" ca="1" si="535"/>
        <v>0.89198971137148386</v>
      </c>
      <c r="R568" s="15">
        <f t="shared" ca="1" si="534"/>
        <v>0.44675300190645673</v>
      </c>
      <c r="S568" s="15">
        <f t="shared" ca="1" si="534"/>
        <v>0.56636286345518216</v>
      </c>
      <c r="T568" s="15">
        <f t="shared" ca="1" si="534"/>
        <v>0.64613394754611764</v>
      </c>
      <c r="U568" s="15">
        <f t="shared" ca="1" si="534"/>
        <v>8.4934154211197654E-2</v>
      </c>
      <c r="V568" s="15">
        <f t="shared" ca="1" si="534"/>
        <v>0.57750407652424651</v>
      </c>
      <c r="W568" s="15">
        <f t="shared" ca="1" si="534"/>
        <v>0.43456809084015002</v>
      </c>
      <c r="X568" s="15">
        <f t="shared" ca="1" si="534"/>
        <v>0.49601094638157706</v>
      </c>
      <c r="Y568" s="6">
        <f t="shared" ca="1" si="485"/>
        <v>4.1581978081067526E-2</v>
      </c>
      <c r="Z568" s="6">
        <f t="shared" ca="1" si="486"/>
        <v>3.6579213270630212E-2</v>
      </c>
      <c r="AA568" s="6">
        <f t="shared" ca="1" si="487"/>
        <v>1.347601945376813E-2</v>
      </c>
      <c r="AB568" s="6">
        <f t="shared" ca="1" si="488"/>
        <v>7.6083089670153078E-2</v>
      </c>
      <c r="AC568" s="6">
        <f t="shared" ca="1" si="489"/>
        <v>7.6202501434182113E-2</v>
      </c>
      <c r="AD568" s="6">
        <f t="shared" ca="1" si="490"/>
        <v>3.0062931278980283E-3</v>
      </c>
      <c r="AE568" s="6">
        <f t="shared" ca="1" si="491"/>
        <v>5.1145549363868677E-2</v>
      </c>
      <c r="AF568" s="6">
        <f t="shared" ca="1" si="492"/>
        <v>4.3083660210095361E-2</v>
      </c>
      <c r="AG568" s="6">
        <f t="shared" ca="1" si="493"/>
        <v>4.2607476835684506E-2</v>
      </c>
      <c r="AH568" s="6">
        <f t="shared" ca="1" si="494"/>
        <v>1.975769803942546E-2</v>
      </c>
      <c r="AI568" s="6">
        <f t="shared" ca="1" si="495"/>
        <v>8.5294519216311277E-3</v>
      </c>
      <c r="AJ568" s="6">
        <f t="shared" ca="1" si="496"/>
        <v>7.8441449639500616E-2</v>
      </c>
      <c r="AK568" s="6">
        <f t="shared" ca="1" si="497"/>
        <v>3.9030604207974794E-2</v>
      </c>
      <c r="AL568" s="6">
        <f t="shared" ca="1" si="498"/>
        <v>7.0207036817866858E-2</v>
      </c>
      <c r="AM568" s="6">
        <f t="shared" ca="1" si="499"/>
        <v>5.8932000331188443E-2</v>
      </c>
      <c r="AN568" s="6">
        <f t="shared" ca="1" si="500"/>
        <v>7.3467498613043705E-2</v>
      </c>
      <c r="AO568" s="6">
        <f t="shared" ca="1" si="501"/>
        <v>3.6796192971183868E-2</v>
      </c>
      <c r="AP568" s="6">
        <f t="shared" ca="1" si="502"/>
        <v>4.6647693751306271E-2</v>
      </c>
      <c r="AQ568" s="6">
        <f t="shared" ca="1" si="503"/>
        <v>5.3217928738435019E-2</v>
      </c>
      <c r="AR568" s="6">
        <f t="shared" ca="1" si="504"/>
        <v>6.995484115076854E-3</v>
      </c>
      <c r="AS568" s="6">
        <f t="shared" ca="1" si="505"/>
        <v>4.7565324353166683E-2</v>
      </c>
      <c r="AT568" s="6">
        <f t="shared" ca="1" si="506"/>
        <v>3.5792599627615433E-2</v>
      </c>
      <c r="AU568" s="6">
        <f t="shared" ca="1" si="507"/>
        <v>4.0853255425237392E-2</v>
      </c>
      <c r="AV568" s="6">
        <f t="shared" ca="1" si="508"/>
        <v>1.0000000000000002</v>
      </c>
      <c r="AW568" s="6">
        <f t="shared" ca="1" si="509"/>
        <v>2.712257082158216E-3</v>
      </c>
      <c r="AX568" s="6">
        <f t="shared" ca="1" si="510"/>
        <v>2.3859430174201935E-3</v>
      </c>
      <c r="AY568" s="6">
        <f t="shared" ca="1" si="511"/>
        <v>8.7495407910105063E-4</v>
      </c>
      <c r="AZ568" s="6">
        <f t="shared" ca="1" si="512"/>
        <v>1.1140463282281391E-2</v>
      </c>
      <c r="BA568" s="6">
        <f t="shared" ca="1" si="513"/>
        <v>5.3438333887622707E-3</v>
      </c>
      <c r="BB568" s="6">
        <f t="shared" ca="1" si="514"/>
        <v>3.3763510259879624E-4</v>
      </c>
      <c r="BC568" s="6">
        <f t="shared" ca="1" si="515"/>
        <v>3.107324697912917E-3</v>
      </c>
      <c r="BD568" s="6">
        <f t="shared" ca="1" si="516"/>
        <v>3.8033465042213808E-3</v>
      </c>
      <c r="BE568" s="6">
        <f t="shared" ca="1" si="517"/>
        <v>2.6269446958171183E-3</v>
      </c>
      <c r="BF568" s="6">
        <f t="shared" ca="1" si="518"/>
        <v>1.2627484225592226E-3</v>
      </c>
      <c r="BG568" s="6">
        <f t="shared" ca="1" si="519"/>
        <v>5.4464429115640611E-4</v>
      </c>
      <c r="BH568" s="6">
        <f t="shared" ca="1" si="520"/>
        <v>5.4623403345397644E-3</v>
      </c>
      <c r="BI568" s="6">
        <f t="shared" ca="1" si="521"/>
        <v>2.9674913644870591E-3</v>
      </c>
      <c r="BJ568" s="6">
        <f t="shared" ca="1" si="522"/>
        <v>5.8819356991377924E-3</v>
      </c>
      <c r="BK568" s="6">
        <f t="shared" ca="1" si="523"/>
        <v>1.3372768469450869E-3</v>
      </c>
      <c r="BL568" s="6">
        <f t="shared" ca="1" si="524"/>
        <v>2.3892818225317242E-3</v>
      </c>
      <c r="BM568" s="6">
        <f t="shared" ca="1" si="525"/>
        <v>3.2168218881062575E-5</v>
      </c>
      <c r="BN568" s="6">
        <f t="shared" ca="1" si="526"/>
        <v>6.1697335256969148E-4</v>
      </c>
      <c r="BO568" s="6">
        <f t="shared" ca="1" si="527"/>
        <v>1.0453219311739074E-3</v>
      </c>
      <c r="BP568" s="6">
        <f t="shared" ca="1" si="528"/>
        <v>-1.8368554549238006E-5</v>
      </c>
      <c r="BQ568" s="6">
        <f t="shared" ca="1" si="529"/>
        <v>1.1007704780122936E-3</v>
      </c>
      <c r="BR568" s="6">
        <f t="shared" ca="1" si="530"/>
        <v>5.1491782785057047E-4</v>
      </c>
      <c r="BS568" s="6">
        <f t="shared" ca="1" si="531"/>
        <v>7.1177329034671989E-6</v>
      </c>
      <c r="BT568" s="6">
        <f t="shared" ca="1" si="532"/>
        <v>5.5477321618472158E-2</v>
      </c>
      <c r="BU568">
        <f ca="1">SQRT(BV568)</f>
        <v>0.10765818715933495</v>
      </c>
      <c r="BV568" s="6" cm="1">
        <f t="array" aca="1" ref="BV568" ca="1">MMULT(Y568:AU568,MMULT($Y$11:$AU$33,TRANSPOSE(Y568:AU568)))</f>
        <v>1.1590285262434392E-2</v>
      </c>
    </row>
    <row r="569" spans="1:74" x14ac:dyDescent="0.25">
      <c r="A569" s="16">
        <f t="shared" si="533"/>
        <v>533</v>
      </c>
      <c r="B569" s="15">
        <f t="shared" ca="1" si="535"/>
        <v>6.4972958111066959E-2</v>
      </c>
      <c r="C569" s="15">
        <f t="shared" ca="1" si="535"/>
        <v>0.95224664924877311</v>
      </c>
      <c r="D569" s="15">
        <f t="shared" ca="1" si="535"/>
        <v>0.58449969853469974</v>
      </c>
      <c r="E569" s="15">
        <f t="shared" ca="1" si="535"/>
        <v>0.29194106257789798</v>
      </c>
      <c r="F569" s="15">
        <f t="shared" ca="1" si="535"/>
        <v>0.49612528555328061</v>
      </c>
      <c r="G569" s="15">
        <f t="shared" ca="1" si="535"/>
        <v>0.89359553000121261</v>
      </c>
      <c r="H569" s="15">
        <f t="shared" ca="1" si="535"/>
        <v>0.4995255024659323</v>
      </c>
      <c r="I569" s="15">
        <f t="shared" ca="1" si="535"/>
        <v>0.51183836583035591</v>
      </c>
      <c r="J569" s="15">
        <f t="shared" ca="1" si="535"/>
        <v>0.50466506367210573</v>
      </c>
      <c r="K569" s="15">
        <f t="shared" ca="1" si="535"/>
        <v>0.50098080619290841</v>
      </c>
      <c r="L569" s="15">
        <f t="shared" ca="1" si="535"/>
        <v>0.1265402800274239</v>
      </c>
      <c r="M569" s="15">
        <f t="shared" ca="1" si="535"/>
        <v>0.24238042958546313</v>
      </c>
      <c r="N569" s="15">
        <f t="shared" ca="1" si="535"/>
        <v>0.60437174797162629</v>
      </c>
      <c r="O569" s="15">
        <f t="shared" ca="1" si="535"/>
        <v>0.73482905517539965</v>
      </c>
      <c r="P569" s="15">
        <f t="shared" ca="1" si="535"/>
        <v>0.64107822637289724</v>
      </c>
      <c r="Q569" s="15">
        <f t="shared" ca="1" si="535"/>
        <v>0.90804575773567842</v>
      </c>
      <c r="R569" s="15">
        <f t="shared" ca="1" si="534"/>
        <v>0.7696914558246305</v>
      </c>
      <c r="S569" s="15">
        <f t="shared" ca="1" si="534"/>
        <v>0.61217950185968995</v>
      </c>
      <c r="T569" s="15">
        <f t="shared" ca="1" si="534"/>
        <v>0.78618724714571431</v>
      </c>
      <c r="U569" s="15">
        <f t="shared" ca="1" si="534"/>
        <v>0.73173124085634111</v>
      </c>
      <c r="V569" s="15">
        <f t="shared" ca="1" si="534"/>
        <v>0.53795754596669465</v>
      </c>
      <c r="W569" s="15">
        <f t="shared" ca="1" si="534"/>
        <v>0.15937043748170676</v>
      </c>
      <c r="X569" s="15">
        <f t="shared" ca="1" si="534"/>
        <v>0.68923558848231414</v>
      </c>
      <c r="Y569" s="6">
        <f t="shared" ca="1" si="485"/>
        <v>5.0586274950949273E-3</v>
      </c>
      <c r="Z569" s="6">
        <f t="shared" ca="1" si="486"/>
        <v>7.4139476207430999E-2</v>
      </c>
      <c r="AA569" s="6">
        <f t="shared" ca="1" si="487"/>
        <v>4.5507643977482644E-2</v>
      </c>
      <c r="AB569" s="6">
        <f t="shared" ca="1" si="488"/>
        <v>2.2729780650886419E-2</v>
      </c>
      <c r="AC569" s="6">
        <f t="shared" ca="1" si="489"/>
        <v>3.862703936338345E-2</v>
      </c>
      <c r="AD569" s="6">
        <f t="shared" ca="1" si="490"/>
        <v>6.9573050834945693E-2</v>
      </c>
      <c r="AE569" s="6">
        <f t="shared" ca="1" si="491"/>
        <v>3.8891771511398381E-2</v>
      </c>
      <c r="AF569" s="6">
        <f t="shared" ca="1" si="492"/>
        <v>3.9850419400757925E-2</v>
      </c>
      <c r="AG569" s="6">
        <f t="shared" ca="1" si="493"/>
        <v>3.9291924534842815E-2</v>
      </c>
      <c r="AH569" s="6">
        <f t="shared" ca="1" si="494"/>
        <v>3.900507771848858E-2</v>
      </c>
      <c r="AI569" s="6">
        <f t="shared" ca="1" si="495"/>
        <v>9.8521009108050034E-3</v>
      </c>
      <c r="AJ569" s="6">
        <f t="shared" ca="1" si="496"/>
        <v>1.8871117169669053E-2</v>
      </c>
      <c r="AK569" s="6">
        <f t="shared" ca="1" si="497"/>
        <v>4.7054830662344387E-2</v>
      </c>
      <c r="AL569" s="6">
        <f t="shared" ca="1" si="498"/>
        <v>5.7211901239751964E-2</v>
      </c>
      <c r="AM569" s="6">
        <f t="shared" ca="1" si="499"/>
        <v>4.9912702710764319E-2</v>
      </c>
      <c r="AN569" s="6">
        <f t="shared" ca="1" si="500"/>
        <v>7.0698108419718034E-2</v>
      </c>
      <c r="AO569" s="6">
        <f t="shared" ca="1" si="501"/>
        <v>5.9926198134896337E-2</v>
      </c>
      <c r="AP569" s="6">
        <f t="shared" ca="1" si="502"/>
        <v>4.7662722308982615E-2</v>
      </c>
      <c r="AQ569" s="6">
        <f t="shared" ca="1" si="503"/>
        <v>6.121051804207276E-2</v>
      </c>
      <c r="AR569" s="6">
        <f t="shared" ca="1" si="504"/>
        <v>5.6970713380299728E-2</v>
      </c>
      <c r="AS569" s="6">
        <f t="shared" ca="1" si="505"/>
        <v>4.1883991622622255E-2</v>
      </c>
      <c r="AT569" s="6">
        <f t="shared" ca="1" si="506"/>
        <v>1.2408172574998527E-2</v>
      </c>
      <c r="AU569" s="6">
        <f t="shared" ca="1" si="507"/>
        <v>5.3662111128363277E-2</v>
      </c>
      <c r="AV569" s="6">
        <f t="shared" ca="1" si="508"/>
        <v>1</v>
      </c>
      <c r="AW569" s="6">
        <f t="shared" ca="1" si="509"/>
        <v>3.2995780582690485E-4</v>
      </c>
      <c r="AX569" s="6">
        <f t="shared" ca="1" si="510"/>
        <v>4.8358767112779656E-3</v>
      </c>
      <c r="AY569" s="6">
        <f t="shared" ca="1" si="511"/>
        <v>2.9546631974654244E-3</v>
      </c>
      <c r="AZ569" s="6">
        <f t="shared" ca="1" si="512"/>
        <v>3.32820719890989E-3</v>
      </c>
      <c r="BA569" s="6">
        <f t="shared" ca="1" si="513"/>
        <v>2.7087885407196212E-3</v>
      </c>
      <c r="BB569" s="6">
        <f t="shared" ca="1" si="514"/>
        <v>7.8137104924270485E-3</v>
      </c>
      <c r="BC569" s="6">
        <f t="shared" ca="1" si="515"/>
        <v>2.3628519717949718E-3</v>
      </c>
      <c r="BD569" s="6">
        <f t="shared" ca="1" si="516"/>
        <v>3.5179219356138609E-3</v>
      </c>
      <c r="BE569" s="6">
        <f t="shared" ca="1" si="517"/>
        <v>2.4225258196656509E-3</v>
      </c>
      <c r="BF569" s="6">
        <f t="shared" ca="1" si="518"/>
        <v>2.4928815220547624E-3</v>
      </c>
      <c r="BG569" s="6">
        <f t="shared" ca="1" si="519"/>
        <v>6.2910144359435349E-4</v>
      </c>
      <c r="BH569" s="6">
        <f t="shared" ca="1" si="520"/>
        <v>1.3141070817462444E-3</v>
      </c>
      <c r="BI569" s="6">
        <f t="shared" ca="1" si="521"/>
        <v>3.5775721765377503E-3</v>
      </c>
      <c r="BJ569" s="6">
        <f t="shared" ca="1" si="522"/>
        <v>4.7932050627723299E-3</v>
      </c>
      <c r="BK569" s="6">
        <f t="shared" ca="1" si="523"/>
        <v>1.1326121857132005E-3</v>
      </c>
      <c r="BL569" s="6">
        <f t="shared" ca="1" si="524"/>
        <v>2.2992167764456736E-3</v>
      </c>
      <c r="BM569" s="6">
        <f t="shared" ca="1" si="525"/>
        <v>5.238908981216943E-5</v>
      </c>
      <c r="BN569" s="6">
        <f t="shared" ca="1" si="526"/>
        <v>6.3039835864871154E-4</v>
      </c>
      <c r="BO569" s="6">
        <f t="shared" ca="1" si="527"/>
        <v>1.2023146793701464E-3</v>
      </c>
      <c r="BP569" s="6">
        <f t="shared" ca="1" si="528"/>
        <v>-1.4959217106642552E-4</v>
      </c>
      <c r="BQ569" s="6">
        <f t="shared" ca="1" si="529"/>
        <v>9.6929143460003267E-4</v>
      </c>
      <c r="BR569" s="6">
        <f t="shared" ca="1" si="530"/>
        <v>1.7850587373887601E-4</v>
      </c>
      <c r="BS569" s="6">
        <f t="shared" ca="1" si="531"/>
        <v>9.3493791393650039E-6</v>
      </c>
      <c r="BT569" s="6">
        <f t="shared" ca="1" si="532"/>
        <v>4.9405856566808522E-2</v>
      </c>
      <c r="BU569">
        <f ca="1">SQRT(BV569)</f>
        <v>9.7233184933012598E-2</v>
      </c>
      <c r="BV569" s="6" cm="1">
        <f t="array" aca="1" ref="BV569" ca="1">MMULT(Y569:AU569,MMULT($Y$11:$AU$33,TRANSPOSE(Y569:AU569)))</f>
        <v>9.4542922522174288E-3</v>
      </c>
    </row>
    <row r="570" spans="1:74" x14ac:dyDescent="0.25">
      <c r="A570" s="16">
        <f t="shared" si="533"/>
        <v>534</v>
      </c>
      <c r="B570" s="15">
        <f t="shared" ca="1" si="535"/>
        <v>0.7328279716643693</v>
      </c>
      <c r="C570" s="15">
        <f t="shared" ca="1" si="535"/>
        <v>0.14191265565433697</v>
      </c>
      <c r="D570" s="15">
        <f t="shared" ca="1" si="535"/>
        <v>0.3492155270061692</v>
      </c>
      <c r="E570" s="15">
        <f t="shared" ca="1" si="535"/>
        <v>0.90164910329642045</v>
      </c>
      <c r="F570" s="15">
        <f t="shared" ca="1" si="535"/>
        <v>0.19793439018558068</v>
      </c>
      <c r="G570" s="15">
        <f t="shared" ca="1" si="535"/>
        <v>0.93345674951449098</v>
      </c>
      <c r="H570" s="15">
        <f t="shared" ca="1" si="535"/>
        <v>0.42044039969407643</v>
      </c>
      <c r="I570" s="15">
        <f t="shared" ca="1" si="535"/>
        <v>0.48728079240223199</v>
      </c>
      <c r="J570" s="15">
        <f t="shared" ca="1" si="535"/>
        <v>0.67341991001114188</v>
      </c>
      <c r="K570" s="15">
        <f t="shared" ca="1" si="535"/>
        <v>2.5106267406336813E-2</v>
      </c>
      <c r="L570" s="15">
        <f t="shared" ca="1" si="535"/>
        <v>0.93293892988536065</v>
      </c>
      <c r="M570" s="15">
        <f t="shared" ca="1" si="535"/>
        <v>4.7345783018484355E-2</v>
      </c>
      <c r="N570" s="15">
        <f t="shared" ca="1" si="535"/>
        <v>2.3487770753799153E-2</v>
      </c>
      <c r="O570" s="15">
        <f t="shared" ca="1" si="535"/>
        <v>0.19384039133348785</v>
      </c>
      <c r="P570" s="15">
        <f t="shared" ca="1" si="535"/>
        <v>0.41203772608924849</v>
      </c>
      <c r="Q570" s="15">
        <f t="shared" ca="1" si="535"/>
        <v>0.14072186064545378</v>
      </c>
      <c r="R570" s="15">
        <f t="shared" ca="1" si="534"/>
        <v>0.33707299356744436</v>
      </c>
      <c r="S570" s="15">
        <f t="shared" ca="1" si="534"/>
        <v>0.6949272907786328</v>
      </c>
      <c r="T570" s="15">
        <f t="shared" ca="1" si="534"/>
        <v>0.40890943920185252</v>
      </c>
      <c r="U570" s="15">
        <f t="shared" ca="1" si="534"/>
        <v>0.47576655904859255</v>
      </c>
      <c r="V570" s="15">
        <f t="shared" ca="1" si="534"/>
        <v>0.54738230367889129</v>
      </c>
      <c r="W570" s="15">
        <f t="shared" ca="1" si="534"/>
        <v>0.49055332157299003</v>
      </c>
      <c r="X570" s="15">
        <f t="shared" ca="1" si="534"/>
        <v>0.41185881716244321</v>
      </c>
      <c r="Y570" s="6">
        <f t="shared" ca="1" si="485"/>
        <v>7.3429016708325662E-2</v>
      </c>
      <c r="Z570" s="6">
        <f t="shared" ca="1" si="486"/>
        <v>1.4219581083263703E-2</v>
      </c>
      <c r="AA570" s="6">
        <f t="shared" ca="1" si="487"/>
        <v>3.4991230901168277E-2</v>
      </c>
      <c r="AB570" s="6">
        <f t="shared" ca="1" si="488"/>
        <v>9.0344814377967278E-2</v>
      </c>
      <c r="AC570" s="6">
        <f t="shared" ca="1" si="489"/>
        <v>1.9832932428984568E-2</v>
      </c>
      <c r="AD570" s="6">
        <f t="shared" ca="1" si="490"/>
        <v>9.3531925508966648E-2</v>
      </c>
      <c r="AE570" s="6">
        <f t="shared" ca="1" si="491"/>
        <v>4.2127929511035209E-2</v>
      </c>
      <c r="AF570" s="6">
        <f t="shared" ca="1" si="492"/>
        <v>4.8825305297348735E-2</v>
      </c>
      <c r="AG570" s="6">
        <f t="shared" ca="1" si="493"/>
        <v>6.7476356984056879E-2</v>
      </c>
      <c r="AH570" s="6">
        <f t="shared" ca="1" si="494"/>
        <v>2.5156361385560246E-3</v>
      </c>
      <c r="AI570" s="6">
        <f t="shared" ca="1" si="495"/>
        <v>9.3480040226650046E-2</v>
      </c>
      <c r="AJ570" s="6">
        <f t="shared" ca="1" si="496"/>
        <v>4.7440251010578095E-3</v>
      </c>
      <c r="AK570" s="6">
        <f t="shared" ca="1" si="497"/>
        <v>2.353463538250332E-3</v>
      </c>
      <c r="AL570" s="6">
        <f t="shared" ca="1" si="498"/>
        <v>1.9422715677253E-2</v>
      </c>
      <c r="AM570" s="6">
        <f t="shared" ca="1" si="499"/>
        <v>4.1285985583700918E-2</v>
      </c>
      <c r="AN570" s="6">
        <f t="shared" ca="1" si="500"/>
        <v>1.4100263985685008E-2</v>
      </c>
      <c r="AO570" s="6">
        <f t="shared" ca="1" si="501"/>
        <v>3.3774554784495855E-2</v>
      </c>
      <c r="AP570" s="6">
        <f t="shared" ca="1" si="502"/>
        <v>6.9631386380849203E-2</v>
      </c>
      <c r="AQ570" s="6">
        <f t="shared" ca="1" si="503"/>
        <v>4.0972532714808191E-2</v>
      </c>
      <c r="AR570" s="6">
        <f t="shared" ca="1" si="504"/>
        <v>4.7671584552509076E-2</v>
      </c>
      <c r="AS570" s="6">
        <f t="shared" ca="1" si="505"/>
        <v>5.4847448346427997E-2</v>
      </c>
      <c r="AT570" s="6">
        <f t="shared" ca="1" si="506"/>
        <v>4.9153211174920955E-2</v>
      </c>
      <c r="AU570" s="6">
        <f t="shared" ca="1" si="507"/>
        <v>4.1268058993718534E-2</v>
      </c>
      <c r="AV570" s="6">
        <f t="shared" ca="1" si="508"/>
        <v>0.99999999999999978</v>
      </c>
      <c r="AW570" s="6">
        <f t="shared" ca="1" si="509"/>
        <v>4.7895357506753155E-3</v>
      </c>
      <c r="AX570" s="6">
        <f t="shared" ca="1" si="510"/>
        <v>9.2749698975876256E-4</v>
      </c>
      <c r="AY570" s="6">
        <f t="shared" ca="1" si="511"/>
        <v>2.2718667270239974E-3</v>
      </c>
      <c r="AZ570" s="6">
        <f t="shared" ca="1" si="512"/>
        <v>1.322873573728052E-2</v>
      </c>
      <c r="BA570" s="6">
        <f t="shared" ca="1" si="513"/>
        <v>1.3908189956548145E-3</v>
      </c>
      <c r="BB570" s="6">
        <f t="shared" ca="1" si="514"/>
        <v>1.0504518329376324E-2</v>
      </c>
      <c r="BC570" s="6">
        <f t="shared" ca="1" si="515"/>
        <v>2.5594632860479341E-3</v>
      </c>
      <c r="BD570" s="6">
        <f t="shared" ca="1" si="516"/>
        <v>4.3102084018548613E-3</v>
      </c>
      <c r="BE570" s="6">
        <f t="shared" ca="1" si="517"/>
        <v>4.1602242431749694E-3</v>
      </c>
      <c r="BF570" s="6">
        <f t="shared" ca="1" si="518"/>
        <v>1.6077862711312942E-4</v>
      </c>
      <c r="BG570" s="6">
        <f t="shared" ca="1" si="519"/>
        <v>5.9691256500780812E-3</v>
      </c>
      <c r="BH570" s="6">
        <f t="shared" ca="1" si="520"/>
        <v>3.3035442073890426E-4</v>
      </c>
      <c r="BI570" s="6">
        <f t="shared" ca="1" si="521"/>
        <v>1.7893350277590789E-4</v>
      </c>
      <c r="BJ570" s="6">
        <f t="shared" ca="1" si="522"/>
        <v>1.6272323957014542E-3</v>
      </c>
      <c r="BK570" s="6">
        <f t="shared" ca="1" si="523"/>
        <v>9.368559070473771E-4</v>
      </c>
      <c r="BL570" s="6">
        <f t="shared" ca="1" si="524"/>
        <v>4.5856337931606862E-4</v>
      </c>
      <c r="BM570" s="6">
        <f t="shared" ca="1" si="525"/>
        <v>2.9526621728746369E-5</v>
      </c>
      <c r="BN570" s="6">
        <f t="shared" ca="1" si="526"/>
        <v>9.2096106891168797E-4</v>
      </c>
      <c r="BO570" s="6">
        <f t="shared" ca="1" si="527"/>
        <v>8.0479432472908548E-4</v>
      </c>
      <c r="BP570" s="6">
        <f t="shared" ca="1" si="528"/>
        <v>-1.2517476802129151E-4</v>
      </c>
      <c r="BQ570" s="6">
        <f t="shared" ca="1" si="529"/>
        <v>1.2692954953019821E-3</v>
      </c>
      <c r="BR570" s="6">
        <f t="shared" ca="1" si="530"/>
        <v>7.0712563472319302E-4</v>
      </c>
      <c r="BS570" s="6">
        <f t="shared" ca="1" si="531"/>
        <v>7.1900028113881705E-6</v>
      </c>
      <c r="BT570" s="6">
        <f t="shared" ca="1" si="532"/>
        <v>5.7418430723803225E-2</v>
      </c>
      <c r="BU570">
        <f ca="1">SQRT(BV570)</f>
        <v>0.10527069294409093</v>
      </c>
      <c r="BV570" s="6" cm="1">
        <f t="array" aca="1" ref="BV570" ca="1">MMULT(Y570:AU570,MMULT($Y$11:$AU$33,TRANSPOSE(Y570:AU570)))</f>
        <v>1.1081918792929074E-2</v>
      </c>
    </row>
    <row r="571" spans="1:74" x14ac:dyDescent="0.25">
      <c r="A571" s="16">
        <f t="shared" si="533"/>
        <v>535</v>
      </c>
      <c r="B571" s="15">
        <f t="shared" ca="1" si="535"/>
        <v>0.62053850735354188</v>
      </c>
      <c r="C571" s="15">
        <f t="shared" ca="1" si="535"/>
        <v>0.74622562406353121</v>
      </c>
      <c r="D571" s="15">
        <f t="shared" ca="1" si="535"/>
        <v>0.1068013027385909</v>
      </c>
      <c r="E571" s="15">
        <f t="shared" ca="1" si="535"/>
        <v>0.40272561553366193</v>
      </c>
      <c r="F571" s="15">
        <f t="shared" ca="1" si="535"/>
        <v>0.98789487387396346</v>
      </c>
      <c r="G571" s="15">
        <f t="shared" ca="1" si="535"/>
        <v>0.18524651256368541</v>
      </c>
      <c r="H571" s="15">
        <f t="shared" ca="1" si="535"/>
        <v>0.15402819614878427</v>
      </c>
      <c r="I571" s="15">
        <f t="shared" ca="1" si="535"/>
        <v>0.34827274595917812</v>
      </c>
      <c r="J571" s="15">
        <f t="shared" ca="1" si="535"/>
        <v>0.95664412836002211</v>
      </c>
      <c r="K571" s="15">
        <f t="shared" ca="1" si="535"/>
        <v>0.24545729006453543</v>
      </c>
      <c r="L571" s="15">
        <f t="shared" ca="1" si="535"/>
        <v>0.61973892543426323</v>
      </c>
      <c r="M571" s="15">
        <f t="shared" ca="1" si="535"/>
        <v>0.30977171513462132</v>
      </c>
      <c r="N571" s="15">
        <f t="shared" ca="1" si="535"/>
        <v>0.4796332065646991</v>
      </c>
      <c r="O571" s="15">
        <f t="shared" ca="1" si="535"/>
        <v>0.75400866019724422</v>
      </c>
      <c r="P571" s="15">
        <f t="shared" ca="1" si="535"/>
        <v>0.36555222017705746</v>
      </c>
      <c r="Q571" s="15">
        <f t="shared" ca="1" si="535"/>
        <v>0.63705796491823508</v>
      </c>
      <c r="R571" s="15">
        <f t="shared" ca="1" si="534"/>
        <v>0.4912012986557398</v>
      </c>
      <c r="S571" s="15">
        <f t="shared" ca="1" si="534"/>
        <v>0.54177816710839</v>
      </c>
      <c r="T571" s="15">
        <f t="shared" ca="1" si="534"/>
        <v>0.57200478865971904</v>
      </c>
      <c r="U571" s="15">
        <f t="shared" ca="1" si="534"/>
        <v>0.431396195218402</v>
      </c>
      <c r="V571" s="15">
        <f t="shared" ca="1" si="534"/>
        <v>1.9935700558008751E-2</v>
      </c>
      <c r="W571" s="15">
        <f t="shared" ca="1" si="534"/>
        <v>0.63873932014608614</v>
      </c>
      <c r="X571" s="15">
        <f t="shared" ca="1" si="534"/>
        <v>0.12979769337433744</v>
      </c>
      <c r="Y571" s="6">
        <f t="shared" ca="1" si="485"/>
        <v>5.7754326154540611E-2</v>
      </c>
      <c r="Z571" s="6">
        <f t="shared" ca="1" si="486"/>
        <v>6.9452189616472162E-2</v>
      </c>
      <c r="AA571" s="6">
        <f t="shared" ca="1" si="487"/>
        <v>9.9401361865528136E-3</v>
      </c>
      <c r="AB571" s="6">
        <f t="shared" ca="1" si="488"/>
        <v>3.7482196954245921E-2</v>
      </c>
      <c r="AC571" s="6">
        <f t="shared" ca="1" si="489"/>
        <v>9.1944661090321927E-2</v>
      </c>
      <c r="AD571" s="6">
        <f t="shared" ca="1" si="490"/>
        <v>1.7241133916446591E-2</v>
      </c>
      <c r="AE571" s="6">
        <f t="shared" ca="1" si="491"/>
        <v>1.4335604594968684E-2</v>
      </c>
      <c r="AF571" s="6">
        <f t="shared" ca="1" si="492"/>
        <v>3.2414197543753819E-2</v>
      </c>
      <c r="AG571" s="6">
        <f t="shared" ca="1" si="493"/>
        <v>8.9036113550408469E-2</v>
      </c>
      <c r="AH571" s="6">
        <f t="shared" ca="1" si="494"/>
        <v>2.2845029308262068E-2</v>
      </c>
      <c r="AI571" s="6">
        <f t="shared" ca="1" si="495"/>
        <v>5.7679908025115842E-2</v>
      </c>
      <c r="AJ571" s="6">
        <f t="shared" ca="1" si="496"/>
        <v>2.8830856517891242E-2</v>
      </c>
      <c r="AK571" s="6">
        <f t="shared" ca="1" si="497"/>
        <v>4.4640086502647357E-2</v>
      </c>
      <c r="AL571" s="6">
        <f t="shared" ca="1" si="498"/>
        <v>7.0176566914596769E-2</v>
      </c>
      <c r="AM571" s="6">
        <f t="shared" ca="1" si="499"/>
        <v>3.4022420688542165E-2</v>
      </c>
      <c r="AN571" s="6">
        <f t="shared" ca="1" si="500"/>
        <v>5.929181356069093E-2</v>
      </c>
      <c r="AO571" s="6">
        <f t="shared" ca="1" si="501"/>
        <v>4.5716743882801017E-2</v>
      </c>
      <c r="AP571" s="6">
        <f t="shared" ca="1" si="502"/>
        <v>5.0423998826490506E-2</v>
      </c>
      <c r="AQ571" s="6">
        <f t="shared" ca="1" si="503"/>
        <v>5.3237229816893376E-2</v>
      </c>
      <c r="AR571" s="6">
        <f t="shared" ca="1" si="504"/>
        <v>4.0150605103828861E-2</v>
      </c>
      <c r="AS571" s="6">
        <f t="shared" ca="1" si="505"/>
        <v>1.8554415858201018E-3</v>
      </c>
      <c r="AT571" s="6">
        <f t="shared" ca="1" si="506"/>
        <v>5.9448299479067025E-2</v>
      </c>
      <c r="AU571" s="6">
        <f t="shared" ca="1" si="507"/>
        <v>1.2080440179641581E-2</v>
      </c>
      <c r="AV571" s="6">
        <f t="shared" ca="1" si="508"/>
        <v>0.99999999999999978</v>
      </c>
      <c r="AW571" s="6">
        <f t="shared" ca="1" si="509"/>
        <v>3.7671267064913702E-3</v>
      </c>
      <c r="AX571" s="6">
        <f t="shared" ca="1" si="510"/>
        <v>4.5301402639245465E-3</v>
      </c>
      <c r="AY571" s="6">
        <f t="shared" ca="1" si="511"/>
        <v>6.4538068775290083E-4</v>
      </c>
      <c r="AZ571" s="6">
        <f t="shared" ca="1" si="512"/>
        <v>5.4883291506473324E-3</v>
      </c>
      <c r="BA571" s="6">
        <f t="shared" ca="1" si="513"/>
        <v>6.4477798051980322E-3</v>
      </c>
      <c r="BB571" s="6">
        <f t="shared" ca="1" si="514"/>
        <v>1.9363421233874046E-3</v>
      </c>
      <c r="BC571" s="6">
        <f t="shared" ca="1" si="515"/>
        <v>8.7095316741144988E-4</v>
      </c>
      <c r="BD571" s="6">
        <f t="shared" ca="1" si="516"/>
        <v>2.8614659087458365E-3</v>
      </c>
      <c r="BE571" s="6">
        <f t="shared" ca="1" si="517"/>
        <v>5.4894812741299618E-3</v>
      </c>
      <c r="BF571" s="6">
        <f t="shared" ca="1" si="518"/>
        <v>1.4600650675378982E-3</v>
      </c>
      <c r="BG571" s="6">
        <f t="shared" ca="1" si="519"/>
        <v>3.6831244151380683E-3</v>
      </c>
      <c r="BH571" s="6">
        <f t="shared" ca="1" si="520"/>
        <v>2.0076624177748762E-3</v>
      </c>
      <c r="BI571" s="6">
        <f t="shared" ca="1" si="521"/>
        <v>3.3939795167069195E-3</v>
      </c>
      <c r="BJ571" s="6">
        <f t="shared" ca="1" si="522"/>
        <v>5.8793829349147626E-3</v>
      </c>
      <c r="BK571" s="6">
        <f t="shared" ca="1" si="523"/>
        <v>7.7203209136165161E-4</v>
      </c>
      <c r="BL571" s="6">
        <f t="shared" ca="1" si="524"/>
        <v>1.928265628201844E-3</v>
      </c>
      <c r="BM571" s="6">
        <f t="shared" ca="1" si="525"/>
        <v>3.996680376426742E-5</v>
      </c>
      <c r="BN571" s="6">
        <f t="shared" ca="1" si="526"/>
        <v>6.6691965034346113E-4</v>
      </c>
      <c r="BO571" s="6">
        <f t="shared" ca="1" si="527"/>
        <v>1.045701048533153E-3</v>
      </c>
      <c r="BP571" s="6">
        <f t="shared" ca="1" si="528"/>
        <v>-1.0542638192045868E-4</v>
      </c>
      <c r="BQ571" s="6">
        <f t="shared" ca="1" si="529"/>
        <v>4.2939165224279757E-5</v>
      </c>
      <c r="BR571" s="6">
        <f t="shared" ca="1" si="530"/>
        <v>8.5523235405214268E-4</v>
      </c>
      <c r="BS571" s="6">
        <f t="shared" ca="1" si="531"/>
        <v>2.1047367133901404E-6</v>
      </c>
      <c r="BT571" s="6">
        <f t="shared" ca="1" si="532"/>
        <v>5.3708948536035084E-2</v>
      </c>
      <c r="BU571">
        <f ca="1">SQRT(BV571)</f>
        <v>0.10962182660881926</v>
      </c>
      <c r="BV571" s="6" cm="1">
        <f t="array" aca="1" ref="BV571" ca="1">MMULT(Y571:AU571,MMULT($Y$11:$AU$33,TRANSPOSE(Y571:AU571)))</f>
        <v>1.2016944869054035E-2</v>
      </c>
    </row>
    <row r="572" spans="1:74" x14ac:dyDescent="0.25">
      <c r="A572" s="16">
        <f t="shared" si="533"/>
        <v>536</v>
      </c>
      <c r="B572" s="15">
        <f t="shared" ca="1" si="535"/>
        <v>0.84773040981606662</v>
      </c>
      <c r="C572" s="15">
        <f t="shared" ca="1" si="535"/>
        <v>0.84063077653596674</v>
      </c>
      <c r="D572" s="15">
        <f t="shared" ca="1" si="535"/>
        <v>0.42056622018043122</v>
      </c>
      <c r="E572" s="15">
        <f t="shared" ca="1" si="535"/>
        <v>0.52960648247396136</v>
      </c>
      <c r="F572" s="15">
        <f t="shared" ca="1" si="535"/>
        <v>0.62352876331760831</v>
      </c>
      <c r="G572" s="15">
        <f t="shared" ca="1" si="535"/>
        <v>0.12631874759572659</v>
      </c>
      <c r="H572" s="15">
        <f t="shared" ca="1" si="535"/>
        <v>0.96609199519015798</v>
      </c>
      <c r="I572" s="15">
        <f t="shared" ca="1" si="535"/>
        <v>0.19870786851139866</v>
      </c>
      <c r="J572" s="15">
        <f t="shared" ca="1" si="535"/>
        <v>0.18704276059532876</v>
      </c>
      <c r="K572" s="15">
        <f t="shared" ca="1" si="535"/>
        <v>0.31733821414094077</v>
      </c>
      <c r="L572" s="15">
        <f t="shared" ca="1" si="535"/>
        <v>0.81261777301984495</v>
      </c>
      <c r="M572" s="15">
        <f t="shared" ca="1" si="535"/>
        <v>0.75276934571132492</v>
      </c>
      <c r="N572" s="15">
        <f t="shared" ca="1" si="535"/>
        <v>0.72504234911611187</v>
      </c>
      <c r="O572" s="15">
        <f t="shared" ca="1" si="535"/>
        <v>0.5282151282991483</v>
      </c>
      <c r="P572" s="15">
        <f t="shared" ca="1" si="535"/>
        <v>9.1828129554495375E-3</v>
      </c>
      <c r="Q572" s="15">
        <f t="shared" ca="1" si="535"/>
        <v>0.37830226760630925</v>
      </c>
      <c r="R572" s="15">
        <f t="shared" ca="1" si="534"/>
        <v>0.21783966304618252</v>
      </c>
      <c r="S572" s="15">
        <f t="shared" ca="1" si="534"/>
        <v>0.44279672841910145</v>
      </c>
      <c r="T572" s="15">
        <f t="shared" ca="1" si="534"/>
        <v>0.22764385802305354</v>
      </c>
      <c r="U572" s="15">
        <f t="shared" ca="1" si="534"/>
        <v>0.6391667688478333</v>
      </c>
      <c r="V572" s="15">
        <f t="shared" ca="1" si="534"/>
        <v>0.64895021792011265</v>
      </c>
      <c r="W572" s="15">
        <f t="shared" ca="1" si="534"/>
        <v>0.4131691636864937</v>
      </c>
      <c r="X572" s="15">
        <f t="shared" ca="1" si="534"/>
        <v>0.57401314872432518</v>
      </c>
      <c r="Y572" s="6">
        <f t="shared" ca="1" si="485"/>
        <v>7.4184849157258342E-2</v>
      </c>
      <c r="Z572" s="6">
        <f t="shared" ca="1" si="486"/>
        <v>7.3563560575584913E-2</v>
      </c>
      <c r="AA572" s="6">
        <f t="shared" ca="1" si="487"/>
        <v>3.6803730576909492E-2</v>
      </c>
      <c r="AB572" s="6">
        <f t="shared" ca="1" si="488"/>
        <v>4.6345838913059108E-2</v>
      </c>
      <c r="AC572" s="6">
        <f t="shared" ca="1" si="489"/>
        <v>5.4564973388137546E-2</v>
      </c>
      <c r="AD572" s="6">
        <f t="shared" ca="1" si="490"/>
        <v>1.105414778992769E-2</v>
      </c>
      <c r="AE572" s="6">
        <f t="shared" ca="1" si="491"/>
        <v>8.4542666047295434E-2</v>
      </c>
      <c r="AF572" s="6">
        <f t="shared" ca="1" si="492"/>
        <v>1.7388916430492136E-2</v>
      </c>
      <c r="AG572" s="6">
        <f t="shared" ca="1" si="493"/>
        <v>1.6368103373491448E-2</v>
      </c>
      <c r="AH572" s="6">
        <f t="shared" ca="1" si="494"/>
        <v>2.7770252518117537E-2</v>
      </c>
      <c r="AI572" s="6">
        <f t="shared" ca="1" si="495"/>
        <v>7.1112143926822552E-2</v>
      </c>
      <c r="AJ572" s="6">
        <f t="shared" ca="1" si="496"/>
        <v>6.5874810806797968E-2</v>
      </c>
      <c r="AK572" s="6">
        <f t="shared" ca="1" si="497"/>
        <v>6.3448422610524594E-2</v>
      </c>
      <c r="AL572" s="6">
        <f t="shared" ca="1" si="498"/>
        <v>4.6224081573240164E-2</v>
      </c>
      <c r="AM572" s="6">
        <f t="shared" ca="1" si="499"/>
        <v>8.0358753921208061E-4</v>
      </c>
      <c r="AN572" s="6">
        <f t="shared" ca="1" si="500"/>
        <v>3.3105214031795775E-2</v>
      </c>
      <c r="AO572" s="6">
        <f t="shared" ca="1" si="501"/>
        <v>1.9063138889939529E-2</v>
      </c>
      <c r="AP572" s="6">
        <f t="shared" ca="1" si="502"/>
        <v>3.8749121330006062E-2</v>
      </c>
      <c r="AQ572" s="6">
        <f t="shared" ca="1" si="503"/>
        <v>1.9921103541255192E-2</v>
      </c>
      <c r="AR572" s="6">
        <f t="shared" ca="1" si="504"/>
        <v>5.59334545325521E-2</v>
      </c>
      <c r="AS572" s="6">
        <f t="shared" ca="1" si="505"/>
        <v>5.6789603710711511E-2</v>
      </c>
      <c r="AT572" s="6">
        <f t="shared" ca="1" si="506"/>
        <v>3.615641450347816E-2</v>
      </c>
      <c r="AU572" s="6">
        <f t="shared" ca="1" si="507"/>
        <v>5.023186423339028E-2</v>
      </c>
      <c r="AV572" s="6">
        <f t="shared" ca="1" si="508"/>
        <v>0.99999999999999967</v>
      </c>
      <c r="AW572" s="6">
        <f t="shared" ca="1" si="509"/>
        <v>4.8388362411076365E-3</v>
      </c>
      <c r="AX572" s="6">
        <f t="shared" ca="1" si="510"/>
        <v>4.7983116092004535E-3</v>
      </c>
      <c r="AY572" s="6">
        <f t="shared" ca="1" si="511"/>
        <v>2.3895464313387366E-3</v>
      </c>
      <c r="AZ572" s="6">
        <f t="shared" ca="1" si="512"/>
        <v>6.7861875606769675E-3</v>
      </c>
      <c r="BA572" s="6">
        <f t="shared" ca="1" si="513"/>
        <v>3.8264639763867063E-3</v>
      </c>
      <c r="BB572" s="6">
        <f t="shared" ca="1" si="514"/>
        <v>1.241485166086934E-3</v>
      </c>
      <c r="BC572" s="6">
        <f t="shared" ca="1" si="515"/>
        <v>5.1363514030753196E-3</v>
      </c>
      <c r="BD572" s="6">
        <f t="shared" ca="1" si="516"/>
        <v>1.5350616497205823E-3</v>
      </c>
      <c r="BE572" s="6">
        <f t="shared" ca="1" si="517"/>
        <v>1.0091680036206224E-3</v>
      </c>
      <c r="BF572" s="6">
        <f t="shared" ca="1" si="518"/>
        <v>1.7748445436988731E-3</v>
      </c>
      <c r="BG572" s="6">
        <f t="shared" ca="1" si="519"/>
        <v>4.5408337578424288E-3</v>
      </c>
      <c r="BH572" s="6">
        <f t="shared" ca="1" si="520"/>
        <v>4.5872512269195653E-3</v>
      </c>
      <c r="BI572" s="6">
        <f t="shared" ca="1" si="521"/>
        <v>4.823974673407362E-3</v>
      </c>
      <c r="BJ572" s="6">
        <f t="shared" ca="1" si="522"/>
        <v>3.8726470719856205E-3</v>
      </c>
      <c r="BK572" s="6">
        <f t="shared" ca="1" si="523"/>
        <v>1.8234897927148324E-5</v>
      </c>
      <c r="BL572" s="6">
        <f t="shared" ca="1" si="524"/>
        <v>1.0766350782378277E-3</v>
      </c>
      <c r="BM572" s="6">
        <f t="shared" ca="1" si="525"/>
        <v>1.6665507348869121E-5</v>
      </c>
      <c r="BN572" s="6">
        <f t="shared" ca="1" si="526"/>
        <v>5.12504978779023E-4</v>
      </c>
      <c r="BO572" s="6">
        <f t="shared" ca="1" si="527"/>
        <v>3.9129607105172382E-4</v>
      </c>
      <c r="BP572" s="6">
        <f t="shared" ca="1" si="528"/>
        <v>-1.468685646064425E-4</v>
      </c>
      <c r="BQ572" s="6">
        <f t="shared" ca="1" si="529"/>
        <v>1.3142414158394539E-3</v>
      </c>
      <c r="BR572" s="6">
        <f t="shared" ca="1" si="530"/>
        <v>5.2015172445400194E-4</v>
      </c>
      <c r="BS572" s="6">
        <f t="shared" ca="1" si="531"/>
        <v>8.7517381206205683E-6</v>
      </c>
      <c r="BT572" s="6">
        <f t="shared" ca="1" si="532"/>
        <v>5.4872576162220035E-2</v>
      </c>
      <c r="BU572">
        <f ca="1">SQRT(BV572)</f>
        <v>0.1094203485201025</v>
      </c>
      <c r="BV572" s="6" cm="1">
        <f t="array" aca="1" ref="BV572" ca="1">MMULT(Y572:AU572,MMULT($Y$11:$AU$33,TRANSPOSE(Y572:AU572)))</f>
        <v>1.1972812670260699E-2</v>
      </c>
    </row>
    <row r="573" spans="1:74" x14ac:dyDescent="0.25">
      <c r="A573" s="16">
        <f t="shared" si="533"/>
        <v>537</v>
      </c>
      <c r="B573" s="15">
        <f t="shared" ca="1" si="535"/>
        <v>0.97747045873387883</v>
      </c>
      <c r="C573" s="15">
        <f t="shared" ca="1" si="535"/>
        <v>0.88238779125769862</v>
      </c>
      <c r="D573" s="15">
        <f t="shared" ca="1" si="535"/>
        <v>0.12299439885411922</v>
      </c>
      <c r="E573" s="15">
        <f t="shared" ca="1" si="535"/>
        <v>0.9099969356921036</v>
      </c>
      <c r="F573" s="15">
        <f t="shared" ca="1" si="535"/>
        <v>0.56564222963899935</v>
      </c>
      <c r="G573" s="15">
        <f t="shared" ca="1" si="535"/>
        <v>4.708473464177354E-2</v>
      </c>
      <c r="H573" s="15">
        <f t="shared" ca="1" si="535"/>
        <v>0.42677979848569791</v>
      </c>
      <c r="I573" s="15">
        <f t="shared" ca="1" si="535"/>
        <v>0.79264488482250828</v>
      </c>
      <c r="J573" s="15">
        <f t="shared" ca="1" si="535"/>
        <v>0.83539052737904429</v>
      </c>
      <c r="K573" s="15">
        <f t="shared" ca="1" si="535"/>
        <v>0.78134920372732075</v>
      </c>
      <c r="L573" s="15">
        <f t="shared" ca="1" si="535"/>
        <v>0.30665012478345088</v>
      </c>
      <c r="M573" s="15">
        <f t="shared" ca="1" si="535"/>
        <v>0.27527316617670439</v>
      </c>
      <c r="N573" s="15">
        <f t="shared" ca="1" si="535"/>
        <v>0.45615954923220892</v>
      </c>
      <c r="O573" s="15">
        <f t="shared" ca="1" si="535"/>
        <v>0.74405168098979069</v>
      </c>
      <c r="P573" s="15">
        <f t="shared" ca="1" si="535"/>
        <v>0.71431299547741667</v>
      </c>
      <c r="Q573" s="15">
        <f t="shared" ca="1" si="535"/>
        <v>0.79744309878003561</v>
      </c>
      <c r="R573" s="15">
        <f t="shared" ca="1" si="534"/>
        <v>0.47078561977202993</v>
      </c>
      <c r="S573" s="15">
        <f t="shared" ca="1" si="534"/>
        <v>0.46069711533146451</v>
      </c>
      <c r="T573" s="15">
        <f t="shared" ca="1" si="534"/>
        <v>0.29040844112259001</v>
      </c>
      <c r="U573" s="15">
        <f t="shared" ca="1" si="534"/>
        <v>0.84408385747315318</v>
      </c>
      <c r="V573" s="15">
        <f t="shared" ca="1" si="534"/>
        <v>0.79299101395356308</v>
      </c>
      <c r="W573" s="15">
        <f t="shared" ca="1" si="534"/>
        <v>0.83844997256490927</v>
      </c>
      <c r="X573" s="15">
        <f t="shared" ca="1" si="534"/>
        <v>0.39691423770737122</v>
      </c>
      <c r="Y573" s="6">
        <f t="shared" ca="1" si="485"/>
        <v>7.1192510974676354E-2</v>
      </c>
      <c r="Z573" s="6">
        <f t="shared" ca="1" si="486"/>
        <v>6.4267315653103577E-2</v>
      </c>
      <c r="AA573" s="6">
        <f t="shared" ca="1" si="487"/>
        <v>8.9581020193568277E-3</v>
      </c>
      <c r="AB573" s="6">
        <f t="shared" ca="1" si="488"/>
        <v>6.6278183910640276E-2</v>
      </c>
      <c r="AC573" s="6">
        <f t="shared" ca="1" si="489"/>
        <v>4.1197654907623588E-2</v>
      </c>
      <c r="AD573" s="6">
        <f t="shared" ca="1" si="490"/>
        <v>3.4293419895943958E-3</v>
      </c>
      <c r="AE573" s="6">
        <f t="shared" ca="1" si="491"/>
        <v>3.1083829916270931E-2</v>
      </c>
      <c r="AF573" s="6">
        <f t="shared" ca="1" si="492"/>
        <v>5.7731033360171297E-2</v>
      </c>
      <c r="AG573" s="6">
        <f t="shared" ca="1" si="493"/>
        <v>6.0844344457846422E-2</v>
      </c>
      <c r="AH573" s="6">
        <f t="shared" ca="1" si="494"/>
        <v>5.6908330338151347E-2</v>
      </c>
      <c r="AI573" s="6">
        <f t="shared" ca="1" si="495"/>
        <v>2.233437561101307E-2</v>
      </c>
      <c r="AJ573" s="6">
        <f t="shared" ca="1" si="496"/>
        <v>2.0049084582518747E-2</v>
      </c>
      <c r="AK573" s="6">
        <f t="shared" ca="1" si="497"/>
        <v>3.3223657477058313E-2</v>
      </c>
      <c r="AL573" s="6">
        <f t="shared" ca="1" si="498"/>
        <v>5.4191824408898741E-2</v>
      </c>
      <c r="AM573" s="6">
        <f t="shared" ca="1" si="499"/>
        <v>5.2025854403570382E-2</v>
      </c>
      <c r="AN573" s="6">
        <f t="shared" ca="1" si="500"/>
        <v>5.8080503665670427E-2</v>
      </c>
      <c r="AO573" s="6">
        <f t="shared" ca="1" si="501"/>
        <v>3.4288924133578404E-2</v>
      </c>
      <c r="AP573" s="6">
        <f t="shared" ca="1" si="502"/>
        <v>3.3554143909086148E-2</v>
      </c>
      <c r="AQ573" s="6">
        <f t="shared" ca="1" si="503"/>
        <v>2.1151438334554813E-2</v>
      </c>
      <c r="AR573" s="6">
        <f t="shared" ca="1" si="504"/>
        <v>6.1477509371017293E-2</v>
      </c>
      <c r="AS573" s="6">
        <f t="shared" ca="1" si="505"/>
        <v>5.7756243126605759E-2</v>
      </c>
      <c r="AT573" s="6">
        <f t="shared" ca="1" si="506"/>
        <v>6.1067174296871168E-2</v>
      </c>
      <c r="AU573" s="6">
        <f t="shared" ca="1" si="507"/>
        <v>2.8908619152121631E-2</v>
      </c>
      <c r="AV573" s="6">
        <f t="shared" ca="1" si="508"/>
        <v>0.99999999999999978</v>
      </c>
      <c r="AW573" s="6">
        <f t="shared" ca="1" si="509"/>
        <v>4.6436557614272893E-3</v>
      </c>
      <c r="AX573" s="6">
        <f t="shared" ca="1" si="510"/>
        <v>4.1919478119005526E-3</v>
      </c>
      <c r="AY573" s="6">
        <f t="shared" ca="1" si="511"/>
        <v>5.816204057681138E-4</v>
      </c>
      <c r="AZ573" s="6">
        <f t="shared" ca="1" si="512"/>
        <v>9.7047803588665126E-3</v>
      </c>
      <c r="BA573" s="6">
        <f t="shared" ca="1" si="513"/>
        <v>2.8890574415620252E-3</v>
      </c>
      <c r="BB573" s="6">
        <f t="shared" ca="1" si="514"/>
        <v>3.8514748404212763E-4</v>
      </c>
      <c r="BC573" s="6">
        <f t="shared" ca="1" si="515"/>
        <v>1.8884840148532356E-3</v>
      </c>
      <c r="BD573" s="6">
        <f t="shared" ca="1" si="516"/>
        <v>5.0963897413721952E-3</v>
      </c>
      <c r="BE573" s="6">
        <f t="shared" ca="1" si="517"/>
        <v>3.7513305131963359E-3</v>
      </c>
      <c r="BF573" s="6">
        <f t="shared" ca="1" si="518"/>
        <v>3.6371091521686921E-3</v>
      </c>
      <c r="BG573" s="6">
        <f t="shared" ca="1" si="519"/>
        <v>1.4261514438262879E-3</v>
      </c>
      <c r="BH573" s="6">
        <f t="shared" ca="1" si="520"/>
        <v>1.396135893574094E-3</v>
      </c>
      <c r="BI573" s="6">
        <f t="shared" ca="1" si="521"/>
        <v>2.5259900188709405E-3</v>
      </c>
      <c r="BJ573" s="6">
        <f t="shared" ca="1" si="522"/>
        <v>4.5401834494030301E-3</v>
      </c>
      <c r="BK573" s="6">
        <f t="shared" ca="1" si="523"/>
        <v>1.1805635333170734E-3</v>
      </c>
      <c r="BL573" s="6">
        <f t="shared" ca="1" si="524"/>
        <v>1.8888718722109266E-3</v>
      </c>
      <c r="BM573" s="6">
        <f t="shared" ca="1" si="525"/>
        <v>2.9976297210662527E-5</v>
      </c>
      <c r="BN573" s="6">
        <f t="shared" ca="1" si="526"/>
        <v>4.437949873913125E-4</v>
      </c>
      <c r="BO573" s="6">
        <f t="shared" ca="1" si="527"/>
        <v>4.1546266251084551E-4</v>
      </c>
      <c r="BP573" s="6">
        <f t="shared" ca="1" si="528"/>
        <v>-1.6142599509289511E-4</v>
      </c>
      <c r="BQ573" s="6">
        <f t="shared" ca="1" si="529"/>
        <v>1.3366116644684554E-3</v>
      </c>
      <c r="BR573" s="6">
        <f t="shared" ca="1" si="530"/>
        <v>8.785217354722771E-4</v>
      </c>
      <c r="BS573" s="6">
        <f t="shared" ca="1" si="531"/>
        <v>5.0366568732670959E-6</v>
      </c>
      <c r="BT573" s="6">
        <f t="shared" ca="1" si="532"/>
        <v>5.2675396905193357E-2</v>
      </c>
      <c r="BU573">
        <f ca="1">SQRT(BV573)</f>
        <v>0.10453048131659542</v>
      </c>
      <c r="BV573" s="6" cm="1">
        <f t="array" aca="1" ref="BV573" ca="1">MMULT(Y573:AU573,MMULT($Y$11:$AU$33,TRANSPOSE(Y573:AU573)))</f>
        <v>1.0926621524279105E-2</v>
      </c>
    </row>
    <row r="574" spans="1:74" x14ac:dyDescent="0.25">
      <c r="A574" s="16">
        <f t="shared" si="533"/>
        <v>538</v>
      </c>
      <c r="B574" s="15">
        <f t="shared" ca="1" si="535"/>
        <v>0.84170655616238976</v>
      </c>
      <c r="C574" s="15">
        <f t="shared" ca="1" si="535"/>
        <v>0.92543938201748699</v>
      </c>
      <c r="D574" s="15">
        <f t="shared" ca="1" si="535"/>
        <v>0.83345628216199907</v>
      </c>
      <c r="E574" s="15">
        <f t="shared" ca="1" si="535"/>
        <v>0.93359684098172901</v>
      </c>
      <c r="F574" s="15">
        <f t="shared" ca="1" si="535"/>
        <v>0.34526685968757731</v>
      </c>
      <c r="G574" s="15">
        <f t="shared" ca="1" si="535"/>
        <v>0.55799728773977841</v>
      </c>
      <c r="H574" s="15">
        <f t="shared" ca="1" si="535"/>
        <v>0.59601697515642171</v>
      </c>
      <c r="I574" s="15">
        <f t="shared" ca="1" si="535"/>
        <v>0.45866534719656282</v>
      </c>
      <c r="J574" s="15">
        <f t="shared" ca="1" si="535"/>
        <v>0.28315248384017155</v>
      </c>
      <c r="K574" s="15">
        <f t="shared" ca="1" si="535"/>
        <v>0.57685211042519247</v>
      </c>
      <c r="L574" s="15">
        <f t="shared" ca="1" si="535"/>
        <v>0.39106536163878891</v>
      </c>
      <c r="M574" s="15">
        <f t="shared" ca="1" si="535"/>
        <v>0.16679449897879484</v>
      </c>
      <c r="N574" s="15">
        <f t="shared" ca="1" si="535"/>
        <v>0.17349072414997646</v>
      </c>
      <c r="O574" s="15">
        <f t="shared" ca="1" si="535"/>
        <v>0.10138419936774601</v>
      </c>
      <c r="P574" s="15">
        <f t="shared" ca="1" si="535"/>
        <v>0.58776098780646957</v>
      </c>
      <c r="Q574" s="15">
        <f t="shared" ca="1" si="535"/>
        <v>0.39496546306697833</v>
      </c>
      <c r="R574" s="15">
        <f t="shared" ca="1" si="534"/>
        <v>0.76184067127382449</v>
      </c>
      <c r="S574" s="15">
        <f t="shared" ca="1" si="534"/>
        <v>0.57264452789348297</v>
      </c>
      <c r="T574" s="15">
        <f t="shared" ca="1" si="534"/>
        <v>0.97648720397426647</v>
      </c>
      <c r="U574" s="15">
        <f t="shared" ca="1" si="534"/>
        <v>0.94568000688329756</v>
      </c>
      <c r="V574" s="15">
        <f t="shared" ca="1" si="534"/>
        <v>0.72071857251818872</v>
      </c>
      <c r="W574" s="15">
        <f t="shared" ca="1" si="534"/>
        <v>0.23213343365922567</v>
      </c>
      <c r="X574" s="15">
        <f t="shared" ca="1" si="534"/>
        <v>0.7308354693701169</v>
      </c>
      <c r="Y574" s="6">
        <f t="shared" ca="1" si="485"/>
        <v>6.421343353885485E-2</v>
      </c>
      <c r="Z574" s="6">
        <f t="shared" ca="1" si="486"/>
        <v>7.0601375047331646E-2</v>
      </c>
      <c r="AA574" s="6">
        <f t="shared" ca="1" si="487"/>
        <v>6.3584023660408773E-2</v>
      </c>
      <c r="AB574" s="6">
        <f t="shared" ca="1" si="488"/>
        <v>7.1223704106326446E-2</v>
      </c>
      <c r="AC574" s="6">
        <f t="shared" ca="1" si="489"/>
        <v>2.6340261205521583E-2</v>
      </c>
      <c r="AD574" s="6">
        <f t="shared" ca="1" si="490"/>
        <v>4.2569374669604802E-2</v>
      </c>
      <c r="AE574" s="6">
        <f t="shared" ca="1" si="491"/>
        <v>4.5469880378182941E-2</v>
      </c>
      <c r="AF574" s="6">
        <f t="shared" ca="1" si="492"/>
        <v>3.499138336650906E-2</v>
      </c>
      <c r="AG574" s="6">
        <f t="shared" ca="1" si="493"/>
        <v>2.1601582011349631E-2</v>
      </c>
      <c r="AH574" s="6">
        <f t="shared" ca="1" si="494"/>
        <v>4.4007801036291129E-2</v>
      </c>
      <c r="AI574" s="6">
        <f t="shared" ca="1" si="495"/>
        <v>2.9834209351335784E-2</v>
      </c>
      <c r="AJ574" s="6">
        <f t="shared" ca="1" si="496"/>
        <v>1.2724681061834425E-2</v>
      </c>
      <c r="AK574" s="6">
        <f t="shared" ca="1" si="497"/>
        <v>1.3235533219089003E-2</v>
      </c>
      <c r="AL574" s="6">
        <f t="shared" ca="1" si="498"/>
        <v>7.7345572519631825E-3</v>
      </c>
      <c r="AM574" s="6">
        <f t="shared" ca="1" si="499"/>
        <v>4.484003463073994E-2</v>
      </c>
      <c r="AN574" s="6">
        <f t="shared" ca="1" si="500"/>
        <v>3.0131746422920047E-2</v>
      </c>
      <c r="AO574" s="6">
        <f t="shared" ca="1" si="501"/>
        <v>5.8120499304510721E-2</v>
      </c>
      <c r="AP574" s="6">
        <f t="shared" ca="1" si="502"/>
        <v>4.3686806362694876E-2</v>
      </c>
      <c r="AQ574" s="6">
        <f t="shared" ca="1" si="503"/>
        <v>7.449579157352601E-2</v>
      </c>
      <c r="AR574" s="6">
        <f t="shared" ca="1" si="504"/>
        <v>7.2145523670257269E-2</v>
      </c>
      <c r="AS574" s="6">
        <f t="shared" ca="1" si="505"/>
        <v>5.4983311960429021E-2</v>
      </c>
      <c r="AT574" s="6">
        <f t="shared" ca="1" si="506"/>
        <v>1.7709360471640474E-2</v>
      </c>
      <c r="AU574" s="6">
        <f t="shared" ca="1" si="507"/>
        <v>5.5755125698678444E-2</v>
      </c>
      <c r="AV574" s="6">
        <f t="shared" ca="1" si="508"/>
        <v>1</v>
      </c>
      <c r="AW574" s="6">
        <f t="shared" ca="1" si="509"/>
        <v>4.1884332569727461E-3</v>
      </c>
      <c r="AX574" s="6">
        <f t="shared" ca="1" si="510"/>
        <v>4.6050978890159995E-3</v>
      </c>
      <c r="AY574" s="6">
        <f t="shared" ca="1" si="511"/>
        <v>4.1283036922135337E-3</v>
      </c>
      <c r="AZ574" s="6">
        <f t="shared" ca="1" si="512"/>
        <v>1.042892795054136E-2</v>
      </c>
      <c r="BA574" s="6">
        <f t="shared" ca="1" si="513"/>
        <v>1.8471567815967528E-3</v>
      </c>
      <c r="BB574" s="6">
        <f t="shared" ca="1" si="514"/>
        <v>4.7809427000846125E-3</v>
      </c>
      <c r="BC574" s="6">
        <f t="shared" ca="1" si="515"/>
        <v>2.7625019980738858E-3</v>
      </c>
      <c r="BD574" s="6">
        <f t="shared" ca="1" si="516"/>
        <v>3.088975146398961E-3</v>
      </c>
      <c r="BE574" s="6">
        <f t="shared" ca="1" si="517"/>
        <v>1.3318357598318868E-3</v>
      </c>
      <c r="BF574" s="6">
        <f t="shared" ca="1" si="518"/>
        <v>2.8126141632485798E-3</v>
      </c>
      <c r="BG574" s="6">
        <f t="shared" ca="1" si="519"/>
        <v>1.9050499321253834E-3</v>
      </c>
      <c r="BH574" s="6">
        <f t="shared" ca="1" si="520"/>
        <v>8.8609451925798137E-4</v>
      </c>
      <c r="BI574" s="6">
        <f t="shared" ca="1" si="521"/>
        <v>1.0062957345662413E-3</v>
      </c>
      <c r="BJ574" s="6">
        <f t="shared" ca="1" si="522"/>
        <v>6.4800012191612133E-4</v>
      </c>
      <c r="BK574" s="6">
        <f t="shared" ca="1" si="523"/>
        <v>1.017503899255394E-3</v>
      </c>
      <c r="BL574" s="6">
        <f t="shared" ca="1" si="524"/>
        <v>9.799331046863246E-4</v>
      </c>
      <c r="BM574" s="6">
        <f t="shared" ca="1" si="525"/>
        <v>5.0810499460319393E-5</v>
      </c>
      <c r="BN574" s="6">
        <f t="shared" ca="1" si="526"/>
        <v>5.7781196061595236E-4</v>
      </c>
      <c r="BO574" s="6">
        <f t="shared" ca="1" si="527"/>
        <v>1.4632678602488785E-3</v>
      </c>
      <c r="BP574" s="6">
        <f t="shared" ca="1" si="528"/>
        <v>-1.8943778089129481E-4</v>
      </c>
      <c r="BQ574" s="6">
        <f t="shared" ca="1" si="529"/>
        <v>1.2724396903087891E-3</v>
      </c>
      <c r="BR574" s="6">
        <f t="shared" ca="1" si="530"/>
        <v>2.5476957587747533E-4</v>
      </c>
      <c r="BS574" s="6">
        <f t="shared" ca="1" si="531"/>
        <v>9.7140384185216282E-6</v>
      </c>
      <c r="BT574" s="6">
        <f t="shared" ca="1" si="532"/>
        <v>4.9857042493824388E-2</v>
      </c>
      <c r="BU574">
        <f ca="1">SQRT(BV574)</f>
        <v>9.403660617453001E-2</v>
      </c>
      <c r="BV574" s="6" cm="1">
        <f t="array" aca="1" ref="BV574" ca="1">MMULT(Y574:AU574,MMULT($Y$11:$AU$33,TRANSPOSE(Y574:AU574)))</f>
        <v>8.8428833008236552E-3</v>
      </c>
    </row>
    <row r="575" spans="1:74" x14ac:dyDescent="0.25">
      <c r="A575" s="16">
        <f t="shared" si="533"/>
        <v>539</v>
      </c>
      <c r="B575" s="15">
        <f t="shared" ca="1" si="535"/>
        <v>9.3946170112180982E-2</v>
      </c>
      <c r="C575" s="15">
        <f t="shared" ca="1" si="535"/>
        <v>0.7266733916881789</v>
      </c>
      <c r="D575" s="15">
        <f t="shared" ca="1" si="535"/>
        <v>0.90770376059204871</v>
      </c>
      <c r="E575" s="15">
        <f t="shared" ca="1" si="535"/>
        <v>0.92391807834021089</v>
      </c>
      <c r="F575" s="15">
        <f t="shared" ca="1" si="535"/>
        <v>0.74759933363462816</v>
      </c>
      <c r="G575" s="15">
        <f t="shared" ca="1" si="535"/>
        <v>0.96388538368847354</v>
      </c>
      <c r="H575" s="15">
        <f t="shared" ca="1" si="535"/>
        <v>0.53759451090924837</v>
      </c>
      <c r="I575" s="15">
        <f t="shared" ca="1" si="535"/>
        <v>0.34931050145626741</v>
      </c>
      <c r="J575" s="15">
        <f t="shared" ca="1" si="535"/>
        <v>0.33874523915335619</v>
      </c>
      <c r="K575" s="15">
        <f t="shared" ca="1" si="535"/>
        <v>0.80707359886461227</v>
      </c>
      <c r="L575" s="15">
        <f t="shared" ca="1" si="535"/>
        <v>0.48588367630721685</v>
      </c>
      <c r="M575" s="15">
        <f t="shared" ca="1" si="535"/>
        <v>0.97139815367032689</v>
      </c>
      <c r="N575" s="15">
        <f t="shared" ca="1" si="535"/>
        <v>0.71908345388244743</v>
      </c>
      <c r="O575" s="15">
        <f t="shared" ca="1" si="535"/>
        <v>0.33387246087413658</v>
      </c>
      <c r="P575" s="15">
        <f t="shared" ca="1" si="535"/>
        <v>0.97244575639552178</v>
      </c>
      <c r="Q575" s="15">
        <f t="shared" ca="1" si="535"/>
        <v>0.42419360698937381</v>
      </c>
      <c r="R575" s="15">
        <f t="shared" ca="1" si="534"/>
        <v>0.63150159569460074</v>
      </c>
      <c r="S575" s="15">
        <f t="shared" ca="1" si="534"/>
        <v>3.6161317747220312E-2</v>
      </c>
      <c r="T575" s="15">
        <f t="shared" ca="1" si="534"/>
        <v>6.5499243287355013E-2</v>
      </c>
      <c r="U575" s="15">
        <f t="shared" ca="1" si="534"/>
        <v>0.4129195527368561</v>
      </c>
      <c r="V575" s="15">
        <f t="shared" ca="1" si="534"/>
        <v>0.42422584494610338</v>
      </c>
      <c r="W575" s="15">
        <f t="shared" ca="1" si="534"/>
        <v>0.81082463369510649</v>
      </c>
      <c r="X575" s="15">
        <f t="shared" ca="1" si="534"/>
        <v>0.95574784801016377</v>
      </c>
      <c r="Y575" s="6">
        <f t="shared" ca="1" si="485"/>
        <v>6.8874445480287634E-3</v>
      </c>
      <c r="Z575" s="6">
        <f t="shared" ca="1" si="486"/>
        <v>5.327436641434076E-2</v>
      </c>
      <c r="AA575" s="6">
        <f t="shared" ca="1" si="487"/>
        <v>6.6546186072829736E-2</v>
      </c>
      <c r="AB575" s="6">
        <f t="shared" ca="1" si="488"/>
        <v>6.7734900995867417E-2</v>
      </c>
      <c r="AC575" s="6">
        <f t="shared" ca="1" si="489"/>
        <v>5.4808503086430073E-2</v>
      </c>
      <c r="AD575" s="6">
        <f t="shared" ca="1" si="490"/>
        <v>7.0665010855498631E-2</v>
      </c>
      <c r="AE575" s="6">
        <f t="shared" ca="1" si="491"/>
        <v>3.9412488862406635E-2</v>
      </c>
      <c r="AF575" s="6">
        <f t="shared" ca="1" si="492"/>
        <v>2.5608885449522129E-2</v>
      </c>
      <c r="AG575" s="6">
        <f t="shared" ca="1" si="493"/>
        <v>2.4834317863001169E-2</v>
      </c>
      <c r="AH575" s="6">
        <f t="shared" ca="1" si="494"/>
        <v>5.9168720254592834E-2</v>
      </c>
      <c r="AI575" s="6">
        <f t="shared" ca="1" si="495"/>
        <v>3.5621429520354755E-2</v>
      </c>
      <c r="AJ575" s="6">
        <f t="shared" ca="1" si="496"/>
        <v>7.1215792080431189E-2</v>
      </c>
      <c r="AK575" s="6">
        <f t="shared" ca="1" si="497"/>
        <v>5.2717927810217342E-2</v>
      </c>
      <c r="AL575" s="6">
        <f t="shared" ca="1" si="498"/>
        <v>2.4477081478027848E-2</v>
      </c>
      <c r="AM575" s="6">
        <f t="shared" ca="1" si="499"/>
        <v>7.1292594633100739E-2</v>
      </c>
      <c r="AN575" s="6">
        <f t="shared" ca="1" si="500"/>
        <v>3.1098765838766269E-2</v>
      </c>
      <c r="AO575" s="6">
        <f t="shared" ca="1" si="501"/>
        <v>4.6297067960775748E-2</v>
      </c>
      <c r="AP575" s="6">
        <f t="shared" ca="1" si="502"/>
        <v>2.6510827473885017E-3</v>
      </c>
      <c r="AQ575" s="6">
        <f t="shared" ca="1" si="503"/>
        <v>4.8019243950106561E-3</v>
      </c>
      <c r="AR575" s="6">
        <f t="shared" ca="1" si="504"/>
        <v>3.0272234822089777E-2</v>
      </c>
      <c r="AS575" s="6">
        <f t="shared" ca="1" si="505"/>
        <v>3.1101129289442881E-2</v>
      </c>
      <c r="AT575" s="6">
        <f t="shared" ca="1" si="506"/>
        <v>5.9443718632513978E-2</v>
      </c>
      <c r="AU575" s="6">
        <f t="shared" ca="1" si="507"/>
        <v>7.0068426389361921E-2</v>
      </c>
      <c r="AV575" s="6">
        <f t="shared" ca="1" si="508"/>
        <v>0.99999999999999967</v>
      </c>
      <c r="AW575" s="6">
        <f t="shared" ca="1" si="509"/>
        <v>4.4924558944607634E-4</v>
      </c>
      <c r="AX575" s="6">
        <f t="shared" ca="1" si="510"/>
        <v>3.4749135147703865E-3</v>
      </c>
      <c r="AY575" s="6">
        <f t="shared" ca="1" si="511"/>
        <v>4.3206272559037622E-3</v>
      </c>
      <c r="AZ575" s="6">
        <f t="shared" ca="1" si="512"/>
        <v>9.9180800982830008E-3</v>
      </c>
      <c r="BA575" s="6">
        <f t="shared" ca="1" si="513"/>
        <v>3.8435419214462242E-3</v>
      </c>
      <c r="BB575" s="6">
        <f t="shared" ca="1" si="514"/>
        <v>7.9363479126279713E-3</v>
      </c>
      <c r="BC575" s="6">
        <f t="shared" ca="1" si="515"/>
        <v>2.3944879187257281E-3</v>
      </c>
      <c r="BD575" s="6">
        <f t="shared" ca="1" si="516"/>
        <v>2.2607054385927763E-3</v>
      </c>
      <c r="BE575" s="6">
        <f t="shared" ca="1" si="517"/>
        <v>1.5311486252997022E-3</v>
      </c>
      <c r="BF575" s="6">
        <f t="shared" ca="1" si="518"/>
        <v>3.7815745547504932E-3</v>
      </c>
      <c r="BG575" s="6">
        <f t="shared" ca="1" si="519"/>
        <v>2.2745902561323483E-3</v>
      </c>
      <c r="BH575" s="6">
        <f t="shared" ca="1" si="520"/>
        <v>4.9591752233661725E-3</v>
      </c>
      <c r="BI575" s="6">
        <f t="shared" ca="1" si="521"/>
        <v>4.0081366585277738E-3</v>
      </c>
      <c r="BJ575" s="6">
        <f t="shared" ca="1" si="522"/>
        <v>2.0506864536928744E-3</v>
      </c>
      <c r="BK575" s="6">
        <f t="shared" ca="1" si="523"/>
        <v>1.6177617529644875E-3</v>
      </c>
      <c r="BL575" s="6">
        <f t="shared" ca="1" si="524"/>
        <v>1.0113821393742488E-3</v>
      </c>
      <c r="BM575" s="6">
        <f t="shared" ca="1" si="525"/>
        <v>4.0474138639287271E-5</v>
      </c>
      <c r="BN575" s="6">
        <f t="shared" ca="1" si="526"/>
        <v>3.5063843012606587E-5</v>
      </c>
      <c r="BO575" s="6">
        <f t="shared" ca="1" si="527"/>
        <v>9.4320786263867035E-5</v>
      </c>
      <c r="BP575" s="6">
        <f t="shared" ca="1" si="528"/>
        <v>-7.9488022202561941E-5</v>
      </c>
      <c r="BQ575" s="6">
        <f t="shared" ca="1" si="529"/>
        <v>7.1975131926926437E-4</v>
      </c>
      <c r="BR575" s="6">
        <f t="shared" ca="1" si="530"/>
        <v>8.5516645329105365E-4</v>
      </c>
      <c r="BS575" s="6">
        <f t="shared" ca="1" si="531"/>
        <v>1.2207799325035862E-5</v>
      </c>
      <c r="BT575" s="6">
        <f t="shared" ca="1" si="532"/>
        <v>5.7509901631502582E-2</v>
      </c>
      <c r="BU575">
        <f ca="1">SQRT(BV575)</f>
        <v>0.11146013427923164</v>
      </c>
      <c r="BV575" s="6" cm="1">
        <f t="array" aca="1" ref="BV575" ca="1">MMULT(Y575:AU575,MMULT($Y$11:$AU$33,TRANSPOSE(Y575:AU575)))</f>
        <v>1.2423361533544348E-2</v>
      </c>
    </row>
    <row r="576" spans="1:74" x14ac:dyDescent="0.25">
      <c r="A576" s="16">
        <f t="shared" si="533"/>
        <v>540</v>
      </c>
      <c r="B576" s="15">
        <f t="shared" ca="1" si="535"/>
        <v>0.82464763342848246</v>
      </c>
      <c r="C576" s="15">
        <f t="shared" ca="1" si="535"/>
        <v>0.28382951106350252</v>
      </c>
      <c r="D576" s="15">
        <f t="shared" ca="1" si="535"/>
        <v>0.91256560092558303</v>
      </c>
      <c r="E576" s="15">
        <f t="shared" ca="1" si="535"/>
        <v>0.72701688213239679</v>
      </c>
      <c r="F576" s="15">
        <f t="shared" ca="1" si="535"/>
        <v>0.66145200218202971</v>
      </c>
      <c r="G576" s="15">
        <f t="shared" ca="1" si="535"/>
        <v>0.77023091125340681</v>
      </c>
      <c r="H576" s="15">
        <f t="shared" ca="1" si="535"/>
        <v>0.2975352444092938</v>
      </c>
      <c r="I576" s="15">
        <f t="shared" ca="1" si="535"/>
        <v>0.76883445515921656</v>
      </c>
      <c r="J576" s="15">
        <f t="shared" ca="1" si="535"/>
        <v>0.20425122524106321</v>
      </c>
      <c r="K576" s="15">
        <f t="shared" ca="1" si="535"/>
        <v>0.23372169024868716</v>
      </c>
      <c r="L576" s="15">
        <f t="shared" ca="1" si="535"/>
        <v>0.11613043221868591</v>
      </c>
      <c r="M576" s="15">
        <f t="shared" ca="1" si="535"/>
        <v>0.39497928467046572</v>
      </c>
      <c r="N576" s="15">
        <f t="shared" ca="1" si="535"/>
        <v>6.5828104196982928E-2</v>
      </c>
      <c r="O576" s="15">
        <f t="shared" ca="1" si="535"/>
        <v>0.840558036773702</v>
      </c>
      <c r="P576" s="15">
        <f t="shared" ca="1" si="535"/>
        <v>0.97281044202542555</v>
      </c>
      <c r="Q576" s="15">
        <f t="shared" ref="Q576:X591" ca="1" si="536">RAND()</f>
        <v>0.7114858539690978</v>
      </c>
      <c r="R576" s="15">
        <f t="shared" ca="1" si="536"/>
        <v>0.69278723498611072</v>
      </c>
      <c r="S576" s="15">
        <f t="shared" ca="1" si="536"/>
        <v>7.6109121291787263E-2</v>
      </c>
      <c r="T576" s="15">
        <f t="shared" ca="1" si="536"/>
        <v>0.62185649763721806</v>
      </c>
      <c r="U576" s="15">
        <f t="shared" ca="1" si="536"/>
        <v>6.0700292694987334E-3</v>
      </c>
      <c r="V576" s="15">
        <f t="shared" ca="1" si="536"/>
        <v>0.42235856307861519</v>
      </c>
      <c r="W576" s="15">
        <f t="shared" ca="1" si="536"/>
        <v>0.72215387087215821</v>
      </c>
      <c r="X576" s="15">
        <f t="shared" ca="1" si="536"/>
        <v>0.21172230616021592</v>
      </c>
      <c r="Y576" s="6">
        <f t="shared" ca="1" si="485"/>
        <v>7.1466529467659023E-2</v>
      </c>
      <c r="Z576" s="6">
        <f t="shared" ca="1" si="486"/>
        <v>2.4597548448515874E-2</v>
      </c>
      <c r="AA576" s="6">
        <f t="shared" ca="1" si="487"/>
        <v>7.9085774051852867E-2</v>
      </c>
      <c r="AB576" s="6">
        <f t="shared" ca="1" si="488"/>
        <v>6.3005544822080095E-2</v>
      </c>
      <c r="AC576" s="6">
        <f t="shared" ca="1" si="489"/>
        <v>5.7323488347200503E-2</v>
      </c>
      <c r="AD576" s="6">
        <f t="shared" ca="1" si="490"/>
        <v>6.6750607028531903E-2</v>
      </c>
      <c r="AE576" s="6">
        <f t="shared" ca="1" si="491"/>
        <v>2.5785329940061035E-2</v>
      </c>
      <c r="AF576" s="6">
        <f t="shared" ca="1" si="492"/>
        <v>6.6629585798905835E-2</v>
      </c>
      <c r="AG576" s="6">
        <f t="shared" ca="1" si="493"/>
        <v>1.7701046623766054E-2</v>
      </c>
      <c r="AH576" s="6">
        <f t="shared" ca="1" si="494"/>
        <v>2.025504880665794E-2</v>
      </c>
      <c r="AI576" s="6">
        <f t="shared" ca="1" si="495"/>
        <v>1.0064224548542847E-2</v>
      </c>
      <c r="AJ576" s="6">
        <f t="shared" ca="1" si="496"/>
        <v>3.4230133626479115E-2</v>
      </c>
      <c r="AK576" s="6">
        <f t="shared" ca="1" si="497"/>
        <v>5.7048683070061914E-3</v>
      </c>
      <c r="AL576" s="6">
        <f t="shared" ca="1" si="498"/>
        <v>7.2845374520286083E-2</v>
      </c>
      <c r="AM576" s="6">
        <f t="shared" ca="1" si="499"/>
        <v>8.4306779408815091E-2</v>
      </c>
      <c r="AN576" s="6">
        <f t="shared" ca="1" si="500"/>
        <v>6.1659577602989409E-2</v>
      </c>
      <c r="AO576" s="6">
        <f t="shared" ca="1" si="501"/>
        <v>6.0039097108797741E-2</v>
      </c>
      <c r="AP576" s="6">
        <f t="shared" ca="1" si="502"/>
        <v>6.5958532336331125E-3</v>
      </c>
      <c r="AQ576" s="6">
        <f t="shared" ca="1" si="503"/>
        <v>5.3892018738085308E-2</v>
      </c>
      <c r="AR576" s="6">
        <f t="shared" ca="1" si="504"/>
        <v>5.2604762091493424E-4</v>
      </c>
      <c r="AS576" s="6">
        <f t="shared" ca="1" si="505"/>
        <v>3.6602907072786413E-2</v>
      </c>
      <c r="AT576" s="6">
        <f t="shared" ca="1" si="506"/>
        <v>6.2584101136991852E-2</v>
      </c>
      <c r="AU576" s="6">
        <f t="shared" ca="1" si="507"/>
        <v>1.8348513739440735E-2</v>
      </c>
      <c r="AV576" s="6">
        <f t="shared" ca="1" si="508"/>
        <v>1.0000000000000002</v>
      </c>
      <c r="AW576" s="6">
        <f t="shared" ca="1" si="509"/>
        <v>4.6615290958027149E-3</v>
      </c>
      <c r="AX576" s="6">
        <f t="shared" ca="1" si="510"/>
        <v>1.6044180210270619E-3</v>
      </c>
      <c r="AY576" s="6">
        <f t="shared" ca="1" si="511"/>
        <v>5.134781887405496E-3</v>
      </c>
      <c r="AZ576" s="6">
        <f t="shared" ca="1" si="512"/>
        <v>9.2255843146426923E-3</v>
      </c>
      <c r="BA576" s="6">
        <f t="shared" ca="1" si="513"/>
        <v>4.0199096515837734E-3</v>
      </c>
      <c r="BB576" s="6">
        <f t="shared" ca="1" si="514"/>
        <v>7.4967234044699422E-3</v>
      </c>
      <c r="BC576" s="6">
        <f t="shared" ca="1" si="515"/>
        <v>1.5665760474397703E-3</v>
      </c>
      <c r="BD576" s="6">
        <f t="shared" ca="1" si="516"/>
        <v>5.8819376299557484E-3</v>
      </c>
      <c r="BE576" s="6">
        <f t="shared" ca="1" si="517"/>
        <v>1.0913500162903207E-3</v>
      </c>
      <c r="BF576" s="6">
        <f t="shared" ca="1" si="518"/>
        <v>1.2945349644695318E-3</v>
      </c>
      <c r="BG576" s="6">
        <f t="shared" ca="1" si="519"/>
        <v>6.4264650245332317E-4</v>
      </c>
      <c r="BH576" s="6">
        <f t="shared" ca="1" si="520"/>
        <v>2.3836458967026442E-3</v>
      </c>
      <c r="BI576" s="6">
        <f t="shared" ca="1" si="521"/>
        <v>4.3374033736115703E-4</v>
      </c>
      <c r="BJ576" s="6">
        <f t="shared" ca="1" si="522"/>
        <v>6.1029752618599661E-3</v>
      </c>
      <c r="BK576" s="6">
        <f t="shared" ca="1" si="523"/>
        <v>1.9130778441309635E-3</v>
      </c>
      <c r="BL576" s="6">
        <f t="shared" ca="1" si="524"/>
        <v>2.005269142587232E-3</v>
      </c>
      <c r="BM576" s="6">
        <f t="shared" ca="1" si="525"/>
        <v>5.2487789123447421E-5</v>
      </c>
      <c r="BN576" s="6">
        <f t="shared" ca="1" si="526"/>
        <v>8.7238303876454877E-5</v>
      </c>
      <c r="BO576" s="6">
        <f t="shared" ca="1" si="527"/>
        <v>1.0585626016946029E-3</v>
      </c>
      <c r="BP576" s="6">
        <f t="shared" ca="1" si="528"/>
        <v>-1.3812817328035186E-6</v>
      </c>
      <c r="BQ576" s="6">
        <f t="shared" ca="1" si="529"/>
        <v>8.470750502191887E-4</v>
      </c>
      <c r="BR576" s="6">
        <f t="shared" ca="1" si="530"/>
        <v>9.0034447764942053E-4</v>
      </c>
      <c r="BS576" s="6">
        <f t="shared" ca="1" si="531"/>
        <v>3.1968032562775477E-6</v>
      </c>
      <c r="BT576" s="6">
        <f t="shared" ca="1" si="532"/>
        <v>5.8406223762268922E-2</v>
      </c>
      <c r="BU576">
        <f ca="1">SQRT(BV576)</f>
        <v>0.10897942450862526</v>
      </c>
      <c r="BV576" s="6" cm="1">
        <f t="array" aca="1" ref="BV576" ca="1">MMULT(Y576:AU576,MMULT($Y$11:$AU$33,TRANSPOSE(Y576:AU576)))</f>
        <v>1.1876514966231152E-2</v>
      </c>
    </row>
    <row r="577" spans="1:74" x14ac:dyDescent="0.25">
      <c r="A577" s="16">
        <f t="shared" si="533"/>
        <v>541</v>
      </c>
      <c r="B577" s="15">
        <f t="shared" ref="B577:Q592" ca="1" si="537">RAND()</f>
        <v>0.74578639753824072</v>
      </c>
      <c r="C577" s="15">
        <f t="shared" ca="1" si="537"/>
        <v>0.85090719748051113</v>
      </c>
      <c r="D577" s="15">
        <f t="shared" ca="1" si="537"/>
        <v>0.97973226621651965</v>
      </c>
      <c r="E577" s="15">
        <f t="shared" ca="1" si="537"/>
        <v>0.36945517439400077</v>
      </c>
      <c r="F577" s="15">
        <f t="shared" ca="1" si="537"/>
        <v>0.93243501666944584</v>
      </c>
      <c r="G577" s="15">
        <f t="shared" ca="1" si="537"/>
        <v>3.5560076138995589E-2</v>
      </c>
      <c r="H577" s="15">
        <f t="shared" ca="1" si="537"/>
        <v>0.30011564855636952</v>
      </c>
      <c r="I577" s="15">
        <f t="shared" ca="1" si="537"/>
        <v>0.44618711866011806</v>
      </c>
      <c r="J577" s="15">
        <f t="shared" ca="1" si="537"/>
        <v>0.53267595630732467</v>
      </c>
      <c r="K577" s="15">
        <f t="shared" ca="1" si="537"/>
        <v>0.84699113579497509</v>
      </c>
      <c r="L577" s="15">
        <f t="shared" ca="1" si="537"/>
        <v>0.43426613772252032</v>
      </c>
      <c r="M577" s="15">
        <f t="shared" ca="1" si="537"/>
        <v>0.15878939215953214</v>
      </c>
      <c r="N577" s="15">
        <f t="shared" ca="1" si="537"/>
        <v>0.90608891506180222</v>
      </c>
      <c r="O577" s="15">
        <f t="shared" ca="1" si="537"/>
        <v>7.5785212380040434E-2</v>
      </c>
      <c r="P577" s="15">
        <f t="shared" ca="1" si="537"/>
        <v>0.71833733328635929</v>
      </c>
      <c r="Q577" s="15">
        <f t="shared" ca="1" si="537"/>
        <v>2.9100538145072963E-2</v>
      </c>
      <c r="R577" s="15">
        <f t="shared" ca="1" si="536"/>
        <v>0.21608216222396004</v>
      </c>
      <c r="S577" s="15">
        <f t="shared" ca="1" si="536"/>
        <v>0.36182571102795724</v>
      </c>
      <c r="T577" s="15">
        <f t="shared" ca="1" si="536"/>
        <v>0.84641863264804718</v>
      </c>
      <c r="U577" s="15">
        <f t="shared" ca="1" si="536"/>
        <v>0.39058541868578389</v>
      </c>
      <c r="V577" s="15">
        <f t="shared" ca="1" si="536"/>
        <v>0.55446424128062288</v>
      </c>
      <c r="W577" s="15">
        <f t="shared" ca="1" si="536"/>
        <v>0.71120211107828801</v>
      </c>
      <c r="X577" s="15">
        <f t="shared" ca="1" si="536"/>
        <v>0.72877069269624362</v>
      </c>
      <c r="Y577" s="6">
        <f t="shared" ca="1" si="485"/>
        <v>6.1272856166716662E-2</v>
      </c>
      <c r="Z577" s="6">
        <f t="shared" ca="1" si="486"/>
        <v>6.9909446584903612E-2</v>
      </c>
      <c r="AA577" s="6">
        <f t="shared" ca="1" si="487"/>
        <v>8.049354939689421E-2</v>
      </c>
      <c r="AB577" s="6">
        <f t="shared" ca="1" si="488"/>
        <v>3.0353964399749023E-2</v>
      </c>
      <c r="AC577" s="6">
        <f t="shared" ca="1" si="489"/>
        <v>7.6607667892290135E-2</v>
      </c>
      <c r="AD577" s="6">
        <f t="shared" ca="1" si="490"/>
        <v>2.921570355445437E-3</v>
      </c>
      <c r="AE577" s="6">
        <f t="shared" ca="1" si="491"/>
        <v>2.4657117678835661E-2</v>
      </c>
      <c r="AF577" s="6">
        <f t="shared" ca="1" si="492"/>
        <v>3.665816275993599E-2</v>
      </c>
      <c r="AG577" s="6">
        <f t="shared" ca="1" si="493"/>
        <v>4.3763974996089125E-2</v>
      </c>
      <c r="AH577" s="6">
        <f t="shared" ca="1" si="494"/>
        <v>6.95877079675329E-2</v>
      </c>
      <c r="AI577" s="6">
        <f t="shared" ca="1" si="495"/>
        <v>3.5678750219339007E-2</v>
      </c>
      <c r="AJ577" s="6">
        <f t="shared" ca="1" si="496"/>
        <v>1.3045933284258505E-2</v>
      </c>
      <c r="AK577" s="6">
        <f t="shared" ca="1" si="497"/>
        <v>7.4443105894796635E-2</v>
      </c>
      <c r="AL577" s="6">
        <f t="shared" ca="1" si="498"/>
        <v>6.2264160797974189E-3</v>
      </c>
      <c r="AM577" s="6">
        <f t="shared" ca="1" si="499"/>
        <v>5.9017676169644838E-2</v>
      </c>
      <c r="AN577" s="6">
        <f t="shared" ca="1" si="500"/>
        <v>2.3908629790283607E-3</v>
      </c>
      <c r="AO577" s="6">
        <f t="shared" ca="1" si="501"/>
        <v>1.7753033965014025E-2</v>
      </c>
      <c r="AP577" s="6">
        <f t="shared" ca="1" si="502"/>
        <v>2.9727137451711464E-2</v>
      </c>
      <c r="AQ577" s="6">
        <f t="shared" ca="1" si="503"/>
        <v>6.9540671841515453E-2</v>
      </c>
      <c r="AR577" s="6">
        <f t="shared" ca="1" si="504"/>
        <v>3.2089998234010021E-2</v>
      </c>
      <c r="AS577" s="6">
        <f t="shared" ca="1" si="505"/>
        <v>4.555407261076154E-2</v>
      </c>
      <c r="AT577" s="6">
        <f t="shared" ca="1" si="506"/>
        <v>5.8431455442750586E-2</v>
      </c>
      <c r="AU577" s="6">
        <f t="shared" ca="1" si="507"/>
        <v>5.9874867628979173E-2</v>
      </c>
      <c r="AV577" s="6">
        <f t="shared" ca="1" si="508"/>
        <v>0.99999999999999989</v>
      </c>
      <c r="AW577" s="6">
        <f t="shared" ca="1" si="509"/>
        <v>3.9966289664777888E-3</v>
      </c>
      <c r="AX577" s="6">
        <f t="shared" ca="1" si="510"/>
        <v>4.55996564761785E-3</v>
      </c>
      <c r="AY577" s="6">
        <f t="shared" ca="1" si="511"/>
        <v>5.2261841582932388E-3</v>
      </c>
      <c r="AZ577" s="6">
        <f t="shared" ca="1" si="512"/>
        <v>4.4445779914184724E-3</v>
      </c>
      <c r="BA577" s="6">
        <f t="shared" ca="1" si="513"/>
        <v>5.3722463936649286E-3</v>
      </c>
      <c r="BB577" s="6">
        <f t="shared" ca="1" si="514"/>
        <v>3.2811993533049804E-4</v>
      </c>
      <c r="BC577" s="6">
        <f t="shared" ca="1" si="515"/>
        <v>1.4980320222528912E-3</v>
      </c>
      <c r="BD577" s="6">
        <f t="shared" ca="1" si="516"/>
        <v>3.2361153742344112E-3</v>
      </c>
      <c r="BE577" s="6">
        <f t="shared" ca="1" si="517"/>
        <v>2.6982480663479158E-3</v>
      </c>
      <c r="BF577" s="6">
        <f t="shared" ca="1" si="518"/>
        <v>4.4474699577941954E-3</v>
      </c>
      <c r="BG577" s="6">
        <f t="shared" ca="1" si="519"/>
        <v>2.2782504434167967E-3</v>
      </c>
      <c r="BH577" s="6">
        <f t="shared" ca="1" si="520"/>
        <v>9.0846520440176972E-4</v>
      </c>
      <c r="BI577" s="6">
        <f t="shared" ca="1" si="521"/>
        <v>5.6598989016743992E-3</v>
      </c>
      <c r="BJ577" s="6">
        <f t="shared" ca="1" si="522"/>
        <v>5.2164826600580602E-4</v>
      </c>
      <c r="BK577" s="6">
        <f t="shared" ca="1" si="523"/>
        <v>1.3392209912888469E-3</v>
      </c>
      <c r="BL577" s="6">
        <f t="shared" ca="1" si="524"/>
        <v>7.7754729149609277E-5</v>
      </c>
      <c r="BM577" s="6">
        <f t="shared" ca="1" si="525"/>
        <v>1.5520178482506082E-5</v>
      </c>
      <c r="BN577" s="6">
        <f t="shared" ca="1" si="526"/>
        <v>3.9317810122968533E-4</v>
      </c>
      <c r="BO577" s="6">
        <f t="shared" ca="1" si="527"/>
        <v>1.3659379669168532E-3</v>
      </c>
      <c r="BP577" s="6">
        <f t="shared" ca="1" si="528"/>
        <v>-8.4261056611646467E-5</v>
      </c>
      <c r="BQ577" s="6">
        <f t="shared" ca="1" si="529"/>
        <v>1.0542255091300838E-3</v>
      </c>
      <c r="BR577" s="6">
        <f t="shared" ca="1" si="530"/>
        <v>8.4060387978957766E-4</v>
      </c>
      <c r="BS577" s="6">
        <f t="shared" ca="1" si="531"/>
        <v>1.0431807966771149E-5</v>
      </c>
      <c r="BT577" s="6">
        <f t="shared" ca="1" si="532"/>
        <v>5.0188463436273242E-2</v>
      </c>
      <c r="BU577">
        <f ca="1">SQRT(BV577)</f>
        <v>0.10206299432416854</v>
      </c>
      <c r="BV577" s="6" cm="1">
        <f t="array" aca="1" ref="BV577" ca="1">MMULT(Y577:AU577,MMULT($Y$11:$AU$33,TRANSPOSE(Y577:AU577)))</f>
        <v>1.0416854810415259E-2</v>
      </c>
    </row>
    <row r="578" spans="1:74" x14ac:dyDescent="0.25">
      <c r="A578" s="16">
        <f t="shared" si="533"/>
        <v>542</v>
      </c>
      <c r="B578" s="15">
        <f t="shared" ca="1" si="537"/>
        <v>0.72145528892193811</v>
      </c>
      <c r="C578" s="15">
        <f t="shared" ca="1" si="537"/>
        <v>0.80212903440014383</v>
      </c>
      <c r="D578" s="15">
        <f t="shared" ca="1" si="537"/>
        <v>0.49811454168979885</v>
      </c>
      <c r="E578" s="15">
        <f t="shared" ca="1" si="537"/>
        <v>0.44372083739094825</v>
      </c>
      <c r="F578" s="15">
        <f t="shared" ca="1" si="537"/>
        <v>0.6467433663930785</v>
      </c>
      <c r="G578" s="15">
        <f t="shared" ca="1" si="537"/>
        <v>5.142811275208603E-2</v>
      </c>
      <c r="H578" s="15">
        <f t="shared" ca="1" si="537"/>
        <v>9.4815922379102857E-2</v>
      </c>
      <c r="I578" s="15">
        <f t="shared" ca="1" si="537"/>
        <v>0.91635958599501233</v>
      </c>
      <c r="J578" s="15">
        <f t="shared" ca="1" si="537"/>
        <v>0.21175669213610104</v>
      </c>
      <c r="K578" s="15">
        <f t="shared" ca="1" si="537"/>
        <v>0.27636857749673105</v>
      </c>
      <c r="L578" s="15">
        <f t="shared" ca="1" si="537"/>
        <v>0.66326602986396699</v>
      </c>
      <c r="M578" s="15">
        <f t="shared" ca="1" si="537"/>
        <v>0.10377036358446379</v>
      </c>
      <c r="N578" s="15">
        <f t="shared" ca="1" si="537"/>
        <v>0.2888687511709993</v>
      </c>
      <c r="O578" s="15">
        <f t="shared" ca="1" si="537"/>
        <v>0.38136324261539278</v>
      </c>
      <c r="P578" s="15">
        <f t="shared" ca="1" si="537"/>
        <v>0.4793745003147285</v>
      </c>
      <c r="Q578" s="15">
        <f t="shared" ca="1" si="537"/>
        <v>0.92331225028552655</v>
      </c>
      <c r="R578" s="15">
        <f t="shared" ca="1" si="536"/>
        <v>0.9803576647501866</v>
      </c>
      <c r="S578" s="15">
        <f t="shared" ca="1" si="536"/>
        <v>0.76793672229184762</v>
      </c>
      <c r="T578" s="15">
        <f t="shared" ca="1" si="536"/>
        <v>0.7909305386237353</v>
      </c>
      <c r="U578" s="15">
        <f t="shared" ca="1" si="536"/>
        <v>0.31976783186100577</v>
      </c>
      <c r="V578" s="15">
        <f t="shared" ca="1" si="536"/>
        <v>0.52905208955157157</v>
      </c>
      <c r="W578" s="15">
        <f t="shared" ca="1" si="536"/>
        <v>0.83284398373217161</v>
      </c>
      <c r="X578" s="15">
        <f t="shared" ca="1" si="536"/>
        <v>0.91347061229899451</v>
      </c>
      <c r="Y578" s="6">
        <f t="shared" ca="1" si="485"/>
        <v>5.7089775862238928E-2</v>
      </c>
      <c r="Z578" s="6">
        <f t="shared" ca="1" si="486"/>
        <v>6.3473603270587736E-2</v>
      </c>
      <c r="AA578" s="6">
        <f t="shared" ca="1" si="487"/>
        <v>3.9416507128648151E-2</v>
      </c>
      <c r="AB578" s="6">
        <f t="shared" ca="1" si="488"/>
        <v>3.5112256491885159E-2</v>
      </c>
      <c r="AC578" s="6">
        <f t="shared" ca="1" si="489"/>
        <v>5.1177715923246561E-2</v>
      </c>
      <c r="AD578" s="6">
        <f t="shared" ca="1" si="490"/>
        <v>4.0695791896152031E-3</v>
      </c>
      <c r="AE578" s="6">
        <f t="shared" ca="1" si="491"/>
        <v>7.5029178383085055E-3</v>
      </c>
      <c r="AF578" s="6">
        <f t="shared" ca="1" si="492"/>
        <v>7.2512828136366739E-2</v>
      </c>
      <c r="AG578" s="6">
        <f t="shared" ca="1" si="493"/>
        <v>1.6756606094667073E-2</v>
      </c>
      <c r="AH578" s="6">
        <f t="shared" ca="1" si="494"/>
        <v>2.1869435829115328E-2</v>
      </c>
      <c r="AI578" s="6">
        <f t="shared" ca="1" si="495"/>
        <v>5.2485177617248073E-2</v>
      </c>
      <c r="AJ578" s="6">
        <f t="shared" ca="1" si="496"/>
        <v>8.2114954164832291E-3</v>
      </c>
      <c r="AK578" s="6">
        <f t="shared" ca="1" si="497"/>
        <v>2.2858592224890603E-2</v>
      </c>
      <c r="AL578" s="6">
        <f t="shared" ca="1" si="498"/>
        <v>3.0177811954976402E-2</v>
      </c>
      <c r="AM578" s="6">
        <f t="shared" ca="1" si="499"/>
        <v>3.7933581189674805E-2</v>
      </c>
      <c r="AN578" s="6">
        <f t="shared" ca="1" si="500"/>
        <v>7.3063002280330636E-2</v>
      </c>
      <c r="AO578" s="6">
        <f t="shared" ca="1" si="501"/>
        <v>7.7577086487298511E-2</v>
      </c>
      <c r="AP578" s="6">
        <f t="shared" ca="1" si="502"/>
        <v>6.0767917326568603E-2</v>
      </c>
      <c r="AQ578" s="6">
        <f t="shared" ca="1" si="503"/>
        <v>6.2587450485118906E-2</v>
      </c>
      <c r="AR578" s="6">
        <f t="shared" ca="1" si="504"/>
        <v>2.5303680116030278E-2</v>
      </c>
      <c r="AS578" s="6">
        <f t="shared" ca="1" si="505"/>
        <v>4.1864638981413599E-2</v>
      </c>
      <c r="AT578" s="6">
        <f t="shared" ca="1" si="506"/>
        <v>6.5904120587337522E-2</v>
      </c>
      <c r="AU578" s="6">
        <f t="shared" ca="1" si="507"/>
        <v>7.2284219567949407E-2</v>
      </c>
      <c r="AV578" s="6">
        <f t="shared" ca="1" si="508"/>
        <v>1</v>
      </c>
      <c r="AW578" s="6">
        <f t="shared" ca="1" si="509"/>
        <v>3.7237802540154548E-3</v>
      </c>
      <c r="AX578" s="6">
        <f t="shared" ca="1" si="510"/>
        <v>4.1401765366986297E-3</v>
      </c>
      <c r="AY578" s="6">
        <f t="shared" ca="1" si="511"/>
        <v>2.5591855083351785E-3</v>
      </c>
      <c r="AZ578" s="6">
        <f t="shared" ca="1" si="512"/>
        <v>5.1413107157153911E-3</v>
      </c>
      <c r="BA578" s="6">
        <f t="shared" ca="1" si="513"/>
        <v>3.5889266357935906E-3</v>
      </c>
      <c r="BB578" s="6">
        <f t="shared" ca="1" si="514"/>
        <v>4.570521664932807E-4</v>
      </c>
      <c r="BC578" s="6">
        <f t="shared" ca="1" si="515"/>
        <v>4.558363766810448E-4</v>
      </c>
      <c r="BD578" s="6">
        <f t="shared" ca="1" si="516"/>
        <v>6.4012994731360547E-3</v>
      </c>
      <c r="BE578" s="6">
        <f t="shared" ca="1" si="517"/>
        <v>1.0331209630187737E-3</v>
      </c>
      <c r="BF578" s="6">
        <f t="shared" ca="1" si="518"/>
        <v>1.3977132123575346E-3</v>
      </c>
      <c r="BG578" s="6">
        <f t="shared" ca="1" si="519"/>
        <v>3.3514172566081551E-3</v>
      </c>
      <c r="BH578" s="6">
        <f t="shared" ca="1" si="520"/>
        <v>5.7181480998226867E-4</v>
      </c>
      <c r="BI578" s="6">
        <f t="shared" ca="1" si="521"/>
        <v>1.7379355612904969E-3</v>
      </c>
      <c r="BJ578" s="6">
        <f t="shared" ca="1" si="522"/>
        <v>2.5282928536113679E-3</v>
      </c>
      <c r="BK578" s="6">
        <f t="shared" ca="1" si="523"/>
        <v>8.6078360757452991E-4</v>
      </c>
      <c r="BL578" s="6">
        <f t="shared" ca="1" si="524"/>
        <v>2.3761269478826982E-3</v>
      </c>
      <c r="BM578" s="6">
        <f t="shared" ca="1" si="525"/>
        <v>6.781996986027466E-5</v>
      </c>
      <c r="BN578" s="6">
        <f t="shared" ca="1" si="526"/>
        <v>8.0373074565129993E-4</v>
      </c>
      <c r="BO578" s="6">
        <f t="shared" ca="1" si="527"/>
        <v>1.229360784218295E-3</v>
      </c>
      <c r="BP578" s="6">
        <f t="shared" ca="1" si="528"/>
        <v>-6.644172452711873E-5</v>
      </c>
      <c r="BQ578" s="6">
        <f t="shared" ca="1" si="529"/>
        <v>9.6884357018611885E-4</v>
      </c>
      <c r="BR578" s="6">
        <f t="shared" ca="1" si="530"/>
        <v>9.4810678666244514E-4</v>
      </c>
      <c r="BS578" s="6">
        <f t="shared" ca="1" si="531"/>
        <v>1.2593849931048704E-5</v>
      </c>
      <c r="BT578" s="6">
        <f t="shared" ca="1" si="532"/>
        <v>4.4288786861176807E-2</v>
      </c>
      <c r="BU578">
        <f ca="1">SQRT(BV578)</f>
        <v>8.7376243176477075E-2</v>
      </c>
      <c r="BV578" s="6" cm="1">
        <f t="array" aca="1" ref="BV578" ca="1">MMULT(Y578:AU578,MMULT($Y$11:$AU$33,TRANSPOSE(Y578:AU578)))</f>
        <v>7.634607871634857E-3</v>
      </c>
    </row>
    <row r="579" spans="1:74" x14ac:dyDescent="0.25">
      <c r="A579" s="16">
        <f t="shared" si="533"/>
        <v>543</v>
      </c>
      <c r="B579" s="15">
        <f t="shared" ca="1" si="537"/>
        <v>0.5915249125745361</v>
      </c>
      <c r="C579" s="15">
        <f t="shared" ca="1" si="537"/>
        <v>0.67218841559948894</v>
      </c>
      <c r="D579" s="15">
        <f t="shared" ca="1" si="537"/>
        <v>9.6916998086462702E-2</v>
      </c>
      <c r="E579" s="15">
        <f t="shared" ca="1" si="537"/>
        <v>0.5460929421845182</v>
      </c>
      <c r="F579" s="15">
        <f t="shared" ca="1" si="537"/>
        <v>0.80566232325650977</v>
      </c>
      <c r="G579" s="15">
        <f t="shared" ca="1" si="537"/>
        <v>0.9612366266622816</v>
      </c>
      <c r="H579" s="15">
        <f t="shared" ca="1" si="537"/>
        <v>0.11441426763730744</v>
      </c>
      <c r="I579" s="15">
        <f t="shared" ca="1" si="537"/>
        <v>0.39895261296217699</v>
      </c>
      <c r="J579" s="15">
        <f t="shared" ca="1" si="537"/>
        <v>0.95806889863324673</v>
      </c>
      <c r="K579" s="15">
        <f t="shared" ca="1" si="537"/>
        <v>0.95881329084873046</v>
      </c>
      <c r="L579" s="15">
        <f t="shared" ca="1" si="537"/>
        <v>0.93181262521973618</v>
      </c>
      <c r="M579" s="15">
        <f t="shared" ca="1" si="537"/>
        <v>0.54565238360474566</v>
      </c>
      <c r="N579" s="15">
        <f t="shared" ca="1" si="537"/>
        <v>0.32153939665212583</v>
      </c>
      <c r="O579" s="15">
        <f t="shared" ca="1" si="537"/>
        <v>6.0680667718665982E-2</v>
      </c>
      <c r="P579" s="15">
        <f t="shared" ca="1" si="537"/>
        <v>0.97048160328928146</v>
      </c>
      <c r="Q579" s="15">
        <f t="shared" ca="1" si="537"/>
        <v>0.44372641592567763</v>
      </c>
      <c r="R579" s="15">
        <f t="shared" ca="1" si="536"/>
        <v>0.23597469416147066</v>
      </c>
      <c r="S579" s="15">
        <f t="shared" ca="1" si="536"/>
        <v>0.52147477329930303</v>
      </c>
      <c r="T579" s="15">
        <f t="shared" ca="1" si="536"/>
        <v>0.69911910828258539</v>
      </c>
      <c r="U579" s="15">
        <f t="shared" ca="1" si="536"/>
        <v>0.93634651925705581</v>
      </c>
      <c r="V579" s="15">
        <f t="shared" ca="1" si="536"/>
        <v>0.5865184741615036</v>
      </c>
      <c r="W579" s="15">
        <f t="shared" ca="1" si="536"/>
        <v>0.25506528306757525</v>
      </c>
      <c r="X579" s="15">
        <f t="shared" ca="1" si="536"/>
        <v>0.34919831123004375</v>
      </c>
      <c r="Y579" s="6">
        <f t="shared" ca="1" si="485"/>
        <v>4.5637207698539392E-2</v>
      </c>
      <c r="Z579" s="6">
        <f t="shared" ca="1" si="486"/>
        <v>5.1860541598745445E-2</v>
      </c>
      <c r="AA579" s="6">
        <f t="shared" ca="1" si="487"/>
        <v>7.4773201891704145E-3</v>
      </c>
      <c r="AB579" s="6">
        <f t="shared" ca="1" si="488"/>
        <v>4.2132049716572105E-2</v>
      </c>
      <c r="AC579" s="6">
        <f t="shared" ca="1" si="489"/>
        <v>6.2158292913338763E-2</v>
      </c>
      <c r="AD579" s="6">
        <f t="shared" ca="1" si="490"/>
        <v>7.4161129389292174E-2</v>
      </c>
      <c r="AE579" s="6">
        <f t="shared" ca="1" si="491"/>
        <v>8.8272659102622726E-3</v>
      </c>
      <c r="AF579" s="6">
        <f t="shared" ca="1" si="492"/>
        <v>3.0779909472258542E-2</v>
      </c>
      <c r="AG579" s="6">
        <f t="shared" ca="1" si="493"/>
        <v>7.3916733491637854E-2</v>
      </c>
      <c r="AH579" s="6">
        <f t="shared" ca="1" si="494"/>
        <v>7.3974164685869967E-2</v>
      </c>
      <c r="AI579" s="6">
        <f t="shared" ca="1" si="495"/>
        <v>7.1891014916325893E-2</v>
      </c>
      <c r="AJ579" s="6">
        <f t="shared" ca="1" si="496"/>
        <v>4.2098059832154651E-2</v>
      </c>
      <c r="AK579" s="6">
        <f t="shared" ca="1" si="497"/>
        <v>2.4807341020361615E-2</v>
      </c>
      <c r="AL579" s="6">
        <f t="shared" ca="1" si="498"/>
        <v>4.6816223240874304E-3</v>
      </c>
      <c r="AM579" s="6">
        <f t="shared" ca="1" si="499"/>
        <v>7.4874395913703137E-2</v>
      </c>
      <c r="AN579" s="6">
        <f t="shared" ca="1" si="500"/>
        <v>3.4234288657076534E-2</v>
      </c>
      <c r="AO579" s="6">
        <f t="shared" ca="1" si="501"/>
        <v>1.8205870792786519E-2</v>
      </c>
      <c r="AP579" s="6">
        <f t="shared" ca="1" si="502"/>
        <v>4.0232713842986698E-2</v>
      </c>
      <c r="AQ579" s="6">
        <f t="shared" ca="1" si="503"/>
        <v>5.3938292830041458E-2</v>
      </c>
      <c r="AR579" s="6">
        <f t="shared" ca="1" si="504"/>
        <v>7.2240812971261156E-2</v>
      </c>
      <c r="AS579" s="6">
        <f t="shared" ca="1" si="505"/>
        <v>4.5250951997674517E-2</v>
      </c>
      <c r="AT579" s="6">
        <f t="shared" ca="1" si="506"/>
        <v>1.967874395919867E-2</v>
      </c>
      <c r="AU579" s="6">
        <f t="shared" ca="1" si="507"/>
        <v>2.6941275876654829E-2</v>
      </c>
      <c r="AV579" s="6">
        <f t="shared" ca="1" si="508"/>
        <v>1</v>
      </c>
      <c r="AW579" s="6">
        <f t="shared" ca="1" si="509"/>
        <v>2.9767665104572425E-3</v>
      </c>
      <c r="AX579" s="6">
        <f t="shared" ca="1" si="510"/>
        <v>3.3826943240057375E-3</v>
      </c>
      <c r="AY579" s="6">
        <f t="shared" ca="1" si="511"/>
        <v>4.8547806143378266E-4</v>
      </c>
      <c r="AZ579" s="6">
        <f t="shared" ca="1" si="512"/>
        <v>6.1691836505274938E-3</v>
      </c>
      <c r="BA579" s="6">
        <f t="shared" ca="1" si="513"/>
        <v>4.3589587586657158E-3</v>
      </c>
      <c r="BB579" s="6">
        <f t="shared" ca="1" si="514"/>
        <v>8.3289950330637172E-3</v>
      </c>
      <c r="BC579" s="6">
        <f t="shared" ca="1" si="515"/>
        <v>5.3629654425766738E-4</v>
      </c>
      <c r="BD579" s="6">
        <f t="shared" ca="1" si="516"/>
        <v>2.7171939552186435E-3</v>
      </c>
      <c r="BE579" s="6">
        <f t="shared" ca="1" si="517"/>
        <v>4.5573027411789967E-3</v>
      </c>
      <c r="BF579" s="6">
        <f t="shared" ca="1" si="518"/>
        <v>4.7278159419595405E-3</v>
      </c>
      <c r="BG579" s="6">
        <f t="shared" ca="1" si="519"/>
        <v>4.5905682122807647E-3</v>
      </c>
      <c r="BH579" s="6">
        <f t="shared" ca="1" si="520"/>
        <v>2.9315359581428384E-3</v>
      </c>
      <c r="BI579" s="6">
        <f t="shared" ca="1" si="521"/>
        <v>1.8860986589279455E-3</v>
      </c>
      <c r="BJ579" s="6">
        <f t="shared" ca="1" si="522"/>
        <v>3.9222566178611967E-4</v>
      </c>
      <c r="BK579" s="6">
        <f t="shared" ca="1" si="523"/>
        <v>1.6990394950399236E-3</v>
      </c>
      <c r="BL579" s="6">
        <f t="shared" ca="1" si="524"/>
        <v>1.113354410315185E-3</v>
      </c>
      <c r="BM579" s="6">
        <f t="shared" ca="1" si="525"/>
        <v>1.5916060583803882E-5</v>
      </c>
      <c r="BN579" s="6">
        <f t="shared" ca="1" si="526"/>
        <v>5.3212732177117413E-4</v>
      </c>
      <c r="BO579" s="6">
        <f t="shared" ca="1" si="527"/>
        <v>1.0594715307775942E-3</v>
      </c>
      <c r="BP579" s="6">
        <f t="shared" ca="1" si="528"/>
        <v>-1.8968798898192236E-4</v>
      </c>
      <c r="BQ579" s="6">
        <f t="shared" ca="1" si="529"/>
        <v>1.0472106043291462E-3</v>
      </c>
      <c r="BR579" s="6">
        <f t="shared" ca="1" si="530"/>
        <v>2.8310142877915315E-4</v>
      </c>
      <c r="BS579" s="6">
        <f t="shared" ca="1" si="531"/>
        <v>4.6938929045588755E-6</v>
      </c>
      <c r="BT579" s="6">
        <f t="shared" ca="1" si="532"/>
        <v>5.360634076742482E-2</v>
      </c>
      <c r="BU579">
        <f ca="1">SQRT(BV579)</f>
        <v>0.1104999121436953</v>
      </c>
      <c r="BV579" s="6" cm="1">
        <f t="array" aca="1" ref="BV579" ca="1">MMULT(Y579:AU579,MMULT($Y$11:$AU$33,TRANSPOSE(Y579:AU579)))</f>
        <v>1.221023058376438E-2</v>
      </c>
    </row>
    <row r="580" spans="1:74" x14ac:dyDescent="0.25">
      <c r="A580" s="16">
        <f t="shared" si="533"/>
        <v>544</v>
      </c>
      <c r="B580" s="15">
        <f t="shared" ca="1" si="537"/>
        <v>0.73995927810839923</v>
      </c>
      <c r="C580" s="15">
        <f t="shared" ca="1" si="537"/>
        <v>0.17995284405252598</v>
      </c>
      <c r="D580" s="15">
        <f t="shared" ca="1" si="537"/>
        <v>0.35610762150481934</v>
      </c>
      <c r="E580" s="15">
        <f t="shared" ca="1" si="537"/>
        <v>0.89832978228093752</v>
      </c>
      <c r="F580" s="15">
        <f t="shared" ca="1" si="537"/>
        <v>0.89188642060910694</v>
      </c>
      <c r="G580" s="15">
        <f t="shared" ca="1" si="537"/>
        <v>0.91688432296142952</v>
      </c>
      <c r="H580" s="15">
        <f t="shared" ca="1" si="537"/>
        <v>0.3772130740563111</v>
      </c>
      <c r="I580" s="15">
        <f t="shared" ca="1" si="537"/>
        <v>0.10917791293684131</v>
      </c>
      <c r="J580" s="15">
        <f t="shared" ca="1" si="537"/>
        <v>0.2733975015156066</v>
      </c>
      <c r="K580" s="15">
        <f t="shared" ca="1" si="537"/>
        <v>0.32107857989231292</v>
      </c>
      <c r="L580" s="15">
        <f t="shared" ca="1" si="537"/>
        <v>1.7526331099890435E-2</v>
      </c>
      <c r="M580" s="15">
        <f t="shared" ca="1" si="537"/>
        <v>9.0769326135122119E-2</v>
      </c>
      <c r="N580" s="15">
        <f t="shared" ca="1" si="537"/>
        <v>0.21116782817601154</v>
      </c>
      <c r="O580" s="15">
        <f t="shared" ca="1" si="537"/>
        <v>0.42375541612169998</v>
      </c>
      <c r="P580" s="15">
        <f t="shared" ca="1" si="537"/>
        <v>0.78216124048815405</v>
      </c>
      <c r="Q580" s="15">
        <f t="shared" ca="1" si="537"/>
        <v>0.11064664971089733</v>
      </c>
      <c r="R580" s="15">
        <f t="shared" ca="1" si="536"/>
        <v>0.51315410218337953</v>
      </c>
      <c r="S580" s="15">
        <f t="shared" ca="1" si="536"/>
        <v>1.4988717647009708E-2</v>
      </c>
      <c r="T580" s="15">
        <f t="shared" ca="1" si="536"/>
        <v>0.87050550036112895</v>
      </c>
      <c r="U580" s="15">
        <f t="shared" ca="1" si="536"/>
        <v>0.15158292518043015</v>
      </c>
      <c r="V580" s="15">
        <f t="shared" ca="1" si="536"/>
        <v>0.41462967536819173</v>
      </c>
      <c r="W580" s="15">
        <f t="shared" ca="1" si="536"/>
        <v>0.11638781126648845</v>
      </c>
      <c r="X580" s="15">
        <f t="shared" ca="1" si="536"/>
        <v>0.45974119128469615</v>
      </c>
      <c r="Y580" s="6">
        <f t="shared" ca="1" si="485"/>
        <v>8.0073471872666474E-2</v>
      </c>
      <c r="Z580" s="6">
        <f t="shared" ca="1" si="486"/>
        <v>1.9473299981428684E-2</v>
      </c>
      <c r="AA580" s="6">
        <f t="shared" ca="1" si="487"/>
        <v>3.8535598454961302E-2</v>
      </c>
      <c r="AB580" s="6">
        <f t="shared" ca="1" si="488"/>
        <v>9.7211274568698103E-2</v>
      </c>
      <c r="AC580" s="6">
        <f t="shared" ca="1" si="489"/>
        <v>9.6514016821064114E-2</v>
      </c>
      <c r="AD580" s="6">
        <f t="shared" ca="1" si="490"/>
        <v>9.9219123561534131E-2</v>
      </c>
      <c r="AE580" s="6">
        <f t="shared" ca="1" si="491"/>
        <v>4.0819490165275391E-2</v>
      </c>
      <c r="AF580" s="6">
        <f t="shared" ca="1" si="492"/>
        <v>1.1814507634815964E-2</v>
      </c>
      <c r="AG580" s="6">
        <f t="shared" ca="1" si="493"/>
        <v>2.9585259345123304E-2</v>
      </c>
      <c r="AH580" s="6">
        <f t="shared" ca="1" si="494"/>
        <v>3.4744988537269858E-2</v>
      </c>
      <c r="AI580" s="6">
        <f t="shared" ca="1" si="495"/>
        <v>1.8965829902771057E-3</v>
      </c>
      <c r="AJ580" s="6">
        <f t="shared" ca="1" si="496"/>
        <v>9.8224528000537409E-3</v>
      </c>
      <c r="AK580" s="6">
        <f t="shared" ca="1" si="497"/>
        <v>2.2851177963589066E-2</v>
      </c>
      <c r="AL580" s="6">
        <f t="shared" ca="1" si="498"/>
        <v>4.5855992887138666E-2</v>
      </c>
      <c r="AM580" s="6">
        <f t="shared" ca="1" si="499"/>
        <v>8.4640287571261685E-2</v>
      </c>
      <c r="AN580" s="6">
        <f t="shared" ca="1" si="500"/>
        <v>1.1973444560461885E-2</v>
      </c>
      <c r="AO580" s="6">
        <f t="shared" ca="1" si="501"/>
        <v>5.5530124134080837E-2</v>
      </c>
      <c r="AP580" s="6">
        <f t="shared" ca="1" si="502"/>
        <v>1.6219793391648643E-3</v>
      </c>
      <c r="AQ580" s="6">
        <f t="shared" ca="1" si="503"/>
        <v>9.4200315828673303E-2</v>
      </c>
      <c r="AR580" s="6">
        <f t="shared" ca="1" si="504"/>
        <v>1.6403296039263358E-2</v>
      </c>
      <c r="AS580" s="6">
        <f t="shared" ca="1" si="505"/>
        <v>4.4868465914828383E-2</v>
      </c>
      <c r="AT580" s="6">
        <f t="shared" ca="1" si="506"/>
        <v>1.259471488159801E-2</v>
      </c>
      <c r="AU580" s="6">
        <f t="shared" ca="1" si="507"/>
        <v>4.9750134146771811E-2</v>
      </c>
      <c r="AV580" s="6">
        <f t="shared" ca="1" si="508"/>
        <v>1.0000000000000002</v>
      </c>
      <c r="AW580" s="6">
        <f t="shared" ca="1" si="509"/>
        <v>5.2229319335464555E-3</v>
      </c>
      <c r="AX580" s="6">
        <f t="shared" ca="1" si="510"/>
        <v>1.2701799727913631E-3</v>
      </c>
      <c r="AY580" s="6">
        <f t="shared" ca="1" si="511"/>
        <v>2.5019909754835437E-3</v>
      </c>
      <c r="AZ580" s="6">
        <f t="shared" ca="1" si="512"/>
        <v>1.4234156888888828E-2</v>
      </c>
      <c r="BA580" s="6">
        <f t="shared" ca="1" si="513"/>
        <v>6.7682138494815081E-3</v>
      </c>
      <c r="BB580" s="6">
        <f t="shared" ca="1" si="514"/>
        <v>1.1143244367153247E-2</v>
      </c>
      <c r="BC580" s="6">
        <f t="shared" ca="1" si="515"/>
        <v>2.4799696459293138E-3</v>
      </c>
      <c r="BD580" s="6">
        <f t="shared" ca="1" si="516"/>
        <v>1.0429630651818441E-3</v>
      </c>
      <c r="BE580" s="6">
        <f t="shared" ca="1" si="517"/>
        <v>1.8240657716195627E-3</v>
      </c>
      <c r="BF580" s="6">
        <f t="shared" ca="1" si="518"/>
        <v>2.2206119042677513E-3</v>
      </c>
      <c r="BG580" s="6">
        <f t="shared" ca="1" si="519"/>
        <v>1.2110544825736387E-4</v>
      </c>
      <c r="BH580" s="6">
        <f t="shared" ca="1" si="520"/>
        <v>6.8399526475385747E-4</v>
      </c>
      <c r="BI580" s="6">
        <f t="shared" ca="1" si="521"/>
        <v>1.7373718560434776E-3</v>
      </c>
      <c r="BJ580" s="6">
        <f t="shared" ca="1" si="522"/>
        <v>3.8418086534828455E-3</v>
      </c>
      <c r="BK580" s="6">
        <f t="shared" ca="1" si="523"/>
        <v>1.9206457654877922E-3</v>
      </c>
      <c r="BL580" s="6">
        <f t="shared" ca="1" si="524"/>
        <v>3.8939577338929256E-4</v>
      </c>
      <c r="BM580" s="6">
        <f t="shared" ca="1" si="525"/>
        <v>4.8545924004599976E-5</v>
      </c>
      <c r="BN580" s="6">
        <f t="shared" ca="1" si="526"/>
        <v>2.1452679654828511E-5</v>
      </c>
      <c r="BO580" s="6">
        <f t="shared" ca="1" si="527"/>
        <v>1.8503098183921631E-3</v>
      </c>
      <c r="BP580" s="6">
        <f t="shared" ca="1" si="528"/>
        <v>-4.3071334753677518E-5</v>
      </c>
      <c r="BQ580" s="6">
        <f t="shared" ca="1" si="529"/>
        <v>1.0383590008980102E-3</v>
      </c>
      <c r="BR580" s="6">
        <f t="shared" ca="1" si="530"/>
        <v>1.8118949997211365E-4</v>
      </c>
      <c r="BS580" s="6">
        <f t="shared" ca="1" si="531"/>
        <v>8.6678078180675878E-6</v>
      </c>
      <c r="BT580" s="6">
        <f t="shared" ca="1" si="532"/>
        <v>6.0508104531744156E-2</v>
      </c>
      <c r="BU580">
        <f ca="1">SQRT(BV580)</f>
        <v>0.10705852304474935</v>
      </c>
      <c r="BV580" s="6" cm="1">
        <f t="array" aca="1" ref="BV580" ca="1">MMULT(Y580:AU580,MMULT($Y$11:$AU$33,TRANSPOSE(Y580:AU580)))</f>
        <v>1.1461527356523128E-2</v>
      </c>
    </row>
    <row r="581" spans="1:74" x14ac:dyDescent="0.25">
      <c r="A581" s="16">
        <f t="shared" si="533"/>
        <v>545</v>
      </c>
      <c r="B581" s="15">
        <f t="shared" ca="1" si="537"/>
        <v>0.81968370258490086</v>
      </c>
      <c r="C581" s="15">
        <f t="shared" ca="1" si="537"/>
        <v>0.89321068261692693</v>
      </c>
      <c r="D581" s="15">
        <f t="shared" ca="1" si="537"/>
        <v>0.12208313832606055</v>
      </c>
      <c r="E581" s="15">
        <f t="shared" ca="1" si="537"/>
        <v>0.59942818799393793</v>
      </c>
      <c r="F581" s="15">
        <f t="shared" ca="1" si="537"/>
        <v>0.43671114142977641</v>
      </c>
      <c r="G581" s="15">
        <f t="shared" ca="1" si="537"/>
        <v>0.78682475127654206</v>
      </c>
      <c r="H581" s="15">
        <f t="shared" ca="1" si="537"/>
        <v>0.78837822568197624</v>
      </c>
      <c r="I581" s="15">
        <f t="shared" ca="1" si="537"/>
        <v>0.48172697311683976</v>
      </c>
      <c r="J581" s="15">
        <f t="shared" ca="1" si="537"/>
        <v>0.47755078182744493</v>
      </c>
      <c r="K581" s="15">
        <f t="shared" ca="1" si="537"/>
        <v>4.0575795272898785E-2</v>
      </c>
      <c r="L581" s="15">
        <f t="shared" ca="1" si="537"/>
        <v>0.96432013821179341</v>
      </c>
      <c r="M581" s="15">
        <f t="shared" ca="1" si="537"/>
        <v>0.88535575533719291</v>
      </c>
      <c r="N581" s="15">
        <f t="shared" ca="1" si="537"/>
        <v>0.37849626260583336</v>
      </c>
      <c r="O581" s="15">
        <f t="shared" ca="1" si="537"/>
        <v>0.49487602175740708</v>
      </c>
      <c r="P581" s="15">
        <f t="shared" ca="1" si="537"/>
        <v>0.45641678731157398</v>
      </c>
      <c r="Q581" s="15">
        <f t="shared" ca="1" si="537"/>
        <v>8.8630523830836139E-2</v>
      </c>
      <c r="R581" s="15">
        <f t="shared" ca="1" si="536"/>
        <v>0.74004190271675341</v>
      </c>
      <c r="S581" s="15">
        <f t="shared" ca="1" si="536"/>
        <v>0.54309797291187079</v>
      </c>
      <c r="T581" s="15">
        <f t="shared" ca="1" si="536"/>
        <v>0.6707624092617045</v>
      </c>
      <c r="U581" s="15">
        <f t="shared" ca="1" si="536"/>
        <v>0.23258046793956688</v>
      </c>
      <c r="V581" s="15">
        <f t="shared" ca="1" si="536"/>
        <v>0.78105656311394167</v>
      </c>
      <c r="W581" s="15">
        <f t="shared" ca="1" si="536"/>
        <v>0.1151759624740033</v>
      </c>
      <c r="X581" s="15">
        <f t="shared" ca="1" si="536"/>
        <v>0.92852826348045125</v>
      </c>
      <c r="Y581" s="6">
        <f t="shared" ca="1" si="485"/>
        <v>6.441262843539361E-2</v>
      </c>
      <c r="Z581" s="6">
        <f t="shared" ca="1" si="486"/>
        <v>7.0190547442254614E-2</v>
      </c>
      <c r="AA581" s="6">
        <f t="shared" ca="1" si="487"/>
        <v>9.5935734752623028E-3</v>
      </c>
      <c r="AB581" s="6">
        <f t="shared" ca="1" si="488"/>
        <v>4.7104444098613245E-2</v>
      </c>
      <c r="AC581" s="6">
        <f t="shared" ca="1" si="489"/>
        <v>3.4317764764389962E-2</v>
      </c>
      <c r="AD581" s="6">
        <f t="shared" ca="1" si="490"/>
        <v>6.183049655363549E-2</v>
      </c>
      <c r="AE581" s="6">
        <f t="shared" ca="1" si="491"/>
        <v>6.1952572141262249E-2</v>
      </c>
      <c r="AF581" s="6">
        <f t="shared" ca="1" si="492"/>
        <v>3.7855212234706961E-2</v>
      </c>
      <c r="AG581" s="6">
        <f t="shared" ca="1" si="493"/>
        <v>3.7527037529085004E-2</v>
      </c>
      <c r="AH581" s="6">
        <f t="shared" ca="1" si="494"/>
        <v>3.188539208650571E-3</v>
      </c>
      <c r="AI581" s="6">
        <f t="shared" ca="1" si="495"/>
        <v>7.5778491824985375E-2</v>
      </c>
      <c r="AJ581" s="6">
        <f t="shared" ca="1" si="496"/>
        <v>6.9573289211230863E-2</v>
      </c>
      <c r="AK581" s="6">
        <f t="shared" ca="1" si="497"/>
        <v>2.9743105847452777E-2</v>
      </c>
      <c r="AL581" s="6">
        <f t="shared" ca="1" si="498"/>
        <v>3.8888494684623742E-2</v>
      </c>
      <c r="AM581" s="6">
        <f t="shared" ca="1" si="499"/>
        <v>3.5866279688208644E-2</v>
      </c>
      <c r="AN581" s="6">
        <f t="shared" ca="1" si="500"/>
        <v>6.9647901764383676E-3</v>
      </c>
      <c r="AO581" s="6">
        <f t="shared" ca="1" si="501"/>
        <v>5.8154192838033886E-2</v>
      </c>
      <c r="AP581" s="6">
        <f t="shared" ca="1" si="502"/>
        <v>4.2677886388212537E-2</v>
      </c>
      <c r="AQ581" s="6">
        <f t="shared" ca="1" si="503"/>
        <v>5.2710051084282061E-2</v>
      </c>
      <c r="AR581" s="6">
        <f t="shared" ca="1" si="504"/>
        <v>1.8276707485433492E-2</v>
      </c>
      <c r="AS581" s="6">
        <f t="shared" ca="1" si="505"/>
        <v>6.1377219076370379E-2</v>
      </c>
      <c r="AT581" s="6">
        <f t="shared" ca="1" si="506"/>
        <v>9.0507917287258634E-3</v>
      </c>
      <c r="AU581" s="6">
        <f t="shared" ca="1" si="507"/>
        <v>7.2965884082747998E-2</v>
      </c>
      <c r="AV581" s="6">
        <f t="shared" ca="1" si="508"/>
        <v>1.0000000000000002</v>
      </c>
      <c r="AW581" s="6">
        <f t="shared" ca="1" si="509"/>
        <v>4.2014260917006595E-3</v>
      </c>
      <c r="AX581" s="6">
        <f t="shared" ca="1" si="510"/>
        <v>4.5783009415681433E-3</v>
      </c>
      <c r="AY581" s="6">
        <f t="shared" ca="1" si="511"/>
        <v>6.2287949895985814E-4</v>
      </c>
      <c r="AZ581" s="6">
        <f t="shared" ca="1" si="512"/>
        <v>6.8972662938363736E-3</v>
      </c>
      <c r="BA581" s="6">
        <f t="shared" ca="1" si="513"/>
        <v>2.406593139649534E-3</v>
      </c>
      <c r="BB581" s="6">
        <f t="shared" ca="1" si="514"/>
        <v>6.9441485442298303E-3</v>
      </c>
      <c r="BC581" s="6">
        <f t="shared" ca="1" si="515"/>
        <v>3.7639004743933915E-3</v>
      </c>
      <c r="BD581" s="6">
        <f t="shared" ca="1" si="516"/>
        <v>3.3417887063758481E-3</v>
      </c>
      <c r="BE581" s="6">
        <f t="shared" ca="1" si="517"/>
        <v>2.3137125102934072E-3</v>
      </c>
      <c r="BF581" s="6">
        <f t="shared" ca="1" si="518"/>
        <v>2.0378501827274728E-4</v>
      </c>
      <c r="BG581" s="6">
        <f t="shared" ca="1" si="519"/>
        <v>4.8388012904149154E-3</v>
      </c>
      <c r="BH581" s="6">
        <f t="shared" ca="1" si="520"/>
        <v>4.8447980705564886E-3</v>
      </c>
      <c r="BI581" s="6">
        <f t="shared" ca="1" si="521"/>
        <v>2.2613641665661624E-3</v>
      </c>
      <c r="BJ581" s="6">
        <f t="shared" ca="1" si="522"/>
        <v>3.2580726311611996E-3</v>
      </c>
      <c r="BK581" s="6">
        <f t="shared" ca="1" si="523"/>
        <v>8.1387268620703584E-4</v>
      </c>
      <c r="BL581" s="6">
        <f t="shared" ca="1" si="524"/>
        <v>2.2650623582490164E-4</v>
      </c>
      <c r="BM581" s="6">
        <f t="shared" ca="1" si="525"/>
        <v>5.0839955251088245E-5</v>
      </c>
      <c r="BN581" s="6">
        <f t="shared" ca="1" si="526"/>
        <v>5.6446774809283131E-4</v>
      </c>
      <c r="BO581" s="6">
        <f t="shared" ca="1" si="527"/>
        <v>1.0353460515629481E-3</v>
      </c>
      <c r="BP581" s="6">
        <f t="shared" ca="1" si="528"/>
        <v>-4.7990488278446104E-5</v>
      </c>
      <c r="BQ581" s="6">
        <f t="shared" ca="1" si="529"/>
        <v>1.4204093360137785E-3</v>
      </c>
      <c r="BR581" s="6">
        <f t="shared" ca="1" si="530"/>
        <v>1.3020607795382745E-4</v>
      </c>
      <c r="BS581" s="6">
        <f t="shared" ca="1" si="531"/>
        <v>1.2712614173839271E-5</v>
      </c>
      <c r="BT581" s="6">
        <f t="shared" ca="1" si="532"/>
        <v>5.4683207594780368E-2</v>
      </c>
      <c r="BU581">
        <f ca="1">SQRT(BV581)</f>
        <v>0.10456055238251484</v>
      </c>
      <c r="BV581" s="6" cm="1">
        <f t="array" aca="1" ref="BV581" ca="1">MMULT(Y581:AU581,MMULT($Y$11:$AU$33,TRANSPOSE(Y581:AU581)))</f>
        <v>1.093290911453663E-2</v>
      </c>
    </row>
    <row r="582" spans="1:74" x14ac:dyDescent="0.25">
      <c r="A582" s="16">
        <f t="shared" si="533"/>
        <v>546</v>
      </c>
      <c r="B582" s="15">
        <f t="shared" ca="1" si="537"/>
        <v>0.82709694860257654</v>
      </c>
      <c r="C582" s="15">
        <f t="shared" ca="1" si="537"/>
        <v>0.71165289736242665</v>
      </c>
      <c r="D582" s="15">
        <f t="shared" ca="1" si="537"/>
        <v>0.99801022640032433</v>
      </c>
      <c r="E582" s="15">
        <f t="shared" ca="1" si="537"/>
        <v>0.88770972663829872</v>
      </c>
      <c r="F582" s="15">
        <f t="shared" ca="1" si="537"/>
        <v>9.2402697029516645E-3</v>
      </c>
      <c r="G582" s="15">
        <f t="shared" ca="1" si="537"/>
        <v>0.83233204326998977</v>
      </c>
      <c r="H582" s="15">
        <f t="shared" ca="1" si="537"/>
        <v>0.95858778827778346</v>
      </c>
      <c r="I582" s="15">
        <f t="shared" ca="1" si="537"/>
        <v>0.35931637547101358</v>
      </c>
      <c r="J582" s="15">
        <f t="shared" ca="1" si="537"/>
        <v>0.72889104020984818</v>
      </c>
      <c r="K582" s="15">
        <f t="shared" ca="1" si="537"/>
        <v>0.70414892502160431</v>
      </c>
      <c r="L582" s="15">
        <f t="shared" ca="1" si="537"/>
        <v>0.60017278934719509</v>
      </c>
      <c r="M582" s="15">
        <f t="shared" ca="1" si="537"/>
        <v>0.3736538629419609</v>
      </c>
      <c r="N582" s="15">
        <f t="shared" ca="1" si="537"/>
        <v>0.21209065089723722</v>
      </c>
      <c r="O582" s="15">
        <f t="shared" ca="1" si="537"/>
        <v>0.67286687741330287</v>
      </c>
      <c r="P582" s="15">
        <f t="shared" ca="1" si="537"/>
        <v>0.90513920555728644</v>
      </c>
      <c r="Q582" s="15">
        <f t="shared" ca="1" si="537"/>
        <v>0.94382374031785299</v>
      </c>
      <c r="R582" s="15">
        <f t="shared" ca="1" si="536"/>
        <v>0.36957544816503762</v>
      </c>
      <c r="S582" s="15">
        <f t="shared" ca="1" si="536"/>
        <v>0.84840923110465838</v>
      </c>
      <c r="T582" s="15">
        <f t="shared" ca="1" si="536"/>
        <v>0.13059490158452214</v>
      </c>
      <c r="U582" s="15">
        <f t="shared" ca="1" si="536"/>
        <v>0.93496679866443799</v>
      </c>
      <c r="V582" s="15">
        <f t="shared" ca="1" si="536"/>
        <v>0.30779468844448954</v>
      </c>
      <c r="W582" s="15">
        <f t="shared" ca="1" si="536"/>
        <v>0.89223034040079019</v>
      </c>
      <c r="X582" s="15">
        <f t="shared" ca="1" si="536"/>
        <v>0.21011306167843358</v>
      </c>
      <c r="Y582" s="6">
        <f t="shared" ca="1" si="485"/>
        <v>5.736391869938183E-2</v>
      </c>
      <c r="Z582" s="6">
        <f t="shared" ca="1" si="486"/>
        <v>4.935721140726089E-2</v>
      </c>
      <c r="AA582" s="6">
        <f t="shared" ca="1" si="487"/>
        <v>6.9217735097567887E-2</v>
      </c>
      <c r="AB582" s="6">
        <f t="shared" ca="1" si="488"/>
        <v>6.1567762610617867E-2</v>
      </c>
      <c r="AC582" s="6">
        <f t="shared" ca="1" si="489"/>
        <v>6.4086571821603407E-4</v>
      </c>
      <c r="AD582" s="6">
        <f t="shared" ca="1" si="490"/>
        <v>5.7727002549941848E-2</v>
      </c>
      <c r="AE582" s="6">
        <f t="shared" ca="1" si="491"/>
        <v>6.6483562834916396E-2</v>
      </c>
      <c r="AF582" s="6">
        <f t="shared" ca="1" si="492"/>
        <v>2.4920652149304244E-2</v>
      </c>
      <c r="AG582" s="6">
        <f t="shared" ca="1" si="493"/>
        <v>5.0552775514344749E-2</v>
      </c>
      <c r="AH582" s="6">
        <f t="shared" ca="1" si="494"/>
        <v>4.8836767872789365E-2</v>
      </c>
      <c r="AI582" s="6">
        <f t="shared" ca="1" si="495"/>
        <v>4.1625426320169683E-2</v>
      </c>
      <c r="AJ582" s="6">
        <f t="shared" ca="1" si="496"/>
        <v>2.5915039164062799E-2</v>
      </c>
      <c r="AK582" s="6">
        <f t="shared" ca="1" si="497"/>
        <v>1.4709703470099575E-2</v>
      </c>
      <c r="AL582" s="6">
        <f t="shared" ca="1" si="498"/>
        <v>4.6667178396265926E-2</v>
      </c>
      <c r="AM582" s="6">
        <f t="shared" ca="1" si="499"/>
        <v>6.2776596972019705E-2</v>
      </c>
      <c r="AN582" s="6">
        <f t="shared" ca="1" si="500"/>
        <v>6.545959140293596E-2</v>
      </c>
      <c r="AO582" s="6">
        <f t="shared" ca="1" si="501"/>
        <v>2.5632177700142443E-2</v>
      </c>
      <c r="AP582" s="6">
        <f t="shared" ca="1" si="502"/>
        <v>5.8842047766129391E-2</v>
      </c>
      <c r="AQ582" s="6">
        <f t="shared" ca="1" si="503"/>
        <v>9.057505688668626E-3</v>
      </c>
      <c r="AR582" s="6">
        <f t="shared" ca="1" si="504"/>
        <v>6.4845311684228177E-2</v>
      </c>
      <c r="AS582" s="6">
        <f t="shared" ca="1" si="505"/>
        <v>2.1347327557987628E-2</v>
      </c>
      <c r="AT582" s="6">
        <f t="shared" ca="1" si="506"/>
        <v>6.1881293111221217E-2</v>
      </c>
      <c r="AU582" s="6">
        <f t="shared" ca="1" si="507"/>
        <v>1.4572546311727884E-2</v>
      </c>
      <c r="AV582" s="6">
        <f t="shared" ca="1" si="508"/>
        <v>1</v>
      </c>
      <c r="AW582" s="6">
        <f t="shared" ca="1" si="509"/>
        <v>3.7416616989557165E-3</v>
      </c>
      <c r="AX582" s="6">
        <f t="shared" ca="1" si="510"/>
        <v>3.2194102438785864E-3</v>
      </c>
      <c r="AY582" s="6">
        <f t="shared" ca="1" si="511"/>
        <v>4.4940822382694545E-3</v>
      </c>
      <c r="AZ582" s="6">
        <f t="shared" ca="1" si="512"/>
        <v>9.015057113340089E-3</v>
      </c>
      <c r="BA582" s="6">
        <f t="shared" ca="1" si="513"/>
        <v>4.4941826820133087E-5</v>
      </c>
      <c r="BB582" s="6">
        <f t="shared" ca="1" si="514"/>
        <v>6.483287423904094E-3</v>
      </c>
      <c r="BC582" s="6">
        <f t="shared" ca="1" si="515"/>
        <v>4.0391787627981155E-3</v>
      </c>
      <c r="BD582" s="6">
        <f t="shared" ca="1" si="516"/>
        <v>2.1999494651284077E-3</v>
      </c>
      <c r="BE582" s="6">
        <f t="shared" ca="1" si="517"/>
        <v>3.1168084889978669E-3</v>
      </c>
      <c r="BF582" s="6">
        <f t="shared" ca="1" si="518"/>
        <v>3.1212417292338056E-3</v>
      </c>
      <c r="BG582" s="6">
        <f t="shared" ca="1" si="519"/>
        <v>2.6579727537635895E-3</v>
      </c>
      <c r="BH582" s="6">
        <f t="shared" ca="1" si="520"/>
        <v>1.804616874721224E-3</v>
      </c>
      <c r="BI582" s="6">
        <f t="shared" ca="1" si="521"/>
        <v>1.1183766920207449E-3</v>
      </c>
      <c r="BJ582" s="6">
        <f t="shared" ca="1" si="522"/>
        <v>3.9097696616811669E-3</v>
      </c>
      <c r="BK582" s="6">
        <f t="shared" ca="1" si="523"/>
        <v>1.4245179051941411E-3</v>
      </c>
      <c r="BL582" s="6">
        <f t="shared" ca="1" si="524"/>
        <v>2.1288517344678006E-3</v>
      </c>
      <c r="BM582" s="6">
        <f t="shared" ca="1" si="525"/>
        <v>2.2408337278321018E-5</v>
      </c>
      <c r="BN582" s="6">
        <f t="shared" ca="1" si="526"/>
        <v>7.7825874256255505E-4</v>
      </c>
      <c r="BO582" s="6">
        <f t="shared" ca="1" si="527"/>
        <v>1.7791014349004082E-4</v>
      </c>
      <c r="BP582" s="6">
        <f t="shared" ca="1" si="528"/>
        <v>-1.7026908007223743E-4</v>
      </c>
      <c r="BQ582" s="6">
        <f t="shared" ca="1" si="529"/>
        <v>4.9402602168372746E-4</v>
      </c>
      <c r="BR582" s="6">
        <f t="shared" ca="1" si="530"/>
        <v>8.9023377359911872E-4</v>
      </c>
      <c r="BS582" s="6">
        <f t="shared" ca="1" si="531"/>
        <v>2.5389284474551128E-6</v>
      </c>
      <c r="BT582" s="6">
        <f t="shared" ca="1" si="532"/>
        <v>5.4714831480163921E-2</v>
      </c>
      <c r="BU582">
        <f ca="1">SQRT(BV582)</f>
        <v>0.11242531129036423</v>
      </c>
      <c r="BV582" s="6" cm="1">
        <f t="array" aca="1" ref="BV582" ca="1">MMULT(Y582:AU582,MMULT($Y$11:$AU$33,TRANSPOSE(Y582:AU582)))</f>
        <v>1.2639450618735301E-2</v>
      </c>
    </row>
    <row r="583" spans="1:74" x14ac:dyDescent="0.25">
      <c r="A583" s="16">
        <f t="shared" si="533"/>
        <v>547</v>
      </c>
      <c r="B583" s="15">
        <f t="shared" ca="1" si="537"/>
        <v>0.16046971102416319</v>
      </c>
      <c r="C583" s="15">
        <f t="shared" ca="1" si="537"/>
        <v>0.58425358861724674</v>
      </c>
      <c r="D583" s="15">
        <f t="shared" ca="1" si="537"/>
        <v>0.40689378006029231</v>
      </c>
      <c r="E583" s="15">
        <f t="shared" ca="1" si="537"/>
        <v>0.19572013514666586</v>
      </c>
      <c r="F583" s="15">
        <f t="shared" ca="1" si="537"/>
        <v>3.9171662949746722E-2</v>
      </c>
      <c r="G583" s="15">
        <f t="shared" ca="1" si="537"/>
        <v>0.31594722700082933</v>
      </c>
      <c r="H583" s="15">
        <f t="shared" ca="1" si="537"/>
        <v>0.72780768583388555</v>
      </c>
      <c r="I583" s="15">
        <f t="shared" ca="1" si="537"/>
        <v>0.16187483816397985</v>
      </c>
      <c r="J583" s="15">
        <f t="shared" ca="1" si="537"/>
        <v>9.9624888720108551E-2</v>
      </c>
      <c r="K583" s="15">
        <f t="shared" ca="1" si="537"/>
        <v>0.41325891351456412</v>
      </c>
      <c r="L583" s="15">
        <f t="shared" ca="1" si="537"/>
        <v>0.31094416179774143</v>
      </c>
      <c r="M583" s="15">
        <f t="shared" ca="1" si="537"/>
        <v>0.35260064365247556</v>
      </c>
      <c r="N583" s="15">
        <f t="shared" ca="1" si="537"/>
        <v>0.9748495206057608</v>
      </c>
      <c r="O583" s="15">
        <f t="shared" ca="1" si="537"/>
        <v>0.23290176247829597</v>
      </c>
      <c r="P583" s="15">
        <f t="shared" ca="1" si="537"/>
        <v>0.40852315632375713</v>
      </c>
      <c r="Q583" s="15">
        <f t="shared" ca="1" si="537"/>
        <v>0.55315330733787926</v>
      </c>
      <c r="R583" s="15">
        <f t="shared" ca="1" si="536"/>
        <v>0.81853445776617073</v>
      </c>
      <c r="S583" s="15">
        <f t="shared" ca="1" si="536"/>
        <v>0.17650328664653292</v>
      </c>
      <c r="T583" s="15">
        <f t="shared" ca="1" si="536"/>
        <v>0.75160771625495093</v>
      </c>
      <c r="U583" s="15">
        <f t="shared" ca="1" si="536"/>
        <v>0.29405369436991657</v>
      </c>
      <c r="V583" s="15">
        <f t="shared" ca="1" si="536"/>
        <v>0.24343974775232713</v>
      </c>
      <c r="W583" s="15">
        <f t="shared" ca="1" si="536"/>
        <v>4.1405004030918069E-2</v>
      </c>
      <c r="X583" s="15">
        <f t="shared" ca="1" si="536"/>
        <v>0.9966924272974923</v>
      </c>
      <c r="Y583" s="6">
        <f t="shared" ca="1" si="485"/>
        <v>1.7328909562289347E-2</v>
      </c>
      <c r="Z583" s="6">
        <f t="shared" ca="1" si="486"/>
        <v>6.3092763948872269E-2</v>
      </c>
      <c r="AA583" s="6">
        <f t="shared" ca="1" si="487"/>
        <v>4.3939915334309597E-2</v>
      </c>
      <c r="AB583" s="6">
        <f t="shared" ca="1" si="488"/>
        <v>2.1135555737150414E-2</v>
      </c>
      <c r="AC583" s="6">
        <f t="shared" ca="1" si="489"/>
        <v>4.2300955135292084E-3</v>
      </c>
      <c r="AD583" s="6">
        <f t="shared" ca="1" si="490"/>
        <v>3.4118718655441818E-2</v>
      </c>
      <c r="AE583" s="6">
        <f t="shared" ca="1" si="491"/>
        <v>7.8594978990492448E-2</v>
      </c>
      <c r="AF583" s="6">
        <f t="shared" ca="1" si="492"/>
        <v>1.7480647363610213E-2</v>
      </c>
      <c r="AG583" s="6">
        <f t="shared" ca="1" si="493"/>
        <v>1.0758358544834326E-2</v>
      </c>
      <c r="AH583" s="6">
        <f t="shared" ca="1" si="494"/>
        <v>4.4627277586519111E-2</v>
      </c>
      <c r="AI583" s="6">
        <f t="shared" ca="1" si="495"/>
        <v>3.357844433273495E-2</v>
      </c>
      <c r="AJ583" s="6">
        <f t="shared" ca="1" si="496"/>
        <v>3.8076872117870912E-2</v>
      </c>
      <c r="AK583" s="6">
        <f t="shared" ca="1" si="497"/>
        <v>0.10527269645842778</v>
      </c>
      <c r="AL583" s="6">
        <f t="shared" ca="1" si="498"/>
        <v>2.5150749964748569E-2</v>
      </c>
      <c r="AM583" s="6">
        <f t="shared" ca="1" si="499"/>
        <v>4.4115869498695615E-2</v>
      </c>
      <c r="AN583" s="6">
        <f t="shared" ca="1" si="500"/>
        <v>5.9734286151334706E-2</v>
      </c>
      <c r="AO583" s="6">
        <f t="shared" ca="1" si="501"/>
        <v>8.839244179926066E-2</v>
      </c>
      <c r="AP583" s="6">
        <f t="shared" ca="1" si="502"/>
        <v>1.9060353958536405E-2</v>
      </c>
      <c r="AQ583" s="6">
        <f t="shared" ca="1" si="503"/>
        <v>8.1165112457513358E-2</v>
      </c>
      <c r="AR583" s="6">
        <f t="shared" ca="1" si="504"/>
        <v>3.1754465335991459E-2</v>
      </c>
      <c r="AS583" s="6">
        <f t="shared" ca="1" si="505"/>
        <v>2.6288732906307712E-2</v>
      </c>
      <c r="AT583" s="6">
        <f t="shared" ca="1" si="506"/>
        <v>4.4712710311416021E-3</v>
      </c>
      <c r="AU583" s="6">
        <f t="shared" ca="1" si="507"/>
        <v>0.10763148275038754</v>
      </c>
      <c r="AV583" s="6">
        <f t="shared" ca="1" si="508"/>
        <v>1</v>
      </c>
      <c r="AW583" s="6">
        <f t="shared" ca="1" si="509"/>
        <v>1.1303083656762844E-3</v>
      </c>
      <c r="AX583" s="6">
        <f t="shared" ca="1" si="510"/>
        <v>4.1153356273635009E-3</v>
      </c>
      <c r="AY583" s="6">
        <f t="shared" ca="1" si="511"/>
        <v>2.8528756795730939E-3</v>
      </c>
      <c r="AZ583" s="6">
        <f t="shared" ca="1" si="512"/>
        <v>3.0947728813477118E-3</v>
      </c>
      <c r="BA583" s="6">
        <f t="shared" ca="1" si="513"/>
        <v>2.9664282953198424E-4</v>
      </c>
      <c r="BB583" s="6">
        <f t="shared" ca="1" si="514"/>
        <v>3.8318542416467586E-3</v>
      </c>
      <c r="BC583" s="6">
        <f t="shared" ca="1" si="515"/>
        <v>4.7750023684686657E-3</v>
      </c>
      <c r="BD583" s="6">
        <f t="shared" ca="1" si="516"/>
        <v>1.543159488253852E-3</v>
      </c>
      <c r="BE583" s="6">
        <f t="shared" ca="1" si="517"/>
        <v>6.6330172575208E-4</v>
      </c>
      <c r="BF583" s="6">
        <f t="shared" ca="1" si="518"/>
        <v>2.8522059737445134E-3</v>
      </c>
      <c r="BG583" s="6">
        <f t="shared" ca="1" si="519"/>
        <v>2.1441363618402236E-3</v>
      </c>
      <c r="BH583" s="6">
        <f t="shared" ca="1" si="520"/>
        <v>2.6515169637790869E-3</v>
      </c>
      <c r="BI583" s="6">
        <f t="shared" ca="1" si="521"/>
        <v>8.0038683488487389E-3</v>
      </c>
      <c r="BJ583" s="6">
        <f t="shared" ca="1" si="522"/>
        <v>2.1071263050386349E-3</v>
      </c>
      <c r="BK583" s="6">
        <f t="shared" ca="1" si="523"/>
        <v>1.0010712436692014E-3</v>
      </c>
      <c r="BL583" s="6">
        <f t="shared" ca="1" si="524"/>
        <v>1.9426555521512351E-3</v>
      </c>
      <c r="BM583" s="6">
        <f t="shared" ca="1" si="525"/>
        <v>7.7275043574670058E-5</v>
      </c>
      <c r="BN583" s="6">
        <f t="shared" ca="1" si="526"/>
        <v>2.5209671769965881E-4</v>
      </c>
      <c r="BO583" s="6">
        <f t="shared" ca="1" si="527"/>
        <v>1.5942685878482809E-3</v>
      </c>
      <c r="BP583" s="6">
        <f t="shared" ca="1" si="528"/>
        <v>-8.3380023328040743E-5</v>
      </c>
      <c r="BQ583" s="6">
        <f t="shared" ca="1" si="529"/>
        <v>6.0838145184827913E-4</v>
      </c>
      <c r="BR583" s="6">
        <f t="shared" ca="1" si="530"/>
        <v>6.4324390824919807E-5</v>
      </c>
      <c r="BS583" s="6">
        <f t="shared" ca="1" si="531"/>
        <v>1.875229129838541E-5</v>
      </c>
      <c r="BT583" s="6">
        <f t="shared" ca="1" si="532"/>
        <v>4.5537552416451715E-2</v>
      </c>
      <c r="BU583">
        <f ca="1">SQRT(BV583)</f>
        <v>9.5346191989608198E-2</v>
      </c>
      <c r="BV583" s="6" cm="1">
        <f t="array" aca="1" ref="BV583" ca="1">MMULT(Y583:AU583,MMULT($Y$11:$AU$33,TRANSPOSE(Y583:AU583)))</f>
        <v>9.0908963269192254E-3</v>
      </c>
    </row>
    <row r="584" spans="1:74" x14ac:dyDescent="0.25">
      <c r="A584" s="16">
        <f t="shared" si="533"/>
        <v>548</v>
      </c>
      <c r="B584" s="15">
        <f t="shared" ca="1" si="537"/>
        <v>0.56644711221255761</v>
      </c>
      <c r="C584" s="15">
        <f t="shared" ca="1" si="537"/>
        <v>0.60248450932610054</v>
      </c>
      <c r="D584" s="15">
        <f t="shared" ca="1" si="537"/>
        <v>0.89832175326231201</v>
      </c>
      <c r="E584" s="15">
        <f t="shared" ca="1" si="537"/>
        <v>0.58251399618250055</v>
      </c>
      <c r="F584" s="15">
        <f t="shared" ca="1" si="537"/>
        <v>0.84541855515839581</v>
      </c>
      <c r="G584" s="15">
        <f t="shared" ca="1" si="537"/>
        <v>0.80760961312949009</v>
      </c>
      <c r="H584" s="15">
        <f t="shared" ca="1" si="537"/>
        <v>0.39421648284964028</v>
      </c>
      <c r="I584" s="15">
        <f t="shared" ca="1" si="537"/>
        <v>3.4570257729680698E-2</v>
      </c>
      <c r="J584" s="15">
        <f t="shared" ca="1" si="537"/>
        <v>0.15624621269022088</v>
      </c>
      <c r="K584" s="15">
        <f t="shared" ca="1" si="537"/>
        <v>0.98794219565022623</v>
      </c>
      <c r="L584" s="15">
        <f t="shared" ca="1" si="537"/>
        <v>0.28386154496691873</v>
      </c>
      <c r="M584" s="15">
        <f t="shared" ca="1" si="537"/>
        <v>0.16307422139196104</v>
      </c>
      <c r="N584" s="15">
        <f t="shared" ca="1" si="537"/>
        <v>2.1697059064214042E-3</v>
      </c>
      <c r="O584" s="15">
        <f t="shared" ca="1" si="537"/>
        <v>0.35536669595306769</v>
      </c>
      <c r="P584" s="15">
        <f t="shared" ca="1" si="537"/>
        <v>0.63447162907748578</v>
      </c>
      <c r="Q584" s="15">
        <f t="shared" ca="1" si="537"/>
        <v>2.5673283166520955E-2</v>
      </c>
      <c r="R584" s="15">
        <f t="shared" ca="1" si="536"/>
        <v>0.95955289915249353</v>
      </c>
      <c r="S584" s="15">
        <f t="shared" ca="1" si="536"/>
        <v>0.13924926999753473</v>
      </c>
      <c r="T584" s="15">
        <f t="shared" ca="1" si="536"/>
        <v>0.79848114736703169</v>
      </c>
      <c r="U584" s="15">
        <f t="shared" ca="1" si="536"/>
        <v>0.62884811322328837</v>
      </c>
      <c r="V584" s="15">
        <f t="shared" ca="1" si="536"/>
        <v>0.20359551170915424</v>
      </c>
      <c r="W584" s="15">
        <f t="shared" ca="1" si="536"/>
        <v>0.40103972308681402</v>
      </c>
      <c r="X584" s="15">
        <f t="shared" ca="1" si="536"/>
        <v>0.5965166577481047</v>
      </c>
      <c r="Y584" s="6">
        <f t="shared" ca="1" si="485"/>
        <v>5.1180334829100393E-2</v>
      </c>
      <c r="Z584" s="6">
        <f t="shared" ca="1" si="486"/>
        <v>5.4436430607285376E-2</v>
      </c>
      <c r="AA584" s="6">
        <f t="shared" ca="1" si="487"/>
        <v>8.1166285651355086E-2</v>
      </c>
      <c r="AB584" s="6">
        <f t="shared" ca="1" si="488"/>
        <v>5.2632029936221736E-2</v>
      </c>
      <c r="AC584" s="6">
        <f t="shared" ca="1" si="489"/>
        <v>7.6386310020598147E-2</v>
      </c>
      <c r="AD584" s="6">
        <f t="shared" ca="1" si="490"/>
        <v>7.2970149410272175E-2</v>
      </c>
      <c r="AE584" s="6">
        <f t="shared" ca="1" si="491"/>
        <v>3.5618738541337763E-2</v>
      </c>
      <c r="AF584" s="6">
        <f t="shared" ca="1" si="492"/>
        <v>3.1235349736753941E-3</v>
      </c>
      <c r="AG584" s="6">
        <f t="shared" ca="1" si="493"/>
        <v>1.4117352368571328E-2</v>
      </c>
      <c r="AH584" s="6">
        <f t="shared" ca="1" si="494"/>
        <v>8.9263783458395474E-2</v>
      </c>
      <c r="AI584" s="6">
        <f t="shared" ca="1" si="495"/>
        <v>2.5647811778517816E-2</v>
      </c>
      <c r="AJ584" s="6">
        <f t="shared" ca="1" si="496"/>
        <v>1.4734285113106071E-2</v>
      </c>
      <c r="AK584" s="6">
        <f t="shared" ca="1" si="497"/>
        <v>1.9603996979978324E-4</v>
      </c>
      <c r="AL584" s="6">
        <f t="shared" ca="1" si="498"/>
        <v>3.2108534219456322E-2</v>
      </c>
      <c r="AM584" s="6">
        <f t="shared" ca="1" si="499"/>
        <v>5.7326570681792637E-2</v>
      </c>
      <c r="AN584" s="6">
        <f t="shared" ca="1" si="500"/>
        <v>2.3196644493295375E-3</v>
      </c>
      <c r="AO584" s="6">
        <f t="shared" ca="1" si="501"/>
        <v>8.6698718390553195E-2</v>
      </c>
      <c r="AP584" s="6">
        <f t="shared" ca="1" si="502"/>
        <v>1.2581623437612851E-2</v>
      </c>
      <c r="AQ584" s="6">
        <f t="shared" ca="1" si="503"/>
        <v>7.214536290483177E-2</v>
      </c>
      <c r="AR584" s="6">
        <f t="shared" ca="1" si="504"/>
        <v>5.6818467774867452E-2</v>
      </c>
      <c r="AS584" s="6">
        <f t="shared" ca="1" si="505"/>
        <v>1.8395515193422748E-2</v>
      </c>
      <c r="AT584" s="6">
        <f t="shared" ca="1" si="506"/>
        <v>3.6235240439624249E-2</v>
      </c>
      <c r="AU584" s="6">
        <f t="shared" ca="1" si="507"/>
        <v>5.3897215850272739E-2</v>
      </c>
      <c r="AV584" s="6">
        <f t="shared" ca="1" si="508"/>
        <v>0.99999999999999989</v>
      </c>
      <c r="AW584" s="6">
        <f t="shared" ca="1" si="509"/>
        <v>3.33832665047407E-3</v>
      </c>
      <c r="AX584" s="6">
        <f t="shared" ca="1" si="510"/>
        <v>3.5507111795926752E-3</v>
      </c>
      <c r="AY584" s="6">
        <f t="shared" ca="1" si="511"/>
        <v>5.2698627335594035E-3</v>
      </c>
      <c r="AZ584" s="6">
        <f t="shared" ca="1" si="512"/>
        <v>7.7066428232400348E-3</v>
      </c>
      <c r="BA584" s="6">
        <f t="shared" ca="1" si="513"/>
        <v>5.3567232866362866E-3</v>
      </c>
      <c r="BB584" s="6">
        <f t="shared" ca="1" si="514"/>
        <v>8.1952367366161967E-3</v>
      </c>
      <c r="BC584" s="6">
        <f t="shared" ca="1" si="515"/>
        <v>2.1640003354072824E-3</v>
      </c>
      <c r="BD584" s="6">
        <f t="shared" ca="1" si="516"/>
        <v>2.7573993864518127E-4</v>
      </c>
      <c r="BE584" s="6">
        <f t="shared" ca="1" si="517"/>
        <v>8.7039896933159685E-4</v>
      </c>
      <c r="BF584" s="6">
        <f t="shared" ca="1" si="518"/>
        <v>5.7050017430590643E-3</v>
      </c>
      <c r="BG584" s="6">
        <f t="shared" ca="1" si="519"/>
        <v>1.6377294103033545E-3</v>
      </c>
      <c r="BH584" s="6">
        <f t="shared" ca="1" si="520"/>
        <v>1.0260350904249362E-3</v>
      </c>
      <c r="BI584" s="6">
        <f t="shared" ca="1" si="521"/>
        <v>1.4904891412270201E-5</v>
      </c>
      <c r="BJ584" s="6">
        <f t="shared" ca="1" si="522"/>
        <v>2.6900484941752285E-3</v>
      </c>
      <c r="BK584" s="6">
        <f t="shared" ca="1" si="523"/>
        <v>1.3008466581262632E-3</v>
      </c>
      <c r="BL584" s="6">
        <f t="shared" ca="1" si="524"/>
        <v>7.5439237864185536E-5</v>
      </c>
      <c r="BM584" s="6">
        <f t="shared" ca="1" si="525"/>
        <v>7.5794345139971968E-5</v>
      </c>
      <c r="BN584" s="6">
        <f t="shared" ca="1" si="526"/>
        <v>1.6640750632727761E-4</v>
      </c>
      <c r="BO584" s="6">
        <f t="shared" ca="1" si="527"/>
        <v>1.417100061289211E-3</v>
      </c>
      <c r="BP584" s="6">
        <f t="shared" ca="1" si="528"/>
        <v>-1.4919240863937099E-4</v>
      </c>
      <c r="BQ584" s="6">
        <f t="shared" ca="1" si="529"/>
        <v>4.257143271513982E-4</v>
      </c>
      <c r="BR584" s="6">
        <f t="shared" ca="1" si="530"/>
        <v>5.2128572646114636E-4</v>
      </c>
      <c r="BS584" s="6">
        <f t="shared" ca="1" si="531"/>
        <v>9.3903406881443386E-6</v>
      </c>
      <c r="BT584" s="6">
        <f t="shared" ca="1" si="532"/>
        <v>5.1644148077285797E-2</v>
      </c>
      <c r="BU584">
        <f ca="1">SQRT(BV584)</f>
        <v>9.9058662321059046E-2</v>
      </c>
      <c r="BV584" s="6" cm="1">
        <f t="array" aca="1" ref="BV584" ca="1">MMULT(Y584:AU584,MMULT($Y$11:$AU$33,TRANSPOSE(Y584:AU584)))</f>
        <v>9.8126185808376024E-3</v>
      </c>
    </row>
    <row r="585" spans="1:74" x14ac:dyDescent="0.25">
      <c r="A585" s="16">
        <f t="shared" si="533"/>
        <v>549</v>
      </c>
      <c r="B585" s="15">
        <f t="shared" ca="1" si="537"/>
        <v>0.56639687825350915</v>
      </c>
      <c r="C585" s="15">
        <f t="shared" ca="1" si="537"/>
        <v>0.34546991607305944</v>
      </c>
      <c r="D585" s="15">
        <f t="shared" ca="1" si="537"/>
        <v>0.63583324998772495</v>
      </c>
      <c r="E585" s="15">
        <f t="shared" ca="1" si="537"/>
        <v>0.4417646481851385</v>
      </c>
      <c r="F585" s="15">
        <f t="shared" ca="1" si="537"/>
        <v>0.19634114563895289</v>
      </c>
      <c r="G585" s="15">
        <f t="shared" ca="1" si="537"/>
        <v>0.83458009645809483</v>
      </c>
      <c r="H585" s="15">
        <f t="shared" ca="1" si="537"/>
        <v>0.32045388720669821</v>
      </c>
      <c r="I585" s="15">
        <f t="shared" ca="1" si="537"/>
        <v>0.65896502598458073</v>
      </c>
      <c r="J585" s="15">
        <f t="shared" ca="1" si="537"/>
        <v>9.0892444542181039E-2</v>
      </c>
      <c r="K585" s="15">
        <f t="shared" ca="1" si="537"/>
        <v>0.2836141589094755</v>
      </c>
      <c r="L585" s="15">
        <f t="shared" ca="1" si="537"/>
        <v>0.60082536430907774</v>
      </c>
      <c r="M585" s="15">
        <f t="shared" ca="1" si="537"/>
        <v>0.33457437668687851</v>
      </c>
      <c r="N585" s="15">
        <f t="shared" ca="1" si="537"/>
        <v>0.91146783322084124</v>
      </c>
      <c r="O585" s="15">
        <f t="shared" ca="1" si="537"/>
        <v>5.4654855492555887E-2</v>
      </c>
      <c r="P585" s="15">
        <f t="shared" ca="1" si="537"/>
        <v>0.63434944339843646</v>
      </c>
      <c r="Q585" s="15">
        <f t="shared" ca="1" si="537"/>
        <v>0.98397534846173684</v>
      </c>
      <c r="R585" s="15">
        <f t="shared" ca="1" si="536"/>
        <v>9.6521769154417347E-3</v>
      </c>
      <c r="S585" s="15">
        <f t="shared" ca="1" si="536"/>
        <v>7.5999817891565624E-2</v>
      </c>
      <c r="T585" s="15">
        <f t="shared" ca="1" si="536"/>
        <v>0.22728172100623145</v>
      </c>
      <c r="U585" s="15">
        <f t="shared" ca="1" si="536"/>
        <v>0.92714048698139662</v>
      </c>
      <c r="V585" s="15">
        <f t="shared" ca="1" si="536"/>
        <v>9.7219042682367696E-2</v>
      </c>
      <c r="W585" s="15">
        <f t="shared" ca="1" si="536"/>
        <v>0.37148937934444259</v>
      </c>
      <c r="X585" s="15">
        <f t="shared" ca="1" si="536"/>
        <v>0.62504972723964081</v>
      </c>
      <c r="Y585" s="6">
        <f t="shared" ca="1" si="485"/>
        <v>5.5377138763250587E-2</v>
      </c>
      <c r="Z585" s="6">
        <f t="shared" ca="1" si="486"/>
        <v>3.3776908410755029E-2</v>
      </c>
      <c r="AA585" s="6">
        <f t="shared" ca="1" si="487"/>
        <v>6.2165996082872467E-2</v>
      </c>
      <c r="AB585" s="6">
        <f t="shared" ca="1" si="488"/>
        <v>4.3191732091958125E-2</v>
      </c>
      <c r="AC585" s="6">
        <f t="shared" ca="1" si="489"/>
        <v>1.919645267203858E-2</v>
      </c>
      <c r="AD585" s="6">
        <f t="shared" ca="1" si="490"/>
        <v>8.1597656316744774E-2</v>
      </c>
      <c r="AE585" s="6">
        <f t="shared" ca="1" si="491"/>
        <v>3.1331068479381108E-2</v>
      </c>
      <c r="AF585" s="6">
        <f t="shared" ca="1" si="492"/>
        <v>6.4427610894677578E-2</v>
      </c>
      <c r="AG585" s="6">
        <f t="shared" ca="1" si="493"/>
        <v>8.886637104116548E-3</v>
      </c>
      <c r="AH585" s="6">
        <f t="shared" ca="1" si="494"/>
        <v>2.7729214683494454E-2</v>
      </c>
      <c r="AI585" s="6">
        <f t="shared" ca="1" si="495"/>
        <v>5.8743243208576504E-2</v>
      </c>
      <c r="AJ585" s="6">
        <f t="shared" ca="1" si="496"/>
        <v>3.2711641599346246E-2</v>
      </c>
      <c r="AK585" s="6">
        <f t="shared" ca="1" si="497"/>
        <v>8.9115040383252936E-2</v>
      </c>
      <c r="AL585" s="6">
        <f t="shared" ca="1" si="498"/>
        <v>5.3436550110045099E-3</v>
      </c>
      <c r="AM585" s="6">
        <f t="shared" ca="1" si="499"/>
        <v>6.2020922960919142E-2</v>
      </c>
      <c r="AN585" s="6">
        <f t="shared" ca="1" si="500"/>
        <v>9.6204166201274172E-2</v>
      </c>
      <c r="AO585" s="6">
        <f t="shared" ca="1" si="501"/>
        <v>9.4370212996587848E-4</v>
      </c>
      <c r="AP585" s="6">
        <f t="shared" ca="1" si="502"/>
        <v>7.4305714295962028E-3</v>
      </c>
      <c r="AQ585" s="6">
        <f t="shared" ca="1" si="503"/>
        <v>2.2221540911952414E-2</v>
      </c>
      <c r="AR585" s="6">
        <f t="shared" ca="1" si="504"/>
        <v>9.0647370018901455E-2</v>
      </c>
      <c r="AS585" s="6">
        <f t="shared" ca="1" si="505"/>
        <v>9.5051943676889468E-3</v>
      </c>
      <c r="AT585" s="6">
        <f t="shared" ca="1" si="506"/>
        <v>3.6320855038016936E-2</v>
      </c>
      <c r="AU585" s="6">
        <f t="shared" ca="1" si="507"/>
        <v>6.1111681240215356E-2</v>
      </c>
      <c r="AV585" s="6">
        <f t="shared" ca="1" si="508"/>
        <v>0.99999999999999978</v>
      </c>
      <c r="AW585" s="6">
        <f t="shared" ca="1" si="509"/>
        <v>3.6120705106299431E-3</v>
      </c>
      <c r="AX585" s="6">
        <f t="shared" ca="1" si="510"/>
        <v>2.2031577928273444E-3</v>
      </c>
      <c r="AY585" s="6">
        <f t="shared" ca="1" si="511"/>
        <v>4.0362357772405965E-3</v>
      </c>
      <c r="AZ585" s="6">
        <f t="shared" ca="1" si="512"/>
        <v>6.3243475988509525E-3</v>
      </c>
      <c r="BA585" s="6">
        <f t="shared" ca="1" si="513"/>
        <v>1.3461847420223798E-3</v>
      </c>
      <c r="BB585" s="6">
        <f t="shared" ca="1" si="514"/>
        <v>9.1641872200227854E-3</v>
      </c>
      <c r="BC585" s="6">
        <f t="shared" ca="1" si="515"/>
        <v>1.9035048818296196E-3</v>
      </c>
      <c r="BD585" s="6">
        <f t="shared" ca="1" si="516"/>
        <v>5.6875513240211995E-3</v>
      </c>
      <c r="BE585" s="6">
        <f t="shared" ca="1" si="517"/>
        <v>5.4790158765653471E-4</v>
      </c>
      <c r="BF585" s="6">
        <f t="shared" ca="1" si="518"/>
        <v>1.7722217451910641E-3</v>
      </c>
      <c r="BG585" s="6">
        <f t="shared" ca="1" si="519"/>
        <v>3.7510232019040586E-3</v>
      </c>
      <c r="BH585" s="6">
        <f t="shared" ca="1" si="520"/>
        <v>2.2779043495282274E-3</v>
      </c>
      <c r="BI585" s="6">
        <f t="shared" ca="1" si="521"/>
        <v>6.7754040233173277E-3</v>
      </c>
      <c r="BJ585" s="6">
        <f t="shared" ca="1" si="522"/>
        <v>4.4769066745607407E-4</v>
      </c>
      <c r="BK585" s="6">
        <f t="shared" ca="1" si="523"/>
        <v>1.4073702544576347E-3</v>
      </c>
      <c r="BL585" s="6">
        <f t="shared" ca="1" si="524"/>
        <v>3.1287150086217203E-3</v>
      </c>
      <c r="BM585" s="6">
        <f t="shared" ca="1" si="525"/>
        <v>8.2500971497352813E-7</v>
      </c>
      <c r="BN585" s="6">
        <f t="shared" ca="1" si="526"/>
        <v>9.8278482766324458E-5</v>
      </c>
      <c r="BO585" s="6">
        <f t="shared" ca="1" si="527"/>
        <v>4.3648192649342816E-4</v>
      </c>
      <c r="BP585" s="6">
        <f t="shared" ca="1" si="528"/>
        <v>-2.3801943275785146E-4</v>
      </c>
      <c r="BQ585" s="6">
        <f t="shared" ca="1" si="529"/>
        <v>2.1997195414949678E-4</v>
      </c>
      <c r="BR585" s="6">
        <f t="shared" ca="1" si="530"/>
        <v>5.2251739120456582E-4</v>
      </c>
      <c r="BS585" s="6">
        <f t="shared" ca="1" si="531"/>
        <v>1.0647294072946023E-5</v>
      </c>
      <c r="BT585" s="6">
        <f t="shared" ca="1" si="532"/>
        <v>5.5436173311221359E-2</v>
      </c>
      <c r="BU585">
        <f ca="1">SQRT(BV585)</f>
        <v>0.11125896074466078</v>
      </c>
      <c r="BV585" s="6" cm="1">
        <f t="array" aca="1" ref="BV585" ca="1">MMULT(Y585:AU585,MMULT($Y$11:$AU$33,TRANSPOSE(Y585:AU585)))</f>
        <v>1.2378556345981968E-2</v>
      </c>
    </row>
    <row r="586" spans="1:74" x14ac:dyDescent="0.25">
      <c r="A586" s="16">
        <f t="shared" si="533"/>
        <v>550</v>
      </c>
      <c r="B586" s="15">
        <f t="shared" ca="1" si="537"/>
        <v>0.71400313603289145</v>
      </c>
      <c r="C586" s="15">
        <f t="shared" ca="1" si="537"/>
        <v>0.96824685044562453</v>
      </c>
      <c r="D586" s="15">
        <f t="shared" ca="1" si="537"/>
        <v>0.86020314700381895</v>
      </c>
      <c r="E586" s="15">
        <f t="shared" ca="1" si="537"/>
        <v>0.74555702978452354</v>
      </c>
      <c r="F586" s="15">
        <f t="shared" ca="1" si="537"/>
        <v>0.11350128962995065</v>
      </c>
      <c r="G586" s="15">
        <f t="shared" ca="1" si="537"/>
        <v>0.50150587845902184</v>
      </c>
      <c r="H586" s="15">
        <f t="shared" ca="1" si="537"/>
        <v>0.14506163302882991</v>
      </c>
      <c r="I586" s="15">
        <f t="shared" ca="1" si="537"/>
        <v>0.42846629503992317</v>
      </c>
      <c r="J586" s="15">
        <f t="shared" ca="1" si="537"/>
        <v>0.13754884948275159</v>
      </c>
      <c r="K586" s="15">
        <f t="shared" ca="1" si="537"/>
        <v>0.82784601650286871</v>
      </c>
      <c r="L586" s="15">
        <f t="shared" ca="1" si="537"/>
        <v>0.18492259029999569</v>
      </c>
      <c r="M586" s="15">
        <f t="shared" ca="1" si="537"/>
        <v>0.26980880126576501</v>
      </c>
      <c r="N586" s="15">
        <f t="shared" ca="1" si="537"/>
        <v>0.95844212785177973</v>
      </c>
      <c r="O586" s="15">
        <f t="shared" ca="1" si="537"/>
        <v>0.82419592924617413</v>
      </c>
      <c r="P586" s="15">
        <f t="shared" ca="1" si="537"/>
        <v>0.8628116981582471</v>
      </c>
      <c r="Q586" s="15">
        <f t="shared" ca="1" si="537"/>
        <v>0.14320751427278777</v>
      </c>
      <c r="R586" s="15">
        <f t="shared" ca="1" si="536"/>
        <v>0.30058479286602025</v>
      </c>
      <c r="S586" s="15">
        <f t="shared" ca="1" si="536"/>
        <v>0.23876184838313752</v>
      </c>
      <c r="T586" s="15">
        <f t="shared" ca="1" si="536"/>
        <v>0.76295687838103454</v>
      </c>
      <c r="U586" s="15">
        <f t="shared" ca="1" si="536"/>
        <v>0.99640470191447539</v>
      </c>
      <c r="V586" s="15">
        <f t="shared" ca="1" si="536"/>
        <v>0.80825870594433369</v>
      </c>
      <c r="W586" s="15">
        <f t="shared" ca="1" si="536"/>
        <v>0.93124545535441705</v>
      </c>
      <c r="X586" s="15">
        <f t="shared" ca="1" si="536"/>
        <v>0.32378219218404491</v>
      </c>
      <c r="Y586" s="6">
        <f t="shared" ca="1" si="485"/>
        <v>5.4724108251811676E-2</v>
      </c>
      <c r="Z586" s="6">
        <f t="shared" ca="1" si="486"/>
        <v>7.4210381977679679E-2</v>
      </c>
      <c r="AA586" s="6">
        <f t="shared" ca="1" si="487"/>
        <v>6.5929472518475807E-2</v>
      </c>
      <c r="AB586" s="6">
        <f t="shared" ca="1" si="488"/>
        <v>5.7142527177846944E-2</v>
      </c>
      <c r="AC586" s="6">
        <f t="shared" ca="1" si="489"/>
        <v>8.6992010916651218E-3</v>
      </c>
      <c r="AD586" s="6">
        <f t="shared" ca="1" si="490"/>
        <v>3.8437452998031585E-2</v>
      </c>
      <c r="AE586" s="6">
        <f t="shared" ca="1" si="491"/>
        <v>1.111811434493276E-2</v>
      </c>
      <c r="AF586" s="6">
        <f t="shared" ca="1" si="492"/>
        <v>3.2839401857945483E-2</v>
      </c>
      <c r="AG586" s="6">
        <f t="shared" ca="1" si="493"/>
        <v>1.0542304016798459E-2</v>
      </c>
      <c r="AH586" s="6">
        <f t="shared" ca="1" si="494"/>
        <v>6.344949025664659E-2</v>
      </c>
      <c r="AI586" s="6">
        <f t="shared" ca="1" si="495"/>
        <v>1.4173220451116067E-2</v>
      </c>
      <c r="AJ586" s="6">
        <f t="shared" ca="1" si="496"/>
        <v>2.0679245373901405E-2</v>
      </c>
      <c r="AK586" s="6">
        <f t="shared" ca="1" si="497"/>
        <v>7.3458908106590379E-2</v>
      </c>
      <c r="AL586" s="6">
        <f t="shared" ca="1" si="498"/>
        <v>6.3169732703656362E-2</v>
      </c>
      <c r="AM586" s="6">
        <f t="shared" ca="1" si="499"/>
        <v>6.6129402502745141E-2</v>
      </c>
      <c r="AN586" s="6">
        <f t="shared" ca="1" si="500"/>
        <v>1.0976007132237424E-2</v>
      </c>
      <c r="AO586" s="6">
        <f t="shared" ca="1" si="501"/>
        <v>2.3038042710908663E-2</v>
      </c>
      <c r="AP586" s="6">
        <f t="shared" ca="1" si="502"/>
        <v>1.829968046067456E-2</v>
      </c>
      <c r="AQ586" s="6">
        <f t="shared" ca="1" si="503"/>
        <v>5.8476122438297924E-2</v>
      </c>
      <c r="AR586" s="6">
        <f t="shared" ca="1" si="504"/>
        <v>7.6368514392169309E-2</v>
      </c>
      <c r="AS586" s="6">
        <f t="shared" ca="1" si="505"/>
        <v>6.1948239002593636E-2</v>
      </c>
      <c r="AT586" s="6">
        <f t="shared" ca="1" si="506"/>
        <v>7.1374444363049919E-2</v>
      </c>
      <c r="AU586" s="6">
        <f t="shared" ca="1" si="507"/>
        <v>2.4815985870224988E-2</v>
      </c>
      <c r="AV586" s="6">
        <f t="shared" ca="1" si="508"/>
        <v>0.99999999999999978</v>
      </c>
      <c r="AW586" s="6">
        <f t="shared" ca="1" si="509"/>
        <v>3.5694754559631712E-3</v>
      </c>
      <c r="AX586" s="6">
        <f t="shared" ca="1" si="510"/>
        <v>4.8405016638751689E-3</v>
      </c>
      <c r="AY586" s="6">
        <f t="shared" ca="1" si="511"/>
        <v>4.2805860522033626E-3</v>
      </c>
      <c r="AZ586" s="6">
        <f t="shared" ca="1" si="512"/>
        <v>8.3670921967211112E-3</v>
      </c>
      <c r="BA586" s="6">
        <f t="shared" ca="1" si="513"/>
        <v>6.1004665692436955E-4</v>
      </c>
      <c r="BB586" s="6">
        <f t="shared" ca="1" si="514"/>
        <v>4.3168888842522084E-3</v>
      </c>
      <c r="BC586" s="6">
        <f t="shared" ca="1" si="515"/>
        <v>6.7547600383456433E-4</v>
      </c>
      <c r="BD586" s="6">
        <f t="shared" ca="1" si="516"/>
        <v>2.8990021657415172E-3</v>
      </c>
      <c r="BE586" s="6">
        <f t="shared" ca="1" si="517"/>
        <v>6.4998098163433055E-4</v>
      </c>
      <c r="BF586" s="6">
        <f t="shared" ca="1" si="518"/>
        <v>4.0551659193237216E-3</v>
      </c>
      <c r="BG586" s="6">
        <f t="shared" ca="1" si="519"/>
        <v>9.050245756617593E-4</v>
      </c>
      <c r="BH586" s="6">
        <f t="shared" ca="1" si="520"/>
        <v>1.4400177025390528E-3</v>
      </c>
      <c r="BI586" s="6">
        <f t="shared" ca="1" si="521"/>
        <v>5.5850704818557638E-3</v>
      </c>
      <c r="BJ586" s="6">
        <f t="shared" ca="1" si="522"/>
        <v>5.2923513473235031E-3</v>
      </c>
      <c r="BK586" s="6">
        <f t="shared" ca="1" si="523"/>
        <v>1.5005993072058034E-3</v>
      </c>
      <c r="BL586" s="6">
        <f t="shared" ca="1" si="524"/>
        <v>3.5695749576503734E-4</v>
      </c>
      <c r="BM586" s="6">
        <f t="shared" ca="1" si="525"/>
        <v>2.0140474888153477E-5</v>
      </c>
      <c r="BN586" s="6">
        <f t="shared" ca="1" si="526"/>
        <v>2.4203587137596261E-4</v>
      </c>
      <c r="BO586" s="6">
        <f t="shared" ca="1" si="527"/>
        <v>1.1486048909418905E-3</v>
      </c>
      <c r="BP586" s="6">
        <f t="shared" ca="1" si="528"/>
        <v>-2.0052639665545414E-4</v>
      </c>
      <c r="BQ586" s="6">
        <f t="shared" ca="1" si="529"/>
        <v>1.4336240441166041E-3</v>
      </c>
      <c r="BR586" s="6">
        <f t="shared" ca="1" si="530"/>
        <v>1.0268037034981787E-3</v>
      </c>
      <c r="BS586" s="6">
        <f t="shared" ca="1" si="531"/>
        <v>4.3236103787058509E-6</v>
      </c>
      <c r="BT586" s="6">
        <f t="shared" ca="1" si="532"/>
        <v>5.3019243089368472E-2</v>
      </c>
      <c r="BU586">
        <f ca="1">SQRT(BV586)</f>
        <v>9.6765040300749602E-2</v>
      </c>
      <c r="BV586" s="6" cm="1">
        <f t="array" aca="1" ref="BV586" ca="1">MMULT(Y586:AU586,MMULT($Y$11:$AU$33,TRANSPOSE(Y586:AU586)))</f>
        <v>9.3634730244056951E-3</v>
      </c>
    </row>
    <row r="587" spans="1:74" x14ac:dyDescent="0.25">
      <c r="A587" s="16">
        <f t="shared" si="533"/>
        <v>551</v>
      </c>
      <c r="B587" s="15">
        <f t="shared" ca="1" si="537"/>
        <v>0.20312326583280305</v>
      </c>
      <c r="C587" s="15">
        <f t="shared" ca="1" si="537"/>
        <v>7.6146747531824821E-2</v>
      </c>
      <c r="D587" s="15">
        <f t="shared" ca="1" si="537"/>
        <v>0.43909545096103264</v>
      </c>
      <c r="E587" s="15">
        <f t="shared" ca="1" si="537"/>
        <v>0.2286977358350103</v>
      </c>
      <c r="F587" s="15">
        <f t="shared" ca="1" si="537"/>
        <v>0.21131953313548602</v>
      </c>
      <c r="G587" s="15">
        <f t="shared" ca="1" si="537"/>
        <v>0.24267310654610041</v>
      </c>
      <c r="H587" s="15">
        <f t="shared" ca="1" si="537"/>
        <v>0.78367835569025557</v>
      </c>
      <c r="I587" s="15">
        <f t="shared" ca="1" si="537"/>
        <v>0.22737307543367369</v>
      </c>
      <c r="J587" s="15">
        <f t="shared" ca="1" si="537"/>
        <v>0.61301966148162113</v>
      </c>
      <c r="K587" s="15">
        <f t="shared" ca="1" si="537"/>
        <v>0.88036417583075577</v>
      </c>
      <c r="L587" s="15">
        <f t="shared" ca="1" si="537"/>
        <v>0.91050440450909997</v>
      </c>
      <c r="M587" s="15">
        <f t="shared" ca="1" si="537"/>
        <v>0.54790059058723894</v>
      </c>
      <c r="N587" s="15">
        <f t="shared" ca="1" si="537"/>
        <v>0.14354445693067674</v>
      </c>
      <c r="O587" s="15">
        <f t="shared" ca="1" si="537"/>
        <v>0.41045980648405622</v>
      </c>
      <c r="P587" s="15">
        <f t="shared" ca="1" si="537"/>
        <v>0.85922903040268883</v>
      </c>
      <c r="Q587" s="15">
        <f t="shared" ca="1" si="537"/>
        <v>0.38253003939248442</v>
      </c>
      <c r="R587" s="15">
        <f t="shared" ca="1" si="536"/>
        <v>0.99558057796601529</v>
      </c>
      <c r="S587" s="15">
        <f t="shared" ca="1" si="536"/>
        <v>0.2617094880344738</v>
      </c>
      <c r="T587" s="15">
        <f t="shared" ca="1" si="536"/>
        <v>0.14231911437010758</v>
      </c>
      <c r="U587" s="15">
        <f t="shared" ca="1" si="536"/>
        <v>0.5870305434152302</v>
      </c>
      <c r="V587" s="15">
        <f t="shared" ca="1" si="536"/>
        <v>0.24270792493274895</v>
      </c>
      <c r="W587" s="15">
        <f t="shared" ca="1" si="536"/>
        <v>0.5990708693778688</v>
      </c>
      <c r="X587" s="15">
        <f t="shared" ca="1" si="536"/>
        <v>0.4872479309919221</v>
      </c>
      <c r="Y587" s="6">
        <f t="shared" ca="1" si="485"/>
        <v>1.9390639303222958E-2</v>
      </c>
      <c r="Z587" s="6">
        <f t="shared" ca="1" si="486"/>
        <v>7.2691530901171034E-3</v>
      </c>
      <c r="AA587" s="6">
        <f t="shared" ca="1" si="487"/>
        <v>4.1917116064290848E-2</v>
      </c>
      <c r="AB587" s="6">
        <f t="shared" ca="1" si="488"/>
        <v>2.1832040199130626E-2</v>
      </c>
      <c r="AC587" s="6">
        <f t="shared" ca="1" si="489"/>
        <v>2.0173074846721685E-2</v>
      </c>
      <c r="AD587" s="6">
        <f t="shared" ca="1" si="490"/>
        <v>2.3166162961860505E-2</v>
      </c>
      <c r="AE587" s="6">
        <f t="shared" ca="1" si="491"/>
        <v>7.4811835378035527E-2</v>
      </c>
      <c r="AF587" s="6">
        <f t="shared" ca="1" si="492"/>
        <v>2.1705584906398557E-2</v>
      </c>
      <c r="AG587" s="6">
        <f t="shared" ca="1" si="493"/>
        <v>5.8520342772345822E-2</v>
      </c>
      <c r="AH587" s="6">
        <f t="shared" ca="1" si="494"/>
        <v>8.4041698123664743E-2</v>
      </c>
      <c r="AI587" s="6">
        <f t="shared" ca="1" si="495"/>
        <v>8.6918957409656619E-2</v>
      </c>
      <c r="AJ587" s="6">
        <f t="shared" ca="1" si="496"/>
        <v>5.2303918423825667E-2</v>
      </c>
      <c r="AK587" s="6">
        <f t="shared" ca="1" si="497"/>
        <v>1.370310179342475E-2</v>
      </c>
      <c r="AL587" s="6">
        <f t="shared" ca="1" si="498"/>
        <v>3.918348803309607E-2</v>
      </c>
      <c r="AM587" s="6">
        <f t="shared" ca="1" si="499"/>
        <v>8.2024085912003344E-2</v>
      </c>
      <c r="AN587" s="6">
        <f t="shared" ca="1" si="500"/>
        <v>3.6517244768075496E-2</v>
      </c>
      <c r="AO587" s="6">
        <f t="shared" ca="1" si="501"/>
        <v>9.5040535142457444E-2</v>
      </c>
      <c r="AP587" s="6">
        <f t="shared" ca="1" si="502"/>
        <v>2.4983422080682664E-2</v>
      </c>
      <c r="AQ587" s="6">
        <f t="shared" ca="1" si="503"/>
        <v>1.3586127622507067E-2</v>
      </c>
      <c r="AR587" s="6">
        <f t="shared" ca="1" si="504"/>
        <v>5.6039358567173216E-2</v>
      </c>
      <c r="AS587" s="6">
        <f t="shared" ca="1" si="505"/>
        <v>2.3169486809445632E-2</v>
      </c>
      <c r="AT587" s="6">
        <f t="shared" ca="1" si="506"/>
        <v>5.7188757267895816E-2</v>
      </c>
      <c r="AU587" s="6">
        <f t="shared" ca="1" si="507"/>
        <v>4.6513868523968147E-2</v>
      </c>
      <c r="AV587" s="6">
        <f t="shared" ca="1" si="508"/>
        <v>1.0000000000000004</v>
      </c>
      <c r="AW587" s="6">
        <f t="shared" ca="1" si="509"/>
        <v>1.2647882858099889E-3</v>
      </c>
      <c r="AX587" s="6">
        <f t="shared" ca="1" si="510"/>
        <v>4.7414319519684177E-4</v>
      </c>
      <c r="AY587" s="6">
        <f t="shared" ca="1" si="511"/>
        <v>2.7215419071206768E-3</v>
      </c>
      <c r="AZ587" s="6">
        <f t="shared" ca="1" si="512"/>
        <v>3.1967555901074212E-3</v>
      </c>
      <c r="BA587" s="6">
        <f t="shared" ca="1" si="513"/>
        <v>1.4146720762575279E-3</v>
      </c>
      <c r="BB587" s="6">
        <f t="shared" ca="1" si="514"/>
        <v>2.6017788271754691E-3</v>
      </c>
      <c r="BC587" s="6">
        <f t="shared" ca="1" si="515"/>
        <v>4.5451591909302621E-3</v>
      </c>
      <c r="BD587" s="6">
        <f t="shared" ca="1" si="516"/>
        <v>1.9161292256336035E-3</v>
      </c>
      <c r="BE587" s="6">
        <f t="shared" ca="1" si="517"/>
        <v>3.6080452413568454E-3</v>
      </c>
      <c r="BF587" s="6">
        <f t="shared" ca="1" si="518"/>
        <v>5.3712492985312386E-3</v>
      </c>
      <c r="BG587" s="6">
        <f t="shared" ca="1" si="519"/>
        <v>5.5501706770138227E-3</v>
      </c>
      <c r="BH587" s="6">
        <f t="shared" ca="1" si="520"/>
        <v>3.6422300272873861E-3</v>
      </c>
      <c r="BI587" s="6">
        <f t="shared" ca="1" si="521"/>
        <v>1.0418449077036472E-3</v>
      </c>
      <c r="BJ587" s="6">
        <f t="shared" ca="1" si="522"/>
        <v>3.2827871325279059E-3</v>
      </c>
      <c r="BK587" s="6">
        <f t="shared" ca="1" si="523"/>
        <v>1.8612792772266776E-3</v>
      </c>
      <c r="BL587" s="6">
        <f t="shared" ca="1" si="524"/>
        <v>1.187599833674122E-3</v>
      </c>
      <c r="BM587" s="6">
        <f t="shared" ca="1" si="525"/>
        <v>8.3086985097347875E-5</v>
      </c>
      <c r="BN587" s="6">
        <f t="shared" ca="1" si="526"/>
        <v>3.3043660769083144E-4</v>
      </c>
      <c r="BO587" s="6">
        <f t="shared" ca="1" si="527"/>
        <v>2.6686264385328068E-4</v>
      </c>
      <c r="BP587" s="6">
        <f t="shared" ca="1" si="528"/>
        <v>-1.4714664457988276E-4</v>
      </c>
      <c r="BQ587" s="6">
        <f t="shared" ca="1" si="529"/>
        <v>5.3619495751078684E-4</v>
      </c>
      <c r="BR587" s="6">
        <f t="shared" ca="1" si="530"/>
        <v>8.2272623325014074E-4</v>
      </c>
      <c r="BS587" s="6">
        <f t="shared" ca="1" si="531"/>
        <v>8.1039635401019338E-6</v>
      </c>
      <c r="BT587" s="6">
        <f t="shared" ca="1" si="532"/>
        <v>4.5580439439916048E-2</v>
      </c>
      <c r="BU587">
        <f ca="1">SQRT(BV587)</f>
        <v>0.10777351638388602</v>
      </c>
      <c r="BV587" s="6" cm="1">
        <f t="array" aca="1" ref="BV587" ca="1">MMULT(Y587:AU587,MMULT($Y$11:$AU$33,TRANSPOSE(Y587:AU587)))</f>
        <v>1.1615130833747747E-2</v>
      </c>
    </row>
    <row r="588" spans="1:74" x14ac:dyDescent="0.25">
      <c r="A588" s="16">
        <f t="shared" si="533"/>
        <v>552</v>
      </c>
      <c r="B588" s="15">
        <f t="shared" ca="1" si="537"/>
        <v>7.6890324482076222E-3</v>
      </c>
      <c r="C588" s="15">
        <f t="shared" ca="1" si="537"/>
        <v>4.0579097563432143E-2</v>
      </c>
      <c r="D588" s="15">
        <f t="shared" ca="1" si="537"/>
        <v>0.24730276483240388</v>
      </c>
      <c r="E588" s="15">
        <f t="shared" ca="1" si="537"/>
        <v>0.21148023252085635</v>
      </c>
      <c r="F588" s="15">
        <f t="shared" ca="1" si="537"/>
        <v>0.22355916272235565</v>
      </c>
      <c r="G588" s="15">
        <f t="shared" ca="1" si="537"/>
        <v>0.55434927128760825</v>
      </c>
      <c r="H588" s="15">
        <f t="shared" ca="1" si="537"/>
        <v>0.8815086205263919</v>
      </c>
      <c r="I588" s="15">
        <f t="shared" ca="1" si="537"/>
        <v>0.7425726216172992</v>
      </c>
      <c r="J588" s="15">
        <f t="shared" ca="1" si="537"/>
        <v>0.97996018573000865</v>
      </c>
      <c r="K588" s="15">
        <f t="shared" ca="1" si="537"/>
        <v>0.84334000512102869</v>
      </c>
      <c r="L588" s="15">
        <f t="shared" ca="1" si="537"/>
        <v>0.51542495466085869</v>
      </c>
      <c r="M588" s="15">
        <f t="shared" ca="1" si="537"/>
        <v>0.68192258887900314</v>
      </c>
      <c r="N588" s="15">
        <f t="shared" ca="1" si="537"/>
        <v>0.14744823485599756</v>
      </c>
      <c r="O588" s="15">
        <f t="shared" ca="1" si="537"/>
        <v>0.73719865900437431</v>
      </c>
      <c r="P588" s="15">
        <f t="shared" ca="1" si="537"/>
        <v>0.20259359342655769</v>
      </c>
      <c r="Q588" s="15">
        <f t="shared" ca="1" si="537"/>
        <v>0.88949844498055486</v>
      </c>
      <c r="R588" s="15">
        <f t="shared" ca="1" si="536"/>
        <v>0.8325884154716614</v>
      </c>
      <c r="S588" s="15">
        <f t="shared" ca="1" si="536"/>
        <v>9.6363867923629276E-2</v>
      </c>
      <c r="T588" s="15">
        <f t="shared" ca="1" si="536"/>
        <v>0.55654867215194115</v>
      </c>
      <c r="U588" s="15">
        <f t="shared" ca="1" si="536"/>
        <v>0.80528205988362089</v>
      </c>
      <c r="V588" s="15">
        <f t="shared" ca="1" si="536"/>
        <v>0.86825082630188688</v>
      </c>
      <c r="W588" s="15">
        <f t="shared" ca="1" si="536"/>
        <v>0.3696152430301598</v>
      </c>
      <c r="X588" s="15">
        <f t="shared" ca="1" si="536"/>
        <v>0.33764904050812272</v>
      </c>
      <c r="Y588" s="6">
        <f t="shared" ca="1" si="485"/>
        <v>6.5312254038951364E-4</v>
      </c>
      <c r="Z588" s="6">
        <f t="shared" ca="1" si="486"/>
        <v>3.4468736431878142E-3</v>
      </c>
      <c r="AA588" s="6">
        <f t="shared" ca="1" si="487"/>
        <v>2.1006415449624165E-2</v>
      </c>
      <c r="AB588" s="6">
        <f t="shared" ca="1" si="488"/>
        <v>1.7963574433657679E-2</v>
      </c>
      <c r="AC588" s="6">
        <f t="shared" ca="1" si="489"/>
        <v>1.8989584095020186E-2</v>
      </c>
      <c r="AD588" s="6">
        <f t="shared" ca="1" si="490"/>
        <v>4.7087589597939225E-2</v>
      </c>
      <c r="AE588" s="6">
        <f t="shared" ca="1" si="491"/>
        <v>7.4877190789806217E-2</v>
      </c>
      <c r="AF588" s="6">
        <f t="shared" ca="1" si="492"/>
        <v>6.3075675687575883E-2</v>
      </c>
      <c r="AG588" s="6">
        <f t="shared" ca="1" si="493"/>
        <v>8.3239873195457795E-2</v>
      </c>
      <c r="AH588" s="6">
        <f t="shared" ca="1" si="494"/>
        <v>7.1635068556011733E-2</v>
      </c>
      <c r="AI588" s="6">
        <f t="shared" ca="1" si="495"/>
        <v>4.3781276517661533E-2</v>
      </c>
      <c r="AJ588" s="6">
        <f t="shared" ca="1" si="496"/>
        <v>5.7923934721002518E-2</v>
      </c>
      <c r="AK588" s="6">
        <f t="shared" ca="1" si="497"/>
        <v>1.2524562274093085E-2</v>
      </c>
      <c r="AL588" s="6">
        <f t="shared" ca="1" si="498"/>
        <v>6.2619200033798408E-2</v>
      </c>
      <c r="AM588" s="6">
        <f t="shared" ca="1" si="499"/>
        <v>1.7208724673315454E-2</v>
      </c>
      <c r="AN588" s="6">
        <f t="shared" ca="1" si="500"/>
        <v>7.555586323395562E-2</v>
      </c>
      <c r="AO588" s="6">
        <f t="shared" ca="1" si="501"/>
        <v>7.0721805984638758E-2</v>
      </c>
      <c r="AP588" s="6">
        <f t="shared" ca="1" si="502"/>
        <v>8.1853490206965588E-3</v>
      </c>
      <c r="AQ588" s="6">
        <f t="shared" ca="1" si="503"/>
        <v>4.7274411319595873E-2</v>
      </c>
      <c r="AR588" s="6">
        <f t="shared" ca="1" si="504"/>
        <v>6.8402346878363579E-2</v>
      </c>
      <c r="AS588" s="6">
        <f t="shared" ca="1" si="505"/>
        <v>7.3751045946199967E-2</v>
      </c>
      <c r="AT588" s="6">
        <f t="shared" ca="1" si="506"/>
        <v>3.1395893842380486E-2</v>
      </c>
      <c r="AU588" s="6">
        <f t="shared" ca="1" si="507"/>
        <v>2.8680617565627967E-2</v>
      </c>
      <c r="AV588" s="6">
        <f t="shared" ca="1" si="508"/>
        <v>0.99999999999999989</v>
      </c>
      <c r="AW588" s="6">
        <f t="shared" ca="1" si="509"/>
        <v>4.2601057415668432E-5</v>
      </c>
      <c r="AX588" s="6">
        <f t="shared" ca="1" si="510"/>
        <v>2.2482834827661067E-4</v>
      </c>
      <c r="AY588" s="6">
        <f t="shared" ca="1" si="511"/>
        <v>1.3638781799027995E-3</v>
      </c>
      <c r="AZ588" s="6">
        <f t="shared" ca="1" si="512"/>
        <v>2.6303156491711051E-3</v>
      </c>
      <c r="BA588" s="6">
        <f t="shared" ca="1" si="513"/>
        <v>1.3316777220669855E-3</v>
      </c>
      <c r="BB588" s="6">
        <f t="shared" ca="1" si="514"/>
        <v>5.2883808958929593E-3</v>
      </c>
      <c r="BC588" s="6">
        <f t="shared" ca="1" si="515"/>
        <v>4.5491298293858689E-3</v>
      </c>
      <c r="BD588" s="6">
        <f t="shared" ca="1" si="516"/>
        <v>5.5682049635033155E-3</v>
      </c>
      <c r="BE588" s="6">
        <f t="shared" ca="1" si="517"/>
        <v>5.1321166990146751E-3</v>
      </c>
      <c r="BF588" s="6">
        <f t="shared" ca="1" si="518"/>
        <v>4.578320290072416E-3</v>
      </c>
      <c r="BG588" s="6">
        <f t="shared" ca="1" si="519"/>
        <v>2.7956335921668855E-3</v>
      </c>
      <c r="BH588" s="6">
        <f t="shared" ca="1" si="520"/>
        <v>4.0335848765657087E-3</v>
      </c>
      <c r="BI588" s="6">
        <f t="shared" ca="1" si="521"/>
        <v>9.5224071332100234E-4</v>
      </c>
      <c r="BJ588" s="6">
        <f t="shared" ca="1" si="522"/>
        <v>5.2462277974465905E-3</v>
      </c>
      <c r="BK588" s="6">
        <f t="shared" ca="1" si="523"/>
        <v>3.9049801367252055E-4</v>
      </c>
      <c r="BL588" s="6">
        <f t="shared" ca="1" si="524"/>
        <v>2.4571988160562224E-3</v>
      </c>
      <c r="BM588" s="6">
        <f t="shared" ca="1" si="525"/>
        <v>6.1826899765405426E-5</v>
      </c>
      <c r="BN588" s="6">
        <f t="shared" ca="1" si="526"/>
        <v>1.0826134844256428E-4</v>
      </c>
      <c r="BO588" s="6">
        <f t="shared" ca="1" si="527"/>
        <v>9.28577644924758E-4</v>
      </c>
      <c r="BP588" s="6">
        <f t="shared" ca="1" si="528"/>
        <v>-1.7960904767451078E-4</v>
      </c>
      <c r="BQ588" s="6">
        <f t="shared" ca="1" si="529"/>
        <v>1.7067680122883548E-3</v>
      </c>
      <c r="BR588" s="6">
        <f t="shared" ca="1" si="530"/>
        <v>4.51666144089537E-4</v>
      </c>
      <c r="BS588" s="6">
        <f t="shared" ca="1" si="531"/>
        <v>4.996932881204858E-6</v>
      </c>
      <c r="BT588" s="6">
        <f t="shared" ca="1" si="532"/>
        <v>4.9667325378648639E-2</v>
      </c>
      <c r="BU588">
        <f ca="1">SQRT(BV588)</f>
        <v>0.10544274587521582</v>
      </c>
      <c r="BV588" s="6" cm="1">
        <f t="array" aca="1" ref="BV588" ca="1">MMULT(Y588:AU588,MMULT($Y$11:$AU$33,TRANSPOSE(Y588:AU588)))</f>
        <v>1.1118172657705344E-2</v>
      </c>
    </row>
    <row r="589" spans="1:74" x14ac:dyDescent="0.25">
      <c r="A589" s="16">
        <f t="shared" si="533"/>
        <v>553</v>
      </c>
      <c r="B589" s="15">
        <f t="shared" ca="1" si="537"/>
        <v>0.77268566176207532</v>
      </c>
      <c r="C589" s="15">
        <f t="shared" ca="1" si="537"/>
        <v>0.66351366589460015</v>
      </c>
      <c r="D589" s="15">
        <f t="shared" ca="1" si="537"/>
        <v>0.99298143930234561</v>
      </c>
      <c r="E589" s="15">
        <f t="shared" ca="1" si="537"/>
        <v>0.75639186114422219</v>
      </c>
      <c r="F589" s="15">
        <f t="shared" ca="1" si="537"/>
        <v>0.81279353268316135</v>
      </c>
      <c r="G589" s="15">
        <f t="shared" ca="1" si="537"/>
        <v>0.10048280182867864</v>
      </c>
      <c r="H589" s="15">
        <f t="shared" ca="1" si="537"/>
        <v>2.707819730820582E-2</v>
      </c>
      <c r="I589" s="15">
        <f t="shared" ca="1" si="537"/>
        <v>0.92593389177732544</v>
      </c>
      <c r="J589" s="15">
        <f t="shared" ca="1" si="537"/>
        <v>0.88515540960252559</v>
      </c>
      <c r="K589" s="15">
        <f t="shared" ca="1" si="537"/>
        <v>0.66201843899478452</v>
      </c>
      <c r="L589" s="15">
        <f t="shared" ca="1" si="537"/>
        <v>0.60066451299663159</v>
      </c>
      <c r="M589" s="15">
        <f t="shared" ca="1" si="537"/>
        <v>5.1622406417610955E-2</v>
      </c>
      <c r="N589" s="15">
        <f t="shared" ca="1" si="537"/>
        <v>0.17667698818979427</v>
      </c>
      <c r="O589" s="15">
        <f t="shared" ca="1" si="537"/>
        <v>3.8934813018118186E-2</v>
      </c>
      <c r="P589" s="15">
        <f t="shared" ca="1" si="537"/>
        <v>0.66659223365024067</v>
      </c>
      <c r="Q589" s="15">
        <f t="shared" ca="1" si="537"/>
        <v>2.5354625962480393E-3</v>
      </c>
      <c r="R589" s="15">
        <f t="shared" ca="1" si="536"/>
        <v>0.12033793477290056</v>
      </c>
      <c r="S589" s="15">
        <f t="shared" ca="1" si="536"/>
        <v>0.59145125672157117</v>
      </c>
      <c r="T589" s="15">
        <f t="shared" ca="1" si="536"/>
        <v>0.52192501580454087</v>
      </c>
      <c r="U589" s="15">
        <f t="shared" ca="1" si="536"/>
        <v>7.1986717797412059E-4</v>
      </c>
      <c r="V589" s="15">
        <f t="shared" ca="1" si="536"/>
        <v>0.73322157709809033</v>
      </c>
      <c r="W589" s="15">
        <f t="shared" ca="1" si="536"/>
        <v>0.94577467700272777</v>
      </c>
      <c r="X589" s="15">
        <f t="shared" ca="1" si="536"/>
        <v>0.66709521393761362</v>
      </c>
      <c r="Y589" s="6">
        <f t="shared" ca="1" si="485"/>
        <v>6.5948016347744443E-2</v>
      </c>
      <c r="Z589" s="6">
        <f t="shared" ca="1" si="486"/>
        <v>5.6630286092771681E-2</v>
      </c>
      <c r="AA589" s="6">
        <f t="shared" ca="1" si="487"/>
        <v>8.475005999565452E-2</v>
      </c>
      <c r="AB589" s="6">
        <f t="shared" ca="1" si="488"/>
        <v>6.4557355329054628E-2</v>
      </c>
      <c r="AC589" s="6">
        <f t="shared" ca="1" si="489"/>
        <v>6.9371186542394006E-2</v>
      </c>
      <c r="AD589" s="6">
        <f t="shared" ca="1" si="490"/>
        <v>8.5761154704917172E-3</v>
      </c>
      <c r="AE589" s="6">
        <f t="shared" ca="1" si="491"/>
        <v>2.3110994381294403E-3</v>
      </c>
      <c r="AF589" s="6">
        <f t="shared" ca="1" si="492"/>
        <v>7.9027612978619391E-2</v>
      </c>
      <c r="AG589" s="6">
        <f t="shared" ca="1" si="493"/>
        <v>7.5547206725231478E-2</v>
      </c>
      <c r="AH589" s="6">
        <f t="shared" ca="1" si="494"/>
        <v>5.6502669840895386E-2</v>
      </c>
      <c r="AI589" s="6">
        <f t="shared" ca="1" si="495"/>
        <v>5.1266168227163636E-2</v>
      </c>
      <c r="AJ589" s="6">
        <f t="shared" ca="1" si="496"/>
        <v>4.4059252951257604E-3</v>
      </c>
      <c r="AK589" s="6">
        <f t="shared" ca="1" si="497"/>
        <v>1.5079219768152657E-2</v>
      </c>
      <c r="AL589" s="6">
        <f t="shared" ca="1" si="498"/>
        <v>3.3230507727550758E-3</v>
      </c>
      <c r="AM589" s="6">
        <f t="shared" ca="1" si="499"/>
        <v>5.6893039042287569E-2</v>
      </c>
      <c r="AN589" s="6">
        <f t="shared" ca="1" si="500"/>
        <v>2.1639941961023088E-4</v>
      </c>
      <c r="AO589" s="6">
        <f t="shared" ca="1" si="501"/>
        <v>1.0270732954406381E-2</v>
      </c>
      <c r="AP589" s="6">
        <f t="shared" ca="1" si="502"/>
        <v>5.0479825208894026E-2</v>
      </c>
      <c r="AQ589" s="6">
        <f t="shared" ca="1" si="503"/>
        <v>4.4545823972042577E-2</v>
      </c>
      <c r="AR589" s="6">
        <f t="shared" ca="1" si="504"/>
        <v>6.1440006940183205E-5</v>
      </c>
      <c r="AS589" s="6">
        <f t="shared" ca="1" si="505"/>
        <v>6.2579792722843489E-2</v>
      </c>
      <c r="AT589" s="6">
        <f t="shared" ca="1" si="506"/>
        <v>8.0721005897821524E-2</v>
      </c>
      <c r="AU589" s="6">
        <f t="shared" ca="1" si="507"/>
        <v>5.6935967950970327E-2</v>
      </c>
      <c r="AV589" s="6">
        <f t="shared" ca="1" si="508"/>
        <v>1.0000000000000002</v>
      </c>
      <c r="AW589" s="6">
        <f t="shared" ca="1" si="509"/>
        <v>4.3015744475825004E-3</v>
      </c>
      <c r="AX589" s="6">
        <f t="shared" ca="1" si="510"/>
        <v>3.6938092319782853E-3</v>
      </c>
      <c r="AY589" s="6">
        <f t="shared" ca="1" si="511"/>
        <v>5.50254553665863E-3</v>
      </c>
      <c r="AZ589" s="6">
        <f t="shared" ca="1" si="512"/>
        <v>9.4528081044356321E-3</v>
      </c>
      <c r="BA589" s="6">
        <f t="shared" ca="1" si="513"/>
        <v>4.8647755111226919E-3</v>
      </c>
      <c r="BB589" s="6">
        <f t="shared" ca="1" si="514"/>
        <v>9.6317873992652508E-4</v>
      </c>
      <c r="BC589" s="6">
        <f t="shared" ca="1" si="515"/>
        <v>1.4040980012437735E-4</v>
      </c>
      <c r="BD589" s="6">
        <f t="shared" ca="1" si="516"/>
        <v>6.9764127303362884E-3</v>
      </c>
      <c r="BE589" s="6">
        <f t="shared" ca="1" si="517"/>
        <v>4.6578288302778319E-3</v>
      </c>
      <c r="BF589" s="6">
        <f t="shared" ca="1" si="518"/>
        <v>3.6111826929231669E-3</v>
      </c>
      <c r="BG589" s="6">
        <f t="shared" ca="1" si="519"/>
        <v>3.2735779638522174E-3</v>
      </c>
      <c r="BH589" s="6">
        <f t="shared" ca="1" si="520"/>
        <v>3.0681053908538747E-4</v>
      </c>
      <c r="BI589" s="6">
        <f t="shared" ca="1" si="521"/>
        <v>1.1464709643427117E-3</v>
      </c>
      <c r="BJ589" s="6">
        <f t="shared" ca="1" si="522"/>
        <v>2.7840472773437564E-4</v>
      </c>
      <c r="BK589" s="6">
        <f t="shared" ca="1" si="523"/>
        <v>1.2910090177836622E-3</v>
      </c>
      <c r="BL589" s="6">
        <f t="shared" ca="1" si="524"/>
        <v>7.0376589572540943E-6</v>
      </c>
      <c r="BM589" s="6">
        <f t="shared" ca="1" si="525"/>
        <v>8.9789502409943767E-6</v>
      </c>
      <c r="BN589" s="6">
        <f t="shared" ca="1" si="526"/>
        <v>6.676580231877215E-4</v>
      </c>
      <c r="BO589" s="6">
        <f t="shared" ca="1" si="527"/>
        <v>8.7498194394323623E-4</v>
      </c>
      <c r="BP589" s="6">
        <f t="shared" ca="1" si="528"/>
        <v>-1.6132752221594005E-7</v>
      </c>
      <c r="BQ589" s="6">
        <f t="shared" ca="1" si="529"/>
        <v>1.4482396427692723E-3</v>
      </c>
      <c r="BR589" s="6">
        <f t="shared" ca="1" si="530"/>
        <v>1.1612647712447943E-3</v>
      </c>
      <c r="BS589" s="6">
        <f t="shared" ca="1" si="531"/>
        <v>9.9197728126465584E-6</v>
      </c>
      <c r="BT589" s="6">
        <f t="shared" ca="1" si="532"/>
        <v>5.4638718273797987E-2</v>
      </c>
      <c r="BU589">
        <f ca="1">SQRT(BV589)</f>
        <v>0.10571661289917594</v>
      </c>
      <c r="BV589" s="6" cm="1">
        <f t="array" aca="1" ref="BV589" ca="1">MMULT(Y589:AU589,MMULT($Y$11:$AU$33,TRANSPOSE(Y589:AU589)))</f>
        <v>1.1176002242874213E-2</v>
      </c>
    </row>
    <row r="590" spans="1:74" x14ac:dyDescent="0.25">
      <c r="A590" s="16">
        <f t="shared" si="533"/>
        <v>554</v>
      </c>
      <c r="B590" s="15">
        <f t="shared" ca="1" si="537"/>
        <v>0.65884455176462564</v>
      </c>
      <c r="C590" s="15">
        <f t="shared" ca="1" si="537"/>
        <v>0.39213132949421181</v>
      </c>
      <c r="D590" s="15">
        <f t="shared" ca="1" si="537"/>
        <v>0.37785121401731192</v>
      </c>
      <c r="E590" s="15">
        <f t="shared" ca="1" si="537"/>
        <v>0.70387628790566115</v>
      </c>
      <c r="F590" s="15">
        <f t="shared" ca="1" si="537"/>
        <v>0.42098463631434213</v>
      </c>
      <c r="G590" s="15">
        <f t="shared" ca="1" si="537"/>
        <v>0.63711221619728697</v>
      </c>
      <c r="H590" s="15">
        <f t="shared" ca="1" si="537"/>
        <v>0.67397746559426708</v>
      </c>
      <c r="I590" s="15">
        <f t="shared" ca="1" si="537"/>
        <v>0.36317592261492893</v>
      </c>
      <c r="J590" s="15">
        <f t="shared" ca="1" si="537"/>
        <v>0.3659451066305387</v>
      </c>
      <c r="K590" s="15">
        <f t="shared" ca="1" si="537"/>
        <v>3.0550374648521617E-2</v>
      </c>
      <c r="L590" s="15">
        <f t="shared" ca="1" si="537"/>
        <v>0.7315830050325467</v>
      </c>
      <c r="M590" s="15">
        <f t="shared" ca="1" si="537"/>
        <v>0.71802699963227468</v>
      </c>
      <c r="N590" s="15">
        <f t="shared" ca="1" si="537"/>
        <v>0.44059425011234843</v>
      </c>
      <c r="O590" s="15">
        <f t="shared" ca="1" si="537"/>
        <v>0.76806315660198188</v>
      </c>
      <c r="P590" s="15">
        <f t="shared" ca="1" si="537"/>
        <v>0.63298910921585605</v>
      </c>
      <c r="Q590" s="15">
        <f t="shared" ca="1" si="537"/>
        <v>0.45457611902086892</v>
      </c>
      <c r="R590" s="15">
        <f t="shared" ca="1" si="536"/>
        <v>0.66798969240025408</v>
      </c>
      <c r="S590" s="15">
        <f t="shared" ca="1" si="536"/>
        <v>0.11423815071002574</v>
      </c>
      <c r="T590" s="15">
        <f t="shared" ca="1" si="536"/>
        <v>0.48683998769806158</v>
      </c>
      <c r="U590" s="15">
        <f t="shared" ca="1" si="536"/>
        <v>0.19057244790398575</v>
      </c>
      <c r="V590" s="15">
        <f t="shared" ca="1" si="536"/>
        <v>0.2596536919762964</v>
      </c>
      <c r="W590" s="15">
        <f t="shared" ca="1" si="536"/>
        <v>0.15599050031963857</v>
      </c>
      <c r="X590" s="15">
        <f t="shared" ca="1" si="536"/>
        <v>0.5940219543192784</v>
      </c>
      <c r="Y590" s="6">
        <f t="shared" ca="1" si="485"/>
        <v>6.0781326875541344E-2</v>
      </c>
      <c r="Z590" s="6">
        <f t="shared" ca="1" si="486"/>
        <v>3.617585127218774E-2</v>
      </c>
      <c r="AA590" s="6">
        <f t="shared" ca="1" si="487"/>
        <v>3.4858447395511208E-2</v>
      </c>
      <c r="AB590" s="6">
        <f t="shared" ca="1" si="488"/>
        <v>6.4935703908531123E-2</v>
      </c>
      <c r="AC590" s="6">
        <f t="shared" ca="1" si="489"/>
        <v>3.883769657177695E-2</v>
      </c>
      <c r="AD590" s="6">
        <f t="shared" ca="1" si="490"/>
        <v>5.8776422701484719E-2</v>
      </c>
      <c r="AE590" s="6">
        <f t="shared" ca="1" si="491"/>
        <v>6.2177405175946623E-2</v>
      </c>
      <c r="AF590" s="6">
        <f t="shared" ca="1" si="492"/>
        <v>3.350458679010284E-2</v>
      </c>
      <c r="AG590" s="6">
        <f t="shared" ca="1" si="493"/>
        <v>3.3760056275857091E-2</v>
      </c>
      <c r="AH590" s="6">
        <f t="shared" ca="1" si="494"/>
        <v>2.8184073203741458E-3</v>
      </c>
      <c r="AI590" s="6">
        <f t="shared" ca="1" si="495"/>
        <v>6.7491771232495307E-2</v>
      </c>
      <c r="AJ590" s="6">
        <f t="shared" ca="1" si="496"/>
        <v>6.6241169716320214E-2</v>
      </c>
      <c r="AK590" s="6">
        <f t="shared" ca="1" si="497"/>
        <v>4.0646770264452112E-2</v>
      </c>
      <c r="AL590" s="6">
        <f t="shared" ca="1" si="498"/>
        <v>7.0857226727380054E-2</v>
      </c>
      <c r="AM590" s="6">
        <f t="shared" ca="1" si="499"/>
        <v>5.8396047827760769E-2</v>
      </c>
      <c r="AN590" s="6">
        <f t="shared" ca="1" si="500"/>
        <v>4.193665957473567E-2</v>
      </c>
      <c r="AO590" s="6">
        <f t="shared" ca="1" si="501"/>
        <v>6.1625006588469297E-2</v>
      </c>
      <c r="AP590" s="6">
        <f t="shared" ca="1" si="502"/>
        <v>1.0538975182182329E-2</v>
      </c>
      <c r="AQ590" s="6">
        <f t="shared" ca="1" si="503"/>
        <v>4.4913144305596092E-2</v>
      </c>
      <c r="AR590" s="6">
        <f t="shared" ca="1" si="504"/>
        <v>1.7581152061590371E-2</v>
      </c>
      <c r="AS590" s="6">
        <f t="shared" ca="1" si="505"/>
        <v>2.3954202678283059E-2</v>
      </c>
      <c r="AT590" s="6">
        <f t="shared" ca="1" si="506"/>
        <v>1.4390814288458162E-2</v>
      </c>
      <c r="AU590" s="6">
        <f t="shared" ca="1" si="507"/>
        <v>5.4801155264962612E-2</v>
      </c>
      <c r="AV590" s="6">
        <f t="shared" ca="1" si="508"/>
        <v>0.99999999999999967</v>
      </c>
      <c r="AW590" s="6">
        <f t="shared" ca="1" si="509"/>
        <v>3.9645681107272675E-3</v>
      </c>
      <c r="AX590" s="6">
        <f t="shared" ca="1" si="510"/>
        <v>2.3596330271927874E-3</v>
      </c>
      <c r="AY590" s="6">
        <f t="shared" ca="1" si="511"/>
        <v>2.2632455262079432E-3</v>
      </c>
      <c r="AZ590" s="6">
        <f t="shared" ca="1" si="512"/>
        <v>9.5082077796569547E-3</v>
      </c>
      <c r="BA590" s="6">
        <f t="shared" ca="1" si="513"/>
        <v>2.7235612450614718E-3</v>
      </c>
      <c r="BB590" s="6">
        <f t="shared" ca="1" si="514"/>
        <v>6.6011472151690795E-3</v>
      </c>
      <c r="BC590" s="6">
        <f t="shared" ca="1" si="515"/>
        <v>3.7775601036332917E-3</v>
      </c>
      <c r="BD590" s="6">
        <f t="shared" ca="1" si="516"/>
        <v>2.9577234715461851E-3</v>
      </c>
      <c r="BE590" s="6">
        <f t="shared" ca="1" si="517"/>
        <v>2.081460986445325E-3</v>
      </c>
      <c r="BF590" s="6">
        <f t="shared" ca="1" si="518"/>
        <v>1.8012925346010144E-4</v>
      </c>
      <c r="BG590" s="6">
        <f t="shared" ca="1" si="519"/>
        <v>4.30965649839587E-3</v>
      </c>
      <c r="BH590" s="6">
        <f t="shared" ca="1" si="520"/>
        <v>4.6127629564655945E-3</v>
      </c>
      <c r="BI590" s="6">
        <f t="shared" ca="1" si="521"/>
        <v>3.0903682431184594E-3</v>
      </c>
      <c r="BJ590" s="6">
        <f t="shared" ca="1" si="522"/>
        <v>5.9364085185776181E-3</v>
      </c>
      <c r="BK590" s="6">
        <f t="shared" ca="1" si="523"/>
        <v>1.3251150864436912E-3</v>
      </c>
      <c r="BL590" s="6">
        <f t="shared" ca="1" si="524"/>
        <v>1.3638479642183884E-3</v>
      </c>
      <c r="BM590" s="6">
        <f t="shared" ca="1" si="525"/>
        <v>5.3874233729485296E-5</v>
      </c>
      <c r="BN590" s="6">
        <f t="shared" ca="1" si="526"/>
        <v>1.3939096079359175E-4</v>
      </c>
      <c r="BO590" s="6">
        <f t="shared" ca="1" si="527"/>
        <v>8.821969560553535E-4</v>
      </c>
      <c r="BP590" s="6">
        <f t="shared" ca="1" si="528"/>
        <v>-4.616411750342786E-5</v>
      </c>
      <c r="BQ590" s="6">
        <f t="shared" ca="1" si="529"/>
        <v>5.5435507885528675E-4</v>
      </c>
      <c r="BR590" s="6">
        <f t="shared" ca="1" si="530"/>
        <v>2.0702846151182181E-4</v>
      </c>
      <c r="BS590" s="6">
        <f t="shared" ca="1" si="531"/>
        <v>9.5478311805838788E-6</v>
      </c>
      <c r="BT590" s="6">
        <f t="shared" ca="1" si="532"/>
        <v>5.8855625390942724E-2</v>
      </c>
      <c r="BU590">
        <f ca="1">SQRT(BV590)</f>
        <v>0.11478560384484623</v>
      </c>
      <c r="BV590" s="6" cm="1">
        <f t="array" aca="1" ref="BV590" ca="1">MMULT(Y590:AU590,MMULT($Y$11:$AU$33,TRANSPOSE(Y590:AU590)))</f>
        <v>1.3175734850025978E-2</v>
      </c>
    </row>
    <row r="591" spans="1:74" x14ac:dyDescent="0.25">
      <c r="A591" s="16">
        <f t="shared" si="533"/>
        <v>555</v>
      </c>
      <c r="B591" s="15">
        <f t="shared" ca="1" si="537"/>
        <v>0.17655893033129655</v>
      </c>
      <c r="C591" s="15">
        <f t="shared" ca="1" si="537"/>
        <v>0.75385148843514571</v>
      </c>
      <c r="D591" s="15">
        <f t="shared" ca="1" si="537"/>
        <v>0.92251753733081865</v>
      </c>
      <c r="E591" s="15">
        <f t="shared" ca="1" si="537"/>
        <v>0.77380684487981932</v>
      </c>
      <c r="F591" s="15">
        <f t="shared" ca="1" si="537"/>
        <v>0.48119191486997659</v>
      </c>
      <c r="G591" s="15">
        <f t="shared" ca="1" si="537"/>
        <v>0.34403841391751666</v>
      </c>
      <c r="H591" s="15">
        <f t="shared" ca="1" si="537"/>
        <v>0.76760022426203045</v>
      </c>
      <c r="I591" s="15">
        <f t="shared" ca="1" si="537"/>
        <v>0.65695311485210806</v>
      </c>
      <c r="J591" s="15">
        <f t="shared" ca="1" si="537"/>
        <v>0.2347202192808423</v>
      </c>
      <c r="K591" s="15">
        <f t="shared" ca="1" si="537"/>
        <v>0.31534536129313373</v>
      </c>
      <c r="L591" s="15">
        <f t="shared" ca="1" si="537"/>
        <v>0.30119510545594885</v>
      </c>
      <c r="M591" s="15">
        <f t="shared" ca="1" si="537"/>
        <v>0.24735723554517763</v>
      </c>
      <c r="N591" s="15">
        <f t="shared" ca="1" si="537"/>
        <v>0.21837891571908696</v>
      </c>
      <c r="O591" s="15">
        <f t="shared" ca="1" si="537"/>
        <v>0.32276312295807896</v>
      </c>
      <c r="P591" s="15">
        <f t="shared" ca="1" si="537"/>
        <v>0.62449840876014251</v>
      </c>
      <c r="Q591" s="15">
        <f t="shared" ca="1" si="537"/>
        <v>0.83768177174604463</v>
      </c>
      <c r="R591" s="15">
        <f t="shared" ca="1" si="536"/>
        <v>0.32284376911903911</v>
      </c>
      <c r="S591" s="15">
        <f t="shared" ca="1" si="536"/>
        <v>0.76381443115153758</v>
      </c>
      <c r="T591" s="15">
        <f t="shared" ca="1" si="536"/>
        <v>0.15930332472740427</v>
      </c>
      <c r="U591" s="15">
        <f t="shared" ca="1" si="536"/>
        <v>8.5009595445553199E-2</v>
      </c>
      <c r="V591" s="15">
        <f t="shared" ca="1" si="536"/>
        <v>0.72011556422483758</v>
      </c>
      <c r="W591" s="15">
        <f t="shared" ca="1" si="536"/>
        <v>0.85944295868585119</v>
      </c>
      <c r="X591" s="15">
        <f t="shared" ca="1" si="536"/>
        <v>0.39008306084810074</v>
      </c>
      <c r="Y591" s="6">
        <f t="shared" ca="1" si="485"/>
        <v>1.5653676213099006E-2</v>
      </c>
      <c r="Z591" s="6">
        <f t="shared" ca="1" si="486"/>
        <v>6.683630836788533E-2</v>
      </c>
      <c r="AA591" s="6">
        <f t="shared" ca="1" si="487"/>
        <v>8.1790203436242478E-2</v>
      </c>
      <c r="AB591" s="6">
        <f t="shared" ca="1" si="488"/>
        <v>6.8605545913195315E-2</v>
      </c>
      <c r="AC591" s="6">
        <f t="shared" ca="1" si="489"/>
        <v>4.2662370108392807E-2</v>
      </c>
      <c r="AD591" s="6">
        <f t="shared" ca="1" si="490"/>
        <v>3.0502370660196058E-2</v>
      </c>
      <c r="AE591" s="6">
        <f t="shared" ca="1" si="491"/>
        <v>6.8055268284382617E-2</v>
      </c>
      <c r="AF591" s="6">
        <f t="shared" ca="1" si="492"/>
        <v>5.8245319722912164E-2</v>
      </c>
      <c r="AG591" s="6">
        <f t="shared" ca="1" si="493"/>
        <v>2.0810243392365039E-2</v>
      </c>
      <c r="AH591" s="6">
        <f t="shared" ca="1" si="494"/>
        <v>2.7958450879391378E-2</v>
      </c>
      <c r="AI591" s="6">
        <f t="shared" ca="1" si="495"/>
        <v>2.6703892286449205E-2</v>
      </c>
      <c r="AJ591" s="6">
        <f t="shared" ca="1" si="496"/>
        <v>2.1930638495180788E-2</v>
      </c>
      <c r="AK591" s="6">
        <f t="shared" ca="1" si="497"/>
        <v>1.9361426986558256E-2</v>
      </c>
      <c r="AL591" s="6">
        <f t="shared" ca="1" si="498"/>
        <v>2.8616108009003067E-2</v>
      </c>
      <c r="AM591" s="6">
        <f t="shared" ca="1" si="499"/>
        <v>5.5367892566995223E-2</v>
      </c>
      <c r="AN591" s="6">
        <f t="shared" ca="1" si="500"/>
        <v>7.4268682982632089E-2</v>
      </c>
      <c r="AO591" s="6">
        <f t="shared" ca="1" si="501"/>
        <v>2.8623258080025422E-2</v>
      </c>
      <c r="AP591" s="6">
        <f t="shared" ca="1" si="502"/>
        <v>6.7719620693800608E-2</v>
      </c>
      <c r="AQ591" s="6">
        <f t="shared" ca="1" si="503"/>
        <v>1.4123797987866086E-2</v>
      </c>
      <c r="AR591" s="6">
        <f t="shared" ca="1" si="504"/>
        <v>7.5369321711128735E-3</v>
      </c>
      <c r="AS591" s="6">
        <f t="shared" ca="1" si="505"/>
        <v>6.3845288693338734E-2</v>
      </c>
      <c r="AT591" s="6">
        <f t="shared" ca="1" si="506"/>
        <v>7.6198025065353517E-2</v>
      </c>
      <c r="AU591" s="6">
        <f t="shared" ca="1" si="507"/>
        <v>3.4584679003622082E-2</v>
      </c>
      <c r="AV591" s="6">
        <f t="shared" ca="1" si="508"/>
        <v>1.0000000000000002</v>
      </c>
      <c r="AW591" s="6">
        <f t="shared" ca="1" si="509"/>
        <v>1.0210383471420319E-3</v>
      </c>
      <c r="AX591" s="6">
        <f t="shared" ca="1" si="510"/>
        <v>4.3595148446928704E-3</v>
      </c>
      <c r="AY591" s="6">
        <f t="shared" ca="1" si="511"/>
        <v>5.3103716844987905E-3</v>
      </c>
      <c r="AZ591" s="6">
        <f t="shared" ca="1" si="512"/>
        <v>1.0045564244568943E-2</v>
      </c>
      <c r="BA591" s="6">
        <f t="shared" ca="1" si="513"/>
        <v>2.9917731509886865E-3</v>
      </c>
      <c r="BB591" s="6">
        <f t="shared" ca="1" si="514"/>
        <v>3.4257042175266992E-3</v>
      </c>
      <c r="BC591" s="6">
        <f t="shared" ca="1" si="515"/>
        <v>4.1346670158663454E-3</v>
      </c>
      <c r="BD591" s="6">
        <f t="shared" ca="1" si="516"/>
        <v>5.1417899982296863E-3</v>
      </c>
      <c r="BE591" s="6">
        <f t="shared" ca="1" si="517"/>
        <v>1.2830461355189122E-3</v>
      </c>
      <c r="BF591" s="6">
        <f t="shared" ca="1" si="518"/>
        <v>1.7868726242653724E-3</v>
      </c>
      <c r="BG591" s="6">
        <f t="shared" ca="1" si="519"/>
        <v>1.7051649530476288E-3</v>
      </c>
      <c r="BH591" s="6">
        <f t="shared" ca="1" si="520"/>
        <v>1.527159579087033E-3</v>
      </c>
      <c r="BI591" s="6">
        <f t="shared" ca="1" si="521"/>
        <v>1.4720465786440236E-3</v>
      </c>
      <c r="BJ591" s="6">
        <f t="shared" ca="1" si="522"/>
        <v>2.3974535160228138E-3</v>
      </c>
      <c r="BK591" s="6">
        <f t="shared" ca="1" si="523"/>
        <v>1.2564006037107229E-3</v>
      </c>
      <c r="BL591" s="6">
        <f t="shared" ca="1" si="524"/>
        <v>2.4153376334262329E-3</v>
      </c>
      <c r="BM591" s="6">
        <f t="shared" ca="1" si="525"/>
        <v>2.5023219976275077E-5</v>
      </c>
      <c r="BN591" s="6">
        <f t="shared" ca="1" si="526"/>
        <v>8.9567560696464279E-4</v>
      </c>
      <c r="BO591" s="6">
        <f t="shared" ca="1" si="527"/>
        <v>2.7742372050499475E-4</v>
      </c>
      <c r="BP591" s="6">
        <f t="shared" ca="1" si="528"/>
        <v>-1.9790274331496025E-5</v>
      </c>
      <c r="BQ591" s="6">
        <f t="shared" ca="1" si="529"/>
        <v>1.4775261161258226E-3</v>
      </c>
      <c r="BR591" s="6">
        <f t="shared" ca="1" si="530"/>
        <v>1.0961964752871209E-3</v>
      </c>
      <c r="BS591" s="6">
        <f t="shared" ca="1" si="531"/>
        <v>6.0255787485631362E-6</v>
      </c>
      <c r="BT591" s="6">
        <f t="shared" ca="1" si="532"/>
        <v>5.4031985570512725E-2</v>
      </c>
      <c r="BU591">
        <f ca="1">SQRT(BV591)</f>
        <v>0.10555489136719898</v>
      </c>
      <c r="BV591" s="6" cm="1">
        <f t="array" aca="1" ref="BV591" ca="1">MMULT(Y591:AU591,MMULT($Y$11:$AU$33,TRANSPOSE(Y591:AU591)))</f>
        <v>1.1141835091541177E-2</v>
      </c>
    </row>
    <row r="592" spans="1:74" x14ac:dyDescent="0.25">
      <c r="A592" s="16">
        <f t="shared" si="533"/>
        <v>556</v>
      </c>
      <c r="B592" s="15">
        <f t="shared" ca="1" si="537"/>
        <v>0.44625544901848013</v>
      </c>
      <c r="C592" s="15">
        <f t="shared" ca="1" si="537"/>
        <v>0.24976071412972245</v>
      </c>
      <c r="D592" s="15">
        <f t="shared" ca="1" si="537"/>
        <v>0.3636917903751723</v>
      </c>
      <c r="E592" s="15">
        <f t="shared" ca="1" si="537"/>
        <v>0.55870690025902547</v>
      </c>
      <c r="F592" s="15">
        <f t="shared" ca="1" si="537"/>
        <v>0.85920455353972536</v>
      </c>
      <c r="G592" s="15">
        <f t="shared" ca="1" si="537"/>
        <v>0.62475184191356536</v>
      </c>
      <c r="H592" s="15">
        <f t="shared" ca="1" si="537"/>
        <v>0.11072019625194318</v>
      </c>
      <c r="I592" s="15">
        <f t="shared" ca="1" si="537"/>
        <v>0.27745279344630991</v>
      </c>
      <c r="J592" s="15">
        <f t="shared" ca="1" si="537"/>
        <v>0.28221406778143521</v>
      </c>
      <c r="K592" s="15">
        <f t="shared" ca="1" si="537"/>
        <v>0.33019618363904879</v>
      </c>
      <c r="L592" s="15">
        <f t="shared" ca="1" si="537"/>
        <v>0.6723531340605533</v>
      </c>
      <c r="M592" s="15">
        <f t="shared" ca="1" si="537"/>
        <v>0.11816303159781893</v>
      </c>
      <c r="N592" s="15">
        <f t="shared" ca="1" si="537"/>
        <v>0.51544125874755509</v>
      </c>
      <c r="O592" s="15">
        <f t="shared" ca="1" si="537"/>
        <v>0.72279485593775705</v>
      </c>
      <c r="P592" s="15">
        <f t="shared" ca="1" si="537"/>
        <v>0.71100774679297229</v>
      </c>
      <c r="Q592" s="15">
        <f t="shared" ref="Q592:X607" ca="1" si="538">RAND()</f>
        <v>0.78046493303715381</v>
      </c>
      <c r="R592" s="15">
        <f t="shared" ca="1" si="538"/>
        <v>3.3767630698699258E-2</v>
      </c>
      <c r="S592" s="15">
        <f t="shared" ca="1" si="538"/>
        <v>0.84745153699616416</v>
      </c>
      <c r="T592" s="15">
        <f t="shared" ca="1" si="538"/>
        <v>0.21064671728827333</v>
      </c>
      <c r="U592" s="15">
        <f t="shared" ca="1" si="538"/>
        <v>0.36222213747504284</v>
      </c>
      <c r="V592" s="15">
        <f t="shared" ca="1" si="538"/>
        <v>0.11523373701846296</v>
      </c>
      <c r="W592" s="15">
        <f t="shared" ca="1" si="538"/>
        <v>0.55097051537312469</v>
      </c>
      <c r="X592" s="15">
        <f t="shared" ca="1" si="538"/>
        <v>0.4924747854499093</v>
      </c>
      <c r="Y592" s="6">
        <f t="shared" ca="1" si="485"/>
        <v>4.3596891459565246E-2</v>
      </c>
      <c r="Z592" s="6">
        <f t="shared" ca="1" si="486"/>
        <v>2.4400353583864231E-2</v>
      </c>
      <c r="AA592" s="6">
        <f t="shared" ca="1" si="487"/>
        <v>3.5530841235878616E-2</v>
      </c>
      <c r="AB592" s="6">
        <f t="shared" ca="1" si="488"/>
        <v>5.4582827261553911E-2</v>
      </c>
      <c r="AC592" s="6">
        <f t="shared" ca="1" si="489"/>
        <v>8.3939922178259838E-2</v>
      </c>
      <c r="AD592" s="6">
        <f t="shared" ca="1" si="490"/>
        <v>6.1035082710981611E-2</v>
      </c>
      <c r="AE592" s="6">
        <f t="shared" ca="1" si="491"/>
        <v>1.0816800980233708E-2</v>
      </c>
      <c r="AF592" s="6">
        <f t="shared" ca="1" si="492"/>
        <v>2.7105729123614648E-2</v>
      </c>
      <c r="AG592" s="6">
        <f t="shared" ca="1" si="493"/>
        <v>2.757088145027918E-2</v>
      </c>
      <c r="AH592" s="6">
        <f t="shared" ca="1" si="494"/>
        <v>3.2258490535267713E-2</v>
      </c>
      <c r="AI592" s="6">
        <f t="shared" ca="1" si="495"/>
        <v>6.5685487253114946E-2</v>
      </c>
      <c r="AJ592" s="6">
        <f t="shared" ca="1" si="496"/>
        <v>1.1543928201737112E-2</v>
      </c>
      <c r="AK592" s="6">
        <f t="shared" ca="1" si="497"/>
        <v>5.035599377178307E-2</v>
      </c>
      <c r="AL592" s="6">
        <f t="shared" ca="1" si="498"/>
        <v>7.0613387357306073E-2</v>
      </c>
      <c r="AM592" s="6">
        <f t="shared" ca="1" si="499"/>
        <v>6.946184664416187E-2</v>
      </c>
      <c r="AN592" s="6">
        <f t="shared" ca="1" si="500"/>
        <v>7.6247461063962463E-2</v>
      </c>
      <c r="AO592" s="6">
        <f t="shared" ca="1" si="501"/>
        <v>3.2989260605239359E-3</v>
      </c>
      <c r="AP592" s="6">
        <f t="shared" ca="1" si="502"/>
        <v>8.2791712139146351E-2</v>
      </c>
      <c r="AQ592" s="6">
        <f t="shared" ca="1" si="503"/>
        <v>2.0579114697936773E-2</v>
      </c>
      <c r="AR592" s="6">
        <f t="shared" ca="1" si="504"/>
        <v>3.5387263609854995E-2</v>
      </c>
      <c r="AS592" s="6">
        <f t="shared" ca="1" si="505"/>
        <v>1.1257750995139043E-2</v>
      </c>
      <c r="AT592" s="6">
        <f t="shared" ca="1" si="506"/>
        <v>5.38270217405191E-2</v>
      </c>
      <c r="AU592" s="6">
        <f t="shared" ca="1" si="507"/>
        <v>4.8112285945315719E-2</v>
      </c>
      <c r="AV592" s="6">
        <f t="shared" ca="1" si="508"/>
        <v>1.0000000000000002</v>
      </c>
      <c r="AW592" s="6">
        <f t="shared" ca="1" si="509"/>
        <v>2.8436833233560586E-3</v>
      </c>
      <c r="AX592" s="6">
        <f t="shared" ca="1" si="510"/>
        <v>1.5915556418691023E-3</v>
      </c>
      <c r="AY592" s="6">
        <f t="shared" ca="1" si="511"/>
        <v>2.3069018696415659E-3</v>
      </c>
      <c r="AZ592" s="6">
        <f t="shared" ca="1" si="512"/>
        <v>7.9922882415354151E-3</v>
      </c>
      <c r="BA592" s="6">
        <f t="shared" ca="1" si="513"/>
        <v>5.8864335204760199E-3</v>
      </c>
      <c r="BB592" s="6">
        <f t="shared" ca="1" si="514"/>
        <v>6.8548160596890693E-3</v>
      </c>
      <c r="BC592" s="6">
        <f t="shared" ca="1" si="515"/>
        <v>6.5716984676741528E-4</v>
      </c>
      <c r="BD592" s="6">
        <f t="shared" ca="1" si="516"/>
        <v>2.3928440528020603E-3</v>
      </c>
      <c r="BE592" s="6">
        <f t="shared" ca="1" si="517"/>
        <v>1.6998702144257096E-3</v>
      </c>
      <c r="BF592" s="6">
        <f t="shared" ca="1" si="518"/>
        <v>2.0616955455168727E-3</v>
      </c>
      <c r="BG592" s="6">
        <f t="shared" ca="1" si="519"/>
        <v>4.1943170526007809E-3</v>
      </c>
      <c r="BH592" s="6">
        <f t="shared" ca="1" si="520"/>
        <v>8.0387174032574597E-4</v>
      </c>
      <c r="BI592" s="6">
        <f t="shared" ca="1" si="521"/>
        <v>3.8285591448107385E-3</v>
      </c>
      <c r="BJ592" s="6">
        <f t="shared" ca="1" si="522"/>
        <v>5.9159796903475621E-3</v>
      </c>
      <c r="BK592" s="6">
        <f t="shared" ca="1" si="523"/>
        <v>1.5762186713714542E-3</v>
      </c>
      <c r="BL592" s="6">
        <f t="shared" ca="1" si="524"/>
        <v>2.4796906955258245E-3</v>
      </c>
      <c r="BM592" s="6">
        <f t="shared" ca="1" si="525"/>
        <v>2.8840096493265337E-6</v>
      </c>
      <c r="BN592" s="6">
        <f t="shared" ca="1" si="526"/>
        <v>1.0950226280381451E-3</v>
      </c>
      <c r="BO592" s="6">
        <f t="shared" ca="1" si="527"/>
        <v>4.0422091629357932E-4</v>
      </c>
      <c r="BP592" s="6">
        <f t="shared" ca="1" si="528"/>
        <v>-9.29189275928683E-5</v>
      </c>
      <c r="BQ592" s="6">
        <f t="shared" ca="1" si="529"/>
        <v>2.6053012594326111E-4</v>
      </c>
      <c r="BR592" s="6">
        <f t="shared" ca="1" si="530"/>
        <v>7.7436379035484009E-4</v>
      </c>
      <c r="BS592" s="6">
        <f t="shared" ca="1" si="531"/>
        <v>8.3824507293106681E-6</v>
      </c>
      <c r="BT592" s="6">
        <f t="shared" ca="1" si="532"/>
        <v>5.553838030447697E-2</v>
      </c>
      <c r="BU592">
        <f ca="1">SQRT(BV592)</f>
        <v>0.10883958024999159</v>
      </c>
      <c r="BV592" s="6" cm="1">
        <f t="array" aca="1" ref="BV592" ca="1">MMULT(Y592:AU592,MMULT($Y$11:$AU$33,TRANSPOSE(Y592:AU592)))</f>
        <v>1.1846054228994358E-2</v>
      </c>
    </row>
    <row r="593" spans="1:74" x14ac:dyDescent="0.25">
      <c r="A593" s="16">
        <f t="shared" si="533"/>
        <v>557</v>
      </c>
      <c r="B593" s="15">
        <f t="shared" ref="B593:Q608" ca="1" si="539">RAND()</f>
        <v>0.77496901759866021</v>
      </c>
      <c r="C593" s="15">
        <f t="shared" ca="1" si="539"/>
        <v>0.65539992862992091</v>
      </c>
      <c r="D593" s="15">
        <f t="shared" ca="1" si="539"/>
        <v>0.30006625611754745</v>
      </c>
      <c r="E593" s="15">
        <f t="shared" ca="1" si="539"/>
        <v>0.12910006741451052</v>
      </c>
      <c r="F593" s="15">
        <f t="shared" ca="1" si="539"/>
        <v>0.28170020369147875</v>
      </c>
      <c r="G593" s="15">
        <f t="shared" ca="1" si="539"/>
        <v>0.55355466599184833</v>
      </c>
      <c r="H593" s="15">
        <f t="shared" ca="1" si="539"/>
        <v>0.22787907816388953</v>
      </c>
      <c r="I593" s="15">
        <f t="shared" ca="1" si="539"/>
        <v>0.32073705516352835</v>
      </c>
      <c r="J593" s="15">
        <f t="shared" ca="1" si="539"/>
        <v>0.97873996777898842</v>
      </c>
      <c r="K593" s="15">
        <f t="shared" ca="1" si="539"/>
        <v>0.96968057116816986</v>
      </c>
      <c r="L593" s="15">
        <f t="shared" ca="1" si="539"/>
        <v>0.7500966286999019</v>
      </c>
      <c r="M593" s="15">
        <f t="shared" ca="1" si="539"/>
        <v>0.48852858865015425</v>
      </c>
      <c r="N593" s="15">
        <f t="shared" ca="1" si="539"/>
        <v>5.7765978507529514E-2</v>
      </c>
      <c r="O593" s="15">
        <f t="shared" ca="1" si="539"/>
        <v>2.2427667593252765E-2</v>
      </c>
      <c r="P593" s="15">
        <f t="shared" ca="1" si="539"/>
        <v>0.92124031258623573</v>
      </c>
      <c r="Q593" s="15">
        <f t="shared" ca="1" si="539"/>
        <v>0.87901348322540418</v>
      </c>
      <c r="R593" s="15">
        <f t="shared" ca="1" si="538"/>
        <v>0.4387562576927917</v>
      </c>
      <c r="S593" s="15">
        <f t="shared" ca="1" si="538"/>
        <v>0.78088042085492604</v>
      </c>
      <c r="T593" s="15">
        <f t="shared" ca="1" si="538"/>
        <v>0.39683606288913087</v>
      </c>
      <c r="U593" s="15">
        <f t="shared" ca="1" si="538"/>
        <v>0.11385959049038263</v>
      </c>
      <c r="V593" s="15">
        <f t="shared" ca="1" si="538"/>
        <v>0.60871684937982873</v>
      </c>
      <c r="W593" s="15">
        <f t="shared" ca="1" si="538"/>
        <v>0.16847516211777469</v>
      </c>
      <c r="X593" s="15">
        <f t="shared" ca="1" si="538"/>
        <v>0.33379676266125058</v>
      </c>
      <c r="Y593" s="6">
        <f t="shared" ca="1" si="485"/>
        <v>6.9490108471515488E-2</v>
      </c>
      <c r="Z593" s="6">
        <f t="shared" ca="1" si="486"/>
        <v>5.876855861133648E-2</v>
      </c>
      <c r="AA593" s="6">
        <f t="shared" ca="1" si="487"/>
        <v>2.6906413305220075E-2</v>
      </c>
      <c r="AB593" s="6">
        <f t="shared" ca="1" si="488"/>
        <v>1.1576175930378005E-2</v>
      </c>
      <c r="AC593" s="6">
        <f t="shared" ca="1" si="489"/>
        <v>2.5259561693996048E-2</v>
      </c>
      <c r="AD593" s="6">
        <f t="shared" ca="1" si="490"/>
        <v>4.9636273078220113E-2</v>
      </c>
      <c r="AE593" s="6">
        <f t="shared" ca="1" si="491"/>
        <v>2.0433516050829305E-2</v>
      </c>
      <c r="AF593" s="6">
        <f t="shared" ca="1" si="492"/>
        <v>2.8759927491308481E-2</v>
      </c>
      <c r="AG593" s="6">
        <f t="shared" ca="1" si="493"/>
        <v>8.7761891097421676E-2</v>
      </c>
      <c r="AH593" s="6">
        <f t="shared" ca="1" si="494"/>
        <v>8.6949550940749396E-2</v>
      </c>
      <c r="AI593" s="6">
        <f t="shared" ca="1" si="495"/>
        <v>6.725984511482537E-2</v>
      </c>
      <c r="AJ593" s="6">
        <f t="shared" ca="1" si="496"/>
        <v>4.3805499117793738E-2</v>
      </c>
      <c r="AK593" s="6">
        <f t="shared" ca="1" si="497"/>
        <v>5.1797736700363263E-3</v>
      </c>
      <c r="AL593" s="6">
        <f t="shared" ca="1" si="498"/>
        <v>2.0110494980140506E-3</v>
      </c>
      <c r="AM593" s="6">
        <f t="shared" ca="1" si="499"/>
        <v>8.2605998170501613E-2</v>
      </c>
      <c r="AN593" s="6">
        <f t="shared" ca="1" si="500"/>
        <v>7.8819592667756733E-2</v>
      </c>
      <c r="AO593" s="6">
        <f t="shared" ca="1" si="501"/>
        <v>3.9342501761042023E-2</v>
      </c>
      <c r="AP593" s="6">
        <f t="shared" ca="1" si="502"/>
        <v>7.0020173602079863E-2</v>
      </c>
      <c r="AQ593" s="6">
        <f t="shared" ca="1" si="503"/>
        <v>3.5583591639602757E-2</v>
      </c>
      <c r="AR593" s="6">
        <f t="shared" ca="1" si="504"/>
        <v>1.0209589175855979E-2</v>
      </c>
      <c r="AS593" s="6">
        <f t="shared" ca="1" si="505"/>
        <v>5.4582569020520007E-2</v>
      </c>
      <c r="AT593" s="6">
        <f t="shared" ca="1" si="506"/>
        <v>1.5106871403191127E-2</v>
      </c>
      <c r="AU593" s="6">
        <f t="shared" ca="1" si="507"/>
        <v>2.9930968487805409E-2</v>
      </c>
      <c r="AV593" s="6">
        <f t="shared" ca="1" si="508"/>
        <v>1</v>
      </c>
      <c r="AW593" s="6">
        <f t="shared" ca="1" si="509"/>
        <v>4.532613587414306E-3</v>
      </c>
      <c r="AX593" s="6">
        <f t="shared" ca="1" si="510"/>
        <v>3.8332817883524662E-3</v>
      </c>
      <c r="AY593" s="6">
        <f t="shared" ca="1" si="511"/>
        <v>1.7469458363536549E-3</v>
      </c>
      <c r="AZ593" s="6">
        <f t="shared" ca="1" si="512"/>
        <v>1.695041085485748E-3</v>
      </c>
      <c r="BA593" s="6">
        <f t="shared" ca="1" si="513"/>
        <v>1.7713708424974006E-3</v>
      </c>
      <c r="BB593" s="6">
        <f t="shared" ca="1" si="514"/>
        <v>5.5746221144790404E-3</v>
      </c>
      <c r="BC593" s="6">
        <f t="shared" ca="1" si="515"/>
        <v>1.2414290173759751E-3</v>
      </c>
      <c r="BD593" s="6">
        <f t="shared" ca="1" si="516"/>
        <v>2.5388736507604721E-3</v>
      </c>
      <c r="BE593" s="6">
        <f t="shared" ca="1" si="517"/>
        <v>5.4109196656340246E-3</v>
      </c>
      <c r="BF593" s="6">
        <f t="shared" ca="1" si="518"/>
        <v>5.5570951673404988E-3</v>
      </c>
      <c r="BG593" s="6">
        <f t="shared" ca="1" si="519"/>
        <v>4.2948469611454572E-3</v>
      </c>
      <c r="BH593" s="6">
        <f t="shared" ca="1" si="520"/>
        <v>3.0504350162503468E-3</v>
      </c>
      <c r="BI593" s="6">
        <f t="shared" ca="1" si="521"/>
        <v>3.9381746574882967E-4</v>
      </c>
      <c r="BJ593" s="6">
        <f t="shared" ca="1" si="522"/>
        <v>1.6848544492468418E-4</v>
      </c>
      <c r="BK593" s="6">
        <f t="shared" ca="1" si="523"/>
        <v>1.8744839501695612E-3</v>
      </c>
      <c r="BL593" s="6">
        <f t="shared" ca="1" si="524"/>
        <v>2.5633405733918708E-3</v>
      </c>
      <c r="BM593" s="6">
        <f t="shared" ca="1" si="525"/>
        <v>3.4394270324892018E-5</v>
      </c>
      <c r="BN593" s="6">
        <f t="shared" ca="1" si="526"/>
        <v>9.2610326000473026E-4</v>
      </c>
      <c r="BO593" s="6">
        <f t="shared" ca="1" si="527"/>
        <v>6.9894318724113302E-4</v>
      </c>
      <c r="BP593" s="6">
        <f t="shared" ca="1" si="528"/>
        <v>-2.6808065405772156E-5</v>
      </c>
      <c r="BQ593" s="6">
        <f t="shared" ca="1" si="529"/>
        <v>1.2631655814170177E-3</v>
      </c>
      <c r="BR593" s="6">
        <f t="shared" ca="1" si="530"/>
        <v>2.1732976898798428E-4</v>
      </c>
      <c r="BS593" s="6">
        <f t="shared" ca="1" si="531"/>
        <v>5.2147775500574929E-6</v>
      </c>
      <c r="BT593" s="6">
        <f t="shared" ca="1" si="532"/>
        <v>4.9365944947444382E-2</v>
      </c>
      <c r="BU593">
        <f ca="1">SQRT(BV593)</f>
        <v>0.11435140309649415</v>
      </c>
      <c r="BV593" s="6" cm="1">
        <f t="array" aca="1" ref="BV593" ca="1">MMULT(Y593:AU593,MMULT($Y$11:$AU$33,TRANSPOSE(Y593:AU593)))</f>
        <v>1.3076243390136893E-2</v>
      </c>
    </row>
    <row r="594" spans="1:74" x14ac:dyDescent="0.25">
      <c r="A594" s="16">
        <f t="shared" si="533"/>
        <v>558</v>
      </c>
      <c r="B594" s="15">
        <f t="shared" ca="1" si="539"/>
        <v>8.3420547363015629E-2</v>
      </c>
      <c r="C594" s="15">
        <f t="shared" ca="1" si="539"/>
        <v>0.68586816626416225</v>
      </c>
      <c r="D594" s="15">
        <f t="shared" ca="1" si="539"/>
        <v>0.56377278705228839</v>
      </c>
      <c r="E594" s="15">
        <f t="shared" ca="1" si="539"/>
        <v>0.61587663945712068</v>
      </c>
      <c r="F594" s="15">
        <f t="shared" ca="1" si="539"/>
        <v>0.25004711782339473</v>
      </c>
      <c r="G594" s="15">
        <f t="shared" ca="1" si="539"/>
        <v>0.59655691763768415</v>
      </c>
      <c r="H594" s="15">
        <f t="shared" ca="1" si="539"/>
        <v>0.82324576872536015</v>
      </c>
      <c r="I594" s="15">
        <f t="shared" ca="1" si="539"/>
        <v>0.10008334713593581</v>
      </c>
      <c r="J594" s="15">
        <f t="shared" ca="1" si="539"/>
        <v>0.1638389622075509</v>
      </c>
      <c r="K594" s="15">
        <f t="shared" ca="1" si="539"/>
        <v>0.7720838875499183</v>
      </c>
      <c r="L594" s="15">
        <f t="shared" ca="1" si="539"/>
        <v>0.99663791750864017</v>
      </c>
      <c r="M594" s="15">
        <f t="shared" ca="1" si="539"/>
        <v>0.34590982327752595</v>
      </c>
      <c r="N594" s="15">
        <f t="shared" ca="1" si="539"/>
        <v>0.9460964340897482</v>
      </c>
      <c r="O594" s="15">
        <f t="shared" ca="1" si="539"/>
        <v>0.73036799061146851</v>
      </c>
      <c r="P594" s="15">
        <f t="shared" ca="1" si="539"/>
        <v>0.27003350047443575</v>
      </c>
      <c r="Q594" s="15">
        <f t="shared" ca="1" si="539"/>
        <v>0.23432548042629553</v>
      </c>
      <c r="R594" s="15">
        <f t="shared" ca="1" si="538"/>
        <v>0.31141453727391788</v>
      </c>
      <c r="S594" s="15">
        <f t="shared" ca="1" si="538"/>
        <v>0.33832615873918725</v>
      </c>
      <c r="T594" s="15">
        <f t="shared" ca="1" si="538"/>
        <v>0.82478140161642322</v>
      </c>
      <c r="U594" s="15">
        <f t="shared" ca="1" si="538"/>
        <v>4.511447382413647E-2</v>
      </c>
      <c r="V594" s="15">
        <f t="shared" ca="1" si="538"/>
        <v>0.16002167718532656</v>
      </c>
      <c r="W594" s="15">
        <f t="shared" ca="1" si="538"/>
        <v>0.67756215819014987</v>
      </c>
      <c r="X594" s="15">
        <f t="shared" ca="1" si="538"/>
        <v>5.3399459797940363E-2</v>
      </c>
      <c r="Y594" s="6">
        <f t="shared" ca="1" si="485"/>
        <v>7.8781981264090545E-3</v>
      </c>
      <c r="Z594" s="6">
        <f t="shared" ca="1" si="486"/>
        <v>6.4773074179342152E-2</v>
      </c>
      <c r="AA594" s="6">
        <f t="shared" ca="1" si="487"/>
        <v>5.3242442720351738E-2</v>
      </c>
      <c r="AB594" s="6">
        <f t="shared" ca="1" si="488"/>
        <v>5.8163106578000209E-2</v>
      </c>
      <c r="AC594" s="6">
        <f t="shared" ca="1" si="489"/>
        <v>2.3614334806242396E-2</v>
      </c>
      <c r="AD594" s="6">
        <f t="shared" ca="1" si="490"/>
        <v>5.6338560934847209E-2</v>
      </c>
      <c r="AE594" s="6">
        <f t="shared" ca="1" si="491"/>
        <v>7.774695177343964E-2</v>
      </c>
      <c r="AF594" s="6">
        <f t="shared" ca="1" si="492"/>
        <v>9.4518252734535069E-3</v>
      </c>
      <c r="AG594" s="6">
        <f t="shared" ca="1" si="493"/>
        <v>1.5472876238505549E-2</v>
      </c>
      <c r="AH594" s="6">
        <f t="shared" ca="1" si="494"/>
        <v>7.2915247245465928E-2</v>
      </c>
      <c r="AI594" s="6">
        <f t="shared" ca="1" si="495"/>
        <v>9.4122026558481134E-2</v>
      </c>
      <c r="AJ594" s="6">
        <f t="shared" ca="1" si="496"/>
        <v>3.2667564620412468E-2</v>
      </c>
      <c r="AK594" s="6">
        <f t="shared" ca="1" si="497"/>
        <v>8.9348912109304318E-2</v>
      </c>
      <c r="AL594" s="6">
        <f t="shared" ca="1" si="498"/>
        <v>6.8975617124462027E-2</v>
      </c>
      <c r="AM594" s="6">
        <f t="shared" ca="1" si="499"/>
        <v>2.5501839591723269E-2</v>
      </c>
      <c r="AN594" s="6">
        <f t="shared" ca="1" si="500"/>
        <v>2.2129590601113604E-2</v>
      </c>
      <c r="AO594" s="6">
        <f t="shared" ca="1" si="501"/>
        <v>2.9409845675211033E-2</v>
      </c>
      <c r="AP594" s="6">
        <f t="shared" ca="1" si="502"/>
        <v>3.195136682927039E-2</v>
      </c>
      <c r="AQ594" s="6">
        <f t="shared" ca="1" si="503"/>
        <v>7.7891976237407484E-2</v>
      </c>
      <c r="AR594" s="6">
        <f t="shared" ca="1" si="504"/>
        <v>4.2605901590237888E-3</v>
      </c>
      <c r="AS594" s="6">
        <f t="shared" ca="1" si="505"/>
        <v>1.5112373596642159E-2</v>
      </c>
      <c r="AT594" s="6">
        <f t="shared" ca="1" si="506"/>
        <v>6.3988658596909345E-2</v>
      </c>
      <c r="AU594" s="6">
        <f t="shared" ca="1" si="507"/>
        <v>5.0430204239813262E-3</v>
      </c>
      <c r="AV594" s="6">
        <f t="shared" ca="1" si="508"/>
        <v>0.99999999999999967</v>
      </c>
      <c r="AW594" s="6">
        <f t="shared" ca="1" si="509"/>
        <v>5.1386922049115704E-4</v>
      </c>
      <c r="AX594" s="6">
        <f t="shared" ca="1" si="510"/>
        <v>4.224936794338525E-3</v>
      </c>
      <c r="AY594" s="6">
        <f t="shared" ca="1" si="511"/>
        <v>3.4568585033060263E-3</v>
      </c>
      <c r="AZ594" s="6">
        <f t="shared" ca="1" si="512"/>
        <v>8.5165304935010122E-3</v>
      </c>
      <c r="BA594" s="6">
        <f t="shared" ca="1" si="513"/>
        <v>1.6559964360225541E-3</v>
      </c>
      <c r="BB594" s="6">
        <f t="shared" ca="1" si="514"/>
        <v>6.3273523213638145E-3</v>
      </c>
      <c r="BC594" s="6">
        <f t="shared" ca="1" si="515"/>
        <v>4.7234808588001807E-3</v>
      </c>
      <c r="BD594" s="6">
        <f t="shared" ca="1" si="516"/>
        <v>8.3438979968273978E-4</v>
      </c>
      <c r="BE594" s="6">
        <f t="shared" ca="1" si="517"/>
        <v>9.5397317988411877E-4</v>
      </c>
      <c r="BF594" s="6">
        <f t="shared" ca="1" si="518"/>
        <v>4.6601387092767435E-3</v>
      </c>
      <c r="BG594" s="6">
        <f t="shared" ca="1" si="519"/>
        <v>6.0101193966687044E-3</v>
      </c>
      <c r="BH594" s="6">
        <f t="shared" ca="1" si="520"/>
        <v>2.2748350097727649E-3</v>
      </c>
      <c r="BI594" s="6">
        <f t="shared" ca="1" si="521"/>
        <v>6.7931852578520819E-3</v>
      </c>
      <c r="BJ594" s="6">
        <f t="shared" ca="1" si="522"/>
        <v>5.7787675299121131E-3</v>
      </c>
      <c r="BK594" s="6">
        <f t="shared" ca="1" si="523"/>
        <v>5.7868423689787457E-4</v>
      </c>
      <c r="BL594" s="6">
        <f t="shared" ca="1" si="524"/>
        <v>7.1969006106765965E-4</v>
      </c>
      <c r="BM594" s="6">
        <f t="shared" ca="1" si="525"/>
        <v>2.5710875950654682E-5</v>
      </c>
      <c r="BN594" s="6">
        <f t="shared" ca="1" si="526"/>
        <v>4.2259628132820522E-4</v>
      </c>
      <c r="BO594" s="6">
        <f t="shared" ca="1" si="527"/>
        <v>1.529976700589518E-3</v>
      </c>
      <c r="BP594" s="6">
        <f t="shared" ca="1" si="528"/>
        <v>-1.1187343357596246E-5</v>
      </c>
      <c r="BQ594" s="6">
        <f t="shared" ca="1" si="529"/>
        <v>3.4973491580466131E-4</v>
      </c>
      <c r="BR594" s="6">
        <f t="shared" ca="1" si="530"/>
        <v>9.2055065668856541E-4</v>
      </c>
      <c r="BS594" s="6">
        <f t="shared" ca="1" si="531"/>
        <v>8.7862942698208267E-7</v>
      </c>
      <c r="BT594" s="6">
        <f t="shared" ca="1" si="532"/>
        <v>6.1261068525269059E-2</v>
      </c>
      <c r="BU594">
        <f ca="1">SQRT(BV594)</f>
        <v>0.11936641842578413</v>
      </c>
      <c r="BV594" s="6" cm="1">
        <f t="array" aca="1" ref="BV594" ca="1">MMULT(Y594:AU594,MMULT($Y$11:$AU$33,TRANSPOSE(Y594:AU594)))</f>
        <v>1.4248341847799377E-2</v>
      </c>
    </row>
    <row r="595" spans="1:74" x14ac:dyDescent="0.25">
      <c r="A595" s="16">
        <f t="shared" si="533"/>
        <v>559</v>
      </c>
      <c r="B595" s="15">
        <f t="shared" ca="1" si="539"/>
        <v>0.57001247731710969</v>
      </c>
      <c r="C595" s="15">
        <f t="shared" ca="1" si="539"/>
        <v>0.13684248682624101</v>
      </c>
      <c r="D595" s="15">
        <f t="shared" ca="1" si="539"/>
        <v>0.75209114690221535</v>
      </c>
      <c r="E595" s="15">
        <f t="shared" ca="1" si="539"/>
        <v>0.1070070516078665</v>
      </c>
      <c r="F595" s="15">
        <f t="shared" ca="1" si="539"/>
        <v>0.66919708364845598</v>
      </c>
      <c r="G595" s="15">
        <f t="shared" ca="1" si="539"/>
        <v>0.55416096795343384</v>
      </c>
      <c r="H595" s="15">
        <f t="shared" ca="1" si="539"/>
        <v>4.635646898676471E-2</v>
      </c>
      <c r="I595" s="15">
        <f t="shared" ca="1" si="539"/>
        <v>0.27463616291393955</v>
      </c>
      <c r="J595" s="15">
        <f t="shared" ca="1" si="539"/>
        <v>0.90938873815570931</v>
      </c>
      <c r="K595" s="15">
        <f t="shared" ca="1" si="539"/>
        <v>0.49126856128710372</v>
      </c>
      <c r="L595" s="15">
        <f t="shared" ca="1" si="539"/>
        <v>0.79162261507709342</v>
      </c>
      <c r="M595" s="15">
        <f t="shared" ca="1" si="539"/>
        <v>0.16471365260529958</v>
      </c>
      <c r="N595" s="15">
        <f t="shared" ca="1" si="539"/>
        <v>0.2268261005306309</v>
      </c>
      <c r="O595" s="15">
        <f t="shared" ca="1" si="539"/>
        <v>0.29395844415835015</v>
      </c>
      <c r="P595" s="15">
        <f t="shared" ca="1" si="539"/>
        <v>0.72359209027933047</v>
      </c>
      <c r="Q595" s="15">
        <f t="shared" ca="1" si="539"/>
        <v>0.43588627380968625</v>
      </c>
      <c r="R595" s="15">
        <f t="shared" ca="1" si="538"/>
        <v>0.49452615724803795</v>
      </c>
      <c r="S595" s="15">
        <f t="shared" ca="1" si="538"/>
        <v>0.90190639627480851</v>
      </c>
      <c r="T595" s="15">
        <f t="shared" ca="1" si="538"/>
        <v>0.18353633293639648</v>
      </c>
      <c r="U595" s="15">
        <f t="shared" ca="1" si="538"/>
        <v>0.1358312335688725</v>
      </c>
      <c r="V595" s="15">
        <f t="shared" ca="1" si="538"/>
        <v>0.13638371453495901</v>
      </c>
      <c r="W595" s="15">
        <f t="shared" ca="1" si="538"/>
        <v>0.30746398357146543</v>
      </c>
      <c r="X595" s="15">
        <f t="shared" ca="1" si="538"/>
        <v>0.40034415704391002</v>
      </c>
      <c r="Y595" s="6">
        <f t="shared" ca="1" si="485"/>
        <v>5.8718455472993814E-2</v>
      </c>
      <c r="Z595" s="6">
        <f t="shared" ca="1" si="486"/>
        <v>1.4096497514124132E-2</v>
      </c>
      <c r="AA595" s="6">
        <f t="shared" ca="1" si="487"/>
        <v>7.7474848846935951E-2</v>
      </c>
      <c r="AB595" s="6">
        <f t="shared" ca="1" si="488"/>
        <v>1.10230723802864E-2</v>
      </c>
      <c r="AC595" s="6">
        <f t="shared" ca="1" si="489"/>
        <v>6.8935717589580045E-2</v>
      </c>
      <c r="AD595" s="6">
        <f t="shared" ca="1" si="490"/>
        <v>5.7085550608995658E-2</v>
      </c>
      <c r="AE595" s="6">
        <f t="shared" ca="1" si="491"/>
        <v>4.7752994336126937E-3</v>
      </c>
      <c r="AF595" s="6">
        <f t="shared" ca="1" si="492"/>
        <v>2.8290979487392325E-2</v>
      </c>
      <c r="AG595" s="6">
        <f t="shared" ca="1" si="493"/>
        <v>9.3678479426217348E-2</v>
      </c>
      <c r="AH595" s="6">
        <f t="shared" ca="1" si="494"/>
        <v>5.0606841585277458E-2</v>
      </c>
      <c r="AI595" s="6">
        <f t="shared" ca="1" si="495"/>
        <v>8.1547087343773805E-2</v>
      </c>
      <c r="AJ595" s="6">
        <f t="shared" ca="1" si="496"/>
        <v>1.6967578186745325E-2</v>
      </c>
      <c r="AK595" s="6">
        <f t="shared" ca="1" si="497"/>
        <v>2.3365941648872193E-2</v>
      </c>
      <c r="AL595" s="6">
        <f t="shared" ca="1" si="498"/>
        <v>3.0281417514690805E-2</v>
      </c>
      <c r="AM595" s="6">
        <f t="shared" ca="1" si="499"/>
        <v>7.4539087519026923E-2</v>
      </c>
      <c r="AN595" s="6">
        <f t="shared" ca="1" si="500"/>
        <v>4.4901769309418929E-2</v>
      </c>
      <c r="AO595" s="6">
        <f t="shared" ca="1" si="501"/>
        <v>5.094241494725267E-2</v>
      </c>
      <c r="AP595" s="6">
        <f t="shared" ca="1" si="502"/>
        <v>9.2907704090499629E-2</v>
      </c>
      <c r="AQ595" s="6">
        <f t="shared" ca="1" si="503"/>
        <v>1.8906551035385345E-2</v>
      </c>
      <c r="AR595" s="6">
        <f t="shared" ca="1" si="504"/>
        <v>1.3992325707843339E-2</v>
      </c>
      <c r="AS595" s="6">
        <f t="shared" ca="1" si="505"/>
        <v>1.4049238197126938E-2</v>
      </c>
      <c r="AT595" s="6">
        <f t="shared" ca="1" si="506"/>
        <v>3.167265796332154E-2</v>
      </c>
      <c r="AU595" s="6">
        <f t="shared" ca="1" si="507"/>
        <v>4.1240484190626439E-2</v>
      </c>
      <c r="AV595" s="6">
        <f t="shared" ca="1" si="508"/>
        <v>0.99999999999999967</v>
      </c>
      <c r="AW595" s="6">
        <f t="shared" ca="1" si="509"/>
        <v>3.8300137237225608E-3</v>
      </c>
      <c r="AX595" s="6">
        <f t="shared" ca="1" si="510"/>
        <v>9.1946864917705011E-4</v>
      </c>
      <c r="AY595" s="6">
        <f t="shared" ca="1" si="511"/>
        <v>5.0301897573626266E-3</v>
      </c>
      <c r="AZ595" s="6">
        <f t="shared" ca="1" si="512"/>
        <v>1.6140529208645595E-3</v>
      </c>
      <c r="BA595" s="6">
        <f t="shared" ca="1" si="513"/>
        <v>4.8342374909000028E-3</v>
      </c>
      <c r="BB595" s="6">
        <f t="shared" ca="1" si="514"/>
        <v>6.411246314577874E-3</v>
      </c>
      <c r="BC595" s="6">
        <f t="shared" ca="1" si="515"/>
        <v>2.9012115530186773E-4</v>
      </c>
      <c r="BD595" s="6">
        <f t="shared" ca="1" si="516"/>
        <v>2.4974757810655901E-3</v>
      </c>
      <c r="BE595" s="6">
        <f t="shared" ca="1" si="517"/>
        <v>5.7757042405949645E-3</v>
      </c>
      <c r="BF595" s="6">
        <f t="shared" ca="1" si="518"/>
        <v>3.234370180928823E-3</v>
      </c>
      <c r="BG595" s="6">
        <f t="shared" ca="1" si="519"/>
        <v>5.2071523458128233E-3</v>
      </c>
      <c r="BH595" s="6">
        <f t="shared" ca="1" si="520"/>
        <v>1.1815524462495913E-3</v>
      </c>
      <c r="BI595" s="6">
        <f t="shared" ca="1" si="521"/>
        <v>1.7765092668478202E-3</v>
      </c>
      <c r="BJ595" s="6">
        <f t="shared" ca="1" si="522"/>
        <v>2.5369729128751455E-3</v>
      </c>
      <c r="BK595" s="6">
        <f t="shared" ca="1" si="523"/>
        <v>1.6914307230609159E-3</v>
      </c>
      <c r="BL595" s="6">
        <f t="shared" ca="1" si="524"/>
        <v>1.460278126189804E-3</v>
      </c>
      <c r="BM595" s="6">
        <f t="shared" ca="1" si="525"/>
        <v>4.4535225577180517E-5</v>
      </c>
      <c r="BN595" s="6">
        <f t="shared" ca="1" si="526"/>
        <v>1.2288191132849569E-3</v>
      </c>
      <c r="BO595" s="6">
        <f t="shared" ca="1" si="527"/>
        <v>3.7136793762274919E-4</v>
      </c>
      <c r="BP595" s="6">
        <f t="shared" ca="1" si="528"/>
        <v>-3.674067352698177E-5</v>
      </c>
      <c r="BQ595" s="6">
        <f t="shared" ca="1" si="529"/>
        <v>3.2513152924458944E-4</v>
      </c>
      <c r="BR595" s="6">
        <f t="shared" ca="1" si="530"/>
        <v>4.5564771518145588E-4</v>
      </c>
      <c r="BS595" s="6">
        <f t="shared" ca="1" si="531"/>
        <v>7.1851985410495581E-6</v>
      </c>
      <c r="BT595" s="6">
        <f t="shared" ca="1" si="532"/>
        <v>5.0686722081457011E-2</v>
      </c>
      <c r="BU595">
        <f ca="1">SQRT(BV595)</f>
        <v>0.11122308007878125</v>
      </c>
      <c r="BV595" s="6" cm="1">
        <f t="array" aca="1" ref="BV595" ca="1">MMULT(Y595:AU595,MMULT($Y$11:$AU$33,TRANSPOSE(Y595:AU595)))</f>
        <v>1.2370573542210987E-2</v>
      </c>
    </row>
    <row r="596" spans="1:74" x14ac:dyDescent="0.25">
      <c r="A596" s="16">
        <f t="shared" si="533"/>
        <v>560</v>
      </c>
      <c r="B596" s="15">
        <f t="shared" ca="1" si="539"/>
        <v>0.90300162773294146</v>
      </c>
      <c r="C596" s="15">
        <f t="shared" ca="1" si="539"/>
        <v>0.5325846127879853</v>
      </c>
      <c r="D596" s="15">
        <f t="shared" ca="1" si="539"/>
        <v>0.12258995139957307</v>
      </c>
      <c r="E596" s="15">
        <f t="shared" ca="1" si="539"/>
        <v>0.87129650332513131</v>
      </c>
      <c r="F596" s="15">
        <f t="shared" ca="1" si="539"/>
        <v>0.80292381107718547</v>
      </c>
      <c r="G596" s="15">
        <f t="shared" ca="1" si="539"/>
        <v>0.98198069815259792</v>
      </c>
      <c r="H596" s="15">
        <f t="shared" ca="1" si="539"/>
        <v>0.17983064513914504</v>
      </c>
      <c r="I596" s="15">
        <f t="shared" ca="1" si="539"/>
        <v>0.34594210144737914</v>
      </c>
      <c r="J596" s="15">
        <f t="shared" ca="1" si="539"/>
        <v>9.7328462146122341E-2</v>
      </c>
      <c r="K596" s="15">
        <f t="shared" ca="1" si="539"/>
        <v>0.71628774124227579</v>
      </c>
      <c r="L596" s="15">
        <f t="shared" ca="1" si="539"/>
        <v>0.32312788110314328</v>
      </c>
      <c r="M596" s="15">
        <f t="shared" ca="1" si="539"/>
        <v>0.24128472077720864</v>
      </c>
      <c r="N596" s="15">
        <f t="shared" ca="1" si="539"/>
        <v>0.40693577489742705</v>
      </c>
      <c r="O596" s="15">
        <f t="shared" ca="1" si="539"/>
        <v>0.10456125046039411</v>
      </c>
      <c r="P596" s="15">
        <f t="shared" ca="1" si="539"/>
        <v>0.66913903318204171</v>
      </c>
      <c r="Q596" s="15">
        <f t="shared" ca="1" si="539"/>
        <v>0.18056800226809089</v>
      </c>
      <c r="R596" s="15">
        <f t="shared" ca="1" si="538"/>
        <v>0.61075653479042347</v>
      </c>
      <c r="S596" s="15">
        <f t="shared" ca="1" si="538"/>
        <v>0.37702825718118615</v>
      </c>
      <c r="T596" s="15">
        <f t="shared" ca="1" si="538"/>
        <v>0.19245591566942455</v>
      </c>
      <c r="U596" s="15">
        <f t="shared" ca="1" si="538"/>
        <v>0.42173150334844667</v>
      </c>
      <c r="V596" s="15">
        <f t="shared" ca="1" si="538"/>
        <v>0.80138023213991927</v>
      </c>
      <c r="W596" s="15">
        <f t="shared" ca="1" si="538"/>
        <v>0.36330064411172502</v>
      </c>
      <c r="X596" s="15">
        <f t="shared" ca="1" si="538"/>
        <v>0.33784268450809429</v>
      </c>
      <c r="Y596" s="6">
        <f t="shared" ca="1" si="485"/>
        <v>8.531859281539883E-2</v>
      </c>
      <c r="Z596" s="6">
        <f t="shared" ca="1" si="486"/>
        <v>5.0320363023358197E-2</v>
      </c>
      <c r="AA596" s="6">
        <f t="shared" ca="1" si="487"/>
        <v>1.1582705751016617E-2</v>
      </c>
      <c r="AB596" s="6">
        <f t="shared" ca="1" si="488"/>
        <v>8.2322987363055711E-2</v>
      </c>
      <c r="AC596" s="6">
        <f t="shared" ca="1" si="489"/>
        <v>7.5862908321736103E-2</v>
      </c>
      <c r="AD596" s="6">
        <f t="shared" ca="1" si="490"/>
        <v>9.2780797692028613E-2</v>
      </c>
      <c r="AE596" s="6">
        <f t="shared" ca="1" si="491"/>
        <v>1.6990996601940554E-2</v>
      </c>
      <c r="AF596" s="6">
        <f t="shared" ca="1" si="492"/>
        <v>3.2685758679298134E-2</v>
      </c>
      <c r="AG596" s="6">
        <f t="shared" ca="1" si="493"/>
        <v>9.1959163485027719E-3</v>
      </c>
      <c r="AH596" s="6">
        <f t="shared" ca="1" si="494"/>
        <v>6.7677244710111731E-2</v>
      </c>
      <c r="AI596" s="6">
        <f t="shared" ca="1" si="495"/>
        <v>3.0530195371137291E-2</v>
      </c>
      <c r="AJ596" s="6">
        <f t="shared" ca="1" si="496"/>
        <v>2.2797381768016149E-2</v>
      </c>
      <c r="AK596" s="6">
        <f t="shared" ca="1" si="497"/>
        <v>3.8448643517573385E-2</v>
      </c>
      <c r="AL596" s="6">
        <f t="shared" ca="1" si="498"/>
        <v>9.8792942097969821E-3</v>
      </c>
      <c r="AM596" s="6">
        <f t="shared" ca="1" si="499"/>
        <v>6.3222478183430658E-2</v>
      </c>
      <c r="AN596" s="6">
        <f t="shared" ca="1" si="500"/>
        <v>1.706066455237604E-2</v>
      </c>
      <c r="AO596" s="6">
        <f t="shared" ca="1" si="501"/>
        <v>5.7706305836847369E-2</v>
      </c>
      <c r="AP596" s="6">
        <f t="shared" ca="1" si="502"/>
        <v>3.5622881915617639E-2</v>
      </c>
      <c r="AQ596" s="6">
        <f t="shared" ca="1" si="503"/>
        <v>1.8183874092384835E-2</v>
      </c>
      <c r="AR596" s="6">
        <f t="shared" ca="1" si="504"/>
        <v>3.9846593080841604E-2</v>
      </c>
      <c r="AS596" s="6">
        <f t="shared" ca="1" si="505"/>
        <v>7.5717065857246107E-2</v>
      </c>
      <c r="AT596" s="6">
        <f t="shared" ca="1" si="506"/>
        <v>3.4325851440998069E-2</v>
      </c>
      <c r="AU596" s="6">
        <f t="shared" ca="1" si="507"/>
        <v>3.1920498867286637E-2</v>
      </c>
      <c r="AV596" s="6">
        <f t="shared" ca="1" si="508"/>
        <v>1</v>
      </c>
      <c r="AW596" s="6">
        <f t="shared" ca="1" si="509"/>
        <v>5.5650540999322689E-3</v>
      </c>
      <c r="AX596" s="6">
        <f t="shared" ca="1" si="510"/>
        <v>3.2822334887674929E-3</v>
      </c>
      <c r="AY596" s="6">
        <f t="shared" ca="1" si="511"/>
        <v>7.5202738305972473E-4</v>
      </c>
      <c r="AZ596" s="6">
        <f t="shared" ca="1" si="512"/>
        <v>1.2054140045861151E-2</v>
      </c>
      <c r="BA596" s="6">
        <f t="shared" ca="1" si="513"/>
        <v>5.3200188291516503E-3</v>
      </c>
      <c r="BB596" s="6">
        <f t="shared" ca="1" si="514"/>
        <v>1.0420159583656141E-2</v>
      </c>
      <c r="BC596" s="6">
        <f t="shared" ca="1" si="515"/>
        <v>1.0322803066939387E-3</v>
      </c>
      <c r="BD596" s="6">
        <f t="shared" ca="1" si="516"/>
        <v>2.8854388277252886E-3</v>
      </c>
      <c r="BE596" s="6">
        <f t="shared" ca="1" si="517"/>
        <v>5.6697005945785636E-4</v>
      </c>
      <c r="BF596" s="6">
        <f t="shared" ca="1" si="518"/>
        <v>4.3253689691136292E-3</v>
      </c>
      <c r="BG596" s="6">
        <f t="shared" ca="1" si="519"/>
        <v>1.9494918043455941E-3</v>
      </c>
      <c r="BH596" s="6">
        <f t="shared" ca="1" si="520"/>
        <v>1.587516020237191E-3</v>
      </c>
      <c r="BI596" s="6">
        <f t="shared" ca="1" si="521"/>
        <v>2.9232449748069259E-3</v>
      </c>
      <c r="BJ596" s="6">
        <f t="shared" ca="1" si="522"/>
        <v>8.2768588347688268E-4</v>
      </c>
      <c r="BK596" s="6">
        <f t="shared" ca="1" si="523"/>
        <v>1.4346357803240667E-3</v>
      </c>
      <c r="BL596" s="6">
        <f t="shared" ca="1" si="524"/>
        <v>5.5484039153153139E-4</v>
      </c>
      <c r="BM596" s="6">
        <f t="shared" ca="1" si="525"/>
        <v>5.044840042096129E-5</v>
      </c>
      <c r="BN596" s="6">
        <f t="shared" ca="1" si="526"/>
        <v>4.711566021001283E-4</v>
      </c>
      <c r="BO596" s="6">
        <f t="shared" ca="1" si="527"/>
        <v>3.5717290832378739E-4</v>
      </c>
      <c r="BP596" s="6">
        <f t="shared" ca="1" si="528"/>
        <v>-1.0462811530502455E-4</v>
      </c>
      <c r="BQ596" s="6">
        <f t="shared" ca="1" si="529"/>
        <v>1.7522662130615798E-3</v>
      </c>
      <c r="BR596" s="6">
        <f t="shared" ca="1" si="530"/>
        <v>4.938169634787614E-4</v>
      </c>
      <c r="BS596" s="6">
        <f t="shared" ca="1" si="531"/>
        <v>5.5614071074105428E-6</v>
      </c>
      <c r="BT596" s="6">
        <f t="shared" ca="1" si="532"/>
        <v>5.8506900827328935E-2</v>
      </c>
      <c r="BU596">
        <f ca="1">SQRT(BV596)</f>
        <v>0.10436946019538479</v>
      </c>
      <c r="BV596" s="6" cm="1">
        <f t="array" aca="1" ref="BV596" ca="1">MMULT(Y596:AU596,MMULT($Y$11:$AU$33,TRANSPOSE(Y596:AU596)))</f>
        <v>1.0892984221476009E-2</v>
      </c>
    </row>
    <row r="597" spans="1:74" x14ac:dyDescent="0.25">
      <c r="A597" s="16">
        <f t="shared" si="533"/>
        <v>561</v>
      </c>
      <c r="B597" s="15">
        <f t="shared" ca="1" si="539"/>
        <v>0.63925763827359317</v>
      </c>
      <c r="C597" s="15">
        <f t="shared" ca="1" si="539"/>
        <v>0.96465567359849491</v>
      </c>
      <c r="D597" s="15">
        <f t="shared" ca="1" si="539"/>
        <v>0.47445677548015397</v>
      </c>
      <c r="E597" s="15">
        <f t="shared" ca="1" si="539"/>
        <v>0.29745930723563907</v>
      </c>
      <c r="F597" s="15">
        <f t="shared" ca="1" si="539"/>
        <v>5.5939199244972593E-2</v>
      </c>
      <c r="G597" s="15">
        <f t="shared" ca="1" si="539"/>
        <v>0.64672678468371758</v>
      </c>
      <c r="H597" s="15">
        <f t="shared" ca="1" si="539"/>
        <v>0.66866931165090027</v>
      </c>
      <c r="I597" s="15">
        <f t="shared" ca="1" si="539"/>
        <v>1.0222863408887672E-2</v>
      </c>
      <c r="J597" s="15">
        <f t="shared" ca="1" si="539"/>
        <v>0.2498307446396526</v>
      </c>
      <c r="K597" s="15">
        <f t="shared" ca="1" si="539"/>
        <v>0.78607547162916402</v>
      </c>
      <c r="L597" s="15">
        <f t="shared" ca="1" si="539"/>
        <v>0.49856648559924222</v>
      </c>
      <c r="M597" s="15">
        <f t="shared" ca="1" si="539"/>
        <v>9.5746011340739567E-2</v>
      </c>
      <c r="N597" s="15">
        <f t="shared" ca="1" si="539"/>
        <v>0.48860357835627199</v>
      </c>
      <c r="O597" s="15">
        <f t="shared" ca="1" si="539"/>
        <v>0.36977088944349867</v>
      </c>
      <c r="P597" s="15">
        <f t="shared" ca="1" si="539"/>
        <v>0.2507677976767958</v>
      </c>
      <c r="Q597" s="15">
        <f t="shared" ca="1" si="539"/>
        <v>0.43298948624759681</v>
      </c>
      <c r="R597" s="15">
        <f t="shared" ca="1" si="538"/>
        <v>5.2122255204618773E-2</v>
      </c>
      <c r="S597" s="15">
        <f t="shared" ca="1" si="538"/>
        <v>0.57644925465158525</v>
      </c>
      <c r="T597" s="15">
        <f t="shared" ca="1" si="538"/>
        <v>8.1632824754726996E-2</v>
      </c>
      <c r="U597" s="15">
        <f t="shared" ca="1" si="538"/>
        <v>0.92579757108640193</v>
      </c>
      <c r="V597" s="15">
        <f t="shared" ca="1" si="538"/>
        <v>0.33041489555581549</v>
      </c>
      <c r="W597" s="15">
        <f t="shared" ca="1" si="538"/>
        <v>0.24904907013956956</v>
      </c>
      <c r="X597" s="15">
        <f t="shared" ca="1" si="538"/>
        <v>2.4069232541438002E-2</v>
      </c>
      <c r="Y597" s="6">
        <f t="shared" ca="1" si="485"/>
        <v>6.9717373420679657E-2</v>
      </c>
      <c r="Z597" s="6">
        <f t="shared" ca="1" si="486"/>
        <v>0.10520525026540255</v>
      </c>
      <c r="AA597" s="6">
        <f t="shared" ca="1" si="487"/>
        <v>5.1744207980765025E-2</v>
      </c>
      <c r="AB597" s="6">
        <f t="shared" ca="1" si="488"/>
        <v>3.2440881983060672E-2</v>
      </c>
      <c r="AC597" s="6">
        <f t="shared" ca="1" si="489"/>
        <v>6.1007234159108151E-3</v>
      </c>
      <c r="AD597" s="6">
        <f t="shared" ca="1" si="490"/>
        <v>7.0531957773265069E-2</v>
      </c>
      <c r="AE597" s="6">
        <f t="shared" ca="1" si="491"/>
        <v>7.2925007546586179E-2</v>
      </c>
      <c r="AF597" s="6">
        <f t="shared" ca="1" si="492"/>
        <v>1.1149044501537794E-3</v>
      </c>
      <c r="AG597" s="6">
        <f t="shared" ca="1" si="493"/>
        <v>2.7246515760136546E-2</v>
      </c>
      <c r="AH597" s="6">
        <f t="shared" ca="1" si="494"/>
        <v>8.5729311487635837E-2</v>
      </c>
      <c r="AI597" s="6">
        <f t="shared" ca="1" si="495"/>
        <v>5.4373610529596876E-2</v>
      </c>
      <c r="AJ597" s="6">
        <f t="shared" ca="1" si="496"/>
        <v>1.044205031982128E-2</v>
      </c>
      <c r="AK597" s="6">
        <f t="shared" ca="1" si="497"/>
        <v>5.3287056872624416E-2</v>
      </c>
      <c r="AL597" s="6">
        <f t="shared" ca="1" si="498"/>
        <v>4.032717583015568E-2</v>
      </c>
      <c r="AM597" s="6">
        <f t="shared" ca="1" si="499"/>
        <v>2.7348710669659916E-2</v>
      </c>
      <c r="AN597" s="6">
        <f t="shared" ca="1" si="500"/>
        <v>4.7221789608139789E-2</v>
      </c>
      <c r="AO597" s="6">
        <f t="shared" ca="1" si="501"/>
        <v>5.6844478846463853E-3</v>
      </c>
      <c r="AP597" s="6">
        <f t="shared" ca="1" si="502"/>
        <v>6.2867497450874277E-2</v>
      </c>
      <c r="AQ597" s="6">
        <f t="shared" ca="1" si="503"/>
        <v>8.9028676171632078E-3</v>
      </c>
      <c r="AR597" s="6">
        <f t="shared" ca="1" si="504"/>
        <v>0.10096738953280197</v>
      </c>
      <c r="AS597" s="6">
        <f t="shared" ca="1" si="505"/>
        <v>3.6035015114454873E-2</v>
      </c>
      <c r="AT597" s="6">
        <f t="shared" ca="1" si="506"/>
        <v>2.7161266418160926E-2</v>
      </c>
      <c r="AU597" s="6">
        <f t="shared" ca="1" si="507"/>
        <v>2.6249880683043613E-3</v>
      </c>
      <c r="AV597" s="6">
        <f t="shared" ca="1" si="508"/>
        <v>1</v>
      </c>
      <c r="AW597" s="6">
        <f t="shared" ca="1" si="509"/>
        <v>4.5474373403078102E-3</v>
      </c>
      <c r="AX597" s="6">
        <f t="shared" ca="1" si="510"/>
        <v>6.8621960349328345E-3</v>
      </c>
      <c r="AY597" s="6">
        <f t="shared" ca="1" si="511"/>
        <v>3.3595829983730213E-3</v>
      </c>
      <c r="AZ597" s="6">
        <f t="shared" ca="1" si="512"/>
        <v>4.7501548129017272E-3</v>
      </c>
      <c r="BA597" s="6">
        <f t="shared" ca="1" si="513"/>
        <v>4.278238754892645E-4</v>
      </c>
      <c r="BB597" s="6">
        <f t="shared" ca="1" si="514"/>
        <v>7.9214047952539095E-3</v>
      </c>
      <c r="BC597" s="6">
        <f t="shared" ca="1" si="515"/>
        <v>4.4305258202011581E-3</v>
      </c>
      <c r="BD597" s="6">
        <f t="shared" ca="1" si="516"/>
        <v>9.8421720029247541E-5</v>
      </c>
      <c r="BE597" s="6">
        <f t="shared" ca="1" si="517"/>
        <v>1.6798715946409397E-3</v>
      </c>
      <c r="BF597" s="6">
        <f t="shared" ca="1" si="518"/>
        <v>5.4791075676976159E-3</v>
      </c>
      <c r="BG597" s="6">
        <f t="shared" ca="1" si="519"/>
        <v>3.4720022853289632E-3</v>
      </c>
      <c r="BH597" s="6">
        <f t="shared" ca="1" si="520"/>
        <v>7.2714149087488419E-4</v>
      </c>
      <c r="BI597" s="6">
        <f t="shared" ca="1" si="521"/>
        <v>4.0514074613309369E-3</v>
      </c>
      <c r="BJ597" s="6">
        <f t="shared" ca="1" si="522"/>
        <v>3.3786051357808395E-3</v>
      </c>
      <c r="BK597" s="6">
        <f t="shared" ca="1" si="523"/>
        <v>6.2059318140913219E-4</v>
      </c>
      <c r="BL597" s="6">
        <f t="shared" ca="1" si="524"/>
        <v>1.535728936851462E-3</v>
      </c>
      <c r="BM597" s="6">
        <f t="shared" ca="1" si="525"/>
        <v>4.9694968149150574E-6</v>
      </c>
      <c r="BN597" s="6">
        <f t="shared" ca="1" si="526"/>
        <v>8.3150028545293884E-4</v>
      </c>
      <c r="BO597" s="6">
        <f t="shared" ca="1" si="527"/>
        <v>1.7487269781391271E-4</v>
      </c>
      <c r="BP597" s="6">
        <f t="shared" ca="1" si="528"/>
        <v>-2.6511746318318391E-4</v>
      </c>
      <c r="BQ597" s="6">
        <f t="shared" ca="1" si="529"/>
        <v>8.3393273045299693E-4</v>
      </c>
      <c r="BR597" s="6">
        <f t="shared" ca="1" si="530"/>
        <v>3.9074614448846696E-4</v>
      </c>
      <c r="BS597" s="6">
        <f t="shared" ca="1" si="531"/>
        <v>4.5734333165127893E-7</v>
      </c>
      <c r="BT597" s="6">
        <f t="shared" ca="1" si="532"/>
        <v>5.5313366286575447E-2</v>
      </c>
      <c r="BU597">
        <f ca="1">SQRT(BV597)</f>
        <v>0.1140047847703137</v>
      </c>
      <c r="BV597" s="6" cm="1">
        <f t="array" aca="1" ref="BV597" ca="1">MMULT(Y597:AU597,MMULT($Y$11:$AU$33,TRANSPOSE(Y597:AU597)))</f>
        <v>1.2997090950525552E-2</v>
      </c>
    </row>
    <row r="598" spans="1:74" x14ac:dyDescent="0.25">
      <c r="A598" s="16">
        <f t="shared" si="533"/>
        <v>562</v>
      </c>
      <c r="B598" s="15">
        <f t="shared" ca="1" si="539"/>
        <v>0.62008828103646485</v>
      </c>
      <c r="C598" s="15">
        <f t="shared" ca="1" si="539"/>
        <v>0.53025486547713974</v>
      </c>
      <c r="D598" s="15">
        <f t="shared" ca="1" si="539"/>
        <v>0.29195866821815519</v>
      </c>
      <c r="E598" s="15">
        <f t="shared" ca="1" si="539"/>
        <v>0.40603538802554673</v>
      </c>
      <c r="F598" s="15">
        <f t="shared" ca="1" si="539"/>
        <v>1.0485043336103117E-2</v>
      </c>
      <c r="G598" s="15">
        <f t="shared" ca="1" si="539"/>
        <v>0.65995106497720768</v>
      </c>
      <c r="H598" s="15">
        <f t="shared" ca="1" si="539"/>
        <v>0.4944279313736859</v>
      </c>
      <c r="I598" s="15">
        <f t="shared" ca="1" si="539"/>
        <v>0.17086434653357063</v>
      </c>
      <c r="J598" s="15">
        <f t="shared" ca="1" si="539"/>
        <v>0.37261362212901339</v>
      </c>
      <c r="K598" s="15">
        <f t="shared" ca="1" si="539"/>
        <v>0.53922686511538742</v>
      </c>
      <c r="L598" s="15">
        <f t="shared" ca="1" si="539"/>
        <v>9.9531850939690969E-2</v>
      </c>
      <c r="M598" s="15">
        <f t="shared" ca="1" si="539"/>
        <v>0.46783899155222519</v>
      </c>
      <c r="N598" s="15">
        <f t="shared" ca="1" si="539"/>
        <v>0.46167484611256338</v>
      </c>
      <c r="O598" s="15">
        <f t="shared" ca="1" si="539"/>
        <v>0.2060548503764138</v>
      </c>
      <c r="P598" s="15">
        <f t="shared" ca="1" si="539"/>
        <v>1.9643111785532685E-2</v>
      </c>
      <c r="Q598" s="15">
        <f t="shared" ca="1" si="539"/>
        <v>0.98949813956988364</v>
      </c>
      <c r="R598" s="15">
        <f t="shared" ca="1" si="538"/>
        <v>0.90000355454418401</v>
      </c>
      <c r="S598" s="15">
        <f t="shared" ca="1" si="538"/>
        <v>0.92956324358178788</v>
      </c>
      <c r="T598" s="15">
        <f t="shared" ca="1" si="538"/>
        <v>0.85715294590570745</v>
      </c>
      <c r="U598" s="15">
        <f t="shared" ca="1" si="538"/>
        <v>0.62040497002057715</v>
      </c>
      <c r="V598" s="15">
        <f t="shared" ca="1" si="538"/>
        <v>0.74668048695662437</v>
      </c>
      <c r="W598" s="15">
        <f t="shared" ca="1" si="538"/>
        <v>2.3572866897763056E-3</v>
      </c>
      <c r="X598" s="15">
        <f t="shared" ca="1" si="538"/>
        <v>0.32865566432604265</v>
      </c>
      <c r="Y598" s="6">
        <f t="shared" ca="1" si="485"/>
        <v>5.7817272330936073E-2</v>
      </c>
      <c r="Z598" s="6">
        <f t="shared" ca="1" si="486"/>
        <v>4.9441169749009972E-2</v>
      </c>
      <c r="AA598" s="6">
        <f t="shared" ca="1" si="487"/>
        <v>2.7222339699004616E-2</v>
      </c>
      <c r="AB598" s="6">
        <f t="shared" ca="1" si="488"/>
        <v>3.7858897391563215E-2</v>
      </c>
      <c r="AC598" s="6">
        <f t="shared" ca="1" si="489"/>
        <v>9.7762951583581247E-4</v>
      </c>
      <c r="AD598" s="6">
        <f t="shared" ca="1" si="490"/>
        <v>6.1534093798870988E-2</v>
      </c>
      <c r="AE598" s="6">
        <f t="shared" ca="1" si="491"/>
        <v>4.6100652488500614E-2</v>
      </c>
      <c r="AF598" s="6">
        <f t="shared" ca="1" si="492"/>
        <v>1.5931458079914831E-2</v>
      </c>
      <c r="AG598" s="6">
        <f t="shared" ca="1" si="493"/>
        <v>3.4742638949473693E-2</v>
      </c>
      <c r="AH598" s="6">
        <f t="shared" ca="1" si="494"/>
        <v>5.0277722482389438E-2</v>
      </c>
      <c r="AI598" s="6">
        <f t="shared" ca="1" si="495"/>
        <v>9.2803884662413742E-3</v>
      </c>
      <c r="AJ598" s="6">
        <f t="shared" ca="1" si="496"/>
        <v>4.3621489405336548E-2</v>
      </c>
      <c r="AK598" s="6">
        <f t="shared" ca="1" si="497"/>
        <v>4.3046742088750083E-2</v>
      </c>
      <c r="AL598" s="6">
        <f t="shared" ca="1" si="498"/>
        <v>1.9212634335566192E-2</v>
      </c>
      <c r="AM598" s="6">
        <f t="shared" ca="1" si="499"/>
        <v>1.8315313774884526E-3</v>
      </c>
      <c r="AN598" s="6">
        <f t="shared" ca="1" si="500"/>
        <v>9.2261191117563243E-2</v>
      </c>
      <c r="AO598" s="6">
        <f t="shared" ca="1" si="501"/>
        <v>8.391668122628422E-2</v>
      </c>
      <c r="AP598" s="6">
        <f t="shared" ca="1" si="502"/>
        <v>8.6672838120990039E-2</v>
      </c>
      <c r="AQ598" s="6">
        <f t="shared" ca="1" si="503"/>
        <v>7.9921273822267394E-2</v>
      </c>
      <c r="AR598" s="6">
        <f t="shared" ca="1" si="504"/>
        <v>5.7846800534900877E-2</v>
      </c>
      <c r="AS598" s="6">
        <f t="shared" ca="1" si="505"/>
        <v>6.9620778812990336E-2</v>
      </c>
      <c r="AT598" s="6">
        <f t="shared" ca="1" si="506"/>
        <v>2.1979432715141527E-4</v>
      </c>
      <c r="AU598" s="6">
        <f t="shared" ca="1" si="507"/>
        <v>3.0643981878970699E-2</v>
      </c>
      <c r="AV598" s="6">
        <f t="shared" ca="1" si="508"/>
        <v>1.0000000000000002</v>
      </c>
      <c r="AW598" s="6">
        <f t="shared" ca="1" si="509"/>
        <v>3.771232480689763E-3</v>
      </c>
      <c r="AX598" s="6">
        <f t="shared" ca="1" si="510"/>
        <v>3.2248865732290386E-3</v>
      </c>
      <c r="AY598" s="6">
        <f t="shared" ca="1" si="511"/>
        <v>1.7674579087713135E-3</v>
      </c>
      <c r="AZ598" s="6">
        <f t="shared" ca="1" si="512"/>
        <v>5.5434874967206383E-3</v>
      </c>
      <c r="BA598" s="6">
        <f t="shared" ca="1" si="513"/>
        <v>6.8557975791322921E-5</v>
      </c>
      <c r="BB598" s="6">
        <f t="shared" ca="1" si="514"/>
        <v>6.9108597163418288E-3</v>
      </c>
      <c r="BC598" s="6">
        <f t="shared" ca="1" si="515"/>
        <v>2.8008242720844842E-3</v>
      </c>
      <c r="BD598" s="6">
        <f t="shared" ca="1" si="516"/>
        <v>1.4063998996351622E-3</v>
      </c>
      <c r="BE598" s="6">
        <f t="shared" ca="1" si="517"/>
        <v>2.1420416763700835E-3</v>
      </c>
      <c r="BF598" s="6">
        <f t="shared" ca="1" si="518"/>
        <v>3.2133356136843671E-3</v>
      </c>
      <c r="BG598" s="6">
        <f t="shared" ca="1" si="519"/>
        <v>5.9259500426207009E-4</v>
      </c>
      <c r="BH598" s="6">
        <f t="shared" ca="1" si="520"/>
        <v>3.0376213357418743E-3</v>
      </c>
      <c r="BI598" s="6">
        <f t="shared" ca="1" si="521"/>
        <v>3.2728377643604935E-3</v>
      </c>
      <c r="BJ598" s="6">
        <f t="shared" ca="1" si="522"/>
        <v>1.6096318103556283E-3</v>
      </c>
      <c r="BK598" s="6">
        <f t="shared" ca="1" si="523"/>
        <v>4.156085813826569E-5</v>
      </c>
      <c r="BL598" s="6">
        <f t="shared" ca="1" si="524"/>
        <v>3.0004830846817724E-3</v>
      </c>
      <c r="BM598" s="6">
        <f t="shared" ca="1" si="525"/>
        <v>7.3362213628281616E-5</v>
      </c>
      <c r="BN598" s="6">
        <f t="shared" ca="1" si="526"/>
        <v>1.1463553117401423E-3</v>
      </c>
      <c r="BO598" s="6">
        <f t="shared" ca="1" si="527"/>
        <v>1.5698367500243298E-3</v>
      </c>
      <c r="BP598" s="6">
        <f t="shared" ca="1" si="528"/>
        <v>-1.5189257721765886E-4</v>
      </c>
      <c r="BQ598" s="6">
        <f t="shared" ca="1" si="529"/>
        <v>1.6111841770392855E-3</v>
      </c>
      <c r="BR598" s="6">
        <f t="shared" ca="1" si="530"/>
        <v>3.1619949008499663E-6</v>
      </c>
      <c r="BS598" s="6">
        <f t="shared" ca="1" si="531"/>
        <v>5.3390036079832165E-6</v>
      </c>
      <c r="BT598" s="6">
        <f t="shared" ca="1" si="532"/>
        <v>4.6661160344581329E-2</v>
      </c>
      <c r="BU598">
        <f ca="1">SQRT(BV598)</f>
        <v>8.9424833075940818E-2</v>
      </c>
      <c r="BV598" s="6" cm="1">
        <f t="array" aca="1" ref="BV598" ca="1">MMULT(Y598:AU598,MMULT($Y$11:$AU$33,TRANSPOSE(Y598:AU598)))</f>
        <v>7.9968007706598798E-3</v>
      </c>
    </row>
    <row r="599" spans="1:74" x14ac:dyDescent="0.25">
      <c r="A599" s="16">
        <f t="shared" si="533"/>
        <v>563</v>
      </c>
      <c r="B599" s="15">
        <f t="shared" ca="1" si="539"/>
        <v>0.1838184826766277</v>
      </c>
      <c r="C599" s="15">
        <f t="shared" ca="1" si="539"/>
        <v>0.47544234417302578</v>
      </c>
      <c r="D599" s="15">
        <f t="shared" ca="1" si="539"/>
        <v>0.36324963193782023</v>
      </c>
      <c r="E599" s="15">
        <f t="shared" ca="1" si="539"/>
        <v>0.50461327641264753</v>
      </c>
      <c r="F599" s="15">
        <f t="shared" ca="1" si="539"/>
        <v>0.67874777557790411</v>
      </c>
      <c r="G599" s="15">
        <f t="shared" ca="1" si="539"/>
        <v>0.70859246469256021</v>
      </c>
      <c r="H599" s="15">
        <f t="shared" ca="1" si="539"/>
        <v>0.16691646994014786</v>
      </c>
      <c r="I599" s="15">
        <f t="shared" ca="1" si="539"/>
        <v>0.67199831295108414</v>
      </c>
      <c r="J599" s="15">
        <f t="shared" ca="1" si="539"/>
        <v>0.53427109325507949</v>
      </c>
      <c r="K599" s="15">
        <f t="shared" ca="1" si="539"/>
        <v>0.53417675306921431</v>
      </c>
      <c r="L599" s="15">
        <f t="shared" ca="1" si="539"/>
        <v>0.60148908058150408</v>
      </c>
      <c r="M599" s="15">
        <f t="shared" ca="1" si="539"/>
        <v>0.20093007800905838</v>
      </c>
      <c r="N599" s="15">
        <f t="shared" ca="1" si="539"/>
        <v>0.4250359111481945</v>
      </c>
      <c r="O599" s="15">
        <f t="shared" ca="1" si="539"/>
        <v>0.46426963491921369</v>
      </c>
      <c r="P599" s="15">
        <f t="shared" ca="1" si="539"/>
        <v>0.37485543651033826</v>
      </c>
      <c r="Q599" s="15">
        <f t="shared" ca="1" si="539"/>
        <v>0.45116776272735182</v>
      </c>
      <c r="R599" s="15">
        <f t="shared" ca="1" si="538"/>
        <v>0.82217908786689753</v>
      </c>
      <c r="S599" s="15">
        <f t="shared" ca="1" si="538"/>
        <v>0.47002804847804924</v>
      </c>
      <c r="T599" s="15">
        <f t="shared" ca="1" si="538"/>
        <v>0.9276365399307267</v>
      </c>
      <c r="U599" s="15">
        <f t="shared" ca="1" si="538"/>
        <v>0.69458786112134041</v>
      </c>
      <c r="V599" s="15">
        <f t="shared" ca="1" si="538"/>
        <v>0.89564563246709183</v>
      </c>
      <c r="W599" s="15">
        <f t="shared" ca="1" si="538"/>
        <v>0.62502021681740327</v>
      </c>
      <c r="X599" s="15">
        <f t="shared" ca="1" si="538"/>
        <v>0.54924635491864238</v>
      </c>
      <c r="Y599" s="6">
        <f t="shared" ca="1" si="485"/>
        <v>1.4915587635767886E-2</v>
      </c>
      <c r="Z599" s="6">
        <f t="shared" ca="1" si="486"/>
        <v>3.8578829761874427E-2</v>
      </c>
      <c r="AA599" s="6">
        <f t="shared" ca="1" si="487"/>
        <v>2.9475173768899188E-2</v>
      </c>
      <c r="AB599" s="6">
        <f t="shared" ca="1" si="488"/>
        <v>4.0945847430073505E-2</v>
      </c>
      <c r="AC599" s="6">
        <f t="shared" ca="1" si="489"/>
        <v>5.5075647354921764E-2</v>
      </c>
      <c r="AD599" s="6">
        <f t="shared" ca="1" si="490"/>
        <v>5.7497335693710891E-2</v>
      </c>
      <c r="AE599" s="6">
        <f t="shared" ca="1" si="491"/>
        <v>1.3544107202892543E-2</v>
      </c>
      <c r="AF599" s="6">
        <f t="shared" ca="1" si="492"/>
        <v>5.4527975543911464E-2</v>
      </c>
      <c r="AG599" s="6">
        <f t="shared" ca="1" si="493"/>
        <v>4.3352372387506923E-2</v>
      </c>
      <c r="AH599" s="6">
        <f t="shared" ca="1" si="494"/>
        <v>4.3344717339497837E-2</v>
      </c>
      <c r="AI599" s="6">
        <f t="shared" ca="1" si="495"/>
        <v>4.8806643177191231E-2</v>
      </c>
      <c r="AJ599" s="6">
        <f t="shared" ca="1" si="496"/>
        <v>1.630407423435256E-2</v>
      </c>
      <c r="AK599" s="6">
        <f t="shared" ca="1" si="497"/>
        <v>3.4488699334070977E-2</v>
      </c>
      <c r="AL599" s="6">
        <f t="shared" ca="1" si="498"/>
        <v>3.7672242341623793E-2</v>
      </c>
      <c r="AM599" s="6">
        <f t="shared" ca="1" si="499"/>
        <v>3.041690385318847E-2</v>
      </c>
      <c r="AN599" s="6">
        <f t="shared" ca="1" si="500"/>
        <v>3.6609116805906415E-2</v>
      </c>
      <c r="AO599" s="6">
        <f t="shared" ca="1" si="501"/>
        <v>6.6714097836113179E-2</v>
      </c>
      <c r="AP599" s="6">
        <f t="shared" ca="1" si="502"/>
        <v>3.8139497433870982E-2</v>
      </c>
      <c r="AQ599" s="6">
        <f t="shared" ca="1" si="503"/>
        <v>7.5271234448267541E-2</v>
      </c>
      <c r="AR599" s="6">
        <f t="shared" ca="1" si="504"/>
        <v>5.6360959803598745E-2</v>
      </c>
      <c r="AS599" s="6">
        <f t="shared" ca="1" si="505"/>
        <v>7.2675395461493791E-2</v>
      </c>
      <c r="AT599" s="6">
        <f t="shared" ca="1" si="506"/>
        <v>5.0716030740318878E-2</v>
      </c>
      <c r="AU599" s="6">
        <f t="shared" ca="1" si="507"/>
        <v>4.4567510410946982E-2</v>
      </c>
      <c r="AV599" s="6">
        <f t="shared" ca="1" si="508"/>
        <v>1.0000000000000002</v>
      </c>
      <c r="AW599" s="6">
        <f t="shared" ca="1" si="509"/>
        <v>9.7289523169851995E-4</v>
      </c>
      <c r="AX599" s="6">
        <f t="shared" ca="1" si="510"/>
        <v>2.5163714924533909E-3</v>
      </c>
      <c r="AY599" s="6">
        <f t="shared" ca="1" si="511"/>
        <v>1.9137270920234137E-3</v>
      </c>
      <c r="AZ599" s="6">
        <f t="shared" ca="1" si="512"/>
        <v>5.99549402941212E-3</v>
      </c>
      <c r="BA599" s="6">
        <f t="shared" ca="1" si="513"/>
        <v>3.8622758794491043E-3</v>
      </c>
      <c r="BB599" s="6">
        <f t="shared" ca="1" si="514"/>
        <v>6.4574936675177034E-3</v>
      </c>
      <c r="BC599" s="6">
        <f t="shared" ca="1" si="515"/>
        <v>8.2286610166826116E-4</v>
      </c>
      <c r="BD599" s="6">
        <f t="shared" ca="1" si="516"/>
        <v>4.813629672035369E-3</v>
      </c>
      <c r="BE599" s="6">
        <f t="shared" ca="1" si="517"/>
        <v>2.6728708938490754E-3</v>
      </c>
      <c r="BF599" s="6">
        <f t="shared" ca="1" si="518"/>
        <v>2.7702353451049041E-3</v>
      </c>
      <c r="BG599" s="6">
        <f t="shared" ca="1" si="519"/>
        <v>3.1165261052179673E-3</v>
      </c>
      <c r="BH599" s="6">
        <f t="shared" ca="1" si="520"/>
        <v>1.1353487565174667E-3</v>
      </c>
      <c r="BI599" s="6">
        <f t="shared" ca="1" si="521"/>
        <v>2.6221709738568416E-3</v>
      </c>
      <c r="BJ599" s="6">
        <f t="shared" ca="1" si="522"/>
        <v>3.1561751804254521E-3</v>
      </c>
      <c r="BK599" s="6">
        <f t="shared" ca="1" si="523"/>
        <v>6.9021619917925936E-4</v>
      </c>
      <c r="BL599" s="6">
        <f t="shared" ca="1" si="524"/>
        <v>1.1905876608648163E-3</v>
      </c>
      <c r="BM599" s="6">
        <f t="shared" ca="1" si="525"/>
        <v>5.8323253803059533E-5</v>
      </c>
      <c r="BN599" s="6">
        <f t="shared" ca="1" si="526"/>
        <v>5.044419499611294E-4</v>
      </c>
      <c r="BO599" s="6">
        <f t="shared" ca="1" si="527"/>
        <v>1.4784993332234073E-3</v>
      </c>
      <c r="BP599" s="6">
        <f t="shared" ca="1" si="528"/>
        <v>-1.4799109648016697E-4</v>
      </c>
      <c r="BQ599" s="6">
        <f t="shared" ca="1" si="529"/>
        <v>1.6818749980111309E-3</v>
      </c>
      <c r="BR599" s="6">
        <f t="shared" ca="1" si="530"/>
        <v>7.2960859668486598E-4</v>
      </c>
      <c r="BS599" s="6">
        <f t="shared" ca="1" si="531"/>
        <v>7.764855749577537E-6</v>
      </c>
      <c r="BT599" s="6">
        <f t="shared" ca="1" si="532"/>
        <v>4.9021406172226674E-2</v>
      </c>
      <c r="BU599">
        <f ca="1">SQRT(BV599)</f>
        <v>9.0532063498731399E-2</v>
      </c>
      <c r="BV599" s="6" cm="1">
        <f t="array" aca="1" ref="BV599" ca="1">MMULT(Y599:AU599,MMULT($Y$11:$AU$33,TRANSPOSE(Y599:AU599)))</f>
        <v>8.1960545213383331E-3</v>
      </c>
    </row>
    <row r="600" spans="1:74" x14ac:dyDescent="0.25">
      <c r="A600" s="16">
        <f t="shared" si="533"/>
        <v>564</v>
      </c>
      <c r="B600" s="15">
        <f t="shared" ca="1" si="539"/>
        <v>0.25576317725163011</v>
      </c>
      <c r="C600" s="15">
        <f t="shared" ca="1" si="539"/>
        <v>0.34212003755856901</v>
      </c>
      <c r="D600" s="15">
        <f t="shared" ca="1" si="539"/>
        <v>0.82941539987650426</v>
      </c>
      <c r="E600" s="15">
        <f t="shared" ca="1" si="539"/>
        <v>0.35095563039343924</v>
      </c>
      <c r="F600" s="15">
        <f t="shared" ca="1" si="539"/>
        <v>0.80794111003940583</v>
      </c>
      <c r="G600" s="15">
        <f t="shared" ca="1" si="539"/>
        <v>0.66272179570395595</v>
      </c>
      <c r="H600" s="15">
        <f t="shared" ca="1" si="539"/>
        <v>0.93888422814145689</v>
      </c>
      <c r="I600" s="15">
        <f t="shared" ca="1" si="539"/>
        <v>0.4920182628362284</v>
      </c>
      <c r="J600" s="15">
        <f t="shared" ca="1" si="539"/>
        <v>0.86257533184705482</v>
      </c>
      <c r="K600" s="15">
        <f t="shared" ca="1" si="539"/>
        <v>0.45097422397564535</v>
      </c>
      <c r="L600" s="15">
        <f t="shared" ca="1" si="539"/>
        <v>0.36822976010351161</v>
      </c>
      <c r="M600" s="15">
        <f t="shared" ca="1" si="539"/>
        <v>0.89877981580378175</v>
      </c>
      <c r="N600" s="15">
        <f t="shared" ca="1" si="539"/>
        <v>0.26568476555465848</v>
      </c>
      <c r="O600" s="15">
        <f t="shared" ca="1" si="539"/>
        <v>8.1458034864123507E-2</v>
      </c>
      <c r="P600" s="15">
        <f t="shared" ca="1" si="539"/>
        <v>1.655995715231795E-2</v>
      </c>
      <c r="Q600" s="15">
        <f t="shared" ca="1" si="539"/>
        <v>0.63103956311761122</v>
      </c>
      <c r="R600" s="15">
        <f t="shared" ca="1" si="538"/>
        <v>0.37924501767703755</v>
      </c>
      <c r="S600" s="15">
        <f t="shared" ca="1" si="538"/>
        <v>0.37034964426695116</v>
      </c>
      <c r="T600" s="15">
        <f t="shared" ca="1" si="538"/>
        <v>0.53796595587916773</v>
      </c>
      <c r="U600" s="15">
        <f t="shared" ca="1" si="538"/>
        <v>5.5281660573407776E-2</v>
      </c>
      <c r="V600" s="15">
        <f t="shared" ca="1" si="538"/>
        <v>0.25709221104260016</v>
      </c>
      <c r="W600" s="15">
        <f t="shared" ca="1" si="538"/>
        <v>0.47895056423769833</v>
      </c>
      <c r="X600" s="15">
        <f t="shared" ca="1" si="538"/>
        <v>0.62133120460780533</v>
      </c>
      <c r="Y600" s="6">
        <f t="shared" ca="1" si="485"/>
        <v>2.3345988263260425E-2</v>
      </c>
      <c r="Z600" s="6">
        <f t="shared" ca="1" si="486"/>
        <v>3.122861729861335E-2</v>
      </c>
      <c r="AA600" s="6">
        <f t="shared" ca="1" si="487"/>
        <v>7.5708795921915331E-2</v>
      </c>
      <c r="AB600" s="6">
        <f t="shared" ca="1" si="488"/>
        <v>3.2035127636960009E-2</v>
      </c>
      <c r="AC600" s="6">
        <f t="shared" ca="1" si="489"/>
        <v>7.3748629005449803E-2</v>
      </c>
      <c r="AD600" s="6">
        <f t="shared" ca="1" si="490"/>
        <v>6.0493052325079448E-2</v>
      </c>
      <c r="AE600" s="6">
        <f t="shared" ca="1" si="491"/>
        <v>8.570107865521942E-2</v>
      </c>
      <c r="AF600" s="6">
        <f t="shared" ca="1" si="492"/>
        <v>4.4911283605862232E-2</v>
      </c>
      <c r="AG600" s="6">
        <f t="shared" ca="1" si="493"/>
        <v>7.8735624845898189E-2</v>
      </c>
      <c r="AH600" s="6">
        <f t="shared" ca="1" si="494"/>
        <v>4.1164795703214511E-2</v>
      </c>
      <c r="AI600" s="6">
        <f t="shared" ca="1" si="495"/>
        <v>3.3611905161398649E-2</v>
      </c>
      <c r="AJ600" s="6">
        <f t="shared" ca="1" si="496"/>
        <v>8.2040359587676817E-2</v>
      </c>
      <c r="AK600" s="6">
        <f t="shared" ca="1" si="497"/>
        <v>2.4251627951367351E-2</v>
      </c>
      <c r="AL600" s="6">
        <f t="shared" ca="1" si="498"/>
        <v>7.4354656769652925E-3</v>
      </c>
      <c r="AM600" s="6">
        <f t="shared" ca="1" si="499"/>
        <v>1.5115880615517586E-3</v>
      </c>
      <c r="AN600" s="6">
        <f t="shared" ca="1" si="500"/>
        <v>5.7601107370130009E-2</v>
      </c>
      <c r="AO600" s="6">
        <f t="shared" ca="1" si="501"/>
        <v>3.4617374661706432E-2</v>
      </c>
      <c r="AP600" s="6">
        <f t="shared" ca="1" si="502"/>
        <v>3.3805407569880389E-2</v>
      </c>
      <c r="AQ600" s="6">
        <f t="shared" ca="1" si="503"/>
        <v>4.9105375632835277E-2</v>
      </c>
      <c r="AR600" s="6">
        <f t="shared" ca="1" si="504"/>
        <v>5.046093862255142E-3</v>
      </c>
      <c r="AS600" s="6">
        <f t="shared" ca="1" si="505"/>
        <v>2.3467302080280056E-2</v>
      </c>
      <c r="AT600" s="6">
        <f t="shared" ca="1" si="506"/>
        <v>4.371846788708908E-2</v>
      </c>
      <c r="AU600" s="6">
        <f t="shared" ca="1" si="507"/>
        <v>5.6714931235390863E-2</v>
      </c>
      <c r="AV600" s="6">
        <f t="shared" ca="1" si="508"/>
        <v>0.99999999999999989</v>
      </c>
      <c r="AW600" s="6">
        <f t="shared" ca="1" si="509"/>
        <v>1.5227828239330616E-3</v>
      </c>
      <c r="AX600" s="6">
        <f t="shared" ca="1" si="510"/>
        <v>2.0369410581921538E-3</v>
      </c>
      <c r="AY600" s="6">
        <f t="shared" ca="1" si="511"/>
        <v>4.9155256893894193E-3</v>
      </c>
      <c r="AZ600" s="6">
        <f t="shared" ca="1" si="512"/>
        <v>4.6907422494272735E-3</v>
      </c>
      <c r="BA600" s="6">
        <f t="shared" ca="1" si="513"/>
        <v>5.1717513026151513E-3</v>
      </c>
      <c r="BB600" s="6">
        <f t="shared" ca="1" si="514"/>
        <v>6.7939409296967727E-3</v>
      </c>
      <c r="BC600" s="6">
        <f t="shared" ca="1" si="515"/>
        <v>5.2067302366541179E-3</v>
      </c>
      <c r="BD600" s="6">
        <f t="shared" ca="1" si="516"/>
        <v>3.9646857455817135E-3</v>
      </c>
      <c r="BE600" s="6">
        <f t="shared" ca="1" si="517"/>
        <v>4.8544093061044999E-3</v>
      </c>
      <c r="BF600" s="6">
        <f t="shared" ca="1" si="518"/>
        <v>2.6309128085408454E-3</v>
      </c>
      <c r="BG600" s="6">
        <f t="shared" ca="1" si="519"/>
        <v>2.1462729879067623E-3</v>
      </c>
      <c r="BH600" s="6">
        <f t="shared" ca="1" si="520"/>
        <v>5.7129536398859201E-3</v>
      </c>
      <c r="BI600" s="6">
        <f t="shared" ca="1" si="521"/>
        <v>1.8438478722225698E-3</v>
      </c>
      <c r="BJ600" s="6">
        <f t="shared" ca="1" si="522"/>
        <v>6.2294227170581694E-4</v>
      </c>
      <c r="BK600" s="6">
        <f t="shared" ca="1" si="523"/>
        <v>3.4300748412946451E-5</v>
      </c>
      <c r="BL600" s="6">
        <f t="shared" ca="1" si="524"/>
        <v>1.8732811296873965E-3</v>
      </c>
      <c r="BM600" s="6">
        <f t="shared" ca="1" si="525"/>
        <v>3.0263437472392789E-5</v>
      </c>
      <c r="BN600" s="6">
        <f t="shared" ca="1" si="526"/>
        <v>4.4711825957719235E-4</v>
      </c>
      <c r="BO600" s="6">
        <f t="shared" ca="1" si="527"/>
        <v>9.6454197493904569E-4</v>
      </c>
      <c r="BP600" s="6">
        <f t="shared" ca="1" si="528"/>
        <v>-1.3249897911946064E-5</v>
      </c>
      <c r="BQ600" s="6">
        <f t="shared" ca="1" si="529"/>
        <v>5.4308708454857803E-4</v>
      </c>
      <c r="BR600" s="6">
        <f t="shared" ca="1" si="530"/>
        <v>6.2894058424318414E-4</v>
      </c>
      <c r="BS600" s="6">
        <f t="shared" ca="1" si="531"/>
        <v>9.8812622879165674E-6</v>
      </c>
      <c r="BT600" s="6">
        <f t="shared" ca="1" si="532"/>
        <v>5.6632603505112789E-2</v>
      </c>
      <c r="BU600">
        <f ca="1">SQRT(BV600)</f>
        <v>0.11550517487606946</v>
      </c>
      <c r="BV600" s="6" cm="1">
        <f t="array" aca="1" ref="BV600" ca="1">MMULT(Y600:AU600,MMULT($Y$11:$AU$33,TRANSPOSE(Y600:AU600)))</f>
        <v>1.3341445423151386E-2</v>
      </c>
    </row>
    <row r="601" spans="1:74" x14ac:dyDescent="0.25">
      <c r="A601" s="16">
        <f t="shared" si="533"/>
        <v>565</v>
      </c>
      <c r="B601" s="15">
        <f t="shared" ca="1" si="539"/>
        <v>0.67888542211933156</v>
      </c>
      <c r="C601" s="15">
        <f t="shared" ca="1" si="539"/>
        <v>0.48853252815371184</v>
      </c>
      <c r="D601" s="15">
        <f t="shared" ca="1" si="539"/>
        <v>0.56278323260642493</v>
      </c>
      <c r="E601" s="15">
        <f t="shared" ca="1" si="539"/>
        <v>0.14739454320077605</v>
      </c>
      <c r="F601" s="15">
        <f t="shared" ca="1" si="539"/>
        <v>0.51244493440679351</v>
      </c>
      <c r="G601" s="15">
        <f t="shared" ca="1" si="539"/>
        <v>0.75126816176572941</v>
      </c>
      <c r="H601" s="15">
        <f t="shared" ca="1" si="539"/>
        <v>0.71715927917562916</v>
      </c>
      <c r="I601" s="15">
        <f t="shared" ca="1" si="539"/>
        <v>0.66595779568658242</v>
      </c>
      <c r="J601" s="15">
        <f t="shared" ca="1" si="539"/>
        <v>0.87707553350521239</v>
      </c>
      <c r="K601" s="15">
        <f t="shared" ca="1" si="539"/>
        <v>0.21447399149824276</v>
      </c>
      <c r="L601" s="15">
        <f t="shared" ca="1" si="539"/>
        <v>0.4964941242784866</v>
      </c>
      <c r="M601" s="15">
        <f t="shared" ca="1" si="539"/>
        <v>0.26672265294685227</v>
      </c>
      <c r="N601" s="15">
        <f t="shared" ca="1" si="539"/>
        <v>0.35072573845246224</v>
      </c>
      <c r="O601" s="15">
        <f t="shared" ca="1" si="539"/>
        <v>0.78849793866497653</v>
      </c>
      <c r="P601" s="15">
        <f t="shared" ca="1" si="539"/>
        <v>0.51598371415711397</v>
      </c>
      <c r="Q601" s="15">
        <f t="shared" ca="1" si="539"/>
        <v>0.30077178600846577</v>
      </c>
      <c r="R601" s="15">
        <f t="shared" ca="1" si="538"/>
        <v>0.75221489287013776</v>
      </c>
      <c r="S601" s="15">
        <f t="shared" ca="1" si="538"/>
        <v>0.12171170402669784</v>
      </c>
      <c r="T601" s="15">
        <f t="shared" ca="1" si="538"/>
        <v>0.41951679689144494</v>
      </c>
      <c r="U601" s="15">
        <f t="shared" ca="1" si="538"/>
        <v>7.0253115635539598E-2</v>
      </c>
      <c r="V601" s="15">
        <f t="shared" ca="1" si="538"/>
        <v>0.86336772740662215</v>
      </c>
      <c r="W601" s="15">
        <f t="shared" ca="1" si="538"/>
        <v>0.85571700171468146</v>
      </c>
      <c r="X601" s="15">
        <f t="shared" ca="1" si="538"/>
        <v>0.24655998604181206</v>
      </c>
      <c r="Y601" s="6">
        <f t="shared" ca="1" si="485"/>
        <v>5.820092491894531E-2</v>
      </c>
      <c r="Z601" s="6">
        <f t="shared" ca="1" si="486"/>
        <v>4.1881949538369795E-2</v>
      </c>
      <c r="AA601" s="6">
        <f t="shared" ca="1" si="487"/>
        <v>4.8247470927149219E-2</v>
      </c>
      <c r="AB601" s="6">
        <f t="shared" ca="1" si="488"/>
        <v>1.2636151054047404E-2</v>
      </c>
      <c r="AC601" s="6">
        <f t="shared" ca="1" si="489"/>
        <v>4.3931962862595056E-2</v>
      </c>
      <c r="AD601" s="6">
        <f t="shared" ca="1" si="490"/>
        <v>6.440630547113968E-2</v>
      </c>
      <c r="AE601" s="6">
        <f t="shared" ca="1" si="491"/>
        <v>6.1482147063822164E-2</v>
      </c>
      <c r="AF601" s="6">
        <f t="shared" ca="1" si="492"/>
        <v>5.7092638025637486E-2</v>
      </c>
      <c r="AG601" s="6">
        <f t="shared" ca="1" si="493"/>
        <v>7.5191785845724071E-2</v>
      </c>
      <c r="AH601" s="6">
        <f t="shared" ca="1" si="494"/>
        <v>1.8386879832075119E-2</v>
      </c>
      <c r="AI601" s="6">
        <f t="shared" ca="1" si="495"/>
        <v>4.2564498085142878E-2</v>
      </c>
      <c r="AJ601" s="6">
        <f t="shared" ca="1" si="496"/>
        <v>2.2866163556555207E-2</v>
      </c>
      <c r="AK601" s="6">
        <f t="shared" ca="1" si="497"/>
        <v>3.0067757688904056E-2</v>
      </c>
      <c r="AL601" s="6">
        <f t="shared" ca="1" si="498"/>
        <v>6.759801850468497E-2</v>
      </c>
      <c r="AM601" s="6">
        <f t="shared" ca="1" si="499"/>
        <v>4.4235342855510687E-2</v>
      </c>
      <c r="AN601" s="6">
        <f t="shared" ca="1" si="500"/>
        <v>2.5785199629958785E-2</v>
      </c>
      <c r="AO601" s="6">
        <f t="shared" ca="1" si="501"/>
        <v>6.4487468837049186E-2</v>
      </c>
      <c r="AP601" s="6">
        <f t="shared" ca="1" si="502"/>
        <v>1.0434358312925428E-2</v>
      </c>
      <c r="AQ601" s="6">
        <f t="shared" ca="1" si="503"/>
        <v>3.5965223000212883E-2</v>
      </c>
      <c r="AR601" s="6">
        <f t="shared" ca="1" si="504"/>
        <v>6.0228076420638064E-3</v>
      </c>
      <c r="AS601" s="6">
        <f t="shared" ca="1" si="505"/>
        <v>7.401661406039256E-2</v>
      </c>
      <c r="AT601" s="6">
        <f t="shared" ca="1" si="506"/>
        <v>7.336071647139733E-2</v>
      </c>
      <c r="AU601" s="6">
        <f t="shared" ca="1" si="507"/>
        <v>2.1137615815696988E-2</v>
      </c>
      <c r="AV601" s="6">
        <f t="shared" ca="1" si="508"/>
        <v>0.99999999999999978</v>
      </c>
      <c r="AW601" s="6">
        <f t="shared" ca="1" si="509"/>
        <v>3.7962568902281382E-3</v>
      </c>
      <c r="AX601" s="6">
        <f t="shared" ca="1" si="510"/>
        <v>2.7318232439201028E-3</v>
      </c>
      <c r="AY601" s="6">
        <f t="shared" ca="1" si="511"/>
        <v>3.1325512432541572E-3</v>
      </c>
      <c r="AZ601" s="6">
        <f t="shared" ca="1" si="512"/>
        <v>1.850247899464585E-3</v>
      </c>
      <c r="BA601" s="6">
        <f t="shared" ca="1" si="513"/>
        <v>3.0808055583552156E-3</v>
      </c>
      <c r="BB601" s="6">
        <f t="shared" ca="1" si="514"/>
        <v>7.2334362055246878E-3</v>
      </c>
      <c r="BC601" s="6">
        <f t="shared" ca="1" si="515"/>
        <v>3.7353200117758597E-3</v>
      </c>
      <c r="BD601" s="6">
        <f t="shared" ca="1" si="516"/>
        <v>5.040033372111315E-3</v>
      </c>
      <c r="BE601" s="6">
        <f t="shared" ca="1" si="517"/>
        <v>4.6359155168515208E-3</v>
      </c>
      <c r="BF601" s="6">
        <f t="shared" ca="1" si="518"/>
        <v>1.1751370760606078E-3</v>
      </c>
      <c r="BG601" s="6">
        <f t="shared" ca="1" si="519"/>
        <v>2.7179367561963523E-3</v>
      </c>
      <c r="BH601" s="6">
        <f t="shared" ca="1" si="520"/>
        <v>1.5923057014522292E-3</v>
      </c>
      <c r="BI601" s="6">
        <f t="shared" ca="1" si="521"/>
        <v>2.2860474005442478E-3</v>
      </c>
      <c r="BJ601" s="6">
        <f t="shared" ca="1" si="522"/>
        <v>5.6633525107343272E-3</v>
      </c>
      <c r="BK601" s="6">
        <f t="shared" ca="1" si="523"/>
        <v>1.0037823166515831E-3</v>
      </c>
      <c r="BL601" s="6">
        <f t="shared" ca="1" si="524"/>
        <v>8.3857637634710653E-4</v>
      </c>
      <c r="BM601" s="6">
        <f t="shared" ca="1" si="525"/>
        <v>5.6376675007125272E-5</v>
      </c>
      <c r="BN601" s="6">
        <f t="shared" ca="1" si="526"/>
        <v>1.3800727351196771E-4</v>
      </c>
      <c r="BO601" s="6">
        <f t="shared" ca="1" si="527"/>
        <v>7.0643930068121496E-4</v>
      </c>
      <c r="BP601" s="6">
        <f t="shared" ca="1" si="528"/>
        <v>-1.5814526756537587E-5</v>
      </c>
      <c r="BQ601" s="6">
        <f t="shared" ca="1" si="529"/>
        <v>1.7129138663107954E-3</v>
      </c>
      <c r="BR601" s="6">
        <f t="shared" ca="1" si="530"/>
        <v>1.0553785186887834E-3</v>
      </c>
      <c r="BS601" s="6">
        <f t="shared" ca="1" si="531"/>
        <v>3.6827396501501899E-6</v>
      </c>
      <c r="BT601" s="6">
        <f t="shared" ca="1" si="532"/>
        <v>5.417051192656553E-2</v>
      </c>
      <c r="BU601">
        <f ca="1">SQRT(BV601)</f>
        <v>0.1080264111785669</v>
      </c>
      <c r="BV601" s="6" cm="1">
        <f t="array" aca="1" ref="BV601" ca="1">MMULT(Y601:AU601,MMULT($Y$11:$AU$33,TRANSPOSE(Y601:AU601)))</f>
        <v>1.1669705512120805E-2</v>
      </c>
    </row>
    <row r="602" spans="1:74" x14ac:dyDescent="0.25">
      <c r="A602" s="16">
        <f t="shared" si="533"/>
        <v>566</v>
      </c>
      <c r="B602" s="15">
        <f t="shared" ca="1" si="539"/>
        <v>0.72255072540339926</v>
      </c>
      <c r="C602" s="15">
        <f t="shared" ca="1" si="539"/>
        <v>0.52207988122029003</v>
      </c>
      <c r="D602" s="15">
        <f t="shared" ca="1" si="539"/>
        <v>0.31089789694818148</v>
      </c>
      <c r="E602" s="15">
        <f t="shared" ca="1" si="539"/>
        <v>0.31969654396493463</v>
      </c>
      <c r="F602" s="15">
        <f t="shared" ca="1" si="539"/>
        <v>0.5124589317910081</v>
      </c>
      <c r="G602" s="15">
        <f t="shared" ca="1" si="539"/>
        <v>0.42009208502180262</v>
      </c>
      <c r="H602" s="15">
        <f t="shared" ca="1" si="539"/>
        <v>0.63024879304828385</v>
      </c>
      <c r="I602" s="15">
        <f t="shared" ca="1" si="539"/>
        <v>0.60914800387751611</v>
      </c>
      <c r="J602" s="15">
        <f t="shared" ca="1" si="539"/>
        <v>0.13793950286279222</v>
      </c>
      <c r="K602" s="15">
        <f t="shared" ca="1" si="539"/>
        <v>0.10375397164046352</v>
      </c>
      <c r="L602" s="15">
        <f t="shared" ca="1" si="539"/>
        <v>0.37499784611490494</v>
      </c>
      <c r="M602" s="15">
        <f t="shared" ca="1" si="539"/>
        <v>0.88416027883638193</v>
      </c>
      <c r="N602" s="15">
        <f t="shared" ca="1" si="539"/>
        <v>0.53768427294425214</v>
      </c>
      <c r="O602" s="15">
        <f t="shared" ca="1" si="539"/>
        <v>0.1352380751390021</v>
      </c>
      <c r="P602" s="15">
        <f t="shared" ca="1" si="539"/>
        <v>0.60100544164099368</v>
      </c>
      <c r="Q602" s="15">
        <f t="shared" ca="1" si="539"/>
        <v>0.39700677631200787</v>
      </c>
      <c r="R602" s="15">
        <f t="shared" ca="1" si="538"/>
        <v>0.72423895676891292</v>
      </c>
      <c r="S602" s="15">
        <f t="shared" ca="1" si="538"/>
        <v>0.30319163761003942</v>
      </c>
      <c r="T602" s="15">
        <f t="shared" ca="1" si="538"/>
        <v>0.74353935287938111</v>
      </c>
      <c r="U602" s="15">
        <f t="shared" ca="1" si="538"/>
        <v>0.8378199921582189</v>
      </c>
      <c r="V602" s="15">
        <f t="shared" ca="1" si="538"/>
        <v>0.92787022691219356</v>
      </c>
      <c r="W602" s="15">
        <f t="shared" ca="1" si="538"/>
        <v>0.52997479306955431</v>
      </c>
      <c r="X602" s="15">
        <f t="shared" ca="1" si="538"/>
        <v>0.75568024208066253</v>
      </c>
      <c r="Y602" s="6">
        <f t="shared" ca="1" si="485"/>
        <v>6.0006168093781509E-2</v>
      </c>
      <c r="Z602" s="6">
        <f t="shared" ca="1" si="486"/>
        <v>4.335752772706139E-2</v>
      </c>
      <c r="AA602" s="6">
        <f t="shared" ca="1" si="487"/>
        <v>2.5819351926967108E-2</v>
      </c>
      <c r="AB602" s="6">
        <f t="shared" ca="1" si="488"/>
        <v>2.6550059230029285E-2</v>
      </c>
      <c r="AC602" s="6">
        <f t="shared" ca="1" si="489"/>
        <v>4.2558530108793208E-2</v>
      </c>
      <c r="AD602" s="6">
        <f t="shared" ca="1" si="490"/>
        <v>3.4887676923459982E-2</v>
      </c>
      <c r="AE602" s="6">
        <f t="shared" ca="1" si="491"/>
        <v>5.2340705900535953E-2</v>
      </c>
      <c r="AF602" s="6">
        <f t="shared" ca="1" si="492"/>
        <v>5.0588334119045279E-2</v>
      </c>
      <c r="AG602" s="6">
        <f t="shared" ca="1" si="493"/>
        <v>1.1455556965825758E-2</v>
      </c>
      <c r="AH602" s="6">
        <f t="shared" ca="1" si="494"/>
        <v>8.6165275928263615E-3</v>
      </c>
      <c r="AI602" s="6">
        <f t="shared" ca="1" si="495"/>
        <v>3.1142704584808285E-2</v>
      </c>
      <c r="AJ602" s="6">
        <f t="shared" ca="1" si="496"/>
        <v>7.3427468063339191E-2</v>
      </c>
      <c r="AK602" s="6">
        <f t="shared" ca="1" si="497"/>
        <v>4.465343640152368E-2</v>
      </c>
      <c r="AL602" s="6">
        <f t="shared" ca="1" si="498"/>
        <v>1.1231209635752219E-2</v>
      </c>
      <c r="AM602" s="6">
        <f t="shared" ca="1" si="499"/>
        <v>4.9912113140918028E-2</v>
      </c>
      <c r="AN602" s="6">
        <f t="shared" ca="1" si="500"/>
        <v>3.2970495380028005E-2</v>
      </c>
      <c r="AO602" s="6">
        <f t="shared" ca="1" si="501"/>
        <v>6.0146371807567343E-2</v>
      </c>
      <c r="AP602" s="6">
        <f t="shared" ca="1" si="502"/>
        <v>2.5179364896353227E-2</v>
      </c>
      <c r="AQ602" s="6">
        <f t="shared" ca="1" si="503"/>
        <v>6.1749225105700467E-2</v>
      </c>
      <c r="AR602" s="6">
        <f t="shared" ca="1" si="504"/>
        <v>6.9579014336617909E-2</v>
      </c>
      <c r="AS602" s="6">
        <f t="shared" ca="1" si="505"/>
        <v>7.7057478247251565E-2</v>
      </c>
      <c r="AT602" s="6">
        <f t="shared" ca="1" si="506"/>
        <v>4.4013181912790772E-2</v>
      </c>
      <c r="AU602" s="6">
        <f t="shared" ca="1" si="507"/>
        <v>6.2757497899023504E-2</v>
      </c>
      <c r="AV602" s="6">
        <f t="shared" ca="1" si="508"/>
        <v>1</v>
      </c>
      <c r="AW602" s="6">
        <f t="shared" ca="1" si="509"/>
        <v>3.9140070265112547E-3</v>
      </c>
      <c r="AX602" s="6">
        <f t="shared" ca="1" si="510"/>
        <v>2.8280704062064775E-3</v>
      </c>
      <c r="AY602" s="6">
        <f t="shared" ca="1" si="511"/>
        <v>1.6763664794153053E-3</v>
      </c>
      <c r="AZ602" s="6">
        <f t="shared" ca="1" si="512"/>
        <v>3.8875913330655657E-3</v>
      </c>
      <c r="BA602" s="6">
        <f t="shared" ca="1" si="513"/>
        <v>2.9844911898127967E-3</v>
      </c>
      <c r="BB602" s="6">
        <f t="shared" ca="1" si="514"/>
        <v>3.918215515371931E-3</v>
      </c>
      <c r="BC602" s="6">
        <f t="shared" ca="1" si="515"/>
        <v>3.1799358922484661E-3</v>
      </c>
      <c r="BD602" s="6">
        <f t="shared" ca="1" si="516"/>
        <v>4.4658453526882505E-3</v>
      </c>
      <c r="BE602" s="6">
        <f t="shared" ca="1" si="517"/>
        <v>7.0628717877523582E-4</v>
      </c>
      <c r="BF602" s="6">
        <f t="shared" ca="1" si="518"/>
        <v>5.5069708040218139E-4</v>
      </c>
      <c r="BG602" s="6">
        <f t="shared" ca="1" si="519"/>
        <v>1.9886033029004519E-3</v>
      </c>
      <c r="BH602" s="6">
        <f t="shared" ca="1" si="520"/>
        <v>5.1131872537900427E-3</v>
      </c>
      <c r="BI602" s="6">
        <f t="shared" ca="1" si="521"/>
        <v>3.3949945076463674E-3</v>
      </c>
      <c r="BJ602" s="6">
        <f t="shared" ca="1" si="522"/>
        <v>9.4094916827795153E-4</v>
      </c>
      <c r="BK602" s="6">
        <f t="shared" ca="1" si="523"/>
        <v>1.1325988072753285E-3</v>
      </c>
      <c r="BL602" s="6">
        <f t="shared" ca="1" si="524"/>
        <v>1.0722538098960257E-3</v>
      </c>
      <c r="BM602" s="6">
        <f t="shared" ca="1" si="525"/>
        <v>5.2581571542545046E-5</v>
      </c>
      <c r="BN602" s="6">
        <f t="shared" ca="1" si="526"/>
        <v>3.3302819338723745E-4</v>
      </c>
      <c r="BO602" s="6">
        <f t="shared" ca="1" si="527"/>
        <v>1.2128961191487609E-3</v>
      </c>
      <c r="BP602" s="6">
        <f t="shared" ca="1" si="528"/>
        <v>-1.8269870952459995E-4</v>
      </c>
      <c r="BQ602" s="6">
        <f t="shared" ca="1" si="529"/>
        <v>1.7832864238421183E-3</v>
      </c>
      <c r="BR602" s="6">
        <f t="shared" ca="1" si="530"/>
        <v>6.33180385418015E-4</v>
      </c>
      <c r="BS602" s="6">
        <f t="shared" ca="1" si="531"/>
        <v>1.0934039480711898E-5</v>
      </c>
      <c r="BT602" s="6">
        <f t="shared" ca="1" si="532"/>
        <v>4.5597302327578415E-2</v>
      </c>
      <c r="BU602">
        <f ca="1">SQRT(BV602)</f>
        <v>8.8791888845307768E-2</v>
      </c>
      <c r="BV602" s="6" cm="1">
        <f t="array" aca="1" ref="BV602" ca="1">MMULT(Y602:AU602,MMULT($Y$11:$AU$33,TRANSPOSE(Y602:AU602)))</f>
        <v>7.8839995247174909E-3</v>
      </c>
    </row>
    <row r="603" spans="1:74" x14ac:dyDescent="0.25">
      <c r="A603" s="16">
        <f t="shared" si="533"/>
        <v>567</v>
      </c>
      <c r="B603" s="15">
        <f t="shared" ca="1" si="539"/>
        <v>0.92789996545501663</v>
      </c>
      <c r="C603" s="15">
        <f t="shared" ca="1" si="539"/>
        <v>0.90518923327236867</v>
      </c>
      <c r="D603" s="15">
        <f t="shared" ca="1" si="539"/>
        <v>0.98059087048503513</v>
      </c>
      <c r="E603" s="15">
        <f t="shared" ca="1" si="539"/>
        <v>0.72301462381352077</v>
      </c>
      <c r="F603" s="15">
        <f t="shared" ca="1" si="539"/>
        <v>7.1516914944679044E-2</v>
      </c>
      <c r="G603" s="15">
        <f t="shared" ca="1" si="539"/>
        <v>6.2954396010763802E-2</v>
      </c>
      <c r="H603" s="15">
        <f t="shared" ca="1" si="539"/>
        <v>0.69150732180553598</v>
      </c>
      <c r="I603" s="15">
        <f t="shared" ca="1" si="539"/>
        <v>8.3120530666694115E-2</v>
      </c>
      <c r="J603" s="15">
        <f t="shared" ca="1" si="539"/>
        <v>0.44324069897413998</v>
      </c>
      <c r="K603" s="15">
        <f t="shared" ca="1" si="539"/>
        <v>0.27508869577263206</v>
      </c>
      <c r="L603" s="15">
        <f t="shared" ca="1" si="539"/>
        <v>0.20517400515394801</v>
      </c>
      <c r="M603" s="15">
        <f t="shared" ca="1" si="539"/>
        <v>0.43391952969945435</v>
      </c>
      <c r="N603" s="15">
        <f t="shared" ca="1" si="539"/>
        <v>0.41893970342687448</v>
      </c>
      <c r="O603" s="15">
        <f t="shared" ca="1" si="539"/>
        <v>0.5708079429426749</v>
      </c>
      <c r="P603" s="15">
        <f t="shared" ca="1" si="539"/>
        <v>0.18624650063015946</v>
      </c>
      <c r="Q603" s="15">
        <f t="shared" ca="1" si="539"/>
        <v>0.12828709735440336</v>
      </c>
      <c r="R603" s="15">
        <f t="shared" ca="1" si="538"/>
        <v>0.28862579149240686</v>
      </c>
      <c r="S603" s="15">
        <f t="shared" ca="1" si="538"/>
        <v>0.19568723879507322</v>
      </c>
      <c r="T603" s="15">
        <f t="shared" ca="1" si="538"/>
        <v>1.6677493676531263E-4</v>
      </c>
      <c r="U603" s="15">
        <f t="shared" ca="1" si="538"/>
        <v>0.60800321344776664</v>
      </c>
      <c r="V603" s="15">
        <f t="shared" ca="1" si="538"/>
        <v>0.57691315882319461</v>
      </c>
      <c r="W603" s="15">
        <f t="shared" ca="1" si="538"/>
        <v>0.78956298348827458</v>
      </c>
      <c r="X603" s="15">
        <f t="shared" ca="1" si="538"/>
        <v>0.42869231354493109</v>
      </c>
      <c r="Y603" s="6">
        <f t="shared" ca="1" si="485"/>
        <v>9.2835026129099329E-2</v>
      </c>
      <c r="Z603" s="6">
        <f t="shared" ca="1" si="486"/>
        <v>9.0562850793309516E-2</v>
      </c>
      <c r="AA603" s="6">
        <f t="shared" ca="1" si="487"/>
        <v>9.8106673642125122E-2</v>
      </c>
      <c r="AB603" s="6">
        <f t="shared" ca="1" si="488"/>
        <v>7.233654918882855E-2</v>
      </c>
      <c r="AC603" s="6">
        <f t="shared" ca="1" si="489"/>
        <v>7.1551621023136208E-3</v>
      </c>
      <c r="AD603" s="6">
        <f t="shared" ca="1" si="490"/>
        <v>6.2984946828131463E-3</v>
      </c>
      <c r="AE603" s="6">
        <f t="shared" ca="1" si="491"/>
        <v>6.9184289986259917E-2</v>
      </c>
      <c r="AF603" s="6">
        <f t="shared" ca="1" si="492"/>
        <v>8.316086780457194E-3</v>
      </c>
      <c r="AG603" s="6">
        <f t="shared" ca="1" si="493"/>
        <v>4.4345579698956618E-2</v>
      </c>
      <c r="AH603" s="6">
        <f t="shared" ca="1" si="494"/>
        <v>2.7522219216108156E-2</v>
      </c>
      <c r="AI603" s="6">
        <f t="shared" ca="1" si="495"/>
        <v>2.0527357299920185E-2</v>
      </c>
      <c r="AJ603" s="6">
        <f t="shared" ca="1" si="496"/>
        <v>4.3413010429224116E-2</v>
      </c>
      <c r="AK603" s="6">
        <f t="shared" ca="1" si="497"/>
        <v>4.1914300853626296E-2</v>
      </c>
      <c r="AL603" s="6">
        <f t="shared" ca="1" si="498"/>
        <v>5.7108494741451299E-2</v>
      </c>
      <c r="AM603" s="6">
        <f t="shared" ca="1" si="499"/>
        <v>1.8633688324339499E-2</v>
      </c>
      <c r="AN603" s="6">
        <f t="shared" ca="1" si="500"/>
        <v>1.28349353144789E-2</v>
      </c>
      <c r="AO603" s="6">
        <f t="shared" ca="1" si="501"/>
        <v>2.8876585722891195E-2</v>
      </c>
      <c r="AP603" s="6">
        <f t="shared" ca="1" si="502"/>
        <v>1.9578220285592429E-2</v>
      </c>
      <c r="AQ603" s="6">
        <f t="shared" ca="1" si="503"/>
        <v>1.6685587012275042E-5</v>
      </c>
      <c r="AR603" s="6">
        <f t="shared" ca="1" si="504"/>
        <v>6.08298268222493E-2</v>
      </c>
      <c r="AS603" s="6">
        <f t="shared" ca="1" si="505"/>
        <v>5.7719312606407149E-2</v>
      </c>
      <c r="AT603" s="6">
        <f t="shared" ca="1" si="506"/>
        <v>7.8994614647668104E-2</v>
      </c>
      <c r="AU603" s="6">
        <f t="shared" ca="1" si="507"/>
        <v>4.289003514486827E-2</v>
      </c>
      <c r="AV603" s="6">
        <f t="shared" ca="1" si="508"/>
        <v>1.0000000000000002</v>
      </c>
      <c r="AW603" s="6">
        <f t="shared" ca="1" si="509"/>
        <v>6.0553265792238735E-3</v>
      </c>
      <c r="AX603" s="6">
        <f t="shared" ca="1" si="510"/>
        <v>5.9071199779316885E-3</v>
      </c>
      <c r="AY603" s="6">
        <f t="shared" ca="1" si="511"/>
        <v>6.3697469853541116E-3</v>
      </c>
      <c r="AZ603" s="6">
        <f t="shared" ca="1" si="512"/>
        <v>1.059187624607234E-2</v>
      </c>
      <c r="BA603" s="6">
        <f t="shared" ca="1" si="513"/>
        <v>5.0176822840094419E-4</v>
      </c>
      <c r="BB603" s="6">
        <f t="shared" ca="1" si="514"/>
        <v>7.0738042099590033E-4</v>
      </c>
      <c r="BC603" s="6">
        <f t="shared" ca="1" si="515"/>
        <v>4.2032602182535969E-3</v>
      </c>
      <c r="BD603" s="6">
        <f t="shared" ca="1" si="516"/>
        <v>7.3412888856277372E-4</v>
      </c>
      <c r="BE603" s="6">
        <f t="shared" ca="1" si="517"/>
        <v>2.7341066410096391E-3</v>
      </c>
      <c r="BF603" s="6">
        <f t="shared" ca="1" si="518"/>
        <v>1.7589923092822157E-3</v>
      </c>
      <c r="BG603" s="6">
        <f t="shared" ca="1" si="519"/>
        <v>1.3107651076121293E-3</v>
      </c>
      <c r="BH603" s="6">
        <f t="shared" ca="1" si="520"/>
        <v>3.0231037162262221E-3</v>
      </c>
      <c r="BI603" s="6">
        <f t="shared" ca="1" si="521"/>
        <v>3.1867384160615946E-3</v>
      </c>
      <c r="BJ603" s="6">
        <f t="shared" ca="1" si="522"/>
        <v>4.7845416808458803E-3</v>
      </c>
      <c r="BK603" s="6">
        <f t="shared" ca="1" si="523"/>
        <v>4.2283309287471612E-4</v>
      </c>
      <c r="BL603" s="6">
        <f t="shared" ca="1" si="524"/>
        <v>4.1741284539678505E-4</v>
      </c>
      <c r="BM603" s="6">
        <f t="shared" ca="1" si="525"/>
        <v>2.5244685796685127E-5</v>
      </c>
      <c r="BN603" s="6">
        <f t="shared" ca="1" si="526"/>
        <v>2.5894613936003319E-4</v>
      </c>
      <c r="BO603" s="6">
        <f t="shared" ca="1" si="527"/>
        <v>3.2774312063454667E-7</v>
      </c>
      <c r="BP603" s="6">
        <f t="shared" ca="1" si="528"/>
        <v>-1.5972532762915321E-4</v>
      </c>
      <c r="BQ603" s="6">
        <f t="shared" ca="1" si="529"/>
        <v>1.3357570077006295E-3</v>
      </c>
      <c r="BR603" s="6">
        <f t="shared" ca="1" si="530"/>
        <v>1.1364286419387976E-3</v>
      </c>
      <c r="BS603" s="6">
        <f t="shared" ca="1" si="531"/>
        <v>7.4725945632451272E-6</v>
      </c>
      <c r="BT603" s="6">
        <f t="shared" ca="1" si="532"/>
        <v>5.5313552838955296E-2</v>
      </c>
      <c r="BU603">
        <f ca="1">SQRT(BV603)</f>
        <v>0.10641298065840052</v>
      </c>
      <c r="BV603" s="6" cm="1">
        <f t="array" aca="1" ref="BV603" ca="1">MMULT(Y603:AU603,MMULT($Y$11:$AU$33,TRANSPOSE(Y603:AU603)))</f>
        <v>1.1323722452605123E-2</v>
      </c>
    </row>
    <row r="604" spans="1:74" x14ac:dyDescent="0.25">
      <c r="A604" s="16">
        <f t="shared" si="533"/>
        <v>568</v>
      </c>
      <c r="B604" s="15">
        <f t="shared" ca="1" si="539"/>
        <v>0.86274506014041008</v>
      </c>
      <c r="C604" s="15">
        <f t="shared" ca="1" si="539"/>
        <v>0.9808807470385511</v>
      </c>
      <c r="D604" s="15">
        <f t="shared" ca="1" si="539"/>
        <v>0.93842323040271403</v>
      </c>
      <c r="E604" s="15">
        <f t="shared" ca="1" si="539"/>
        <v>0.29280241629434556</v>
      </c>
      <c r="F604" s="15">
        <f t="shared" ca="1" si="539"/>
        <v>0.68058297045360494</v>
      </c>
      <c r="G604" s="15">
        <f t="shared" ca="1" si="539"/>
        <v>0.92564226075184697</v>
      </c>
      <c r="H604" s="15">
        <f t="shared" ca="1" si="539"/>
        <v>0.77933275147417358</v>
      </c>
      <c r="I604" s="15">
        <f t="shared" ca="1" si="539"/>
        <v>0.84145271998515825</v>
      </c>
      <c r="J604" s="15">
        <f t="shared" ca="1" si="539"/>
        <v>0.85671648042743764</v>
      </c>
      <c r="K604" s="15">
        <f t="shared" ca="1" si="539"/>
        <v>0.76228812320967221</v>
      </c>
      <c r="L604" s="15">
        <f t="shared" ca="1" si="539"/>
        <v>0.78156500720362887</v>
      </c>
      <c r="M604" s="15">
        <f t="shared" ca="1" si="539"/>
        <v>0.10342252892648129</v>
      </c>
      <c r="N604" s="15">
        <f t="shared" ca="1" si="539"/>
        <v>0.83682834585129195</v>
      </c>
      <c r="O604" s="15">
        <f t="shared" ca="1" si="539"/>
        <v>0.19214294873635884</v>
      </c>
      <c r="P604" s="15">
        <f t="shared" ca="1" si="539"/>
        <v>8.2295716424322207E-2</v>
      </c>
      <c r="Q604" s="15">
        <f t="shared" ca="1" si="539"/>
        <v>0.506306646771017</v>
      </c>
      <c r="R604" s="15">
        <f t="shared" ca="1" si="538"/>
        <v>0.51605315312062761</v>
      </c>
      <c r="S604" s="15">
        <f t="shared" ca="1" si="538"/>
        <v>0.84656177341254168</v>
      </c>
      <c r="T604" s="15">
        <f t="shared" ca="1" si="538"/>
        <v>0.28510946555036421</v>
      </c>
      <c r="U604" s="15">
        <f t="shared" ca="1" si="538"/>
        <v>0.40876160869926748</v>
      </c>
      <c r="V604" s="15">
        <f t="shared" ca="1" si="538"/>
        <v>0.71947143356546639</v>
      </c>
      <c r="W604" s="15">
        <f t="shared" ca="1" si="538"/>
        <v>0.32498985640836064</v>
      </c>
      <c r="X604" s="15">
        <f t="shared" ca="1" si="538"/>
        <v>0.80103496212952563</v>
      </c>
      <c r="Y604" s="6">
        <f t="shared" ca="1" si="485"/>
        <v>6.0224806666981948E-2</v>
      </c>
      <c r="Z604" s="6">
        <f t="shared" ca="1" si="486"/>
        <v>6.8471389849682235E-2</v>
      </c>
      <c r="AA604" s="6">
        <f t="shared" ca="1" si="487"/>
        <v>6.5507599213155951E-2</v>
      </c>
      <c r="AB604" s="6">
        <f t="shared" ca="1" si="488"/>
        <v>2.0439373956058621E-2</v>
      </c>
      <c r="AC604" s="6">
        <f t="shared" ca="1" si="489"/>
        <v>4.7508794555993092E-2</v>
      </c>
      <c r="AD604" s="6">
        <f t="shared" ca="1" si="490"/>
        <v>6.4615410475367341E-2</v>
      </c>
      <c r="AE604" s="6">
        <f t="shared" ca="1" si="491"/>
        <v>5.4402124631279358E-2</v>
      </c>
      <c r="AF604" s="6">
        <f t="shared" ca="1" si="492"/>
        <v>5.8738472953139574E-2</v>
      </c>
      <c r="AG604" s="6">
        <f t="shared" ca="1" si="493"/>
        <v>5.9803975456854626E-2</v>
      </c>
      <c r="AH604" s="6">
        <f t="shared" ca="1" si="494"/>
        <v>5.3212306816764011E-2</v>
      </c>
      <c r="AI604" s="6">
        <f t="shared" ca="1" si="495"/>
        <v>5.455794953941135E-2</v>
      </c>
      <c r="AJ604" s="6">
        <f t="shared" ca="1" si="496"/>
        <v>7.2195160510035153E-3</v>
      </c>
      <c r="AK604" s="6">
        <f t="shared" ca="1" si="497"/>
        <v>5.8415663758355468E-2</v>
      </c>
      <c r="AL604" s="6">
        <f t="shared" ca="1" si="498"/>
        <v>1.3412736247006446E-2</v>
      </c>
      <c r="AM604" s="6">
        <f t="shared" ca="1" si="499"/>
        <v>5.7447371653092478E-3</v>
      </c>
      <c r="AN604" s="6">
        <f t="shared" ca="1" si="500"/>
        <v>3.5343256455191839E-2</v>
      </c>
      <c r="AO604" s="6">
        <f t="shared" ca="1" si="501"/>
        <v>3.6023621359846617E-2</v>
      </c>
      <c r="AP604" s="6">
        <f t="shared" ca="1" si="502"/>
        <v>5.9095115684730956E-2</v>
      </c>
      <c r="AQ604" s="6">
        <f t="shared" ca="1" si="503"/>
        <v>1.9902359613514033E-2</v>
      </c>
      <c r="AR604" s="6">
        <f t="shared" ca="1" si="504"/>
        <v>2.8534024701099354E-2</v>
      </c>
      <c r="AS604" s="6">
        <f t="shared" ca="1" si="505"/>
        <v>5.0223443738808174E-2</v>
      </c>
      <c r="AT604" s="6">
        <f t="shared" ca="1" si="506"/>
        <v>2.2686251333317822E-2</v>
      </c>
      <c r="AU604" s="6">
        <f t="shared" ca="1" si="507"/>
        <v>5.5917069777128098E-2</v>
      </c>
      <c r="AV604" s="6">
        <f t="shared" ca="1" si="508"/>
        <v>0.99999999999999956</v>
      </c>
      <c r="AW604" s="6">
        <f t="shared" ca="1" si="509"/>
        <v>3.9282681089792349E-3</v>
      </c>
      <c r="AX604" s="6">
        <f t="shared" ca="1" si="510"/>
        <v>4.4661658876101523E-3</v>
      </c>
      <c r="AY604" s="6">
        <f t="shared" ca="1" si="511"/>
        <v>4.2531951916736799E-3</v>
      </c>
      <c r="AZ604" s="6">
        <f t="shared" ca="1" si="512"/>
        <v>2.9928344926246665E-3</v>
      </c>
      <c r="BA604" s="6">
        <f t="shared" ca="1" si="513"/>
        <v>3.3316371225352017E-3</v>
      </c>
      <c r="BB604" s="6">
        <f t="shared" ca="1" si="514"/>
        <v>7.2569206717935141E-3</v>
      </c>
      <c r="BC604" s="6">
        <f t="shared" ca="1" si="515"/>
        <v>3.3051764540265433E-3</v>
      </c>
      <c r="BD604" s="6">
        <f t="shared" ca="1" si="516"/>
        <v>5.1853246609088665E-3</v>
      </c>
      <c r="BE604" s="6">
        <f t="shared" ca="1" si="517"/>
        <v>3.6871870334172418E-3</v>
      </c>
      <c r="BF604" s="6">
        <f t="shared" ca="1" si="518"/>
        <v>3.4008899396844954E-3</v>
      </c>
      <c r="BG604" s="6">
        <f t="shared" ca="1" si="519"/>
        <v>3.4837731693500408E-3</v>
      </c>
      <c r="BH604" s="6">
        <f t="shared" ca="1" si="520"/>
        <v>5.0273744177970034E-4</v>
      </c>
      <c r="BI604" s="6">
        <f t="shared" ca="1" si="521"/>
        <v>4.441334723644396E-3</v>
      </c>
      <c r="BJ604" s="6">
        <f t="shared" ca="1" si="522"/>
        <v>1.1237171618430901E-3</v>
      </c>
      <c r="BK604" s="6">
        <f t="shared" ca="1" si="523"/>
        <v>1.3035878571539543E-4</v>
      </c>
      <c r="BL604" s="6">
        <f t="shared" ca="1" si="524"/>
        <v>1.1494198358684038E-3</v>
      </c>
      <c r="BM604" s="6">
        <f t="shared" ca="1" si="525"/>
        <v>3.1492816055714461E-5</v>
      </c>
      <c r="BN604" s="6">
        <f t="shared" ca="1" si="526"/>
        <v>7.8160587828591697E-4</v>
      </c>
      <c r="BO604" s="6">
        <f t="shared" ca="1" si="527"/>
        <v>3.9092789740782883E-4</v>
      </c>
      <c r="BP604" s="6">
        <f t="shared" ca="1" si="528"/>
        <v>-7.4923876690940059E-5</v>
      </c>
      <c r="BQ604" s="6">
        <f t="shared" ca="1" si="529"/>
        <v>1.1622854447771852E-3</v>
      </c>
      <c r="BR604" s="6">
        <f t="shared" ca="1" si="530"/>
        <v>3.263678911327617E-4</v>
      </c>
      <c r="BS604" s="6">
        <f t="shared" ca="1" si="531"/>
        <v>9.7422534208196017E-6</v>
      </c>
      <c r="BT604" s="6">
        <f t="shared" ca="1" si="532"/>
        <v>5.5266438985843908E-2</v>
      </c>
      <c r="BU604">
        <f ca="1">SQRT(BV604)</f>
        <v>0.11005043449560195</v>
      </c>
      <c r="BV604" s="6" cm="1">
        <f t="array" aca="1" ref="BV604" ca="1">MMULT(Y604:AU604,MMULT($Y$11:$AU$33,TRANSPOSE(Y604:AU604)))</f>
        <v>1.2111098132670776E-2</v>
      </c>
    </row>
    <row r="605" spans="1:74" x14ac:dyDescent="0.25">
      <c r="A605" s="16">
        <f t="shared" si="533"/>
        <v>569</v>
      </c>
      <c r="B605" s="15">
        <f t="shared" ca="1" si="539"/>
        <v>0.62026837234837273</v>
      </c>
      <c r="C605" s="15">
        <f t="shared" ca="1" si="539"/>
        <v>0.8469546987810781</v>
      </c>
      <c r="D605" s="15">
        <f t="shared" ca="1" si="539"/>
        <v>0.16897832762869691</v>
      </c>
      <c r="E605" s="15">
        <f t="shared" ca="1" si="539"/>
        <v>0.11226816551338603</v>
      </c>
      <c r="F605" s="15">
        <f t="shared" ca="1" si="539"/>
        <v>0.31550859325172609</v>
      </c>
      <c r="G605" s="15">
        <f t="shared" ca="1" si="539"/>
        <v>0.92543091719942894</v>
      </c>
      <c r="H605" s="15">
        <f t="shared" ca="1" si="539"/>
        <v>0.17115295682997356</v>
      </c>
      <c r="I605" s="15">
        <f t="shared" ca="1" si="539"/>
        <v>0.14193505880327895</v>
      </c>
      <c r="J605" s="15">
        <f t="shared" ca="1" si="539"/>
        <v>0.52858287444149687</v>
      </c>
      <c r="K605" s="15">
        <f t="shared" ca="1" si="539"/>
        <v>0.12058476875949609</v>
      </c>
      <c r="L605" s="15">
        <f t="shared" ca="1" si="539"/>
        <v>3.5511767434835084E-2</v>
      </c>
      <c r="M605" s="15">
        <f t="shared" ca="1" si="539"/>
        <v>0.62669791617560056</v>
      </c>
      <c r="N605" s="15">
        <f t="shared" ca="1" si="539"/>
        <v>0.29259108246299226</v>
      </c>
      <c r="O605" s="15">
        <f t="shared" ca="1" si="539"/>
        <v>0.95657484714706797</v>
      </c>
      <c r="P605" s="15">
        <f t="shared" ca="1" si="539"/>
        <v>0.75491547915603996</v>
      </c>
      <c r="Q605" s="15">
        <f t="shared" ca="1" si="539"/>
        <v>0.54630678932354171</v>
      </c>
      <c r="R605" s="15">
        <f t="shared" ca="1" si="538"/>
        <v>0.88247000707586132</v>
      </c>
      <c r="S605" s="15">
        <f t="shared" ca="1" si="538"/>
        <v>0.35643620932401232</v>
      </c>
      <c r="T605" s="15">
        <f t="shared" ca="1" si="538"/>
        <v>0.11986085785718248</v>
      </c>
      <c r="U605" s="15">
        <f t="shared" ca="1" si="538"/>
        <v>0.35813905450329386</v>
      </c>
      <c r="V605" s="15">
        <f t="shared" ca="1" si="538"/>
        <v>0.89601639454320969</v>
      </c>
      <c r="W605" s="15">
        <f t="shared" ca="1" si="538"/>
        <v>0.51484537815914699</v>
      </c>
      <c r="X605" s="15">
        <f t="shared" ca="1" si="538"/>
        <v>0.2604714399446767</v>
      </c>
      <c r="Y605" s="6">
        <f t="shared" ca="1" si="485"/>
        <v>5.8779271010382932E-2</v>
      </c>
      <c r="Z605" s="6">
        <f t="shared" ca="1" si="486"/>
        <v>8.0261032147564471E-2</v>
      </c>
      <c r="AA605" s="6">
        <f t="shared" ca="1" si="487"/>
        <v>1.6013105548109301E-2</v>
      </c>
      <c r="AB605" s="6">
        <f t="shared" ca="1" si="488"/>
        <v>1.0639009210747737E-2</v>
      </c>
      <c r="AC605" s="6">
        <f t="shared" ca="1" si="489"/>
        <v>2.9898937194933917E-2</v>
      </c>
      <c r="AD605" s="6">
        <f t="shared" ca="1" si="490"/>
        <v>8.7697772623010622E-2</v>
      </c>
      <c r="AE605" s="6">
        <f t="shared" ca="1" si="491"/>
        <v>1.6219182667090857E-2</v>
      </c>
      <c r="AF605" s="6">
        <f t="shared" ca="1" si="492"/>
        <v>1.3450370290018315E-2</v>
      </c>
      <c r="AG605" s="6">
        <f t="shared" ca="1" si="493"/>
        <v>5.0090762987982401E-2</v>
      </c>
      <c r="AH605" s="6">
        <f t="shared" ca="1" si="494"/>
        <v>1.1427125932285773E-2</v>
      </c>
      <c r="AI605" s="6">
        <f t="shared" ca="1" si="495"/>
        <v>3.3652462307678368E-3</v>
      </c>
      <c r="AJ605" s="6">
        <f t="shared" ca="1" si="496"/>
        <v>5.9388561949501616E-2</v>
      </c>
      <c r="AK605" s="6">
        <f t="shared" ca="1" si="497"/>
        <v>2.7727176328852264E-2</v>
      </c>
      <c r="AL605" s="6">
        <f t="shared" ca="1" si="498"/>
        <v>9.064910398267649E-2</v>
      </c>
      <c r="AM605" s="6">
        <f t="shared" ca="1" si="499"/>
        <v>7.1539003949606064E-2</v>
      </c>
      <c r="AN605" s="6">
        <f t="shared" ca="1" si="500"/>
        <v>5.1770356600457534E-2</v>
      </c>
      <c r="AO605" s="6">
        <f t="shared" ca="1" si="501"/>
        <v>8.3626613925291943E-2</v>
      </c>
      <c r="AP605" s="6">
        <f t="shared" ca="1" si="502"/>
        <v>3.3777412294049021E-2</v>
      </c>
      <c r="AQ605" s="6">
        <f t="shared" ca="1" si="503"/>
        <v>1.1358525054002455E-2</v>
      </c>
      <c r="AR605" s="6">
        <f t="shared" ca="1" si="504"/>
        <v>3.393878115105322E-2</v>
      </c>
      <c r="AS605" s="6">
        <f t="shared" ca="1" si="505"/>
        <v>8.491032725915143E-2</v>
      </c>
      <c r="AT605" s="6">
        <f t="shared" ca="1" si="506"/>
        <v>4.8788939369397426E-2</v>
      </c>
      <c r="AU605" s="6">
        <f t="shared" ca="1" si="507"/>
        <v>2.4683382293066228E-2</v>
      </c>
      <c r="AV605" s="6">
        <f t="shared" ca="1" si="508"/>
        <v>0.99999999999999989</v>
      </c>
      <c r="AW605" s="6">
        <f t="shared" ca="1" si="509"/>
        <v>3.8339805232737345E-3</v>
      </c>
      <c r="AX605" s="6">
        <f t="shared" ca="1" si="510"/>
        <v>5.2351658797750809E-3</v>
      </c>
      <c r="AY605" s="6">
        <f t="shared" ca="1" si="511"/>
        <v>1.0396788210688026E-3</v>
      </c>
      <c r="AZ605" s="6">
        <f t="shared" ca="1" si="512"/>
        <v>1.5578164870279276E-3</v>
      </c>
      <c r="BA605" s="6">
        <f t="shared" ca="1" si="513"/>
        <v>2.0967151453524838E-3</v>
      </c>
      <c r="BB605" s="6">
        <f t="shared" ca="1" si="514"/>
        <v>9.8492878763153154E-3</v>
      </c>
      <c r="BC605" s="6">
        <f t="shared" ca="1" si="515"/>
        <v>9.853891004838035E-4</v>
      </c>
      <c r="BD605" s="6">
        <f t="shared" ca="1" si="516"/>
        <v>1.1873740200707764E-3</v>
      </c>
      <c r="BE605" s="6">
        <f t="shared" ca="1" si="517"/>
        <v>3.0883233158389587E-3</v>
      </c>
      <c r="BF605" s="6">
        <f t="shared" ca="1" si="518"/>
        <v>7.3032724847732554E-4</v>
      </c>
      <c r="BG605" s="6">
        <f t="shared" ca="1" si="519"/>
        <v>2.1488627461221555E-4</v>
      </c>
      <c r="BH605" s="6">
        <f t="shared" ca="1" si="520"/>
        <v>4.1355755004267337E-3</v>
      </c>
      <c r="BI605" s="6">
        <f t="shared" ca="1" si="521"/>
        <v>2.1080933279702466E-3</v>
      </c>
      <c r="BJ605" s="6">
        <f t="shared" ca="1" si="522"/>
        <v>7.5945692195182862E-3</v>
      </c>
      <c r="BK605" s="6">
        <f t="shared" ca="1" si="523"/>
        <v>1.6233532392874071E-3</v>
      </c>
      <c r="BL605" s="6">
        <f t="shared" ca="1" si="524"/>
        <v>1.6836556886598198E-3</v>
      </c>
      <c r="BM605" s="6">
        <f t="shared" ca="1" si="525"/>
        <v>7.3108629013268154E-5</v>
      </c>
      <c r="BN605" s="6">
        <f t="shared" ca="1" si="526"/>
        <v>4.4674798748447375E-4</v>
      </c>
      <c r="BO605" s="6">
        <f t="shared" ca="1" si="527"/>
        <v>2.2310743063853818E-4</v>
      </c>
      <c r="BP605" s="6">
        <f t="shared" ca="1" si="528"/>
        <v>-8.9115541205245498E-5</v>
      </c>
      <c r="BQ605" s="6">
        <f t="shared" ca="1" si="529"/>
        <v>1.965019324398107E-3</v>
      </c>
      <c r="BR605" s="6">
        <f t="shared" ca="1" si="530"/>
        <v>7.0188516465958064E-4</v>
      </c>
      <c r="BS605" s="6">
        <f t="shared" ca="1" si="531"/>
        <v>4.3005072787341091E-6</v>
      </c>
      <c r="BT605" s="6">
        <f t="shared" ca="1" si="532"/>
        <v>5.0289245170426378E-2</v>
      </c>
      <c r="BU605">
        <f ca="1">SQRT(BV605)</f>
        <v>9.7659774548576037E-2</v>
      </c>
      <c r="BV605" s="6" cm="1">
        <f t="array" aca="1" ref="BV605" ca="1">MMULT(Y605:AU605,MMULT($Y$11:$AU$33,TRANSPOSE(Y605:AU605)))</f>
        <v>9.5374315648787001E-3</v>
      </c>
    </row>
    <row r="606" spans="1:74" x14ac:dyDescent="0.25">
      <c r="A606" s="16">
        <f t="shared" si="533"/>
        <v>570</v>
      </c>
      <c r="B606" s="15">
        <f t="shared" ca="1" si="539"/>
        <v>0.37424334869061537</v>
      </c>
      <c r="C606" s="15">
        <f t="shared" ca="1" si="539"/>
        <v>0.86313865101872544</v>
      </c>
      <c r="D606" s="15">
        <f t="shared" ca="1" si="539"/>
        <v>0.8429716026300702</v>
      </c>
      <c r="E606" s="15">
        <f t="shared" ca="1" si="539"/>
        <v>4.7524403850890518E-2</v>
      </c>
      <c r="F606" s="15">
        <f t="shared" ca="1" si="539"/>
        <v>0.98712444883502659</v>
      </c>
      <c r="G606" s="15">
        <f t="shared" ca="1" si="539"/>
        <v>0.79834243695793505</v>
      </c>
      <c r="H606" s="15">
        <f t="shared" ca="1" si="539"/>
        <v>0.40504322030662054</v>
      </c>
      <c r="I606" s="15">
        <f t="shared" ca="1" si="539"/>
        <v>0.26814567113416909</v>
      </c>
      <c r="J606" s="15">
        <f t="shared" ca="1" si="539"/>
        <v>0.91559356019382721</v>
      </c>
      <c r="K606" s="15">
        <f t="shared" ca="1" si="539"/>
        <v>0.34820861544650539</v>
      </c>
      <c r="L606" s="15">
        <f t="shared" ca="1" si="539"/>
        <v>0.16933873492699048</v>
      </c>
      <c r="M606" s="15">
        <f t="shared" ca="1" si="539"/>
        <v>0.69886894294634239</v>
      </c>
      <c r="N606" s="15">
        <f t="shared" ca="1" si="539"/>
        <v>0.26838929935947298</v>
      </c>
      <c r="O606" s="15">
        <f t="shared" ca="1" si="539"/>
        <v>0.20236599934875044</v>
      </c>
      <c r="P606" s="15">
        <f t="shared" ca="1" si="539"/>
        <v>0.95397938817494865</v>
      </c>
      <c r="Q606" s="15">
        <f t="shared" ca="1" si="539"/>
        <v>0.540711075699286</v>
      </c>
      <c r="R606" s="15">
        <f t="shared" ca="1" si="538"/>
        <v>0.91272206903996422</v>
      </c>
      <c r="S606" s="15">
        <f t="shared" ca="1" si="538"/>
        <v>0.48354995244712351</v>
      </c>
      <c r="T606" s="15">
        <f t="shared" ca="1" si="538"/>
        <v>5.1867607190390297E-2</v>
      </c>
      <c r="U606" s="15">
        <f t="shared" ca="1" si="538"/>
        <v>0.53950621638867713</v>
      </c>
      <c r="V606" s="15">
        <f t="shared" ca="1" si="538"/>
        <v>0.1225527308175367</v>
      </c>
      <c r="W606" s="15">
        <f t="shared" ca="1" si="538"/>
        <v>0.73615773445304966</v>
      </c>
      <c r="X606" s="15">
        <f t="shared" ca="1" si="538"/>
        <v>0.17615246906553594</v>
      </c>
      <c r="Y606" s="6">
        <f t="shared" ca="1" si="485"/>
        <v>3.1968855499797562E-2</v>
      </c>
      <c r="Z606" s="6">
        <f t="shared" ca="1" si="486"/>
        <v>7.3731583760274791E-2</v>
      </c>
      <c r="AA606" s="6">
        <f t="shared" ca="1" si="487"/>
        <v>7.2008861210762415E-2</v>
      </c>
      <c r="AB606" s="6">
        <f t="shared" ca="1" si="488"/>
        <v>4.0596601241913808E-3</v>
      </c>
      <c r="AC606" s="6">
        <f t="shared" ca="1" si="489"/>
        <v>8.4322778148323091E-2</v>
      </c>
      <c r="AD606" s="6">
        <f t="shared" ca="1" si="490"/>
        <v>6.8196519980274733E-2</v>
      </c>
      <c r="AE606" s="6">
        <f t="shared" ca="1" si="491"/>
        <v>3.4599861898573614E-2</v>
      </c>
      <c r="AF606" s="6">
        <f t="shared" ca="1" si="492"/>
        <v>2.2905711600157697E-2</v>
      </c>
      <c r="AG606" s="6">
        <f t="shared" ca="1" si="493"/>
        <v>7.8212420674386884E-2</v>
      </c>
      <c r="AH606" s="6">
        <f t="shared" ca="1" si="494"/>
        <v>2.9744899809018448E-2</v>
      </c>
      <c r="AI606" s="6">
        <f t="shared" ca="1" si="495"/>
        <v>1.4465362086835222E-2</v>
      </c>
      <c r="AJ606" s="6">
        <f t="shared" ca="1" si="496"/>
        <v>5.9699231338424967E-2</v>
      </c>
      <c r="AK606" s="6">
        <f t="shared" ca="1" si="497"/>
        <v>2.2926522966766248E-2</v>
      </c>
      <c r="AL606" s="6">
        <f t="shared" ca="1" si="498"/>
        <v>1.7286638263277594E-2</v>
      </c>
      <c r="AM606" s="6">
        <f t="shared" ca="1" si="499"/>
        <v>8.1491439506016242E-2</v>
      </c>
      <c r="AN606" s="6">
        <f t="shared" ca="1" si="500"/>
        <v>4.6188968505785612E-2</v>
      </c>
      <c r="AO606" s="6">
        <f t="shared" ca="1" si="501"/>
        <v>7.7967130314283026E-2</v>
      </c>
      <c r="AP606" s="6">
        <f t="shared" ca="1" si="502"/>
        <v>4.1306114352604173E-2</v>
      </c>
      <c r="AQ606" s="6">
        <f t="shared" ca="1" si="503"/>
        <v>4.430668027077294E-3</v>
      </c>
      <c r="AR606" s="6">
        <f t="shared" ca="1" si="504"/>
        <v>4.6086046240545082E-2</v>
      </c>
      <c r="AS606" s="6">
        <f t="shared" ca="1" si="505"/>
        <v>1.0468778019219515E-2</v>
      </c>
      <c r="AT606" s="6">
        <f t="shared" ca="1" si="506"/>
        <v>6.2884538416321731E-2</v>
      </c>
      <c r="AU606" s="6">
        <f t="shared" ca="1" si="507"/>
        <v>1.5047409257082391E-2</v>
      </c>
      <c r="AV606" s="6">
        <f t="shared" ca="1" si="508"/>
        <v>0.99999999999999956</v>
      </c>
      <c r="AW606" s="6">
        <f t="shared" ca="1" si="509"/>
        <v>2.0852243866026428E-3</v>
      </c>
      <c r="AX606" s="6">
        <f t="shared" ca="1" si="510"/>
        <v>4.8092712146274351E-3</v>
      </c>
      <c r="AY606" s="6">
        <f t="shared" ca="1" si="511"/>
        <v>4.6753009717688454E-3</v>
      </c>
      <c r="AZ606" s="6">
        <f t="shared" ca="1" si="512"/>
        <v>5.9443556706449132E-4</v>
      </c>
      <c r="BA606" s="6">
        <f t="shared" ca="1" si="513"/>
        <v>5.913281963472055E-3</v>
      </c>
      <c r="BB606" s="6">
        <f t="shared" ca="1" si="514"/>
        <v>7.6591130807394546E-3</v>
      </c>
      <c r="BC606" s="6">
        <f t="shared" ca="1" si="515"/>
        <v>2.1020989462235697E-3</v>
      </c>
      <c r="BD606" s="6">
        <f t="shared" ca="1" si="516"/>
        <v>2.0220742090234327E-3</v>
      </c>
      <c r="BE606" s="6">
        <f t="shared" ca="1" si="517"/>
        <v>4.8221513897655091E-3</v>
      </c>
      <c r="BF606" s="6">
        <f t="shared" ca="1" si="518"/>
        <v>1.9010476442179898E-3</v>
      </c>
      <c r="BG606" s="6">
        <f t="shared" ca="1" si="519"/>
        <v>9.2367914755752355E-4</v>
      </c>
      <c r="BH606" s="6">
        <f t="shared" ca="1" si="520"/>
        <v>4.1572092405172314E-3</v>
      </c>
      <c r="BI606" s="6">
        <f t="shared" ca="1" si="521"/>
        <v>1.7431003260690546E-3</v>
      </c>
      <c r="BJ606" s="6">
        <f t="shared" ca="1" si="522"/>
        <v>1.4482721295107806E-3</v>
      </c>
      <c r="BK606" s="6">
        <f t="shared" ca="1" si="523"/>
        <v>1.8491925382337353E-3</v>
      </c>
      <c r="BL606" s="6">
        <f t="shared" ca="1" si="524"/>
        <v>1.5021399249432236E-3</v>
      </c>
      <c r="BM606" s="6">
        <f t="shared" ca="1" si="525"/>
        <v>6.8160956635984619E-5</v>
      </c>
      <c r="BN606" s="6">
        <f t="shared" ca="1" si="526"/>
        <v>5.4632436899497525E-4</v>
      </c>
      <c r="BO606" s="6">
        <f t="shared" ca="1" si="527"/>
        <v>8.7028461427323143E-5</v>
      </c>
      <c r="BP606" s="6">
        <f t="shared" ca="1" si="528"/>
        <v>-1.2101150405068961E-4</v>
      </c>
      <c r="BQ606" s="6">
        <f t="shared" ca="1" si="529"/>
        <v>2.4227148539677018E-4</v>
      </c>
      <c r="BR606" s="6">
        <f t="shared" ca="1" si="530"/>
        <v>9.0466661442873731E-4</v>
      </c>
      <c r="BS606" s="6">
        <f t="shared" ca="1" si="531"/>
        <v>2.6216623098023259E-6</v>
      </c>
      <c r="BT606" s="6">
        <f t="shared" ca="1" si="532"/>
        <v>4.9937654725479876E-2</v>
      </c>
      <c r="BU606">
        <f ca="1">SQRT(BV606)</f>
        <v>0.10824421067422441</v>
      </c>
      <c r="BV606" s="6" cm="1">
        <f t="array" aca="1" ref="BV606" ca="1">MMULT(Y606:AU606,MMULT($Y$11:$AU$33,TRANSPOSE(Y606:AU606)))</f>
        <v>1.1716809144485878E-2</v>
      </c>
    </row>
    <row r="607" spans="1:74" x14ac:dyDescent="0.25">
      <c r="A607" s="16">
        <f t="shared" si="533"/>
        <v>571</v>
      </c>
      <c r="B607" s="15">
        <f t="shared" ca="1" si="539"/>
        <v>0.27788885760143711</v>
      </c>
      <c r="C607" s="15">
        <f t="shared" ca="1" si="539"/>
        <v>0.14370921453844365</v>
      </c>
      <c r="D607" s="15">
        <f t="shared" ca="1" si="539"/>
        <v>0.7863887662466017</v>
      </c>
      <c r="E607" s="15">
        <f t="shared" ca="1" si="539"/>
        <v>0.14162510787680771</v>
      </c>
      <c r="F607" s="15">
        <f t="shared" ca="1" si="539"/>
        <v>0.62654500365216903</v>
      </c>
      <c r="G607" s="15">
        <f t="shared" ca="1" si="539"/>
        <v>0.89370925046597482</v>
      </c>
      <c r="H607" s="15">
        <f t="shared" ca="1" si="539"/>
        <v>0.54162887144822092</v>
      </c>
      <c r="I607" s="15">
        <f t="shared" ca="1" si="539"/>
        <v>0.55609702139000539</v>
      </c>
      <c r="J607" s="15">
        <f t="shared" ca="1" si="539"/>
        <v>0.8857037839963986</v>
      </c>
      <c r="K607" s="15">
        <f t="shared" ca="1" si="539"/>
        <v>0.779410663126199</v>
      </c>
      <c r="L607" s="15">
        <f t="shared" ca="1" si="539"/>
        <v>0.96145537873691789</v>
      </c>
      <c r="M607" s="15">
        <f t="shared" ca="1" si="539"/>
        <v>6.2069499225019253E-2</v>
      </c>
      <c r="N607" s="15">
        <f t="shared" ca="1" si="539"/>
        <v>0.55480521461117138</v>
      </c>
      <c r="O607" s="15">
        <f t="shared" ca="1" si="539"/>
        <v>0.73912276015083744</v>
      </c>
      <c r="P607" s="15">
        <f t="shared" ca="1" si="539"/>
        <v>0.21448865323284416</v>
      </c>
      <c r="Q607" s="15">
        <f t="shared" ca="1" si="539"/>
        <v>1.7921358692979061E-2</v>
      </c>
      <c r="R607" s="15">
        <f t="shared" ca="1" si="538"/>
        <v>0.38817386746485461</v>
      </c>
      <c r="S607" s="15">
        <f t="shared" ca="1" si="538"/>
        <v>0.93556552402115534</v>
      </c>
      <c r="T607" s="15">
        <f t="shared" ca="1" si="538"/>
        <v>0.21728724791616205</v>
      </c>
      <c r="U607" s="15">
        <f t="shared" ca="1" si="538"/>
        <v>0.11007259836387451</v>
      </c>
      <c r="V607" s="15">
        <f t="shared" ca="1" si="538"/>
        <v>0.18069855503420029</v>
      </c>
      <c r="W607" s="15">
        <f t="shared" ca="1" si="538"/>
        <v>0.236122117843093</v>
      </c>
      <c r="X607" s="15">
        <f t="shared" ca="1" si="538"/>
        <v>0.47802275549359952</v>
      </c>
      <c r="Y607" s="6">
        <f t="shared" ca="1" si="485"/>
        <v>2.5901901005382821E-2</v>
      </c>
      <c r="Z607" s="6">
        <f t="shared" ca="1" si="486"/>
        <v>1.339507413382824E-2</v>
      </c>
      <c r="AA607" s="6">
        <f t="shared" ca="1" si="487"/>
        <v>7.3298958982655052E-2</v>
      </c>
      <c r="AB607" s="6">
        <f t="shared" ca="1" si="488"/>
        <v>1.3200815447458823E-2</v>
      </c>
      <c r="AC607" s="6">
        <f t="shared" ca="1" si="489"/>
        <v>5.8399990557706241E-2</v>
      </c>
      <c r="AD607" s="6">
        <f t="shared" ca="1" si="490"/>
        <v>8.3302255200047456E-2</v>
      </c>
      <c r="AE607" s="6">
        <f t="shared" ca="1" si="491"/>
        <v>5.0484994364295391E-2</v>
      </c>
      <c r="AF607" s="6">
        <f t="shared" ca="1" si="492"/>
        <v>5.183356440325905E-2</v>
      </c>
      <c r="AG607" s="6">
        <f t="shared" ca="1" si="493"/>
        <v>8.2556069110448008E-2</v>
      </c>
      <c r="AH607" s="6">
        <f t="shared" ca="1" si="494"/>
        <v>7.2648532989363662E-2</v>
      </c>
      <c r="AI607" s="6">
        <f t="shared" ca="1" si="495"/>
        <v>8.9616842704986904E-2</v>
      </c>
      <c r="AJ607" s="6">
        <f t="shared" ca="1" si="496"/>
        <v>5.7854713508736959E-3</v>
      </c>
      <c r="AK607" s="6">
        <f t="shared" ca="1" si="497"/>
        <v>5.1713155648506343E-2</v>
      </c>
      <c r="AL607" s="6">
        <f t="shared" ca="1" si="498"/>
        <v>6.8893314865148797E-2</v>
      </c>
      <c r="AM607" s="6">
        <f t="shared" ca="1" si="499"/>
        <v>1.9992395199894056E-2</v>
      </c>
      <c r="AN607" s="6">
        <f t="shared" ca="1" si="500"/>
        <v>1.670442142783849E-3</v>
      </c>
      <c r="AO607" s="6">
        <f t="shared" ca="1" si="501"/>
        <v>3.6181519384170011E-2</v>
      </c>
      <c r="AP607" s="6">
        <f t="shared" ca="1" si="502"/>
        <v>8.7203660472062586E-2</v>
      </c>
      <c r="AQ607" s="6">
        <f t="shared" ca="1" si="503"/>
        <v>2.0253251007741731E-2</v>
      </c>
      <c r="AR607" s="6">
        <f t="shared" ca="1" si="504"/>
        <v>1.025981959419015E-2</v>
      </c>
      <c r="AS607" s="6">
        <f t="shared" ca="1" si="505"/>
        <v>1.6842834666744733E-2</v>
      </c>
      <c r="AT607" s="6">
        <f t="shared" ca="1" si="506"/>
        <v>2.2008841140097237E-2</v>
      </c>
      <c r="AU607" s="6">
        <f t="shared" ca="1" si="507"/>
        <v>4.4556295628355197E-2</v>
      </c>
      <c r="AV607" s="6">
        <f t="shared" ca="1" si="508"/>
        <v>1.0000000000000002</v>
      </c>
      <c r="AW607" s="6">
        <f t="shared" ca="1" si="509"/>
        <v>1.6894966926837211E-3</v>
      </c>
      <c r="AX607" s="6">
        <f t="shared" ca="1" si="510"/>
        <v>8.7371708519204871E-4</v>
      </c>
      <c r="AY607" s="6">
        <f t="shared" ca="1" si="511"/>
        <v>4.7590628208689523E-3</v>
      </c>
      <c r="AZ607" s="6">
        <f t="shared" ca="1" si="512"/>
        <v>1.9329288600943868E-3</v>
      </c>
      <c r="BA607" s="6">
        <f t="shared" ca="1" si="513"/>
        <v>4.0954012476246936E-3</v>
      </c>
      <c r="BB607" s="6">
        <f t="shared" ca="1" si="514"/>
        <v>9.3556297688257694E-3</v>
      </c>
      <c r="BC607" s="6">
        <f t="shared" ca="1" si="515"/>
        <v>3.0671929779483654E-3</v>
      </c>
      <c r="BD607" s="6">
        <f t="shared" ca="1" si="516"/>
        <v>4.5757719983195635E-3</v>
      </c>
      <c r="BE607" s="6">
        <f t="shared" ca="1" si="517"/>
        <v>5.0899570677128258E-3</v>
      </c>
      <c r="BF607" s="6">
        <f t="shared" ca="1" si="518"/>
        <v>4.6430925429928396E-3</v>
      </c>
      <c r="BG607" s="6">
        <f t="shared" ca="1" si="519"/>
        <v>5.7224429212092568E-3</v>
      </c>
      <c r="BH607" s="6">
        <f t="shared" ca="1" si="520"/>
        <v>4.028764595687403E-4</v>
      </c>
      <c r="BI607" s="6">
        <f t="shared" ca="1" si="521"/>
        <v>3.9317439719768138E-3</v>
      </c>
      <c r="BJ607" s="6">
        <f t="shared" ca="1" si="522"/>
        <v>5.7718722581684839E-3</v>
      </c>
      <c r="BK607" s="6">
        <f t="shared" ca="1" si="523"/>
        <v>4.536646824398614E-4</v>
      </c>
      <c r="BL607" s="6">
        <f t="shared" ca="1" si="524"/>
        <v>5.4325478921856036E-5</v>
      </c>
      <c r="BM607" s="6">
        <f t="shared" ca="1" si="525"/>
        <v>3.1630854743882559E-5</v>
      </c>
      <c r="BN607" s="6">
        <f t="shared" ca="1" si="526"/>
        <v>1.1533760928168269E-3</v>
      </c>
      <c r="BO607" s="6">
        <f t="shared" ca="1" si="527"/>
        <v>3.9782020754731566E-4</v>
      </c>
      <c r="BP607" s="6">
        <f t="shared" ca="1" si="528"/>
        <v>-2.6939959090901642E-5</v>
      </c>
      <c r="BQ607" s="6">
        <f t="shared" ca="1" si="529"/>
        <v>3.897817458267856E-4</v>
      </c>
      <c r="BR607" s="6">
        <f t="shared" ca="1" si="530"/>
        <v>3.1662256419685906E-4</v>
      </c>
      <c r="BS607" s="6">
        <f t="shared" ca="1" si="531"/>
        <v>7.7629018336355178E-6</v>
      </c>
      <c r="BT607" s="6">
        <f t="shared" ca="1" si="532"/>
        <v>5.8689231242422583E-2</v>
      </c>
      <c r="BU607">
        <f ca="1">SQRT(BV607)</f>
        <v>0.11819886298376496</v>
      </c>
      <c r="BV607" s="6" cm="1">
        <f t="array" aca="1" ref="BV607" ca="1">MMULT(Y607:AU607,MMULT($Y$11:$AU$33,TRANSPOSE(Y607:AU607)))</f>
        <v>1.3970971210654841E-2</v>
      </c>
    </row>
    <row r="608" spans="1:74" x14ac:dyDescent="0.25">
      <c r="A608" s="16">
        <f t="shared" si="533"/>
        <v>572</v>
      </c>
      <c r="B608" s="15">
        <f t="shared" ca="1" si="539"/>
        <v>0.15276358430383408</v>
      </c>
      <c r="C608" s="15">
        <f t="shared" ca="1" si="539"/>
        <v>0.18588099752410459</v>
      </c>
      <c r="D608" s="15">
        <f t="shared" ca="1" si="539"/>
        <v>0.39067134222841349</v>
      </c>
      <c r="E608" s="15">
        <f t="shared" ca="1" si="539"/>
        <v>0.86034085881151556</v>
      </c>
      <c r="F608" s="15">
        <f t="shared" ca="1" si="539"/>
        <v>0.42704506734247727</v>
      </c>
      <c r="G608" s="15">
        <f t="shared" ca="1" si="539"/>
        <v>0.82873459911719194</v>
      </c>
      <c r="H608" s="15">
        <f t="shared" ca="1" si="539"/>
        <v>0.76342064200244231</v>
      </c>
      <c r="I608" s="15">
        <f t="shared" ca="1" si="539"/>
        <v>0.63366715410418628</v>
      </c>
      <c r="J608" s="15">
        <f t="shared" ca="1" si="539"/>
        <v>0.30299125258979653</v>
      </c>
      <c r="K608" s="15">
        <f t="shared" ca="1" si="539"/>
        <v>0.47792866491434183</v>
      </c>
      <c r="L608" s="15">
        <f t="shared" ca="1" si="539"/>
        <v>0.85206247768568233</v>
      </c>
      <c r="M608" s="15">
        <f t="shared" ca="1" si="539"/>
        <v>0.82348984220456745</v>
      </c>
      <c r="N608" s="15">
        <f t="shared" ca="1" si="539"/>
        <v>0.70156424727296074</v>
      </c>
      <c r="O608" s="15">
        <f t="shared" ca="1" si="539"/>
        <v>0.15690951850267465</v>
      </c>
      <c r="P608" s="15">
        <f t="shared" ca="1" si="539"/>
        <v>0.45708744013681246</v>
      </c>
      <c r="Q608" s="15">
        <f t="shared" ref="Q608:X623" ca="1" si="540">RAND()</f>
        <v>0.12942380253740227</v>
      </c>
      <c r="R608" s="15">
        <f t="shared" ca="1" si="540"/>
        <v>0.88052999443628421</v>
      </c>
      <c r="S608" s="15">
        <f t="shared" ca="1" si="540"/>
        <v>0.98370811235939626</v>
      </c>
      <c r="T608" s="15">
        <f t="shared" ca="1" si="540"/>
        <v>0.23067655278944454</v>
      </c>
      <c r="U608" s="15">
        <f t="shared" ca="1" si="540"/>
        <v>0.28692175709410805</v>
      </c>
      <c r="V608" s="15">
        <f t="shared" ca="1" si="540"/>
        <v>0.93479685688697622</v>
      </c>
      <c r="W608" s="15">
        <f t="shared" ca="1" si="540"/>
        <v>0.68439750142080824</v>
      </c>
      <c r="X608" s="15">
        <f t="shared" ca="1" si="540"/>
        <v>0.22367907387116803</v>
      </c>
      <c r="Y608" s="6">
        <f t="shared" ca="1" si="485"/>
        <v>1.2350828402364117E-2</v>
      </c>
      <c r="Z608" s="6">
        <f t="shared" ca="1" si="486"/>
        <v>1.5028347980591767E-2</v>
      </c>
      <c r="AA608" s="6">
        <f t="shared" ca="1" si="487"/>
        <v>3.1585503387951734E-2</v>
      </c>
      <c r="AB608" s="6">
        <f t="shared" ca="1" si="488"/>
        <v>6.9557953638934827E-2</v>
      </c>
      <c r="AC608" s="6">
        <f t="shared" ca="1" si="489"/>
        <v>3.4526293493694814E-2</v>
      </c>
      <c r="AD608" s="6">
        <f t="shared" ca="1" si="490"/>
        <v>6.7002609760980589E-2</v>
      </c>
      <c r="AE608" s="6">
        <f t="shared" ca="1" si="491"/>
        <v>6.1722022242169702E-2</v>
      </c>
      <c r="AF608" s="6">
        <f t="shared" ca="1" si="492"/>
        <v>5.1231543958731258E-2</v>
      </c>
      <c r="AG608" s="6">
        <f t="shared" ca="1" si="493"/>
        <v>2.4496629777362573E-2</v>
      </c>
      <c r="AH608" s="6">
        <f t="shared" ca="1" si="494"/>
        <v>3.8640196587609567E-2</v>
      </c>
      <c r="AI608" s="6">
        <f t="shared" ca="1" si="495"/>
        <v>6.8888652344385598E-2</v>
      </c>
      <c r="AJ608" s="6">
        <f t="shared" ca="1" si="496"/>
        <v>6.6578574851514846E-2</v>
      </c>
      <c r="AK608" s="6">
        <f t="shared" ca="1" si="497"/>
        <v>5.6720976211636409E-2</v>
      </c>
      <c r="AL608" s="6">
        <f t="shared" ca="1" si="498"/>
        <v>1.2686024267862592E-2</v>
      </c>
      <c r="AM608" s="6">
        <f t="shared" ca="1" si="499"/>
        <v>3.6955198215154486E-2</v>
      </c>
      <c r="AN608" s="6">
        <f t="shared" ca="1" si="500"/>
        <v>1.0463823453773164E-2</v>
      </c>
      <c r="AO608" s="6">
        <f t="shared" ca="1" si="501"/>
        <v>7.1190231061789955E-2</v>
      </c>
      <c r="AP608" s="6">
        <f t="shared" ca="1" si="502"/>
        <v>7.9532109364492634E-2</v>
      </c>
      <c r="AQ608" s="6">
        <f t="shared" ca="1" si="503"/>
        <v>1.8650037133750411E-2</v>
      </c>
      <c r="AR608" s="6">
        <f t="shared" ca="1" si="504"/>
        <v>2.3197422362949801E-2</v>
      </c>
      <c r="AS608" s="6">
        <f t="shared" ca="1" si="505"/>
        <v>7.5577668742815685E-2</v>
      </c>
      <c r="AT608" s="6">
        <f t="shared" ca="1" si="506"/>
        <v>5.5333056877240362E-2</v>
      </c>
      <c r="AU608" s="6">
        <f t="shared" ca="1" si="507"/>
        <v>1.8084295882243102E-2</v>
      </c>
      <c r="AV608" s="6">
        <f t="shared" ca="1" si="508"/>
        <v>1</v>
      </c>
      <c r="AW608" s="6">
        <f t="shared" ca="1" si="509"/>
        <v>8.0560433511663563E-4</v>
      </c>
      <c r="AX608" s="6">
        <f t="shared" ca="1" si="510"/>
        <v>9.8025022195990011E-4</v>
      </c>
      <c r="AY608" s="6">
        <f t="shared" ca="1" si="511"/>
        <v>2.0507439251299803E-3</v>
      </c>
      <c r="AZ608" s="6">
        <f t="shared" ca="1" si="512"/>
        <v>1.0185020506720776E-2</v>
      </c>
      <c r="BA608" s="6">
        <f t="shared" ca="1" si="513"/>
        <v>2.4212165806810327E-3</v>
      </c>
      <c r="BB608" s="6">
        <f t="shared" ca="1" si="514"/>
        <v>7.5250256906428748E-3</v>
      </c>
      <c r="BC608" s="6">
        <f t="shared" ca="1" si="515"/>
        <v>3.749893519644408E-3</v>
      </c>
      <c r="BD608" s="6">
        <f t="shared" ca="1" si="516"/>
        <v>4.5226267376337493E-3</v>
      </c>
      <c r="BE608" s="6">
        <f t="shared" ca="1" si="517"/>
        <v>1.5103286192517029E-3</v>
      </c>
      <c r="BF608" s="6">
        <f t="shared" ca="1" si="518"/>
        <v>2.4695613421674249E-3</v>
      </c>
      <c r="BG608" s="6">
        <f t="shared" ca="1" si="519"/>
        <v>4.398853709424849E-3</v>
      </c>
      <c r="BH608" s="6">
        <f t="shared" ca="1" si="520"/>
        <v>4.636258464102495E-3</v>
      </c>
      <c r="BI608" s="6">
        <f t="shared" ca="1" si="521"/>
        <v>4.3124878671213542E-3</v>
      </c>
      <c r="BJ608" s="6">
        <f t="shared" ca="1" si="522"/>
        <v>1.0628333341406579E-3</v>
      </c>
      <c r="BK608" s="6">
        <f t="shared" ca="1" si="523"/>
        <v>8.3858227566795172E-4</v>
      </c>
      <c r="BL608" s="6">
        <f t="shared" ca="1" si="524"/>
        <v>3.4030045454470621E-4</v>
      </c>
      <c r="BM608" s="6">
        <f t="shared" ca="1" si="525"/>
        <v>6.2236409532434283E-5</v>
      </c>
      <c r="BN608" s="6">
        <f t="shared" ca="1" si="526"/>
        <v>1.0519103562365566E-3</v>
      </c>
      <c r="BO608" s="6">
        <f t="shared" ca="1" si="527"/>
        <v>3.66329417458842E-4</v>
      </c>
      <c r="BP608" s="6">
        <f t="shared" ca="1" si="528"/>
        <v>-6.0911169415310116E-5</v>
      </c>
      <c r="BQ608" s="6">
        <f t="shared" ca="1" si="529"/>
        <v>1.7490402447669919E-3</v>
      </c>
      <c r="BR608" s="6">
        <f t="shared" ca="1" si="530"/>
        <v>7.9602984281638956E-4</v>
      </c>
      <c r="BS608" s="6">
        <f t="shared" ca="1" si="531"/>
        <v>3.1507694184283024E-6</v>
      </c>
      <c r="BT608" s="6">
        <f t="shared" ca="1" si="532"/>
        <v>5.5777373454764835E-2</v>
      </c>
      <c r="BU608">
        <f ca="1">SQRT(BV608)</f>
        <v>0.10268361407535292</v>
      </c>
      <c r="BV608" s="6" cm="1">
        <f t="array" aca="1" ref="BV608" ca="1">MMULT(Y608:AU608,MMULT($Y$11:$AU$33,TRANSPOSE(Y608:AU608)))</f>
        <v>1.0543924599576017E-2</v>
      </c>
    </row>
    <row r="609" spans="1:74" x14ac:dyDescent="0.25">
      <c r="A609" s="16">
        <f t="shared" si="533"/>
        <v>573</v>
      </c>
      <c r="B609" s="15">
        <f t="shared" ref="B609:Q624" ca="1" si="541">RAND()</f>
        <v>0.89020085200656363</v>
      </c>
      <c r="C609" s="15">
        <f t="shared" ca="1" si="541"/>
        <v>8.6738110972987448E-2</v>
      </c>
      <c r="D609" s="15">
        <f t="shared" ca="1" si="541"/>
        <v>9.3072498195545528E-4</v>
      </c>
      <c r="E609" s="15">
        <f t="shared" ca="1" si="541"/>
        <v>0.10779300846565698</v>
      </c>
      <c r="F609" s="15">
        <f t="shared" ca="1" si="541"/>
        <v>0.29115745259598891</v>
      </c>
      <c r="G609" s="15">
        <f t="shared" ca="1" si="541"/>
        <v>0.6097547131577179</v>
      </c>
      <c r="H609" s="15">
        <f t="shared" ca="1" si="541"/>
        <v>0.73350054750817162</v>
      </c>
      <c r="I609" s="15">
        <f t="shared" ca="1" si="541"/>
        <v>0.11228990317508203</v>
      </c>
      <c r="J609" s="15">
        <f t="shared" ca="1" si="541"/>
        <v>0.45041925415674799</v>
      </c>
      <c r="K609" s="15">
        <f t="shared" ca="1" si="541"/>
        <v>0.2517009382555162</v>
      </c>
      <c r="L609" s="15">
        <f t="shared" ca="1" si="541"/>
        <v>0.30908888449588023</v>
      </c>
      <c r="M609" s="15">
        <f t="shared" ca="1" si="541"/>
        <v>0.16209783050718918</v>
      </c>
      <c r="N609" s="15">
        <f t="shared" ca="1" si="541"/>
        <v>0.18397555923139308</v>
      </c>
      <c r="O609" s="15">
        <f t="shared" ca="1" si="541"/>
        <v>0.6887964377832595</v>
      </c>
      <c r="P609" s="15">
        <f t="shared" ca="1" si="541"/>
        <v>0.4288427374817888</v>
      </c>
      <c r="Q609" s="15">
        <f t="shared" ca="1" si="541"/>
        <v>8.0260997411865098E-2</v>
      </c>
      <c r="R609" s="15">
        <f t="shared" ca="1" si="540"/>
        <v>0.3918948389201794</v>
      </c>
      <c r="S609" s="15">
        <f t="shared" ca="1" si="540"/>
        <v>9.5526138086175827E-2</v>
      </c>
      <c r="T609" s="15">
        <f t="shared" ca="1" si="540"/>
        <v>1.9189660353096438E-2</v>
      </c>
      <c r="U609" s="15">
        <f t="shared" ca="1" si="540"/>
        <v>0.80715951381799966</v>
      </c>
      <c r="V609" s="15">
        <f t="shared" ca="1" si="540"/>
        <v>0.5441186887078574</v>
      </c>
      <c r="W609" s="15">
        <f t="shared" ca="1" si="540"/>
        <v>0.97185322046436473</v>
      </c>
      <c r="X609" s="15">
        <f t="shared" ca="1" si="540"/>
        <v>0.19396390065711244</v>
      </c>
      <c r="Y609" s="6">
        <f t="shared" ca="1" si="485"/>
        <v>0.10583449996796852</v>
      </c>
      <c r="Z609" s="6">
        <f t="shared" ca="1" si="486"/>
        <v>1.0312149873031804E-2</v>
      </c>
      <c r="AA609" s="6">
        <f t="shared" ca="1" si="487"/>
        <v>1.1065234643498841E-4</v>
      </c>
      <c r="AB609" s="6">
        <f t="shared" ca="1" si="488"/>
        <v>1.2815331647112026E-2</v>
      </c>
      <c r="AC609" s="6">
        <f t="shared" ca="1" si="489"/>
        <v>3.4615225696522679E-2</v>
      </c>
      <c r="AD609" s="6">
        <f t="shared" ca="1" si="490"/>
        <v>7.2492724562886995E-2</v>
      </c>
      <c r="AE609" s="6">
        <f t="shared" ca="1" si="491"/>
        <v>8.720466116919208E-2</v>
      </c>
      <c r="AF609" s="6">
        <f t="shared" ca="1" si="492"/>
        <v>1.3349959986219809E-2</v>
      </c>
      <c r="AG609" s="6">
        <f t="shared" ca="1" si="493"/>
        <v>5.3549596624373114E-2</v>
      </c>
      <c r="AH609" s="6">
        <f t="shared" ca="1" si="494"/>
        <v>2.9924306275034507E-2</v>
      </c>
      <c r="AI609" s="6">
        <f t="shared" ca="1" si="495"/>
        <v>3.674706383682215E-2</v>
      </c>
      <c r="AJ609" s="6">
        <f t="shared" ca="1" si="496"/>
        <v>1.9271541696406273E-2</v>
      </c>
      <c r="AK609" s="6">
        <f t="shared" ca="1" si="497"/>
        <v>2.1872548508230699E-2</v>
      </c>
      <c r="AL609" s="6">
        <f t="shared" ca="1" si="498"/>
        <v>8.1889863852850714E-2</v>
      </c>
      <c r="AM609" s="6">
        <f t="shared" ca="1" si="499"/>
        <v>5.0984400412532146E-2</v>
      </c>
      <c r="AN609" s="6">
        <f t="shared" ca="1" si="500"/>
        <v>9.5420966053541001E-3</v>
      </c>
      <c r="AO609" s="6">
        <f t="shared" ca="1" si="501"/>
        <v>4.6591726152199801E-2</v>
      </c>
      <c r="AP609" s="6">
        <f t="shared" ca="1" si="502"/>
        <v>1.1356943812661044E-2</v>
      </c>
      <c r="AQ609" s="6">
        <f t="shared" ca="1" si="503"/>
        <v>2.2814268301892585E-3</v>
      </c>
      <c r="AR609" s="6">
        <f t="shared" ca="1" si="504"/>
        <v>9.5961853268015873E-2</v>
      </c>
      <c r="AS609" s="6">
        <f t="shared" ca="1" si="505"/>
        <v>6.4689366689348229E-2</v>
      </c>
      <c r="AT609" s="6">
        <f t="shared" ca="1" si="506"/>
        <v>0.11554201436480711</v>
      </c>
      <c r="AU609" s="6">
        <f t="shared" ca="1" si="507"/>
        <v>2.3060045821806131E-2</v>
      </c>
      <c r="AV609" s="6">
        <f t="shared" ca="1" si="508"/>
        <v>1</v>
      </c>
      <c r="AW609" s="6">
        <f t="shared" ca="1" si="509"/>
        <v>6.9032399448426323E-3</v>
      </c>
      <c r="AX609" s="6">
        <f t="shared" ca="1" si="510"/>
        <v>6.7262797048469355E-4</v>
      </c>
      <c r="AY609" s="6">
        <f t="shared" ca="1" si="511"/>
        <v>7.1842966840126041E-6</v>
      </c>
      <c r="AZ609" s="6">
        <f t="shared" ca="1" si="512"/>
        <v>1.876484410449981E-3</v>
      </c>
      <c r="BA609" s="6">
        <f t="shared" ca="1" si="513"/>
        <v>2.4274531065937442E-3</v>
      </c>
      <c r="BB609" s="6">
        <f t="shared" ca="1" si="514"/>
        <v>8.1416174185815586E-3</v>
      </c>
      <c r="BC609" s="6">
        <f t="shared" ca="1" si="515"/>
        <v>5.2980797116158208E-3</v>
      </c>
      <c r="BD609" s="6">
        <f t="shared" ca="1" si="516"/>
        <v>1.1785099826125483E-3</v>
      </c>
      <c r="BE609" s="6">
        <f t="shared" ca="1" si="517"/>
        <v>3.3015761378699647E-3</v>
      </c>
      <c r="BF609" s="6">
        <f t="shared" ca="1" si="518"/>
        <v>1.9125138196553633E-3</v>
      </c>
      <c r="BG609" s="6">
        <f t="shared" ca="1" si="519"/>
        <v>2.3464671258335459E-3</v>
      </c>
      <c r="BH609" s="6">
        <f t="shared" ca="1" si="520"/>
        <v>1.3419910009418719E-3</v>
      </c>
      <c r="BI609" s="6">
        <f t="shared" ca="1" si="521"/>
        <v>1.662966795790394E-3</v>
      </c>
      <c r="BJ609" s="6">
        <f t="shared" ca="1" si="522"/>
        <v>6.8607213097909379E-3</v>
      </c>
      <c r="BK609" s="6">
        <f t="shared" ca="1" si="523"/>
        <v>1.1569310025774553E-3</v>
      </c>
      <c r="BL609" s="6">
        <f t="shared" ca="1" si="524"/>
        <v>3.1032440736952549E-4</v>
      </c>
      <c r="BM609" s="6">
        <f t="shared" ca="1" si="525"/>
        <v>4.0731736733857812E-5</v>
      </c>
      <c r="BN609" s="6">
        <f t="shared" ca="1" si="526"/>
        <v>1.5020960599679988E-4</v>
      </c>
      <c r="BO609" s="6">
        <f t="shared" ca="1" si="527"/>
        <v>4.4812444912818166E-5</v>
      </c>
      <c r="BP609" s="6">
        <f t="shared" ca="1" si="528"/>
        <v>-2.5197406032279409E-4</v>
      </c>
      <c r="BQ609" s="6">
        <f t="shared" ca="1" si="529"/>
        <v>1.4970600129673181E-3</v>
      </c>
      <c r="BR609" s="6">
        <f t="shared" ca="1" si="530"/>
        <v>1.6622051396429829E-3</v>
      </c>
      <c r="BS609" s="6">
        <f t="shared" ca="1" si="531"/>
        <v>4.0176785226260102E-6</v>
      </c>
      <c r="BT609" s="6">
        <f t="shared" ca="1" si="532"/>
        <v>4.8545751000147651E-2</v>
      </c>
      <c r="BU609">
        <f ca="1">SQRT(BV609)</f>
        <v>9.8698855551755574E-2</v>
      </c>
      <c r="BV609" s="6" cm="1">
        <f t="array" aca="1" ref="BV609" ca="1">MMULT(Y609:AU609,MMULT($Y$11:$AU$33,TRANSPOSE(Y609:AU609)))</f>
        <v>9.741464087226313E-3</v>
      </c>
    </row>
    <row r="610" spans="1:74" x14ac:dyDescent="0.25">
      <c r="A610" s="16">
        <f t="shared" si="533"/>
        <v>574</v>
      </c>
      <c r="B610" s="15">
        <f t="shared" ca="1" si="541"/>
        <v>5.5163753517818881E-2</v>
      </c>
      <c r="C610" s="15">
        <f t="shared" ca="1" si="541"/>
        <v>1.8344479176362061E-3</v>
      </c>
      <c r="D610" s="15">
        <f t="shared" ca="1" si="541"/>
        <v>0.88441854702181399</v>
      </c>
      <c r="E610" s="15">
        <f t="shared" ca="1" si="541"/>
        <v>0.9770395532291537</v>
      </c>
      <c r="F610" s="15">
        <f t="shared" ca="1" si="541"/>
        <v>0.82205043163175318</v>
      </c>
      <c r="G610" s="15">
        <f t="shared" ca="1" si="541"/>
        <v>0.76494227860132369</v>
      </c>
      <c r="H610" s="15">
        <f t="shared" ca="1" si="541"/>
        <v>0.40043690272813226</v>
      </c>
      <c r="I610" s="15">
        <f t="shared" ca="1" si="541"/>
        <v>0.94427354355907844</v>
      </c>
      <c r="J610" s="15">
        <f t="shared" ca="1" si="541"/>
        <v>0.50918660442337516</v>
      </c>
      <c r="K610" s="15">
        <f t="shared" ca="1" si="541"/>
        <v>0.99333886976456254</v>
      </c>
      <c r="L610" s="15">
        <f t="shared" ca="1" si="541"/>
        <v>0.15686164425045745</v>
      </c>
      <c r="M610" s="15">
        <f t="shared" ca="1" si="541"/>
        <v>0.87588378522001686</v>
      </c>
      <c r="N610" s="15">
        <f t="shared" ca="1" si="541"/>
        <v>0.74738577992121302</v>
      </c>
      <c r="O610" s="15">
        <f t="shared" ca="1" si="541"/>
        <v>0.89283359011711516</v>
      </c>
      <c r="P610" s="15">
        <f t="shared" ca="1" si="541"/>
        <v>0.97030792625587259</v>
      </c>
      <c r="Q610" s="15">
        <f t="shared" ca="1" si="541"/>
        <v>0.60657096647380737</v>
      </c>
      <c r="R610" s="15">
        <f t="shared" ca="1" si="540"/>
        <v>0.75784100229629647</v>
      </c>
      <c r="S610" s="15">
        <f t="shared" ca="1" si="540"/>
        <v>0.84895893836709135</v>
      </c>
      <c r="T610" s="15">
        <f t="shared" ca="1" si="540"/>
        <v>0.9164811089992535</v>
      </c>
      <c r="U610" s="15">
        <f t="shared" ca="1" si="540"/>
        <v>0.5775416762693496</v>
      </c>
      <c r="V610" s="15">
        <f t="shared" ca="1" si="540"/>
        <v>0.13035742179467258</v>
      </c>
      <c r="W610" s="15">
        <f t="shared" ca="1" si="540"/>
        <v>0.83738065305953546</v>
      </c>
      <c r="X610" s="15">
        <f t="shared" ca="1" si="540"/>
        <v>0.7085014031252036</v>
      </c>
      <c r="Y610" s="6">
        <f t="shared" ca="1" si="485"/>
        <v>3.5868154187454005E-3</v>
      </c>
      <c r="Z610" s="6">
        <f t="shared" ca="1" si="486"/>
        <v>1.192780704042834E-4</v>
      </c>
      <c r="AA610" s="6">
        <f t="shared" ca="1" si="487"/>
        <v>5.7505986789995252E-2</v>
      </c>
      <c r="AB610" s="6">
        <f t="shared" ca="1" si="488"/>
        <v>6.3528319063974548E-2</v>
      </c>
      <c r="AC610" s="6">
        <f t="shared" ca="1" si="489"/>
        <v>5.3450734859995554E-2</v>
      </c>
      <c r="AD610" s="6">
        <f t="shared" ca="1" si="490"/>
        <v>4.9737492182275113E-2</v>
      </c>
      <c r="AE610" s="6">
        <f t="shared" ca="1" si="491"/>
        <v>2.6036902229214124E-2</v>
      </c>
      <c r="AF610" s="6">
        <f t="shared" ca="1" si="492"/>
        <v>6.1397832626763127E-2</v>
      </c>
      <c r="AG610" s="6">
        <f t="shared" ca="1" si="493"/>
        <v>3.3107942213802227E-2</v>
      </c>
      <c r="AH610" s="6">
        <f t="shared" ca="1" si="494"/>
        <v>6.4588120765926016E-2</v>
      </c>
      <c r="AI610" s="6">
        <f t="shared" ca="1" si="495"/>
        <v>1.0199337940728704E-2</v>
      </c>
      <c r="AJ610" s="6">
        <f t="shared" ca="1" si="496"/>
        <v>5.6951046031366186E-2</v>
      </c>
      <c r="AK610" s="6">
        <f t="shared" ca="1" si="497"/>
        <v>4.8595946943794134E-2</v>
      </c>
      <c r="AL610" s="6">
        <f t="shared" ca="1" si="498"/>
        <v>5.805314329039335E-2</v>
      </c>
      <c r="AM610" s="6">
        <f t="shared" ca="1" si="499"/>
        <v>6.3090620360002056E-2</v>
      </c>
      <c r="AN610" s="6">
        <f t="shared" ca="1" si="500"/>
        <v>3.9439993770706248E-2</v>
      </c>
      <c r="AO610" s="6">
        <f t="shared" ca="1" si="501"/>
        <v>4.9275758421982396E-2</v>
      </c>
      <c r="AP610" s="6">
        <f t="shared" ca="1" si="502"/>
        <v>5.5200359218362485E-2</v>
      </c>
      <c r="AQ610" s="6">
        <f t="shared" ca="1" si="503"/>
        <v>5.9590734188991808E-2</v>
      </c>
      <c r="AR610" s="6">
        <f t="shared" ca="1" si="504"/>
        <v>3.7552473450557074E-2</v>
      </c>
      <c r="AS610" s="6">
        <f t="shared" ca="1" si="505"/>
        <v>8.4760006457863038E-3</v>
      </c>
      <c r="AT610" s="6">
        <f t="shared" ca="1" si="506"/>
        <v>5.4447524800552968E-2</v>
      </c>
      <c r="AU610" s="6">
        <f t="shared" ca="1" si="507"/>
        <v>4.6067636715680656E-2</v>
      </c>
      <c r="AV610" s="6">
        <f t="shared" ca="1" si="508"/>
        <v>1.0000000000000002</v>
      </c>
      <c r="AW610" s="6">
        <f t="shared" ca="1" si="509"/>
        <v>2.3395629479002278E-4</v>
      </c>
      <c r="AX610" s="6">
        <f t="shared" ca="1" si="510"/>
        <v>7.7801202859918994E-6</v>
      </c>
      <c r="AY610" s="6">
        <f t="shared" ca="1" si="511"/>
        <v>3.7336765420421312E-3</v>
      </c>
      <c r="AZ610" s="6">
        <f t="shared" ca="1" si="512"/>
        <v>9.3021315115559156E-3</v>
      </c>
      <c r="BA610" s="6">
        <f t="shared" ca="1" si="513"/>
        <v>3.7483260552205176E-3</v>
      </c>
      <c r="BB610" s="6">
        <f t="shared" ca="1" si="514"/>
        <v>5.5859899755387049E-3</v>
      </c>
      <c r="BC610" s="6">
        <f t="shared" ca="1" si="515"/>
        <v>1.5818602079800054E-3</v>
      </c>
      <c r="BD610" s="6">
        <f t="shared" ca="1" si="516"/>
        <v>5.4200880554027588E-3</v>
      </c>
      <c r="BE610" s="6">
        <f t="shared" ca="1" si="517"/>
        <v>2.041255189162627E-3</v>
      </c>
      <c r="BF610" s="6">
        <f t="shared" ca="1" si="518"/>
        <v>4.1279377511738357E-3</v>
      </c>
      <c r="BG610" s="6">
        <f t="shared" ca="1" si="519"/>
        <v>6.5127410694525763E-4</v>
      </c>
      <c r="BH610" s="6">
        <f t="shared" ca="1" si="520"/>
        <v>3.9658369046090304E-3</v>
      </c>
      <c r="BI610" s="6">
        <f t="shared" ca="1" si="521"/>
        <v>3.6947430312983874E-3</v>
      </c>
      <c r="BJ610" s="6">
        <f t="shared" ca="1" si="522"/>
        <v>4.8636842038037344E-3</v>
      </c>
      <c r="BK610" s="6">
        <f t="shared" ca="1" si="523"/>
        <v>1.4316436807284532E-3</v>
      </c>
      <c r="BL610" s="6">
        <f t="shared" ca="1" si="524"/>
        <v>1.2826523561587863E-3</v>
      </c>
      <c r="BM610" s="6">
        <f t="shared" ca="1" si="525"/>
        <v>4.3078189737999234E-5</v>
      </c>
      <c r="BN610" s="6">
        <f t="shared" ca="1" si="526"/>
        <v>7.3009291459453292E-4</v>
      </c>
      <c r="BO610" s="6">
        <f t="shared" ca="1" si="527"/>
        <v>1.1704984169652545E-3</v>
      </c>
      <c r="BP610" s="6">
        <f t="shared" ca="1" si="528"/>
        <v>-9.8604277515079662E-5</v>
      </c>
      <c r="BQ610" s="6">
        <f t="shared" ca="1" si="529"/>
        <v>1.9615405569863505E-4</v>
      </c>
      <c r="BR610" s="6">
        <f t="shared" ca="1" si="530"/>
        <v>7.8329044254471796E-4</v>
      </c>
      <c r="BS610" s="6">
        <f t="shared" ca="1" si="531"/>
        <v>8.0262179898058505E-6</v>
      </c>
      <c r="BT610" s="6">
        <f t="shared" ca="1" si="532"/>
        <v>5.4505371946712025E-2</v>
      </c>
      <c r="BU610">
        <f ca="1">SQRT(BV610)</f>
        <v>0.10160388578523091</v>
      </c>
      <c r="BV610" s="6" cm="1">
        <f t="array" aca="1" ref="BV610" ca="1">MMULT(Y610:AU610,MMULT($Y$11:$AU$33,TRANSPOSE(Y610:AU610)))</f>
        <v>1.0323349606658247E-2</v>
      </c>
    </row>
    <row r="611" spans="1:74" x14ac:dyDescent="0.25">
      <c r="A611" s="16">
        <f t="shared" si="533"/>
        <v>575</v>
      </c>
      <c r="B611" s="15">
        <f t="shared" ca="1" si="541"/>
        <v>0.68356202080899942</v>
      </c>
      <c r="C611" s="15">
        <f t="shared" ca="1" si="541"/>
        <v>1.451025828512531E-3</v>
      </c>
      <c r="D611" s="15">
        <f t="shared" ca="1" si="541"/>
        <v>0.87768380866366358</v>
      </c>
      <c r="E611" s="15">
        <f t="shared" ca="1" si="541"/>
        <v>3.0454753868033313E-3</v>
      </c>
      <c r="F611" s="15">
        <f t="shared" ca="1" si="541"/>
        <v>0.32852238174976311</v>
      </c>
      <c r="G611" s="15">
        <f t="shared" ca="1" si="541"/>
        <v>0.70216436034756047</v>
      </c>
      <c r="H611" s="15">
        <f t="shared" ca="1" si="541"/>
        <v>0.37470457985235006</v>
      </c>
      <c r="I611" s="15">
        <f t="shared" ca="1" si="541"/>
        <v>0.17761327899719259</v>
      </c>
      <c r="J611" s="15">
        <f t="shared" ca="1" si="541"/>
        <v>0.96794116735440883</v>
      </c>
      <c r="K611" s="15">
        <f t="shared" ca="1" si="541"/>
        <v>0.17709101761749368</v>
      </c>
      <c r="L611" s="15">
        <f t="shared" ca="1" si="541"/>
        <v>0.87942972155754373</v>
      </c>
      <c r="M611" s="15">
        <f t="shared" ca="1" si="541"/>
        <v>0.52462162851430594</v>
      </c>
      <c r="N611" s="15">
        <f t="shared" ca="1" si="541"/>
        <v>0.94632612737758348</v>
      </c>
      <c r="O611" s="15">
        <f t="shared" ca="1" si="541"/>
        <v>0.92168025805778064</v>
      </c>
      <c r="P611" s="15">
        <f t="shared" ca="1" si="541"/>
        <v>0.59423828305273996</v>
      </c>
      <c r="Q611" s="15">
        <f t="shared" ca="1" si="541"/>
        <v>0.92900583427084082</v>
      </c>
      <c r="R611" s="15">
        <f t="shared" ca="1" si="540"/>
        <v>0.29887306024569593</v>
      </c>
      <c r="S611" s="15">
        <f t="shared" ca="1" si="540"/>
        <v>0.70079553688081087</v>
      </c>
      <c r="T611" s="15">
        <f t="shared" ca="1" si="540"/>
        <v>0.18086850663565457</v>
      </c>
      <c r="U611" s="15">
        <f t="shared" ca="1" si="540"/>
        <v>0.43994036752015164</v>
      </c>
      <c r="V611" s="15">
        <f t="shared" ca="1" si="540"/>
        <v>0.92101061046834021</v>
      </c>
      <c r="W611" s="15">
        <f t="shared" ca="1" si="540"/>
        <v>7.9464247959657119E-2</v>
      </c>
      <c r="X611" s="15">
        <f t="shared" ca="1" si="540"/>
        <v>0.5539841376514425</v>
      </c>
      <c r="Y611" s="6">
        <f t="shared" ca="1" si="485"/>
        <v>5.5737202293753237E-2</v>
      </c>
      <c r="Z611" s="6">
        <f t="shared" ca="1" si="486"/>
        <v>1.1831570168504462E-4</v>
      </c>
      <c r="AA611" s="6">
        <f t="shared" ca="1" si="487"/>
        <v>7.1565766535042083E-2</v>
      </c>
      <c r="AB611" s="6">
        <f t="shared" ca="1" si="488"/>
        <v>2.4832608095167136E-4</v>
      </c>
      <c r="AC611" s="6">
        <f t="shared" ca="1" si="489"/>
        <v>2.6787501195489328E-2</v>
      </c>
      <c r="AD611" s="6">
        <f t="shared" ca="1" si="490"/>
        <v>5.725402495275754E-2</v>
      </c>
      <c r="AE611" s="6">
        <f t="shared" ca="1" si="491"/>
        <v>3.0553167571991131E-2</v>
      </c>
      <c r="AF611" s="6">
        <f t="shared" ca="1" si="492"/>
        <v>1.4482471173291702E-2</v>
      </c>
      <c r="AG611" s="6">
        <f t="shared" ca="1" si="493"/>
        <v>7.8925292820443457E-2</v>
      </c>
      <c r="AH611" s="6">
        <f t="shared" ca="1" si="494"/>
        <v>1.4439886320294689E-2</v>
      </c>
      <c r="AI611" s="6">
        <f t="shared" ca="1" si="495"/>
        <v>7.1708127136115699E-2</v>
      </c>
      <c r="AJ611" s="6">
        <f t="shared" ca="1" si="496"/>
        <v>4.2777306149299102E-2</v>
      </c>
      <c r="AK611" s="6">
        <f t="shared" ca="1" si="497"/>
        <v>7.716281652846041E-2</v>
      </c>
      <c r="AL611" s="6">
        <f t="shared" ca="1" si="498"/>
        <v>7.5153208384407172E-2</v>
      </c>
      <c r="AM611" s="6">
        <f t="shared" ca="1" si="499"/>
        <v>4.8453802851720851E-2</v>
      </c>
      <c r="AN611" s="6">
        <f t="shared" ca="1" si="500"/>
        <v>7.5750531101111657E-2</v>
      </c>
      <c r="AO611" s="6">
        <f t="shared" ca="1" si="501"/>
        <v>2.4369914816730464E-2</v>
      </c>
      <c r="AP611" s="6">
        <f t="shared" ca="1" si="502"/>
        <v>5.7142411978150842E-2</v>
      </c>
      <c r="AQ611" s="6">
        <f t="shared" ca="1" si="503"/>
        <v>1.4747900316330456E-2</v>
      </c>
      <c r="AR611" s="6">
        <f t="shared" ca="1" si="504"/>
        <v>3.5872451240983289E-2</v>
      </c>
      <c r="AS611" s="6">
        <f t="shared" ca="1" si="505"/>
        <v>7.5098605755791276E-2</v>
      </c>
      <c r="AT611" s="6">
        <f t="shared" ca="1" si="506"/>
        <v>6.4794630608741178E-3</v>
      </c>
      <c r="AU611" s="6">
        <f t="shared" ca="1" si="507"/>
        <v>4.5171506034324682E-2</v>
      </c>
      <c r="AV611" s="6">
        <f t="shared" ca="1" si="508"/>
        <v>0.99999999999999978</v>
      </c>
      <c r="AW611" s="6">
        <f t="shared" ca="1" si="509"/>
        <v>3.6355562827288263E-3</v>
      </c>
      <c r="AX611" s="6">
        <f t="shared" ca="1" si="510"/>
        <v>7.7173481069167688E-6</v>
      </c>
      <c r="AY611" s="6">
        <f t="shared" ca="1" si="511"/>
        <v>4.6465322767339726E-3</v>
      </c>
      <c r="AZ611" s="6">
        <f t="shared" ca="1" si="512"/>
        <v>3.6361136211325537E-5</v>
      </c>
      <c r="BA611" s="6">
        <f t="shared" ca="1" si="513"/>
        <v>1.8785202663406705E-3</v>
      </c>
      <c r="BB611" s="6">
        <f t="shared" ca="1" si="514"/>
        <v>6.4301675740563473E-3</v>
      </c>
      <c r="BC611" s="6">
        <f t="shared" ca="1" si="515"/>
        <v>1.856243864358384E-3</v>
      </c>
      <c r="BD611" s="6">
        <f t="shared" ca="1" si="516"/>
        <v>1.2784859930846622E-3</v>
      </c>
      <c r="BE611" s="6">
        <f t="shared" ca="1" si="517"/>
        <v>4.8661031992120306E-3</v>
      </c>
      <c r="BF611" s="6">
        <f t="shared" ca="1" si="518"/>
        <v>9.2287794036034602E-4</v>
      </c>
      <c r="BG611" s="6">
        <f t="shared" ca="1" si="519"/>
        <v>4.5788899958690938E-3</v>
      </c>
      <c r="BH611" s="6">
        <f t="shared" ca="1" si="520"/>
        <v>2.9788358814904731E-3</v>
      </c>
      <c r="BI611" s="6">
        <f t="shared" ca="1" si="521"/>
        <v>5.8666781197540376E-3</v>
      </c>
      <c r="BJ611" s="6">
        <f t="shared" ca="1" si="522"/>
        <v>6.2963252593576302E-3</v>
      </c>
      <c r="BK611" s="6">
        <f t="shared" ca="1" si="523"/>
        <v>1.0995070307456747E-3</v>
      </c>
      <c r="BL611" s="6">
        <f t="shared" ca="1" si="524"/>
        <v>2.4635297297964159E-3</v>
      </c>
      <c r="BM611" s="6">
        <f t="shared" ca="1" si="525"/>
        <v>2.1304833207917962E-5</v>
      </c>
      <c r="BN611" s="6">
        <f t="shared" ca="1" si="526"/>
        <v>7.5577896047842599E-4</v>
      </c>
      <c r="BO611" s="6">
        <f t="shared" ca="1" si="527"/>
        <v>2.8968251874659828E-4</v>
      </c>
      <c r="BP611" s="6">
        <f t="shared" ca="1" si="528"/>
        <v>-9.4192920260479076E-5</v>
      </c>
      <c r="BQ611" s="6">
        <f t="shared" ca="1" si="529"/>
        <v>1.7379536307178701E-3</v>
      </c>
      <c r="BR611" s="6">
        <f t="shared" ca="1" si="530"/>
        <v>9.3214549366488287E-5</v>
      </c>
      <c r="BS611" s="6">
        <f t="shared" ca="1" si="531"/>
        <v>7.8700879881670191E-6</v>
      </c>
      <c r="BT611" s="6">
        <f t="shared" ca="1" si="532"/>
        <v>5.1653943558451806E-2</v>
      </c>
      <c r="BU611">
        <f ca="1">SQRT(BV611)</f>
        <v>0.11038850281848304</v>
      </c>
      <c r="BV611" s="6" cm="1">
        <f t="array" aca="1" ref="BV611" ca="1">MMULT(Y611:AU611,MMULT($Y$11:$AU$33,TRANSPOSE(Y611:AU611)))</f>
        <v>1.2185621554506238E-2</v>
      </c>
    </row>
    <row r="612" spans="1:74" x14ac:dyDescent="0.25">
      <c r="A612" s="16">
        <f t="shared" si="533"/>
        <v>576</v>
      </c>
      <c r="B612" s="15">
        <f t="shared" ca="1" si="541"/>
        <v>0.48569263129764473</v>
      </c>
      <c r="C612" s="15">
        <f t="shared" ca="1" si="541"/>
        <v>0.90940011366797835</v>
      </c>
      <c r="D612" s="15">
        <f t="shared" ca="1" si="541"/>
        <v>3.4306704781335906E-2</v>
      </c>
      <c r="E612" s="15">
        <f t="shared" ca="1" si="541"/>
        <v>0.4985687836460343</v>
      </c>
      <c r="F612" s="15">
        <f t="shared" ca="1" si="541"/>
        <v>0.47956827624607412</v>
      </c>
      <c r="G612" s="15">
        <f t="shared" ca="1" si="541"/>
        <v>0.477419253661578</v>
      </c>
      <c r="H612" s="15">
        <f t="shared" ca="1" si="541"/>
        <v>0.93102520629057617</v>
      </c>
      <c r="I612" s="15">
        <f t="shared" ca="1" si="541"/>
        <v>0.90818889076221299</v>
      </c>
      <c r="J612" s="15">
        <f t="shared" ca="1" si="541"/>
        <v>0.41610129561075893</v>
      </c>
      <c r="K612" s="15">
        <f t="shared" ca="1" si="541"/>
        <v>0.42474256865428806</v>
      </c>
      <c r="L612" s="15">
        <f t="shared" ca="1" si="541"/>
        <v>0.50295120965713802</v>
      </c>
      <c r="M612" s="15">
        <f t="shared" ca="1" si="541"/>
        <v>0.35227026306782294</v>
      </c>
      <c r="N612" s="15">
        <f t="shared" ca="1" si="541"/>
        <v>0.3336499777165326</v>
      </c>
      <c r="O612" s="15">
        <f t="shared" ca="1" si="541"/>
        <v>0.70568366318010223</v>
      </c>
      <c r="P612" s="15">
        <f t="shared" ca="1" si="541"/>
        <v>0.42123408690665365</v>
      </c>
      <c r="Q612" s="15">
        <f t="shared" ca="1" si="541"/>
        <v>0.60503777182581153</v>
      </c>
      <c r="R612" s="15">
        <f t="shared" ca="1" si="540"/>
        <v>5.0860967026183812E-2</v>
      </c>
      <c r="S612" s="15">
        <f t="shared" ca="1" si="540"/>
        <v>0.93652245827489944</v>
      </c>
      <c r="T612" s="15">
        <f t="shared" ca="1" si="540"/>
        <v>0.86391475819748043</v>
      </c>
      <c r="U612" s="15">
        <f t="shared" ca="1" si="540"/>
        <v>0.764459348866113</v>
      </c>
      <c r="V612" s="15">
        <f t="shared" ca="1" si="540"/>
        <v>0.42590860207332559</v>
      </c>
      <c r="W612" s="15">
        <f t="shared" ca="1" si="540"/>
        <v>0.13146777284008482</v>
      </c>
      <c r="X612" s="15">
        <f t="shared" ca="1" si="540"/>
        <v>0.73584159327800269</v>
      </c>
      <c r="Y612" s="6">
        <f t="shared" ca="1" si="485"/>
        <v>3.9185141881691282E-2</v>
      </c>
      <c r="Z612" s="6">
        <f t="shared" ca="1" si="486"/>
        <v>7.3369390814306781E-2</v>
      </c>
      <c r="AA612" s="6">
        <f t="shared" ca="1" si="487"/>
        <v>2.7678268265225441E-3</v>
      </c>
      <c r="AB612" s="6">
        <f t="shared" ca="1" si="488"/>
        <v>4.0223975547571449E-2</v>
      </c>
      <c r="AC612" s="6">
        <f t="shared" ca="1" si="489"/>
        <v>3.8691035720375896E-2</v>
      </c>
      <c r="AD612" s="6">
        <f t="shared" ca="1" si="490"/>
        <v>3.8517654965853326E-2</v>
      </c>
      <c r="AE612" s="6">
        <f t="shared" ca="1" si="491"/>
        <v>7.5114079261313332E-2</v>
      </c>
      <c r="AF612" s="6">
        <f t="shared" ca="1" si="492"/>
        <v>7.3271670695955471E-2</v>
      </c>
      <c r="AG612" s="6">
        <f t="shared" ca="1" si="493"/>
        <v>3.3570590235434405E-2</v>
      </c>
      <c r="AH612" s="6">
        <f t="shared" ca="1" si="494"/>
        <v>3.4267758544009409E-2</v>
      </c>
      <c r="AI612" s="6">
        <f t="shared" ca="1" si="495"/>
        <v>4.0577544809209838E-2</v>
      </c>
      <c r="AJ612" s="6">
        <f t="shared" ca="1" si="496"/>
        <v>2.8420773447052895E-2</v>
      </c>
      <c r="AK612" s="6">
        <f t="shared" ca="1" si="497"/>
        <v>2.6918509512311936E-2</v>
      </c>
      <c r="AL612" s="6">
        <f t="shared" ca="1" si="498"/>
        <v>5.6933773920811059E-2</v>
      </c>
      <c r="AM612" s="6">
        <f t="shared" ca="1" si="499"/>
        <v>3.3984698134583255E-2</v>
      </c>
      <c r="AN612" s="6">
        <f t="shared" ca="1" si="500"/>
        <v>4.8813775225359797E-2</v>
      </c>
      <c r="AO612" s="6">
        <f t="shared" ca="1" si="501"/>
        <v>4.1034063124167049E-3</v>
      </c>
      <c r="AP612" s="6">
        <f t="shared" ca="1" si="502"/>
        <v>7.5557591443883604E-2</v>
      </c>
      <c r="AQ612" s="6">
        <f t="shared" ca="1" si="503"/>
        <v>6.969968286982213E-2</v>
      </c>
      <c r="AR612" s="6">
        <f t="shared" ca="1" si="504"/>
        <v>6.1675730941337902E-2</v>
      </c>
      <c r="AS612" s="6">
        <f t="shared" ca="1" si="505"/>
        <v>3.4361832824777686E-2</v>
      </c>
      <c r="AT612" s="6">
        <f t="shared" ca="1" si="506"/>
        <v>1.0606673850177608E-2</v>
      </c>
      <c r="AU612" s="6">
        <f t="shared" ca="1" si="507"/>
        <v>5.9366882215221552E-2</v>
      </c>
      <c r="AV612" s="6">
        <f t="shared" ca="1" si="508"/>
        <v>0.99999999999999978</v>
      </c>
      <c r="AW612" s="6">
        <f t="shared" ca="1" si="509"/>
        <v>2.5559192585015954E-3</v>
      </c>
      <c r="AX612" s="6">
        <f t="shared" ca="1" si="510"/>
        <v>4.7856465476889291E-3</v>
      </c>
      <c r="AY612" s="6">
        <f t="shared" ca="1" si="511"/>
        <v>1.797059866542461E-4</v>
      </c>
      <c r="AZ612" s="6">
        <f t="shared" ca="1" si="512"/>
        <v>5.8897939686444736E-3</v>
      </c>
      <c r="BA612" s="6">
        <f t="shared" ca="1" si="513"/>
        <v>2.713276396929312E-3</v>
      </c>
      <c r="BB612" s="6">
        <f t="shared" ca="1" si="514"/>
        <v>4.3258963224766548E-3</v>
      </c>
      <c r="BC612" s="6">
        <f t="shared" ca="1" si="515"/>
        <v>4.5635218812324152E-3</v>
      </c>
      <c r="BD612" s="6">
        <f t="shared" ca="1" si="516"/>
        <v>6.4682887025142473E-3</v>
      </c>
      <c r="BE612" s="6">
        <f t="shared" ca="1" si="517"/>
        <v>2.0697795434947066E-3</v>
      </c>
      <c r="BF612" s="6">
        <f t="shared" ca="1" si="518"/>
        <v>2.1901113155865658E-3</v>
      </c>
      <c r="BG612" s="6">
        <f t="shared" ca="1" si="519"/>
        <v>2.5910607542592315E-3</v>
      </c>
      <c r="BH612" s="6">
        <f t="shared" ca="1" si="520"/>
        <v>1.9791059172429913E-3</v>
      </c>
      <c r="BI612" s="6">
        <f t="shared" ca="1" si="521"/>
        <v>2.0466105033118379E-3</v>
      </c>
      <c r="BJ612" s="6">
        <f t="shared" ca="1" si="522"/>
        <v>4.7699035949945639E-3</v>
      </c>
      <c r="BK612" s="6">
        <f t="shared" ca="1" si="523"/>
        <v>7.7117609635497623E-4</v>
      </c>
      <c r="BL612" s="6">
        <f t="shared" ca="1" si="524"/>
        <v>1.5875028827290801E-3</v>
      </c>
      <c r="BM612" s="6">
        <f t="shared" ca="1" si="525"/>
        <v>3.587307864134932E-6</v>
      </c>
      <c r="BN612" s="6">
        <f t="shared" ca="1" si="526"/>
        <v>9.9934244881974446E-4</v>
      </c>
      <c r="BO612" s="6">
        <f t="shared" ca="1" si="527"/>
        <v>1.369061307473838E-3</v>
      </c>
      <c r="BP612" s="6">
        <f t="shared" ca="1" si="528"/>
        <v>-1.6194647997533839E-4</v>
      </c>
      <c r="BQ612" s="6">
        <f t="shared" ca="1" si="529"/>
        <v>7.9521146251556837E-4</v>
      </c>
      <c r="BR612" s="6">
        <f t="shared" ca="1" si="530"/>
        <v>1.5258923678287628E-4</v>
      </c>
      <c r="BS612" s="6">
        <f t="shared" ca="1" si="531"/>
        <v>1.0343303281982912E-5</v>
      </c>
      <c r="BT612" s="6">
        <f t="shared" ca="1" si="532"/>
        <v>5.2655488259378651E-2</v>
      </c>
      <c r="BU612">
        <f ca="1">SQRT(BV612)</f>
        <v>0.10314642722861697</v>
      </c>
      <c r="BV612" s="6" cm="1">
        <f t="array" aca="1" ref="BV612" ca="1">MMULT(Y612:AU612,MMULT($Y$11:$AU$33,TRANSPOSE(Y612:AU612)))</f>
        <v>1.0639185450028376E-2</v>
      </c>
    </row>
    <row r="613" spans="1:74" x14ac:dyDescent="0.25">
      <c r="A613" s="16">
        <f t="shared" si="533"/>
        <v>577</v>
      </c>
      <c r="B613" s="15">
        <f t="shared" ca="1" si="541"/>
        <v>0.32070797891766911</v>
      </c>
      <c r="C613" s="15">
        <f t="shared" ca="1" si="541"/>
        <v>0.38125192819992748</v>
      </c>
      <c r="D613" s="15">
        <f t="shared" ca="1" si="541"/>
        <v>0.79538313622704959</v>
      </c>
      <c r="E613" s="15">
        <f t="shared" ca="1" si="541"/>
        <v>0.54829113173486133</v>
      </c>
      <c r="F613" s="15">
        <f t="shared" ca="1" si="541"/>
        <v>0.36734015761819938</v>
      </c>
      <c r="G613" s="15">
        <f t="shared" ca="1" si="541"/>
        <v>0.14888735704593214</v>
      </c>
      <c r="H613" s="15">
        <f t="shared" ca="1" si="541"/>
        <v>0.40094972452260824</v>
      </c>
      <c r="I613" s="15">
        <f t="shared" ca="1" si="541"/>
        <v>6.9806393752481766E-2</v>
      </c>
      <c r="J613" s="15">
        <f t="shared" ca="1" si="541"/>
        <v>0.24297047938218364</v>
      </c>
      <c r="K613" s="15">
        <f t="shared" ca="1" si="541"/>
        <v>0.67273325129689676</v>
      </c>
      <c r="L613" s="15">
        <f t="shared" ca="1" si="541"/>
        <v>0.97844544938647893</v>
      </c>
      <c r="M613" s="15">
        <f t="shared" ca="1" si="541"/>
        <v>0.55441442009715058</v>
      </c>
      <c r="N613" s="15">
        <f t="shared" ca="1" si="541"/>
        <v>0.62625807178831971</v>
      </c>
      <c r="O613" s="15">
        <f t="shared" ca="1" si="541"/>
        <v>0.72313041827964408</v>
      </c>
      <c r="P613" s="15">
        <f t="shared" ca="1" si="541"/>
        <v>0.4604215179577863</v>
      </c>
      <c r="Q613" s="15">
        <f t="shared" ca="1" si="541"/>
        <v>0.89224079148185531</v>
      </c>
      <c r="R613" s="15">
        <f t="shared" ca="1" si="540"/>
        <v>0.17042907441302502</v>
      </c>
      <c r="S613" s="15">
        <f t="shared" ca="1" si="540"/>
        <v>0.77462050065382626</v>
      </c>
      <c r="T613" s="15">
        <f t="shared" ca="1" si="540"/>
        <v>0.45205668753652883</v>
      </c>
      <c r="U613" s="15">
        <f t="shared" ca="1" si="540"/>
        <v>0.56546589532234703</v>
      </c>
      <c r="V613" s="15">
        <f t="shared" ca="1" si="540"/>
        <v>0.27072154292937389</v>
      </c>
      <c r="W613" s="15">
        <f t="shared" ca="1" si="540"/>
        <v>0.53981188121212698</v>
      </c>
      <c r="X613" s="15">
        <f t="shared" ca="1" si="540"/>
        <v>0.88248326527480081</v>
      </c>
      <c r="Y613" s="6">
        <f t="shared" ca="1" si="485"/>
        <v>2.708951992997476E-2</v>
      </c>
      <c r="Z613" s="6">
        <f t="shared" ca="1" si="486"/>
        <v>3.2203538378334479E-2</v>
      </c>
      <c r="AA613" s="6">
        <f t="shared" ca="1" si="487"/>
        <v>6.7184319496833705E-2</v>
      </c>
      <c r="AB613" s="6">
        <f t="shared" ca="1" si="488"/>
        <v>4.6312984138049559E-2</v>
      </c>
      <c r="AC613" s="6">
        <f t="shared" ca="1" si="489"/>
        <v>3.1028440746816845E-2</v>
      </c>
      <c r="AD613" s="6">
        <f t="shared" ca="1" si="490"/>
        <v>1.2576197946894413E-2</v>
      </c>
      <c r="AE613" s="6">
        <f t="shared" ca="1" si="491"/>
        <v>3.3867369281016288E-2</v>
      </c>
      <c r="AF613" s="6">
        <f t="shared" ca="1" si="492"/>
        <v>5.8963974054508199E-3</v>
      </c>
      <c r="AG613" s="6">
        <f t="shared" ca="1" si="493"/>
        <v>2.0523198910834952E-2</v>
      </c>
      <c r="AH613" s="6">
        <f t="shared" ca="1" si="494"/>
        <v>5.6824344938553595E-2</v>
      </c>
      <c r="AI613" s="6">
        <f t="shared" ca="1" si="495"/>
        <v>8.2647203200243893E-2</v>
      </c>
      <c r="AJ613" s="6">
        <f t="shared" ca="1" si="496"/>
        <v>4.6830205264530488E-2</v>
      </c>
      <c r="AK613" s="6">
        <f t="shared" ca="1" si="497"/>
        <v>5.2898685509076303E-2</v>
      </c>
      <c r="AL613" s="6">
        <f t="shared" ca="1" si="498"/>
        <v>6.1081286296859737E-2</v>
      </c>
      <c r="AM613" s="6">
        <f t="shared" ca="1" si="499"/>
        <v>3.8890825008468528E-2</v>
      </c>
      <c r="AN613" s="6">
        <f t="shared" ca="1" si="500"/>
        <v>7.5365679347158057E-2</v>
      </c>
      <c r="AO613" s="6">
        <f t="shared" ca="1" si="501"/>
        <v>1.4395780932983928E-2</v>
      </c>
      <c r="AP613" s="6">
        <f t="shared" ca="1" si="502"/>
        <v>6.5430543890570958E-2</v>
      </c>
      <c r="AQ613" s="6">
        <f t="shared" ca="1" si="503"/>
        <v>3.8184265598340213E-2</v>
      </c>
      <c r="AR613" s="6">
        <f t="shared" ca="1" si="504"/>
        <v>4.776369983918663E-2</v>
      </c>
      <c r="AS613" s="6">
        <f t="shared" ca="1" si="505"/>
        <v>2.286727214398827E-2</v>
      </c>
      <c r="AT613" s="6">
        <f t="shared" ca="1" si="506"/>
        <v>4.5596759905643332E-2</v>
      </c>
      <c r="AU613" s="6">
        <f t="shared" ca="1" si="507"/>
        <v>7.4541481890190164E-2</v>
      </c>
      <c r="AV613" s="6">
        <f t="shared" ca="1" si="508"/>
        <v>1</v>
      </c>
      <c r="AW613" s="6">
        <f t="shared" ca="1" si="509"/>
        <v>1.7669612094714929E-3</v>
      </c>
      <c r="AX613" s="6">
        <f t="shared" ca="1" si="510"/>
        <v>2.1005319868839974E-3</v>
      </c>
      <c r="AY613" s="6">
        <f t="shared" ca="1" si="511"/>
        <v>4.3620591820195164E-3</v>
      </c>
      <c r="AZ613" s="6">
        <f t="shared" ca="1" si="512"/>
        <v>6.7813768015946496E-3</v>
      </c>
      <c r="BA613" s="6">
        <f t="shared" ca="1" si="513"/>
        <v>2.1759235529464379E-3</v>
      </c>
      <c r="BB613" s="6">
        <f t="shared" ca="1" si="514"/>
        <v>1.4124257693631309E-3</v>
      </c>
      <c r="BC613" s="6">
        <f t="shared" ca="1" si="515"/>
        <v>2.0575966888446962E-3</v>
      </c>
      <c r="BD613" s="6">
        <f t="shared" ca="1" si="516"/>
        <v>5.2052314845493395E-4</v>
      </c>
      <c r="BE613" s="6">
        <f t="shared" ca="1" si="517"/>
        <v>1.2653485379557656E-3</v>
      </c>
      <c r="BF613" s="6">
        <f t="shared" ca="1" si="518"/>
        <v>3.6317415010056644E-3</v>
      </c>
      <c r="BG613" s="6">
        <f t="shared" ca="1" si="519"/>
        <v>5.2773997458031496E-3</v>
      </c>
      <c r="BH613" s="6">
        <f t="shared" ca="1" si="520"/>
        <v>3.2610631275535136E-3</v>
      </c>
      <c r="BI613" s="6">
        <f t="shared" ca="1" si="521"/>
        <v>4.021879641023518E-3</v>
      </c>
      <c r="BJ613" s="6">
        <f t="shared" ca="1" si="522"/>
        <v>5.117381600234748E-3</v>
      </c>
      <c r="BK613" s="6">
        <f t="shared" ca="1" si="523"/>
        <v>8.825052526665035E-4</v>
      </c>
      <c r="BL613" s="6">
        <f t="shared" ca="1" si="524"/>
        <v>2.4510137286060944E-3</v>
      </c>
      <c r="BM613" s="6">
        <f t="shared" ca="1" si="525"/>
        <v>1.2585177830182333E-5</v>
      </c>
      <c r="BN613" s="6">
        <f t="shared" ca="1" si="526"/>
        <v>8.6539973958505638E-4</v>
      </c>
      <c r="BO613" s="6">
        <f t="shared" ca="1" si="527"/>
        <v>7.5002637648479385E-4</v>
      </c>
      <c r="BP613" s="6">
        <f t="shared" ca="1" si="528"/>
        <v>-1.2541664187023767E-4</v>
      </c>
      <c r="BQ613" s="6">
        <f t="shared" ca="1" si="529"/>
        <v>5.2920101841162713E-4</v>
      </c>
      <c r="BR613" s="6">
        <f t="shared" ca="1" si="530"/>
        <v>6.5596198130082656E-4</v>
      </c>
      <c r="BS613" s="6">
        <f t="shared" ca="1" si="531"/>
        <v>1.2987125574214329E-5</v>
      </c>
      <c r="BT613" s="6">
        <f t="shared" ca="1" si="532"/>
        <v>4.9786476251744274E-2</v>
      </c>
      <c r="BU613">
        <f ca="1">SQRT(BV613)</f>
        <v>0.10392247426277554</v>
      </c>
      <c r="BV613" s="6" cm="1">
        <f t="array" aca="1" ref="BV613" ca="1">MMULT(Y613:AU613,MMULT($Y$11:$AU$33,TRANSPOSE(Y613:AU613)))</f>
        <v>1.0799880656897243E-2</v>
      </c>
    </row>
    <row r="614" spans="1:74" x14ac:dyDescent="0.25">
      <c r="A614" s="16">
        <f t="shared" si="533"/>
        <v>578</v>
      </c>
      <c r="B614" s="15">
        <f t="shared" ca="1" si="541"/>
        <v>0.80070928681347375</v>
      </c>
      <c r="C614" s="15">
        <f t="shared" ca="1" si="541"/>
        <v>0.87120845705653616</v>
      </c>
      <c r="D614" s="15">
        <f t="shared" ca="1" si="541"/>
        <v>0.41362145584248888</v>
      </c>
      <c r="E614" s="15">
        <f t="shared" ca="1" si="541"/>
        <v>6.4664202662357839E-2</v>
      </c>
      <c r="F614" s="15">
        <f t="shared" ca="1" si="541"/>
        <v>0.70269577945279971</v>
      </c>
      <c r="G614" s="15">
        <f t="shared" ca="1" si="541"/>
        <v>0.80591208223434341</v>
      </c>
      <c r="H614" s="15">
        <f t="shared" ca="1" si="541"/>
        <v>0.6763640629619776</v>
      </c>
      <c r="I614" s="15">
        <f t="shared" ca="1" si="541"/>
        <v>0.17036645245017323</v>
      </c>
      <c r="J614" s="15">
        <f t="shared" ca="1" si="541"/>
        <v>0.68332049214073587</v>
      </c>
      <c r="K614" s="15">
        <f t="shared" ca="1" si="541"/>
        <v>0.58999484360846322</v>
      </c>
      <c r="L614" s="15">
        <f t="shared" ca="1" si="541"/>
        <v>0.66379657096964972</v>
      </c>
      <c r="M614" s="15">
        <f t="shared" ca="1" si="541"/>
        <v>0.36121069455418686</v>
      </c>
      <c r="N614" s="15">
        <f t="shared" ca="1" si="541"/>
        <v>0.88127232746805739</v>
      </c>
      <c r="O614" s="15">
        <f t="shared" ca="1" si="541"/>
        <v>7.5658907555344324E-2</v>
      </c>
      <c r="P614" s="15">
        <f t="shared" ca="1" si="541"/>
        <v>0.70080423449906426</v>
      </c>
      <c r="Q614" s="15">
        <f t="shared" ca="1" si="541"/>
        <v>0.36350451736254941</v>
      </c>
      <c r="R614" s="15">
        <f t="shared" ca="1" si="540"/>
        <v>0.17718633097189573</v>
      </c>
      <c r="S614" s="15">
        <f t="shared" ca="1" si="540"/>
        <v>0.36141871987667717</v>
      </c>
      <c r="T614" s="15">
        <f t="shared" ca="1" si="540"/>
        <v>0.72813983108919467</v>
      </c>
      <c r="U614" s="15">
        <f t="shared" ca="1" si="540"/>
        <v>0.6149732422526758</v>
      </c>
      <c r="V614" s="15">
        <f t="shared" ca="1" si="540"/>
        <v>0.76227638448896406</v>
      </c>
      <c r="W614" s="15">
        <f t="shared" ca="1" si="540"/>
        <v>0.18149896168927626</v>
      </c>
      <c r="X614" s="15">
        <f t="shared" ca="1" si="540"/>
        <v>0.32003761651247609</v>
      </c>
      <c r="Y614" s="6">
        <f t="shared" ref="Y614:Y677" ca="1" si="542">+B614/SUM($B614:$X614)</f>
        <v>6.6889455439191198E-2</v>
      </c>
      <c r="Z614" s="6">
        <f t="shared" ref="Z614:Z677" ca="1" si="543">+C614/SUM($B614:$X614)</f>
        <v>7.2778797781203761E-2</v>
      </c>
      <c r="AA614" s="6">
        <f t="shared" ref="AA614:AA677" ca="1" si="544">+D614/SUM($B614:$X614)</f>
        <v>3.4553007433413961E-2</v>
      </c>
      <c r="AB614" s="6">
        <f t="shared" ref="AB614:AB677" ca="1" si="545">+E614/SUM($B614:$X614)</f>
        <v>5.4019022555713281E-3</v>
      </c>
      <c r="AC614" s="6">
        <f t="shared" ref="AC614:AC677" ca="1" si="546">+F614/SUM($B614:$X614)</f>
        <v>5.870162717116726E-2</v>
      </c>
      <c r="AD614" s="6">
        <f t="shared" ref="AD614:AD677" ca="1" si="547">+G614/SUM($B614:$X614)</f>
        <v>6.7324085283249138E-2</v>
      </c>
      <c r="AE614" s="6">
        <f t="shared" ref="AE614:AE677" ca="1" si="548">+H614/SUM($B614:$X614)</f>
        <v>5.6501934716169468E-2</v>
      </c>
      <c r="AF614" s="6">
        <f t="shared" ref="AF614:AF677" ca="1" si="549">+I614/SUM($B614:$X614)</f>
        <v>1.4232030797156965E-2</v>
      </c>
      <c r="AG614" s="6">
        <f t="shared" ref="AG614:AG677" ca="1" si="550">+J614/SUM($B614:$X614)</f>
        <v>5.7083059185725968E-2</v>
      </c>
      <c r="AH614" s="6">
        <f t="shared" ref="AH614:AH677" ca="1" si="551">+K614/SUM($B614:$X614)</f>
        <v>4.9286844115365144E-2</v>
      </c>
      <c r="AI614" s="6">
        <f t="shared" ref="AI614:AI677" ca="1" si="552">+L614/SUM($B614:$X614)</f>
        <v>5.5452074661531396E-2</v>
      </c>
      <c r="AJ614" s="6">
        <f t="shared" ref="AJ614:AJ677" ca="1" si="553">+M614/SUM($B614:$X614)</f>
        <v>3.0174730149183298E-2</v>
      </c>
      <c r="AK614" s="6">
        <f t="shared" ref="AK614:AK677" ca="1" si="554">+N614/SUM($B614:$X614)</f>
        <v>7.3619510912078259E-2</v>
      </c>
      <c r="AL614" s="6">
        <f t="shared" ref="AL614:AL677" ca="1" si="555">+O614/SUM($B614:$X614)</f>
        <v>6.3203752083869687E-3</v>
      </c>
      <c r="AM614" s="6">
        <f t="shared" ref="AM614:AM677" ca="1" si="556">+P614/SUM($B614:$X614)</f>
        <v>5.8543611754114169E-2</v>
      </c>
      <c r="AN614" s="6">
        <f t="shared" ref="AN614:AN677" ca="1" si="557">+Q614/SUM($B614:$X614)</f>
        <v>3.0366350954701832E-2</v>
      </c>
      <c r="AO614" s="6">
        <f t="shared" ref="AO614:AO677" ca="1" si="558">+R614/SUM($B614:$X614)</f>
        <v>1.4801748131515448E-2</v>
      </c>
      <c r="AP614" s="6">
        <f t="shared" ref="AP614:AP677" ca="1" si="559">+S614/SUM($B614:$X614)</f>
        <v>3.0192108117402344E-2</v>
      </c>
      <c r="AQ614" s="6">
        <f t="shared" ref="AQ614:AQ677" ca="1" si="560">+T614/SUM($B614:$X614)</f>
        <v>6.0827166097908336E-2</v>
      </c>
      <c r="AR614" s="6">
        <f t="shared" ref="AR614:AR677" ca="1" si="561">+U614/SUM($B614:$X614)</f>
        <v>5.1373483436989026E-2</v>
      </c>
      <c r="AS614" s="6">
        <f t="shared" ref="AS614:AS677" ca="1" si="562">+V614/SUM($B614:$X614)</f>
        <v>6.3678857098731403E-2</v>
      </c>
      <c r="AT614" s="6">
        <f t="shared" ref="AT614:AT677" ca="1" si="563">+W614/SUM($B614:$X614)</f>
        <v>1.5162015615540661E-2</v>
      </c>
      <c r="AU614" s="6">
        <f t="shared" ref="AU614:AU677" ca="1" si="564">+X614/SUM($B614:$X614)</f>
        <v>2.6735223683702635E-2</v>
      </c>
      <c r="AV614" s="6">
        <f t="shared" ref="AV614:AV677" ca="1" si="565">SUM(Y614:AU614)</f>
        <v>1.0000000000000002</v>
      </c>
      <c r="AW614" s="6">
        <f t="shared" ref="AW614:AW677" ca="1" si="566">Y614*B$6</f>
        <v>4.3629814551620566E-3</v>
      </c>
      <c r="AX614" s="6">
        <f t="shared" ref="AX614:AX677" ca="1" si="567">Z614*C$6</f>
        <v>4.7471240865019203E-3</v>
      </c>
      <c r="AY614" s="6">
        <f t="shared" ref="AY614:AY677" ca="1" si="568">AA614*D$6</f>
        <v>2.243414303666725E-3</v>
      </c>
      <c r="AZ614" s="6">
        <f t="shared" ref="AZ614:AZ677" ca="1" si="569">AB614*E$6</f>
        <v>7.9097331606228826E-4</v>
      </c>
      <c r="BA614" s="6">
        <f t="shared" ref="BA614:BA677" ca="1" si="570">AC614*F$6</f>
        <v>4.1165540415087423E-3</v>
      </c>
      <c r="BB614" s="6">
        <f t="shared" ref="BB614:BB677" ca="1" si="571">AD614*G$6</f>
        <v>7.5611304270496111E-3</v>
      </c>
      <c r="BC614" s="6">
        <f t="shared" ref="BC614:BC677" ca="1" si="572">AE614*H$6</f>
        <v>3.4327494651459631E-3</v>
      </c>
      <c r="BD614" s="6">
        <f t="shared" ref="BD614:BD677" ca="1" si="573">AF614*I$6</f>
        <v>1.2563775760086047E-3</v>
      </c>
      <c r="BE614" s="6">
        <f t="shared" ref="BE614:BE677" ca="1" si="574">AG614*J$6</f>
        <v>3.5194301724848524E-3</v>
      </c>
      <c r="BF614" s="6">
        <f t="shared" ref="BF614:BF677" ca="1" si="575">AH614*K$6</f>
        <v>3.1500068750625284E-3</v>
      </c>
      <c r="BG614" s="6">
        <f t="shared" ref="BG614:BG677" ca="1" si="576">AI614*L$6</f>
        <v>3.5408671242508475E-3</v>
      </c>
      <c r="BH614" s="6">
        <f t="shared" ref="BH614:BH677" ca="1" si="577">AJ614*M$6</f>
        <v>2.1012442571527461E-3</v>
      </c>
      <c r="BI614" s="6">
        <f t="shared" ref="BI614:BI677" ca="1" si="578">AK614*N$6</f>
        <v>5.5972810906349205E-3</v>
      </c>
      <c r="BJ614" s="6">
        <f t="shared" ref="BJ614:BJ677" ca="1" si="579">AL614*O$6</f>
        <v>5.2952014862270779E-4</v>
      </c>
      <c r="BK614" s="6">
        <f t="shared" ref="BK614:BK677" ca="1" si="580">AM614*P$6</f>
        <v>1.3284635867669065E-3</v>
      </c>
      <c r="BL614" s="6">
        <f t="shared" ref="BL614:BL677" ca="1" si="581">AN614*Q$6</f>
        <v>9.8756282332180113E-4</v>
      </c>
      <c r="BM614" s="6">
        <f t="shared" ref="BM614:BM677" ca="1" si="582">AO614*R$6</f>
        <v>1.2940085244411864E-5</v>
      </c>
      <c r="BN614" s="6">
        <f t="shared" ref="BN614:BN677" ca="1" si="583">AP614*S$6</f>
        <v>3.9932791245052046E-4</v>
      </c>
      <c r="BO614" s="6">
        <f t="shared" ref="BO614:BO677" ca="1" si="584">AQ614*T$6</f>
        <v>1.194784769730807E-3</v>
      </c>
      <c r="BP614" s="6">
        <f t="shared" ref="BP614:BP677" ca="1" si="585">AR614*U$6</f>
        <v>-1.3489511481598739E-4</v>
      </c>
      <c r="BQ614" s="6">
        <f t="shared" ref="BQ614:BQ677" ca="1" si="586">AS614*V$6</f>
        <v>1.4736745080806003E-3</v>
      </c>
      <c r="BR614" s="6">
        <f t="shared" ref="BR614:BR677" ca="1" si="587">AT614*W$6</f>
        <v>2.1812308208446149E-4</v>
      </c>
      <c r="BS614" s="6">
        <f t="shared" ref="BS614:BS677" ca="1" si="588">AU614*X$6</f>
        <v>4.6579930856009626E-6</v>
      </c>
      <c r="BT614" s="6">
        <f t="shared" ref="BT614:BT677" ca="1" si="589">SUM(AW614:BS614)</f>
        <v>5.2434293985263634E-2</v>
      </c>
      <c r="BU614">
        <f ca="1">SQRT(BV614)</f>
        <v>0.1110507913820632</v>
      </c>
      <c r="BV614" s="6" cm="1">
        <f t="array" aca="1" ref="BV614" ca="1">MMULT(Y614:AU614,MMULT($Y$11:$AU$33,TRANSPOSE(Y614:AU614)))</f>
        <v>1.2332278266582522E-2</v>
      </c>
    </row>
    <row r="615" spans="1:74" x14ac:dyDescent="0.25">
      <c r="A615" s="16">
        <f t="shared" ref="A615:A678" si="590">A614+1</f>
        <v>579</v>
      </c>
      <c r="B615" s="15">
        <f t="shared" ca="1" si="541"/>
        <v>0.352993278645506</v>
      </c>
      <c r="C615" s="15">
        <f t="shared" ca="1" si="541"/>
        <v>0.39715839150587384</v>
      </c>
      <c r="D615" s="15">
        <f t="shared" ca="1" si="541"/>
        <v>0.21446015368372062</v>
      </c>
      <c r="E615" s="15">
        <f t="shared" ca="1" si="541"/>
        <v>0.9262890282229399</v>
      </c>
      <c r="F615" s="15">
        <f t="shared" ca="1" si="541"/>
        <v>0.85180810936699991</v>
      </c>
      <c r="G615" s="15">
        <f t="shared" ca="1" si="541"/>
        <v>0.14738425896609331</v>
      </c>
      <c r="H615" s="15">
        <f t="shared" ca="1" si="541"/>
        <v>0.14358093525540572</v>
      </c>
      <c r="I615" s="15">
        <f t="shared" ca="1" si="541"/>
        <v>0.60558033395187327</v>
      </c>
      <c r="J615" s="15">
        <f t="shared" ca="1" si="541"/>
        <v>0.12663159694617987</v>
      </c>
      <c r="K615" s="15">
        <f t="shared" ca="1" si="541"/>
        <v>0.17967899788685615</v>
      </c>
      <c r="L615" s="15">
        <f t="shared" ca="1" si="541"/>
        <v>0.17112922765633187</v>
      </c>
      <c r="M615" s="15">
        <f t="shared" ca="1" si="541"/>
        <v>0.5376996407983583</v>
      </c>
      <c r="N615" s="15">
        <f t="shared" ca="1" si="541"/>
        <v>0.86458085642454996</v>
      </c>
      <c r="O615" s="15">
        <f t="shared" ca="1" si="541"/>
        <v>0.11292737988688206</v>
      </c>
      <c r="P615" s="15">
        <f t="shared" ca="1" si="541"/>
        <v>0.79403974505927422</v>
      </c>
      <c r="Q615" s="15">
        <f t="shared" ca="1" si="541"/>
        <v>0.66240886369682805</v>
      </c>
      <c r="R615" s="15">
        <f t="shared" ca="1" si="540"/>
        <v>0.95728959302034933</v>
      </c>
      <c r="S615" s="15">
        <f t="shared" ca="1" si="540"/>
        <v>5.41159465661043E-2</v>
      </c>
      <c r="T615" s="15">
        <f t="shared" ca="1" si="540"/>
        <v>0.16787574145577544</v>
      </c>
      <c r="U615" s="15">
        <f t="shared" ca="1" si="540"/>
        <v>0.35411540303737932</v>
      </c>
      <c r="V615" s="15">
        <f t="shared" ca="1" si="540"/>
        <v>3.6098086398164586E-2</v>
      </c>
      <c r="W615" s="15">
        <f t="shared" ca="1" si="540"/>
        <v>0.91933495743182669</v>
      </c>
      <c r="X615" s="15">
        <f t="shared" ca="1" si="540"/>
        <v>0.98785768750794489</v>
      </c>
      <c r="Y615" s="6">
        <f t="shared" ca="1" si="542"/>
        <v>3.3411453088617718E-2</v>
      </c>
      <c r="Z615" s="6">
        <f t="shared" ca="1" si="543"/>
        <v>3.7591761003119346E-2</v>
      </c>
      <c r="AA615" s="6">
        <f t="shared" ca="1" si="544"/>
        <v>2.0299041929852907E-2</v>
      </c>
      <c r="AB615" s="6">
        <f t="shared" ca="1" si="545"/>
        <v>8.7674934014968273E-2</v>
      </c>
      <c r="AC615" s="6">
        <f t="shared" ca="1" si="546"/>
        <v>8.0625180161576979E-2</v>
      </c>
      <c r="AD615" s="6">
        <f t="shared" ca="1" si="547"/>
        <v>1.395018702152561E-2</v>
      </c>
      <c r="AE615" s="6">
        <f t="shared" ca="1" si="548"/>
        <v>1.3590195544554514E-2</v>
      </c>
      <c r="AF615" s="6">
        <f t="shared" ca="1" si="549"/>
        <v>5.7319275304224142E-2</v>
      </c>
      <c r="AG615" s="6">
        <f t="shared" ca="1" si="550"/>
        <v>1.1985909978623045E-2</v>
      </c>
      <c r="AH615" s="6">
        <f t="shared" ca="1" si="551"/>
        <v>1.7006942545598425E-2</v>
      </c>
      <c r="AI615" s="6">
        <f t="shared" ca="1" si="552"/>
        <v>1.6197691309790908E-2</v>
      </c>
      <c r="AJ615" s="6">
        <f t="shared" ca="1" si="553"/>
        <v>5.0894244766463807E-2</v>
      </c>
      <c r="AK615" s="6">
        <f t="shared" ca="1" si="554"/>
        <v>8.1834143801801651E-2</v>
      </c>
      <c r="AL615" s="6">
        <f t="shared" ca="1" si="555"/>
        <v>1.0688781015856623E-2</v>
      </c>
      <c r="AM615" s="6">
        <f t="shared" ca="1" si="556"/>
        <v>7.5157299862326055E-2</v>
      </c>
      <c r="AN615" s="6">
        <f t="shared" ca="1" si="557"/>
        <v>6.2698198560084406E-2</v>
      </c>
      <c r="AO615" s="6">
        <f t="shared" ca="1" si="558"/>
        <v>9.0609193614538369E-2</v>
      </c>
      <c r="AP615" s="6">
        <f t="shared" ca="1" si="559"/>
        <v>5.1221723455400865E-3</v>
      </c>
      <c r="AQ615" s="6">
        <f t="shared" ca="1" si="560"/>
        <v>1.5889742948900099E-2</v>
      </c>
      <c r="AR615" s="6">
        <f t="shared" ca="1" si="561"/>
        <v>3.3517664194456703E-2</v>
      </c>
      <c r="AS615" s="6">
        <f t="shared" ca="1" si="562"/>
        <v>3.4167492506064468E-3</v>
      </c>
      <c r="AT615" s="6">
        <f t="shared" ca="1" si="563"/>
        <v>8.7016718620885544E-2</v>
      </c>
      <c r="AU615" s="6">
        <f t="shared" ca="1" si="564"/>
        <v>9.3502519116088215E-2</v>
      </c>
      <c r="AV615" s="6">
        <f t="shared" ca="1" si="565"/>
        <v>1</v>
      </c>
      <c r="AW615" s="6">
        <f t="shared" ca="1" si="566"/>
        <v>2.1793203317102498E-3</v>
      </c>
      <c r="AX615" s="6">
        <f t="shared" ca="1" si="567"/>
        <v>2.4519882101984871E-3</v>
      </c>
      <c r="AY615" s="6">
        <f t="shared" ca="1" si="568"/>
        <v>1.3179507197432737E-3</v>
      </c>
      <c r="AZ615" s="6">
        <f t="shared" ca="1" si="569"/>
        <v>1.2837798614708027E-2</v>
      </c>
      <c r="BA615" s="6">
        <f t="shared" ca="1" si="570"/>
        <v>5.6539814522301689E-3</v>
      </c>
      <c r="BB615" s="6">
        <f t="shared" ca="1" si="571"/>
        <v>1.5667377151536894E-3</v>
      </c>
      <c r="BC615" s="6">
        <f t="shared" ca="1" si="572"/>
        <v>8.2566617800165299E-4</v>
      </c>
      <c r="BD615" s="6">
        <f t="shared" ca="1" si="573"/>
        <v>5.0600404953927494E-3</v>
      </c>
      <c r="BE615" s="6">
        <f t="shared" ca="1" si="574"/>
        <v>7.3898585368741985E-4</v>
      </c>
      <c r="BF615" s="6">
        <f t="shared" ca="1" si="575"/>
        <v>1.0869429135497728E-3</v>
      </c>
      <c r="BG615" s="6">
        <f t="shared" ca="1" si="576"/>
        <v>1.0342962458605757E-3</v>
      </c>
      <c r="BH615" s="6">
        <f t="shared" ca="1" si="577"/>
        <v>3.5440661443844833E-3</v>
      </c>
      <c r="BI615" s="6">
        <f t="shared" ca="1" si="578"/>
        <v>6.22183847726397E-3</v>
      </c>
      <c r="BJ615" s="6">
        <f t="shared" ca="1" si="579"/>
        <v>8.9550457457041597E-4</v>
      </c>
      <c r="BK615" s="6">
        <f t="shared" ca="1" si="580"/>
        <v>1.7054591125359644E-3</v>
      </c>
      <c r="BL615" s="6">
        <f t="shared" ca="1" si="581"/>
        <v>2.0390467751476931E-3</v>
      </c>
      <c r="BM615" s="6">
        <f t="shared" ca="1" si="582"/>
        <v>7.921298747160229E-5</v>
      </c>
      <c r="BN615" s="6">
        <f t="shared" ca="1" si="583"/>
        <v>6.7747054362770755E-5</v>
      </c>
      <c r="BO615" s="6">
        <f t="shared" ca="1" si="584"/>
        <v>3.1211092161888748E-4</v>
      </c>
      <c r="BP615" s="6">
        <f t="shared" ca="1" si="585"/>
        <v>-8.8009783596250174E-5</v>
      </c>
      <c r="BQ615" s="6">
        <f t="shared" ca="1" si="586"/>
        <v>7.9071398271413464E-5</v>
      </c>
      <c r="BR615" s="6">
        <f t="shared" ca="1" si="587"/>
        <v>1.2518358600692608E-3</v>
      </c>
      <c r="BS615" s="6">
        <f t="shared" ca="1" si="588"/>
        <v>1.6290646851573019E-5</v>
      </c>
      <c r="BT615" s="6">
        <f t="shared" ca="1" si="589"/>
        <v>5.0877882899187848E-2</v>
      </c>
      <c r="BU615">
        <f ca="1">SQRT(BV615)</f>
        <v>9.5860400242781876E-2</v>
      </c>
      <c r="BV615" s="6" cm="1">
        <f t="array" aca="1" ref="BV615" ca="1">MMULT(Y615:AU615,MMULT($Y$11:$AU$33,TRANSPOSE(Y615:AU615)))</f>
        <v>9.1892163347063356E-3</v>
      </c>
    </row>
    <row r="616" spans="1:74" x14ac:dyDescent="0.25">
      <c r="A616" s="16">
        <f t="shared" si="590"/>
        <v>580</v>
      </c>
      <c r="B616" s="15">
        <f t="shared" ca="1" si="541"/>
        <v>0.17868697894800889</v>
      </c>
      <c r="C616" s="15">
        <f t="shared" ca="1" si="541"/>
        <v>2.0570486551696465E-4</v>
      </c>
      <c r="D616" s="15">
        <f t="shared" ca="1" si="541"/>
        <v>0.67454725643216995</v>
      </c>
      <c r="E616" s="15">
        <f t="shared" ca="1" si="541"/>
        <v>0.90263962016068255</v>
      </c>
      <c r="F616" s="15">
        <f t="shared" ca="1" si="541"/>
        <v>0.31204568999577709</v>
      </c>
      <c r="G616" s="15">
        <f t="shared" ca="1" si="541"/>
        <v>0.44339742413854044</v>
      </c>
      <c r="H616" s="15">
        <f t="shared" ca="1" si="541"/>
        <v>0.12025597783292652</v>
      </c>
      <c r="I616" s="15">
        <f t="shared" ca="1" si="541"/>
        <v>0.21338775468561078</v>
      </c>
      <c r="J616" s="15">
        <f t="shared" ca="1" si="541"/>
        <v>0.65528554660887139</v>
      </c>
      <c r="K616" s="15">
        <f t="shared" ca="1" si="541"/>
        <v>0.16518377099893777</v>
      </c>
      <c r="L616" s="15">
        <f t="shared" ca="1" si="541"/>
        <v>0.64997116651399001</v>
      </c>
      <c r="M616" s="15">
        <f t="shared" ca="1" si="541"/>
        <v>0.91147319669502114</v>
      </c>
      <c r="N616" s="15">
        <f t="shared" ca="1" si="541"/>
        <v>0.20863878666292812</v>
      </c>
      <c r="O616" s="15">
        <f t="shared" ca="1" si="541"/>
        <v>0.26352493814588918</v>
      </c>
      <c r="P616" s="15">
        <f t="shared" ca="1" si="541"/>
        <v>0.57259525158365498</v>
      </c>
      <c r="Q616" s="15">
        <f t="shared" ca="1" si="541"/>
        <v>0.32900005256110643</v>
      </c>
      <c r="R616" s="15">
        <f t="shared" ca="1" si="540"/>
        <v>0.71483148362667492</v>
      </c>
      <c r="S616" s="15">
        <f t="shared" ca="1" si="540"/>
        <v>0.84288441735061059</v>
      </c>
      <c r="T616" s="15">
        <f t="shared" ca="1" si="540"/>
        <v>0.42147947432436472</v>
      </c>
      <c r="U616" s="15">
        <f t="shared" ca="1" si="540"/>
        <v>0.21833439369194685</v>
      </c>
      <c r="V616" s="15">
        <f t="shared" ca="1" si="540"/>
        <v>0.54482261314983838</v>
      </c>
      <c r="W616" s="15">
        <f t="shared" ca="1" si="540"/>
        <v>0.3183207886028413</v>
      </c>
      <c r="X616" s="15">
        <f t="shared" ca="1" si="540"/>
        <v>0.66095775314282657</v>
      </c>
      <c r="Y616" s="6">
        <f t="shared" ca="1" si="542"/>
        <v>1.7310486564082801E-2</v>
      </c>
      <c r="Z616" s="6">
        <f t="shared" ca="1" si="543"/>
        <v>1.9927872370229888E-5</v>
      </c>
      <c r="AA616" s="6">
        <f t="shared" ca="1" si="544"/>
        <v>6.5347465652242517E-2</v>
      </c>
      <c r="AB616" s="6">
        <f t="shared" ca="1" si="545"/>
        <v>8.744415015011596E-2</v>
      </c>
      <c r="AC616" s="6">
        <f t="shared" ca="1" si="546"/>
        <v>3.0229750124229949E-2</v>
      </c>
      <c r="AD616" s="6">
        <f t="shared" ca="1" si="547"/>
        <v>4.2954585713446888E-2</v>
      </c>
      <c r="AE616" s="6">
        <f t="shared" ca="1" si="548"/>
        <v>1.164992267921887E-2</v>
      </c>
      <c r="AF616" s="6">
        <f t="shared" ca="1" si="549"/>
        <v>2.0672160233342077E-2</v>
      </c>
      <c r="AG616" s="6">
        <f t="shared" ca="1" si="550"/>
        <v>6.3481467519303655E-2</v>
      </c>
      <c r="AH616" s="6">
        <f t="shared" ca="1" si="551"/>
        <v>1.6002349277580111E-2</v>
      </c>
      <c r="AI616" s="6">
        <f t="shared" ca="1" si="552"/>
        <v>6.2966631431243536E-2</v>
      </c>
      <c r="AJ616" s="6">
        <f t="shared" ca="1" si="553"/>
        <v>8.8299912046202161E-2</v>
      </c>
      <c r="AK616" s="6">
        <f t="shared" ca="1" si="554"/>
        <v>2.0212099026678403E-2</v>
      </c>
      <c r="AL616" s="6">
        <f t="shared" ca="1" si="555"/>
        <v>2.5529251923848688E-2</v>
      </c>
      <c r="AM616" s="6">
        <f t="shared" ca="1" si="556"/>
        <v>5.5470759355556946E-2</v>
      </c>
      <c r="AN616" s="6">
        <f t="shared" ca="1" si="557"/>
        <v>3.1872221596508384E-2</v>
      </c>
      <c r="AO616" s="6">
        <f t="shared" ca="1" si="558"/>
        <v>6.9250041977055962E-2</v>
      </c>
      <c r="AP616" s="6">
        <f t="shared" ca="1" si="559"/>
        <v>8.1655302851518091E-2</v>
      </c>
      <c r="AQ616" s="6">
        <f t="shared" ca="1" si="560"/>
        <v>4.0831261574193721E-2</v>
      </c>
      <c r="AR616" s="6">
        <f t="shared" ca="1" si="561"/>
        <v>2.1151371021731213E-2</v>
      </c>
      <c r="AS616" s="6">
        <f t="shared" ca="1" si="562"/>
        <v>5.2780256179063068E-2</v>
      </c>
      <c r="AT616" s="6">
        <f t="shared" ca="1" si="563"/>
        <v>3.0837656815391176E-2</v>
      </c>
      <c r="AU616" s="6">
        <f t="shared" ca="1" si="564"/>
        <v>6.4030968415075717E-2</v>
      </c>
      <c r="AV616" s="6">
        <f t="shared" ca="1" si="565"/>
        <v>1.0000000000000002</v>
      </c>
      <c r="AW616" s="6">
        <f t="shared" ca="1" si="566"/>
        <v>1.1291066934695684E-3</v>
      </c>
      <c r="AX616" s="6">
        <f t="shared" ca="1" si="567"/>
        <v>1.299830250093611E-6</v>
      </c>
      <c r="AY616" s="6">
        <f t="shared" ca="1" si="568"/>
        <v>4.242798240793425E-3</v>
      </c>
      <c r="AZ616" s="6">
        <f t="shared" ca="1" si="569"/>
        <v>1.2804006096769066E-2</v>
      </c>
      <c r="BA616" s="6">
        <f t="shared" ca="1" si="570"/>
        <v>2.1199139792980244E-3</v>
      </c>
      <c r="BB616" s="6">
        <f t="shared" ca="1" si="571"/>
        <v>4.8242055373318741E-3</v>
      </c>
      <c r="BC616" s="6">
        <f t="shared" ca="1" si="572"/>
        <v>7.0778577843345751E-4</v>
      </c>
      <c r="BD616" s="6">
        <f t="shared" ca="1" si="573"/>
        <v>1.8249003908856103E-3</v>
      </c>
      <c r="BE616" s="6">
        <f t="shared" ca="1" si="574"/>
        <v>3.9139211417197808E-3</v>
      </c>
      <c r="BF616" s="6">
        <f t="shared" ca="1" si="575"/>
        <v>1.0227376320451956E-3</v>
      </c>
      <c r="BG616" s="6">
        <f t="shared" ca="1" si="576"/>
        <v>4.0207057449264611E-3</v>
      </c>
      <c r="BH616" s="6">
        <f t="shared" ca="1" si="577"/>
        <v>6.1488431603818885E-3</v>
      </c>
      <c r="BI616" s="6">
        <f t="shared" ca="1" si="578"/>
        <v>1.536723054560616E-3</v>
      </c>
      <c r="BJ616" s="6">
        <f t="shared" ca="1" si="579"/>
        <v>2.1388371460929322E-3</v>
      </c>
      <c r="BK616" s="6">
        <f t="shared" ca="1" si="580"/>
        <v>1.2587348427301032E-3</v>
      </c>
      <c r="BL616" s="6">
        <f t="shared" ca="1" si="581"/>
        <v>1.036536170985414E-3</v>
      </c>
      <c r="BM616" s="6">
        <f t="shared" ca="1" si="582"/>
        <v>6.0540244192795792E-5</v>
      </c>
      <c r="BN616" s="6">
        <f t="shared" ca="1" si="583"/>
        <v>1.0799922119190265E-3</v>
      </c>
      <c r="BO616" s="6">
        <f t="shared" ca="1" si="584"/>
        <v>8.0201943617128242E-4</v>
      </c>
      <c r="BP616" s="6">
        <f t="shared" ca="1" si="585"/>
        <v>-5.5538702684849627E-5</v>
      </c>
      <c r="BQ616" s="6">
        <f t="shared" ca="1" si="586"/>
        <v>1.221455936943918E-3</v>
      </c>
      <c r="BR616" s="6">
        <f t="shared" ca="1" si="587"/>
        <v>4.4363526060094789E-4</v>
      </c>
      <c r="BS616" s="6">
        <f t="shared" ca="1" si="588"/>
        <v>1.1155912202955246E-5</v>
      </c>
      <c r="BT616" s="6">
        <f t="shared" ca="1" si="589"/>
        <v>5.2294315740019595E-2</v>
      </c>
      <c r="BU616">
        <f ca="1">SQRT(BV616)</f>
        <v>9.8603711443098804E-2</v>
      </c>
      <c r="BV616" s="6" cm="1">
        <f t="array" aca="1" ref="BV616" ca="1">MMULT(Y616:AU616,MMULT($Y$11:$AU$33,TRANSPOSE(Y616:AU616)))</f>
        <v>9.722691910353895E-3</v>
      </c>
    </row>
    <row r="617" spans="1:74" x14ac:dyDescent="0.25">
      <c r="A617" s="16">
        <f t="shared" si="590"/>
        <v>581</v>
      </c>
      <c r="B617" s="15">
        <f t="shared" ca="1" si="541"/>
        <v>5.2968713338003126E-2</v>
      </c>
      <c r="C617" s="15">
        <f t="shared" ca="1" si="541"/>
        <v>0.40749985551923562</v>
      </c>
      <c r="D617" s="15">
        <f t="shared" ca="1" si="541"/>
        <v>0.97968633290595075</v>
      </c>
      <c r="E617" s="15">
        <f t="shared" ca="1" si="541"/>
        <v>0.7044985552648132</v>
      </c>
      <c r="F617" s="15">
        <f t="shared" ca="1" si="541"/>
        <v>0.41703301737997733</v>
      </c>
      <c r="G617" s="15">
        <f t="shared" ca="1" si="541"/>
        <v>0.13373670679490679</v>
      </c>
      <c r="H617" s="15">
        <f t="shared" ca="1" si="541"/>
        <v>3.6349732066215723E-2</v>
      </c>
      <c r="I617" s="15">
        <f t="shared" ca="1" si="541"/>
        <v>0.88582705336552914</v>
      </c>
      <c r="J617" s="15">
        <f t="shared" ca="1" si="541"/>
        <v>0.81824480073154338</v>
      </c>
      <c r="K617" s="15">
        <f t="shared" ca="1" si="541"/>
        <v>0.5535971318633468</v>
      </c>
      <c r="L617" s="15">
        <f t="shared" ca="1" si="541"/>
        <v>0.11590402260395927</v>
      </c>
      <c r="M617" s="15">
        <f t="shared" ca="1" si="541"/>
        <v>0.41686588959619353</v>
      </c>
      <c r="N617" s="15">
        <f t="shared" ca="1" si="541"/>
        <v>0.51698150875164961</v>
      </c>
      <c r="O617" s="15">
        <f t="shared" ca="1" si="541"/>
        <v>0.2901374653847747</v>
      </c>
      <c r="P617" s="15">
        <f t="shared" ca="1" si="541"/>
        <v>4.9721981401379622E-2</v>
      </c>
      <c r="Q617" s="15">
        <f t="shared" ca="1" si="541"/>
        <v>0.21436179134671163</v>
      </c>
      <c r="R617" s="15">
        <f t="shared" ca="1" si="540"/>
        <v>0.26457632748852788</v>
      </c>
      <c r="S617" s="15">
        <f t="shared" ca="1" si="540"/>
        <v>0.30354837336211349</v>
      </c>
      <c r="T617" s="15">
        <f t="shared" ca="1" si="540"/>
        <v>0.7650191042114961</v>
      </c>
      <c r="U617" s="15">
        <f t="shared" ca="1" si="540"/>
        <v>4.2311675278098204E-2</v>
      </c>
      <c r="V617" s="15">
        <f t="shared" ca="1" si="540"/>
        <v>4.2079434429188711E-2</v>
      </c>
      <c r="W617" s="15">
        <f t="shared" ca="1" si="540"/>
        <v>0.81264137331116482</v>
      </c>
      <c r="X617" s="15">
        <f t="shared" ca="1" si="540"/>
        <v>1.5286270673798397E-2</v>
      </c>
      <c r="Y617" s="6">
        <f t="shared" ca="1" si="542"/>
        <v>5.9926971080654931E-3</v>
      </c>
      <c r="Z617" s="6">
        <f t="shared" ca="1" si="543"/>
        <v>4.6103124879100413E-2</v>
      </c>
      <c r="AA617" s="6">
        <f t="shared" ca="1" si="544"/>
        <v>0.11083832481550153</v>
      </c>
      <c r="AB617" s="6">
        <f t="shared" ca="1" si="545"/>
        <v>7.9704531009303234E-2</v>
      </c>
      <c r="AC617" s="6">
        <f t="shared" ca="1" si="546"/>
        <v>4.7181673854776562E-2</v>
      </c>
      <c r="AD617" s="6">
        <f t="shared" ca="1" si="547"/>
        <v>1.5130508663442163E-2</v>
      </c>
      <c r="AE617" s="6">
        <f t="shared" ca="1" si="548"/>
        <v>4.1124830207245992E-3</v>
      </c>
      <c r="AF617" s="6">
        <f t="shared" ca="1" si="549"/>
        <v>0.10021941041073265</v>
      </c>
      <c r="AG617" s="6">
        <f t="shared" ca="1" si="550"/>
        <v>9.25733879874229E-2</v>
      </c>
      <c r="AH617" s="6">
        <f t="shared" ca="1" si="551"/>
        <v>6.2632065649414509E-2</v>
      </c>
      <c r="AI617" s="6">
        <f t="shared" ca="1" si="552"/>
        <v>1.3112980423739498E-2</v>
      </c>
      <c r="AJ617" s="6">
        <f t="shared" ca="1" si="553"/>
        <v>4.716276559509943E-2</v>
      </c>
      <c r="AK617" s="6">
        <f t="shared" ca="1" si="554"/>
        <v>5.8489500635020376E-2</v>
      </c>
      <c r="AL617" s="6">
        <f t="shared" ca="1" si="555"/>
        <v>3.2825149794705945E-2</v>
      </c>
      <c r="AM617" s="6">
        <f t="shared" ca="1" si="556"/>
        <v>5.6253730810854365E-3</v>
      </c>
      <c r="AN617" s="6">
        <f t="shared" ca="1" si="557"/>
        <v>2.4252151999348638E-2</v>
      </c>
      <c r="AO617" s="6">
        <f t="shared" ca="1" si="558"/>
        <v>2.9933251020948112E-2</v>
      </c>
      <c r="AP617" s="6">
        <f t="shared" ca="1" si="559"/>
        <v>3.4342413560195031E-2</v>
      </c>
      <c r="AQ617" s="6">
        <f t="shared" ca="1" si="560"/>
        <v>8.6551616690561647E-2</v>
      </c>
      <c r="AR617" s="6">
        <f t="shared" ca="1" si="561"/>
        <v>4.7869966645866114E-3</v>
      </c>
      <c r="AS617" s="6">
        <f t="shared" ca="1" si="562"/>
        <v>4.7607217378245895E-3</v>
      </c>
      <c r="AT617" s="6">
        <f t="shared" ca="1" si="563"/>
        <v>9.1939435580780896E-2</v>
      </c>
      <c r="AU617" s="6">
        <f t="shared" ca="1" si="564"/>
        <v>1.7294358176197955E-3</v>
      </c>
      <c r="AV617" s="6">
        <f t="shared" ca="1" si="565"/>
        <v>1.0000000000000002</v>
      </c>
      <c r="AW617" s="6">
        <f t="shared" ca="1" si="566"/>
        <v>3.9088412631288694E-4</v>
      </c>
      <c r="AX617" s="6">
        <f t="shared" ca="1" si="567"/>
        <v>3.007156771599032E-3</v>
      </c>
      <c r="AY617" s="6">
        <f t="shared" ca="1" si="568"/>
        <v>7.1963716549053669E-3</v>
      </c>
      <c r="AZ617" s="6">
        <f t="shared" ca="1" si="569"/>
        <v>1.1670732681731992E-2</v>
      </c>
      <c r="BA617" s="6">
        <f t="shared" ca="1" si="570"/>
        <v>3.3086972125267872E-3</v>
      </c>
      <c r="BB617" s="6">
        <f t="shared" ca="1" si="571"/>
        <v>1.6992989797123173E-3</v>
      </c>
      <c r="BC617" s="6">
        <f t="shared" ca="1" si="572"/>
        <v>2.4985204419512115E-4</v>
      </c>
      <c r="BD617" s="6">
        <f t="shared" ca="1" si="573"/>
        <v>8.8471857400702538E-3</v>
      </c>
      <c r="BE617" s="6">
        <f t="shared" ca="1" si="574"/>
        <v>5.7075703282131202E-3</v>
      </c>
      <c r="BF617" s="6">
        <f t="shared" ca="1" si="575"/>
        <v>4.0029229084586051E-3</v>
      </c>
      <c r="BG617" s="6">
        <f t="shared" ca="1" si="576"/>
        <v>8.3732342868633551E-4</v>
      </c>
      <c r="BH617" s="6">
        <f t="shared" ca="1" si="577"/>
        <v>3.2842212628975583E-3</v>
      </c>
      <c r="BI617" s="6">
        <f t="shared" ca="1" si="578"/>
        <v>4.4469485310227362E-3</v>
      </c>
      <c r="BJ617" s="6">
        <f t="shared" ca="1" si="579"/>
        <v>2.7500864465752682E-3</v>
      </c>
      <c r="BK617" s="6">
        <f t="shared" ca="1" si="580"/>
        <v>1.2765019233162682E-4</v>
      </c>
      <c r="BL617" s="6">
        <f t="shared" ca="1" si="581"/>
        <v>7.8871918907325218E-4</v>
      </c>
      <c r="BM617" s="6">
        <f t="shared" ca="1" si="582"/>
        <v>2.6168450943219104E-5</v>
      </c>
      <c r="BN617" s="6">
        <f t="shared" ca="1" si="583"/>
        <v>4.5422082691869473E-4</v>
      </c>
      <c r="BO617" s="6">
        <f t="shared" ca="1" si="584"/>
        <v>1.7000718601785682E-3</v>
      </c>
      <c r="BP617" s="6">
        <f t="shared" ca="1" si="585"/>
        <v>-1.2569567440081814E-5</v>
      </c>
      <c r="BQ617" s="6">
        <f t="shared" ca="1" si="586"/>
        <v>1.1017399785017559E-4</v>
      </c>
      <c r="BR617" s="6">
        <f t="shared" ca="1" si="587"/>
        <v>1.3226548212647137E-3</v>
      </c>
      <c r="BS617" s="6">
        <f t="shared" ca="1" si="588"/>
        <v>3.0131410815067468E-7</v>
      </c>
      <c r="BT617" s="6">
        <f t="shared" ca="1" si="589"/>
        <v>6.1916643202135697E-2</v>
      </c>
      <c r="BU617">
        <f ca="1">SQRT(BV617)</f>
        <v>0.11194857940142892</v>
      </c>
      <c r="BV617" s="6" cm="1">
        <f t="array" aca="1" ref="BV617" ca="1">MMULT(Y617:AU617,MMULT($Y$11:$AU$33,TRANSPOSE(Y617:AU617)))</f>
        <v>1.2532484429998037E-2</v>
      </c>
    </row>
    <row r="618" spans="1:74" x14ac:dyDescent="0.25">
      <c r="A618" s="16">
        <f t="shared" si="590"/>
        <v>582</v>
      </c>
      <c r="B618" s="15">
        <f t="shared" ca="1" si="541"/>
        <v>0.66487407508051088</v>
      </c>
      <c r="C618" s="15">
        <f t="shared" ca="1" si="541"/>
        <v>0.21073295460905184</v>
      </c>
      <c r="D618" s="15">
        <f t="shared" ca="1" si="541"/>
        <v>0.29464740408201384</v>
      </c>
      <c r="E618" s="15">
        <f t="shared" ca="1" si="541"/>
        <v>0.86863041915641692</v>
      </c>
      <c r="F618" s="15">
        <f t="shared" ca="1" si="541"/>
        <v>0.21743603334330985</v>
      </c>
      <c r="G618" s="15">
        <f t="shared" ca="1" si="541"/>
        <v>0.76469741835890936</v>
      </c>
      <c r="H618" s="15">
        <f t="shared" ca="1" si="541"/>
        <v>0.90365913502106265</v>
      </c>
      <c r="I618" s="15">
        <f t="shared" ca="1" si="541"/>
        <v>4.7961414883766151E-2</v>
      </c>
      <c r="J618" s="15">
        <f t="shared" ca="1" si="541"/>
        <v>0.25093990117525966</v>
      </c>
      <c r="K618" s="15">
        <f t="shared" ca="1" si="541"/>
        <v>0.39191341542331393</v>
      </c>
      <c r="L618" s="15">
        <f t="shared" ca="1" si="541"/>
        <v>7.041241435750567E-2</v>
      </c>
      <c r="M618" s="15">
        <f t="shared" ca="1" si="541"/>
        <v>0.61749459090703962</v>
      </c>
      <c r="N618" s="15">
        <f t="shared" ca="1" si="541"/>
        <v>0.15688193098449732</v>
      </c>
      <c r="O618" s="15">
        <f t="shared" ca="1" si="541"/>
        <v>0.64855352571704306</v>
      </c>
      <c r="P618" s="15">
        <f t="shared" ca="1" si="541"/>
        <v>0.89925535499389908</v>
      </c>
      <c r="Q618" s="15">
        <f t="shared" ca="1" si="541"/>
        <v>0.66712928759518542</v>
      </c>
      <c r="R618" s="15">
        <f t="shared" ca="1" si="540"/>
        <v>0.53292310911031227</v>
      </c>
      <c r="S618" s="15">
        <f t="shared" ca="1" si="540"/>
        <v>0.8206569642540863</v>
      </c>
      <c r="T618" s="15">
        <f t="shared" ca="1" si="540"/>
        <v>0.67233241889291651</v>
      </c>
      <c r="U618" s="15">
        <f t="shared" ca="1" si="540"/>
        <v>0.41651191399018228</v>
      </c>
      <c r="V618" s="15">
        <f t="shared" ca="1" si="540"/>
        <v>0.57764045420579813</v>
      </c>
      <c r="W618" s="15">
        <f t="shared" ca="1" si="540"/>
        <v>0.31839730042406666</v>
      </c>
      <c r="X618" s="15">
        <f t="shared" ca="1" si="540"/>
        <v>0.19202507302909844</v>
      </c>
      <c r="Y618" s="6">
        <f t="shared" ca="1" si="542"/>
        <v>5.9333525691681384E-2</v>
      </c>
      <c r="Z618" s="6">
        <f t="shared" ca="1" si="543"/>
        <v>1.8805860605808741E-2</v>
      </c>
      <c r="AA618" s="6">
        <f t="shared" ca="1" si="544"/>
        <v>2.629440667839306E-2</v>
      </c>
      <c r="AB618" s="6">
        <f t="shared" ca="1" si="545"/>
        <v>7.7516791860702774E-2</v>
      </c>
      <c r="AC618" s="6">
        <f t="shared" ca="1" si="546"/>
        <v>1.9404044997709268E-2</v>
      </c>
      <c r="AD618" s="6">
        <f t="shared" ca="1" si="547"/>
        <v>6.8241785353213791E-2</v>
      </c>
      <c r="AE618" s="6">
        <f t="shared" ca="1" si="548"/>
        <v>8.0642763064272246E-2</v>
      </c>
      <c r="AF618" s="6">
        <f t="shared" ca="1" si="549"/>
        <v>4.2800884391089172E-3</v>
      </c>
      <c r="AG618" s="6">
        <f t="shared" ca="1" si="550"/>
        <v>2.2393938388479504E-2</v>
      </c>
      <c r="AH618" s="6">
        <f t="shared" ca="1" si="551"/>
        <v>3.4974449410014929E-2</v>
      </c>
      <c r="AI618" s="6">
        <f t="shared" ca="1" si="552"/>
        <v>6.2836211440316387E-3</v>
      </c>
      <c r="AJ618" s="6">
        <f t="shared" ca="1" si="553"/>
        <v>5.5105368892027468E-2</v>
      </c>
      <c r="AK618" s="6">
        <f t="shared" ca="1" si="554"/>
        <v>1.4000182036729421E-2</v>
      </c>
      <c r="AL618" s="6">
        <f t="shared" ca="1" si="555"/>
        <v>5.7877075859670092E-2</v>
      </c>
      <c r="AM618" s="6">
        <f t="shared" ca="1" si="556"/>
        <v>8.0249768653487638E-2</v>
      </c>
      <c r="AN618" s="6">
        <f t="shared" ca="1" si="557"/>
        <v>5.9534781410162267E-2</v>
      </c>
      <c r="AO618" s="6">
        <f t="shared" ca="1" si="558"/>
        <v>4.7558189093564039E-2</v>
      </c>
      <c r="AP618" s="6">
        <f t="shared" ca="1" si="559"/>
        <v>7.3235628967381242E-2</v>
      </c>
      <c r="AQ618" s="6">
        <f t="shared" ca="1" si="560"/>
        <v>5.999911012457896E-2</v>
      </c>
      <c r="AR618" s="6">
        <f t="shared" ca="1" si="561"/>
        <v>3.716962546123536E-2</v>
      </c>
      <c r="AS618" s="6">
        <f t="shared" ca="1" si="562"/>
        <v>5.154877594832373E-2</v>
      </c>
      <c r="AT618" s="6">
        <f t="shared" ca="1" si="563"/>
        <v>2.8413853258732837E-2</v>
      </c>
      <c r="AU618" s="6">
        <f t="shared" ca="1" si="564"/>
        <v>1.7136364660690587E-2</v>
      </c>
      <c r="AV618" s="6">
        <f t="shared" ca="1" si="565"/>
        <v>0.99999999999999978</v>
      </c>
      <c r="AW618" s="6">
        <f t="shared" ca="1" si="566"/>
        <v>3.8701327520527574E-3</v>
      </c>
      <c r="AX618" s="6">
        <f t="shared" ca="1" si="567"/>
        <v>1.2266450748144755E-3</v>
      </c>
      <c r="AY618" s="6">
        <f t="shared" ca="1" si="568"/>
        <v>1.7072102381366723E-3</v>
      </c>
      <c r="AZ618" s="6">
        <f t="shared" ca="1" si="569"/>
        <v>1.1350393066689331E-2</v>
      </c>
      <c r="BA618" s="6">
        <f t="shared" ca="1" si="570"/>
        <v>1.3607425161149796E-3</v>
      </c>
      <c r="BB618" s="6">
        <f t="shared" ca="1" si="571"/>
        <v>7.664196809499842E-3</v>
      </c>
      <c r="BC618" s="6">
        <f t="shared" ca="1" si="572"/>
        <v>4.8994145628353551E-3</v>
      </c>
      <c r="BD618" s="6">
        <f t="shared" ca="1" si="573"/>
        <v>3.7783835735546057E-4</v>
      </c>
      <c r="BE618" s="6">
        <f t="shared" ca="1" si="574"/>
        <v>1.3806881335625678E-3</v>
      </c>
      <c r="BF618" s="6">
        <f t="shared" ca="1" si="575"/>
        <v>2.2352771428253869E-3</v>
      </c>
      <c r="BG618" s="6">
        <f t="shared" ca="1" si="576"/>
        <v>4.01237783544719E-4</v>
      </c>
      <c r="BH618" s="6">
        <f t="shared" ca="1" si="577"/>
        <v>3.837311530217288E-3</v>
      </c>
      <c r="BI618" s="6">
        <f t="shared" ca="1" si="578"/>
        <v>1.064431876941141E-3</v>
      </c>
      <c r="BJ618" s="6">
        <f t="shared" ca="1" si="579"/>
        <v>4.8489332991485043E-3</v>
      </c>
      <c r="BK618" s="6">
        <f t="shared" ca="1" si="580"/>
        <v>1.8210167140078214E-3</v>
      </c>
      <c r="BL618" s="6">
        <f t="shared" ca="1" si="581"/>
        <v>1.9361673354487329E-3</v>
      </c>
      <c r="BM618" s="6">
        <f t="shared" ca="1" si="582"/>
        <v>4.1576644560669876E-5</v>
      </c>
      <c r="BN618" s="6">
        <f t="shared" ca="1" si="583"/>
        <v>9.6863162780239098E-4</v>
      </c>
      <c r="BO618" s="6">
        <f t="shared" ca="1" si="584"/>
        <v>1.1785198550736604E-3</v>
      </c>
      <c r="BP618" s="6">
        <f t="shared" ca="1" si="585"/>
        <v>-9.7599005533864571E-5</v>
      </c>
      <c r="BQ618" s="6">
        <f t="shared" ca="1" si="586"/>
        <v>1.1929566656640959E-3</v>
      </c>
      <c r="BR618" s="6">
        <f t="shared" ca="1" si="587"/>
        <v>4.087660508895619E-4</v>
      </c>
      <c r="BS618" s="6">
        <f t="shared" ca="1" si="588"/>
        <v>2.9856143732394162E-6</v>
      </c>
      <c r="BT618" s="6">
        <f t="shared" ca="1" si="589"/>
        <v>5.3677474646024792E-2</v>
      </c>
      <c r="BU618">
        <f ca="1">SQRT(BV618)</f>
        <v>0.1034785262834645</v>
      </c>
      <c r="BV618" s="6" cm="1">
        <f t="array" aca="1" ref="BV618" ca="1">MMULT(Y618:AU618,MMULT($Y$11:$AU$33,TRANSPOSE(Y618:AU618)))</f>
        <v>1.0707805401797653E-2</v>
      </c>
    </row>
    <row r="619" spans="1:74" x14ac:dyDescent="0.25">
      <c r="A619" s="16">
        <f t="shared" si="590"/>
        <v>583</v>
      </c>
      <c r="B619" s="15">
        <f t="shared" ca="1" si="541"/>
        <v>0.6171175992321607</v>
      </c>
      <c r="C619" s="15">
        <f t="shared" ca="1" si="541"/>
        <v>0.63776604654239255</v>
      </c>
      <c r="D619" s="15">
        <f t="shared" ca="1" si="541"/>
        <v>0.59303907395324684</v>
      </c>
      <c r="E619" s="15">
        <f t="shared" ca="1" si="541"/>
        <v>8.5722606601019269E-2</v>
      </c>
      <c r="F619" s="15">
        <f t="shared" ca="1" si="541"/>
        <v>0.94250156703419063</v>
      </c>
      <c r="G619" s="15">
        <f t="shared" ca="1" si="541"/>
        <v>0.93182275554074367</v>
      </c>
      <c r="H619" s="15">
        <f t="shared" ca="1" si="541"/>
        <v>0.96743842284614379</v>
      </c>
      <c r="I619" s="15">
        <f t="shared" ca="1" si="541"/>
        <v>0.53728871874457651</v>
      </c>
      <c r="J619" s="15">
        <f t="shared" ca="1" si="541"/>
        <v>0.7474493070040944</v>
      </c>
      <c r="K619" s="15">
        <f t="shared" ca="1" si="541"/>
        <v>0.64905650509020418</v>
      </c>
      <c r="L619" s="15">
        <f t="shared" ca="1" si="541"/>
        <v>0.9042368878789464</v>
      </c>
      <c r="M619" s="15">
        <f t="shared" ca="1" si="541"/>
        <v>0.15942407952360671</v>
      </c>
      <c r="N619" s="15">
        <f t="shared" ca="1" si="541"/>
        <v>0.26777790784602928</v>
      </c>
      <c r="O619" s="15">
        <f t="shared" ca="1" si="541"/>
        <v>0.71844672052219438</v>
      </c>
      <c r="P619" s="15">
        <f t="shared" ca="1" si="541"/>
        <v>0.26548441492198382</v>
      </c>
      <c r="Q619" s="15">
        <f t="shared" ca="1" si="541"/>
        <v>0.27174206767169229</v>
      </c>
      <c r="R619" s="15">
        <f t="shared" ca="1" si="540"/>
        <v>0.50091180775914035</v>
      </c>
      <c r="S619" s="15">
        <f t="shared" ca="1" si="540"/>
        <v>0.87673057764108886</v>
      </c>
      <c r="T619" s="15">
        <f t="shared" ca="1" si="540"/>
        <v>0.40964709106572228</v>
      </c>
      <c r="U619" s="15">
        <f t="shared" ca="1" si="540"/>
        <v>0.26067394405677424</v>
      </c>
      <c r="V619" s="15">
        <f t="shared" ca="1" si="540"/>
        <v>0.5927459175491806</v>
      </c>
      <c r="W619" s="15">
        <f t="shared" ca="1" si="540"/>
        <v>0.90042321207716047</v>
      </c>
      <c r="X619" s="15">
        <f t="shared" ca="1" si="540"/>
        <v>0.12268342451085013</v>
      </c>
      <c r="Y619" s="6">
        <f t="shared" ca="1" si="542"/>
        <v>4.7616618661547351E-2</v>
      </c>
      <c r="Z619" s="6">
        <f t="shared" ca="1" si="543"/>
        <v>4.9209846990714602E-2</v>
      </c>
      <c r="AA619" s="6">
        <f t="shared" ca="1" si="544"/>
        <v>4.5758726490646648E-2</v>
      </c>
      <c r="AB619" s="6">
        <f t="shared" ca="1" si="545"/>
        <v>6.61433197541817E-3</v>
      </c>
      <c r="AC619" s="6">
        <f t="shared" ca="1" si="546"/>
        <v>7.2723153190279388E-2</v>
      </c>
      <c r="AD619" s="6">
        <f t="shared" ca="1" si="547"/>
        <v>7.189917912881251E-2</v>
      </c>
      <c r="AE619" s="6">
        <f t="shared" ca="1" si="548"/>
        <v>7.464727390129651E-2</v>
      </c>
      <c r="AF619" s="6">
        <f t="shared" ca="1" si="549"/>
        <v>4.1457044918900732E-2</v>
      </c>
      <c r="AG619" s="6">
        <f t="shared" ca="1" si="550"/>
        <v>5.7672976211884691E-2</v>
      </c>
      <c r="AH619" s="6">
        <f t="shared" ca="1" si="551"/>
        <v>5.0081015565154992E-2</v>
      </c>
      <c r="AI619" s="6">
        <f t="shared" ca="1" si="552"/>
        <v>6.9770661415925903E-2</v>
      </c>
      <c r="AJ619" s="6">
        <f t="shared" ca="1" si="553"/>
        <v>1.2301116690869068E-2</v>
      </c>
      <c r="AK619" s="6">
        <f t="shared" ca="1" si="554"/>
        <v>2.0661667305803925E-2</v>
      </c>
      <c r="AL619" s="6">
        <f t="shared" ca="1" si="555"/>
        <v>5.5435144877264718E-2</v>
      </c>
      <c r="AM619" s="6">
        <f t="shared" ca="1" si="556"/>
        <v>2.0484702043262214E-2</v>
      </c>
      <c r="AN619" s="6">
        <f t="shared" ca="1" si="557"/>
        <v>2.0967540751913521E-2</v>
      </c>
      <c r="AO619" s="6">
        <f t="shared" ca="1" si="558"/>
        <v>3.8650212800300059E-2</v>
      </c>
      <c r="AP619" s="6">
        <f t="shared" ca="1" si="559"/>
        <v>6.764828233127182E-2</v>
      </c>
      <c r="AQ619" s="6">
        <f t="shared" ca="1" si="560"/>
        <v>3.1608253184415284E-2</v>
      </c>
      <c r="AR619" s="6">
        <f t="shared" ca="1" si="561"/>
        <v>2.0113527477739902E-2</v>
      </c>
      <c r="AS619" s="6">
        <f t="shared" ca="1" si="562"/>
        <v>4.5736106625781377E-2</v>
      </c>
      <c r="AT619" s="6">
        <f t="shared" ca="1" si="563"/>
        <v>6.9476399274352951E-2</v>
      </c>
      <c r="AU619" s="6">
        <f t="shared" ca="1" si="564"/>
        <v>9.4662181864435813E-3</v>
      </c>
      <c r="AV619" s="6">
        <f t="shared" ca="1" si="565"/>
        <v>1</v>
      </c>
      <c r="AW619" s="6">
        <f t="shared" ca="1" si="566"/>
        <v>3.105877044651967E-3</v>
      </c>
      <c r="AX619" s="6">
        <f t="shared" ca="1" si="567"/>
        <v>3.2097981426539514E-3</v>
      </c>
      <c r="AY619" s="6">
        <f t="shared" ca="1" si="568"/>
        <v>2.9709651677792444E-3</v>
      </c>
      <c r="AZ619" s="6">
        <f t="shared" ca="1" si="569"/>
        <v>9.6850328802922819E-4</v>
      </c>
      <c r="BA619" s="6">
        <f t="shared" ca="1" si="570"/>
        <v>5.0998380215897376E-3</v>
      </c>
      <c r="BB619" s="6">
        <f t="shared" ca="1" si="571"/>
        <v>8.0749566622929977E-3</v>
      </c>
      <c r="BC619" s="6">
        <f t="shared" ca="1" si="572"/>
        <v>4.535161332908281E-3</v>
      </c>
      <c r="BD619" s="6">
        <f t="shared" ca="1" si="573"/>
        <v>3.6597518896665923E-3</v>
      </c>
      <c r="BE619" s="6">
        <f t="shared" ca="1" si="574"/>
        <v>3.5558012396760918E-3</v>
      </c>
      <c r="BF619" s="6">
        <f t="shared" ca="1" si="575"/>
        <v>3.2007637366899605E-3</v>
      </c>
      <c r="BG619" s="6">
        <f t="shared" ca="1" si="576"/>
        <v>4.4551739994008457E-3</v>
      </c>
      <c r="BH619" s="6">
        <f t="shared" ca="1" si="577"/>
        <v>8.5659923636314628E-4</v>
      </c>
      <c r="BI619" s="6">
        <f t="shared" ca="1" si="578"/>
        <v>1.5709036677774544E-3</v>
      </c>
      <c r="BJ619" s="6">
        <f t="shared" ca="1" si="579"/>
        <v>4.6443486638860533E-3</v>
      </c>
      <c r="BK619" s="6">
        <f t="shared" ca="1" si="580"/>
        <v>4.6483604162551661E-4</v>
      </c>
      <c r="BL619" s="6">
        <f t="shared" ca="1" si="581"/>
        <v>6.8189832140066423E-4</v>
      </c>
      <c r="BM619" s="6">
        <f t="shared" ca="1" si="582"/>
        <v>3.3789052746118831E-5</v>
      </c>
      <c r="BN619" s="6">
        <f t="shared" ca="1" si="583"/>
        <v>8.9473206902832231E-4</v>
      </c>
      <c r="BO619" s="6">
        <f t="shared" ca="1" si="584"/>
        <v>6.2085844081158478E-4</v>
      </c>
      <c r="BP619" s="6">
        <f t="shared" ca="1" si="585"/>
        <v>-5.281356094515326E-5</v>
      </c>
      <c r="BQ619" s="6">
        <f t="shared" ca="1" si="586"/>
        <v>1.0584381928961E-3</v>
      </c>
      <c r="BR619" s="6">
        <f t="shared" ca="1" si="587"/>
        <v>9.9949813574388134E-4</v>
      </c>
      <c r="BS619" s="6">
        <f t="shared" ca="1" si="588"/>
        <v>1.6492691208012231E-6</v>
      </c>
      <c r="BT619" s="6">
        <f t="shared" ca="1" si="589"/>
        <v>5.4611328055793384E-2</v>
      </c>
      <c r="BU619">
        <f ca="1">SQRT(BV619)</f>
        <v>0.11086331538942788</v>
      </c>
      <c r="BV619" s="6" cm="1">
        <f t="array" aca="1" ref="BV619" ca="1">MMULT(Y619:AU619,MMULT($Y$11:$AU$33,TRANSPOSE(Y619:AU619)))</f>
        <v>1.2290674699135756E-2</v>
      </c>
    </row>
    <row r="620" spans="1:74" x14ac:dyDescent="0.25">
      <c r="A620" s="16">
        <f t="shared" si="590"/>
        <v>584</v>
      </c>
      <c r="B620" s="15">
        <f t="shared" ca="1" si="541"/>
        <v>0.76493799719692357</v>
      </c>
      <c r="C620" s="15">
        <f t="shared" ca="1" si="541"/>
        <v>0.54405450029445079</v>
      </c>
      <c r="D620" s="15">
        <f t="shared" ca="1" si="541"/>
        <v>0.65730137683394341</v>
      </c>
      <c r="E620" s="15">
        <f t="shared" ca="1" si="541"/>
        <v>0.18118651475009573</v>
      </c>
      <c r="F620" s="15">
        <f t="shared" ca="1" si="541"/>
        <v>0.66079679443230221</v>
      </c>
      <c r="G620" s="15">
        <f t="shared" ca="1" si="541"/>
        <v>0.71774962999432557</v>
      </c>
      <c r="H620" s="15">
        <f t="shared" ca="1" si="541"/>
        <v>0.26782513196337787</v>
      </c>
      <c r="I620" s="15">
        <f t="shared" ca="1" si="541"/>
        <v>0.55648634993996704</v>
      </c>
      <c r="J620" s="15">
        <f t="shared" ca="1" si="541"/>
        <v>0.94740896811350872</v>
      </c>
      <c r="K620" s="15">
        <f t="shared" ca="1" si="541"/>
        <v>7.2897095928128763E-2</v>
      </c>
      <c r="L620" s="15">
        <f t="shared" ca="1" si="541"/>
        <v>0.25642261921502485</v>
      </c>
      <c r="M620" s="15">
        <f t="shared" ca="1" si="541"/>
        <v>0.71555773479382134</v>
      </c>
      <c r="N620" s="15">
        <f t="shared" ca="1" si="541"/>
        <v>0.64706189581510698</v>
      </c>
      <c r="O620" s="15">
        <f t="shared" ca="1" si="541"/>
        <v>0.46825106127394256</v>
      </c>
      <c r="P620" s="15">
        <f t="shared" ca="1" si="541"/>
        <v>0.22664416972656831</v>
      </c>
      <c r="Q620" s="15">
        <f t="shared" ca="1" si="541"/>
        <v>0.86547699012861357</v>
      </c>
      <c r="R620" s="15">
        <f t="shared" ca="1" si="540"/>
        <v>0.77832110547142896</v>
      </c>
      <c r="S620" s="15">
        <f t="shared" ca="1" si="540"/>
        <v>0.48715145942712623</v>
      </c>
      <c r="T620" s="15">
        <f t="shared" ca="1" si="540"/>
        <v>0.44899004195329162</v>
      </c>
      <c r="U620" s="15">
        <f t="shared" ca="1" si="540"/>
        <v>0.90112068943433166</v>
      </c>
      <c r="V620" s="15">
        <f t="shared" ca="1" si="540"/>
        <v>0.72325263648065585</v>
      </c>
      <c r="W620" s="15">
        <f t="shared" ca="1" si="540"/>
        <v>3.2091083468758996E-2</v>
      </c>
      <c r="X620" s="15">
        <f t="shared" ca="1" si="540"/>
        <v>0.70395624981291138</v>
      </c>
      <c r="Y620" s="6">
        <f t="shared" ca="1" si="542"/>
        <v>6.0589426181376353E-2</v>
      </c>
      <c r="Z620" s="6">
        <f t="shared" ca="1" si="543"/>
        <v>4.3093623411349612E-2</v>
      </c>
      <c r="AA620" s="6">
        <f t="shared" ca="1" si="544"/>
        <v>5.2063714178843028E-2</v>
      </c>
      <c r="AB620" s="6">
        <f t="shared" ca="1" si="545"/>
        <v>1.4351472930799697E-2</v>
      </c>
      <c r="AC620" s="6">
        <f t="shared" ca="1" si="546"/>
        <v>5.2340580208932945E-2</v>
      </c>
      <c r="AD620" s="6">
        <f t="shared" ca="1" si="547"/>
        <v>5.6851716586979711E-2</v>
      </c>
      <c r="AE620" s="6">
        <f t="shared" ca="1" si="548"/>
        <v>2.121396913485386E-2</v>
      </c>
      <c r="AF620" s="6">
        <f t="shared" ca="1" si="549"/>
        <v>4.4078328889643512E-2</v>
      </c>
      <c r="AG620" s="6">
        <f t="shared" ca="1" si="550"/>
        <v>7.5042638681092635E-2</v>
      </c>
      <c r="AH620" s="6">
        <f t="shared" ca="1" si="551"/>
        <v>5.774053882483525E-3</v>
      </c>
      <c r="AI620" s="6">
        <f t="shared" ca="1" si="552"/>
        <v>2.0310795665918858E-2</v>
      </c>
      <c r="AJ620" s="6">
        <f t="shared" ca="1" si="553"/>
        <v>5.6678100329276573E-2</v>
      </c>
      <c r="AK620" s="6">
        <f t="shared" ca="1" si="554"/>
        <v>5.1252662457527264E-2</v>
      </c>
      <c r="AL620" s="6">
        <f t="shared" ca="1" si="555"/>
        <v>3.7089363079586837E-2</v>
      </c>
      <c r="AM620" s="6">
        <f t="shared" ca="1" si="556"/>
        <v>1.7952095779538133E-2</v>
      </c>
      <c r="AN620" s="6">
        <f t="shared" ca="1" si="557"/>
        <v>6.8552947294076877E-2</v>
      </c>
      <c r="AO620" s="6">
        <f t="shared" ca="1" si="558"/>
        <v>6.1649479223383576E-2</v>
      </c>
      <c r="AP620" s="6">
        <f t="shared" ca="1" si="559"/>
        <v>3.8586431185625943E-2</v>
      </c>
      <c r="AQ620" s="6">
        <f t="shared" ca="1" si="560"/>
        <v>3.5563730789671698E-2</v>
      </c>
      <c r="AR620" s="6">
        <f t="shared" ca="1" si="561"/>
        <v>7.1376223554151338E-2</v>
      </c>
      <c r="AS620" s="6">
        <f t="shared" ca="1" si="562"/>
        <v>5.7287600288012948E-2</v>
      </c>
      <c r="AT620" s="6">
        <f t="shared" ca="1" si="563"/>
        <v>2.5418796556529329E-3</v>
      </c>
      <c r="AU620" s="6">
        <f t="shared" ca="1" si="564"/>
        <v>5.5759166611222259E-2</v>
      </c>
      <c r="AV620" s="6">
        <f t="shared" ca="1" si="565"/>
        <v>1.0000000000000002</v>
      </c>
      <c r="AW620" s="6">
        <f t="shared" ca="1" si="566"/>
        <v>3.9520510530777885E-3</v>
      </c>
      <c r="AX620" s="6">
        <f t="shared" ca="1" si="567"/>
        <v>2.8108567866930931E-3</v>
      </c>
      <c r="AY620" s="6">
        <f t="shared" ca="1" si="568"/>
        <v>3.3803274958313007E-3</v>
      </c>
      <c r="AZ620" s="6">
        <f t="shared" ca="1" si="569"/>
        <v>2.101413834866252E-3</v>
      </c>
      <c r="BA620" s="6">
        <f t="shared" ca="1" si="570"/>
        <v>3.6704745230610107E-3</v>
      </c>
      <c r="BB620" s="6">
        <f t="shared" ca="1" si="571"/>
        <v>6.3849845461289526E-3</v>
      </c>
      <c r="BC620" s="6">
        <f t="shared" ca="1" si="572"/>
        <v>1.2888450911832691E-3</v>
      </c>
      <c r="BD620" s="6">
        <f t="shared" ca="1" si="573"/>
        <v>3.8911540309442732E-3</v>
      </c>
      <c r="BE620" s="6">
        <f t="shared" ca="1" si="574"/>
        <v>4.6267199159353792E-3</v>
      </c>
      <c r="BF620" s="6">
        <f t="shared" ca="1" si="575"/>
        <v>3.6902970261661354E-4</v>
      </c>
      <c r="BG620" s="6">
        <f t="shared" ca="1" si="576"/>
        <v>1.2969366625108444E-3</v>
      </c>
      <c r="BH620" s="6">
        <f t="shared" ca="1" si="577"/>
        <v>3.9468300871099244E-3</v>
      </c>
      <c r="BI620" s="6">
        <f t="shared" ca="1" si="578"/>
        <v>3.8967327392438011E-3</v>
      </c>
      <c r="BJ620" s="6">
        <f t="shared" ca="1" si="579"/>
        <v>3.1073416375918973E-3</v>
      </c>
      <c r="BK620" s="6">
        <f t="shared" ca="1" si="580"/>
        <v>4.0736648858348404E-4</v>
      </c>
      <c r="BL620" s="6">
        <f t="shared" ca="1" si="581"/>
        <v>2.2294526687700908E-3</v>
      </c>
      <c r="BM620" s="6">
        <f t="shared" ca="1" si="582"/>
        <v>5.3895628363357757E-5</v>
      </c>
      <c r="BN620" s="6">
        <f t="shared" ca="1" si="583"/>
        <v>5.103532007223546E-4</v>
      </c>
      <c r="BO620" s="6">
        <f t="shared" ca="1" si="584"/>
        <v>6.9855307468890033E-4</v>
      </c>
      <c r="BP620" s="6">
        <f t="shared" ca="1" si="585"/>
        <v>-1.8741777328138949E-4</v>
      </c>
      <c r="BQ620" s="6">
        <f t="shared" ca="1" si="586"/>
        <v>1.3257661965047642E-3</v>
      </c>
      <c r="BR620" s="6">
        <f t="shared" ca="1" si="587"/>
        <v>3.6567870581172497E-5</v>
      </c>
      <c r="BS620" s="6">
        <f t="shared" ca="1" si="588"/>
        <v>9.7147424538763082E-6</v>
      </c>
      <c r="BT620" s="6">
        <f t="shared" ca="1" si="589"/>
        <v>4.9807950204180988E-2</v>
      </c>
      <c r="BU620">
        <f ca="1">SQRT(BV620)</f>
        <v>9.8581446819502219E-2</v>
      </c>
      <c r="BV620" s="6" cm="1">
        <f t="array" aca="1" ref="BV620" ca="1">MMULT(Y620:AU620,MMULT($Y$11:$AU$33,TRANSPOSE(Y620:AU620)))</f>
        <v>9.7183016570263434E-3</v>
      </c>
    </row>
    <row r="621" spans="1:74" x14ac:dyDescent="0.25">
      <c r="A621" s="16">
        <f t="shared" si="590"/>
        <v>585</v>
      </c>
      <c r="B621" s="15">
        <f t="shared" ca="1" si="541"/>
        <v>0.31855440202680474</v>
      </c>
      <c r="C621" s="15">
        <f t="shared" ca="1" si="541"/>
        <v>0.86045871433862309</v>
      </c>
      <c r="D621" s="15">
        <f t="shared" ca="1" si="541"/>
        <v>0.49399825671061226</v>
      </c>
      <c r="E621" s="15">
        <f t="shared" ca="1" si="541"/>
        <v>0.25010448800651197</v>
      </c>
      <c r="F621" s="15">
        <f t="shared" ca="1" si="541"/>
        <v>0.66626176252796321</v>
      </c>
      <c r="G621" s="15">
        <f t="shared" ca="1" si="541"/>
        <v>5.9316648282200179E-2</v>
      </c>
      <c r="H621" s="15">
        <f t="shared" ca="1" si="541"/>
        <v>5.7069478510453853E-2</v>
      </c>
      <c r="I621" s="15">
        <f t="shared" ca="1" si="541"/>
        <v>0.17582188605364613</v>
      </c>
      <c r="J621" s="15">
        <f t="shared" ca="1" si="541"/>
        <v>0.54951281386325235</v>
      </c>
      <c r="K621" s="15">
        <f t="shared" ca="1" si="541"/>
        <v>0.43353075106548211</v>
      </c>
      <c r="L621" s="15">
        <f t="shared" ca="1" si="541"/>
        <v>0.45249151541401944</v>
      </c>
      <c r="M621" s="15">
        <f t="shared" ca="1" si="541"/>
        <v>0.36846729472730511</v>
      </c>
      <c r="N621" s="15">
        <f t="shared" ca="1" si="541"/>
        <v>0.96244628215596895</v>
      </c>
      <c r="O621" s="15">
        <f t="shared" ca="1" si="541"/>
        <v>0.6881264312891413</v>
      </c>
      <c r="P621" s="15">
        <f t="shared" ca="1" si="541"/>
        <v>0.70271015294883332</v>
      </c>
      <c r="Q621" s="15">
        <f t="shared" ca="1" si="541"/>
        <v>6.2673897681327029E-2</v>
      </c>
      <c r="R621" s="15">
        <f t="shared" ca="1" si="540"/>
        <v>0.50579146414911536</v>
      </c>
      <c r="S621" s="15">
        <f t="shared" ca="1" si="540"/>
        <v>0.7416099647685338</v>
      </c>
      <c r="T621" s="15">
        <f t="shared" ca="1" si="540"/>
        <v>0.56936600409525617</v>
      </c>
      <c r="U621" s="15">
        <f t="shared" ca="1" si="540"/>
        <v>0.99446368957792242</v>
      </c>
      <c r="V621" s="15">
        <f t="shared" ca="1" si="540"/>
        <v>0.32764247055737894</v>
      </c>
      <c r="W621" s="15">
        <f t="shared" ca="1" si="540"/>
        <v>0.4611128210506833</v>
      </c>
      <c r="X621" s="15">
        <f t="shared" ca="1" si="540"/>
        <v>0.469072306866258</v>
      </c>
      <c r="Y621" s="6">
        <f t="shared" ca="1" si="542"/>
        <v>2.8517206086658097E-2</v>
      </c>
      <c r="Z621" s="6">
        <f t="shared" ca="1" si="543"/>
        <v>7.7028847599445963E-2</v>
      </c>
      <c r="AA621" s="6">
        <f t="shared" ca="1" si="544"/>
        <v>4.4223058929447709E-2</v>
      </c>
      <c r="AB621" s="6">
        <f t="shared" ca="1" si="545"/>
        <v>2.2389523366497587E-2</v>
      </c>
      <c r="AC621" s="6">
        <f t="shared" ca="1" si="546"/>
        <v>5.9644204785062861E-2</v>
      </c>
      <c r="AD621" s="6">
        <f t="shared" ca="1" si="547"/>
        <v>5.3100665778618925E-3</v>
      </c>
      <c r="AE621" s="6">
        <f t="shared" ca="1" si="548"/>
        <v>5.1088984160506919E-3</v>
      </c>
      <c r="AF621" s="6">
        <f t="shared" ca="1" si="549"/>
        <v>1.5739694467367133E-2</v>
      </c>
      <c r="AG621" s="6">
        <f t="shared" ca="1" si="550"/>
        <v>4.9192759731127994E-2</v>
      </c>
      <c r="AH621" s="6">
        <f t="shared" ca="1" si="551"/>
        <v>3.8809966820040155E-2</v>
      </c>
      <c r="AI621" s="6">
        <f t="shared" ca="1" si="552"/>
        <v>4.0507347302141609E-2</v>
      </c>
      <c r="AJ621" s="6">
        <f t="shared" ca="1" si="553"/>
        <v>3.2985442087997835E-2</v>
      </c>
      <c r="AK621" s="6">
        <f t="shared" ca="1" si="554"/>
        <v>8.6158843829978501E-2</v>
      </c>
      <c r="AL621" s="6">
        <f t="shared" ca="1" si="555"/>
        <v>6.1601544759371442E-2</v>
      </c>
      <c r="AM621" s="6">
        <f t="shared" ca="1" si="556"/>
        <v>6.2907089411819536E-2</v>
      </c>
      <c r="AN621" s="6">
        <f t="shared" ca="1" si="557"/>
        <v>5.6106098206802841E-3</v>
      </c>
      <c r="AO621" s="6">
        <f t="shared" ca="1" si="558"/>
        <v>4.527879485651929E-2</v>
      </c>
      <c r="AP621" s="6">
        <f t="shared" ca="1" si="559"/>
        <v>6.6389426944550523E-2</v>
      </c>
      <c r="AQ621" s="6">
        <f t="shared" ca="1" si="560"/>
        <v>5.0970030783486713E-2</v>
      </c>
      <c r="AR621" s="6">
        <f t="shared" ca="1" si="561"/>
        <v>8.9025063853946387E-2</v>
      </c>
      <c r="AS621" s="6">
        <f t="shared" ca="1" si="562"/>
        <v>2.9330776144290669E-2</v>
      </c>
      <c r="AT621" s="6">
        <f t="shared" ca="1" si="563"/>
        <v>4.127913242899138E-2</v>
      </c>
      <c r="AU621" s="6">
        <f t="shared" ca="1" si="564"/>
        <v>4.1991670996665849E-2</v>
      </c>
      <c r="AV621" s="6">
        <f t="shared" ca="1" si="565"/>
        <v>1.0000000000000002</v>
      </c>
      <c r="AW621" s="6">
        <f t="shared" ca="1" si="566"/>
        <v>1.8600845303970714E-3</v>
      </c>
      <c r="AX621" s="6">
        <f t="shared" ca="1" si="567"/>
        <v>5.0243410023633871E-3</v>
      </c>
      <c r="AY621" s="6">
        <f t="shared" ca="1" si="568"/>
        <v>2.8712592715816492E-3</v>
      </c>
      <c r="AZ621" s="6">
        <f t="shared" ca="1" si="569"/>
        <v>3.2783850400084015E-3</v>
      </c>
      <c r="BA621" s="6">
        <f t="shared" ca="1" si="570"/>
        <v>4.1826539415098698E-3</v>
      </c>
      <c r="BB621" s="6">
        <f t="shared" ca="1" si="571"/>
        <v>5.9637061242806782E-4</v>
      </c>
      <c r="BC621" s="6">
        <f t="shared" ca="1" si="572"/>
        <v>3.1038881045898501E-4</v>
      </c>
      <c r="BD621" s="6">
        <f t="shared" ca="1" si="573"/>
        <v>1.3894713596303543E-3</v>
      </c>
      <c r="BE621" s="6">
        <f t="shared" ca="1" si="574"/>
        <v>3.0329573315654081E-3</v>
      </c>
      <c r="BF621" s="6">
        <f t="shared" ca="1" si="575"/>
        <v>2.4804116493626991E-3</v>
      </c>
      <c r="BG621" s="6">
        <f t="shared" ca="1" si="576"/>
        <v>2.5865783242239367E-3</v>
      </c>
      <c r="BH621" s="6">
        <f t="shared" ca="1" si="577"/>
        <v>2.2969706908522554E-3</v>
      </c>
      <c r="BI621" s="6">
        <f t="shared" ca="1" si="578"/>
        <v>6.5506448139332233E-3</v>
      </c>
      <c r="BJ621" s="6">
        <f t="shared" ca="1" si="579"/>
        <v>5.160968781265686E-3</v>
      </c>
      <c r="BK621" s="6">
        <f t="shared" ca="1" si="580"/>
        <v>1.4274790216922237E-3</v>
      </c>
      <c r="BL621" s="6">
        <f t="shared" ca="1" si="581"/>
        <v>1.824661014862611E-4</v>
      </c>
      <c r="BM621" s="6">
        <f t="shared" ca="1" si="582"/>
        <v>3.95839369783689E-5</v>
      </c>
      <c r="BN621" s="6">
        <f t="shared" ca="1" si="583"/>
        <v>8.7808215204664716E-4</v>
      </c>
      <c r="BO621" s="6">
        <f t="shared" ca="1" si="584"/>
        <v>1.0011680701152116E-3</v>
      </c>
      <c r="BP621" s="6">
        <f t="shared" ca="1" si="585"/>
        <v>-2.3375962474509108E-4</v>
      </c>
      <c r="BQ621" s="6">
        <f t="shared" ca="1" si="586"/>
        <v>6.7878129532134555E-4</v>
      </c>
      <c r="BR621" s="6">
        <f t="shared" ca="1" si="587"/>
        <v>5.938479302155219E-4</v>
      </c>
      <c r="BS621" s="6">
        <f t="shared" ca="1" si="588"/>
        <v>7.3160754317732806E-6</v>
      </c>
      <c r="BT621" s="6">
        <f t="shared" ca="1" si="589"/>
        <v>4.6196451118123268E-2</v>
      </c>
      <c r="BU621">
        <f ca="1">SQRT(BV621)</f>
        <v>9.3222057644719775E-2</v>
      </c>
      <c r="BV621" s="6" cm="1">
        <f t="array" aca="1" ref="BV621" ca="1">MMULT(Y621:AU621,MMULT($Y$11:$AU$33,TRANSPOSE(Y621:AU621)))</f>
        <v>8.6903520315154553E-3</v>
      </c>
    </row>
    <row r="622" spans="1:74" x14ac:dyDescent="0.25">
      <c r="A622" s="16">
        <f t="shared" si="590"/>
        <v>586</v>
      </c>
      <c r="B622" s="15">
        <f t="shared" ca="1" si="541"/>
        <v>0.59377341469155409</v>
      </c>
      <c r="C622" s="15">
        <f t="shared" ca="1" si="541"/>
        <v>0.46549628202432425</v>
      </c>
      <c r="D622" s="15">
        <f t="shared" ca="1" si="541"/>
        <v>4.395849883304348E-2</v>
      </c>
      <c r="E622" s="15">
        <f t="shared" ca="1" si="541"/>
        <v>9.4968306893385979E-3</v>
      </c>
      <c r="F622" s="15">
        <f t="shared" ca="1" si="541"/>
        <v>0.79056566146842999</v>
      </c>
      <c r="G622" s="15">
        <f t="shared" ca="1" si="541"/>
        <v>0.89464494045798115</v>
      </c>
      <c r="H622" s="15">
        <f t="shared" ca="1" si="541"/>
        <v>3.9640443856645668E-2</v>
      </c>
      <c r="I622" s="15">
        <f t="shared" ca="1" si="541"/>
        <v>6.52055539436317E-2</v>
      </c>
      <c r="J622" s="15">
        <f t="shared" ca="1" si="541"/>
        <v>0.80665376307040193</v>
      </c>
      <c r="K622" s="15">
        <f t="shared" ca="1" si="541"/>
        <v>0.96577323461623532</v>
      </c>
      <c r="L622" s="15">
        <f t="shared" ca="1" si="541"/>
        <v>0.11581972296163456</v>
      </c>
      <c r="M622" s="15">
        <f t="shared" ca="1" si="541"/>
        <v>0.99056441070331747</v>
      </c>
      <c r="N622" s="15">
        <f t="shared" ca="1" si="541"/>
        <v>0.83846808191096922</v>
      </c>
      <c r="O622" s="15">
        <f t="shared" ca="1" si="541"/>
        <v>0.59516678835713888</v>
      </c>
      <c r="P622" s="15">
        <f t="shared" ca="1" si="541"/>
        <v>0.82197236408207652</v>
      </c>
      <c r="Q622" s="15">
        <f t="shared" ca="1" si="541"/>
        <v>0.32596334779570724</v>
      </c>
      <c r="R622" s="15">
        <f t="shared" ca="1" si="540"/>
        <v>0.90336308558635403</v>
      </c>
      <c r="S622" s="15">
        <f t="shared" ca="1" si="540"/>
        <v>0.25681317041717477</v>
      </c>
      <c r="T622" s="15">
        <f t="shared" ca="1" si="540"/>
        <v>0.16057517100854457</v>
      </c>
      <c r="U622" s="15">
        <f t="shared" ca="1" si="540"/>
        <v>0.18892546887358563</v>
      </c>
      <c r="V622" s="15">
        <f t="shared" ca="1" si="540"/>
        <v>0.32883254638815107</v>
      </c>
      <c r="W622" s="15">
        <f t="shared" ca="1" si="540"/>
        <v>0.81261922124586827</v>
      </c>
      <c r="X622" s="15">
        <f t="shared" ca="1" si="540"/>
        <v>0.12544956350263392</v>
      </c>
      <c r="Y622" s="6">
        <f t="shared" ca="1" si="542"/>
        <v>5.3302261201282543E-2</v>
      </c>
      <c r="Z622" s="6">
        <f t="shared" ca="1" si="543"/>
        <v>4.1786991129563189E-2</v>
      </c>
      <c r="AA622" s="6">
        <f t="shared" ca="1" si="544"/>
        <v>3.946096825558138E-3</v>
      </c>
      <c r="AB622" s="6">
        <f t="shared" ca="1" si="545"/>
        <v>8.5251804385758458E-4</v>
      </c>
      <c r="AC622" s="6">
        <f t="shared" ca="1" si="546"/>
        <v>7.0968043266545988E-2</v>
      </c>
      <c r="AD622" s="6">
        <f t="shared" ca="1" si="547"/>
        <v>8.0311103728800001E-2</v>
      </c>
      <c r="AE622" s="6">
        <f t="shared" ca="1" si="548"/>
        <v>3.5584706898325836E-3</v>
      </c>
      <c r="AF622" s="6">
        <f t="shared" ca="1" si="549"/>
        <v>5.8534171151519779E-3</v>
      </c>
      <c r="AG622" s="6">
        <f t="shared" ca="1" si="550"/>
        <v>7.2412251061309815E-2</v>
      </c>
      <c r="AH622" s="6">
        <f t="shared" ca="1" si="551"/>
        <v>8.6696197470314817E-2</v>
      </c>
      <c r="AI622" s="6">
        <f t="shared" ca="1" si="552"/>
        <v>1.0396984729887468E-2</v>
      </c>
      <c r="AJ622" s="6">
        <f t="shared" ca="1" si="553"/>
        <v>8.8921668854827843E-2</v>
      </c>
      <c r="AK622" s="6">
        <f t="shared" ca="1" si="554"/>
        <v>7.526818076584485E-2</v>
      </c>
      <c r="AL622" s="6">
        <f t="shared" ca="1" si="555"/>
        <v>5.3427342529001748E-2</v>
      </c>
      <c r="AM622" s="6">
        <f t="shared" ca="1" si="556"/>
        <v>7.3787381796636978E-2</v>
      </c>
      <c r="AN622" s="6">
        <f t="shared" ca="1" si="557"/>
        <v>2.9261302504216734E-2</v>
      </c>
      <c r="AO622" s="6">
        <f t="shared" ca="1" si="558"/>
        <v>8.1093720190442378E-2</v>
      </c>
      <c r="AP622" s="6">
        <f t="shared" ca="1" si="559"/>
        <v>2.3053781713377283E-2</v>
      </c>
      <c r="AQ622" s="6">
        <f t="shared" ca="1" si="560"/>
        <v>1.4414622641844257E-2</v>
      </c>
      <c r="AR622" s="6">
        <f t="shared" ca="1" si="561"/>
        <v>1.6959591723563025E-2</v>
      </c>
      <c r="AS622" s="6">
        <f t="shared" ca="1" si="562"/>
        <v>2.9518866701314102E-2</v>
      </c>
      <c r="AT622" s="6">
        <f t="shared" ca="1" si="563"/>
        <v>7.2947762423028847E-2</v>
      </c>
      <c r="AU622" s="6">
        <f t="shared" ca="1" si="564"/>
        <v>1.1261442893797831E-2</v>
      </c>
      <c r="AV622" s="6">
        <f t="shared" ca="1" si="565"/>
        <v>0.99999999999999989</v>
      </c>
      <c r="AW622" s="6">
        <f t="shared" ca="1" si="566"/>
        <v>3.4767330009259187E-3</v>
      </c>
      <c r="AX622" s="6">
        <f t="shared" ca="1" si="567"/>
        <v>2.7256294160003711E-3</v>
      </c>
      <c r="AY622" s="6">
        <f t="shared" ca="1" si="568"/>
        <v>2.5620722245873415E-4</v>
      </c>
      <c r="AZ622" s="6">
        <f t="shared" ca="1" si="569"/>
        <v>1.248299195820325E-4</v>
      </c>
      <c r="BA622" s="6">
        <f t="shared" ca="1" si="570"/>
        <v>4.9767578754675605E-3</v>
      </c>
      <c r="BB622" s="6">
        <f t="shared" ca="1" si="571"/>
        <v>9.0196952172308959E-3</v>
      </c>
      <c r="BC622" s="6">
        <f t="shared" ca="1" si="572"/>
        <v>2.1619327583422834E-4</v>
      </c>
      <c r="BD622" s="6">
        <f t="shared" ca="1" si="573"/>
        <v>5.1672892725688872E-4</v>
      </c>
      <c r="BE622" s="6">
        <f t="shared" ca="1" si="574"/>
        <v>4.464544558019222E-3</v>
      </c>
      <c r="BF622" s="6">
        <f t="shared" ca="1" si="575"/>
        <v>5.5409029118205092E-3</v>
      </c>
      <c r="BG622" s="6">
        <f t="shared" ca="1" si="576"/>
        <v>6.6389475319190755E-4</v>
      </c>
      <c r="BH622" s="6">
        <f t="shared" ca="1" si="577"/>
        <v>6.1921397505091636E-3</v>
      </c>
      <c r="BI622" s="6">
        <f t="shared" ca="1" si="578"/>
        <v>5.7226292284160638E-3</v>
      </c>
      <c r="BJ622" s="6">
        <f t="shared" ca="1" si="579"/>
        <v>4.4761352647121515E-3</v>
      </c>
      <c r="BK622" s="6">
        <f t="shared" ca="1" si="580"/>
        <v>1.6743731201860953E-3</v>
      </c>
      <c r="BL622" s="6">
        <f t="shared" ca="1" si="581"/>
        <v>9.5162486128953826E-4</v>
      </c>
      <c r="BM622" s="6">
        <f t="shared" ca="1" si="582"/>
        <v>7.0894305370359739E-5</v>
      </c>
      <c r="BN622" s="6">
        <f t="shared" ca="1" si="583"/>
        <v>3.0491473102491648E-4</v>
      </c>
      <c r="BO622" s="6">
        <f t="shared" ca="1" si="584"/>
        <v>2.8313618237895506E-4</v>
      </c>
      <c r="BP622" s="6">
        <f t="shared" ca="1" si="585"/>
        <v>-4.4532041039971741E-5</v>
      </c>
      <c r="BQ622" s="6">
        <f t="shared" ca="1" si="586"/>
        <v>6.8313414133217064E-4</v>
      </c>
      <c r="BR622" s="6">
        <f t="shared" ca="1" si="587"/>
        <v>1.0494376984130766E-3</v>
      </c>
      <c r="BS622" s="6">
        <f t="shared" ca="1" si="588"/>
        <v>1.9620454182014776E-6</v>
      </c>
      <c r="BT622" s="6">
        <f t="shared" ca="1" si="589"/>
        <v>5.3347966365798999E-2</v>
      </c>
      <c r="BU622">
        <f ca="1">SQRT(BV622)</f>
        <v>0.10987839868854588</v>
      </c>
      <c r="BV622" s="6" cm="1">
        <f t="array" aca="1" ref="BV622" ca="1">MMULT(Y622:AU622,MMULT($Y$11:$AU$33,TRANSPOSE(Y622:AU622)))</f>
        <v>1.2073262498359039E-2</v>
      </c>
    </row>
    <row r="623" spans="1:74" x14ac:dyDescent="0.25">
      <c r="A623" s="16">
        <f t="shared" si="590"/>
        <v>587</v>
      </c>
      <c r="B623" s="15">
        <f t="shared" ca="1" si="541"/>
        <v>0.17332042890917132</v>
      </c>
      <c r="C623" s="15">
        <f t="shared" ca="1" si="541"/>
        <v>0.46585751129167852</v>
      </c>
      <c r="D623" s="15">
        <f t="shared" ca="1" si="541"/>
        <v>0.67580297795835553</v>
      </c>
      <c r="E623" s="15">
        <f t="shared" ca="1" si="541"/>
        <v>0.44552764815299406</v>
      </c>
      <c r="F623" s="15">
        <f t="shared" ca="1" si="541"/>
        <v>0.84675706501296599</v>
      </c>
      <c r="G623" s="15">
        <f t="shared" ca="1" si="541"/>
        <v>0.29649956747429196</v>
      </c>
      <c r="H623" s="15">
        <f t="shared" ca="1" si="541"/>
        <v>0.20906144237760438</v>
      </c>
      <c r="I623" s="15">
        <f t="shared" ca="1" si="541"/>
        <v>0.61094270441470233</v>
      </c>
      <c r="J623" s="15">
        <f t="shared" ca="1" si="541"/>
        <v>0.28572671752864942</v>
      </c>
      <c r="K623" s="15">
        <f t="shared" ca="1" si="541"/>
        <v>0.44116920086520139</v>
      </c>
      <c r="L623" s="15">
        <f t="shared" ca="1" si="541"/>
        <v>5.8559937354067171E-2</v>
      </c>
      <c r="M623" s="15">
        <f t="shared" ca="1" si="541"/>
        <v>0.84399160731120149</v>
      </c>
      <c r="N623" s="15">
        <f t="shared" ca="1" si="541"/>
        <v>0.27001060448418834</v>
      </c>
      <c r="O623" s="15">
        <f t="shared" ca="1" si="541"/>
        <v>0.55570192056864209</v>
      </c>
      <c r="P623" s="15">
        <f t="shared" ca="1" si="541"/>
        <v>0.96800385024942848</v>
      </c>
      <c r="Q623" s="15">
        <f t="shared" ca="1" si="541"/>
        <v>0.89915670622159327</v>
      </c>
      <c r="R623" s="15">
        <f t="shared" ca="1" si="540"/>
        <v>0.27533797288668738</v>
      </c>
      <c r="S623" s="15">
        <f t="shared" ca="1" si="540"/>
        <v>0.1952629657419831</v>
      </c>
      <c r="T623" s="15">
        <f t="shared" ca="1" si="540"/>
        <v>0.35812694526645306</v>
      </c>
      <c r="U623" s="15">
        <f t="shared" ca="1" si="540"/>
        <v>5.0998787364870179E-2</v>
      </c>
      <c r="V623" s="15">
        <f t="shared" ca="1" si="540"/>
        <v>0.22016977942559768</v>
      </c>
      <c r="W623" s="15">
        <f t="shared" ca="1" si="540"/>
        <v>0.391503014621984</v>
      </c>
      <c r="X623" s="15">
        <f t="shared" ca="1" si="540"/>
        <v>0.62076954164997544</v>
      </c>
      <c r="Y623" s="6">
        <f t="shared" ca="1" si="542"/>
        <v>1.7062021224729794E-2</v>
      </c>
      <c r="Z623" s="6">
        <f t="shared" ca="1" si="543"/>
        <v>4.5859976203519663E-2</v>
      </c>
      <c r="AA623" s="6">
        <f t="shared" ca="1" si="544"/>
        <v>6.6527441838397844E-2</v>
      </c>
      <c r="AB623" s="6">
        <f t="shared" ca="1" si="545"/>
        <v>4.3858662460234031E-2</v>
      </c>
      <c r="AC623" s="6">
        <f t="shared" ca="1" si="546"/>
        <v>8.3356515480424373E-2</v>
      </c>
      <c r="AD623" s="6">
        <f t="shared" ca="1" si="547"/>
        <v>2.9188030200529239E-2</v>
      </c>
      <c r="AE623" s="6">
        <f t="shared" ca="1" si="548"/>
        <v>2.058044045684081E-2</v>
      </c>
      <c r="AF623" s="6">
        <f t="shared" ca="1" si="549"/>
        <v>6.014246246344182E-2</v>
      </c>
      <c r="AG623" s="6">
        <f t="shared" ca="1" si="550"/>
        <v>2.8127528587532962E-2</v>
      </c>
      <c r="AH623" s="6">
        <f t="shared" ca="1" si="551"/>
        <v>4.3429607901580965E-2</v>
      </c>
      <c r="AI623" s="6">
        <f t="shared" ca="1" si="552"/>
        <v>5.764761259490922E-3</v>
      </c>
      <c r="AJ623" s="6">
        <f t="shared" ca="1" si="553"/>
        <v>8.3084278108866025E-2</v>
      </c>
      <c r="AK623" s="6">
        <f t="shared" ca="1" si="554"/>
        <v>2.6580401938802067E-2</v>
      </c>
      <c r="AL623" s="6">
        <f t="shared" ca="1" si="555"/>
        <v>5.470444553500392E-2</v>
      </c>
      <c r="AM623" s="6">
        <f t="shared" ca="1" si="556"/>
        <v>9.5292299600938463E-2</v>
      </c>
      <c r="AN623" s="6">
        <f t="shared" ca="1" si="557"/>
        <v>8.8514844455817976E-2</v>
      </c>
      <c r="AO623" s="6">
        <f t="shared" ca="1" si="558"/>
        <v>2.7104839094464931E-2</v>
      </c>
      <c r="AP623" s="6">
        <f t="shared" ca="1" si="559"/>
        <v>1.9222089899392756E-2</v>
      </c>
      <c r="AQ623" s="6">
        <f t="shared" ca="1" si="560"/>
        <v>3.525475663625325E-2</v>
      </c>
      <c r="AR623" s="6">
        <f t="shared" ca="1" si="561"/>
        <v>5.0204260278567357E-3</v>
      </c>
      <c r="AS623" s="6">
        <f t="shared" ca="1" si="562"/>
        <v>2.1673968113546747E-2</v>
      </c>
      <c r="AT623" s="6">
        <f t="shared" ca="1" si="563"/>
        <v>3.8540365882238616E-2</v>
      </c>
      <c r="AU623" s="6">
        <f t="shared" ca="1" si="564"/>
        <v>6.1109836630096233E-2</v>
      </c>
      <c r="AV623" s="6">
        <f t="shared" ca="1" si="565"/>
        <v>1</v>
      </c>
      <c r="AW623" s="6">
        <f t="shared" ca="1" si="566"/>
        <v>1.1129001081306696E-3</v>
      </c>
      <c r="AX623" s="6">
        <f t="shared" ca="1" si="567"/>
        <v>2.9912969749324196E-3</v>
      </c>
      <c r="AY623" s="6">
        <f t="shared" ca="1" si="568"/>
        <v>4.3194102537740106E-3</v>
      </c>
      <c r="AZ623" s="6">
        <f t="shared" ca="1" si="569"/>
        <v>6.4220028506529938E-3</v>
      </c>
      <c r="BA623" s="6">
        <f t="shared" ca="1" si="570"/>
        <v>5.8455211077278173E-3</v>
      </c>
      <c r="BB623" s="6">
        <f t="shared" ca="1" si="571"/>
        <v>3.2780913743773576E-3</v>
      </c>
      <c r="BC623" s="6">
        <f t="shared" ca="1" si="572"/>
        <v>1.2503553431502418E-3</v>
      </c>
      <c r="BD623" s="6">
        <f t="shared" ca="1" si="573"/>
        <v>5.3092662798412404E-3</v>
      </c>
      <c r="BE623" s="6">
        <f t="shared" ca="1" si="574"/>
        <v>1.734190041677858E-3</v>
      </c>
      <c r="BF623" s="6">
        <f t="shared" ca="1" si="575"/>
        <v>2.7756608467573098E-3</v>
      </c>
      <c r="BG623" s="6">
        <f t="shared" ca="1" si="576"/>
        <v>3.6810622050624281E-4</v>
      </c>
      <c r="BH623" s="6">
        <f t="shared" ca="1" si="577"/>
        <v>5.7856478375387065E-3</v>
      </c>
      <c r="BI623" s="6">
        <f t="shared" ca="1" si="578"/>
        <v>2.0209042319122984E-3</v>
      </c>
      <c r="BJ623" s="6">
        <f t="shared" ca="1" si="579"/>
        <v>4.5831307754608504E-3</v>
      </c>
      <c r="BK623" s="6">
        <f t="shared" ca="1" si="580"/>
        <v>2.1623597575568618E-3</v>
      </c>
      <c r="BL623" s="6">
        <f t="shared" ca="1" si="581"/>
        <v>2.8786458348938619E-3</v>
      </c>
      <c r="BM623" s="6">
        <f t="shared" ca="1" si="582"/>
        <v>2.3695777370489129E-5</v>
      </c>
      <c r="BN623" s="6">
        <f t="shared" ca="1" si="583"/>
        <v>2.5423587523643119E-4</v>
      </c>
      <c r="BO623" s="6">
        <f t="shared" ca="1" si="584"/>
        <v>6.9248411510346392E-4</v>
      </c>
      <c r="BP623" s="6">
        <f t="shared" ca="1" si="585"/>
        <v>-1.3182500000872006E-5</v>
      </c>
      <c r="BQ623" s="6">
        <f t="shared" ca="1" si="586"/>
        <v>5.0158523178836902E-4</v>
      </c>
      <c r="BR623" s="6">
        <f t="shared" ca="1" si="587"/>
        <v>5.5444761462191284E-4</v>
      </c>
      <c r="BS623" s="6">
        <f t="shared" ca="1" si="588"/>
        <v>1.0646972692385224E-5</v>
      </c>
      <c r="BT623" s="6">
        <f t="shared" ca="1" si="589"/>
        <v>5.4861402925702928E-2</v>
      </c>
      <c r="BU623">
        <f ca="1">SQRT(BV623)</f>
        <v>0.1126737900652669</v>
      </c>
      <c r="BV623" s="6" cm="1">
        <f t="array" aca="1" ref="BV623" ca="1">MMULT(Y623:AU623,MMULT($Y$11:$AU$33,TRANSPOSE(Y623:AU623)))</f>
        <v>1.2695382967671838E-2</v>
      </c>
    </row>
    <row r="624" spans="1:74" x14ac:dyDescent="0.25">
      <c r="A624" s="16">
        <f t="shared" si="590"/>
        <v>588</v>
      </c>
      <c r="B624" s="15">
        <f t="shared" ca="1" si="541"/>
        <v>0.42851544246057771</v>
      </c>
      <c r="C624" s="15">
        <f t="shared" ca="1" si="541"/>
        <v>0.67664450016915012</v>
      </c>
      <c r="D624" s="15">
        <f t="shared" ca="1" si="541"/>
        <v>0.12384427127654574</v>
      </c>
      <c r="E624" s="15">
        <f t="shared" ca="1" si="541"/>
        <v>0.43177305538776978</v>
      </c>
      <c r="F624" s="15">
        <f t="shared" ca="1" si="541"/>
        <v>0.48678370734061727</v>
      </c>
      <c r="G624" s="15">
        <f t="shared" ca="1" si="541"/>
        <v>0.83973466864572399</v>
      </c>
      <c r="H624" s="15">
        <f t="shared" ca="1" si="541"/>
        <v>0.28975912258328518</v>
      </c>
      <c r="I624" s="15">
        <f t="shared" ca="1" si="541"/>
        <v>0.86244136957279061</v>
      </c>
      <c r="J624" s="15">
        <f t="shared" ca="1" si="541"/>
        <v>0.89692178520100052</v>
      </c>
      <c r="K624" s="15">
        <f t="shared" ca="1" si="541"/>
        <v>0.18020297181409572</v>
      </c>
      <c r="L624" s="15">
        <f t="shared" ca="1" si="541"/>
        <v>0.60990315745754697</v>
      </c>
      <c r="M624" s="15">
        <f t="shared" ca="1" si="541"/>
        <v>0.18758654070673675</v>
      </c>
      <c r="N624" s="15">
        <f t="shared" ca="1" si="541"/>
        <v>0.10230586738602088</v>
      </c>
      <c r="O624" s="15">
        <f t="shared" ca="1" si="541"/>
        <v>0.43395335925756118</v>
      </c>
      <c r="P624" s="15">
        <f t="shared" ca="1" si="541"/>
        <v>0.19300407655389962</v>
      </c>
      <c r="Q624" s="15">
        <f t="shared" ref="Q624:X639" ca="1" si="591">RAND()</f>
        <v>0.71285001824402849</v>
      </c>
      <c r="R624" s="15">
        <f t="shared" ca="1" si="591"/>
        <v>0.1018027492754412</v>
      </c>
      <c r="S624" s="15">
        <f t="shared" ca="1" si="591"/>
        <v>0.45918424097660326</v>
      </c>
      <c r="T624" s="15">
        <f t="shared" ca="1" si="591"/>
        <v>0.63084851544628973</v>
      </c>
      <c r="U624" s="15">
        <f t="shared" ca="1" si="591"/>
        <v>0.75245759837934345</v>
      </c>
      <c r="V624" s="15">
        <f t="shared" ca="1" si="591"/>
        <v>0.29224948463502376</v>
      </c>
      <c r="W624" s="15">
        <f t="shared" ca="1" si="591"/>
        <v>0.76142736732016703</v>
      </c>
      <c r="X624" s="15">
        <f t="shared" ca="1" si="591"/>
        <v>0.36899967303343317</v>
      </c>
      <c r="Y624" s="6">
        <f t="shared" ca="1" si="542"/>
        <v>3.9592329265222125E-2</v>
      </c>
      <c r="Z624" s="6">
        <f t="shared" ca="1" si="543"/>
        <v>6.2518007968086806E-2</v>
      </c>
      <c r="AA624" s="6">
        <f t="shared" ca="1" si="544"/>
        <v>1.1442488835028573E-2</v>
      </c>
      <c r="AB624" s="6">
        <f t="shared" ca="1" si="545"/>
        <v>3.9893313712577011E-2</v>
      </c>
      <c r="AC624" s="6">
        <f t="shared" ca="1" si="546"/>
        <v>4.4975977321396764E-2</v>
      </c>
      <c r="AD624" s="6">
        <f t="shared" ca="1" si="547"/>
        <v>7.7586588958231867E-2</v>
      </c>
      <c r="AE624" s="6">
        <f t="shared" ca="1" si="548"/>
        <v>2.6772054054912391E-2</v>
      </c>
      <c r="AF624" s="6">
        <f t="shared" ca="1" si="549"/>
        <v>7.9684555777045057E-2</v>
      </c>
      <c r="AG624" s="6">
        <f t="shared" ca="1" si="550"/>
        <v>8.2870345210711474E-2</v>
      </c>
      <c r="AH624" s="6">
        <f t="shared" ca="1" si="551"/>
        <v>1.6649704275923705E-2</v>
      </c>
      <c r="AI624" s="6">
        <f t="shared" ca="1" si="552"/>
        <v>5.6351496905923802E-2</v>
      </c>
      <c r="AJ624" s="6">
        <f t="shared" ca="1" si="553"/>
        <v>1.7331903006198843E-2</v>
      </c>
      <c r="AK624" s="6">
        <f t="shared" ca="1" si="554"/>
        <v>9.4524658529292691E-3</v>
      </c>
      <c r="AL624" s="6">
        <f t="shared" ca="1" si="555"/>
        <v>4.0094761082163838E-2</v>
      </c>
      <c r="AM624" s="6">
        <f t="shared" ca="1" si="556"/>
        <v>1.7832451742168257E-2</v>
      </c>
      <c r="AN624" s="6">
        <f t="shared" ca="1" si="557"/>
        <v>6.5863186813001851E-2</v>
      </c>
      <c r="AO624" s="6">
        <f t="shared" ca="1" si="558"/>
        <v>9.4059806719542574E-3</v>
      </c>
      <c r="AP624" s="6">
        <f t="shared" ca="1" si="559"/>
        <v>4.2425947493874287E-2</v>
      </c>
      <c r="AQ624" s="6">
        <f t="shared" ca="1" si="560"/>
        <v>5.8286725903288455E-2</v>
      </c>
      <c r="AR624" s="6">
        <f t="shared" ca="1" si="561"/>
        <v>6.9522696363256448E-2</v>
      </c>
      <c r="AS624" s="6">
        <f t="shared" ca="1" si="562"/>
        <v>2.7002148993325533E-2</v>
      </c>
      <c r="AT624" s="6">
        <f t="shared" ca="1" si="563"/>
        <v>7.0351450732757892E-2</v>
      </c>
      <c r="AU624" s="6">
        <f t="shared" ca="1" si="564"/>
        <v>3.4093419060021467E-2</v>
      </c>
      <c r="AV624" s="6">
        <f t="shared" ca="1" si="565"/>
        <v>1</v>
      </c>
      <c r="AW624" s="6">
        <f t="shared" ca="1" si="566"/>
        <v>2.582478766146804E-3</v>
      </c>
      <c r="AX624" s="6">
        <f t="shared" ca="1" si="567"/>
        <v>4.0778461655500446E-3</v>
      </c>
      <c r="AY624" s="6">
        <f t="shared" ca="1" si="568"/>
        <v>7.4292355510640403E-4</v>
      </c>
      <c r="AZ624" s="6">
        <f t="shared" ca="1" si="569"/>
        <v>5.8413768230267341E-3</v>
      </c>
      <c r="BA624" s="6">
        <f t="shared" ca="1" si="570"/>
        <v>3.1540188941157734E-3</v>
      </c>
      <c r="BB624" s="6">
        <f t="shared" ca="1" si="571"/>
        <v>8.7137064846099059E-3</v>
      </c>
      <c r="BC624" s="6">
        <f t="shared" ca="1" si="572"/>
        <v>1.6265240243456529E-3</v>
      </c>
      <c r="BD624" s="6">
        <f t="shared" ca="1" si="573"/>
        <v>7.0344064356919027E-3</v>
      </c>
      <c r="BE624" s="6">
        <f t="shared" ca="1" si="574"/>
        <v>5.1093336184011729E-3</v>
      </c>
      <c r="BF624" s="6">
        <f t="shared" ca="1" si="575"/>
        <v>1.0641112020513285E-3</v>
      </c>
      <c r="BG624" s="6">
        <f t="shared" ca="1" si="576"/>
        <v>3.5982993244963383E-3</v>
      </c>
      <c r="BH624" s="6">
        <f t="shared" ca="1" si="577"/>
        <v>1.2069225301187798E-3</v>
      </c>
      <c r="BI624" s="6">
        <f t="shared" ca="1" si="578"/>
        <v>7.1866965323445255E-4</v>
      </c>
      <c r="BJ624" s="6">
        <f t="shared" ca="1" si="579"/>
        <v>3.3591334607866964E-3</v>
      </c>
      <c r="BK624" s="6">
        <f t="shared" ca="1" si="580"/>
        <v>4.0465154254142526E-4</v>
      </c>
      <c r="BL624" s="6">
        <f t="shared" ca="1" si="581"/>
        <v>2.1419773096559075E-3</v>
      </c>
      <c r="BM624" s="6">
        <f t="shared" ca="1" si="582"/>
        <v>8.2229606003920705E-6</v>
      </c>
      <c r="BN624" s="6">
        <f t="shared" ca="1" si="583"/>
        <v>5.6113554510952267E-4</v>
      </c>
      <c r="BO624" s="6">
        <f t="shared" ca="1" si="584"/>
        <v>1.1448847094837429E-3</v>
      </c>
      <c r="BP624" s="6">
        <f t="shared" ca="1" si="585"/>
        <v>-1.8255083130076652E-4</v>
      </c>
      <c r="BQ624" s="6">
        <f t="shared" ca="1" si="586"/>
        <v>6.2489153304308941E-4</v>
      </c>
      <c r="BR624" s="6">
        <f t="shared" ca="1" si="587"/>
        <v>1.0120867602335009E-3</v>
      </c>
      <c r="BS624" s="6">
        <f t="shared" ca="1" si="588"/>
        <v>5.939988089304157E-6</v>
      </c>
      <c r="BT624" s="6">
        <f t="shared" ca="1" si="589"/>
        <v>5.4550990455138108E-2</v>
      </c>
      <c r="BU624">
        <f ca="1">SQRT(BV624)</f>
        <v>0.10479908822676005</v>
      </c>
      <c r="BV624" s="6" cm="1">
        <f t="array" aca="1" ref="BV624" ca="1">MMULT(Y624:AU624,MMULT($Y$11:$AU$33,TRANSPOSE(Y624:AU624)))</f>
        <v>1.0982848893160237E-2</v>
      </c>
    </row>
    <row r="625" spans="1:74" x14ac:dyDescent="0.25">
      <c r="A625" s="16">
        <f t="shared" si="590"/>
        <v>589</v>
      </c>
      <c r="B625" s="15">
        <f t="shared" ref="B625:Q640" ca="1" si="592">RAND()</f>
        <v>9.5683299021000257E-2</v>
      </c>
      <c r="C625" s="15">
        <f t="shared" ca="1" si="592"/>
        <v>0.6156649902803647</v>
      </c>
      <c r="D625" s="15">
        <f t="shared" ca="1" si="592"/>
        <v>0.62075481408087341</v>
      </c>
      <c r="E625" s="15">
        <f t="shared" ca="1" si="592"/>
        <v>0.55385119694000517</v>
      </c>
      <c r="F625" s="15">
        <f t="shared" ca="1" si="592"/>
        <v>7.3683056978119388E-2</v>
      </c>
      <c r="G625" s="15">
        <f t="shared" ca="1" si="592"/>
        <v>0.88849838606993803</v>
      </c>
      <c r="H625" s="15">
        <f t="shared" ca="1" si="592"/>
        <v>0.9617241176786554</v>
      </c>
      <c r="I625" s="15">
        <f t="shared" ca="1" si="592"/>
        <v>0.96701569926399689</v>
      </c>
      <c r="J625" s="15">
        <f t="shared" ca="1" si="592"/>
        <v>0.1557064192681854</v>
      </c>
      <c r="K625" s="15">
        <f t="shared" ca="1" si="592"/>
        <v>3.4750317084973559E-2</v>
      </c>
      <c r="L625" s="15">
        <f t="shared" ca="1" si="592"/>
        <v>0.66374327181479253</v>
      </c>
      <c r="M625" s="15">
        <f t="shared" ca="1" si="592"/>
        <v>0.51992305412052442</v>
      </c>
      <c r="N625" s="15">
        <f t="shared" ca="1" si="592"/>
        <v>0.37942221130468967</v>
      </c>
      <c r="O625" s="15">
        <f t="shared" ca="1" si="592"/>
        <v>0.50915110442103306</v>
      </c>
      <c r="P625" s="15">
        <f t="shared" ca="1" si="592"/>
        <v>0.26280674551449346</v>
      </c>
      <c r="Q625" s="15">
        <f t="shared" ca="1" si="592"/>
        <v>0.46303535227529558</v>
      </c>
      <c r="R625" s="15">
        <f t="shared" ca="1" si="591"/>
        <v>0.81297259531532817</v>
      </c>
      <c r="S625" s="15">
        <f t="shared" ca="1" si="591"/>
        <v>0.74589322953025017</v>
      </c>
      <c r="T625" s="15">
        <f t="shared" ca="1" si="591"/>
        <v>0.34025483191958739</v>
      </c>
      <c r="U625" s="15">
        <f t="shared" ca="1" si="591"/>
        <v>0.38349113323710282</v>
      </c>
      <c r="V625" s="15">
        <f t="shared" ca="1" si="591"/>
        <v>0.80278329528560166</v>
      </c>
      <c r="W625" s="15">
        <f t="shared" ca="1" si="591"/>
        <v>0.34432291665938264</v>
      </c>
      <c r="X625" s="15">
        <f t="shared" ca="1" si="591"/>
        <v>0.75058025293696351</v>
      </c>
      <c r="Y625" s="6">
        <f t="shared" ca="1" si="542"/>
        <v>8.0098445944558373E-3</v>
      </c>
      <c r="Z625" s="6">
        <f t="shared" ca="1" si="543"/>
        <v>5.153857512072782E-2</v>
      </c>
      <c r="AA625" s="6">
        <f t="shared" ca="1" si="544"/>
        <v>5.196465467768676E-2</v>
      </c>
      <c r="AB625" s="6">
        <f t="shared" ca="1" si="545"/>
        <v>4.6364016096154245E-2</v>
      </c>
      <c r="AC625" s="6">
        <f t="shared" ca="1" si="546"/>
        <v>6.1681593515043633E-3</v>
      </c>
      <c r="AD625" s="6">
        <f t="shared" ca="1" si="547"/>
        <v>7.4378016515537063E-2</v>
      </c>
      <c r="AE625" s="6">
        <f t="shared" ca="1" si="548"/>
        <v>8.0507892225324507E-2</v>
      </c>
      <c r="AF625" s="6">
        <f t="shared" ca="1" si="549"/>
        <v>8.0950861338964369E-2</v>
      </c>
      <c r="AG625" s="6">
        <f t="shared" ca="1" si="550"/>
        <v>1.303450271320203E-2</v>
      </c>
      <c r="AH625" s="6">
        <f t="shared" ca="1" si="551"/>
        <v>2.909020093439834E-3</v>
      </c>
      <c r="AI625" s="6">
        <f t="shared" ca="1" si="552"/>
        <v>5.5563306368494915E-2</v>
      </c>
      <c r="AJ625" s="6">
        <f t="shared" ca="1" si="553"/>
        <v>4.3523821891490601E-2</v>
      </c>
      <c r="AK625" s="6">
        <f t="shared" ca="1" si="554"/>
        <v>3.1762209072330731E-2</v>
      </c>
      <c r="AL625" s="6">
        <f t="shared" ca="1" si="555"/>
        <v>4.2622079957892717E-2</v>
      </c>
      <c r="AM625" s="6">
        <f t="shared" ca="1" si="556"/>
        <v>2.2000089999862867E-2</v>
      </c>
      <c r="AN625" s="6">
        <f t="shared" ca="1" si="557"/>
        <v>3.8761636057826829E-2</v>
      </c>
      <c r="AO625" s="6">
        <f t="shared" ca="1" si="558"/>
        <v>6.8055598151962007E-2</v>
      </c>
      <c r="AP625" s="6">
        <f t="shared" ca="1" si="559"/>
        <v>6.244024729208824E-2</v>
      </c>
      <c r="AQ625" s="6">
        <f t="shared" ca="1" si="560"/>
        <v>2.8483427662652258E-2</v>
      </c>
      <c r="AR625" s="6">
        <f t="shared" ca="1" si="561"/>
        <v>3.2102826846582534E-2</v>
      </c>
      <c r="AS625" s="6">
        <f t="shared" ca="1" si="562"/>
        <v>6.7202631013501615E-2</v>
      </c>
      <c r="AT625" s="6">
        <f t="shared" ca="1" si="563"/>
        <v>2.8823975353798291E-2</v>
      </c>
      <c r="AU625" s="6">
        <f t="shared" ca="1" si="564"/>
        <v>6.2832607604519683E-2</v>
      </c>
      <c r="AV625" s="6">
        <f t="shared" ca="1" si="565"/>
        <v>1.0000000000000002</v>
      </c>
      <c r="AW625" s="6">
        <f t="shared" ca="1" si="566"/>
        <v>5.2245609109661227E-4</v>
      </c>
      <c r="AX625" s="6">
        <f t="shared" ca="1" si="567"/>
        <v>3.3616934986357093E-3</v>
      </c>
      <c r="AY625" s="6">
        <f t="shared" ca="1" si="568"/>
        <v>3.3738958848568779E-3</v>
      </c>
      <c r="AZ625" s="6">
        <f t="shared" ca="1" si="569"/>
        <v>6.788849153965628E-3</v>
      </c>
      <c r="BA625" s="6">
        <f t="shared" ca="1" si="570"/>
        <v>4.3255293815052737E-4</v>
      </c>
      <c r="BB625" s="6">
        <f t="shared" ca="1" si="571"/>
        <v>8.3533535051110702E-3</v>
      </c>
      <c r="BC625" s="6">
        <f t="shared" ca="1" si="572"/>
        <v>4.8912205460713738E-3</v>
      </c>
      <c r="BD625" s="6">
        <f t="shared" ca="1" si="573"/>
        <v>7.1461935681851945E-3</v>
      </c>
      <c r="BE625" s="6">
        <f t="shared" ca="1" si="574"/>
        <v>8.0363636403793211E-4</v>
      </c>
      <c r="BF625" s="6">
        <f t="shared" ca="1" si="575"/>
        <v>1.8592047144633107E-4</v>
      </c>
      <c r="BG625" s="6">
        <f t="shared" ca="1" si="576"/>
        <v>3.5479697745441946E-3</v>
      </c>
      <c r="BH625" s="6">
        <f t="shared" ca="1" si="577"/>
        <v>3.0308201712719832E-3</v>
      </c>
      <c r="BI625" s="6">
        <f t="shared" ca="1" si="578"/>
        <v>2.4148763016052883E-3</v>
      </c>
      <c r="BJ625" s="6">
        <f t="shared" ca="1" si="579"/>
        <v>3.5708718817774451E-3</v>
      </c>
      <c r="BK625" s="6">
        <f t="shared" ca="1" si="580"/>
        <v>4.9922301673433541E-4</v>
      </c>
      <c r="BL625" s="6">
        <f t="shared" ca="1" si="581"/>
        <v>1.2605910667021552E-3</v>
      </c>
      <c r="BM625" s="6">
        <f t="shared" ca="1" si="582"/>
        <v>5.9496029362287478E-5</v>
      </c>
      <c r="BN625" s="6">
        <f t="shared" ca="1" si="583"/>
        <v>8.2584937451492973E-4</v>
      </c>
      <c r="BO625" s="6">
        <f t="shared" ca="1" si="584"/>
        <v>5.5947971513728499E-4</v>
      </c>
      <c r="BP625" s="6">
        <f t="shared" ca="1" si="585"/>
        <v>-8.4294741638437013E-5</v>
      </c>
      <c r="BQ625" s="6">
        <f t="shared" ca="1" si="586"/>
        <v>1.5552227020499876E-3</v>
      </c>
      <c r="BR625" s="6">
        <f t="shared" ca="1" si="587"/>
        <v>4.1466613025070714E-4</v>
      </c>
      <c r="BS625" s="6">
        <f t="shared" ca="1" si="588"/>
        <v>1.0947125606079759E-5</v>
      </c>
      <c r="BT625" s="6">
        <f t="shared" ca="1" si="589"/>
        <v>5.352549056947551E-2</v>
      </c>
      <c r="BU625">
        <f ca="1">SQRT(BV625)</f>
        <v>9.8380139952637655E-2</v>
      </c>
      <c r="BV625" s="6" cm="1">
        <f t="array" aca="1" ref="BV625" ca="1">MMULT(Y625:AU625,MMULT($Y$11:$AU$33,TRANSPOSE(Y625:AU625)))</f>
        <v>9.6786519371005707E-3</v>
      </c>
    </row>
    <row r="626" spans="1:74" x14ac:dyDescent="0.25">
      <c r="A626" s="16">
        <f t="shared" si="590"/>
        <v>590</v>
      </c>
      <c r="B626" s="15">
        <f t="shared" ca="1" si="592"/>
        <v>0.4000342655281246</v>
      </c>
      <c r="C626" s="15">
        <f t="shared" ca="1" si="592"/>
        <v>0.1230032978388782</v>
      </c>
      <c r="D626" s="15">
        <f t="shared" ca="1" si="592"/>
        <v>0.8150788267592366</v>
      </c>
      <c r="E626" s="15">
        <f t="shared" ca="1" si="592"/>
        <v>0.50537666733111863</v>
      </c>
      <c r="F626" s="15">
        <f t="shared" ca="1" si="592"/>
        <v>0.34862195493315473</v>
      </c>
      <c r="G626" s="15">
        <f t="shared" ca="1" si="592"/>
        <v>0.24346208004175196</v>
      </c>
      <c r="H626" s="15">
        <f t="shared" ca="1" si="592"/>
        <v>7.0752360446438178E-2</v>
      </c>
      <c r="I626" s="15">
        <f t="shared" ca="1" si="592"/>
        <v>0.28102476266872267</v>
      </c>
      <c r="J626" s="15">
        <f t="shared" ca="1" si="592"/>
        <v>0.19766036847619839</v>
      </c>
      <c r="K626" s="15">
        <f t="shared" ca="1" si="592"/>
        <v>5.7454877801917492E-2</v>
      </c>
      <c r="L626" s="15">
        <f t="shared" ca="1" si="592"/>
        <v>0.90781781747294377</v>
      </c>
      <c r="M626" s="15">
        <f t="shared" ca="1" si="592"/>
        <v>0.78717828476390372</v>
      </c>
      <c r="N626" s="15">
        <f t="shared" ca="1" si="592"/>
        <v>0.85133938806405041</v>
      </c>
      <c r="O626" s="15">
        <f t="shared" ca="1" si="592"/>
        <v>0.63818653060415487</v>
      </c>
      <c r="P626" s="15">
        <f t="shared" ca="1" si="592"/>
        <v>0.58159063389814336</v>
      </c>
      <c r="Q626" s="15">
        <f t="shared" ca="1" si="592"/>
        <v>0.10520818274774957</v>
      </c>
      <c r="R626" s="15">
        <f t="shared" ca="1" si="591"/>
        <v>0.56097759281876802</v>
      </c>
      <c r="S626" s="15">
        <f t="shared" ca="1" si="591"/>
        <v>0.40742008550234199</v>
      </c>
      <c r="T626" s="15">
        <f t="shared" ca="1" si="591"/>
        <v>0.45220597980478661</v>
      </c>
      <c r="U626" s="15">
        <f t="shared" ca="1" si="591"/>
        <v>0.80340575757731303</v>
      </c>
      <c r="V626" s="15">
        <f t="shared" ca="1" si="591"/>
        <v>0.31002056704260827</v>
      </c>
      <c r="W626" s="15">
        <f t="shared" ca="1" si="591"/>
        <v>0.50982144331093404</v>
      </c>
      <c r="X626" s="15">
        <f t="shared" ca="1" si="591"/>
        <v>0.57280786067416356</v>
      </c>
      <c r="Y626" s="6">
        <f t="shared" ca="1" si="542"/>
        <v>3.7988336799587484E-2</v>
      </c>
      <c r="Z626" s="6">
        <f t="shared" ca="1" si="543"/>
        <v>1.1680726148782274E-2</v>
      </c>
      <c r="AA626" s="6">
        <f t="shared" ca="1" si="544"/>
        <v>7.7402091913962801E-2</v>
      </c>
      <c r="AB626" s="6">
        <f t="shared" ca="1" si="545"/>
        <v>4.7991936450448545E-2</v>
      </c>
      <c r="AC626" s="6">
        <f t="shared" ca="1" si="546"/>
        <v>3.3106084605645354E-2</v>
      </c>
      <c r="AD626" s="6">
        <f t="shared" ca="1" si="547"/>
        <v>2.31198182044332E-2</v>
      </c>
      <c r="AE626" s="6">
        <f t="shared" ca="1" si="548"/>
        <v>6.7188356838800371E-3</v>
      </c>
      <c r="AF626" s="6">
        <f t="shared" ca="1" si="549"/>
        <v>2.6686872233781231E-2</v>
      </c>
      <c r="AG626" s="6">
        <f t="shared" ca="1" si="550"/>
        <v>1.8770363682949254E-2</v>
      </c>
      <c r="AH626" s="6">
        <f t="shared" ca="1" si="551"/>
        <v>5.4560707339330024E-3</v>
      </c>
      <c r="AI626" s="6">
        <f t="shared" ca="1" si="552"/>
        <v>8.6208837528704244E-2</v>
      </c>
      <c r="AJ626" s="6">
        <f t="shared" ca="1" si="553"/>
        <v>7.4752580915672523E-2</v>
      </c>
      <c r="AK626" s="6">
        <f t="shared" ca="1" si="554"/>
        <v>8.0845492977546216E-2</v>
      </c>
      <c r="AL626" s="6">
        <f t="shared" ca="1" si="555"/>
        <v>6.0603920600512708E-2</v>
      </c>
      <c r="AM626" s="6">
        <f t="shared" ca="1" si="556"/>
        <v>5.5229421036821019E-2</v>
      </c>
      <c r="AN626" s="6">
        <f t="shared" ca="1" si="557"/>
        <v>9.9908538460265258E-3</v>
      </c>
      <c r="AO626" s="6">
        <f t="shared" ca="1" si="558"/>
        <v>5.3271950853727448E-2</v>
      </c>
      <c r="AP626" s="6">
        <f t="shared" ca="1" si="559"/>
        <v>3.8689714258719081E-2</v>
      </c>
      <c r="AQ626" s="6">
        <f t="shared" ca="1" si="560"/>
        <v>4.2942704022948114E-2</v>
      </c>
      <c r="AR626" s="6">
        <f t="shared" ca="1" si="561"/>
        <v>7.6293585663923524E-2</v>
      </c>
      <c r="AS626" s="6">
        <f t="shared" ca="1" si="562"/>
        <v>2.9440392312557274E-2</v>
      </c>
      <c r="AT626" s="6">
        <f t="shared" ca="1" si="563"/>
        <v>4.8414024410081281E-2</v>
      </c>
      <c r="AU626" s="6">
        <f t="shared" ca="1" si="564"/>
        <v>5.4395385115356971E-2</v>
      </c>
      <c r="AV626" s="6">
        <f t="shared" ca="1" si="565"/>
        <v>1</v>
      </c>
      <c r="AW626" s="6">
        <f t="shared" ca="1" si="566"/>
        <v>2.4778555585599875E-3</v>
      </c>
      <c r="AX626" s="6">
        <f t="shared" ca="1" si="567"/>
        <v>7.6189574627787983E-4</v>
      </c>
      <c r="AY626" s="6">
        <f t="shared" ca="1" si="568"/>
        <v>5.0254658865262767E-3</v>
      </c>
      <c r="AZ626" s="6">
        <f t="shared" ca="1" si="569"/>
        <v>7.0272173250285957E-3</v>
      </c>
      <c r="BA626" s="6">
        <f t="shared" ca="1" si="570"/>
        <v>2.3216219540987183E-3</v>
      </c>
      <c r="BB626" s="6">
        <f t="shared" ca="1" si="571"/>
        <v>2.5965738733458922E-3</v>
      </c>
      <c r="BC626" s="6">
        <f t="shared" ca="1" si="572"/>
        <v>4.0819982034424803E-4</v>
      </c>
      <c r="BD626" s="6">
        <f t="shared" ca="1" si="573"/>
        <v>2.3558681347870055E-3</v>
      </c>
      <c r="BE626" s="6">
        <f t="shared" ca="1" si="574"/>
        <v>1.1572782754923642E-3</v>
      </c>
      <c r="BF626" s="6">
        <f t="shared" ca="1" si="575"/>
        <v>3.4870685334382128E-4</v>
      </c>
      <c r="BG626" s="6">
        <f t="shared" ca="1" si="576"/>
        <v>5.5048262934882493E-3</v>
      </c>
      <c r="BH626" s="6">
        <f t="shared" ca="1" si="577"/>
        <v>5.2054626695859337E-3</v>
      </c>
      <c r="BI626" s="6">
        <f t="shared" ca="1" si="578"/>
        <v>6.1466714937389857E-3</v>
      </c>
      <c r="BJ626" s="6">
        <f t="shared" ca="1" si="579"/>
        <v>5.0773879691380312E-3</v>
      </c>
      <c r="BK626" s="6">
        <f t="shared" ca="1" si="580"/>
        <v>1.2532584267911822E-3</v>
      </c>
      <c r="BL626" s="6">
        <f t="shared" ca="1" si="581"/>
        <v>3.2491871829762011E-4</v>
      </c>
      <c r="BM626" s="6">
        <f t="shared" ca="1" si="582"/>
        <v>4.657176835184909E-5</v>
      </c>
      <c r="BN626" s="6">
        <f t="shared" ca="1" si="583"/>
        <v>5.1171924690268026E-4</v>
      </c>
      <c r="BO626" s="6">
        <f t="shared" ca="1" si="584"/>
        <v>8.4349299875472188E-4</v>
      </c>
      <c r="BP626" s="6">
        <f t="shared" ca="1" si="585"/>
        <v>-2.0032965081064242E-4</v>
      </c>
      <c r="BQ626" s="6">
        <f t="shared" ca="1" si="586"/>
        <v>6.8131806435596423E-4</v>
      </c>
      <c r="BR626" s="6">
        <f t="shared" ca="1" si="587"/>
        <v>6.9649158055313848E-4</v>
      </c>
      <c r="BS626" s="6">
        <f t="shared" ca="1" si="588"/>
        <v>9.4771351365347504E-6</v>
      </c>
      <c r="BT626" s="6">
        <f t="shared" ca="1" si="589"/>
        <v>5.0581950142089042E-2</v>
      </c>
      <c r="BU626">
        <f ca="1">SQRT(BV626)</f>
        <v>9.7125969916484881E-2</v>
      </c>
      <c r="BV626" s="6" cm="1">
        <f t="array" aca="1" ref="BV626" ca="1">MMULT(Y626:AU626,MMULT($Y$11:$AU$33,TRANSPOSE(Y626:AU626)))</f>
        <v>9.4334540322179271E-3</v>
      </c>
    </row>
    <row r="627" spans="1:74" x14ac:dyDescent="0.25">
      <c r="A627" s="16">
        <f t="shared" si="590"/>
        <v>591</v>
      </c>
      <c r="B627" s="15">
        <f t="shared" ca="1" si="592"/>
        <v>0.60050434826321608</v>
      </c>
      <c r="C627" s="15">
        <f t="shared" ca="1" si="592"/>
        <v>0.20151561880277558</v>
      </c>
      <c r="D627" s="15">
        <f t="shared" ca="1" si="592"/>
        <v>8.1922778187220047E-3</v>
      </c>
      <c r="E627" s="15">
        <f t="shared" ca="1" si="592"/>
        <v>0.3713467377249331</v>
      </c>
      <c r="F627" s="15">
        <f t="shared" ca="1" si="592"/>
        <v>4.0565121167629781E-2</v>
      </c>
      <c r="G627" s="15">
        <f t="shared" ca="1" si="592"/>
        <v>0.89363348266401088</v>
      </c>
      <c r="H627" s="15">
        <f t="shared" ca="1" si="592"/>
        <v>0.54668157712726506</v>
      </c>
      <c r="I627" s="15">
        <f t="shared" ca="1" si="592"/>
        <v>0.29093353860691407</v>
      </c>
      <c r="J627" s="15">
        <f t="shared" ca="1" si="592"/>
        <v>0.60199532038753534</v>
      </c>
      <c r="K627" s="15">
        <f t="shared" ca="1" si="592"/>
        <v>0.70509789158967673</v>
      </c>
      <c r="L627" s="15">
        <f t="shared" ca="1" si="592"/>
        <v>0.27508457005990605</v>
      </c>
      <c r="M627" s="15">
        <f t="shared" ca="1" si="592"/>
        <v>0.82562027844479502</v>
      </c>
      <c r="N627" s="15">
        <f t="shared" ca="1" si="592"/>
        <v>0.66842359549549268</v>
      </c>
      <c r="O627" s="15">
        <f t="shared" ca="1" si="592"/>
        <v>0.49432535148383017</v>
      </c>
      <c r="P627" s="15">
        <f t="shared" ca="1" si="592"/>
        <v>0.1734355716330217</v>
      </c>
      <c r="Q627" s="15">
        <f t="shared" ca="1" si="592"/>
        <v>0.49698898107011924</v>
      </c>
      <c r="R627" s="15">
        <f t="shared" ca="1" si="591"/>
        <v>0.24367116151588863</v>
      </c>
      <c r="S627" s="15">
        <f t="shared" ca="1" si="591"/>
        <v>0.35887327397796387</v>
      </c>
      <c r="T627" s="15">
        <f t="shared" ca="1" si="591"/>
        <v>0.6433789714999103</v>
      </c>
      <c r="U627" s="15">
        <f t="shared" ca="1" si="591"/>
        <v>9.851617018884895E-2</v>
      </c>
      <c r="V627" s="15">
        <f t="shared" ca="1" si="591"/>
        <v>0.37399102475876589</v>
      </c>
      <c r="W627" s="15">
        <f t="shared" ca="1" si="591"/>
        <v>0.95236747445191305</v>
      </c>
      <c r="X627" s="15">
        <f t="shared" ca="1" si="591"/>
        <v>0.55855061962720376</v>
      </c>
      <c r="Y627" s="6">
        <f t="shared" ca="1" si="542"/>
        <v>5.7609558403346924E-2</v>
      </c>
      <c r="Z627" s="6">
        <f t="shared" ca="1" si="543"/>
        <v>1.9332459197308728E-2</v>
      </c>
      <c r="AA627" s="6">
        <f t="shared" ca="1" si="544"/>
        <v>7.8592854293078299E-4</v>
      </c>
      <c r="AB627" s="6">
        <f t="shared" ca="1" si="545"/>
        <v>3.5625256730830106E-2</v>
      </c>
      <c r="AC627" s="6">
        <f t="shared" ca="1" si="546"/>
        <v>3.8916266365169997E-3</v>
      </c>
      <c r="AD627" s="6">
        <f t="shared" ca="1" si="547"/>
        <v>8.5730986727431444E-2</v>
      </c>
      <c r="AE627" s="6">
        <f t="shared" ca="1" si="548"/>
        <v>5.2446055281089053E-2</v>
      </c>
      <c r="AF627" s="6">
        <f t="shared" ca="1" si="549"/>
        <v>2.7910793206314694E-2</v>
      </c>
      <c r="AG627" s="6">
        <f t="shared" ca="1" si="550"/>
        <v>5.7752595245498292E-2</v>
      </c>
      <c r="AH627" s="6">
        <f t="shared" ca="1" si="551"/>
        <v>6.7643770245952209E-2</v>
      </c>
      <c r="AI627" s="6">
        <f t="shared" ca="1" si="552"/>
        <v>2.6390317822943359E-2</v>
      </c>
      <c r="AJ627" s="6">
        <f t="shared" ca="1" si="553"/>
        <v>7.9206120301404795E-2</v>
      </c>
      <c r="AK627" s="6">
        <f t="shared" ca="1" si="554"/>
        <v>6.4125411038645622E-2</v>
      </c>
      <c r="AL627" s="6">
        <f t="shared" ca="1" si="555"/>
        <v>4.7423245624992796E-2</v>
      </c>
      <c r="AM627" s="6">
        <f t="shared" ca="1" si="556"/>
        <v>1.6638591747267211E-2</v>
      </c>
      <c r="AN627" s="6">
        <f t="shared" ca="1" si="557"/>
        <v>4.7678781700060381E-2</v>
      </c>
      <c r="AO627" s="6">
        <f t="shared" ca="1" si="558"/>
        <v>2.3376663384971619E-2</v>
      </c>
      <c r="AP627" s="6">
        <f t="shared" ca="1" si="559"/>
        <v>3.4428611377134724E-2</v>
      </c>
      <c r="AQ627" s="6">
        <f t="shared" ca="1" si="560"/>
        <v>6.1722747789101674E-2</v>
      </c>
      <c r="AR627" s="6">
        <f t="shared" ca="1" si="561"/>
        <v>9.4511772921931567E-3</v>
      </c>
      <c r="AS627" s="6">
        <f t="shared" ca="1" si="562"/>
        <v>3.5878937172531142E-2</v>
      </c>
      <c r="AT627" s="6">
        <f t="shared" ca="1" si="563"/>
        <v>9.1365649223969628E-2</v>
      </c>
      <c r="AU627" s="6">
        <f t="shared" ca="1" si="564"/>
        <v>5.3584715307564521E-2</v>
      </c>
      <c r="AV627" s="6">
        <f t="shared" ca="1" si="565"/>
        <v>0.99999999999999978</v>
      </c>
      <c r="AW627" s="6">
        <f t="shared" ca="1" si="566"/>
        <v>3.7576839772956189E-3</v>
      </c>
      <c r="AX627" s="6">
        <f t="shared" ca="1" si="567"/>
        <v>1.260993386875673E-3</v>
      </c>
      <c r="AY627" s="6">
        <f t="shared" ca="1" si="568"/>
        <v>5.1027782119070366E-5</v>
      </c>
      <c r="AZ627" s="6">
        <f t="shared" ca="1" si="569"/>
        <v>5.2164267546478864E-3</v>
      </c>
      <c r="BA627" s="6">
        <f t="shared" ca="1" si="570"/>
        <v>2.7290710889298466E-4</v>
      </c>
      <c r="BB627" s="6">
        <f t="shared" ca="1" si="571"/>
        <v>9.6283992505584361E-3</v>
      </c>
      <c r="BC627" s="6">
        <f t="shared" ca="1" si="572"/>
        <v>3.186336346172102E-3</v>
      </c>
      <c r="BD627" s="6">
        <f t="shared" ca="1" si="573"/>
        <v>2.4639136334662849E-3</v>
      </c>
      <c r="BE627" s="6">
        <f t="shared" ca="1" si="574"/>
        <v>3.5607101151498483E-3</v>
      </c>
      <c r="BF627" s="6">
        <f t="shared" ca="1" si="575"/>
        <v>4.3232295586049206E-3</v>
      </c>
      <c r="BG627" s="6">
        <f t="shared" ca="1" si="576"/>
        <v>1.6851417976362279E-3</v>
      </c>
      <c r="BH627" s="6">
        <f t="shared" ca="1" si="577"/>
        <v>5.5155888583540806E-3</v>
      </c>
      <c r="BI627" s="6">
        <f t="shared" ca="1" si="578"/>
        <v>4.8754460086601311E-3</v>
      </c>
      <c r="BJ627" s="6">
        <f t="shared" ca="1" si="579"/>
        <v>3.9731128680770391E-3</v>
      </c>
      <c r="BK627" s="6">
        <f t="shared" ca="1" si="580"/>
        <v>3.7756063572165071E-4</v>
      </c>
      <c r="BL627" s="6">
        <f t="shared" ca="1" si="581"/>
        <v>1.5505910584546162E-3</v>
      </c>
      <c r="BM627" s="6">
        <f t="shared" ca="1" si="582"/>
        <v>2.0436506164254257E-5</v>
      </c>
      <c r="BN627" s="6">
        <f t="shared" ca="1" si="583"/>
        <v>4.5536089948873429E-4</v>
      </c>
      <c r="BO627" s="6">
        <f t="shared" ca="1" si="584"/>
        <v>1.2123760440467142E-3</v>
      </c>
      <c r="BP627" s="6">
        <f t="shared" ca="1" si="585"/>
        <v>-2.48166478245605E-5</v>
      </c>
      <c r="BQ627" s="6">
        <f t="shared" ca="1" si="586"/>
        <v>8.303207296293944E-4</v>
      </c>
      <c r="BR627" s="6">
        <f t="shared" ca="1" si="587"/>
        <v>1.3144002427324631E-3</v>
      </c>
      <c r="BS627" s="6">
        <f t="shared" ca="1" si="588"/>
        <v>9.3358947113908784E-6</v>
      </c>
      <c r="BT627" s="6">
        <f t="shared" ca="1" si="589"/>
        <v>5.5516482809634962E-2</v>
      </c>
      <c r="BU627">
        <f ca="1">SQRT(BV627)</f>
        <v>0.10621944246562842</v>
      </c>
      <c r="BV627" s="6" cm="1">
        <f t="array" aca="1" ref="BV627" ca="1">MMULT(Y627:AU627,MMULT($Y$11:$AU$33,TRANSPOSE(Y627:AU627)))</f>
        <v>1.1282569957708948E-2</v>
      </c>
    </row>
    <row r="628" spans="1:74" x14ac:dyDescent="0.25">
      <c r="A628" s="16">
        <f t="shared" si="590"/>
        <v>592</v>
      </c>
      <c r="B628" s="15">
        <f t="shared" ca="1" si="592"/>
        <v>0.69626708087535483</v>
      </c>
      <c r="C628" s="15">
        <f t="shared" ca="1" si="592"/>
        <v>0.14339242389632589</v>
      </c>
      <c r="D628" s="15">
        <f t="shared" ca="1" si="592"/>
        <v>0.37002862481251553</v>
      </c>
      <c r="E628" s="15">
        <f t="shared" ca="1" si="592"/>
        <v>0.18611942315578989</v>
      </c>
      <c r="F628" s="15">
        <f t="shared" ca="1" si="592"/>
        <v>2.077882566620004E-2</v>
      </c>
      <c r="G628" s="15">
        <f t="shared" ca="1" si="592"/>
        <v>0.35125249543467785</v>
      </c>
      <c r="H628" s="15">
        <f t="shared" ca="1" si="592"/>
        <v>0.27200263783848844</v>
      </c>
      <c r="I628" s="15">
        <f t="shared" ca="1" si="592"/>
        <v>0.79905399350561346</v>
      </c>
      <c r="J628" s="15">
        <f t="shared" ca="1" si="592"/>
        <v>0.45670997853775808</v>
      </c>
      <c r="K628" s="15">
        <f t="shared" ca="1" si="592"/>
        <v>0.44523375151044153</v>
      </c>
      <c r="L628" s="15">
        <f t="shared" ca="1" si="592"/>
        <v>0.32626559464634963</v>
      </c>
      <c r="M628" s="15">
        <f t="shared" ca="1" si="592"/>
        <v>0.40103043800980254</v>
      </c>
      <c r="N628" s="15">
        <f t="shared" ca="1" si="592"/>
        <v>0.21905252791353569</v>
      </c>
      <c r="O628" s="15">
        <f t="shared" ca="1" si="592"/>
        <v>0.17176007874102539</v>
      </c>
      <c r="P628" s="15">
        <f t="shared" ca="1" si="592"/>
        <v>0.66173465947880705</v>
      </c>
      <c r="Q628" s="15">
        <f t="shared" ca="1" si="592"/>
        <v>0.5363047291833507</v>
      </c>
      <c r="R628" s="15">
        <f t="shared" ca="1" si="591"/>
        <v>0.75638902263612862</v>
      </c>
      <c r="S628" s="15">
        <f t="shared" ca="1" si="591"/>
        <v>0.90190971870405867</v>
      </c>
      <c r="T628" s="15">
        <f t="shared" ca="1" si="591"/>
        <v>0.72113141309034812</v>
      </c>
      <c r="U628" s="15">
        <f t="shared" ca="1" si="591"/>
        <v>0.21172023038000354</v>
      </c>
      <c r="V628" s="15">
        <f t="shared" ca="1" si="591"/>
        <v>0.37368212950295987</v>
      </c>
      <c r="W628" s="15">
        <f t="shared" ca="1" si="591"/>
        <v>0.67381210747280551</v>
      </c>
      <c r="X628" s="15">
        <f t="shared" ca="1" si="591"/>
        <v>0.95499982812363893</v>
      </c>
      <c r="Y628" s="6">
        <f t="shared" ca="1" si="542"/>
        <v>6.5373313023106408E-2</v>
      </c>
      <c r="Z628" s="6">
        <f t="shared" ca="1" si="543"/>
        <v>1.3463278776200837E-2</v>
      </c>
      <c r="AA628" s="6">
        <f t="shared" ca="1" si="544"/>
        <v>3.4742411039979423E-2</v>
      </c>
      <c r="AB628" s="6">
        <f t="shared" ca="1" si="545"/>
        <v>1.7474965632938808E-2</v>
      </c>
      <c r="AC628" s="6">
        <f t="shared" ca="1" si="546"/>
        <v>1.9509477208390798E-3</v>
      </c>
      <c r="AD628" s="6">
        <f t="shared" ca="1" si="547"/>
        <v>3.2979498765516368E-2</v>
      </c>
      <c r="AE628" s="6">
        <f t="shared" ca="1" si="548"/>
        <v>2.5538638943221014E-2</v>
      </c>
      <c r="AF628" s="6">
        <f t="shared" ca="1" si="549"/>
        <v>7.502409387807478E-2</v>
      </c>
      <c r="AG628" s="6">
        <f t="shared" ca="1" si="550"/>
        <v>4.2881022538346858E-2</v>
      </c>
      <c r="AH628" s="6">
        <f t="shared" ca="1" si="551"/>
        <v>4.1803506449495167E-2</v>
      </c>
      <c r="AI628" s="6">
        <f t="shared" ca="1" si="552"/>
        <v>3.0633450055789834E-2</v>
      </c>
      <c r="AJ628" s="6">
        <f t="shared" ca="1" si="553"/>
        <v>3.7653206759176917E-2</v>
      </c>
      <c r="AK628" s="6">
        <f t="shared" ca="1" si="554"/>
        <v>2.0567092526894735E-2</v>
      </c>
      <c r="AL628" s="6">
        <f t="shared" ca="1" si="555"/>
        <v>1.6126750353174572E-2</v>
      </c>
      <c r="AM628" s="6">
        <f t="shared" ca="1" si="556"/>
        <v>6.2131024459694532E-2</v>
      </c>
      <c r="AN628" s="6">
        <f t="shared" ca="1" si="557"/>
        <v>5.0354264763742163E-2</v>
      </c>
      <c r="AO628" s="6">
        <f t="shared" ca="1" si="558"/>
        <v>7.1018230937856489E-2</v>
      </c>
      <c r="AP628" s="6">
        <f t="shared" ca="1" si="559"/>
        <v>8.4681335623818466E-2</v>
      </c>
      <c r="AQ628" s="6">
        <f t="shared" ca="1" si="560"/>
        <v>6.7707853629216511E-2</v>
      </c>
      <c r="AR628" s="6">
        <f t="shared" ca="1" si="561"/>
        <v>1.9878654720477805E-2</v>
      </c>
      <c r="AS628" s="6">
        <f t="shared" ca="1" si="562"/>
        <v>3.5085442776392313E-2</v>
      </c>
      <c r="AT628" s="6">
        <f t="shared" ca="1" si="563"/>
        <v>6.3264989873138069E-2</v>
      </c>
      <c r="AU628" s="6">
        <f t="shared" ca="1" si="564"/>
        <v>8.9666026752909064E-2</v>
      </c>
      <c r="AV628" s="6">
        <f t="shared" ca="1" si="565"/>
        <v>1.0000000000000004</v>
      </c>
      <c r="AW628" s="6">
        <f t="shared" ca="1" si="566"/>
        <v>4.2640884203581468E-3</v>
      </c>
      <c r="AX628" s="6">
        <f t="shared" ca="1" si="567"/>
        <v>8.7816585200998338E-4</v>
      </c>
      <c r="AY628" s="6">
        <f t="shared" ca="1" si="568"/>
        <v>2.2557116633380608E-3</v>
      </c>
      <c r="AZ628" s="6">
        <f t="shared" ca="1" si="569"/>
        <v>2.5587711255797676E-3</v>
      </c>
      <c r="BA628" s="6">
        <f t="shared" ca="1" si="570"/>
        <v>1.3681361338714466E-4</v>
      </c>
      <c r="BB628" s="6">
        <f t="shared" ca="1" si="571"/>
        <v>3.7039090919046558E-3</v>
      </c>
      <c r="BC628" s="6">
        <f t="shared" ca="1" si="572"/>
        <v>1.5515884476042453E-3</v>
      </c>
      <c r="BD628" s="6">
        <f t="shared" ca="1" si="573"/>
        <v>6.622989406937411E-3</v>
      </c>
      <c r="BE628" s="6">
        <f t="shared" ca="1" si="574"/>
        <v>2.6438100322800982E-3</v>
      </c>
      <c r="BF628" s="6">
        <f t="shared" ca="1" si="575"/>
        <v>2.6717339095480644E-3</v>
      </c>
      <c r="BG628" s="6">
        <f t="shared" ca="1" si="576"/>
        <v>1.9560850854904873E-3</v>
      </c>
      <c r="BH628" s="6">
        <f t="shared" ca="1" si="577"/>
        <v>2.6220146485136627E-3</v>
      </c>
      <c r="BI628" s="6">
        <f t="shared" ca="1" si="578"/>
        <v>1.5637131605996549E-3</v>
      </c>
      <c r="BJ628" s="6">
        <f t="shared" ca="1" si="579"/>
        <v>1.3510968830588881E-3</v>
      </c>
      <c r="BK628" s="6">
        <f t="shared" ca="1" si="580"/>
        <v>1.4098686625262364E-3</v>
      </c>
      <c r="BL628" s="6">
        <f t="shared" ca="1" si="581"/>
        <v>1.6376020928742829E-3</v>
      </c>
      <c r="BM628" s="6">
        <f t="shared" ca="1" si="582"/>
        <v>6.2086042410525925E-5</v>
      </c>
      <c r="BN628" s="6">
        <f t="shared" ca="1" si="583"/>
        <v>1.1200152320165557E-3</v>
      </c>
      <c r="BO628" s="6">
        <f t="shared" ca="1" si="584"/>
        <v>1.3299372220816385E-3</v>
      </c>
      <c r="BP628" s="6">
        <f t="shared" ca="1" si="585"/>
        <v>-5.2196838359135151E-5</v>
      </c>
      <c r="BQ628" s="6">
        <f t="shared" ca="1" si="586"/>
        <v>8.1195745306993018E-4</v>
      </c>
      <c r="BR628" s="6">
        <f t="shared" ca="1" si="587"/>
        <v>9.1013984743736477E-4</v>
      </c>
      <c r="BS628" s="6">
        <f t="shared" ca="1" si="588"/>
        <v>1.5622226975529758E-5</v>
      </c>
      <c r="BT628" s="6">
        <f t="shared" ca="1" si="589"/>
        <v>4.2025523281643197E-2</v>
      </c>
      <c r="BU628">
        <f ca="1">SQRT(BV628)</f>
        <v>8.6117862622990912E-2</v>
      </c>
      <c r="BV628" s="6" cm="1">
        <f t="array" aca="1" ref="BV628" ca="1">MMULT(Y628:AU628,MMULT($Y$11:$AU$33,TRANSPOSE(Y628:AU628)))</f>
        <v>7.4162862627523349E-3</v>
      </c>
    </row>
    <row r="629" spans="1:74" x14ac:dyDescent="0.25">
      <c r="A629" s="16">
        <f t="shared" si="590"/>
        <v>593</v>
      </c>
      <c r="B629" s="15">
        <f t="shared" ca="1" si="592"/>
        <v>0.50052068461679911</v>
      </c>
      <c r="C629" s="15">
        <f t="shared" ca="1" si="592"/>
        <v>0.69537298589092045</v>
      </c>
      <c r="D629" s="15">
        <f t="shared" ca="1" si="592"/>
        <v>0.66236145006964564</v>
      </c>
      <c r="E629" s="15">
        <f t="shared" ca="1" si="592"/>
        <v>0.24426510055937456</v>
      </c>
      <c r="F629" s="15">
        <f t="shared" ca="1" si="592"/>
        <v>0.25280104302759043</v>
      </c>
      <c r="G629" s="15">
        <f t="shared" ca="1" si="592"/>
        <v>0.36962563919795111</v>
      </c>
      <c r="H629" s="15">
        <f t="shared" ca="1" si="592"/>
        <v>0.39020605705484324</v>
      </c>
      <c r="I629" s="15">
        <f t="shared" ca="1" si="592"/>
        <v>0.56980905718634767</v>
      </c>
      <c r="J629" s="15">
        <f t="shared" ca="1" si="592"/>
        <v>0.80278007789411321</v>
      </c>
      <c r="K629" s="15">
        <f t="shared" ca="1" si="592"/>
        <v>0.92504752257952017</v>
      </c>
      <c r="L629" s="15">
        <f t="shared" ca="1" si="592"/>
        <v>0.48313017329329822</v>
      </c>
      <c r="M629" s="15">
        <f t="shared" ca="1" si="592"/>
        <v>0.82989014375590953</v>
      </c>
      <c r="N629" s="15">
        <f t="shared" ca="1" si="592"/>
        <v>0.76901412815048076</v>
      </c>
      <c r="O629" s="15">
        <f t="shared" ca="1" si="592"/>
        <v>0.22888749431056499</v>
      </c>
      <c r="P629" s="15">
        <f t="shared" ca="1" si="592"/>
        <v>0.78517414839891564</v>
      </c>
      <c r="Q629" s="15">
        <f t="shared" ca="1" si="592"/>
        <v>0.87382405653731576</v>
      </c>
      <c r="R629" s="15">
        <f t="shared" ca="1" si="591"/>
        <v>0.40843984232606967</v>
      </c>
      <c r="S629" s="15">
        <f t="shared" ca="1" si="591"/>
        <v>0.97726744215579298</v>
      </c>
      <c r="T629" s="15">
        <f t="shared" ca="1" si="591"/>
        <v>0.19533448311190027</v>
      </c>
      <c r="U629" s="15">
        <f t="shared" ca="1" si="591"/>
        <v>0.76393498930468373</v>
      </c>
      <c r="V629" s="15">
        <f t="shared" ca="1" si="591"/>
        <v>0.50831076957145638</v>
      </c>
      <c r="W629" s="15">
        <f t="shared" ca="1" si="591"/>
        <v>0.76213332958361679</v>
      </c>
      <c r="X629" s="15">
        <f t="shared" ca="1" si="591"/>
        <v>0.26213120482320773</v>
      </c>
      <c r="Y629" s="6">
        <f t="shared" ca="1" si="542"/>
        <v>3.7745912658642439E-2</v>
      </c>
      <c r="Z629" s="6">
        <f t="shared" ca="1" si="543"/>
        <v>5.2440366197279695E-2</v>
      </c>
      <c r="AA629" s="6">
        <f t="shared" ca="1" si="544"/>
        <v>4.9950857599265472E-2</v>
      </c>
      <c r="AB629" s="6">
        <f t="shared" ca="1" si="545"/>
        <v>1.8420835411282841E-2</v>
      </c>
      <c r="AC629" s="6">
        <f t="shared" ca="1" si="546"/>
        <v>1.90645589351391E-2</v>
      </c>
      <c r="AD629" s="6">
        <f t="shared" ca="1" si="547"/>
        <v>2.7874686346364183E-2</v>
      </c>
      <c r="AE629" s="6">
        <f t="shared" ca="1" si="548"/>
        <v>2.9426723412523313E-2</v>
      </c>
      <c r="AF629" s="6">
        <f t="shared" ca="1" si="549"/>
        <v>4.2971176947713692E-2</v>
      </c>
      <c r="AG629" s="6">
        <f t="shared" ca="1" si="550"/>
        <v>6.0540288614622316E-2</v>
      </c>
      <c r="AH629" s="6">
        <f t="shared" ca="1" si="551"/>
        <v>6.9760879151503127E-2</v>
      </c>
      <c r="AI629" s="6">
        <f t="shared" ca="1" si="552"/>
        <v>3.6434436946088104E-2</v>
      </c>
      <c r="AJ629" s="6">
        <f t="shared" ca="1" si="553"/>
        <v>6.2584747933966622E-2</v>
      </c>
      <c r="AK629" s="6">
        <f t="shared" ca="1" si="554"/>
        <v>5.799388717901522E-2</v>
      </c>
      <c r="AL629" s="6">
        <f t="shared" ca="1" si="555"/>
        <v>1.7261159497367416E-2</v>
      </c>
      <c r="AM629" s="6">
        <f t="shared" ca="1" si="556"/>
        <v>5.9212567508533105E-2</v>
      </c>
      <c r="AN629" s="6">
        <f t="shared" ca="1" si="557"/>
        <v>6.5897948937575487E-2</v>
      </c>
      <c r="AO629" s="6">
        <f t="shared" ca="1" si="558"/>
        <v>3.0801793189731586E-2</v>
      </c>
      <c r="AP629" s="6">
        <f t="shared" ca="1" si="559"/>
        <v>7.369895520699403E-2</v>
      </c>
      <c r="AQ629" s="6">
        <f t="shared" ca="1" si="560"/>
        <v>1.4730816458480064E-2</v>
      </c>
      <c r="AR629" s="6">
        <f t="shared" ca="1" si="561"/>
        <v>5.7610852596935262E-2</v>
      </c>
      <c r="AS629" s="6">
        <f t="shared" ca="1" si="562"/>
        <v>3.833338861186307E-2</v>
      </c>
      <c r="AT629" s="6">
        <f t="shared" ca="1" si="563"/>
        <v>5.747498350588251E-2</v>
      </c>
      <c r="AU629" s="6">
        <f t="shared" ca="1" si="564"/>
        <v>1.9768177153231325E-2</v>
      </c>
      <c r="AV629" s="6">
        <f t="shared" ca="1" si="565"/>
        <v>0.99999999999999989</v>
      </c>
      <c r="AW629" s="6">
        <f t="shared" ca="1" si="566"/>
        <v>2.4620430209293235E-3</v>
      </c>
      <c r="AX629" s="6">
        <f t="shared" ca="1" si="567"/>
        <v>3.4205143952567513E-3</v>
      </c>
      <c r="AY629" s="6">
        <f t="shared" ca="1" si="568"/>
        <v>3.2431465954030248E-3</v>
      </c>
      <c r="AZ629" s="6">
        <f t="shared" ca="1" si="569"/>
        <v>2.6972700690525522E-3</v>
      </c>
      <c r="BA629" s="6">
        <f t="shared" ca="1" si="570"/>
        <v>1.3369354635637083E-3</v>
      </c>
      <c r="BB629" s="6">
        <f t="shared" ca="1" si="571"/>
        <v>3.1305904594354536E-3</v>
      </c>
      <c r="BC629" s="6">
        <f t="shared" ca="1" si="572"/>
        <v>1.787807259393362E-3</v>
      </c>
      <c r="BD629" s="6">
        <f t="shared" ca="1" si="573"/>
        <v>3.7934166881222722E-3</v>
      </c>
      <c r="BE629" s="6">
        <f t="shared" ca="1" si="574"/>
        <v>3.7325840878290207E-3</v>
      </c>
      <c r="BF629" s="6">
        <f t="shared" ca="1" si="575"/>
        <v>4.4585376256447099E-3</v>
      </c>
      <c r="BG629" s="6">
        <f t="shared" ca="1" si="576"/>
        <v>2.3265044772525201E-3</v>
      </c>
      <c r="BH629" s="6">
        <f t="shared" ca="1" si="577"/>
        <v>4.3581447632319208E-3</v>
      </c>
      <c r="BI629" s="6">
        <f t="shared" ca="1" si="578"/>
        <v>4.4092671094648709E-3</v>
      </c>
      <c r="BJ629" s="6">
        <f t="shared" ca="1" si="579"/>
        <v>1.4461375220758332E-3</v>
      </c>
      <c r="BK629" s="6">
        <f t="shared" ca="1" si="580"/>
        <v>1.3436434387486436E-3</v>
      </c>
      <c r="BL629" s="6">
        <f t="shared" ca="1" si="581"/>
        <v>2.1431078301435294E-3</v>
      </c>
      <c r="BM629" s="6">
        <f t="shared" ca="1" si="582"/>
        <v>2.6927753804108538E-5</v>
      </c>
      <c r="BN629" s="6">
        <f t="shared" ca="1" si="583"/>
        <v>9.7475968945773077E-4</v>
      </c>
      <c r="BO629" s="6">
        <f t="shared" ca="1" si="584"/>
        <v>2.8934695267509924E-4</v>
      </c>
      <c r="BP629" s="6">
        <f t="shared" ca="1" si="585"/>
        <v>-1.5127303145098908E-4</v>
      </c>
      <c r="BQ629" s="6">
        <f t="shared" ca="1" si="586"/>
        <v>8.8712235394022485E-4</v>
      </c>
      <c r="BR629" s="6">
        <f t="shared" ca="1" si="587"/>
        <v>8.2684392780910869E-4</v>
      </c>
      <c r="BS629" s="6">
        <f t="shared" ca="1" si="588"/>
        <v>3.444146702644457E-6</v>
      </c>
      <c r="BT629" s="6">
        <f t="shared" ca="1" si="589"/>
        <v>4.8946822598485422E-2</v>
      </c>
      <c r="BU629">
        <f ca="1">SQRT(BV629)</f>
        <v>0.1056375950696142</v>
      </c>
      <c r="BV629" s="6" cm="1">
        <f t="array" aca="1" ref="BV629" ca="1">MMULT(Y629:AU629,MMULT($Y$11:$AU$33,TRANSPOSE(Y629:AU629)))</f>
        <v>1.1159301492091779E-2</v>
      </c>
    </row>
    <row r="630" spans="1:74" x14ac:dyDescent="0.25">
      <c r="A630" s="16">
        <f t="shared" si="590"/>
        <v>594</v>
      </c>
      <c r="B630" s="15">
        <f t="shared" ca="1" si="592"/>
        <v>0.99134000887953422</v>
      </c>
      <c r="C630" s="15">
        <f t="shared" ca="1" si="592"/>
        <v>0.52365874498865872</v>
      </c>
      <c r="D630" s="15">
        <f t="shared" ca="1" si="592"/>
        <v>0.29221943328266042</v>
      </c>
      <c r="E630" s="15">
        <f t="shared" ca="1" si="592"/>
        <v>8.8375794544663044E-2</v>
      </c>
      <c r="F630" s="15">
        <f t="shared" ca="1" si="592"/>
        <v>0.76693709275826882</v>
      </c>
      <c r="G630" s="15">
        <f t="shared" ca="1" si="592"/>
        <v>0.75839178724375611</v>
      </c>
      <c r="H630" s="15">
        <f t="shared" ca="1" si="592"/>
        <v>0.17303355435460532</v>
      </c>
      <c r="I630" s="15">
        <f t="shared" ca="1" si="592"/>
        <v>0.54128730725920604</v>
      </c>
      <c r="J630" s="15">
        <f t="shared" ca="1" si="592"/>
        <v>0.33089322602924109</v>
      </c>
      <c r="K630" s="15">
        <f t="shared" ca="1" si="592"/>
        <v>0.15796667896307248</v>
      </c>
      <c r="L630" s="15">
        <f t="shared" ca="1" si="592"/>
        <v>4.9172662061841121E-2</v>
      </c>
      <c r="M630" s="15">
        <f t="shared" ca="1" si="592"/>
        <v>0.34401533296839371</v>
      </c>
      <c r="N630" s="15">
        <f t="shared" ca="1" si="592"/>
        <v>0.27266188613250542</v>
      </c>
      <c r="O630" s="15">
        <f t="shared" ca="1" si="592"/>
        <v>0.80124911914328767</v>
      </c>
      <c r="P630" s="15">
        <f t="shared" ca="1" si="592"/>
        <v>0.501429612242415</v>
      </c>
      <c r="Q630" s="15">
        <f t="shared" ca="1" si="592"/>
        <v>0.69187414573791151</v>
      </c>
      <c r="R630" s="15">
        <f t="shared" ca="1" si="591"/>
        <v>0.5748122412055322</v>
      </c>
      <c r="S630" s="15">
        <f t="shared" ca="1" si="591"/>
        <v>0.22874770047928339</v>
      </c>
      <c r="T630" s="15">
        <f t="shared" ca="1" si="591"/>
        <v>0.20718628905297654</v>
      </c>
      <c r="U630" s="15">
        <f t="shared" ca="1" si="591"/>
        <v>0.13411637799635423</v>
      </c>
      <c r="V630" s="15">
        <f t="shared" ca="1" si="591"/>
        <v>0.63708951777844824</v>
      </c>
      <c r="W630" s="15">
        <f t="shared" ca="1" si="591"/>
        <v>0.72931040931863433</v>
      </c>
      <c r="X630" s="15">
        <f t="shared" ca="1" si="591"/>
        <v>0.80840512818902321</v>
      </c>
      <c r="Y630" s="6">
        <f t="shared" ca="1" si="542"/>
        <v>9.3485829650493346E-2</v>
      </c>
      <c r="Z630" s="6">
        <f t="shared" ca="1" si="543"/>
        <v>4.9382322705135331E-2</v>
      </c>
      <c r="AA630" s="6">
        <f t="shared" ca="1" si="544"/>
        <v>2.7557019706390337E-2</v>
      </c>
      <c r="AB630" s="6">
        <f t="shared" ca="1" si="545"/>
        <v>8.3340573365614425E-3</v>
      </c>
      <c r="AC630" s="6">
        <f t="shared" ca="1" si="546"/>
        <v>7.2324076264490514E-2</v>
      </c>
      <c r="AD630" s="6">
        <f t="shared" ca="1" si="547"/>
        <v>7.1518232690655464E-2</v>
      </c>
      <c r="AE630" s="6">
        <f t="shared" ca="1" si="548"/>
        <v>1.6317494745821073E-2</v>
      </c>
      <c r="AF630" s="6">
        <f t="shared" ca="1" si="549"/>
        <v>5.1044739993498567E-2</v>
      </c>
      <c r="AG630" s="6">
        <f t="shared" ca="1" si="550"/>
        <v>3.1204054596802665E-2</v>
      </c>
      <c r="AH630" s="6">
        <f t="shared" ca="1" si="551"/>
        <v>1.4896650904554082E-2</v>
      </c>
      <c r="AI630" s="6">
        <f t="shared" ca="1" si="552"/>
        <v>4.6371043918324983E-3</v>
      </c>
      <c r="AJ630" s="6">
        <f t="shared" ca="1" si="553"/>
        <v>3.2441501933721605E-2</v>
      </c>
      <c r="AK630" s="6">
        <f t="shared" ca="1" si="554"/>
        <v>2.5712694343866752E-2</v>
      </c>
      <c r="AL630" s="6">
        <f t="shared" ca="1" si="555"/>
        <v>7.5559785733352369E-2</v>
      </c>
      <c r="AM630" s="6">
        <f t="shared" ca="1" si="556"/>
        <v>4.7286060173027569E-2</v>
      </c>
      <c r="AN630" s="6">
        <f t="shared" ca="1" si="557"/>
        <v>6.5245453576659632E-2</v>
      </c>
      <c r="AO630" s="6">
        <f t="shared" ca="1" si="558"/>
        <v>5.4206224686820514E-2</v>
      </c>
      <c r="AP630" s="6">
        <f t="shared" ca="1" si="559"/>
        <v>2.1571477362361743E-2</v>
      </c>
      <c r="AQ630" s="6">
        <f t="shared" ca="1" si="560"/>
        <v>1.9538182612256622E-2</v>
      </c>
      <c r="AR630" s="6">
        <f t="shared" ca="1" si="561"/>
        <v>1.264750817520161E-2</v>
      </c>
      <c r="AS630" s="6">
        <f t="shared" ca="1" si="562"/>
        <v>6.0079126836076725E-2</v>
      </c>
      <c r="AT630" s="6">
        <f t="shared" ca="1" si="563"/>
        <v>6.8775786387310592E-2</v>
      </c>
      <c r="AU630" s="6">
        <f t="shared" ca="1" si="564"/>
        <v>7.6234615193108701E-2</v>
      </c>
      <c r="AV630" s="6">
        <f t="shared" ca="1" si="565"/>
        <v>1</v>
      </c>
      <c r="AW630" s="6">
        <f t="shared" ca="1" si="566"/>
        <v>6.0977763745788012E-3</v>
      </c>
      <c r="AX630" s="6">
        <f t="shared" ca="1" si="567"/>
        <v>3.221048172102428E-3</v>
      </c>
      <c r="AY630" s="6">
        <f t="shared" ca="1" si="568"/>
        <v>1.7891875922776568E-3</v>
      </c>
      <c r="AZ630" s="6">
        <f t="shared" ca="1" si="569"/>
        <v>1.2203140034521128E-3</v>
      </c>
      <c r="BA630" s="6">
        <f t="shared" ca="1" si="570"/>
        <v>5.0718520557673794E-3</v>
      </c>
      <c r="BB630" s="6">
        <f t="shared" ca="1" si="571"/>
        <v>8.0321727805290361E-3</v>
      </c>
      <c r="BC630" s="6">
        <f t="shared" ca="1" si="572"/>
        <v>9.9136200632098993E-4</v>
      </c>
      <c r="BD630" s="6">
        <f t="shared" ca="1" si="573"/>
        <v>4.5061360261974912E-3</v>
      </c>
      <c r="BE630" s="6">
        <f t="shared" ca="1" si="574"/>
        <v>1.9238718600301185E-3</v>
      </c>
      <c r="BF630" s="6">
        <f t="shared" ca="1" si="575"/>
        <v>9.5207054959566971E-4</v>
      </c>
      <c r="BG630" s="6">
        <f t="shared" ca="1" si="576"/>
        <v>2.961002017143549E-4</v>
      </c>
      <c r="BH630" s="6">
        <f t="shared" ca="1" si="577"/>
        <v>2.2590929328820271E-3</v>
      </c>
      <c r="BI630" s="6">
        <f t="shared" ca="1" si="578"/>
        <v>1.9549325451520849E-3</v>
      </c>
      <c r="BJ630" s="6">
        <f t="shared" ca="1" si="579"/>
        <v>6.3303882526360043E-3</v>
      </c>
      <c r="BK630" s="6">
        <f t="shared" ca="1" si="580"/>
        <v>1.0730087744735262E-3</v>
      </c>
      <c r="BL630" s="6">
        <f t="shared" ca="1" si="581"/>
        <v>2.1218876261818588E-3</v>
      </c>
      <c r="BM630" s="6">
        <f t="shared" ca="1" si="582"/>
        <v>4.7388535596800852E-5</v>
      </c>
      <c r="BN630" s="6">
        <f t="shared" ca="1" si="583"/>
        <v>2.8530942556543513E-4</v>
      </c>
      <c r="BO630" s="6">
        <f t="shared" ca="1" si="584"/>
        <v>3.8377462753679415E-4</v>
      </c>
      <c r="BP630" s="6">
        <f t="shared" ca="1" si="585"/>
        <v>-3.3209487721861853E-5</v>
      </c>
      <c r="BQ630" s="6">
        <f t="shared" ca="1" si="586"/>
        <v>1.3903685103643479E-3</v>
      </c>
      <c r="BR630" s="6">
        <f t="shared" ca="1" si="587"/>
        <v>9.8941901129599892E-4</v>
      </c>
      <c r="BS630" s="6">
        <f t="shared" ca="1" si="588"/>
        <v>1.3282114810560343E-5</v>
      </c>
      <c r="BT630" s="6">
        <f t="shared" ca="1" si="589"/>
        <v>5.0917534491339608E-2</v>
      </c>
      <c r="BU630">
        <f ca="1">SQRT(BV630)</f>
        <v>9.732935266351167E-2</v>
      </c>
      <c r="BV630" s="6" cm="1">
        <f t="array" aca="1" ref="BV630" ca="1">MMULT(Y630:AU630,MMULT($Y$11:$AU$33,TRANSPOSE(Y630:AU630)))</f>
        <v>9.4730028898982275E-3</v>
      </c>
    </row>
    <row r="631" spans="1:74" x14ac:dyDescent="0.25">
      <c r="A631" s="16">
        <f t="shared" si="590"/>
        <v>595</v>
      </c>
      <c r="B631" s="15">
        <f t="shared" ca="1" si="592"/>
        <v>0.79806351719871904</v>
      </c>
      <c r="C631" s="15">
        <f t="shared" ca="1" si="592"/>
        <v>0.9816372951291189</v>
      </c>
      <c r="D631" s="15">
        <f t="shared" ca="1" si="592"/>
        <v>0.60667170411252513</v>
      </c>
      <c r="E631" s="15">
        <f t="shared" ca="1" si="592"/>
        <v>0.30858312597970528</v>
      </c>
      <c r="F631" s="15">
        <f t="shared" ca="1" si="592"/>
        <v>0.50700901130961962</v>
      </c>
      <c r="G631" s="15">
        <f t="shared" ca="1" si="592"/>
        <v>0.27736752775330686</v>
      </c>
      <c r="H631" s="15">
        <f t="shared" ca="1" si="592"/>
        <v>0.90620794892832801</v>
      </c>
      <c r="I631" s="15">
        <f t="shared" ca="1" si="592"/>
        <v>0.90289208692078704</v>
      </c>
      <c r="J631" s="15">
        <f t="shared" ca="1" si="592"/>
        <v>0.80588787708443854</v>
      </c>
      <c r="K631" s="15">
        <f t="shared" ca="1" si="592"/>
        <v>0.55916381790206759</v>
      </c>
      <c r="L631" s="15">
        <f t="shared" ca="1" si="592"/>
        <v>0.37183970327864269</v>
      </c>
      <c r="M631" s="15">
        <f t="shared" ca="1" si="592"/>
        <v>9.6268691859215272E-2</v>
      </c>
      <c r="N631" s="15">
        <f t="shared" ca="1" si="592"/>
        <v>0.3250521485119241</v>
      </c>
      <c r="O631" s="15">
        <f t="shared" ca="1" si="592"/>
        <v>0.60299871811337691</v>
      </c>
      <c r="P631" s="15">
        <f t="shared" ca="1" si="592"/>
        <v>2.7165347809116058E-2</v>
      </c>
      <c r="Q631" s="15">
        <f t="shared" ca="1" si="592"/>
        <v>0.56753758391259346</v>
      </c>
      <c r="R631" s="15">
        <f t="shared" ca="1" si="591"/>
        <v>0.27354618215618121</v>
      </c>
      <c r="S631" s="15">
        <f t="shared" ca="1" si="591"/>
        <v>0.50648108438086825</v>
      </c>
      <c r="T631" s="15">
        <f t="shared" ca="1" si="591"/>
        <v>0.26701709597301426</v>
      </c>
      <c r="U631" s="15">
        <f t="shared" ca="1" si="591"/>
        <v>0.53566325589332497</v>
      </c>
      <c r="V631" s="15">
        <f t="shared" ca="1" si="591"/>
        <v>1.4868217556647467E-2</v>
      </c>
      <c r="W631" s="15">
        <f t="shared" ca="1" si="591"/>
        <v>0.71526675045914057</v>
      </c>
      <c r="X631" s="15">
        <f t="shared" ca="1" si="591"/>
        <v>0.67791480735248111</v>
      </c>
      <c r="Y631" s="6">
        <f t="shared" ca="1" si="542"/>
        <v>6.8591011436027235E-2</v>
      </c>
      <c r="Z631" s="6">
        <f t="shared" ca="1" si="543"/>
        <v>8.436859157849036E-2</v>
      </c>
      <c r="AA631" s="6">
        <f t="shared" ca="1" si="544"/>
        <v>5.2141496131485027E-2</v>
      </c>
      <c r="AB631" s="6">
        <f t="shared" ca="1" si="545"/>
        <v>2.6521734507215452E-2</v>
      </c>
      <c r="AC631" s="6">
        <f t="shared" ca="1" si="546"/>
        <v>4.3575805864394176E-2</v>
      </c>
      <c r="AD631" s="6">
        <f t="shared" ca="1" si="547"/>
        <v>2.3838853497387024E-2</v>
      </c>
      <c r="AE631" s="6">
        <f t="shared" ca="1" si="548"/>
        <v>7.7885680085391457E-2</v>
      </c>
      <c r="AF631" s="6">
        <f t="shared" ca="1" si="549"/>
        <v>7.7600692331938115E-2</v>
      </c>
      <c r="AG631" s="6">
        <f t="shared" ca="1" si="550"/>
        <v>6.9263490188451335E-2</v>
      </c>
      <c r="AH631" s="6">
        <f t="shared" ca="1" si="551"/>
        <v>4.8058344983565086E-2</v>
      </c>
      <c r="AI631" s="6">
        <f t="shared" ca="1" si="552"/>
        <v>3.1958435375518617E-2</v>
      </c>
      <c r="AJ631" s="6">
        <f t="shared" ca="1" si="553"/>
        <v>8.2739867215388795E-3</v>
      </c>
      <c r="AK631" s="6">
        <f t="shared" ca="1" si="554"/>
        <v>2.7937194415485301E-2</v>
      </c>
      <c r="AL631" s="6">
        <f t="shared" ca="1" si="555"/>
        <v>5.1825814711093508E-2</v>
      </c>
      <c r="AM631" s="6">
        <f t="shared" ca="1" si="556"/>
        <v>2.3347749171382967E-3</v>
      </c>
      <c r="AN631" s="6">
        <f t="shared" ca="1" si="557"/>
        <v>4.877804343840321E-2</v>
      </c>
      <c r="AO631" s="6">
        <f t="shared" ca="1" si="558"/>
        <v>2.3510421043196547E-2</v>
      </c>
      <c r="AP631" s="6">
        <f t="shared" ca="1" si="559"/>
        <v>4.3530432230307406E-2</v>
      </c>
      <c r="AQ631" s="6">
        <f t="shared" ca="1" si="560"/>
        <v>2.2949266930265336E-2</v>
      </c>
      <c r="AR631" s="6">
        <f t="shared" ca="1" si="561"/>
        <v>4.6038546705913258E-2</v>
      </c>
      <c r="AS631" s="6">
        <f t="shared" ca="1" si="562"/>
        <v>1.2778758312885128E-3</v>
      </c>
      <c r="AT631" s="6">
        <f t="shared" ca="1" si="563"/>
        <v>6.1474893668565879E-2</v>
      </c>
      <c r="AU631" s="6">
        <f t="shared" ca="1" si="564"/>
        <v>5.8264613406940072E-2</v>
      </c>
      <c r="AV631" s="6">
        <f t="shared" ca="1" si="565"/>
        <v>0.99999999999999989</v>
      </c>
      <c r="AW631" s="6">
        <f t="shared" ca="1" si="566"/>
        <v>4.4739684143228226E-3</v>
      </c>
      <c r="AX631" s="6">
        <f t="shared" ca="1" si="567"/>
        <v>5.5030886114737672E-3</v>
      </c>
      <c r="AY631" s="6">
        <f t="shared" ca="1" si="568"/>
        <v>3.3853776248384633E-3</v>
      </c>
      <c r="AZ631" s="6">
        <f t="shared" ca="1" si="569"/>
        <v>3.8834438866900789E-3</v>
      </c>
      <c r="BA631" s="6">
        <f t="shared" ca="1" si="570"/>
        <v>3.0558294273515495E-3</v>
      </c>
      <c r="BB631" s="6">
        <f t="shared" ca="1" si="571"/>
        <v>2.6773283256166071E-3</v>
      </c>
      <c r="BC631" s="6">
        <f t="shared" ca="1" si="572"/>
        <v>4.731909234590239E-3</v>
      </c>
      <c r="BD631" s="6">
        <f t="shared" ca="1" si="573"/>
        <v>6.8504467927420435E-3</v>
      </c>
      <c r="BE631" s="6">
        <f t="shared" ca="1" si="574"/>
        <v>4.2704091318532577E-3</v>
      </c>
      <c r="BF631" s="6">
        <f t="shared" ca="1" si="575"/>
        <v>3.0714913851658619E-3</v>
      </c>
      <c r="BG631" s="6">
        <f t="shared" ca="1" si="576"/>
        <v>2.0406914232583566E-3</v>
      </c>
      <c r="BH631" s="6">
        <f t="shared" ca="1" si="577"/>
        <v>5.7616644776729527E-4</v>
      </c>
      <c r="BI631" s="6">
        <f t="shared" ca="1" si="578"/>
        <v>2.1240609736451321E-3</v>
      </c>
      <c r="BJ631" s="6">
        <f t="shared" ca="1" si="579"/>
        <v>4.3419594887175797E-3</v>
      </c>
      <c r="BK631" s="6">
        <f t="shared" ca="1" si="580"/>
        <v>5.2980391331885636E-5</v>
      </c>
      <c r="BL631" s="6">
        <f t="shared" ca="1" si="581"/>
        <v>1.5863408272532074E-3</v>
      </c>
      <c r="BM631" s="6">
        <f t="shared" ca="1" si="582"/>
        <v>2.0553440696861132E-5</v>
      </c>
      <c r="BN631" s="6">
        <f t="shared" ca="1" si="583"/>
        <v>5.7574371961718765E-4</v>
      </c>
      <c r="BO631" s="6">
        <f t="shared" ca="1" si="584"/>
        <v>4.5077613118837647E-4</v>
      </c>
      <c r="BP631" s="6">
        <f t="shared" ca="1" si="585"/>
        <v>-1.2088678104673515E-4</v>
      </c>
      <c r="BQ631" s="6">
        <f t="shared" ca="1" si="586"/>
        <v>2.9572971671624167E-5</v>
      </c>
      <c r="BR631" s="6">
        <f t="shared" ca="1" si="587"/>
        <v>8.8438724888649858E-4</v>
      </c>
      <c r="BS631" s="6">
        <f t="shared" ca="1" si="588"/>
        <v>1.0151258489383006E-5</v>
      </c>
      <c r="BT631" s="6">
        <f t="shared" ca="1" si="589"/>
        <v>5.4475790376121352E-2</v>
      </c>
      <c r="BU631">
        <f ca="1">SQRT(BV631)</f>
        <v>0.11186582889626683</v>
      </c>
      <c r="BV631" s="6" cm="1">
        <f t="array" aca="1" ref="BV631" ca="1">MMULT(Y631:AU631,MMULT($Y$11:$AU$33,TRANSPOSE(Y631:AU631)))</f>
        <v>1.2513963674648845E-2</v>
      </c>
    </row>
    <row r="632" spans="1:74" x14ac:dyDescent="0.25">
      <c r="A632" s="16">
        <f t="shared" si="590"/>
        <v>596</v>
      </c>
      <c r="B632" s="15">
        <f t="shared" ca="1" si="592"/>
        <v>0.46839737896963896</v>
      </c>
      <c r="C632" s="15">
        <f t="shared" ca="1" si="592"/>
        <v>0.95407180745623588</v>
      </c>
      <c r="D632" s="15">
        <f t="shared" ca="1" si="592"/>
        <v>0.88450555494252614</v>
      </c>
      <c r="E632" s="15">
        <f t="shared" ca="1" si="592"/>
        <v>0.28947643477753482</v>
      </c>
      <c r="F632" s="15">
        <f t="shared" ca="1" si="592"/>
        <v>0.93976439801987444</v>
      </c>
      <c r="G632" s="15">
        <f t="shared" ca="1" si="592"/>
        <v>0.31775851150805479</v>
      </c>
      <c r="H632" s="15">
        <f t="shared" ca="1" si="592"/>
        <v>0.17221257999376249</v>
      </c>
      <c r="I632" s="15">
        <f t="shared" ca="1" si="592"/>
        <v>0.1093801368027596</v>
      </c>
      <c r="J632" s="15">
        <f t="shared" ca="1" si="592"/>
        <v>0.23213017200207164</v>
      </c>
      <c r="K632" s="15">
        <f t="shared" ca="1" si="592"/>
        <v>0.87595476095139446</v>
      </c>
      <c r="L632" s="15">
        <f t="shared" ca="1" si="592"/>
        <v>0.84851014951911263</v>
      </c>
      <c r="M632" s="15">
        <f t="shared" ca="1" si="592"/>
        <v>0.45905056189473425</v>
      </c>
      <c r="N632" s="15">
        <f t="shared" ca="1" si="592"/>
        <v>0.60210234850493094</v>
      </c>
      <c r="O632" s="15">
        <f t="shared" ca="1" si="592"/>
        <v>0.20404679961679051</v>
      </c>
      <c r="P632" s="15">
        <f t="shared" ca="1" si="592"/>
        <v>0.48793106715132462</v>
      </c>
      <c r="Q632" s="15">
        <f t="shared" ca="1" si="592"/>
        <v>0.84317360933254315</v>
      </c>
      <c r="R632" s="15">
        <f t="shared" ca="1" si="591"/>
        <v>0.99208645136736906</v>
      </c>
      <c r="S632" s="15">
        <f t="shared" ca="1" si="591"/>
        <v>0.21895807472267581</v>
      </c>
      <c r="T632" s="15">
        <f t="shared" ca="1" si="591"/>
        <v>0.16496023277565208</v>
      </c>
      <c r="U632" s="15">
        <f t="shared" ca="1" si="591"/>
        <v>0.48596422622219226</v>
      </c>
      <c r="V632" s="15">
        <f t="shared" ca="1" si="591"/>
        <v>0.65653428366665356</v>
      </c>
      <c r="W632" s="15">
        <f t="shared" ca="1" si="591"/>
        <v>0.49119604913678394</v>
      </c>
      <c r="X632" s="15">
        <f t="shared" ca="1" si="591"/>
        <v>0.67573479237837497</v>
      </c>
      <c r="Y632" s="6">
        <f t="shared" ca="1" si="542"/>
        <v>3.7853656851955034E-2</v>
      </c>
      <c r="Z632" s="6">
        <f t="shared" ca="1" si="543"/>
        <v>7.7103562985380861E-2</v>
      </c>
      <c r="AA632" s="6">
        <f t="shared" ca="1" si="544"/>
        <v>7.1481548069492293E-2</v>
      </c>
      <c r="AB632" s="6">
        <f t="shared" ca="1" si="545"/>
        <v>2.3394113888725272E-2</v>
      </c>
      <c r="AC632" s="6">
        <f t="shared" ca="1" si="546"/>
        <v>7.5947305944754781E-2</v>
      </c>
      <c r="AD632" s="6">
        <f t="shared" ca="1" si="547"/>
        <v>2.56797373266121E-2</v>
      </c>
      <c r="AE632" s="6">
        <f t="shared" ca="1" si="548"/>
        <v>1.3917404753659582E-2</v>
      </c>
      <c r="AF632" s="6">
        <f t="shared" ca="1" si="549"/>
        <v>8.8395844017306914E-3</v>
      </c>
      <c r="AG632" s="6">
        <f t="shared" ca="1" si="550"/>
        <v>1.8759660643876665E-2</v>
      </c>
      <c r="AH632" s="6">
        <f t="shared" ca="1" si="551"/>
        <v>7.0790513413696243E-2</v>
      </c>
      <c r="AI632" s="6">
        <f t="shared" ca="1" si="552"/>
        <v>6.8572569953213772E-2</v>
      </c>
      <c r="AJ632" s="6">
        <f t="shared" ca="1" si="553"/>
        <v>3.7098291382170093E-2</v>
      </c>
      <c r="AK632" s="6">
        <f t="shared" ca="1" si="554"/>
        <v>4.8659058981496216E-2</v>
      </c>
      <c r="AL632" s="6">
        <f t="shared" ca="1" si="555"/>
        <v>1.6490095549689818E-2</v>
      </c>
      <c r="AM632" s="6">
        <f t="shared" ca="1" si="556"/>
        <v>3.9432276978116215E-2</v>
      </c>
      <c r="AN632" s="6">
        <f t="shared" ca="1" si="557"/>
        <v>6.8141296060427611E-2</v>
      </c>
      <c r="AO632" s="6">
        <f t="shared" ca="1" si="558"/>
        <v>8.0175726388871146E-2</v>
      </c>
      <c r="AP632" s="6">
        <f t="shared" ca="1" si="559"/>
        <v>1.7695154152547344E-2</v>
      </c>
      <c r="AQ632" s="6">
        <f t="shared" ca="1" si="560"/>
        <v>1.3331304413880829E-2</v>
      </c>
      <c r="AR632" s="6">
        <f t="shared" ca="1" si="561"/>
        <v>3.9273326213324293E-2</v>
      </c>
      <c r="AS632" s="6">
        <f t="shared" ca="1" si="562"/>
        <v>5.3057990076995083E-2</v>
      </c>
      <c r="AT632" s="6">
        <f t="shared" ca="1" si="563"/>
        <v>3.9696137352350724E-2</v>
      </c>
      <c r="AU632" s="6">
        <f t="shared" ca="1" si="564"/>
        <v>5.4609684217033362E-2</v>
      </c>
      <c r="AV632" s="6">
        <f t="shared" ca="1" si="565"/>
        <v>1.0000000000000002</v>
      </c>
      <c r="AW632" s="6">
        <f t="shared" ca="1" si="566"/>
        <v>2.4690708239550425E-3</v>
      </c>
      <c r="AX632" s="6">
        <f t="shared" ca="1" si="567"/>
        <v>5.0292144437916195E-3</v>
      </c>
      <c r="AY632" s="6">
        <f t="shared" ca="1" si="568"/>
        <v>4.6410642458943607E-3</v>
      </c>
      <c r="AZ632" s="6">
        <f t="shared" ca="1" si="569"/>
        <v>3.42548216599428E-3</v>
      </c>
      <c r="BA632" s="6">
        <f t="shared" ca="1" si="570"/>
        <v>5.3259373597422631E-3</v>
      </c>
      <c r="BB632" s="6">
        <f t="shared" ca="1" si="571"/>
        <v>2.8840769606000003E-3</v>
      </c>
      <c r="BC632" s="6">
        <f t="shared" ca="1" si="572"/>
        <v>8.4554562537259091E-4</v>
      </c>
      <c r="BD632" s="6">
        <f t="shared" ca="1" si="573"/>
        <v>7.8034229842928796E-4</v>
      </c>
      <c r="BE632" s="6">
        <f t="shared" ca="1" si="574"/>
        <v>1.1566183844636301E-3</v>
      </c>
      <c r="BF632" s="6">
        <f t="shared" ca="1" si="575"/>
        <v>4.5243433201037943E-3</v>
      </c>
      <c r="BG632" s="6">
        <f t="shared" ca="1" si="576"/>
        <v>4.3786704114276804E-3</v>
      </c>
      <c r="BH632" s="6">
        <f t="shared" ca="1" si="577"/>
        <v>2.5833726211160158E-3</v>
      </c>
      <c r="BI632" s="6">
        <f t="shared" ca="1" si="578"/>
        <v>3.6995414306743787E-3</v>
      </c>
      <c r="BJ632" s="6">
        <f t="shared" ca="1" si="579"/>
        <v>1.381537892669329E-3</v>
      </c>
      <c r="BK632" s="6">
        <f t="shared" ca="1" si="580"/>
        <v>8.9479180629905457E-4</v>
      </c>
      <c r="BL632" s="6">
        <f t="shared" ca="1" si="581"/>
        <v>2.2160651051759991E-3</v>
      </c>
      <c r="BM632" s="6">
        <f t="shared" ca="1" si="582"/>
        <v>7.0091770565644269E-5</v>
      </c>
      <c r="BN632" s="6">
        <f t="shared" ca="1" si="583"/>
        <v>2.3404026445420815E-4</v>
      </c>
      <c r="BO632" s="6">
        <f t="shared" ca="1" si="584"/>
        <v>2.6185733276989893E-4</v>
      </c>
      <c r="BP632" s="6">
        <f t="shared" ca="1" si="585"/>
        <v>-1.0312284654105612E-4</v>
      </c>
      <c r="BQ632" s="6">
        <f t="shared" ca="1" si="586"/>
        <v>1.2278833350484047E-3</v>
      </c>
      <c r="BR632" s="6">
        <f t="shared" ca="1" si="587"/>
        <v>5.710747202547382E-4</v>
      </c>
      <c r="BS632" s="6">
        <f t="shared" ca="1" si="588"/>
        <v>9.5144717881995591E-6</v>
      </c>
      <c r="BT632" s="6">
        <f t="shared" ca="1" si="589"/>
        <v>4.8507013944049361E-2</v>
      </c>
      <c r="BU632">
        <f ca="1">SQRT(BV632)</f>
        <v>0.10305122781180744</v>
      </c>
      <c r="BV632" s="6" cm="1">
        <f t="array" aca="1" ref="BV632" ca="1">MMULT(Y632:AU632,MMULT($Y$11:$AU$33,TRANSPOSE(Y632:AU632)))</f>
        <v>1.0619555553521036E-2</v>
      </c>
    </row>
    <row r="633" spans="1:74" x14ac:dyDescent="0.25">
      <c r="A633" s="16">
        <f t="shared" si="590"/>
        <v>597</v>
      </c>
      <c r="B633" s="15">
        <f t="shared" ca="1" si="592"/>
        <v>0.42946056680059574</v>
      </c>
      <c r="C633" s="15">
        <f t="shared" ca="1" si="592"/>
        <v>0.78925623593167304</v>
      </c>
      <c r="D633" s="15">
        <f t="shared" ca="1" si="592"/>
        <v>0.39295701970945129</v>
      </c>
      <c r="E633" s="15">
        <f t="shared" ca="1" si="592"/>
        <v>0.85873313705676491</v>
      </c>
      <c r="F633" s="15">
        <f t="shared" ca="1" si="592"/>
        <v>0.17103172798584165</v>
      </c>
      <c r="G633" s="15">
        <f t="shared" ca="1" si="592"/>
        <v>0.66493521347159334</v>
      </c>
      <c r="H633" s="15">
        <f t="shared" ca="1" si="592"/>
        <v>0.53789493695423762</v>
      </c>
      <c r="I633" s="15">
        <f t="shared" ca="1" si="592"/>
        <v>0.19868804823169517</v>
      </c>
      <c r="J633" s="15">
        <f t="shared" ca="1" si="592"/>
        <v>4.1439743429367071E-2</v>
      </c>
      <c r="K633" s="15">
        <f t="shared" ca="1" si="592"/>
        <v>0.45353818220705688</v>
      </c>
      <c r="L633" s="15">
        <f t="shared" ca="1" si="592"/>
        <v>0.64468209778072827</v>
      </c>
      <c r="M633" s="15">
        <f t="shared" ca="1" si="592"/>
        <v>0.52477816746945249</v>
      </c>
      <c r="N633" s="15">
        <f t="shared" ca="1" si="592"/>
        <v>0.78673202257646946</v>
      </c>
      <c r="O633" s="15">
        <f t="shared" ca="1" si="592"/>
        <v>0.42174794364378432</v>
      </c>
      <c r="P633" s="15">
        <f t="shared" ca="1" si="592"/>
        <v>0.93215986903320602</v>
      </c>
      <c r="Q633" s="15">
        <f t="shared" ca="1" si="592"/>
        <v>0.58241685824046585</v>
      </c>
      <c r="R633" s="15">
        <f t="shared" ca="1" si="591"/>
        <v>0.96636839979757938</v>
      </c>
      <c r="S633" s="15">
        <f t="shared" ca="1" si="591"/>
        <v>0.28000106518644152</v>
      </c>
      <c r="T633" s="15">
        <f t="shared" ca="1" si="591"/>
        <v>0.42335096017529894</v>
      </c>
      <c r="U633" s="15">
        <f t="shared" ca="1" si="591"/>
        <v>0.69464958700905655</v>
      </c>
      <c r="V633" s="15">
        <f t="shared" ca="1" si="591"/>
        <v>0.90349027469664112</v>
      </c>
      <c r="W633" s="15">
        <f t="shared" ca="1" si="591"/>
        <v>0.1396913209730738</v>
      </c>
      <c r="X633" s="15">
        <f t="shared" ca="1" si="591"/>
        <v>0.96433929673450225</v>
      </c>
      <c r="Y633" s="6">
        <f t="shared" ca="1" si="542"/>
        <v>3.3545467239839352E-2</v>
      </c>
      <c r="Z633" s="6">
        <f t="shared" ca="1" si="543"/>
        <v>6.1649360274276366E-2</v>
      </c>
      <c r="AA633" s="6">
        <f t="shared" ca="1" si="544"/>
        <v>3.0694149475774455E-2</v>
      </c>
      <c r="AB633" s="6">
        <f t="shared" ca="1" si="545"/>
        <v>6.7076249937232241E-2</v>
      </c>
      <c r="AC633" s="6">
        <f t="shared" ca="1" si="546"/>
        <v>1.3359408689985941E-2</v>
      </c>
      <c r="AD633" s="6">
        <f t="shared" ca="1" si="547"/>
        <v>5.1938557680159939E-2</v>
      </c>
      <c r="AE633" s="6">
        <f t="shared" ca="1" si="548"/>
        <v>4.2015352237105098E-2</v>
      </c>
      <c r="AF633" s="6">
        <f t="shared" ca="1" si="549"/>
        <v>1.5519663336165248E-2</v>
      </c>
      <c r="AG633" s="6">
        <f t="shared" ca="1" si="550"/>
        <v>3.2368875354337953E-3</v>
      </c>
      <c r="AH633" s="6">
        <f t="shared" ca="1" si="551"/>
        <v>3.5426186731382141E-2</v>
      </c>
      <c r="AI633" s="6">
        <f t="shared" ca="1" si="552"/>
        <v>5.0356572554088874E-2</v>
      </c>
      <c r="AJ633" s="6">
        <f t="shared" ca="1" si="553"/>
        <v>4.0990792137624098E-2</v>
      </c>
      <c r="AK633" s="6">
        <f t="shared" ca="1" si="554"/>
        <v>6.1452192191897653E-2</v>
      </c>
      <c r="AL633" s="6">
        <f t="shared" ca="1" si="555"/>
        <v>3.2943028814892708E-2</v>
      </c>
      <c r="AM633" s="6">
        <f t="shared" ca="1" si="556"/>
        <v>7.2811663668914478E-2</v>
      </c>
      <c r="AN633" s="6">
        <f t="shared" ca="1" si="557"/>
        <v>4.5492990854983907E-2</v>
      </c>
      <c r="AO633" s="6">
        <f t="shared" ca="1" si="558"/>
        <v>7.5483716091860539E-2</v>
      </c>
      <c r="AP633" s="6">
        <f t="shared" ca="1" si="559"/>
        <v>2.1871080339939765E-2</v>
      </c>
      <c r="AQ633" s="6">
        <f t="shared" ca="1" si="560"/>
        <v>3.3068241564793009E-2</v>
      </c>
      <c r="AR633" s="6">
        <f t="shared" ca="1" si="561"/>
        <v>5.4259568317944852E-2</v>
      </c>
      <c r="AS633" s="6">
        <f t="shared" ca="1" si="562"/>
        <v>7.0572261470101497E-2</v>
      </c>
      <c r="AT633" s="6">
        <f t="shared" ca="1" si="563"/>
        <v>1.0911387432615922E-2</v>
      </c>
      <c r="AU633" s="6">
        <f t="shared" ca="1" si="564"/>
        <v>7.5325221422988378E-2</v>
      </c>
      <c r="AV633" s="6">
        <f t="shared" ca="1" si="565"/>
        <v>1.0000000000000004</v>
      </c>
      <c r="AW633" s="6">
        <f t="shared" ca="1" si="566"/>
        <v>2.1880616385824641E-3</v>
      </c>
      <c r="AX633" s="6">
        <f t="shared" ca="1" si="567"/>
        <v>4.0211871039045272E-3</v>
      </c>
      <c r="AY633" s="6">
        <f t="shared" ca="1" si="568"/>
        <v>1.9928712169420947E-3</v>
      </c>
      <c r="AZ633" s="6">
        <f t="shared" ca="1" si="569"/>
        <v>9.8216371440552949E-3</v>
      </c>
      <c r="BA633" s="6">
        <f t="shared" ca="1" si="570"/>
        <v>9.3685184696107792E-4</v>
      </c>
      <c r="BB633" s="6">
        <f t="shared" ca="1" si="571"/>
        <v>5.8331904126180468E-3</v>
      </c>
      <c r="BC633" s="6">
        <f t="shared" ca="1" si="572"/>
        <v>2.5526237047342592E-3</v>
      </c>
      <c r="BD633" s="6">
        <f t="shared" ca="1" si="573"/>
        <v>1.370047414923807E-3</v>
      </c>
      <c r="BE633" s="6">
        <f t="shared" ca="1" si="574"/>
        <v>1.9956883565193511E-4</v>
      </c>
      <c r="BF633" s="6">
        <f t="shared" ca="1" si="575"/>
        <v>2.2641484510531624E-3</v>
      </c>
      <c r="BG633" s="6">
        <f t="shared" ca="1" si="576"/>
        <v>3.2154961439237453E-3</v>
      </c>
      <c r="BH633" s="6">
        <f t="shared" ca="1" si="577"/>
        <v>2.854430384281524E-3</v>
      </c>
      <c r="BI633" s="6">
        <f t="shared" ca="1" si="578"/>
        <v>4.6722015546199393E-3</v>
      </c>
      <c r="BJ633" s="6">
        <f t="shared" ca="1" si="579"/>
        <v>2.7599623343557856E-3</v>
      </c>
      <c r="BK633" s="6">
        <f t="shared" ca="1" si="580"/>
        <v>1.6522322586165726E-3</v>
      </c>
      <c r="BL633" s="6">
        <f t="shared" ca="1" si="581"/>
        <v>1.4795056066209498E-3</v>
      </c>
      <c r="BM633" s="6">
        <f t="shared" ca="1" si="582"/>
        <v>6.5989889310030762E-5</v>
      </c>
      <c r="BN633" s="6">
        <f t="shared" ca="1" si="583"/>
        <v>2.8927204490738275E-4</v>
      </c>
      <c r="BO633" s="6">
        <f t="shared" ca="1" si="584"/>
        <v>6.495359543760255E-4</v>
      </c>
      <c r="BP633" s="6">
        <f t="shared" ca="1" si="585"/>
        <v>-1.4247331908283901E-4</v>
      </c>
      <c r="BQ633" s="6">
        <f t="shared" ca="1" si="586"/>
        <v>1.6332036635776745E-3</v>
      </c>
      <c r="BR633" s="6">
        <f t="shared" ca="1" si="587"/>
        <v>1.5697289311457916E-4</v>
      </c>
      <c r="BS633" s="6">
        <f t="shared" ca="1" si="588"/>
        <v>1.3123674023102439E-5</v>
      </c>
      <c r="BT633" s="6">
        <f t="shared" ca="1" si="589"/>
        <v>5.0479640852071128E-2</v>
      </c>
      <c r="BU633">
        <f ca="1">SQRT(BV633)</f>
        <v>9.7586324863266266E-2</v>
      </c>
      <c r="BV633" s="6" cm="1">
        <f t="array" aca="1" ref="BV633" ca="1">MMULT(Y633:AU633,MMULT($Y$11:$AU$33,TRANSPOSE(Y633:AU633)))</f>
        <v>9.523090800318941E-3</v>
      </c>
    </row>
    <row r="634" spans="1:74" x14ac:dyDescent="0.25">
      <c r="A634" s="16">
        <f t="shared" si="590"/>
        <v>598</v>
      </c>
      <c r="B634" s="15">
        <f t="shared" ca="1" si="592"/>
        <v>0.74145768388064892</v>
      </c>
      <c r="C634" s="15">
        <f t="shared" ca="1" si="592"/>
        <v>0.6023868695419925</v>
      </c>
      <c r="D634" s="15">
        <f t="shared" ca="1" si="592"/>
        <v>7.0523514724603165E-2</v>
      </c>
      <c r="E634" s="15">
        <f t="shared" ca="1" si="592"/>
        <v>0.64161357297248511</v>
      </c>
      <c r="F634" s="15">
        <f t="shared" ca="1" si="592"/>
        <v>0.33105300088823564</v>
      </c>
      <c r="G634" s="15">
        <f t="shared" ca="1" si="592"/>
        <v>0.16441905259437195</v>
      </c>
      <c r="H634" s="15">
        <f t="shared" ca="1" si="592"/>
        <v>0.24308676116902961</v>
      </c>
      <c r="I634" s="15">
        <f t="shared" ca="1" si="592"/>
        <v>0.45138480310389195</v>
      </c>
      <c r="J634" s="15">
        <f t="shared" ca="1" si="592"/>
        <v>0.4596054916904313</v>
      </c>
      <c r="K634" s="15">
        <f t="shared" ca="1" si="592"/>
        <v>0.53343845778043508</v>
      </c>
      <c r="L634" s="15">
        <f t="shared" ca="1" si="592"/>
        <v>0.98016303811574423</v>
      </c>
      <c r="M634" s="15">
        <f t="shared" ca="1" si="592"/>
        <v>0.38876353181195922</v>
      </c>
      <c r="N634" s="15">
        <f t="shared" ca="1" si="592"/>
        <v>0.44803748674789057</v>
      </c>
      <c r="O634" s="15">
        <f t="shared" ca="1" si="592"/>
        <v>0.60881588071662451</v>
      </c>
      <c r="P634" s="15">
        <f t="shared" ca="1" si="592"/>
        <v>4.3674015088862039E-2</v>
      </c>
      <c r="Q634" s="15">
        <f t="shared" ca="1" si="592"/>
        <v>0.72355049625414136</v>
      </c>
      <c r="R634" s="15">
        <f t="shared" ca="1" si="591"/>
        <v>0.36083906004986899</v>
      </c>
      <c r="S634" s="15">
        <f t="shared" ca="1" si="591"/>
        <v>0.10627876810564485</v>
      </c>
      <c r="T634" s="15">
        <f t="shared" ca="1" si="591"/>
        <v>0.97483570970808942</v>
      </c>
      <c r="U634" s="15">
        <f t="shared" ca="1" si="591"/>
        <v>0.57090049906227647</v>
      </c>
      <c r="V634" s="15">
        <f t="shared" ca="1" si="591"/>
        <v>0.56248057527516393</v>
      </c>
      <c r="W634" s="15">
        <f t="shared" ca="1" si="591"/>
        <v>0.10789679882806724</v>
      </c>
      <c r="X634" s="15">
        <f t="shared" ca="1" si="591"/>
        <v>0.24264975500277619</v>
      </c>
      <c r="Y634" s="6">
        <f t="shared" ca="1" si="542"/>
        <v>7.158409695278882E-2</v>
      </c>
      <c r="Z634" s="6">
        <f t="shared" ca="1" si="543"/>
        <v>5.8157493016583399E-2</v>
      </c>
      <c r="AA634" s="6">
        <f t="shared" ca="1" si="544"/>
        <v>6.8086988984661307E-3</v>
      </c>
      <c r="AB634" s="6">
        <f t="shared" ca="1" si="545"/>
        <v>6.1944638530822452E-2</v>
      </c>
      <c r="AC634" s="6">
        <f t="shared" ca="1" si="546"/>
        <v>3.1961540931187908E-2</v>
      </c>
      <c r="AD634" s="6">
        <f t="shared" ca="1" si="547"/>
        <v>1.5873851816060977E-2</v>
      </c>
      <c r="AE634" s="6">
        <f t="shared" ca="1" si="548"/>
        <v>2.3468832622232649E-2</v>
      </c>
      <c r="AF634" s="6">
        <f t="shared" ca="1" si="549"/>
        <v>4.3578985302694218E-2</v>
      </c>
      <c r="AG634" s="6">
        <f t="shared" ca="1" si="550"/>
        <v>4.4372652401425426E-2</v>
      </c>
      <c r="AH634" s="6">
        <f t="shared" ca="1" si="551"/>
        <v>5.1500862571474133E-2</v>
      </c>
      <c r="AI634" s="6">
        <f t="shared" ca="1" si="552"/>
        <v>9.4629926259300404E-2</v>
      </c>
      <c r="AJ634" s="6">
        <f t="shared" ca="1" si="553"/>
        <v>3.7533209187721517E-2</v>
      </c>
      <c r="AK634" s="6">
        <f t="shared" ca="1" si="554"/>
        <v>4.3255818352281671E-2</v>
      </c>
      <c r="AL634" s="6">
        <f t="shared" ca="1" si="555"/>
        <v>5.877818246284653E-2</v>
      </c>
      <c r="AM634" s="6">
        <f t="shared" ca="1" si="556"/>
        <v>4.2165116073460338E-3</v>
      </c>
      <c r="AN634" s="6">
        <f t="shared" ca="1" si="557"/>
        <v>6.9855245956871384E-2</v>
      </c>
      <c r="AO634" s="6">
        <f t="shared" ca="1" si="558"/>
        <v>3.4837238618624755E-2</v>
      </c>
      <c r="AP634" s="6">
        <f t="shared" ca="1" si="559"/>
        <v>1.0260692963999367E-2</v>
      </c>
      <c r="AQ634" s="6">
        <f t="shared" ca="1" si="560"/>
        <v>9.4115598872150028E-2</v>
      </c>
      <c r="AR634" s="6">
        <f t="shared" ca="1" si="561"/>
        <v>5.5117638624199453E-2</v>
      </c>
      <c r="AS634" s="6">
        <f t="shared" ca="1" si="562"/>
        <v>5.4304736345599861E-2</v>
      </c>
      <c r="AT634" s="6">
        <f t="shared" ca="1" si="563"/>
        <v>1.0416905881640556E-2</v>
      </c>
      <c r="AU634" s="6">
        <f t="shared" ca="1" si="564"/>
        <v>2.3426641823682523E-2</v>
      </c>
      <c r="AV634" s="6">
        <f t="shared" ca="1" si="565"/>
        <v>1.0000000000000002</v>
      </c>
      <c r="AW634" s="6">
        <f t="shared" ca="1" si="566"/>
        <v>4.6691976401791553E-3</v>
      </c>
      <c r="AX634" s="6">
        <f t="shared" ca="1" si="567"/>
        <v>3.7934239686065879E-3</v>
      </c>
      <c r="AY634" s="6">
        <f t="shared" ca="1" si="568"/>
        <v>4.4206665737025238E-4</v>
      </c>
      <c r="AZ634" s="6">
        <f t="shared" ca="1" si="569"/>
        <v>9.0702411544879655E-3</v>
      </c>
      <c r="BA634" s="6">
        <f t="shared" ca="1" si="570"/>
        <v>2.2413588316637532E-3</v>
      </c>
      <c r="BB634" s="6">
        <f t="shared" ca="1" si="571"/>
        <v>1.7827834341294577E-3</v>
      </c>
      <c r="BC634" s="6">
        <f t="shared" ca="1" si="572"/>
        <v>1.4258383015779141E-3</v>
      </c>
      <c r="BD634" s="6">
        <f t="shared" ca="1" si="573"/>
        <v>3.8470728949273302E-3</v>
      </c>
      <c r="BE634" s="6">
        <f t="shared" ca="1" si="574"/>
        <v>2.7357757962244889E-3</v>
      </c>
      <c r="BF634" s="6">
        <f t="shared" ca="1" si="575"/>
        <v>3.2915085979550365E-3</v>
      </c>
      <c r="BG634" s="6">
        <f t="shared" ca="1" si="576"/>
        <v>6.042551102137343E-3</v>
      </c>
      <c r="BH634" s="6">
        <f t="shared" ca="1" si="577"/>
        <v>2.6136585105582828E-3</v>
      </c>
      <c r="BI634" s="6">
        <f t="shared" ca="1" si="578"/>
        <v>3.2887338033570522E-3</v>
      </c>
      <c r="BJ634" s="6">
        <f t="shared" ca="1" si="579"/>
        <v>4.9244278839962081E-3</v>
      </c>
      <c r="BK634" s="6">
        <f t="shared" ca="1" si="580"/>
        <v>9.5680501521936941E-5</v>
      </c>
      <c r="BL634" s="6">
        <f t="shared" ca="1" si="581"/>
        <v>2.2718055265815561E-3</v>
      </c>
      <c r="BM634" s="6">
        <f t="shared" ca="1" si="582"/>
        <v>3.0455648440949887E-5</v>
      </c>
      <c r="BN634" s="6">
        <f t="shared" ca="1" si="583"/>
        <v>1.3571033482249396E-4</v>
      </c>
      <c r="BO634" s="6">
        <f t="shared" ca="1" si="584"/>
        <v>1.8486457834570318E-3</v>
      </c>
      <c r="BP634" s="6">
        <f t="shared" ca="1" si="585"/>
        <v>-1.4472641707695058E-4</v>
      </c>
      <c r="BQ634" s="6">
        <f t="shared" ca="1" si="586"/>
        <v>1.2567358973869344E-3</v>
      </c>
      <c r="BR634" s="6">
        <f t="shared" ca="1" si="587"/>
        <v>1.4985920568227629E-4</v>
      </c>
      <c r="BS634" s="6">
        <f t="shared" ca="1" si="588"/>
        <v>4.0815493793710812E-6</v>
      </c>
      <c r="BT634" s="6">
        <f t="shared" ca="1" si="589"/>
        <v>5.5816886607366438E-2</v>
      </c>
      <c r="BU634">
        <f ca="1">SQRT(BV634)</f>
        <v>0.10930919265016503</v>
      </c>
      <c r="BV634" s="6" cm="1">
        <f t="array" aca="1" ref="BV634" ca="1">MMULT(Y634:AU634,MMULT($Y$11:$AU$33,TRANSPOSE(Y634:AU634)))</f>
        <v>1.1948499597830894E-2</v>
      </c>
    </row>
    <row r="635" spans="1:74" x14ac:dyDescent="0.25">
      <c r="A635" s="16">
        <f t="shared" si="590"/>
        <v>599</v>
      </c>
      <c r="B635" s="15">
        <f t="shared" ca="1" si="592"/>
        <v>0.92514998301761242</v>
      </c>
      <c r="C635" s="15">
        <f t="shared" ca="1" si="592"/>
        <v>0.51874154048569332</v>
      </c>
      <c r="D635" s="15">
        <f t="shared" ca="1" si="592"/>
        <v>0.64262897195573976</v>
      </c>
      <c r="E635" s="15">
        <f t="shared" ca="1" si="592"/>
        <v>0.91874037081011906</v>
      </c>
      <c r="F635" s="15">
        <f t="shared" ca="1" si="592"/>
        <v>4.0181167794127504E-2</v>
      </c>
      <c r="G635" s="15">
        <f t="shared" ca="1" si="592"/>
        <v>0.15085646604184644</v>
      </c>
      <c r="H635" s="15">
        <f t="shared" ca="1" si="592"/>
        <v>0.60096106548854766</v>
      </c>
      <c r="I635" s="15">
        <f t="shared" ca="1" si="592"/>
        <v>0.22684487451762236</v>
      </c>
      <c r="J635" s="15">
        <f t="shared" ca="1" si="592"/>
        <v>0.5156169949500411</v>
      </c>
      <c r="K635" s="15">
        <f t="shared" ca="1" si="592"/>
        <v>0.60476872068374699</v>
      </c>
      <c r="L635" s="15">
        <f t="shared" ca="1" si="592"/>
        <v>0.6972846973791933</v>
      </c>
      <c r="M635" s="15">
        <f t="shared" ca="1" si="592"/>
        <v>0.27926608413892917</v>
      </c>
      <c r="N635" s="15">
        <f t="shared" ca="1" si="592"/>
        <v>0.81385019950392645</v>
      </c>
      <c r="O635" s="15">
        <f t="shared" ca="1" si="592"/>
        <v>0.92837372275115937</v>
      </c>
      <c r="P635" s="15">
        <f t="shared" ca="1" si="592"/>
        <v>0.46352480349497205</v>
      </c>
      <c r="Q635" s="15">
        <f t="shared" ca="1" si="592"/>
        <v>0.86465225899333775</v>
      </c>
      <c r="R635" s="15">
        <f t="shared" ca="1" si="591"/>
        <v>8.3907005710290528E-2</v>
      </c>
      <c r="S635" s="15">
        <f t="shared" ca="1" si="591"/>
        <v>0.37920911340115848</v>
      </c>
      <c r="T635" s="15">
        <f t="shared" ca="1" si="591"/>
        <v>0.85984161648704538</v>
      </c>
      <c r="U635" s="15">
        <f t="shared" ca="1" si="591"/>
        <v>0.77012826907244136</v>
      </c>
      <c r="V635" s="15">
        <f t="shared" ca="1" si="591"/>
        <v>0.13242275005232917</v>
      </c>
      <c r="W635" s="15">
        <f t="shared" ca="1" si="591"/>
        <v>0.37597137209136222</v>
      </c>
      <c r="X635" s="15">
        <f t="shared" ca="1" si="591"/>
        <v>0.79397124277941689</v>
      </c>
      <c r="Y635" s="6">
        <f t="shared" ca="1" si="542"/>
        <v>7.3501058727094545E-2</v>
      </c>
      <c r="Z635" s="6">
        <f t="shared" ca="1" si="543"/>
        <v>4.1212833736491108E-2</v>
      </c>
      <c r="AA635" s="6">
        <f t="shared" ca="1" si="544"/>
        <v>5.1055407960324213E-2</v>
      </c>
      <c r="AB635" s="6">
        <f t="shared" ca="1" si="545"/>
        <v>7.299182963783464E-2</v>
      </c>
      <c r="AC635" s="6">
        <f t="shared" ca="1" si="546"/>
        <v>3.1923022514968595E-3</v>
      </c>
      <c r="AD635" s="6">
        <f t="shared" ca="1" si="547"/>
        <v>1.1985202587084316E-2</v>
      </c>
      <c r="AE635" s="6">
        <f t="shared" ca="1" si="548"/>
        <v>4.7744987707933777E-2</v>
      </c>
      <c r="AF635" s="6">
        <f t="shared" ca="1" si="549"/>
        <v>1.802230854447601E-2</v>
      </c>
      <c r="AG635" s="6">
        <f t="shared" ca="1" si="550"/>
        <v>4.0964595711168589E-2</v>
      </c>
      <c r="AH635" s="6">
        <f t="shared" ca="1" si="551"/>
        <v>4.8047497239633724E-2</v>
      </c>
      <c r="AI635" s="6">
        <f t="shared" ca="1" si="552"/>
        <v>5.5397680843492753E-2</v>
      </c>
      <c r="AJ635" s="6">
        <f t="shared" ca="1" si="553"/>
        <v>2.2187054237226733E-2</v>
      </c>
      <c r="AK635" s="6">
        <f t="shared" ca="1" si="554"/>
        <v>6.4658544459657533E-2</v>
      </c>
      <c r="AL635" s="6">
        <f t="shared" ca="1" si="555"/>
        <v>7.3757177505482704E-2</v>
      </c>
      <c r="AM635" s="6">
        <f t="shared" ca="1" si="556"/>
        <v>3.6825989762246263E-2</v>
      </c>
      <c r="AN635" s="6">
        <f t="shared" ca="1" si="557"/>
        <v>6.8694652362734143E-2</v>
      </c>
      <c r="AO635" s="6">
        <f t="shared" ca="1" si="558"/>
        <v>6.6662204696914668E-3</v>
      </c>
      <c r="AP635" s="6">
        <f t="shared" ca="1" si="559"/>
        <v>3.0127300249236873E-2</v>
      </c>
      <c r="AQ635" s="6">
        <f t="shared" ca="1" si="560"/>
        <v>6.8312457773899216E-2</v>
      </c>
      <c r="AR635" s="6">
        <f t="shared" ca="1" si="561"/>
        <v>6.118493668221963E-2</v>
      </c>
      <c r="AS635" s="6">
        <f t="shared" ca="1" si="562"/>
        <v>1.0520685842367155E-2</v>
      </c>
      <c r="AT635" s="6">
        <f t="shared" ca="1" si="563"/>
        <v>2.9870069077510261E-2</v>
      </c>
      <c r="AU635" s="6">
        <f t="shared" ca="1" si="564"/>
        <v>6.3079206630697396E-2</v>
      </c>
      <c r="AV635" s="6">
        <f t="shared" ca="1" si="565"/>
        <v>0.99999999999999978</v>
      </c>
      <c r="AW635" s="6">
        <f t="shared" ca="1" si="566"/>
        <v>4.7942348170650368E-3</v>
      </c>
      <c r="AX635" s="6">
        <f t="shared" ca="1" si="567"/>
        <v>2.6881789981150739E-3</v>
      </c>
      <c r="AY635" s="6">
        <f t="shared" ca="1" si="568"/>
        <v>3.3148614550688482E-3</v>
      </c>
      <c r="AZ635" s="6">
        <f t="shared" ca="1" si="569"/>
        <v>1.0687825658923445E-2</v>
      </c>
      <c r="BA635" s="6">
        <f t="shared" ca="1" si="570"/>
        <v>2.2386576605105621E-4</v>
      </c>
      <c r="BB635" s="6">
        <f t="shared" ca="1" si="571"/>
        <v>1.3460514104913425E-3</v>
      </c>
      <c r="BC635" s="6">
        <f t="shared" ca="1" si="572"/>
        <v>2.9007251139474182E-3</v>
      </c>
      <c r="BD635" s="6">
        <f t="shared" ca="1" si="573"/>
        <v>1.5909763438476492E-3</v>
      </c>
      <c r="BE635" s="6">
        <f t="shared" ca="1" si="574"/>
        <v>2.5256536038205462E-3</v>
      </c>
      <c r="BF635" s="6">
        <f t="shared" ca="1" si="575"/>
        <v>3.0707980872163579E-3</v>
      </c>
      <c r="BG635" s="6">
        <f t="shared" ca="1" si="576"/>
        <v>3.5373938316241764E-3</v>
      </c>
      <c r="BH635" s="6">
        <f t="shared" ca="1" si="577"/>
        <v>1.5450153180697455E-3</v>
      </c>
      <c r="BI635" s="6">
        <f t="shared" ca="1" si="578"/>
        <v>4.9159800678958586E-3</v>
      </c>
      <c r="BJ635" s="6">
        <f t="shared" ca="1" si="579"/>
        <v>6.1793659880933164E-3</v>
      </c>
      <c r="BK635" s="6">
        <f t="shared" ca="1" si="580"/>
        <v>8.3565029522383438E-4</v>
      </c>
      <c r="BL635" s="6">
        <f t="shared" ca="1" si="581"/>
        <v>2.234061146683388E-3</v>
      </c>
      <c r="BM635" s="6">
        <f t="shared" ca="1" si="582"/>
        <v>5.8277887428840588E-6</v>
      </c>
      <c r="BN635" s="6">
        <f t="shared" ca="1" si="583"/>
        <v>3.9847074836630837E-4</v>
      </c>
      <c r="BO635" s="6">
        <f t="shared" ca="1" si="584"/>
        <v>1.3418130313642914E-3</v>
      </c>
      <c r="BP635" s="6">
        <f t="shared" ca="1" si="585"/>
        <v>-1.6065776557433833E-4</v>
      </c>
      <c r="BQ635" s="6">
        <f t="shared" ca="1" si="586"/>
        <v>2.4347275123645117E-4</v>
      </c>
      <c r="BR635" s="6">
        <f t="shared" ca="1" si="587"/>
        <v>4.2971539500224787E-4</v>
      </c>
      <c r="BS635" s="6">
        <f t="shared" ca="1" si="588"/>
        <v>1.0990089770974774E-5</v>
      </c>
      <c r="BT635" s="6">
        <f t="shared" ca="1" si="589"/>
        <v>5.4660269941045912E-2</v>
      </c>
      <c r="BU635">
        <f ca="1">SQRT(BV635)</f>
        <v>0.10936858194492852</v>
      </c>
      <c r="BV635" s="6" cm="1">
        <f t="array" aca="1" ref="BV635" ca="1">MMULT(Y635:AU635,MMULT($Y$11:$AU$33,TRANSPOSE(Y635:AU635)))</f>
        <v>1.1961486716644543E-2</v>
      </c>
    </row>
    <row r="636" spans="1:74" x14ac:dyDescent="0.25">
      <c r="A636" s="16">
        <f t="shared" si="590"/>
        <v>600</v>
      </c>
      <c r="B636" s="15">
        <f t="shared" ca="1" si="592"/>
        <v>0.90236674282814322</v>
      </c>
      <c r="C636" s="15">
        <f t="shared" ca="1" si="592"/>
        <v>0.12803177925276665</v>
      </c>
      <c r="D636" s="15">
        <f t="shared" ca="1" si="592"/>
        <v>0.75903641320962412</v>
      </c>
      <c r="E636" s="15">
        <f t="shared" ca="1" si="592"/>
        <v>0.12077913395551432</v>
      </c>
      <c r="F636" s="15">
        <f t="shared" ca="1" si="592"/>
        <v>0.70314403718715057</v>
      </c>
      <c r="G636" s="15">
        <f t="shared" ca="1" si="592"/>
        <v>0.51738392653576248</v>
      </c>
      <c r="H636" s="15">
        <f t="shared" ca="1" si="592"/>
        <v>0.34955060781765379</v>
      </c>
      <c r="I636" s="15">
        <f t="shared" ca="1" si="592"/>
        <v>0.62703897022369581</v>
      </c>
      <c r="J636" s="15">
        <f t="shared" ca="1" si="592"/>
        <v>0.36443990883359667</v>
      </c>
      <c r="K636" s="15">
        <f t="shared" ca="1" si="592"/>
        <v>0.94974061045036273</v>
      </c>
      <c r="L636" s="15">
        <f t="shared" ca="1" si="592"/>
        <v>0.96894895202015485</v>
      </c>
      <c r="M636" s="15">
        <f t="shared" ca="1" si="592"/>
        <v>0.1623399455592488</v>
      </c>
      <c r="N636" s="15">
        <f t="shared" ca="1" si="592"/>
        <v>0.81735072553220078</v>
      </c>
      <c r="O636" s="15">
        <f t="shared" ca="1" si="592"/>
        <v>0.3905773437330502</v>
      </c>
      <c r="P636" s="15">
        <f t="shared" ca="1" si="592"/>
        <v>0.48591822355014358</v>
      </c>
      <c r="Q636" s="15">
        <f t="shared" ca="1" si="592"/>
        <v>0.75631906521227199</v>
      </c>
      <c r="R636" s="15">
        <f t="shared" ca="1" si="591"/>
        <v>0.17927971302709611</v>
      </c>
      <c r="S636" s="15">
        <f t="shared" ca="1" si="591"/>
        <v>0.26140584266071987</v>
      </c>
      <c r="T636" s="15">
        <f t="shared" ca="1" si="591"/>
        <v>0.62780763180053323</v>
      </c>
      <c r="U636" s="15">
        <f t="shared" ca="1" si="591"/>
        <v>0.86556958145058682</v>
      </c>
      <c r="V636" s="15">
        <f t="shared" ca="1" si="591"/>
        <v>0.3173340281335717</v>
      </c>
      <c r="W636" s="15">
        <f t="shared" ca="1" si="591"/>
        <v>0.15109786035542783</v>
      </c>
      <c r="X636" s="15">
        <f t="shared" ca="1" si="591"/>
        <v>0.99624555805087733</v>
      </c>
      <c r="Y636" s="6">
        <f t="shared" ca="1" si="542"/>
        <v>7.2761497415825119E-2</v>
      </c>
      <c r="Z636" s="6">
        <f t="shared" ca="1" si="543"/>
        <v>1.0323722643020627E-2</v>
      </c>
      <c r="AA636" s="6">
        <f t="shared" ca="1" si="544"/>
        <v>6.1204190488198862E-2</v>
      </c>
      <c r="AB636" s="6">
        <f t="shared" ca="1" si="545"/>
        <v>9.7389123801778325E-3</v>
      </c>
      <c r="AC636" s="6">
        <f t="shared" ca="1" si="546"/>
        <v>5.6697361080038741E-2</v>
      </c>
      <c r="AD636" s="6">
        <f t="shared" ca="1" si="547"/>
        <v>4.1718768486119828E-2</v>
      </c>
      <c r="AE636" s="6">
        <f t="shared" ca="1" si="548"/>
        <v>2.8185685974763609E-2</v>
      </c>
      <c r="AF636" s="6">
        <f t="shared" ca="1" si="549"/>
        <v>5.0560700263132689E-2</v>
      </c>
      <c r="AG636" s="6">
        <f t="shared" ca="1" si="550"/>
        <v>2.9386270821230295E-2</v>
      </c>
      <c r="AH636" s="6">
        <f t="shared" ca="1" si="551"/>
        <v>7.6581444875068141E-2</v>
      </c>
      <c r="AI636" s="6">
        <f t="shared" ca="1" si="552"/>
        <v>7.8130291512647401E-2</v>
      </c>
      <c r="AJ636" s="6">
        <f t="shared" ca="1" si="553"/>
        <v>1.3090129510174223E-2</v>
      </c>
      <c r="AK636" s="6">
        <f t="shared" ca="1" si="554"/>
        <v>6.5906310462242351E-2</v>
      </c>
      <c r="AL636" s="6">
        <f t="shared" ca="1" si="555"/>
        <v>3.1493838411689561E-2</v>
      </c>
      <c r="AM636" s="6">
        <f t="shared" ca="1" si="556"/>
        <v>3.9181560987426284E-2</v>
      </c>
      <c r="AN636" s="6">
        <f t="shared" ca="1" si="557"/>
        <v>6.0985079676703795E-2</v>
      </c>
      <c r="AO636" s="6">
        <f t="shared" ca="1" si="558"/>
        <v>1.445605179912453E-2</v>
      </c>
      <c r="AP636" s="6">
        <f t="shared" ca="1" si="559"/>
        <v>2.107821536687771E-2</v>
      </c>
      <c r="AQ636" s="6">
        <f t="shared" ca="1" si="560"/>
        <v>5.0622680569677905E-2</v>
      </c>
      <c r="AR636" s="6">
        <f t="shared" ca="1" si="561"/>
        <v>6.9794392761578478E-2</v>
      </c>
      <c r="AS636" s="6">
        <f t="shared" ca="1" si="562"/>
        <v>2.5587932236540451E-2</v>
      </c>
      <c r="AT636" s="6">
        <f t="shared" ca="1" si="563"/>
        <v>1.2183634495805002E-2</v>
      </c>
      <c r="AU636" s="6">
        <f t="shared" ca="1" si="564"/>
        <v>8.0331327781936718E-2</v>
      </c>
      <c r="AV636" s="6">
        <f t="shared" ca="1" si="565"/>
        <v>1</v>
      </c>
      <c r="AW636" s="6">
        <f t="shared" ca="1" si="566"/>
        <v>4.7459956399804335E-3</v>
      </c>
      <c r="AX636" s="6">
        <f t="shared" ca="1" si="567"/>
        <v>6.7338282460205118E-4</v>
      </c>
      <c r="AY636" s="6">
        <f t="shared" ca="1" si="568"/>
        <v>3.9737888706263009E-3</v>
      </c>
      <c r="AZ636" s="6">
        <f t="shared" ca="1" si="569"/>
        <v>1.4260198455543153E-3</v>
      </c>
      <c r="BA636" s="6">
        <f t="shared" ca="1" si="570"/>
        <v>3.9760013843628678E-3</v>
      </c>
      <c r="BB636" s="6">
        <f t="shared" ca="1" si="571"/>
        <v>4.6854115945623364E-3</v>
      </c>
      <c r="BC636" s="6">
        <f t="shared" ca="1" si="572"/>
        <v>1.7124085916823148E-3</v>
      </c>
      <c r="BD636" s="6">
        <f t="shared" ca="1" si="573"/>
        <v>4.4634058865711482E-3</v>
      </c>
      <c r="BE636" s="6">
        <f t="shared" ca="1" si="574"/>
        <v>1.811797224261428E-3</v>
      </c>
      <c r="BF636" s="6">
        <f t="shared" ca="1" si="575"/>
        <v>4.894451697780397E-3</v>
      </c>
      <c r="BG636" s="6">
        <f t="shared" ca="1" si="576"/>
        <v>4.9889743948063154E-3</v>
      </c>
      <c r="BH636" s="6">
        <f t="shared" ca="1" si="577"/>
        <v>9.1154284802721702E-4</v>
      </c>
      <c r="BI636" s="6">
        <f t="shared" ca="1" si="578"/>
        <v>5.0108475420922848E-3</v>
      </c>
      <c r="BJ636" s="6">
        <f t="shared" ca="1" si="579"/>
        <v>2.6385493656022143E-3</v>
      </c>
      <c r="BK636" s="6">
        <f t="shared" ca="1" si="580"/>
        <v>8.8910259351780935E-4</v>
      </c>
      <c r="BL636" s="6">
        <f t="shared" ca="1" si="581"/>
        <v>1.9833333796303665E-3</v>
      </c>
      <c r="BM636" s="6">
        <f t="shared" ca="1" si="582"/>
        <v>1.2637868238010133E-5</v>
      </c>
      <c r="BN636" s="6">
        <f t="shared" ca="1" si="583"/>
        <v>2.7878542657265581E-4</v>
      </c>
      <c r="BO636" s="6">
        <f t="shared" ca="1" si="584"/>
        <v>9.9434531686457515E-4</v>
      </c>
      <c r="BP636" s="6">
        <f t="shared" ca="1" si="585"/>
        <v>-1.8326424441575791E-4</v>
      </c>
      <c r="BQ636" s="6">
        <f t="shared" ca="1" si="586"/>
        <v>5.9216332028413086E-4</v>
      </c>
      <c r="BR636" s="6">
        <f t="shared" ca="1" si="587"/>
        <v>1.7527563449358619E-4</v>
      </c>
      <c r="BS636" s="6">
        <f t="shared" ca="1" si="588"/>
        <v>1.3995872029808434E-5</v>
      </c>
      <c r="BT636" s="6">
        <f t="shared" ca="1" si="589"/>
        <v>5.0668952877726811E-2</v>
      </c>
      <c r="BU636">
        <f ca="1">SQRT(BV636)</f>
        <v>0.10761813069247285</v>
      </c>
      <c r="BV636" s="6" cm="1">
        <f t="array" aca="1" ref="BV636" ca="1">MMULT(Y636:AU636,MMULT($Y$11:$AU$33,TRANSPOSE(Y636:AU636)))</f>
        <v>1.1581662053742166E-2</v>
      </c>
    </row>
    <row r="637" spans="1:74" x14ac:dyDescent="0.25">
      <c r="A637" s="16">
        <f t="shared" si="590"/>
        <v>601</v>
      </c>
      <c r="B637" s="15">
        <f t="shared" ca="1" si="592"/>
        <v>0.91862858387205115</v>
      </c>
      <c r="C637" s="15">
        <f t="shared" ca="1" si="592"/>
        <v>0.63251772697279829</v>
      </c>
      <c r="D637" s="15">
        <f t="shared" ca="1" si="592"/>
        <v>0.80280544704597012</v>
      </c>
      <c r="E637" s="15">
        <f t="shared" ca="1" si="592"/>
        <v>0.6579393710734136</v>
      </c>
      <c r="F637" s="15">
        <f t="shared" ca="1" si="592"/>
        <v>0.33413439555491853</v>
      </c>
      <c r="G637" s="15">
        <f t="shared" ca="1" si="592"/>
        <v>0.26050913030447587</v>
      </c>
      <c r="H637" s="15">
        <f t="shared" ca="1" si="592"/>
        <v>0.10890345909210175</v>
      </c>
      <c r="I637" s="15">
        <f t="shared" ca="1" si="592"/>
        <v>0.48020408711206719</v>
      </c>
      <c r="J637" s="15">
        <f t="shared" ca="1" si="592"/>
        <v>0.23457664612958307</v>
      </c>
      <c r="K637" s="15">
        <f t="shared" ca="1" si="592"/>
        <v>0.6838110143720314</v>
      </c>
      <c r="L637" s="15">
        <f t="shared" ca="1" si="592"/>
        <v>0.38932961218716711</v>
      </c>
      <c r="M637" s="15">
        <f t="shared" ca="1" si="592"/>
        <v>0.10588431800869702</v>
      </c>
      <c r="N637" s="15">
        <f t="shared" ca="1" si="592"/>
        <v>5.1105981276829193E-2</v>
      </c>
      <c r="O637" s="15">
        <f t="shared" ca="1" si="592"/>
        <v>0.79065776548085076</v>
      </c>
      <c r="P637" s="15">
        <f t="shared" ca="1" si="592"/>
        <v>0.42863659602811777</v>
      </c>
      <c r="Q637" s="15">
        <f t="shared" ca="1" si="592"/>
        <v>0.23527719359604149</v>
      </c>
      <c r="R637" s="15">
        <f t="shared" ca="1" si="591"/>
        <v>0.23732388901066503</v>
      </c>
      <c r="S637" s="15">
        <f t="shared" ca="1" si="591"/>
        <v>0.27422226920675341</v>
      </c>
      <c r="T637" s="15">
        <f t="shared" ca="1" si="591"/>
        <v>0.59175946234898169</v>
      </c>
      <c r="U637" s="15">
        <f t="shared" ca="1" si="591"/>
        <v>0.21864600208189766</v>
      </c>
      <c r="V637" s="15">
        <f t="shared" ca="1" si="591"/>
        <v>0.76992034480048599</v>
      </c>
      <c r="W637" s="15">
        <f t="shared" ca="1" si="591"/>
        <v>0.64262161638945703</v>
      </c>
      <c r="X637" s="15">
        <f t="shared" ca="1" si="591"/>
        <v>0.58087341380233837</v>
      </c>
      <c r="Y637" s="6">
        <f t="shared" ca="1" si="542"/>
        <v>8.8073172589521825E-2</v>
      </c>
      <c r="Z637" s="6">
        <f t="shared" ca="1" si="543"/>
        <v>6.0642400978637989E-2</v>
      </c>
      <c r="AA637" s="6">
        <f t="shared" ca="1" si="544"/>
        <v>7.6968672578705655E-2</v>
      </c>
      <c r="AB637" s="6">
        <f t="shared" ca="1" si="545"/>
        <v>6.3079691617848863E-2</v>
      </c>
      <c r="AC637" s="6">
        <f t="shared" ca="1" si="546"/>
        <v>3.2035010454130104E-2</v>
      </c>
      <c r="AD637" s="6">
        <f t="shared" ca="1" si="547"/>
        <v>2.4976215629763172E-2</v>
      </c>
      <c r="AE637" s="6">
        <f t="shared" ca="1" si="548"/>
        <v>1.0441078490924174E-2</v>
      </c>
      <c r="AF637" s="6">
        <f t="shared" ca="1" si="549"/>
        <v>4.6039387609895614E-2</v>
      </c>
      <c r="AG637" s="6">
        <f t="shared" ca="1" si="550"/>
        <v>2.2489948389108168E-2</v>
      </c>
      <c r="AH637" s="6">
        <f t="shared" ca="1" si="551"/>
        <v>6.5560125762200591E-2</v>
      </c>
      <c r="AI637" s="6">
        <f t="shared" ca="1" si="552"/>
        <v>3.7326831246465866E-2</v>
      </c>
      <c r="AJ637" s="6">
        <f t="shared" ca="1" si="553"/>
        <v>1.0151619466483609E-2</v>
      </c>
      <c r="AK637" s="6">
        <f t="shared" ca="1" si="554"/>
        <v>4.8997668789913986E-3</v>
      </c>
      <c r="AL637" s="6">
        <f t="shared" ca="1" si="555"/>
        <v>7.580401814291865E-2</v>
      </c>
      <c r="AM637" s="6">
        <f t="shared" ca="1" si="556"/>
        <v>4.1095373650410667E-2</v>
      </c>
      <c r="AN637" s="6">
        <f t="shared" ca="1" si="557"/>
        <v>2.2557113115967069E-2</v>
      </c>
      <c r="AO637" s="6">
        <f t="shared" ca="1" si="558"/>
        <v>2.2753339274890327E-2</v>
      </c>
      <c r="AP637" s="6">
        <f t="shared" ca="1" si="559"/>
        <v>2.6290957703424354E-2</v>
      </c>
      <c r="AQ637" s="6">
        <f t="shared" ca="1" si="560"/>
        <v>5.673471757134399E-2</v>
      </c>
      <c r="AR637" s="6">
        <f t="shared" ca="1" si="561"/>
        <v>2.0962603837341578E-2</v>
      </c>
      <c r="AS637" s="6">
        <f t="shared" ca="1" si="562"/>
        <v>7.3815825675681346E-2</v>
      </c>
      <c r="AT637" s="6">
        <f t="shared" ca="1" si="563"/>
        <v>6.1611107605061423E-2</v>
      </c>
      <c r="AU637" s="6">
        <f t="shared" ca="1" si="564"/>
        <v>5.5691021730283626E-2</v>
      </c>
      <c r="AV637" s="6">
        <f t="shared" ca="1" si="565"/>
        <v>1</v>
      </c>
      <c r="AW637" s="6">
        <f t="shared" ca="1" si="566"/>
        <v>5.7447263725252003E-3</v>
      </c>
      <c r="AX637" s="6">
        <f t="shared" ca="1" si="567"/>
        <v>3.9555064266718169E-3</v>
      </c>
      <c r="AY637" s="6">
        <f t="shared" ca="1" si="568"/>
        <v>4.9973253798547409E-3</v>
      </c>
      <c r="AZ637" s="6">
        <f t="shared" ca="1" si="569"/>
        <v>9.236441256169934E-3</v>
      </c>
      <c r="BA637" s="6">
        <f t="shared" ca="1" si="570"/>
        <v>2.2465110101666341E-3</v>
      </c>
      <c r="BB637" s="6">
        <f t="shared" ca="1" si="571"/>
        <v>2.8050648316456464E-3</v>
      </c>
      <c r="BC637" s="6">
        <f t="shared" ca="1" si="572"/>
        <v>6.3434299701971069E-4</v>
      </c>
      <c r="BD637" s="6">
        <f t="shared" ca="1" si="573"/>
        <v>4.0642726980183392E-3</v>
      </c>
      <c r="BE637" s="6">
        <f t="shared" ca="1" si="574"/>
        <v>1.3866075866874154E-3</v>
      </c>
      <c r="BF637" s="6">
        <f t="shared" ca="1" si="575"/>
        <v>4.1900602602493462E-3</v>
      </c>
      <c r="BG637" s="6">
        <f t="shared" ca="1" si="576"/>
        <v>2.3834879113145196E-3</v>
      </c>
      <c r="BH637" s="6">
        <f t="shared" ca="1" si="577"/>
        <v>7.0691707926760197E-4</v>
      </c>
      <c r="BI637" s="6">
        <f t="shared" ca="1" si="578"/>
        <v>3.7252858869235355E-4</v>
      </c>
      <c r="BJ637" s="6">
        <f t="shared" ca="1" si="579"/>
        <v>6.3508500096596072E-3</v>
      </c>
      <c r="BK637" s="6">
        <f t="shared" ca="1" si="580"/>
        <v>9.3253056727088911E-4</v>
      </c>
      <c r="BL637" s="6">
        <f t="shared" ca="1" si="581"/>
        <v>7.335937843840416E-4</v>
      </c>
      <c r="BM637" s="6">
        <f t="shared" ca="1" si="582"/>
        <v>1.9891579507775385E-5</v>
      </c>
      <c r="BN637" s="6">
        <f t="shared" ca="1" si="583"/>
        <v>3.4773038090646119E-4</v>
      </c>
      <c r="BO637" s="6">
        <f t="shared" ca="1" si="584"/>
        <v>1.1143997134456596E-3</v>
      </c>
      <c r="BP637" s="6">
        <f t="shared" ca="1" si="585"/>
        <v>-5.5043042875388537E-5</v>
      </c>
      <c r="BQ637" s="6">
        <f t="shared" ca="1" si="586"/>
        <v>1.7082671635031616E-3</v>
      </c>
      <c r="BR637" s="6">
        <f t="shared" ca="1" si="587"/>
        <v>8.8634684346842291E-4</v>
      </c>
      <c r="BS637" s="6">
        <f t="shared" ca="1" si="588"/>
        <v>9.7028697877641208E-6</v>
      </c>
      <c r="BT637" s="6">
        <f t="shared" ca="1" si="589"/>
        <v>5.4772062267341659E-2</v>
      </c>
      <c r="BU637">
        <f ca="1">SQRT(BV637)</f>
        <v>0.10085545727330819</v>
      </c>
      <c r="BV637" s="6" cm="1">
        <f t="array" aca="1" ref="BV637" ca="1">MMULT(Y637:AU637,MMULT($Y$11:$AU$33,TRANSPOSE(Y637:AU637)))</f>
        <v>1.0171823261808094E-2</v>
      </c>
    </row>
    <row r="638" spans="1:74" x14ac:dyDescent="0.25">
      <c r="A638" s="16">
        <f t="shared" si="590"/>
        <v>602</v>
      </c>
      <c r="B638" s="15">
        <f t="shared" ca="1" si="592"/>
        <v>3.5942076977920512E-2</v>
      </c>
      <c r="C638" s="15">
        <f t="shared" ca="1" si="592"/>
        <v>0.99508735531835291</v>
      </c>
      <c r="D638" s="15">
        <f t="shared" ca="1" si="592"/>
        <v>0.65145494095222123</v>
      </c>
      <c r="E638" s="15">
        <f t="shared" ca="1" si="592"/>
        <v>0.99163794152364704</v>
      </c>
      <c r="F638" s="15">
        <f t="shared" ca="1" si="592"/>
        <v>0.19560921557491351</v>
      </c>
      <c r="G638" s="15">
        <f t="shared" ca="1" si="592"/>
        <v>0.87549791875622629</v>
      </c>
      <c r="H638" s="15">
        <f t="shared" ca="1" si="592"/>
        <v>0.71583972817468622</v>
      </c>
      <c r="I638" s="15">
        <f t="shared" ca="1" si="592"/>
        <v>0.42462055763682471</v>
      </c>
      <c r="J638" s="15">
        <f t="shared" ca="1" si="592"/>
        <v>0.30659375365489971</v>
      </c>
      <c r="K638" s="15">
        <f t="shared" ca="1" si="592"/>
        <v>0.33902336534724153</v>
      </c>
      <c r="L638" s="15">
        <f t="shared" ca="1" si="592"/>
        <v>0.90398833250553778</v>
      </c>
      <c r="M638" s="15">
        <f t="shared" ca="1" si="592"/>
        <v>0.39531923977033356</v>
      </c>
      <c r="N638" s="15">
        <f t="shared" ca="1" si="592"/>
        <v>0.76697897678099725</v>
      </c>
      <c r="O638" s="15">
        <f t="shared" ca="1" si="592"/>
        <v>0.54761749420732175</v>
      </c>
      <c r="P638" s="15">
        <f t="shared" ca="1" si="592"/>
        <v>0.1261190842437</v>
      </c>
      <c r="Q638" s="15">
        <f t="shared" ca="1" si="592"/>
        <v>0.46970241703083715</v>
      </c>
      <c r="R638" s="15">
        <f t="shared" ca="1" si="591"/>
        <v>3.9365247763240463E-2</v>
      </c>
      <c r="S638" s="15">
        <f t="shared" ca="1" si="591"/>
        <v>0.87736539208601505</v>
      </c>
      <c r="T638" s="15">
        <f t="shared" ca="1" si="591"/>
        <v>0.81003526124305503</v>
      </c>
      <c r="U638" s="15">
        <f t="shared" ca="1" si="591"/>
        <v>0.53542659236114509</v>
      </c>
      <c r="V638" s="15">
        <f t="shared" ca="1" si="591"/>
        <v>0.63418930301784848</v>
      </c>
      <c r="W638" s="15">
        <f t="shared" ca="1" si="591"/>
        <v>0.24187256894330866</v>
      </c>
      <c r="X638" s="15">
        <f t="shared" ca="1" si="591"/>
        <v>0.90407913592901246</v>
      </c>
      <c r="Y638" s="6">
        <f t="shared" ca="1" si="542"/>
        <v>2.8116285851197331E-3</v>
      </c>
      <c r="Z638" s="6">
        <f t="shared" ca="1" si="543"/>
        <v>7.7842358821472599E-2</v>
      </c>
      <c r="AA638" s="6">
        <f t="shared" ca="1" si="544"/>
        <v>5.0961143259026162E-2</v>
      </c>
      <c r="AB638" s="6">
        <f t="shared" ca="1" si="545"/>
        <v>7.7572522706184685E-2</v>
      </c>
      <c r="AC638" s="6">
        <f t="shared" ca="1" si="546"/>
        <v>1.5301855325754605E-2</v>
      </c>
      <c r="AD638" s="6">
        <f t="shared" ca="1" si="547"/>
        <v>6.8487276795383967E-2</v>
      </c>
      <c r="AE638" s="6">
        <f t="shared" ca="1" si="548"/>
        <v>5.5997750028099078E-2</v>
      </c>
      <c r="AF638" s="6">
        <f t="shared" ca="1" si="549"/>
        <v>3.3216647396715114E-2</v>
      </c>
      <c r="AG638" s="6">
        <f t="shared" ca="1" si="550"/>
        <v>2.3983804895994849E-2</v>
      </c>
      <c r="AH638" s="6">
        <f t="shared" ca="1" si="551"/>
        <v>2.6520665058375949E-2</v>
      </c>
      <c r="AI638" s="6">
        <f t="shared" ca="1" si="552"/>
        <v>7.071598666511858E-2</v>
      </c>
      <c r="AJ638" s="6">
        <f t="shared" ca="1" si="553"/>
        <v>3.0924503207448717E-2</v>
      </c>
      <c r="AK638" s="6">
        <f t="shared" ca="1" si="554"/>
        <v>5.9998202569875571E-2</v>
      </c>
      <c r="AL638" s="6">
        <f t="shared" ca="1" si="555"/>
        <v>4.2838286762637373E-2</v>
      </c>
      <c r="AM638" s="6">
        <f t="shared" ca="1" si="556"/>
        <v>9.8658745460520857E-3</v>
      </c>
      <c r="AN638" s="6">
        <f t="shared" ca="1" si="557"/>
        <v>3.6743250620574978E-2</v>
      </c>
      <c r="AO638" s="6">
        <f t="shared" ca="1" si="558"/>
        <v>3.0794117974717867E-3</v>
      </c>
      <c r="AP638" s="6">
        <f t="shared" ca="1" si="559"/>
        <v>6.8633362993997596E-2</v>
      </c>
      <c r="AQ638" s="6">
        <f t="shared" ca="1" si="560"/>
        <v>6.3366351835065102E-2</v>
      </c>
      <c r="AR638" s="6">
        <f t="shared" ca="1" si="561"/>
        <v>4.1884633245892769E-2</v>
      </c>
      <c r="AS638" s="6">
        <f t="shared" ca="1" si="562"/>
        <v>4.9610510094826123E-2</v>
      </c>
      <c r="AT638" s="6">
        <f t="shared" ca="1" si="563"/>
        <v>1.8920882875386236E-2</v>
      </c>
      <c r="AU638" s="6">
        <f t="shared" ca="1" si="564"/>
        <v>7.0723089913526424E-2</v>
      </c>
      <c r="AV638" s="6">
        <f t="shared" ca="1" si="565"/>
        <v>0.99999999999999967</v>
      </c>
      <c r="AW638" s="6">
        <f t="shared" ca="1" si="566"/>
        <v>1.8339338084210984E-4</v>
      </c>
      <c r="AX638" s="6">
        <f t="shared" ca="1" si="567"/>
        <v>5.0774036914219807E-3</v>
      </c>
      <c r="AY638" s="6">
        <f t="shared" ca="1" si="568"/>
        <v>3.3087411548422918E-3</v>
      </c>
      <c r="AZ638" s="6">
        <f t="shared" ca="1" si="569"/>
        <v>1.1358553453451666E-2</v>
      </c>
      <c r="BA638" s="6">
        <f t="shared" ca="1" si="570"/>
        <v>1.0730693069230068E-3</v>
      </c>
      <c r="BB638" s="6">
        <f t="shared" ca="1" si="571"/>
        <v>7.691767816297242E-3</v>
      </c>
      <c r="BC638" s="6">
        <f t="shared" ca="1" si="572"/>
        <v>3.402117952667628E-3</v>
      </c>
      <c r="BD638" s="6">
        <f t="shared" ca="1" si="573"/>
        <v>2.9323047100034455E-3</v>
      </c>
      <c r="BE638" s="6">
        <f t="shared" ca="1" si="574"/>
        <v>1.4787106333477894E-3</v>
      </c>
      <c r="BF638" s="6">
        <f t="shared" ca="1" si="575"/>
        <v>1.6949812625367746E-3</v>
      </c>
      <c r="BG638" s="6">
        <f t="shared" ca="1" si="576"/>
        <v>4.5155373152374794E-3</v>
      </c>
      <c r="BH638" s="6">
        <f t="shared" ca="1" si="577"/>
        <v>2.1534553730453831E-3</v>
      </c>
      <c r="BI638" s="6">
        <f t="shared" ca="1" si="578"/>
        <v>4.5616549275574059E-3</v>
      </c>
      <c r="BJ638" s="6">
        <f t="shared" ca="1" si="579"/>
        <v>3.5889856575592547E-3</v>
      </c>
      <c r="BK638" s="6">
        <f t="shared" ca="1" si="580"/>
        <v>2.2387506840350723E-4</v>
      </c>
      <c r="BL638" s="6">
        <f t="shared" ca="1" si="581"/>
        <v>1.1949499093587041E-3</v>
      </c>
      <c r="BM638" s="6">
        <f t="shared" ca="1" si="582"/>
        <v>2.6921043925270966E-6</v>
      </c>
      <c r="BN638" s="6">
        <f t="shared" ca="1" si="583"/>
        <v>9.077609772155888E-4</v>
      </c>
      <c r="BO638" s="6">
        <f t="shared" ca="1" si="584"/>
        <v>1.2446601895619623E-3</v>
      </c>
      <c r="BP638" s="6">
        <f t="shared" ca="1" si="585"/>
        <v>-1.099795465039887E-4</v>
      </c>
      <c r="BQ638" s="6">
        <f t="shared" ca="1" si="586"/>
        <v>1.1481007573089282E-3</v>
      </c>
      <c r="BR638" s="6">
        <f t="shared" ca="1" si="587"/>
        <v>2.7219872299222574E-4</v>
      </c>
      <c r="BS638" s="6">
        <f t="shared" ca="1" si="588"/>
        <v>1.2321859271009395E-5</v>
      </c>
      <c r="BT638" s="6">
        <f t="shared" ca="1" si="589"/>
        <v>5.7917256677733939E-2</v>
      </c>
      <c r="BU638">
        <f ca="1">SQRT(BV638)</f>
        <v>0.10484718182249689</v>
      </c>
      <c r="BV638" s="6" cm="1">
        <f t="array" aca="1" ref="BV638" ca="1">MMULT(Y638:AU638,MMULT($Y$11:$AU$33,TRANSPOSE(Y638:AU638)))</f>
        <v>1.0992931536119722E-2</v>
      </c>
    </row>
    <row r="639" spans="1:74" x14ac:dyDescent="0.25">
      <c r="A639" s="16">
        <f t="shared" si="590"/>
        <v>603</v>
      </c>
      <c r="B639" s="15">
        <f t="shared" ca="1" si="592"/>
        <v>0.82587517676529865</v>
      </c>
      <c r="C639" s="15">
        <f t="shared" ca="1" si="592"/>
        <v>0.94445899897108099</v>
      </c>
      <c r="D639" s="15">
        <f t="shared" ca="1" si="592"/>
        <v>0.74373635711632291</v>
      </c>
      <c r="E639" s="15">
        <f t="shared" ca="1" si="592"/>
        <v>0.68840213569415365</v>
      </c>
      <c r="F639" s="15">
        <f t="shared" ca="1" si="592"/>
        <v>0.2852510047462381</v>
      </c>
      <c r="G639" s="15">
        <f t="shared" ca="1" si="592"/>
        <v>0.63059474561717765</v>
      </c>
      <c r="H639" s="15">
        <f t="shared" ca="1" si="592"/>
        <v>0.83079012590291512</v>
      </c>
      <c r="I639" s="15">
        <f t="shared" ca="1" si="592"/>
        <v>0.56110799736253092</v>
      </c>
      <c r="J639" s="15">
        <f t="shared" ca="1" si="592"/>
        <v>0.36961266261755432</v>
      </c>
      <c r="K639" s="15">
        <f t="shared" ca="1" si="592"/>
        <v>0.8223178623282843</v>
      </c>
      <c r="L639" s="15">
        <f t="shared" ca="1" si="592"/>
        <v>0.55034461385682898</v>
      </c>
      <c r="M639" s="15">
        <f t="shared" ca="1" si="592"/>
        <v>0.23826514166077539</v>
      </c>
      <c r="N639" s="15">
        <f t="shared" ca="1" si="592"/>
        <v>0.32001809058177622</v>
      </c>
      <c r="O639" s="15">
        <f t="shared" ca="1" si="592"/>
        <v>0.5634729728565151</v>
      </c>
      <c r="P639" s="15">
        <f t="shared" ca="1" si="592"/>
        <v>2.1696481255447098E-2</v>
      </c>
      <c r="Q639" s="15">
        <f t="shared" ca="1" si="592"/>
        <v>0.58884303197746091</v>
      </c>
      <c r="R639" s="15">
        <f t="shared" ca="1" si="591"/>
        <v>0.11289999376761284</v>
      </c>
      <c r="S639" s="15">
        <f t="shared" ca="1" si="591"/>
        <v>0.89699192965285857</v>
      </c>
      <c r="T639" s="15">
        <f t="shared" ca="1" si="591"/>
        <v>0.89424317332598402</v>
      </c>
      <c r="U639" s="15">
        <f t="shared" ca="1" si="591"/>
        <v>0.37140682464187025</v>
      </c>
      <c r="V639" s="15">
        <f t="shared" ca="1" si="591"/>
        <v>0.8893975085613266</v>
      </c>
      <c r="W639" s="15">
        <f t="shared" ca="1" si="591"/>
        <v>0.81681625468475005</v>
      </c>
      <c r="X639" s="15">
        <f t="shared" ca="1" si="591"/>
        <v>0.20775717913382052</v>
      </c>
      <c r="Y639" s="6">
        <f t="shared" ca="1" si="542"/>
        <v>6.2688352343072171E-2</v>
      </c>
      <c r="Z639" s="6">
        <f t="shared" ca="1" si="543"/>
        <v>7.1689500019819566E-2</v>
      </c>
      <c r="AA639" s="6">
        <f t="shared" ca="1" si="544"/>
        <v>5.645357569393411E-2</v>
      </c>
      <c r="AB639" s="6">
        <f t="shared" ca="1" si="545"/>
        <v>5.2253411714277047E-2</v>
      </c>
      <c r="AC639" s="6">
        <f t="shared" ca="1" si="546"/>
        <v>2.1652080114316474E-2</v>
      </c>
      <c r="AD639" s="6">
        <f t="shared" ca="1" si="547"/>
        <v>4.7865520978327823E-2</v>
      </c>
      <c r="AE639" s="6">
        <f t="shared" ca="1" si="548"/>
        <v>6.3061423325171367E-2</v>
      </c>
      <c r="AF639" s="6">
        <f t="shared" ca="1" si="549"/>
        <v>4.2591104359072096E-2</v>
      </c>
      <c r="AG639" s="6">
        <f t="shared" ca="1" si="550"/>
        <v>2.8055582098231519E-2</v>
      </c>
      <c r="AH639" s="6">
        <f t="shared" ca="1" si="551"/>
        <v>6.2418333111236089E-2</v>
      </c>
      <c r="AI639" s="6">
        <f t="shared" ca="1" si="552"/>
        <v>4.1774105862699071E-2</v>
      </c>
      <c r="AJ639" s="6">
        <f t="shared" ca="1" si="553"/>
        <v>1.8085601276943825E-2</v>
      </c>
      <c r="AK639" s="6">
        <f t="shared" ca="1" si="554"/>
        <v>2.4291088269685002E-2</v>
      </c>
      <c r="AL639" s="6">
        <f t="shared" ca="1" si="555"/>
        <v>4.277061867457712E-2</v>
      </c>
      <c r="AM639" s="6">
        <f t="shared" ca="1" si="556"/>
        <v>1.6468792134829513E-3</v>
      </c>
      <c r="AN639" s="6">
        <f t="shared" ca="1" si="557"/>
        <v>4.4696342137252876E-2</v>
      </c>
      <c r="AO639" s="6">
        <f t="shared" ca="1" si="558"/>
        <v>8.5697146347892827E-3</v>
      </c>
      <c r="AP639" s="6">
        <f t="shared" ca="1" si="559"/>
        <v>6.8086495050269077E-2</v>
      </c>
      <c r="AQ639" s="6">
        <f t="shared" ca="1" si="560"/>
        <v>6.7877849712605257E-2</v>
      </c>
      <c r="AR639" s="6">
        <f t="shared" ca="1" si="561"/>
        <v>2.8191768612011243E-2</v>
      </c>
      <c r="AS639" s="6">
        <f t="shared" ca="1" si="562"/>
        <v>6.7510037785755719E-2</v>
      </c>
      <c r="AT639" s="6">
        <f t="shared" ca="1" si="563"/>
        <v>6.2000731604235929E-2</v>
      </c>
      <c r="AU639" s="6">
        <f t="shared" ca="1" si="564"/>
        <v>1.5769883408234361E-2</v>
      </c>
      <c r="AV639" s="6">
        <f t="shared" ca="1" si="565"/>
        <v>0.99999999999999978</v>
      </c>
      <c r="AW639" s="6">
        <f t="shared" ca="1" si="566"/>
        <v>4.0889571746645977E-3</v>
      </c>
      <c r="AX639" s="6">
        <f t="shared" ca="1" si="567"/>
        <v>4.6760727391578043E-3</v>
      </c>
      <c r="AY639" s="6">
        <f t="shared" ca="1" si="568"/>
        <v>3.6653469151408857E-3</v>
      </c>
      <c r="AZ639" s="6">
        <f t="shared" ca="1" si="569"/>
        <v>7.6512036656313735E-3</v>
      </c>
      <c r="BA639" s="6">
        <f t="shared" ca="1" si="570"/>
        <v>1.518389901556935E-3</v>
      </c>
      <c r="BB639" s="6">
        <f t="shared" ca="1" si="571"/>
        <v>5.3757499348582229E-3</v>
      </c>
      <c r="BC639" s="6">
        <f t="shared" ca="1" si="572"/>
        <v>3.8312682260927184E-3</v>
      </c>
      <c r="BD639" s="6">
        <f t="shared" ca="1" si="573"/>
        <v>3.7598645770826984E-3</v>
      </c>
      <c r="BE639" s="6">
        <f t="shared" ca="1" si="574"/>
        <v>1.7297542134502922E-3</v>
      </c>
      <c r="BF639" s="6">
        <f t="shared" ca="1" si="575"/>
        <v>3.989262894782122E-3</v>
      </c>
      <c r="BG639" s="6">
        <f t="shared" ca="1" si="576"/>
        <v>2.6674666186442876E-3</v>
      </c>
      <c r="BH639" s="6">
        <f t="shared" ca="1" si="577"/>
        <v>1.2594069816846778E-3</v>
      </c>
      <c r="BI639" s="6">
        <f t="shared" ca="1" si="578"/>
        <v>1.8468480346905548E-3</v>
      </c>
      <c r="BJ639" s="6">
        <f t="shared" ca="1" si="579"/>
        <v>3.5833164346309814E-3</v>
      </c>
      <c r="BK639" s="6">
        <f t="shared" ca="1" si="580"/>
        <v>3.7370756626775315E-5</v>
      </c>
      <c r="BL639" s="6">
        <f t="shared" ca="1" si="581"/>
        <v>1.4535973024571815E-3</v>
      </c>
      <c r="BM639" s="6">
        <f t="shared" ca="1" si="582"/>
        <v>7.4918743995074085E-6</v>
      </c>
      <c r="BN639" s="6">
        <f t="shared" ca="1" si="583"/>
        <v>9.0052797336219622E-4</v>
      </c>
      <c r="BO639" s="6">
        <f t="shared" ca="1" si="584"/>
        <v>1.333276334264176E-3</v>
      </c>
      <c r="BP639" s="6">
        <f t="shared" ca="1" si="585"/>
        <v>-7.4025189832560326E-5</v>
      </c>
      <c r="BQ639" s="6">
        <f t="shared" ca="1" si="586"/>
        <v>1.5623367983846599E-3</v>
      </c>
      <c r="BR639" s="6">
        <f t="shared" ca="1" si="587"/>
        <v>8.9195203407823264E-4</v>
      </c>
      <c r="BS639" s="6">
        <f t="shared" ca="1" si="588"/>
        <v>2.7475366858840461E-6</v>
      </c>
      <c r="BT639" s="6">
        <f t="shared" ca="1" si="589"/>
        <v>5.57581837324942E-2</v>
      </c>
      <c r="BU639">
        <f ca="1">SQRT(BV639)</f>
        <v>0.10458632086909861</v>
      </c>
      <c r="BV639" s="6" cm="1">
        <f t="array" aca="1" ref="BV639" ca="1">MMULT(Y639:AU639,MMULT($Y$11:$AU$33,TRANSPOSE(Y639:AU639)))</f>
        <v>1.0938298512934052E-2</v>
      </c>
    </row>
    <row r="640" spans="1:74" x14ac:dyDescent="0.25">
      <c r="A640" s="16">
        <f t="shared" si="590"/>
        <v>604</v>
      </c>
      <c r="B640" s="15">
        <f t="shared" ca="1" si="592"/>
        <v>3.2959592640928403E-2</v>
      </c>
      <c r="C640" s="15">
        <f t="shared" ca="1" si="592"/>
        <v>0.17234911382478701</v>
      </c>
      <c r="D640" s="15">
        <f t="shared" ca="1" si="592"/>
        <v>0.39277305904449678</v>
      </c>
      <c r="E640" s="15">
        <f t="shared" ca="1" si="592"/>
        <v>0.92265682691356266</v>
      </c>
      <c r="F640" s="15">
        <f t="shared" ca="1" si="592"/>
        <v>0.7965816194301566</v>
      </c>
      <c r="G640" s="15">
        <f t="shared" ca="1" si="592"/>
        <v>0.81756330936082688</v>
      </c>
      <c r="H640" s="15">
        <f t="shared" ca="1" si="592"/>
        <v>0.82900845570226422</v>
      </c>
      <c r="I640" s="15">
        <f t="shared" ca="1" si="592"/>
        <v>0.41142770384795846</v>
      </c>
      <c r="J640" s="15">
        <f t="shared" ca="1" si="592"/>
        <v>6.4348070003554914E-2</v>
      </c>
      <c r="K640" s="15">
        <f t="shared" ca="1" si="592"/>
        <v>0.86296208260832175</v>
      </c>
      <c r="L640" s="15">
        <f t="shared" ca="1" si="592"/>
        <v>0.11057663619899549</v>
      </c>
      <c r="M640" s="15">
        <f t="shared" ca="1" si="592"/>
        <v>0.22133813859630858</v>
      </c>
      <c r="N640" s="15">
        <f t="shared" ca="1" si="592"/>
        <v>0.41907603672748295</v>
      </c>
      <c r="O640" s="15">
        <f t="shared" ca="1" si="592"/>
        <v>0.8458559429082475</v>
      </c>
      <c r="P640" s="15">
        <f t="shared" ca="1" si="592"/>
        <v>0.76767942269285883</v>
      </c>
      <c r="Q640" s="15">
        <f t="shared" ref="Q640:X655" ca="1" si="593">RAND()</f>
        <v>0.75850809397980168</v>
      </c>
      <c r="R640" s="15">
        <f t="shared" ca="1" si="593"/>
        <v>5.3819878189483084E-2</v>
      </c>
      <c r="S640" s="15">
        <f t="shared" ca="1" si="593"/>
        <v>0.72698880788039644</v>
      </c>
      <c r="T640" s="15">
        <f t="shared" ca="1" si="593"/>
        <v>0.6444278935636869</v>
      </c>
      <c r="U640" s="15">
        <f t="shared" ca="1" si="593"/>
        <v>0.17562177090238218</v>
      </c>
      <c r="V640" s="15">
        <f t="shared" ca="1" si="593"/>
        <v>0.84956858027107174</v>
      </c>
      <c r="W640" s="15">
        <f t="shared" ca="1" si="593"/>
        <v>0.68889850832238375</v>
      </c>
      <c r="X640" s="15">
        <f t="shared" ca="1" si="593"/>
        <v>0.72883382060549362</v>
      </c>
      <c r="Y640" s="6">
        <f t="shared" ca="1" si="542"/>
        <v>2.680987977821965E-3</v>
      </c>
      <c r="Z640" s="6">
        <f t="shared" ca="1" si="543"/>
        <v>1.4019163015344475E-2</v>
      </c>
      <c r="AA640" s="6">
        <f t="shared" ca="1" si="544"/>
        <v>3.1948812619821E-2</v>
      </c>
      <c r="AB640" s="6">
        <f t="shared" ca="1" si="545"/>
        <v>7.5050437897066988E-2</v>
      </c>
      <c r="AC640" s="6">
        <f t="shared" ca="1" si="546"/>
        <v>6.4795271237492014E-2</v>
      </c>
      <c r="AD640" s="6">
        <f t="shared" ca="1" si="547"/>
        <v>6.6501956725730227E-2</v>
      </c>
      <c r="AE640" s="6">
        <f t="shared" ca="1" si="548"/>
        <v>6.7432923927906854E-2</v>
      </c>
      <c r="AF640" s="6">
        <f t="shared" ca="1" si="549"/>
        <v>3.3466212394553503E-2</v>
      </c>
      <c r="AG640" s="6">
        <f t="shared" ca="1" si="550"/>
        <v>5.2341788308800383E-3</v>
      </c>
      <c r="AH640" s="6">
        <f t="shared" ca="1" si="551"/>
        <v>7.0194768302935764E-2</v>
      </c>
      <c r="AI640" s="6">
        <f t="shared" ca="1" si="552"/>
        <v>8.99448714391482E-3</v>
      </c>
      <c r="AJ640" s="6">
        <f t="shared" ca="1" si="553"/>
        <v>1.8004011611275794E-2</v>
      </c>
      <c r="AK640" s="6">
        <f t="shared" ca="1" si="554"/>
        <v>3.4088340487087108E-2</v>
      </c>
      <c r="AL640" s="6">
        <f t="shared" ca="1" si="555"/>
        <v>6.8803326503807077E-2</v>
      </c>
      <c r="AM640" s="6">
        <f t="shared" ca="1" si="556"/>
        <v>6.2444318577685176E-2</v>
      </c>
      <c r="AN640" s="6">
        <f t="shared" ca="1" si="557"/>
        <v>6.1698307475902728E-2</v>
      </c>
      <c r="AO640" s="6">
        <f t="shared" ca="1" si="558"/>
        <v>4.3777982320895087E-3</v>
      </c>
      <c r="AP640" s="6">
        <f t="shared" ca="1" si="559"/>
        <v>5.9134476423054617E-2</v>
      </c>
      <c r="AQ640" s="6">
        <f t="shared" ca="1" si="560"/>
        <v>5.2418834602705563E-2</v>
      </c>
      <c r="AR640" s="6">
        <f t="shared" ca="1" si="561"/>
        <v>1.4285366374595685E-2</v>
      </c>
      <c r="AS640" s="6">
        <f t="shared" ca="1" si="562"/>
        <v>6.910531858981922E-2</v>
      </c>
      <c r="AT640" s="6">
        <f t="shared" ca="1" si="563"/>
        <v>5.603614822770369E-2</v>
      </c>
      <c r="AU640" s="6">
        <f t="shared" ca="1" si="564"/>
        <v>5.9284552820806323E-2</v>
      </c>
      <c r="AV640" s="6">
        <f t="shared" ca="1" si="565"/>
        <v>1</v>
      </c>
      <c r="AW640" s="6">
        <f t="shared" ca="1" si="566"/>
        <v>1.7487211925926681E-4</v>
      </c>
      <c r="AX640" s="6">
        <f t="shared" ca="1" si="567"/>
        <v>9.1442437154308682E-4</v>
      </c>
      <c r="AY640" s="6">
        <f t="shared" ca="1" si="568"/>
        <v>2.074332410994788E-3</v>
      </c>
      <c r="AZ640" s="6">
        <f t="shared" ca="1" si="569"/>
        <v>1.0989257288790286E-2</v>
      </c>
      <c r="BA640" s="6">
        <f t="shared" ca="1" si="570"/>
        <v>4.5438814652546036E-3</v>
      </c>
      <c r="BB640" s="6">
        <f t="shared" ca="1" si="571"/>
        <v>7.4687976277988018E-3</v>
      </c>
      <c r="BC640" s="6">
        <f t="shared" ca="1" si="572"/>
        <v>4.0968567662251513E-3</v>
      </c>
      <c r="BD640" s="6">
        <f t="shared" ca="1" si="573"/>
        <v>2.9543358502890204E-3</v>
      </c>
      <c r="BE640" s="6">
        <f t="shared" ca="1" si="574"/>
        <v>3.2271092629504835E-4</v>
      </c>
      <c r="BF640" s="6">
        <f t="shared" ca="1" si="575"/>
        <v>4.4862682266714003E-3</v>
      </c>
      <c r="BG640" s="6">
        <f t="shared" ca="1" si="576"/>
        <v>5.7433890475298854E-4</v>
      </c>
      <c r="BH640" s="6">
        <f t="shared" ca="1" si="577"/>
        <v>1.2537254125180152E-3</v>
      </c>
      <c r="BI640" s="6">
        <f t="shared" ca="1" si="578"/>
        <v>2.5917317468648633E-3</v>
      </c>
      <c r="BJ640" s="6">
        <f t="shared" ca="1" si="579"/>
        <v>5.7643330458747657E-3</v>
      </c>
      <c r="BK640" s="6">
        <f t="shared" ca="1" si="580"/>
        <v>1.4169778895661888E-3</v>
      </c>
      <c r="BL640" s="6">
        <f t="shared" ca="1" si="581"/>
        <v>2.0065287006651267E-3</v>
      </c>
      <c r="BM640" s="6">
        <f t="shared" ca="1" si="582"/>
        <v>3.8271886403375713E-6</v>
      </c>
      <c r="BN640" s="6">
        <f t="shared" ca="1" si="583"/>
        <v>7.8212647265468976E-4</v>
      </c>
      <c r="BO640" s="6">
        <f t="shared" ca="1" si="584"/>
        <v>1.0296258932981008E-3</v>
      </c>
      <c r="BP640" s="6">
        <f t="shared" ca="1" si="585"/>
        <v>-3.7510131849499368E-5</v>
      </c>
      <c r="BQ640" s="6">
        <f t="shared" ca="1" si="586"/>
        <v>1.5992552476359349E-3</v>
      </c>
      <c r="BR640" s="6">
        <f t="shared" ca="1" si="587"/>
        <v>8.0614462281917466E-4</v>
      </c>
      <c r="BS640" s="6">
        <f t="shared" ca="1" si="588"/>
        <v>1.0328959293151367E-5</v>
      </c>
      <c r="BT640" s="6">
        <f t="shared" ca="1" si="589"/>
        <v>5.5827171005855283E-2</v>
      </c>
      <c r="BU640">
        <f ca="1">SQRT(BV640)</f>
        <v>0.10311336577087919</v>
      </c>
      <c r="BV640" s="6" cm="1">
        <f t="array" aca="1" ref="BV640" ca="1">MMULT(Y640:AU640,MMULT($Y$11:$AU$33,TRANSPOSE(Y640:AU640)))</f>
        <v>1.063236620059912E-2</v>
      </c>
    </row>
    <row r="641" spans="1:74" x14ac:dyDescent="0.25">
      <c r="A641" s="16">
        <f t="shared" si="590"/>
        <v>605</v>
      </c>
      <c r="B641" s="15">
        <f t="shared" ref="B641:Q656" ca="1" si="594">RAND()</f>
        <v>0.84078420205909798</v>
      </c>
      <c r="C641" s="15">
        <f t="shared" ca="1" si="594"/>
        <v>0.75691818785578568</v>
      </c>
      <c r="D641" s="15">
        <f t="shared" ca="1" si="594"/>
        <v>6.5108361604859333E-2</v>
      </c>
      <c r="E641" s="15">
        <f t="shared" ca="1" si="594"/>
        <v>0.46968272733802874</v>
      </c>
      <c r="F641" s="15">
        <f t="shared" ca="1" si="594"/>
        <v>0.87152278109944259</v>
      </c>
      <c r="G641" s="15">
        <f t="shared" ca="1" si="594"/>
        <v>0.98314743555023887</v>
      </c>
      <c r="H641" s="15">
        <f t="shared" ca="1" si="594"/>
        <v>0.12020663431685696</v>
      </c>
      <c r="I641" s="15">
        <f t="shared" ca="1" si="594"/>
        <v>0.3786208282189033</v>
      </c>
      <c r="J641" s="15">
        <f t="shared" ca="1" si="594"/>
        <v>0.39551634589779516</v>
      </c>
      <c r="K641" s="15">
        <f t="shared" ca="1" si="594"/>
        <v>0.12381585776979531</v>
      </c>
      <c r="L641" s="15">
        <f t="shared" ca="1" si="594"/>
        <v>0.19575439364473979</v>
      </c>
      <c r="M641" s="15">
        <f t="shared" ca="1" si="594"/>
        <v>0.97328410050534697</v>
      </c>
      <c r="N641" s="15">
        <f t="shared" ca="1" si="594"/>
        <v>0.37431367717794595</v>
      </c>
      <c r="O641" s="15">
        <f t="shared" ca="1" si="594"/>
        <v>0.94638348285646989</v>
      </c>
      <c r="P641" s="15">
        <f t="shared" ca="1" si="594"/>
        <v>0.45792767887063446</v>
      </c>
      <c r="Q641" s="15">
        <f t="shared" ca="1" si="594"/>
        <v>0.43428920803518589</v>
      </c>
      <c r="R641" s="15">
        <f t="shared" ca="1" si="593"/>
        <v>0.48756752559740124</v>
      </c>
      <c r="S641" s="15">
        <f t="shared" ca="1" si="593"/>
        <v>0.46245202186633805</v>
      </c>
      <c r="T641" s="15">
        <f t="shared" ca="1" si="593"/>
        <v>0.86972276416734506</v>
      </c>
      <c r="U641" s="15">
        <f t="shared" ca="1" si="593"/>
        <v>0.41886708070878453</v>
      </c>
      <c r="V641" s="15">
        <f t="shared" ca="1" si="593"/>
        <v>0.50820662622487756</v>
      </c>
      <c r="W641" s="15">
        <f t="shared" ca="1" si="593"/>
        <v>2.5026170646382129E-2</v>
      </c>
      <c r="X641" s="15">
        <f t="shared" ca="1" si="593"/>
        <v>0.6623244374654621</v>
      </c>
      <c r="Y641" s="6">
        <f t="shared" ca="1" si="542"/>
        <v>7.1123655168354866E-2</v>
      </c>
      <c r="Z641" s="6">
        <f t="shared" ca="1" si="543"/>
        <v>6.4029257509677792E-2</v>
      </c>
      <c r="AA641" s="6">
        <f t="shared" ca="1" si="544"/>
        <v>5.5076494634649191E-3</v>
      </c>
      <c r="AB641" s="6">
        <f t="shared" ca="1" si="545"/>
        <v>3.973142246953678E-2</v>
      </c>
      <c r="AC641" s="6">
        <f t="shared" ca="1" si="546"/>
        <v>7.3723894433884052E-2</v>
      </c>
      <c r="AD641" s="6">
        <f t="shared" ca="1" si="547"/>
        <v>8.3166452241228733E-2</v>
      </c>
      <c r="AE641" s="6">
        <f t="shared" ca="1" si="548"/>
        <v>1.0168525035511702E-2</v>
      </c>
      <c r="AF641" s="6">
        <f t="shared" ca="1" si="549"/>
        <v>3.2028310189283739E-2</v>
      </c>
      <c r="AG641" s="6">
        <f t="shared" ca="1" si="550"/>
        <v>3.3457536583335182E-2</v>
      </c>
      <c r="AH641" s="6">
        <f t="shared" ca="1" si="551"/>
        <v>1.0473836628740572E-2</v>
      </c>
      <c r="AI641" s="6">
        <f t="shared" ca="1" si="552"/>
        <v>1.6559264502332135E-2</v>
      </c>
      <c r="AJ641" s="6">
        <f t="shared" ca="1" si="553"/>
        <v>8.2332092557941619E-2</v>
      </c>
      <c r="AK641" s="6">
        <f t="shared" ca="1" si="554"/>
        <v>3.1663959474029051E-2</v>
      </c>
      <c r="AL641" s="6">
        <f t="shared" ca="1" si="555"/>
        <v>8.0056514295661171E-2</v>
      </c>
      <c r="AM641" s="6">
        <f t="shared" ca="1" si="556"/>
        <v>3.873703887903316E-2</v>
      </c>
      <c r="AN641" s="6">
        <f t="shared" ca="1" si="557"/>
        <v>3.6737412287227281E-2</v>
      </c>
      <c r="AO641" s="6">
        <f t="shared" ca="1" si="558"/>
        <v>4.124433413110222E-2</v>
      </c>
      <c r="AP641" s="6">
        <f t="shared" ca="1" si="559"/>
        <v>3.9119762305926432E-2</v>
      </c>
      <c r="AQ641" s="6">
        <f t="shared" ca="1" si="560"/>
        <v>7.3571627320322491E-2</v>
      </c>
      <c r="AR641" s="6">
        <f t="shared" ca="1" si="561"/>
        <v>3.5432822996373396E-2</v>
      </c>
      <c r="AS641" s="6">
        <f t="shared" ca="1" si="562"/>
        <v>4.2990237862902389E-2</v>
      </c>
      <c r="AT641" s="6">
        <f t="shared" ca="1" si="563"/>
        <v>2.1170149568445103E-3</v>
      </c>
      <c r="AU641" s="6">
        <f t="shared" ca="1" si="564"/>
        <v>5.6027378707285753E-2</v>
      </c>
      <c r="AV641" s="6">
        <f t="shared" ca="1" si="565"/>
        <v>0.99999999999999978</v>
      </c>
      <c r="AW641" s="6">
        <f t="shared" ca="1" si="566"/>
        <v>4.6391645213044869E-3</v>
      </c>
      <c r="AX641" s="6">
        <f t="shared" ca="1" si="567"/>
        <v>4.1764200540768811E-3</v>
      </c>
      <c r="AY641" s="6">
        <f t="shared" ca="1" si="568"/>
        <v>3.5759375243183436E-4</v>
      </c>
      <c r="AZ641" s="6">
        <f t="shared" ca="1" si="569"/>
        <v>5.8176719044090545E-3</v>
      </c>
      <c r="BA641" s="6">
        <f t="shared" ca="1" si="570"/>
        <v>5.1700167476215215E-3</v>
      </c>
      <c r="BB641" s="6">
        <f t="shared" ca="1" si="571"/>
        <v>9.3403778143478517E-3</v>
      </c>
      <c r="BC641" s="6">
        <f t="shared" ca="1" si="572"/>
        <v>6.1778413522160141E-4</v>
      </c>
      <c r="BD641" s="6">
        <f t="shared" ca="1" si="573"/>
        <v>2.8274004808437033E-3</v>
      </c>
      <c r="BE641" s="6">
        <f t="shared" ca="1" si="574"/>
        <v>2.0628092717541353E-3</v>
      </c>
      <c r="BF641" s="6">
        <f t="shared" ca="1" si="575"/>
        <v>6.6940089147499496E-4</v>
      </c>
      <c r="BG641" s="6">
        <f t="shared" ca="1" si="576"/>
        <v>1.0573843383854136E-3</v>
      </c>
      <c r="BH641" s="6">
        <f t="shared" ca="1" si="577"/>
        <v>5.7332687255672293E-3</v>
      </c>
      <c r="BI641" s="6">
        <f t="shared" ca="1" si="578"/>
        <v>2.4074063984244149E-3</v>
      </c>
      <c r="BJ641" s="6">
        <f t="shared" ca="1" si="579"/>
        <v>6.7071235409888325E-3</v>
      </c>
      <c r="BK641" s="6">
        <f t="shared" ca="1" si="580"/>
        <v>8.79015558966655E-4</v>
      </c>
      <c r="BL641" s="6">
        <f t="shared" ca="1" si="581"/>
        <v>1.1947600373199811E-3</v>
      </c>
      <c r="BM641" s="6">
        <f t="shared" ca="1" si="582"/>
        <v>3.605690319571909E-5</v>
      </c>
      <c r="BN641" s="6">
        <f t="shared" ca="1" si="583"/>
        <v>5.1740716337002194E-4</v>
      </c>
      <c r="BO641" s="6">
        <f t="shared" ca="1" si="584"/>
        <v>1.4451151589923395E-3</v>
      </c>
      <c r="BP641" s="6">
        <f t="shared" ca="1" si="585"/>
        <v>-9.3038556207947199E-5</v>
      </c>
      <c r="BQ641" s="6">
        <f t="shared" ca="1" si="586"/>
        <v>9.9489250469199765E-4</v>
      </c>
      <c r="BR641" s="6">
        <f t="shared" ca="1" si="587"/>
        <v>3.0455701861467947E-5</v>
      </c>
      <c r="BS641" s="6">
        <f t="shared" ca="1" si="588"/>
        <v>9.7614721952736049E-6</v>
      </c>
      <c r="BT641" s="6">
        <f t="shared" ca="1" si="589"/>
        <v>5.6598248521237467E-2</v>
      </c>
      <c r="BU641">
        <f ca="1">SQRT(BV641)</f>
        <v>0.10207884716415154</v>
      </c>
      <c r="BV641" s="6" cm="1">
        <f t="array" aca="1" ref="BV641" ca="1">MMULT(Y641:AU641,MMULT($Y$11:$AU$33,TRANSPOSE(Y641:AU641)))</f>
        <v>1.0420091038362209E-2</v>
      </c>
    </row>
    <row r="642" spans="1:74" x14ac:dyDescent="0.25">
      <c r="A642" s="16">
        <f t="shared" si="590"/>
        <v>606</v>
      </c>
      <c r="B642" s="15">
        <f t="shared" ca="1" si="594"/>
        <v>0.67009206249681419</v>
      </c>
      <c r="C642" s="15">
        <f t="shared" ca="1" si="594"/>
        <v>0.4789606261596564</v>
      </c>
      <c r="D642" s="15">
        <f t="shared" ca="1" si="594"/>
        <v>0.79103021254410877</v>
      </c>
      <c r="E642" s="15">
        <f t="shared" ca="1" si="594"/>
        <v>0.37053705487201805</v>
      </c>
      <c r="F642" s="15">
        <f t="shared" ca="1" si="594"/>
        <v>0.84112014820794323</v>
      </c>
      <c r="G642" s="15">
        <f t="shared" ca="1" si="594"/>
        <v>0.75795492341154513</v>
      </c>
      <c r="H642" s="15">
        <f t="shared" ca="1" si="594"/>
        <v>0.79387187995261843</v>
      </c>
      <c r="I642" s="15">
        <f t="shared" ca="1" si="594"/>
        <v>0.37777782090593115</v>
      </c>
      <c r="J642" s="15">
        <f t="shared" ca="1" si="594"/>
        <v>0.83143091980313977</v>
      </c>
      <c r="K642" s="15">
        <f t="shared" ca="1" si="594"/>
        <v>0.92755549803964776</v>
      </c>
      <c r="L642" s="15">
        <f t="shared" ca="1" si="594"/>
        <v>0.99294164609002211</v>
      </c>
      <c r="M642" s="15">
        <f t="shared" ca="1" si="594"/>
        <v>0.35963318060241123</v>
      </c>
      <c r="N642" s="15">
        <f t="shared" ca="1" si="594"/>
        <v>0.72452734916472217</v>
      </c>
      <c r="O642" s="15">
        <f t="shared" ca="1" si="594"/>
        <v>0.3071985677826895</v>
      </c>
      <c r="P642" s="15">
        <f t="shared" ca="1" si="594"/>
        <v>0.39141696296536821</v>
      </c>
      <c r="Q642" s="15">
        <f t="shared" ca="1" si="594"/>
        <v>0.43630164754704659</v>
      </c>
      <c r="R642" s="15">
        <f t="shared" ca="1" si="593"/>
        <v>0.96686853190405753</v>
      </c>
      <c r="S642" s="15">
        <f t="shared" ca="1" si="593"/>
        <v>1.0838696070407439E-2</v>
      </c>
      <c r="T642" s="15">
        <f t="shared" ca="1" si="593"/>
        <v>0.5860984572350002</v>
      </c>
      <c r="U642" s="15">
        <f t="shared" ca="1" si="593"/>
        <v>0.57690818682772227</v>
      </c>
      <c r="V642" s="15">
        <f t="shared" ca="1" si="593"/>
        <v>0.24628422236687841</v>
      </c>
      <c r="W642" s="15">
        <f t="shared" ca="1" si="593"/>
        <v>0.16030043094274871</v>
      </c>
      <c r="X642" s="15">
        <f t="shared" ca="1" si="593"/>
        <v>0.66354161899534458</v>
      </c>
      <c r="Y642" s="6">
        <f t="shared" ca="1" si="542"/>
        <v>5.0522689482345194E-2</v>
      </c>
      <c r="Z642" s="6">
        <f t="shared" ca="1" si="543"/>
        <v>3.6112021532636776E-2</v>
      </c>
      <c r="AA642" s="6">
        <f t="shared" ca="1" si="544"/>
        <v>5.9641019549771988E-2</v>
      </c>
      <c r="AB642" s="6">
        <f t="shared" ca="1" si="545"/>
        <v>2.7937248644981039E-2</v>
      </c>
      <c r="AC642" s="6">
        <f t="shared" ca="1" si="546"/>
        <v>6.3417632357727141E-2</v>
      </c>
      <c r="AD642" s="6">
        <f t="shared" ca="1" si="547"/>
        <v>5.7147253907843878E-2</v>
      </c>
      <c r="AE642" s="6">
        <f t="shared" ca="1" si="548"/>
        <v>5.9855271722163476E-2</v>
      </c>
      <c r="AF642" s="6">
        <f t="shared" ca="1" si="549"/>
        <v>2.8483178069338966E-2</v>
      </c>
      <c r="AG642" s="6">
        <f t="shared" ca="1" si="550"/>
        <v>6.2687097099339825E-2</v>
      </c>
      <c r="AH642" s="6">
        <f t="shared" ca="1" si="551"/>
        <v>6.9934567245111892E-2</v>
      </c>
      <c r="AI642" s="6">
        <f t="shared" ca="1" si="552"/>
        <v>7.4864463059855141E-2</v>
      </c>
      <c r="AJ642" s="6">
        <f t="shared" ca="1" si="553"/>
        <v>2.7115133170541289E-2</v>
      </c>
      <c r="AK642" s="6">
        <f t="shared" ca="1" si="554"/>
        <v>5.4626927152252286E-2</v>
      </c>
      <c r="AL642" s="6">
        <f t="shared" ca="1" si="555"/>
        <v>2.3161739584969018E-2</v>
      </c>
      <c r="AM642" s="6">
        <f t="shared" ca="1" si="556"/>
        <v>2.9511523542507155E-2</v>
      </c>
      <c r="AN642" s="6">
        <f t="shared" ca="1" si="557"/>
        <v>3.2895677912555266E-2</v>
      </c>
      <c r="AO642" s="6">
        <f t="shared" ca="1" si="558"/>
        <v>7.2898637876152889E-2</v>
      </c>
      <c r="AP642" s="6">
        <f t="shared" ca="1" si="559"/>
        <v>8.1720125726950175E-4</v>
      </c>
      <c r="AQ642" s="6">
        <f t="shared" ca="1" si="560"/>
        <v>4.4189853929371491E-2</v>
      </c>
      <c r="AR642" s="6">
        <f t="shared" ca="1" si="561"/>
        <v>4.3496938427111088E-2</v>
      </c>
      <c r="AS642" s="6">
        <f t="shared" ca="1" si="562"/>
        <v>1.8569002660140912E-2</v>
      </c>
      <c r="AT642" s="6">
        <f t="shared" ca="1" si="563"/>
        <v>1.2086113759100252E-2</v>
      </c>
      <c r="AU642" s="6">
        <f t="shared" ca="1" si="564"/>
        <v>5.0028808056913496E-2</v>
      </c>
      <c r="AV642" s="6">
        <f t="shared" ca="1" si="565"/>
        <v>1</v>
      </c>
      <c r="AW642" s="6">
        <f t="shared" ca="1" si="566"/>
        <v>3.2954305851207646E-3</v>
      </c>
      <c r="AX642" s="6">
        <f t="shared" ca="1" si="567"/>
        <v>2.3554696210457329E-3</v>
      </c>
      <c r="AY642" s="6">
        <f t="shared" ca="1" si="568"/>
        <v>3.8722972696679501E-3</v>
      </c>
      <c r="AZ642" s="6">
        <f t="shared" ca="1" si="569"/>
        <v>4.0907104862155973E-3</v>
      </c>
      <c r="BA642" s="6">
        <f t="shared" ca="1" si="570"/>
        <v>4.4472721347892088E-3</v>
      </c>
      <c r="BB642" s="6">
        <f t="shared" ca="1" si="571"/>
        <v>6.4181761776188314E-3</v>
      </c>
      <c r="BC642" s="6">
        <f t="shared" ca="1" si="572"/>
        <v>3.6364799368829937E-3</v>
      </c>
      <c r="BD642" s="6">
        <f t="shared" ca="1" si="573"/>
        <v>2.5144427193711655E-3</v>
      </c>
      <c r="BE642" s="6">
        <f t="shared" ca="1" si="574"/>
        <v>3.8649445930899339E-3</v>
      </c>
      <c r="BF642" s="6">
        <f t="shared" ca="1" si="575"/>
        <v>4.4696383300781989E-3</v>
      </c>
      <c r="BG642" s="6">
        <f t="shared" ca="1" si="576"/>
        <v>4.7804363974001101E-3</v>
      </c>
      <c r="BH642" s="6">
        <f t="shared" ca="1" si="577"/>
        <v>1.8881864916387298E-3</v>
      </c>
      <c r="BI642" s="6">
        <f t="shared" ca="1" si="578"/>
        <v>4.1532776107947311E-3</v>
      </c>
      <c r="BJ642" s="6">
        <f t="shared" ca="1" si="579"/>
        <v>1.9404872943489877E-3</v>
      </c>
      <c r="BK642" s="6">
        <f t="shared" ca="1" si="580"/>
        <v>6.6967143368089029E-4</v>
      </c>
      <c r="BL642" s="6">
        <f t="shared" ca="1" si="581"/>
        <v>1.0698206249038157E-3</v>
      </c>
      <c r="BM642" s="6">
        <f t="shared" ca="1" si="582"/>
        <v>6.3729944594209924E-5</v>
      </c>
      <c r="BN642" s="6">
        <f t="shared" ca="1" si="583"/>
        <v>1.0808495744928712E-5</v>
      </c>
      <c r="BO642" s="6">
        <f t="shared" ca="1" si="584"/>
        <v>8.6798987752378053E-4</v>
      </c>
      <c r="BP642" s="6">
        <f t="shared" ca="1" si="585"/>
        <v>-1.1421309420190988E-4</v>
      </c>
      <c r="BQ642" s="6">
        <f t="shared" ca="1" si="586"/>
        <v>4.297292242274818E-4</v>
      </c>
      <c r="BR642" s="6">
        <f t="shared" ca="1" si="587"/>
        <v>1.7387268621833283E-4</v>
      </c>
      <c r="BS642" s="6">
        <f t="shared" ca="1" si="588"/>
        <v>8.7163602880949338E-6</v>
      </c>
      <c r="BT642" s="6">
        <f t="shared" ca="1" si="589"/>
        <v>5.4907375201042559E-2</v>
      </c>
      <c r="BU642">
        <f ca="1">SQRT(BV642)</f>
        <v>0.11578132570010036</v>
      </c>
      <c r="BV642" s="6" cm="1">
        <f t="array" aca="1" ref="BV642" ca="1">MMULT(Y642:AU642,MMULT($Y$11:$AU$33,TRANSPOSE(Y642:AU642)))</f>
        <v>1.340531538087272E-2</v>
      </c>
    </row>
    <row r="643" spans="1:74" x14ac:dyDescent="0.25">
      <c r="A643" s="16">
        <f t="shared" si="590"/>
        <v>607</v>
      </c>
      <c r="B643" s="15">
        <f t="shared" ca="1" si="594"/>
        <v>0.54740065263244886</v>
      </c>
      <c r="C643" s="15">
        <f t="shared" ca="1" si="594"/>
        <v>0.54137135954216953</v>
      </c>
      <c r="D643" s="15">
        <f t="shared" ca="1" si="594"/>
        <v>0.42757747265822066</v>
      </c>
      <c r="E643" s="15">
        <f t="shared" ca="1" si="594"/>
        <v>0.64608425695364569</v>
      </c>
      <c r="F643" s="15">
        <f t="shared" ca="1" si="594"/>
        <v>0.61189981330443943</v>
      </c>
      <c r="G643" s="15">
        <f t="shared" ca="1" si="594"/>
        <v>0.72470978608093717</v>
      </c>
      <c r="H643" s="15">
        <f t="shared" ca="1" si="594"/>
        <v>0.93908448339481576</v>
      </c>
      <c r="I643" s="15">
        <f t="shared" ca="1" si="594"/>
        <v>0.45840898522771512</v>
      </c>
      <c r="J643" s="15">
        <f t="shared" ca="1" si="594"/>
        <v>0.48203965204174015</v>
      </c>
      <c r="K643" s="15">
        <f t="shared" ca="1" si="594"/>
        <v>0.72472005048857935</v>
      </c>
      <c r="L643" s="15">
        <f t="shared" ca="1" si="594"/>
        <v>0.56388406852972495</v>
      </c>
      <c r="M643" s="15">
        <f t="shared" ca="1" si="594"/>
        <v>0.2020489848559005</v>
      </c>
      <c r="N643" s="15">
        <f t="shared" ca="1" si="594"/>
        <v>0.34970855468905271</v>
      </c>
      <c r="O643" s="15">
        <f t="shared" ca="1" si="594"/>
        <v>0.11257994643664215</v>
      </c>
      <c r="P643" s="15">
        <f t="shared" ca="1" si="594"/>
        <v>0.61555300458898587</v>
      </c>
      <c r="Q643" s="15">
        <f t="shared" ca="1" si="594"/>
        <v>0.89972657330383521</v>
      </c>
      <c r="R643" s="15">
        <f t="shared" ca="1" si="593"/>
        <v>0.74731094233483597</v>
      </c>
      <c r="S643" s="15">
        <f t="shared" ca="1" si="593"/>
        <v>0.65278490418901369</v>
      </c>
      <c r="T643" s="15">
        <f t="shared" ca="1" si="593"/>
        <v>0.90564742589698244</v>
      </c>
      <c r="U643" s="15">
        <f t="shared" ca="1" si="593"/>
        <v>0.96271232720985578</v>
      </c>
      <c r="V643" s="15">
        <f t="shared" ca="1" si="593"/>
        <v>6.2416672917958604E-2</v>
      </c>
      <c r="W643" s="15">
        <f t="shared" ca="1" si="593"/>
        <v>0.62346172088257978</v>
      </c>
      <c r="X643" s="15">
        <f t="shared" ca="1" si="593"/>
        <v>0.68891917549577919</v>
      </c>
      <c r="Y643" s="6">
        <f t="shared" ca="1" si="542"/>
        <v>4.0578101609396469E-2</v>
      </c>
      <c r="Z643" s="6">
        <f t="shared" ca="1" si="543"/>
        <v>4.0131157919297396E-2</v>
      </c>
      <c r="AA643" s="6">
        <f t="shared" ca="1" si="544"/>
        <v>3.1695764424058935E-2</v>
      </c>
      <c r="AB643" s="6">
        <f t="shared" ca="1" si="545"/>
        <v>4.7893389422938304E-2</v>
      </c>
      <c r="AC643" s="6">
        <f t="shared" ca="1" si="546"/>
        <v>4.5359340876983109E-2</v>
      </c>
      <c r="AD643" s="6">
        <f t="shared" ca="1" si="547"/>
        <v>5.3721798093400802E-2</v>
      </c>
      <c r="AE643" s="6">
        <f t="shared" ca="1" si="548"/>
        <v>6.9613116834533265E-2</v>
      </c>
      <c r="AF643" s="6">
        <f t="shared" ca="1" si="549"/>
        <v>3.3981264530425027E-2</v>
      </c>
      <c r="AG643" s="6">
        <f t="shared" ca="1" si="550"/>
        <v>3.5732975264539085E-2</v>
      </c>
      <c r="AH643" s="6">
        <f t="shared" ca="1" si="551"/>
        <v>5.3722558980649038E-2</v>
      </c>
      <c r="AI643" s="6">
        <f t="shared" ca="1" si="552"/>
        <v>4.1799995887258641E-2</v>
      </c>
      <c r="AJ643" s="6">
        <f t="shared" ca="1" si="553"/>
        <v>1.4977629635862315E-2</v>
      </c>
      <c r="AK643" s="6">
        <f t="shared" ca="1" si="554"/>
        <v>2.5923442359093701E-2</v>
      </c>
      <c r="AL643" s="6">
        <f t="shared" ca="1" si="555"/>
        <v>8.3454056616805682E-3</v>
      </c>
      <c r="AM643" s="6">
        <f t="shared" ca="1" si="556"/>
        <v>4.5630147216781949E-2</v>
      </c>
      <c r="AN643" s="6">
        <f t="shared" ca="1" si="557"/>
        <v>6.6695565919814778E-2</v>
      </c>
      <c r="AO643" s="6">
        <f t="shared" ca="1" si="558"/>
        <v>5.5397192542695227E-2</v>
      </c>
      <c r="AP643" s="6">
        <f t="shared" ca="1" si="559"/>
        <v>4.8390099726548501E-2</v>
      </c>
      <c r="AQ643" s="6">
        <f t="shared" ca="1" si="560"/>
        <v>6.7134471056269379E-2</v>
      </c>
      <c r="AR643" s="6">
        <f t="shared" ca="1" si="561"/>
        <v>7.1364618303387764E-2</v>
      </c>
      <c r="AS643" s="6">
        <f t="shared" ca="1" si="562"/>
        <v>4.6268671467697342E-3</v>
      </c>
      <c r="AT643" s="6">
        <f t="shared" ca="1" si="563"/>
        <v>4.6216410115479702E-2</v>
      </c>
      <c r="AU643" s="6">
        <f t="shared" ca="1" si="564"/>
        <v>5.1068686472136374E-2</v>
      </c>
      <c r="AV643" s="6">
        <f t="shared" ca="1" si="565"/>
        <v>1</v>
      </c>
      <c r="AW643" s="6">
        <f t="shared" ca="1" si="566"/>
        <v>2.6467774874983961E-3</v>
      </c>
      <c r="AX643" s="6">
        <f t="shared" ca="1" si="567"/>
        <v>2.6176248053813066E-3</v>
      </c>
      <c r="AY643" s="6">
        <f t="shared" ca="1" si="568"/>
        <v>2.0579028153081126E-3</v>
      </c>
      <c r="AZ643" s="6">
        <f t="shared" ca="1" si="569"/>
        <v>7.0127875805700646E-3</v>
      </c>
      <c r="BA643" s="6">
        <f t="shared" ca="1" si="570"/>
        <v>3.1809029324323681E-3</v>
      </c>
      <c r="BB643" s="6">
        <f t="shared" ca="1" si="571"/>
        <v>6.0334651477380614E-3</v>
      </c>
      <c r="BC643" s="6">
        <f t="shared" ca="1" si="572"/>
        <v>4.2293133992897022E-3</v>
      </c>
      <c r="BD643" s="6">
        <f t="shared" ca="1" si="573"/>
        <v>2.9998037081939927E-3</v>
      </c>
      <c r="BE643" s="6">
        <f t="shared" ca="1" si="574"/>
        <v>2.2031004135482789E-3</v>
      </c>
      <c r="BF643" s="6">
        <f t="shared" ca="1" si="575"/>
        <v>3.4335010320175972E-3</v>
      </c>
      <c r="BG643" s="6">
        <f t="shared" ca="1" si="576"/>
        <v>2.6691198144420747E-3</v>
      </c>
      <c r="BH643" s="6">
        <f t="shared" ca="1" si="577"/>
        <v>1.0429806033896965E-3</v>
      </c>
      <c r="BI643" s="6">
        <f t="shared" ca="1" si="578"/>
        <v>1.9709556871956042E-3</v>
      </c>
      <c r="BJ643" s="6">
        <f t="shared" ca="1" si="579"/>
        <v>6.9917691602009748E-4</v>
      </c>
      <c r="BK643" s="6">
        <f t="shared" ca="1" si="580"/>
        <v>1.0354330253983378E-3</v>
      </c>
      <c r="BL643" s="6">
        <f t="shared" ca="1" si="581"/>
        <v>2.1690476238344037E-3</v>
      </c>
      <c r="BM643" s="6">
        <f t="shared" ca="1" si="582"/>
        <v>4.842971164178165E-5</v>
      </c>
      <c r="BN643" s="6">
        <f t="shared" ca="1" si="583"/>
        <v>6.400188231949688E-4</v>
      </c>
      <c r="BO643" s="6">
        <f t="shared" ca="1" si="584"/>
        <v>1.318674675931065E-3</v>
      </c>
      <c r="BP643" s="6">
        <f t="shared" ca="1" si="585"/>
        <v>-1.8738730052522259E-4</v>
      </c>
      <c r="BQ643" s="6">
        <f t="shared" ca="1" si="586"/>
        <v>1.0707629623280433E-4</v>
      </c>
      <c r="BR643" s="6">
        <f t="shared" ca="1" si="587"/>
        <v>6.6487636425695913E-4</v>
      </c>
      <c r="BS643" s="6">
        <f t="shared" ca="1" si="588"/>
        <v>8.8975350007241944E-6</v>
      </c>
      <c r="BT643" s="6">
        <f t="shared" ca="1" si="589"/>
        <v>4.8602479097991182E-2</v>
      </c>
      <c r="BU643">
        <f ca="1">SQRT(BV643)</f>
        <v>0.10035054104420744</v>
      </c>
      <c r="BV643" s="6" cm="1">
        <f t="array" aca="1" ref="BV643" ca="1">MMULT(Y643:AU643,MMULT($Y$11:$AU$33,TRANSPOSE(Y643:AU643)))</f>
        <v>1.0070231087865164E-2</v>
      </c>
    </row>
    <row r="644" spans="1:74" x14ac:dyDescent="0.25">
      <c r="A644" s="16">
        <f t="shared" si="590"/>
        <v>608</v>
      </c>
      <c r="B644" s="15">
        <f t="shared" ca="1" si="594"/>
        <v>0.65760406909620428</v>
      </c>
      <c r="C644" s="15">
        <f t="shared" ca="1" si="594"/>
        <v>0.95036377226286328</v>
      </c>
      <c r="D644" s="15">
        <f t="shared" ca="1" si="594"/>
        <v>0.48259169191738849</v>
      </c>
      <c r="E644" s="15">
        <f t="shared" ca="1" si="594"/>
        <v>0.18919005268591316</v>
      </c>
      <c r="F644" s="15">
        <f t="shared" ca="1" si="594"/>
        <v>0.55671991343695482</v>
      </c>
      <c r="G644" s="15">
        <f t="shared" ca="1" si="594"/>
        <v>0.26772014979361292</v>
      </c>
      <c r="H644" s="15">
        <f t="shared" ca="1" si="594"/>
        <v>0.28614885713297489</v>
      </c>
      <c r="I644" s="15">
        <f t="shared" ca="1" si="594"/>
        <v>7.4913279527105137E-2</v>
      </c>
      <c r="J644" s="15">
        <f t="shared" ca="1" si="594"/>
        <v>0.3975810808830893</v>
      </c>
      <c r="K644" s="15">
        <f t="shared" ca="1" si="594"/>
        <v>0.2202377238005282</v>
      </c>
      <c r="L644" s="15">
        <f t="shared" ca="1" si="594"/>
        <v>5.8791187324943484E-2</v>
      </c>
      <c r="M644" s="15">
        <f t="shared" ca="1" si="594"/>
        <v>0.5386751385022065</v>
      </c>
      <c r="N644" s="15">
        <f t="shared" ca="1" si="594"/>
        <v>0.30475184399815847</v>
      </c>
      <c r="O644" s="15">
        <f t="shared" ca="1" si="594"/>
        <v>0.98367737871141303</v>
      </c>
      <c r="P644" s="15">
        <f t="shared" ca="1" si="594"/>
        <v>0.79195417192479134</v>
      </c>
      <c r="Q644" s="15">
        <f t="shared" ca="1" si="594"/>
        <v>0.57197908180219104</v>
      </c>
      <c r="R644" s="15">
        <f t="shared" ca="1" si="593"/>
        <v>0.2618777045919326</v>
      </c>
      <c r="S644" s="15">
        <f t="shared" ca="1" si="593"/>
        <v>7.4069833540093999E-2</v>
      </c>
      <c r="T644" s="15">
        <f t="shared" ca="1" si="593"/>
        <v>0.46085498802487268</v>
      </c>
      <c r="U644" s="15">
        <f t="shared" ca="1" si="593"/>
        <v>0.62863268792265603</v>
      </c>
      <c r="V644" s="15">
        <f t="shared" ca="1" si="593"/>
        <v>0.70651358970750799</v>
      </c>
      <c r="W644" s="15">
        <f t="shared" ca="1" si="593"/>
        <v>0.52271359837226772</v>
      </c>
      <c r="X644" s="15">
        <f t="shared" ca="1" si="593"/>
        <v>0.22174008523343769</v>
      </c>
      <c r="Y644" s="6">
        <f t="shared" ca="1" si="542"/>
        <v>6.441224648004687E-2</v>
      </c>
      <c r="Z644" s="6">
        <f t="shared" ca="1" si="543"/>
        <v>9.3088027312293306E-2</v>
      </c>
      <c r="AA644" s="6">
        <f t="shared" ca="1" si="544"/>
        <v>4.72698033206028E-2</v>
      </c>
      <c r="AB644" s="6">
        <f t="shared" ca="1" si="545"/>
        <v>1.8531144921177967E-2</v>
      </c>
      <c r="AC644" s="6">
        <f t="shared" ca="1" si="546"/>
        <v>5.453065449235444E-2</v>
      </c>
      <c r="AD644" s="6">
        <f t="shared" ca="1" si="547"/>
        <v>2.6223159324244516E-2</v>
      </c>
      <c r="AE644" s="6">
        <f t="shared" ca="1" si="548"/>
        <v>2.8028249187941778E-2</v>
      </c>
      <c r="AF644" s="6">
        <f t="shared" ca="1" si="549"/>
        <v>7.3377475175303731E-3</v>
      </c>
      <c r="AG644" s="6">
        <f t="shared" ca="1" si="550"/>
        <v>3.8943023288833256E-2</v>
      </c>
      <c r="AH644" s="6">
        <f t="shared" ca="1" si="551"/>
        <v>2.1572260903344201E-2</v>
      </c>
      <c r="AI644" s="6">
        <f t="shared" ca="1" si="552"/>
        <v>5.7585903536659325E-3</v>
      </c>
      <c r="AJ644" s="6">
        <f t="shared" ca="1" si="553"/>
        <v>5.2763170765601615E-2</v>
      </c>
      <c r="AK644" s="6">
        <f t="shared" ca="1" si="554"/>
        <v>2.9850409712088383E-2</v>
      </c>
      <c r="AL644" s="6">
        <f t="shared" ca="1" si="555"/>
        <v>9.6351091412021903E-2</v>
      </c>
      <c r="AM644" s="6">
        <f t="shared" ca="1" si="556"/>
        <v>7.7571824324369154E-2</v>
      </c>
      <c r="AN644" s="6">
        <f t="shared" ca="1" si="557"/>
        <v>5.6025288360987538E-2</v>
      </c>
      <c r="AO644" s="6">
        <f t="shared" ca="1" si="558"/>
        <v>2.5650892457200928E-2</v>
      </c>
      <c r="AP644" s="6">
        <f t="shared" ca="1" si="559"/>
        <v>7.2551320755629362E-3</v>
      </c>
      <c r="AQ644" s="6">
        <f t="shared" ca="1" si="560"/>
        <v>4.5140695557153589E-2</v>
      </c>
      <c r="AR644" s="6">
        <f t="shared" ca="1" si="561"/>
        <v>6.1574502870000908E-2</v>
      </c>
      <c r="AS644" s="6">
        <f t="shared" ca="1" si="562"/>
        <v>6.9202928662360649E-2</v>
      </c>
      <c r="AT644" s="6">
        <f t="shared" ca="1" si="563"/>
        <v>5.1199739659611353E-2</v>
      </c>
      <c r="AU644" s="6">
        <f t="shared" ca="1" si="564"/>
        <v>2.17194170410057E-2</v>
      </c>
      <c r="AV644" s="6">
        <f t="shared" ca="1" si="565"/>
        <v>1</v>
      </c>
      <c r="AW644" s="6">
        <f t="shared" ca="1" si="566"/>
        <v>4.2014011779966439E-3</v>
      </c>
      <c r="AX644" s="6">
        <f t="shared" ca="1" si="567"/>
        <v>6.0718290228924847E-3</v>
      </c>
      <c r="AY644" s="6">
        <f t="shared" ca="1" si="568"/>
        <v>3.0690744678393248E-3</v>
      </c>
      <c r="AZ644" s="6">
        <f t="shared" ca="1" si="569"/>
        <v>2.7134221345115235E-3</v>
      </c>
      <c r="BA644" s="6">
        <f t="shared" ca="1" si="570"/>
        <v>3.8240573039323954E-3</v>
      </c>
      <c r="BB644" s="6">
        <f t="shared" ca="1" si="571"/>
        <v>2.9451083817287013E-3</v>
      </c>
      <c r="BC644" s="6">
        <f t="shared" ca="1" si="572"/>
        <v>1.7028435909708919E-3</v>
      </c>
      <c r="BD644" s="6">
        <f t="shared" ca="1" si="573"/>
        <v>6.4776289278966281E-4</v>
      </c>
      <c r="BE644" s="6">
        <f t="shared" ca="1" si="574"/>
        <v>2.4010144712911991E-3</v>
      </c>
      <c r="BF644" s="6">
        <f t="shared" ca="1" si="575"/>
        <v>1.3787202523480823E-3</v>
      </c>
      <c r="BG644" s="6">
        <f t="shared" ca="1" si="576"/>
        <v>3.677121801083691E-4</v>
      </c>
      <c r="BH644" s="6">
        <f t="shared" ca="1" si="577"/>
        <v>3.6742104738719857E-3</v>
      </c>
      <c r="BI644" s="6">
        <f t="shared" ca="1" si="578"/>
        <v>2.2695224643466817E-3</v>
      </c>
      <c r="BJ644" s="6">
        <f t="shared" ca="1" si="579"/>
        <v>8.0722809267323205E-3</v>
      </c>
      <c r="BK644" s="6">
        <f t="shared" ca="1" si="580"/>
        <v>1.7602491695733454E-3</v>
      </c>
      <c r="BL644" s="6">
        <f t="shared" ca="1" si="581"/>
        <v>1.8220329480394155E-3</v>
      </c>
      <c r="BM644" s="6">
        <f t="shared" ca="1" si="582"/>
        <v>2.2424698220928168E-5</v>
      </c>
      <c r="BN644" s="6">
        <f t="shared" ca="1" si="583"/>
        <v>9.5958080668685184E-5</v>
      </c>
      <c r="BO644" s="6">
        <f t="shared" ca="1" si="584"/>
        <v>8.8666658347900278E-4</v>
      </c>
      <c r="BP644" s="6">
        <f t="shared" ca="1" si="585"/>
        <v>-1.6168067802086605E-4</v>
      </c>
      <c r="BQ644" s="6">
        <f t="shared" ca="1" si="586"/>
        <v>1.6015141681346677E-3</v>
      </c>
      <c r="BR644" s="6">
        <f t="shared" ca="1" si="587"/>
        <v>7.3656730738555119E-4</v>
      </c>
      <c r="BS644" s="6">
        <f t="shared" ca="1" si="588"/>
        <v>3.7841050292748891E-6</v>
      </c>
      <c r="BT644" s="6">
        <f t="shared" ca="1" si="589"/>
        <v>5.0106476123870272E-2</v>
      </c>
      <c r="BU644">
        <f ca="1">SQRT(BV644)</f>
        <v>0.10282517158594803</v>
      </c>
      <c r="BV644" s="6" cm="1">
        <f t="array" aca="1" ref="BV644" ca="1">MMULT(Y644:AU644,MMULT($Y$11:$AU$33,TRANSPOSE(Y644:AU644)))</f>
        <v>1.0573015911679653E-2</v>
      </c>
    </row>
    <row r="645" spans="1:74" x14ac:dyDescent="0.25">
      <c r="A645" s="16">
        <f t="shared" si="590"/>
        <v>609</v>
      </c>
      <c r="B645" s="15">
        <f t="shared" ca="1" si="594"/>
        <v>3.1609820445810954E-2</v>
      </c>
      <c r="C645" s="15">
        <f t="shared" ca="1" si="594"/>
        <v>0.83942240536967494</v>
      </c>
      <c r="D645" s="15">
        <f t="shared" ca="1" si="594"/>
        <v>0.99160117997173369</v>
      </c>
      <c r="E645" s="15">
        <f t="shared" ca="1" si="594"/>
        <v>0.99122384333711777</v>
      </c>
      <c r="F645" s="15">
        <f t="shared" ca="1" si="594"/>
        <v>0.79224933909040141</v>
      </c>
      <c r="G645" s="15">
        <f t="shared" ca="1" si="594"/>
        <v>3.4240661272707862E-2</v>
      </c>
      <c r="H645" s="15">
        <f t="shared" ca="1" si="594"/>
        <v>9.0884064423528477E-2</v>
      </c>
      <c r="I645" s="15">
        <f t="shared" ca="1" si="594"/>
        <v>0.34554914816629789</v>
      </c>
      <c r="J645" s="15">
        <f t="shared" ca="1" si="594"/>
        <v>0.10984426874574238</v>
      </c>
      <c r="K645" s="15">
        <f t="shared" ca="1" si="594"/>
        <v>0.24391600893264342</v>
      </c>
      <c r="L645" s="15">
        <f t="shared" ca="1" si="594"/>
        <v>0.92946657726730852</v>
      </c>
      <c r="M645" s="15">
        <f t="shared" ca="1" si="594"/>
        <v>0.24597500210974355</v>
      </c>
      <c r="N645" s="15">
        <f t="shared" ca="1" si="594"/>
        <v>0.14930935309429771</v>
      </c>
      <c r="O645" s="15">
        <f t="shared" ca="1" si="594"/>
        <v>0.22694820825742412</v>
      </c>
      <c r="P645" s="15">
        <f t="shared" ca="1" si="594"/>
        <v>0.14720222027165764</v>
      </c>
      <c r="Q645" s="15">
        <f t="shared" ca="1" si="594"/>
        <v>0.33782598437084721</v>
      </c>
      <c r="R645" s="15">
        <f t="shared" ca="1" si="593"/>
        <v>0.78355149779007338</v>
      </c>
      <c r="S645" s="15">
        <f t="shared" ca="1" si="593"/>
        <v>0.31028029203490082</v>
      </c>
      <c r="T645" s="15">
        <f t="shared" ca="1" si="593"/>
        <v>0.27148430816178404</v>
      </c>
      <c r="U645" s="15">
        <f t="shared" ca="1" si="593"/>
        <v>0.62738740626619027</v>
      </c>
      <c r="V645" s="15">
        <f t="shared" ca="1" si="593"/>
        <v>0.59298476570904102</v>
      </c>
      <c r="W645" s="15">
        <f t="shared" ca="1" si="593"/>
        <v>1.1057906738176193E-2</v>
      </c>
      <c r="X645" s="15">
        <f t="shared" ca="1" si="593"/>
        <v>0.40608296758383944</v>
      </c>
      <c r="Y645" s="6">
        <f t="shared" ca="1" si="542"/>
        <v>3.323816747956516E-3</v>
      </c>
      <c r="Z645" s="6">
        <f t="shared" ca="1" si="543"/>
        <v>8.8266437778751164E-2</v>
      </c>
      <c r="AA645" s="6">
        <f t="shared" ca="1" si="544"/>
        <v>0.10426824837343472</v>
      </c>
      <c r="AB645" s="6">
        <f t="shared" ca="1" si="545"/>
        <v>0.10422857089953372</v>
      </c>
      <c r="AC645" s="6">
        <f t="shared" ca="1" si="546"/>
        <v>8.3306124004735693E-2</v>
      </c>
      <c r="AD645" s="6">
        <f t="shared" ca="1" si="547"/>
        <v>3.6004533336226187E-3</v>
      </c>
      <c r="AE645" s="6">
        <f t="shared" ca="1" si="548"/>
        <v>9.5565862505022827E-3</v>
      </c>
      <c r="AF645" s="6">
        <f t="shared" ca="1" si="549"/>
        <v>3.6334975324716134E-2</v>
      </c>
      <c r="AG645" s="6">
        <f t="shared" ca="1" si="550"/>
        <v>1.1550278203890261E-2</v>
      </c>
      <c r="AH645" s="6">
        <f t="shared" ca="1" si="551"/>
        <v>2.5648108851958774E-2</v>
      </c>
      <c r="AI645" s="6">
        <f t="shared" ca="1" si="552"/>
        <v>9.7734708157645178E-2</v>
      </c>
      <c r="AJ645" s="6">
        <f t="shared" ca="1" si="553"/>
        <v>2.5864614858935493E-2</v>
      </c>
      <c r="AK645" s="6">
        <f t="shared" ca="1" si="554"/>
        <v>1.5700086917360145E-2</v>
      </c>
      <c r="AL645" s="6">
        <f t="shared" ca="1" si="555"/>
        <v>2.3863920923496311E-2</v>
      </c>
      <c r="AM645" s="6">
        <f t="shared" ca="1" si="556"/>
        <v>1.5478518959450781E-2</v>
      </c>
      <c r="AN645" s="6">
        <f t="shared" ca="1" si="557"/>
        <v>3.5522873869899663E-2</v>
      </c>
      <c r="AO645" s="6">
        <f t="shared" ca="1" si="558"/>
        <v>8.2391533849607831E-2</v>
      </c>
      <c r="AP645" s="6">
        <f t="shared" ca="1" si="559"/>
        <v>3.2626405866317272E-2</v>
      </c>
      <c r="AQ645" s="6">
        <f t="shared" ca="1" si="560"/>
        <v>2.8546954001920314E-2</v>
      </c>
      <c r="AR645" s="6">
        <f t="shared" ca="1" si="561"/>
        <v>6.5970661616994927E-2</v>
      </c>
      <c r="AS645" s="6">
        <f t="shared" ca="1" si="562"/>
        <v>6.2353175935486262E-2</v>
      </c>
      <c r="AT645" s="6">
        <f t="shared" ca="1" si="563"/>
        <v>1.1627543306264516E-3</v>
      </c>
      <c r="AU645" s="6">
        <f t="shared" ca="1" si="564"/>
        <v>4.2700190943157398E-2</v>
      </c>
      <c r="AV645" s="6">
        <f t="shared" ca="1" si="565"/>
        <v>1</v>
      </c>
      <c r="AW645" s="6">
        <f t="shared" ca="1" si="566"/>
        <v>2.168017475471121E-4</v>
      </c>
      <c r="AX645" s="6">
        <f t="shared" ca="1" si="567"/>
        <v>5.7573324317463362E-3</v>
      </c>
      <c r="AY645" s="6">
        <f t="shared" ca="1" si="568"/>
        <v>6.7697979769203087E-3</v>
      </c>
      <c r="AZ645" s="6">
        <f t="shared" ca="1" si="569"/>
        <v>1.526166421612123E-2</v>
      </c>
      <c r="BA645" s="6">
        <f t="shared" ca="1" si="570"/>
        <v>5.8419873175604865E-3</v>
      </c>
      <c r="BB645" s="6">
        <f t="shared" ca="1" si="571"/>
        <v>4.043649035481162E-4</v>
      </c>
      <c r="BC645" s="6">
        <f t="shared" ca="1" si="572"/>
        <v>5.8060607136422335E-4</v>
      </c>
      <c r="BD645" s="6">
        <f t="shared" ca="1" si="573"/>
        <v>3.2075849802066614E-3</v>
      </c>
      <c r="BE645" s="6">
        <f t="shared" ca="1" si="574"/>
        <v>7.121271738276154E-4</v>
      </c>
      <c r="BF645" s="6">
        <f t="shared" ca="1" si="575"/>
        <v>1.6392146964596473E-3</v>
      </c>
      <c r="BG645" s="6">
        <f t="shared" ca="1" si="576"/>
        <v>6.2408055447153903E-3</v>
      </c>
      <c r="BH645" s="6">
        <f t="shared" ca="1" si="577"/>
        <v>1.801105533242913E-3</v>
      </c>
      <c r="BI645" s="6">
        <f t="shared" ca="1" si="578"/>
        <v>1.1936754066298357E-3</v>
      </c>
      <c r="BJ645" s="6">
        <f t="shared" ca="1" si="579"/>
        <v>1.9993159484206114E-3</v>
      </c>
      <c r="BK645" s="6">
        <f t="shared" ca="1" si="580"/>
        <v>3.512364235584851E-4</v>
      </c>
      <c r="BL645" s="6">
        <f t="shared" ca="1" si="581"/>
        <v>1.1552612845644038E-3</v>
      </c>
      <c r="BM645" s="6">
        <f t="shared" ca="1" si="582"/>
        <v>7.2028888882506265E-5</v>
      </c>
      <c r="BN645" s="6">
        <f t="shared" ca="1" si="583"/>
        <v>4.3152450616226935E-4</v>
      </c>
      <c r="BO645" s="6">
        <f t="shared" ca="1" si="584"/>
        <v>5.6072751784622685E-4</v>
      </c>
      <c r="BP645" s="6">
        <f t="shared" ca="1" si="585"/>
        <v>-1.7322399374039324E-4</v>
      </c>
      <c r="BQ645" s="6">
        <f t="shared" ca="1" si="586"/>
        <v>1.4429952116056654E-3</v>
      </c>
      <c r="BR645" s="6">
        <f t="shared" ca="1" si="587"/>
        <v>1.6727562135164878E-5</v>
      </c>
      <c r="BS645" s="6">
        <f t="shared" ca="1" si="588"/>
        <v>7.439518611109005E-6</v>
      </c>
      <c r="BT645" s="6">
        <f t="shared" ca="1" si="589"/>
        <v>5.5491100867935926E-2</v>
      </c>
      <c r="BU645">
        <f ca="1">SQRT(BV645)</f>
        <v>0.10241703230228964</v>
      </c>
      <c r="BV645" s="6" cm="1">
        <f t="array" aca="1" ref="BV645" ca="1">MMULT(Y645:AU645,MMULT($Y$11:$AU$33,TRANSPOSE(Y645:AU645)))</f>
        <v>1.0489248505608239E-2</v>
      </c>
    </row>
    <row r="646" spans="1:74" x14ac:dyDescent="0.25">
      <c r="A646" s="16">
        <f t="shared" si="590"/>
        <v>610</v>
      </c>
      <c r="B646" s="15">
        <f t="shared" ca="1" si="594"/>
        <v>0.16490312315471123</v>
      </c>
      <c r="C646" s="15">
        <f t="shared" ca="1" si="594"/>
        <v>6.2183789331018535E-2</v>
      </c>
      <c r="D646" s="15">
        <f t="shared" ca="1" si="594"/>
        <v>0.73869038012130639</v>
      </c>
      <c r="E646" s="15">
        <f t="shared" ca="1" si="594"/>
        <v>8.2254870620808718E-2</v>
      </c>
      <c r="F646" s="15">
        <f t="shared" ca="1" si="594"/>
        <v>0.17154410952683063</v>
      </c>
      <c r="G646" s="15">
        <f t="shared" ca="1" si="594"/>
        <v>0.76389322188733511</v>
      </c>
      <c r="H646" s="15">
        <f t="shared" ca="1" si="594"/>
        <v>0.50223250408152476</v>
      </c>
      <c r="I646" s="15">
        <f t="shared" ca="1" si="594"/>
        <v>0.69741332125919975</v>
      </c>
      <c r="J646" s="15">
        <f t="shared" ca="1" si="594"/>
        <v>0.38053685260808301</v>
      </c>
      <c r="K646" s="15">
        <f t="shared" ca="1" si="594"/>
        <v>0.55613926794122037</v>
      </c>
      <c r="L646" s="15">
        <f t="shared" ca="1" si="594"/>
        <v>0.35078844902208173</v>
      </c>
      <c r="M646" s="15">
        <f t="shared" ca="1" si="594"/>
        <v>0.64870612936573502</v>
      </c>
      <c r="N646" s="15">
        <f t="shared" ca="1" si="594"/>
        <v>0.57458634066141501</v>
      </c>
      <c r="O646" s="15">
        <f t="shared" ca="1" si="594"/>
        <v>0.34418790606782623</v>
      </c>
      <c r="P646" s="15">
        <f t="shared" ca="1" si="594"/>
        <v>0.2067266440028932</v>
      </c>
      <c r="Q646" s="15">
        <f t="shared" ca="1" si="594"/>
        <v>0.85531138441436005</v>
      </c>
      <c r="R646" s="15">
        <f t="shared" ca="1" si="593"/>
        <v>0.54532663150896554</v>
      </c>
      <c r="S646" s="15">
        <f t="shared" ca="1" si="593"/>
        <v>0.15607725612248091</v>
      </c>
      <c r="T646" s="15">
        <f t="shared" ca="1" si="593"/>
        <v>0.16796214251187425</v>
      </c>
      <c r="U646" s="15">
        <f t="shared" ca="1" si="593"/>
        <v>0.42158955677534826</v>
      </c>
      <c r="V646" s="15">
        <f t="shared" ca="1" si="593"/>
        <v>0.99433571157085876</v>
      </c>
      <c r="W646" s="15">
        <f t="shared" ca="1" si="593"/>
        <v>0.38957862207835237</v>
      </c>
      <c r="X646" s="15">
        <f t="shared" ca="1" si="593"/>
        <v>0.14371982674943895</v>
      </c>
      <c r="Y646" s="6">
        <f t="shared" ca="1" si="542"/>
        <v>1.6625497491874648E-2</v>
      </c>
      <c r="Z646" s="6">
        <f t="shared" ca="1" si="543"/>
        <v>6.2693562970797725E-3</v>
      </c>
      <c r="AA646" s="6">
        <f t="shared" ca="1" si="544"/>
        <v>7.4474605617121339E-2</v>
      </c>
      <c r="AB646" s="6">
        <f t="shared" ca="1" si="545"/>
        <v>8.2929184059038191E-3</v>
      </c>
      <c r="AC646" s="6">
        <f t="shared" ca="1" si="546"/>
        <v>1.7295040312902112E-2</v>
      </c>
      <c r="AD646" s="6">
        <f t="shared" ca="1" si="547"/>
        <v>7.7015550715996833E-2</v>
      </c>
      <c r="AE646" s="6">
        <f t="shared" ca="1" si="548"/>
        <v>5.0634973293450083E-2</v>
      </c>
      <c r="AF646" s="6">
        <f t="shared" ca="1" si="549"/>
        <v>7.0313061399792737E-2</v>
      </c>
      <c r="AG646" s="6">
        <f t="shared" ca="1" si="550"/>
        <v>3.836564382510791E-2</v>
      </c>
      <c r="AH646" s="6">
        <f t="shared" ca="1" si="551"/>
        <v>5.6069841658578701E-2</v>
      </c>
      <c r="AI646" s="6">
        <f t="shared" ca="1" si="552"/>
        <v>3.5366416158920388E-2</v>
      </c>
      <c r="AJ646" s="6">
        <f t="shared" ca="1" si="553"/>
        <v>6.5402412764585735E-2</v>
      </c>
      <c r="AK646" s="6">
        <f t="shared" ca="1" si="554"/>
        <v>5.7929671571892646E-2</v>
      </c>
      <c r="AL646" s="6">
        <f t="shared" ca="1" si="555"/>
        <v>3.4700950834603693E-2</v>
      </c>
      <c r="AM646" s="6">
        <f t="shared" ca="1" si="556"/>
        <v>2.084213588938065E-2</v>
      </c>
      <c r="AN646" s="6">
        <f t="shared" ca="1" si="557"/>
        <v>8.623231024564447E-2</v>
      </c>
      <c r="AO646" s="6">
        <f t="shared" ca="1" si="558"/>
        <v>5.4979713973632736E-2</v>
      </c>
      <c r="AP646" s="6">
        <f t="shared" ca="1" si="559"/>
        <v>1.5735675471522135E-2</v>
      </c>
      <c r="AQ646" s="6">
        <f t="shared" ca="1" si="560"/>
        <v>1.693390716706555E-2</v>
      </c>
      <c r="AR646" s="6">
        <f t="shared" ca="1" si="561"/>
        <v>4.2504568650244198E-2</v>
      </c>
      <c r="AS646" s="6">
        <f t="shared" ca="1" si="562"/>
        <v>0.10024871307799976</v>
      </c>
      <c r="AT646" s="6">
        <f t="shared" ca="1" si="563"/>
        <v>3.9277233082935605E-2</v>
      </c>
      <c r="AU646" s="6">
        <f t="shared" ca="1" si="564"/>
        <v>1.4489802093764598E-2</v>
      </c>
      <c r="AV646" s="6">
        <f t="shared" ca="1" si="565"/>
        <v>1.0000000000000002</v>
      </c>
      <c r="AW646" s="6">
        <f t="shared" ca="1" si="566"/>
        <v>1.0844270859079587E-3</v>
      </c>
      <c r="AX646" s="6">
        <f t="shared" ca="1" si="567"/>
        <v>4.0892970469507013E-4</v>
      </c>
      <c r="AY646" s="6">
        <f t="shared" ca="1" si="568"/>
        <v>4.835393730150927E-3</v>
      </c>
      <c r="AZ646" s="6">
        <f t="shared" ca="1" si="569"/>
        <v>1.2142902372190313E-3</v>
      </c>
      <c r="BA646" s="6">
        <f t="shared" ca="1" si="570"/>
        <v>1.2128448823153484E-3</v>
      </c>
      <c r="BB646" s="6">
        <f t="shared" ca="1" si="571"/>
        <v>8.6495734984697072E-3</v>
      </c>
      <c r="BC646" s="6">
        <f t="shared" ca="1" si="572"/>
        <v>3.0763048798934083E-3</v>
      </c>
      <c r="BD646" s="6">
        <f t="shared" ca="1" si="573"/>
        <v>6.2071081001920545E-3</v>
      </c>
      <c r="BE646" s="6">
        <f t="shared" ca="1" si="574"/>
        <v>2.3654164018360106E-3</v>
      </c>
      <c r="BF646" s="6">
        <f t="shared" ca="1" si="575"/>
        <v>3.5835199002552686E-3</v>
      </c>
      <c r="BG646" s="6">
        <f t="shared" ca="1" si="576"/>
        <v>2.2583064933829975E-3</v>
      </c>
      <c r="BH646" s="6">
        <f t="shared" ca="1" si="577"/>
        <v>4.5543553677559164E-3</v>
      </c>
      <c r="BI646" s="6">
        <f t="shared" ca="1" si="578"/>
        <v>4.4043848058605986E-3</v>
      </c>
      <c r="BJ646" s="6">
        <f t="shared" ca="1" si="579"/>
        <v>2.9072407946454958E-3</v>
      </c>
      <c r="BK646" s="6">
        <f t="shared" ca="1" si="580"/>
        <v>4.7294688130586858E-4</v>
      </c>
      <c r="BL646" s="6">
        <f t="shared" ca="1" si="581"/>
        <v>2.8044141324318145E-3</v>
      </c>
      <c r="BM646" s="6">
        <f t="shared" ca="1" si="582"/>
        <v>4.8064740678664024E-5</v>
      </c>
      <c r="BN646" s="6">
        <f t="shared" ca="1" si="583"/>
        <v>2.081237392436321E-4</v>
      </c>
      <c r="BO646" s="6">
        <f t="shared" ca="1" si="584"/>
        <v>3.3262069685572622E-4</v>
      </c>
      <c r="BP646" s="6">
        <f t="shared" ca="1" si="585"/>
        <v>-1.1160735626018425E-4</v>
      </c>
      <c r="BQ646" s="6">
        <f t="shared" ca="1" si="586"/>
        <v>2.319984680344988E-3</v>
      </c>
      <c r="BR646" s="6">
        <f t="shared" ca="1" si="587"/>
        <v>5.6504829918645281E-4</v>
      </c>
      <c r="BS646" s="6">
        <f t="shared" ca="1" si="588"/>
        <v>2.5245121852346702E-6</v>
      </c>
      <c r="BT646" s="6">
        <f t="shared" ca="1" si="589"/>
        <v>5.3404216208551986E-2</v>
      </c>
      <c r="BU646">
        <f ca="1">SQRT(BV646)</f>
        <v>0.1064892644747522</v>
      </c>
      <c r="BV646" s="6" cm="1">
        <f t="array" aca="1" ref="BV646" ca="1">MMULT(Y646:AU646,MMULT($Y$11:$AU$33,TRANSPOSE(Y646:AU646)))</f>
        <v>1.133996344837372E-2</v>
      </c>
    </row>
    <row r="647" spans="1:74" x14ac:dyDescent="0.25">
      <c r="A647" s="16">
        <f t="shared" si="590"/>
        <v>611</v>
      </c>
      <c r="B647" s="15">
        <f t="shared" ca="1" si="594"/>
        <v>0.9732677213690567</v>
      </c>
      <c r="C647" s="15">
        <f t="shared" ca="1" si="594"/>
        <v>0.39427338312610272</v>
      </c>
      <c r="D647" s="15">
        <f t="shared" ca="1" si="594"/>
        <v>0.19757542667490369</v>
      </c>
      <c r="E647" s="15">
        <f t="shared" ca="1" si="594"/>
        <v>0.85314619455304985</v>
      </c>
      <c r="F647" s="15">
        <f t="shared" ca="1" si="594"/>
        <v>0.48666440726281623</v>
      </c>
      <c r="G647" s="15">
        <f t="shared" ca="1" si="594"/>
        <v>0.41667956518151517</v>
      </c>
      <c r="H647" s="15">
        <f t="shared" ca="1" si="594"/>
        <v>0.16734073566008123</v>
      </c>
      <c r="I647" s="15">
        <f t="shared" ca="1" si="594"/>
        <v>0.34879614483078814</v>
      </c>
      <c r="J647" s="15">
        <f t="shared" ca="1" si="594"/>
        <v>0.44521600140116857</v>
      </c>
      <c r="K647" s="15">
        <f t="shared" ca="1" si="594"/>
        <v>0.71331971970061681</v>
      </c>
      <c r="L647" s="15">
        <f t="shared" ca="1" si="594"/>
        <v>0.23750818489652503</v>
      </c>
      <c r="M647" s="15">
        <f t="shared" ca="1" si="594"/>
        <v>0.45211934142752752</v>
      </c>
      <c r="N647" s="15">
        <f t="shared" ca="1" si="594"/>
        <v>0.77097982356406658</v>
      </c>
      <c r="O647" s="15">
        <f t="shared" ca="1" si="594"/>
        <v>0.65634048021673785</v>
      </c>
      <c r="P647" s="15">
        <f t="shared" ca="1" si="594"/>
        <v>0.58424557077125217</v>
      </c>
      <c r="Q647" s="15">
        <f t="shared" ca="1" si="594"/>
        <v>0.86049318689347654</v>
      </c>
      <c r="R647" s="15">
        <f t="shared" ca="1" si="593"/>
        <v>6.1761219211717844E-3</v>
      </c>
      <c r="S647" s="15">
        <f t="shared" ca="1" si="593"/>
        <v>0.57697538395438053</v>
      </c>
      <c r="T647" s="15">
        <f t="shared" ca="1" si="593"/>
        <v>0.25317737483586256</v>
      </c>
      <c r="U647" s="15">
        <f t="shared" ca="1" si="593"/>
        <v>0.34123448101142639</v>
      </c>
      <c r="V647" s="15">
        <f t="shared" ca="1" si="593"/>
        <v>0.9258303059094698</v>
      </c>
      <c r="W647" s="15">
        <f t="shared" ca="1" si="593"/>
        <v>0.77958609478444918</v>
      </c>
      <c r="X647" s="15">
        <f t="shared" ca="1" si="593"/>
        <v>0.3750341895757815</v>
      </c>
      <c r="Y647" s="6">
        <f t="shared" ca="1" si="542"/>
        <v>8.2368769631246286E-2</v>
      </c>
      <c r="Z647" s="6">
        <f t="shared" ca="1" si="543"/>
        <v>3.3367811089803363E-2</v>
      </c>
      <c r="AA647" s="6">
        <f t="shared" ca="1" si="544"/>
        <v>1.6721036203366825E-2</v>
      </c>
      <c r="AB647" s="6">
        <f t="shared" ca="1" si="545"/>
        <v>7.2202746292731185E-2</v>
      </c>
      <c r="AC647" s="6">
        <f t="shared" ca="1" si="546"/>
        <v>4.1186970007769941E-2</v>
      </c>
      <c r="AD647" s="6">
        <f t="shared" ca="1" si="547"/>
        <v>3.5264072115949327E-2</v>
      </c>
      <c r="AE647" s="6">
        <f t="shared" ca="1" si="548"/>
        <v>1.416223943615391E-2</v>
      </c>
      <c r="AF647" s="6">
        <f t="shared" ca="1" si="549"/>
        <v>2.9519019968545539E-2</v>
      </c>
      <c r="AG647" s="6">
        <f t="shared" ca="1" si="550"/>
        <v>3.7679143621420622E-2</v>
      </c>
      <c r="AH647" s="6">
        <f t="shared" ca="1" si="551"/>
        <v>6.0369070478158461E-2</v>
      </c>
      <c r="AI647" s="6">
        <f t="shared" ca="1" si="552"/>
        <v>2.0100591582096723E-2</v>
      </c>
      <c r="AJ647" s="6">
        <f t="shared" ca="1" si="553"/>
        <v>3.8263381248779177E-2</v>
      </c>
      <c r="AK647" s="6">
        <f t="shared" ca="1" si="554"/>
        <v>6.5248911561721218E-2</v>
      </c>
      <c r="AL647" s="6">
        <f t="shared" ca="1" si="555"/>
        <v>5.5546851732211203E-2</v>
      </c>
      <c r="AM647" s="6">
        <f t="shared" ca="1" si="556"/>
        <v>4.9445376406031159E-2</v>
      </c>
      <c r="AN647" s="6">
        <f t="shared" ca="1" si="557"/>
        <v>7.2824530727048892E-2</v>
      </c>
      <c r="AO647" s="6">
        <f t="shared" ca="1" si="558"/>
        <v>5.2269232048905668E-4</v>
      </c>
      <c r="AP647" s="6">
        <f t="shared" ca="1" si="559"/>
        <v>4.8830092111744008E-2</v>
      </c>
      <c r="AQ647" s="6">
        <f t="shared" ca="1" si="560"/>
        <v>2.1426693196363786E-2</v>
      </c>
      <c r="AR647" s="6">
        <f t="shared" ca="1" si="561"/>
        <v>2.8879067639406539E-2</v>
      </c>
      <c r="AS647" s="6">
        <f t="shared" ca="1" si="562"/>
        <v>7.8354086456100897E-2</v>
      </c>
      <c r="AT647" s="6">
        <f t="shared" ca="1" si="563"/>
        <v>6.5977270219849268E-2</v>
      </c>
      <c r="AU647" s="6">
        <f t="shared" ca="1" si="564"/>
        <v>3.1739575953012612E-2</v>
      </c>
      <c r="AV647" s="6">
        <f t="shared" ca="1" si="565"/>
        <v>0.99999999999999989</v>
      </c>
      <c r="AW647" s="6">
        <f t="shared" ca="1" si="566"/>
        <v>5.3726467352144518E-3</v>
      </c>
      <c r="AX647" s="6">
        <f t="shared" ca="1" si="567"/>
        <v>2.1764737061809635E-3</v>
      </c>
      <c r="AY647" s="6">
        <f t="shared" ca="1" si="568"/>
        <v>1.0856424542219926E-3</v>
      </c>
      <c r="AZ647" s="6">
        <f t="shared" ca="1" si="569"/>
        <v>1.0572284162502941E-2</v>
      </c>
      <c r="BA647" s="6">
        <f t="shared" ca="1" si="570"/>
        <v>2.8883081443143123E-3</v>
      </c>
      <c r="BB647" s="6">
        <f t="shared" ca="1" si="571"/>
        <v>3.960488249276189E-3</v>
      </c>
      <c r="BC647" s="6">
        <f t="shared" ca="1" si="572"/>
        <v>8.6042044567040041E-4</v>
      </c>
      <c r="BD647" s="6">
        <f t="shared" ca="1" si="573"/>
        <v>2.6058849424102893E-3</v>
      </c>
      <c r="BE647" s="6">
        <f t="shared" ca="1" si="574"/>
        <v>2.323090542557638E-3</v>
      </c>
      <c r="BF647" s="6">
        <f t="shared" ca="1" si="575"/>
        <v>3.8582909995661554E-3</v>
      </c>
      <c r="BG647" s="6">
        <f t="shared" ca="1" si="576"/>
        <v>1.2835141758981764E-3</v>
      </c>
      <c r="BH647" s="6">
        <f t="shared" ca="1" si="577"/>
        <v>2.6645046935214901E-3</v>
      </c>
      <c r="BI647" s="6">
        <f t="shared" ca="1" si="578"/>
        <v>4.9608655958758045E-3</v>
      </c>
      <c r="BJ647" s="6">
        <f t="shared" ca="1" si="579"/>
        <v>4.6537074485282917E-3</v>
      </c>
      <c r="BK647" s="6">
        <f t="shared" ca="1" si="580"/>
        <v>1.1220076814748247E-3</v>
      </c>
      <c r="BL647" s="6">
        <f t="shared" ca="1" si="581"/>
        <v>2.3683714674566118E-3</v>
      </c>
      <c r="BM647" s="6">
        <f t="shared" ca="1" si="582"/>
        <v>4.5695164676710069E-7</v>
      </c>
      <c r="BN647" s="6">
        <f t="shared" ca="1" si="583"/>
        <v>6.4583826581192795E-4</v>
      </c>
      <c r="BO647" s="6">
        <f t="shared" ca="1" si="584"/>
        <v>4.20869298028837E-4</v>
      </c>
      <c r="BP647" s="6">
        <f t="shared" ca="1" si="585"/>
        <v>-7.5829881183247499E-5</v>
      </c>
      <c r="BQ647" s="6">
        <f t="shared" ca="1" si="586"/>
        <v>1.8132929056071212E-3</v>
      </c>
      <c r="BR647" s="6">
        <f t="shared" ca="1" si="587"/>
        <v>9.4915912849491586E-4</v>
      </c>
      <c r="BS647" s="6">
        <f t="shared" ca="1" si="588"/>
        <v>5.5298854828419438E-6</v>
      </c>
      <c r="BT647" s="6">
        <f t="shared" ca="1" si="589"/>
        <v>5.6515817998559675E-2</v>
      </c>
      <c r="BU647">
        <f ca="1">SQRT(BV647)</f>
        <v>0.10663803955094571</v>
      </c>
      <c r="BV647" s="6" cm="1">
        <f t="array" aca="1" ref="BV647" ca="1">MMULT(Y647:AU647,MMULT($Y$11:$AU$33,TRANSPOSE(Y647:AU647)))</f>
        <v>1.1371671479269062E-2</v>
      </c>
    </row>
    <row r="648" spans="1:74" x14ac:dyDescent="0.25">
      <c r="A648" s="16">
        <f t="shared" si="590"/>
        <v>612</v>
      </c>
      <c r="B648" s="15">
        <f t="shared" ca="1" si="594"/>
        <v>0.22857612098007707</v>
      </c>
      <c r="C648" s="15">
        <f t="shared" ca="1" si="594"/>
        <v>0.45602608352078433</v>
      </c>
      <c r="D648" s="15">
        <f t="shared" ca="1" si="594"/>
        <v>0.43209123604277044</v>
      </c>
      <c r="E648" s="15">
        <f t="shared" ca="1" si="594"/>
        <v>0.31794983532372811</v>
      </c>
      <c r="F648" s="15">
        <f t="shared" ca="1" si="594"/>
        <v>0.54101211100228286</v>
      </c>
      <c r="G648" s="15">
        <f t="shared" ca="1" si="594"/>
        <v>0.11004723842999353</v>
      </c>
      <c r="H648" s="15">
        <f t="shared" ca="1" si="594"/>
        <v>0.8208731029774512</v>
      </c>
      <c r="I648" s="15">
        <f t="shared" ca="1" si="594"/>
        <v>0.46177542257568527</v>
      </c>
      <c r="J648" s="15">
        <f t="shared" ca="1" si="594"/>
        <v>0.17205690764123482</v>
      </c>
      <c r="K648" s="15">
        <f t="shared" ca="1" si="594"/>
        <v>0.77774367366823804</v>
      </c>
      <c r="L648" s="15">
        <f t="shared" ca="1" si="594"/>
        <v>0.16587702697727358</v>
      </c>
      <c r="M648" s="15">
        <f t="shared" ca="1" si="594"/>
        <v>0.3278490004579343</v>
      </c>
      <c r="N648" s="15">
        <f t="shared" ca="1" si="594"/>
        <v>0.77588670174075403</v>
      </c>
      <c r="O648" s="15">
        <f t="shared" ca="1" si="594"/>
        <v>0.48303836526353883</v>
      </c>
      <c r="P648" s="15">
        <f t="shared" ca="1" si="594"/>
        <v>0.56461811868672529</v>
      </c>
      <c r="Q648" s="15">
        <f t="shared" ca="1" si="594"/>
        <v>0.58340791173011042</v>
      </c>
      <c r="R648" s="15">
        <f t="shared" ca="1" si="593"/>
        <v>0.46592311304591694</v>
      </c>
      <c r="S648" s="15">
        <f t="shared" ca="1" si="593"/>
        <v>0.2196564773538634</v>
      </c>
      <c r="T648" s="15">
        <f t="shared" ca="1" si="593"/>
        <v>0.60175178080883618</v>
      </c>
      <c r="U648" s="15">
        <f t="shared" ca="1" si="593"/>
        <v>0.63434491018564831</v>
      </c>
      <c r="V648" s="15">
        <f t="shared" ca="1" si="593"/>
        <v>0.35923792919640907</v>
      </c>
      <c r="W648" s="15">
        <f t="shared" ca="1" si="593"/>
        <v>6.5976045853001541E-2</v>
      </c>
      <c r="X648" s="15">
        <f t="shared" ca="1" si="593"/>
        <v>0.93366455802609982</v>
      </c>
      <c r="Y648" s="6">
        <f t="shared" ca="1" si="542"/>
        <v>2.1770432258875136E-2</v>
      </c>
      <c r="Z648" s="6">
        <f t="shared" ca="1" si="543"/>
        <v>4.3433605037136384E-2</v>
      </c>
      <c r="AA648" s="6">
        <f t="shared" ca="1" si="544"/>
        <v>4.1153961943131707E-2</v>
      </c>
      <c r="AB648" s="6">
        <f t="shared" ca="1" si="545"/>
        <v>3.0282714230849373E-2</v>
      </c>
      <c r="AC648" s="6">
        <f t="shared" ca="1" si="546"/>
        <v>5.1527987540014399E-2</v>
      </c>
      <c r="AD648" s="6">
        <f t="shared" ca="1" si="547"/>
        <v>1.0481304605415336E-2</v>
      </c>
      <c r="AE648" s="6">
        <f t="shared" ca="1" si="548"/>
        <v>7.8182979940677494E-2</v>
      </c>
      <c r="AF648" s="6">
        <f t="shared" ca="1" si="549"/>
        <v>4.3981193279912345E-2</v>
      </c>
      <c r="AG648" s="6">
        <f t="shared" ca="1" si="550"/>
        <v>1.6387334059280508E-2</v>
      </c>
      <c r="AH648" s="6">
        <f t="shared" ca="1" si="551"/>
        <v>7.4075174124767218E-2</v>
      </c>
      <c r="AI648" s="6">
        <f t="shared" ca="1" si="552"/>
        <v>1.5798739446746913E-2</v>
      </c>
      <c r="AJ648" s="6">
        <f t="shared" ca="1" si="553"/>
        <v>3.1225547205044602E-2</v>
      </c>
      <c r="AK648" s="6">
        <f t="shared" ca="1" si="554"/>
        <v>7.3898309273878235E-2</v>
      </c>
      <c r="AL648" s="6">
        <f t="shared" ca="1" si="555"/>
        <v>4.6006354313468459E-2</v>
      </c>
      <c r="AM648" s="6">
        <f t="shared" ca="1" si="556"/>
        <v>5.3776310720025984E-2</v>
      </c>
      <c r="AN648" s="6">
        <f t="shared" ca="1" si="557"/>
        <v>5.5565919865790403E-2</v>
      </c>
      <c r="AO648" s="6">
        <f t="shared" ca="1" si="558"/>
        <v>4.4376234608051915E-2</v>
      </c>
      <c r="AP648" s="6">
        <f t="shared" ca="1" si="559"/>
        <v>2.0920892523468054E-2</v>
      </c>
      <c r="AQ648" s="6">
        <f t="shared" ca="1" si="560"/>
        <v>5.7313057569552912E-2</v>
      </c>
      <c r="AR648" s="6">
        <f t="shared" ca="1" si="561"/>
        <v>6.0417347344706142E-2</v>
      </c>
      <c r="AS648" s="6">
        <f t="shared" ca="1" si="562"/>
        <v>3.421514447290263E-2</v>
      </c>
      <c r="AT648" s="6">
        <f t="shared" ca="1" si="563"/>
        <v>6.2838017846859945E-3</v>
      </c>
      <c r="AU648" s="6">
        <f t="shared" ca="1" si="564"/>
        <v>8.8925653851617603E-2</v>
      </c>
      <c r="AV648" s="6">
        <f t="shared" ca="1" si="565"/>
        <v>0.99999999999999978</v>
      </c>
      <c r="AW648" s="6">
        <f t="shared" ca="1" si="566"/>
        <v>1.4200144341537269E-3</v>
      </c>
      <c r="AX648" s="6">
        <f t="shared" ca="1" si="567"/>
        <v>2.8330326815133463E-3</v>
      </c>
      <c r="AY648" s="6">
        <f t="shared" ca="1" si="568"/>
        <v>2.6719927940771914E-3</v>
      </c>
      <c r="AZ648" s="6">
        <f t="shared" ca="1" si="569"/>
        <v>4.4341451883616548E-3</v>
      </c>
      <c r="BA648" s="6">
        <f t="shared" ca="1" si="570"/>
        <v>3.6134900441540949E-3</v>
      </c>
      <c r="BB648" s="6">
        <f t="shared" ca="1" si="571"/>
        <v>1.1771494678873772E-3</v>
      </c>
      <c r="BC648" s="6">
        <f t="shared" ca="1" si="572"/>
        <v>4.7499715527099234E-3</v>
      </c>
      <c r="BD648" s="6">
        <f t="shared" ca="1" si="573"/>
        <v>3.8825790774722401E-3</v>
      </c>
      <c r="BE648" s="6">
        <f t="shared" ca="1" si="574"/>
        <v>1.0103536628471783E-3</v>
      </c>
      <c r="BF648" s="6">
        <f t="shared" ca="1" si="575"/>
        <v>4.7342716287190291E-3</v>
      </c>
      <c r="BG648" s="6">
        <f t="shared" ca="1" si="576"/>
        <v>1.0088213552521799E-3</v>
      </c>
      <c r="BH648" s="6">
        <f t="shared" ca="1" si="577"/>
        <v>2.1744188404225978E-3</v>
      </c>
      <c r="BI648" s="6">
        <f t="shared" ca="1" si="578"/>
        <v>5.6184780909853665E-3</v>
      </c>
      <c r="BJ648" s="6">
        <f t="shared" ca="1" si="579"/>
        <v>3.854405912694865E-3</v>
      </c>
      <c r="BK648" s="6">
        <f t="shared" ca="1" si="580"/>
        <v>1.2202846473201563E-3</v>
      </c>
      <c r="BL648" s="6">
        <f t="shared" ca="1" si="581"/>
        <v>1.8070935419600121E-3</v>
      </c>
      <c r="BM648" s="6">
        <f t="shared" ca="1" si="582"/>
        <v>3.8794894599751579E-5</v>
      </c>
      <c r="BN648" s="6">
        <f t="shared" ca="1" si="583"/>
        <v>2.7670463769911081E-4</v>
      </c>
      <c r="BO648" s="6">
        <f t="shared" ca="1" si="584"/>
        <v>1.1257596347754473E-3</v>
      </c>
      <c r="BP648" s="6">
        <f t="shared" ca="1" si="585"/>
        <v>-1.5864225008097277E-4</v>
      </c>
      <c r="BQ648" s="6">
        <f t="shared" ca="1" si="586"/>
        <v>7.9181675829756611E-4</v>
      </c>
      <c r="BR648" s="6">
        <f t="shared" ca="1" si="587"/>
        <v>9.039973623814746E-5</v>
      </c>
      <c r="BS648" s="6">
        <f t="shared" ca="1" si="588"/>
        <v>1.5493234157074897E-5</v>
      </c>
      <c r="BT648" s="6">
        <f t="shared" ca="1" si="589"/>
        <v>4.8390829566217063E-2</v>
      </c>
      <c r="BU648">
        <f ca="1">SQRT(BV648)</f>
        <v>0.10146917042078869</v>
      </c>
      <c r="BV648" s="6" cm="1">
        <f t="array" aca="1" ref="BV648" ca="1">MMULT(Y648:AU648,MMULT($Y$11:$AU$33,TRANSPOSE(Y648:AU648)))</f>
        <v>1.0295992545883058E-2</v>
      </c>
    </row>
    <row r="649" spans="1:74" x14ac:dyDescent="0.25">
      <c r="A649" s="16">
        <f t="shared" si="590"/>
        <v>613</v>
      </c>
      <c r="B649" s="15">
        <f t="shared" ca="1" si="594"/>
        <v>0.1957941314954772</v>
      </c>
      <c r="C649" s="15">
        <f t="shared" ca="1" si="594"/>
        <v>0.32545076315591503</v>
      </c>
      <c r="D649" s="15">
        <f t="shared" ca="1" si="594"/>
        <v>0.96849631883204146</v>
      </c>
      <c r="E649" s="15">
        <f t="shared" ca="1" si="594"/>
        <v>0.97977903612331718</v>
      </c>
      <c r="F649" s="15">
        <f t="shared" ca="1" si="594"/>
        <v>0.13672464878950807</v>
      </c>
      <c r="G649" s="15">
        <f t="shared" ca="1" si="594"/>
        <v>0.13532911771639655</v>
      </c>
      <c r="H649" s="15">
        <f t="shared" ca="1" si="594"/>
        <v>0.91096723114317391</v>
      </c>
      <c r="I649" s="15">
        <f t="shared" ca="1" si="594"/>
        <v>4.6257281810897721E-2</v>
      </c>
      <c r="J649" s="15">
        <f t="shared" ca="1" si="594"/>
        <v>1.4607922493294567E-2</v>
      </c>
      <c r="K649" s="15">
        <f t="shared" ca="1" si="594"/>
        <v>0.2754809747348167</v>
      </c>
      <c r="L649" s="15">
        <f t="shared" ca="1" si="594"/>
        <v>0.5848294275110415</v>
      </c>
      <c r="M649" s="15">
        <f t="shared" ca="1" si="594"/>
        <v>0.60353210005891811</v>
      </c>
      <c r="N649" s="15">
        <f t="shared" ca="1" si="594"/>
        <v>0.49876856247257018</v>
      </c>
      <c r="O649" s="15">
        <f t="shared" ca="1" si="594"/>
        <v>1.6451973366517603E-2</v>
      </c>
      <c r="P649" s="15">
        <f t="shared" ca="1" si="594"/>
        <v>0.92513166331405283</v>
      </c>
      <c r="Q649" s="15">
        <f t="shared" ca="1" si="594"/>
        <v>0.93394367802294254</v>
      </c>
      <c r="R649" s="15">
        <f t="shared" ca="1" si="593"/>
        <v>0.34035502072478563</v>
      </c>
      <c r="S649" s="15">
        <f t="shared" ca="1" si="593"/>
        <v>0.60540820904070758</v>
      </c>
      <c r="T649" s="15">
        <f t="shared" ca="1" si="593"/>
        <v>0.42044821573986557</v>
      </c>
      <c r="U649" s="15">
        <f t="shared" ca="1" si="593"/>
        <v>0.44195408753232335</v>
      </c>
      <c r="V649" s="15">
        <f t="shared" ca="1" si="593"/>
        <v>6.380713853663289E-2</v>
      </c>
      <c r="W649" s="15">
        <f t="shared" ca="1" si="593"/>
        <v>8.4984007404979356E-2</v>
      </c>
      <c r="X649" s="15">
        <f t="shared" ca="1" si="593"/>
        <v>0.97093105285534009</v>
      </c>
      <c r="Y649" s="6">
        <f t="shared" ca="1" si="542"/>
        <v>1.8683657757300558E-2</v>
      </c>
      <c r="Z649" s="6">
        <f t="shared" ca="1" si="543"/>
        <v>3.1056143660760635E-2</v>
      </c>
      <c r="AA649" s="6">
        <f t="shared" ca="1" si="544"/>
        <v>9.2418774873654977E-2</v>
      </c>
      <c r="AB649" s="6">
        <f t="shared" ca="1" si="545"/>
        <v>9.3495428330183331E-2</v>
      </c>
      <c r="AC649" s="6">
        <f t="shared" ca="1" si="546"/>
        <v>1.3046951537611819E-2</v>
      </c>
      <c r="AD649" s="6">
        <f t="shared" ca="1" si="547"/>
        <v>1.2913782965292804E-2</v>
      </c>
      <c r="AE649" s="6">
        <f t="shared" ca="1" si="548"/>
        <v>8.6929060870182082E-2</v>
      </c>
      <c r="AF649" s="6">
        <f t="shared" ca="1" si="549"/>
        <v>4.4141017687130283E-3</v>
      </c>
      <c r="AG649" s="6">
        <f t="shared" ca="1" si="550"/>
        <v>1.393961209793425E-3</v>
      </c>
      <c r="AH649" s="6">
        <f t="shared" ca="1" si="551"/>
        <v>2.6287775896448515E-2</v>
      </c>
      <c r="AI649" s="6">
        <f t="shared" ca="1" si="552"/>
        <v>5.5807356362295876E-2</v>
      </c>
      <c r="AJ649" s="6">
        <f t="shared" ca="1" si="553"/>
        <v>5.7592059153755482E-2</v>
      </c>
      <c r="AK649" s="6">
        <f t="shared" ca="1" si="554"/>
        <v>4.759499710313609E-2</v>
      </c>
      <c r="AL649" s="6">
        <f t="shared" ca="1" si="555"/>
        <v>1.5699297903591111E-3</v>
      </c>
      <c r="AM649" s="6">
        <f t="shared" ca="1" si="556"/>
        <v>8.8280702009708834E-2</v>
      </c>
      <c r="AN649" s="6">
        <f t="shared" ca="1" si="557"/>
        <v>8.9121588637493171E-2</v>
      </c>
      <c r="AO649" s="6">
        <f t="shared" ca="1" si="558"/>
        <v>3.2478382649317183E-2</v>
      </c>
      <c r="AP649" s="6">
        <f t="shared" ca="1" si="559"/>
        <v>5.7771086879782912E-2</v>
      </c>
      <c r="AQ649" s="6">
        <f t="shared" ca="1" si="560"/>
        <v>4.0121276912391923E-2</v>
      </c>
      <c r="AR649" s="6">
        <f t="shared" ca="1" si="561"/>
        <v>4.2173475031271432E-2</v>
      </c>
      <c r="AS649" s="6">
        <f t="shared" ca="1" si="562"/>
        <v>6.088797094098047E-3</v>
      </c>
      <c r="AT649" s="6">
        <f t="shared" ca="1" si="563"/>
        <v>8.1096001043075624E-3</v>
      </c>
      <c r="AU649" s="6">
        <f t="shared" ca="1" si="564"/>
        <v>9.2651109402141177E-2</v>
      </c>
      <c r="AV649" s="6">
        <f t="shared" ca="1" si="565"/>
        <v>1.0000000000000002</v>
      </c>
      <c r="AW649" s="6">
        <f t="shared" ca="1" si="566"/>
        <v>1.2186741807728298E-3</v>
      </c>
      <c r="AX649" s="6">
        <f t="shared" ca="1" si="567"/>
        <v>2.0256911641914495E-3</v>
      </c>
      <c r="AY649" s="6">
        <f t="shared" ca="1" si="568"/>
        <v>6.0004502322542758E-3</v>
      </c>
      <c r="AZ649" s="6">
        <f t="shared" ca="1" si="569"/>
        <v>1.3690064255923416E-2</v>
      </c>
      <c r="BA649" s="6">
        <f t="shared" ca="1" si="570"/>
        <v>9.1494024390357729E-4</v>
      </c>
      <c r="BB649" s="6">
        <f t="shared" ca="1" si="571"/>
        <v>1.4503397542853036E-3</v>
      </c>
      <c r="BC649" s="6">
        <f t="shared" ca="1" si="572"/>
        <v>5.2813357402142552E-3</v>
      </c>
      <c r="BD649" s="6">
        <f t="shared" ca="1" si="573"/>
        <v>3.8966880830097772E-4</v>
      </c>
      <c r="BE649" s="6">
        <f t="shared" ca="1" si="574"/>
        <v>8.5944047340883156E-5</v>
      </c>
      <c r="BF649" s="6">
        <f t="shared" ca="1" si="575"/>
        <v>1.6800969161281907E-3</v>
      </c>
      <c r="BG649" s="6">
        <f t="shared" ca="1" si="576"/>
        <v>3.563553476416452E-3</v>
      </c>
      <c r="BH649" s="6">
        <f t="shared" ca="1" si="577"/>
        <v>4.0104744253265613E-3</v>
      </c>
      <c r="BI649" s="6">
        <f t="shared" ca="1" si="578"/>
        <v>3.6186409552810619E-3</v>
      </c>
      <c r="BJ649" s="6">
        <f t="shared" ca="1" si="579"/>
        <v>1.3152849767764541E-4</v>
      </c>
      <c r="BK649" s="6">
        <f t="shared" ca="1" si="580"/>
        <v>2.0032535492803196E-3</v>
      </c>
      <c r="BL649" s="6">
        <f t="shared" ca="1" si="581"/>
        <v>2.8983781365452218E-3</v>
      </c>
      <c r="BM649" s="6">
        <f t="shared" ca="1" si="582"/>
        <v>2.8393473280899745E-5</v>
      </c>
      <c r="BN649" s="6">
        <f t="shared" ca="1" si="583"/>
        <v>7.6409396236907145E-4</v>
      </c>
      <c r="BO649" s="6">
        <f t="shared" ca="1" si="584"/>
        <v>7.8807371232648157E-4</v>
      </c>
      <c r="BP649" s="6">
        <f t="shared" ca="1" si="585"/>
        <v>-1.1073797951642203E-4</v>
      </c>
      <c r="BQ649" s="6">
        <f t="shared" ca="1" si="586"/>
        <v>1.4090870143186482E-4</v>
      </c>
      <c r="BR649" s="6">
        <f t="shared" ca="1" si="587"/>
        <v>1.1666595089184382E-4</v>
      </c>
      <c r="BS649" s="6">
        <f t="shared" ca="1" si="588"/>
        <v>1.6142308442008997E-5</v>
      </c>
      <c r="BT649" s="6">
        <f t="shared" ca="1" si="589"/>
        <v>5.0706574513068182E-2</v>
      </c>
      <c r="BU649">
        <f ca="1">SQRT(BV649)</f>
        <v>0.10826467137016869</v>
      </c>
      <c r="BV649" s="6" cm="1">
        <f t="array" aca="1" ref="BV649" ca="1">MMULT(Y649:AU649,MMULT($Y$11:$AU$33,TRANSPOSE(Y649:AU649)))</f>
        <v>1.1721239066890626E-2</v>
      </c>
    </row>
    <row r="650" spans="1:74" x14ac:dyDescent="0.25">
      <c r="A650" s="16">
        <f t="shared" si="590"/>
        <v>614</v>
      </c>
      <c r="B650" s="15">
        <f t="shared" ca="1" si="594"/>
        <v>0.53505910879995511</v>
      </c>
      <c r="C650" s="15">
        <f t="shared" ca="1" si="594"/>
        <v>0.15254685189879624</v>
      </c>
      <c r="D650" s="15">
        <f t="shared" ca="1" si="594"/>
        <v>0.3996444703160017</v>
      </c>
      <c r="E650" s="15">
        <f t="shared" ca="1" si="594"/>
        <v>0.17571018008627626</v>
      </c>
      <c r="F650" s="15">
        <f t="shared" ca="1" si="594"/>
        <v>0.6107847239812999</v>
      </c>
      <c r="G650" s="15">
        <f t="shared" ca="1" si="594"/>
        <v>0.39459719596299259</v>
      </c>
      <c r="H650" s="15">
        <f t="shared" ca="1" si="594"/>
        <v>0.35160752372291937</v>
      </c>
      <c r="I650" s="15">
        <f t="shared" ca="1" si="594"/>
        <v>0.31160314764665942</v>
      </c>
      <c r="J650" s="15">
        <f t="shared" ca="1" si="594"/>
        <v>1.9518048332373916E-2</v>
      </c>
      <c r="K650" s="15">
        <f t="shared" ca="1" si="594"/>
        <v>9.0493141842633573E-3</v>
      </c>
      <c r="L650" s="15">
        <f t="shared" ca="1" si="594"/>
        <v>0.95631830407923446</v>
      </c>
      <c r="M650" s="15">
        <f t="shared" ca="1" si="594"/>
        <v>0.40815274788430844</v>
      </c>
      <c r="N650" s="15">
        <f t="shared" ca="1" si="594"/>
        <v>0.85673822560619517</v>
      </c>
      <c r="O650" s="15">
        <f t="shared" ca="1" si="594"/>
        <v>0.11661132648280836</v>
      </c>
      <c r="P650" s="15">
        <f t="shared" ca="1" si="594"/>
        <v>0.52869070943428065</v>
      </c>
      <c r="Q650" s="15">
        <f t="shared" ca="1" si="594"/>
        <v>0.26463207039311043</v>
      </c>
      <c r="R650" s="15">
        <f t="shared" ca="1" si="593"/>
        <v>0.27391936469585931</v>
      </c>
      <c r="S650" s="15">
        <f t="shared" ca="1" si="593"/>
        <v>0.51409069098147075</v>
      </c>
      <c r="T650" s="15">
        <f t="shared" ca="1" si="593"/>
        <v>0.87968459557044398</v>
      </c>
      <c r="U650" s="15">
        <f t="shared" ca="1" si="593"/>
        <v>7.6452362985075739E-2</v>
      </c>
      <c r="V650" s="15">
        <f t="shared" ca="1" si="593"/>
        <v>0.86148619254792524</v>
      </c>
      <c r="W650" s="15">
        <f t="shared" ca="1" si="593"/>
        <v>0.78028006809683981</v>
      </c>
      <c r="X650" s="15">
        <f t="shared" ca="1" si="593"/>
        <v>0.50909222123949449</v>
      </c>
      <c r="Y650" s="6">
        <f t="shared" ca="1" si="542"/>
        <v>5.3579478477989488E-2</v>
      </c>
      <c r="Z650" s="6">
        <f t="shared" ca="1" si="543"/>
        <v>1.5275659518306454E-2</v>
      </c>
      <c r="AA650" s="6">
        <f t="shared" ca="1" si="544"/>
        <v>4.00193958835105E-2</v>
      </c>
      <c r="AB650" s="6">
        <f t="shared" ca="1" si="545"/>
        <v>1.7595177163531144E-2</v>
      </c>
      <c r="AC650" s="6">
        <f t="shared" ca="1" si="546"/>
        <v>6.116245183945844E-2</v>
      </c>
      <c r="AD650" s="6">
        <f t="shared" ca="1" si="547"/>
        <v>3.9513974476563352E-2</v>
      </c>
      <c r="AE650" s="6">
        <f t="shared" ca="1" si="548"/>
        <v>3.5209096416027437E-2</v>
      </c>
      <c r="AF650" s="6">
        <f t="shared" ca="1" si="549"/>
        <v>3.1203158433192848E-2</v>
      </c>
      <c r="AG650" s="6">
        <f t="shared" ca="1" si="550"/>
        <v>1.9544884543733136E-3</v>
      </c>
      <c r="AH650" s="6">
        <f t="shared" ca="1" si="551"/>
        <v>9.0617564789010881E-4</v>
      </c>
      <c r="AI650" s="6">
        <f t="shared" ca="1" si="552"/>
        <v>9.5763318760129196E-2</v>
      </c>
      <c r="AJ650" s="6">
        <f t="shared" ca="1" si="553"/>
        <v>4.0871393480333564E-2</v>
      </c>
      <c r="AK650" s="6">
        <f t="shared" ca="1" si="554"/>
        <v>8.5791619215850434E-2</v>
      </c>
      <c r="AL650" s="6">
        <f t="shared" ca="1" si="555"/>
        <v>1.1677166045427316E-2</v>
      </c>
      <c r="AM650" s="6">
        <f t="shared" ca="1" si="556"/>
        <v>5.2941762922566679E-2</v>
      </c>
      <c r="AN650" s="6">
        <f t="shared" ca="1" si="557"/>
        <v>2.649959245066243E-2</v>
      </c>
      <c r="AO650" s="6">
        <f t="shared" ca="1" si="558"/>
        <v>2.7429598831319957E-2</v>
      </c>
      <c r="AP650" s="6">
        <f t="shared" ca="1" si="559"/>
        <v>5.1479753657412676E-2</v>
      </c>
      <c r="AQ650" s="6">
        <f t="shared" ca="1" si="560"/>
        <v>8.8089411208224708E-2</v>
      </c>
      <c r="AR650" s="6">
        <f t="shared" ca="1" si="561"/>
        <v>7.6557480655502662E-3</v>
      </c>
      <c r="AS650" s="6">
        <f t="shared" ca="1" si="562"/>
        <v>8.6267068728595284E-2</v>
      </c>
      <c r="AT650" s="6">
        <f t="shared" ca="1" si="563"/>
        <v>7.8135290901157922E-2</v>
      </c>
      <c r="AU650" s="6">
        <f t="shared" ca="1" si="564"/>
        <v>5.09792194219265E-2</v>
      </c>
      <c r="AV650" s="6">
        <f t="shared" ca="1" si="565"/>
        <v>0.99999999999999989</v>
      </c>
      <c r="AW650" s="6">
        <f t="shared" ca="1" si="566"/>
        <v>3.4948149815517363E-3</v>
      </c>
      <c r="AX650" s="6">
        <f t="shared" ca="1" si="567"/>
        <v>9.9638154857352034E-4</v>
      </c>
      <c r="AY650" s="6">
        <f t="shared" ca="1" si="568"/>
        <v>2.5983291128038903E-3</v>
      </c>
      <c r="AZ650" s="6">
        <f t="shared" ca="1" si="569"/>
        <v>2.5763730940129201E-3</v>
      </c>
      <c r="BA650" s="6">
        <f t="shared" ca="1" si="570"/>
        <v>4.2891236655867972E-3</v>
      </c>
      <c r="BB650" s="6">
        <f t="shared" ca="1" si="571"/>
        <v>4.4377924104190055E-3</v>
      </c>
      <c r="BC650" s="6">
        <f t="shared" ca="1" si="572"/>
        <v>2.1391127135298345E-3</v>
      </c>
      <c r="BD650" s="6">
        <f t="shared" ca="1" si="573"/>
        <v>2.7545575972150499E-3</v>
      </c>
      <c r="BE650" s="6">
        <f t="shared" ca="1" si="574"/>
        <v>1.2050310085369056E-4</v>
      </c>
      <c r="BF650" s="6">
        <f t="shared" ca="1" si="575"/>
        <v>5.7915242334986662E-5</v>
      </c>
      <c r="BG650" s="6">
        <f t="shared" ca="1" si="576"/>
        <v>6.1149233671887928E-3</v>
      </c>
      <c r="BH650" s="6">
        <f t="shared" ca="1" si="577"/>
        <v>2.8461159522483919E-3</v>
      </c>
      <c r="BI650" s="6">
        <f t="shared" ca="1" si="578"/>
        <v>6.5227247780187021E-3</v>
      </c>
      <c r="BJ650" s="6">
        <f t="shared" ca="1" si="579"/>
        <v>9.7831133374196564E-4</v>
      </c>
      <c r="BK650" s="6">
        <f t="shared" ca="1" si="580"/>
        <v>1.2013472034706435E-3</v>
      </c>
      <c r="BL650" s="6">
        <f t="shared" ca="1" si="581"/>
        <v>8.6180958576457449E-4</v>
      </c>
      <c r="BM650" s="6">
        <f t="shared" ca="1" si="582"/>
        <v>2.3979691043490302E-5</v>
      </c>
      <c r="BN650" s="6">
        <f t="shared" ca="1" si="583"/>
        <v>6.8088331167682472E-4</v>
      </c>
      <c r="BO650" s="6">
        <f t="shared" ca="1" si="584"/>
        <v>1.7302776643701025E-3</v>
      </c>
      <c r="BP650" s="6">
        <f t="shared" ca="1" si="585"/>
        <v>-2.0102257920106572E-5</v>
      </c>
      <c r="BQ650" s="6">
        <f t="shared" ca="1" si="586"/>
        <v>1.9964174274525515E-3</v>
      </c>
      <c r="BR650" s="6">
        <f t="shared" ca="1" si="587"/>
        <v>1.1240662787246976E-3</v>
      </c>
      <c r="BS650" s="6">
        <f t="shared" ca="1" si="588"/>
        <v>8.8819474407996175E-6</v>
      </c>
      <c r="BT650" s="6">
        <f t="shared" ca="1" si="589"/>
        <v>4.7534539750102862E-2</v>
      </c>
      <c r="BU650">
        <f ca="1">SQRT(BV650)</f>
        <v>9.2828016247252232E-2</v>
      </c>
      <c r="BV650" s="6" cm="1">
        <f t="array" aca="1" ref="BV650" ca="1">MMULT(Y650:AU650,MMULT($Y$11:$AU$33,TRANSPOSE(Y650:AU650)))</f>
        <v>8.6170406004001231E-3</v>
      </c>
    </row>
    <row r="651" spans="1:74" x14ac:dyDescent="0.25">
      <c r="A651" s="16">
        <f t="shared" si="590"/>
        <v>615</v>
      </c>
      <c r="B651" s="15">
        <f t="shared" ca="1" si="594"/>
        <v>0.45057800831525385</v>
      </c>
      <c r="C651" s="15">
        <f t="shared" ca="1" si="594"/>
        <v>0.15307964946985619</v>
      </c>
      <c r="D651" s="15">
        <f t="shared" ca="1" si="594"/>
        <v>0.20244558018248482</v>
      </c>
      <c r="E651" s="15">
        <f t="shared" ca="1" si="594"/>
        <v>0.63200270512232681</v>
      </c>
      <c r="F651" s="15">
        <f t="shared" ca="1" si="594"/>
        <v>0.16196520978210671</v>
      </c>
      <c r="G651" s="15">
        <f t="shared" ca="1" si="594"/>
        <v>9.5700398028754852E-2</v>
      </c>
      <c r="H651" s="15">
        <f t="shared" ca="1" si="594"/>
        <v>2.2324108017905742E-2</v>
      </c>
      <c r="I651" s="15">
        <f t="shared" ca="1" si="594"/>
        <v>0.59938579123104474</v>
      </c>
      <c r="J651" s="15">
        <f t="shared" ca="1" si="594"/>
        <v>0.29172042553619282</v>
      </c>
      <c r="K651" s="15">
        <f t="shared" ca="1" si="594"/>
        <v>0.57750474586082434</v>
      </c>
      <c r="L651" s="15">
        <f t="shared" ca="1" si="594"/>
        <v>0.3501451633953182</v>
      </c>
      <c r="M651" s="15">
        <f t="shared" ca="1" si="594"/>
        <v>0.77849507536982232</v>
      </c>
      <c r="N651" s="15">
        <f t="shared" ca="1" si="594"/>
        <v>0.82638219441221439</v>
      </c>
      <c r="O651" s="15">
        <f t="shared" ca="1" si="594"/>
        <v>0.36601850702702532</v>
      </c>
      <c r="P651" s="15">
        <f t="shared" ca="1" si="594"/>
        <v>0.81647388988677694</v>
      </c>
      <c r="Q651" s="15">
        <f t="shared" ca="1" si="594"/>
        <v>7.8105385870441912E-2</v>
      </c>
      <c r="R651" s="15">
        <f t="shared" ca="1" si="593"/>
        <v>0.36717477546463162</v>
      </c>
      <c r="S651" s="15">
        <f t="shared" ca="1" si="593"/>
        <v>0.38181307093590211</v>
      </c>
      <c r="T651" s="15">
        <f t="shared" ca="1" si="593"/>
        <v>6.1592796352946344E-2</v>
      </c>
      <c r="U651" s="15">
        <f t="shared" ca="1" si="593"/>
        <v>0.3107643089075186</v>
      </c>
      <c r="V651" s="15">
        <f t="shared" ca="1" si="593"/>
        <v>0.83037358034459763</v>
      </c>
      <c r="W651" s="15">
        <f t="shared" ca="1" si="593"/>
        <v>0.3525312612016489</v>
      </c>
      <c r="X651" s="15">
        <f t="shared" ca="1" si="593"/>
        <v>0.32863493722563009</v>
      </c>
      <c r="Y651" s="6">
        <f t="shared" ca="1" si="542"/>
        <v>4.9869115396699353E-2</v>
      </c>
      <c r="Z651" s="6">
        <f t="shared" ca="1" si="543"/>
        <v>1.6942563914387355E-2</v>
      </c>
      <c r="AA651" s="6">
        <f t="shared" ca="1" si="544"/>
        <v>2.2406291060278329E-2</v>
      </c>
      <c r="AB651" s="6">
        <f t="shared" ca="1" si="545"/>
        <v>6.994885513968499E-2</v>
      </c>
      <c r="AC651" s="6">
        <f t="shared" ca="1" si="546"/>
        <v>1.7926000798563737E-2</v>
      </c>
      <c r="AD651" s="6">
        <f t="shared" ca="1" si="547"/>
        <v>1.0591937699424705E-2</v>
      </c>
      <c r="AE651" s="6">
        <f t="shared" ca="1" si="548"/>
        <v>2.470789737466274E-3</v>
      </c>
      <c r="AF651" s="6">
        <f t="shared" ca="1" si="549"/>
        <v>6.633887726080348E-2</v>
      </c>
      <c r="AG651" s="6">
        <f t="shared" ca="1" si="550"/>
        <v>3.2287060833337475E-2</v>
      </c>
      <c r="AH651" s="6">
        <f t="shared" ca="1" si="551"/>
        <v>6.3917124852939697E-2</v>
      </c>
      <c r="AI651" s="6">
        <f t="shared" ca="1" si="552"/>
        <v>3.8753399492902268E-2</v>
      </c>
      <c r="AJ651" s="6">
        <f t="shared" ca="1" si="553"/>
        <v>8.6162351541615445E-2</v>
      </c>
      <c r="AK651" s="6">
        <f t="shared" ca="1" si="554"/>
        <v>9.1462406629678389E-2</v>
      </c>
      <c r="AL651" s="6">
        <f t="shared" ca="1" si="555"/>
        <v>4.051023091985291E-2</v>
      </c>
      <c r="AM651" s="6">
        <f t="shared" ca="1" si="556"/>
        <v>9.0365774364796606E-2</v>
      </c>
      <c r="AN651" s="6">
        <f t="shared" ca="1" si="557"/>
        <v>8.6445552805399454E-3</v>
      </c>
      <c r="AO651" s="6">
        <f t="shared" ca="1" si="558"/>
        <v>4.0638204507290415E-2</v>
      </c>
      <c r="AP651" s="6">
        <f t="shared" ca="1" si="559"/>
        <v>4.2258343157193221E-2</v>
      </c>
      <c r="AQ651" s="6">
        <f t="shared" ca="1" si="560"/>
        <v>6.816973337015168E-3</v>
      </c>
      <c r="AR651" s="6">
        <f t="shared" ca="1" si="561"/>
        <v>3.4394801557295442E-2</v>
      </c>
      <c r="AS651" s="6">
        <f t="shared" ca="1" si="562"/>
        <v>9.1904165619201728E-2</v>
      </c>
      <c r="AT651" s="6">
        <f t="shared" ca="1" si="563"/>
        <v>3.9017488251465164E-2</v>
      </c>
      <c r="AU651" s="6">
        <f t="shared" ca="1" si="564"/>
        <v>3.6372688647567916E-2</v>
      </c>
      <c r="AV651" s="6">
        <f t="shared" ca="1" si="565"/>
        <v>1.0000000000000002</v>
      </c>
      <c r="AW651" s="6">
        <f t="shared" ca="1" si="566"/>
        <v>3.252800074877792E-3</v>
      </c>
      <c r="AX651" s="6">
        <f t="shared" ca="1" si="567"/>
        <v>1.1051082966069324E-3</v>
      </c>
      <c r="AY651" s="6">
        <f t="shared" ca="1" si="568"/>
        <v>1.4547675467501775E-3</v>
      </c>
      <c r="AZ651" s="6">
        <f t="shared" ca="1" si="569"/>
        <v>1.0242258242924386E-2</v>
      </c>
      <c r="BA651" s="6">
        <f t="shared" ca="1" si="570"/>
        <v>1.2570920874176706E-3</v>
      </c>
      <c r="BB651" s="6">
        <f t="shared" ca="1" si="571"/>
        <v>1.189574608902416E-3</v>
      </c>
      <c r="BC651" s="6">
        <f t="shared" ca="1" si="572"/>
        <v>1.5011171196847991E-4</v>
      </c>
      <c r="BD651" s="6">
        <f t="shared" ca="1" si="573"/>
        <v>5.8562744133964497E-3</v>
      </c>
      <c r="BE651" s="6">
        <f t="shared" ca="1" si="574"/>
        <v>1.9906441192646582E-3</v>
      </c>
      <c r="BF651" s="6">
        <f t="shared" ca="1" si="575"/>
        <v>4.0850532497012241E-3</v>
      </c>
      <c r="BG651" s="6">
        <f t="shared" ca="1" si="576"/>
        <v>2.4745807808805175E-3</v>
      </c>
      <c r="BH651" s="6">
        <f t="shared" ca="1" si="577"/>
        <v>5.9999922274199926E-3</v>
      </c>
      <c r="BI651" s="6">
        <f t="shared" ca="1" si="578"/>
        <v>6.9538739498508422E-3</v>
      </c>
      <c r="BJ651" s="6">
        <f t="shared" ca="1" si="579"/>
        <v>3.3939414655249967E-3</v>
      </c>
      <c r="BK651" s="6">
        <f t="shared" ca="1" si="580"/>
        <v>2.0505677244142748E-3</v>
      </c>
      <c r="BL651" s="6">
        <f t="shared" ca="1" si="581"/>
        <v>2.8113491252031929E-4</v>
      </c>
      <c r="BM651" s="6">
        <f t="shared" ca="1" si="582"/>
        <v>3.5527008420345354E-5</v>
      </c>
      <c r="BN651" s="6">
        <f t="shared" ca="1" si="583"/>
        <v>5.5891877079140449E-4</v>
      </c>
      <c r="BO651" s="6">
        <f t="shared" ca="1" si="584"/>
        <v>1.3390095973921746E-4</v>
      </c>
      <c r="BP651" s="6">
        <f t="shared" ca="1" si="585"/>
        <v>-9.031294735610399E-5</v>
      </c>
      <c r="BQ651" s="6">
        <f t="shared" ca="1" si="586"/>
        <v>2.126872752277039E-3</v>
      </c>
      <c r="BR651" s="6">
        <f t="shared" ca="1" si="587"/>
        <v>5.6131157020315259E-4</v>
      </c>
      <c r="BS651" s="6">
        <f t="shared" ca="1" si="588"/>
        <v>6.3370979883877299E-6</v>
      </c>
      <c r="BT651" s="6">
        <f t="shared" ca="1" si="589"/>
        <v>5.5070330624484576E-2</v>
      </c>
      <c r="BU651">
        <f ca="1">SQRT(BV651)</f>
        <v>0.10472888875361665</v>
      </c>
      <c r="BV651" s="6" cm="1">
        <f t="array" aca="1" ref="BV651" ca="1">MMULT(Y651:AU651,MMULT($Y$11:$AU$33,TRANSPOSE(Y651:AU651)))</f>
        <v>1.0968140139567413E-2</v>
      </c>
    </row>
    <row r="652" spans="1:74" x14ac:dyDescent="0.25">
      <c r="A652" s="16">
        <f t="shared" si="590"/>
        <v>616</v>
      </c>
      <c r="B652" s="15">
        <f t="shared" ca="1" si="594"/>
        <v>0.88631517784021163</v>
      </c>
      <c r="C652" s="15">
        <f t="shared" ca="1" si="594"/>
        <v>0.60618610430815223</v>
      </c>
      <c r="D652" s="15">
        <f t="shared" ca="1" si="594"/>
        <v>0.76499531203853965</v>
      </c>
      <c r="E652" s="15">
        <f t="shared" ca="1" si="594"/>
        <v>0.18287312828418689</v>
      </c>
      <c r="F652" s="15">
        <f t="shared" ca="1" si="594"/>
        <v>0.9437605836236157</v>
      </c>
      <c r="G652" s="15">
        <f t="shared" ca="1" si="594"/>
        <v>0.28803967228320204</v>
      </c>
      <c r="H652" s="15">
        <f t="shared" ca="1" si="594"/>
        <v>0.72074389623974755</v>
      </c>
      <c r="I652" s="15">
        <f t="shared" ca="1" si="594"/>
        <v>0.68252451966329419</v>
      </c>
      <c r="J652" s="15">
        <f t="shared" ca="1" si="594"/>
        <v>0.88441318689175963</v>
      </c>
      <c r="K652" s="15">
        <f t="shared" ca="1" si="594"/>
        <v>0.53066648588553478</v>
      </c>
      <c r="L652" s="15">
        <f t="shared" ca="1" si="594"/>
        <v>0.64850356870213233</v>
      </c>
      <c r="M652" s="15">
        <f t="shared" ca="1" si="594"/>
        <v>0.84616331918930365</v>
      </c>
      <c r="N652" s="15">
        <f t="shared" ca="1" si="594"/>
        <v>0.25990782074197671</v>
      </c>
      <c r="O652" s="15">
        <f t="shared" ca="1" si="594"/>
        <v>0.19062532790725961</v>
      </c>
      <c r="P652" s="15">
        <f t="shared" ca="1" si="594"/>
        <v>0.94754381979793767</v>
      </c>
      <c r="Q652" s="15">
        <f t="shared" ca="1" si="594"/>
        <v>0.97804884307165529</v>
      </c>
      <c r="R652" s="15">
        <f t="shared" ca="1" si="593"/>
        <v>0.76445359914548361</v>
      </c>
      <c r="S652" s="15">
        <f t="shared" ca="1" si="593"/>
        <v>0.21247727996961718</v>
      </c>
      <c r="T652" s="15">
        <f t="shared" ca="1" si="593"/>
        <v>0.74393990126468623</v>
      </c>
      <c r="U652" s="15">
        <f t="shared" ca="1" si="593"/>
        <v>0.54532172133066037</v>
      </c>
      <c r="V652" s="15">
        <f t="shared" ca="1" si="593"/>
        <v>1.4385963247378508E-2</v>
      </c>
      <c r="W652" s="15">
        <f t="shared" ca="1" si="593"/>
        <v>0.60481189099547428</v>
      </c>
      <c r="X652" s="15">
        <f t="shared" ca="1" si="593"/>
        <v>0.91517357564766455</v>
      </c>
      <c r="Y652" s="6">
        <f t="shared" ca="1" si="542"/>
        <v>6.2584593970530816E-2</v>
      </c>
      <c r="Z652" s="6">
        <f t="shared" ca="1" si="543"/>
        <v>4.2804086127861782E-2</v>
      </c>
      <c r="AA652" s="6">
        <f t="shared" ca="1" si="544"/>
        <v>5.4017941010509211E-2</v>
      </c>
      <c r="AB652" s="6">
        <f t="shared" ca="1" si="545"/>
        <v>1.291305933593071E-2</v>
      </c>
      <c r="AC652" s="6">
        <f t="shared" ca="1" si="546"/>
        <v>6.664093587498468E-2</v>
      </c>
      <c r="AD652" s="6">
        <f t="shared" ca="1" si="547"/>
        <v>2.0339091993411523E-2</v>
      </c>
      <c r="AE652" s="6">
        <f t="shared" ca="1" si="548"/>
        <v>5.0893254714222153E-2</v>
      </c>
      <c r="AF652" s="6">
        <f t="shared" ca="1" si="549"/>
        <v>4.819450349721955E-2</v>
      </c>
      <c r="AG652" s="6">
        <f t="shared" ca="1" si="550"/>
        <v>6.2450290356849555E-2</v>
      </c>
      <c r="AH652" s="6">
        <f t="shared" ca="1" si="551"/>
        <v>3.7471485746013174E-2</v>
      </c>
      <c r="AI652" s="6">
        <f t="shared" ca="1" si="552"/>
        <v>4.579221201487791E-2</v>
      </c>
      <c r="AJ652" s="6">
        <f t="shared" ca="1" si="553"/>
        <v>5.9749386096789259E-2</v>
      </c>
      <c r="AK652" s="6">
        <f t="shared" ca="1" si="554"/>
        <v>1.8352642307829979E-2</v>
      </c>
      <c r="AL652" s="6">
        <f t="shared" ca="1" si="555"/>
        <v>1.346045858838487E-2</v>
      </c>
      <c r="AM652" s="6">
        <f t="shared" ca="1" si="556"/>
        <v>6.6908078202888327E-2</v>
      </c>
      <c r="AN652" s="6">
        <f t="shared" ca="1" si="557"/>
        <v>6.9062102576361709E-2</v>
      </c>
      <c r="AO652" s="6">
        <f t="shared" ca="1" si="558"/>
        <v>5.3979689514531075E-2</v>
      </c>
      <c r="AP652" s="6">
        <f t="shared" ca="1" si="559"/>
        <v>1.5003471256427781E-2</v>
      </c>
      <c r="AQ652" s="6">
        <f t="shared" ca="1" si="560"/>
        <v>5.2531173811762304E-2</v>
      </c>
      <c r="AR652" s="6">
        <f t="shared" ca="1" si="561"/>
        <v>3.8506322994440692E-2</v>
      </c>
      <c r="AS652" s="6">
        <f t="shared" ca="1" si="562"/>
        <v>1.0158233676039786E-3</v>
      </c>
      <c r="AT652" s="6">
        <f t="shared" ca="1" si="563"/>
        <v>4.2707050012094898E-2</v>
      </c>
      <c r="AU652" s="6">
        <f t="shared" ca="1" si="564"/>
        <v>6.4622346628474256E-2</v>
      </c>
      <c r="AV652" s="6">
        <f t="shared" ca="1" si="565"/>
        <v>0.99999999999999989</v>
      </c>
      <c r="AW652" s="6">
        <f t="shared" ca="1" si="566"/>
        <v>4.0821893537540616E-3</v>
      </c>
      <c r="AX652" s="6">
        <f t="shared" ca="1" si="567"/>
        <v>2.7919712121262045E-3</v>
      </c>
      <c r="AY652" s="6">
        <f t="shared" ca="1" si="568"/>
        <v>3.5072090830626803E-3</v>
      </c>
      <c r="AZ652" s="6">
        <f t="shared" ca="1" si="569"/>
        <v>1.8907941832742286E-3</v>
      </c>
      <c r="BA652" s="6">
        <f t="shared" ca="1" si="570"/>
        <v>4.6733119186998873E-3</v>
      </c>
      <c r="BB652" s="6">
        <f t="shared" ca="1" si="571"/>
        <v>2.2842720652338153E-3</v>
      </c>
      <c r="BC652" s="6">
        <f t="shared" ca="1" si="572"/>
        <v>3.0919966506879172E-3</v>
      </c>
      <c r="BD652" s="6">
        <f t="shared" ca="1" si="573"/>
        <v>4.2545223758840281E-3</v>
      </c>
      <c r="BE652" s="6">
        <f t="shared" ca="1" si="574"/>
        <v>3.8503443805845655E-3</v>
      </c>
      <c r="BF652" s="6">
        <f t="shared" ca="1" si="575"/>
        <v>2.3948670246052854E-3</v>
      </c>
      <c r="BG652" s="6">
        <f t="shared" ca="1" si="576"/>
        <v>2.924040967987256E-3</v>
      </c>
      <c r="BH652" s="6">
        <f t="shared" ca="1" si="577"/>
        <v>4.1607018118661986E-3</v>
      </c>
      <c r="BI652" s="6">
        <f t="shared" ca="1" si="578"/>
        <v>1.3953488209869345E-3</v>
      </c>
      <c r="BJ652" s="6">
        <f t="shared" ca="1" si="579"/>
        <v>1.1277153329114459E-3</v>
      </c>
      <c r="BK652" s="6">
        <f t="shared" ca="1" si="580"/>
        <v>1.5182689091067787E-3</v>
      </c>
      <c r="BL652" s="6">
        <f t="shared" ca="1" si="581"/>
        <v>2.2460112216509585E-3</v>
      </c>
      <c r="BM652" s="6">
        <f t="shared" ca="1" si="582"/>
        <v>4.7190492472824064E-5</v>
      </c>
      <c r="BN652" s="6">
        <f t="shared" ca="1" si="583"/>
        <v>1.9843943433971018E-4</v>
      </c>
      <c r="BO652" s="6">
        <f t="shared" ca="1" si="584"/>
        <v>1.0318324924976847E-3</v>
      </c>
      <c r="BP652" s="6">
        <f t="shared" ca="1" si="585"/>
        <v>-1.0110887006226745E-4</v>
      </c>
      <c r="BQ652" s="6">
        <f t="shared" ca="1" si="586"/>
        <v>2.3508477848927896E-5</v>
      </c>
      <c r="BR652" s="6">
        <f t="shared" ca="1" si="587"/>
        <v>6.1439017156962616E-4</v>
      </c>
      <c r="BS652" s="6">
        <f t="shared" ca="1" si="588"/>
        <v>1.1258946150289101E-5</v>
      </c>
      <c r="BT652" s="6">
        <f t="shared" ca="1" si="589"/>
        <v>4.8019076457239039E-2</v>
      </c>
      <c r="BU652">
        <f ca="1">SQRT(BV652)</f>
        <v>0.10873485295240561</v>
      </c>
      <c r="BV652" s="6" cm="1">
        <f t="array" aca="1" ref="BV652" ca="1">MMULT(Y652:AU652,MMULT($Y$11:$AU$33,TRANSPOSE(Y652:AU652)))</f>
        <v>1.1823268246581271E-2</v>
      </c>
    </row>
    <row r="653" spans="1:74" x14ac:dyDescent="0.25">
      <c r="A653" s="16">
        <f t="shared" si="590"/>
        <v>617</v>
      </c>
      <c r="B653" s="15">
        <f t="shared" ca="1" si="594"/>
        <v>0.77141799233693731</v>
      </c>
      <c r="C653" s="15">
        <f t="shared" ca="1" si="594"/>
        <v>4.6952957603394241E-2</v>
      </c>
      <c r="D653" s="15">
        <f t="shared" ca="1" si="594"/>
        <v>0.62571941236168571</v>
      </c>
      <c r="E653" s="15">
        <f t="shared" ca="1" si="594"/>
        <v>1.7406010894595036E-2</v>
      </c>
      <c r="F653" s="15">
        <f t="shared" ca="1" si="594"/>
        <v>0.79742726663986074</v>
      </c>
      <c r="G653" s="15">
        <f t="shared" ca="1" si="594"/>
        <v>0.4736160868050171</v>
      </c>
      <c r="H653" s="15">
        <f t="shared" ca="1" si="594"/>
        <v>0.93893884534823813</v>
      </c>
      <c r="I653" s="15">
        <f t="shared" ca="1" si="594"/>
        <v>0.1500879174948565</v>
      </c>
      <c r="J653" s="15">
        <f t="shared" ca="1" si="594"/>
        <v>0.27075644169588764</v>
      </c>
      <c r="K653" s="15">
        <f t="shared" ca="1" si="594"/>
        <v>0.32483107177529269</v>
      </c>
      <c r="L653" s="15">
        <f t="shared" ca="1" si="594"/>
        <v>0.7843492862878445</v>
      </c>
      <c r="M653" s="15">
        <f t="shared" ca="1" si="594"/>
        <v>0.7280735090158702</v>
      </c>
      <c r="N653" s="15">
        <f t="shared" ca="1" si="594"/>
        <v>0.69709043100156165</v>
      </c>
      <c r="O653" s="15">
        <f t="shared" ca="1" si="594"/>
        <v>0.12702282120702524</v>
      </c>
      <c r="P653" s="15">
        <f t="shared" ca="1" si="594"/>
        <v>0.3995492028259906</v>
      </c>
      <c r="Q653" s="15">
        <f t="shared" ca="1" si="594"/>
        <v>0.15041585963076454</v>
      </c>
      <c r="R653" s="15">
        <f t="shared" ca="1" si="593"/>
        <v>0.94531470595879796</v>
      </c>
      <c r="S653" s="15">
        <f t="shared" ca="1" si="593"/>
        <v>0.44284451088800669</v>
      </c>
      <c r="T653" s="15">
        <f t="shared" ca="1" si="593"/>
        <v>0.44489004209649508</v>
      </c>
      <c r="U653" s="15">
        <f t="shared" ca="1" si="593"/>
        <v>3.7839153499827138E-2</v>
      </c>
      <c r="V653" s="15">
        <f t="shared" ca="1" si="593"/>
        <v>0.18192470867471766</v>
      </c>
      <c r="W653" s="15">
        <f t="shared" ca="1" si="593"/>
        <v>5.4335858954877914E-2</v>
      </c>
      <c r="X653" s="15">
        <f t="shared" ca="1" si="593"/>
        <v>0.34214158728857169</v>
      </c>
      <c r="Y653" s="6">
        <f t="shared" ca="1" si="542"/>
        <v>7.9095897549826891E-2</v>
      </c>
      <c r="Z653" s="6">
        <f t="shared" ca="1" si="543"/>
        <v>4.8142334780251553E-3</v>
      </c>
      <c r="AA653" s="6">
        <f t="shared" ca="1" si="544"/>
        <v>6.4156966815314964E-2</v>
      </c>
      <c r="AB653" s="6">
        <f t="shared" ca="1" si="545"/>
        <v>1.78469269338578E-3</v>
      </c>
      <c r="AC653" s="6">
        <f t="shared" ca="1" si="546"/>
        <v>8.1762709726941399E-2</v>
      </c>
      <c r="AD653" s="6">
        <f t="shared" ca="1" si="547"/>
        <v>4.8561337500561463E-2</v>
      </c>
      <c r="AE653" s="6">
        <f t="shared" ca="1" si="548"/>
        <v>9.6272334136561402E-2</v>
      </c>
      <c r="AF653" s="6">
        <f t="shared" ca="1" si="549"/>
        <v>1.53889832277271E-2</v>
      </c>
      <c r="AG653" s="6">
        <f t="shared" ca="1" si="550"/>
        <v>2.7761504121075413E-2</v>
      </c>
      <c r="AH653" s="6">
        <f t="shared" ca="1" si="551"/>
        <v>3.3305944934347603E-2</v>
      </c>
      <c r="AI653" s="6">
        <f t="shared" ca="1" si="552"/>
        <v>8.0421783530822924E-2</v>
      </c>
      <c r="AJ653" s="6">
        <f t="shared" ca="1" si="553"/>
        <v>7.4651652216985498E-2</v>
      </c>
      <c r="AK653" s="6">
        <f t="shared" ca="1" si="554"/>
        <v>7.1474860401469151E-2</v>
      </c>
      <c r="AL653" s="6">
        <f t="shared" ca="1" si="555"/>
        <v>1.3024046823492496E-2</v>
      </c>
      <c r="AM653" s="6">
        <f t="shared" ca="1" si="556"/>
        <v>4.0967028416205566E-2</v>
      </c>
      <c r="AN653" s="6">
        <f t="shared" ca="1" si="557"/>
        <v>1.5422608159789514E-2</v>
      </c>
      <c r="AO653" s="6">
        <f t="shared" ca="1" si="558"/>
        <v>9.6926071050471171E-2</v>
      </c>
      <c r="AP653" s="6">
        <f t="shared" ca="1" si="559"/>
        <v>4.5406231656056478E-2</v>
      </c>
      <c r="AQ653" s="6">
        <f t="shared" ca="1" si="560"/>
        <v>4.5615966363450888E-2</v>
      </c>
      <c r="AR653" s="6">
        <f t="shared" ca="1" si="561"/>
        <v>3.8797666612982794E-3</v>
      </c>
      <c r="AS653" s="6">
        <f t="shared" ca="1" si="562"/>
        <v>1.8653308922087695E-2</v>
      </c>
      <c r="AT653" s="6">
        <f t="shared" ca="1" si="563"/>
        <v>5.5712254262533633E-3</v>
      </c>
      <c r="AU653" s="6">
        <f t="shared" ca="1" si="564"/>
        <v>3.5080846187849832E-2</v>
      </c>
      <c r="AV653" s="6">
        <f t="shared" ca="1" si="565"/>
        <v>0.99999999999999978</v>
      </c>
      <c r="AW653" s="6">
        <f t="shared" ca="1" si="566"/>
        <v>5.1591679424422207E-3</v>
      </c>
      <c r="AX653" s="6">
        <f t="shared" ca="1" si="567"/>
        <v>3.1401677958851177E-4</v>
      </c>
      <c r="AY653" s="6">
        <f t="shared" ca="1" si="568"/>
        <v>4.1655030263491061E-3</v>
      </c>
      <c r="AZ653" s="6">
        <f t="shared" ca="1" si="569"/>
        <v>2.6132355438004598E-4</v>
      </c>
      <c r="BA653" s="6">
        <f t="shared" ca="1" si="570"/>
        <v>5.7337526980251506E-3</v>
      </c>
      <c r="BB653" s="6">
        <f t="shared" ca="1" si="571"/>
        <v>5.4538966999537995E-3</v>
      </c>
      <c r="BC653" s="6">
        <f t="shared" ca="1" si="572"/>
        <v>5.8489820777952875E-3</v>
      </c>
      <c r="BD653" s="6">
        <f t="shared" ca="1" si="573"/>
        <v>1.3585112146294075E-3</v>
      </c>
      <c r="BE653" s="6">
        <f t="shared" ca="1" si="574"/>
        <v>1.7116229688984004E-3</v>
      </c>
      <c r="BF653" s="6">
        <f t="shared" ca="1" si="575"/>
        <v>2.1286401555368015E-3</v>
      </c>
      <c r="BG653" s="6">
        <f t="shared" ca="1" si="576"/>
        <v>5.1352965802640531E-3</v>
      </c>
      <c r="BH653" s="6">
        <f t="shared" ca="1" si="577"/>
        <v>5.1984344095998619E-3</v>
      </c>
      <c r="BI653" s="6">
        <f t="shared" ca="1" si="578"/>
        <v>5.4342236130677408E-3</v>
      </c>
      <c r="BJ653" s="6">
        <f t="shared" ca="1" si="579"/>
        <v>1.091152816448838E-3</v>
      </c>
      <c r="BK653" s="6">
        <f t="shared" ca="1" si="580"/>
        <v>9.2961817486686958E-4</v>
      </c>
      <c r="BL653" s="6">
        <f t="shared" ca="1" si="581"/>
        <v>5.0156814956093013E-4</v>
      </c>
      <c r="BM653" s="6">
        <f t="shared" ca="1" si="582"/>
        <v>8.4735371163933323E-5</v>
      </c>
      <c r="BN653" s="6">
        <f t="shared" ca="1" si="583"/>
        <v>6.0055348334575988E-4</v>
      </c>
      <c r="BO653" s="6">
        <f t="shared" ca="1" si="584"/>
        <v>8.9600198996411969E-4</v>
      </c>
      <c r="BP653" s="6">
        <f t="shared" ca="1" si="585"/>
        <v>-1.0187387232111457E-5</v>
      </c>
      <c r="BQ653" s="6">
        <f t="shared" ca="1" si="586"/>
        <v>4.3168026409790396E-4</v>
      </c>
      <c r="BR653" s="6">
        <f t="shared" ca="1" si="587"/>
        <v>8.0148503455974588E-5</v>
      </c>
      <c r="BS653" s="6">
        <f t="shared" ca="1" si="588"/>
        <v>6.1120243807664598E-6</v>
      </c>
      <c r="BT653" s="6">
        <f t="shared" ca="1" si="589"/>
        <v>5.2514755110583386E-2</v>
      </c>
      <c r="BU653">
        <f ca="1">SQRT(BV653)</f>
        <v>0.1134152172984787</v>
      </c>
      <c r="BV653" s="6" cm="1">
        <f t="array" aca="1" ref="BV653" ca="1">MMULT(Y653:AU653,MMULT($Y$11:$AU$33,TRANSPOSE(Y653:AU653)))</f>
        <v>1.286301151486114E-2</v>
      </c>
    </row>
    <row r="654" spans="1:74" x14ac:dyDescent="0.25">
      <c r="A654" s="16">
        <f t="shared" si="590"/>
        <v>618</v>
      </c>
      <c r="B654" s="15">
        <f t="shared" ca="1" si="594"/>
        <v>0.72534235264760993</v>
      </c>
      <c r="C654" s="15">
        <f t="shared" ca="1" si="594"/>
        <v>0.49305537511655784</v>
      </c>
      <c r="D654" s="15">
        <f t="shared" ca="1" si="594"/>
        <v>0.93190301875322734</v>
      </c>
      <c r="E654" s="15">
        <f t="shared" ca="1" si="594"/>
        <v>0.67867802500378827</v>
      </c>
      <c r="F654" s="15">
        <f t="shared" ca="1" si="594"/>
        <v>3.1790039581902629E-2</v>
      </c>
      <c r="G654" s="15">
        <f t="shared" ca="1" si="594"/>
        <v>1.6907459982852369E-2</v>
      </c>
      <c r="H654" s="15">
        <f t="shared" ca="1" si="594"/>
        <v>0.70025616474851871</v>
      </c>
      <c r="I654" s="15">
        <f t="shared" ca="1" si="594"/>
        <v>4.1561340951320136E-2</v>
      </c>
      <c r="J654" s="15">
        <f t="shared" ca="1" si="594"/>
        <v>1.9453161617584369E-2</v>
      </c>
      <c r="K654" s="15">
        <f t="shared" ca="1" si="594"/>
        <v>0.69672655125745631</v>
      </c>
      <c r="L654" s="15">
        <f t="shared" ca="1" si="594"/>
        <v>4.7558489561718931E-2</v>
      </c>
      <c r="M654" s="15">
        <f t="shared" ca="1" si="594"/>
        <v>0.64479726056593678</v>
      </c>
      <c r="N654" s="15">
        <f t="shared" ca="1" si="594"/>
        <v>0.96847012827008072</v>
      </c>
      <c r="O654" s="15">
        <f t="shared" ca="1" si="594"/>
        <v>0.14558437697776294</v>
      </c>
      <c r="P654" s="15">
        <f t="shared" ca="1" si="594"/>
        <v>0.82543933748288256</v>
      </c>
      <c r="Q654" s="15">
        <f t="shared" ca="1" si="594"/>
        <v>0.41746666983039771</v>
      </c>
      <c r="R654" s="15">
        <f t="shared" ca="1" si="593"/>
        <v>0.13622592259384358</v>
      </c>
      <c r="S654" s="15">
        <f t="shared" ca="1" si="593"/>
        <v>0.15310345303009731</v>
      </c>
      <c r="T654" s="15">
        <f t="shared" ca="1" si="593"/>
        <v>0.36684369338741951</v>
      </c>
      <c r="U654" s="15">
        <f t="shared" ca="1" si="593"/>
        <v>0.92959063444951895</v>
      </c>
      <c r="V654" s="15">
        <f t="shared" ca="1" si="593"/>
        <v>0.66588407285979501</v>
      </c>
      <c r="W654" s="15">
        <f t="shared" ca="1" si="593"/>
        <v>0.34445095079778076</v>
      </c>
      <c r="X654" s="15">
        <f t="shared" ca="1" si="593"/>
        <v>0.55237379042523449</v>
      </c>
      <c r="Y654" s="6">
        <f t="shared" ca="1" si="542"/>
        <v>6.8860772845864893E-2</v>
      </c>
      <c r="Z654" s="6">
        <f t="shared" ca="1" si="543"/>
        <v>4.6808481625819021E-2</v>
      </c>
      <c r="AA654" s="6">
        <f t="shared" ca="1" si="544"/>
        <v>8.8470722624297046E-2</v>
      </c>
      <c r="AB654" s="6">
        <f t="shared" ca="1" si="545"/>
        <v>6.4430669386226783E-2</v>
      </c>
      <c r="AC654" s="6">
        <f t="shared" ca="1" si="546"/>
        <v>3.0180047896278925E-3</v>
      </c>
      <c r="AD654" s="6">
        <f t="shared" ca="1" si="547"/>
        <v>1.605118958006545E-3</v>
      </c>
      <c r="AE654" s="6">
        <f t="shared" ca="1" si="548"/>
        <v>6.6479201881226552E-2</v>
      </c>
      <c r="AF654" s="6">
        <f t="shared" ca="1" si="549"/>
        <v>3.9456486278125896E-3</v>
      </c>
      <c r="AG654" s="6">
        <f t="shared" ca="1" si="550"/>
        <v>1.8467965346195185E-3</v>
      </c>
      <c r="AH654" s="6">
        <f t="shared" ca="1" si="551"/>
        <v>6.6144116094556893E-2</v>
      </c>
      <c r="AI654" s="6">
        <f t="shared" ca="1" si="552"/>
        <v>4.5149912102168416E-3</v>
      </c>
      <c r="AJ654" s="6">
        <f t="shared" ca="1" si="553"/>
        <v>6.1214180489248496E-2</v>
      </c>
      <c r="AK654" s="6">
        <f t="shared" ca="1" si="554"/>
        <v>9.1942241160170052E-2</v>
      </c>
      <c r="AL654" s="6">
        <f t="shared" ca="1" si="555"/>
        <v>1.38211324299202E-2</v>
      </c>
      <c r="AM654" s="6">
        <f t="shared" ca="1" si="556"/>
        <v>7.8363534831481868E-2</v>
      </c>
      <c r="AN654" s="6">
        <f t="shared" ca="1" si="557"/>
        <v>3.9632426559650748E-2</v>
      </c>
      <c r="AO654" s="6">
        <f t="shared" ca="1" si="558"/>
        <v>1.2932682446037154E-2</v>
      </c>
      <c r="AP654" s="6">
        <f t="shared" ca="1" si="559"/>
        <v>1.4534960026172704E-2</v>
      </c>
      <c r="AQ654" s="6">
        <f t="shared" ca="1" si="560"/>
        <v>3.4826506611784346E-2</v>
      </c>
      <c r="AR654" s="6">
        <f t="shared" ca="1" si="561"/>
        <v>8.8251195156076309E-2</v>
      </c>
      <c r="AS654" s="6">
        <f t="shared" ca="1" si="562"/>
        <v>6.321606854405537E-2</v>
      </c>
      <c r="AT654" s="6">
        <f t="shared" ca="1" si="563"/>
        <v>3.2700639350300757E-2</v>
      </c>
      <c r="AU654" s="6">
        <f t="shared" ca="1" si="564"/>
        <v>5.2439907816827502E-2</v>
      </c>
      <c r="AV654" s="6">
        <f t="shared" ca="1" si="565"/>
        <v>1</v>
      </c>
      <c r="AW654" s="6">
        <f t="shared" ca="1" si="566"/>
        <v>4.4915640730213762E-3</v>
      </c>
      <c r="AX654" s="6">
        <f t="shared" ca="1" si="567"/>
        <v>3.0531648962727996E-3</v>
      </c>
      <c r="AY654" s="6">
        <f t="shared" ca="1" si="568"/>
        <v>5.744116050493066E-3</v>
      </c>
      <c r="AZ654" s="6">
        <f t="shared" ca="1" si="569"/>
        <v>9.434258120456623E-3</v>
      </c>
      <c r="BA654" s="6">
        <f t="shared" ca="1" si="570"/>
        <v>2.1164285238310543E-4</v>
      </c>
      <c r="BB654" s="6">
        <f t="shared" ca="1" si="571"/>
        <v>1.8027001393863918E-4</v>
      </c>
      <c r="BC654" s="6">
        <f t="shared" ca="1" si="572"/>
        <v>4.0389138150309012E-3</v>
      </c>
      <c r="BD654" s="6">
        <f t="shared" ca="1" si="573"/>
        <v>3.4831462420550192E-4</v>
      </c>
      <c r="BE654" s="6">
        <f t="shared" ca="1" si="574"/>
        <v>1.1386340429361027E-4</v>
      </c>
      <c r="BF654" s="6">
        <f t="shared" ca="1" si="575"/>
        <v>4.2273840856009255E-3</v>
      </c>
      <c r="BG654" s="6">
        <f t="shared" ca="1" si="576"/>
        <v>2.8830271978316015E-4</v>
      </c>
      <c r="BH654" s="6">
        <f t="shared" ca="1" si="577"/>
        <v>4.2627040763387383E-3</v>
      </c>
      <c r="BI654" s="6">
        <f t="shared" ca="1" si="578"/>
        <v>6.9903557019146689E-3</v>
      </c>
      <c r="BJ654" s="6">
        <f t="shared" ca="1" si="579"/>
        <v>1.1579325367762862E-3</v>
      </c>
      <c r="BK654" s="6">
        <f t="shared" ca="1" si="580"/>
        <v>1.778214555521473E-3</v>
      </c>
      <c r="BL654" s="6">
        <f t="shared" ca="1" si="581"/>
        <v>1.2889105815423105E-3</v>
      </c>
      <c r="BM654" s="6">
        <f t="shared" ca="1" si="582"/>
        <v>1.1306097888148291E-5</v>
      </c>
      <c r="BN654" s="6">
        <f t="shared" ca="1" si="583"/>
        <v>1.9224279478046228E-4</v>
      </c>
      <c r="BO654" s="6">
        <f t="shared" ca="1" si="584"/>
        <v>6.8407230439953106E-4</v>
      </c>
      <c r="BP654" s="6">
        <f t="shared" ca="1" si="585"/>
        <v>-2.3172762107573271E-4</v>
      </c>
      <c r="BQ654" s="6">
        <f t="shared" ca="1" si="586"/>
        <v>1.4629645216466397E-3</v>
      </c>
      <c r="BR654" s="6">
        <f t="shared" ca="1" si="587"/>
        <v>4.7043641307882117E-4</v>
      </c>
      <c r="BS654" s="6">
        <f t="shared" ca="1" si="588"/>
        <v>9.1364385392905548E-6</v>
      </c>
      <c r="BT654" s="6">
        <f t="shared" ca="1" si="589"/>
        <v>5.0208343056830348E-2</v>
      </c>
      <c r="BU654">
        <f ca="1">SQRT(BV654)</f>
        <v>0.10262611299404564</v>
      </c>
      <c r="BV654" s="6" cm="1">
        <f t="array" aca="1" ref="BV654" ca="1">MMULT(Y654:AU654,MMULT($Y$11:$AU$33,TRANSPOSE(Y654:AU654)))</f>
        <v>1.0532119068266625E-2</v>
      </c>
    </row>
    <row r="655" spans="1:74" x14ac:dyDescent="0.25">
      <c r="A655" s="16">
        <f t="shared" si="590"/>
        <v>619</v>
      </c>
      <c r="B655" s="15">
        <f t="shared" ca="1" si="594"/>
        <v>0.48137860385818376</v>
      </c>
      <c r="C655" s="15">
        <f t="shared" ca="1" si="594"/>
        <v>0.7311537715197588</v>
      </c>
      <c r="D655" s="15">
        <f t="shared" ca="1" si="594"/>
        <v>0.11328700350735887</v>
      </c>
      <c r="E655" s="15">
        <f t="shared" ca="1" si="594"/>
        <v>4.7544571932032653E-2</v>
      </c>
      <c r="F655" s="15">
        <f t="shared" ca="1" si="594"/>
        <v>0.28022045150006702</v>
      </c>
      <c r="G655" s="15">
        <f t="shared" ca="1" si="594"/>
        <v>0.79475846725698074</v>
      </c>
      <c r="H655" s="15">
        <f t="shared" ca="1" si="594"/>
        <v>4.4613295584522095E-2</v>
      </c>
      <c r="I655" s="15">
        <f t="shared" ca="1" si="594"/>
        <v>0.41711632130617782</v>
      </c>
      <c r="J655" s="15">
        <f t="shared" ca="1" si="594"/>
        <v>0.20704979058504525</v>
      </c>
      <c r="K655" s="15">
        <f t="shared" ca="1" si="594"/>
        <v>0.82685989521686221</v>
      </c>
      <c r="L655" s="15">
        <f t="shared" ca="1" si="594"/>
        <v>0.62222749348371154</v>
      </c>
      <c r="M655" s="15">
        <f t="shared" ca="1" si="594"/>
        <v>8.508849921793904E-3</v>
      </c>
      <c r="N655" s="15">
        <f t="shared" ca="1" si="594"/>
        <v>2.9901463313836252E-2</v>
      </c>
      <c r="O655" s="15">
        <f t="shared" ca="1" si="594"/>
        <v>0.30315985397179113</v>
      </c>
      <c r="P655" s="15">
        <f t="shared" ca="1" si="594"/>
        <v>0.38492009067059307</v>
      </c>
      <c r="Q655" s="15">
        <f t="shared" ca="1" si="594"/>
        <v>0.32572311671332843</v>
      </c>
      <c r="R655" s="15">
        <f t="shared" ca="1" si="593"/>
        <v>0.60176255469206841</v>
      </c>
      <c r="S655" s="15">
        <f t="shared" ca="1" si="593"/>
        <v>0.29781291050892211</v>
      </c>
      <c r="T655" s="15">
        <f t="shared" ca="1" si="593"/>
        <v>0.74640420290977549</v>
      </c>
      <c r="U655" s="15">
        <f t="shared" ca="1" si="593"/>
        <v>0.50915267932146102</v>
      </c>
      <c r="V655" s="15">
        <f t="shared" ca="1" si="593"/>
        <v>0.81978591561773928</v>
      </c>
      <c r="W655" s="15">
        <f t="shared" ca="1" si="593"/>
        <v>0.62218641535643504</v>
      </c>
      <c r="X655" s="15">
        <f t="shared" ca="1" si="593"/>
        <v>0.16122281949708128</v>
      </c>
      <c r="Y655" s="6">
        <f t="shared" ca="1" si="542"/>
        <v>5.1337465137283489E-2</v>
      </c>
      <c r="Z655" s="6">
        <f t="shared" ca="1" si="543"/>
        <v>7.7975175785850045E-2</v>
      </c>
      <c r="AA655" s="6">
        <f t="shared" ca="1" si="544"/>
        <v>1.2081691098135571E-2</v>
      </c>
      <c r="AB655" s="6">
        <f t="shared" ca="1" si="545"/>
        <v>5.0704742264508062E-3</v>
      </c>
      <c r="AC655" s="6">
        <f t="shared" ca="1" si="546"/>
        <v>2.9884601318667357E-2</v>
      </c>
      <c r="AD655" s="6">
        <f t="shared" ca="1" si="547"/>
        <v>8.4758410071308923E-2</v>
      </c>
      <c r="AE655" s="6">
        <f t="shared" ca="1" si="548"/>
        <v>4.7578631214038516E-3</v>
      </c>
      <c r="AF655" s="6">
        <f t="shared" ca="1" si="549"/>
        <v>4.4484101353113752E-2</v>
      </c>
      <c r="AG655" s="6">
        <f t="shared" ca="1" si="550"/>
        <v>2.20811879062516E-2</v>
      </c>
      <c r="AH655" s="6">
        <f t="shared" ca="1" si="551"/>
        <v>8.8181923134704104E-2</v>
      </c>
      <c r="AI655" s="6">
        <f t="shared" ca="1" si="552"/>
        <v>6.6358541900607707E-2</v>
      </c>
      <c r="AJ655" s="6">
        <f t="shared" ca="1" si="553"/>
        <v>9.0744121719868085E-4</v>
      </c>
      <c r="AK655" s="6">
        <f t="shared" ca="1" si="554"/>
        <v>3.188893976850011E-3</v>
      </c>
      <c r="AL655" s="6">
        <f t="shared" ca="1" si="555"/>
        <v>3.233101411147439E-2</v>
      </c>
      <c r="AM655" s="6">
        <f t="shared" ca="1" si="556"/>
        <v>4.1050477892164886E-2</v>
      </c>
      <c r="AN655" s="6">
        <f t="shared" ca="1" si="557"/>
        <v>3.4737312823326344E-2</v>
      </c>
      <c r="AO655" s="6">
        <f t="shared" ca="1" si="558"/>
        <v>6.4176022625068552E-2</v>
      </c>
      <c r="AP655" s="6">
        <f t="shared" ca="1" si="559"/>
        <v>3.1760779951883589E-2</v>
      </c>
      <c r="AQ655" s="6">
        <f t="shared" ca="1" si="560"/>
        <v>7.9601584777729897E-2</v>
      </c>
      <c r="AR655" s="6">
        <f t="shared" ca="1" si="561"/>
        <v>5.4299480107180942E-2</v>
      </c>
      <c r="AS655" s="6">
        <f t="shared" ca="1" si="562"/>
        <v>8.7427506178609365E-2</v>
      </c>
      <c r="AT655" s="6">
        <f t="shared" ca="1" si="563"/>
        <v>6.6354161051708202E-2</v>
      </c>
      <c r="AU655" s="6">
        <f t="shared" ca="1" si="564"/>
        <v>1.7193890233028163E-2</v>
      </c>
      <c r="AV655" s="6">
        <f t="shared" ca="1" si="565"/>
        <v>1.0000000000000002</v>
      </c>
      <c r="AW655" s="6">
        <f t="shared" ca="1" si="566"/>
        <v>3.348575749022495E-3</v>
      </c>
      <c r="AX655" s="6">
        <f t="shared" ca="1" si="567"/>
        <v>5.0860669096931552E-3</v>
      </c>
      <c r="AY655" s="6">
        <f t="shared" ca="1" si="568"/>
        <v>7.8442487746607965E-4</v>
      </c>
      <c r="AZ655" s="6">
        <f t="shared" ca="1" si="569"/>
        <v>7.4244398050108383E-4</v>
      </c>
      <c r="BA655" s="6">
        <f t="shared" ca="1" si="570"/>
        <v>2.0957098170127498E-3</v>
      </c>
      <c r="BB655" s="6">
        <f t="shared" ca="1" si="571"/>
        <v>9.5191697093577367E-3</v>
      </c>
      <c r="BC655" s="6">
        <f t="shared" ca="1" si="572"/>
        <v>2.8906182004707171E-4</v>
      </c>
      <c r="BD655" s="6">
        <f t="shared" ca="1" si="573"/>
        <v>3.926974879797946E-3</v>
      </c>
      <c r="BE655" s="6">
        <f t="shared" ca="1" si="574"/>
        <v>1.3614056441635534E-3</v>
      </c>
      <c r="BF655" s="6">
        <f t="shared" ca="1" si="575"/>
        <v>5.6358581912928276E-3</v>
      </c>
      <c r="BG655" s="6">
        <f t="shared" ca="1" si="576"/>
        <v>4.2372946524232933E-3</v>
      </c>
      <c r="BH655" s="6">
        <f t="shared" ca="1" si="577"/>
        <v>6.319047881838419E-5</v>
      </c>
      <c r="BI655" s="6">
        <f t="shared" ca="1" si="578"/>
        <v>2.4245116186630042E-4</v>
      </c>
      <c r="BJ655" s="6">
        <f t="shared" ca="1" si="579"/>
        <v>2.7086878283291002E-3</v>
      </c>
      <c r="BK655" s="6">
        <f t="shared" ca="1" si="580"/>
        <v>9.3151179889902451E-4</v>
      </c>
      <c r="BL655" s="6">
        <f t="shared" ca="1" si="581"/>
        <v>1.1297135693910253E-3</v>
      </c>
      <c r="BM655" s="6">
        <f t="shared" ca="1" si="582"/>
        <v>5.6104400374678462E-5</v>
      </c>
      <c r="BN655" s="6">
        <f t="shared" ca="1" si="583"/>
        <v>4.2007553452935985E-4</v>
      </c>
      <c r="BO655" s="6">
        <f t="shared" ca="1" si="584"/>
        <v>1.5635573254519539E-3</v>
      </c>
      <c r="BP655" s="6">
        <f t="shared" ca="1" si="585"/>
        <v>-1.4257811838845974E-4</v>
      </c>
      <c r="BQ655" s="6">
        <f t="shared" ca="1" si="586"/>
        <v>2.0232726061762581E-3</v>
      </c>
      <c r="BR655" s="6">
        <f t="shared" ca="1" si="587"/>
        <v>9.5458113780680343E-4</v>
      </c>
      <c r="BS655" s="6">
        <f t="shared" ca="1" si="588"/>
        <v>2.9956368709511899E-6</v>
      </c>
      <c r="BT655" s="6">
        <f t="shared" ca="1" si="589"/>
        <v>4.6980549590903378E-2</v>
      </c>
      <c r="BU655">
        <f ca="1">SQRT(BV655)</f>
        <v>9.1849601369422343E-2</v>
      </c>
      <c r="BV655" s="6" cm="1">
        <f t="array" aca="1" ref="BV655" ca="1">MMULT(Y655:AU655,MMULT($Y$11:$AU$33,TRANSPOSE(Y655:AU655)))</f>
        <v>8.4363492717217919E-3</v>
      </c>
    </row>
    <row r="656" spans="1:74" x14ac:dyDescent="0.25">
      <c r="A656" s="16">
        <f t="shared" si="590"/>
        <v>620</v>
      </c>
      <c r="B656" s="15">
        <f t="shared" ca="1" si="594"/>
        <v>0.80712812850302562</v>
      </c>
      <c r="C656" s="15">
        <f t="shared" ca="1" si="594"/>
        <v>0.16928853013559975</v>
      </c>
      <c r="D656" s="15">
        <f t="shared" ca="1" si="594"/>
        <v>0.57255444903240249</v>
      </c>
      <c r="E656" s="15">
        <f t="shared" ca="1" si="594"/>
        <v>0.47952370948062972</v>
      </c>
      <c r="F656" s="15">
        <f t="shared" ca="1" si="594"/>
        <v>0.88344733117190799</v>
      </c>
      <c r="G656" s="15">
        <f t="shared" ca="1" si="594"/>
        <v>2.1390945689110707E-2</v>
      </c>
      <c r="H656" s="15">
        <f t="shared" ca="1" si="594"/>
        <v>9.2465480333755568E-2</v>
      </c>
      <c r="I656" s="15">
        <f t="shared" ca="1" si="594"/>
        <v>6.6613699275093197E-3</v>
      </c>
      <c r="J656" s="15">
        <f t="shared" ca="1" si="594"/>
        <v>7.6107521576164405E-2</v>
      </c>
      <c r="K656" s="15">
        <f t="shared" ca="1" si="594"/>
        <v>0.56425969846204582</v>
      </c>
      <c r="L656" s="15">
        <f t="shared" ca="1" si="594"/>
        <v>0.7295055934150948</v>
      </c>
      <c r="M656" s="15">
        <f t="shared" ca="1" si="594"/>
        <v>0.4592490328056662</v>
      </c>
      <c r="N656" s="15">
        <f t="shared" ca="1" si="594"/>
        <v>0.31264010699082179</v>
      </c>
      <c r="O656" s="15">
        <f t="shared" ca="1" si="594"/>
        <v>0.35217161938889241</v>
      </c>
      <c r="P656" s="15">
        <f t="shared" ca="1" si="594"/>
        <v>0.57096456611917457</v>
      </c>
      <c r="Q656" s="15">
        <f t="shared" ref="Q656:X671" ca="1" si="595">RAND()</f>
        <v>0.32339343090062633</v>
      </c>
      <c r="R656" s="15">
        <f t="shared" ca="1" si="595"/>
        <v>0.55904093573949198</v>
      </c>
      <c r="S656" s="15">
        <f t="shared" ca="1" si="595"/>
        <v>0.69115092914588383</v>
      </c>
      <c r="T656" s="15">
        <f t="shared" ca="1" si="595"/>
        <v>0.92783026606614427</v>
      </c>
      <c r="U656" s="15">
        <f t="shared" ca="1" si="595"/>
        <v>0.8565999162335195</v>
      </c>
      <c r="V656" s="15">
        <f t="shared" ca="1" si="595"/>
        <v>0.181960888590181</v>
      </c>
      <c r="W656" s="15">
        <f t="shared" ca="1" si="595"/>
        <v>6.2286748332378017E-2</v>
      </c>
      <c r="X656" s="15">
        <f t="shared" ca="1" si="595"/>
        <v>0.64526083071132379</v>
      </c>
      <c r="Y656" s="6">
        <f t="shared" ca="1" si="542"/>
        <v>7.8021975142856956E-2</v>
      </c>
      <c r="Z656" s="6">
        <f t="shared" ca="1" si="543"/>
        <v>1.6364471790504626E-2</v>
      </c>
      <c r="AA656" s="6">
        <f t="shared" ca="1" si="544"/>
        <v>5.5346638795987411E-2</v>
      </c>
      <c r="AB656" s="6">
        <f t="shared" ca="1" si="545"/>
        <v>4.6353714633757814E-2</v>
      </c>
      <c r="AC656" s="6">
        <f t="shared" ca="1" si="546"/>
        <v>8.5399459241445014E-2</v>
      </c>
      <c r="AD656" s="6">
        <f t="shared" ca="1" si="547"/>
        <v>2.0677805343414474E-3</v>
      </c>
      <c r="AE656" s="6">
        <f t="shared" ca="1" si="548"/>
        <v>8.9382827253870912E-3</v>
      </c>
      <c r="AF656" s="6">
        <f t="shared" ca="1" si="549"/>
        <v>6.4392903746949355E-4</v>
      </c>
      <c r="AG656" s="6">
        <f t="shared" ca="1" si="550"/>
        <v>7.35702170064773E-3</v>
      </c>
      <c r="AH656" s="6">
        <f t="shared" ca="1" si="551"/>
        <v>5.4544817127330072E-2</v>
      </c>
      <c r="AI656" s="6">
        <f t="shared" ca="1" si="552"/>
        <v>7.0518502906808653E-2</v>
      </c>
      <c r="AJ656" s="6">
        <f t="shared" ca="1" si="553"/>
        <v>4.4393839536234762E-2</v>
      </c>
      <c r="AK656" s="6">
        <f t="shared" ca="1" si="554"/>
        <v>3.0221717958881168E-2</v>
      </c>
      <c r="AL656" s="6">
        <f t="shared" ca="1" si="555"/>
        <v>3.4043077379723417E-2</v>
      </c>
      <c r="AM656" s="6">
        <f t="shared" ca="1" si="556"/>
        <v>5.5192950923200729E-2</v>
      </c>
      <c r="AN656" s="6">
        <f t="shared" ca="1" si="557"/>
        <v>3.1261200466261921E-2</v>
      </c>
      <c r="AO656" s="6">
        <f t="shared" ca="1" si="558"/>
        <v>5.4040339385771553E-2</v>
      </c>
      <c r="AP656" s="6">
        <f t="shared" ca="1" si="559"/>
        <v>6.6810904873055105E-2</v>
      </c>
      <c r="AQ656" s="6">
        <f t="shared" ca="1" si="560"/>
        <v>8.9689787035506216E-2</v>
      </c>
      <c r="AR656" s="6">
        <f t="shared" ca="1" si="561"/>
        <v>8.2804222788890797E-2</v>
      </c>
      <c r="AS656" s="6">
        <f t="shared" ca="1" si="562"/>
        <v>1.7589459994271587E-2</v>
      </c>
      <c r="AT656" s="6">
        <f t="shared" ca="1" si="563"/>
        <v>6.0210206514937081E-3</v>
      </c>
      <c r="AU656" s="6">
        <f t="shared" ca="1" si="564"/>
        <v>6.2374885370172564E-2</v>
      </c>
      <c r="AV656" s="6">
        <f t="shared" ca="1" si="565"/>
        <v>0.99999999999999989</v>
      </c>
      <c r="AW656" s="6">
        <f t="shared" ca="1" si="566"/>
        <v>5.0891194794202366E-3</v>
      </c>
      <c r="AX656" s="6">
        <f t="shared" ca="1" si="567"/>
        <v>1.0674012290382852E-3</v>
      </c>
      <c r="AY656" s="6">
        <f t="shared" ca="1" si="568"/>
        <v>3.5934771054030321E-3</v>
      </c>
      <c r="AZ656" s="6">
        <f t="shared" ca="1" si="569"/>
        <v>6.7873407627570331E-3</v>
      </c>
      <c r="BA656" s="6">
        <f t="shared" ca="1" si="570"/>
        <v>5.9887861039685918E-3</v>
      </c>
      <c r="BB656" s="6">
        <f t="shared" ca="1" si="571"/>
        <v>2.3223127724484799E-4</v>
      </c>
      <c r="BC656" s="6">
        <f t="shared" ca="1" si="572"/>
        <v>5.4304132060304917E-4</v>
      </c>
      <c r="BD656" s="6">
        <f t="shared" ca="1" si="573"/>
        <v>5.6844874406756359E-5</v>
      </c>
      <c r="BE656" s="6">
        <f t="shared" ca="1" si="574"/>
        <v>4.5359384241551047E-4</v>
      </c>
      <c r="BF656" s="6">
        <f t="shared" ca="1" si="575"/>
        <v>3.4860529626922162E-3</v>
      </c>
      <c r="BG656" s="6">
        <f t="shared" ca="1" si="576"/>
        <v>4.5029270792518771E-3</v>
      </c>
      <c r="BH656" s="6">
        <f t="shared" ca="1" si="577"/>
        <v>3.0914046262315482E-3</v>
      </c>
      <c r="BI656" s="6">
        <f t="shared" ca="1" si="578"/>
        <v>2.2977529782800348E-3</v>
      </c>
      <c r="BJ656" s="6">
        <f t="shared" ca="1" si="579"/>
        <v>2.8521242488523165E-3</v>
      </c>
      <c r="BK656" s="6">
        <f t="shared" ca="1" si="580"/>
        <v>1.2524308519884302E-3</v>
      </c>
      <c r="BL656" s="6">
        <f t="shared" ca="1" si="581"/>
        <v>1.0166647760523971E-3</v>
      </c>
      <c r="BM656" s="6">
        <f t="shared" ca="1" si="582"/>
        <v>4.7243514217076243E-5</v>
      </c>
      <c r="BN656" s="6">
        <f t="shared" ca="1" si="583"/>
        <v>8.8365671811136966E-4</v>
      </c>
      <c r="BO656" s="6">
        <f t="shared" ca="1" si="584"/>
        <v>1.7617127087251779E-3</v>
      </c>
      <c r="BP656" s="6">
        <f t="shared" ca="1" si="585"/>
        <v>-2.1742510713831955E-4</v>
      </c>
      <c r="BQ656" s="6">
        <f t="shared" ca="1" si="586"/>
        <v>4.0706036485975146E-4</v>
      </c>
      <c r="BR656" s="6">
        <f t="shared" ca="1" si="587"/>
        <v>8.6619326552590963E-5</v>
      </c>
      <c r="BS656" s="6">
        <f t="shared" ca="1" si="588"/>
        <v>1.0867378115355962E-5</v>
      </c>
      <c r="BT656" s="6">
        <f t="shared" ca="1" si="589"/>
        <v>4.5290928422049175E-2</v>
      </c>
      <c r="BU656">
        <f ca="1">SQRT(BV656)</f>
        <v>9.1965650263370669E-2</v>
      </c>
      <c r="BV656" s="6" cm="1">
        <f t="array" aca="1" ref="BV656" ca="1">MMULT(Y656:AU656,MMULT($Y$11:$AU$33,TRANSPOSE(Y656:AU656)))</f>
        <v>8.45768082836461E-3</v>
      </c>
    </row>
    <row r="657" spans="1:74" x14ac:dyDescent="0.25">
      <c r="A657" s="16">
        <f t="shared" si="590"/>
        <v>621</v>
      </c>
      <c r="B657" s="15">
        <f t="shared" ref="B657:Q672" ca="1" si="596">RAND()</f>
        <v>0.60310266248875299</v>
      </c>
      <c r="C657" s="15">
        <f t="shared" ca="1" si="596"/>
        <v>2.8443922788158327E-3</v>
      </c>
      <c r="D657" s="15">
        <f t="shared" ca="1" si="596"/>
        <v>0.17548095228623284</v>
      </c>
      <c r="E657" s="15">
        <f t="shared" ca="1" si="596"/>
        <v>0.15030643768238017</v>
      </c>
      <c r="F657" s="15">
        <f t="shared" ca="1" si="596"/>
        <v>0.9496579278734254</v>
      </c>
      <c r="G657" s="15">
        <f t="shared" ca="1" si="596"/>
        <v>0.902399327998894</v>
      </c>
      <c r="H657" s="15">
        <f t="shared" ca="1" si="596"/>
        <v>0.32397331591770251</v>
      </c>
      <c r="I657" s="15">
        <f t="shared" ca="1" si="596"/>
        <v>0.32418708542967356</v>
      </c>
      <c r="J657" s="15">
        <f t="shared" ca="1" si="596"/>
        <v>0.23160129947931873</v>
      </c>
      <c r="K657" s="15">
        <f t="shared" ca="1" si="596"/>
        <v>0.68553672923104747</v>
      </c>
      <c r="L657" s="15">
        <f t="shared" ca="1" si="596"/>
        <v>0.78162298590423995</v>
      </c>
      <c r="M657" s="15">
        <f t="shared" ca="1" si="596"/>
        <v>0.78049886227375198</v>
      </c>
      <c r="N657" s="15">
        <f t="shared" ca="1" si="596"/>
        <v>9.8349497951302101E-2</v>
      </c>
      <c r="O657" s="15">
        <f t="shared" ca="1" si="596"/>
        <v>0.97523207648314536</v>
      </c>
      <c r="P657" s="15">
        <f t="shared" ca="1" si="596"/>
        <v>0.26458377620735007</v>
      </c>
      <c r="Q657" s="15">
        <f t="shared" ca="1" si="596"/>
        <v>0.62511775952118387</v>
      </c>
      <c r="R657" s="15">
        <f t="shared" ca="1" si="595"/>
        <v>0.73045387169878151</v>
      </c>
      <c r="S657" s="15">
        <f t="shared" ca="1" si="595"/>
        <v>0.66753823368124643</v>
      </c>
      <c r="T657" s="15">
        <f t="shared" ca="1" si="595"/>
        <v>0.81056957021185461</v>
      </c>
      <c r="U657" s="15">
        <f t="shared" ca="1" si="595"/>
        <v>0.55487260380222403</v>
      </c>
      <c r="V657" s="15">
        <f t="shared" ca="1" si="595"/>
        <v>3.4585831585594029E-2</v>
      </c>
      <c r="W657" s="15">
        <f t="shared" ca="1" si="595"/>
        <v>0.9364807170563817</v>
      </c>
      <c r="X657" s="15">
        <f t="shared" ca="1" si="595"/>
        <v>0.70098185993503559</v>
      </c>
      <c r="Y657" s="6">
        <f t="shared" ca="1" si="542"/>
        <v>4.8992993603664617E-2</v>
      </c>
      <c r="Z657" s="6">
        <f t="shared" ca="1" si="543"/>
        <v>2.3106396537411387E-4</v>
      </c>
      <c r="AA657" s="6">
        <f t="shared" ca="1" si="544"/>
        <v>1.4255180266402337E-2</v>
      </c>
      <c r="AB657" s="6">
        <f t="shared" ca="1" si="545"/>
        <v>1.2210130709047886E-2</v>
      </c>
      <c r="AC657" s="6">
        <f t="shared" ca="1" si="546"/>
        <v>7.7145381176027844E-2</v>
      </c>
      <c r="AD657" s="6">
        <f t="shared" ca="1" si="547"/>
        <v>7.3306332825923373E-2</v>
      </c>
      <c r="AE657" s="6">
        <f t="shared" ca="1" si="548"/>
        <v>2.6317944823879821E-2</v>
      </c>
      <c r="AF657" s="6">
        <f t="shared" ca="1" si="549"/>
        <v>2.6335310372042776E-2</v>
      </c>
      <c r="AG657" s="6">
        <f t="shared" ca="1" si="550"/>
        <v>1.8814111907858273E-2</v>
      </c>
      <c r="AH657" s="6">
        <f t="shared" ca="1" si="551"/>
        <v>5.5689518019529899E-2</v>
      </c>
      <c r="AI657" s="6">
        <f t="shared" ca="1" si="552"/>
        <v>6.3495076925809121E-2</v>
      </c>
      <c r="AJ657" s="6">
        <f t="shared" ca="1" si="553"/>
        <v>6.3403758838087604E-2</v>
      </c>
      <c r="AK657" s="6">
        <f t="shared" ca="1" si="554"/>
        <v>7.9894131194315973E-3</v>
      </c>
      <c r="AL657" s="6">
        <f t="shared" ca="1" si="555"/>
        <v>7.9222894967933125E-2</v>
      </c>
      <c r="AM657" s="6">
        <f t="shared" ca="1" si="556"/>
        <v>2.1493440605730819E-2</v>
      </c>
      <c r="AN657" s="6">
        <f t="shared" ca="1" si="557"/>
        <v>5.0781388142735411E-2</v>
      </c>
      <c r="AO657" s="6">
        <f t="shared" ca="1" si="558"/>
        <v>5.9338358275906028E-2</v>
      </c>
      <c r="AP657" s="6">
        <f t="shared" ca="1" si="559"/>
        <v>5.4227411761022991E-2</v>
      </c>
      <c r="AQ657" s="6">
        <f t="shared" ca="1" si="560"/>
        <v>6.5846550245423838E-2</v>
      </c>
      <c r="AR657" s="6">
        <f t="shared" ca="1" si="561"/>
        <v>4.507502887941247E-2</v>
      </c>
      <c r="AS657" s="6">
        <f t="shared" ca="1" si="562"/>
        <v>2.8095770936544806E-3</v>
      </c>
      <c r="AT657" s="6">
        <f t="shared" ca="1" si="563"/>
        <v>7.6074931573617749E-2</v>
      </c>
      <c r="AU657" s="6">
        <f t="shared" ca="1" si="564"/>
        <v>5.6944201901484019E-2</v>
      </c>
      <c r="AV657" s="6">
        <f t="shared" ca="1" si="565"/>
        <v>1.0000000000000002</v>
      </c>
      <c r="AW657" s="6">
        <f t="shared" ca="1" si="566"/>
        <v>3.1956535020678384E-3</v>
      </c>
      <c r="AX657" s="6">
        <f t="shared" ca="1" si="567"/>
        <v>1.5071550355196856E-5</v>
      </c>
      <c r="AY657" s="6">
        <f t="shared" ca="1" si="568"/>
        <v>9.2554245452072001E-4</v>
      </c>
      <c r="AZ657" s="6">
        <f t="shared" ca="1" si="569"/>
        <v>1.7878678879331418E-3</v>
      </c>
      <c r="BA657" s="6">
        <f t="shared" ca="1" si="570"/>
        <v>5.4099544760131228E-3</v>
      </c>
      <c r="BB657" s="6">
        <f t="shared" ca="1" si="571"/>
        <v>8.2329933083164324E-3</v>
      </c>
      <c r="BC657" s="6">
        <f t="shared" ca="1" si="572"/>
        <v>1.5989348235903947E-3</v>
      </c>
      <c r="BD657" s="6">
        <f t="shared" ca="1" si="573"/>
        <v>2.3248328984273241E-3</v>
      </c>
      <c r="BE657" s="6">
        <f t="shared" ca="1" si="574"/>
        <v>1.1599755524942237E-3</v>
      </c>
      <c r="BF657" s="6">
        <f t="shared" ca="1" si="575"/>
        <v>3.5592127631428106E-3</v>
      </c>
      <c r="BG657" s="6">
        <f t="shared" ca="1" si="576"/>
        <v>4.0544493927536516E-3</v>
      </c>
      <c r="BH657" s="6">
        <f t="shared" ca="1" si="577"/>
        <v>4.415177318297746E-3</v>
      </c>
      <c r="BI657" s="6">
        <f t="shared" ca="1" si="578"/>
        <v>6.0743395907739291E-4</v>
      </c>
      <c r="BJ657" s="6">
        <f t="shared" ca="1" si="579"/>
        <v>6.637283030614137E-3</v>
      </c>
      <c r="BK657" s="6">
        <f t="shared" ca="1" si="580"/>
        <v>4.8772619835919242E-4</v>
      </c>
      <c r="BL657" s="6">
        <f t="shared" ca="1" si="581"/>
        <v>1.6514928356472472E-3</v>
      </c>
      <c r="BM657" s="6">
        <f t="shared" ca="1" si="582"/>
        <v>5.1875184439789688E-5</v>
      </c>
      <c r="BN657" s="6">
        <f t="shared" ca="1" si="583"/>
        <v>7.1722448303113769E-4</v>
      </c>
      <c r="BO657" s="6">
        <f t="shared" ca="1" si="584"/>
        <v>1.2933769632784526E-3</v>
      </c>
      <c r="BP657" s="6">
        <f t="shared" ca="1" si="585"/>
        <v>-1.183568017823839E-4</v>
      </c>
      <c r="BQ657" s="6">
        <f t="shared" ca="1" si="586"/>
        <v>6.50200448005257E-5</v>
      </c>
      <c r="BR657" s="6">
        <f t="shared" ca="1" si="587"/>
        <v>1.0944256334358287E-3</v>
      </c>
      <c r="BS657" s="6">
        <f t="shared" ca="1" si="588"/>
        <v>9.9212073876856043E-6</v>
      </c>
      <c r="BT657" s="6">
        <f t="shared" ca="1" si="589"/>
        <v>4.9177088666201615E-2</v>
      </c>
      <c r="BU657">
        <f ca="1">SQRT(BV657)</f>
        <v>9.5934240510316571E-2</v>
      </c>
      <c r="BV657" s="6" cm="1">
        <f t="array" aca="1" ref="BV657" ca="1">MMULT(Y657:AU657,MMULT($Y$11:$AU$33,TRANSPOSE(Y657:AU657)))</f>
        <v>9.203378502291264E-3</v>
      </c>
    </row>
    <row r="658" spans="1:74" x14ac:dyDescent="0.25">
      <c r="A658" s="16">
        <f t="shared" si="590"/>
        <v>622</v>
      </c>
      <c r="B658" s="15">
        <f t="shared" ca="1" si="596"/>
        <v>0.9657690088522588</v>
      </c>
      <c r="C658" s="15">
        <f t="shared" ca="1" si="596"/>
        <v>0.17861837001316205</v>
      </c>
      <c r="D658" s="15">
        <f t="shared" ca="1" si="596"/>
        <v>0.63254133332813645</v>
      </c>
      <c r="E658" s="15">
        <f t="shared" ca="1" si="596"/>
        <v>0.91702746692700765</v>
      </c>
      <c r="F658" s="15">
        <f t="shared" ca="1" si="596"/>
        <v>0.5378127573091207</v>
      </c>
      <c r="G658" s="15">
        <f t="shared" ca="1" si="596"/>
        <v>0.91335710432319817</v>
      </c>
      <c r="H658" s="15">
        <f t="shared" ca="1" si="596"/>
        <v>0.83535032844498591</v>
      </c>
      <c r="I658" s="15">
        <f t="shared" ca="1" si="596"/>
        <v>0.7618495331238464</v>
      </c>
      <c r="J658" s="15">
        <f t="shared" ca="1" si="596"/>
        <v>0.3543623184656538</v>
      </c>
      <c r="K658" s="15">
        <f t="shared" ca="1" si="596"/>
        <v>0.65897793554746409</v>
      </c>
      <c r="L658" s="15">
        <f t="shared" ca="1" si="596"/>
        <v>0.49247072398418579</v>
      </c>
      <c r="M658" s="15">
        <f t="shared" ca="1" si="596"/>
        <v>3.9945069296171809E-2</v>
      </c>
      <c r="N658" s="15">
        <f t="shared" ca="1" si="596"/>
        <v>0.44268480961349699</v>
      </c>
      <c r="O658" s="15">
        <f t="shared" ca="1" si="596"/>
        <v>0.94131379787980962</v>
      </c>
      <c r="P658" s="15">
        <f t="shared" ca="1" si="596"/>
        <v>0.76624397271516598</v>
      </c>
      <c r="Q658" s="15">
        <f t="shared" ca="1" si="596"/>
        <v>0.27053253659165799</v>
      </c>
      <c r="R658" s="15">
        <f t="shared" ca="1" si="595"/>
        <v>4.3381082034349316E-2</v>
      </c>
      <c r="S658" s="15">
        <f t="shared" ca="1" si="595"/>
        <v>0.29308632700091297</v>
      </c>
      <c r="T658" s="15">
        <f t="shared" ca="1" si="595"/>
        <v>0.56858595842094639</v>
      </c>
      <c r="U658" s="15">
        <f t="shared" ca="1" si="595"/>
        <v>0.97959607676965077</v>
      </c>
      <c r="V658" s="15">
        <f t="shared" ca="1" si="595"/>
        <v>0.40354310623454537</v>
      </c>
      <c r="W658" s="15">
        <f t="shared" ca="1" si="595"/>
        <v>0.36680374984376551</v>
      </c>
      <c r="X658" s="15">
        <f t="shared" ca="1" si="595"/>
        <v>0.34840020410918127</v>
      </c>
      <c r="Y658" s="6">
        <f t="shared" ca="1" si="542"/>
        <v>7.5971502886667416E-2</v>
      </c>
      <c r="Z658" s="6">
        <f t="shared" ca="1" si="543"/>
        <v>1.4050881617327466E-2</v>
      </c>
      <c r="AA658" s="6">
        <f t="shared" ca="1" si="544"/>
        <v>4.9758394906443244E-2</v>
      </c>
      <c r="AB658" s="6">
        <f t="shared" ca="1" si="545"/>
        <v>7.2137285636855758E-2</v>
      </c>
      <c r="AC658" s="6">
        <f t="shared" ca="1" si="546"/>
        <v>4.2306641722696721E-2</v>
      </c>
      <c r="AD658" s="6">
        <f t="shared" ca="1" si="547"/>
        <v>7.1848559284493504E-2</v>
      </c>
      <c r="AE658" s="6">
        <f t="shared" ca="1" si="548"/>
        <v>6.5712214108275685E-2</v>
      </c>
      <c r="AF658" s="6">
        <f t="shared" ca="1" si="549"/>
        <v>5.993032855103627E-2</v>
      </c>
      <c r="AG658" s="6">
        <f t="shared" ca="1" si="550"/>
        <v>2.7875648994197491E-2</v>
      </c>
      <c r="AH658" s="6">
        <f t="shared" ca="1" si="551"/>
        <v>5.1838010615179009E-2</v>
      </c>
      <c r="AI658" s="6">
        <f t="shared" ca="1" si="552"/>
        <v>3.8739844295922359E-2</v>
      </c>
      <c r="AJ658" s="6">
        <f t="shared" ca="1" si="553"/>
        <v>3.1422492537306985E-3</v>
      </c>
      <c r="AK658" s="6">
        <f t="shared" ca="1" si="554"/>
        <v>3.4823472262175754E-2</v>
      </c>
      <c r="AL658" s="6">
        <f t="shared" ca="1" si="555"/>
        <v>7.4047751851007815E-2</v>
      </c>
      <c r="AM658" s="6">
        <f t="shared" ca="1" si="556"/>
        <v>6.0276013882660212E-2</v>
      </c>
      <c r="AN658" s="6">
        <f t="shared" ca="1" si="557"/>
        <v>2.1281241369544422E-2</v>
      </c>
      <c r="AO658" s="6">
        <f t="shared" ca="1" si="558"/>
        <v>3.4125406477021236E-3</v>
      </c>
      <c r="AP658" s="6">
        <f t="shared" ca="1" si="559"/>
        <v>2.3055418566655255E-2</v>
      </c>
      <c r="AQ658" s="6">
        <f t="shared" ca="1" si="560"/>
        <v>4.4727392767377118E-2</v>
      </c>
      <c r="AR658" s="6">
        <f t="shared" ca="1" si="561"/>
        <v>7.7059198930516132E-2</v>
      </c>
      <c r="AS658" s="6">
        <f t="shared" ca="1" si="562"/>
        <v>3.1744419192563322E-2</v>
      </c>
      <c r="AT658" s="6">
        <f t="shared" ca="1" si="563"/>
        <v>2.8854344967243654E-2</v>
      </c>
      <c r="AU658" s="6">
        <f t="shared" ca="1" si="564"/>
        <v>2.7406643689728578E-2</v>
      </c>
      <c r="AV658" s="6">
        <f t="shared" ca="1" si="565"/>
        <v>1.0000000000000002</v>
      </c>
      <c r="AW658" s="6">
        <f t="shared" ca="1" si="566"/>
        <v>4.9553738483736186E-3</v>
      </c>
      <c r="AX658" s="6">
        <f t="shared" ca="1" si="567"/>
        <v>9.1649327270735572E-4</v>
      </c>
      <c r="AY658" s="6">
        <f t="shared" ca="1" si="568"/>
        <v>3.2306506192182698E-3</v>
      </c>
      <c r="AZ658" s="6">
        <f t="shared" ca="1" si="569"/>
        <v>1.0562699088653078E-2</v>
      </c>
      <c r="BA658" s="6">
        <f t="shared" ca="1" si="570"/>
        <v>2.9668270771848609E-3</v>
      </c>
      <c r="BB658" s="6">
        <f t="shared" ca="1" si="571"/>
        <v>8.069271575841655E-3</v>
      </c>
      <c r="BC658" s="6">
        <f t="shared" ca="1" si="572"/>
        <v>3.992315820102117E-3</v>
      </c>
      <c r="BD658" s="6">
        <f t="shared" ca="1" si="573"/>
        <v>5.2905394871258574E-3</v>
      </c>
      <c r="BE658" s="6">
        <f t="shared" ca="1" si="574"/>
        <v>1.7186605193771375E-3</v>
      </c>
      <c r="BF658" s="6">
        <f t="shared" ca="1" si="575"/>
        <v>3.3130563085996536E-3</v>
      </c>
      <c r="BG658" s="6">
        <f t="shared" ca="1" si="576"/>
        <v>2.4737152199138289E-3</v>
      </c>
      <c r="BH658" s="6">
        <f t="shared" ca="1" si="577"/>
        <v>2.1881333043579306E-4</v>
      </c>
      <c r="BI658" s="6">
        <f t="shared" ca="1" si="578"/>
        <v>2.6476237126338651E-3</v>
      </c>
      <c r="BJ658" s="6">
        <f t="shared" ca="1" si="579"/>
        <v>6.2037102660128024E-3</v>
      </c>
      <c r="BK658" s="6">
        <f t="shared" ca="1" si="580"/>
        <v>1.3677750176208316E-3</v>
      </c>
      <c r="BL658" s="6">
        <f t="shared" ca="1" si="581"/>
        <v>6.9210037261476962E-4</v>
      </c>
      <c r="BM658" s="6">
        <f t="shared" ca="1" si="582"/>
        <v>2.9833345689260064E-6</v>
      </c>
      <c r="BN658" s="6">
        <f t="shared" ca="1" si="583"/>
        <v>3.0493638043077906E-4</v>
      </c>
      <c r="BO658" s="6">
        <f t="shared" ca="1" si="584"/>
        <v>8.7854837067722041E-4</v>
      </c>
      <c r="BP658" s="6">
        <f t="shared" ca="1" si="585"/>
        <v>-2.0233997758998813E-4</v>
      </c>
      <c r="BQ658" s="6">
        <f t="shared" ca="1" si="586"/>
        <v>7.346385200565586E-4</v>
      </c>
      <c r="BR658" s="6">
        <f t="shared" ca="1" si="587"/>
        <v>4.1510303216760181E-4</v>
      </c>
      <c r="BS658" s="6">
        <f t="shared" ca="1" si="588"/>
        <v>4.7749724601744935E-6</v>
      </c>
      <c r="BT658" s="6">
        <f t="shared" ca="1" si="589"/>
        <v>6.0758270169186751E-2</v>
      </c>
      <c r="BU658">
        <f ca="1">SQRT(BV658)</f>
        <v>0.11395438984308406</v>
      </c>
      <c r="BV658" s="6" cm="1">
        <f t="array" aca="1" ref="BV658" ca="1">MMULT(Y658:AU658,MMULT($Y$11:$AU$33,TRANSPOSE(Y658:AU658)))</f>
        <v>1.298560296450958E-2</v>
      </c>
    </row>
    <row r="659" spans="1:74" x14ac:dyDescent="0.25">
      <c r="A659" s="16">
        <f t="shared" si="590"/>
        <v>623</v>
      </c>
      <c r="B659" s="15">
        <f t="shared" ca="1" si="596"/>
        <v>0.18323983112090336</v>
      </c>
      <c r="C659" s="15">
        <f t="shared" ca="1" si="596"/>
        <v>0.1267013843734428</v>
      </c>
      <c r="D659" s="15">
        <f t="shared" ca="1" si="596"/>
        <v>0.21142508160493223</v>
      </c>
      <c r="E659" s="15">
        <f t="shared" ca="1" si="596"/>
        <v>0.28605222611975745</v>
      </c>
      <c r="F659" s="15">
        <f t="shared" ca="1" si="596"/>
        <v>0.10564022860034661</v>
      </c>
      <c r="G659" s="15">
        <f t="shared" ca="1" si="596"/>
        <v>0.75395546732554231</v>
      </c>
      <c r="H659" s="15">
        <f t="shared" ca="1" si="596"/>
        <v>0.68087959274379295</v>
      </c>
      <c r="I659" s="15">
        <f t="shared" ca="1" si="596"/>
        <v>0.17888064184155528</v>
      </c>
      <c r="J659" s="15">
        <f t="shared" ca="1" si="596"/>
        <v>0.45060866336907279</v>
      </c>
      <c r="K659" s="15">
        <f t="shared" ca="1" si="596"/>
        <v>0.6635294203401485</v>
      </c>
      <c r="L659" s="15">
        <f t="shared" ca="1" si="596"/>
        <v>0.27358239326107814</v>
      </c>
      <c r="M659" s="15">
        <f t="shared" ca="1" si="596"/>
        <v>0.79121050045588426</v>
      </c>
      <c r="N659" s="15">
        <f t="shared" ca="1" si="596"/>
        <v>0.74329753084010142</v>
      </c>
      <c r="O659" s="15">
        <f t="shared" ca="1" si="596"/>
        <v>0.41193724559874756</v>
      </c>
      <c r="P659" s="15">
        <f t="shared" ca="1" si="596"/>
        <v>0.41308722352468874</v>
      </c>
      <c r="Q659" s="15">
        <f t="shared" ca="1" si="596"/>
        <v>0.43651757774149269</v>
      </c>
      <c r="R659" s="15">
        <f t="shared" ca="1" si="595"/>
        <v>0.41086155361367604</v>
      </c>
      <c r="S659" s="15">
        <f t="shared" ca="1" si="595"/>
        <v>0.10616342387415734</v>
      </c>
      <c r="T659" s="15">
        <f t="shared" ca="1" si="595"/>
        <v>0.60342557072531844</v>
      </c>
      <c r="U659" s="15">
        <f t="shared" ca="1" si="595"/>
        <v>0.43467504746274144</v>
      </c>
      <c r="V659" s="15">
        <f t="shared" ca="1" si="595"/>
        <v>0.86819814636175097</v>
      </c>
      <c r="W659" s="15">
        <f t="shared" ca="1" si="595"/>
        <v>0.62883896682433016</v>
      </c>
      <c r="X659" s="15">
        <f t="shared" ca="1" si="595"/>
        <v>0.71090437140401297</v>
      </c>
      <c r="Y659" s="6">
        <f t="shared" ca="1" si="542"/>
        <v>1.7495380730313884E-2</v>
      </c>
      <c r="Z659" s="6">
        <f t="shared" ca="1" si="543"/>
        <v>1.209720040185276E-2</v>
      </c>
      <c r="AA659" s="6">
        <f t="shared" ca="1" si="544"/>
        <v>2.0186453327253735E-2</v>
      </c>
      <c r="AB659" s="6">
        <f t="shared" ca="1" si="545"/>
        <v>2.7311707144157524E-2</v>
      </c>
      <c r="AC659" s="6">
        <f t="shared" ca="1" si="546"/>
        <v>1.008632243598275E-2</v>
      </c>
      <c r="AD659" s="6">
        <f t="shared" ca="1" si="547"/>
        <v>7.1986193579597443E-2</v>
      </c>
      <c r="AE659" s="6">
        <f t="shared" ca="1" si="548"/>
        <v>6.5009051982229282E-2</v>
      </c>
      <c r="AF659" s="6">
        <f t="shared" ca="1" si="549"/>
        <v>1.7079173862783122E-2</v>
      </c>
      <c r="AG659" s="6">
        <f t="shared" ca="1" si="550"/>
        <v>4.3023233964989402E-2</v>
      </c>
      <c r="AH659" s="6">
        <f t="shared" ca="1" si="551"/>
        <v>6.3352491451249188E-2</v>
      </c>
      <c r="AI659" s="6">
        <f t="shared" ca="1" si="552"/>
        <v>2.6121111888904171E-2</v>
      </c>
      <c r="AJ659" s="6">
        <f t="shared" ca="1" si="553"/>
        <v>7.5543231286676157E-2</v>
      </c>
      <c r="AK659" s="6">
        <f t="shared" ca="1" si="554"/>
        <v>7.096859464670352E-2</v>
      </c>
      <c r="AL659" s="6">
        <f t="shared" ca="1" si="555"/>
        <v>3.9330962622376904E-2</v>
      </c>
      <c r="AM659" s="6">
        <f t="shared" ca="1" si="556"/>
        <v>3.9440760265840799E-2</v>
      </c>
      <c r="AN659" s="6">
        <f t="shared" ca="1" si="557"/>
        <v>4.1677844665894789E-2</v>
      </c>
      <c r="AO659" s="6">
        <f t="shared" ca="1" si="558"/>
        <v>3.922825765527313E-2</v>
      </c>
      <c r="AP659" s="6">
        <f t="shared" ca="1" si="559"/>
        <v>1.0136276097561819E-2</v>
      </c>
      <c r="AQ659" s="6">
        <f t="shared" ca="1" si="560"/>
        <v>5.7613893429538696E-2</v>
      </c>
      <c r="AR659" s="6">
        <f t="shared" ca="1" si="561"/>
        <v>4.1501923478144867E-2</v>
      </c>
      <c r="AS659" s="6">
        <f t="shared" ca="1" si="562"/>
        <v>8.2893861160183366E-2</v>
      </c>
      <c r="AT659" s="6">
        <f t="shared" ca="1" si="563"/>
        <v>6.004031479045515E-2</v>
      </c>
      <c r="AU659" s="6">
        <f t="shared" ca="1" si="564"/>
        <v>6.7875759132037541E-2</v>
      </c>
      <c r="AV659" s="6">
        <f t="shared" ca="1" si="565"/>
        <v>1</v>
      </c>
      <c r="AW659" s="6">
        <f t="shared" ca="1" si="566"/>
        <v>1.1411667381079527E-3</v>
      </c>
      <c r="AX659" s="6">
        <f t="shared" ca="1" si="567"/>
        <v>7.8906100619468233E-4</v>
      </c>
      <c r="AY659" s="6">
        <f t="shared" ca="1" si="568"/>
        <v>1.3106407082489754E-3</v>
      </c>
      <c r="AZ659" s="6">
        <f t="shared" ca="1" si="569"/>
        <v>3.9991155976315529E-3</v>
      </c>
      <c r="BA659" s="6">
        <f t="shared" ca="1" si="570"/>
        <v>7.0732096176371576E-4</v>
      </c>
      <c r="BB659" s="6">
        <f t="shared" ca="1" si="571"/>
        <v>8.0847292066752192E-3</v>
      </c>
      <c r="BC659" s="6">
        <f t="shared" ca="1" si="572"/>
        <v>3.9495955234570192E-3</v>
      </c>
      <c r="BD659" s="6">
        <f t="shared" ca="1" si="573"/>
        <v>1.5077181439376501E-3</v>
      </c>
      <c r="BE659" s="6">
        <f t="shared" ca="1" si="574"/>
        <v>2.6525780134103571E-3</v>
      </c>
      <c r="BF659" s="6">
        <f t="shared" ca="1" si="575"/>
        <v>4.0489665590408954E-3</v>
      </c>
      <c r="BG659" s="6">
        <f t="shared" ca="1" si="576"/>
        <v>1.6679517745882015E-3</v>
      </c>
      <c r="BH659" s="6">
        <f t="shared" ca="1" si="577"/>
        <v>5.260520313623623E-3</v>
      </c>
      <c r="BI659" s="6">
        <f t="shared" ca="1" si="578"/>
        <v>5.3957322987289386E-3</v>
      </c>
      <c r="BJ659" s="6">
        <f t="shared" ca="1" si="579"/>
        <v>3.2951425329367989E-3</v>
      </c>
      <c r="BK659" s="6">
        <f t="shared" ca="1" si="580"/>
        <v>8.9498430789744434E-4</v>
      </c>
      <c r="BL659" s="6">
        <f t="shared" ca="1" si="581"/>
        <v>1.3554308849824288E-3</v>
      </c>
      <c r="BM659" s="6">
        <f t="shared" ca="1" si="582"/>
        <v>3.4294395063254951E-5</v>
      </c>
      <c r="BN659" s="6">
        <f t="shared" ca="1" si="583"/>
        <v>1.3406476812821255E-4</v>
      </c>
      <c r="BO659" s="6">
        <f t="shared" ca="1" si="584"/>
        <v>1.1316687396500905E-3</v>
      </c>
      <c r="BP659" s="6">
        <f t="shared" ca="1" si="585"/>
        <v>-1.0897463746127461E-4</v>
      </c>
      <c r="BQ659" s="6">
        <f t="shared" ca="1" si="586"/>
        <v>1.9183536833698672E-3</v>
      </c>
      <c r="BR659" s="6">
        <f t="shared" ca="1" si="587"/>
        <v>8.6374917712075982E-4</v>
      </c>
      <c r="BS659" s="6">
        <f t="shared" ca="1" si="588"/>
        <v>1.1825777874814501E-5</v>
      </c>
      <c r="BT659" s="6">
        <f t="shared" ca="1" si="589"/>
        <v>5.0045636474971185E-2</v>
      </c>
      <c r="BU659">
        <f ca="1">SQRT(BV659)</f>
        <v>9.8968117990903728E-2</v>
      </c>
      <c r="BV659" s="6" cm="1">
        <f t="array" aca="1" ref="BV659" ca="1">MMULT(Y659:AU659,MMULT($Y$11:$AU$33,TRANSPOSE(Y659:AU659)))</f>
        <v>9.7946883786614418E-3</v>
      </c>
    </row>
    <row r="660" spans="1:74" x14ac:dyDescent="0.25">
      <c r="A660" s="16">
        <f t="shared" si="590"/>
        <v>624</v>
      </c>
      <c r="B660" s="15">
        <f t="shared" ca="1" si="596"/>
        <v>0.67087238845100439</v>
      </c>
      <c r="C660" s="15">
        <f t="shared" ca="1" si="596"/>
        <v>6.4098177292033265E-2</v>
      </c>
      <c r="D660" s="15">
        <f t="shared" ca="1" si="596"/>
        <v>0.20492904999599038</v>
      </c>
      <c r="E660" s="15">
        <f t="shared" ca="1" si="596"/>
        <v>0.89676301546834247</v>
      </c>
      <c r="F660" s="15">
        <f t="shared" ca="1" si="596"/>
        <v>0.14672668365449548</v>
      </c>
      <c r="G660" s="15">
        <f t="shared" ca="1" si="596"/>
        <v>0.35530871817983378</v>
      </c>
      <c r="H660" s="15">
        <f t="shared" ca="1" si="596"/>
        <v>0.30289192211353833</v>
      </c>
      <c r="I660" s="15">
        <f t="shared" ca="1" si="596"/>
        <v>0.70786587167242054</v>
      </c>
      <c r="J660" s="15">
        <f t="shared" ca="1" si="596"/>
        <v>0.7092620318209073</v>
      </c>
      <c r="K660" s="15">
        <f t="shared" ca="1" si="596"/>
        <v>0.41888014452701849</v>
      </c>
      <c r="L660" s="15">
        <f t="shared" ca="1" si="596"/>
        <v>0.10516607196500283</v>
      </c>
      <c r="M660" s="15">
        <f t="shared" ca="1" si="596"/>
        <v>0.55319231020261816</v>
      </c>
      <c r="N660" s="15">
        <f t="shared" ca="1" si="596"/>
        <v>0.40653611690653735</v>
      </c>
      <c r="O660" s="15">
        <f t="shared" ca="1" si="596"/>
        <v>0.83024996699796449</v>
      </c>
      <c r="P660" s="15">
        <f t="shared" ca="1" si="596"/>
        <v>0.35648341979726006</v>
      </c>
      <c r="Q660" s="15">
        <f t="shared" ca="1" si="596"/>
        <v>0.62603707933667696</v>
      </c>
      <c r="R660" s="15">
        <f t="shared" ca="1" si="595"/>
        <v>0.12946126765047605</v>
      </c>
      <c r="S660" s="15">
        <f t="shared" ca="1" si="595"/>
        <v>3.300868838092208E-2</v>
      </c>
      <c r="T660" s="15">
        <f t="shared" ca="1" si="595"/>
        <v>0.87397460413958372</v>
      </c>
      <c r="U660" s="15">
        <f t="shared" ca="1" si="595"/>
        <v>0.49528101997814156</v>
      </c>
      <c r="V660" s="15">
        <f t="shared" ca="1" si="595"/>
        <v>0.62337807874533646</v>
      </c>
      <c r="W660" s="15">
        <f t="shared" ca="1" si="595"/>
        <v>0.16416779555324634</v>
      </c>
      <c r="X660" s="15">
        <f t="shared" ca="1" si="595"/>
        <v>0.80630447635327496</v>
      </c>
      <c r="Y660" s="6">
        <f t="shared" ca="1" si="542"/>
        <v>6.4009417080470921E-2</v>
      </c>
      <c r="Z660" s="6">
        <f t="shared" ca="1" si="543"/>
        <v>6.1157487400204311E-3</v>
      </c>
      <c r="AA660" s="6">
        <f t="shared" ca="1" si="544"/>
        <v>1.955273351372401E-2</v>
      </c>
      <c r="AB660" s="6">
        <f t="shared" ca="1" si="545"/>
        <v>8.5562140978836992E-2</v>
      </c>
      <c r="AC660" s="6">
        <f t="shared" ca="1" si="546"/>
        <v>1.3999517125097527E-2</v>
      </c>
      <c r="AD660" s="6">
        <f t="shared" ca="1" si="547"/>
        <v>3.3900789965156643E-2</v>
      </c>
      <c r="AE660" s="6">
        <f t="shared" ca="1" si="548"/>
        <v>2.8899587621479431E-2</v>
      </c>
      <c r="AF660" s="6">
        <f t="shared" ca="1" si="549"/>
        <v>6.7539047063076715E-2</v>
      </c>
      <c r="AG660" s="6">
        <f t="shared" ca="1" si="550"/>
        <v>6.7672257788088025E-2</v>
      </c>
      <c r="AH660" s="6">
        <f t="shared" ca="1" si="551"/>
        <v>3.9966280233511259E-2</v>
      </c>
      <c r="AI660" s="6">
        <f t="shared" ca="1" si="552"/>
        <v>1.003412732288104E-2</v>
      </c>
      <c r="AJ660" s="6">
        <f t="shared" ca="1" si="553"/>
        <v>5.2781300764556192E-2</v>
      </c>
      <c r="AK660" s="6">
        <f t="shared" ca="1" si="554"/>
        <v>3.8788509280325081E-2</v>
      </c>
      <c r="AL660" s="6">
        <f t="shared" ca="1" si="555"/>
        <v>7.9215984043291957E-2</v>
      </c>
      <c r="AM660" s="6">
        <f t="shared" ca="1" si="556"/>
        <v>3.4012870842338901E-2</v>
      </c>
      <c r="AN660" s="6">
        <f t="shared" ca="1" si="557"/>
        <v>5.9731581160502339E-2</v>
      </c>
      <c r="AO660" s="6">
        <f t="shared" ca="1" si="558"/>
        <v>1.2352185630920481E-2</v>
      </c>
      <c r="AP660" s="6">
        <f t="shared" ca="1" si="559"/>
        <v>3.149431901247556E-3</v>
      </c>
      <c r="AQ660" s="6">
        <f t="shared" ca="1" si="560"/>
        <v>8.3387848295973982E-2</v>
      </c>
      <c r="AR660" s="6">
        <f t="shared" ca="1" si="561"/>
        <v>4.7255856591476401E-2</v>
      </c>
      <c r="AS660" s="6">
        <f t="shared" ca="1" si="562"/>
        <v>5.9477880038204971E-2</v>
      </c>
      <c r="AT660" s="6">
        <f t="shared" ca="1" si="563"/>
        <v>1.5663612152844883E-2</v>
      </c>
      <c r="AU660" s="6">
        <f t="shared" ca="1" si="564"/>
        <v>7.6931291865974263E-2</v>
      </c>
      <c r="AV660" s="6">
        <f t="shared" ca="1" si="565"/>
        <v>0.99999999999999989</v>
      </c>
      <c r="AW660" s="6">
        <f t="shared" ca="1" si="566"/>
        <v>4.1751259274597089E-3</v>
      </c>
      <c r="AX660" s="6">
        <f t="shared" ca="1" si="567"/>
        <v>3.9891038373600032E-4</v>
      </c>
      <c r="AY660" s="6">
        <f t="shared" ca="1" si="568"/>
        <v>1.269495343495146E-3</v>
      </c>
      <c r="AZ660" s="6">
        <f t="shared" ca="1" si="569"/>
        <v>1.2528432981107661E-2</v>
      </c>
      <c r="BA660" s="6">
        <f t="shared" ca="1" si="570"/>
        <v>9.8174056798202951E-4</v>
      </c>
      <c r="BB660" s="6">
        <f t="shared" ca="1" si="571"/>
        <v>3.8073787921236103E-3</v>
      </c>
      <c r="BC660" s="6">
        <f t="shared" ca="1" si="572"/>
        <v>1.7557813630438811E-3</v>
      </c>
      <c r="BD660" s="6">
        <f t="shared" ca="1" si="573"/>
        <v>5.9622232023268384E-3</v>
      </c>
      <c r="BE660" s="6">
        <f t="shared" ca="1" si="574"/>
        <v>4.1723024185628373E-3</v>
      </c>
      <c r="BF660" s="6">
        <f t="shared" ca="1" si="575"/>
        <v>2.5543136259963684E-3</v>
      </c>
      <c r="BG660" s="6">
        <f t="shared" ca="1" si="576"/>
        <v>6.4072465773376064E-4</v>
      </c>
      <c r="BH660" s="6">
        <f t="shared" ca="1" si="577"/>
        <v>3.6754729725255657E-3</v>
      </c>
      <c r="BI660" s="6">
        <f t="shared" ca="1" si="578"/>
        <v>2.9490849210879622E-3</v>
      </c>
      <c r="BJ660" s="6">
        <f t="shared" ca="1" si="579"/>
        <v>6.6367040343168517E-3</v>
      </c>
      <c r="BK660" s="6">
        <f t="shared" ca="1" si="580"/>
        <v>7.718153875649411E-4</v>
      </c>
      <c r="BL660" s="6">
        <f t="shared" ca="1" si="581"/>
        <v>1.9425675814764756E-3</v>
      </c>
      <c r="BM660" s="6">
        <f t="shared" ca="1" si="582"/>
        <v>1.0798612001685617E-5</v>
      </c>
      <c r="BN660" s="6">
        <f t="shared" ca="1" si="583"/>
        <v>4.1655125956751702E-5</v>
      </c>
      <c r="BO660" s="6">
        <f t="shared" ca="1" si="584"/>
        <v>1.6379282073454796E-3</v>
      </c>
      <c r="BP660" s="6">
        <f t="shared" ca="1" si="585"/>
        <v>-1.2408316069229848E-4</v>
      </c>
      <c r="BQ660" s="6">
        <f t="shared" ca="1" si="586"/>
        <v>1.3764542832651566E-3</v>
      </c>
      <c r="BR660" s="6">
        <f t="shared" ca="1" si="587"/>
        <v>2.2533912680133597E-4</v>
      </c>
      <c r="BS660" s="6">
        <f t="shared" ca="1" si="588"/>
        <v>1.340349457395785E-5</v>
      </c>
      <c r="BT660" s="6">
        <f t="shared" ca="1" si="589"/>
        <v>5.7403569849791704E-2</v>
      </c>
      <c r="BU660">
        <f ca="1">SQRT(BV660)</f>
        <v>0.10492177002093103</v>
      </c>
      <c r="BV660" s="6" cm="1">
        <f t="array" aca="1" ref="BV660" ca="1">MMULT(Y660:AU660,MMULT($Y$11:$AU$33,TRANSPOSE(Y660:AU660)))</f>
        <v>1.1008577824325143E-2</v>
      </c>
    </row>
    <row r="661" spans="1:74" x14ac:dyDescent="0.25">
      <c r="A661" s="16">
        <f t="shared" si="590"/>
        <v>625</v>
      </c>
      <c r="B661" s="15">
        <f t="shared" ca="1" si="596"/>
        <v>0.48518820957004538</v>
      </c>
      <c r="C661" s="15">
        <f t="shared" ca="1" si="596"/>
        <v>0.92703776756665279</v>
      </c>
      <c r="D661" s="15">
        <f t="shared" ca="1" si="596"/>
        <v>0.99045922161049116</v>
      </c>
      <c r="E661" s="15">
        <f t="shared" ca="1" si="596"/>
        <v>2.4979981939855844E-2</v>
      </c>
      <c r="F661" s="15">
        <f t="shared" ca="1" si="596"/>
        <v>0.45066299499660345</v>
      </c>
      <c r="G661" s="15">
        <f t="shared" ca="1" si="596"/>
        <v>0.68908450834283874</v>
      </c>
      <c r="H661" s="15">
        <f t="shared" ca="1" si="596"/>
        <v>6.6365611464903607E-3</v>
      </c>
      <c r="I661" s="15">
        <f t="shared" ca="1" si="596"/>
        <v>0.70979970620863619</v>
      </c>
      <c r="J661" s="15">
        <f t="shared" ca="1" si="596"/>
        <v>0.61425105477076869</v>
      </c>
      <c r="K661" s="15">
        <f t="shared" ca="1" si="596"/>
        <v>0.98330895857765077</v>
      </c>
      <c r="L661" s="15">
        <f t="shared" ca="1" si="596"/>
        <v>0.47268935245809973</v>
      </c>
      <c r="M661" s="15">
        <f t="shared" ca="1" si="596"/>
        <v>0.59075639935922808</v>
      </c>
      <c r="N661" s="15">
        <f t="shared" ca="1" si="596"/>
        <v>0.32219185617553248</v>
      </c>
      <c r="O661" s="15">
        <f t="shared" ca="1" si="596"/>
        <v>0.97743417750477601</v>
      </c>
      <c r="P661" s="15">
        <f t="shared" ca="1" si="596"/>
        <v>0.20619344493969682</v>
      </c>
      <c r="Q661" s="15">
        <f t="shared" ca="1" si="596"/>
        <v>0.91747207174696832</v>
      </c>
      <c r="R661" s="15">
        <f t="shared" ca="1" si="595"/>
        <v>0.20928371178793592</v>
      </c>
      <c r="S661" s="15">
        <f t="shared" ca="1" si="595"/>
        <v>0.73489977240637205</v>
      </c>
      <c r="T661" s="15">
        <f t="shared" ca="1" si="595"/>
        <v>0.67182803821112091</v>
      </c>
      <c r="U661" s="15">
        <f t="shared" ca="1" si="595"/>
        <v>0.4738351753522676</v>
      </c>
      <c r="V661" s="15">
        <f t="shared" ca="1" si="595"/>
        <v>0.11890426343793115</v>
      </c>
      <c r="W661" s="15">
        <f t="shared" ca="1" si="595"/>
        <v>0.69235125136085374</v>
      </c>
      <c r="X661" s="15">
        <f t="shared" ca="1" si="595"/>
        <v>0.78584823722390262</v>
      </c>
      <c r="Y661" s="6">
        <f t="shared" ca="1" si="542"/>
        <v>3.7164658378178984E-2</v>
      </c>
      <c r="Z661" s="6">
        <f t="shared" ca="1" si="543"/>
        <v>7.1009643795374305E-2</v>
      </c>
      <c r="AA661" s="6">
        <f t="shared" ca="1" si="544"/>
        <v>7.5867628030966819E-2</v>
      </c>
      <c r="AB661" s="6">
        <f t="shared" ca="1" si="545"/>
        <v>1.9134275664087349E-3</v>
      </c>
      <c r="AC661" s="6">
        <f t="shared" ca="1" si="546"/>
        <v>3.4520080913709381E-2</v>
      </c>
      <c r="AD661" s="6">
        <f t="shared" ca="1" si="547"/>
        <v>5.2782796121429318E-2</v>
      </c>
      <c r="AE661" s="6">
        <f t="shared" ca="1" si="548"/>
        <v>5.083502091565202E-4</v>
      </c>
      <c r="AF661" s="6">
        <f t="shared" ca="1" si="549"/>
        <v>5.436954789472772E-2</v>
      </c>
      <c r="AG661" s="6">
        <f t="shared" ca="1" si="550"/>
        <v>4.705067056188645E-2</v>
      </c>
      <c r="AH661" s="6">
        <f t="shared" ca="1" si="551"/>
        <v>7.5319929060365026E-2</v>
      </c>
      <c r="AI661" s="6">
        <f t="shared" ca="1" si="552"/>
        <v>3.6207265462356135E-2</v>
      </c>
      <c r="AJ661" s="6">
        <f t="shared" ca="1" si="553"/>
        <v>4.5251016685596439E-2</v>
      </c>
      <c r="AK661" s="6">
        <f t="shared" ca="1" si="554"/>
        <v>2.4679392513692902E-2</v>
      </c>
      <c r="AL661" s="6">
        <f t="shared" ca="1" si="555"/>
        <v>7.4869930013987826E-2</v>
      </c>
      <c r="AM661" s="6">
        <f t="shared" ca="1" si="556"/>
        <v>1.5794095548600479E-2</v>
      </c>
      <c r="AN661" s="6">
        <f t="shared" ca="1" si="557"/>
        <v>7.0276926449247573E-2</v>
      </c>
      <c r="AO661" s="6">
        <f t="shared" ca="1" si="558"/>
        <v>1.6030805158287805E-2</v>
      </c>
      <c r="AP661" s="6">
        <f t="shared" ca="1" si="559"/>
        <v>5.6292173727567257E-2</v>
      </c>
      <c r="AQ661" s="6">
        <f t="shared" ca="1" si="560"/>
        <v>5.1460977485673798E-2</v>
      </c>
      <c r="AR661" s="6">
        <f t="shared" ca="1" si="561"/>
        <v>3.6295033704831323E-2</v>
      </c>
      <c r="AS661" s="6">
        <f t="shared" ca="1" si="562"/>
        <v>9.1078807011730229E-3</v>
      </c>
      <c r="AT661" s="6">
        <f t="shared" ca="1" si="563"/>
        <v>5.3033023529843501E-2</v>
      </c>
      <c r="AU661" s="6">
        <f t="shared" ca="1" si="564"/>
        <v>6.0194746486938559E-2</v>
      </c>
      <c r="AV661" s="6">
        <f t="shared" ca="1" si="565"/>
        <v>0.99999999999999978</v>
      </c>
      <c r="AW661" s="6">
        <f t="shared" ca="1" si="566"/>
        <v>2.4241296961796392E-3</v>
      </c>
      <c r="AX661" s="6">
        <f t="shared" ca="1" si="567"/>
        <v>4.631727930548505E-3</v>
      </c>
      <c r="AY661" s="6">
        <f t="shared" ca="1" si="568"/>
        <v>4.9258381412364636E-3</v>
      </c>
      <c r="AZ661" s="6">
        <f t="shared" ca="1" si="569"/>
        <v>2.8017355287877942E-4</v>
      </c>
      <c r="BA661" s="6">
        <f t="shared" ca="1" si="570"/>
        <v>2.4207809126684122E-3</v>
      </c>
      <c r="BB661" s="6">
        <f t="shared" ca="1" si="571"/>
        <v>5.9280063605675849E-3</v>
      </c>
      <c r="BC661" s="6">
        <f t="shared" ca="1" si="572"/>
        <v>3.0884586826183422E-5</v>
      </c>
      <c r="BD661" s="6">
        <f t="shared" ca="1" si="573"/>
        <v>4.7996439697353165E-3</v>
      </c>
      <c r="BE661" s="6">
        <f t="shared" ca="1" si="574"/>
        <v>2.9008877935637225E-3</v>
      </c>
      <c r="BF661" s="6">
        <f t="shared" ca="1" si="575"/>
        <v>4.8138260549615234E-3</v>
      </c>
      <c r="BG661" s="6">
        <f t="shared" ca="1" si="576"/>
        <v>2.3119985449997845E-3</v>
      </c>
      <c r="BH661" s="6">
        <f t="shared" ca="1" si="577"/>
        <v>3.1510949218383024E-3</v>
      </c>
      <c r="BI661" s="6">
        <f t="shared" ca="1" si="578"/>
        <v>1.8763707519087443E-3</v>
      </c>
      <c r="BJ661" s="6">
        <f t="shared" ca="1" si="579"/>
        <v>6.2725922372093559E-3</v>
      </c>
      <c r="BK661" s="6">
        <f t="shared" ca="1" si="580"/>
        <v>3.5839744412008396E-4</v>
      </c>
      <c r="BL661" s="6">
        <f t="shared" ca="1" si="581"/>
        <v>2.2855192578827574E-3</v>
      </c>
      <c r="BM661" s="6">
        <f t="shared" ca="1" si="582"/>
        <v>1.4014559864258634E-5</v>
      </c>
      <c r="BN661" s="6">
        <f t="shared" ca="1" si="583"/>
        <v>7.4453350970132609E-4</v>
      </c>
      <c r="BO661" s="6">
        <f t="shared" ca="1" si="584"/>
        <v>1.0108113870762308E-3</v>
      </c>
      <c r="BP661" s="6">
        <f t="shared" ca="1" si="585"/>
        <v>-9.5302525959106092E-5</v>
      </c>
      <c r="BQ661" s="6">
        <f t="shared" ca="1" si="586"/>
        <v>2.1077720649332035E-4</v>
      </c>
      <c r="BR661" s="6">
        <f t="shared" ca="1" si="587"/>
        <v>7.6294121031841053E-4</v>
      </c>
      <c r="BS661" s="6">
        <f t="shared" ca="1" si="588"/>
        <v>1.0487539443950189E-5</v>
      </c>
      <c r="BT661" s="6">
        <f t="shared" ca="1" si="589"/>
        <v>5.2070135044063548E-2</v>
      </c>
      <c r="BU661">
        <f ca="1">SQRT(BV661)</f>
        <v>0.1043538494040743</v>
      </c>
      <c r="BV661" s="6" cm="1">
        <f t="array" aca="1" ref="BV661" ca="1">MMULT(Y661:AU661,MMULT($Y$11:$AU$33,TRANSPOSE(Y661:AU661)))</f>
        <v>1.0889725885448219E-2</v>
      </c>
    </row>
    <row r="662" spans="1:74" x14ac:dyDescent="0.25">
      <c r="A662" s="16">
        <f t="shared" si="590"/>
        <v>626</v>
      </c>
      <c r="B662" s="15">
        <f t="shared" ca="1" si="596"/>
        <v>0.73673162492261401</v>
      </c>
      <c r="C662" s="15">
        <f t="shared" ca="1" si="596"/>
        <v>0.77847470370920979</v>
      </c>
      <c r="D662" s="15">
        <f t="shared" ca="1" si="596"/>
        <v>0.25899508882288313</v>
      </c>
      <c r="E662" s="15">
        <f t="shared" ca="1" si="596"/>
        <v>0.72526292960601868</v>
      </c>
      <c r="F662" s="15">
        <f t="shared" ca="1" si="596"/>
        <v>0.62283048264105156</v>
      </c>
      <c r="G662" s="15">
        <f t="shared" ca="1" si="596"/>
        <v>0.82683680407556082</v>
      </c>
      <c r="H662" s="15">
        <f t="shared" ca="1" si="596"/>
        <v>0.79343286871630592</v>
      </c>
      <c r="I662" s="15">
        <f t="shared" ca="1" si="596"/>
        <v>0.67359931950456753</v>
      </c>
      <c r="J662" s="15">
        <f t="shared" ca="1" si="596"/>
        <v>0.56482429965570913</v>
      </c>
      <c r="K662" s="15">
        <f t="shared" ca="1" si="596"/>
        <v>0.88988483011463004</v>
      </c>
      <c r="L662" s="15">
        <f t="shared" ca="1" si="596"/>
        <v>0.60836961229580744</v>
      </c>
      <c r="M662" s="15">
        <f t="shared" ca="1" si="596"/>
        <v>0.58831883244616667</v>
      </c>
      <c r="N662" s="15">
        <f t="shared" ca="1" si="596"/>
        <v>0.63017531602402022</v>
      </c>
      <c r="O662" s="15">
        <f t="shared" ca="1" si="596"/>
        <v>6.1388815838369637E-2</v>
      </c>
      <c r="P662" s="15">
        <f t="shared" ca="1" si="596"/>
        <v>5.5880785597257399E-2</v>
      </c>
      <c r="Q662" s="15">
        <f t="shared" ca="1" si="596"/>
        <v>0.43277190760569662</v>
      </c>
      <c r="R662" s="15">
        <f t="shared" ca="1" si="595"/>
        <v>0.84380988642757337</v>
      </c>
      <c r="S662" s="15">
        <f t="shared" ca="1" si="595"/>
        <v>0.6060255025126513</v>
      </c>
      <c r="T662" s="15">
        <f t="shared" ca="1" si="595"/>
        <v>0.41854615045360366</v>
      </c>
      <c r="U662" s="15">
        <f t="shared" ca="1" si="595"/>
        <v>0.56163803048202177</v>
      </c>
      <c r="V662" s="15">
        <f t="shared" ca="1" si="595"/>
        <v>0.39516955586451719</v>
      </c>
      <c r="W662" s="15">
        <f t="shared" ca="1" si="595"/>
        <v>0.31801636947470091</v>
      </c>
      <c r="X662" s="15">
        <f t="shared" ca="1" si="595"/>
        <v>0.30745655131987171</v>
      </c>
      <c r="Y662" s="6">
        <f t="shared" ca="1" si="542"/>
        <v>5.8017489500088039E-2</v>
      </c>
      <c r="Z662" s="6">
        <f t="shared" ca="1" si="543"/>
        <v>6.1304749817516456E-2</v>
      </c>
      <c r="AA662" s="6">
        <f t="shared" ca="1" si="544"/>
        <v>2.0395818963159538E-2</v>
      </c>
      <c r="AB662" s="6">
        <f t="shared" ca="1" si="545"/>
        <v>5.7114331704764439E-2</v>
      </c>
      <c r="AC662" s="6">
        <f t="shared" ca="1" si="546"/>
        <v>4.9047794019643973E-2</v>
      </c>
      <c r="AD662" s="6">
        <f t="shared" ca="1" si="547"/>
        <v>6.5113256952664483E-2</v>
      </c>
      <c r="AE662" s="6">
        <f t="shared" ca="1" si="548"/>
        <v>6.2482702754355489E-2</v>
      </c>
      <c r="AF662" s="6">
        <f t="shared" ca="1" si="549"/>
        <v>5.3045831242452358E-2</v>
      </c>
      <c r="AG662" s="6">
        <f t="shared" ca="1" si="550"/>
        <v>4.4479817027145804E-2</v>
      </c>
      <c r="AH662" s="6">
        <f t="shared" ca="1" si="551"/>
        <v>7.0078278223615356E-2</v>
      </c>
      <c r="AI662" s="6">
        <f t="shared" ca="1" si="552"/>
        <v>4.7909002952400914E-2</v>
      </c>
      <c r="AJ662" s="6">
        <f t="shared" ca="1" si="553"/>
        <v>4.6330007467420477E-2</v>
      </c>
      <c r="AK662" s="6">
        <f t="shared" ca="1" si="554"/>
        <v>4.9626198392771076E-2</v>
      </c>
      <c r="AL662" s="6">
        <f t="shared" ca="1" si="555"/>
        <v>4.8343587513289665E-3</v>
      </c>
      <c r="AM662" s="6">
        <f t="shared" ca="1" si="556"/>
        <v>4.4006023115759378E-3</v>
      </c>
      <c r="AN662" s="6">
        <f t="shared" ca="1" si="557"/>
        <v>3.4080713730843225E-2</v>
      </c>
      <c r="AO662" s="6">
        <f t="shared" ca="1" si="558"/>
        <v>6.6449884285915528E-2</v>
      </c>
      <c r="AP662" s="6">
        <f t="shared" ca="1" si="559"/>
        <v>4.7724404707761153E-2</v>
      </c>
      <c r="AQ662" s="6">
        <f t="shared" ca="1" si="560"/>
        <v>3.2960437787362386E-2</v>
      </c>
      <c r="AR662" s="6">
        <f t="shared" ca="1" si="561"/>
        <v>4.4228898874489768E-2</v>
      </c>
      <c r="AS662" s="6">
        <f t="shared" ca="1" si="562"/>
        <v>3.111953496028122E-2</v>
      </c>
      <c r="AT662" s="6">
        <f t="shared" ca="1" si="563"/>
        <v>2.5043734723336483E-2</v>
      </c>
      <c r="AU662" s="6">
        <f t="shared" ca="1" si="564"/>
        <v>2.4212150849106846E-2</v>
      </c>
      <c r="AV662" s="6">
        <f t="shared" ca="1" si="565"/>
        <v>0.99999999999999978</v>
      </c>
      <c r="AW662" s="6">
        <f t="shared" ca="1" si="566"/>
        <v>3.7842919949327694E-3</v>
      </c>
      <c r="AX662" s="6">
        <f t="shared" ca="1" si="567"/>
        <v>3.9987092855065997E-3</v>
      </c>
      <c r="AY662" s="6">
        <f t="shared" ca="1" si="568"/>
        <v>1.3242341375095828E-3</v>
      </c>
      <c r="AZ662" s="6">
        <f t="shared" ca="1" si="569"/>
        <v>8.3629636757322282E-3</v>
      </c>
      <c r="BA662" s="6">
        <f t="shared" ca="1" si="570"/>
        <v>3.4395621455247448E-3</v>
      </c>
      <c r="BB662" s="6">
        <f t="shared" ca="1" si="571"/>
        <v>7.3128335316809323E-3</v>
      </c>
      <c r="BC662" s="6">
        <f t="shared" ca="1" si="572"/>
        <v>3.7961083198007192E-3</v>
      </c>
      <c r="BD662" s="6">
        <f t="shared" ca="1" si="573"/>
        <v>4.6827886914822536E-3</v>
      </c>
      <c r="BE662" s="6">
        <f t="shared" ca="1" si="574"/>
        <v>2.7423829827096461E-3</v>
      </c>
      <c r="BF662" s="6">
        <f t="shared" ca="1" si="575"/>
        <v>4.4788231455889721E-3</v>
      </c>
      <c r="BG662" s="6">
        <f t="shared" ca="1" si="576"/>
        <v>3.059207695027444E-3</v>
      </c>
      <c r="BH662" s="6">
        <f t="shared" ca="1" si="577"/>
        <v>3.2262314076534002E-3</v>
      </c>
      <c r="BI662" s="6">
        <f t="shared" ca="1" si="578"/>
        <v>3.7730729044870965E-3</v>
      </c>
      <c r="BJ662" s="6">
        <f t="shared" ca="1" si="579"/>
        <v>4.0502189824146773E-4</v>
      </c>
      <c r="BK662" s="6">
        <f t="shared" ca="1" si="580"/>
        <v>9.9857862465413706E-5</v>
      </c>
      <c r="BL662" s="6">
        <f t="shared" ca="1" si="581"/>
        <v>1.1083599054446905E-3</v>
      </c>
      <c r="BM662" s="6">
        <f t="shared" ca="1" si="582"/>
        <v>5.809227123046685E-5</v>
      </c>
      <c r="BN662" s="6">
        <f t="shared" ca="1" si="583"/>
        <v>6.3121418454080869E-4</v>
      </c>
      <c r="BO662" s="6">
        <f t="shared" ca="1" si="584"/>
        <v>6.47418441434748E-4</v>
      </c>
      <c r="BP662" s="6">
        <f t="shared" ca="1" si="585"/>
        <v>-1.1613505631123448E-4</v>
      </c>
      <c r="BQ662" s="6">
        <f t="shared" ca="1" si="586"/>
        <v>7.2017726862128441E-4</v>
      </c>
      <c r="BR662" s="6">
        <f t="shared" ca="1" si="587"/>
        <v>3.6028300875516617E-4</v>
      </c>
      <c r="BS662" s="6">
        <f t="shared" ca="1" si="588"/>
        <v>4.2184061213378236E-6</v>
      </c>
      <c r="BT662" s="6">
        <f t="shared" ca="1" si="589"/>
        <v>5.7899718108180537E-2</v>
      </c>
      <c r="BU662">
        <f ca="1">SQRT(BV662)</f>
        <v>0.11121285744545564</v>
      </c>
      <c r="BV662" s="6" cm="1">
        <f t="array" aca="1" ref="BV662" ca="1">MMULT(Y662:AU662,MMULT($Y$11:$AU$33,TRANSPOSE(Y662:AU662)))</f>
        <v>1.2368299661183239E-2</v>
      </c>
    </row>
    <row r="663" spans="1:74" x14ac:dyDescent="0.25">
      <c r="A663" s="16">
        <f t="shared" si="590"/>
        <v>627</v>
      </c>
      <c r="B663" s="15">
        <f t="shared" ca="1" si="596"/>
        <v>0.76394794979800851</v>
      </c>
      <c r="C663" s="15">
        <f t="shared" ca="1" si="596"/>
        <v>0.84976981612459679</v>
      </c>
      <c r="D663" s="15">
        <f t="shared" ca="1" si="596"/>
        <v>0.36509032751247206</v>
      </c>
      <c r="E663" s="15">
        <f t="shared" ca="1" si="596"/>
        <v>0.69935242736588987</v>
      </c>
      <c r="F663" s="15">
        <f t="shared" ca="1" si="596"/>
        <v>0.49101752923752207</v>
      </c>
      <c r="G663" s="15">
        <f t="shared" ca="1" si="596"/>
        <v>0.768595666873922</v>
      </c>
      <c r="H663" s="15">
        <f t="shared" ca="1" si="596"/>
        <v>0.37887844581970131</v>
      </c>
      <c r="I663" s="15">
        <f t="shared" ca="1" si="596"/>
        <v>0.87220691810600126</v>
      </c>
      <c r="J663" s="15">
        <f t="shared" ca="1" si="596"/>
        <v>0.68244307813737182</v>
      </c>
      <c r="K663" s="15">
        <f t="shared" ca="1" si="596"/>
        <v>0.84955881364041186</v>
      </c>
      <c r="L663" s="15">
        <f t="shared" ca="1" si="596"/>
        <v>0.35299856710282373</v>
      </c>
      <c r="M663" s="15">
        <f t="shared" ca="1" si="596"/>
        <v>4.727468341578478E-2</v>
      </c>
      <c r="N663" s="15">
        <f t="shared" ca="1" si="596"/>
        <v>0.83339579868174962</v>
      </c>
      <c r="O663" s="15">
        <f t="shared" ca="1" si="596"/>
        <v>0.96148424789360942</v>
      </c>
      <c r="P663" s="15">
        <f t="shared" ca="1" si="596"/>
        <v>0.68724345771982065</v>
      </c>
      <c r="Q663" s="15">
        <f t="shared" ca="1" si="596"/>
        <v>0.11440567341020191</v>
      </c>
      <c r="R663" s="15">
        <f t="shared" ca="1" si="595"/>
        <v>0.34543577564016292</v>
      </c>
      <c r="S663" s="15">
        <f t="shared" ca="1" si="595"/>
        <v>0.94730907096950212</v>
      </c>
      <c r="T663" s="15">
        <f t="shared" ca="1" si="595"/>
        <v>0.40074057223489645</v>
      </c>
      <c r="U663" s="15">
        <f t="shared" ca="1" si="595"/>
        <v>0.60615083161930272</v>
      </c>
      <c r="V663" s="15">
        <f t="shared" ca="1" si="595"/>
        <v>0.53016497714477961</v>
      </c>
      <c r="W663" s="15">
        <f t="shared" ca="1" si="595"/>
        <v>0.50289100926311903</v>
      </c>
      <c r="X663" s="15">
        <f t="shared" ca="1" si="595"/>
        <v>0.27182342317340435</v>
      </c>
      <c r="Y663" s="6">
        <f t="shared" ca="1" si="542"/>
        <v>5.7344068587174189E-2</v>
      </c>
      <c r="Z663" s="6">
        <f t="shared" ca="1" si="543"/>
        <v>6.3786097772817532E-2</v>
      </c>
      <c r="AA663" s="6">
        <f t="shared" ca="1" si="544"/>
        <v>2.7404700525637381E-2</v>
      </c>
      <c r="AB663" s="6">
        <f t="shared" ca="1" si="545"/>
        <v>5.2495348108571996E-2</v>
      </c>
      <c r="AC663" s="6">
        <f t="shared" ca="1" si="546"/>
        <v>3.6857148293343939E-2</v>
      </c>
      <c r="AD663" s="6">
        <f t="shared" ca="1" si="547"/>
        <v>5.7692939222726558E-2</v>
      </c>
      <c r="AE663" s="6">
        <f t="shared" ca="1" si="548"/>
        <v>2.8439675227915049E-2</v>
      </c>
      <c r="AF663" s="6">
        <f t="shared" ca="1" si="549"/>
        <v>6.5470289366314549E-2</v>
      </c>
      <c r="AG663" s="6">
        <f t="shared" ca="1" si="550"/>
        <v>5.1226085088518079E-2</v>
      </c>
      <c r="AH663" s="6">
        <f t="shared" ca="1" si="551"/>
        <v>6.3770259336536156E-2</v>
      </c>
      <c r="AI663" s="6">
        <f t="shared" ca="1" si="552"/>
        <v>2.6497059189007202E-2</v>
      </c>
      <c r="AJ663" s="6">
        <f t="shared" ca="1" si="553"/>
        <v>3.5485698848311451E-3</v>
      </c>
      <c r="AK663" s="6">
        <f t="shared" ca="1" si="554"/>
        <v>6.2557018253017169E-2</v>
      </c>
      <c r="AL663" s="6">
        <f t="shared" ca="1" si="555"/>
        <v>7.2171695298451674E-2</v>
      </c>
      <c r="AM663" s="6">
        <f t="shared" ca="1" si="556"/>
        <v>5.1586414998550822E-2</v>
      </c>
      <c r="AN663" s="6">
        <f t="shared" ca="1" si="557"/>
        <v>8.5876096460905382E-3</v>
      </c>
      <c r="AO663" s="6">
        <f t="shared" ca="1" si="558"/>
        <v>2.5929374921433757E-2</v>
      </c>
      <c r="AP663" s="6">
        <f t="shared" ca="1" si="559"/>
        <v>7.11076668944403E-2</v>
      </c>
      <c r="AQ663" s="6">
        <f t="shared" ca="1" si="560"/>
        <v>3.0080707548174428E-2</v>
      </c>
      <c r="AR663" s="6">
        <f t="shared" ca="1" si="561"/>
        <v>4.5499375803993519E-2</v>
      </c>
      <c r="AS663" s="6">
        <f t="shared" ca="1" si="562"/>
        <v>3.9795665162719873E-2</v>
      </c>
      <c r="AT663" s="6">
        <f t="shared" ca="1" si="563"/>
        <v>3.7748404894184746E-2</v>
      </c>
      <c r="AU663" s="6">
        <f t="shared" ca="1" si="564"/>
        <v>2.0403825975549215E-2</v>
      </c>
      <c r="AV663" s="6">
        <f t="shared" ca="1" si="565"/>
        <v>0.99999999999999978</v>
      </c>
      <c r="AW663" s="6">
        <f t="shared" ca="1" si="566"/>
        <v>3.740366940747922E-3</v>
      </c>
      <c r="AX663" s="6">
        <f t="shared" ca="1" si="567"/>
        <v>4.16055953591901E-3</v>
      </c>
      <c r="AY663" s="6">
        <f t="shared" ca="1" si="568"/>
        <v>1.7792980036656528E-3</v>
      </c>
      <c r="AZ663" s="6">
        <f t="shared" ca="1" si="569"/>
        <v>7.6866291922362403E-3</v>
      </c>
      <c r="BA663" s="6">
        <f t="shared" ca="1" si="570"/>
        <v>2.5846718409191765E-3</v>
      </c>
      <c r="BB663" s="6">
        <f t="shared" ca="1" si="571"/>
        <v>6.4794617906441618E-3</v>
      </c>
      <c r="BC663" s="6">
        <f t="shared" ca="1" si="572"/>
        <v>1.7278395937761054E-3</v>
      </c>
      <c r="BD663" s="6">
        <f t="shared" ca="1" si="573"/>
        <v>5.7795970671356183E-3</v>
      </c>
      <c r="BE663" s="6">
        <f t="shared" ca="1" si="574"/>
        <v>3.1583210859849795E-3</v>
      </c>
      <c r="BF663" s="6">
        <f t="shared" ca="1" si="575"/>
        <v>4.0756668222542182E-3</v>
      </c>
      <c r="BG663" s="6">
        <f t="shared" ca="1" si="576"/>
        <v>1.6919577192442122E-3</v>
      </c>
      <c r="BH663" s="6">
        <f t="shared" ca="1" si="577"/>
        <v>2.4710783011951603E-4</v>
      </c>
      <c r="BI663" s="6">
        <f t="shared" ca="1" si="578"/>
        <v>4.756201325111899E-3</v>
      </c>
      <c r="BJ663" s="6">
        <f t="shared" ca="1" si="579"/>
        <v>6.0465345111278858E-3</v>
      </c>
      <c r="BK663" s="6">
        <f t="shared" ca="1" si="580"/>
        <v>1.1705918347718776E-3</v>
      </c>
      <c r="BL663" s="6">
        <f t="shared" ca="1" si="581"/>
        <v>2.7928294842965198E-4</v>
      </c>
      <c r="BM663" s="6">
        <f t="shared" ca="1" si="582"/>
        <v>2.2668155060906014E-5</v>
      </c>
      <c r="BN663" s="6">
        <f t="shared" ca="1" si="583"/>
        <v>9.4048670168272064E-4</v>
      </c>
      <c r="BO663" s="6">
        <f t="shared" ca="1" si="584"/>
        <v>5.9085394810989226E-4</v>
      </c>
      <c r="BP663" s="6">
        <f t="shared" ca="1" si="585"/>
        <v>-1.1947104055467547E-4</v>
      </c>
      <c r="BQ663" s="6">
        <f t="shared" ca="1" si="586"/>
        <v>9.2096278033827685E-4</v>
      </c>
      <c r="BR663" s="6">
        <f t="shared" ca="1" si="587"/>
        <v>5.4305434238257374E-4</v>
      </c>
      <c r="BS663" s="6">
        <f t="shared" ca="1" si="588"/>
        <v>3.5548937775242539E-6</v>
      </c>
      <c r="BT663" s="6">
        <f t="shared" ca="1" si="589"/>
        <v>5.8266197822885363E-2</v>
      </c>
      <c r="BU663">
        <f ca="1">SQRT(BV663)</f>
        <v>0.10802154736698431</v>
      </c>
      <c r="BV663" s="6" cm="1">
        <f t="array" aca="1" ref="BV663" ca="1">MMULT(Y663:AU663,MMULT($Y$11:$AU$33,TRANSPOSE(Y663:AU663)))</f>
        <v>1.1668654695557635E-2</v>
      </c>
    </row>
    <row r="664" spans="1:74" x14ac:dyDescent="0.25">
      <c r="A664" s="16">
        <f t="shared" si="590"/>
        <v>628</v>
      </c>
      <c r="B664" s="15">
        <f t="shared" ca="1" si="596"/>
        <v>0.61501935400811791</v>
      </c>
      <c r="C664" s="15">
        <f t="shared" ca="1" si="596"/>
        <v>7.6212417786554298E-2</v>
      </c>
      <c r="D664" s="15">
        <f t="shared" ca="1" si="596"/>
        <v>0.83226560405002514</v>
      </c>
      <c r="E664" s="15">
        <f t="shared" ca="1" si="596"/>
        <v>0.71180807848313832</v>
      </c>
      <c r="F664" s="15">
        <f t="shared" ca="1" si="596"/>
        <v>0.7779769353122773</v>
      </c>
      <c r="G664" s="15">
        <f t="shared" ca="1" si="596"/>
        <v>0.55812092015851222</v>
      </c>
      <c r="H664" s="15">
        <f t="shared" ca="1" si="596"/>
        <v>0.22697136054155476</v>
      </c>
      <c r="I664" s="15">
        <f t="shared" ca="1" si="596"/>
        <v>4.5648929142202421E-3</v>
      </c>
      <c r="J664" s="15">
        <f t="shared" ca="1" si="596"/>
        <v>0.51535096237744327</v>
      </c>
      <c r="K664" s="15">
        <f t="shared" ca="1" si="596"/>
        <v>1.6420428772063067E-2</v>
      </c>
      <c r="L664" s="15">
        <f t="shared" ca="1" si="596"/>
        <v>0.2611309052397156</v>
      </c>
      <c r="M664" s="15">
        <f t="shared" ca="1" si="596"/>
        <v>0.34421143433258694</v>
      </c>
      <c r="N664" s="15">
        <f t="shared" ca="1" si="596"/>
        <v>0.78164604989265651</v>
      </c>
      <c r="O664" s="15">
        <f t="shared" ca="1" si="596"/>
        <v>0.91825914018736121</v>
      </c>
      <c r="P664" s="15">
        <f t="shared" ca="1" si="596"/>
        <v>0.36922161708058776</v>
      </c>
      <c r="Q664" s="15">
        <f t="shared" ca="1" si="596"/>
        <v>0.82400529499028741</v>
      </c>
      <c r="R664" s="15">
        <f t="shared" ca="1" si="595"/>
        <v>0.79867673350312707</v>
      </c>
      <c r="S664" s="15">
        <f t="shared" ca="1" si="595"/>
        <v>0.71745884014430339</v>
      </c>
      <c r="T664" s="15">
        <f t="shared" ca="1" si="595"/>
        <v>0.35048119811040079</v>
      </c>
      <c r="U664" s="15">
        <f t="shared" ca="1" si="595"/>
        <v>0.4377919136281202</v>
      </c>
      <c r="V664" s="15">
        <f t="shared" ca="1" si="595"/>
        <v>3.8268038995552867E-2</v>
      </c>
      <c r="W664" s="15">
        <f t="shared" ca="1" si="595"/>
        <v>0.8360583328763489</v>
      </c>
      <c r="X664" s="15">
        <f t="shared" ca="1" si="595"/>
        <v>0.77804977367931372</v>
      </c>
      <c r="Y664" s="6">
        <f t="shared" ca="1" si="542"/>
        <v>5.2164623163875393E-2</v>
      </c>
      <c r="Z664" s="6">
        <f t="shared" ca="1" si="543"/>
        <v>6.4641738968607542E-3</v>
      </c>
      <c r="AA664" s="6">
        <f t="shared" ca="1" si="544"/>
        <v>7.0590984372422907E-2</v>
      </c>
      <c r="AB664" s="6">
        <f t="shared" ca="1" si="545"/>
        <v>6.037403528374985E-2</v>
      </c>
      <c r="AC664" s="6">
        <f t="shared" ca="1" si="546"/>
        <v>6.5986335871010549E-2</v>
      </c>
      <c r="AD664" s="6">
        <f t="shared" ca="1" si="547"/>
        <v>4.7338619980339489E-2</v>
      </c>
      <c r="AE664" s="6">
        <f t="shared" ca="1" si="548"/>
        <v>1.9251224232995471E-2</v>
      </c>
      <c r="AF664" s="6">
        <f t="shared" ca="1" si="549"/>
        <v>3.8718443102946765E-4</v>
      </c>
      <c r="AG664" s="6">
        <f t="shared" ca="1" si="550"/>
        <v>4.3710963849123048E-2</v>
      </c>
      <c r="AH664" s="6">
        <f t="shared" ca="1" si="551"/>
        <v>1.3927455672762793E-3</v>
      </c>
      <c r="AI664" s="6">
        <f t="shared" ca="1" si="552"/>
        <v>2.214856358502763E-2</v>
      </c>
      <c r="AJ664" s="6">
        <f t="shared" ca="1" si="553"/>
        <v>2.9195275959428477E-2</v>
      </c>
      <c r="AK664" s="6">
        <f t="shared" ca="1" si="554"/>
        <v>6.629754230408165E-2</v>
      </c>
      <c r="AL664" s="6">
        <f t="shared" ca="1" si="555"/>
        <v>7.7884771759598417E-2</v>
      </c>
      <c r="AM664" s="6">
        <f t="shared" ca="1" si="556"/>
        <v>3.1316586044723614E-2</v>
      </c>
      <c r="AN664" s="6">
        <f t="shared" ca="1" si="557"/>
        <v>6.9890362665951083E-2</v>
      </c>
      <c r="AO664" s="6">
        <f t="shared" ca="1" si="558"/>
        <v>6.7742048378522463E-2</v>
      </c>
      <c r="AP664" s="6">
        <f t="shared" ca="1" si="559"/>
        <v>6.0853320774072253E-2</v>
      </c>
      <c r="AQ664" s="6">
        <f t="shared" ca="1" si="560"/>
        <v>2.9727063882303922E-2</v>
      </c>
      <c r="AR664" s="6">
        <f t="shared" ca="1" si="561"/>
        <v>3.7132571600830194E-2</v>
      </c>
      <c r="AS664" s="6">
        <f t="shared" ca="1" si="562"/>
        <v>3.2458130307833444E-3</v>
      </c>
      <c r="AT664" s="6">
        <f t="shared" ca="1" si="563"/>
        <v>7.0912675500837921E-2</v>
      </c>
      <c r="AU664" s="6">
        <f t="shared" ca="1" si="564"/>
        <v>6.599251386515588E-2</v>
      </c>
      <c r="AV664" s="6">
        <f t="shared" ca="1" si="565"/>
        <v>1</v>
      </c>
      <c r="AW664" s="6">
        <f t="shared" ca="1" si="566"/>
        <v>3.4025285747229482E-3</v>
      </c>
      <c r="AX664" s="6">
        <f t="shared" ca="1" si="567"/>
        <v>4.2163702260344097E-4</v>
      </c>
      <c r="AY664" s="6">
        <f t="shared" ca="1" si="568"/>
        <v>4.5832428438013044E-3</v>
      </c>
      <c r="AZ664" s="6">
        <f t="shared" ca="1" si="569"/>
        <v>8.8402656384974736E-3</v>
      </c>
      <c r="BA664" s="6">
        <f t="shared" ca="1" si="570"/>
        <v>4.6274069511242199E-3</v>
      </c>
      <c r="BB664" s="6">
        <f t="shared" ca="1" si="571"/>
        <v>5.3165739779748745E-3</v>
      </c>
      <c r="BC664" s="6">
        <f t="shared" ca="1" si="572"/>
        <v>1.1695994132092686E-3</v>
      </c>
      <c r="BD664" s="6">
        <f t="shared" ca="1" si="573"/>
        <v>3.4179931441846517E-5</v>
      </c>
      <c r="BE664" s="6">
        <f t="shared" ca="1" si="574"/>
        <v>2.6949796880799707E-3</v>
      </c>
      <c r="BF664" s="6">
        <f t="shared" ca="1" si="575"/>
        <v>8.9012761739505397E-5</v>
      </c>
      <c r="BG664" s="6">
        <f t="shared" ca="1" si="576"/>
        <v>1.4142865010244505E-3</v>
      </c>
      <c r="BH664" s="6">
        <f t="shared" ca="1" si="577"/>
        <v>2.0330390907372905E-3</v>
      </c>
      <c r="BI664" s="6">
        <f t="shared" ca="1" si="578"/>
        <v>5.040592844163045E-3</v>
      </c>
      <c r="BJ664" s="6">
        <f t="shared" ca="1" si="579"/>
        <v>6.5251752558711682E-3</v>
      </c>
      <c r="BK664" s="6">
        <f t="shared" ca="1" si="580"/>
        <v>7.1063166374159216E-4</v>
      </c>
      <c r="BL664" s="6">
        <f t="shared" ca="1" si="581"/>
        <v>2.272947578730537E-3</v>
      </c>
      <c r="BM664" s="6">
        <f t="shared" ca="1" si="582"/>
        <v>5.9221915739989386E-5</v>
      </c>
      <c r="BN664" s="6">
        <f t="shared" ca="1" si="583"/>
        <v>8.0486031170462415E-4</v>
      </c>
      <c r="BO664" s="6">
        <f t="shared" ca="1" si="584"/>
        <v>5.8390757705565407E-4</v>
      </c>
      <c r="BP664" s="6">
        <f t="shared" ca="1" si="585"/>
        <v>-9.750171050110977E-5</v>
      </c>
      <c r="BQ664" s="6">
        <f t="shared" ca="1" si="586"/>
        <v>7.5115542888041855E-5</v>
      </c>
      <c r="BR664" s="6">
        <f t="shared" ca="1" si="587"/>
        <v>1.0201606258236589E-3</v>
      </c>
      <c r="BS664" s="6">
        <f t="shared" ca="1" si="588"/>
        <v>1.1497666034965827E-5</v>
      </c>
      <c r="BT664" s="6">
        <f t="shared" ca="1" si="589"/>
        <v>5.1633361666208751E-2</v>
      </c>
      <c r="BU664">
        <f ca="1">SQRT(BV664)</f>
        <v>9.6426512629291652E-2</v>
      </c>
      <c r="BV664" s="6" cm="1">
        <f t="array" aca="1" ref="BV664" ca="1">MMULT(Y664:AU664,MMULT($Y$11:$AU$33,TRANSPOSE(Y664:AU664)))</f>
        <v>9.2980723378469424E-3</v>
      </c>
    </row>
    <row r="665" spans="1:74" x14ac:dyDescent="0.25">
      <c r="A665" s="16">
        <f t="shared" si="590"/>
        <v>629</v>
      </c>
      <c r="B665" s="15">
        <f t="shared" ca="1" si="596"/>
        <v>0.5815470002304145</v>
      </c>
      <c r="C665" s="15">
        <f t="shared" ca="1" si="596"/>
        <v>0.88274565473742861</v>
      </c>
      <c r="D665" s="15">
        <f t="shared" ca="1" si="596"/>
        <v>0.6942129877260681</v>
      </c>
      <c r="E665" s="15">
        <f t="shared" ca="1" si="596"/>
        <v>0.21833892784051312</v>
      </c>
      <c r="F665" s="15">
        <f t="shared" ca="1" si="596"/>
        <v>0.29513568503624932</v>
      </c>
      <c r="G665" s="15">
        <f t="shared" ca="1" si="596"/>
        <v>1.6258797082141729E-2</v>
      </c>
      <c r="H665" s="15">
        <f t="shared" ca="1" si="596"/>
        <v>0.75076149739522213</v>
      </c>
      <c r="I665" s="15">
        <f t="shared" ca="1" si="596"/>
        <v>0.16819515287422659</v>
      </c>
      <c r="J665" s="15">
        <f t="shared" ca="1" si="596"/>
        <v>0.73425083158506066</v>
      </c>
      <c r="K665" s="15">
        <f t="shared" ca="1" si="596"/>
        <v>0.96606692010041473</v>
      </c>
      <c r="L665" s="15">
        <f t="shared" ca="1" si="596"/>
        <v>0.75224371495615772</v>
      </c>
      <c r="M665" s="15">
        <f t="shared" ca="1" si="596"/>
        <v>0.6448233824862486</v>
      </c>
      <c r="N665" s="15">
        <f t="shared" ca="1" si="596"/>
        <v>0.99919237210548917</v>
      </c>
      <c r="O665" s="15">
        <f t="shared" ca="1" si="596"/>
        <v>0.85768440501631305</v>
      </c>
      <c r="P665" s="15">
        <f t="shared" ca="1" si="596"/>
        <v>0.61554445835022331</v>
      </c>
      <c r="Q665" s="15">
        <f t="shared" ca="1" si="596"/>
        <v>0.58526137974746895</v>
      </c>
      <c r="R665" s="15">
        <f t="shared" ca="1" si="595"/>
        <v>0.25380832300262679</v>
      </c>
      <c r="S665" s="15">
        <f t="shared" ca="1" si="595"/>
        <v>0.2148216472209945</v>
      </c>
      <c r="T665" s="15">
        <f t="shared" ca="1" si="595"/>
        <v>0.70350624840127018</v>
      </c>
      <c r="U665" s="15">
        <f t="shared" ca="1" si="595"/>
        <v>0.42694882374697762</v>
      </c>
      <c r="V665" s="15">
        <f t="shared" ca="1" si="595"/>
        <v>0.78753646856241499</v>
      </c>
      <c r="W665" s="15">
        <f t="shared" ca="1" si="595"/>
        <v>0.53861288100536253</v>
      </c>
      <c r="X665" s="15">
        <f t="shared" ca="1" si="595"/>
        <v>0.82740812599998403</v>
      </c>
      <c r="Y665" s="6">
        <f t="shared" ca="1" si="542"/>
        <v>4.3030045031454432E-2</v>
      </c>
      <c r="Z665" s="6">
        <f t="shared" ca="1" si="543"/>
        <v>6.5316449503861979E-2</v>
      </c>
      <c r="AA665" s="6">
        <f t="shared" ca="1" si="544"/>
        <v>5.1366469281825297E-2</v>
      </c>
      <c r="AB665" s="6">
        <f t="shared" ca="1" si="545"/>
        <v>1.6155416317811488E-2</v>
      </c>
      <c r="AC665" s="6">
        <f t="shared" ca="1" si="546"/>
        <v>2.1837790948052722E-2</v>
      </c>
      <c r="AD665" s="6">
        <f t="shared" ca="1" si="547"/>
        <v>1.2030270473833476E-3</v>
      </c>
      <c r="AE665" s="6">
        <f t="shared" ca="1" si="548"/>
        <v>5.5550627942365621E-2</v>
      </c>
      <c r="AF665" s="6">
        <f t="shared" ca="1" si="549"/>
        <v>1.2445159203611725E-2</v>
      </c>
      <c r="AG665" s="6">
        <f t="shared" ca="1" si="550"/>
        <v>5.4328964529040381E-2</v>
      </c>
      <c r="AH665" s="6">
        <f t="shared" ca="1" si="551"/>
        <v>7.1481588003805274E-2</v>
      </c>
      <c r="AI665" s="6">
        <f t="shared" ca="1" si="552"/>
        <v>5.5660300743305531E-2</v>
      </c>
      <c r="AJ665" s="6">
        <f t="shared" ca="1" si="553"/>
        <v>4.7712014978539143E-2</v>
      </c>
      <c r="AK665" s="6">
        <f t="shared" ca="1" si="554"/>
        <v>7.3932618945244027E-2</v>
      </c>
      <c r="AL665" s="6">
        <f t="shared" ca="1" si="555"/>
        <v>6.346210806006318E-2</v>
      </c>
      <c r="AM665" s="6">
        <f t="shared" ca="1" si="556"/>
        <v>4.5545597778301618E-2</v>
      </c>
      <c r="AN665" s="6">
        <f t="shared" ca="1" si="557"/>
        <v>4.3304880801941496E-2</v>
      </c>
      <c r="AO665" s="6">
        <f t="shared" ca="1" si="558"/>
        <v>1.8779881185585698E-2</v>
      </c>
      <c r="AP665" s="6">
        <f t="shared" ca="1" si="559"/>
        <v>1.5895164363307068E-2</v>
      </c>
      <c r="AQ665" s="6">
        <f t="shared" ca="1" si="560"/>
        <v>5.2054099731616198E-2</v>
      </c>
      <c r="AR665" s="6">
        <f t="shared" ca="1" si="561"/>
        <v>3.1590958434451442E-2</v>
      </c>
      <c r="AS665" s="6">
        <f t="shared" ca="1" si="562"/>
        <v>5.8271695482440239E-2</v>
      </c>
      <c r="AT665" s="6">
        <f t="shared" ca="1" si="563"/>
        <v>3.9853247484725039E-2</v>
      </c>
      <c r="AU665" s="6">
        <f t="shared" ca="1" si="564"/>
        <v>6.1221894201267009E-2</v>
      </c>
      <c r="AV665" s="6">
        <f t="shared" ca="1" si="565"/>
        <v>1</v>
      </c>
      <c r="AW665" s="6">
        <f t="shared" ca="1" si="566"/>
        <v>2.8067097759182169E-3</v>
      </c>
      <c r="AX665" s="6">
        <f t="shared" ca="1" si="567"/>
        <v>4.2603793980868524E-3</v>
      </c>
      <c r="AY665" s="6">
        <f t="shared" ca="1" si="568"/>
        <v>3.3350576541788038E-3</v>
      </c>
      <c r="AZ665" s="6">
        <f t="shared" ca="1" si="569"/>
        <v>2.3655561712703824E-3</v>
      </c>
      <c r="BA665" s="6">
        <f t="shared" ca="1" si="570"/>
        <v>1.531413197843761E-3</v>
      </c>
      <c r="BB665" s="6">
        <f t="shared" ca="1" si="571"/>
        <v>1.3511129596880116E-4</v>
      </c>
      <c r="BC665" s="6">
        <f t="shared" ca="1" si="572"/>
        <v>3.3749532527619234E-3</v>
      </c>
      <c r="BD665" s="6">
        <f t="shared" ca="1" si="573"/>
        <v>1.0986358290060992E-3</v>
      </c>
      <c r="BE665" s="6">
        <f t="shared" ca="1" si="574"/>
        <v>3.3496277132108701E-3</v>
      </c>
      <c r="BF665" s="6">
        <f t="shared" ca="1" si="575"/>
        <v>4.5685110843235741E-3</v>
      </c>
      <c r="BG665" s="6">
        <f t="shared" ca="1" si="576"/>
        <v>3.554163306438186E-3</v>
      </c>
      <c r="BH665" s="6">
        <f t="shared" ca="1" si="577"/>
        <v>3.3224687337777116E-3</v>
      </c>
      <c r="BI665" s="6">
        <f t="shared" ca="1" si="578"/>
        <v>5.6210866504879005E-3</v>
      </c>
      <c r="BJ665" s="6">
        <f t="shared" ca="1" si="579"/>
        <v>5.3168465136820943E-3</v>
      </c>
      <c r="BK665" s="6">
        <f t="shared" ca="1" si="580"/>
        <v>1.0335144411679274E-3</v>
      </c>
      <c r="BL665" s="6">
        <f t="shared" ca="1" si="581"/>
        <v>1.408344730394997E-3</v>
      </c>
      <c r="BM665" s="6">
        <f t="shared" ca="1" si="582"/>
        <v>1.6417875865891054E-5</v>
      </c>
      <c r="BN665" s="6">
        <f t="shared" ca="1" si="583"/>
        <v>2.1023317678167585E-4</v>
      </c>
      <c r="BO665" s="6">
        <f t="shared" ca="1" si="584"/>
        <v>1.0224616655866558E-3</v>
      </c>
      <c r="BP665" s="6">
        <f t="shared" ca="1" si="585"/>
        <v>-8.2950691291728664E-5</v>
      </c>
      <c r="BQ665" s="6">
        <f t="shared" ca="1" si="586"/>
        <v>1.3485404118036286E-3</v>
      </c>
      <c r="BR665" s="6">
        <f t="shared" ca="1" si="587"/>
        <v>5.7333493071548048E-4</v>
      </c>
      <c r="BS665" s="6">
        <f t="shared" ca="1" si="588"/>
        <v>1.0666496127007577E-5</v>
      </c>
      <c r="BT665" s="6">
        <f t="shared" ca="1" si="589"/>
        <v>5.0181083614106718E-2</v>
      </c>
      <c r="BU665">
        <f ca="1">SQRT(BV665)</f>
        <v>0.1093164947822334</v>
      </c>
      <c r="BV665" s="6" cm="1">
        <f t="array" aca="1" ref="BV665" ca="1">MMULT(Y665:AU665,MMULT($Y$11:$AU$33,TRANSPOSE(Y665:AU665)))</f>
        <v>1.1950096031474063E-2</v>
      </c>
    </row>
    <row r="666" spans="1:74" x14ac:dyDescent="0.25">
      <c r="A666" s="16">
        <f t="shared" si="590"/>
        <v>630</v>
      </c>
      <c r="B666" s="15">
        <f t="shared" ca="1" si="596"/>
        <v>0.22326835349201601</v>
      </c>
      <c r="C666" s="15">
        <f t="shared" ca="1" si="596"/>
        <v>6.4574618950247409E-2</v>
      </c>
      <c r="D666" s="15">
        <f t="shared" ca="1" si="596"/>
        <v>0.64754019842678723</v>
      </c>
      <c r="E666" s="15">
        <f t="shared" ca="1" si="596"/>
        <v>4.305342717800742E-2</v>
      </c>
      <c r="F666" s="15">
        <f t="shared" ca="1" si="596"/>
        <v>0.81924163464953459</v>
      </c>
      <c r="G666" s="15">
        <f t="shared" ca="1" si="596"/>
        <v>0.58812934288775021</v>
      </c>
      <c r="H666" s="15">
        <f t="shared" ca="1" si="596"/>
        <v>0.21066415911124137</v>
      </c>
      <c r="I666" s="15">
        <f t="shared" ca="1" si="596"/>
        <v>0.36349252223623707</v>
      </c>
      <c r="J666" s="15">
        <f t="shared" ca="1" si="596"/>
        <v>0.99906240816623271</v>
      </c>
      <c r="K666" s="15">
        <f t="shared" ca="1" si="596"/>
        <v>0.86312178872883338</v>
      </c>
      <c r="L666" s="15">
        <f t="shared" ca="1" si="596"/>
        <v>0.60702067016549144</v>
      </c>
      <c r="M666" s="15">
        <f t="shared" ca="1" si="596"/>
        <v>0.73880819241132489</v>
      </c>
      <c r="N666" s="15">
        <f t="shared" ca="1" si="596"/>
        <v>1.2328111371682327E-2</v>
      </c>
      <c r="O666" s="15">
        <f t="shared" ca="1" si="596"/>
        <v>9.1647327716445348E-2</v>
      </c>
      <c r="P666" s="15">
        <f t="shared" ca="1" si="596"/>
        <v>0.43978381757930884</v>
      </c>
      <c r="Q666" s="15">
        <f t="shared" ca="1" si="596"/>
        <v>0.81728521912916641</v>
      </c>
      <c r="R666" s="15">
        <f t="shared" ca="1" si="595"/>
        <v>0.18290400913972593</v>
      </c>
      <c r="S666" s="15">
        <f t="shared" ca="1" si="595"/>
        <v>0.47395686133418657</v>
      </c>
      <c r="T666" s="15">
        <f t="shared" ca="1" si="595"/>
        <v>0.43088311946750646</v>
      </c>
      <c r="U666" s="15">
        <f t="shared" ca="1" si="595"/>
        <v>0.7102669882887086</v>
      </c>
      <c r="V666" s="15">
        <f t="shared" ca="1" si="595"/>
        <v>0.91927110969780124</v>
      </c>
      <c r="W666" s="15">
        <f t="shared" ca="1" si="595"/>
        <v>0.59990364970533605</v>
      </c>
      <c r="X666" s="15">
        <f t="shared" ca="1" si="595"/>
        <v>0.83648015522809993</v>
      </c>
      <c r="Y666" s="6">
        <f t="shared" ca="1" si="542"/>
        <v>1.9111043580964941E-2</v>
      </c>
      <c r="Z666" s="6">
        <f t="shared" ca="1" si="543"/>
        <v>5.5273769778864485E-3</v>
      </c>
      <c r="AA666" s="6">
        <f t="shared" ca="1" si="544"/>
        <v>5.5427331097344913E-2</v>
      </c>
      <c r="AB666" s="6">
        <f t="shared" ca="1" si="545"/>
        <v>3.6852330849397475E-3</v>
      </c>
      <c r="AC666" s="6">
        <f t="shared" ca="1" si="546"/>
        <v>7.0124414581164932E-2</v>
      </c>
      <c r="AD666" s="6">
        <f t="shared" ca="1" si="547"/>
        <v>5.0341955442305873E-2</v>
      </c>
      <c r="AE666" s="6">
        <f t="shared" ca="1" si="548"/>
        <v>1.8032165610368221E-2</v>
      </c>
      <c r="AF666" s="6">
        <f t="shared" ca="1" si="549"/>
        <v>3.1113775531380925E-2</v>
      </c>
      <c r="AG666" s="6">
        <f t="shared" ca="1" si="550"/>
        <v>8.5516486882013132E-2</v>
      </c>
      <c r="AH666" s="6">
        <f t="shared" ca="1" si="551"/>
        <v>7.3880412795121045E-2</v>
      </c>
      <c r="AI666" s="6">
        <f t="shared" ca="1" si="552"/>
        <v>5.1958991503442478E-2</v>
      </c>
      <c r="AJ666" s="6">
        <f t="shared" ca="1" si="553"/>
        <v>6.323957400282286E-2</v>
      </c>
      <c r="AK666" s="6">
        <f t="shared" ca="1" si="554"/>
        <v>1.0552461645829958E-3</v>
      </c>
      <c r="AL666" s="6">
        <f t="shared" ca="1" si="555"/>
        <v>7.8447126369416038E-3</v>
      </c>
      <c r="AM666" s="6">
        <f t="shared" ca="1" si="556"/>
        <v>3.7644061831906044E-2</v>
      </c>
      <c r="AN666" s="6">
        <f t="shared" ca="1" si="557"/>
        <v>6.9956951787233546E-2</v>
      </c>
      <c r="AO666" s="6">
        <f t="shared" ca="1" si="558"/>
        <v>1.5655987224035803E-2</v>
      </c>
      <c r="AP666" s="6">
        <f t="shared" ca="1" si="559"/>
        <v>4.0569163030885612E-2</v>
      </c>
      <c r="AQ666" s="6">
        <f t="shared" ca="1" si="560"/>
        <v>3.6882191074787074E-2</v>
      </c>
      <c r="AR666" s="6">
        <f t="shared" ca="1" si="561"/>
        <v>6.0796539926074318E-2</v>
      </c>
      <c r="AS666" s="6">
        <f t="shared" ca="1" si="562"/>
        <v>7.8686611718059338E-2</v>
      </c>
      <c r="AT666" s="6">
        <f t="shared" ca="1" si="563"/>
        <v>5.1349797741526225E-2</v>
      </c>
      <c r="AU666" s="6">
        <f t="shared" ca="1" si="564"/>
        <v>7.1599975774211955E-2</v>
      </c>
      <c r="AV666" s="6">
        <f t="shared" ca="1" si="565"/>
        <v>1</v>
      </c>
      <c r="AW666" s="6">
        <f t="shared" ca="1" si="566"/>
        <v>1.2465511669226426E-3</v>
      </c>
      <c r="AX666" s="6">
        <f t="shared" ca="1" si="567"/>
        <v>3.6053280882413277E-4</v>
      </c>
      <c r="AY666" s="6">
        <f t="shared" ca="1" si="568"/>
        <v>3.5987161938791962E-3</v>
      </c>
      <c r="AZ666" s="6">
        <f t="shared" ca="1" si="569"/>
        <v>5.3961010320964314E-4</v>
      </c>
      <c r="BA666" s="6">
        <f t="shared" ca="1" si="570"/>
        <v>4.9175969417474151E-3</v>
      </c>
      <c r="BB666" s="6">
        <f t="shared" ca="1" si="571"/>
        <v>5.6538769067643315E-3</v>
      </c>
      <c r="BC666" s="6">
        <f t="shared" ca="1" si="572"/>
        <v>1.0955360584617416E-3</v>
      </c>
      <c r="BD666" s="6">
        <f t="shared" ca="1" si="573"/>
        <v>2.7466670385789967E-3</v>
      </c>
      <c r="BE666" s="6">
        <f t="shared" ca="1" si="574"/>
        <v>5.2724802852318333E-3</v>
      </c>
      <c r="BF666" s="6">
        <f t="shared" ca="1" si="575"/>
        <v>4.7218240975696263E-3</v>
      </c>
      <c r="BG666" s="6">
        <f t="shared" ca="1" si="576"/>
        <v>3.3178178805165683E-3</v>
      </c>
      <c r="BH666" s="6">
        <f t="shared" ca="1" si="577"/>
        <v>4.403744160801192E-3</v>
      </c>
      <c r="BI666" s="6">
        <f t="shared" ca="1" si="578"/>
        <v>8.0230217911110647E-5</v>
      </c>
      <c r="BJ666" s="6">
        <f t="shared" ca="1" si="579"/>
        <v>6.5722892462200563E-4</v>
      </c>
      <c r="BK666" s="6">
        <f t="shared" ca="1" si="580"/>
        <v>8.5421387412392997E-4</v>
      </c>
      <c r="BL666" s="6">
        <f t="shared" ca="1" si="581"/>
        <v>2.2751131646026861E-3</v>
      </c>
      <c r="BM666" s="6">
        <f t="shared" ca="1" si="582"/>
        <v>1.3686883972380133E-5</v>
      </c>
      <c r="BN666" s="6">
        <f t="shared" ca="1" si="583"/>
        <v>5.3657727774400357E-4</v>
      </c>
      <c r="BO666" s="6">
        <f t="shared" ca="1" si="584"/>
        <v>7.2445065251810906E-4</v>
      </c>
      <c r="BP666" s="6">
        <f t="shared" ca="1" si="585"/>
        <v>-1.5963792379003261E-4</v>
      </c>
      <c r="BQ666" s="6">
        <f t="shared" ca="1" si="586"/>
        <v>1.8209883012873735E-3</v>
      </c>
      <c r="BR666" s="6">
        <f t="shared" ca="1" si="587"/>
        <v>7.3872606596679191E-4</v>
      </c>
      <c r="BS666" s="6">
        <f t="shared" ca="1" si="588"/>
        <v>1.2474636308682893E-5</v>
      </c>
      <c r="BT666" s="6">
        <f t="shared" ca="1" si="589"/>
        <v>4.5429005717774369E-2</v>
      </c>
      <c r="BU666">
        <f ca="1">SQRT(BV666)</f>
        <v>9.9675782975413851E-2</v>
      </c>
      <c r="BV666" s="6" cm="1">
        <f t="array" aca="1" ref="BV666" ca="1">MMULT(Y666:AU666,MMULT($Y$11:$AU$33,TRANSPOSE(Y666:AU666)))</f>
        <v>9.9352617117618013E-3</v>
      </c>
    </row>
    <row r="667" spans="1:74" x14ac:dyDescent="0.25">
      <c r="A667" s="16">
        <f t="shared" si="590"/>
        <v>631</v>
      </c>
      <c r="B667" s="15">
        <f t="shared" ca="1" si="596"/>
        <v>0.66413835668919352</v>
      </c>
      <c r="C667" s="15">
        <f t="shared" ca="1" si="596"/>
        <v>0.80987374797452982</v>
      </c>
      <c r="D667" s="15">
        <f t="shared" ca="1" si="596"/>
        <v>0.12817644153325336</v>
      </c>
      <c r="E667" s="15">
        <f t="shared" ca="1" si="596"/>
        <v>0.26396774300767301</v>
      </c>
      <c r="F667" s="15">
        <f t="shared" ca="1" si="596"/>
        <v>0.53368784957216986</v>
      </c>
      <c r="G667" s="15">
        <f t="shared" ca="1" si="596"/>
        <v>0.46212940521311829</v>
      </c>
      <c r="H667" s="15">
        <f t="shared" ca="1" si="596"/>
        <v>0.67637503490610762</v>
      </c>
      <c r="I667" s="15">
        <f t="shared" ca="1" si="596"/>
        <v>0.97266859574276543</v>
      </c>
      <c r="J667" s="15">
        <f t="shared" ca="1" si="596"/>
        <v>0.34367584876980739</v>
      </c>
      <c r="K667" s="15">
        <f t="shared" ca="1" si="596"/>
        <v>0.88217198758504733</v>
      </c>
      <c r="L667" s="15">
        <f t="shared" ca="1" si="596"/>
        <v>0.42426471941018251</v>
      </c>
      <c r="M667" s="15">
        <f t="shared" ca="1" si="596"/>
        <v>0.1173494245958393</v>
      </c>
      <c r="N667" s="15">
        <f t="shared" ca="1" si="596"/>
        <v>0.83877299612134815</v>
      </c>
      <c r="O667" s="15">
        <f t="shared" ca="1" si="596"/>
        <v>0.4209750109327276</v>
      </c>
      <c r="P667" s="15">
        <f t="shared" ca="1" si="596"/>
        <v>0.17620676540577407</v>
      </c>
      <c r="Q667" s="15">
        <f t="shared" ca="1" si="596"/>
        <v>0.65777833759985915</v>
      </c>
      <c r="R667" s="15">
        <f t="shared" ca="1" si="595"/>
        <v>0.43631639609538719</v>
      </c>
      <c r="S667" s="15">
        <f t="shared" ca="1" si="595"/>
        <v>0.76055050213638176</v>
      </c>
      <c r="T667" s="15">
        <f t="shared" ca="1" si="595"/>
        <v>4.0516140952158164E-2</v>
      </c>
      <c r="U667" s="15">
        <f t="shared" ca="1" si="595"/>
        <v>0.22737550114721194</v>
      </c>
      <c r="V667" s="15">
        <f t="shared" ca="1" si="595"/>
        <v>0.41894336374750141</v>
      </c>
      <c r="W667" s="15">
        <f t="shared" ca="1" si="595"/>
        <v>0.67307140565335632</v>
      </c>
      <c r="X667" s="15">
        <f t="shared" ca="1" si="595"/>
        <v>0.8557082295376548</v>
      </c>
      <c r="Y667" s="6">
        <f t="shared" ca="1" si="542"/>
        <v>5.6356012953448609E-2</v>
      </c>
      <c r="Z667" s="6">
        <f t="shared" ca="1" si="543"/>
        <v>6.872251086210035E-2</v>
      </c>
      <c r="AA667" s="6">
        <f t="shared" ca="1" si="544"/>
        <v>1.087651861486366E-2</v>
      </c>
      <c r="AB667" s="6">
        <f t="shared" ca="1" si="545"/>
        <v>2.2399202507128842E-2</v>
      </c>
      <c r="AC667" s="6">
        <f t="shared" ca="1" si="546"/>
        <v>4.5286526610994526E-2</v>
      </c>
      <c r="AD667" s="6">
        <f t="shared" ca="1" si="547"/>
        <v>3.9214375263900134E-2</v>
      </c>
      <c r="AE667" s="6">
        <f t="shared" ca="1" si="548"/>
        <v>5.739436646692038E-2</v>
      </c>
      <c r="AF667" s="6">
        <f t="shared" ca="1" si="549"/>
        <v>8.25366031475048E-2</v>
      </c>
      <c r="AG667" s="6">
        <f t="shared" ca="1" si="550"/>
        <v>2.9162900154737981E-2</v>
      </c>
      <c r="AH667" s="6">
        <f t="shared" ca="1" si="551"/>
        <v>7.4857438150916208E-2</v>
      </c>
      <c r="AI667" s="6">
        <f t="shared" ca="1" si="552"/>
        <v>3.6001335839063626E-2</v>
      </c>
      <c r="AJ667" s="6">
        <f t="shared" ca="1" si="553"/>
        <v>9.9577830823853533E-3</v>
      </c>
      <c r="AK667" s="6">
        <f t="shared" ca="1" si="554"/>
        <v>7.1174780613581068E-2</v>
      </c>
      <c r="AL667" s="6">
        <f t="shared" ca="1" si="555"/>
        <v>3.5722184888510589E-2</v>
      </c>
      <c r="AM667" s="6">
        <f t="shared" ca="1" si="556"/>
        <v>1.4952171717948697E-2</v>
      </c>
      <c r="AN667" s="6">
        <f t="shared" ca="1" si="557"/>
        <v>5.5816328240809059E-2</v>
      </c>
      <c r="AO667" s="6">
        <f t="shared" ca="1" si="558"/>
        <v>3.7023990893603739E-2</v>
      </c>
      <c r="AP667" s="6">
        <f t="shared" ca="1" si="559"/>
        <v>6.4537145789651085E-2</v>
      </c>
      <c r="AQ667" s="6">
        <f t="shared" ca="1" si="560"/>
        <v>3.4380308580673311E-3</v>
      </c>
      <c r="AR667" s="6">
        <f t="shared" ca="1" si="561"/>
        <v>1.9294137371960115E-2</v>
      </c>
      <c r="AS667" s="6">
        <f t="shared" ca="1" si="562"/>
        <v>3.5549787775869458E-2</v>
      </c>
      <c r="AT667" s="6">
        <f t="shared" ca="1" si="563"/>
        <v>5.711403425739469E-2</v>
      </c>
      <c r="AU667" s="6">
        <f t="shared" ca="1" si="564"/>
        <v>7.26118339386395E-2</v>
      </c>
      <c r="AV667" s="6">
        <f t="shared" ca="1" si="565"/>
        <v>0.99999999999999989</v>
      </c>
      <c r="AW667" s="6">
        <f t="shared" ca="1" si="566"/>
        <v>3.6759192878509403E-3</v>
      </c>
      <c r="AX667" s="6">
        <f t="shared" ca="1" si="567"/>
        <v>4.482545693858953E-3</v>
      </c>
      <c r="AY667" s="6">
        <f t="shared" ca="1" si="568"/>
        <v>7.0617695092689277E-4</v>
      </c>
      <c r="AZ667" s="6">
        <f t="shared" ca="1" si="569"/>
        <v>3.2798023077780731E-3</v>
      </c>
      <c r="BA667" s="6">
        <f t="shared" ca="1" si="570"/>
        <v>3.1757967049668026E-3</v>
      </c>
      <c r="BB667" s="6">
        <f t="shared" ca="1" si="571"/>
        <v>4.4041445901291752E-3</v>
      </c>
      <c r="BC667" s="6">
        <f t="shared" ca="1" si="572"/>
        <v>3.4869687521572584E-3</v>
      </c>
      <c r="BD667" s="6">
        <f t="shared" ca="1" si="573"/>
        <v>7.286179946656742E-3</v>
      </c>
      <c r="BE667" s="6">
        <f t="shared" ca="1" si="574"/>
        <v>1.7980254069391763E-3</v>
      </c>
      <c r="BF667" s="6">
        <f t="shared" ca="1" si="575"/>
        <v>4.7842674664463477E-3</v>
      </c>
      <c r="BG667" s="6">
        <f t="shared" ca="1" si="576"/>
        <v>2.2988490021291792E-3</v>
      </c>
      <c r="BH667" s="6">
        <f t="shared" ca="1" si="577"/>
        <v>6.9341910971161774E-4</v>
      </c>
      <c r="BI667" s="6">
        <f t="shared" ca="1" si="578"/>
        <v>5.4114085888762103E-3</v>
      </c>
      <c r="BJ667" s="6">
        <f t="shared" ca="1" si="579"/>
        <v>2.9927996404693594E-3</v>
      </c>
      <c r="BK667" s="6">
        <f t="shared" ca="1" si="580"/>
        <v>3.3929262433974987E-4</v>
      </c>
      <c r="BL667" s="6">
        <f t="shared" ca="1" si="581"/>
        <v>1.8152372271260614E-3</v>
      </c>
      <c r="BM667" s="6">
        <f t="shared" ca="1" si="582"/>
        <v>3.2367365935074177E-5</v>
      </c>
      <c r="BN667" s="6">
        <f t="shared" ca="1" si="583"/>
        <v>8.5358344649149925E-4</v>
      </c>
      <c r="BO667" s="6">
        <f t="shared" ca="1" si="584"/>
        <v>6.7530795376387527E-5</v>
      </c>
      <c r="BP667" s="6">
        <f t="shared" ca="1" si="585"/>
        <v>-5.0662028383927997E-5</v>
      </c>
      <c r="BQ667" s="6">
        <f t="shared" ca="1" si="586"/>
        <v>8.2270345919914197E-4</v>
      </c>
      <c r="BR667" s="6">
        <f t="shared" ca="1" si="587"/>
        <v>8.2165125656060161E-4</v>
      </c>
      <c r="BS667" s="6">
        <f t="shared" ca="1" si="588"/>
        <v>1.2650929142035378E-5</v>
      </c>
      <c r="BT667" s="6">
        <f t="shared" ca="1" si="589"/>
        <v>5.3190658524683354E-2</v>
      </c>
      <c r="BU667">
        <f ca="1">SQRT(BV667)</f>
        <v>0.10544546942925045</v>
      </c>
      <c r="BV667" s="6" cm="1">
        <f t="array" aca="1" ref="BV667" ca="1">MMULT(Y667:AU667,MMULT($Y$11:$AU$33,TRANSPOSE(Y667:AU667)))</f>
        <v>1.1118747023154992E-2</v>
      </c>
    </row>
    <row r="668" spans="1:74" x14ac:dyDescent="0.25">
      <c r="A668" s="16">
        <f t="shared" si="590"/>
        <v>632</v>
      </c>
      <c r="B668" s="15">
        <f t="shared" ca="1" si="596"/>
        <v>0.3400910906808392</v>
      </c>
      <c r="C668" s="15">
        <f t="shared" ca="1" si="596"/>
        <v>0.91231038102716422</v>
      </c>
      <c r="D668" s="15">
        <f t="shared" ca="1" si="596"/>
        <v>0.53733221729294811</v>
      </c>
      <c r="E668" s="15">
        <f t="shared" ca="1" si="596"/>
        <v>0.39865426061202802</v>
      </c>
      <c r="F668" s="15">
        <f t="shared" ca="1" si="596"/>
        <v>0.18604031053861247</v>
      </c>
      <c r="G668" s="15">
        <f t="shared" ca="1" si="596"/>
        <v>0.14933134541758319</v>
      </c>
      <c r="H668" s="15">
        <f t="shared" ca="1" si="596"/>
        <v>0.99807191039053711</v>
      </c>
      <c r="I668" s="15">
        <f t="shared" ca="1" si="596"/>
        <v>0.22231998909743955</v>
      </c>
      <c r="J668" s="15">
        <f t="shared" ca="1" si="596"/>
        <v>0.3785582160524007</v>
      </c>
      <c r="K668" s="15">
        <f t="shared" ca="1" si="596"/>
        <v>0.80627346465812477</v>
      </c>
      <c r="L668" s="15">
        <f t="shared" ca="1" si="596"/>
        <v>0.20796713503038111</v>
      </c>
      <c r="M668" s="15">
        <f t="shared" ca="1" si="596"/>
        <v>0.38390177611159526</v>
      </c>
      <c r="N668" s="15">
        <f t="shared" ca="1" si="596"/>
        <v>0.95929588854068937</v>
      </c>
      <c r="O668" s="15">
        <f t="shared" ca="1" si="596"/>
        <v>0.72612343051914863</v>
      </c>
      <c r="P668" s="15">
        <f t="shared" ca="1" si="596"/>
        <v>0.7967267658722752</v>
      </c>
      <c r="Q668" s="15">
        <f t="shared" ca="1" si="596"/>
        <v>0.28717625369979827</v>
      </c>
      <c r="R668" s="15">
        <f t="shared" ca="1" si="595"/>
        <v>0.84806157620198463</v>
      </c>
      <c r="S668" s="15">
        <f t="shared" ca="1" si="595"/>
        <v>0.55303427978516539</v>
      </c>
      <c r="T668" s="15">
        <f t="shared" ca="1" si="595"/>
        <v>0.24484915140885022</v>
      </c>
      <c r="U668" s="15">
        <f t="shared" ca="1" si="595"/>
        <v>0.2074279892321782</v>
      </c>
      <c r="V668" s="15">
        <f t="shared" ca="1" si="595"/>
        <v>0.28726603703806874</v>
      </c>
      <c r="W668" s="15">
        <f t="shared" ca="1" si="595"/>
        <v>0.60743071147327721</v>
      </c>
      <c r="X668" s="15">
        <f t="shared" ca="1" si="595"/>
        <v>0.80580080526278819</v>
      </c>
      <c r="Y668" s="6">
        <f t="shared" ca="1" si="542"/>
        <v>2.8714099877571231E-2</v>
      </c>
      <c r="Z668" s="6">
        <f t="shared" ca="1" si="543"/>
        <v>7.7026926367627299E-2</v>
      </c>
      <c r="AA668" s="6">
        <f t="shared" ca="1" si="544"/>
        <v>4.536728946323966E-2</v>
      </c>
      <c r="AB668" s="6">
        <f t="shared" ca="1" si="545"/>
        <v>3.3658624320081341E-2</v>
      </c>
      <c r="AC668" s="6">
        <f t="shared" ca="1" si="546"/>
        <v>1.5707497798209902E-2</v>
      </c>
      <c r="AD668" s="6">
        <f t="shared" ca="1" si="547"/>
        <v>1.2608137304004226E-2</v>
      </c>
      <c r="AE668" s="6">
        <f t="shared" ca="1" si="548"/>
        <v>8.4267825018818826E-2</v>
      </c>
      <c r="AF668" s="6">
        <f t="shared" ca="1" si="549"/>
        <v>1.8770613364039197E-2</v>
      </c>
      <c r="AG668" s="6">
        <f t="shared" ca="1" si="550"/>
        <v>3.1961902922663765E-2</v>
      </c>
      <c r="AH668" s="6">
        <f t="shared" ca="1" si="551"/>
        <v>6.8074164326037565E-2</v>
      </c>
      <c r="AI668" s="6">
        <f t="shared" ca="1" si="552"/>
        <v>1.7558793070879895E-2</v>
      </c>
      <c r="AJ668" s="6">
        <f t="shared" ca="1" si="553"/>
        <v>3.2413062983735481E-2</v>
      </c>
      <c r="AK668" s="6">
        <f t="shared" ca="1" si="554"/>
        <v>8.0993941654151955E-2</v>
      </c>
      <c r="AL668" s="6">
        <f t="shared" ca="1" si="555"/>
        <v>6.1307047666644972E-2</v>
      </c>
      <c r="AM668" s="6">
        <f t="shared" ca="1" si="556"/>
        <v>6.7268130678142843E-2</v>
      </c>
      <c r="AN668" s="6">
        <f t="shared" ca="1" si="557"/>
        <v>2.424646765869343E-2</v>
      </c>
      <c r="AO668" s="6">
        <f t="shared" ca="1" si="558"/>
        <v>7.1602360275432611E-2</v>
      </c>
      <c r="AP668" s="6">
        <f t="shared" ca="1" si="559"/>
        <v>4.6693024253241892E-2</v>
      </c>
      <c r="AQ668" s="6">
        <f t="shared" ca="1" si="560"/>
        <v>2.0672764389144855E-2</v>
      </c>
      <c r="AR668" s="6">
        <f t="shared" ca="1" si="561"/>
        <v>1.7513272659665419E-2</v>
      </c>
      <c r="AS668" s="6">
        <f t="shared" ca="1" si="562"/>
        <v>2.4254048121143297E-2</v>
      </c>
      <c r="AT668" s="6">
        <f t="shared" ca="1" si="563"/>
        <v>5.1285748424136857E-2</v>
      </c>
      <c r="AU668" s="6">
        <f t="shared" ca="1" si="564"/>
        <v>6.8034257402693601E-2</v>
      </c>
      <c r="AV668" s="6">
        <f t="shared" ca="1" si="565"/>
        <v>1</v>
      </c>
      <c r="AW668" s="6">
        <f t="shared" ca="1" si="566"/>
        <v>1.8729272714950538E-3</v>
      </c>
      <c r="AX668" s="6">
        <f t="shared" ca="1" si="567"/>
        <v>5.0242156866654071E-3</v>
      </c>
      <c r="AY668" s="6">
        <f t="shared" ca="1" si="568"/>
        <v>2.9455504357052882E-3</v>
      </c>
      <c r="AZ668" s="6">
        <f t="shared" ca="1" si="569"/>
        <v>4.9284626846202995E-3</v>
      </c>
      <c r="BA668" s="6">
        <f t="shared" ca="1" si="570"/>
        <v>1.1015156931624267E-3</v>
      </c>
      <c r="BB668" s="6">
        <f t="shared" ca="1" si="571"/>
        <v>1.4160128607264575E-3</v>
      </c>
      <c r="BC668" s="6">
        <f t="shared" ca="1" si="572"/>
        <v>5.1196535608112881E-3</v>
      </c>
      <c r="BD668" s="6">
        <f t="shared" ca="1" si="573"/>
        <v>1.6570353208635055E-3</v>
      </c>
      <c r="BE668" s="6">
        <f t="shared" ca="1" si="574"/>
        <v>1.9705966554816844E-3</v>
      </c>
      <c r="BF668" s="6">
        <f t="shared" ca="1" si="575"/>
        <v>4.3507367836177801E-3</v>
      </c>
      <c r="BG668" s="6">
        <f t="shared" ca="1" si="576"/>
        <v>1.1212087826415185E-3</v>
      </c>
      <c r="BH668" s="6">
        <f t="shared" ca="1" si="577"/>
        <v>2.257112561225268E-3</v>
      </c>
      <c r="BI668" s="6">
        <f t="shared" ca="1" si="578"/>
        <v>6.1579580258036637E-3</v>
      </c>
      <c r="BJ668" s="6">
        <f t="shared" ca="1" si="579"/>
        <v>5.1362958561357759E-3</v>
      </c>
      <c r="BK668" s="6">
        <f t="shared" ca="1" si="580"/>
        <v>1.5264391703593619E-3</v>
      </c>
      <c r="BL668" s="6">
        <f t="shared" ca="1" si="581"/>
        <v>7.8853432512583372E-4</v>
      </c>
      <c r="BM668" s="6">
        <f t="shared" ca="1" si="582"/>
        <v>6.2596703945557927E-5</v>
      </c>
      <c r="BN668" s="6">
        <f t="shared" ca="1" si="583"/>
        <v>6.1757290443396993E-4</v>
      </c>
      <c r="BO668" s="6">
        <f t="shared" ca="1" si="584"/>
        <v>4.0606041058409594E-4</v>
      </c>
      <c r="BP668" s="6">
        <f t="shared" ca="1" si="585"/>
        <v>-4.5985881590585046E-5</v>
      </c>
      <c r="BQ668" s="6">
        <f t="shared" ca="1" si="586"/>
        <v>5.6129418872062501E-4</v>
      </c>
      <c r="BR668" s="6">
        <f t="shared" ca="1" si="587"/>
        <v>7.3780464266341164E-4</v>
      </c>
      <c r="BS668" s="6">
        <f t="shared" ca="1" si="588"/>
        <v>1.1853392524967799E-5</v>
      </c>
      <c r="BT668" s="6">
        <f t="shared" ca="1" si="589"/>
        <v>4.9725452035722657E-2</v>
      </c>
      <c r="BU668">
        <f ca="1">SQRT(BV668)</f>
        <v>0.10444533474988239</v>
      </c>
      <c r="BV668" s="6" cm="1">
        <f t="array" aca="1" ref="BV668" ca="1">MMULT(Y668:AU668,MMULT($Y$11:$AU$33,TRANSPOSE(Y668:AU668)))</f>
        <v>1.0908827951014992E-2</v>
      </c>
    </row>
    <row r="669" spans="1:74" x14ac:dyDescent="0.25">
      <c r="A669" s="16">
        <f t="shared" si="590"/>
        <v>633</v>
      </c>
      <c r="B669" s="15">
        <f t="shared" ca="1" si="596"/>
        <v>0.62930717257324886</v>
      </c>
      <c r="C669" s="15">
        <f t="shared" ca="1" si="596"/>
        <v>0.51383274937435053</v>
      </c>
      <c r="D669" s="15">
        <f t="shared" ca="1" si="596"/>
        <v>0.99126972199119412</v>
      </c>
      <c r="E669" s="15">
        <f t="shared" ca="1" si="596"/>
        <v>0.41853553491525031</v>
      </c>
      <c r="F669" s="15">
        <f t="shared" ca="1" si="596"/>
        <v>0.63803636496289562</v>
      </c>
      <c r="G669" s="15">
        <f t="shared" ca="1" si="596"/>
        <v>4.2397075865170386E-2</v>
      </c>
      <c r="H669" s="15">
        <f t="shared" ca="1" si="596"/>
        <v>0.25094724600842433</v>
      </c>
      <c r="I669" s="15">
        <f t="shared" ca="1" si="596"/>
        <v>0.50663095829132787</v>
      </c>
      <c r="J669" s="15">
        <f t="shared" ca="1" si="596"/>
        <v>0.43125594721989902</v>
      </c>
      <c r="K669" s="15">
        <f t="shared" ca="1" si="596"/>
        <v>0.78610478975309106</v>
      </c>
      <c r="L669" s="15">
        <f t="shared" ca="1" si="596"/>
        <v>0.26549707207598705</v>
      </c>
      <c r="M669" s="15">
        <f t="shared" ca="1" si="596"/>
        <v>0.31509020553023248</v>
      </c>
      <c r="N669" s="15">
        <f t="shared" ca="1" si="596"/>
        <v>0.29585377293495885</v>
      </c>
      <c r="O669" s="15">
        <f t="shared" ca="1" si="596"/>
        <v>0.81133326269858685</v>
      </c>
      <c r="P669" s="15">
        <f t="shared" ca="1" si="596"/>
        <v>0.34691919267892368</v>
      </c>
      <c r="Q669" s="15">
        <f t="shared" ca="1" si="596"/>
        <v>0.74525181397736973</v>
      </c>
      <c r="R669" s="15">
        <f t="shared" ca="1" si="595"/>
        <v>0.31475892405821182</v>
      </c>
      <c r="S669" s="15">
        <f t="shared" ca="1" si="595"/>
        <v>0.47077310481742596</v>
      </c>
      <c r="T669" s="15">
        <f t="shared" ca="1" si="595"/>
        <v>0.21292076265890625</v>
      </c>
      <c r="U669" s="15">
        <f t="shared" ca="1" si="595"/>
        <v>4.380083172096283E-2</v>
      </c>
      <c r="V669" s="15">
        <f t="shared" ca="1" si="595"/>
        <v>7.5904006993192552E-2</v>
      </c>
      <c r="W669" s="15">
        <f t="shared" ca="1" si="595"/>
        <v>0.94562932413000456</v>
      </c>
      <c r="X669" s="15">
        <f t="shared" ca="1" si="595"/>
        <v>0.29341785471538251</v>
      </c>
      <c r="Y669" s="6">
        <f t="shared" ca="1" si="542"/>
        <v>6.0829262768360606E-2</v>
      </c>
      <c r="Z669" s="6">
        <f t="shared" ca="1" si="543"/>
        <v>4.9667425850042198E-2</v>
      </c>
      <c r="AA669" s="6">
        <f t="shared" ca="1" si="544"/>
        <v>9.5816810964924504E-2</v>
      </c>
      <c r="AB669" s="6">
        <f t="shared" ca="1" si="545"/>
        <v>4.0455931762469741E-2</v>
      </c>
      <c r="AC669" s="6">
        <f t="shared" ca="1" si="546"/>
        <v>6.1673032489678363E-2</v>
      </c>
      <c r="AD669" s="6">
        <f t="shared" ca="1" si="547"/>
        <v>4.0981304215349391E-3</v>
      </c>
      <c r="AE669" s="6">
        <f t="shared" ca="1" si="548"/>
        <v>2.4256732854361512E-2</v>
      </c>
      <c r="AF669" s="6">
        <f t="shared" ca="1" si="549"/>
        <v>4.8971295786244089E-2</v>
      </c>
      <c r="AG669" s="6">
        <f t="shared" ca="1" si="550"/>
        <v>4.1685495537243496E-2</v>
      </c>
      <c r="AH669" s="6">
        <f t="shared" ca="1" si="551"/>
        <v>7.5985427949006562E-2</v>
      </c>
      <c r="AI669" s="6">
        <f t="shared" ca="1" si="552"/>
        <v>2.5663129017746568E-2</v>
      </c>
      <c r="AJ669" s="6">
        <f t="shared" ca="1" si="553"/>
        <v>3.0456835299623623E-2</v>
      </c>
      <c r="AK669" s="6">
        <f t="shared" ca="1" si="554"/>
        <v>2.8597428536025107E-2</v>
      </c>
      <c r="AL669" s="6">
        <f t="shared" ca="1" si="555"/>
        <v>7.8424029441137841E-2</v>
      </c>
      <c r="AM669" s="6">
        <f t="shared" ca="1" si="556"/>
        <v>3.3533447020099687E-2</v>
      </c>
      <c r="AN669" s="6">
        <f t="shared" ca="1" si="557"/>
        <v>7.2036551300788204E-2</v>
      </c>
      <c r="AO669" s="6">
        <f t="shared" ca="1" si="558"/>
        <v>3.0424813405403931E-2</v>
      </c>
      <c r="AP669" s="6">
        <f t="shared" ca="1" si="559"/>
        <v>4.5505251084490009E-2</v>
      </c>
      <c r="AQ669" s="6">
        <f t="shared" ca="1" si="560"/>
        <v>2.0581066901967992E-2</v>
      </c>
      <c r="AR669" s="6">
        <f t="shared" ca="1" si="561"/>
        <v>4.2338184250030461E-3</v>
      </c>
      <c r="AS669" s="6">
        <f t="shared" ca="1" si="562"/>
        <v>7.3369333574900076E-3</v>
      </c>
      <c r="AT669" s="6">
        <f t="shared" ca="1" si="563"/>
        <v>9.1405178815558416E-2</v>
      </c>
      <c r="AU669" s="6">
        <f t="shared" ca="1" si="564"/>
        <v>2.8361971010799462E-2</v>
      </c>
      <c r="AV669" s="6">
        <f t="shared" ca="1" si="565"/>
        <v>0.99999999999999989</v>
      </c>
      <c r="AW669" s="6">
        <f t="shared" ca="1" si="566"/>
        <v>3.9676948129859996E-3</v>
      </c>
      <c r="AX669" s="6">
        <f t="shared" ca="1" si="567"/>
        <v>3.2396445222426656E-3</v>
      </c>
      <c r="AY669" s="6">
        <f t="shared" ca="1" si="568"/>
        <v>6.221073655156617E-3</v>
      </c>
      <c r="AZ669" s="6">
        <f t="shared" ca="1" si="569"/>
        <v>5.9237581478907998E-3</v>
      </c>
      <c r="BA669" s="6">
        <f t="shared" ca="1" si="570"/>
        <v>4.3249290246622843E-3</v>
      </c>
      <c r="BB669" s="6">
        <f t="shared" ca="1" si="571"/>
        <v>4.6025873940830516E-4</v>
      </c>
      <c r="BC669" s="6">
        <f t="shared" ca="1" si="572"/>
        <v>1.4737068234969473E-3</v>
      </c>
      <c r="BD669" s="6">
        <f t="shared" ca="1" si="573"/>
        <v>4.323096174455472E-3</v>
      </c>
      <c r="BE669" s="6">
        <f t="shared" ca="1" si="574"/>
        <v>2.5701003562444515E-3</v>
      </c>
      <c r="BF669" s="6">
        <f t="shared" ca="1" si="575"/>
        <v>4.8563592321651692E-3</v>
      </c>
      <c r="BG669" s="6">
        <f t="shared" ca="1" si="576"/>
        <v>1.6387074856801626E-3</v>
      </c>
      <c r="BH669" s="6">
        <f t="shared" ca="1" si="577"/>
        <v>2.1208889010102152E-3</v>
      </c>
      <c r="BI669" s="6">
        <f t="shared" ca="1" si="578"/>
        <v>2.1742584812420363E-3</v>
      </c>
      <c r="BJ669" s="6">
        <f t="shared" ca="1" si="579"/>
        <v>6.5703541888078995E-3</v>
      </c>
      <c r="BK669" s="6">
        <f t="shared" ca="1" si="580"/>
        <v>7.60936368123018E-4</v>
      </c>
      <c r="BL669" s="6">
        <f t="shared" ca="1" si="581"/>
        <v>2.3427451026662451E-3</v>
      </c>
      <c r="BM669" s="6">
        <f t="shared" ca="1" si="582"/>
        <v>2.6598187964906516E-5</v>
      </c>
      <c r="BN669" s="6">
        <f t="shared" ca="1" si="583"/>
        <v>6.0186313756051865E-4</v>
      </c>
      <c r="BO669" s="6">
        <f t="shared" ca="1" si="584"/>
        <v>4.0425926204916087E-4</v>
      </c>
      <c r="BP669" s="6">
        <f t="shared" ca="1" si="585"/>
        <v>-1.1117046856503798E-5</v>
      </c>
      <c r="BQ669" s="6">
        <f t="shared" ca="1" si="586"/>
        <v>1.6979343143133505E-4</v>
      </c>
      <c r="BR669" s="6">
        <f t="shared" ca="1" si="587"/>
        <v>1.3149689214998197E-3</v>
      </c>
      <c r="BS669" s="6">
        <f t="shared" ca="1" si="588"/>
        <v>4.9414161042853322E-6</v>
      </c>
      <c r="BT669" s="6">
        <f t="shared" ca="1" si="589"/>
        <v>5.5479819325991803E-2</v>
      </c>
      <c r="BU669">
        <f ca="1">SQRT(BV669)</f>
        <v>0.11234388560590816</v>
      </c>
      <c r="BV669" s="6" cm="1">
        <f t="array" aca="1" ref="BV669" ca="1">MMULT(Y669:AU669,MMULT($Y$11:$AU$33,TRANSPOSE(Y669:AU669)))</f>
        <v>1.2621148633033378E-2</v>
      </c>
    </row>
    <row r="670" spans="1:74" x14ac:dyDescent="0.25">
      <c r="A670" s="16">
        <f t="shared" si="590"/>
        <v>634</v>
      </c>
      <c r="B670" s="15">
        <f t="shared" ca="1" si="596"/>
        <v>0.36858603044414406</v>
      </c>
      <c r="C670" s="15">
        <f t="shared" ca="1" si="596"/>
        <v>0.50730142331219796</v>
      </c>
      <c r="D670" s="15">
        <f t="shared" ca="1" si="596"/>
        <v>0.57610198758808762</v>
      </c>
      <c r="E670" s="15">
        <f t="shared" ca="1" si="596"/>
        <v>2.2986390351023678E-2</v>
      </c>
      <c r="F670" s="15">
        <f t="shared" ca="1" si="596"/>
        <v>1.2775055340615293E-2</v>
      </c>
      <c r="G670" s="15">
        <f t="shared" ca="1" si="596"/>
        <v>0.15672302087015111</v>
      </c>
      <c r="H670" s="15">
        <f t="shared" ca="1" si="596"/>
        <v>0.27355805790852394</v>
      </c>
      <c r="I670" s="15">
        <f t="shared" ca="1" si="596"/>
        <v>0.91593949704756017</v>
      </c>
      <c r="J670" s="15">
        <f t="shared" ca="1" si="596"/>
        <v>0.12809108218030396</v>
      </c>
      <c r="K670" s="15">
        <f t="shared" ca="1" si="596"/>
        <v>0.27822306570099542</v>
      </c>
      <c r="L670" s="15">
        <f t="shared" ca="1" si="596"/>
        <v>0.80826453262869336</v>
      </c>
      <c r="M670" s="15">
        <f t="shared" ca="1" si="596"/>
        <v>0.53641703208853597</v>
      </c>
      <c r="N670" s="15">
        <f t="shared" ca="1" si="596"/>
        <v>0.14908465454139719</v>
      </c>
      <c r="O670" s="15">
        <f t="shared" ca="1" si="596"/>
        <v>3.8355601664163297E-2</v>
      </c>
      <c r="P670" s="15">
        <f t="shared" ca="1" si="596"/>
        <v>0.44903413714002693</v>
      </c>
      <c r="Q670" s="15">
        <f t="shared" ca="1" si="596"/>
        <v>0.13122262797425199</v>
      </c>
      <c r="R670" s="15">
        <f t="shared" ca="1" si="595"/>
        <v>0.42663656414906703</v>
      </c>
      <c r="S670" s="15">
        <f t="shared" ca="1" si="595"/>
        <v>0.80128404813745724</v>
      </c>
      <c r="T670" s="15">
        <f t="shared" ca="1" si="595"/>
        <v>0.60142242760652331</v>
      </c>
      <c r="U670" s="15">
        <f t="shared" ca="1" si="595"/>
        <v>0.24997595326651634</v>
      </c>
      <c r="V670" s="15">
        <f t="shared" ca="1" si="595"/>
        <v>0.83225918949077193</v>
      </c>
      <c r="W670" s="15">
        <f t="shared" ca="1" si="595"/>
        <v>5.4433482666086497E-2</v>
      </c>
      <c r="X670" s="15">
        <f t="shared" ca="1" si="595"/>
        <v>0.72696367785751403</v>
      </c>
      <c r="Y670" s="6">
        <f t="shared" ca="1" si="542"/>
        <v>4.0747371019605509E-2</v>
      </c>
      <c r="Z670" s="6">
        <f t="shared" ca="1" si="543"/>
        <v>5.608242745816331E-2</v>
      </c>
      <c r="AA670" s="6">
        <f t="shared" ca="1" si="544"/>
        <v>6.3688364437190323E-2</v>
      </c>
      <c r="AB670" s="6">
        <f t="shared" ca="1" si="545"/>
        <v>2.5411570126681201E-3</v>
      </c>
      <c r="AC670" s="6">
        <f t="shared" ca="1" si="546"/>
        <v>1.4122887922062171E-3</v>
      </c>
      <c r="AD670" s="6">
        <f t="shared" ca="1" si="547"/>
        <v>1.732580876983935E-2</v>
      </c>
      <c r="AE670" s="6">
        <f t="shared" ca="1" si="548"/>
        <v>3.0241980868264483E-2</v>
      </c>
      <c r="AF670" s="6">
        <f t="shared" ca="1" si="549"/>
        <v>0.10125757200492609</v>
      </c>
      <c r="AG670" s="6">
        <f t="shared" ca="1" si="550"/>
        <v>1.4160533549289181E-2</v>
      </c>
      <c r="AH670" s="6">
        <f t="shared" ca="1" si="551"/>
        <v>3.0757699825654516E-2</v>
      </c>
      <c r="AI670" s="6">
        <f t="shared" ca="1" si="552"/>
        <v>8.9354050540991312E-2</v>
      </c>
      <c r="AJ670" s="6">
        <f t="shared" ca="1" si="553"/>
        <v>5.930117265000235E-2</v>
      </c>
      <c r="AK670" s="6">
        <f t="shared" ca="1" si="554"/>
        <v>1.6481383531025087E-2</v>
      </c>
      <c r="AL670" s="6">
        <f t="shared" ca="1" si="555"/>
        <v>4.2402310521822729E-3</v>
      </c>
      <c r="AM670" s="6">
        <f t="shared" ca="1" si="556"/>
        <v>4.9640949670461919E-2</v>
      </c>
      <c r="AN670" s="6">
        <f t="shared" ca="1" si="557"/>
        <v>1.4506727511597317E-2</v>
      </c>
      <c r="AO670" s="6">
        <f t="shared" ca="1" si="558"/>
        <v>4.716488671305246E-2</v>
      </c>
      <c r="AP670" s="6">
        <f t="shared" ca="1" si="559"/>
        <v>8.8582354470149297E-2</v>
      </c>
      <c r="AQ670" s="6">
        <f t="shared" ca="1" si="560"/>
        <v>6.6487551814334328E-2</v>
      </c>
      <c r="AR670" s="6">
        <f t="shared" ca="1" si="561"/>
        <v>2.7634967341156155E-2</v>
      </c>
      <c r="AS670" s="6">
        <f t="shared" ca="1" si="562"/>
        <v>9.2006671923492142E-2</v>
      </c>
      <c r="AT670" s="6">
        <f t="shared" ca="1" si="563"/>
        <v>6.0176488821662303E-3</v>
      </c>
      <c r="AU670" s="6">
        <f t="shared" ca="1" si="564"/>
        <v>8.0366200161582177E-2</v>
      </c>
      <c r="AV670" s="6">
        <f t="shared" ca="1" si="565"/>
        <v>1.0000000000000002</v>
      </c>
      <c r="AW670" s="6">
        <f t="shared" ca="1" si="566"/>
        <v>2.6578183801595663E-3</v>
      </c>
      <c r="AX670" s="6">
        <f t="shared" ca="1" si="567"/>
        <v>3.6580741965059195E-3</v>
      </c>
      <c r="AY670" s="6">
        <f t="shared" ca="1" si="568"/>
        <v>4.1350781992239146E-3</v>
      </c>
      <c r="AZ670" s="6">
        <f t="shared" ca="1" si="569"/>
        <v>3.720888112834719E-4</v>
      </c>
      <c r="BA670" s="6">
        <f t="shared" ca="1" si="570"/>
        <v>9.903921604049803E-5</v>
      </c>
      <c r="BB670" s="6">
        <f t="shared" ca="1" si="571"/>
        <v>1.9458519088928492E-3</v>
      </c>
      <c r="BC670" s="6">
        <f t="shared" ca="1" si="572"/>
        <v>1.8373378570482929E-3</v>
      </c>
      <c r="BD670" s="6">
        <f t="shared" ca="1" si="573"/>
        <v>8.9388327415282996E-3</v>
      </c>
      <c r="BE670" s="6">
        <f t="shared" ca="1" si="574"/>
        <v>8.7306128548055235E-4</v>
      </c>
      <c r="BF670" s="6">
        <f t="shared" ca="1" si="575"/>
        <v>1.9657774331247311E-3</v>
      </c>
      <c r="BG670" s="6">
        <f t="shared" ca="1" si="576"/>
        <v>5.7056624465438386E-3</v>
      </c>
      <c r="BH670" s="6">
        <f t="shared" ca="1" si="577"/>
        <v>4.1294900685835464E-3</v>
      </c>
      <c r="BI670" s="6">
        <f t="shared" ca="1" si="578"/>
        <v>1.2530772786018809E-3</v>
      </c>
      <c r="BJ670" s="6">
        <f t="shared" ca="1" si="579"/>
        <v>3.5524596292428037E-4</v>
      </c>
      <c r="BK670" s="6">
        <f t="shared" ca="1" si="580"/>
        <v>1.1264456030952504E-3</v>
      </c>
      <c r="BL670" s="6">
        <f t="shared" ca="1" si="581"/>
        <v>4.717822302681005E-4</v>
      </c>
      <c r="BM670" s="6">
        <f t="shared" ca="1" si="582"/>
        <v>4.1232809070062263E-5</v>
      </c>
      <c r="BN670" s="6">
        <f t="shared" ca="1" si="583"/>
        <v>1.1716110234160154E-3</v>
      </c>
      <c r="BO670" s="6">
        <f t="shared" ca="1" si="584"/>
        <v>1.3059677012831636E-3</v>
      </c>
      <c r="BP670" s="6">
        <f t="shared" ca="1" si="585"/>
        <v>-7.256315599065025E-5</v>
      </c>
      <c r="BQ670" s="6">
        <f t="shared" ca="1" si="586"/>
        <v>2.12924498278545E-3</v>
      </c>
      <c r="BR670" s="6">
        <f t="shared" ca="1" si="587"/>
        <v>8.6570819761908494E-5</v>
      </c>
      <c r="BS670" s="6">
        <f t="shared" ca="1" si="588"/>
        <v>1.400194773372581E-5</v>
      </c>
      <c r="BT670" s="6">
        <f t="shared" ca="1" si="589"/>
        <v>4.4200729747364671E-2</v>
      </c>
      <c r="BU670">
        <f ca="1">SQRT(BV670)</f>
        <v>9.0120602865485747E-2</v>
      </c>
      <c r="BV670" s="6" cm="1">
        <f t="array" aca="1" ref="BV670" ca="1">MMULT(Y670:AU670,MMULT($Y$11:$AU$33,TRANSPOSE(Y670:AU670)))</f>
        <v>8.1217230608385971E-3</v>
      </c>
    </row>
    <row r="671" spans="1:74" x14ac:dyDescent="0.25">
      <c r="A671" s="16">
        <f t="shared" si="590"/>
        <v>635</v>
      </c>
      <c r="B671" s="15">
        <f t="shared" ca="1" si="596"/>
        <v>0.79432368402386699</v>
      </c>
      <c r="C671" s="15">
        <f t="shared" ca="1" si="596"/>
        <v>0.97733523683619317</v>
      </c>
      <c r="D671" s="15">
        <f t="shared" ca="1" si="596"/>
        <v>8.2001441326023161E-2</v>
      </c>
      <c r="E671" s="15">
        <f t="shared" ca="1" si="596"/>
        <v>0.17386594806063871</v>
      </c>
      <c r="F671" s="15">
        <f t="shared" ca="1" si="596"/>
        <v>0.65799447679034817</v>
      </c>
      <c r="G671" s="15">
        <f t="shared" ca="1" si="596"/>
        <v>0.80075391159080545</v>
      </c>
      <c r="H671" s="15">
        <f t="shared" ca="1" si="596"/>
        <v>0.7575448124450691</v>
      </c>
      <c r="I671" s="15">
        <f t="shared" ca="1" si="596"/>
        <v>0.26864206427258464</v>
      </c>
      <c r="J671" s="15">
        <f t="shared" ca="1" si="596"/>
        <v>0.75260185330366858</v>
      </c>
      <c r="K671" s="15">
        <f t="shared" ca="1" si="596"/>
        <v>0.75719436853513788</v>
      </c>
      <c r="L671" s="15">
        <f t="shared" ca="1" si="596"/>
        <v>0.18403617445690201</v>
      </c>
      <c r="M671" s="15">
        <f t="shared" ca="1" si="596"/>
        <v>0.27715157468625207</v>
      </c>
      <c r="N671" s="15">
        <f t="shared" ca="1" si="596"/>
        <v>0.88128452766804743</v>
      </c>
      <c r="O671" s="15">
        <f t="shared" ca="1" si="596"/>
        <v>8.7431803710391831E-2</v>
      </c>
      <c r="P671" s="15">
        <f t="shared" ca="1" si="596"/>
        <v>0.80931249993635879</v>
      </c>
      <c r="Q671" s="15">
        <f t="shared" ca="1" si="596"/>
        <v>0.26545426587428711</v>
      </c>
      <c r="R671" s="15">
        <f t="shared" ca="1" si="595"/>
        <v>0.86176815381109273</v>
      </c>
      <c r="S671" s="15">
        <f t="shared" ca="1" si="595"/>
        <v>0.53683184283349872</v>
      </c>
      <c r="T671" s="15">
        <f t="shared" ca="1" si="595"/>
        <v>0.45114032326034537</v>
      </c>
      <c r="U671" s="15">
        <f t="shared" ca="1" si="595"/>
        <v>0.84985277267161496</v>
      </c>
      <c r="V671" s="15">
        <f t="shared" ca="1" si="595"/>
        <v>0.53291826265622</v>
      </c>
      <c r="W671" s="15">
        <f t="shared" ca="1" si="595"/>
        <v>0.35057212542331073</v>
      </c>
      <c r="X671" s="15">
        <f t="shared" ca="1" si="595"/>
        <v>0.5021281438105476</v>
      </c>
      <c r="Y671" s="6">
        <f t="shared" ca="1" si="542"/>
        <v>6.298087930724279E-2</v>
      </c>
      <c r="Z671" s="6">
        <f t="shared" ca="1" si="543"/>
        <v>7.7491624424541689E-2</v>
      </c>
      <c r="AA671" s="6">
        <f t="shared" ca="1" si="544"/>
        <v>6.5017863410692881E-3</v>
      </c>
      <c r="AB671" s="6">
        <f t="shared" ca="1" si="545"/>
        <v>1.378560215525112E-2</v>
      </c>
      <c r="AC671" s="6">
        <f t="shared" ca="1" si="546"/>
        <v>5.2171515921109191E-2</v>
      </c>
      <c r="AD671" s="6">
        <f t="shared" ca="1" si="547"/>
        <v>6.3490723586667908E-2</v>
      </c>
      <c r="AE671" s="6">
        <f t="shared" ca="1" si="548"/>
        <v>6.0064730993212093E-2</v>
      </c>
      <c r="AF671" s="6">
        <f t="shared" ca="1" si="549"/>
        <v>2.1300275652226228E-2</v>
      </c>
      <c r="AG671" s="6">
        <f t="shared" ca="1" si="550"/>
        <v>5.9672810269498881E-2</v>
      </c>
      <c r="AH671" s="6">
        <f t="shared" ca="1" si="551"/>
        <v>6.0036944756896526E-2</v>
      </c>
      <c r="AI671" s="6">
        <f t="shared" ca="1" si="552"/>
        <v>1.4591986018748192E-2</v>
      </c>
      <c r="AJ671" s="6">
        <f t="shared" ca="1" si="553"/>
        <v>2.1974983531527999E-2</v>
      </c>
      <c r="AK671" s="6">
        <f t="shared" ca="1" si="554"/>
        <v>6.9875890129865545E-2</v>
      </c>
      <c r="AL671" s="6">
        <f t="shared" ca="1" si="555"/>
        <v>6.9323526263296914E-3</v>
      </c>
      <c r="AM671" s="6">
        <f t="shared" ca="1" si="556"/>
        <v>6.4169322790585737E-2</v>
      </c>
      <c r="AN671" s="6">
        <f t="shared" ca="1" si="557"/>
        <v>2.1047519313447633E-2</v>
      </c>
      <c r="AO671" s="6">
        <f t="shared" ca="1" si="558"/>
        <v>6.8328462536905901E-2</v>
      </c>
      <c r="AP671" s="6">
        <f t="shared" ca="1" si="559"/>
        <v>4.2564690165735282E-2</v>
      </c>
      <c r="AQ671" s="6">
        <f t="shared" ca="1" si="560"/>
        <v>3.5770322377843868E-2</v>
      </c>
      <c r="AR671" s="6">
        <f t="shared" ca="1" si="561"/>
        <v>6.7383707651034089E-2</v>
      </c>
      <c r="AS671" s="6">
        <f t="shared" ca="1" si="562"/>
        <v>4.2254387545075919E-2</v>
      </c>
      <c r="AT671" s="6">
        <f t="shared" ca="1" si="563"/>
        <v>2.77964023531567E-2</v>
      </c>
      <c r="AU671" s="6">
        <f t="shared" ca="1" si="564"/>
        <v>3.9813079552027723E-2</v>
      </c>
      <c r="AV671" s="6">
        <f t="shared" ca="1" si="565"/>
        <v>1</v>
      </c>
      <c r="AW671" s="6">
        <f t="shared" ca="1" si="566"/>
        <v>4.1080377563711048E-3</v>
      </c>
      <c r="AX671" s="6">
        <f t="shared" ca="1" si="567"/>
        <v>5.0545264283399366E-3</v>
      </c>
      <c r="AY671" s="6">
        <f t="shared" ca="1" si="568"/>
        <v>4.2213982400948459E-4</v>
      </c>
      <c r="AZ671" s="6">
        <f t="shared" ca="1" si="569"/>
        <v>2.0185562297815305E-3</v>
      </c>
      <c r="BA671" s="6">
        <f t="shared" ca="1" si="570"/>
        <v>3.6586185948550287E-3</v>
      </c>
      <c r="BB671" s="6">
        <f t="shared" ca="1" si="571"/>
        <v>7.1306077153044508E-3</v>
      </c>
      <c r="BC671" s="6">
        <f t="shared" ca="1" si="572"/>
        <v>3.649205540072936E-3</v>
      </c>
      <c r="BD671" s="6">
        <f t="shared" ca="1" si="573"/>
        <v>1.8803492680471846E-3</v>
      </c>
      <c r="BE671" s="6">
        <f t="shared" ca="1" si="574"/>
        <v>3.6791001031695569E-3</v>
      </c>
      <c r="BF671" s="6">
        <f t="shared" ca="1" si="575"/>
        <v>3.8370642741764882E-3</v>
      </c>
      <c r="BG671" s="6">
        <f t="shared" ca="1" si="576"/>
        <v>9.3176466140692789E-4</v>
      </c>
      <c r="BH671" s="6">
        <f t="shared" ca="1" si="577"/>
        <v>1.5302475852596526E-3</v>
      </c>
      <c r="BI671" s="6">
        <f t="shared" ca="1" si="578"/>
        <v>5.312654127548843E-3</v>
      </c>
      <c r="BJ671" s="6">
        <f t="shared" ca="1" si="579"/>
        <v>5.8079153087747641E-4</v>
      </c>
      <c r="BK671" s="6">
        <f t="shared" ca="1" si="580"/>
        <v>1.4561214479356785E-3</v>
      </c>
      <c r="BL671" s="6">
        <f t="shared" ca="1" si="581"/>
        <v>6.8449935351518033E-4</v>
      </c>
      <c r="BM671" s="6">
        <f t="shared" ca="1" si="582"/>
        <v>5.9734574726656987E-5</v>
      </c>
      <c r="BN671" s="6">
        <f t="shared" ca="1" si="583"/>
        <v>5.6297058827068985E-4</v>
      </c>
      <c r="BO671" s="6">
        <f t="shared" ca="1" si="584"/>
        <v>7.026110063489961E-4</v>
      </c>
      <c r="BP671" s="6">
        <f t="shared" ca="1" si="585"/>
        <v>-1.7693433211438692E-4</v>
      </c>
      <c r="BQ671" s="6">
        <f t="shared" ca="1" si="586"/>
        <v>9.778632440464658E-4</v>
      </c>
      <c r="BR671" s="6">
        <f t="shared" ca="1" si="587"/>
        <v>3.9988330746183021E-4</v>
      </c>
      <c r="BS671" s="6">
        <f t="shared" ca="1" si="588"/>
        <v>6.9365063656779115E-6</v>
      </c>
      <c r="BT671" s="6">
        <f t="shared" ca="1" si="589"/>
        <v>4.8467349335777392E-2</v>
      </c>
      <c r="BU671">
        <f ca="1">SQRT(BV671)</f>
        <v>0.10124002575535132</v>
      </c>
      <c r="BV671" s="6" cm="1">
        <f t="array" aca="1" ref="BV671" ca="1">MMULT(Y671:AU671,MMULT($Y$11:$AU$33,TRANSPOSE(Y671:AU671)))</f>
        <v>1.0249542814944198E-2</v>
      </c>
    </row>
    <row r="672" spans="1:74" x14ac:dyDescent="0.25">
      <c r="A672" s="16">
        <f t="shared" si="590"/>
        <v>636</v>
      </c>
      <c r="B672" s="15">
        <f t="shared" ca="1" si="596"/>
        <v>0.53214864197286693</v>
      </c>
      <c r="C672" s="15">
        <f t="shared" ca="1" si="596"/>
        <v>0.36682817815192859</v>
      </c>
      <c r="D672" s="15">
        <f t="shared" ca="1" si="596"/>
        <v>0.70557124787600789</v>
      </c>
      <c r="E672" s="15">
        <f t="shared" ca="1" si="596"/>
        <v>0.11761051611921902</v>
      </c>
      <c r="F672" s="15">
        <f t="shared" ca="1" si="596"/>
        <v>0.78292132116709567</v>
      </c>
      <c r="G672" s="15">
        <f t="shared" ca="1" si="596"/>
        <v>0.51468888864766971</v>
      </c>
      <c r="H672" s="15">
        <f t="shared" ca="1" si="596"/>
        <v>0.50955632441056931</v>
      </c>
      <c r="I672" s="15">
        <f t="shared" ca="1" si="596"/>
        <v>0.37854671769295023</v>
      </c>
      <c r="J672" s="15">
        <f t="shared" ca="1" si="596"/>
        <v>0.83687063973253395</v>
      </c>
      <c r="K672" s="15">
        <f t="shared" ca="1" si="596"/>
        <v>0.14225076698687666</v>
      </c>
      <c r="L672" s="15">
        <f t="shared" ca="1" si="596"/>
        <v>0.52956742819546998</v>
      </c>
      <c r="M672" s="15">
        <f t="shared" ca="1" si="596"/>
        <v>0.2954666969724099</v>
      </c>
      <c r="N672" s="15">
        <f t="shared" ca="1" si="596"/>
        <v>0.37947408429100293</v>
      </c>
      <c r="O672" s="15">
        <f t="shared" ca="1" si="596"/>
        <v>0.30093396286204488</v>
      </c>
      <c r="P672" s="15">
        <f t="shared" ca="1" si="596"/>
        <v>0.25466051334031703</v>
      </c>
      <c r="Q672" s="15">
        <f t="shared" ref="Q672:X687" ca="1" si="597">RAND()</f>
        <v>0.43029571234266661</v>
      </c>
      <c r="R672" s="15">
        <f t="shared" ca="1" si="597"/>
        <v>0.93369319112961946</v>
      </c>
      <c r="S672" s="15">
        <f t="shared" ca="1" si="597"/>
        <v>0.53553025340528482</v>
      </c>
      <c r="T672" s="15">
        <f t="shared" ca="1" si="597"/>
        <v>0.19512703238752238</v>
      </c>
      <c r="U672" s="15">
        <f t="shared" ca="1" si="597"/>
        <v>0.6850901601512599</v>
      </c>
      <c r="V672" s="15">
        <f t="shared" ca="1" si="597"/>
        <v>0.9590984894693142</v>
      </c>
      <c r="W672" s="15">
        <f t="shared" ca="1" si="597"/>
        <v>7.9666753061243933E-2</v>
      </c>
      <c r="X672" s="15">
        <f t="shared" ca="1" si="597"/>
        <v>0.53455815267598583</v>
      </c>
      <c r="Y672" s="6">
        <f t="shared" ca="1" si="542"/>
        <v>4.8376464641951063E-2</v>
      </c>
      <c r="Z672" s="6">
        <f t="shared" ca="1" si="543"/>
        <v>3.3347544258025032E-2</v>
      </c>
      <c r="AA672" s="6">
        <f t="shared" ca="1" si="544"/>
        <v>6.41419329732901E-2</v>
      </c>
      <c r="AB672" s="6">
        <f t="shared" ca="1" si="545"/>
        <v>1.0691713791600945E-2</v>
      </c>
      <c r="AC672" s="6">
        <f t="shared" ca="1" si="546"/>
        <v>7.1173658304291565E-2</v>
      </c>
      <c r="AD672" s="6">
        <f t="shared" ca="1" si="547"/>
        <v>4.6789236802259125E-2</v>
      </c>
      <c r="AE672" s="6">
        <f t="shared" ca="1" si="548"/>
        <v>4.6322646656659749E-2</v>
      </c>
      <c r="AF672" s="6">
        <f t="shared" ca="1" si="549"/>
        <v>3.4412850958160227E-2</v>
      </c>
      <c r="AG672" s="6">
        <f t="shared" ca="1" si="550"/>
        <v>7.6078072402507649E-2</v>
      </c>
      <c r="AH672" s="6">
        <f t="shared" ca="1" si="551"/>
        <v>1.2931704897185353E-2</v>
      </c>
      <c r="AI672" s="6">
        <f t="shared" ca="1" si="552"/>
        <v>4.8141812164829968E-2</v>
      </c>
      <c r="AJ672" s="6">
        <f t="shared" ca="1" si="553"/>
        <v>2.6860228687173193E-2</v>
      </c>
      <c r="AK672" s="6">
        <f t="shared" ca="1" si="554"/>
        <v>3.4497155819438276E-2</v>
      </c>
      <c r="AL672" s="6">
        <f t="shared" ca="1" si="555"/>
        <v>2.7357245825124579E-2</v>
      </c>
      <c r="AM672" s="6">
        <f t="shared" ca="1" si="556"/>
        <v>2.3150628128328667E-2</v>
      </c>
      <c r="AN672" s="6">
        <f t="shared" ca="1" si="557"/>
        <v>3.9117238440288131E-2</v>
      </c>
      <c r="AO672" s="6">
        <f t="shared" ca="1" si="558"/>
        <v>8.4879997963831222E-2</v>
      </c>
      <c r="AP672" s="6">
        <f t="shared" ca="1" si="559"/>
        <v>4.8683879512515599E-2</v>
      </c>
      <c r="AQ672" s="6">
        <f t="shared" ca="1" si="560"/>
        <v>1.773857008821441E-2</v>
      </c>
      <c r="AR672" s="6">
        <f t="shared" ca="1" si="561"/>
        <v>6.2280042257057688E-2</v>
      </c>
      <c r="AS672" s="6">
        <f t="shared" ca="1" si="562"/>
        <v>8.718953785533981E-2</v>
      </c>
      <c r="AT672" s="6">
        <f t="shared" ca="1" si="563"/>
        <v>7.2423296023422347E-3</v>
      </c>
      <c r="AU672" s="6">
        <f t="shared" ca="1" si="564"/>
        <v>4.8595507969585408E-2</v>
      </c>
      <c r="AV672" s="6">
        <f t="shared" ca="1" si="565"/>
        <v>1</v>
      </c>
      <c r="AW672" s="6">
        <f t="shared" ca="1" si="566"/>
        <v>3.1554393246782208E-3</v>
      </c>
      <c r="AX672" s="6">
        <f t="shared" ca="1" si="567"/>
        <v>2.1751517667119823E-3</v>
      </c>
      <c r="AY672" s="6">
        <f t="shared" ca="1" si="568"/>
        <v>4.1645269279211288E-3</v>
      </c>
      <c r="AZ672" s="6">
        <f t="shared" ca="1" si="569"/>
        <v>1.5655337531162096E-3</v>
      </c>
      <c r="BA672" s="6">
        <f t="shared" ca="1" si="570"/>
        <v>4.9911769887939841E-3</v>
      </c>
      <c r="BB672" s="6">
        <f t="shared" ca="1" si="571"/>
        <v>5.2548730599985532E-3</v>
      </c>
      <c r="BC672" s="6">
        <f t="shared" ca="1" si="572"/>
        <v>2.8143114272738039E-3</v>
      </c>
      <c r="BD672" s="6">
        <f t="shared" ca="1" si="573"/>
        <v>3.037903366467953E-3</v>
      </c>
      <c r="BE672" s="6">
        <f t="shared" ca="1" si="574"/>
        <v>4.6905591132863772E-3</v>
      </c>
      <c r="BF672" s="6">
        <f t="shared" ca="1" si="575"/>
        <v>8.2648747477249269E-4</v>
      </c>
      <c r="BG672" s="6">
        <f t="shared" ca="1" si="576"/>
        <v>3.0740736218939214E-3</v>
      </c>
      <c r="BH672" s="6">
        <f t="shared" ca="1" si="577"/>
        <v>1.8704359905024604E-3</v>
      </c>
      <c r="BI672" s="6">
        <f t="shared" ca="1" si="578"/>
        <v>2.622813919253425E-3</v>
      </c>
      <c r="BJ672" s="6">
        <f t="shared" ca="1" si="579"/>
        <v>2.291986218793641E-3</v>
      </c>
      <c r="BK672" s="6">
        <f t="shared" ca="1" si="580"/>
        <v>5.2533086971876203E-4</v>
      </c>
      <c r="BL672" s="6">
        <f t="shared" ca="1" si="581"/>
        <v>1.2721558310469824E-3</v>
      </c>
      <c r="BM672" s="6">
        <f t="shared" ca="1" si="582"/>
        <v>7.4204370959325916E-5</v>
      </c>
      <c r="BN672" s="6">
        <f t="shared" ca="1" si="583"/>
        <v>6.4390442363711827E-4</v>
      </c>
      <c r="BO672" s="6">
        <f t="shared" ca="1" si="584"/>
        <v>3.4842611842358744E-4</v>
      </c>
      <c r="BP672" s="6">
        <f t="shared" ca="1" si="585"/>
        <v>-1.635332644186905E-4</v>
      </c>
      <c r="BQ672" s="6">
        <f t="shared" ca="1" si="586"/>
        <v>2.0177654744890595E-3</v>
      </c>
      <c r="BR672" s="6">
        <f t="shared" ca="1" si="587"/>
        <v>1.0418926443495089E-4</v>
      </c>
      <c r="BS672" s="6">
        <f t="shared" ca="1" si="588"/>
        <v>8.4666409674207903E-6</v>
      </c>
      <c r="BT672" s="6">
        <f t="shared" ca="1" si="589"/>
        <v>4.7366182682722677E-2</v>
      </c>
      <c r="BU672">
        <f ca="1">SQRT(BV672)</f>
        <v>9.7292672641060091E-2</v>
      </c>
      <c r="BV672" s="6" cm="1">
        <f t="array" aca="1" ref="BV672" ca="1">MMULT(Y672:AU672,MMULT($Y$11:$AU$33,TRANSPOSE(Y672:AU672)))</f>
        <v>9.4658641496404815E-3</v>
      </c>
    </row>
    <row r="673" spans="1:74" x14ac:dyDescent="0.25">
      <c r="A673" s="16">
        <f t="shared" si="590"/>
        <v>637</v>
      </c>
      <c r="B673" s="15">
        <f t="shared" ref="B673:Q688" ca="1" si="598">RAND()</f>
        <v>0.27210500025417461</v>
      </c>
      <c r="C673" s="15">
        <f t="shared" ca="1" si="598"/>
        <v>0.75687386410358592</v>
      </c>
      <c r="D673" s="15">
        <f t="shared" ca="1" si="598"/>
        <v>0.77315021470195167</v>
      </c>
      <c r="E673" s="15">
        <f t="shared" ca="1" si="598"/>
        <v>0.40678578757159478</v>
      </c>
      <c r="F673" s="15">
        <f t="shared" ca="1" si="598"/>
        <v>0.57951749611429382</v>
      </c>
      <c r="G673" s="15">
        <f t="shared" ca="1" si="598"/>
        <v>0.15976735948295573</v>
      </c>
      <c r="H673" s="15">
        <f t="shared" ca="1" si="598"/>
        <v>0.18607488053231425</v>
      </c>
      <c r="I673" s="15">
        <f t="shared" ca="1" si="598"/>
        <v>0.73736669904343111</v>
      </c>
      <c r="J673" s="15">
        <f t="shared" ca="1" si="598"/>
        <v>4.2336697271229684E-2</v>
      </c>
      <c r="K673" s="15">
        <f t="shared" ca="1" si="598"/>
        <v>0.51568934337535466</v>
      </c>
      <c r="L673" s="15">
        <f t="shared" ca="1" si="598"/>
        <v>0.19864721062678747</v>
      </c>
      <c r="M673" s="15">
        <f t="shared" ca="1" si="598"/>
        <v>6.8480697329951212E-3</v>
      </c>
      <c r="N673" s="15">
        <f t="shared" ca="1" si="598"/>
        <v>0.79283205564156289</v>
      </c>
      <c r="O673" s="15">
        <f t="shared" ca="1" si="598"/>
        <v>0.31610876529767951</v>
      </c>
      <c r="P673" s="15">
        <f t="shared" ca="1" si="598"/>
        <v>9.1753131916014863E-2</v>
      </c>
      <c r="Q673" s="15">
        <f t="shared" ca="1" si="598"/>
        <v>9.3762689363945051E-2</v>
      </c>
      <c r="R673" s="15">
        <f t="shared" ca="1" si="597"/>
        <v>0.55476548174072748</v>
      </c>
      <c r="S673" s="15">
        <f t="shared" ca="1" si="597"/>
        <v>0.40773630131911665</v>
      </c>
      <c r="T673" s="15">
        <f t="shared" ca="1" si="597"/>
        <v>0.52292004819508142</v>
      </c>
      <c r="U673" s="15">
        <f t="shared" ca="1" si="597"/>
        <v>0.60329428778833705</v>
      </c>
      <c r="V673" s="15">
        <f t="shared" ca="1" si="597"/>
        <v>0.45609609454614153</v>
      </c>
      <c r="W673" s="15">
        <f t="shared" ca="1" si="597"/>
        <v>5.7648188853154814E-2</v>
      </c>
      <c r="X673" s="15">
        <f t="shared" ca="1" si="597"/>
        <v>0.56280527386272383</v>
      </c>
      <c r="Y673" s="6">
        <f t="shared" ca="1" si="542"/>
        <v>2.9918465380193018E-2</v>
      </c>
      <c r="Z673" s="6">
        <f t="shared" ca="1" si="543"/>
        <v>8.3219729439751963E-2</v>
      </c>
      <c r="AA673" s="6">
        <f t="shared" ca="1" si="544"/>
        <v>8.5009345328611832E-2</v>
      </c>
      <c r="AB673" s="6">
        <f t="shared" ca="1" si="545"/>
        <v>4.4726875622450424E-2</v>
      </c>
      <c r="AC673" s="6">
        <f t="shared" ca="1" si="546"/>
        <v>6.3719057453982375E-2</v>
      </c>
      <c r="AD673" s="6">
        <f t="shared" ca="1" si="547"/>
        <v>1.7566726848498363E-2</v>
      </c>
      <c r="AE673" s="6">
        <f t="shared" ca="1" si="548"/>
        <v>2.0459289120484239E-2</v>
      </c>
      <c r="AF673" s="6">
        <f t="shared" ca="1" si="549"/>
        <v>8.1074879319494017E-2</v>
      </c>
      <c r="AG673" s="6">
        <f t="shared" ca="1" si="550"/>
        <v>4.6550008652461901E-3</v>
      </c>
      <c r="AH673" s="6">
        <f t="shared" ca="1" si="551"/>
        <v>5.6701029941743281E-2</v>
      </c>
      <c r="AI673" s="6">
        <f t="shared" ca="1" si="552"/>
        <v>2.1841640868259904E-2</v>
      </c>
      <c r="AJ673" s="6">
        <f t="shared" ca="1" si="553"/>
        <v>7.5295836914565802E-4</v>
      </c>
      <c r="AK673" s="6">
        <f t="shared" ca="1" si="554"/>
        <v>8.7173401396012928E-2</v>
      </c>
      <c r="AL673" s="6">
        <f t="shared" ca="1" si="555"/>
        <v>3.4756763536502075E-2</v>
      </c>
      <c r="AM673" s="6">
        <f t="shared" ca="1" si="556"/>
        <v>1.0088432399953511E-2</v>
      </c>
      <c r="AN673" s="6">
        <f t="shared" ca="1" si="557"/>
        <v>1.0309387086119687E-2</v>
      </c>
      <c r="AO673" s="6">
        <f t="shared" ca="1" si="558"/>
        <v>6.0997526117057881E-2</v>
      </c>
      <c r="AP673" s="6">
        <f t="shared" ca="1" si="559"/>
        <v>4.4831386427551641E-2</v>
      </c>
      <c r="AQ673" s="6">
        <f t="shared" ca="1" si="560"/>
        <v>5.749605977074794E-2</v>
      </c>
      <c r="AR673" s="6">
        <f t="shared" ca="1" si="561"/>
        <v>6.6333361189258963E-2</v>
      </c>
      <c r="AS673" s="6">
        <f t="shared" ca="1" si="562"/>
        <v>5.0148638216767301E-2</v>
      </c>
      <c r="AT673" s="6">
        <f t="shared" ca="1" si="563"/>
        <v>6.3385286592412791E-3</v>
      </c>
      <c r="AU673" s="6">
        <f t="shared" ca="1" si="564"/>
        <v>6.1881516642925495E-2</v>
      </c>
      <c r="AV673" s="6">
        <f t="shared" ca="1" si="565"/>
        <v>0.99999999999999989</v>
      </c>
      <c r="AW673" s="6">
        <f t="shared" ca="1" si="566"/>
        <v>1.951484113058112E-3</v>
      </c>
      <c r="AX673" s="6">
        <f t="shared" ca="1" si="567"/>
        <v>5.4281520736750664E-3</v>
      </c>
      <c r="AY673" s="6">
        <f t="shared" ca="1" si="568"/>
        <v>5.519380089361702E-3</v>
      </c>
      <c r="AZ673" s="6">
        <f t="shared" ca="1" si="569"/>
        <v>6.5491309272965419E-3</v>
      </c>
      <c r="BA673" s="6">
        <f t="shared" ca="1" si="570"/>
        <v>4.4684100956600978E-3</v>
      </c>
      <c r="BB673" s="6">
        <f t="shared" ca="1" si="571"/>
        <v>1.9729092837878961E-3</v>
      </c>
      <c r="BC673" s="6">
        <f t="shared" ca="1" si="572"/>
        <v>1.2429948485553422E-3</v>
      </c>
      <c r="BD673" s="6">
        <f t="shared" ca="1" si="573"/>
        <v>7.1571416480467453E-3</v>
      </c>
      <c r="BE673" s="6">
        <f t="shared" ca="1" si="574"/>
        <v>2.8700197101887652E-4</v>
      </c>
      <c r="BF673" s="6">
        <f t="shared" ca="1" si="575"/>
        <v>3.6238602277222387E-3</v>
      </c>
      <c r="BG673" s="6">
        <f t="shared" ca="1" si="576"/>
        <v>1.3946880898897537E-3</v>
      </c>
      <c r="BH673" s="6">
        <f t="shared" ca="1" si="577"/>
        <v>5.2432927857856366E-5</v>
      </c>
      <c r="BI673" s="6">
        <f t="shared" ca="1" si="578"/>
        <v>6.6277814834026401E-3</v>
      </c>
      <c r="BJ673" s="6">
        <f t="shared" ca="1" si="579"/>
        <v>2.9119167749836646E-3</v>
      </c>
      <c r="BK673" s="6">
        <f t="shared" ca="1" si="580"/>
        <v>2.2892532061717007E-4</v>
      </c>
      <c r="BL673" s="6">
        <f t="shared" ca="1" si="581"/>
        <v>3.3527793420662073E-4</v>
      </c>
      <c r="BM673" s="6">
        <f t="shared" ca="1" si="582"/>
        <v>5.3325673470445395E-5</v>
      </c>
      <c r="BN673" s="6">
        <f t="shared" ca="1" si="583"/>
        <v>5.929504453535679E-4</v>
      </c>
      <c r="BO673" s="6">
        <f t="shared" ca="1" si="584"/>
        <v>1.1293542168814604E-3</v>
      </c>
      <c r="BP673" s="6">
        <f t="shared" ca="1" si="585"/>
        <v>-1.7417636054854003E-4</v>
      </c>
      <c r="BQ673" s="6">
        <f t="shared" ca="1" si="586"/>
        <v>1.160554273774471E-3</v>
      </c>
      <c r="BR673" s="6">
        <f t="shared" ca="1" si="587"/>
        <v>9.1187045449108377E-5</v>
      </c>
      <c r="BS673" s="6">
        <f t="shared" ca="1" si="588"/>
        <v>1.0781420049421789E-5</v>
      </c>
      <c r="BT673" s="6">
        <f t="shared" ca="1" si="589"/>
        <v>5.2615464523570264E-2</v>
      </c>
      <c r="BU673">
        <f ca="1">SQRT(BV673)</f>
        <v>9.4014986549064206E-2</v>
      </c>
      <c r="BV673" s="6" cm="1">
        <f t="array" aca="1" ref="BV673" ca="1">MMULT(Y673:AU673,MMULT($Y$11:$AU$33,TRANSPOSE(Y673:AU673)))</f>
        <v>8.8388176958207245E-3</v>
      </c>
    </row>
    <row r="674" spans="1:74" x14ac:dyDescent="0.25">
      <c r="A674" s="16">
        <f t="shared" si="590"/>
        <v>638</v>
      </c>
      <c r="B674" s="15">
        <f t="shared" ca="1" si="598"/>
        <v>0.4319815513162838</v>
      </c>
      <c r="C674" s="15">
        <f t="shared" ca="1" si="598"/>
        <v>0.48272575134887796</v>
      </c>
      <c r="D674" s="15">
        <f t="shared" ca="1" si="598"/>
        <v>0.7256984405330783</v>
      </c>
      <c r="E674" s="15">
        <f t="shared" ca="1" si="598"/>
        <v>0.99302311347728778</v>
      </c>
      <c r="F674" s="15">
        <f t="shared" ca="1" si="598"/>
        <v>0.14002226332540924</v>
      </c>
      <c r="G674" s="15">
        <f t="shared" ca="1" si="598"/>
        <v>0.93378048967306471</v>
      </c>
      <c r="H674" s="15">
        <f t="shared" ca="1" si="598"/>
        <v>0.45539850439526697</v>
      </c>
      <c r="I674" s="15">
        <f t="shared" ca="1" si="598"/>
        <v>8.2922165672240755E-2</v>
      </c>
      <c r="J674" s="15">
        <f t="shared" ca="1" si="598"/>
        <v>0.53568963021048444</v>
      </c>
      <c r="K674" s="15">
        <f t="shared" ca="1" si="598"/>
        <v>0.56277362961294752</v>
      </c>
      <c r="L674" s="15">
        <f t="shared" ca="1" si="598"/>
        <v>0.51439047374724878</v>
      </c>
      <c r="M674" s="15">
        <f t="shared" ca="1" si="598"/>
        <v>0.90898512305210277</v>
      </c>
      <c r="N674" s="15">
        <f t="shared" ca="1" si="598"/>
        <v>0.60077213457802592</v>
      </c>
      <c r="O674" s="15">
        <f t="shared" ca="1" si="598"/>
        <v>0.39363331414830527</v>
      </c>
      <c r="P674" s="15">
        <f t="shared" ca="1" si="598"/>
        <v>0.66373126521900849</v>
      </c>
      <c r="Q674" s="15">
        <f t="shared" ca="1" si="598"/>
        <v>0.94990777115353486</v>
      </c>
      <c r="R674" s="15">
        <f t="shared" ca="1" si="597"/>
        <v>8.1933552552972966E-3</v>
      </c>
      <c r="S674" s="15">
        <f t="shared" ca="1" si="597"/>
        <v>0.81916524170205818</v>
      </c>
      <c r="T674" s="15">
        <f t="shared" ca="1" si="597"/>
        <v>0.73936370172599275</v>
      </c>
      <c r="U674" s="15">
        <f t="shared" ca="1" si="597"/>
        <v>0.72283495643995299</v>
      </c>
      <c r="V674" s="15">
        <f t="shared" ca="1" si="597"/>
        <v>0.8788978433118666</v>
      </c>
      <c r="W674" s="15">
        <f t="shared" ca="1" si="597"/>
        <v>0.92480323582892354</v>
      </c>
      <c r="X674" s="15">
        <f t="shared" ca="1" si="597"/>
        <v>0.22255148959122728</v>
      </c>
      <c r="Y674" s="6">
        <f t="shared" ca="1" si="542"/>
        <v>3.155166219476354E-2</v>
      </c>
      <c r="Z674" s="6">
        <f t="shared" ca="1" si="543"/>
        <v>3.5257986811852729E-2</v>
      </c>
      <c r="AA674" s="6">
        <f t="shared" ca="1" si="544"/>
        <v>5.3004559989187829E-2</v>
      </c>
      <c r="AB674" s="6">
        <f t="shared" ca="1" si="545"/>
        <v>7.2529786822048165E-2</v>
      </c>
      <c r="AC674" s="6">
        <f t="shared" ca="1" si="546"/>
        <v>1.0227138494057729E-2</v>
      </c>
      <c r="AD674" s="6">
        <f t="shared" ca="1" si="547"/>
        <v>6.8202742650586012E-2</v>
      </c>
      <c r="AE674" s="6">
        <f t="shared" ca="1" si="548"/>
        <v>3.3262021794444097E-2</v>
      </c>
      <c r="AF674" s="6">
        <f t="shared" ca="1" si="549"/>
        <v>6.056583091978293E-3</v>
      </c>
      <c r="AG674" s="6">
        <f t="shared" ca="1" si="550"/>
        <v>3.9126435381644217E-2</v>
      </c>
      <c r="AH674" s="6">
        <f t="shared" ca="1" si="551"/>
        <v>4.1104633750129682E-2</v>
      </c>
      <c r="AI674" s="6">
        <f t="shared" ca="1" si="552"/>
        <v>3.7570758321562106E-2</v>
      </c>
      <c r="AJ674" s="6">
        <f t="shared" ca="1" si="553"/>
        <v>6.6391704588344549E-2</v>
      </c>
      <c r="AK674" s="6">
        <f t="shared" ca="1" si="554"/>
        <v>4.3880020775133415E-2</v>
      </c>
      <c r="AL674" s="6">
        <f t="shared" ca="1" si="555"/>
        <v>2.8750730948505655E-2</v>
      </c>
      <c r="AM674" s="6">
        <f t="shared" ca="1" si="556"/>
        <v>4.8478516280340396E-2</v>
      </c>
      <c r="AN674" s="6">
        <f t="shared" ca="1" si="557"/>
        <v>6.9380669198238751E-2</v>
      </c>
      <c r="AO674" s="6">
        <f t="shared" ca="1" si="558"/>
        <v>5.9843754083737429E-4</v>
      </c>
      <c r="AP674" s="6">
        <f t="shared" ca="1" si="559"/>
        <v>5.9831316659519775E-2</v>
      </c>
      <c r="AQ674" s="6">
        <f t="shared" ca="1" si="560"/>
        <v>5.4002662115651939E-2</v>
      </c>
      <c r="AR674" s="6">
        <f t="shared" ca="1" si="561"/>
        <v>5.2795412902857233E-2</v>
      </c>
      <c r="AS674" s="6">
        <f t="shared" ca="1" si="562"/>
        <v>6.4194148503297216E-2</v>
      </c>
      <c r="AT674" s="6">
        <f t="shared" ca="1" si="563"/>
        <v>6.7547049647345703E-2</v>
      </c>
      <c r="AU674" s="6">
        <f t="shared" ca="1" si="564"/>
        <v>1.6255021537673577E-2</v>
      </c>
      <c r="AV674" s="6">
        <f t="shared" ca="1" si="565"/>
        <v>0.99999999999999989</v>
      </c>
      <c r="AW674" s="6">
        <f t="shared" ca="1" si="566"/>
        <v>2.0580122252667511E-3</v>
      </c>
      <c r="AX674" s="6">
        <f t="shared" ca="1" si="567"/>
        <v>2.2997637160659455E-3</v>
      </c>
      <c r="AY674" s="6">
        <f t="shared" ca="1" si="568"/>
        <v>3.4414135518725849E-3</v>
      </c>
      <c r="AZ674" s="6">
        <f t="shared" ca="1" si="569"/>
        <v>1.0620171058585488E-2</v>
      </c>
      <c r="BA674" s="6">
        <f t="shared" ca="1" si="570"/>
        <v>7.1719593356454187E-4</v>
      </c>
      <c r="BB674" s="6">
        <f t="shared" ca="1" si="571"/>
        <v>7.65981194536762E-3</v>
      </c>
      <c r="BC674" s="6">
        <f t="shared" ca="1" si="572"/>
        <v>2.0208190763399783E-3</v>
      </c>
      <c r="BD674" s="6">
        <f t="shared" ca="1" si="573"/>
        <v>5.3466404706729951E-4</v>
      </c>
      <c r="BE674" s="6">
        <f t="shared" ca="1" si="574"/>
        <v>2.4123226608424504E-3</v>
      </c>
      <c r="BF674" s="6">
        <f t="shared" ca="1" si="575"/>
        <v>2.6270677547696845E-3</v>
      </c>
      <c r="BG674" s="6">
        <f t="shared" ca="1" si="576"/>
        <v>2.3990637642685325E-3</v>
      </c>
      <c r="BH674" s="6">
        <f t="shared" ca="1" si="577"/>
        <v>4.6232455865928071E-3</v>
      </c>
      <c r="BI674" s="6">
        <f t="shared" ca="1" si="578"/>
        <v>3.3361918260316277E-3</v>
      </c>
      <c r="BJ674" s="6">
        <f t="shared" ca="1" si="579"/>
        <v>2.4087322070155326E-3</v>
      </c>
      <c r="BK674" s="6">
        <f t="shared" ca="1" si="580"/>
        <v>1.1000678244692172E-3</v>
      </c>
      <c r="BL674" s="6">
        <f t="shared" ca="1" si="581"/>
        <v>2.256371523189536E-3</v>
      </c>
      <c r="BM674" s="6">
        <f t="shared" ca="1" si="582"/>
        <v>5.2317015011246465E-7</v>
      </c>
      <c r="BN674" s="6">
        <f t="shared" ca="1" si="583"/>
        <v>7.9134304527218012E-4</v>
      </c>
      <c r="BO674" s="6">
        <f t="shared" ca="1" si="584"/>
        <v>1.0607358908821247E-3</v>
      </c>
      <c r="BP674" s="6">
        <f t="shared" ca="1" si="585"/>
        <v>-1.3862877906699713E-4</v>
      </c>
      <c r="BQ674" s="6">
        <f t="shared" ca="1" si="586"/>
        <v>1.4855995306350144E-3</v>
      </c>
      <c r="BR674" s="6">
        <f t="shared" ca="1" si="587"/>
        <v>9.7174221610019096E-4</v>
      </c>
      <c r="BS674" s="6">
        <f t="shared" ca="1" si="588"/>
        <v>2.8320607609104604E-6</v>
      </c>
      <c r="BT674" s="6">
        <f t="shared" ca="1" si="589"/>
        <v>5.4689061836043128E-2</v>
      </c>
      <c r="BU674">
        <f ca="1">SQRT(BV674)</f>
        <v>0.1040762814165291</v>
      </c>
      <c r="BV674" s="6" cm="1">
        <f t="array" aca="1" ref="BV674" ca="1">MMULT(Y674:AU674,MMULT($Y$11:$AU$33,TRANSPOSE(Y674:AU674)))</f>
        <v>1.0831872353492559E-2</v>
      </c>
    </row>
    <row r="675" spans="1:74" x14ac:dyDescent="0.25">
      <c r="A675" s="16">
        <f t="shared" si="590"/>
        <v>639</v>
      </c>
      <c r="B675" s="15">
        <f t="shared" ca="1" si="598"/>
        <v>0.76945881468778432</v>
      </c>
      <c r="C675" s="15">
        <f t="shared" ca="1" si="598"/>
        <v>0.18967968007765668</v>
      </c>
      <c r="D675" s="15">
        <f t="shared" ca="1" si="598"/>
        <v>0.81892358697079437</v>
      </c>
      <c r="E675" s="15">
        <f t="shared" ca="1" si="598"/>
        <v>0.18957814117262128</v>
      </c>
      <c r="F675" s="15">
        <f t="shared" ca="1" si="598"/>
        <v>0.39119023207314563</v>
      </c>
      <c r="G675" s="15">
        <f t="shared" ca="1" si="598"/>
        <v>0.711181890017345</v>
      </c>
      <c r="H675" s="15">
        <f t="shared" ca="1" si="598"/>
        <v>0.33209380439243363</v>
      </c>
      <c r="I675" s="15">
        <f t="shared" ca="1" si="598"/>
        <v>0.4689860901426689</v>
      </c>
      <c r="J675" s="15">
        <f t="shared" ca="1" si="598"/>
        <v>6.3621702642382094E-2</v>
      </c>
      <c r="K675" s="15">
        <f t="shared" ca="1" si="598"/>
        <v>0.64911508460190848</v>
      </c>
      <c r="L675" s="15">
        <f t="shared" ca="1" si="598"/>
        <v>0.80446370853409932</v>
      </c>
      <c r="M675" s="15">
        <f t="shared" ca="1" si="598"/>
        <v>0.20682385929053848</v>
      </c>
      <c r="N675" s="15">
        <f t="shared" ca="1" si="598"/>
        <v>0.90388305544219583</v>
      </c>
      <c r="O675" s="15">
        <f t="shared" ca="1" si="598"/>
        <v>0.34441239308754279</v>
      </c>
      <c r="P675" s="15">
        <f t="shared" ca="1" si="598"/>
        <v>1.5290054682527865E-2</v>
      </c>
      <c r="Q675" s="15">
        <f t="shared" ca="1" si="598"/>
        <v>0.42151145344317087</v>
      </c>
      <c r="R675" s="15">
        <f t="shared" ca="1" si="597"/>
        <v>0.17046098235468898</v>
      </c>
      <c r="S675" s="15">
        <f t="shared" ca="1" si="597"/>
        <v>7.5516404840308637E-2</v>
      </c>
      <c r="T675" s="15">
        <f t="shared" ca="1" si="597"/>
        <v>0.61754519143546249</v>
      </c>
      <c r="U675" s="15">
        <f t="shared" ca="1" si="597"/>
        <v>0.1228919901391069</v>
      </c>
      <c r="V675" s="15">
        <f t="shared" ca="1" si="597"/>
        <v>0.74602841548079635</v>
      </c>
      <c r="W675" s="15">
        <f t="shared" ca="1" si="597"/>
        <v>2.5871623722586001E-2</v>
      </c>
      <c r="X675" s="15">
        <f t="shared" ca="1" si="597"/>
        <v>0.50157503058672204</v>
      </c>
      <c r="Y675" s="6">
        <f t="shared" ca="1" si="542"/>
        <v>8.0655187829516986E-2</v>
      </c>
      <c r="Z675" s="6">
        <f t="shared" ca="1" si="543"/>
        <v>1.9882350987575174E-2</v>
      </c>
      <c r="AA675" s="6">
        <f t="shared" ca="1" si="544"/>
        <v>8.5840118358968751E-2</v>
      </c>
      <c r="AB675" s="6">
        <f t="shared" ca="1" si="545"/>
        <v>1.9871707611605848E-2</v>
      </c>
      <c r="AC675" s="6">
        <f t="shared" ca="1" si="546"/>
        <v>4.1004821886060597E-2</v>
      </c>
      <c r="AD675" s="6">
        <f t="shared" ca="1" si="547"/>
        <v>7.4546561590271024E-2</v>
      </c>
      <c r="AE675" s="6">
        <f t="shared" ca="1" si="548"/>
        <v>3.4810294792917446E-2</v>
      </c>
      <c r="AF675" s="6">
        <f t="shared" ca="1" si="549"/>
        <v>4.9159435785053801E-2</v>
      </c>
      <c r="AG675" s="6">
        <f t="shared" ca="1" si="550"/>
        <v>6.6688694426577343E-3</v>
      </c>
      <c r="AH675" s="6">
        <f t="shared" ca="1" si="551"/>
        <v>6.8040677515382161E-2</v>
      </c>
      <c r="AI675" s="6">
        <f t="shared" ca="1" si="552"/>
        <v>8.4324424225583797E-2</v>
      </c>
      <c r="AJ675" s="6">
        <f t="shared" ca="1" si="553"/>
        <v>2.1679415324487025E-2</v>
      </c>
      <c r="AK675" s="6">
        <f t="shared" ca="1" si="554"/>
        <v>9.4745626693729004E-2</v>
      </c>
      <c r="AL675" s="6">
        <f t="shared" ca="1" si="555"/>
        <v>3.6101537502771563E-2</v>
      </c>
      <c r="AM675" s="6">
        <f t="shared" ca="1" si="556"/>
        <v>1.6027137629754272E-3</v>
      </c>
      <c r="AN675" s="6">
        <f t="shared" ca="1" si="557"/>
        <v>4.4183112599140623E-2</v>
      </c>
      <c r="AO675" s="6">
        <f t="shared" ca="1" si="558"/>
        <v>1.7867834232297462E-2</v>
      </c>
      <c r="AP675" s="6">
        <f t="shared" ca="1" si="559"/>
        <v>7.9156800862387137E-3</v>
      </c>
      <c r="AQ675" s="6">
        <f t="shared" ca="1" si="560"/>
        <v>6.473150018906787E-2</v>
      </c>
      <c r="AR675" s="6">
        <f t="shared" ca="1" si="561"/>
        <v>1.2881620638051513E-2</v>
      </c>
      <c r="AS675" s="6">
        <f t="shared" ca="1" si="562"/>
        <v>7.8199197706475793E-2</v>
      </c>
      <c r="AT675" s="6">
        <f t="shared" ca="1" si="563"/>
        <v>2.7118809102816676E-3</v>
      </c>
      <c r="AU675" s="6">
        <f t="shared" ca="1" si="564"/>
        <v>5.257543032888988E-2</v>
      </c>
      <c r="AV675" s="6">
        <f t="shared" ca="1" si="565"/>
        <v>0.99999999999999967</v>
      </c>
      <c r="AW675" s="6">
        <f t="shared" ca="1" si="566"/>
        <v>5.2608753719441256E-3</v>
      </c>
      <c r="AX675" s="6">
        <f t="shared" ca="1" si="567"/>
        <v>1.2968610384737555E-3</v>
      </c>
      <c r="AY675" s="6">
        <f t="shared" ca="1" si="568"/>
        <v>5.5733194780819128E-3</v>
      </c>
      <c r="AZ675" s="6">
        <f t="shared" ca="1" si="569"/>
        <v>2.9097139714368433E-3</v>
      </c>
      <c r="BA675" s="6">
        <f t="shared" ca="1" si="570"/>
        <v>2.8755346894254138E-3</v>
      </c>
      <c r="BB675" s="6">
        <f t="shared" ca="1" si="571"/>
        <v>8.3722827083455229E-3</v>
      </c>
      <c r="BC675" s="6">
        <f t="shared" ca="1" si="572"/>
        <v>2.1148837014560518E-3</v>
      </c>
      <c r="BD675" s="6">
        <f t="shared" ca="1" si="573"/>
        <v>4.3397048284855091E-3</v>
      </c>
      <c r="BE675" s="6">
        <f t="shared" ca="1" si="574"/>
        <v>4.1116612647699286E-4</v>
      </c>
      <c r="BF675" s="6">
        <f t="shared" ca="1" si="575"/>
        <v>4.3485965840233095E-3</v>
      </c>
      <c r="BG675" s="6">
        <f t="shared" ca="1" si="576"/>
        <v>5.3844979350950329E-3</v>
      </c>
      <c r="BH675" s="6">
        <f t="shared" ca="1" si="577"/>
        <v>1.5096654294434692E-3</v>
      </c>
      <c r="BI675" s="6">
        <f t="shared" ca="1" si="578"/>
        <v>7.203496710899213E-3</v>
      </c>
      <c r="BJ675" s="6">
        <f t="shared" ca="1" si="579"/>
        <v>3.0245817492937422E-3</v>
      </c>
      <c r="BK675" s="6">
        <f t="shared" ca="1" si="580"/>
        <v>3.6368560297672362E-5</v>
      </c>
      <c r="BL675" s="6">
        <f t="shared" ca="1" si="581"/>
        <v>1.4369062481903597E-3</v>
      </c>
      <c r="BM675" s="6">
        <f t="shared" ca="1" si="582"/>
        <v>1.5620539955457102E-5</v>
      </c>
      <c r="BN675" s="6">
        <f t="shared" ca="1" si="583"/>
        <v>1.0469464378480842E-4</v>
      </c>
      <c r="BO675" s="6">
        <f t="shared" ca="1" si="584"/>
        <v>1.2714748279286454E-3</v>
      </c>
      <c r="BP675" s="6">
        <f t="shared" ca="1" si="585"/>
        <v>-3.3824213947205824E-5</v>
      </c>
      <c r="BQ675" s="6">
        <f t="shared" ca="1" si="586"/>
        <v>1.8097084254152563E-3</v>
      </c>
      <c r="BR675" s="6">
        <f t="shared" ca="1" si="587"/>
        <v>3.9013534703813142E-5</v>
      </c>
      <c r="BS675" s="6">
        <f t="shared" ca="1" si="588"/>
        <v>9.1600501960172074E-6</v>
      </c>
      <c r="BT675" s="6">
        <f t="shared" ca="1" si="589"/>
        <v>5.9314302939405705E-2</v>
      </c>
      <c r="BU675">
        <f ca="1">SQRT(BV675)</f>
        <v>0.1131902642646351</v>
      </c>
      <c r="BV675" s="6" cm="1">
        <f t="array" aca="1" ref="BV675" ca="1">MMULT(Y675:AU675,MMULT($Y$11:$AU$33,TRANSPOSE(Y675:AU675)))</f>
        <v>1.2812035924297931E-2</v>
      </c>
    </row>
    <row r="676" spans="1:74" x14ac:dyDescent="0.25">
      <c r="A676" s="16">
        <f t="shared" si="590"/>
        <v>640</v>
      </c>
      <c r="B676" s="15">
        <f t="shared" ca="1" si="598"/>
        <v>0.41923073545867262</v>
      </c>
      <c r="C676" s="15">
        <f t="shared" ca="1" si="598"/>
        <v>0.32994843378526995</v>
      </c>
      <c r="D676" s="15">
        <f t="shared" ca="1" si="598"/>
        <v>0.10416056872576729</v>
      </c>
      <c r="E676" s="15">
        <f t="shared" ca="1" si="598"/>
        <v>0.12675862447327513</v>
      </c>
      <c r="F676" s="15">
        <f t="shared" ca="1" si="598"/>
        <v>0.95705489232003393</v>
      </c>
      <c r="G676" s="15">
        <f t="shared" ca="1" si="598"/>
        <v>0.53409379989904848</v>
      </c>
      <c r="H676" s="15">
        <f t="shared" ca="1" si="598"/>
        <v>0.63519237444354471</v>
      </c>
      <c r="I676" s="15">
        <f t="shared" ca="1" si="598"/>
        <v>0.40072426776841208</v>
      </c>
      <c r="J676" s="15">
        <f t="shared" ca="1" si="598"/>
        <v>0.55410030632040252</v>
      </c>
      <c r="K676" s="15">
        <f t="shared" ca="1" si="598"/>
        <v>0.33428994445656102</v>
      </c>
      <c r="L676" s="15">
        <f t="shared" ca="1" si="598"/>
        <v>0.5718532415325811</v>
      </c>
      <c r="M676" s="15">
        <f t="shared" ca="1" si="598"/>
        <v>4.3290737971508064E-2</v>
      </c>
      <c r="N676" s="15">
        <f t="shared" ca="1" si="598"/>
        <v>0.64459100240934641</v>
      </c>
      <c r="O676" s="15">
        <f t="shared" ca="1" si="598"/>
        <v>0.47527814352930187</v>
      </c>
      <c r="P676" s="15">
        <f t="shared" ca="1" si="598"/>
        <v>5.5415184912950721E-2</v>
      </c>
      <c r="Q676" s="15">
        <f t="shared" ca="1" si="598"/>
        <v>0.7020699927054731</v>
      </c>
      <c r="R676" s="15">
        <f t="shared" ca="1" si="597"/>
        <v>0.86349661265592126</v>
      </c>
      <c r="S676" s="15">
        <f t="shared" ca="1" si="597"/>
        <v>0.95359420218518631</v>
      </c>
      <c r="T676" s="15">
        <f t="shared" ca="1" si="597"/>
        <v>0.5387673280733507</v>
      </c>
      <c r="U676" s="15">
        <f t="shared" ca="1" si="597"/>
        <v>0.54566281920126758</v>
      </c>
      <c r="V676" s="15">
        <f t="shared" ca="1" si="597"/>
        <v>0.79042411554561232</v>
      </c>
      <c r="W676" s="15">
        <f t="shared" ca="1" si="597"/>
        <v>2.6895194352671847E-3</v>
      </c>
      <c r="X676" s="15">
        <f t="shared" ca="1" si="597"/>
        <v>0.30268354435050404</v>
      </c>
      <c r="Y676" s="6">
        <f t="shared" ca="1" si="542"/>
        <v>3.8513226500831332E-2</v>
      </c>
      <c r="Z676" s="6">
        <f t="shared" ca="1" si="543"/>
        <v>3.031118114482647E-2</v>
      </c>
      <c r="AA676" s="6">
        <f t="shared" ca="1" si="544"/>
        <v>9.5688584745627272E-3</v>
      </c>
      <c r="AB676" s="6">
        <f t="shared" ca="1" si="545"/>
        <v>1.1644860937812414E-2</v>
      </c>
      <c r="AC676" s="6">
        <f t="shared" ca="1" si="546"/>
        <v>8.792120597103445E-2</v>
      </c>
      <c r="AD676" s="6">
        <f t="shared" ca="1" si="547"/>
        <v>4.906528493359829E-2</v>
      </c>
      <c r="AE676" s="6">
        <f t="shared" ca="1" si="548"/>
        <v>5.8352848967002026E-2</v>
      </c>
      <c r="AF676" s="6">
        <f t="shared" ca="1" si="549"/>
        <v>3.6813103581395279E-2</v>
      </c>
      <c r="AG676" s="6">
        <f t="shared" ca="1" si="550"/>
        <v>5.0903211039977247E-2</v>
      </c>
      <c r="AH676" s="6">
        <f t="shared" ca="1" si="551"/>
        <v>3.0710020184278746E-2</v>
      </c>
      <c r="AI676" s="6">
        <f t="shared" ca="1" si="552"/>
        <v>5.2534109628872859E-2</v>
      </c>
      <c r="AJ676" s="6">
        <f t="shared" ca="1" si="553"/>
        <v>3.9769650835850684E-3</v>
      </c>
      <c r="AK676" s="6">
        <f t="shared" ca="1" si="554"/>
        <v>5.9216267263964305E-2</v>
      </c>
      <c r="AL676" s="6">
        <f t="shared" ca="1" si="555"/>
        <v>4.3662101187814904E-2</v>
      </c>
      <c r="AM676" s="6">
        <f t="shared" ca="1" si="556"/>
        <v>5.0907946093287134E-3</v>
      </c>
      <c r="AN676" s="6">
        <f t="shared" ca="1" si="557"/>
        <v>6.4496656283848167E-2</v>
      </c>
      <c r="AO676" s="6">
        <f t="shared" ca="1" si="558"/>
        <v>7.932634182828531E-2</v>
      </c>
      <c r="AP676" s="6">
        <f t="shared" ca="1" si="559"/>
        <v>8.7603284760255945E-2</v>
      </c>
      <c r="AQ676" s="6">
        <f t="shared" ca="1" si="560"/>
        <v>4.9494625232176334E-2</v>
      </c>
      <c r="AR676" s="6">
        <f t="shared" ca="1" si="561"/>
        <v>5.0128089310981012E-2</v>
      </c>
      <c r="AS676" s="6">
        <f t="shared" ca="1" si="562"/>
        <v>7.2613433174029213E-2</v>
      </c>
      <c r="AT676" s="6">
        <f t="shared" ca="1" si="563"/>
        <v>2.4707651998727101E-4</v>
      </c>
      <c r="AU676" s="6">
        <f t="shared" ca="1" si="564"/>
        <v>2.7806453381552118E-2</v>
      </c>
      <c r="AV676" s="6">
        <f t="shared" ca="1" si="565"/>
        <v>1.0000000000000002</v>
      </c>
      <c r="AW676" s="6">
        <f t="shared" ca="1" si="566"/>
        <v>2.5120924052721627E-3</v>
      </c>
      <c r="AX676" s="6">
        <f t="shared" ca="1" si="567"/>
        <v>1.9770996841073215E-3</v>
      </c>
      <c r="AY676" s="6">
        <f t="shared" ca="1" si="568"/>
        <v>6.2127483441100785E-4</v>
      </c>
      <c r="AZ676" s="6">
        <f t="shared" ca="1" si="569"/>
        <v>1.7050982848802994E-3</v>
      </c>
      <c r="BA676" s="6">
        <f t="shared" ca="1" si="570"/>
        <v>6.1656279939060425E-3</v>
      </c>
      <c r="BB676" s="6">
        <f t="shared" ca="1" si="571"/>
        <v>5.510494754773808E-3</v>
      </c>
      <c r="BC676" s="6">
        <f t="shared" ca="1" si="572"/>
        <v>3.5452009225428408E-3</v>
      </c>
      <c r="BD676" s="6">
        <f t="shared" ca="1" si="573"/>
        <v>3.2497932657780896E-3</v>
      </c>
      <c r="BE676" s="6">
        <f t="shared" ca="1" si="574"/>
        <v>3.1384144326878998E-3</v>
      </c>
      <c r="BF676" s="6">
        <f t="shared" ca="1" si="575"/>
        <v>1.9627301453376974E-3</v>
      </c>
      <c r="BG676" s="6">
        <f t="shared" ca="1" si="576"/>
        <v>3.3545417880588395E-3</v>
      </c>
      <c r="BH676" s="6">
        <f t="shared" ca="1" si="577"/>
        <v>2.7693951201768387E-4</v>
      </c>
      <c r="BI676" s="6">
        <f t="shared" ca="1" si="578"/>
        <v>4.5022044959034391E-3</v>
      </c>
      <c r="BJ676" s="6">
        <f t="shared" ca="1" si="579"/>
        <v>3.6580047145732555E-3</v>
      </c>
      <c r="BK676" s="6">
        <f t="shared" ca="1" si="580"/>
        <v>1.1551961116794589E-4</v>
      </c>
      <c r="BL676" s="6">
        <f t="shared" ca="1" si="581"/>
        <v>2.097535527713139E-3</v>
      </c>
      <c r="BM676" s="6">
        <f t="shared" ca="1" si="582"/>
        <v>6.9349215799706449E-5</v>
      </c>
      <c r="BN676" s="6">
        <f t="shared" ca="1" si="583"/>
        <v>1.1586616175025576E-3</v>
      </c>
      <c r="BO676" s="6">
        <f t="shared" ca="1" si="584"/>
        <v>9.7218772802522323E-4</v>
      </c>
      <c r="BP676" s="6">
        <f t="shared" ca="1" si="585"/>
        <v>-1.3162499232516854E-4</v>
      </c>
      <c r="BQ676" s="6">
        <f t="shared" ca="1" si="586"/>
        <v>1.6804410488534482E-3</v>
      </c>
      <c r="BR676" s="6">
        <f t="shared" ca="1" si="587"/>
        <v>3.5544807113302023E-6</v>
      </c>
      <c r="BS676" s="6">
        <f t="shared" ca="1" si="588"/>
        <v>4.8446300326003997E-6</v>
      </c>
      <c r="BT676" s="6">
        <f t="shared" ca="1" si="589"/>
        <v>4.8149986101731157E-2</v>
      </c>
      <c r="BU676">
        <f ca="1">SQRT(BV676)</f>
        <v>9.6315848817818822E-2</v>
      </c>
      <c r="BV676" s="6" cm="1">
        <f t="array" aca="1" ref="BV676" ca="1">MMULT(Y676:AU676,MMULT($Y$11:$AU$33,TRANSPOSE(Y676:AU676)))</f>
        <v>9.2767427334969309E-3</v>
      </c>
    </row>
    <row r="677" spans="1:74" x14ac:dyDescent="0.25">
      <c r="A677" s="16">
        <f t="shared" si="590"/>
        <v>641</v>
      </c>
      <c r="B677" s="15">
        <f t="shared" ca="1" si="598"/>
        <v>0.71344662236954559</v>
      </c>
      <c r="C677" s="15">
        <f t="shared" ca="1" si="598"/>
        <v>8.1693654393228843E-2</v>
      </c>
      <c r="D677" s="15">
        <f t="shared" ca="1" si="598"/>
        <v>0.24171489630936904</v>
      </c>
      <c r="E677" s="15">
        <f t="shared" ca="1" si="598"/>
        <v>0.99122038422621639</v>
      </c>
      <c r="F677" s="15">
        <f t="shared" ca="1" si="598"/>
        <v>0.37648118252507679</v>
      </c>
      <c r="G677" s="15">
        <f t="shared" ca="1" si="598"/>
        <v>1.2354638862406064E-2</v>
      </c>
      <c r="H677" s="15">
        <f t="shared" ca="1" si="598"/>
        <v>1.2267895120319783E-2</v>
      </c>
      <c r="I677" s="15">
        <f t="shared" ca="1" si="598"/>
        <v>0.18685097828803132</v>
      </c>
      <c r="J677" s="15">
        <f t="shared" ca="1" si="598"/>
        <v>0.75300709194490922</v>
      </c>
      <c r="K677" s="15">
        <f t="shared" ca="1" si="598"/>
        <v>0.58408970724225506</v>
      </c>
      <c r="L677" s="15">
        <f t="shared" ca="1" si="598"/>
        <v>0.9956590081756711</v>
      </c>
      <c r="M677" s="15">
        <f t="shared" ca="1" si="598"/>
        <v>0.81173950144757667</v>
      </c>
      <c r="N677" s="15">
        <f t="shared" ca="1" si="598"/>
        <v>0.54589792507450663</v>
      </c>
      <c r="O677" s="15">
        <f t="shared" ca="1" si="598"/>
        <v>0.17096340920038566</v>
      </c>
      <c r="P677" s="15">
        <f t="shared" ca="1" si="598"/>
        <v>0.13088440840770887</v>
      </c>
      <c r="Q677" s="15">
        <f t="shared" ca="1" si="598"/>
        <v>0.62424589424858146</v>
      </c>
      <c r="R677" s="15">
        <f t="shared" ca="1" si="597"/>
        <v>0.27113245308089173</v>
      </c>
      <c r="S677" s="15">
        <f t="shared" ca="1" si="597"/>
        <v>7.2529428018591857E-2</v>
      </c>
      <c r="T677" s="15">
        <f t="shared" ca="1" si="597"/>
        <v>0.66806418210428142</v>
      </c>
      <c r="U677" s="15">
        <f t="shared" ca="1" si="597"/>
        <v>0.9396239690129623</v>
      </c>
      <c r="V677" s="15">
        <f t="shared" ca="1" si="597"/>
        <v>0.26810165140533393</v>
      </c>
      <c r="W677" s="15">
        <f t="shared" ca="1" si="597"/>
        <v>0.32329922187288018</v>
      </c>
      <c r="X677" s="15">
        <f t="shared" ca="1" si="597"/>
        <v>0.90302023245258922</v>
      </c>
      <c r="Y677" s="6">
        <f t="shared" ca="1" si="542"/>
        <v>6.6812826169786121E-2</v>
      </c>
      <c r="Z677" s="6">
        <f t="shared" ca="1" si="543"/>
        <v>7.6504446990320113E-3</v>
      </c>
      <c r="AA677" s="6">
        <f t="shared" ca="1" si="544"/>
        <v>2.263610877591439E-2</v>
      </c>
      <c r="AB677" s="6">
        <f t="shared" ca="1" si="545"/>
        <v>9.2825774417853293E-2</v>
      </c>
      <c r="AC677" s="6">
        <f t="shared" ca="1" si="546"/>
        <v>3.5256697579842941E-2</v>
      </c>
      <c r="AD677" s="6">
        <f t="shared" ca="1" si="547"/>
        <v>1.1569868197888267E-3</v>
      </c>
      <c r="AE677" s="6">
        <f t="shared" ca="1" si="548"/>
        <v>1.1488634446411826E-3</v>
      </c>
      <c r="AF677" s="6">
        <f t="shared" ca="1" si="549"/>
        <v>1.7498214359120381E-2</v>
      </c>
      <c r="AG677" s="6">
        <f t="shared" ca="1" si="550"/>
        <v>7.0517583742476408E-2</v>
      </c>
      <c r="AH677" s="6">
        <f t="shared" ca="1" si="551"/>
        <v>5.469881397423499E-2</v>
      </c>
      <c r="AI677" s="6">
        <f t="shared" ca="1" si="552"/>
        <v>9.3241442529621799E-2</v>
      </c>
      <c r="AJ677" s="6">
        <f t="shared" ca="1" si="553"/>
        <v>7.6017754524141209E-2</v>
      </c>
      <c r="AK677" s="6">
        <f t="shared" ca="1" si="554"/>
        <v>5.1122231195535675E-2</v>
      </c>
      <c r="AL677" s="6">
        <f t="shared" ca="1" si="555"/>
        <v>1.6010375804095988E-2</v>
      </c>
      <c r="AM677" s="6">
        <f t="shared" ca="1" si="556"/>
        <v>1.2257058836771681E-2</v>
      </c>
      <c r="AN677" s="6">
        <f t="shared" ca="1" si="557"/>
        <v>5.8459359273593657E-2</v>
      </c>
      <c r="AO677" s="6">
        <f t="shared" ca="1" si="558"/>
        <v>2.5391003179069196E-2</v>
      </c>
      <c r="AP677" s="6">
        <f t="shared" ca="1" si="559"/>
        <v>6.7922335245006642E-3</v>
      </c>
      <c r="AQ677" s="6">
        <f t="shared" ca="1" si="560"/>
        <v>6.2562852874610525E-2</v>
      </c>
      <c r="AR677" s="6">
        <f t="shared" ca="1" si="561"/>
        <v>8.7993874998135185E-2</v>
      </c>
      <c r="AS677" s="6">
        <f t="shared" ca="1" si="562"/>
        <v>2.5107174761980898E-2</v>
      </c>
      <c r="AT677" s="6">
        <f t="shared" ca="1" si="563"/>
        <v>3.0276315052244204E-2</v>
      </c>
      <c r="AU677" s="6">
        <f t="shared" ca="1" si="564"/>
        <v>8.4566009463008865E-2</v>
      </c>
      <c r="AV677" s="6">
        <f t="shared" ca="1" si="565"/>
        <v>1</v>
      </c>
      <c r="AW677" s="6">
        <f t="shared" ca="1" si="566"/>
        <v>4.3579831773446973E-3</v>
      </c>
      <c r="AX677" s="6">
        <f t="shared" ca="1" si="567"/>
        <v>4.9901360575380896E-4</v>
      </c>
      <c r="AY677" s="6">
        <f t="shared" ca="1" si="568"/>
        <v>1.4696888629767754E-3</v>
      </c>
      <c r="AZ677" s="6">
        <f t="shared" ca="1" si="569"/>
        <v>1.3592010209295029E-2</v>
      </c>
      <c r="BA677" s="6">
        <f t="shared" ca="1" si="570"/>
        <v>2.4724374417995879E-3</v>
      </c>
      <c r="BB677" s="6">
        <f t="shared" ca="1" si="571"/>
        <v>1.299405437147065E-4</v>
      </c>
      <c r="BC677" s="6">
        <f t="shared" ca="1" si="572"/>
        <v>6.9798678486475985E-5</v>
      </c>
      <c r="BD677" s="6">
        <f t="shared" ca="1" si="573"/>
        <v>1.544710270398114E-3</v>
      </c>
      <c r="BE677" s="6">
        <f t="shared" ca="1" si="574"/>
        <v>4.3477297021961014E-3</v>
      </c>
      <c r="BF677" s="6">
        <f t="shared" ca="1" si="575"/>
        <v>3.4958951657221566E-3</v>
      </c>
      <c r="BG677" s="6">
        <f t="shared" ca="1" si="576"/>
        <v>5.9538901021479809E-3</v>
      </c>
      <c r="BH677" s="6">
        <f t="shared" ca="1" si="577"/>
        <v>5.2935641626548954E-3</v>
      </c>
      <c r="BI677" s="6">
        <f t="shared" ca="1" si="578"/>
        <v>3.8868160686855702E-3</v>
      </c>
      <c r="BJ677" s="6">
        <f t="shared" ca="1" si="579"/>
        <v>1.341347039656835E-3</v>
      </c>
      <c r="BK677" s="6">
        <f t="shared" ca="1" si="580"/>
        <v>2.781354934830514E-4</v>
      </c>
      <c r="BL677" s="6">
        <f t="shared" ca="1" si="581"/>
        <v>1.9011928690389644E-3</v>
      </c>
      <c r="BM677" s="6">
        <f t="shared" ca="1" si="582"/>
        <v>2.2197496042965629E-5</v>
      </c>
      <c r="BN677" s="6">
        <f t="shared" ca="1" si="583"/>
        <v>8.9835675722555461E-5</v>
      </c>
      <c r="BO677" s="6">
        <f t="shared" ca="1" si="584"/>
        <v>1.2288776308463315E-3</v>
      </c>
      <c r="BP677" s="6">
        <f t="shared" ca="1" si="585"/>
        <v>-2.3105195670711909E-4</v>
      </c>
      <c r="BQ677" s="6">
        <f t="shared" ca="1" si="586"/>
        <v>5.8103749191492585E-4</v>
      </c>
      <c r="BR677" s="6">
        <f t="shared" ca="1" si="587"/>
        <v>4.3555971190181297E-4</v>
      </c>
      <c r="BS677" s="6">
        <f t="shared" ca="1" si="588"/>
        <v>1.4733667165675551E-5</v>
      </c>
      <c r="BT677" s="6">
        <f t="shared" ca="1" si="589"/>
        <v>5.2775343110241887E-2</v>
      </c>
      <c r="BU677">
        <f ca="1">SQRT(BV677)</f>
        <v>0.10506517990669625</v>
      </c>
      <c r="BV677" s="6" cm="1">
        <f t="array" aca="1" ref="BV677" ca="1">MMULT(Y677:AU677,MMULT($Y$11:$AU$33,TRANSPOSE(Y677:AU677)))</f>
        <v>1.1038692028826451E-2</v>
      </c>
    </row>
    <row r="678" spans="1:74" x14ac:dyDescent="0.25">
      <c r="A678" s="16">
        <f t="shared" si="590"/>
        <v>642</v>
      </c>
      <c r="B678" s="15">
        <f t="shared" ca="1" si="598"/>
        <v>0.5396396596622911</v>
      </c>
      <c r="C678" s="15">
        <f t="shared" ca="1" si="598"/>
        <v>0.21006082897021794</v>
      </c>
      <c r="D678" s="15">
        <f t="shared" ca="1" si="598"/>
        <v>0.85586022628014258</v>
      </c>
      <c r="E678" s="15">
        <f t="shared" ca="1" si="598"/>
        <v>0.64501178210978405</v>
      </c>
      <c r="F678" s="15">
        <f t="shared" ca="1" si="598"/>
        <v>0.59521443739634428</v>
      </c>
      <c r="G678" s="15">
        <f t="shared" ca="1" si="598"/>
        <v>0.35959996637439262</v>
      </c>
      <c r="H678" s="15">
        <f t="shared" ca="1" si="598"/>
        <v>0.55591527941842178</v>
      </c>
      <c r="I678" s="15">
        <f t="shared" ca="1" si="598"/>
        <v>0.50504951973026158</v>
      </c>
      <c r="J678" s="15">
        <f t="shared" ca="1" si="598"/>
        <v>4.4227466053100906E-2</v>
      </c>
      <c r="K678" s="15">
        <f t="shared" ca="1" si="598"/>
        <v>0.36725791446932265</v>
      </c>
      <c r="L678" s="15">
        <f t="shared" ca="1" si="598"/>
        <v>0.83873656390353091</v>
      </c>
      <c r="M678" s="15">
        <f t="shared" ca="1" si="598"/>
        <v>0.65574589738225497</v>
      </c>
      <c r="N678" s="15">
        <f t="shared" ca="1" si="598"/>
        <v>0.30455061251006277</v>
      </c>
      <c r="O678" s="15">
        <f t="shared" ca="1" si="598"/>
        <v>0.8942919885008942</v>
      </c>
      <c r="P678" s="15">
        <f t="shared" ca="1" si="598"/>
        <v>0.45647389717237341</v>
      </c>
      <c r="Q678" s="15">
        <f t="shared" ca="1" si="598"/>
        <v>0.42739376575872656</v>
      </c>
      <c r="R678" s="15">
        <f t="shared" ca="1" si="597"/>
        <v>0.48357970938211503</v>
      </c>
      <c r="S678" s="15">
        <f t="shared" ca="1" si="597"/>
        <v>0.66315047347080291</v>
      </c>
      <c r="T678" s="15">
        <f t="shared" ca="1" si="597"/>
        <v>0.27582547925862178</v>
      </c>
      <c r="U678" s="15">
        <f t="shared" ca="1" si="597"/>
        <v>0.1442873217838424</v>
      </c>
      <c r="V678" s="15">
        <f t="shared" ca="1" si="597"/>
        <v>0.52972346995733199</v>
      </c>
      <c r="W678" s="15">
        <f t="shared" ca="1" si="597"/>
        <v>0.73124766582482525</v>
      </c>
      <c r="X678" s="15">
        <f t="shared" ca="1" si="597"/>
        <v>0.96458389339699735</v>
      </c>
      <c r="Y678" s="6">
        <f t="shared" ref="Y678:Y741" ca="1" si="599">+B678/SUM($B678:$X678)</f>
        <v>4.4792935702148581E-2</v>
      </c>
      <c r="Z678" s="6">
        <f t="shared" ref="Z678:Z741" ca="1" si="600">+C678/SUM($B678:$X678)</f>
        <v>1.7436155844237518E-2</v>
      </c>
      <c r="AA678" s="6">
        <f t="shared" ref="AA678:AA741" ca="1" si="601">+D678/SUM($B678:$X678)</f>
        <v>7.1040909242630373E-2</v>
      </c>
      <c r="AB678" s="6">
        <f t="shared" ref="AB678:AB741" ca="1" si="602">+E678/SUM($B678:$X678)</f>
        <v>5.3539377185977309E-2</v>
      </c>
      <c r="AC678" s="6">
        <f t="shared" ref="AC678:AC741" ca="1" si="603">+F678/SUM($B678:$X678)</f>
        <v>4.940593513821763E-2</v>
      </c>
      <c r="AD678" s="6">
        <f t="shared" ref="AD678:AD741" ca="1" si="604">+G678/SUM($B678:$X678)</f>
        <v>2.9848692333664155E-2</v>
      </c>
      <c r="AE678" s="6">
        <f t="shared" ref="AE678:AE741" ca="1" si="605">+H678/SUM($B678:$X678)</f>
        <v>4.6143897915906583E-2</v>
      </c>
      <c r="AF678" s="6">
        <f t="shared" ref="AF678:AF741" ca="1" si="606">+I678/SUM($B678:$X678)</f>
        <v>4.1921771794600833E-2</v>
      </c>
      <c r="AG678" s="6">
        <f t="shared" ref="AG678:AG741" ca="1" si="607">+J678/SUM($B678:$X678)</f>
        <v>3.6711127651834845E-3</v>
      </c>
      <c r="AH678" s="6">
        <f t="shared" ref="AH678:AH741" ca="1" si="608">+K678/SUM($B678:$X678)</f>
        <v>3.04843423836276E-2</v>
      </c>
      <c r="AI678" s="6">
        <f t="shared" ref="AI678:AI741" ca="1" si="609">+L678/SUM($B678:$X678)</f>
        <v>6.9619555022110563E-2</v>
      </c>
      <c r="AJ678" s="6">
        <f t="shared" ref="AJ678:AJ741" ca="1" si="610">+M678/SUM($B678:$X678)</f>
        <v>5.4430365323357974E-2</v>
      </c>
      <c r="AK678" s="6">
        <f t="shared" ref="AK678:AK741" ca="1" si="611">+N678/SUM($B678:$X678)</f>
        <v>2.5279305847813811E-2</v>
      </c>
      <c r="AL678" s="6">
        <f t="shared" ref="AL678:AL741" ca="1" si="612">+O678/SUM($B678:$X678)</f>
        <v>7.4230948045841558E-2</v>
      </c>
      <c r="AM678" s="6">
        <f t="shared" ref="AM678:AM741" ca="1" si="613">+P678/SUM($B678:$X678)</f>
        <v>3.7889739124339024E-2</v>
      </c>
      <c r="AN678" s="6">
        <f t="shared" ref="AN678:AN741" ca="1" si="614">+Q678/SUM($B678:$X678)</f>
        <v>3.5475934962063999E-2</v>
      </c>
      <c r="AO678" s="6">
        <f t="shared" ref="AO678:AO741" ca="1" si="615">+R678/SUM($B678:$X678)</f>
        <v>4.0139664387847808E-2</v>
      </c>
      <c r="AP678" s="6">
        <f t="shared" ref="AP678:AP741" ca="1" si="616">+S678/SUM($B678:$X678)</f>
        <v>5.5044984161498146E-2</v>
      </c>
      <c r="AQ678" s="6">
        <f t="shared" ref="AQ678:AQ741" ca="1" si="617">+T678/SUM($B678:$X678)</f>
        <v>2.2894968403874536E-2</v>
      </c>
      <c r="AR678" s="6">
        <f t="shared" ref="AR678:AR741" ca="1" si="618">+U678/SUM($B678:$X678)</f>
        <v>1.197660811539219E-2</v>
      </c>
      <c r="AS678" s="6">
        <f t="shared" ref="AS678:AS741" ca="1" si="619">+V678/SUM($B678:$X678)</f>
        <v>4.3969839697413665E-2</v>
      </c>
      <c r="AT678" s="6">
        <f t="shared" ref="AT678:AT741" ca="1" si="620">+W678/SUM($B678:$X678)</f>
        <v>6.0697410005290726E-2</v>
      </c>
      <c r="AU678" s="6">
        <f t="shared" ref="AU678:AU741" ca="1" si="621">+X678/SUM($B678:$X678)</f>
        <v>8.0065546596961926E-2</v>
      </c>
      <c r="AV678" s="6">
        <f t="shared" ref="AV678:AV741" ca="1" si="622">SUM(Y678:AU678)</f>
        <v>0.99999999999999989</v>
      </c>
      <c r="AW678" s="6">
        <f t="shared" ref="AW678:AW741" ca="1" si="623">Y678*B$6</f>
        <v>2.9216973962122562E-3</v>
      </c>
      <c r="AX678" s="6">
        <f t="shared" ref="AX678:AX741" ca="1" si="624">Z678*C$6</f>
        <v>1.1373036915643883E-3</v>
      </c>
      <c r="AY678" s="6">
        <f t="shared" ref="AY678:AY741" ca="1" si="625">AA678*D$6</f>
        <v>4.6124550011321513E-3</v>
      </c>
      <c r="AZ678" s="6">
        <f t="shared" ref="AZ678:AZ741" ca="1" si="626">AB678*E$6</f>
        <v>7.8395011070453297E-3</v>
      </c>
      <c r="BA678" s="6">
        <f t="shared" ref="BA678:BA741" ca="1" si="627">AC678*F$6</f>
        <v>3.4646774164319031E-3</v>
      </c>
      <c r="BB678" s="6">
        <f t="shared" ref="BB678:BB741" ca="1" si="628">AD678*G$6</f>
        <v>3.3522899696620794E-3</v>
      </c>
      <c r="BC678" s="6">
        <f t="shared" ref="BC678:BC741" ca="1" si="629">AE678*H$6</f>
        <v>2.8034516284492455E-3</v>
      </c>
      <c r="BD678" s="6">
        <f t="shared" ref="BD678:BD741" ca="1" si="630">AF678*I$6</f>
        <v>3.7007771259044719E-3</v>
      </c>
      <c r="BE678" s="6">
        <f t="shared" ref="BE678:BE741" ca="1" si="631">AG678*J$6</f>
        <v>2.263407956175525E-4</v>
      </c>
      <c r="BF678" s="6">
        <f t="shared" ref="BF678:BF741" ca="1" si="632">AH678*K$6</f>
        <v>1.9483066894163538E-3</v>
      </c>
      <c r="BG678" s="6">
        <f t="shared" ref="BG678:BG741" ca="1" si="633">AI678*L$6</f>
        <v>4.4455251690299234E-3</v>
      </c>
      <c r="BH678" s="6">
        <f t="shared" ref="BH678:BH741" ca="1" si="634">AJ678*M$6</f>
        <v>3.7903070544452731E-3</v>
      </c>
      <c r="BI678" s="6">
        <f t="shared" ref="BI678:BI741" ca="1" si="635">AK678*N$6</f>
        <v>1.9219820785732877E-3</v>
      </c>
      <c r="BJ678" s="6">
        <f t="shared" ref="BJ678:BJ741" ca="1" si="636">AL678*O$6</f>
        <v>6.2190584175255094E-3</v>
      </c>
      <c r="BK678" s="6">
        <f t="shared" ref="BK678:BK741" ca="1" si="637">AM678*P$6</f>
        <v>8.5978874945727088E-4</v>
      </c>
      <c r="BL678" s="6">
        <f t="shared" ref="BL678:BL741" ca="1" si="638">AN678*Q$6</f>
        <v>1.1537347554001001E-3</v>
      </c>
      <c r="BM678" s="6">
        <f t="shared" ref="BM678:BM741" ca="1" si="639">AO678*R$6</f>
        <v>3.5091171275568449E-5</v>
      </c>
      <c r="BN678" s="6">
        <f t="shared" ref="BN678:BN741" ca="1" si="640">AP678*S$6</f>
        <v>7.280378876032658E-4</v>
      </c>
      <c r="BO678" s="6">
        <f t="shared" ref="BO678:BO741" ca="1" si="641">AQ678*T$6</f>
        <v>4.497095838459254E-4</v>
      </c>
      <c r="BP678" s="6">
        <f t="shared" ref="BP678:BP741" ca="1" si="642">AR678*U$6</f>
        <v>-3.1447856340391554E-5</v>
      </c>
      <c r="BQ678" s="6">
        <f t="shared" ref="BQ678:BQ741" ca="1" si="643">AS678*V$6</f>
        <v>1.0175627333575341E-3</v>
      </c>
      <c r="BR678" s="6">
        <f t="shared" ref="BR678:BR741" ca="1" si="644">AT678*W$6</f>
        <v>8.732022496618525E-4</v>
      </c>
      <c r="BS678" s="6">
        <f t="shared" ref="BS678:BS741" ca="1" si="645">AU678*X$6</f>
        <v>1.3949565818327209E-5</v>
      </c>
      <c r="BT678" s="6">
        <f t="shared" ref="BT678:BT741" ca="1" si="646">SUM(AW678:BS678)</f>
        <v>5.3483302381089178E-2</v>
      </c>
      <c r="BU678">
        <f ca="1">SQRT(BV678)</f>
        <v>0.10199297799619074</v>
      </c>
      <c r="BV678" s="6" cm="1">
        <f t="array" aca="1" ref="BV678" ca="1">MMULT(Y678:AU678,MMULT($Y$11:$AU$33,TRANSPOSE(Y678:AU678)))</f>
        <v>1.0402567560531447E-2</v>
      </c>
    </row>
    <row r="679" spans="1:74" x14ac:dyDescent="0.25">
      <c r="A679" s="16">
        <f t="shared" ref="A679:A742" si="647">A678+1</f>
        <v>643</v>
      </c>
      <c r="B679" s="15">
        <f t="shared" ca="1" si="598"/>
        <v>0.75250381364248642</v>
      </c>
      <c r="C679" s="15">
        <f t="shared" ca="1" si="598"/>
        <v>0.23151674923964416</v>
      </c>
      <c r="D679" s="15">
        <f t="shared" ca="1" si="598"/>
        <v>9.6058009588200655E-2</v>
      </c>
      <c r="E679" s="15">
        <f t="shared" ca="1" si="598"/>
        <v>0.16543253062423513</v>
      </c>
      <c r="F679" s="15">
        <f t="shared" ca="1" si="598"/>
        <v>0.38552619503020635</v>
      </c>
      <c r="G679" s="15">
        <f t="shared" ca="1" si="598"/>
        <v>0.19143325890251461</v>
      </c>
      <c r="H679" s="15">
        <f t="shared" ca="1" si="598"/>
        <v>0.83188159071392442</v>
      </c>
      <c r="I679" s="15">
        <f t="shared" ca="1" si="598"/>
        <v>0.53688282148415656</v>
      </c>
      <c r="J679" s="15">
        <f t="shared" ca="1" si="598"/>
        <v>0.22326110916528086</v>
      </c>
      <c r="K679" s="15">
        <f t="shared" ca="1" si="598"/>
        <v>0.39201127659702106</v>
      </c>
      <c r="L679" s="15">
        <f t="shared" ca="1" si="598"/>
        <v>8.4472171480527547E-2</v>
      </c>
      <c r="M679" s="15">
        <f t="shared" ca="1" si="598"/>
        <v>0.89749362837011748</v>
      </c>
      <c r="N679" s="15">
        <f t="shared" ca="1" si="598"/>
        <v>0.86198632711634726</v>
      </c>
      <c r="O679" s="15">
        <f t="shared" ca="1" si="598"/>
        <v>0.41739363594197665</v>
      </c>
      <c r="P679" s="15">
        <f t="shared" ca="1" si="598"/>
        <v>0.21198076527290699</v>
      </c>
      <c r="Q679" s="15">
        <f t="shared" ca="1" si="598"/>
        <v>0.44370398534891609</v>
      </c>
      <c r="R679" s="15">
        <f t="shared" ca="1" si="597"/>
        <v>0.34262927513075381</v>
      </c>
      <c r="S679" s="15">
        <f t="shared" ca="1" si="597"/>
        <v>0.1020618221995957</v>
      </c>
      <c r="T679" s="15">
        <f t="shared" ca="1" si="597"/>
        <v>0.43857266234178249</v>
      </c>
      <c r="U679" s="15">
        <f t="shared" ca="1" si="597"/>
        <v>0.87723526212861858</v>
      </c>
      <c r="V679" s="15">
        <f t="shared" ca="1" si="597"/>
        <v>0.24741628599660159</v>
      </c>
      <c r="W679" s="15">
        <f t="shared" ca="1" si="597"/>
        <v>0.80362355083532133</v>
      </c>
      <c r="X679" s="15">
        <f t="shared" ca="1" si="597"/>
        <v>0.34258025934736125</v>
      </c>
      <c r="Y679" s="6">
        <f t="shared" ca="1" si="599"/>
        <v>7.6182420048708274E-2</v>
      </c>
      <c r="Z679" s="6">
        <f t="shared" ca="1" si="600"/>
        <v>2.3438427711763847E-2</v>
      </c>
      <c r="AA679" s="6">
        <f t="shared" ca="1" si="601"/>
        <v>9.7247768088626445E-3</v>
      </c>
      <c r="AB679" s="6">
        <f t="shared" ca="1" si="602"/>
        <v>1.6748155038220136E-2</v>
      </c>
      <c r="AC679" s="6">
        <f t="shared" ca="1" si="603"/>
        <v>3.9030125824086798E-2</v>
      </c>
      <c r="AD679" s="6">
        <f t="shared" ca="1" si="604"/>
        <v>1.9380431934838349E-2</v>
      </c>
      <c r="AE679" s="6">
        <f t="shared" ca="1" si="605"/>
        <v>8.4218513747845364E-2</v>
      </c>
      <c r="AF679" s="6">
        <f t="shared" ca="1" si="606"/>
        <v>5.4353256264922663E-2</v>
      </c>
      <c r="AG679" s="6">
        <f t="shared" ca="1" si="607"/>
        <v>2.2602638406096755E-2</v>
      </c>
      <c r="AH679" s="6">
        <f t="shared" ca="1" si="608"/>
        <v>3.9686666294734746E-2</v>
      </c>
      <c r="AI679" s="6">
        <f t="shared" ca="1" si="609"/>
        <v>8.5518429720722513E-3</v>
      </c>
      <c r="AJ679" s="6">
        <f t="shared" ca="1" si="610"/>
        <v>9.0860983489999436E-2</v>
      </c>
      <c r="AK679" s="6">
        <f t="shared" ca="1" si="611"/>
        <v>8.7266274612954581E-2</v>
      </c>
      <c r="AL679" s="6">
        <f t="shared" ca="1" si="612"/>
        <v>4.2256340396563757E-2</v>
      </c>
      <c r="AM679" s="6">
        <f t="shared" ca="1" si="613"/>
        <v>2.1460632370880847E-2</v>
      </c>
      <c r="AN679" s="6">
        <f t="shared" ca="1" si="614"/>
        <v>4.4919962897618647E-2</v>
      </c>
      <c r="AO679" s="6">
        <f t="shared" ca="1" si="615"/>
        <v>3.4687302423953834E-2</v>
      </c>
      <c r="AP679" s="6">
        <f t="shared" ca="1" si="616"/>
        <v>1.033259429225992E-2</v>
      </c>
      <c r="AQ679" s="6">
        <f t="shared" ca="1" si="617"/>
        <v>4.440047502573289E-2</v>
      </c>
      <c r="AR679" s="6">
        <f t="shared" ca="1" si="618"/>
        <v>8.8810055190991929E-2</v>
      </c>
      <c r="AS679" s="6">
        <f t="shared" ca="1" si="619"/>
        <v>2.5048074288749674E-2</v>
      </c>
      <c r="AT679" s="6">
        <f t="shared" ca="1" si="620"/>
        <v>8.1357709822660648E-2</v>
      </c>
      <c r="AU679" s="6">
        <f t="shared" ca="1" si="621"/>
        <v>3.4682340135482027E-2</v>
      </c>
      <c r="AV679" s="6">
        <f t="shared" ca="1" si="622"/>
        <v>1</v>
      </c>
      <c r="AW679" s="6">
        <f t="shared" ca="1" si="623"/>
        <v>4.9691312883246175E-3</v>
      </c>
      <c r="AX679" s="6">
        <f t="shared" ca="1" si="624"/>
        <v>1.5288123482713556E-3</v>
      </c>
      <c r="AY679" s="6">
        <f t="shared" ca="1" si="625"/>
        <v>6.3139810434768102E-4</v>
      </c>
      <c r="AZ679" s="6">
        <f t="shared" ca="1" si="626"/>
        <v>2.4523479140785018E-3</v>
      </c>
      <c r="BA679" s="6">
        <f t="shared" ca="1" si="627"/>
        <v>2.7370556821746171E-3</v>
      </c>
      <c r="BB679" s="6">
        <f t="shared" ca="1" si="628"/>
        <v>2.1766054893334027E-3</v>
      </c>
      <c r="BC679" s="6">
        <f t="shared" ca="1" si="629"/>
        <v>5.1166576768666028E-3</v>
      </c>
      <c r="BD679" s="6">
        <f t="shared" ca="1" si="630"/>
        <v>4.7982057745363724E-3</v>
      </c>
      <c r="BE679" s="6">
        <f t="shared" ca="1" si="631"/>
        <v>1.3935554386698586E-3</v>
      </c>
      <c r="BF679" s="6">
        <f t="shared" ca="1" si="632"/>
        <v>2.5364430188329701E-3</v>
      </c>
      <c r="BG679" s="6">
        <f t="shared" ca="1" si="633"/>
        <v>5.4607406154585231E-4</v>
      </c>
      <c r="BH679" s="6">
        <f t="shared" ca="1" si="634"/>
        <v>6.3271856554706993E-3</v>
      </c>
      <c r="BI679" s="6">
        <f t="shared" ca="1" si="635"/>
        <v>6.6348426210626659E-3</v>
      </c>
      <c r="BJ679" s="6">
        <f t="shared" ca="1" si="636"/>
        <v>3.5402302726186843E-3</v>
      </c>
      <c r="BK679" s="6">
        <f t="shared" ca="1" si="637"/>
        <v>4.8698171840589976E-4</v>
      </c>
      <c r="BL679" s="6">
        <f t="shared" ca="1" si="638"/>
        <v>1.4608698110898327E-3</v>
      </c>
      <c r="BM679" s="6">
        <f t="shared" ca="1" si="639"/>
        <v>3.0324570197824439E-5</v>
      </c>
      <c r="BN679" s="6">
        <f t="shared" ca="1" si="640"/>
        <v>1.3666131867579295E-4</v>
      </c>
      <c r="BO679" s="6">
        <f t="shared" ca="1" si="641"/>
        <v>8.7212695794787172E-4</v>
      </c>
      <c r="BP679" s="6">
        <f t="shared" ca="1" si="642"/>
        <v>-2.3319506076509064E-4</v>
      </c>
      <c r="BQ679" s="6">
        <f t="shared" ca="1" si="643"/>
        <v>5.7966977168902225E-4</v>
      </c>
      <c r="BR679" s="6">
        <f t="shared" ca="1" si="644"/>
        <v>1.1704244915605308E-3</v>
      </c>
      <c r="BS679" s="6">
        <f t="shared" ca="1" si="645"/>
        <v>6.0425939373013132E-6</v>
      </c>
      <c r="BT679" s="6">
        <f t="shared" ca="1" si="646"/>
        <v>4.9898451518872865E-2</v>
      </c>
      <c r="BU679">
        <f ca="1">SQRT(BV679)</f>
        <v>0.10090818583434674</v>
      </c>
      <c r="BV679" s="6" cm="1">
        <f t="array" aca="1" ref="BV679" ca="1">MMULT(Y679:AU679,MMULT($Y$11:$AU$33,TRANSPOSE(Y679:AU679)))</f>
        <v>1.0182461968379058E-2</v>
      </c>
    </row>
    <row r="680" spans="1:74" x14ac:dyDescent="0.25">
      <c r="A680" s="16">
        <f t="shared" si="647"/>
        <v>644</v>
      </c>
      <c r="B680" s="15">
        <f t="shared" ca="1" si="598"/>
        <v>0.23658334235499523</v>
      </c>
      <c r="C680" s="15">
        <f t="shared" ca="1" si="598"/>
        <v>8.0729910372808633E-2</v>
      </c>
      <c r="D680" s="15">
        <f t="shared" ca="1" si="598"/>
        <v>0.43811159379984399</v>
      </c>
      <c r="E680" s="15">
        <f t="shared" ca="1" si="598"/>
        <v>0.36438680490577824</v>
      </c>
      <c r="F680" s="15">
        <f t="shared" ca="1" si="598"/>
        <v>0.87104952384404422</v>
      </c>
      <c r="G680" s="15">
        <f t="shared" ca="1" si="598"/>
        <v>0.83571656432518893</v>
      </c>
      <c r="H680" s="15">
        <f t="shared" ca="1" si="598"/>
        <v>0.21458180610092892</v>
      </c>
      <c r="I680" s="15">
        <f t="shared" ca="1" si="598"/>
        <v>0.31161854868049899</v>
      </c>
      <c r="J680" s="15">
        <f t="shared" ca="1" si="598"/>
        <v>0.12227588838009817</v>
      </c>
      <c r="K680" s="15">
        <f t="shared" ca="1" si="598"/>
        <v>0.59664427883914883</v>
      </c>
      <c r="L680" s="15">
        <f t="shared" ca="1" si="598"/>
        <v>0.95466616140852534</v>
      </c>
      <c r="M680" s="15">
        <f t="shared" ca="1" si="598"/>
        <v>0.81781677996728297</v>
      </c>
      <c r="N680" s="15">
        <f t="shared" ca="1" si="598"/>
        <v>0.40591574918989681</v>
      </c>
      <c r="O680" s="15">
        <f t="shared" ca="1" si="598"/>
        <v>0.13949740326659088</v>
      </c>
      <c r="P680" s="15">
        <f t="shared" ca="1" si="598"/>
        <v>0.83138761485866186</v>
      </c>
      <c r="Q680" s="15">
        <f t="shared" ca="1" si="598"/>
        <v>0.114223811683549</v>
      </c>
      <c r="R680" s="15">
        <f t="shared" ca="1" si="597"/>
        <v>0.66411914950602591</v>
      </c>
      <c r="S680" s="15">
        <f t="shared" ca="1" si="597"/>
        <v>0.41807720361368084</v>
      </c>
      <c r="T680" s="15">
        <f t="shared" ca="1" si="597"/>
        <v>0.75897268466764478</v>
      </c>
      <c r="U680" s="15">
        <f t="shared" ca="1" si="597"/>
        <v>0.61780214162969216</v>
      </c>
      <c r="V680" s="15">
        <f t="shared" ca="1" si="597"/>
        <v>0.8967888095929526</v>
      </c>
      <c r="W680" s="15">
        <f t="shared" ca="1" si="597"/>
        <v>0.52847995787998325</v>
      </c>
      <c r="X680" s="15">
        <f t="shared" ca="1" si="597"/>
        <v>0.36428700417826976</v>
      </c>
      <c r="Y680" s="6">
        <f t="shared" ca="1" si="599"/>
        <v>2.0423756988114022E-2</v>
      </c>
      <c r="Z680" s="6">
        <f t="shared" ca="1" si="600"/>
        <v>6.969248361756674E-3</v>
      </c>
      <c r="AA680" s="6">
        <f t="shared" ca="1" si="601"/>
        <v>3.7821279538848347E-2</v>
      </c>
      <c r="AB680" s="6">
        <f t="shared" ca="1" si="602"/>
        <v>3.145676901421033E-2</v>
      </c>
      <c r="AC680" s="6">
        <f t="shared" ca="1" si="603"/>
        <v>7.5195927247105138E-2</v>
      </c>
      <c r="AD680" s="6">
        <f t="shared" ca="1" si="604"/>
        <v>7.2145704979972081E-2</v>
      </c>
      <c r="AE680" s="6">
        <f t="shared" ca="1" si="605"/>
        <v>1.8524409276879258E-2</v>
      </c>
      <c r="AF680" s="6">
        <f t="shared" ca="1" si="606"/>
        <v>2.6901393174543219E-2</v>
      </c>
      <c r="AG680" s="6">
        <f t="shared" ca="1" si="607"/>
        <v>1.0555827831841228E-2</v>
      </c>
      <c r="AH680" s="6">
        <f t="shared" ca="1" si="608"/>
        <v>5.1507082612243037E-2</v>
      </c>
      <c r="AI680" s="6">
        <f t="shared" ca="1" si="609"/>
        <v>8.2414380874400894E-2</v>
      </c>
      <c r="AJ680" s="6">
        <f t="shared" ca="1" si="610"/>
        <v>7.0600453136683131E-2</v>
      </c>
      <c r="AK680" s="6">
        <f t="shared" ca="1" si="611"/>
        <v>3.5041877997745899E-2</v>
      </c>
      <c r="AL680" s="6">
        <f t="shared" ca="1" si="612"/>
        <v>1.204252605627135E-2</v>
      </c>
      <c r="AM680" s="6">
        <f t="shared" ca="1" si="613"/>
        <v>7.1771995609573924E-2</v>
      </c>
      <c r="AN680" s="6">
        <f t="shared" ca="1" si="614"/>
        <v>9.8607084880067315E-3</v>
      </c>
      <c r="AO680" s="6">
        <f t="shared" ca="1" si="615"/>
        <v>5.7332050454809422E-2</v>
      </c>
      <c r="AP680" s="6">
        <f t="shared" ca="1" si="616"/>
        <v>3.6091751531955631E-2</v>
      </c>
      <c r="AQ680" s="6">
        <f t="shared" ca="1" si="617"/>
        <v>6.5520562512845826E-2</v>
      </c>
      <c r="AR680" s="6">
        <f t="shared" ca="1" si="618"/>
        <v>5.3333597715633167E-2</v>
      </c>
      <c r="AS680" s="6">
        <f t="shared" ca="1" si="619"/>
        <v>7.7417947242048507E-2</v>
      </c>
      <c r="AT680" s="6">
        <f t="shared" ca="1" si="620"/>
        <v>4.5622595933376017E-2</v>
      </c>
      <c r="AU680" s="6">
        <f t="shared" ca="1" si="621"/>
        <v>3.1448153421136112E-2</v>
      </c>
      <c r="AV680" s="6">
        <f t="shared" ca="1" si="622"/>
        <v>1</v>
      </c>
      <c r="AW680" s="6">
        <f t="shared" ca="1" si="623"/>
        <v>1.3321751896288932E-3</v>
      </c>
      <c r="AX680" s="6">
        <f t="shared" ca="1" si="624"/>
        <v>4.5458138594663041E-4</v>
      </c>
      <c r="AY680" s="6">
        <f t="shared" ca="1" si="625"/>
        <v>2.4556125733466048E-3</v>
      </c>
      <c r="AZ680" s="6">
        <f t="shared" ca="1" si="626"/>
        <v>4.6060561118286677E-3</v>
      </c>
      <c r="BA680" s="6">
        <f t="shared" ca="1" si="627"/>
        <v>5.2732456173908262E-3</v>
      </c>
      <c r="BB680" s="6">
        <f t="shared" ca="1" si="628"/>
        <v>8.1026438429864251E-3</v>
      </c>
      <c r="BC680" s="6">
        <f t="shared" ca="1" si="629"/>
        <v>1.1254420995809617E-3</v>
      </c>
      <c r="BD680" s="6">
        <f t="shared" ca="1" si="630"/>
        <v>2.3748056499876802E-3</v>
      </c>
      <c r="BE680" s="6">
        <f t="shared" ca="1" si="631"/>
        <v>6.5081478632853526E-4</v>
      </c>
      <c r="BF680" s="6">
        <f t="shared" ca="1" si="632"/>
        <v>3.2919061314457048E-3</v>
      </c>
      <c r="BG680" s="6">
        <f t="shared" ca="1" si="633"/>
        <v>5.2625329815855606E-3</v>
      </c>
      <c r="BH680" s="6">
        <f t="shared" ca="1" si="634"/>
        <v>4.9163255469859496E-3</v>
      </c>
      <c r="BI680" s="6">
        <f t="shared" ca="1" si="635"/>
        <v>2.6642290700811993E-3</v>
      </c>
      <c r="BJ680" s="6">
        <f t="shared" ca="1" si="636"/>
        <v>1.0089211442143255E-3</v>
      </c>
      <c r="BK680" s="6">
        <f t="shared" ca="1" si="637"/>
        <v>1.6286402539934298E-3</v>
      </c>
      <c r="BL680" s="6">
        <f t="shared" ca="1" si="638"/>
        <v>3.2068618086169372E-4</v>
      </c>
      <c r="BM680" s="6">
        <f t="shared" ca="1" si="639"/>
        <v>5.0121216327317676E-5</v>
      </c>
      <c r="BN680" s="6">
        <f t="shared" ca="1" si="640"/>
        <v>4.7735798175787425E-4</v>
      </c>
      <c r="BO680" s="6">
        <f t="shared" ca="1" si="641"/>
        <v>1.2869738180558664E-3</v>
      </c>
      <c r="BP680" s="6">
        <f t="shared" ca="1" si="642"/>
        <v>-1.4004193031263293E-4</v>
      </c>
      <c r="BQ680" s="6">
        <f t="shared" ca="1" si="643"/>
        <v>1.7916285014607865E-3</v>
      </c>
      <c r="BR680" s="6">
        <f t="shared" ca="1" si="644"/>
        <v>6.5633366235833034E-4</v>
      </c>
      <c r="BS680" s="6">
        <f t="shared" ca="1" si="645"/>
        <v>5.4791118609516381E-6</v>
      </c>
      <c r="BT680" s="6">
        <f t="shared" ca="1" si="646"/>
        <v>4.9596470927701586E-2</v>
      </c>
      <c r="BU680">
        <f ca="1">SQRT(BV680)</f>
        <v>9.6318241760048107E-2</v>
      </c>
      <c r="BV680" s="6" cm="1">
        <f t="array" aca="1" ref="BV680" ca="1">MMULT(Y680:AU680,MMULT($Y$11:$AU$33,TRANSPOSE(Y680:AU680)))</f>
        <v>9.277203695747074E-3</v>
      </c>
    </row>
    <row r="681" spans="1:74" x14ac:dyDescent="0.25">
      <c r="A681" s="16">
        <f t="shared" si="647"/>
        <v>645</v>
      </c>
      <c r="B681" s="15">
        <f t="shared" ca="1" si="598"/>
        <v>0.51360740378964631</v>
      </c>
      <c r="C681" s="15">
        <f t="shared" ca="1" si="598"/>
        <v>7.6078880806522253E-2</v>
      </c>
      <c r="D681" s="15">
        <f t="shared" ca="1" si="598"/>
        <v>0.65002646695659616</v>
      </c>
      <c r="E681" s="15">
        <f t="shared" ca="1" si="598"/>
        <v>0.14741095860445219</v>
      </c>
      <c r="F681" s="15">
        <f t="shared" ca="1" si="598"/>
        <v>0.12987049497836822</v>
      </c>
      <c r="G681" s="15">
        <f t="shared" ca="1" si="598"/>
        <v>0.64332338354437812</v>
      </c>
      <c r="H681" s="15">
        <f t="shared" ca="1" si="598"/>
        <v>0.7392146536647779</v>
      </c>
      <c r="I681" s="15">
        <f t="shared" ca="1" si="598"/>
        <v>0.13820804939767706</v>
      </c>
      <c r="J681" s="15">
        <f t="shared" ca="1" si="598"/>
        <v>0.45628068508899322</v>
      </c>
      <c r="K681" s="15">
        <f t="shared" ca="1" si="598"/>
        <v>1.7571566253471338E-2</v>
      </c>
      <c r="L681" s="15">
        <f t="shared" ca="1" si="598"/>
        <v>0.45036913085134678</v>
      </c>
      <c r="M681" s="15">
        <f t="shared" ca="1" si="598"/>
        <v>0.87655543639608979</v>
      </c>
      <c r="N681" s="15">
        <f t="shared" ca="1" si="598"/>
        <v>0.43697915461871573</v>
      </c>
      <c r="O681" s="15">
        <f t="shared" ca="1" si="598"/>
        <v>0.44993733170938988</v>
      </c>
      <c r="P681" s="15">
        <f t="shared" ca="1" si="598"/>
        <v>0.173809468542372</v>
      </c>
      <c r="Q681" s="15">
        <f t="shared" ca="1" si="598"/>
        <v>0.72468095133011201</v>
      </c>
      <c r="R681" s="15">
        <f t="shared" ca="1" si="597"/>
        <v>0.56117071480687386</v>
      </c>
      <c r="S681" s="15">
        <f t="shared" ca="1" si="597"/>
        <v>0.43242489203573709</v>
      </c>
      <c r="T681" s="15">
        <f t="shared" ca="1" si="597"/>
        <v>0.44195281797257502</v>
      </c>
      <c r="U681" s="15">
        <f t="shared" ca="1" si="597"/>
        <v>0.36072244473274329</v>
      </c>
      <c r="V681" s="15">
        <f t="shared" ca="1" si="597"/>
        <v>0.10513224405038024</v>
      </c>
      <c r="W681" s="15">
        <f t="shared" ca="1" si="597"/>
        <v>0.93792045807598579</v>
      </c>
      <c r="X681" s="15">
        <f t="shared" ca="1" si="597"/>
        <v>0.81168807335178272</v>
      </c>
      <c r="Y681" s="6">
        <f t="shared" ca="1" si="599"/>
        <v>4.9986435020822111E-2</v>
      </c>
      <c r="Z681" s="6">
        <f t="shared" ca="1" si="600"/>
        <v>7.4043170013367264E-3</v>
      </c>
      <c r="AA681" s="6">
        <f t="shared" ca="1" si="601"/>
        <v>6.3263312624769211E-2</v>
      </c>
      <c r="AB681" s="6">
        <f t="shared" ca="1" si="602"/>
        <v>1.4346655148017336E-2</v>
      </c>
      <c r="AC681" s="6">
        <f t="shared" ca="1" si="603"/>
        <v>1.2639543375852467E-2</v>
      </c>
      <c r="AD681" s="6">
        <f t="shared" ca="1" si="604"/>
        <v>6.261094032454198E-2</v>
      </c>
      <c r="AE681" s="6">
        <f t="shared" ca="1" si="605"/>
        <v>7.1943482471657508E-2</v>
      </c>
      <c r="AF681" s="6">
        <f t="shared" ca="1" si="606"/>
        <v>1.3450989276239137E-2</v>
      </c>
      <c r="AG681" s="6">
        <f t="shared" ca="1" si="607"/>
        <v>4.4407157389417938E-2</v>
      </c>
      <c r="AH681" s="6">
        <f t="shared" ca="1" si="608"/>
        <v>1.7101388108161884E-3</v>
      </c>
      <c r="AI681" s="6">
        <f t="shared" ca="1" si="609"/>
        <v>4.3831820041101199E-2</v>
      </c>
      <c r="AJ681" s="6">
        <f t="shared" ca="1" si="610"/>
        <v>8.5310065704400945E-2</v>
      </c>
      <c r="AK681" s="6">
        <f t="shared" ca="1" si="611"/>
        <v>4.2528651177209803E-2</v>
      </c>
      <c r="AL681" s="6">
        <f t="shared" ca="1" si="612"/>
        <v>4.3789795530566077E-2</v>
      </c>
      <c r="AM681" s="6">
        <f t="shared" ca="1" si="613"/>
        <v>1.6915869283019951E-2</v>
      </c>
      <c r="AN681" s="6">
        <f t="shared" ca="1" si="614"/>
        <v>7.0529001367990854E-2</v>
      </c>
      <c r="AO681" s="6">
        <f t="shared" ca="1" si="615"/>
        <v>5.4615496708787063E-2</v>
      </c>
      <c r="AP681" s="6">
        <f t="shared" ca="1" si="616"/>
        <v>4.2085411167443396E-2</v>
      </c>
      <c r="AQ681" s="6">
        <f t="shared" ca="1" si="617"/>
        <v>4.3012709035836302E-2</v>
      </c>
      <c r="AR681" s="6">
        <f t="shared" ca="1" si="618"/>
        <v>3.5107027101132407E-2</v>
      </c>
      <c r="AS681" s="6">
        <f t="shared" ca="1" si="619"/>
        <v>1.0231912638023156E-2</v>
      </c>
      <c r="AT681" s="6">
        <f t="shared" ca="1" si="620"/>
        <v>9.1282367984548279E-2</v>
      </c>
      <c r="AU681" s="6">
        <f t="shared" ca="1" si="621"/>
        <v>7.8996900816469678E-2</v>
      </c>
      <c r="AV681" s="6">
        <f t="shared" ca="1" si="622"/>
        <v>0.99999999999999967</v>
      </c>
      <c r="AW681" s="6">
        <f t="shared" ca="1" si="623"/>
        <v>3.2604524520875229E-3</v>
      </c>
      <c r="AX681" s="6">
        <f t="shared" ca="1" si="624"/>
        <v>4.8295949717129115E-4</v>
      </c>
      <c r="AY681" s="6">
        <f t="shared" ca="1" si="625"/>
        <v>4.1074809685740917E-3</v>
      </c>
      <c r="AZ681" s="6">
        <f t="shared" ca="1" si="626"/>
        <v>2.1007083912200808E-3</v>
      </c>
      <c r="BA681" s="6">
        <f t="shared" ca="1" si="627"/>
        <v>8.8637003562052881E-4</v>
      </c>
      <c r="BB681" s="6">
        <f t="shared" ca="1" si="628"/>
        <v>7.0317997483713389E-3</v>
      </c>
      <c r="BC681" s="6">
        <f t="shared" ca="1" si="629"/>
        <v>4.3708937086121627E-3</v>
      </c>
      <c r="BD681" s="6">
        <f t="shared" ca="1" si="630"/>
        <v>1.1874286630390769E-3</v>
      </c>
      <c r="BE681" s="6">
        <f t="shared" ca="1" si="631"/>
        <v>2.7379031856386927E-3</v>
      </c>
      <c r="BF681" s="6">
        <f t="shared" ca="1" si="632"/>
        <v>1.0929790916969813E-4</v>
      </c>
      <c r="BG681" s="6">
        <f t="shared" ca="1" si="633"/>
        <v>2.7988610259749749E-3</v>
      </c>
      <c r="BH681" s="6">
        <f t="shared" ca="1" si="634"/>
        <v>5.9406425426988506E-3</v>
      </c>
      <c r="BI681" s="6">
        <f t="shared" ca="1" si="635"/>
        <v>3.2334473850104124E-3</v>
      </c>
      <c r="BJ681" s="6">
        <f t="shared" ca="1" si="636"/>
        <v>3.6687029287017702E-3</v>
      </c>
      <c r="BK681" s="6">
        <f t="shared" ca="1" si="637"/>
        <v>3.8385257943060865E-4</v>
      </c>
      <c r="BL681" s="6">
        <f t="shared" ca="1" si="638"/>
        <v>2.2937171417448678E-3</v>
      </c>
      <c r="BM681" s="6">
        <f t="shared" ca="1" si="639"/>
        <v>4.7746332176322683E-5</v>
      </c>
      <c r="BN681" s="6">
        <f t="shared" ca="1" si="640"/>
        <v>5.5663153168262201E-4</v>
      </c>
      <c r="BO681" s="6">
        <f t="shared" ca="1" si="641"/>
        <v>8.4486805744262772E-4</v>
      </c>
      <c r="BP681" s="6">
        <f t="shared" ca="1" si="642"/>
        <v>-9.2183090085058833E-5</v>
      </c>
      <c r="BQ681" s="6">
        <f t="shared" ca="1" si="643"/>
        <v>2.3678987831367412E-4</v>
      </c>
      <c r="BR681" s="6">
        <f t="shared" ca="1" si="644"/>
        <v>1.3132021460490789E-3</v>
      </c>
      <c r="BS681" s="6">
        <f t="shared" ca="1" si="645"/>
        <v>1.3763379059039913E-5</v>
      </c>
      <c r="BT681" s="6">
        <f t="shared" ca="1" si="646"/>
        <v>4.7515336397704278E-2</v>
      </c>
      <c r="BU681">
        <f ca="1">SQRT(BV681)</f>
        <v>9.764618030115485E-2</v>
      </c>
      <c r="BV681" s="6" cm="1">
        <f t="array" aca="1" ref="BV681" ca="1">MMULT(Y681:AU681,MMULT($Y$11:$AU$33,TRANSPOSE(Y681:AU681)))</f>
        <v>9.5347765274056417E-3</v>
      </c>
    </row>
    <row r="682" spans="1:74" x14ac:dyDescent="0.25">
      <c r="A682" s="16">
        <f t="shared" si="647"/>
        <v>646</v>
      </c>
      <c r="B682" s="15">
        <f t="shared" ca="1" si="598"/>
        <v>4.891494465490398E-2</v>
      </c>
      <c r="C682" s="15">
        <f t="shared" ca="1" si="598"/>
        <v>0.43316087334873565</v>
      </c>
      <c r="D682" s="15">
        <f t="shared" ca="1" si="598"/>
        <v>0.64434522161853802</v>
      </c>
      <c r="E682" s="15">
        <f t="shared" ca="1" si="598"/>
        <v>0.9177590146433382</v>
      </c>
      <c r="F682" s="15">
        <f t="shared" ca="1" si="598"/>
        <v>0.78455543165955199</v>
      </c>
      <c r="G682" s="15">
        <f t="shared" ca="1" si="598"/>
        <v>0.46817500624294905</v>
      </c>
      <c r="H682" s="15">
        <f t="shared" ca="1" si="598"/>
        <v>0.42027290972115627</v>
      </c>
      <c r="I682" s="15">
        <f t="shared" ca="1" si="598"/>
        <v>0.14408755777879612</v>
      </c>
      <c r="J682" s="15">
        <f t="shared" ca="1" si="598"/>
        <v>0.76139708003096929</v>
      </c>
      <c r="K682" s="15">
        <f t="shared" ca="1" si="598"/>
        <v>0.39036817754896647</v>
      </c>
      <c r="L682" s="15">
        <f t="shared" ca="1" si="598"/>
        <v>0.94412008077731868</v>
      </c>
      <c r="M682" s="15">
        <f t="shared" ca="1" si="598"/>
        <v>0.37826949058748738</v>
      </c>
      <c r="N682" s="15">
        <f t="shared" ca="1" si="598"/>
        <v>0.34755437453268634</v>
      </c>
      <c r="O682" s="15">
        <f t="shared" ca="1" si="598"/>
        <v>1.3574579025959155E-2</v>
      </c>
      <c r="P682" s="15">
        <f t="shared" ca="1" si="598"/>
        <v>0.74857655736401973</v>
      </c>
      <c r="Q682" s="15">
        <f t="shared" ca="1" si="598"/>
        <v>0.23450758160375851</v>
      </c>
      <c r="R682" s="15">
        <f t="shared" ca="1" si="597"/>
        <v>0.25165545909798037</v>
      </c>
      <c r="S682" s="15">
        <f t="shared" ca="1" si="597"/>
        <v>0.89292042713999242</v>
      </c>
      <c r="T682" s="15">
        <f t="shared" ca="1" si="597"/>
        <v>0.50001802527500006</v>
      </c>
      <c r="U682" s="15">
        <f t="shared" ca="1" si="597"/>
        <v>2.7464471680224145E-2</v>
      </c>
      <c r="V682" s="15">
        <f t="shared" ca="1" si="597"/>
        <v>0.96784698467453611</v>
      </c>
      <c r="W682" s="15">
        <f t="shared" ca="1" si="597"/>
        <v>3.1620072222465545E-2</v>
      </c>
      <c r="X682" s="15">
        <f t="shared" ca="1" si="597"/>
        <v>6.5418370876760834E-3</v>
      </c>
      <c r="Y682" s="6">
        <f t="shared" ca="1" si="599"/>
        <v>4.7225653930746394E-3</v>
      </c>
      <c r="Z682" s="6">
        <f t="shared" ca="1" si="600"/>
        <v>4.1820154648905254E-2</v>
      </c>
      <c r="AA682" s="6">
        <f t="shared" ca="1" si="601"/>
        <v>6.2209258668835955E-2</v>
      </c>
      <c r="AB682" s="6">
        <f t="shared" ca="1" si="602"/>
        <v>8.860639610889115E-2</v>
      </c>
      <c r="AC682" s="6">
        <f t="shared" ca="1" si="603"/>
        <v>7.57460599545558E-2</v>
      </c>
      <c r="AD682" s="6">
        <f t="shared" ca="1" si="604"/>
        <v>4.5200645691904948E-2</v>
      </c>
      <c r="AE682" s="6">
        <f t="shared" ca="1" si="605"/>
        <v>4.0575867213966714E-2</v>
      </c>
      <c r="AF682" s="6">
        <f t="shared" ca="1" si="606"/>
        <v>1.3911145535162435E-2</v>
      </c>
      <c r="AG682" s="6">
        <f t="shared" ca="1" si="607"/>
        <v>7.3510202779751982E-2</v>
      </c>
      <c r="AH682" s="6">
        <f t="shared" ca="1" si="608"/>
        <v>3.7688670790830402E-2</v>
      </c>
      <c r="AI682" s="6">
        <f t="shared" ca="1" si="609"/>
        <v>9.1151464073849123E-2</v>
      </c>
      <c r="AJ682" s="6">
        <f t="shared" ca="1" si="610"/>
        <v>3.6520585234380815E-2</v>
      </c>
      <c r="AK682" s="6">
        <f t="shared" ca="1" si="611"/>
        <v>3.3555149105442411E-2</v>
      </c>
      <c r="AL682" s="6">
        <f t="shared" ca="1" si="612"/>
        <v>1.310577730095101E-3</v>
      </c>
      <c r="AM682" s="6">
        <f t="shared" ca="1" si="613"/>
        <v>7.2272426531711301E-2</v>
      </c>
      <c r="AN682" s="6">
        <f t="shared" ca="1" si="614"/>
        <v>2.2640879941883088E-2</v>
      </c>
      <c r="AO682" s="6">
        <f t="shared" ca="1" si="615"/>
        <v>2.4296447036770454E-2</v>
      </c>
      <c r="AP682" s="6">
        <f t="shared" ca="1" si="616"/>
        <v>8.6208318086239299E-2</v>
      </c>
      <c r="AQ682" s="6">
        <f t="shared" ca="1" si="617"/>
        <v>4.827497687540562E-2</v>
      </c>
      <c r="AR682" s="6">
        <f t="shared" ca="1" si="618"/>
        <v>2.651597878954191E-3</v>
      </c>
      <c r="AS682" s="6">
        <f t="shared" ca="1" si="619"/>
        <v>9.3442212965017965E-2</v>
      </c>
      <c r="AT682" s="6">
        <f t="shared" ca="1" si="620"/>
        <v>3.0528064553246013E-3</v>
      </c>
      <c r="AU682" s="6">
        <f t="shared" ca="1" si="621"/>
        <v>6.3159129904676167E-4</v>
      </c>
      <c r="AV682" s="6">
        <f t="shared" ca="1" si="622"/>
        <v>1</v>
      </c>
      <c r="AW682" s="6">
        <f t="shared" ca="1" si="623"/>
        <v>3.0803756878400892E-4</v>
      </c>
      <c r="AX682" s="6">
        <f t="shared" ca="1" si="624"/>
        <v>2.7277925644208106E-3</v>
      </c>
      <c r="AY682" s="6">
        <f t="shared" ca="1" si="625"/>
        <v>4.0390446761288086E-3</v>
      </c>
      <c r="AZ682" s="6">
        <f t="shared" ca="1" si="626"/>
        <v>1.2974187913580777E-2</v>
      </c>
      <c r="BA682" s="6">
        <f t="shared" ca="1" si="627"/>
        <v>5.3118246334991652E-3</v>
      </c>
      <c r="BB682" s="6">
        <f t="shared" ca="1" si="628"/>
        <v>5.0764592794012532E-3</v>
      </c>
      <c r="BC682" s="6">
        <f t="shared" ca="1" si="629"/>
        <v>2.4651684438111356E-3</v>
      </c>
      <c r="BD682" s="6">
        <f t="shared" ca="1" si="630"/>
        <v>1.2280504136108034E-3</v>
      </c>
      <c r="BE682" s="6">
        <f t="shared" ca="1" si="631"/>
        <v>4.532238274174912E-3</v>
      </c>
      <c r="BF682" s="6">
        <f t="shared" ca="1" si="632"/>
        <v>2.4087476939119606E-3</v>
      </c>
      <c r="BG682" s="6">
        <f t="shared" ca="1" si="633"/>
        <v>5.8204354739918975E-3</v>
      </c>
      <c r="BH682" s="6">
        <f t="shared" ca="1" si="634"/>
        <v>2.5431435380600101E-3</v>
      </c>
      <c r="BI682" s="6">
        <f t="shared" ca="1" si="635"/>
        <v>2.5511932808903529E-3</v>
      </c>
      <c r="BJ682" s="6">
        <f t="shared" ca="1" si="636"/>
        <v>1.0980001843888628E-4</v>
      </c>
      <c r="BK682" s="6">
        <f t="shared" ca="1" si="637"/>
        <v>1.6399959636572595E-3</v>
      </c>
      <c r="BL682" s="6">
        <f t="shared" ca="1" si="638"/>
        <v>7.3631801698036939E-4</v>
      </c>
      <c r="BM682" s="6">
        <f t="shared" ca="1" si="639"/>
        <v>2.1240605704047922E-5</v>
      </c>
      <c r="BN682" s="6">
        <f t="shared" ca="1" si="640"/>
        <v>1.1402114606699502E-3</v>
      </c>
      <c r="BO682" s="6">
        <f t="shared" ca="1" si="641"/>
        <v>9.4823104263976087E-4</v>
      </c>
      <c r="BP682" s="6">
        <f t="shared" ca="1" si="642"/>
        <v>-6.9624945866493129E-6</v>
      </c>
      <c r="BQ682" s="6">
        <f t="shared" ca="1" si="643"/>
        <v>2.1624666883025582E-3</v>
      </c>
      <c r="BR682" s="6">
        <f t="shared" ca="1" si="644"/>
        <v>4.3918141883472604E-5</v>
      </c>
      <c r="BS682" s="6">
        <f t="shared" ca="1" si="645"/>
        <v>1.1004014549086829E-7</v>
      </c>
      <c r="BT682" s="6">
        <f t="shared" ca="1" si="646"/>
        <v>5.8781653238101042E-2</v>
      </c>
      <c r="BU682">
        <f ca="1">SQRT(BV682)</f>
        <v>0.11630635961957765</v>
      </c>
      <c r="BV682" s="6" cm="1">
        <f t="array" aca="1" ref="BV682" ca="1">MMULT(Y682:AU682,MMULT($Y$11:$AU$33,TRANSPOSE(Y682:AU682)))</f>
        <v>1.3527169287958524E-2</v>
      </c>
    </row>
    <row r="683" spans="1:74" x14ac:dyDescent="0.25">
      <c r="A683" s="16">
        <f t="shared" si="647"/>
        <v>647</v>
      </c>
      <c r="B683" s="15">
        <f t="shared" ca="1" si="598"/>
        <v>0.79041570444930209</v>
      </c>
      <c r="C683" s="15">
        <f t="shared" ca="1" si="598"/>
        <v>0.4858453627361774</v>
      </c>
      <c r="D683" s="15">
        <f t="shared" ca="1" si="598"/>
        <v>0.73746492481733106</v>
      </c>
      <c r="E683" s="15">
        <f t="shared" ca="1" si="598"/>
        <v>0.72996355969966642</v>
      </c>
      <c r="F683" s="15">
        <f t="shared" ca="1" si="598"/>
        <v>0.91819380437183185</v>
      </c>
      <c r="G683" s="15">
        <f t="shared" ca="1" si="598"/>
        <v>0.72871001706587113</v>
      </c>
      <c r="H683" s="15">
        <f t="shared" ca="1" si="598"/>
        <v>0.62717937313517647</v>
      </c>
      <c r="I683" s="15">
        <f t="shared" ca="1" si="598"/>
        <v>0.95896366313067205</v>
      </c>
      <c r="J683" s="15">
        <f t="shared" ca="1" si="598"/>
        <v>0.3439612938977481</v>
      </c>
      <c r="K683" s="15">
        <f t="shared" ca="1" si="598"/>
        <v>0.55981557123675352</v>
      </c>
      <c r="L683" s="15">
        <f t="shared" ca="1" si="598"/>
        <v>0.76764572904488226</v>
      </c>
      <c r="M683" s="15">
        <f t="shared" ca="1" si="598"/>
        <v>0.78188877865635031</v>
      </c>
      <c r="N683" s="15">
        <f t="shared" ca="1" si="598"/>
        <v>0.1053702978064216</v>
      </c>
      <c r="O683" s="15">
        <f t="shared" ca="1" si="598"/>
        <v>0.70738832965881304</v>
      </c>
      <c r="P683" s="15">
        <f t="shared" ca="1" si="598"/>
        <v>0.74605228554938763</v>
      </c>
      <c r="Q683" s="15">
        <f t="shared" ca="1" si="598"/>
        <v>0.51692444382884595</v>
      </c>
      <c r="R683" s="15">
        <f t="shared" ca="1" si="597"/>
        <v>0.74332462020008816</v>
      </c>
      <c r="S683" s="15">
        <f t="shared" ca="1" si="597"/>
        <v>0.50180691199505867</v>
      </c>
      <c r="T683" s="15">
        <f t="shared" ca="1" si="597"/>
        <v>0.9782694082090706</v>
      </c>
      <c r="U683" s="15">
        <f t="shared" ca="1" si="597"/>
        <v>0.57057205304076697</v>
      </c>
      <c r="V683" s="15">
        <f t="shared" ca="1" si="597"/>
        <v>0.67890652227670167</v>
      </c>
      <c r="W683" s="15">
        <f t="shared" ca="1" si="597"/>
        <v>0.26215785801673741</v>
      </c>
      <c r="X683" s="15">
        <f t="shared" ca="1" si="597"/>
        <v>0.89019425557984277</v>
      </c>
      <c r="Y683" s="6">
        <f t="shared" ca="1" si="599"/>
        <v>5.2238115985442292E-2</v>
      </c>
      <c r="Z683" s="6">
        <f t="shared" ca="1" si="600"/>
        <v>3.2109238552242847E-2</v>
      </c>
      <c r="AA683" s="6">
        <f t="shared" ca="1" si="601"/>
        <v>4.8738629636215898E-2</v>
      </c>
      <c r="AB683" s="6">
        <f t="shared" ca="1" si="602"/>
        <v>4.824286876145098E-2</v>
      </c>
      <c r="AC683" s="6">
        <f t="shared" ca="1" si="603"/>
        <v>6.0682896582005805E-2</v>
      </c>
      <c r="AD683" s="6">
        <f t="shared" ca="1" si="604"/>
        <v>4.8160022855014292E-2</v>
      </c>
      <c r="AE683" s="6">
        <f t="shared" ca="1" si="605"/>
        <v>4.1449921418677683E-2</v>
      </c>
      <c r="AF683" s="6">
        <f t="shared" ca="1" si="606"/>
        <v>6.3377352927655242E-2</v>
      </c>
      <c r="AG683" s="6">
        <f t="shared" ca="1" si="607"/>
        <v>2.2732202642218435E-2</v>
      </c>
      <c r="AH683" s="6">
        <f t="shared" ca="1" si="608"/>
        <v>3.6997886777941517E-2</v>
      </c>
      <c r="AI683" s="6">
        <f t="shared" ca="1" si="609"/>
        <v>5.0733261502584476E-2</v>
      </c>
      <c r="AJ683" s="6">
        <f t="shared" ca="1" si="610"/>
        <v>5.1674576399798798E-2</v>
      </c>
      <c r="AK683" s="6">
        <f t="shared" ca="1" si="611"/>
        <v>6.9638619365077412E-3</v>
      </c>
      <c r="AL683" s="6">
        <f t="shared" ca="1" si="612"/>
        <v>4.675088488684695E-2</v>
      </c>
      <c r="AM683" s="6">
        <f t="shared" ca="1" si="613"/>
        <v>4.930616333197229E-2</v>
      </c>
      <c r="AN683" s="6">
        <f t="shared" ca="1" si="614"/>
        <v>3.4163237016216839E-2</v>
      </c>
      <c r="AO683" s="6">
        <f t="shared" ca="1" si="615"/>
        <v>4.9125893509290246E-2</v>
      </c>
      <c r="AP683" s="6">
        <f t="shared" ca="1" si="616"/>
        <v>3.3164128095554385E-2</v>
      </c>
      <c r="AQ683" s="6">
        <f t="shared" ca="1" si="617"/>
        <v>6.4653258435243055E-2</v>
      </c>
      <c r="AR683" s="6">
        <f t="shared" ca="1" si="618"/>
        <v>3.770877642867896E-2</v>
      </c>
      <c r="AS683" s="6">
        <f t="shared" ca="1" si="619"/>
        <v>4.4868538737691976E-2</v>
      </c>
      <c r="AT683" s="6">
        <f t="shared" ca="1" si="620"/>
        <v>1.7325860957070376E-2</v>
      </c>
      <c r="AU683" s="6">
        <f t="shared" ca="1" si="621"/>
        <v>5.8832422623678993E-2</v>
      </c>
      <c r="AV683" s="6">
        <f t="shared" ca="1" si="622"/>
        <v>1</v>
      </c>
      <c r="AW683" s="6">
        <f t="shared" ca="1" si="623"/>
        <v>3.4073222722568654E-3</v>
      </c>
      <c r="AX683" s="6">
        <f t="shared" ca="1" si="624"/>
        <v>2.0943811161710968E-3</v>
      </c>
      <c r="AY683" s="6">
        <f t="shared" ca="1" si="625"/>
        <v>3.1644405795272458E-3</v>
      </c>
      <c r="AZ683" s="6">
        <f t="shared" ca="1" si="626"/>
        <v>7.0639600783681377E-3</v>
      </c>
      <c r="BA683" s="6">
        <f t="shared" ca="1" si="627"/>
        <v>4.2554940163193741E-3</v>
      </c>
      <c r="BB683" s="6">
        <f t="shared" ca="1" si="628"/>
        <v>5.4088252761906553E-3</v>
      </c>
      <c r="BC683" s="6">
        <f t="shared" ca="1" si="629"/>
        <v>2.5182712113323248E-3</v>
      </c>
      <c r="BD683" s="6">
        <f t="shared" ca="1" si="630"/>
        <v>5.5948364769556041E-3</v>
      </c>
      <c r="BE683" s="6">
        <f t="shared" ca="1" si="631"/>
        <v>1.401543662993961E-3</v>
      </c>
      <c r="BF683" s="6">
        <f t="shared" ca="1" si="632"/>
        <v>2.3645985009814901E-3</v>
      </c>
      <c r="BG683" s="6">
        <f t="shared" ca="1" si="633"/>
        <v>3.2395494462021178E-3</v>
      </c>
      <c r="BH683" s="6">
        <f t="shared" ca="1" si="634"/>
        <v>3.5984052339177878E-3</v>
      </c>
      <c r="BI683" s="6">
        <f t="shared" ca="1" si="635"/>
        <v>5.2946144645755967E-4</v>
      </c>
      <c r="BJ683" s="6">
        <f t="shared" ca="1" si="636"/>
        <v>3.9167825797234894E-3</v>
      </c>
      <c r="BK683" s="6">
        <f t="shared" ca="1" si="637"/>
        <v>1.1188486775434332E-3</v>
      </c>
      <c r="BL683" s="6">
        <f t="shared" ca="1" si="638"/>
        <v>1.1110436960922703E-3</v>
      </c>
      <c r="BM683" s="6">
        <f t="shared" ca="1" si="639"/>
        <v>4.2947173811491622E-5</v>
      </c>
      <c r="BN683" s="6">
        <f t="shared" ca="1" si="640"/>
        <v>4.3863654664796605E-4</v>
      </c>
      <c r="BO683" s="6">
        <f t="shared" ca="1" si="641"/>
        <v>1.2699379807956318E-3</v>
      </c>
      <c r="BP683" s="6">
        <f t="shared" ca="1" si="642"/>
        <v>-9.9014693682511509E-5</v>
      </c>
      <c r="BQ683" s="6">
        <f t="shared" ca="1" si="643"/>
        <v>1.0383606861857583E-3</v>
      </c>
      <c r="BR683" s="6">
        <f t="shared" ca="1" si="644"/>
        <v>2.4925249304251338E-4</v>
      </c>
      <c r="BS683" s="6">
        <f t="shared" ca="1" si="645"/>
        <v>1.0250186085306681E-5</v>
      </c>
      <c r="BT683" s="6">
        <f t="shared" ca="1" si="646"/>
        <v>5.3738134643919577E-2</v>
      </c>
      <c r="BU683">
        <f ca="1">SQRT(BV683)</f>
        <v>0.1030725653394228</v>
      </c>
      <c r="BV683" s="6" cm="1">
        <f t="array" aca="1" ref="BV683" ca="1">MMULT(Y683:AU683,MMULT($Y$11:$AU$33,TRANSPOSE(Y683:AU683)))</f>
        <v>1.0623953725649582E-2</v>
      </c>
    </row>
    <row r="684" spans="1:74" x14ac:dyDescent="0.25">
      <c r="A684" s="16">
        <f t="shared" si="647"/>
        <v>648</v>
      </c>
      <c r="B684" s="15">
        <f t="shared" ca="1" si="598"/>
        <v>0.84176597692644473</v>
      </c>
      <c r="C684" s="15">
        <f t="shared" ca="1" si="598"/>
        <v>0.37134817198175329</v>
      </c>
      <c r="D684" s="15">
        <f t="shared" ca="1" si="598"/>
        <v>0.24996952588913801</v>
      </c>
      <c r="E684" s="15">
        <f t="shared" ca="1" si="598"/>
        <v>0.32513561506118283</v>
      </c>
      <c r="F684" s="15">
        <f t="shared" ca="1" si="598"/>
        <v>0.77895304505173668</v>
      </c>
      <c r="G684" s="15">
        <f t="shared" ca="1" si="598"/>
        <v>0.84364805983440716</v>
      </c>
      <c r="H684" s="15">
        <f t="shared" ca="1" si="598"/>
        <v>0.48399540994139789</v>
      </c>
      <c r="I684" s="15">
        <f t="shared" ca="1" si="598"/>
        <v>0.69175300997474087</v>
      </c>
      <c r="J684" s="15">
        <f t="shared" ca="1" si="598"/>
        <v>0.34565601387586253</v>
      </c>
      <c r="K684" s="15">
        <f t="shared" ca="1" si="598"/>
        <v>0.45030829291796959</v>
      </c>
      <c r="L684" s="15">
        <f t="shared" ca="1" si="598"/>
        <v>0.21951083712181618</v>
      </c>
      <c r="M684" s="15">
        <f t="shared" ca="1" si="598"/>
        <v>8.7321303895671054E-2</v>
      </c>
      <c r="N684" s="15">
        <f t="shared" ca="1" si="598"/>
        <v>0.14845501445144604</v>
      </c>
      <c r="O684" s="15">
        <f t="shared" ca="1" si="598"/>
        <v>6.3971319012572248E-2</v>
      </c>
      <c r="P684" s="15">
        <f t="shared" ca="1" si="598"/>
        <v>0.51005689384957775</v>
      </c>
      <c r="Q684" s="15">
        <f t="shared" ca="1" si="598"/>
        <v>0.43391074448997402</v>
      </c>
      <c r="R684" s="15">
        <f t="shared" ca="1" si="597"/>
        <v>7.9681450536295495E-2</v>
      </c>
      <c r="S684" s="15">
        <f t="shared" ca="1" si="597"/>
        <v>0.81764794193821788</v>
      </c>
      <c r="T684" s="15">
        <f t="shared" ca="1" si="597"/>
        <v>0.11121459314947835</v>
      </c>
      <c r="U684" s="15">
        <f t="shared" ca="1" si="597"/>
        <v>0.72153755330343194</v>
      </c>
      <c r="V684" s="15">
        <f t="shared" ca="1" si="597"/>
        <v>0.77118734540349199</v>
      </c>
      <c r="W684" s="15">
        <f t="shared" ca="1" si="597"/>
        <v>0.28781504726058937</v>
      </c>
      <c r="X684" s="15">
        <f t="shared" ca="1" si="597"/>
        <v>0.48728602666029697</v>
      </c>
      <c r="Y684" s="6">
        <f t="shared" ca="1" si="599"/>
        <v>8.316095960797118E-2</v>
      </c>
      <c r="Z684" s="6">
        <f t="shared" ca="1" si="600"/>
        <v>3.668676470321041E-2</v>
      </c>
      <c r="AA684" s="6">
        <f t="shared" ca="1" si="601"/>
        <v>2.469535027014615E-2</v>
      </c>
      <c r="AB684" s="6">
        <f t="shared" ca="1" si="602"/>
        <v>3.2121267065155543E-2</v>
      </c>
      <c r="AC684" s="6">
        <f t="shared" ca="1" si="603"/>
        <v>7.6955453762315829E-2</v>
      </c>
      <c r="AD684" s="6">
        <f t="shared" ca="1" si="604"/>
        <v>8.3346897059683608E-2</v>
      </c>
      <c r="AE684" s="6">
        <f t="shared" ca="1" si="605"/>
        <v>4.781557325890487E-2</v>
      </c>
      <c r="AF684" s="6">
        <f t="shared" ca="1" si="606"/>
        <v>6.8340662010658484E-2</v>
      </c>
      <c r="AG684" s="6">
        <f t="shared" ca="1" si="607"/>
        <v>3.4148547929129164E-2</v>
      </c>
      <c r="AH684" s="6">
        <f t="shared" ca="1" si="608"/>
        <v>4.4487506961519797E-2</v>
      </c>
      <c r="AI684" s="6">
        <f t="shared" ca="1" si="609"/>
        <v>2.1686231517758805E-2</v>
      </c>
      <c r="AJ684" s="6">
        <f t="shared" ca="1" si="610"/>
        <v>8.626772315861635E-3</v>
      </c>
      <c r="AK684" s="6">
        <f t="shared" ca="1" si="611"/>
        <v>1.4666382104769093E-2</v>
      </c>
      <c r="AL684" s="6">
        <f t="shared" ca="1" si="612"/>
        <v>6.319946900084826E-3</v>
      </c>
      <c r="AM684" s="6">
        <f t="shared" ca="1" si="613"/>
        <v>5.0390277000823061E-2</v>
      </c>
      <c r="AN684" s="6">
        <f t="shared" ca="1" si="614"/>
        <v>4.2867536684900447E-2</v>
      </c>
      <c r="AO684" s="6">
        <f t="shared" ca="1" si="615"/>
        <v>7.8720048935078911E-3</v>
      </c>
      <c r="AP684" s="6">
        <f t="shared" ca="1" si="616"/>
        <v>8.0778255877413024E-2</v>
      </c>
      <c r="AQ684" s="6">
        <f t="shared" ca="1" si="617"/>
        <v>1.0987272641370832E-2</v>
      </c>
      <c r="AR684" s="6">
        <f t="shared" ca="1" si="618"/>
        <v>7.1283179613642556E-2</v>
      </c>
      <c r="AS684" s="6">
        <f t="shared" ca="1" si="619"/>
        <v>7.618825355171413E-2</v>
      </c>
      <c r="AT684" s="6">
        <f t="shared" ca="1" si="620"/>
        <v>2.8434239653161556E-2</v>
      </c>
      <c r="AU684" s="6">
        <f t="shared" ca="1" si="621"/>
        <v>4.814066461629718E-2</v>
      </c>
      <c r="AV684" s="6">
        <f t="shared" ca="1" si="622"/>
        <v>1</v>
      </c>
      <c r="AW684" s="6">
        <f t="shared" ca="1" si="623"/>
        <v>5.4243187088420155E-3</v>
      </c>
      <c r="AX684" s="6">
        <f t="shared" ca="1" si="624"/>
        <v>2.3929582472907683E-3</v>
      </c>
      <c r="AY684" s="6">
        <f t="shared" ca="1" si="625"/>
        <v>1.6033887104290156E-3</v>
      </c>
      <c r="AZ684" s="6">
        <f t="shared" ca="1" si="626"/>
        <v>4.703355211665392E-3</v>
      </c>
      <c r="BA684" s="6">
        <f t="shared" ca="1" si="627"/>
        <v>5.3966354846974353E-3</v>
      </c>
      <c r="BB684" s="6">
        <f t="shared" ca="1" si="628"/>
        <v>9.3606434711552538E-3</v>
      </c>
      <c r="BC684" s="6">
        <f t="shared" ca="1" si="629"/>
        <v>2.9050135071424519E-3</v>
      </c>
      <c r="BD684" s="6">
        <f t="shared" ca="1" si="630"/>
        <v>6.032988299668831E-3</v>
      </c>
      <c r="BE684" s="6">
        <f t="shared" ca="1" si="631"/>
        <v>2.1054132634568934E-3</v>
      </c>
      <c r="BF684" s="6">
        <f t="shared" ca="1" si="632"/>
        <v>2.8432729929951462E-3</v>
      </c>
      <c r="BG684" s="6">
        <f t="shared" ca="1" si="633"/>
        <v>1.3847644961676191E-3</v>
      </c>
      <c r="BH684" s="6">
        <f t="shared" ca="1" si="634"/>
        <v>6.0073298739870174E-4</v>
      </c>
      <c r="BI684" s="6">
        <f t="shared" ca="1" si="635"/>
        <v>1.1150829746898272E-3</v>
      </c>
      <c r="BJ684" s="6">
        <f t="shared" ca="1" si="636"/>
        <v>5.2948426501321796E-4</v>
      </c>
      <c r="BK684" s="6">
        <f t="shared" ca="1" si="637"/>
        <v>1.1434492358252395E-3</v>
      </c>
      <c r="BL684" s="6">
        <f t="shared" ca="1" si="638"/>
        <v>1.3941215926978623E-3</v>
      </c>
      <c r="BM684" s="6">
        <f t="shared" ca="1" si="639"/>
        <v>6.8819178289848571E-6</v>
      </c>
      <c r="BN684" s="6">
        <f t="shared" ca="1" si="640"/>
        <v>1.0683921826687153E-3</v>
      </c>
      <c r="BO684" s="6">
        <f t="shared" ca="1" si="641"/>
        <v>2.1581518349317376E-4</v>
      </c>
      <c r="BP684" s="6">
        <f t="shared" ca="1" si="642"/>
        <v>-1.8717346099812263E-4</v>
      </c>
      <c r="BQ684" s="6">
        <f t="shared" ca="1" si="643"/>
        <v>1.7631705748151552E-3</v>
      </c>
      <c r="BR684" s="6">
        <f t="shared" ca="1" si="644"/>
        <v>4.0905933268652983E-4</v>
      </c>
      <c r="BS684" s="6">
        <f t="shared" ca="1" si="645"/>
        <v>8.3873950549977866E-6</v>
      </c>
      <c r="BT684" s="6">
        <f t="shared" ca="1" si="646"/>
        <v>5.2220156574685102E-2</v>
      </c>
      <c r="BU684">
        <f ca="1">SQRT(BV684)</f>
        <v>0.10066574283010682</v>
      </c>
      <c r="BV684" s="6" cm="1">
        <f t="array" aca="1" ref="BV684" ca="1">MMULT(Y684:AU684,MMULT($Y$11:$AU$33,TRANSPOSE(Y684:AU684)))</f>
        <v>1.0133591779537203E-2</v>
      </c>
    </row>
    <row r="685" spans="1:74" x14ac:dyDescent="0.25">
      <c r="A685" s="16">
        <f t="shared" si="647"/>
        <v>649</v>
      </c>
      <c r="B685" s="15">
        <f t="shared" ca="1" si="598"/>
        <v>0.51250971180105764</v>
      </c>
      <c r="C685" s="15">
        <f t="shared" ca="1" si="598"/>
        <v>0.80785690591906223</v>
      </c>
      <c r="D685" s="15">
        <f t="shared" ca="1" si="598"/>
        <v>0.31549708677874144</v>
      </c>
      <c r="E685" s="15">
        <f t="shared" ca="1" si="598"/>
        <v>0.48089371820822435</v>
      </c>
      <c r="F685" s="15">
        <f t="shared" ca="1" si="598"/>
        <v>0.59883964251549426</v>
      </c>
      <c r="G685" s="15">
        <f t="shared" ca="1" si="598"/>
        <v>0.452017094629664</v>
      </c>
      <c r="H685" s="15">
        <f t="shared" ca="1" si="598"/>
        <v>0.39930510261249497</v>
      </c>
      <c r="I685" s="15">
        <f t="shared" ca="1" si="598"/>
        <v>0.81297886339623793</v>
      </c>
      <c r="J685" s="15">
        <f t="shared" ca="1" si="598"/>
        <v>0.60611315133673993</v>
      </c>
      <c r="K685" s="15">
        <f t="shared" ca="1" si="598"/>
        <v>0.77535454607056631</v>
      </c>
      <c r="L685" s="15">
        <f t="shared" ca="1" si="598"/>
        <v>0.38624783101434013</v>
      </c>
      <c r="M685" s="15">
        <f t="shared" ca="1" si="598"/>
        <v>7.0011195244053304E-2</v>
      </c>
      <c r="N685" s="15">
        <f t="shared" ca="1" si="598"/>
        <v>5.2355480480141825E-2</v>
      </c>
      <c r="O685" s="15">
        <f t="shared" ca="1" si="598"/>
        <v>0.42489789708151116</v>
      </c>
      <c r="P685" s="15">
        <f t="shared" ca="1" si="598"/>
        <v>0.16248300123478221</v>
      </c>
      <c r="Q685" s="15">
        <f t="shared" ca="1" si="598"/>
        <v>0.17880847500131414</v>
      </c>
      <c r="R685" s="15">
        <f t="shared" ca="1" si="597"/>
        <v>0.46353737047851851</v>
      </c>
      <c r="S685" s="15">
        <f t="shared" ca="1" si="597"/>
        <v>0.27430690332692387</v>
      </c>
      <c r="T685" s="15">
        <f t="shared" ca="1" si="597"/>
        <v>0.63722484909944122</v>
      </c>
      <c r="U685" s="15">
        <f t="shared" ca="1" si="597"/>
        <v>0.5759038685731146</v>
      </c>
      <c r="V685" s="15">
        <f t="shared" ca="1" si="597"/>
        <v>0.19490102030256806</v>
      </c>
      <c r="W685" s="15">
        <f t="shared" ca="1" si="597"/>
        <v>0.56721630726602479</v>
      </c>
      <c r="X685" s="15">
        <f t="shared" ca="1" si="597"/>
        <v>0.70689830802982456</v>
      </c>
      <c r="Y685" s="6">
        <f t="shared" ca="1" si="599"/>
        <v>4.9015106275787472E-2</v>
      </c>
      <c r="Z685" s="6">
        <f t="shared" ca="1" si="600"/>
        <v>7.7261349760767525E-2</v>
      </c>
      <c r="AA685" s="6">
        <f t="shared" ca="1" si="601"/>
        <v>3.0173327221092949E-2</v>
      </c>
      <c r="AB685" s="6">
        <f t="shared" ca="1" si="602"/>
        <v>4.5991434235463528E-2</v>
      </c>
      <c r="AC685" s="6">
        <f t="shared" ca="1" si="603"/>
        <v>5.7271478069951684E-2</v>
      </c>
      <c r="AD685" s="6">
        <f t="shared" ca="1" si="604"/>
        <v>4.3229748474202363E-2</v>
      </c>
      <c r="AE685" s="6">
        <f t="shared" ca="1" si="605"/>
        <v>3.8188509584015408E-2</v>
      </c>
      <c r="AF685" s="6">
        <f t="shared" ca="1" si="606"/>
        <v>7.7751200556377978E-2</v>
      </c>
      <c r="AG685" s="6">
        <f t="shared" ca="1" si="607"/>
        <v>5.796709768390667E-2</v>
      </c>
      <c r="AH685" s="6">
        <f t="shared" ca="1" si="608"/>
        <v>7.4152907939071241E-2</v>
      </c>
      <c r="AI685" s="6">
        <f t="shared" ca="1" si="609"/>
        <v>3.6939745823410197E-2</v>
      </c>
      <c r="AJ685" s="6">
        <f t="shared" ca="1" si="610"/>
        <v>6.695690045214666E-3</v>
      </c>
      <c r="AK685" s="6">
        <f t="shared" ca="1" si="611"/>
        <v>5.0071430467842548E-3</v>
      </c>
      <c r="AL685" s="6">
        <f t="shared" ca="1" si="612"/>
        <v>4.0636138403350154E-2</v>
      </c>
      <c r="AM685" s="6">
        <f t="shared" ca="1" si="613"/>
        <v>1.5539454941340142E-2</v>
      </c>
      <c r="AN685" s="6">
        <f t="shared" ca="1" si="614"/>
        <v>1.7100781123544778E-2</v>
      </c>
      <c r="AO685" s="6">
        <f t="shared" ca="1" si="615"/>
        <v>4.4331517927650652E-2</v>
      </c>
      <c r="AP685" s="6">
        <f t="shared" ca="1" si="616"/>
        <v>2.6234004369404786E-2</v>
      </c>
      <c r="AQ685" s="6">
        <f t="shared" ca="1" si="617"/>
        <v>6.0942540172401256E-2</v>
      </c>
      <c r="AR685" s="6">
        <f t="shared" ca="1" si="618"/>
        <v>5.5077959837189765E-2</v>
      </c>
      <c r="AS685" s="6">
        <f t="shared" ca="1" si="619"/>
        <v>1.8639830628415559E-2</v>
      </c>
      <c r="AT685" s="6">
        <f t="shared" ca="1" si="620"/>
        <v>5.4247103892532622E-2</v>
      </c>
      <c r="AU685" s="6">
        <f t="shared" ca="1" si="621"/>
        <v>6.7605929988124563E-2</v>
      </c>
      <c r="AV685" s="6">
        <f t="shared" ca="1" si="622"/>
        <v>1.0000000000000002</v>
      </c>
      <c r="AW685" s="6">
        <f t="shared" ca="1" si="623"/>
        <v>3.1970958396943393E-3</v>
      </c>
      <c r="AX685" s="6">
        <f t="shared" ca="1" si="624"/>
        <v>5.0395063615589521E-3</v>
      </c>
      <c r="AY685" s="6">
        <f t="shared" ca="1" si="625"/>
        <v>1.9590559232061711E-3</v>
      </c>
      <c r="AZ685" s="6">
        <f t="shared" ca="1" si="626"/>
        <v>6.7342938703058306E-3</v>
      </c>
      <c r="BA685" s="6">
        <f t="shared" ca="1" si="627"/>
        <v>4.016262340132179E-3</v>
      </c>
      <c r="BB685" s="6">
        <f t="shared" ca="1" si="628"/>
        <v>4.855108913352296E-3</v>
      </c>
      <c r="BC685" s="6">
        <f t="shared" ca="1" si="629"/>
        <v>2.3201256117648512E-3</v>
      </c>
      <c r="BD685" s="6">
        <f t="shared" ca="1" si="630"/>
        <v>6.8637333827506093E-3</v>
      </c>
      <c r="BE685" s="6">
        <f t="shared" ca="1" si="631"/>
        <v>3.5739351658842489E-3</v>
      </c>
      <c r="BF685" s="6">
        <f t="shared" ca="1" si="632"/>
        <v>4.7392397303266179E-3</v>
      </c>
      <c r="BG685" s="6">
        <f t="shared" ca="1" si="633"/>
        <v>2.3587707468596185E-3</v>
      </c>
      <c r="BH685" s="6">
        <f t="shared" ca="1" si="634"/>
        <v>4.6626035048611439E-4</v>
      </c>
      <c r="BI685" s="6">
        <f t="shared" ca="1" si="635"/>
        <v>3.8069238367177915E-4</v>
      </c>
      <c r="BJ685" s="6">
        <f t="shared" ca="1" si="636"/>
        <v>3.4044899768357973E-3</v>
      </c>
      <c r="BK685" s="6">
        <f t="shared" ca="1" si="637"/>
        <v>3.5261917447935244E-4</v>
      </c>
      <c r="BL685" s="6">
        <f t="shared" ca="1" si="638"/>
        <v>5.5614504727842984E-4</v>
      </c>
      <c r="BM685" s="6">
        <f t="shared" ca="1" si="639"/>
        <v>3.8755802078307611E-5</v>
      </c>
      <c r="BN685" s="6">
        <f t="shared" ca="1" si="640"/>
        <v>3.4697710273546716E-4</v>
      </c>
      <c r="BO685" s="6">
        <f t="shared" ca="1" si="641"/>
        <v>1.1970509806340742E-3</v>
      </c>
      <c r="BP685" s="6">
        <f t="shared" ca="1" si="642"/>
        <v>-1.4462222958232612E-4</v>
      </c>
      <c r="BQ685" s="6">
        <f t="shared" ca="1" si="643"/>
        <v>4.3136834553180505E-4</v>
      </c>
      <c r="BR685" s="6">
        <f t="shared" ca="1" si="644"/>
        <v>7.804071566228411E-4</v>
      </c>
      <c r="BS685" s="6">
        <f t="shared" ca="1" si="645"/>
        <v>1.177876640030769E-5</v>
      </c>
      <c r="BT685" s="6">
        <f t="shared" ca="1" si="646"/>
        <v>5.3479050743007663E-2</v>
      </c>
      <c r="BU685">
        <f ca="1">SQRT(BV685)</f>
        <v>0.10254893045524639</v>
      </c>
      <c r="BV685" s="6" cm="1">
        <f t="array" aca="1" ref="BV685" ca="1">MMULT(Y685:AU685,MMULT($Y$11:$AU$33,TRANSPOSE(Y685:AU685)))</f>
        <v>1.0516283137514962E-2</v>
      </c>
    </row>
    <row r="686" spans="1:74" x14ac:dyDescent="0.25">
      <c r="A686" s="16">
        <f t="shared" si="647"/>
        <v>650</v>
      </c>
      <c r="B686" s="15">
        <f t="shared" ca="1" si="598"/>
        <v>0.46061609246431556</v>
      </c>
      <c r="C686" s="15">
        <f t="shared" ca="1" si="598"/>
        <v>0.86568086932714805</v>
      </c>
      <c r="D686" s="15">
        <f t="shared" ca="1" si="598"/>
        <v>5.613476549290064E-2</v>
      </c>
      <c r="E686" s="15">
        <f t="shared" ca="1" si="598"/>
        <v>0.44224368284809501</v>
      </c>
      <c r="F686" s="15">
        <f t="shared" ca="1" si="598"/>
        <v>0.2458486906171321</v>
      </c>
      <c r="G686" s="15">
        <f t="shared" ca="1" si="598"/>
        <v>0.81036862515993713</v>
      </c>
      <c r="H686" s="15">
        <f t="shared" ca="1" si="598"/>
        <v>0.6537571731970071</v>
      </c>
      <c r="I686" s="15">
        <f t="shared" ca="1" si="598"/>
        <v>0.20538029846612083</v>
      </c>
      <c r="J686" s="15">
        <f t="shared" ca="1" si="598"/>
        <v>3.4789511366296155E-2</v>
      </c>
      <c r="K686" s="15">
        <f t="shared" ca="1" si="598"/>
        <v>0.24085543399553933</v>
      </c>
      <c r="L686" s="15">
        <f t="shared" ca="1" si="598"/>
        <v>0.10845973494080652</v>
      </c>
      <c r="M686" s="15">
        <f t="shared" ca="1" si="598"/>
        <v>0.49109942565291043</v>
      </c>
      <c r="N686" s="15">
        <f t="shared" ca="1" si="598"/>
        <v>0.41079070566362352</v>
      </c>
      <c r="O686" s="15">
        <f t="shared" ca="1" si="598"/>
        <v>0.59292484535577383</v>
      </c>
      <c r="P686" s="15">
        <f t="shared" ca="1" si="598"/>
        <v>0.7565229666019665</v>
      </c>
      <c r="Q686" s="15">
        <f t="shared" ca="1" si="598"/>
        <v>0.16383493317488729</v>
      </c>
      <c r="R686" s="15">
        <f t="shared" ca="1" si="597"/>
        <v>0.14226411961470675</v>
      </c>
      <c r="S686" s="15">
        <f t="shared" ca="1" si="597"/>
        <v>6.1324164936154335E-2</v>
      </c>
      <c r="T686" s="15">
        <f t="shared" ca="1" si="597"/>
        <v>0.37433144039036848</v>
      </c>
      <c r="U686" s="15">
        <f t="shared" ca="1" si="597"/>
        <v>0.71736582979555252</v>
      </c>
      <c r="V686" s="15">
        <f t="shared" ca="1" si="597"/>
        <v>0.2056010144189524</v>
      </c>
      <c r="W686" s="15">
        <f t="shared" ca="1" si="597"/>
        <v>0.263105195525136</v>
      </c>
      <c r="X686" s="15">
        <f t="shared" ca="1" si="597"/>
        <v>0.89524302567982217</v>
      </c>
      <c r="Y686" s="6">
        <f t="shared" ca="1" si="599"/>
        <v>5.0074899390497044E-2</v>
      </c>
      <c r="Z686" s="6">
        <f t="shared" ca="1" si="600"/>
        <v>9.4110655587208436E-2</v>
      </c>
      <c r="AA686" s="6">
        <f t="shared" ca="1" si="601"/>
        <v>6.1025717085295096E-3</v>
      </c>
      <c r="AB686" s="6">
        <f t="shared" ca="1" si="602"/>
        <v>4.8077581932109467E-2</v>
      </c>
      <c r="AC686" s="6">
        <f t="shared" ca="1" si="603"/>
        <v>2.6726917815820907E-2</v>
      </c>
      <c r="AD686" s="6">
        <f t="shared" ca="1" si="604"/>
        <v>8.8097502536221034E-2</v>
      </c>
      <c r="AE686" s="6">
        <f t="shared" ca="1" si="605"/>
        <v>7.1071821434879723E-2</v>
      </c>
      <c r="AF686" s="6">
        <f t="shared" ca="1" si="606"/>
        <v>2.2327482584160906E-2</v>
      </c>
      <c r="AG686" s="6">
        <f t="shared" ca="1" si="607"/>
        <v>3.7820677783783562E-3</v>
      </c>
      <c r="AH686" s="6">
        <f t="shared" ca="1" si="608"/>
        <v>2.6184086536046279E-2</v>
      </c>
      <c r="AI686" s="6">
        <f t="shared" ca="1" si="609"/>
        <v>1.1790969538263836E-2</v>
      </c>
      <c r="AJ686" s="6">
        <f t="shared" ca="1" si="610"/>
        <v>5.3388830161650344E-2</v>
      </c>
      <c r="AK686" s="6">
        <f t="shared" ca="1" si="611"/>
        <v>4.465823837505381E-2</v>
      </c>
      <c r="AL686" s="6">
        <f t="shared" ca="1" si="612"/>
        <v>6.4458564220954917E-2</v>
      </c>
      <c r="AM686" s="6">
        <f t="shared" ca="1" si="613"/>
        <v>8.2243786222316262E-2</v>
      </c>
      <c r="AN686" s="6">
        <f t="shared" ca="1" si="614"/>
        <v>1.7810966506813616E-2</v>
      </c>
      <c r="AO686" s="6">
        <f t="shared" ca="1" si="615"/>
        <v>1.5465941362298303E-2</v>
      </c>
      <c r="AP686" s="6">
        <f t="shared" ca="1" si="616"/>
        <v>6.6667262382329234E-3</v>
      </c>
      <c r="AQ686" s="6">
        <f t="shared" ca="1" si="617"/>
        <v>4.0694646849968034E-2</v>
      </c>
      <c r="AR686" s="6">
        <f t="shared" ca="1" si="618"/>
        <v>7.7986901328193692E-2</v>
      </c>
      <c r="AS686" s="6">
        <f t="shared" ca="1" si="619"/>
        <v>2.2351477249811399E-2</v>
      </c>
      <c r="AT686" s="6">
        <f t="shared" ca="1" si="620"/>
        <v>2.8602922065860993E-2</v>
      </c>
      <c r="AU686" s="6">
        <f t="shared" ca="1" si="621"/>
        <v>9.732444257673048E-2</v>
      </c>
      <c r="AV686" s="6">
        <f t="shared" ca="1" si="622"/>
        <v>1</v>
      </c>
      <c r="AW686" s="6">
        <f t="shared" ca="1" si="623"/>
        <v>3.2662226949725947E-3</v>
      </c>
      <c r="AX686" s="6">
        <f t="shared" ca="1" si="624"/>
        <v>6.1385317366413686E-3</v>
      </c>
      <c r="AY686" s="6">
        <f t="shared" ca="1" si="625"/>
        <v>3.96220117350124E-4</v>
      </c>
      <c r="AZ686" s="6">
        <f t="shared" ca="1" si="626"/>
        <v>7.0397579611656573E-3</v>
      </c>
      <c r="BA686" s="6">
        <f t="shared" ca="1" si="627"/>
        <v>1.8742717511215762E-3</v>
      </c>
      <c r="BB686" s="6">
        <f t="shared" ca="1" si="628"/>
        <v>9.8941813196745682E-3</v>
      </c>
      <c r="BC686" s="6">
        <f t="shared" ca="1" si="629"/>
        <v>4.3179363369253623E-3</v>
      </c>
      <c r="BD686" s="6">
        <f t="shared" ca="1" si="630"/>
        <v>1.9710292120128153E-3</v>
      </c>
      <c r="BE686" s="6">
        <f t="shared" ca="1" si="631"/>
        <v>2.3318167672653367E-4</v>
      </c>
      <c r="BF686" s="6">
        <f t="shared" ca="1" si="632"/>
        <v>1.673469950981602E-3</v>
      </c>
      <c r="BG686" s="6">
        <f t="shared" ca="1" si="633"/>
        <v>7.5290702207116698E-4</v>
      </c>
      <c r="BH686" s="6">
        <f t="shared" ca="1" si="634"/>
        <v>3.7177788241565244E-3</v>
      </c>
      <c r="BI686" s="6">
        <f t="shared" ca="1" si="635"/>
        <v>3.3953596010204601E-3</v>
      </c>
      <c r="BJ686" s="6">
        <f t="shared" ca="1" si="636"/>
        <v>5.4003294711038683E-3</v>
      </c>
      <c r="BK686" s="6">
        <f t="shared" ca="1" si="637"/>
        <v>1.866264686454211E-3</v>
      </c>
      <c r="BL686" s="6">
        <f t="shared" ca="1" si="638"/>
        <v>5.7924142402877019E-4</v>
      </c>
      <c r="BM686" s="6">
        <f t="shared" ca="1" si="639"/>
        <v>1.3520740782441988E-5</v>
      </c>
      <c r="BN686" s="6">
        <f t="shared" ca="1" si="640"/>
        <v>8.8175686879519383E-5</v>
      </c>
      <c r="BO686" s="6">
        <f t="shared" ca="1" si="641"/>
        <v>7.9933601028944713E-4</v>
      </c>
      <c r="BP686" s="6">
        <f t="shared" ca="1" si="642"/>
        <v>-2.0477591366201394E-4</v>
      </c>
      <c r="BQ686" s="6">
        <f t="shared" ca="1" si="643"/>
        <v>5.1726434395517351E-4</v>
      </c>
      <c r="BR686" s="6">
        <f t="shared" ca="1" si="644"/>
        <v>4.1148602374690128E-4</v>
      </c>
      <c r="BS686" s="6">
        <f t="shared" ca="1" si="645"/>
        <v>1.6956528434012139E-5</v>
      </c>
      <c r="BT686" s="6">
        <f t="shared" ca="1" si="646"/>
        <v>5.4158647206832701E-2</v>
      </c>
      <c r="BU686">
        <f ca="1">SQRT(BV686)</f>
        <v>0.10326309713204325</v>
      </c>
      <c r="BV686" s="6" cm="1">
        <f t="array" aca="1" ref="BV686" ca="1">MMULT(Y686:AU686,MMULT($Y$11:$AU$33,TRANSPOSE(Y686:AU686)))</f>
        <v>1.0663267229301799E-2</v>
      </c>
    </row>
    <row r="687" spans="1:74" x14ac:dyDescent="0.25">
      <c r="A687" s="16">
        <f t="shared" si="647"/>
        <v>651</v>
      </c>
      <c r="B687" s="15">
        <f t="shared" ca="1" si="598"/>
        <v>0.22023174931105094</v>
      </c>
      <c r="C687" s="15">
        <f t="shared" ca="1" si="598"/>
        <v>0.86998087578294403</v>
      </c>
      <c r="D687" s="15">
        <f t="shared" ca="1" si="598"/>
        <v>5.7462823326370205E-2</v>
      </c>
      <c r="E687" s="15">
        <f t="shared" ca="1" si="598"/>
        <v>0.96193701347270844</v>
      </c>
      <c r="F687" s="15">
        <f t="shared" ca="1" si="598"/>
        <v>0.78216368418849891</v>
      </c>
      <c r="G687" s="15">
        <f t="shared" ca="1" si="598"/>
        <v>3.7810837351901161E-2</v>
      </c>
      <c r="H687" s="15">
        <f t="shared" ca="1" si="598"/>
        <v>0.19065449674106771</v>
      </c>
      <c r="I687" s="15">
        <f t="shared" ca="1" si="598"/>
        <v>0.75242035971562793</v>
      </c>
      <c r="J687" s="15">
        <f t="shared" ca="1" si="598"/>
        <v>0.79591449664668101</v>
      </c>
      <c r="K687" s="15">
        <f t="shared" ca="1" si="598"/>
        <v>0.46998408794228974</v>
      </c>
      <c r="L687" s="15">
        <f t="shared" ca="1" si="598"/>
        <v>0.46593579436591281</v>
      </c>
      <c r="M687" s="15">
        <f t="shared" ca="1" si="598"/>
        <v>0.33132075720154641</v>
      </c>
      <c r="N687" s="15">
        <f t="shared" ca="1" si="598"/>
        <v>0.76688990735434626</v>
      </c>
      <c r="O687" s="15">
        <f t="shared" ca="1" si="598"/>
        <v>0.67651523523634338</v>
      </c>
      <c r="P687" s="15">
        <f t="shared" ca="1" si="598"/>
        <v>0.72479648312121392</v>
      </c>
      <c r="Q687" s="15">
        <f t="shared" ca="1" si="598"/>
        <v>0.93354175929732186</v>
      </c>
      <c r="R687" s="15">
        <f t="shared" ca="1" si="597"/>
        <v>3.8835383661347866E-2</v>
      </c>
      <c r="S687" s="15">
        <f t="shared" ca="1" si="597"/>
        <v>0.75156654170789527</v>
      </c>
      <c r="T687" s="15">
        <f t="shared" ca="1" si="597"/>
        <v>0.62809231630156093</v>
      </c>
      <c r="U687" s="15">
        <f t="shared" ca="1" si="597"/>
        <v>0.33171145459044871</v>
      </c>
      <c r="V687" s="15">
        <f t="shared" ca="1" si="597"/>
        <v>0.50705036068268583</v>
      </c>
      <c r="W687" s="15">
        <f t="shared" ca="1" si="597"/>
        <v>0.6374216209624588</v>
      </c>
      <c r="X687" s="15">
        <f t="shared" ca="1" si="597"/>
        <v>0.55941499939915607</v>
      </c>
      <c r="Y687" s="6">
        <f t="shared" ca="1" si="599"/>
        <v>1.7630312708392382E-2</v>
      </c>
      <c r="Z687" s="6">
        <f t="shared" ca="1" si="600"/>
        <v>6.964497597806045E-2</v>
      </c>
      <c r="AA687" s="6">
        <f t="shared" ca="1" si="601"/>
        <v>4.6000976131745025E-3</v>
      </c>
      <c r="AB687" s="6">
        <f t="shared" ca="1" si="602"/>
        <v>7.7006382623551695E-2</v>
      </c>
      <c r="AC687" s="6">
        <f t="shared" ca="1" si="603"/>
        <v>6.2614906272733056E-2</v>
      </c>
      <c r="AD687" s="6">
        <f t="shared" ca="1" si="604"/>
        <v>3.0268882137364488E-3</v>
      </c>
      <c r="AE687" s="6">
        <f t="shared" ca="1" si="605"/>
        <v>1.526255141377808E-2</v>
      </c>
      <c r="AF687" s="6">
        <f t="shared" ca="1" si="606"/>
        <v>6.0233850348306535E-2</v>
      </c>
      <c r="AG687" s="6">
        <f t="shared" ca="1" si="607"/>
        <v>6.3715706336259795E-2</v>
      </c>
      <c r="AH687" s="6">
        <f t="shared" ca="1" si="608"/>
        <v>3.7623850622410575E-2</v>
      </c>
      <c r="AI687" s="6">
        <f t="shared" ca="1" si="609"/>
        <v>3.729977072970584E-2</v>
      </c>
      <c r="AJ687" s="6">
        <f t="shared" ca="1" si="610"/>
        <v>2.6523371741439927E-2</v>
      </c>
      <c r="AK687" s="6">
        <f t="shared" ca="1" si="611"/>
        <v>6.1392187647163851E-2</v>
      </c>
      <c r="AL687" s="6">
        <f t="shared" ca="1" si="612"/>
        <v>5.4157382786632922E-2</v>
      </c>
      <c r="AM687" s="6">
        <f t="shared" ca="1" si="613"/>
        <v>5.8022463551892785E-2</v>
      </c>
      <c r="AN687" s="6">
        <f t="shared" ca="1" si="614"/>
        <v>7.4733244385707123E-2</v>
      </c>
      <c r="AO687" s="6">
        <f t="shared" ca="1" si="615"/>
        <v>3.1089066868961153E-3</v>
      </c>
      <c r="AP687" s="6">
        <f t="shared" ca="1" si="616"/>
        <v>6.0165499265778813E-2</v>
      </c>
      <c r="AQ687" s="6">
        <f t="shared" ca="1" si="617"/>
        <v>5.0280960764176999E-2</v>
      </c>
      <c r="AR687" s="6">
        <f t="shared" ca="1" si="618"/>
        <v>2.655464841776951E-2</v>
      </c>
      <c r="AS687" s="6">
        <f t="shared" ca="1" si="619"/>
        <v>4.0591133865594403E-2</v>
      </c>
      <c r="AT687" s="6">
        <f t="shared" ca="1" si="620"/>
        <v>5.1027803846693615E-2</v>
      </c>
      <c r="AU687" s="6">
        <f t="shared" ca="1" si="621"/>
        <v>4.4783104180144487E-2</v>
      </c>
      <c r="AV687" s="6">
        <f t="shared" ca="1" si="622"/>
        <v>1</v>
      </c>
      <c r="AW687" s="6">
        <f t="shared" ca="1" si="623"/>
        <v>1.1499679118385417E-3</v>
      </c>
      <c r="AX687" s="6">
        <f t="shared" ca="1" si="624"/>
        <v>4.5427150907772261E-3</v>
      </c>
      <c r="AY687" s="6">
        <f t="shared" ca="1" si="625"/>
        <v>2.9866936484605722E-4</v>
      </c>
      <c r="AZ687" s="6">
        <f t="shared" ca="1" si="626"/>
        <v>1.1275656415088162E-2</v>
      </c>
      <c r="BA687" s="6">
        <f t="shared" ca="1" si="627"/>
        <v>4.3909795672974865E-3</v>
      </c>
      <c r="BB687" s="6">
        <f t="shared" ca="1" si="628"/>
        <v>3.3994812518982614E-4</v>
      </c>
      <c r="BC687" s="6">
        <f t="shared" ca="1" si="629"/>
        <v>9.2726940175760059E-4</v>
      </c>
      <c r="BD687" s="6">
        <f t="shared" ca="1" si="630"/>
        <v>5.3173338347038829E-3</v>
      </c>
      <c r="BE687" s="6">
        <f t="shared" ca="1" si="631"/>
        <v>3.9283630299388472E-3</v>
      </c>
      <c r="BF687" s="6">
        <f t="shared" ca="1" si="632"/>
        <v>2.4046049255966014E-3</v>
      </c>
      <c r="BG687" s="6">
        <f t="shared" ca="1" si="633"/>
        <v>2.3817599742671563E-3</v>
      </c>
      <c r="BH687" s="6">
        <f t="shared" ca="1" si="634"/>
        <v>1.8469786565278202E-3</v>
      </c>
      <c r="BI687" s="6">
        <f t="shared" ca="1" si="635"/>
        <v>4.6676394174985482E-3</v>
      </c>
      <c r="BJ687" s="6">
        <f t="shared" ca="1" si="636"/>
        <v>4.5372979351195105E-3</v>
      </c>
      <c r="BK687" s="6">
        <f t="shared" ca="1" si="637"/>
        <v>1.3166377634325358E-3</v>
      </c>
      <c r="BL687" s="6">
        <f t="shared" ca="1" si="638"/>
        <v>2.4304459212646859E-3</v>
      </c>
      <c r="BM687" s="6">
        <f t="shared" ca="1" si="639"/>
        <v>2.7178896160043617E-6</v>
      </c>
      <c r="BN687" s="6">
        <f t="shared" ca="1" si="640"/>
        <v>7.9576302290394329E-4</v>
      </c>
      <c r="BO687" s="6">
        <f t="shared" ca="1" si="641"/>
        <v>9.8763315772057241E-4</v>
      </c>
      <c r="BP687" s="6">
        <f t="shared" ca="1" si="642"/>
        <v>-6.9726483539056278E-5</v>
      </c>
      <c r="BQ687" s="6">
        <f t="shared" ca="1" si="643"/>
        <v>9.3937174687460452E-4</v>
      </c>
      <c r="BR687" s="6">
        <f t="shared" ca="1" si="644"/>
        <v>7.3409381241065655E-4</v>
      </c>
      <c r="BS687" s="6">
        <f t="shared" ca="1" si="645"/>
        <v>7.8024179670514374E-6</v>
      </c>
      <c r="BT687" s="6">
        <f t="shared" ca="1" si="646"/>
        <v>5.5153922899098276E-2</v>
      </c>
      <c r="BU687">
        <f ca="1">SQRT(BV687)</f>
        <v>0.10749023486921826</v>
      </c>
      <c r="BV687" s="6" cm="1">
        <f t="array" aca="1" ref="BV687" ca="1">MMULT(Y687:AU687,MMULT($Y$11:$AU$33,TRANSPOSE(Y687:AU687)))</f>
        <v>1.1554150592239704E-2</v>
      </c>
    </row>
    <row r="688" spans="1:74" x14ac:dyDescent="0.25">
      <c r="A688" s="16">
        <f t="shared" si="647"/>
        <v>652</v>
      </c>
      <c r="B688" s="15">
        <f t="shared" ca="1" si="598"/>
        <v>0.43079561582541381</v>
      </c>
      <c r="C688" s="15">
        <f t="shared" ca="1" si="598"/>
        <v>0.33325743246579664</v>
      </c>
      <c r="D688" s="15">
        <f t="shared" ca="1" si="598"/>
        <v>0.60254253868795193</v>
      </c>
      <c r="E688" s="15">
        <f t="shared" ca="1" si="598"/>
        <v>0.47403954526505243</v>
      </c>
      <c r="F688" s="15">
        <f t="shared" ca="1" si="598"/>
        <v>0.78829445521280217</v>
      </c>
      <c r="G688" s="15">
        <f t="shared" ca="1" si="598"/>
        <v>7.4946831187669094E-2</v>
      </c>
      <c r="H688" s="15">
        <f t="shared" ca="1" si="598"/>
        <v>0.85447727787926608</v>
      </c>
      <c r="I688" s="15">
        <f t="shared" ca="1" si="598"/>
        <v>0.88421914553976499</v>
      </c>
      <c r="J688" s="15">
        <f t="shared" ca="1" si="598"/>
        <v>0.36047373147437933</v>
      </c>
      <c r="K688" s="15">
        <f t="shared" ca="1" si="598"/>
        <v>5.0863122125372362E-2</v>
      </c>
      <c r="L688" s="15">
        <f t="shared" ca="1" si="598"/>
        <v>0.64860227834541717</v>
      </c>
      <c r="M688" s="15">
        <f t="shared" ca="1" si="598"/>
        <v>3.2207499806795603E-3</v>
      </c>
      <c r="N688" s="15">
        <f t="shared" ca="1" si="598"/>
        <v>0.46923411386633174</v>
      </c>
      <c r="O688" s="15">
        <f t="shared" ca="1" si="598"/>
        <v>4.825924196194209E-2</v>
      </c>
      <c r="P688" s="15">
        <f t="shared" ca="1" si="598"/>
        <v>0.95048281420829872</v>
      </c>
      <c r="Q688" s="15">
        <f t="shared" ref="Q688:X703" ca="1" si="648">RAND()</f>
        <v>0.7914278202346996</v>
      </c>
      <c r="R688" s="15">
        <f t="shared" ca="1" si="648"/>
        <v>0.35814094186804413</v>
      </c>
      <c r="S688" s="15">
        <f t="shared" ca="1" si="648"/>
        <v>0.51411870158824269</v>
      </c>
      <c r="T688" s="15">
        <f t="shared" ca="1" si="648"/>
        <v>7.2721712129153016E-2</v>
      </c>
      <c r="U688" s="15">
        <f t="shared" ca="1" si="648"/>
        <v>0.93644737183995097</v>
      </c>
      <c r="V688" s="15">
        <f t="shared" ca="1" si="648"/>
        <v>0.14286203030829181</v>
      </c>
      <c r="W688" s="15">
        <f t="shared" ca="1" si="648"/>
        <v>0.4998761358095174</v>
      </c>
      <c r="X688" s="15">
        <f t="shared" ca="1" si="648"/>
        <v>0.54974426707422153</v>
      </c>
      <c r="Y688" s="6">
        <f t="shared" ca="1" si="599"/>
        <v>3.9744783932901713E-2</v>
      </c>
      <c r="Z688" s="6">
        <f t="shared" ca="1" si="600"/>
        <v>3.0746006135667126E-2</v>
      </c>
      <c r="AA688" s="6">
        <f t="shared" ca="1" si="601"/>
        <v>5.5589987759392528E-2</v>
      </c>
      <c r="AB688" s="6">
        <f t="shared" ca="1" si="602"/>
        <v>4.3734426744597876E-2</v>
      </c>
      <c r="AC688" s="6">
        <f t="shared" ca="1" si="603"/>
        <v>7.2727278660687358E-2</v>
      </c>
      <c r="AD688" s="6">
        <f t="shared" ca="1" si="604"/>
        <v>6.9145216492099756E-3</v>
      </c>
      <c r="AE688" s="6">
        <f t="shared" ca="1" si="605"/>
        <v>7.8833241419635616E-2</v>
      </c>
      <c r="AF688" s="6">
        <f t="shared" ca="1" si="606"/>
        <v>8.1577197162227347E-2</v>
      </c>
      <c r="AG688" s="6">
        <f t="shared" ca="1" si="607"/>
        <v>3.3256955374267878E-2</v>
      </c>
      <c r="AH688" s="6">
        <f t="shared" ca="1" si="608"/>
        <v>4.6925821079966071E-3</v>
      </c>
      <c r="AI688" s="6">
        <f t="shared" ca="1" si="609"/>
        <v>5.9839414479263213E-2</v>
      </c>
      <c r="AJ688" s="6">
        <f t="shared" ca="1" si="610"/>
        <v>2.9714325629507705E-4</v>
      </c>
      <c r="AK688" s="6">
        <f t="shared" ca="1" si="611"/>
        <v>4.3291082324110698E-2</v>
      </c>
      <c r="AL688" s="6">
        <f t="shared" ca="1" si="612"/>
        <v>4.4523506602266146E-3</v>
      </c>
      <c r="AM688" s="6">
        <f t="shared" ca="1" si="613"/>
        <v>8.7690618694584777E-2</v>
      </c>
      <c r="AN688" s="6">
        <f t="shared" ca="1" si="614"/>
        <v>7.3016359865795757E-2</v>
      </c>
      <c r="AO688" s="6">
        <f t="shared" ca="1" si="615"/>
        <v>3.3041734477260686E-2</v>
      </c>
      <c r="AP688" s="6">
        <f t="shared" ca="1" si="616"/>
        <v>4.7432090670972996E-2</v>
      </c>
      <c r="AQ688" s="6">
        <f t="shared" ca="1" si="617"/>
        <v>6.709234332076406E-3</v>
      </c>
      <c r="AR688" s="6">
        <f t="shared" ca="1" si="618"/>
        <v>8.6395722451818119E-2</v>
      </c>
      <c r="AS688" s="6">
        <f t="shared" ca="1" si="619"/>
        <v>1.3180311772531627E-2</v>
      </c>
      <c r="AT688" s="6">
        <f t="shared" ca="1" si="620"/>
        <v>4.6118085424097448E-2</v>
      </c>
      <c r="AU688" s="6">
        <f t="shared" ca="1" si="621"/>
        <v>5.0718870644382699E-2</v>
      </c>
      <c r="AV688" s="6">
        <f t="shared" ca="1" si="622"/>
        <v>1.0000000000000002</v>
      </c>
      <c r="AW688" s="6">
        <f t="shared" ca="1" si="623"/>
        <v>2.5924228878842523E-3</v>
      </c>
      <c r="AX688" s="6">
        <f t="shared" ca="1" si="624"/>
        <v>2.0054619029177805E-3</v>
      </c>
      <c r="AY688" s="6">
        <f t="shared" ca="1" si="625"/>
        <v>3.609276961503476E-3</v>
      </c>
      <c r="AZ688" s="6">
        <f t="shared" ca="1" si="626"/>
        <v>6.4038116410899647E-3</v>
      </c>
      <c r="BA688" s="6">
        <f t="shared" ca="1" si="627"/>
        <v>5.1001273274011681E-3</v>
      </c>
      <c r="BB688" s="6">
        <f t="shared" ca="1" si="628"/>
        <v>7.7656606562678332E-4</v>
      </c>
      <c r="BC688" s="6">
        <f t="shared" ca="1" si="629"/>
        <v>4.7894778944893978E-3</v>
      </c>
      <c r="BD688" s="6">
        <f t="shared" ca="1" si="630"/>
        <v>7.2014853459092627E-3</v>
      </c>
      <c r="BE688" s="6">
        <f t="shared" ca="1" si="631"/>
        <v>2.0504425281125914E-3</v>
      </c>
      <c r="BF688" s="6">
        <f t="shared" ca="1" si="632"/>
        <v>2.9991098369750455E-4</v>
      </c>
      <c r="BG688" s="6">
        <f t="shared" ca="1" si="633"/>
        <v>3.8210187221549082E-3</v>
      </c>
      <c r="BH688" s="6">
        <f t="shared" ca="1" si="634"/>
        <v>2.0691835776320814E-5</v>
      </c>
      <c r="BI688" s="6">
        <f t="shared" ca="1" si="635"/>
        <v>3.2914149181899805E-3</v>
      </c>
      <c r="BJ688" s="6">
        <f t="shared" ca="1" si="636"/>
        <v>3.7301731393970465E-4</v>
      </c>
      <c r="BK688" s="6">
        <f t="shared" ca="1" si="637"/>
        <v>1.9898634598442006E-3</v>
      </c>
      <c r="BL688" s="6">
        <f t="shared" ca="1" si="638"/>
        <v>2.3746100611598477E-3</v>
      </c>
      <c r="BM688" s="6">
        <f t="shared" ca="1" si="639"/>
        <v>2.8885970559695003E-5</v>
      </c>
      <c r="BN688" s="6">
        <f t="shared" ca="1" si="640"/>
        <v>6.2734797044152499E-4</v>
      </c>
      <c r="BO688" s="6">
        <f t="shared" ca="1" si="641"/>
        <v>1.3178471907793814E-4</v>
      </c>
      <c r="BP688" s="6">
        <f t="shared" ca="1" si="642"/>
        <v>-2.2685557061830498E-4</v>
      </c>
      <c r="BQ688" s="6">
        <f t="shared" ca="1" si="643"/>
        <v>3.0502258288994075E-4</v>
      </c>
      <c r="BR688" s="6">
        <f t="shared" ca="1" si="644"/>
        <v>6.6346185016641053E-4</v>
      </c>
      <c r="BS688" s="6">
        <f t="shared" ca="1" si="645"/>
        <v>8.8365877004065369E-6</v>
      </c>
      <c r="BT688" s="6">
        <f t="shared" ca="1" si="646"/>
        <v>4.8238083959914753E-2</v>
      </c>
      <c r="BU688">
        <f ca="1">SQRT(BV688)</f>
        <v>0.10685277140379465</v>
      </c>
      <c r="BV688" s="6" cm="1">
        <f t="array" aca="1" ref="BV688" ca="1">MMULT(Y688:AU688,MMULT($Y$11:$AU$33,TRANSPOSE(Y688:AU688)))</f>
        <v>1.1417514756671595E-2</v>
      </c>
    </row>
    <row r="689" spans="1:74" x14ac:dyDescent="0.25">
      <c r="A689" s="16">
        <f t="shared" si="647"/>
        <v>653</v>
      </c>
      <c r="B689" s="15">
        <f t="shared" ref="B689:Q704" ca="1" si="649">RAND()</f>
        <v>0.14087943182992568</v>
      </c>
      <c r="C689" s="15">
        <f t="shared" ca="1" si="649"/>
        <v>0.93576507063867154</v>
      </c>
      <c r="D689" s="15">
        <f t="shared" ca="1" si="649"/>
        <v>0.90803753983525948</v>
      </c>
      <c r="E689" s="15">
        <f t="shared" ca="1" si="649"/>
        <v>0.15343957642790917</v>
      </c>
      <c r="F689" s="15">
        <f t="shared" ca="1" si="649"/>
        <v>0.23765970254335367</v>
      </c>
      <c r="G689" s="15">
        <f t="shared" ca="1" si="649"/>
        <v>0.69347041116931385</v>
      </c>
      <c r="H689" s="15">
        <f t="shared" ca="1" si="649"/>
        <v>0.33204413598564442</v>
      </c>
      <c r="I689" s="15">
        <f t="shared" ca="1" si="649"/>
        <v>0.56855643921860755</v>
      </c>
      <c r="J689" s="15">
        <f t="shared" ca="1" si="649"/>
        <v>0.46287384648289875</v>
      </c>
      <c r="K689" s="15">
        <f t="shared" ca="1" si="649"/>
        <v>0.77294325070868852</v>
      </c>
      <c r="L689" s="15">
        <f t="shared" ca="1" si="649"/>
        <v>0.90703011520470822</v>
      </c>
      <c r="M689" s="15">
        <f t="shared" ca="1" si="649"/>
        <v>0.11697986554886075</v>
      </c>
      <c r="N689" s="15">
        <f t="shared" ca="1" si="649"/>
        <v>0.25271882411639768</v>
      </c>
      <c r="O689" s="15">
        <f t="shared" ca="1" si="649"/>
        <v>0.96372783037289189</v>
      </c>
      <c r="P689" s="15">
        <f t="shared" ca="1" si="649"/>
        <v>0.96667677134150476</v>
      </c>
      <c r="Q689" s="15">
        <f t="shared" ca="1" si="649"/>
        <v>0.30139539353930278</v>
      </c>
      <c r="R689" s="15">
        <f t="shared" ca="1" si="648"/>
        <v>0.98068250375733246</v>
      </c>
      <c r="S689" s="15">
        <f t="shared" ca="1" si="648"/>
        <v>0.43099925333569367</v>
      </c>
      <c r="T689" s="15">
        <f t="shared" ca="1" si="648"/>
        <v>0.44764522978578503</v>
      </c>
      <c r="U689" s="15">
        <f t="shared" ca="1" si="648"/>
        <v>0.79311179782339292</v>
      </c>
      <c r="V689" s="15">
        <f t="shared" ca="1" si="648"/>
        <v>0.84341400008340928</v>
      </c>
      <c r="W689" s="15">
        <f t="shared" ca="1" si="648"/>
        <v>6.1485342817018895E-2</v>
      </c>
      <c r="X689" s="15">
        <f t="shared" ca="1" si="648"/>
        <v>0.51376839079455239</v>
      </c>
      <c r="Y689" s="6">
        <f t="shared" ca="1" si="599"/>
        <v>1.1018856013068882E-2</v>
      </c>
      <c r="Z689" s="6">
        <f t="shared" ca="1" si="600"/>
        <v>7.3190674050095592E-2</v>
      </c>
      <c r="AA689" s="6">
        <f t="shared" ca="1" si="601"/>
        <v>7.1021970886318134E-2</v>
      </c>
      <c r="AB689" s="6">
        <f t="shared" ca="1" si="602"/>
        <v>1.2001245159808088E-2</v>
      </c>
      <c r="AC689" s="6">
        <f t="shared" ca="1" si="603"/>
        <v>1.8588505138176746E-2</v>
      </c>
      <c r="AD689" s="6">
        <f t="shared" ca="1" si="604"/>
        <v>5.4239646701749293E-2</v>
      </c>
      <c r="AE689" s="6">
        <f t="shared" ca="1" si="605"/>
        <v>2.5970764340011245E-2</v>
      </c>
      <c r="AF689" s="6">
        <f t="shared" ca="1" si="606"/>
        <v>4.4469525875261262E-2</v>
      </c>
      <c r="AG689" s="6">
        <f t="shared" ca="1" si="607"/>
        <v>3.6203583449766541E-2</v>
      </c>
      <c r="AH689" s="6">
        <f t="shared" ca="1" si="608"/>
        <v>6.0455598629290216E-2</v>
      </c>
      <c r="AI689" s="6">
        <f t="shared" ca="1" si="609"/>
        <v>7.0943175374412151E-2</v>
      </c>
      <c r="AJ689" s="6">
        <f t="shared" ca="1" si="610"/>
        <v>9.149556313281829E-3</v>
      </c>
      <c r="AK689" s="6">
        <f t="shared" ca="1" si="611"/>
        <v>1.9766351259085244E-2</v>
      </c>
      <c r="AL689" s="6">
        <f t="shared" ca="1" si="612"/>
        <v>7.5377775596695978E-2</v>
      </c>
      <c r="AM689" s="6">
        <f t="shared" ca="1" si="613"/>
        <v>7.5608426412802424E-2</v>
      </c>
      <c r="AN689" s="6">
        <f t="shared" ca="1" si="614"/>
        <v>2.3573579203677288E-2</v>
      </c>
      <c r="AO689" s="6">
        <f t="shared" ca="1" si="615"/>
        <v>7.6703881915731242E-2</v>
      </c>
      <c r="AP689" s="6">
        <f t="shared" ca="1" si="616"/>
        <v>3.371051865100861E-2</v>
      </c>
      <c r="AQ689" s="6">
        <f t="shared" ca="1" si="617"/>
        <v>3.5012480302315685E-2</v>
      </c>
      <c r="AR689" s="6">
        <f t="shared" ca="1" si="618"/>
        <v>6.2033077426322934E-2</v>
      </c>
      <c r="AS689" s="6">
        <f t="shared" ca="1" si="619"/>
        <v>6.5967453911547014E-2</v>
      </c>
      <c r="AT689" s="6">
        <f t="shared" ca="1" si="620"/>
        <v>4.8090635418860037E-3</v>
      </c>
      <c r="AU689" s="6">
        <f t="shared" ca="1" si="621"/>
        <v>4.0184289847687571E-2</v>
      </c>
      <c r="AV689" s="6">
        <f t="shared" ca="1" si="622"/>
        <v>1</v>
      </c>
      <c r="AW689" s="6">
        <f t="shared" ca="1" si="623"/>
        <v>7.187241116923907E-4</v>
      </c>
      <c r="AX689" s="6">
        <f t="shared" ca="1" si="624"/>
        <v>4.7739894348770478E-3</v>
      </c>
      <c r="AY689" s="6">
        <f t="shared" ca="1" si="625"/>
        <v>4.6112253953005701E-3</v>
      </c>
      <c r="AZ689" s="6">
        <f t="shared" ca="1" si="626"/>
        <v>1.7572818299589734E-3</v>
      </c>
      <c r="BA689" s="6">
        <f t="shared" ca="1" si="627"/>
        <v>1.3035513603233211E-3</v>
      </c>
      <c r="BB689" s="6">
        <f t="shared" ca="1" si="628"/>
        <v>6.0916244357954556E-3</v>
      </c>
      <c r="BC689" s="6">
        <f t="shared" ca="1" si="629"/>
        <v>1.5778420304622346E-3</v>
      </c>
      <c r="BD689" s="6">
        <f t="shared" ca="1" si="630"/>
        <v>3.9256881833458039E-3</v>
      </c>
      <c r="BE689" s="6">
        <f t="shared" ca="1" si="631"/>
        <v>2.2321155481632438E-3</v>
      </c>
      <c r="BF689" s="6">
        <f t="shared" ca="1" si="632"/>
        <v>3.8638211623477996E-3</v>
      </c>
      <c r="BG689" s="6">
        <f t="shared" ca="1" si="633"/>
        <v>4.5300443474206526E-3</v>
      </c>
      <c r="BH689" s="6">
        <f t="shared" ca="1" si="634"/>
        <v>6.3713751750981101E-4</v>
      </c>
      <c r="BI689" s="6">
        <f t="shared" ca="1" si="635"/>
        <v>1.5028329142998146E-3</v>
      </c>
      <c r="BJ689" s="6">
        <f t="shared" ca="1" si="636"/>
        <v>6.3151394689110697E-3</v>
      </c>
      <c r="BK689" s="6">
        <f t="shared" ca="1" si="637"/>
        <v>1.7156960141786017E-3</v>
      </c>
      <c r="BL689" s="6">
        <f t="shared" ca="1" si="638"/>
        <v>7.6665090477652455E-4</v>
      </c>
      <c r="BM689" s="6">
        <f t="shared" ca="1" si="639"/>
        <v>6.7056591001811837E-5</v>
      </c>
      <c r="BN689" s="6">
        <f t="shared" ca="1" si="640"/>
        <v>4.458632364519302E-4</v>
      </c>
      <c r="BO689" s="6">
        <f t="shared" ca="1" si="641"/>
        <v>6.8772525335756435E-4</v>
      </c>
      <c r="BP689" s="6">
        <f t="shared" ca="1" si="642"/>
        <v>-1.6288479079049404E-4</v>
      </c>
      <c r="BQ689" s="6">
        <f t="shared" ca="1" si="643"/>
        <v>1.5266378767084595E-3</v>
      </c>
      <c r="BR689" s="6">
        <f t="shared" ca="1" si="644"/>
        <v>6.918392569263865E-5</v>
      </c>
      <c r="BS689" s="6">
        <f t="shared" ca="1" si="645"/>
        <v>7.0011811561694344E-6</v>
      </c>
      <c r="BT689" s="6">
        <f t="shared" ca="1" si="646"/>
        <v>4.8963947932941392E-2</v>
      </c>
      <c r="BU689">
        <f ca="1">SQRT(BV689)</f>
        <v>0.10159293509936693</v>
      </c>
      <c r="BV689" s="6" cm="1">
        <f t="array" aca="1" ref="BV689" ca="1">MMULT(Y689:AU689,MMULT($Y$11:$AU$33,TRANSPOSE(Y689:AU689)))</f>
        <v>1.0321124462104181E-2</v>
      </c>
    </row>
    <row r="690" spans="1:74" x14ac:dyDescent="0.25">
      <c r="A690" s="16">
        <f t="shared" si="647"/>
        <v>654</v>
      </c>
      <c r="B690" s="15">
        <f t="shared" ca="1" si="649"/>
        <v>5.6183399281115487E-2</v>
      </c>
      <c r="C690" s="15">
        <f t="shared" ca="1" si="649"/>
        <v>0.69179492094830952</v>
      </c>
      <c r="D690" s="15">
        <f t="shared" ca="1" si="649"/>
        <v>0.29308952203803151</v>
      </c>
      <c r="E690" s="15">
        <f t="shared" ca="1" si="649"/>
        <v>0.90089469975318681</v>
      </c>
      <c r="F690" s="15">
        <f t="shared" ca="1" si="649"/>
        <v>0.86939479670468245</v>
      </c>
      <c r="G690" s="15">
        <f t="shared" ca="1" si="649"/>
        <v>0.73842940501712773</v>
      </c>
      <c r="H690" s="15">
        <f t="shared" ca="1" si="649"/>
        <v>3.668578804702527E-2</v>
      </c>
      <c r="I690" s="15">
        <f t="shared" ca="1" si="649"/>
        <v>0.70636856528448633</v>
      </c>
      <c r="J690" s="15">
        <f t="shared" ca="1" si="649"/>
        <v>3.3187051912736409E-3</v>
      </c>
      <c r="K690" s="15">
        <f t="shared" ca="1" si="649"/>
        <v>0.53096790276529915</v>
      </c>
      <c r="L690" s="15">
        <f t="shared" ca="1" si="649"/>
        <v>0.18994519755973582</v>
      </c>
      <c r="M690" s="15">
        <f t="shared" ca="1" si="649"/>
        <v>0.55387091493194995</v>
      </c>
      <c r="N690" s="15">
        <f t="shared" ca="1" si="649"/>
        <v>0.77601827767449094</v>
      </c>
      <c r="O690" s="15">
        <f t="shared" ca="1" si="649"/>
        <v>0.88351175828965689</v>
      </c>
      <c r="P690" s="15">
        <f t="shared" ca="1" si="649"/>
        <v>0.55199447618384245</v>
      </c>
      <c r="Q690" s="15">
        <f t="shared" ca="1" si="649"/>
        <v>0.84807010080069001</v>
      </c>
      <c r="R690" s="15">
        <f t="shared" ca="1" si="648"/>
        <v>0.41453993785728649</v>
      </c>
      <c r="S690" s="15">
        <f t="shared" ca="1" si="648"/>
        <v>0.51717308697604236</v>
      </c>
      <c r="T690" s="15">
        <f t="shared" ca="1" si="648"/>
        <v>0.15857715130664563</v>
      </c>
      <c r="U690" s="15">
        <f t="shared" ca="1" si="648"/>
        <v>0.59834141315648504</v>
      </c>
      <c r="V690" s="15">
        <f t="shared" ca="1" si="648"/>
        <v>0.73456557603778061</v>
      </c>
      <c r="W690" s="15">
        <f t="shared" ca="1" si="648"/>
        <v>0.16531082539005504</v>
      </c>
      <c r="X690" s="15">
        <f t="shared" ca="1" si="648"/>
        <v>0.89034951123270423</v>
      </c>
      <c r="Y690" s="6">
        <f t="shared" ca="1" si="599"/>
        <v>4.6396533398219515E-3</v>
      </c>
      <c r="Z690" s="6">
        <f t="shared" ca="1" si="600"/>
        <v>5.7128772137654125E-2</v>
      </c>
      <c r="AA690" s="6">
        <f t="shared" ca="1" si="601"/>
        <v>2.4203479981455011E-2</v>
      </c>
      <c r="AB690" s="6">
        <f t="shared" ca="1" si="602"/>
        <v>7.4396336925500101E-2</v>
      </c>
      <c r="AC690" s="6">
        <f t="shared" ca="1" si="603"/>
        <v>7.1795059105840206E-2</v>
      </c>
      <c r="AD690" s="6">
        <f t="shared" ca="1" si="604"/>
        <v>6.0979871261759494E-2</v>
      </c>
      <c r="AE690" s="6">
        <f t="shared" ca="1" si="605"/>
        <v>3.0295308082861454E-3</v>
      </c>
      <c r="AF690" s="6">
        <f t="shared" ca="1" si="606"/>
        <v>5.8332271008902516E-2</v>
      </c>
      <c r="AG690" s="6">
        <f t="shared" ca="1" si="607"/>
        <v>2.7406034205112068E-4</v>
      </c>
      <c r="AH690" s="6">
        <f t="shared" ca="1" si="608"/>
        <v>4.3847596174753312E-2</v>
      </c>
      <c r="AI690" s="6">
        <f t="shared" ca="1" si="609"/>
        <v>1.5685769845139769E-2</v>
      </c>
      <c r="AJ690" s="6">
        <f t="shared" ca="1" si="610"/>
        <v>4.5738938426212655E-2</v>
      </c>
      <c r="AK690" s="6">
        <f t="shared" ca="1" si="611"/>
        <v>6.4083979250887463E-2</v>
      </c>
      <c r="AL690" s="6">
        <f t="shared" ca="1" si="612"/>
        <v>7.2960844886051632E-2</v>
      </c>
      <c r="AM690" s="6">
        <f t="shared" ca="1" si="613"/>
        <v>4.5583981171649482E-2</v>
      </c>
      <c r="AN690" s="6">
        <f t="shared" ca="1" si="614"/>
        <v>7.0034055004315476E-2</v>
      </c>
      <c r="AO690" s="6">
        <f t="shared" ca="1" si="615"/>
        <v>3.4232916337897976E-2</v>
      </c>
      <c r="AP690" s="6">
        <f t="shared" ca="1" si="616"/>
        <v>4.270841335620202E-2</v>
      </c>
      <c r="AQ690" s="6">
        <f t="shared" ca="1" si="617"/>
        <v>1.3095380825891558E-2</v>
      </c>
      <c r="AR690" s="6">
        <f t="shared" ca="1" si="618"/>
        <v>4.9411334512085694E-2</v>
      </c>
      <c r="AS690" s="6">
        <f t="shared" ca="1" si="619"/>
        <v>6.0660794323412794E-2</v>
      </c>
      <c r="AT690" s="6">
        <f t="shared" ca="1" si="620"/>
        <v>1.3651451014774989E-2</v>
      </c>
      <c r="AU690" s="6">
        <f t="shared" ca="1" si="621"/>
        <v>7.352550995945438E-2</v>
      </c>
      <c r="AV690" s="6">
        <f t="shared" ca="1" si="622"/>
        <v>0.99999999999999989</v>
      </c>
      <c r="AW690" s="6">
        <f t="shared" ca="1" si="623"/>
        <v>3.0262948542653947E-4</v>
      </c>
      <c r="AX690" s="6">
        <f t="shared" ca="1" si="624"/>
        <v>3.7263238541291018E-3</v>
      </c>
      <c r="AY690" s="6">
        <f t="shared" ca="1" si="625"/>
        <v>1.5714531736070805E-3</v>
      </c>
      <c r="AZ690" s="6">
        <f t="shared" ca="1" si="626"/>
        <v>1.0893480580874805E-2</v>
      </c>
      <c r="BA690" s="6">
        <f t="shared" ca="1" si="627"/>
        <v>5.0347538043659422E-3</v>
      </c>
      <c r="BB690" s="6">
        <f t="shared" ca="1" si="628"/>
        <v>6.8486152926548281E-3</v>
      </c>
      <c r="BC690" s="6">
        <f t="shared" ca="1" si="629"/>
        <v>1.8405777278297989E-4</v>
      </c>
      <c r="BD690" s="6">
        <f t="shared" ca="1" si="630"/>
        <v>5.1494658982808028E-3</v>
      </c>
      <c r="BE690" s="6">
        <f t="shared" ca="1" si="631"/>
        <v>1.6897066321515975E-5</v>
      </c>
      <c r="BF690" s="6">
        <f t="shared" ca="1" si="632"/>
        <v>2.8023751953389821E-3</v>
      </c>
      <c r="BG690" s="6">
        <f t="shared" ca="1" si="633"/>
        <v>1.0016077324831124E-3</v>
      </c>
      <c r="BH690" s="6">
        <f t="shared" ca="1" si="634"/>
        <v>3.185071787591236E-3</v>
      </c>
      <c r="BI690" s="6">
        <f t="shared" ca="1" si="635"/>
        <v>4.8722959556470524E-3</v>
      </c>
      <c r="BJ690" s="6">
        <f t="shared" ca="1" si="636"/>
        <v>6.1126493529108511E-3</v>
      </c>
      <c r="BK690" s="6">
        <f t="shared" ca="1" si="637"/>
        <v>1.0343854318511357E-3</v>
      </c>
      <c r="BL690" s="6">
        <f t="shared" ca="1" si="638"/>
        <v>2.2776206858673323E-3</v>
      </c>
      <c r="BM690" s="6">
        <f t="shared" ca="1" si="639"/>
        <v>2.9927333693379508E-5</v>
      </c>
      <c r="BN690" s="6">
        <f t="shared" ca="1" si="640"/>
        <v>5.6487150494059042E-4</v>
      </c>
      <c r="BO690" s="6">
        <f t="shared" ca="1" si="641"/>
        <v>2.5722325349525192E-4</v>
      </c>
      <c r="BP690" s="6">
        <f t="shared" ca="1" si="642"/>
        <v>-1.2974295679976986E-4</v>
      </c>
      <c r="BQ690" s="6">
        <f t="shared" ca="1" si="643"/>
        <v>1.4038296274025734E-3</v>
      </c>
      <c r="BR690" s="6">
        <f t="shared" ca="1" si="644"/>
        <v>1.9639186805847308E-4</v>
      </c>
      <c r="BS690" s="6">
        <f t="shared" ca="1" si="645"/>
        <v>1.2810116012427244E-5</v>
      </c>
      <c r="BT690" s="6">
        <f t="shared" ca="1" si="646"/>
        <v>5.7348993816936221E-2</v>
      </c>
      <c r="BU690">
        <f ca="1">SQRT(BV690)</f>
        <v>0.10135425699591716</v>
      </c>
      <c r="BV690" s="6" cm="1">
        <f t="array" aca="1" ref="BV690" ca="1">MMULT(Y690:AU690,MMULT($Y$11:$AU$33,TRANSPOSE(Y690:AU690)))</f>
        <v>1.0272685411194422E-2</v>
      </c>
    </row>
    <row r="691" spans="1:74" x14ac:dyDescent="0.25">
      <c r="A691" s="16">
        <f t="shared" si="647"/>
        <v>655</v>
      </c>
      <c r="B691" s="15">
        <f t="shared" ca="1" si="649"/>
        <v>0.24501885534569479</v>
      </c>
      <c r="C691" s="15">
        <f t="shared" ca="1" si="649"/>
        <v>0.22881418255940944</v>
      </c>
      <c r="D691" s="15">
        <f t="shared" ca="1" si="649"/>
        <v>0.81063327915443295</v>
      </c>
      <c r="E691" s="15">
        <f t="shared" ca="1" si="649"/>
        <v>0.59109384180701408</v>
      </c>
      <c r="F691" s="15">
        <f t="shared" ca="1" si="649"/>
        <v>0.11709384873262141</v>
      </c>
      <c r="G691" s="15">
        <f t="shared" ca="1" si="649"/>
        <v>5.4228123276285678E-2</v>
      </c>
      <c r="H691" s="15">
        <f t="shared" ca="1" si="649"/>
        <v>0.94960745465868668</v>
      </c>
      <c r="I691" s="15">
        <f t="shared" ca="1" si="649"/>
        <v>0.85792448655577724</v>
      </c>
      <c r="J691" s="15">
        <f t="shared" ca="1" si="649"/>
        <v>0.99386639807553556</v>
      </c>
      <c r="K691" s="15">
        <f t="shared" ca="1" si="649"/>
        <v>0.29643872667916438</v>
      </c>
      <c r="L691" s="15">
        <f t="shared" ca="1" si="649"/>
        <v>0.38696553849107573</v>
      </c>
      <c r="M691" s="15">
        <f t="shared" ca="1" si="649"/>
        <v>0.36491329288927565</v>
      </c>
      <c r="N691" s="15">
        <f t="shared" ca="1" si="649"/>
        <v>0.16889486109146479</v>
      </c>
      <c r="O691" s="15">
        <f t="shared" ca="1" si="649"/>
        <v>0.60685590570422443</v>
      </c>
      <c r="P691" s="15">
        <f t="shared" ca="1" si="649"/>
        <v>8.5345586530539808E-2</v>
      </c>
      <c r="Q691" s="15">
        <f t="shared" ca="1" si="649"/>
        <v>0.58734265293266152</v>
      </c>
      <c r="R691" s="15">
        <f t="shared" ca="1" si="648"/>
        <v>5.4752280977638845E-2</v>
      </c>
      <c r="S691" s="15">
        <f t="shared" ca="1" si="648"/>
        <v>0.8032021010792425</v>
      </c>
      <c r="T691" s="15">
        <f t="shared" ca="1" si="648"/>
        <v>0.72230030935976353</v>
      </c>
      <c r="U691" s="15">
        <f t="shared" ca="1" si="648"/>
        <v>0.87012701911796231</v>
      </c>
      <c r="V691" s="15">
        <f t="shared" ca="1" si="648"/>
        <v>0.13547032914702206</v>
      </c>
      <c r="W691" s="15">
        <f t="shared" ca="1" si="648"/>
        <v>0.11232976962120256</v>
      </c>
      <c r="X691" s="15">
        <f t="shared" ca="1" si="648"/>
        <v>0.34698131706175994</v>
      </c>
      <c r="Y691" s="6">
        <f t="shared" ca="1" si="599"/>
        <v>2.3581726198976975E-2</v>
      </c>
      <c r="Z691" s="6">
        <f t="shared" ca="1" si="600"/>
        <v>2.2022114975379325E-2</v>
      </c>
      <c r="AA691" s="6">
        <f t="shared" ca="1" si="601"/>
        <v>7.8019024331119083E-2</v>
      </c>
      <c r="AB691" s="6">
        <f t="shared" ca="1" si="602"/>
        <v>5.6889552911052473E-2</v>
      </c>
      <c r="AC691" s="6">
        <f t="shared" ca="1" si="603"/>
        <v>1.1269643213789602E-2</v>
      </c>
      <c r="AD691" s="6">
        <f t="shared" ca="1" si="604"/>
        <v>5.2191605971773176E-3</v>
      </c>
      <c r="AE691" s="6">
        <f t="shared" ca="1" si="605"/>
        <v>9.1394529456412563E-2</v>
      </c>
      <c r="AF691" s="6">
        <f t="shared" ca="1" si="606"/>
        <v>8.2570544674253885E-2</v>
      </c>
      <c r="AG691" s="6">
        <f t="shared" ca="1" si="607"/>
        <v>9.5654210957412139E-2</v>
      </c>
      <c r="AH691" s="6">
        <f t="shared" ca="1" si="608"/>
        <v>2.8530607889170584E-2</v>
      </c>
      <c r="AI691" s="6">
        <f t="shared" ca="1" si="609"/>
        <v>3.724331894482738E-2</v>
      </c>
      <c r="AJ691" s="6">
        <f t="shared" ca="1" si="610"/>
        <v>3.5120910785175589E-2</v>
      </c>
      <c r="AK691" s="6">
        <f t="shared" ca="1" si="611"/>
        <v>1.6255207645361952E-2</v>
      </c>
      <c r="AL691" s="6">
        <f t="shared" ca="1" si="612"/>
        <v>5.8406565447211664E-2</v>
      </c>
      <c r="AM691" s="6">
        <f t="shared" ca="1" si="613"/>
        <v>8.214046429262491E-3</v>
      </c>
      <c r="AN691" s="6">
        <f t="shared" ca="1" si="614"/>
        <v>5.6528521476019347E-2</v>
      </c>
      <c r="AO691" s="6">
        <f t="shared" ca="1" si="615"/>
        <v>5.2696079122664195E-3</v>
      </c>
      <c r="AP691" s="6">
        <f t="shared" ca="1" si="616"/>
        <v>7.730381404063863E-2</v>
      </c>
      <c r="AQ691" s="6">
        <f t="shared" ca="1" si="617"/>
        <v>6.9517458583856689E-2</v>
      </c>
      <c r="AR691" s="6">
        <f t="shared" ca="1" si="618"/>
        <v>8.3744971766444631E-2</v>
      </c>
      <c r="AS691" s="6">
        <f t="shared" ca="1" si="619"/>
        <v>1.303827905621018E-2</v>
      </c>
      <c r="AT691" s="6">
        <f t="shared" ca="1" si="620"/>
        <v>1.0811126627230423E-2</v>
      </c>
      <c r="AU691" s="6">
        <f t="shared" ca="1" si="621"/>
        <v>3.339505608075078E-2</v>
      </c>
      <c r="AV691" s="6">
        <f t="shared" ca="1" si="622"/>
        <v>1.0000000000000002</v>
      </c>
      <c r="AW691" s="6">
        <f t="shared" ca="1" si="623"/>
        <v>1.5381592421600647E-3</v>
      </c>
      <c r="AX691" s="6">
        <f t="shared" ca="1" si="624"/>
        <v>1.4364308785317329E-3</v>
      </c>
      <c r="AY691" s="6">
        <f t="shared" ca="1" si="625"/>
        <v>5.0655213002760409E-3</v>
      </c>
      <c r="AZ691" s="6">
        <f t="shared" ca="1" si="626"/>
        <v>8.3300504500885275E-3</v>
      </c>
      <c r="BA691" s="6">
        <f t="shared" ca="1" si="627"/>
        <v>7.9030339623828634E-4</v>
      </c>
      <c r="BB691" s="6">
        <f t="shared" ca="1" si="628"/>
        <v>5.8616101249569499E-4</v>
      </c>
      <c r="BC691" s="6">
        <f t="shared" ca="1" si="629"/>
        <v>5.5526332626444396E-3</v>
      </c>
      <c r="BD691" s="6">
        <f t="shared" ca="1" si="630"/>
        <v>7.2891762423864821E-3</v>
      </c>
      <c r="BE691" s="6">
        <f t="shared" ca="1" si="631"/>
        <v>5.8975170737333013E-3</v>
      </c>
      <c r="BF691" s="6">
        <f t="shared" ca="1" si="632"/>
        <v>1.8234401616431175E-3</v>
      </c>
      <c r="BG691" s="6">
        <f t="shared" ca="1" si="633"/>
        <v>2.3781552710995745E-3</v>
      </c>
      <c r="BH691" s="6">
        <f t="shared" ca="1" si="634"/>
        <v>2.4456759589388255E-3</v>
      </c>
      <c r="BI691" s="6">
        <f t="shared" ca="1" si="635"/>
        <v>1.2358811577326215E-3</v>
      </c>
      <c r="BJ691" s="6">
        <f t="shared" ca="1" si="636"/>
        <v>4.8932938625399214E-3</v>
      </c>
      <c r="BK691" s="6">
        <f t="shared" ca="1" si="637"/>
        <v>1.8639201194349102E-4</v>
      </c>
      <c r="BL691" s="6">
        <f t="shared" ca="1" si="638"/>
        <v>1.838398902467433E-3</v>
      </c>
      <c r="BM691" s="6">
        <f t="shared" ca="1" si="639"/>
        <v>4.606832583792472E-6</v>
      </c>
      <c r="BN691" s="6">
        <f t="shared" ca="1" si="640"/>
        <v>1.0224383989774677E-3</v>
      </c>
      <c r="BO691" s="6">
        <f t="shared" ca="1" si="641"/>
        <v>1.3654820054035076E-3</v>
      </c>
      <c r="BP691" s="6">
        <f t="shared" ca="1" si="642"/>
        <v>-2.1989530056983558E-4</v>
      </c>
      <c r="BQ691" s="6">
        <f t="shared" ca="1" si="643"/>
        <v>3.017356207349537E-4</v>
      </c>
      <c r="BR691" s="6">
        <f t="shared" ca="1" si="644"/>
        <v>1.5553052579103281E-4</v>
      </c>
      <c r="BS691" s="6">
        <f t="shared" ca="1" si="645"/>
        <v>5.8183145260990167E-6</v>
      </c>
      <c r="BT691" s="6">
        <f t="shared" ca="1" si="646"/>
        <v>5.3922906582366557E-2</v>
      </c>
      <c r="BU691">
        <f ca="1">SQRT(BV691)</f>
        <v>0.11004151219373492</v>
      </c>
      <c r="BV691" s="6" cm="1">
        <f t="array" aca="1" ref="BV691" ca="1">MMULT(Y691:AU691,MMULT($Y$11:$AU$33,TRANSPOSE(Y691:AU691)))</f>
        <v>1.2109134405883912E-2</v>
      </c>
    </row>
    <row r="692" spans="1:74" x14ac:dyDescent="0.25">
      <c r="A692" s="16">
        <f t="shared" si="647"/>
        <v>656</v>
      </c>
      <c r="B692" s="15">
        <f t="shared" ca="1" si="649"/>
        <v>0.55447127095305471</v>
      </c>
      <c r="C692" s="15">
        <f t="shared" ca="1" si="649"/>
        <v>0.69800153792538755</v>
      </c>
      <c r="D692" s="15">
        <f t="shared" ca="1" si="649"/>
        <v>0.67835854355017566</v>
      </c>
      <c r="E692" s="15">
        <f t="shared" ca="1" si="649"/>
        <v>0.58362315304505241</v>
      </c>
      <c r="F692" s="15">
        <f t="shared" ca="1" si="649"/>
        <v>0.70459687951872108</v>
      </c>
      <c r="G692" s="15">
        <f t="shared" ca="1" si="649"/>
        <v>0.67834517498494606</v>
      </c>
      <c r="H692" s="15">
        <f t="shared" ca="1" si="649"/>
        <v>0.82151306994493201</v>
      </c>
      <c r="I692" s="15">
        <f t="shared" ca="1" si="649"/>
        <v>0.37334705154733527</v>
      </c>
      <c r="J692" s="15">
        <f t="shared" ca="1" si="649"/>
        <v>0.83298335655630185</v>
      </c>
      <c r="K692" s="15">
        <f t="shared" ca="1" si="649"/>
        <v>0.87004595322014611</v>
      </c>
      <c r="L692" s="15">
        <f t="shared" ca="1" si="649"/>
        <v>0.23258996937961707</v>
      </c>
      <c r="M692" s="15">
        <f t="shared" ca="1" si="649"/>
        <v>1.0419227496565542E-2</v>
      </c>
      <c r="N692" s="15">
        <f t="shared" ca="1" si="649"/>
        <v>9.6856243546298848E-2</v>
      </c>
      <c r="O692" s="15">
        <f t="shared" ca="1" si="649"/>
        <v>0.63083099831375955</v>
      </c>
      <c r="P692" s="15">
        <f t="shared" ca="1" si="649"/>
        <v>0.88767691585292074</v>
      </c>
      <c r="Q692" s="15">
        <f t="shared" ca="1" si="649"/>
        <v>0.77225044660840092</v>
      </c>
      <c r="R692" s="15">
        <f t="shared" ca="1" si="648"/>
        <v>0.36978540593365772</v>
      </c>
      <c r="S692" s="15">
        <f t="shared" ca="1" si="648"/>
        <v>0.72932054605646968</v>
      </c>
      <c r="T692" s="15">
        <f t="shared" ca="1" si="648"/>
        <v>0.10169310263388465</v>
      </c>
      <c r="U692" s="15">
        <f t="shared" ca="1" si="648"/>
        <v>0.15539766546900435</v>
      </c>
      <c r="V692" s="15">
        <f t="shared" ca="1" si="648"/>
        <v>0.83240741864768875</v>
      </c>
      <c r="W692" s="15">
        <f t="shared" ca="1" si="648"/>
        <v>0.24968566444151685</v>
      </c>
      <c r="X692" s="15">
        <f t="shared" ca="1" si="648"/>
        <v>0.96988020166208</v>
      </c>
      <c r="Y692" s="6">
        <f t="shared" ca="1" si="599"/>
        <v>4.3203040631726856E-2</v>
      </c>
      <c r="Z692" s="6">
        <f t="shared" ca="1" si="600"/>
        <v>5.4386566777688911E-2</v>
      </c>
      <c r="AA692" s="6">
        <f t="shared" ca="1" si="601"/>
        <v>5.2856032864430649E-2</v>
      </c>
      <c r="AB692" s="6">
        <f t="shared" ca="1" si="602"/>
        <v>4.5474483738864001E-2</v>
      </c>
      <c r="AC692" s="6">
        <f t="shared" ca="1" si="603"/>
        <v>5.4900459608145463E-2</v>
      </c>
      <c r="AD692" s="6">
        <f t="shared" ca="1" si="604"/>
        <v>5.2854991218637515E-2</v>
      </c>
      <c r="AE692" s="6">
        <f t="shared" ca="1" si="605"/>
        <v>6.4010282226742363E-2</v>
      </c>
      <c r="AF692" s="6">
        <f t="shared" ca="1" si="606"/>
        <v>2.9090285976422752E-2</v>
      </c>
      <c r="AG692" s="6">
        <f t="shared" ca="1" si="607"/>
        <v>6.4904018808760011E-2</v>
      </c>
      <c r="AH692" s="6">
        <f t="shared" ca="1" si="608"/>
        <v>6.779184538060945E-2</v>
      </c>
      <c r="AI692" s="6">
        <f t="shared" ca="1" si="609"/>
        <v>1.8122839584398382E-2</v>
      </c>
      <c r="AJ692" s="6">
        <f t="shared" ca="1" si="610"/>
        <v>8.1184063533462831E-4</v>
      </c>
      <c r="AK692" s="6">
        <f t="shared" ca="1" si="611"/>
        <v>7.5468007894704215E-3</v>
      </c>
      <c r="AL692" s="6">
        <f t="shared" ca="1" si="612"/>
        <v>4.9152803183214272E-2</v>
      </c>
      <c r="AM692" s="6">
        <f t="shared" ca="1" si="613"/>
        <v>6.9165606718488967E-2</v>
      </c>
      <c r="AN692" s="6">
        <f t="shared" ca="1" si="614"/>
        <v>6.0171859518248584E-2</v>
      </c>
      <c r="AO692" s="6">
        <f t="shared" ca="1" si="615"/>
        <v>2.8812771291308343E-2</v>
      </c>
      <c r="AP692" s="6">
        <f t="shared" ca="1" si="616"/>
        <v>5.6826867027162227E-2</v>
      </c>
      <c r="AQ692" s="6">
        <f t="shared" ca="1" si="617"/>
        <v>7.9236769788025088E-3</v>
      </c>
      <c r="AR692" s="6">
        <f t="shared" ca="1" si="618"/>
        <v>1.2108204711477857E-2</v>
      </c>
      <c r="AS692" s="6">
        <f t="shared" ca="1" si="619"/>
        <v>6.4859143140405903E-2</v>
      </c>
      <c r="AT692" s="6">
        <f t="shared" ca="1" si="620"/>
        <v>1.945489418682593E-2</v>
      </c>
      <c r="AU692" s="6">
        <f t="shared" ca="1" si="621"/>
        <v>7.5570685002833926E-2</v>
      </c>
      <c r="AV692" s="6">
        <f t="shared" ca="1" si="622"/>
        <v>0.99999999999999989</v>
      </c>
      <c r="AW692" s="6">
        <f t="shared" ca="1" si="623"/>
        <v>2.8179937158285869E-3</v>
      </c>
      <c r="AX692" s="6">
        <f t="shared" ca="1" si="624"/>
        <v>3.5474587242933417E-3</v>
      </c>
      <c r="AY692" s="6">
        <f t="shared" ca="1" si="625"/>
        <v>3.4317701691133603E-3</v>
      </c>
      <c r="AZ692" s="6">
        <f t="shared" ca="1" si="626"/>
        <v>6.6585994150583933E-3</v>
      </c>
      <c r="BA692" s="6">
        <f t="shared" ca="1" si="627"/>
        <v>3.8499905329984524E-3</v>
      </c>
      <c r="BB692" s="6">
        <f t="shared" ca="1" si="628"/>
        <v>5.9361145516241449E-3</v>
      </c>
      <c r="BC692" s="6">
        <f t="shared" ca="1" si="629"/>
        <v>3.8889157191074079E-3</v>
      </c>
      <c r="BD692" s="6">
        <f t="shared" ca="1" si="630"/>
        <v>2.568037091920581E-3</v>
      </c>
      <c r="BE692" s="6">
        <f t="shared" ca="1" si="631"/>
        <v>4.0016278974794976E-3</v>
      </c>
      <c r="BF692" s="6">
        <f t="shared" ca="1" si="632"/>
        <v>4.3326932948324686E-3</v>
      </c>
      <c r="BG692" s="6">
        <f t="shared" ca="1" si="633"/>
        <v>1.1572257174172959E-3</v>
      </c>
      <c r="BH692" s="6">
        <f t="shared" ca="1" si="634"/>
        <v>5.6533247001259272E-5</v>
      </c>
      <c r="BI692" s="6">
        <f t="shared" ca="1" si="635"/>
        <v>5.7378220570005422E-4</v>
      </c>
      <c r="BJ692" s="6">
        <f t="shared" ca="1" si="636"/>
        <v>4.1180149577608408E-3</v>
      </c>
      <c r="BK692" s="6">
        <f t="shared" ca="1" si="637"/>
        <v>1.5694964357182135E-3</v>
      </c>
      <c r="BL692" s="6">
        <f t="shared" ca="1" si="638"/>
        <v>1.9568861454248398E-3</v>
      </c>
      <c r="BM692" s="6">
        <f t="shared" ca="1" si="639"/>
        <v>2.5188897508898527E-5</v>
      </c>
      <c r="BN692" s="6">
        <f t="shared" ca="1" si="640"/>
        <v>7.5160548885224441E-4</v>
      </c>
      <c r="BO692" s="6">
        <f t="shared" ca="1" si="641"/>
        <v>1.5563915240275177E-4</v>
      </c>
      <c r="BP692" s="6">
        <f t="shared" ca="1" si="642"/>
        <v>-3.1793399152572904E-5</v>
      </c>
      <c r="BQ692" s="6">
        <f t="shared" ca="1" si="643"/>
        <v>1.5009890286468578E-3</v>
      </c>
      <c r="BR692" s="6">
        <f t="shared" ca="1" si="644"/>
        <v>2.798810916213546E-4</v>
      </c>
      <c r="BS692" s="6">
        <f t="shared" ca="1" si="645"/>
        <v>1.3166440362790272E-5</v>
      </c>
      <c r="BT692" s="6">
        <f t="shared" ca="1" si="646"/>
        <v>5.3159816521521047E-2</v>
      </c>
      <c r="BU692">
        <f ca="1">SQRT(BV692)</f>
        <v>0.11076246929174029</v>
      </c>
      <c r="BV692" s="6" cm="1">
        <f t="array" aca="1" ref="BV692" ca="1">MMULT(Y692:AU692,MMULT($Y$11:$AU$33,TRANSPOSE(Y692:AU692)))</f>
        <v>1.2268324603603709E-2</v>
      </c>
    </row>
    <row r="693" spans="1:74" x14ac:dyDescent="0.25">
      <c r="A693" s="16">
        <f t="shared" si="647"/>
        <v>657</v>
      </c>
      <c r="B693" s="15">
        <f t="shared" ca="1" si="649"/>
        <v>0.49735144672927223</v>
      </c>
      <c r="C693" s="15">
        <f t="shared" ca="1" si="649"/>
        <v>0.45807677986404682</v>
      </c>
      <c r="D693" s="15">
        <f t="shared" ca="1" si="649"/>
        <v>0.41918589034790021</v>
      </c>
      <c r="E693" s="15">
        <f t="shared" ca="1" si="649"/>
        <v>0.44152854844055456</v>
      </c>
      <c r="F693" s="15">
        <f t="shared" ca="1" si="649"/>
        <v>0.36545224938412135</v>
      </c>
      <c r="G693" s="15">
        <f t="shared" ca="1" si="649"/>
        <v>0.47703007591191149</v>
      </c>
      <c r="H693" s="15">
        <f t="shared" ca="1" si="649"/>
        <v>0.93047522152712481</v>
      </c>
      <c r="I693" s="15">
        <f t="shared" ca="1" si="649"/>
        <v>0.56928950773461784</v>
      </c>
      <c r="J693" s="15">
        <f t="shared" ca="1" si="649"/>
        <v>0.54634525598002315</v>
      </c>
      <c r="K693" s="15">
        <f t="shared" ca="1" si="649"/>
        <v>0.85906263466359589</v>
      </c>
      <c r="L693" s="15">
        <f t="shared" ca="1" si="649"/>
        <v>0.53143851187127844</v>
      </c>
      <c r="M693" s="15">
        <f t="shared" ca="1" si="649"/>
        <v>0.49295981114688692</v>
      </c>
      <c r="N693" s="15">
        <f t="shared" ca="1" si="649"/>
        <v>0.72728495815460148</v>
      </c>
      <c r="O693" s="15">
        <f t="shared" ca="1" si="649"/>
        <v>0.25080845524145257</v>
      </c>
      <c r="P693" s="15">
        <f t="shared" ca="1" si="649"/>
        <v>0.24788943678353659</v>
      </c>
      <c r="Q693" s="15">
        <f t="shared" ca="1" si="649"/>
        <v>0.33322807504796215</v>
      </c>
      <c r="R693" s="15">
        <f t="shared" ca="1" si="648"/>
        <v>6.258247927049887E-2</v>
      </c>
      <c r="S693" s="15">
        <f t="shared" ca="1" si="648"/>
        <v>0.36873573087399714</v>
      </c>
      <c r="T693" s="15">
        <f t="shared" ca="1" si="648"/>
        <v>0.76036256609171526</v>
      </c>
      <c r="U693" s="15">
        <f t="shared" ca="1" si="648"/>
        <v>0.47586220645342325</v>
      </c>
      <c r="V693" s="15">
        <f t="shared" ca="1" si="648"/>
        <v>0.93331947736414811</v>
      </c>
      <c r="W693" s="15">
        <f t="shared" ca="1" si="648"/>
        <v>0.84436443344992951</v>
      </c>
      <c r="X693" s="15">
        <f t="shared" ca="1" si="648"/>
        <v>0.76026972845887431</v>
      </c>
      <c r="Y693" s="6">
        <f t="shared" ca="1" si="599"/>
        <v>4.0261906644267417E-2</v>
      </c>
      <c r="Z693" s="6">
        <f t="shared" ca="1" si="600"/>
        <v>3.7082519148340098E-2</v>
      </c>
      <c r="AA693" s="6">
        <f t="shared" ca="1" si="601"/>
        <v>3.3934199437381359E-2</v>
      </c>
      <c r="AB693" s="6">
        <f t="shared" ca="1" si="602"/>
        <v>3.57428963261247E-2</v>
      </c>
      <c r="AC693" s="6">
        <f t="shared" ca="1" si="603"/>
        <v>2.9584319990226798E-2</v>
      </c>
      <c r="AD693" s="6">
        <f t="shared" ca="1" si="604"/>
        <v>3.8616838272369253E-2</v>
      </c>
      <c r="AE693" s="6">
        <f t="shared" ca="1" si="605"/>
        <v>7.5324414456406627E-2</v>
      </c>
      <c r="AF693" s="6">
        <f t="shared" ca="1" si="606"/>
        <v>4.608548173470732E-2</v>
      </c>
      <c r="AG693" s="6">
        <f t="shared" ca="1" si="607"/>
        <v>4.4228084258051518E-2</v>
      </c>
      <c r="AH693" s="6">
        <f t="shared" ca="1" si="608"/>
        <v>6.9543377878684295E-2</v>
      </c>
      <c r="AI693" s="6">
        <f t="shared" ca="1" si="609"/>
        <v>4.3021344147766968E-2</v>
      </c>
      <c r="AJ693" s="6">
        <f t="shared" ca="1" si="610"/>
        <v>3.9906392202726265E-2</v>
      </c>
      <c r="AK693" s="6">
        <f t="shared" ca="1" si="611"/>
        <v>5.8875628655685332E-2</v>
      </c>
      <c r="AL693" s="6">
        <f t="shared" ca="1" si="612"/>
        <v>2.0303603572346771E-2</v>
      </c>
      <c r="AM693" s="6">
        <f t="shared" ca="1" si="613"/>
        <v>2.0067301357045323E-2</v>
      </c>
      <c r="AN693" s="6">
        <f t="shared" ca="1" si="614"/>
        <v>2.6975688393107371E-2</v>
      </c>
      <c r="AO693" s="6">
        <f t="shared" ca="1" si="615"/>
        <v>5.0662161626870497E-3</v>
      </c>
      <c r="AP693" s="6">
        <f t="shared" ca="1" si="616"/>
        <v>2.9850126445768326E-2</v>
      </c>
      <c r="AQ693" s="6">
        <f t="shared" ca="1" si="617"/>
        <v>6.1553347945611694E-2</v>
      </c>
      <c r="AR693" s="6">
        <f t="shared" ca="1" si="618"/>
        <v>3.8522296170562645E-2</v>
      </c>
      <c r="AS693" s="6">
        <f t="shared" ca="1" si="619"/>
        <v>7.5554664441071853E-2</v>
      </c>
      <c r="AT693" s="6">
        <f t="shared" ca="1" si="620"/>
        <v>6.8353519863803683E-2</v>
      </c>
      <c r="AU693" s="6">
        <f t="shared" ca="1" si="621"/>
        <v>6.154583249525742E-2</v>
      </c>
      <c r="AV693" s="6">
        <f t="shared" ca="1" si="622"/>
        <v>1.0000000000000002</v>
      </c>
      <c r="AW693" s="6">
        <f t="shared" ca="1" si="623"/>
        <v>2.6261531191279909E-3</v>
      </c>
      <c r="AX693" s="6">
        <f t="shared" ca="1" si="624"/>
        <v>2.4187720215779352E-3</v>
      </c>
      <c r="AY693" s="6">
        <f t="shared" ca="1" si="625"/>
        <v>2.2032371146854732E-3</v>
      </c>
      <c r="AZ693" s="6">
        <f t="shared" ca="1" si="626"/>
        <v>5.2336521275606271E-3</v>
      </c>
      <c r="BA693" s="6">
        <f t="shared" ca="1" si="627"/>
        <v>2.0746520648557746E-3</v>
      </c>
      <c r="BB693" s="6">
        <f t="shared" ca="1" si="628"/>
        <v>4.3370355442514151E-3</v>
      </c>
      <c r="BC693" s="6">
        <f t="shared" ca="1" si="629"/>
        <v>4.5763007007911596E-3</v>
      </c>
      <c r="BD693" s="6">
        <f t="shared" ca="1" si="630"/>
        <v>4.0683418028161404E-3</v>
      </c>
      <c r="BE693" s="6">
        <f t="shared" ca="1" si="631"/>
        <v>2.7268625127910484E-3</v>
      </c>
      <c r="BF693" s="6">
        <f t="shared" ca="1" si="632"/>
        <v>4.4446367456632187E-3</v>
      </c>
      <c r="BG693" s="6">
        <f t="shared" ca="1" si="633"/>
        <v>2.7471084547101192E-3</v>
      </c>
      <c r="BH693" s="6">
        <f t="shared" ca="1" si="634"/>
        <v>2.7789172272658499E-3</v>
      </c>
      <c r="BI693" s="6">
        <f t="shared" ca="1" si="635"/>
        <v>4.476305790285344E-3</v>
      </c>
      <c r="BJ693" s="6">
        <f t="shared" ca="1" si="636"/>
        <v>1.7010330600213564E-3</v>
      </c>
      <c r="BK693" s="6">
        <f t="shared" ca="1" si="637"/>
        <v>4.5536444265653619E-4</v>
      </c>
      <c r="BL693" s="6">
        <f t="shared" ca="1" si="638"/>
        <v>8.7729299547008538E-4</v>
      </c>
      <c r="BM693" s="6">
        <f t="shared" ca="1" si="639"/>
        <v>4.4290220607257178E-6</v>
      </c>
      <c r="BN693" s="6">
        <f t="shared" ca="1" si="640"/>
        <v>3.9480478254853E-4</v>
      </c>
      <c r="BO693" s="6">
        <f t="shared" ca="1" si="641"/>
        <v>1.2090486433805245E-3</v>
      </c>
      <c r="BP693" s="6">
        <f t="shared" ca="1" si="642"/>
        <v>-1.0115081199967937E-4</v>
      </c>
      <c r="BQ693" s="6">
        <f t="shared" ca="1" si="643"/>
        <v>1.7485078725699922E-3</v>
      </c>
      <c r="BR693" s="6">
        <f t="shared" ca="1" si="644"/>
        <v>9.833442203246712E-4</v>
      </c>
      <c r="BS693" s="6">
        <f t="shared" ca="1" si="645"/>
        <v>1.0722934866829623E-5</v>
      </c>
      <c r="BT693" s="6">
        <f t="shared" ca="1" si="646"/>
        <v>5.1995372388281676E-2</v>
      </c>
      <c r="BU693">
        <f ca="1">SQRT(BV693)</f>
        <v>0.10280563013800574</v>
      </c>
      <c r="BV693" s="6" cm="1">
        <f t="array" aca="1" ref="BV693" ca="1">MMULT(Y693:AU693,MMULT($Y$11:$AU$33,TRANSPOSE(Y693:AU693)))</f>
        <v>1.0568997588072435E-2</v>
      </c>
    </row>
    <row r="694" spans="1:74" x14ac:dyDescent="0.25">
      <c r="A694" s="16">
        <f t="shared" si="647"/>
        <v>658</v>
      </c>
      <c r="B694" s="15">
        <f t="shared" ca="1" si="649"/>
        <v>0.66530604936639681</v>
      </c>
      <c r="C694" s="15">
        <f t="shared" ca="1" si="649"/>
        <v>0.12474511841897162</v>
      </c>
      <c r="D694" s="15">
        <f t="shared" ca="1" si="649"/>
        <v>0.12035022625052372</v>
      </c>
      <c r="E694" s="15">
        <f t="shared" ca="1" si="649"/>
        <v>0.65621896591195239</v>
      </c>
      <c r="F694" s="15">
        <f t="shared" ca="1" si="649"/>
        <v>0.62039817836670241</v>
      </c>
      <c r="G694" s="15">
        <f t="shared" ca="1" si="649"/>
        <v>0.10375337210164037</v>
      </c>
      <c r="H694" s="15">
        <f t="shared" ca="1" si="649"/>
        <v>0.31553842111828201</v>
      </c>
      <c r="I694" s="15">
        <f t="shared" ca="1" si="649"/>
        <v>0.1830669022470055</v>
      </c>
      <c r="J694" s="15">
        <f t="shared" ca="1" si="649"/>
        <v>0.91151534888567454</v>
      </c>
      <c r="K694" s="15">
        <f t="shared" ca="1" si="649"/>
        <v>0.24777010577364356</v>
      </c>
      <c r="L694" s="15">
        <f t="shared" ca="1" si="649"/>
        <v>0.90731740047359288</v>
      </c>
      <c r="M694" s="15">
        <f t="shared" ca="1" si="649"/>
        <v>0.23692496327358037</v>
      </c>
      <c r="N694" s="15">
        <f t="shared" ca="1" si="649"/>
        <v>0.2075217283025883</v>
      </c>
      <c r="O694" s="15">
        <f t="shared" ca="1" si="649"/>
        <v>0.94483892709229433</v>
      </c>
      <c r="P694" s="15">
        <f t="shared" ca="1" si="649"/>
        <v>0.53119372277620991</v>
      </c>
      <c r="Q694" s="15">
        <f t="shared" ca="1" si="649"/>
        <v>0.10872318509836065</v>
      </c>
      <c r="R694" s="15">
        <f t="shared" ca="1" si="648"/>
        <v>0.79558954688181149</v>
      </c>
      <c r="S694" s="15">
        <f t="shared" ca="1" si="648"/>
        <v>0.65947168352471686</v>
      </c>
      <c r="T694" s="15">
        <f t="shared" ca="1" si="648"/>
        <v>0.7701343244341885</v>
      </c>
      <c r="U694" s="15">
        <f t="shared" ca="1" si="648"/>
        <v>0.43811824300617985</v>
      </c>
      <c r="V694" s="15">
        <f t="shared" ca="1" si="648"/>
        <v>0.3161841137326098</v>
      </c>
      <c r="W694" s="15">
        <f t="shared" ca="1" si="648"/>
        <v>0.11708223636036075</v>
      </c>
      <c r="X694" s="15">
        <f t="shared" ca="1" si="648"/>
        <v>0.72328195114098615</v>
      </c>
      <c r="Y694" s="6">
        <f t="shared" ca="1" si="599"/>
        <v>6.2148834227928093E-2</v>
      </c>
      <c r="Z694" s="6">
        <f t="shared" ca="1" si="600"/>
        <v>1.1652928291794821E-2</v>
      </c>
      <c r="AA694" s="6">
        <f t="shared" ca="1" si="601"/>
        <v>1.1242384264596195E-2</v>
      </c>
      <c r="AB694" s="6">
        <f t="shared" ca="1" si="602"/>
        <v>6.1299974302840302E-2</v>
      </c>
      <c r="AC694" s="6">
        <f t="shared" ca="1" si="603"/>
        <v>5.7953814758396491E-2</v>
      </c>
      <c r="AD694" s="6">
        <f t="shared" ca="1" si="604"/>
        <v>9.6920073543210281E-3</v>
      </c>
      <c r="AE694" s="6">
        <f t="shared" ca="1" si="605"/>
        <v>2.947567521037597E-2</v>
      </c>
      <c r="AF694" s="6">
        <f t="shared" ca="1" si="606"/>
        <v>1.7100993702379087E-2</v>
      </c>
      <c r="AG694" s="6">
        <f t="shared" ca="1" si="607"/>
        <v>8.5148205653710798E-2</v>
      </c>
      <c r="AH694" s="6">
        <f t="shared" ca="1" si="608"/>
        <v>2.3145172428579656E-2</v>
      </c>
      <c r="AI694" s="6">
        <f t="shared" ca="1" si="609"/>
        <v>8.475605891130808E-2</v>
      </c>
      <c r="AJ694" s="6">
        <f t="shared" ca="1" si="610"/>
        <v>2.2132085347744333E-2</v>
      </c>
      <c r="AK694" s="6">
        <f t="shared" ca="1" si="611"/>
        <v>1.9385414431829312E-2</v>
      </c>
      <c r="AL694" s="6">
        <f t="shared" ca="1" si="612"/>
        <v>8.8261091129225339E-2</v>
      </c>
      <c r="AM694" s="6">
        <f t="shared" ca="1" si="613"/>
        <v>4.9620878468149519E-2</v>
      </c>
      <c r="AN694" s="6">
        <f t="shared" ca="1" si="614"/>
        <v>1.0156256979544068E-2</v>
      </c>
      <c r="AO694" s="6">
        <f t="shared" ca="1" si="615"/>
        <v>7.4319124122979127E-2</v>
      </c>
      <c r="AP694" s="6">
        <f t="shared" ca="1" si="616"/>
        <v>6.1603823347800103E-2</v>
      </c>
      <c r="AQ694" s="6">
        <f t="shared" ca="1" si="617"/>
        <v>7.1941252462802613E-2</v>
      </c>
      <c r="AR694" s="6">
        <f t="shared" ca="1" si="618"/>
        <v>4.0926334703785192E-2</v>
      </c>
      <c r="AS694" s="6">
        <f t="shared" ca="1" si="619"/>
        <v>2.9535991877101413E-2</v>
      </c>
      <c r="AT694" s="6">
        <f t="shared" ca="1" si="620"/>
        <v>1.0937108576609129E-2</v>
      </c>
      <c r="AU694" s="6">
        <f t="shared" ca="1" si="621"/>
        <v>6.7564589446199488E-2</v>
      </c>
      <c r="AV694" s="6">
        <f t="shared" ca="1" si="622"/>
        <v>1.0000000000000002</v>
      </c>
      <c r="AW694" s="6">
        <f t="shared" ca="1" si="623"/>
        <v>4.0537661641287508E-3</v>
      </c>
      <c r="AX694" s="6">
        <f t="shared" ca="1" si="624"/>
        <v>7.6008258254776462E-4</v>
      </c>
      <c r="AY694" s="6">
        <f t="shared" ca="1" si="625"/>
        <v>7.2993141668250042E-4</v>
      </c>
      <c r="AZ694" s="6">
        <f t="shared" ca="1" si="626"/>
        <v>8.9758462213645682E-3</v>
      </c>
      <c r="BA694" s="6">
        <f t="shared" ca="1" si="627"/>
        <v>4.064112391107713E-3</v>
      </c>
      <c r="BB694" s="6">
        <f t="shared" ca="1" si="628"/>
        <v>1.0885039343294088E-3</v>
      </c>
      <c r="BC694" s="6">
        <f t="shared" ca="1" si="629"/>
        <v>1.7907813037113269E-3</v>
      </c>
      <c r="BD694" s="6">
        <f t="shared" ca="1" si="630"/>
        <v>1.5096443593577257E-3</v>
      </c>
      <c r="BE694" s="6">
        <f t="shared" ca="1" si="631"/>
        <v>5.2497740728224759E-3</v>
      </c>
      <c r="BF694" s="6">
        <f t="shared" ca="1" si="632"/>
        <v>1.4792477299597428E-3</v>
      </c>
      <c r="BG694" s="6">
        <f t="shared" ca="1" si="633"/>
        <v>5.4120597725501015E-3</v>
      </c>
      <c r="BH694" s="6">
        <f t="shared" ca="1" si="634"/>
        <v>1.5411875104049905E-3</v>
      </c>
      <c r="BI694" s="6">
        <f t="shared" ca="1" si="635"/>
        <v>1.4738703407441097E-3</v>
      </c>
      <c r="BJ694" s="6">
        <f t="shared" ca="1" si="636"/>
        <v>7.394501837538427E-3</v>
      </c>
      <c r="BK694" s="6">
        <f t="shared" ca="1" si="637"/>
        <v>1.1259901501326514E-3</v>
      </c>
      <c r="BL694" s="6">
        <f t="shared" ca="1" si="638"/>
        <v>3.3029789559049024E-4</v>
      </c>
      <c r="BM694" s="6">
        <f t="shared" ca="1" si="639"/>
        <v>6.4971771772940896E-5</v>
      </c>
      <c r="BN694" s="6">
        <f t="shared" ca="1" si="640"/>
        <v>8.1478663499712526E-4</v>
      </c>
      <c r="BO694" s="6">
        <f t="shared" ca="1" si="641"/>
        <v>1.4130908650184704E-3</v>
      </c>
      <c r="BP694" s="6">
        <f t="shared" ca="1" si="642"/>
        <v>-1.0746327189660008E-4</v>
      </c>
      <c r="BQ694" s="6">
        <f t="shared" ca="1" si="643"/>
        <v>6.8353045709777913E-4</v>
      </c>
      <c r="BR694" s="6">
        <f t="shared" ca="1" si="644"/>
        <v>1.5734292143698678E-4</v>
      </c>
      <c r="BS694" s="6">
        <f t="shared" ca="1" si="645"/>
        <v>1.1771563769025446E-5</v>
      </c>
      <c r="BT694" s="6">
        <f t="shared" ca="1" si="646"/>
        <v>5.0017628625168467E-2</v>
      </c>
      <c r="BU694">
        <f ca="1">SQRT(BV694)</f>
        <v>0.10036108020846321</v>
      </c>
      <c r="BV694" s="6" cm="1">
        <f t="array" aca="1" ref="BV694" ca="1">MMULT(Y694:AU694,MMULT($Y$11:$AU$33,TRANSPOSE(Y694:AU694)))</f>
        <v>1.0072346420609585E-2</v>
      </c>
    </row>
    <row r="695" spans="1:74" x14ac:dyDescent="0.25">
      <c r="A695" s="16">
        <f t="shared" si="647"/>
        <v>659</v>
      </c>
      <c r="B695" s="15">
        <f t="shared" ca="1" si="649"/>
        <v>0.94263696364362992</v>
      </c>
      <c r="C695" s="15">
        <f t="shared" ca="1" si="649"/>
        <v>1.8395772440528479E-2</v>
      </c>
      <c r="D695" s="15">
        <f t="shared" ca="1" si="649"/>
        <v>0.99954867699776262</v>
      </c>
      <c r="E695" s="15">
        <f t="shared" ca="1" si="649"/>
        <v>0.2262491601211114</v>
      </c>
      <c r="F695" s="15">
        <f t="shared" ca="1" si="649"/>
        <v>5.588930289095928E-2</v>
      </c>
      <c r="G695" s="15">
        <f t="shared" ca="1" si="649"/>
        <v>0.15649412451937261</v>
      </c>
      <c r="H695" s="15">
        <f t="shared" ca="1" si="649"/>
        <v>0.43055926849640691</v>
      </c>
      <c r="I695" s="15">
        <f t="shared" ca="1" si="649"/>
        <v>0.6893407527078953</v>
      </c>
      <c r="J695" s="15">
        <f t="shared" ca="1" si="649"/>
        <v>0.73814139754982233</v>
      </c>
      <c r="K695" s="15">
        <f t="shared" ca="1" si="649"/>
        <v>0.59709127809823026</v>
      </c>
      <c r="L695" s="15">
        <f t="shared" ca="1" si="649"/>
        <v>0.35806821733749061</v>
      </c>
      <c r="M695" s="15">
        <f t="shared" ca="1" si="649"/>
        <v>0.95238803688120088</v>
      </c>
      <c r="N695" s="15">
        <f t="shared" ca="1" si="649"/>
        <v>0.45868469779047227</v>
      </c>
      <c r="O695" s="15">
        <f t="shared" ca="1" si="649"/>
        <v>0.14020770606543842</v>
      </c>
      <c r="P695" s="15">
        <f t="shared" ca="1" si="649"/>
        <v>0.143241961292638</v>
      </c>
      <c r="Q695" s="15">
        <f t="shared" ca="1" si="649"/>
        <v>0.7793169063944283</v>
      </c>
      <c r="R695" s="15">
        <f t="shared" ca="1" si="648"/>
        <v>0.72114434526409388</v>
      </c>
      <c r="S695" s="15">
        <f t="shared" ca="1" si="648"/>
        <v>0.66279803421685324</v>
      </c>
      <c r="T695" s="15">
        <f t="shared" ca="1" si="648"/>
        <v>0.67203930966937842</v>
      </c>
      <c r="U695" s="15">
        <f t="shared" ca="1" si="648"/>
        <v>0.79222998441442682</v>
      </c>
      <c r="V695" s="15">
        <f t="shared" ca="1" si="648"/>
        <v>0.75654370948177463</v>
      </c>
      <c r="W695" s="15">
        <f t="shared" ca="1" si="648"/>
        <v>0.80101771486417417</v>
      </c>
      <c r="X695" s="15">
        <f t="shared" ca="1" si="648"/>
        <v>0.94413090027269753</v>
      </c>
      <c r="Y695" s="6">
        <f t="shared" ca="1" si="599"/>
        <v>7.230941414130955E-2</v>
      </c>
      <c r="Z695" s="6">
        <f t="shared" ca="1" si="600"/>
        <v>1.4111344867167215E-3</v>
      </c>
      <c r="AA695" s="6">
        <f t="shared" ca="1" si="601"/>
        <v>7.6675095532063156E-2</v>
      </c>
      <c r="AB695" s="6">
        <f t="shared" ca="1" si="602"/>
        <v>1.7355508906720409E-2</v>
      </c>
      <c r="AC695" s="6">
        <f t="shared" ca="1" si="603"/>
        <v>4.2872525740878034E-3</v>
      </c>
      <c r="AD695" s="6">
        <f t="shared" ca="1" si="604"/>
        <v>1.2004619908827454E-2</v>
      </c>
      <c r="AE695" s="6">
        <f t="shared" ca="1" si="605"/>
        <v>3.3028079376119394E-2</v>
      </c>
      <c r="AF695" s="6">
        <f t="shared" ca="1" si="606"/>
        <v>5.2879133637371123E-2</v>
      </c>
      <c r="AG695" s="6">
        <f t="shared" ca="1" si="607"/>
        <v>5.662261726292088E-2</v>
      </c>
      <c r="AH695" s="6">
        <f t="shared" ca="1" si="608"/>
        <v>4.5802702602792775E-2</v>
      </c>
      <c r="AI695" s="6">
        <f t="shared" ca="1" si="609"/>
        <v>2.7467311400792442E-2</v>
      </c>
      <c r="AJ695" s="6">
        <f t="shared" ca="1" si="610"/>
        <v>7.3057416203877013E-2</v>
      </c>
      <c r="AK695" s="6">
        <f t="shared" ca="1" si="611"/>
        <v>3.5185573080658186E-2</v>
      </c>
      <c r="AL695" s="6">
        <f t="shared" ca="1" si="612"/>
        <v>1.0755293368191797E-2</v>
      </c>
      <c r="AM695" s="6">
        <f t="shared" ca="1" si="613"/>
        <v>1.0988050226129904E-2</v>
      </c>
      <c r="AN695" s="6">
        <f t="shared" ca="1" si="614"/>
        <v>5.9781178868669009E-2</v>
      </c>
      <c r="AO695" s="6">
        <f t="shared" ca="1" si="615"/>
        <v>5.5318778202590034E-2</v>
      </c>
      <c r="AP695" s="6">
        <f t="shared" ca="1" si="616"/>
        <v>5.0843049229662124E-2</v>
      </c>
      <c r="AQ695" s="6">
        <f t="shared" ca="1" si="617"/>
        <v>5.1551944848721665E-2</v>
      </c>
      <c r="AR695" s="6">
        <f t="shared" ca="1" si="618"/>
        <v>6.0771737421325259E-2</v>
      </c>
      <c r="AS695" s="6">
        <f t="shared" ca="1" si="619"/>
        <v>5.8034253392170061E-2</v>
      </c>
      <c r="AT695" s="6">
        <f t="shared" ca="1" si="620"/>
        <v>6.14458417318509E-2</v>
      </c>
      <c r="AU695" s="6">
        <f t="shared" ca="1" si="621"/>
        <v>7.2424013596432302E-2</v>
      </c>
      <c r="AV695" s="6">
        <f t="shared" ca="1" si="622"/>
        <v>0.99999999999999978</v>
      </c>
      <c r="AW695" s="6">
        <f t="shared" ca="1" si="623"/>
        <v>4.7165077195010464E-3</v>
      </c>
      <c r="AX695" s="6">
        <f t="shared" ca="1" si="624"/>
        <v>9.2043709368836932E-5</v>
      </c>
      <c r="AY695" s="6">
        <f t="shared" ca="1" si="625"/>
        <v>4.9782643778005726E-3</v>
      </c>
      <c r="AZ695" s="6">
        <f t="shared" ca="1" si="626"/>
        <v>2.541279679346089E-3</v>
      </c>
      <c r="BA695" s="6">
        <f t="shared" ca="1" si="627"/>
        <v>3.0065106814447046E-4</v>
      </c>
      <c r="BB695" s="6">
        <f t="shared" ca="1" si="628"/>
        <v>1.3482321590544482E-3</v>
      </c>
      <c r="BC695" s="6">
        <f t="shared" ca="1" si="629"/>
        <v>2.0066060106208455E-3</v>
      </c>
      <c r="BD695" s="6">
        <f t="shared" ca="1" si="630"/>
        <v>4.6680729326433789E-3</v>
      </c>
      <c r="BE695" s="6">
        <f t="shared" ca="1" si="631"/>
        <v>3.4910418341772519E-3</v>
      </c>
      <c r="BF695" s="6">
        <f t="shared" ca="1" si="632"/>
        <v>2.9273294057442557E-3</v>
      </c>
      <c r="BG695" s="6">
        <f t="shared" ca="1" si="633"/>
        <v>1.7539127349927095E-3</v>
      </c>
      <c r="BH695" s="6">
        <f t="shared" ca="1" si="634"/>
        <v>5.0874183623799349E-3</v>
      </c>
      <c r="BI695" s="6">
        <f t="shared" ca="1" si="635"/>
        <v>2.6751541870839832E-3</v>
      </c>
      <c r="BJ695" s="6">
        <f t="shared" ca="1" si="636"/>
        <v>9.010769701217168E-4</v>
      </c>
      <c r="BK695" s="6">
        <f t="shared" ca="1" si="637"/>
        <v>2.4933932460963388E-4</v>
      </c>
      <c r="BL695" s="6">
        <f t="shared" ca="1" si="638"/>
        <v>1.9441805791257627E-3</v>
      </c>
      <c r="BM695" s="6">
        <f t="shared" ca="1" si="639"/>
        <v>4.8361159722350926E-5</v>
      </c>
      <c r="BN695" s="6">
        <f t="shared" ca="1" si="640"/>
        <v>6.7246210938803582E-4</v>
      </c>
      <c r="BO695" s="6">
        <f t="shared" ca="1" si="641"/>
        <v>1.0125981943020881E-3</v>
      </c>
      <c r="BP695" s="6">
        <f t="shared" ca="1" si="642"/>
        <v>-1.5957279803834103E-4</v>
      </c>
      <c r="BQ695" s="6">
        <f t="shared" ca="1" si="643"/>
        <v>1.3430454583525323E-3</v>
      </c>
      <c r="BR695" s="6">
        <f t="shared" ca="1" si="644"/>
        <v>8.8396930326914295E-4</v>
      </c>
      <c r="BS695" s="6">
        <f t="shared" ca="1" si="645"/>
        <v>1.2618205800510854E-5</v>
      </c>
      <c r="BT695" s="6">
        <f t="shared" ca="1" si="646"/>
        <v>4.3494592687511262E-2</v>
      </c>
      <c r="BU695">
        <f ca="1">SQRT(BV695)</f>
        <v>8.9423508718551467E-2</v>
      </c>
      <c r="BV695" s="6" cm="1">
        <f t="array" aca="1" ref="BV695" ca="1">MMULT(Y695:AU695,MMULT($Y$11:$AU$33,TRANSPOSE(Y695:AU695)))</f>
        <v>7.9965639115368511E-3</v>
      </c>
    </row>
    <row r="696" spans="1:74" x14ac:dyDescent="0.25">
      <c r="A696" s="16">
        <f t="shared" si="647"/>
        <v>660</v>
      </c>
      <c r="B696" s="15">
        <f t="shared" ca="1" si="649"/>
        <v>0.30927034977444912</v>
      </c>
      <c r="C696" s="15">
        <f t="shared" ca="1" si="649"/>
        <v>0.48465118580560917</v>
      </c>
      <c r="D696" s="15">
        <f t="shared" ca="1" si="649"/>
        <v>0.77559820864765328</v>
      </c>
      <c r="E696" s="15">
        <f t="shared" ca="1" si="649"/>
        <v>0.8778172246346454</v>
      </c>
      <c r="F696" s="15">
        <f t="shared" ca="1" si="649"/>
        <v>0.83397758238239694</v>
      </c>
      <c r="G696" s="15">
        <f t="shared" ca="1" si="649"/>
        <v>0.44040678829219182</v>
      </c>
      <c r="H696" s="15">
        <f t="shared" ca="1" si="649"/>
        <v>0.14798177093578213</v>
      </c>
      <c r="I696" s="15">
        <f t="shared" ca="1" si="649"/>
        <v>0.54200819214758422</v>
      </c>
      <c r="J696" s="15">
        <f t="shared" ca="1" si="649"/>
        <v>0.66506533825204761</v>
      </c>
      <c r="K696" s="15">
        <f t="shared" ca="1" si="649"/>
        <v>0.49360935817829399</v>
      </c>
      <c r="L696" s="15">
        <f t="shared" ca="1" si="649"/>
        <v>0.27576711516390795</v>
      </c>
      <c r="M696" s="15">
        <f t="shared" ca="1" si="649"/>
        <v>0.65652681138228275</v>
      </c>
      <c r="N696" s="15">
        <f t="shared" ca="1" si="649"/>
        <v>1.567495630768212E-2</v>
      </c>
      <c r="O696" s="15">
        <f t="shared" ca="1" si="649"/>
        <v>0.14663107742178128</v>
      </c>
      <c r="P696" s="15">
        <f t="shared" ca="1" si="649"/>
        <v>0.71625327559341523</v>
      </c>
      <c r="Q696" s="15">
        <f t="shared" ca="1" si="649"/>
        <v>0.56998637258846263</v>
      </c>
      <c r="R696" s="15">
        <f t="shared" ca="1" si="648"/>
        <v>7.0788001575816439E-2</v>
      </c>
      <c r="S696" s="15">
        <f t="shared" ca="1" si="648"/>
        <v>0.27980684073398687</v>
      </c>
      <c r="T696" s="15">
        <f t="shared" ca="1" si="648"/>
        <v>0.97287693015827803</v>
      </c>
      <c r="U696" s="15">
        <f t="shared" ca="1" si="648"/>
        <v>0.88414628391791605</v>
      </c>
      <c r="V696" s="15">
        <f t="shared" ca="1" si="648"/>
        <v>0.8940424686965518</v>
      </c>
      <c r="W696" s="15">
        <f t="shared" ca="1" si="648"/>
        <v>0.22380670904052324</v>
      </c>
      <c r="X696" s="15">
        <f t="shared" ca="1" si="648"/>
        <v>0.662041986742954</v>
      </c>
      <c r="Y696" s="6">
        <f t="shared" ca="1" si="599"/>
        <v>2.5904784235547408E-2</v>
      </c>
      <c r="Z696" s="6">
        <f t="shared" ca="1" si="600"/>
        <v>4.0594853037003734E-2</v>
      </c>
      <c r="AA696" s="6">
        <f t="shared" ca="1" si="601"/>
        <v>6.4964857650102625E-2</v>
      </c>
      <c r="AB696" s="6">
        <f t="shared" ca="1" si="602"/>
        <v>7.3526821497733555E-2</v>
      </c>
      <c r="AC696" s="6">
        <f t="shared" ca="1" si="603"/>
        <v>6.9854770574208816E-2</v>
      </c>
      <c r="AD696" s="6">
        <f t="shared" ca="1" si="604"/>
        <v>3.6888899420523043E-2</v>
      </c>
      <c r="AE696" s="6">
        <f t="shared" ca="1" si="605"/>
        <v>1.2395096554459105E-2</v>
      </c>
      <c r="AF696" s="6">
        <f t="shared" ca="1" si="606"/>
        <v>4.539913147743424E-2</v>
      </c>
      <c r="AG696" s="6">
        <f t="shared" ca="1" si="607"/>
        <v>5.5706517299590155E-2</v>
      </c>
      <c r="AH696" s="6">
        <f t="shared" ca="1" si="608"/>
        <v>4.1345198237015574E-2</v>
      </c>
      <c r="AI696" s="6">
        <f t="shared" ca="1" si="609"/>
        <v>2.3098520833925013E-2</v>
      </c>
      <c r="AJ696" s="6">
        <f t="shared" ca="1" si="610"/>
        <v>5.4991322013614646E-2</v>
      </c>
      <c r="AK696" s="6">
        <f t="shared" ca="1" si="611"/>
        <v>1.3129495321755711E-3</v>
      </c>
      <c r="AL696" s="6">
        <f t="shared" ca="1" si="612"/>
        <v>1.2281961156662118E-2</v>
      </c>
      <c r="AM696" s="6">
        <f t="shared" ca="1" si="613"/>
        <v>5.999406854159544E-2</v>
      </c>
      <c r="AN696" s="6">
        <f t="shared" ca="1" si="614"/>
        <v>4.7742610987037221E-2</v>
      </c>
      <c r="AO696" s="6">
        <f t="shared" ca="1" si="615"/>
        <v>5.9292716182604219E-3</v>
      </c>
      <c r="AP696" s="6">
        <f t="shared" ca="1" si="616"/>
        <v>2.3436892162893467E-2</v>
      </c>
      <c r="AQ696" s="6">
        <f t="shared" ca="1" si="617"/>
        <v>8.1489114562297543E-2</v>
      </c>
      <c r="AR696" s="6">
        <f t="shared" ca="1" si="618"/>
        <v>7.4056949637293923E-2</v>
      </c>
      <c r="AS696" s="6">
        <f t="shared" ca="1" si="619"/>
        <v>7.4885863665530475E-2</v>
      </c>
      <c r="AT696" s="6">
        <f t="shared" ca="1" si="620"/>
        <v>1.8746266858077176E-2</v>
      </c>
      <c r="AU696" s="6">
        <f t="shared" ca="1" si="621"/>
        <v>5.545327844701859E-2</v>
      </c>
      <c r="AV696" s="6">
        <f t="shared" ca="1" si="622"/>
        <v>0.99999999999999989</v>
      </c>
      <c r="AW696" s="6">
        <f t="shared" ca="1" si="623"/>
        <v>1.689684756402531E-3</v>
      </c>
      <c r="AX696" s="6">
        <f t="shared" ca="1" si="624"/>
        <v>2.647870128595832E-3</v>
      </c>
      <c r="AY696" s="6">
        <f t="shared" ca="1" si="625"/>
        <v>4.2179567485918536E-3</v>
      </c>
      <c r="AZ696" s="6">
        <f t="shared" ca="1" si="626"/>
        <v>1.0766161820051525E-2</v>
      </c>
      <c r="BA696" s="6">
        <f t="shared" ca="1" si="627"/>
        <v>4.8986876852225971E-3</v>
      </c>
      <c r="BB696" s="6">
        <f t="shared" ca="1" si="628"/>
        <v>4.1429716966134246E-3</v>
      </c>
      <c r="BC696" s="6">
        <f t="shared" ca="1" si="629"/>
        <v>7.5305847988202618E-4</v>
      </c>
      <c r="BD696" s="6">
        <f t="shared" ca="1" si="630"/>
        <v>4.0077520609292771E-3</v>
      </c>
      <c r="BE696" s="6">
        <f t="shared" ca="1" si="631"/>
        <v>3.4345601056583177E-3</v>
      </c>
      <c r="BF696" s="6">
        <f t="shared" ca="1" si="632"/>
        <v>2.6424426443814584E-3</v>
      </c>
      <c r="BG696" s="6">
        <f t="shared" ca="1" si="633"/>
        <v>1.4749455911053126E-3</v>
      </c>
      <c r="BH696" s="6">
        <f t="shared" ca="1" si="634"/>
        <v>3.8293697740813971E-3</v>
      </c>
      <c r="BI696" s="6">
        <f t="shared" ca="1" si="635"/>
        <v>9.9823368810218432E-5</v>
      </c>
      <c r="BJ696" s="6">
        <f t="shared" ca="1" si="636"/>
        <v>1.0289809833479535E-3</v>
      </c>
      <c r="BK696" s="6">
        <f t="shared" ca="1" si="637"/>
        <v>1.3613771527156689E-3</v>
      </c>
      <c r="BL696" s="6">
        <f t="shared" ca="1" si="638"/>
        <v>1.5526668900535954E-3</v>
      </c>
      <c r="BM696" s="6">
        <f t="shared" ca="1" si="639"/>
        <v>5.1835282897565682E-6</v>
      </c>
      <c r="BN696" s="6">
        <f t="shared" ca="1" si="640"/>
        <v>3.0998183980209719E-4</v>
      </c>
      <c r="BO696" s="6">
        <f t="shared" ca="1" si="641"/>
        <v>1.6006327307960843E-3</v>
      </c>
      <c r="BP696" s="6">
        <f t="shared" ca="1" si="642"/>
        <v>-1.944567519252898E-4</v>
      </c>
      <c r="BQ696" s="6">
        <f t="shared" ca="1" si="643"/>
        <v>1.7330302918029295E-3</v>
      </c>
      <c r="BR696" s="6">
        <f t="shared" ca="1" si="644"/>
        <v>2.6968667018588736E-4</v>
      </c>
      <c r="BS696" s="6">
        <f t="shared" ca="1" si="645"/>
        <v>9.6614485308224156E-6</v>
      </c>
      <c r="BT696" s="6">
        <f t="shared" ca="1" si="646"/>
        <v>5.2282029643925275E-2</v>
      </c>
      <c r="BU696">
        <f ca="1">SQRT(BV696)</f>
        <v>9.9664389172656825E-2</v>
      </c>
      <c r="BV696" s="6" cm="1">
        <f t="array" aca="1" ref="BV696" ca="1">MMULT(Y696:AU696,MMULT($Y$11:$AU$33,TRANSPOSE(Y696:AU696)))</f>
        <v>9.9329904691587961E-3</v>
      </c>
    </row>
    <row r="697" spans="1:74" x14ac:dyDescent="0.25">
      <c r="A697" s="16">
        <f t="shared" si="647"/>
        <v>661</v>
      </c>
      <c r="B697" s="15">
        <f t="shared" ca="1" si="649"/>
        <v>0.12841295973036326</v>
      </c>
      <c r="C697" s="15">
        <f t="shared" ca="1" si="649"/>
        <v>0.20599970550192293</v>
      </c>
      <c r="D697" s="15">
        <f t="shared" ca="1" si="649"/>
        <v>0.90965620476119169</v>
      </c>
      <c r="E697" s="15">
        <f t="shared" ca="1" si="649"/>
        <v>0.52789470509736136</v>
      </c>
      <c r="F697" s="15">
        <f t="shared" ca="1" si="649"/>
        <v>0.71786977652781647</v>
      </c>
      <c r="G697" s="15">
        <f t="shared" ca="1" si="649"/>
        <v>0.94645118262292083</v>
      </c>
      <c r="H697" s="15">
        <f t="shared" ca="1" si="649"/>
        <v>0.71409318269803879</v>
      </c>
      <c r="I697" s="15">
        <f t="shared" ca="1" si="649"/>
        <v>0.16128423947782966</v>
      </c>
      <c r="J697" s="15">
        <f t="shared" ca="1" si="649"/>
        <v>0.95852942594954715</v>
      </c>
      <c r="K697" s="15">
        <f t="shared" ca="1" si="649"/>
        <v>0.685691449808707</v>
      </c>
      <c r="L697" s="15">
        <f t="shared" ca="1" si="649"/>
        <v>0.30025237188672149</v>
      </c>
      <c r="M697" s="15">
        <f t="shared" ca="1" si="649"/>
        <v>3.4449684954542703E-2</v>
      </c>
      <c r="N697" s="15">
        <f t="shared" ca="1" si="649"/>
        <v>0.76465504866683565</v>
      </c>
      <c r="O697" s="15">
        <f t="shared" ca="1" si="649"/>
        <v>0.73951082661061585</v>
      </c>
      <c r="P697" s="15">
        <f t="shared" ca="1" si="649"/>
        <v>0.37111997570628408</v>
      </c>
      <c r="Q697" s="15">
        <f t="shared" ca="1" si="649"/>
        <v>0.3153382010213065</v>
      </c>
      <c r="R697" s="15">
        <f t="shared" ca="1" si="648"/>
        <v>0.73168643368719288</v>
      </c>
      <c r="S697" s="15">
        <f t="shared" ca="1" si="648"/>
        <v>0.12246600783482187</v>
      </c>
      <c r="T697" s="15">
        <f t="shared" ca="1" si="648"/>
        <v>0.53593450223248329</v>
      </c>
      <c r="U697" s="15">
        <f t="shared" ca="1" si="648"/>
        <v>0.52219407483828206</v>
      </c>
      <c r="V697" s="15">
        <f t="shared" ca="1" si="648"/>
        <v>6.5612457793963186E-3</v>
      </c>
      <c r="W697" s="15">
        <f t="shared" ca="1" si="648"/>
        <v>0.86530885844535654</v>
      </c>
      <c r="X697" s="15">
        <f t="shared" ca="1" si="648"/>
        <v>8.4482138312575672E-2</v>
      </c>
      <c r="Y697" s="6">
        <f t="shared" ca="1" si="599"/>
        <v>1.1314074455239041E-2</v>
      </c>
      <c r="Z697" s="6">
        <f t="shared" ca="1" si="600"/>
        <v>1.8150006126328527E-2</v>
      </c>
      <c r="AA697" s="6">
        <f t="shared" ca="1" si="601"/>
        <v>8.0147035400078614E-2</v>
      </c>
      <c r="AB697" s="6">
        <f t="shared" ca="1" si="602"/>
        <v>4.6511193344808265E-2</v>
      </c>
      <c r="AC697" s="6">
        <f t="shared" ca="1" si="603"/>
        <v>6.3249317809167135E-2</v>
      </c>
      <c r="AD697" s="6">
        <f t="shared" ca="1" si="604"/>
        <v>8.3388928741534252E-2</v>
      </c>
      <c r="AE697" s="6">
        <f t="shared" ca="1" si="605"/>
        <v>6.2916573638586368E-2</v>
      </c>
      <c r="AF697" s="6">
        <f t="shared" ca="1" si="606"/>
        <v>1.4210262716009175E-2</v>
      </c>
      <c r="AG697" s="6">
        <f t="shared" ca="1" si="607"/>
        <v>8.4453105944309464E-2</v>
      </c>
      <c r="AH697" s="6">
        <f t="shared" ca="1" si="608"/>
        <v>6.0414183527475719E-2</v>
      </c>
      <c r="AI697" s="6">
        <f t="shared" ca="1" si="609"/>
        <v>2.6454321261822369E-2</v>
      </c>
      <c r="AJ697" s="6">
        <f t="shared" ca="1" si="610"/>
        <v>3.0352567322927612E-3</v>
      </c>
      <c r="AK697" s="6">
        <f t="shared" ca="1" si="611"/>
        <v>6.7371425527118306E-2</v>
      </c>
      <c r="AL697" s="6">
        <f t="shared" ca="1" si="612"/>
        <v>6.5156044766013804E-2</v>
      </c>
      <c r="AM697" s="6">
        <f t="shared" ca="1" si="613"/>
        <v>3.2698249816716721E-2</v>
      </c>
      <c r="AN697" s="6">
        <f t="shared" ca="1" si="614"/>
        <v>2.7783487682455466E-2</v>
      </c>
      <c r="AO697" s="6">
        <f t="shared" ca="1" si="615"/>
        <v>6.4466661355737018E-2</v>
      </c>
      <c r="AP697" s="6">
        <f t="shared" ca="1" si="616"/>
        <v>1.0790106651139195E-2</v>
      </c>
      <c r="AQ697" s="6">
        <f t="shared" ca="1" si="617"/>
        <v>4.7219555363585707E-2</v>
      </c>
      <c r="AR697" s="6">
        <f t="shared" ca="1" si="618"/>
        <v>4.6008928189262895E-2</v>
      </c>
      <c r="AS697" s="6">
        <f t="shared" ca="1" si="619"/>
        <v>5.7809136572420361E-4</v>
      </c>
      <c r="AT697" s="6">
        <f t="shared" ca="1" si="620"/>
        <v>7.6239725895156499E-2</v>
      </c>
      <c r="AU697" s="6">
        <f t="shared" ca="1" si="621"/>
        <v>7.4434636894384742E-3</v>
      </c>
      <c r="AV697" s="6">
        <f t="shared" ca="1" si="622"/>
        <v>0.99999999999999989</v>
      </c>
      <c r="AW697" s="6">
        <f t="shared" ca="1" si="623"/>
        <v>7.3798024974812925E-4</v>
      </c>
      <c r="AX697" s="6">
        <f t="shared" ca="1" si="624"/>
        <v>1.1838658219042991E-3</v>
      </c>
      <c r="AY697" s="6">
        <f t="shared" ca="1" si="625"/>
        <v>5.2036861323724887E-3</v>
      </c>
      <c r="AZ697" s="6">
        <f t="shared" ca="1" si="626"/>
        <v>6.8103995765592118E-3</v>
      </c>
      <c r="BA697" s="6">
        <f t="shared" ca="1" si="627"/>
        <v>4.4354687833574151E-3</v>
      </c>
      <c r="BB697" s="6">
        <f t="shared" ca="1" si="628"/>
        <v>9.365364025875067E-3</v>
      </c>
      <c r="BC697" s="6">
        <f t="shared" ca="1" si="629"/>
        <v>3.8224679489579794E-3</v>
      </c>
      <c r="BD697" s="6">
        <f t="shared" ca="1" si="630"/>
        <v>1.2544559297294044E-3</v>
      </c>
      <c r="BE697" s="6">
        <f t="shared" ca="1" si="631"/>
        <v>5.2069180149123175E-3</v>
      </c>
      <c r="BF697" s="6">
        <f t="shared" ca="1" si="632"/>
        <v>3.861174252045697E-3</v>
      </c>
      <c r="BG697" s="6">
        <f t="shared" ca="1" si="633"/>
        <v>1.6892287082513667E-3</v>
      </c>
      <c r="BH697" s="6">
        <f t="shared" ca="1" si="634"/>
        <v>2.113628107420538E-4</v>
      </c>
      <c r="BI697" s="6">
        <f t="shared" ca="1" si="635"/>
        <v>5.1222400350148254E-3</v>
      </c>
      <c r="BJ697" s="6">
        <f t="shared" ca="1" si="636"/>
        <v>5.4587642933579235E-3</v>
      </c>
      <c r="BK697" s="6">
        <f t="shared" ca="1" si="637"/>
        <v>7.4198418804359448E-4</v>
      </c>
      <c r="BL697" s="6">
        <f t="shared" ca="1" si="638"/>
        <v>9.0356393424886633E-4</v>
      </c>
      <c r="BM697" s="6">
        <f t="shared" ca="1" si="639"/>
        <v>5.6358484548842325E-5</v>
      </c>
      <c r="BN697" s="6">
        <f t="shared" ca="1" si="640"/>
        <v>1.4271248457918575E-4</v>
      </c>
      <c r="BO697" s="6">
        <f t="shared" ca="1" si="641"/>
        <v>9.2750014838867954E-4</v>
      </c>
      <c r="BP697" s="6">
        <f t="shared" ca="1" si="642"/>
        <v>-1.2080900954017319E-4</v>
      </c>
      <c r="BQ697" s="6">
        <f t="shared" ca="1" si="643"/>
        <v>1.337835739872646E-5</v>
      </c>
      <c r="BR697" s="6">
        <f t="shared" ca="1" si="644"/>
        <v>1.0967963898204354E-3</v>
      </c>
      <c r="BS697" s="6">
        <f t="shared" ca="1" si="645"/>
        <v>1.2968510310037726E-6</v>
      </c>
      <c r="BT697" s="6">
        <f t="shared" ca="1" si="646"/>
        <v>5.8126158411347349E-2</v>
      </c>
      <c r="BU697">
        <f ca="1">SQRT(BV697)</f>
        <v>0.11386484469431103</v>
      </c>
      <c r="BV697" s="6" cm="1">
        <f t="array" aca="1" ref="BV697" ca="1">MMULT(Y697:AU697,MMULT($Y$11:$AU$33,TRANSPOSE(Y697:AU697)))</f>
        <v>1.2965202857259571E-2</v>
      </c>
    </row>
    <row r="698" spans="1:74" x14ac:dyDescent="0.25">
      <c r="A698" s="16">
        <f t="shared" si="647"/>
        <v>662</v>
      </c>
      <c r="B698" s="15">
        <f t="shared" ca="1" si="649"/>
        <v>5.0513332017099177E-2</v>
      </c>
      <c r="C698" s="15">
        <f t="shared" ca="1" si="649"/>
        <v>0.37013445606432438</v>
      </c>
      <c r="D698" s="15">
        <f t="shared" ca="1" si="649"/>
        <v>7.7650900135643575E-2</v>
      </c>
      <c r="E698" s="15">
        <f t="shared" ca="1" si="649"/>
        <v>0.18202219995375246</v>
      </c>
      <c r="F698" s="15">
        <f t="shared" ca="1" si="649"/>
        <v>6.241749395838736E-2</v>
      </c>
      <c r="G698" s="15">
        <f t="shared" ca="1" si="649"/>
        <v>0.99723271523299784</v>
      </c>
      <c r="H698" s="15">
        <f t="shared" ca="1" si="649"/>
        <v>0.48781549885269737</v>
      </c>
      <c r="I698" s="15">
        <f t="shared" ca="1" si="649"/>
        <v>0.35195565793568884</v>
      </c>
      <c r="J698" s="15">
        <f t="shared" ca="1" si="649"/>
        <v>0.43709685946095789</v>
      </c>
      <c r="K698" s="15">
        <f t="shared" ca="1" si="649"/>
        <v>0.84574125847038251</v>
      </c>
      <c r="L698" s="15">
        <f t="shared" ca="1" si="649"/>
        <v>0.86181482565088885</v>
      </c>
      <c r="M698" s="15">
        <f t="shared" ca="1" si="649"/>
        <v>0.60293030856458718</v>
      </c>
      <c r="N698" s="15">
        <f t="shared" ca="1" si="649"/>
        <v>9.4950649383917174E-2</v>
      </c>
      <c r="O698" s="15">
        <f t="shared" ca="1" si="649"/>
        <v>0.57155694286450354</v>
      </c>
      <c r="P698" s="15">
        <f t="shared" ca="1" si="649"/>
        <v>0.42087932633077552</v>
      </c>
      <c r="Q698" s="15">
        <f t="shared" ca="1" si="649"/>
        <v>0.45467827544391382</v>
      </c>
      <c r="R698" s="15">
        <f t="shared" ca="1" si="648"/>
        <v>0.15929758033397456</v>
      </c>
      <c r="S698" s="15">
        <f t="shared" ca="1" si="648"/>
        <v>2.1290290117173427E-2</v>
      </c>
      <c r="T698" s="15">
        <f t="shared" ca="1" si="648"/>
        <v>0.3429307944308887</v>
      </c>
      <c r="U698" s="15">
        <f t="shared" ca="1" si="648"/>
        <v>0.74667241667789086</v>
      </c>
      <c r="V698" s="15">
        <f t="shared" ca="1" si="648"/>
        <v>0.44316638399892971</v>
      </c>
      <c r="W698" s="15">
        <f t="shared" ca="1" si="648"/>
        <v>0.81495625210129352</v>
      </c>
      <c r="X698" s="15">
        <f t="shared" ca="1" si="648"/>
        <v>0.79225668554386353</v>
      </c>
      <c r="Y698" s="6">
        <f t="shared" ca="1" si="599"/>
        <v>4.9571663231989657E-3</v>
      </c>
      <c r="Z698" s="6">
        <f t="shared" ca="1" si="600"/>
        <v>3.6323441503255713E-2</v>
      </c>
      <c r="AA698" s="6">
        <f t="shared" ca="1" si="601"/>
        <v>7.6203333208784739E-3</v>
      </c>
      <c r="AB698" s="6">
        <f t="shared" ca="1" si="602"/>
        <v>1.7862894480607402E-2</v>
      </c>
      <c r="AC698" s="6">
        <f t="shared" ca="1" si="603"/>
        <v>6.1253907963199419E-3</v>
      </c>
      <c r="AD698" s="6">
        <f t="shared" ca="1" si="604"/>
        <v>9.786423177690759E-2</v>
      </c>
      <c r="AE698" s="6">
        <f t="shared" ca="1" si="605"/>
        <v>4.787216495693692E-2</v>
      </c>
      <c r="AF698" s="6">
        <f t="shared" ca="1" si="606"/>
        <v>3.4539450578859765E-2</v>
      </c>
      <c r="AG698" s="6">
        <f t="shared" ca="1" si="607"/>
        <v>4.2894850629976757E-2</v>
      </c>
      <c r="AH698" s="6">
        <f t="shared" ca="1" si="608"/>
        <v>8.2997496249309063E-2</v>
      </c>
      <c r="AI698" s="6">
        <f t="shared" ca="1" si="609"/>
        <v>8.4574888647298369E-2</v>
      </c>
      <c r="AJ698" s="6">
        <f t="shared" ca="1" si="610"/>
        <v>5.9169049070858966E-2</v>
      </c>
      <c r="AK698" s="6">
        <f t="shared" ca="1" si="611"/>
        <v>9.3180580788552164E-3</v>
      </c>
      <c r="AL698" s="6">
        <f t="shared" ca="1" si="612"/>
        <v>5.6090198682584948E-2</v>
      </c>
      <c r="AM698" s="6">
        <f t="shared" ca="1" si="613"/>
        <v>4.1303330018129372E-2</v>
      </c>
      <c r="AN698" s="6">
        <f t="shared" ca="1" si="614"/>
        <v>4.4620216978713337E-2</v>
      </c>
      <c r="AO698" s="6">
        <f t="shared" ca="1" si="615"/>
        <v>1.5632795720768384E-2</v>
      </c>
      <c r="AP698" s="6">
        <f t="shared" ca="1" si="616"/>
        <v>2.0893396845066939E-3</v>
      </c>
      <c r="AQ698" s="6">
        <f t="shared" ca="1" si="617"/>
        <v>3.3653788365519362E-2</v>
      </c>
      <c r="AR698" s="6">
        <f t="shared" ca="1" si="618"/>
        <v>7.3275296057767073E-2</v>
      </c>
      <c r="AS698" s="6">
        <f t="shared" ca="1" si="619"/>
        <v>4.3490488285146262E-2</v>
      </c>
      <c r="AT698" s="6">
        <f t="shared" ca="1" si="620"/>
        <v>7.9976384975543643E-2</v>
      </c>
      <c r="AU698" s="6">
        <f t="shared" ca="1" si="621"/>
        <v>7.7748744818057811E-2</v>
      </c>
      <c r="AV698" s="6">
        <f t="shared" ca="1" si="622"/>
        <v>0.99999999999999978</v>
      </c>
      <c r="AW698" s="6">
        <f t="shared" ca="1" si="623"/>
        <v>3.2333982383714983E-4</v>
      </c>
      <c r="AX698" s="6">
        <f t="shared" ca="1" si="624"/>
        <v>2.3692598575636528E-3</v>
      </c>
      <c r="AY698" s="6">
        <f t="shared" ca="1" si="625"/>
        <v>4.9476343857220715E-4</v>
      </c>
      <c r="AZ698" s="6">
        <f t="shared" ca="1" si="626"/>
        <v>2.6155735911779156E-3</v>
      </c>
      <c r="BA698" s="6">
        <f t="shared" ca="1" si="627"/>
        <v>4.2955371858578603E-4</v>
      </c>
      <c r="BB698" s="6">
        <f t="shared" ca="1" si="628"/>
        <v>1.0991077227339937E-2</v>
      </c>
      <c r="BC698" s="6">
        <f t="shared" ca="1" si="629"/>
        <v>2.908451710137218E-3</v>
      </c>
      <c r="BD698" s="6">
        <f t="shared" ca="1" si="630"/>
        <v>3.0490793487887523E-3</v>
      </c>
      <c r="BE698" s="6">
        <f t="shared" ca="1" si="631"/>
        <v>2.6446625970095359E-3</v>
      </c>
      <c r="BF698" s="6">
        <f t="shared" ca="1" si="632"/>
        <v>5.3045125629537998E-3</v>
      </c>
      <c r="BG698" s="6">
        <f t="shared" ca="1" si="633"/>
        <v>5.4004912273578898E-3</v>
      </c>
      <c r="BH698" s="6">
        <f t="shared" ca="1" si="634"/>
        <v>4.1202895252634587E-3</v>
      </c>
      <c r="BI698" s="6">
        <f t="shared" ca="1" si="635"/>
        <v>7.0845064902023687E-4</v>
      </c>
      <c r="BJ698" s="6">
        <f t="shared" ca="1" si="636"/>
        <v>4.6992289798345049E-3</v>
      </c>
      <c r="BK698" s="6">
        <f t="shared" ca="1" si="637"/>
        <v>9.3724948456814984E-4</v>
      </c>
      <c r="BL698" s="6">
        <f t="shared" ca="1" si="638"/>
        <v>1.4511215892374643E-3</v>
      </c>
      <c r="BM698" s="6">
        <f t="shared" ca="1" si="639"/>
        <v>1.36666093381572E-5</v>
      </c>
      <c r="BN698" s="6">
        <f t="shared" ca="1" si="640"/>
        <v>2.7634097339933314E-5</v>
      </c>
      <c r="BO698" s="6">
        <f t="shared" ca="1" si="641"/>
        <v>6.6103743380293743E-4</v>
      </c>
      <c r="BP698" s="6">
        <f t="shared" ca="1" si="642"/>
        <v>-1.9240430692249124E-4</v>
      </c>
      <c r="BQ698" s="6">
        <f t="shared" ca="1" si="643"/>
        <v>1.0064694444881115E-3</v>
      </c>
      <c r="BR698" s="6">
        <f t="shared" ca="1" si="644"/>
        <v>1.1505525404523823E-3</v>
      </c>
      <c r="BS698" s="6">
        <f t="shared" ca="1" si="645"/>
        <v>1.3545916804781764E-5</v>
      </c>
      <c r="BT698" s="6">
        <f t="shared" ca="1" si="646"/>
        <v>5.1127607066551464E-2</v>
      </c>
      <c r="BU698">
        <f ca="1">SQRT(BV698)</f>
        <v>0.1052892484407687</v>
      </c>
      <c r="BV698" s="6" cm="1">
        <f t="array" aca="1" ref="BV698" ca="1">MMULT(Y698:AU698,MMULT($Y$11:$AU$33,TRANSPOSE(Y698:AU698)))</f>
        <v>1.1085825837221914E-2</v>
      </c>
    </row>
    <row r="699" spans="1:74" x14ac:dyDescent="0.25">
      <c r="A699" s="16">
        <f t="shared" si="647"/>
        <v>663</v>
      </c>
      <c r="B699" s="15">
        <f t="shared" ca="1" si="649"/>
        <v>0.70996560392984942</v>
      </c>
      <c r="C699" s="15">
        <f t="shared" ca="1" si="649"/>
        <v>0.58113028103249165</v>
      </c>
      <c r="D699" s="15">
        <f t="shared" ca="1" si="649"/>
        <v>0.12567183729832532</v>
      </c>
      <c r="E699" s="15">
        <f t="shared" ca="1" si="649"/>
        <v>0.12409711131925127</v>
      </c>
      <c r="F699" s="15">
        <f t="shared" ca="1" si="649"/>
        <v>0.15806086659216823</v>
      </c>
      <c r="G699" s="15">
        <f t="shared" ca="1" si="649"/>
        <v>0.59981010461213358</v>
      </c>
      <c r="H699" s="15">
        <f t="shared" ca="1" si="649"/>
        <v>0.22647038159545796</v>
      </c>
      <c r="I699" s="15">
        <f t="shared" ca="1" si="649"/>
        <v>0.60025788616438247</v>
      </c>
      <c r="J699" s="15">
        <f t="shared" ca="1" si="649"/>
        <v>0.50772502660584629</v>
      </c>
      <c r="K699" s="15">
        <f t="shared" ca="1" si="649"/>
        <v>0.27553711161406591</v>
      </c>
      <c r="L699" s="15">
        <f t="shared" ca="1" si="649"/>
        <v>0.75915887513602742</v>
      </c>
      <c r="M699" s="15">
        <f t="shared" ca="1" si="649"/>
        <v>0.58276122744029801</v>
      </c>
      <c r="N699" s="15">
        <f t="shared" ca="1" si="649"/>
        <v>0.8922587704390722</v>
      </c>
      <c r="O699" s="15">
        <f t="shared" ca="1" si="649"/>
        <v>6.1709890098363362E-2</v>
      </c>
      <c r="P699" s="15">
        <f t="shared" ca="1" si="649"/>
        <v>0.64920983513289732</v>
      </c>
      <c r="Q699" s="15">
        <f t="shared" ca="1" si="649"/>
        <v>0.15765029519670404</v>
      </c>
      <c r="R699" s="15">
        <f t="shared" ca="1" si="648"/>
        <v>8.6402182928019267E-3</v>
      </c>
      <c r="S699" s="15">
        <f t="shared" ca="1" si="648"/>
        <v>0.93773127008625357</v>
      </c>
      <c r="T699" s="15">
        <f t="shared" ca="1" si="648"/>
        <v>0.56212132850444507</v>
      </c>
      <c r="U699" s="15">
        <f t="shared" ca="1" si="648"/>
        <v>0.32454261738129619</v>
      </c>
      <c r="V699" s="15">
        <f t="shared" ca="1" si="648"/>
        <v>0.95529741425563675</v>
      </c>
      <c r="W699" s="15">
        <f t="shared" ca="1" si="648"/>
        <v>0.88467653131437107</v>
      </c>
      <c r="X699" s="15">
        <f t="shared" ca="1" si="648"/>
        <v>0.4386250921223408</v>
      </c>
      <c r="Y699" s="6">
        <f t="shared" ca="1" si="599"/>
        <v>6.3827978953944903E-2</v>
      </c>
      <c r="Z699" s="6">
        <f t="shared" ca="1" si="600"/>
        <v>5.2245307578178114E-2</v>
      </c>
      <c r="AA699" s="6">
        <f t="shared" ca="1" si="601"/>
        <v>1.1298264791675283E-2</v>
      </c>
      <c r="AB699" s="6">
        <f t="shared" ca="1" si="602"/>
        <v>1.1156692332257235E-2</v>
      </c>
      <c r="AC699" s="6">
        <f t="shared" ca="1" si="603"/>
        <v>1.4210133012703043E-2</v>
      </c>
      <c r="AD699" s="6">
        <f t="shared" ca="1" si="604"/>
        <v>5.3924678212058284E-2</v>
      </c>
      <c r="AE699" s="6">
        <f t="shared" ca="1" si="605"/>
        <v>2.0360347980456602E-2</v>
      </c>
      <c r="AF699" s="6">
        <f t="shared" ca="1" si="606"/>
        <v>5.3964935079904706E-2</v>
      </c>
      <c r="AG699" s="6">
        <f t="shared" ca="1" si="607"/>
        <v>4.5645961062349104E-2</v>
      </c>
      <c r="AH699" s="6">
        <f t="shared" ca="1" si="608"/>
        <v>2.4771590149980153E-2</v>
      </c>
      <c r="AI699" s="6">
        <f t="shared" ca="1" si="609"/>
        <v>6.8250597545385691E-2</v>
      </c>
      <c r="AJ699" s="6">
        <f t="shared" ca="1" si="610"/>
        <v>5.2391934418149315E-2</v>
      </c>
      <c r="AK699" s="6">
        <f t="shared" ca="1" si="611"/>
        <v>8.0216666421328645E-2</v>
      </c>
      <c r="AL699" s="6">
        <f t="shared" ca="1" si="612"/>
        <v>5.5478991441925939E-3</v>
      </c>
      <c r="AM699" s="6">
        <f t="shared" ca="1" si="613"/>
        <v>5.8365858098177688E-2</v>
      </c>
      <c r="AN699" s="6">
        <f t="shared" ca="1" si="614"/>
        <v>1.4173221446503606E-2</v>
      </c>
      <c r="AO699" s="6">
        <f t="shared" ca="1" si="615"/>
        <v>7.767808303639211E-4</v>
      </c>
      <c r="AP699" s="6">
        <f t="shared" ca="1" si="616"/>
        <v>8.4304776795124076E-2</v>
      </c>
      <c r="AQ699" s="6">
        <f t="shared" ca="1" si="617"/>
        <v>5.053634729167869E-2</v>
      </c>
      <c r="AR699" s="6">
        <f t="shared" ca="1" si="618"/>
        <v>2.9177328080697236E-2</v>
      </c>
      <c r="AS699" s="6">
        <f t="shared" ca="1" si="619"/>
        <v>8.5884024401119557E-2</v>
      </c>
      <c r="AT699" s="6">
        <f t="shared" ca="1" si="620"/>
        <v>7.9535001004586811E-2</v>
      </c>
      <c r="AU699" s="6">
        <f t="shared" ca="1" si="621"/>
        <v>3.9433675369184802E-2</v>
      </c>
      <c r="AV699" s="6">
        <f t="shared" ca="1" si="622"/>
        <v>1</v>
      </c>
      <c r="AW699" s="6">
        <f t="shared" ca="1" si="623"/>
        <v>4.1632913090419825E-3</v>
      </c>
      <c r="AX699" s="6">
        <f t="shared" ca="1" si="624"/>
        <v>3.4077913564426084E-3</v>
      </c>
      <c r="AY699" s="6">
        <f t="shared" ca="1" si="625"/>
        <v>7.3355955741633515E-4</v>
      </c>
      <c r="AZ699" s="6">
        <f t="shared" ca="1" si="626"/>
        <v>1.6336182168477384E-3</v>
      </c>
      <c r="BA699" s="6">
        <f t="shared" ca="1" si="627"/>
        <v>9.9651037463151693E-4</v>
      </c>
      <c r="BB699" s="6">
        <f t="shared" ca="1" si="628"/>
        <v>6.0562505005842321E-3</v>
      </c>
      <c r="BC699" s="6">
        <f t="shared" ca="1" si="629"/>
        <v>1.236983724383808E-3</v>
      </c>
      <c r="BD699" s="6">
        <f t="shared" ca="1" si="630"/>
        <v>4.7639254925373256E-3</v>
      </c>
      <c r="BE699" s="6">
        <f t="shared" ca="1" si="631"/>
        <v>2.8142810652844498E-3</v>
      </c>
      <c r="BF699" s="6">
        <f t="shared" ca="1" si="632"/>
        <v>1.5831948804841955E-3</v>
      </c>
      <c r="BG699" s="6">
        <f t="shared" ca="1" si="633"/>
        <v>4.3581110090833491E-3</v>
      </c>
      <c r="BH699" s="6">
        <f t="shared" ca="1" si="634"/>
        <v>3.6483590995838341E-3</v>
      </c>
      <c r="BI699" s="6">
        <f t="shared" ca="1" si="635"/>
        <v>6.0988618988530707E-3</v>
      </c>
      <c r="BJ699" s="6">
        <f t="shared" ca="1" si="636"/>
        <v>4.6480221229245602E-4</v>
      </c>
      <c r="BK699" s="6">
        <f t="shared" ca="1" si="637"/>
        <v>1.3244300252518073E-3</v>
      </c>
      <c r="BL699" s="6">
        <f t="shared" ca="1" si="638"/>
        <v>4.6093607388499736E-4</v>
      </c>
      <c r="BM699" s="6">
        <f t="shared" ca="1" si="639"/>
        <v>6.7908263752526482E-7</v>
      </c>
      <c r="BN699" s="6">
        <f t="shared" ca="1" si="640"/>
        <v>1.1150347765149847E-3</v>
      </c>
      <c r="BO699" s="6">
        <f t="shared" ca="1" si="641"/>
        <v>9.9264953367605101E-4</v>
      </c>
      <c r="BP699" s="6">
        <f t="shared" ca="1" si="642"/>
        <v>-7.6613045449737689E-5</v>
      </c>
      <c r="BQ699" s="6">
        <f t="shared" ca="1" si="643"/>
        <v>1.987552904962918E-3</v>
      </c>
      <c r="BR699" s="6">
        <f t="shared" ca="1" si="644"/>
        <v>1.1442027229499453E-3</v>
      </c>
      <c r="BS699" s="6">
        <f t="shared" ca="1" si="645"/>
        <v>6.8704039802541573E-6</v>
      </c>
      <c r="BT699" s="6">
        <f t="shared" ca="1" si="646"/>
        <v>4.8915283175875651E-2</v>
      </c>
      <c r="BU699">
        <f ca="1">SQRT(BV699)</f>
        <v>9.6210502714829088E-2</v>
      </c>
      <c r="BV699" s="6" cm="1">
        <f t="array" aca="1" ref="BV699" ca="1">MMULT(Y699:AU699,MMULT($Y$11:$AU$33,TRANSPOSE(Y699:AU699)))</f>
        <v>9.256460832640135E-3</v>
      </c>
    </row>
    <row r="700" spans="1:74" x14ac:dyDescent="0.25">
      <c r="A700" s="16">
        <f t="shared" si="647"/>
        <v>664</v>
      </c>
      <c r="B700" s="15">
        <f t="shared" ca="1" si="649"/>
        <v>0.45874886249308189</v>
      </c>
      <c r="C700" s="15">
        <f t="shared" ca="1" si="649"/>
        <v>0.48829317035383557</v>
      </c>
      <c r="D700" s="15">
        <f t="shared" ca="1" si="649"/>
        <v>0.32723349996635787</v>
      </c>
      <c r="E700" s="15">
        <f t="shared" ca="1" si="649"/>
        <v>0.7569327795080375</v>
      </c>
      <c r="F700" s="15">
        <f t="shared" ca="1" si="649"/>
        <v>0.45730769262179594</v>
      </c>
      <c r="G700" s="15">
        <f t="shared" ca="1" si="649"/>
        <v>0.57234447612505157</v>
      </c>
      <c r="H700" s="15">
        <f t="shared" ca="1" si="649"/>
        <v>0.53355981223760041</v>
      </c>
      <c r="I700" s="15">
        <f t="shared" ca="1" si="649"/>
        <v>0.32049252003223705</v>
      </c>
      <c r="J700" s="15">
        <f t="shared" ca="1" si="649"/>
        <v>9.7704519727549455E-3</v>
      </c>
      <c r="K700" s="15">
        <f t="shared" ca="1" si="649"/>
        <v>0.38836160323351254</v>
      </c>
      <c r="L700" s="15">
        <f t="shared" ca="1" si="649"/>
        <v>0.5132767507271947</v>
      </c>
      <c r="M700" s="15">
        <f t="shared" ca="1" si="649"/>
        <v>0.31942405758136427</v>
      </c>
      <c r="N700" s="15">
        <f t="shared" ca="1" si="649"/>
        <v>0.94013455023044201</v>
      </c>
      <c r="O700" s="15">
        <f t="shared" ca="1" si="649"/>
        <v>0.48333006257559219</v>
      </c>
      <c r="P700" s="15">
        <f t="shared" ca="1" si="649"/>
        <v>0.78279801032399232</v>
      </c>
      <c r="Q700" s="15">
        <f t="shared" ca="1" si="649"/>
        <v>0.92598168423301019</v>
      </c>
      <c r="R700" s="15">
        <f t="shared" ca="1" si="648"/>
        <v>0.60214529035373454</v>
      </c>
      <c r="S700" s="15">
        <f t="shared" ca="1" si="648"/>
        <v>1.5906102445337189E-2</v>
      </c>
      <c r="T700" s="15">
        <f t="shared" ca="1" si="648"/>
        <v>0.33451110863111122</v>
      </c>
      <c r="U700" s="15">
        <f t="shared" ca="1" si="648"/>
        <v>0.78588864044702889</v>
      </c>
      <c r="V700" s="15">
        <f t="shared" ca="1" si="648"/>
        <v>0.34876505982399397</v>
      </c>
      <c r="W700" s="15">
        <f t="shared" ca="1" si="648"/>
        <v>0.76952826996838053</v>
      </c>
      <c r="X700" s="15">
        <f t="shared" ca="1" si="648"/>
        <v>0.89937964269717563</v>
      </c>
      <c r="Y700" s="6">
        <f t="shared" ca="1" si="599"/>
        <v>3.8120700762436122E-2</v>
      </c>
      <c r="Z700" s="6">
        <f t="shared" ca="1" si="600"/>
        <v>4.0575747109739192E-2</v>
      </c>
      <c r="AA700" s="6">
        <f t="shared" ca="1" si="601"/>
        <v>2.7192155341530241E-2</v>
      </c>
      <c r="AB700" s="6">
        <f t="shared" ca="1" si="602"/>
        <v>6.2898919962640951E-2</v>
      </c>
      <c r="AC700" s="6">
        <f t="shared" ca="1" si="603"/>
        <v>3.8000943723448456E-2</v>
      </c>
      <c r="AD700" s="6">
        <f t="shared" ca="1" si="604"/>
        <v>4.7560166991641055E-2</v>
      </c>
      <c r="AE700" s="6">
        <f t="shared" ca="1" si="605"/>
        <v>4.4337273842238456E-2</v>
      </c>
      <c r="AF700" s="6">
        <f t="shared" ca="1" si="606"/>
        <v>2.6631999448134252E-2</v>
      </c>
      <c r="AG700" s="6">
        <f t="shared" ca="1" si="607"/>
        <v>8.1189623870241579E-4</v>
      </c>
      <c r="AH700" s="6">
        <f t="shared" ca="1" si="608"/>
        <v>3.2271723539604273E-2</v>
      </c>
      <c r="AI700" s="6">
        <f t="shared" ca="1" si="609"/>
        <v>4.2651810222378427E-2</v>
      </c>
      <c r="AJ700" s="6">
        <f t="shared" ca="1" si="610"/>
        <v>2.6543213315468397E-2</v>
      </c>
      <c r="AK700" s="6">
        <f t="shared" ca="1" si="611"/>
        <v>7.8122456088493539E-2</v>
      </c>
      <c r="AL700" s="6">
        <f t="shared" ca="1" si="612"/>
        <v>4.0163327239228913E-2</v>
      </c>
      <c r="AM700" s="6">
        <f t="shared" ca="1" si="613"/>
        <v>6.5048245671543881E-2</v>
      </c>
      <c r="AN700" s="6">
        <f t="shared" ca="1" si="614"/>
        <v>7.6946393947027E-2</v>
      </c>
      <c r="AO700" s="6">
        <f t="shared" ca="1" si="615"/>
        <v>5.0036528274620157E-2</v>
      </c>
      <c r="AP700" s="6">
        <f t="shared" ca="1" si="616"/>
        <v>1.3217510084278332E-3</v>
      </c>
      <c r="AQ700" s="6">
        <f t="shared" ca="1" si="617"/>
        <v>2.7796903526991646E-2</v>
      </c>
      <c r="AR700" s="6">
        <f t="shared" ca="1" si="618"/>
        <v>6.5305068076393816E-2</v>
      </c>
      <c r="AS700" s="6">
        <f t="shared" ca="1" si="619"/>
        <v>2.898136555519874E-2</v>
      </c>
      <c r="AT700" s="6">
        <f t="shared" ca="1" si="620"/>
        <v>6.3945568711120615E-2</v>
      </c>
      <c r="AU700" s="6">
        <f t="shared" ca="1" si="621"/>
        <v>7.4735841402991554E-2</v>
      </c>
      <c r="AV700" s="6">
        <f t="shared" ca="1" si="622"/>
        <v>0.99999999999999956</v>
      </c>
      <c r="AW700" s="6">
        <f t="shared" ca="1" si="623"/>
        <v>2.4864892290159439E-3</v>
      </c>
      <c r="AX700" s="6">
        <f t="shared" ca="1" si="624"/>
        <v>2.6466239111495762E-3</v>
      </c>
      <c r="AY700" s="6">
        <f t="shared" ca="1" si="625"/>
        <v>1.7654981366896649E-3</v>
      </c>
      <c r="AZ700" s="6">
        <f t="shared" ca="1" si="626"/>
        <v>9.2099717739755095E-3</v>
      </c>
      <c r="BA700" s="6">
        <f t="shared" ca="1" si="627"/>
        <v>2.6648824914131831E-3</v>
      </c>
      <c r="BB700" s="6">
        <f t="shared" ca="1" si="628"/>
        <v>5.3414557991110466E-3</v>
      </c>
      <c r="BC700" s="6">
        <f t="shared" ca="1" si="629"/>
        <v>2.6936910007157437E-3</v>
      </c>
      <c r="BD700" s="6">
        <f t="shared" ca="1" si="630"/>
        <v>2.3510240659114826E-3</v>
      </c>
      <c r="BE700" s="6">
        <f t="shared" ca="1" si="631"/>
        <v>5.0057095050202964E-5</v>
      </c>
      <c r="BF700" s="6">
        <f t="shared" ca="1" si="632"/>
        <v>2.0625412895564042E-3</v>
      </c>
      <c r="BG700" s="6">
        <f t="shared" ca="1" si="633"/>
        <v>2.7235120331931548E-3</v>
      </c>
      <c r="BH700" s="6">
        <f t="shared" ca="1" si="634"/>
        <v>1.8483603422388131E-3</v>
      </c>
      <c r="BI700" s="6">
        <f t="shared" ca="1" si="635"/>
        <v>5.9396393809285856E-3</v>
      </c>
      <c r="BJ700" s="6">
        <f t="shared" ca="1" si="636"/>
        <v>3.3648779238102536E-3</v>
      </c>
      <c r="BK700" s="6">
        <f t="shared" ca="1" si="637"/>
        <v>1.4760658450773034E-3</v>
      </c>
      <c r="BL700" s="6">
        <f t="shared" ca="1" si="638"/>
        <v>2.5024211227787176E-3</v>
      </c>
      <c r="BM700" s="6">
        <f t="shared" ca="1" si="639"/>
        <v>4.3743275149333233E-5</v>
      </c>
      <c r="BN700" s="6">
        <f t="shared" ca="1" si="640"/>
        <v>1.7481789245138293E-5</v>
      </c>
      <c r="BO700" s="6">
        <f t="shared" ca="1" si="641"/>
        <v>5.4599480972479834E-4</v>
      </c>
      <c r="BP700" s="6">
        <f t="shared" ca="1" si="642"/>
        <v>-1.7147629607472317E-4</v>
      </c>
      <c r="BQ700" s="6">
        <f t="shared" ca="1" si="643"/>
        <v>6.7069513452232483E-4</v>
      </c>
      <c r="BR700" s="6">
        <f t="shared" ca="1" si="644"/>
        <v>9.1993075898279665E-4</v>
      </c>
      <c r="BS700" s="6">
        <f t="shared" ca="1" si="645"/>
        <v>1.3020988214656778E-5</v>
      </c>
      <c r="BT700" s="6">
        <f t="shared" ca="1" si="646"/>
        <v>5.1166501900379906E-2</v>
      </c>
      <c r="BU700">
        <f ca="1">SQRT(BV700)</f>
        <v>0.10048490758691739</v>
      </c>
      <c r="BV700" s="6" cm="1">
        <f t="array" aca="1" ref="BV700" ca="1">MMULT(Y700:AU700,MMULT($Y$11:$AU$33,TRANSPOSE(Y700:AU700)))</f>
        <v>1.0097216652751328E-2</v>
      </c>
    </row>
    <row r="701" spans="1:74" x14ac:dyDescent="0.25">
      <c r="A701" s="16">
        <f t="shared" si="647"/>
        <v>665</v>
      </c>
      <c r="B701" s="15">
        <f t="shared" ca="1" si="649"/>
        <v>0.17412767204932333</v>
      </c>
      <c r="C701" s="15">
        <f t="shared" ca="1" si="649"/>
        <v>0.42523906247809529</v>
      </c>
      <c r="D701" s="15">
        <f t="shared" ca="1" si="649"/>
        <v>0.53495073977299534</v>
      </c>
      <c r="E701" s="15">
        <f t="shared" ca="1" si="649"/>
        <v>0.4279555480756928</v>
      </c>
      <c r="F701" s="15">
        <f t="shared" ca="1" si="649"/>
        <v>0.73485322287850297</v>
      </c>
      <c r="G701" s="15">
        <f t="shared" ca="1" si="649"/>
        <v>0.4465295672469034</v>
      </c>
      <c r="H701" s="15">
        <f t="shared" ca="1" si="649"/>
        <v>0.31401436482166456</v>
      </c>
      <c r="I701" s="15">
        <f t="shared" ca="1" si="649"/>
        <v>8.3541515282518741E-2</v>
      </c>
      <c r="J701" s="15">
        <f t="shared" ca="1" si="649"/>
        <v>0.75622155135319846</v>
      </c>
      <c r="K701" s="15">
        <f t="shared" ca="1" si="649"/>
        <v>0.66698436970305452</v>
      </c>
      <c r="L701" s="15">
        <f t="shared" ca="1" si="649"/>
        <v>2.232348007534346E-2</v>
      </c>
      <c r="M701" s="15">
        <f t="shared" ca="1" si="649"/>
        <v>0.35781237778816533</v>
      </c>
      <c r="N701" s="15">
        <f t="shared" ca="1" si="649"/>
        <v>0.89355392604034178</v>
      </c>
      <c r="O701" s="15">
        <f t="shared" ca="1" si="649"/>
        <v>0.87114317351954274</v>
      </c>
      <c r="P701" s="15">
        <f t="shared" ca="1" si="649"/>
        <v>0.66862795014482779</v>
      </c>
      <c r="Q701" s="15">
        <f t="shared" ca="1" si="649"/>
        <v>0.4133489685794316</v>
      </c>
      <c r="R701" s="15">
        <f t="shared" ca="1" si="648"/>
        <v>0.61089674441944275</v>
      </c>
      <c r="S701" s="15">
        <f t="shared" ca="1" si="648"/>
        <v>0.58480940412911475</v>
      </c>
      <c r="T701" s="15">
        <f t="shared" ca="1" si="648"/>
        <v>0.69103802412618454</v>
      </c>
      <c r="U701" s="15">
        <f t="shared" ca="1" si="648"/>
        <v>0.75884514597641606</v>
      </c>
      <c r="V701" s="15">
        <f t="shared" ca="1" si="648"/>
        <v>0.49410274819841338</v>
      </c>
      <c r="W701" s="15">
        <f t="shared" ca="1" si="648"/>
        <v>0.3490448584184096</v>
      </c>
      <c r="X701" s="15">
        <f t="shared" ca="1" si="648"/>
        <v>0.49019600070227576</v>
      </c>
      <c r="Y701" s="6">
        <f t="shared" ca="1" si="599"/>
        <v>1.4793993106149704E-2</v>
      </c>
      <c r="Z701" s="6">
        <f t="shared" ca="1" si="600"/>
        <v>3.6128569828835264E-2</v>
      </c>
      <c r="AA701" s="6">
        <f t="shared" ca="1" si="601"/>
        <v>4.5449740774629113E-2</v>
      </c>
      <c r="AB701" s="6">
        <f t="shared" ca="1" si="602"/>
        <v>3.6359364100250258E-2</v>
      </c>
      <c r="AC701" s="6">
        <f t="shared" ca="1" si="603"/>
        <v>6.2433577531646044E-2</v>
      </c>
      <c r="AD701" s="6">
        <f t="shared" ca="1" si="604"/>
        <v>3.793742408542336E-2</v>
      </c>
      <c r="AE701" s="6">
        <f t="shared" ca="1" si="605"/>
        <v>2.6678851751304602E-2</v>
      </c>
      <c r="AF701" s="6">
        <f t="shared" ca="1" si="606"/>
        <v>7.0977380368170218E-3</v>
      </c>
      <c r="AG701" s="6">
        <f t="shared" ca="1" si="607"/>
        <v>6.4249043737701114E-2</v>
      </c>
      <c r="AH701" s="6">
        <f t="shared" ca="1" si="608"/>
        <v>5.6667398416155063E-2</v>
      </c>
      <c r="AI701" s="6">
        <f t="shared" ca="1" si="609"/>
        <v>1.8966164679807696E-3</v>
      </c>
      <c r="AJ701" s="6">
        <f t="shared" ca="1" si="610"/>
        <v>3.0399957617269033E-2</v>
      </c>
      <c r="AK701" s="6">
        <f t="shared" ca="1" si="611"/>
        <v>7.5916885962096503E-2</v>
      </c>
      <c r="AL701" s="6">
        <f t="shared" ca="1" si="612"/>
        <v>7.4012854773978315E-2</v>
      </c>
      <c r="AM701" s="6">
        <f t="shared" ca="1" si="613"/>
        <v>5.6807038011854182E-2</v>
      </c>
      <c r="AN701" s="6">
        <f t="shared" ca="1" si="614"/>
        <v>3.5118380207058909E-2</v>
      </c>
      <c r="AO701" s="6">
        <f t="shared" ca="1" si="615"/>
        <v>5.1902159600172831E-2</v>
      </c>
      <c r="AP701" s="6">
        <f t="shared" ca="1" si="616"/>
        <v>4.9685763275161526E-2</v>
      </c>
      <c r="AQ701" s="6">
        <f t="shared" ca="1" si="617"/>
        <v>5.8711011550847951E-2</v>
      </c>
      <c r="AR701" s="6">
        <f t="shared" ca="1" si="618"/>
        <v>6.4471945935338143E-2</v>
      </c>
      <c r="AS701" s="6">
        <f t="shared" ca="1" si="619"/>
        <v>4.1979270523448985E-2</v>
      </c>
      <c r="AT701" s="6">
        <f t="shared" ca="1" si="620"/>
        <v>2.9655063829925114E-2</v>
      </c>
      <c r="AU701" s="6">
        <f t="shared" ca="1" si="621"/>
        <v>4.1647350875956328E-2</v>
      </c>
      <c r="AV701" s="6">
        <f t="shared" ca="1" si="622"/>
        <v>1</v>
      </c>
      <c r="AW701" s="6">
        <f t="shared" ca="1" si="623"/>
        <v>9.6496401631800956E-4</v>
      </c>
      <c r="AX701" s="6">
        <f t="shared" ca="1" si="624"/>
        <v>2.3565490125425611E-3</v>
      </c>
      <c r="AY701" s="6">
        <f t="shared" ca="1" si="625"/>
        <v>2.9509037309773029E-3</v>
      </c>
      <c r="AZ701" s="6">
        <f t="shared" ca="1" si="626"/>
        <v>5.3239183960853359E-3</v>
      </c>
      <c r="BA701" s="6">
        <f t="shared" ca="1" si="627"/>
        <v>4.378263572904573E-3</v>
      </c>
      <c r="BB701" s="6">
        <f t="shared" ca="1" si="628"/>
        <v>4.260730916273589E-3</v>
      </c>
      <c r="BC701" s="6">
        <f t="shared" ca="1" si="629"/>
        <v>1.6208615605828244E-3</v>
      </c>
      <c r="BD701" s="6">
        <f t="shared" ca="1" si="630"/>
        <v>6.2657529603024869E-4</v>
      </c>
      <c r="BE701" s="6">
        <f t="shared" ca="1" si="631"/>
        <v>3.9612457059818411E-3</v>
      </c>
      <c r="BF701" s="6">
        <f t="shared" ca="1" si="632"/>
        <v>3.6217107791478129E-3</v>
      </c>
      <c r="BG701" s="6">
        <f t="shared" ca="1" si="633"/>
        <v>1.2110758596097591E-4</v>
      </c>
      <c r="BH701" s="6">
        <f t="shared" ca="1" si="634"/>
        <v>2.116928172850697E-3</v>
      </c>
      <c r="BI701" s="6">
        <f t="shared" ca="1" si="635"/>
        <v>5.7719501935160952E-3</v>
      </c>
      <c r="BJ701" s="6">
        <f t="shared" ca="1" si="636"/>
        <v>6.2007865937930527E-3</v>
      </c>
      <c r="BK701" s="6">
        <f t="shared" ca="1" si="637"/>
        <v>1.2890574942282819E-3</v>
      </c>
      <c r="BL701" s="6">
        <f t="shared" ca="1" si="638"/>
        <v>1.1421064967439417E-3</v>
      </c>
      <c r="BM701" s="6">
        <f t="shared" ca="1" si="639"/>
        <v>4.5374260096029868E-5</v>
      </c>
      <c r="BN701" s="6">
        <f t="shared" ca="1" si="640"/>
        <v>6.571555735700661E-4</v>
      </c>
      <c r="BO701" s="6">
        <f t="shared" ca="1" si="641"/>
        <v>1.1532186507510953E-3</v>
      </c>
      <c r="BP701" s="6">
        <f t="shared" ca="1" si="642"/>
        <v>-1.6928870630360536E-4</v>
      </c>
      <c r="BQ701" s="6">
        <f t="shared" ca="1" si="643"/>
        <v>9.7149640644945815E-4</v>
      </c>
      <c r="BR701" s="6">
        <f t="shared" ca="1" si="644"/>
        <v>4.2662229653455232E-4</v>
      </c>
      <c r="BS701" s="6">
        <f t="shared" ca="1" si="645"/>
        <v>7.2560856310342684E-6</v>
      </c>
      <c r="BT701" s="6">
        <f t="shared" ca="1" si="646"/>
        <v>4.979949409066578E-2</v>
      </c>
      <c r="BU701">
        <f ca="1">SQRT(BV701)</f>
        <v>9.783180921701895E-2</v>
      </c>
      <c r="BV701" s="6" cm="1">
        <f t="array" aca="1" ref="BV701" ca="1">MMULT(Y701:AU701,MMULT($Y$11:$AU$33,TRANSPOSE(Y701:AU701)))</f>
        <v>9.5710628946751933E-3</v>
      </c>
    </row>
    <row r="702" spans="1:74" x14ac:dyDescent="0.25">
      <c r="A702" s="16">
        <f t="shared" si="647"/>
        <v>666</v>
      </c>
      <c r="B702" s="15">
        <f t="shared" ca="1" si="649"/>
        <v>0.76978892264225351</v>
      </c>
      <c r="C702" s="15">
        <f t="shared" ca="1" si="649"/>
        <v>0.78023469072046259</v>
      </c>
      <c r="D702" s="15">
        <f t="shared" ca="1" si="649"/>
        <v>0.35378967974881637</v>
      </c>
      <c r="E702" s="15">
        <f t="shared" ca="1" si="649"/>
        <v>0.43975296159262078</v>
      </c>
      <c r="F702" s="15">
        <f t="shared" ca="1" si="649"/>
        <v>0.75852823875398612</v>
      </c>
      <c r="G702" s="15">
        <f t="shared" ca="1" si="649"/>
        <v>0.28165167482689335</v>
      </c>
      <c r="H702" s="15">
        <f t="shared" ca="1" si="649"/>
        <v>0.74792049348207024</v>
      </c>
      <c r="I702" s="15">
        <f t="shared" ca="1" si="649"/>
        <v>0.38965434079824457</v>
      </c>
      <c r="J702" s="15">
        <f t="shared" ca="1" si="649"/>
        <v>0.26290633604373426</v>
      </c>
      <c r="K702" s="15">
        <f t="shared" ca="1" si="649"/>
        <v>0.87983969798192796</v>
      </c>
      <c r="L702" s="15">
        <f t="shared" ca="1" si="649"/>
        <v>0.17961665595007825</v>
      </c>
      <c r="M702" s="15">
        <f t="shared" ca="1" si="649"/>
        <v>0.61670078301055797</v>
      </c>
      <c r="N702" s="15">
        <f t="shared" ca="1" si="649"/>
        <v>0.78959170052856131</v>
      </c>
      <c r="O702" s="15">
        <f t="shared" ca="1" si="649"/>
        <v>0.76886240660586636</v>
      </c>
      <c r="P702" s="15">
        <f t="shared" ca="1" si="649"/>
        <v>0.94170816673065616</v>
      </c>
      <c r="Q702" s="15">
        <f t="shared" ca="1" si="649"/>
        <v>0.13884411169750166</v>
      </c>
      <c r="R702" s="15">
        <f t="shared" ca="1" si="648"/>
        <v>0.46654935112647922</v>
      </c>
      <c r="S702" s="15">
        <f t="shared" ca="1" si="648"/>
        <v>6.4001320655909244E-2</v>
      </c>
      <c r="T702" s="15">
        <f t="shared" ca="1" si="648"/>
        <v>0.68093168995188946</v>
      </c>
      <c r="U702" s="15">
        <f t="shared" ca="1" si="648"/>
        <v>0.3070297437839693</v>
      </c>
      <c r="V702" s="15">
        <f t="shared" ca="1" si="648"/>
        <v>0.64625973511389101</v>
      </c>
      <c r="W702" s="15">
        <f t="shared" ca="1" si="648"/>
        <v>0.95338564339311471</v>
      </c>
      <c r="X702" s="15">
        <f t="shared" ca="1" si="648"/>
        <v>0.77843483643745293</v>
      </c>
      <c r="Y702" s="6">
        <f t="shared" ca="1" si="599"/>
        <v>5.9232834629511046E-2</v>
      </c>
      <c r="Z702" s="6">
        <f t="shared" ca="1" si="600"/>
        <v>6.0036603604298341E-2</v>
      </c>
      <c r="AA702" s="6">
        <f t="shared" ca="1" si="601"/>
        <v>2.7223002277376555E-2</v>
      </c>
      <c r="AB702" s="6">
        <f t="shared" ca="1" si="602"/>
        <v>3.383760623944275E-2</v>
      </c>
      <c r="AC702" s="6">
        <f t="shared" ca="1" si="603"/>
        <v>5.8366360448147796E-2</v>
      </c>
      <c r="AD702" s="6">
        <f t="shared" ca="1" si="604"/>
        <v>2.1672209858363146E-2</v>
      </c>
      <c r="AE702" s="6">
        <f t="shared" ca="1" si="605"/>
        <v>5.7550127838140008E-2</v>
      </c>
      <c r="AF702" s="6">
        <f t="shared" ca="1" si="606"/>
        <v>2.998267505844554E-2</v>
      </c>
      <c r="AG702" s="6">
        <f t="shared" ca="1" si="607"/>
        <v>2.0229815041345189E-2</v>
      </c>
      <c r="AH702" s="6">
        <f t="shared" ca="1" si="608"/>
        <v>6.7700895398909555E-2</v>
      </c>
      <c r="AI702" s="6">
        <f t="shared" ca="1" si="609"/>
        <v>1.3820936318592826E-2</v>
      </c>
      <c r="AJ702" s="6">
        <f t="shared" ca="1" si="610"/>
        <v>4.7453184141142239E-2</v>
      </c>
      <c r="AK702" s="6">
        <f t="shared" ca="1" si="611"/>
        <v>6.0756596057148171E-2</v>
      </c>
      <c r="AL702" s="6">
        <f t="shared" ca="1" si="612"/>
        <v>5.9161542136789091E-2</v>
      </c>
      <c r="AM702" s="6">
        <f t="shared" ca="1" si="613"/>
        <v>7.2461479333523496E-2</v>
      </c>
      <c r="AN702" s="6">
        <f t="shared" ca="1" si="614"/>
        <v>1.0683617372968489E-2</v>
      </c>
      <c r="AO702" s="6">
        <f t="shared" ca="1" si="615"/>
        <v>3.5899504070446786E-2</v>
      </c>
      <c r="AP702" s="6">
        <f t="shared" ca="1" si="616"/>
        <v>4.9247001755617307E-3</v>
      </c>
      <c r="AQ702" s="6">
        <f t="shared" ca="1" si="617"/>
        <v>5.2395550258727323E-2</v>
      </c>
      <c r="AR702" s="6">
        <f t="shared" ca="1" si="618"/>
        <v>2.3624972385253133E-2</v>
      </c>
      <c r="AS702" s="6">
        <f t="shared" ca="1" si="619"/>
        <v>4.9727652466496471E-2</v>
      </c>
      <c r="AT702" s="6">
        <f t="shared" ca="1" si="620"/>
        <v>7.3360024406974533E-2</v>
      </c>
      <c r="AU702" s="6">
        <f t="shared" ca="1" si="621"/>
        <v>5.9898110482395787E-2</v>
      </c>
      <c r="AV702" s="6">
        <f t="shared" ca="1" si="622"/>
        <v>1</v>
      </c>
      <c r="AW702" s="6">
        <f t="shared" ca="1" si="623"/>
        <v>3.8635650018137213E-3</v>
      </c>
      <c r="AX702" s="6">
        <f t="shared" ca="1" si="624"/>
        <v>3.9159922357956097E-3</v>
      </c>
      <c r="AY702" s="6">
        <f t="shared" ca="1" si="625"/>
        <v>1.7675009278283311E-3</v>
      </c>
      <c r="AZ702" s="6">
        <f t="shared" ca="1" si="626"/>
        <v>4.9546701048168561E-3</v>
      </c>
      <c r="BA702" s="6">
        <f t="shared" ca="1" si="627"/>
        <v>4.0930428775063409E-3</v>
      </c>
      <c r="BB702" s="6">
        <f t="shared" ca="1" si="628"/>
        <v>2.433993788286131E-3</v>
      </c>
      <c r="BC702" s="6">
        <f t="shared" ca="1" si="629"/>
        <v>3.4964319637522338E-3</v>
      </c>
      <c r="BD702" s="6">
        <f t="shared" ca="1" si="630"/>
        <v>2.6468155633634833E-3</v>
      </c>
      <c r="BE702" s="6">
        <f t="shared" ca="1" si="631"/>
        <v>1.2472600882978183E-3</v>
      </c>
      <c r="BF702" s="6">
        <f t="shared" ca="1" si="632"/>
        <v>4.3268805252631515E-3</v>
      </c>
      <c r="BG702" s="6">
        <f t="shared" ca="1" si="633"/>
        <v>8.8252963185919469E-4</v>
      </c>
      <c r="BH702" s="6">
        <f t="shared" ca="1" si="634"/>
        <v>3.3044448174753814E-3</v>
      </c>
      <c r="BI702" s="6">
        <f t="shared" ca="1" si="635"/>
        <v>4.6193154780416546E-3</v>
      </c>
      <c r="BJ702" s="6">
        <f t="shared" ca="1" si="636"/>
        <v>4.9565457037187852E-3</v>
      </c>
      <c r="BK702" s="6">
        <f t="shared" ca="1" si="637"/>
        <v>1.6442859238366657E-3</v>
      </c>
      <c r="BL702" s="6">
        <f t="shared" ca="1" si="638"/>
        <v>3.4744850811601913E-4</v>
      </c>
      <c r="BM702" s="6">
        <f t="shared" ca="1" si="639"/>
        <v>3.1384309392118461E-5</v>
      </c>
      <c r="BN702" s="6">
        <f t="shared" ca="1" si="640"/>
        <v>6.5135241067127461E-5</v>
      </c>
      <c r="BO702" s="6">
        <f t="shared" ca="1" si="641"/>
        <v>1.0291685354867309E-3</v>
      </c>
      <c r="BP702" s="6">
        <f t="shared" ca="1" si="642"/>
        <v>-6.2033818795684039E-5</v>
      </c>
      <c r="BQ702" s="6">
        <f t="shared" ca="1" si="643"/>
        <v>1.1508116999170695E-3</v>
      </c>
      <c r="BR702" s="6">
        <f t="shared" ca="1" si="644"/>
        <v>1.0553685625438534E-3</v>
      </c>
      <c r="BS702" s="6">
        <f t="shared" ca="1" si="645"/>
        <v>1.0435857495280246E-5</v>
      </c>
      <c r="BT702" s="6">
        <f t="shared" ca="1" si="646"/>
        <v>5.1780993526877872E-2</v>
      </c>
      <c r="BU702">
        <f ca="1">SQRT(BV702)</f>
        <v>0.10323610188889354</v>
      </c>
      <c r="BV702" s="6" cm="1">
        <f t="array" aca="1" ref="BV702" ca="1">MMULT(Y702:AU702,MMULT($Y$11:$AU$33,TRANSPOSE(Y702:AU702)))</f>
        <v>1.0657692733214007E-2</v>
      </c>
    </row>
    <row r="703" spans="1:74" x14ac:dyDescent="0.25">
      <c r="A703" s="16">
        <f t="shared" si="647"/>
        <v>667</v>
      </c>
      <c r="B703" s="15">
        <f t="shared" ca="1" si="649"/>
        <v>0.27553978215966546</v>
      </c>
      <c r="C703" s="15">
        <f t="shared" ca="1" si="649"/>
        <v>0.57713919293436788</v>
      </c>
      <c r="D703" s="15">
        <f t="shared" ca="1" si="649"/>
        <v>0.71528648292789743</v>
      </c>
      <c r="E703" s="15">
        <f t="shared" ca="1" si="649"/>
        <v>0.70260368598975809</v>
      </c>
      <c r="F703" s="15">
        <f t="shared" ca="1" si="649"/>
        <v>0.60981040152489341</v>
      </c>
      <c r="G703" s="15">
        <f t="shared" ca="1" si="649"/>
        <v>0.15296031380432196</v>
      </c>
      <c r="H703" s="15">
        <f t="shared" ca="1" si="649"/>
        <v>0.4185973253744143</v>
      </c>
      <c r="I703" s="15">
        <f t="shared" ca="1" si="649"/>
        <v>0.17363884897619386</v>
      </c>
      <c r="J703" s="15">
        <f t="shared" ca="1" si="649"/>
        <v>0.1497439063041387</v>
      </c>
      <c r="K703" s="15">
        <f t="shared" ca="1" si="649"/>
        <v>0.26959916283133245</v>
      </c>
      <c r="L703" s="15">
        <f t="shared" ca="1" si="649"/>
        <v>8.9598362701158396E-2</v>
      </c>
      <c r="M703" s="15">
        <f t="shared" ca="1" si="649"/>
        <v>0.70966111119203756</v>
      </c>
      <c r="N703" s="15">
        <f t="shared" ca="1" si="649"/>
        <v>0.10037883362899203</v>
      </c>
      <c r="O703" s="15">
        <f t="shared" ca="1" si="649"/>
        <v>0.54216357040678131</v>
      </c>
      <c r="P703" s="15">
        <f t="shared" ca="1" si="649"/>
        <v>0.56025900662378902</v>
      </c>
      <c r="Q703" s="15">
        <f t="shared" ca="1" si="649"/>
        <v>0.84660567461678404</v>
      </c>
      <c r="R703" s="15">
        <f t="shared" ca="1" si="648"/>
        <v>0.62394499158129824</v>
      </c>
      <c r="S703" s="15">
        <f t="shared" ca="1" si="648"/>
        <v>0.97896587526242551</v>
      </c>
      <c r="T703" s="15">
        <f t="shared" ca="1" si="648"/>
        <v>0.39291513577600401</v>
      </c>
      <c r="U703" s="15">
        <f t="shared" ca="1" si="648"/>
        <v>0.19596799187340397</v>
      </c>
      <c r="V703" s="15">
        <f t="shared" ca="1" si="648"/>
        <v>0.96309782473383465</v>
      </c>
      <c r="W703" s="15">
        <f t="shared" ca="1" si="648"/>
        <v>0.91228511061657613</v>
      </c>
      <c r="X703" s="15">
        <f t="shared" ca="1" si="648"/>
        <v>0.12867640425552362</v>
      </c>
      <c r="Y703" s="6">
        <f t="shared" ca="1" si="599"/>
        <v>2.4847044314566181E-2</v>
      </c>
      <c r="Z703" s="6">
        <f t="shared" ca="1" si="600"/>
        <v>5.2044038759541313E-2</v>
      </c>
      <c r="AA703" s="6">
        <f t="shared" ca="1" si="601"/>
        <v>6.4501593198694543E-2</v>
      </c>
      <c r="AB703" s="6">
        <f t="shared" ca="1" si="602"/>
        <v>6.3357910732646919E-2</v>
      </c>
      <c r="AC703" s="6">
        <f t="shared" ca="1" si="603"/>
        <v>5.4990193980019871E-2</v>
      </c>
      <c r="AD703" s="6">
        <f t="shared" ca="1" si="604"/>
        <v>1.3793332003375172E-2</v>
      </c>
      <c r="AE703" s="6">
        <f t="shared" ca="1" si="605"/>
        <v>3.7747385194309244E-2</v>
      </c>
      <c r="AF703" s="6">
        <f t="shared" ca="1" si="606"/>
        <v>1.5658037258451871E-2</v>
      </c>
      <c r="AG703" s="6">
        <f t="shared" ca="1" si="607"/>
        <v>1.3503289603456141E-2</v>
      </c>
      <c r="AH703" s="6">
        <f t="shared" ca="1" si="608"/>
        <v>2.4311343696128709E-2</v>
      </c>
      <c r="AI703" s="6">
        <f t="shared" ca="1" si="609"/>
        <v>8.079611848056922E-3</v>
      </c>
      <c r="AJ703" s="6">
        <f t="shared" ca="1" si="610"/>
        <v>6.399432031159534E-2</v>
      </c>
      <c r="AK703" s="6">
        <f t="shared" ca="1" si="611"/>
        <v>9.0517503783855754E-3</v>
      </c>
      <c r="AL703" s="6">
        <f t="shared" ca="1" si="612"/>
        <v>4.8890080967817051E-2</v>
      </c>
      <c r="AM703" s="6">
        <f t="shared" ca="1" si="613"/>
        <v>5.0521852982918884E-2</v>
      </c>
      <c r="AN703" s="6">
        <f t="shared" ca="1" si="614"/>
        <v>7.634341781535206E-2</v>
      </c>
      <c r="AO703" s="6">
        <f t="shared" ca="1" si="615"/>
        <v>5.626479317853491E-2</v>
      </c>
      <c r="AP703" s="6">
        <f t="shared" ca="1" si="616"/>
        <v>8.827911633826592E-2</v>
      </c>
      <c r="AQ703" s="6">
        <f t="shared" ca="1" si="617"/>
        <v>3.5431470962087708E-2</v>
      </c>
      <c r="AR703" s="6">
        <f t="shared" ca="1" si="618"/>
        <v>1.7671587529576659E-2</v>
      </c>
      <c r="AS703" s="6">
        <f t="shared" ca="1" si="619"/>
        <v>8.6848200803748998E-2</v>
      </c>
      <c r="AT703" s="6">
        <f t="shared" ca="1" si="620"/>
        <v>8.2266119227291545E-2</v>
      </c>
      <c r="AU703" s="6">
        <f t="shared" ca="1" si="621"/>
        <v>1.1603508915178529E-2</v>
      </c>
      <c r="AV703" s="6">
        <f t="shared" ca="1" si="622"/>
        <v>1.0000000000000002</v>
      </c>
      <c r="AW703" s="6">
        <f t="shared" ca="1" si="623"/>
        <v>1.6206918242680924E-3</v>
      </c>
      <c r="AX703" s="6">
        <f t="shared" ca="1" si="624"/>
        <v>3.3946632465267929E-3</v>
      </c>
      <c r="AY703" s="6">
        <f t="shared" ca="1" si="625"/>
        <v>4.1878784956735802E-3</v>
      </c>
      <c r="AZ703" s="6">
        <f t="shared" ca="1" si="626"/>
        <v>9.2771794786353206E-3</v>
      </c>
      <c r="BA703" s="6">
        <f t="shared" ca="1" si="627"/>
        <v>3.8562833124153621E-3</v>
      </c>
      <c r="BB703" s="6">
        <f t="shared" ca="1" si="628"/>
        <v>1.5491214156468651E-3</v>
      </c>
      <c r="BC703" s="6">
        <f t="shared" ca="1" si="629"/>
        <v>2.2933252991661161E-3</v>
      </c>
      <c r="BD703" s="6">
        <f t="shared" ca="1" si="630"/>
        <v>1.3822628109936355E-3</v>
      </c>
      <c r="BE703" s="6">
        <f t="shared" ca="1" si="631"/>
        <v>8.3253920753581913E-4</v>
      </c>
      <c r="BF703" s="6">
        <f t="shared" ca="1" si="632"/>
        <v>1.5537797389818969E-3</v>
      </c>
      <c r="BG703" s="6">
        <f t="shared" ca="1" si="633"/>
        <v>5.1591995690179488E-4</v>
      </c>
      <c r="BH703" s="6">
        <f t="shared" ca="1" si="634"/>
        <v>4.45630159343024E-3</v>
      </c>
      <c r="BI703" s="6">
        <f t="shared" ca="1" si="635"/>
        <v>6.8820331189911187E-4</v>
      </c>
      <c r="BJ703" s="6">
        <f t="shared" ca="1" si="636"/>
        <v>4.0960041273976336E-3</v>
      </c>
      <c r="BK703" s="6">
        <f t="shared" ca="1" si="637"/>
        <v>1.1464349399160896E-3</v>
      </c>
      <c r="BL703" s="6">
        <f t="shared" ca="1" si="638"/>
        <v>2.4828113642047997E-3</v>
      </c>
      <c r="BM703" s="6">
        <f t="shared" ca="1" si="639"/>
        <v>4.9188191389316847E-5</v>
      </c>
      <c r="BN703" s="6">
        <f t="shared" ca="1" si="640"/>
        <v>1.1676003246695245E-3</v>
      </c>
      <c r="BO703" s="6">
        <f t="shared" ca="1" si="641"/>
        <v>6.9595518894504998E-4</v>
      </c>
      <c r="BP703" s="6">
        <f t="shared" ca="1" si="642"/>
        <v>-4.6401580529512332E-5</v>
      </c>
      <c r="BQ703" s="6">
        <f t="shared" ca="1" si="643"/>
        <v>2.00986615382737E-3</v>
      </c>
      <c r="BR703" s="6">
        <f t="shared" ca="1" si="644"/>
        <v>1.1834930085807553E-3</v>
      </c>
      <c r="BS703" s="6">
        <f t="shared" ca="1" si="645"/>
        <v>2.0216424943756185E-6</v>
      </c>
      <c r="BT703" s="6">
        <f t="shared" ca="1" si="646"/>
        <v>4.8395123052970036E-2</v>
      </c>
      <c r="BU703">
        <f ca="1">SQRT(BV703)</f>
        <v>9.2491601906730739E-2</v>
      </c>
      <c r="BV703" s="6" cm="1">
        <f t="array" aca="1" ref="BV703" ca="1">MMULT(Y703:AU703,MMULT($Y$11:$AU$33,TRANSPOSE(Y703:AU703)))</f>
        <v>8.5546964232731584E-3</v>
      </c>
    </row>
    <row r="704" spans="1:74" x14ac:dyDescent="0.25">
      <c r="A704" s="16">
        <f t="shared" si="647"/>
        <v>668</v>
      </c>
      <c r="B704" s="15">
        <f t="shared" ca="1" si="649"/>
        <v>0.56336486703962374</v>
      </c>
      <c r="C704" s="15">
        <f t="shared" ca="1" si="649"/>
        <v>0.10980353798228504</v>
      </c>
      <c r="D704" s="15">
        <f t="shared" ca="1" si="649"/>
        <v>0.70676275941496558</v>
      </c>
      <c r="E704" s="15">
        <f t="shared" ca="1" si="649"/>
        <v>0.80802562884864637</v>
      </c>
      <c r="F704" s="15">
        <f t="shared" ca="1" si="649"/>
        <v>5.7798904702260567E-2</v>
      </c>
      <c r="G704" s="15">
        <f t="shared" ca="1" si="649"/>
        <v>0.92687571483154196</v>
      </c>
      <c r="H704" s="15">
        <f t="shared" ca="1" si="649"/>
        <v>0.78212870845685489</v>
      </c>
      <c r="I704" s="15">
        <f t="shared" ca="1" si="649"/>
        <v>0.75352283508660589</v>
      </c>
      <c r="J704" s="15">
        <f t="shared" ca="1" si="649"/>
        <v>0.8441611523630389</v>
      </c>
      <c r="K704" s="15">
        <f t="shared" ca="1" si="649"/>
        <v>0.26124172914268151</v>
      </c>
      <c r="L704" s="15">
        <f t="shared" ca="1" si="649"/>
        <v>0.4582140867693667</v>
      </c>
      <c r="M704" s="15">
        <f t="shared" ca="1" si="649"/>
        <v>0.36101460718128475</v>
      </c>
      <c r="N704" s="15">
        <f t="shared" ca="1" si="649"/>
        <v>8.3917641111599384E-3</v>
      </c>
      <c r="O704" s="15">
        <f t="shared" ca="1" si="649"/>
        <v>4.824464990183186E-3</v>
      </c>
      <c r="P704" s="15">
        <f t="shared" ca="1" si="649"/>
        <v>0.69395100245267538</v>
      </c>
      <c r="Q704" s="15">
        <f t="shared" ref="Q704:X719" ca="1" si="650">RAND()</f>
        <v>0.42102972635108038</v>
      </c>
      <c r="R704" s="15">
        <f t="shared" ca="1" si="650"/>
        <v>0.62267303686835573</v>
      </c>
      <c r="S704" s="15">
        <f t="shared" ca="1" si="650"/>
        <v>1.3705682572668576E-2</v>
      </c>
      <c r="T704" s="15">
        <f t="shared" ca="1" si="650"/>
        <v>0.60442441256925206</v>
      </c>
      <c r="U704" s="15">
        <f t="shared" ca="1" si="650"/>
        <v>0.42620312459481824</v>
      </c>
      <c r="V704" s="15">
        <f t="shared" ca="1" si="650"/>
        <v>4.2779406968666334E-2</v>
      </c>
      <c r="W704" s="15">
        <f t="shared" ca="1" si="650"/>
        <v>0.21229225566240817</v>
      </c>
      <c r="X704" s="15">
        <f t="shared" ca="1" si="650"/>
        <v>0.3617427616025336</v>
      </c>
      <c r="Y704" s="6">
        <f t="shared" ca="1" si="599"/>
        <v>5.6084486930691797E-2</v>
      </c>
      <c r="Z704" s="6">
        <f t="shared" ca="1" si="600"/>
        <v>1.0931237376004224E-2</v>
      </c>
      <c r="AA704" s="6">
        <f t="shared" ca="1" si="601"/>
        <v>7.0360132593643571E-2</v>
      </c>
      <c r="AB704" s="6">
        <f t="shared" ca="1" si="602"/>
        <v>8.0441123456920421E-2</v>
      </c>
      <c r="AC704" s="6">
        <f t="shared" ca="1" si="603"/>
        <v>5.7540363360185131E-3</v>
      </c>
      <c r="AD704" s="6">
        <f t="shared" ca="1" si="604"/>
        <v>9.2272969004985952E-2</v>
      </c>
      <c r="AE704" s="6">
        <f t="shared" ca="1" si="605"/>
        <v>7.7863015416760287E-2</v>
      </c>
      <c r="AF704" s="6">
        <f t="shared" ca="1" si="606"/>
        <v>7.5015223825486074E-2</v>
      </c>
      <c r="AG704" s="6">
        <f t="shared" ca="1" si="607"/>
        <v>8.4038511960975129E-2</v>
      </c>
      <c r="AH704" s="6">
        <f t="shared" ca="1" si="608"/>
        <v>2.600731639664626E-2</v>
      </c>
      <c r="AI704" s="6">
        <f t="shared" ca="1" si="609"/>
        <v>4.5616444092293616E-2</v>
      </c>
      <c r="AJ704" s="6">
        <f t="shared" ca="1" si="610"/>
        <v>3.5939974611202588E-2</v>
      </c>
      <c r="AK704" s="6">
        <f t="shared" ca="1" si="611"/>
        <v>8.3542267570032094E-4</v>
      </c>
      <c r="AL704" s="6">
        <f t="shared" ca="1" si="612"/>
        <v>4.8028845872363958E-4</v>
      </c>
      <c r="AM704" s="6">
        <f t="shared" ca="1" si="613"/>
        <v>6.9084687747949583E-2</v>
      </c>
      <c r="AN704" s="6">
        <f t="shared" ca="1" si="614"/>
        <v>4.1914641055011151E-2</v>
      </c>
      <c r="AO704" s="6">
        <f t="shared" ca="1" si="615"/>
        <v>6.1988774667202033E-2</v>
      </c>
      <c r="AP704" s="6">
        <f t="shared" ca="1" si="616"/>
        <v>1.364437543225387E-3</v>
      </c>
      <c r="AQ704" s="6">
        <f t="shared" ca="1" si="617"/>
        <v>6.0172075062939701E-2</v>
      </c>
      <c r="AR704" s="6">
        <f t="shared" ca="1" si="618"/>
        <v>4.2429666757115812E-2</v>
      </c>
      <c r="AS704" s="6">
        <f t="shared" ca="1" si="619"/>
        <v>4.2588049617729587E-3</v>
      </c>
      <c r="AT704" s="6">
        <f t="shared" ca="1" si="620"/>
        <v>2.1134264727494967E-2</v>
      </c>
      <c r="AU704" s="6">
        <f t="shared" ca="1" si="621"/>
        <v>3.6012464341236075E-2</v>
      </c>
      <c r="AV704" s="6">
        <f t="shared" ca="1" si="622"/>
        <v>1</v>
      </c>
      <c r="AW704" s="6">
        <f t="shared" ca="1" si="623"/>
        <v>3.6582085291954323E-3</v>
      </c>
      <c r="AX704" s="6">
        <f t="shared" ca="1" si="624"/>
        <v>7.1300903319265318E-4</v>
      </c>
      <c r="AY704" s="6">
        <f t="shared" ca="1" si="625"/>
        <v>4.5682543892206582E-3</v>
      </c>
      <c r="AZ704" s="6">
        <f t="shared" ca="1" si="626"/>
        <v>1.1778588200642447E-2</v>
      </c>
      <c r="BA704" s="6">
        <f t="shared" ca="1" si="627"/>
        <v>4.0351183903228354E-4</v>
      </c>
      <c r="BB704" s="6">
        <f t="shared" ca="1" si="628"/>
        <v>1.0363125627365877E-2</v>
      </c>
      <c r="BC704" s="6">
        <f t="shared" ca="1" si="629"/>
        <v>4.7305322529078916E-3</v>
      </c>
      <c r="BD704" s="6">
        <f t="shared" ca="1" si="630"/>
        <v>6.6222063749633176E-3</v>
      </c>
      <c r="BE704" s="6">
        <f t="shared" ca="1" si="631"/>
        <v>5.1813564105573353E-3</v>
      </c>
      <c r="BF704" s="6">
        <f t="shared" ca="1" si="632"/>
        <v>1.6621722677070863E-3</v>
      </c>
      <c r="BG704" s="6">
        <f t="shared" ca="1" si="633"/>
        <v>2.9128173868611137E-3</v>
      </c>
      <c r="BH704" s="6">
        <f t="shared" ca="1" si="634"/>
        <v>2.5027121992687949E-3</v>
      </c>
      <c r="BI704" s="6">
        <f t="shared" ca="1" si="635"/>
        <v>6.3517068878242975E-5</v>
      </c>
      <c r="BJ704" s="6">
        <f t="shared" ca="1" si="636"/>
        <v>4.0238499718756226E-5</v>
      </c>
      <c r="BK704" s="6">
        <f t="shared" ca="1" si="637"/>
        <v>1.5676602335670422E-3</v>
      </c>
      <c r="BL704" s="6">
        <f t="shared" ca="1" si="638"/>
        <v>1.3631318863617848E-3</v>
      </c>
      <c r="BM704" s="6">
        <f t="shared" ca="1" si="639"/>
        <v>5.419224954127817E-5</v>
      </c>
      <c r="BN704" s="6">
        <f t="shared" ca="1" si="640"/>
        <v>1.8046371379124115E-5</v>
      </c>
      <c r="BO704" s="6">
        <f t="shared" ca="1" si="641"/>
        <v>1.1819172823632732E-3</v>
      </c>
      <c r="BP704" s="6">
        <f t="shared" ca="1" si="642"/>
        <v>-1.1141068087830401E-4</v>
      </c>
      <c r="BQ704" s="6">
        <f t="shared" ca="1" si="643"/>
        <v>9.8558494812825656E-5</v>
      </c>
      <c r="BR704" s="6">
        <f t="shared" ca="1" si="644"/>
        <v>3.0404077378901582E-4</v>
      </c>
      <c r="BS704" s="6">
        <f t="shared" ca="1" si="645"/>
        <v>6.2743372519147472E-6</v>
      </c>
      <c r="BT704" s="6">
        <f t="shared" ca="1" si="646"/>
        <v>5.9682661027699847E-2</v>
      </c>
      <c r="BU704">
        <f ca="1">SQRT(BV704)</f>
        <v>0.11917281598196264</v>
      </c>
      <c r="BV704" s="6" cm="1">
        <f t="array" aca="1" ref="BV704" ca="1">MMULT(Y704:AU704,MMULT($Y$11:$AU$33,TRANSPOSE(Y704:AU704)))</f>
        <v>1.420216006907073E-2</v>
      </c>
    </row>
    <row r="705" spans="1:74" x14ac:dyDescent="0.25">
      <c r="A705" s="16">
        <f t="shared" si="647"/>
        <v>669</v>
      </c>
      <c r="B705" s="15">
        <f t="shared" ref="B705:Q720" ca="1" si="651">RAND()</f>
        <v>0.73799209412435862</v>
      </c>
      <c r="C705" s="15">
        <f t="shared" ca="1" si="651"/>
        <v>0.31441538397328128</v>
      </c>
      <c r="D705" s="15">
        <f t="shared" ca="1" si="651"/>
        <v>0.65370380553481022</v>
      </c>
      <c r="E705" s="15">
        <f t="shared" ca="1" si="651"/>
        <v>0.76471788397725926</v>
      </c>
      <c r="F705" s="15">
        <f t="shared" ca="1" si="651"/>
        <v>0.13278002384169552</v>
      </c>
      <c r="G705" s="15">
        <f t="shared" ca="1" si="651"/>
        <v>0.28161861189239656</v>
      </c>
      <c r="H705" s="15">
        <f t="shared" ca="1" si="651"/>
        <v>0.43971193428154265</v>
      </c>
      <c r="I705" s="15">
        <f t="shared" ca="1" si="651"/>
        <v>7.2135602245927632E-2</v>
      </c>
      <c r="J705" s="15">
        <f t="shared" ca="1" si="651"/>
        <v>0.78007430021687485</v>
      </c>
      <c r="K705" s="15">
        <f t="shared" ca="1" si="651"/>
        <v>0.1671126264222943</v>
      </c>
      <c r="L705" s="15">
        <f t="shared" ca="1" si="651"/>
        <v>0.97674397923375977</v>
      </c>
      <c r="M705" s="15">
        <f t="shared" ca="1" si="651"/>
        <v>0.69665617062735719</v>
      </c>
      <c r="N705" s="15">
        <f t="shared" ca="1" si="651"/>
        <v>0.87646342422538437</v>
      </c>
      <c r="O705" s="15">
        <f t="shared" ca="1" si="651"/>
        <v>0.69962174045063841</v>
      </c>
      <c r="P705" s="15">
        <f t="shared" ca="1" si="651"/>
        <v>0.66255217761652041</v>
      </c>
      <c r="Q705" s="15">
        <f t="shared" ca="1" si="651"/>
        <v>0.38294085940905398</v>
      </c>
      <c r="R705" s="15">
        <f t="shared" ca="1" si="650"/>
        <v>0.87829864528117008</v>
      </c>
      <c r="S705" s="15">
        <f t="shared" ca="1" si="650"/>
        <v>0.96815959463919254</v>
      </c>
      <c r="T705" s="15">
        <f t="shared" ca="1" si="650"/>
        <v>8.8849311014157495E-2</v>
      </c>
      <c r="U705" s="15">
        <f t="shared" ca="1" si="650"/>
        <v>0.81709207544599194</v>
      </c>
      <c r="V705" s="15">
        <f t="shared" ca="1" si="650"/>
        <v>0.4788751198725939</v>
      </c>
      <c r="W705" s="15">
        <f t="shared" ca="1" si="650"/>
        <v>0.36493620502399349</v>
      </c>
      <c r="X705" s="15">
        <f t="shared" ca="1" si="650"/>
        <v>0.24652791739476176</v>
      </c>
      <c r="Y705" s="6">
        <f t="shared" ca="1" si="599"/>
        <v>5.9124603986735788E-2</v>
      </c>
      <c r="Z705" s="6">
        <f t="shared" ca="1" si="600"/>
        <v>2.5189545000227593E-2</v>
      </c>
      <c r="AA705" s="6">
        <f t="shared" ca="1" si="601"/>
        <v>5.2371805788416631E-2</v>
      </c>
      <c r="AB705" s="6">
        <f t="shared" ca="1" si="602"/>
        <v>6.1265753944663659E-2</v>
      </c>
      <c r="AC705" s="6">
        <f t="shared" ca="1" si="603"/>
        <v>1.0637737706803522E-2</v>
      </c>
      <c r="AD705" s="6">
        <f t="shared" ca="1" si="604"/>
        <v>2.2562015279023309E-2</v>
      </c>
      <c r="AE705" s="6">
        <f t="shared" ca="1" si="605"/>
        <v>3.5227740499692843E-2</v>
      </c>
      <c r="AF705" s="6">
        <f t="shared" ca="1" si="606"/>
        <v>5.7791796823997805E-3</v>
      </c>
      <c r="AG705" s="6">
        <f t="shared" ca="1" si="607"/>
        <v>6.249604087598918E-2</v>
      </c>
      <c r="AH705" s="6">
        <f t="shared" ca="1" si="608"/>
        <v>1.3388311253015289E-2</v>
      </c>
      <c r="AI705" s="6">
        <f t="shared" ca="1" si="609"/>
        <v>7.8252330110860482E-2</v>
      </c>
      <c r="AJ705" s="6">
        <f t="shared" ca="1" si="610"/>
        <v>5.5812955899114967E-2</v>
      </c>
      <c r="AK705" s="6">
        <f t="shared" ca="1" si="611"/>
        <v>7.0218303527587664E-2</v>
      </c>
      <c r="AL705" s="6">
        <f t="shared" ca="1" si="612"/>
        <v>5.605054400174167E-2</v>
      </c>
      <c r="AM705" s="6">
        <f t="shared" ca="1" si="613"/>
        <v>5.3080697522384514E-2</v>
      </c>
      <c r="AN705" s="6">
        <f t="shared" ca="1" si="614"/>
        <v>3.0679497576142491E-2</v>
      </c>
      <c r="AO705" s="6">
        <f t="shared" ca="1" si="615"/>
        <v>7.0365333176028819E-2</v>
      </c>
      <c r="AP705" s="6">
        <f t="shared" ca="1" si="616"/>
        <v>7.7564587865835699E-2</v>
      </c>
      <c r="AQ705" s="6">
        <f t="shared" ca="1" si="617"/>
        <v>7.1182067803034939E-3</v>
      </c>
      <c r="AR705" s="6">
        <f t="shared" ca="1" si="618"/>
        <v>6.546173836559227E-2</v>
      </c>
      <c r="AS705" s="6">
        <f t="shared" ca="1" si="619"/>
        <v>3.836531860840868E-2</v>
      </c>
      <c r="AT705" s="6">
        <f t="shared" ca="1" si="620"/>
        <v>2.9237045727525036E-2</v>
      </c>
      <c r="AU705" s="6">
        <f t="shared" ca="1" si="621"/>
        <v>1.9750706821506724E-2</v>
      </c>
      <c r="AV705" s="6">
        <f t="shared" ca="1" si="622"/>
        <v>1</v>
      </c>
      <c r="AW705" s="6">
        <f t="shared" ca="1" si="623"/>
        <v>3.8565054692729305E-3</v>
      </c>
      <c r="AX705" s="6">
        <f t="shared" ca="1" si="624"/>
        <v>1.6430320291645057E-3</v>
      </c>
      <c r="AY705" s="6">
        <f t="shared" ca="1" si="625"/>
        <v>3.4003308812121267E-3</v>
      </c>
      <c r="AZ705" s="6">
        <f t="shared" ca="1" si="626"/>
        <v>8.9708355068230574E-3</v>
      </c>
      <c r="BA705" s="6">
        <f t="shared" ca="1" si="627"/>
        <v>7.4598991986649587E-4</v>
      </c>
      <c r="BB705" s="6">
        <f t="shared" ca="1" si="628"/>
        <v>2.5339273382482454E-3</v>
      </c>
      <c r="BC705" s="6">
        <f t="shared" ca="1" si="629"/>
        <v>2.1402454263927135E-3</v>
      </c>
      <c r="BD705" s="6">
        <f t="shared" ca="1" si="630"/>
        <v>5.101753828513398E-4</v>
      </c>
      <c r="BE705" s="6">
        <f t="shared" ca="1" si="631"/>
        <v>3.8531651081307708E-3</v>
      </c>
      <c r="BF705" s="6">
        <f t="shared" ca="1" si="632"/>
        <v>8.5566997135707624E-4</v>
      </c>
      <c r="BG705" s="6">
        <f t="shared" ca="1" si="633"/>
        <v>4.9967671142481023E-3</v>
      </c>
      <c r="BH705" s="6">
        <f t="shared" ca="1" si="634"/>
        <v>3.8865849827959104E-3</v>
      </c>
      <c r="BI705" s="6">
        <f t="shared" ca="1" si="635"/>
        <v>5.3386877701594145E-3</v>
      </c>
      <c r="BJ705" s="6">
        <f t="shared" ca="1" si="636"/>
        <v>4.6959067162344178E-3</v>
      </c>
      <c r="BK705" s="6">
        <f t="shared" ca="1" si="637"/>
        <v>1.2044998883028542E-3</v>
      </c>
      <c r="BL705" s="6">
        <f t="shared" ca="1" si="638"/>
        <v>9.9774685768420912E-4</v>
      </c>
      <c r="BM705" s="6">
        <f t="shared" ca="1" si="639"/>
        <v>6.1515261674435209E-5</v>
      </c>
      <c r="BN705" s="6">
        <f t="shared" ca="1" si="640"/>
        <v>1.0258874548311615E-3</v>
      </c>
      <c r="BO705" s="6">
        <f t="shared" ca="1" si="641"/>
        <v>1.3981787405995281E-4</v>
      </c>
      <c r="BP705" s="6">
        <f t="shared" ca="1" si="642"/>
        <v>-1.7188767671772747E-4</v>
      </c>
      <c r="BQ705" s="6">
        <f t="shared" ca="1" si="643"/>
        <v>8.8786128714499972E-4</v>
      </c>
      <c r="BR705" s="6">
        <f t="shared" ca="1" si="644"/>
        <v>4.2060862400085923E-4</v>
      </c>
      <c r="BS705" s="6">
        <f t="shared" ca="1" si="645"/>
        <v>3.4411029022506736E-6</v>
      </c>
      <c r="BT705" s="6">
        <f t="shared" ca="1" si="646"/>
        <v>5.1997314290640098E-2</v>
      </c>
      <c r="BU705">
        <f ca="1">SQRT(BV705)</f>
        <v>0.1051246395621307</v>
      </c>
      <c r="BV705" s="6" cm="1">
        <f t="array" aca="1" ref="BV705" ca="1">MMULT(Y705:AU705,MMULT($Y$11:$AU$33,TRANSPOSE(Y705:AU705)))</f>
        <v>1.1051189843067894E-2</v>
      </c>
    </row>
    <row r="706" spans="1:74" x14ac:dyDescent="0.25">
      <c r="A706" s="16">
        <f t="shared" si="647"/>
        <v>670</v>
      </c>
      <c r="B706" s="15">
        <f t="shared" ca="1" si="651"/>
        <v>0.35976127558612125</v>
      </c>
      <c r="C706" s="15">
        <f t="shared" ca="1" si="651"/>
        <v>3.2065801866836274E-2</v>
      </c>
      <c r="D706" s="15">
        <f t="shared" ca="1" si="651"/>
        <v>0.29084995977259265</v>
      </c>
      <c r="E706" s="15">
        <f t="shared" ca="1" si="651"/>
        <v>0.90045979101132867</v>
      </c>
      <c r="F706" s="15">
        <f t="shared" ca="1" si="651"/>
        <v>0.87731469214048408</v>
      </c>
      <c r="G706" s="15">
        <f t="shared" ca="1" si="651"/>
        <v>0.72859124247727092</v>
      </c>
      <c r="H706" s="15">
        <f t="shared" ca="1" si="651"/>
        <v>0.42046111179859236</v>
      </c>
      <c r="I706" s="15">
        <f t="shared" ca="1" si="651"/>
        <v>0.63604554356612952</v>
      </c>
      <c r="J706" s="15">
        <f t="shared" ca="1" si="651"/>
        <v>0.19094674075453832</v>
      </c>
      <c r="K706" s="15">
        <f t="shared" ca="1" si="651"/>
        <v>4.2198315457111502E-3</v>
      </c>
      <c r="L706" s="15">
        <f t="shared" ca="1" si="651"/>
        <v>0.54301677653662095</v>
      </c>
      <c r="M706" s="15">
        <f t="shared" ca="1" si="651"/>
        <v>0.92604893884369432</v>
      </c>
      <c r="N706" s="15">
        <f t="shared" ca="1" si="651"/>
        <v>0.69513073367371025</v>
      </c>
      <c r="O706" s="15">
        <f t="shared" ca="1" si="651"/>
        <v>0.70591894451956272</v>
      </c>
      <c r="P706" s="15">
        <f t="shared" ca="1" si="651"/>
        <v>9.3023431400518497E-2</v>
      </c>
      <c r="Q706" s="15">
        <f t="shared" ca="1" si="651"/>
        <v>0.16387081271688031</v>
      </c>
      <c r="R706" s="15">
        <f t="shared" ca="1" si="650"/>
        <v>2.4962997839893086E-2</v>
      </c>
      <c r="S706" s="15">
        <f t="shared" ca="1" si="650"/>
        <v>0.49585988566738148</v>
      </c>
      <c r="T706" s="15">
        <f t="shared" ca="1" si="650"/>
        <v>0.70484765423984252</v>
      </c>
      <c r="U706" s="15">
        <f t="shared" ca="1" si="650"/>
        <v>0.31969213489199688</v>
      </c>
      <c r="V706" s="15">
        <f t="shared" ca="1" si="650"/>
        <v>0.19477376417062908</v>
      </c>
      <c r="W706" s="15">
        <f t="shared" ca="1" si="650"/>
        <v>0.36940659672410214</v>
      </c>
      <c r="X706" s="15">
        <f t="shared" ca="1" si="650"/>
        <v>0.11160346171538271</v>
      </c>
      <c r="Y706" s="6">
        <f t="shared" ca="1" si="599"/>
        <v>3.6752066126589232E-2</v>
      </c>
      <c r="Z706" s="6">
        <f t="shared" ca="1" si="600"/>
        <v>3.2757401938051677E-3</v>
      </c>
      <c r="AA706" s="6">
        <f t="shared" ca="1" si="601"/>
        <v>2.971230557558795E-2</v>
      </c>
      <c r="AB706" s="6">
        <f t="shared" ca="1" si="602"/>
        <v>9.1988104416371355E-2</v>
      </c>
      <c r="AC706" s="6">
        <f t="shared" ca="1" si="603"/>
        <v>8.9623674829496319E-2</v>
      </c>
      <c r="AD706" s="6">
        <f t="shared" ca="1" si="604"/>
        <v>7.443056087443857E-2</v>
      </c>
      <c r="AE706" s="6">
        <f t="shared" ca="1" si="605"/>
        <v>4.2952968073913592E-2</v>
      </c>
      <c r="AF706" s="6">
        <f t="shared" ca="1" si="606"/>
        <v>6.4976387018254658E-2</v>
      </c>
      <c r="AG706" s="6">
        <f t="shared" ca="1" si="607"/>
        <v>1.9506510897912242E-2</v>
      </c>
      <c r="AH706" s="6">
        <f t="shared" ca="1" si="608"/>
        <v>4.310845511606985E-4</v>
      </c>
      <c r="AI706" s="6">
        <f t="shared" ca="1" si="609"/>
        <v>5.5472864461599977E-2</v>
      </c>
      <c r="AJ706" s="6">
        <f t="shared" ca="1" si="610"/>
        <v>9.4602210261215236E-2</v>
      </c>
      <c r="AK706" s="6">
        <f t="shared" ca="1" si="611"/>
        <v>7.1012341861916198E-2</v>
      </c>
      <c r="AL706" s="6">
        <f t="shared" ca="1" si="612"/>
        <v>7.2114431123047482E-2</v>
      </c>
      <c r="AM706" s="6">
        <f t="shared" ca="1" si="613"/>
        <v>9.5029774857902528E-3</v>
      </c>
      <c r="AN706" s="6">
        <f t="shared" ca="1" si="614"/>
        <v>1.6740520322474202E-2</v>
      </c>
      <c r="AO706" s="6">
        <f t="shared" ca="1" si="615"/>
        <v>2.5501403558094555E-3</v>
      </c>
      <c r="AP706" s="6">
        <f t="shared" ca="1" si="616"/>
        <v>5.0655466678230822E-2</v>
      </c>
      <c r="AQ706" s="6">
        <f t="shared" ca="1" si="617"/>
        <v>7.2004991519974845E-2</v>
      </c>
      <c r="AR706" s="6">
        <f t="shared" ca="1" si="618"/>
        <v>3.2658730327657357E-2</v>
      </c>
      <c r="AS706" s="6">
        <f t="shared" ca="1" si="619"/>
        <v>1.9897467421587628E-2</v>
      </c>
      <c r="AT706" s="6">
        <f t="shared" ca="1" si="620"/>
        <v>3.7737401415101693E-2</v>
      </c>
      <c r="AU706" s="6">
        <f t="shared" ca="1" si="621"/>
        <v>1.1401054208065099E-2</v>
      </c>
      <c r="AV706" s="6">
        <f t="shared" ca="1" si="622"/>
        <v>1</v>
      </c>
      <c r="AW706" s="6">
        <f t="shared" ca="1" si="623"/>
        <v>2.3972176465836288E-3</v>
      </c>
      <c r="AX706" s="6">
        <f t="shared" ca="1" si="624"/>
        <v>2.1366587040753642E-4</v>
      </c>
      <c r="AY706" s="6">
        <f t="shared" ca="1" si="625"/>
        <v>1.9291232883749201E-3</v>
      </c>
      <c r="AZ706" s="6">
        <f t="shared" ca="1" si="626"/>
        <v>1.3469354413708445E-2</v>
      </c>
      <c r="BA706" s="6">
        <f t="shared" ca="1" si="627"/>
        <v>6.2850165934657887E-3</v>
      </c>
      <c r="BB706" s="6">
        <f t="shared" ca="1" si="628"/>
        <v>8.3592547327206029E-3</v>
      </c>
      <c r="BC706" s="6">
        <f t="shared" ca="1" si="629"/>
        <v>2.6095881304390601E-3</v>
      </c>
      <c r="BD706" s="6">
        <f t="shared" ca="1" si="630"/>
        <v>5.7359962737081336E-3</v>
      </c>
      <c r="BE706" s="6">
        <f t="shared" ca="1" si="631"/>
        <v>1.2026650987756419E-3</v>
      </c>
      <c r="BF706" s="6">
        <f t="shared" ca="1" si="632"/>
        <v>2.7551354205413895E-5</v>
      </c>
      <c r="BG706" s="6">
        <f t="shared" ca="1" si="633"/>
        <v>3.5421946475226443E-3</v>
      </c>
      <c r="BH706" s="6">
        <f t="shared" ca="1" si="634"/>
        <v>6.5877093197705136E-3</v>
      </c>
      <c r="BI706" s="6">
        <f t="shared" ca="1" si="635"/>
        <v>5.3990583933666812E-3</v>
      </c>
      <c r="BJ706" s="6">
        <f t="shared" ca="1" si="636"/>
        <v>6.0417369265429481E-3</v>
      </c>
      <c r="BK706" s="6">
        <f t="shared" ca="1" si="637"/>
        <v>2.1564025821913692E-4</v>
      </c>
      <c r="BL706" s="6">
        <f t="shared" ca="1" si="638"/>
        <v>5.4442878362962474E-4</v>
      </c>
      <c r="BM706" s="6">
        <f t="shared" ca="1" si="639"/>
        <v>2.2294011015583072E-6</v>
      </c>
      <c r="BN706" s="6">
        <f t="shared" ca="1" si="640"/>
        <v>6.699810985098312E-4</v>
      </c>
      <c r="BO706" s="6">
        <f t="shared" ca="1" si="641"/>
        <v>1.4143428459939412E-3</v>
      </c>
      <c r="BP706" s="6">
        <f t="shared" ca="1" si="642"/>
        <v>-8.5754418088023518E-5</v>
      </c>
      <c r="BQ706" s="6">
        <f t="shared" ca="1" si="643"/>
        <v>4.6047293953619143E-4</v>
      </c>
      <c r="BR706" s="6">
        <f t="shared" ca="1" si="644"/>
        <v>5.4289604464485158E-4</v>
      </c>
      <c r="BS706" s="6">
        <f t="shared" ca="1" si="645"/>
        <v>1.9863694539463147E-6</v>
      </c>
      <c r="BT706" s="6">
        <f t="shared" ca="1" si="646"/>
        <v>6.7566356012593004E-2</v>
      </c>
      <c r="BU706">
        <f ca="1">SQRT(BV706)</f>
        <v>0.11575536076284625</v>
      </c>
      <c r="BV706" s="6" cm="1">
        <f t="array" aca="1" ref="BV706" ca="1">MMULT(Y706:AU706,MMULT($Y$11:$AU$33,TRANSPOSE(Y706:AU706)))</f>
        <v>1.3399303545336685E-2</v>
      </c>
    </row>
    <row r="707" spans="1:74" x14ac:dyDescent="0.25">
      <c r="A707" s="16">
        <f t="shared" si="647"/>
        <v>671</v>
      </c>
      <c r="B707" s="15">
        <f t="shared" ca="1" si="651"/>
        <v>0.88455883951942094</v>
      </c>
      <c r="C707" s="15">
        <f t="shared" ca="1" si="651"/>
        <v>0.6929462647190815</v>
      </c>
      <c r="D707" s="15">
        <f t="shared" ca="1" si="651"/>
        <v>0.10885549581639886</v>
      </c>
      <c r="E707" s="15">
        <f t="shared" ca="1" si="651"/>
        <v>0.78838769260982655</v>
      </c>
      <c r="F707" s="15">
        <f t="shared" ca="1" si="651"/>
        <v>0.74447267867354605</v>
      </c>
      <c r="G707" s="15">
        <f t="shared" ca="1" si="651"/>
        <v>0.24540187189792906</v>
      </c>
      <c r="H707" s="15">
        <f t="shared" ca="1" si="651"/>
        <v>0.94964367053356014</v>
      </c>
      <c r="I707" s="15">
        <f t="shared" ca="1" si="651"/>
        <v>0.39136914857325245</v>
      </c>
      <c r="J707" s="15">
        <f t="shared" ca="1" si="651"/>
        <v>0.19545891549580585</v>
      </c>
      <c r="K707" s="15">
        <f t="shared" ca="1" si="651"/>
        <v>0.50881033830147127</v>
      </c>
      <c r="L707" s="15">
        <f t="shared" ca="1" si="651"/>
        <v>0.34980799921212413</v>
      </c>
      <c r="M707" s="15">
        <f t="shared" ca="1" si="651"/>
        <v>0.62204823422000732</v>
      </c>
      <c r="N707" s="15">
        <f t="shared" ca="1" si="651"/>
        <v>0.43945084239351306</v>
      </c>
      <c r="O707" s="15">
        <f t="shared" ca="1" si="651"/>
        <v>2.6742505019280438E-3</v>
      </c>
      <c r="P707" s="15">
        <f t="shared" ca="1" si="651"/>
        <v>0.54047302961900712</v>
      </c>
      <c r="Q707" s="15">
        <f t="shared" ca="1" si="651"/>
        <v>0.52615310583171271</v>
      </c>
      <c r="R707" s="15">
        <f t="shared" ca="1" si="650"/>
        <v>0.93538583307228518</v>
      </c>
      <c r="S707" s="15">
        <f t="shared" ca="1" si="650"/>
        <v>0.2114410508072464</v>
      </c>
      <c r="T707" s="15">
        <f t="shared" ca="1" si="650"/>
        <v>0.3103078464972765</v>
      </c>
      <c r="U707" s="15">
        <f t="shared" ca="1" si="650"/>
        <v>0.87065858900515314</v>
      </c>
      <c r="V707" s="15">
        <f t="shared" ca="1" si="650"/>
        <v>1.3960788470926522E-2</v>
      </c>
      <c r="W707" s="15">
        <f t="shared" ca="1" si="650"/>
        <v>0.73637343104697028</v>
      </c>
      <c r="X707" s="15">
        <f t="shared" ca="1" si="650"/>
        <v>0.64331071863146705</v>
      </c>
      <c r="Y707" s="6">
        <f t="shared" ca="1" si="599"/>
        <v>7.5526175532368164E-2</v>
      </c>
      <c r="Z707" s="6">
        <f t="shared" ca="1" si="600"/>
        <v>5.9165743289735284E-2</v>
      </c>
      <c r="AA707" s="6">
        <f t="shared" ca="1" si="601"/>
        <v>9.2943950333015737E-3</v>
      </c>
      <c r="AB707" s="6">
        <f t="shared" ca="1" si="602"/>
        <v>6.7314806657699067E-2</v>
      </c>
      <c r="AC707" s="6">
        <f t="shared" ca="1" si="603"/>
        <v>6.3565216576320319E-2</v>
      </c>
      <c r="AD707" s="6">
        <f t="shared" ca="1" si="604"/>
        <v>2.0953116994460591E-2</v>
      </c>
      <c r="AE707" s="6">
        <f t="shared" ca="1" si="605"/>
        <v>8.108330542814654E-2</v>
      </c>
      <c r="AF707" s="6">
        <f t="shared" ca="1" si="606"/>
        <v>3.3416222519641631E-2</v>
      </c>
      <c r="AG707" s="6">
        <f t="shared" ca="1" si="607"/>
        <v>1.6688843863821266E-2</v>
      </c>
      <c r="AH707" s="6">
        <f t="shared" ca="1" si="608"/>
        <v>4.3443688770459496E-2</v>
      </c>
      <c r="AI707" s="6">
        <f t="shared" ca="1" si="609"/>
        <v>2.9867612159610708E-2</v>
      </c>
      <c r="AJ707" s="6">
        <f t="shared" ca="1" si="610"/>
        <v>5.3112265717478541E-2</v>
      </c>
      <c r="AK707" s="6">
        <f t="shared" ca="1" si="611"/>
        <v>3.752157570263117E-2</v>
      </c>
      <c r="AL707" s="6">
        <f t="shared" ca="1" si="612"/>
        <v>2.2833519241735714E-4</v>
      </c>
      <c r="AM707" s="6">
        <f t="shared" ca="1" si="613"/>
        <v>4.6147140339124648E-2</v>
      </c>
      <c r="AN707" s="6">
        <f t="shared" ca="1" si="614"/>
        <v>4.4924464097307965E-2</v>
      </c>
      <c r="AO707" s="6">
        <f t="shared" ca="1" si="615"/>
        <v>7.9865930295252865E-2</v>
      </c>
      <c r="AP707" s="6">
        <f t="shared" ca="1" si="616"/>
        <v>1.8053444501998958E-2</v>
      </c>
      <c r="AQ707" s="6">
        <f t="shared" ca="1" si="617"/>
        <v>2.6494975615593185E-2</v>
      </c>
      <c r="AR707" s="6">
        <f t="shared" ca="1" si="618"/>
        <v>7.433933220054996E-2</v>
      </c>
      <c r="AS707" s="6">
        <f t="shared" ca="1" si="619"/>
        <v>1.1920122365159048E-3</v>
      </c>
      <c r="AT707" s="6">
        <f t="shared" ca="1" si="620"/>
        <v>6.2873679540460484E-2</v>
      </c>
      <c r="AU707" s="6">
        <f t="shared" ca="1" si="621"/>
        <v>5.4927717735104208E-2</v>
      </c>
      <c r="AV707" s="6">
        <f t="shared" ca="1" si="622"/>
        <v>1.0000000000000002</v>
      </c>
      <c r="AW707" s="6">
        <f t="shared" ca="1" si="623"/>
        <v>4.9263265945796286E-3</v>
      </c>
      <c r="AX707" s="6">
        <f t="shared" ca="1" si="624"/>
        <v>3.8591888521004119E-3</v>
      </c>
      <c r="AY707" s="6">
        <f t="shared" ca="1" si="625"/>
        <v>6.034548165400475E-4</v>
      </c>
      <c r="AZ707" s="6">
        <f t="shared" ca="1" si="626"/>
        <v>9.8565678020585898E-3</v>
      </c>
      <c r="BA707" s="6">
        <f t="shared" ca="1" si="627"/>
        <v>4.4576217356570207E-3</v>
      </c>
      <c r="BB707" s="6">
        <f t="shared" ca="1" si="628"/>
        <v>2.3532328702543094E-3</v>
      </c>
      <c r="BC707" s="6">
        <f t="shared" ca="1" si="629"/>
        <v>4.9261795147181589E-3</v>
      </c>
      <c r="BD707" s="6">
        <f t="shared" ca="1" si="630"/>
        <v>2.9499228358175161E-3</v>
      </c>
      <c r="BE707" s="6">
        <f t="shared" ca="1" si="631"/>
        <v>1.0289431133520682E-3</v>
      </c>
      <c r="BF707" s="6">
        <f t="shared" ca="1" si="632"/>
        <v>2.7765607792762273E-3</v>
      </c>
      <c r="BG707" s="6">
        <f t="shared" ca="1" si="633"/>
        <v>1.9071828533262631E-3</v>
      </c>
      <c r="BH707" s="6">
        <f t="shared" ca="1" si="634"/>
        <v>3.6985200123237239E-3</v>
      </c>
      <c r="BI707" s="6">
        <f t="shared" ca="1" si="635"/>
        <v>2.8527601388439509E-3</v>
      </c>
      <c r="BJ707" s="6">
        <f t="shared" ca="1" si="636"/>
        <v>1.9129890400207845E-5</v>
      </c>
      <c r="BK707" s="6">
        <f t="shared" ca="1" si="637"/>
        <v>1.047164562231525E-3</v>
      </c>
      <c r="BL707" s="6">
        <f t="shared" ca="1" si="638"/>
        <v>1.4610161973803734E-3</v>
      </c>
      <c r="BM707" s="6">
        <f t="shared" ca="1" si="639"/>
        <v>6.9820938510931017E-5</v>
      </c>
      <c r="BN707" s="6">
        <f t="shared" ca="1" si="640"/>
        <v>2.3877909675903863E-4</v>
      </c>
      <c r="BO707" s="6">
        <f t="shared" ca="1" si="641"/>
        <v>5.2042196555641268E-4</v>
      </c>
      <c r="BP707" s="6">
        <f t="shared" ca="1" si="642"/>
        <v>-1.951982244855295E-4</v>
      </c>
      <c r="BQ707" s="6">
        <f t="shared" ca="1" si="643"/>
        <v>2.7585891555026475E-5</v>
      </c>
      <c r="BR707" s="6">
        <f t="shared" ca="1" si="644"/>
        <v>9.0451039697514229E-4</v>
      </c>
      <c r="BS707" s="6">
        <f t="shared" ca="1" si="645"/>
        <v>9.569881757672392E-6</v>
      </c>
      <c r="BT707" s="6">
        <f t="shared" ca="1" si="646"/>
        <v>5.0299262515488719E-2</v>
      </c>
      <c r="BU707">
        <f ca="1">SQRT(BV707)</f>
        <v>0.10204274309640772</v>
      </c>
      <c r="BV707" s="6" cm="1">
        <f t="array" aca="1" ref="BV707" ca="1">MMULT(Y707:AU707,MMULT($Y$11:$AU$33,TRANSPOSE(Y707:AU707)))</f>
        <v>1.0412721418639465E-2</v>
      </c>
    </row>
    <row r="708" spans="1:74" x14ac:dyDescent="0.25">
      <c r="A708" s="16">
        <f t="shared" si="647"/>
        <v>672</v>
      </c>
      <c r="B708" s="15">
        <f t="shared" ca="1" si="651"/>
        <v>0.50488504106103349</v>
      </c>
      <c r="C708" s="15">
        <f t="shared" ca="1" si="651"/>
        <v>0.93077014623761212</v>
      </c>
      <c r="D708" s="15">
        <f t="shared" ca="1" si="651"/>
        <v>0.25838569654372667</v>
      </c>
      <c r="E708" s="15">
        <f t="shared" ca="1" si="651"/>
        <v>0.49165808243012243</v>
      </c>
      <c r="F708" s="15">
        <f t="shared" ca="1" si="651"/>
        <v>0.94643047427980742</v>
      </c>
      <c r="G708" s="15">
        <f t="shared" ca="1" si="651"/>
        <v>0.17013463921753158</v>
      </c>
      <c r="H708" s="15">
        <f t="shared" ca="1" si="651"/>
        <v>0.80530032981550093</v>
      </c>
      <c r="I708" s="15">
        <f t="shared" ca="1" si="651"/>
        <v>0.62952638320747234</v>
      </c>
      <c r="J708" s="15">
        <f t="shared" ca="1" si="651"/>
        <v>0.73998414620523523</v>
      </c>
      <c r="K708" s="15">
        <f t="shared" ca="1" si="651"/>
        <v>0.15994128185778289</v>
      </c>
      <c r="L708" s="15">
        <f t="shared" ca="1" si="651"/>
        <v>0.28803606568935392</v>
      </c>
      <c r="M708" s="15">
        <f t="shared" ca="1" si="651"/>
        <v>0.49312707209075068</v>
      </c>
      <c r="N708" s="15">
        <f t="shared" ca="1" si="651"/>
        <v>0.85365985219021667</v>
      </c>
      <c r="O708" s="15">
        <f t="shared" ca="1" si="651"/>
        <v>0.65269989002988205</v>
      </c>
      <c r="P708" s="15">
        <f t="shared" ca="1" si="651"/>
        <v>0.90825986769396427</v>
      </c>
      <c r="Q708" s="15">
        <f t="shared" ca="1" si="651"/>
        <v>0.51140279261860777</v>
      </c>
      <c r="R708" s="15">
        <f t="shared" ca="1" si="650"/>
        <v>0.79054492514070651</v>
      </c>
      <c r="S708" s="15">
        <f t="shared" ca="1" si="650"/>
        <v>9.5139011055066169E-2</v>
      </c>
      <c r="T708" s="15">
        <f t="shared" ca="1" si="650"/>
        <v>0.30886718879071895</v>
      </c>
      <c r="U708" s="15">
        <f t="shared" ca="1" si="650"/>
        <v>0.48589999684430552</v>
      </c>
      <c r="V708" s="15">
        <f t="shared" ca="1" si="650"/>
        <v>0.87847087645929089</v>
      </c>
      <c r="W708" s="15">
        <f t="shared" ca="1" si="650"/>
        <v>0.16231520106364028</v>
      </c>
      <c r="X708" s="15">
        <f t="shared" ca="1" si="650"/>
        <v>0.72225117079262846</v>
      </c>
      <c r="Y708" s="6">
        <f t="shared" ca="1" si="599"/>
        <v>3.9482114117283217E-2</v>
      </c>
      <c r="Z708" s="6">
        <f t="shared" ca="1" si="600"/>
        <v>7.2786416990063649E-2</v>
      </c>
      <c r="AA708" s="6">
        <f t="shared" ca="1" si="601"/>
        <v>2.0205814645991655E-2</v>
      </c>
      <c r="AB708" s="6">
        <f t="shared" ca="1" si="602"/>
        <v>3.8447763230212505E-2</v>
      </c>
      <c r="AC708" s="6">
        <f t="shared" ca="1" si="603"/>
        <v>7.4011057865888893E-2</v>
      </c>
      <c r="AD708" s="6">
        <f t="shared" ca="1" si="604"/>
        <v>1.3304563800846235E-2</v>
      </c>
      <c r="AE708" s="6">
        <f t="shared" ca="1" si="605"/>
        <v>6.2974651523925534E-2</v>
      </c>
      <c r="AF708" s="6">
        <f t="shared" ca="1" si="606"/>
        <v>4.9229092724562155E-2</v>
      </c>
      <c r="AG708" s="6">
        <f t="shared" ca="1" si="607"/>
        <v>5.7866912523406824E-2</v>
      </c>
      <c r="AH708" s="6">
        <f t="shared" ca="1" si="608"/>
        <v>1.2507441157501379E-2</v>
      </c>
      <c r="AI708" s="6">
        <f t="shared" ca="1" si="609"/>
        <v>2.2524479615282578E-2</v>
      </c>
      <c r="AJ708" s="6">
        <f t="shared" ca="1" si="610"/>
        <v>3.8562638523994525E-2</v>
      </c>
      <c r="AK708" s="6">
        <f t="shared" ca="1" si="611"/>
        <v>6.6756376126110822E-2</v>
      </c>
      <c r="AL708" s="6">
        <f t="shared" ca="1" si="612"/>
        <v>5.1041265727226774E-2</v>
      </c>
      <c r="AM708" s="6">
        <f t="shared" ca="1" si="613"/>
        <v>7.102610857529186E-2</v>
      </c>
      <c r="AN708" s="6">
        <f t="shared" ca="1" si="614"/>
        <v>3.9991803630451309E-2</v>
      </c>
      <c r="AO708" s="6">
        <f t="shared" ca="1" si="615"/>
        <v>6.1820775841666016E-2</v>
      </c>
      <c r="AP708" s="6">
        <f t="shared" ca="1" si="616"/>
        <v>7.4398902442972354E-3</v>
      </c>
      <c r="AQ708" s="6">
        <f t="shared" ca="1" si="617"/>
        <v>2.4153477728894437E-2</v>
      </c>
      <c r="AR708" s="6">
        <f t="shared" ca="1" si="618"/>
        <v>3.7997479752376558E-2</v>
      </c>
      <c r="AS708" s="6">
        <f t="shared" ca="1" si="619"/>
        <v>6.8696603330108838E-2</v>
      </c>
      <c r="AT708" s="6">
        <f t="shared" ca="1" si="620"/>
        <v>1.2693082127956556E-2</v>
      </c>
      <c r="AU708" s="6">
        <f t="shared" ca="1" si="621"/>
        <v>5.6480190196660604E-2</v>
      </c>
      <c r="AV708" s="6">
        <f t="shared" ca="1" si="622"/>
        <v>1</v>
      </c>
      <c r="AW708" s="6">
        <f t="shared" ca="1" si="623"/>
        <v>2.5752897907936924E-3</v>
      </c>
      <c r="AX708" s="6">
        <f t="shared" ca="1" si="624"/>
        <v>4.7476210626955584E-3</v>
      </c>
      <c r="AY708" s="6">
        <f t="shared" ca="1" si="625"/>
        <v>1.3118977756541269E-3</v>
      </c>
      <c r="AZ708" s="6">
        <f t="shared" ca="1" si="626"/>
        <v>5.6297121529760973E-3</v>
      </c>
      <c r="BA708" s="6">
        <f t="shared" ca="1" si="627"/>
        <v>5.1901545843998122E-3</v>
      </c>
      <c r="BB708" s="6">
        <f t="shared" ca="1" si="628"/>
        <v>1.4942281317297139E-3</v>
      </c>
      <c r="BC708" s="6">
        <f t="shared" ca="1" si="629"/>
        <v>3.8259964445897898E-3</v>
      </c>
      <c r="BD708" s="6">
        <f t="shared" ca="1" si="630"/>
        <v>4.3458540153485086E-3</v>
      </c>
      <c r="BE708" s="6">
        <f t="shared" ca="1" si="631"/>
        <v>3.5677582951676467E-3</v>
      </c>
      <c r="BF708" s="6">
        <f t="shared" ca="1" si="632"/>
        <v>7.993720503457211E-4</v>
      </c>
      <c r="BG708" s="6">
        <f t="shared" ca="1" si="633"/>
        <v>1.4382904489584677E-3</v>
      </c>
      <c r="BH708" s="6">
        <f t="shared" ca="1" si="634"/>
        <v>2.6853437408915445E-3</v>
      </c>
      <c r="BI708" s="6">
        <f t="shared" ca="1" si="635"/>
        <v>5.0754779153074974E-3</v>
      </c>
      <c r="BJ708" s="6">
        <f t="shared" ca="1" si="636"/>
        <v>4.27623008487022E-3</v>
      </c>
      <c r="BK708" s="6">
        <f t="shared" ca="1" si="637"/>
        <v>1.6117146879889434E-3</v>
      </c>
      <c r="BL708" s="6">
        <f t="shared" ca="1" si="638"/>
        <v>1.3005981048540953E-3</v>
      </c>
      <c r="BM708" s="6">
        <f t="shared" ca="1" si="639"/>
        <v>5.4045380461755832E-5</v>
      </c>
      <c r="BN708" s="6">
        <f t="shared" ca="1" si="640"/>
        <v>9.8401735598044806E-5</v>
      </c>
      <c r="BO708" s="6">
        <f t="shared" ca="1" si="641"/>
        <v>4.7442958759684288E-4</v>
      </c>
      <c r="BP708" s="6">
        <f t="shared" ca="1" si="642"/>
        <v>-9.9772763125976669E-5</v>
      </c>
      <c r="BQ708" s="6">
        <f t="shared" ca="1" si="643"/>
        <v>1.5897966410160821E-3</v>
      </c>
      <c r="BR708" s="6">
        <f t="shared" ca="1" si="644"/>
        <v>1.8260462626507802E-4</v>
      </c>
      <c r="BS708" s="6">
        <f t="shared" ca="1" si="645"/>
        <v>9.8403641025021367E-6</v>
      </c>
      <c r="BT708" s="6">
        <f t="shared" ca="1" si="646"/>
        <v>5.2184884858485769E-2</v>
      </c>
      <c r="BU708">
        <f ca="1">SQRT(BV708)</f>
        <v>0.10713117282556743</v>
      </c>
      <c r="BV708" s="6" cm="1">
        <f t="array" aca="1" ref="BV708" ca="1">MMULT(Y708:AU708,MMULT($Y$11:$AU$33,TRANSPOSE(Y708:AU708)))</f>
        <v>1.1477088190981597E-2</v>
      </c>
    </row>
    <row r="709" spans="1:74" x14ac:dyDescent="0.25">
      <c r="A709" s="16">
        <f t="shared" si="647"/>
        <v>673</v>
      </c>
      <c r="B709" s="15">
        <f t="shared" ca="1" si="651"/>
        <v>0.74573173424251593</v>
      </c>
      <c r="C709" s="15">
        <f t="shared" ca="1" si="651"/>
        <v>0.73060335639957219</v>
      </c>
      <c r="D709" s="15">
        <f t="shared" ca="1" si="651"/>
        <v>0.29916275231497746</v>
      </c>
      <c r="E709" s="15">
        <f t="shared" ca="1" si="651"/>
        <v>0.14100081888682203</v>
      </c>
      <c r="F709" s="15">
        <f t="shared" ca="1" si="651"/>
        <v>1.8996966237869728E-3</v>
      </c>
      <c r="G709" s="15">
        <f t="shared" ca="1" si="651"/>
        <v>0.69950010316192224</v>
      </c>
      <c r="H709" s="15">
        <f t="shared" ca="1" si="651"/>
        <v>0.74930559943485164</v>
      </c>
      <c r="I709" s="15">
        <f t="shared" ca="1" si="651"/>
        <v>0.75572487988464021</v>
      </c>
      <c r="J709" s="15">
        <f t="shared" ca="1" si="651"/>
        <v>0.68486995703805831</v>
      </c>
      <c r="K709" s="15">
        <f t="shared" ca="1" si="651"/>
        <v>0.191969981369147</v>
      </c>
      <c r="L709" s="15">
        <f t="shared" ca="1" si="651"/>
        <v>0.18308822025625937</v>
      </c>
      <c r="M709" s="15">
        <f t="shared" ca="1" si="651"/>
        <v>0.26318207006317829</v>
      </c>
      <c r="N709" s="15">
        <f t="shared" ca="1" si="651"/>
        <v>0.99579019495568977</v>
      </c>
      <c r="O709" s="15">
        <f t="shared" ca="1" si="651"/>
        <v>0.14283229630855376</v>
      </c>
      <c r="P709" s="15">
        <f t="shared" ca="1" si="651"/>
        <v>0.11521444014565452</v>
      </c>
      <c r="Q709" s="15">
        <f t="shared" ca="1" si="651"/>
        <v>0.68804634556463484</v>
      </c>
      <c r="R709" s="15">
        <f t="shared" ca="1" si="650"/>
        <v>0.62785051988532614</v>
      </c>
      <c r="S709" s="15">
        <f t="shared" ca="1" si="650"/>
        <v>8.4977326760543037E-2</v>
      </c>
      <c r="T709" s="15">
        <f t="shared" ca="1" si="650"/>
        <v>0.95439015432152585</v>
      </c>
      <c r="U709" s="15">
        <f t="shared" ca="1" si="650"/>
        <v>0.44658703106205122</v>
      </c>
      <c r="V709" s="15">
        <f t="shared" ca="1" si="650"/>
        <v>0.32266933400748332</v>
      </c>
      <c r="W709" s="15">
        <f t="shared" ca="1" si="650"/>
        <v>0.43154306989349656</v>
      </c>
      <c r="X709" s="15">
        <f t="shared" ca="1" si="650"/>
        <v>0.21628534167831803</v>
      </c>
      <c r="Y709" s="6">
        <f t="shared" ca="1" si="599"/>
        <v>7.1210436967591301E-2</v>
      </c>
      <c r="Z709" s="6">
        <f t="shared" ca="1" si="600"/>
        <v>6.9765817746845496E-2</v>
      </c>
      <c r="AA709" s="6">
        <f t="shared" ca="1" si="601"/>
        <v>2.8567257283768507E-2</v>
      </c>
      <c r="AB709" s="6">
        <f t="shared" ca="1" si="602"/>
        <v>1.346426531776573E-2</v>
      </c>
      <c r="AC709" s="6">
        <f t="shared" ca="1" si="603"/>
        <v>1.814033391285653E-4</v>
      </c>
      <c r="AD709" s="6">
        <f t="shared" ca="1" si="604"/>
        <v>6.6795746671063153E-2</v>
      </c>
      <c r="AE709" s="6">
        <f t="shared" ca="1" si="605"/>
        <v>7.1551707816508575E-2</v>
      </c>
      <c r="AF709" s="6">
        <f t="shared" ca="1" si="606"/>
        <v>7.2164689328300197E-2</v>
      </c>
      <c r="AG709" s="6">
        <f t="shared" ca="1" si="607"/>
        <v>6.5398703940357447E-2</v>
      </c>
      <c r="AH709" s="6">
        <f t="shared" ca="1" si="608"/>
        <v>1.8331345751087049E-2</v>
      </c>
      <c r="AI709" s="6">
        <f t="shared" ca="1" si="609"/>
        <v>1.7483220264603722E-2</v>
      </c>
      <c r="AJ709" s="6">
        <f t="shared" ca="1" si="610"/>
        <v>2.5131437151820847E-2</v>
      </c>
      <c r="AK709" s="6">
        <f t="shared" ca="1" si="611"/>
        <v>9.5088691622954427E-2</v>
      </c>
      <c r="AL709" s="6">
        <f t="shared" ca="1" si="612"/>
        <v>1.363915435830022E-2</v>
      </c>
      <c r="AM709" s="6">
        <f t="shared" ca="1" si="613"/>
        <v>1.1001906249949549E-2</v>
      </c>
      <c r="AN709" s="6">
        <f t="shared" ca="1" si="614"/>
        <v>6.5702019468676903E-2</v>
      </c>
      <c r="AO709" s="6">
        <f t="shared" ca="1" si="615"/>
        <v>5.9953878611291173E-2</v>
      </c>
      <c r="AP709" s="6">
        <f t="shared" ca="1" si="616"/>
        <v>8.1145434652887573E-3</v>
      </c>
      <c r="AQ709" s="6">
        <f t="shared" ca="1" si="617"/>
        <v>9.1135373226186159E-2</v>
      </c>
      <c r="AR709" s="6">
        <f t="shared" ca="1" si="618"/>
        <v>4.2644903208109784E-2</v>
      </c>
      <c r="AS709" s="6">
        <f t="shared" ca="1" si="619"/>
        <v>3.0811916961069243E-2</v>
      </c>
      <c r="AT709" s="6">
        <f t="shared" ca="1" si="620"/>
        <v>4.1208344993748119E-2</v>
      </c>
      <c r="AU709" s="6">
        <f t="shared" ca="1" si="621"/>
        <v>2.065323625558501E-2</v>
      </c>
      <c r="AV709" s="6">
        <f t="shared" ca="1" si="622"/>
        <v>1</v>
      </c>
      <c r="AW709" s="6">
        <f t="shared" ca="1" si="623"/>
        <v>4.6448250155965709E-3</v>
      </c>
      <c r="AX709" s="6">
        <f t="shared" ca="1" si="624"/>
        <v>4.5505972060188044E-3</v>
      </c>
      <c r="AY709" s="6">
        <f t="shared" ca="1" si="625"/>
        <v>1.8547790298843335E-3</v>
      </c>
      <c r="AZ709" s="6">
        <f t="shared" ca="1" si="626"/>
        <v>1.9715044965413287E-3</v>
      </c>
      <c r="BA709" s="6">
        <f t="shared" ca="1" si="627"/>
        <v>1.2721225710752772E-5</v>
      </c>
      <c r="BB709" s="6">
        <f t="shared" ca="1" si="628"/>
        <v>7.5017930125184321E-3</v>
      </c>
      <c r="BC709" s="6">
        <f t="shared" ca="1" si="629"/>
        <v>4.3470916167957325E-3</v>
      </c>
      <c r="BD709" s="6">
        <f t="shared" ca="1" si="630"/>
        <v>6.3705664176763556E-3</v>
      </c>
      <c r="BE709" s="6">
        <f t="shared" ca="1" si="631"/>
        <v>4.0321274853232243E-3</v>
      </c>
      <c r="BF709" s="6">
        <f t="shared" ca="1" si="632"/>
        <v>1.171587797545164E-3</v>
      </c>
      <c r="BG709" s="6">
        <f t="shared" ca="1" si="633"/>
        <v>1.1163831153087086E-3</v>
      </c>
      <c r="BH709" s="6">
        <f t="shared" ca="1" si="634"/>
        <v>1.7500500494347583E-3</v>
      </c>
      <c r="BI709" s="6">
        <f t="shared" ca="1" si="635"/>
        <v>7.2295798893586127E-3</v>
      </c>
      <c r="BJ709" s="6">
        <f t="shared" ca="1" si="636"/>
        <v>1.1426864394556053E-3</v>
      </c>
      <c r="BK709" s="6">
        <f t="shared" ca="1" si="637"/>
        <v>2.4965374359661209E-4</v>
      </c>
      <c r="BL709" s="6">
        <f t="shared" ca="1" si="638"/>
        <v>2.1367358870751619E-3</v>
      </c>
      <c r="BM709" s="6">
        <f t="shared" ca="1" si="639"/>
        <v>5.2413288827108248E-5</v>
      </c>
      <c r="BN709" s="6">
        <f t="shared" ca="1" si="640"/>
        <v>1.0732485753835347E-4</v>
      </c>
      <c r="BO709" s="6">
        <f t="shared" ca="1" si="641"/>
        <v>1.790107330318719E-3</v>
      </c>
      <c r="BP709" s="6">
        <f t="shared" ca="1" si="642"/>
        <v>-1.1197584297802865E-4</v>
      </c>
      <c r="BQ709" s="6">
        <f t="shared" ca="1" si="643"/>
        <v>7.1305828401132859E-4</v>
      </c>
      <c r="BR709" s="6">
        <f t="shared" ca="1" si="644"/>
        <v>5.9282957131525217E-4</v>
      </c>
      <c r="BS709" s="6">
        <f t="shared" ca="1" si="645"/>
        <v>3.5983477382477136E-6</v>
      </c>
      <c r="BT709" s="6">
        <f t="shared" ca="1" si="646"/>
        <v>5.3230038264611139E-2</v>
      </c>
      <c r="BU709">
        <f ca="1">SQRT(BV709)</f>
        <v>0.10517517592483158</v>
      </c>
      <c r="BV709" s="6" cm="1">
        <f t="array" aca="1" ref="BV709" ca="1">MMULT(Y709:AU709,MMULT($Y$11:$AU$33,TRANSPOSE(Y709:AU709)))</f>
        <v>1.1061817630819273E-2</v>
      </c>
    </row>
    <row r="710" spans="1:74" x14ac:dyDescent="0.25">
      <c r="A710" s="16">
        <f t="shared" si="647"/>
        <v>674</v>
      </c>
      <c r="B710" s="15">
        <f t="shared" ca="1" si="651"/>
        <v>0.3309002059661702</v>
      </c>
      <c r="C710" s="15">
        <f t="shared" ca="1" si="651"/>
        <v>0.82118109425359809</v>
      </c>
      <c r="D710" s="15">
        <f t="shared" ca="1" si="651"/>
        <v>0.91731356367382622</v>
      </c>
      <c r="E710" s="15">
        <f t="shared" ca="1" si="651"/>
        <v>0.64291434909450318</v>
      </c>
      <c r="F710" s="15">
        <f t="shared" ca="1" si="651"/>
        <v>6.0835807257478725E-2</v>
      </c>
      <c r="G710" s="15">
        <f t="shared" ca="1" si="651"/>
        <v>0.47320398757051696</v>
      </c>
      <c r="H710" s="15">
        <f t="shared" ca="1" si="651"/>
        <v>0.2812016343116176</v>
      </c>
      <c r="I710" s="15">
        <f t="shared" ca="1" si="651"/>
        <v>0.83733732007286776</v>
      </c>
      <c r="J710" s="15">
        <f t="shared" ca="1" si="651"/>
        <v>0.89821628887112392</v>
      </c>
      <c r="K710" s="15">
        <f t="shared" ca="1" si="651"/>
        <v>0.59729455807849297</v>
      </c>
      <c r="L710" s="15">
        <f t="shared" ca="1" si="651"/>
        <v>0.15936490864973729</v>
      </c>
      <c r="M710" s="15">
        <f t="shared" ca="1" si="651"/>
        <v>0.67417986554131892</v>
      </c>
      <c r="N710" s="15">
        <f t="shared" ca="1" si="651"/>
        <v>7.230391559953131E-2</v>
      </c>
      <c r="O710" s="15">
        <f t="shared" ca="1" si="651"/>
        <v>0.22257737148669832</v>
      </c>
      <c r="P710" s="15">
        <f t="shared" ca="1" si="651"/>
        <v>0.68656586806094166</v>
      </c>
      <c r="Q710" s="15">
        <f t="shared" ca="1" si="651"/>
        <v>0.65424082746851397</v>
      </c>
      <c r="R710" s="15">
        <f t="shared" ca="1" si="650"/>
        <v>0.31961851146586384</v>
      </c>
      <c r="S710" s="15">
        <f t="shared" ca="1" si="650"/>
        <v>0.38559556773389703</v>
      </c>
      <c r="T710" s="15">
        <f t="shared" ca="1" si="650"/>
        <v>0.99136946882695587</v>
      </c>
      <c r="U710" s="15">
        <f t="shared" ca="1" si="650"/>
        <v>0.28492375896114097</v>
      </c>
      <c r="V710" s="15">
        <f t="shared" ca="1" si="650"/>
        <v>0.49057893739908132</v>
      </c>
      <c r="W710" s="15">
        <f t="shared" ca="1" si="650"/>
        <v>0.69147315310269908</v>
      </c>
      <c r="X710" s="15">
        <f t="shared" ca="1" si="650"/>
        <v>0.56895093920535955</v>
      </c>
      <c r="Y710" s="6">
        <f t="shared" ca="1" si="599"/>
        <v>2.7432955824654971E-2</v>
      </c>
      <c r="Z710" s="6">
        <f t="shared" ca="1" si="600"/>
        <v>6.8079210216641248E-2</v>
      </c>
      <c r="AA710" s="6">
        <f t="shared" ca="1" si="601"/>
        <v>7.6048977957401509E-2</v>
      </c>
      <c r="AB710" s="6">
        <f t="shared" ca="1" si="602"/>
        <v>5.3300181201910296E-2</v>
      </c>
      <c r="AC710" s="6">
        <f t="shared" ca="1" si="603"/>
        <v>5.0435327115579366E-3</v>
      </c>
      <c r="AD710" s="6">
        <f t="shared" ca="1" si="604"/>
        <v>3.9230510749212806E-2</v>
      </c>
      <c r="AE710" s="6">
        <f t="shared" ca="1" si="605"/>
        <v>2.3312744666831826E-2</v>
      </c>
      <c r="AF710" s="6">
        <f t="shared" ca="1" si="606"/>
        <v>6.941862621337376E-2</v>
      </c>
      <c r="AG710" s="6">
        <f t="shared" ca="1" si="607"/>
        <v>7.4465737189979966E-2</v>
      </c>
      <c r="AH710" s="6">
        <f t="shared" ca="1" si="608"/>
        <v>4.9518117337615977E-2</v>
      </c>
      <c r="AI710" s="6">
        <f t="shared" ca="1" si="609"/>
        <v>1.3211990866622116E-2</v>
      </c>
      <c r="AJ710" s="6">
        <f t="shared" ca="1" si="610"/>
        <v>5.589221806394902E-2</v>
      </c>
      <c r="AK710" s="6">
        <f t="shared" ca="1" si="611"/>
        <v>5.9942849440060763E-3</v>
      </c>
      <c r="AL710" s="6">
        <f t="shared" ca="1" si="612"/>
        <v>1.845255786932529E-2</v>
      </c>
      <c r="AM710" s="6">
        <f t="shared" ca="1" si="613"/>
        <v>5.6919067409578056E-2</v>
      </c>
      <c r="AN710" s="6">
        <f t="shared" ca="1" si="614"/>
        <v>5.423919174128395E-2</v>
      </c>
      <c r="AO710" s="6">
        <f t="shared" ca="1" si="615"/>
        <v>2.6497658048243798E-2</v>
      </c>
      <c r="AP710" s="6">
        <f t="shared" ca="1" si="616"/>
        <v>3.1967420947777235E-2</v>
      </c>
      <c r="AQ710" s="6">
        <f t="shared" ca="1" si="617"/>
        <v>8.2188509870622331E-2</v>
      </c>
      <c r="AR710" s="6">
        <f t="shared" ca="1" si="618"/>
        <v>2.3621323746696989E-2</v>
      </c>
      <c r="AS710" s="6">
        <f t="shared" ca="1" si="619"/>
        <v>4.0670963860176816E-2</v>
      </c>
      <c r="AT710" s="6">
        <f t="shared" ca="1" si="620"/>
        <v>5.732590104504362E-2</v>
      </c>
      <c r="AU710" s="6">
        <f t="shared" ca="1" si="621"/>
        <v>4.716831751749432E-2</v>
      </c>
      <c r="AV710" s="6">
        <f t="shared" ca="1" si="622"/>
        <v>1</v>
      </c>
      <c r="AW710" s="6">
        <f t="shared" ca="1" si="623"/>
        <v>1.7893624150081256E-3</v>
      </c>
      <c r="AX710" s="6">
        <f t="shared" ca="1" si="624"/>
        <v>4.4405852866796266E-3</v>
      </c>
      <c r="AY710" s="6">
        <f t="shared" ca="1" si="625"/>
        <v>4.9376126016713916E-3</v>
      </c>
      <c r="AZ710" s="6">
        <f t="shared" ca="1" si="626"/>
        <v>7.8044768448956147E-3</v>
      </c>
      <c r="BA710" s="6">
        <f t="shared" ca="1" si="627"/>
        <v>3.5368653251648059E-4</v>
      </c>
      <c r="BB710" s="6">
        <f t="shared" ca="1" si="628"/>
        <v>4.405956757475224E-3</v>
      </c>
      <c r="BC710" s="6">
        <f t="shared" ca="1" si="629"/>
        <v>1.4163552485088559E-3</v>
      </c>
      <c r="BD710" s="6">
        <f t="shared" ca="1" si="630"/>
        <v>6.1281490024057876E-3</v>
      </c>
      <c r="BE710" s="6">
        <f t="shared" ca="1" si="631"/>
        <v>4.5911513156652456E-3</v>
      </c>
      <c r="BF710" s="6">
        <f t="shared" ca="1" si="632"/>
        <v>3.1647879439904306E-3</v>
      </c>
      <c r="BG710" s="6">
        <f t="shared" ca="1" si="633"/>
        <v>8.436456956943865E-4</v>
      </c>
      <c r="BH710" s="6">
        <f t="shared" ca="1" si="634"/>
        <v>3.8921044743653009E-3</v>
      </c>
      <c r="BI710" s="6">
        <f t="shared" ca="1" si="635"/>
        <v>4.5574464368600159E-4</v>
      </c>
      <c r="BJ710" s="6">
        <f t="shared" ca="1" si="636"/>
        <v>1.5459527106030646E-3</v>
      </c>
      <c r="BK710" s="6">
        <f t="shared" ca="1" si="637"/>
        <v>1.29159964991469E-3</v>
      </c>
      <c r="BL710" s="6">
        <f t="shared" ca="1" si="638"/>
        <v>1.7639461985609806E-3</v>
      </c>
      <c r="BM710" s="6">
        <f t="shared" ca="1" si="639"/>
        <v>2.3164963413442814E-5</v>
      </c>
      <c r="BN710" s="6">
        <f t="shared" ca="1" si="640"/>
        <v>4.2280861686981905E-4</v>
      </c>
      <c r="BO710" s="6">
        <f t="shared" ca="1" si="641"/>
        <v>1.614370455500579E-3</v>
      </c>
      <c r="BP710" s="6">
        <f t="shared" ca="1" si="642"/>
        <v>-6.2024238298430889E-5</v>
      </c>
      <c r="BQ710" s="6">
        <f t="shared" ca="1" si="643"/>
        <v>9.4121919567246714E-4</v>
      </c>
      <c r="BR710" s="6">
        <f t="shared" ca="1" si="644"/>
        <v>8.246992046623007E-4</v>
      </c>
      <c r="BS710" s="6">
        <f t="shared" ca="1" si="645"/>
        <v>8.2179861090839048E-6</v>
      </c>
      <c r="BT710" s="6">
        <f t="shared" ca="1" si="646"/>
        <v>5.2597573505570469E-2</v>
      </c>
      <c r="BU710">
        <f ca="1">SQRT(BV710)</f>
        <v>0.10367800472357568</v>
      </c>
      <c r="BV710" s="6" cm="1">
        <f t="array" aca="1" ref="BV710" ca="1">MMULT(Y710:AU710,MMULT($Y$11:$AU$33,TRANSPOSE(Y710:AU710)))</f>
        <v>1.074912866346178E-2</v>
      </c>
    </row>
    <row r="711" spans="1:74" x14ac:dyDescent="0.25">
      <c r="A711" s="16">
        <f t="shared" si="647"/>
        <v>675</v>
      </c>
      <c r="B711" s="15">
        <f t="shared" ca="1" si="651"/>
        <v>0.63313026062981526</v>
      </c>
      <c r="C711" s="15">
        <f t="shared" ca="1" si="651"/>
        <v>9.859309648036374E-2</v>
      </c>
      <c r="D711" s="15">
        <f t="shared" ca="1" si="651"/>
        <v>0.51374740125541785</v>
      </c>
      <c r="E711" s="15">
        <f t="shared" ca="1" si="651"/>
        <v>0.67472243887637295</v>
      </c>
      <c r="F711" s="15">
        <f t="shared" ca="1" si="651"/>
        <v>0.93133586360761156</v>
      </c>
      <c r="G711" s="15">
        <f t="shared" ca="1" si="651"/>
        <v>0.52351455157835325</v>
      </c>
      <c r="H711" s="15">
        <f t="shared" ca="1" si="651"/>
        <v>0.51214366312400339</v>
      </c>
      <c r="I711" s="15">
        <f t="shared" ca="1" si="651"/>
        <v>0.52978708168325317</v>
      </c>
      <c r="J711" s="15">
        <f t="shared" ca="1" si="651"/>
        <v>0.71201580449309143</v>
      </c>
      <c r="K711" s="15">
        <f t="shared" ca="1" si="651"/>
        <v>0.51717282849719437</v>
      </c>
      <c r="L711" s="15">
        <f t="shared" ca="1" si="651"/>
        <v>0.9983811283965961</v>
      </c>
      <c r="M711" s="15">
        <f t="shared" ca="1" si="651"/>
        <v>0.124254282416983</v>
      </c>
      <c r="N711" s="15">
        <f t="shared" ca="1" si="651"/>
        <v>0.84655169488908699</v>
      </c>
      <c r="O711" s="15">
        <f t="shared" ca="1" si="651"/>
        <v>6.9243978441411169E-2</v>
      </c>
      <c r="P711" s="15">
        <f t="shared" ca="1" si="651"/>
        <v>0.48878657981783524</v>
      </c>
      <c r="Q711" s="15">
        <f t="shared" ca="1" si="651"/>
        <v>1.931583823654115E-2</v>
      </c>
      <c r="R711" s="15">
        <f t="shared" ca="1" si="650"/>
        <v>0.48593058211351947</v>
      </c>
      <c r="S711" s="15">
        <f t="shared" ca="1" si="650"/>
        <v>0.73285684759663028</v>
      </c>
      <c r="T711" s="15">
        <f t="shared" ca="1" si="650"/>
        <v>0.49337781123099078</v>
      </c>
      <c r="U711" s="15">
        <f t="shared" ca="1" si="650"/>
        <v>0.14463714771407965</v>
      </c>
      <c r="V711" s="15">
        <f t="shared" ca="1" si="650"/>
        <v>0.38374519785980588</v>
      </c>
      <c r="W711" s="15">
        <f t="shared" ca="1" si="650"/>
        <v>6.6872098734130803E-2</v>
      </c>
      <c r="X711" s="15">
        <f t="shared" ca="1" si="650"/>
        <v>0.77993941999852923</v>
      </c>
      <c r="Y711" s="6">
        <f t="shared" ca="1" si="599"/>
        <v>5.612829255562387E-2</v>
      </c>
      <c r="Z711" s="6">
        <f t="shared" ca="1" si="600"/>
        <v>8.7404796569189713E-3</v>
      </c>
      <c r="AA711" s="6">
        <f t="shared" ca="1" si="601"/>
        <v>4.5544757896535851E-2</v>
      </c>
      <c r="AB711" s="6">
        <f t="shared" ca="1" si="602"/>
        <v>5.9815524226285402E-2</v>
      </c>
      <c r="AC711" s="6">
        <f t="shared" ca="1" si="603"/>
        <v>8.2564829183985056E-2</v>
      </c>
      <c r="AD711" s="6">
        <f t="shared" ca="1" si="604"/>
        <v>4.6410635749562702E-2</v>
      </c>
      <c r="AE711" s="6">
        <f t="shared" ca="1" si="605"/>
        <v>4.5402583231036374E-2</v>
      </c>
      <c r="AF711" s="6">
        <f t="shared" ca="1" si="606"/>
        <v>4.696670837266171E-2</v>
      </c>
      <c r="AG711" s="6">
        <f t="shared" ca="1" si="607"/>
        <v>6.3121657364885925E-2</v>
      </c>
      <c r="AH711" s="6">
        <f t="shared" ca="1" si="608"/>
        <v>4.5848429027596907E-2</v>
      </c>
      <c r="AI711" s="6">
        <f t="shared" ca="1" si="609"/>
        <v>8.8508529036211286E-2</v>
      </c>
      <c r="AJ711" s="6">
        <f t="shared" ca="1" si="610"/>
        <v>1.1015396275407636E-2</v>
      </c>
      <c r="AK711" s="6">
        <f t="shared" ca="1" si="611"/>
        <v>7.5048539216759594E-2</v>
      </c>
      <c r="AL711" s="6">
        <f t="shared" ca="1" si="612"/>
        <v>6.1386203145757743E-3</v>
      </c>
      <c r="AM711" s="6">
        <f t="shared" ca="1" si="613"/>
        <v>4.3331930023352769E-2</v>
      </c>
      <c r="AN711" s="6">
        <f t="shared" ca="1" si="614"/>
        <v>1.7123885666421933E-3</v>
      </c>
      <c r="AO711" s="6">
        <f t="shared" ca="1" si="615"/>
        <v>4.3078739985450358E-2</v>
      </c>
      <c r="AP711" s="6">
        <f t="shared" ca="1" si="616"/>
        <v>6.4969258462511795E-2</v>
      </c>
      <c r="AQ711" s="6">
        <f t="shared" ca="1" si="617"/>
        <v>4.3738952078643277E-2</v>
      </c>
      <c r="AR711" s="6">
        <f t="shared" ca="1" si="618"/>
        <v>1.2822378973374479E-2</v>
      </c>
      <c r="AS711" s="6">
        <f t="shared" ca="1" si="619"/>
        <v>3.4019796670064016E-2</v>
      </c>
      <c r="AT711" s="6">
        <f t="shared" ca="1" si="620"/>
        <v>5.9283483272843324E-3</v>
      </c>
      <c r="AU711" s="6">
        <f t="shared" ca="1" si="621"/>
        <v>6.9143224804629602E-2</v>
      </c>
      <c r="AV711" s="6">
        <f t="shared" ca="1" si="622"/>
        <v>0.99999999999999989</v>
      </c>
      <c r="AW711" s="6">
        <f t="shared" ca="1" si="623"/>
        <v>3.6610658275237789E-3</v>
      </c>
      <c r="AX711" s="6">
        <f t="shared" ca="1" si="624"/>
        <v>5.7011303802624884E-4</v>
      </c>
      <c r="AY711" s="6">
        <f t="shared" ca="1" si="625"/>
        <v>2.9570728834248747E-3</v>
      </c>
      <c r="AZ711" s="6">
        <f t="shared" ca="1" si="626"/>
        <v>8.7584856798311565E-3</v>
      </c>
      <c r="BA711" s="6">
        <f t="shared" ca="1" si="627"/>
        <v>5.7900027246732657E-3</v>
      </c>
      <c r="BB711" s="6">
        <f t="shared" ca="1" si="628"/>
        <v>5.212352587166103E-3</v>
      </c>
      <c r="BC711" s="6">
        <f t="shared" ca="1" si="629"/>
        <v>2.7584133903645444E-3</v>
      </c>
      <c r="BD711" s="6">
        <f t="shared" ca="1" si="630"/>
        <v>4.1461348741695641E-3</v>
      </c>
      <c r="BE711" s="6">
        <f t="shared" ca="1" si="631"/>
        <v>3.8917372095359074E-3</v>
      </c>
      <c r="BF711" s="6">
        <f t="shared" ca="1" si="632"/>
        <v>2.9302518601048533E-3</v>
      </c>
      <c r="BG711" s="6">
        <f t="shared" ca="1" si="633"/>
        <v>5.6516720536253272E-3</v>
      </c>
      <c r="BH711" s="6">
        <f t="shared" ca="1" si="634"/>
        <v>7.6706694805648526E-4</v>
      </c>
      <c r="BI711" s="6">
        <f t="shared" ca="1" si="635"/>
        <v>5.7059299122404795E-3</v>
      </c>
      <c r="BJ711" s="6">
        <f t="shared" ca="1" si="636"/>
        <v>5.1429274910754982E-4</v>
      </c>
      <c r="BK711" s="6">
        <f t="shared" ca="1" si="637"/>
        <v>9.8328219690529137E-4</v>
      </c>
      <c r="BL711" s="6">
        <f t="shared" ca="1" si="638"/>
        <v>5.5689644436362328E-5</v>
      </c>
      <c r="BM711" s="6">
        <f t="shared" ca="1" si="639"/>
        <v>3.7660589997926744E-5</v>
      </c>
      <c r="BN711" s="6">
        <f t="shared" ca="1" si="640"/>
        <v>8.5929867018260091E-4</v>
      </c>
      <c r="BO711" s="6">
        <f t="shared" ca="1" si="641"/>
        <v>8.5913313310425005E-4</v>
      </c>
      <c r="BP711" s="6">
        <f t="shared" ca="1" si="642"/>
        <v>-3.3668658773138244E-5</v>
      </c>
      <c r="BQ711" s="6">
        <f t="shared" ca="1" si="643"/>
        <v>7.8729596300743587E-4</v>
      </c>
      <c r="BR711" s="6">
        <f t="shared" ca="1" si="644"/>
        <v>8.5286128283110164E-5</v>
      </c>
      <c r="BS711" s="6">
        <f t="shared" ca="1" si="645"/>
        <v>1.2046604392258949E-5</v>
      </c>
      <c r="BT711" s="6">
        <f t="shared" ca="1" si="646"/>
        <v>5.6960616009386233E-2</v>
      </c>
      <c r="BU711">
        <f ca="1">SQRT(BV711)</f>
        <v>0.11206415774397127</v>
      </c>
      <c r="BV711" s="6" cm="1">
        <f t="array" aca="1" ref="BV711" ca="1">MMULT(Y711:AU711,MMULT($Y$11:$AU$33,TRANSPOSE(Y711:AU711)))</f>
        <v>1.2558375450865676E-2</v>
      </c>
    </row>
    <row r="712" spans="1:74" x14ac:dyDescent="0.25">
      <c r="A712" s="16">
        <f t="shared" si="647"/>
        <v>676</v>
      </c>
      <c r="B712" s="15">
        <f t="shared" ca="1" si="651"/>
        <v>0.9150279580906705</v>
      </c>
      <c r="C712" s="15">
        <f t="shared" ca="1" si="651"/>
        <v>0.56570954789144468</v>
      </c>
      <c r="D712" s="15">
        <f t="shared" ca="1" si="651"/>
        <v>0.53005829826306161</v>
      </c>
      <c r="E712" s="15">
        <f t="shared" ca="1" si="651"/>
        <v>9.8514194638472774E-2</v>
      </c>
      <c r="F712" s="15">
        <f t="shared" ca="1" si="651"/>
        <v>0.998481059791967</v>
      </c>
      <c r="G712" s="15">
        <f t="shared" ca="1" si="651"/>
        <v>0.35926098576233811</v>
      </c>
      <c r="H712" s="15">
        <f t="shared" ca="1" si="651"/>
        <v>0.1288627605482926</v>
      </c>
      <c r="I712" s="15">
        <f t="shared" ca="1" si="651"/>
        <v>2.0362067085155644E-2</v>
      </c>
      <c r="J712" s="15">
        <f t="shared" ca="1" si="651"/>
        <v>0.34900629106097047</v>
      </c>
      <c r="K712" s="15">
        <f t="shared" ca="1" si="651"/>
        <v>0.19748058079791797</v>
      </c>
      <c r="L712" s="15">
        <f t="shared" ca="1" si="651"/>
        <v>0.65032363143874827</v>
      </c>
      <c r="M712" s="15">
        <f t="shared" ca="1" si="651"/>
        <v>0.97207815078371651</v>
      </c>
      <c r="N712" s="15">
        <f t="shared" ca="1" si="651"/>
        <v>0.48842420309470957</v>
      </c>
      <c r="O712" s="15">
        <f t="shared" ca="1" si="651"/>
        <v>0.30772730283315097</v>
      </c>
      <c r="P712" s="15">
        <f t="shared" ca="1" si="651"/>
        <v>0.80116449295393743</v>
      </c>
      <c r="Q712" s="15">
        <f t="shared" ca="1" si="651"/>
        <v>0.16566455374160116</v>
      </c>
      <c r="R712" s="15">
        <f t="shared" ca="1" si="650"/>
        <v>0.6689894721230496</v>
      </c>
      <c r="S712" s="15">
        <f t="shared" ca="1" si="650"/>
        <v>9.537900796981913E-3</v>
      </c>
      <c r="T712" s="15">
        <f t="shared" ca="1" si="650"/>
        <v>0.78436954526932168</v>
      </c>
      <c r="U712" s="15">
        <f t="shared" ca="1" si="650"/>
        <v>0.12769758926404395</v>
      </c>
      <c r="V712" s="15">
        <f t="shared" ca="1" si="650"/>
        <v>0.93016753568312205</v>
      </c>
      <c r="W712" s="15">
        <f t="shared" ca="1" si="650"/>
        <v>4.8876020945880505E-2</v>
      </c>
      <c r="X712" s="15">
        <f t="shared" ca="1" si="650"/>
        <v>0.48787349783646894</v>
      </c>
      <c r="Y712" s="6">
        <f t="shared" ca="1" si="599"/>
        <v>8.627734263074946E-2</v>
      </c>
      <c r="Z712" s="6">
        <f t="shared" ca="1" si="600"/>
        <v>5.3340355408113278E-2</v>
      </c>
      <c r="AA712" s="6">
        <f t="shared" ca="1" si="601"/>
        <v>4.997882415411678E-2</v>
      </c>
      <c r="AB712" s="6">
        <f t="shared" ca="1" si="602"/>
        <v>9.288834127594639E-3</v>
      </c>
      <c r="AC712" s="6">
        <f t="shared" ca="1" si="603"/>
        <v>9.4146076897739017E-2</v>
      </c>
      <c r="AD712" s="6">
        <f t="shared" ca="1" si="604"/>
        <v>3.3874465679885418E-2</v>
      </c>
      <c r="AE712" s="6">
        <f t="shared" ca="1" si="605"/>
        <v>1.2150379063136325E-2</v>
      </c>
      <c r="AF712" s="6">
        <f t="shared" ca="1" si="606"/>
        <v>1.9199249848518825E-3</v>
      </c>
      <c r="AG712" s="6">
        <f t="shared" ca="1" si="607"/>
        <v>3.2907557728602953E-2</v>
      </c>
      <c r="AH712" s="6">
        <f t="shared" ca="1" si="608"/>
        <v>1.8620305075676233E-2</v>
      </c>
      <c r="AI712" s="6">
        <f t="shared" ca="1" si="609"/>
        <v>6.1318557836846262E-2</v>
      </c>
      <c r="AJ712" s="6">
        <f t="shared" ca="1" si="610"/>
        <v>9.1656565176472457E-2</v>
      </c>
      <c r="AK712" s="6">
        <f t="shared" ca="1" si="611"/>
        <v>4.605317460188179E-2</v>
      </c>
      <c r="AL712" s="6">
        <f t="shared" ca="1" si="612"/>
        <v>2.901539096004466E-2</v>
      </c>
      <c r="AM712" s="6">
        <f t="shared" ca="1" si="613"/>
        <v>7.5541236582989918E-2</v>
      </c>
      <c r="AN712" s="6">
        <f t="shared" ca="1" si="614"/>
        <v>1.5620394260694297E-2</v>
      </c>
      <c r="AO712" s="6">
        <f t="shared" ca="1" si="615"/>
        <v>6.3078546827314758E-2</v>
      </c>
      <c r="AP712" s="6">
        <f t="shared" ca="1" si="616"/>
        <v>8.9932195815787836E-4</v>
      </c>
      <c r="AQ712" s="6">
        <f t="shared" ca="1" si="617"/>
        <v>7.3957652777665889E-2</v>
      </c>
      <c r="AR712" s="6">
        <f t="shared" ca="1" si="618"/>
        <v>1.2040515882207519E-2</v>
      </c>
      <c r="AS712" s="6">
        <f t="shared" ca="1" si="619"/>
        <v>8.7704842754302334E-2</v>
      </c>
      <c r="AT712" s="6">
        <f t="shared" ca="1" si="620"/>
        <v>4.6084856405639646E-3</v>
      </c>
      <c r="AU712" s="6">
        <f t="shared" ca="1" si="621"/>
        <v>4.600124899039236E-2</v>
      </c>
      <c r="AV712" s="6">
        <f t="shared" ca="1" si="622"/>
        <v>1</v>
      </c>
      <c r="AW712" s="6">
        <f t="shared" ca="1" si="623"/>
        <v>5.6275902296861963E-3</v>
      </c>
      <c r="AX712" s="6">
        <f t="shared" ca="1" si="624"/>
        <v>3.4792177620420069E-3</v>
      </c>
      <c r="AY712" s="6">
        <f t="shared" ca="1" si="625"/>
        <v>3.2449623727792377E-3</v>
      </c>
      <c r="AZ712" s="6">
        <f t="shared" ca="1" si="626"/>
        <v>1.3601171558923386E-3</v>
      </c>
      <c r="BA712" s="6">
        <f t="shared" ca="1" si="627"/>
        <v>6.602157930230914E-3</v>
      </c>
      <c r="BB712" s="6">
        <f t="shared" ca="1" si="628"/>
        <v>3.8044223263432411E-3</v>
      </c>
      <c r="BC712" s="6">
        <f t="shared" ca="1" si="629"/>
        <v>7.3819077948079144E-4</v>
      </c>
      <c r="BD712" s="6">
        <f t="shared" ca="1" si="630"/>
        <v>1.6948745635573132E-4</v>
      </c>
      <c r="BE712" s="6">
        <f t="shared" ca="1" si="631"/>
        <v>2.028900574442109E-3</v>
      </c>
      <c r="BF712" s="6">
        <f t="shared" ca="1" si="632"/>
        <v>1.1900556843698672E-3</v>
      </c>
      <c r="BG712" s="6">
        <f t="shared" ca="1" si="633"/>
        <v>3.9154687516423205E-3</v>
      </c>
      <c r="BH712" s="6">
        <f t="shared" ca="1" si="634"/>
        <v>6.3825866960610352E-3</v>
      </c>
      <c r="BI712" s="6">
        <f t="shared" ca="1" si="635"/>
        <v>3.5014164067277212E-3</v>
      </c>
      <c r="BJ712" s="6">
        <f t="shared" ca="1" si="636"/>
        <v>2.4309053856677518E-3</v>
      </c>
      <c r="BK712" s="6">
        <f t="shared" ca="1" si="637"/>
        <v>1.714171351800717E-3</v>
      </c>
      <c r="BL712" s="6">
        <f t="shared" ca="1" si="638"/>
        <v>5.0800047330357243E-4</v>
      </c>
      <c r="BM712" s="6">
        <f t="shared" ca="1" si="639"/>
        <v>5.5144957594647924E-5</v>
      </c>
      <c r="BN712" s="6">
        <f t="shared" ca="1" si="640"/>
        <v>1.1894643420580002E-5</v>
      </c>
      <c r="BO712" s="6">
        <f t="shared" ca="1" si="641"/>
        <v>1.4526975825499301E-3</v>
      </c>
      <c r="BP712" s="6">
        <f t="shared" ca="1" si="642"/>
        <v>-3.1615663640294839E-5</v>
      </c>
      <c r="BQ712" s="6">
        <f t="shared" ca="1" si="643"/>
        <v>2.0296908093347006E-3</v>
      </c>
      <c r="BR712" s="6">
        <f t="shared" ca="1" si="644"/>
        <v>6.6298381241045224E-5</v>
      </c>
      <c r="BS712" s="6">
        <f t="shared" ca="1" si="645"/>
        <v>8.0146514673402022E-6</v>
      </c>
      <c r="BT712" s="6">
        <f t="shared" ca="1" si="646"/>
        <v>5.0289776698793504E-2</v>
      </c>
      <c r="BU712">
        <f ca="1">SQRT(BV712)</f>
        <v>0.10380909714624592</v>
      </c>
      <c r="BV712" s="6" cm="1">
        <f t="array" aca="1" ref="BV712" ca="1">MMULT(Y712:AU712,MMULT($Y$11:$AU$33,TRANSPOSE(Y712:AU712)))</f>
        <v>1.0776328650318722E-2</v>
      </c>
    </row>
    <row r="713" spans="1:74" x14ac:dyDescent="0.25">
      <c r="A713" s="16">
        <f t="shared" si="647"/>
        <v>677</v>
      </c>
      <c r="B713" s="15">
        <f t="shared" ca="1" si="651"/>
        <v>0.85162910863143226</v>
      </c>
      <c r="C713" s="15">
        <f t="shared" ca="1" si="651"/>
        <v>0.60317679554072934</v>
      </c>
      <c r="D713" s="15">
        <f t="shared" ca="1" si="651"/>
        <v>0.77368058359826364</v>
      </c>
      <c r="E713" s="15">
        <f t="shared" ca="1" si="651"/>
        <v>0.71236959792206023</v>
      </c>
      <c r="F713" s="15">
        <f t="shared" ca="1" si="651"/>
        <v>0.71381615895096173</v>
      </c>
      <c r="G713" s="15">
        <f t="shared" ca="1" si="651"/>
        <v>0.38504933578066747</v>
      </c>
      <c r="H713" s="15">
        <f t="shared" ca="1" si="651"/>
        <v>0.54080124394195428</v>
      </c>
      <c r="I713" s="15">
        <f t="shared" ca="1" si="651"/>
        <v>0.69420767781987103</v>
      </c>
      <c r="J713" s="15">
        <f t="shared" ca="1" si="651"/>
        <v>0.60135023605779248</v>
      </c>
      <c r="K713" s="15">
        <f t="shared" ca="1" si="651"/>
        <v>0.52260117041546683</v>
      </c>
      <c r="L713" s="15">
        <f t="shared" ca="1" si="651"/>
        <v>8.7756438032074779E-2</v>
      </c>
      <c r="M713" s="15">
        <f t="shared" ca="1" si="651"/>
        <v>0.38412489364758573</v>
      </c>
      <c r="N713" s="15">
        <f t="shared" ca="1" si="651"/>
        <v>0.41447080827681748</v>
      </c>
      <c r="O713" s="15">
        <f t="shared" ca="1" si="651"/>
        <v>1.5741621162801422E-4</v>
      </c>
      <c r="P713" s="15">
        <f t="shared" ca="1" si="651"/>
        <v>0.53415258243617303</v>
      </c>
      <c r="Q713" s="15">
        <f t="shared" ca="1" si="651"/>
        <v>0.36153913795339165</v>
      </c>
      <c r="R713" s="15">
        <f t="shared" ca="1" si="650"/>
        <v>0.78227398641050128</v>
      </c>
      <c r="S713" s="15">
        <f t="shared" ca="1" si="650"/>
        <v>9.1929569057909055E-2</v>
      </c>
      <c r="T713" s="15">
        <f t="shared" ca="1" si="650"/>
        <v>0.79024027239677064</v>
      </c>
      <c r="U713" s="15">
        <f t="shared" ca="1" si="650"/>
        <v>0.91533497344143877</v>
      </c>
      <c r="V713" s="15">
        <f t="shared" ca="1" si="650"/>
        <v>0.56439654368997738</v>
      </c>
      <c r="W713" s="15">
        <f t="shared" ca="1" si="650"/>
        <v>0.81803695067760906</v>
      </c>
      <c r="X713" s="15">
        <f t="shared" ca="1" si="650"/>
        <v>0.62752901114479209</v>
      </c>
      <c r="Y713" s="6">
        <f t="shared" ca="1" si="599"/>
        <v>6.6686567220149082E-2</v>
      </c>
      <c r="Z713" s="6">
        <f t="shared" ca="1" si="600"/>
        <v>4.7231581816291585E-2</v>
      </c>
      <c r="AA713" s="6">
        <f t="shared" ca="1" si="601"/>
        <v>6.0582830861619433E-2</v>
      </c>
      <c r="AB713" s="6">
        <f t="shared" ca="1" si="602"/>
        <v>5.5781892135839908E-2</v>
      </c>
      <c r="AC713" s="6">
        <f t="shared" ca="1" si="603"/>
        <v>5.5895164672339875E-2</v>
      </c>
      <c r="AD713" s="6">
        <f t="shared" ca="1" si="604"/>
        <v>3.0151175145803979E-2</v>
      </c>
      <c r="AE713" s="6">
        <f t="shared" ca="1" si="605"/>
        <v>4.2347282568617813E-2</v>
      </c>
      <c r="AF713" s="6">
        <f t="shared" ca="1" si="606"/>
        <v>5.4359728316559539E-2</v>
      </c>
      <c r="AG713" s="6">
        <f t="shared" ca="1" si="607"/>
        <v>4.7088553612457389E-2</v>
      </c>
      <c r="AH713" s="6">
        <f t="shared" ca="1" si="608"/>
        <v>4.0922131156653774E-2</v>
      </c>
      <c r="AI713" s="6">
        <f t="shared" ca="1" si="609"/>
        <v>6.871742105235514E-3</v>
      </c>
      <c r="AJ713" s="6">
        <f t="shared" ca="1" si="610"/>
        <v>3.0078786976090097E-2</v>
      </c>
      <c r="AK713" s="6">
        <f t="shared" ca="1" si="611"/>
        <v>3.2455014908260235E-2</v>
      </c>
      <c r="AL713" s="6">
        <f t="shared" ca="1" si="612"/>
        <v>1.2326430216954819E-5</v>
      </c>
      <c r="AM713" s="6">
        <f t="shared" ca="1" si="613"/>
        <v>4.1826661082180125E-2</v>
      </c>
      <c r="AN713" s="6">
        <f t="shared" ca="1" si="614"/>
        <v>2.8310216010098636E-2</v>
      </c>
      <c r="AO713" s="6">
        <f t="shared" ca="1" si="615"/>
        <v>6.1255734744870928E-2</v>
      </c>
      <c r="AP713" s="6">
        <f t="shared" ca="1" si="616"/>
        <v>7.1985179045268299E-3</v>
      </c>
      <c r="AQ713" s="6">
        <f t="shared" ca="1" si="617"/>
        <v>6.187953242925491E-2</v>
      </c>
      <c r="AR713" s="6">
        <f t="shared" ca="1" si="618"/>
        <v>7.1675036253103216E-2</v>
      </c>
      <c r="AS713" s="6">
        <f t="shared" ca="1" si="619"/>
        <v>4.4194905585232057E-2</v>
      </c>
      <c r="AT713" s="6">
        <f t="shared" ca="1" si="620"/>
        <v>6.4056143157898079E-2</v>
      </c>
      <c r="AU713" s="6">
        <f t="shared" ca="1" si="621"/>
        <v>4.9138474906699925E-2</v>
      </c>
      <c r="AV713" s="6">
        <f t="shared" ca="1" si="622"/>
        <v>1</v>
      </c>
      <c r="AW713" s="6">
        <f t="shared" ca="1" si="623"/>
        <v>4.3497477170289017E-3</v>
      </c>
      <c r="AX713" s="6">
        <f t="shared" ca="1" si="624"/>
        <v>3.0807623445191158E-3</v>
      </c>
      <c r="AY713" s="6">
        <f t="shared" ca="1" si="625"/>
        <v>3.9334460125791228E-3</v>
      </c>
      <c r="AZ713" s="6">
        <f t="shared" ca="1" si="626"/>
        <v>8.1678612665396413E-3</v>
      </c>
      <c r="BA713" s="6">
        <f t="shared" ca="1" si="627"/>
        <v>3.9197459614157748E-3</v>
      </c>
      <c r="BB713" s="6">
        <f t="shared" ca="1" si="628"/>
        <v>3.3862616453990391E-3</v>
      </c>
      <c r="BC713" s="6">
        <f t="shared" ca="1" si="629"/>
        <v>2.5727899817598126E-3</v>
      </c>
      <c r="BD713" s="6">
        <f t="shared" ca="1" si="630"/>
        <v>4.7987771153845784E-3</v>
      </c>
      <c r="BE713" s="6">
        <f t="shared" ca="1" si="631"/>
        <v>2.9032234558969438E-3</v>
      </c>
      <c r="BF713" s="6">
        <f t="shared" ca="1" si="632"/>
        <v>2.6154037005076541E-3</v>
      </c>
      <c r="BG713" s="6">
        <f t="shared" ca="1" si="633"/>
        <v>4.3879198127889804E-4</v>
      </c>
      <c r="BH713" s="6">
        <f t="shared" ca="1" si="634"/>
        <v>2.0945631686897044E-3</v>
      </c>
      <c r="BI713" s="6">
        <f t="shared" ca="1" si="635"/>
        <v>2.4675502321555866E-3</v>
      </c>
      <c r="BJ713" s="6">
        <f t="shared" ca="1" si="636"/>
        <v>1.0327065949831703E-6</v>
      </c>
      <c r="BK713" s="6">
        <f t="shared" ca="1" si="637"/>
        <v>9.4912484110295646E-4</v>
      </c>
      <c r="BL713" s="6">
        <f t="shared" ca="1" si="638"/>
        <v>9.2069399097339079E-4</v>
      </c>
      <c r="BM713" s="6">
        <f t="shared" ca="1" si="639"/>
        <v>5.3551406378819196E-5</v>
      </c>
      <c r="BN713" s="6">
        <f t="shared" ca="1" si="640"/>
        <v>9.5209288346961409E-5</v>
      </c>
      <c r="BO713" s="6">
        <f t="shared" ca="1" si="641"/>
        <v>1.2154556532443757E-3</v>
      </c>
      <c r="BP713" s="6">
        <f t="shared" ca="1" si="642"/>
        <v>-1.8820238765123321E-4</v>
      </c>
      <c r="BQ713" s="6">
        <f t="shared" ca="1" si="643"/>
        <v>1.0227712731559516E-3</v>
      </c>
      <c r="BR713" s="6">
        <f t="shared" ca="1" si="644"/>
        <v>9.2152149993323881E-4</v>
      </c>
      <c r="BS713" s="6">
        <f t="shared" ca="1" si="645"/>
        <v>8.5612403718885023E-6</v>
      </c>
      <c r="BT713" s="6">
        <f t="shared" ca="1" si="646"/>
        <v>4.9728644095606095E-2</v>
      </c>
      <c r="BU713">
        <f ca="1">SQRT(BV713)</f>
        <v>9.5500842269003502E-2</v>
      </c>
      <c r="BV713" s="6" cm="1">
        <f t="array" aca="1" ref="BV713" ca="1">MMULT(Y713:AU713,MMULT($Y$11:$AU$33,TRANSPOSE(Y713:AU713)))</f>
        <v>9.1204108740890865E-3</v>
      </c>
    </row>
    <row r="714" spans="1:74" x14ac:dyDescent="0.25">
      <c r="A714" s="16">
        <f t="shared" si="647"/>
        <v>678</v>
      </c>
      <c r="B714" s="15">
        <f t="shared" ca="1" si="651"/>
        <v>0.27620534464324242</v>
      </c>
      <c r="C714" s="15">
        <f t="shared" ca="1" si="651"/>
        <v>0.22133781805318087</v>
      </c>
      <c r="D714" s="15">
        <f t="shared" ca="1" si="651"/>
        <v>0.34666006547271766</v>
      </c>
      <c r="E714" s="15">
        <f t="shared" ca="1" si="651"/>
        <v>0.42522831955574159</v>
      </c>
      <c r="F714" s="15">
        <f t="shared" ca="1" si="651"/>
        <v>0.33755115931473212</v>
      </c>
      <c r="G714" s="15">
        <f t="shared" ca="1" si="651"/>
        <v>0.3828078022236866</v>
      </c>
      <c r="H714" s="15">
        <f t="shared" ca="1" si="651"/>
        <v>0.35430429958821164</v>
      </c>
      <c r="I714" s="15">
        <f t="shared" ca="1" si="651"/>
        <v>0.28204109068140593</v>
      </c>
      <c r="J714" s="15">
        <f t="shared" ca="1" si="651"/>
        <v>0.20835087785307449</v>
      </c>
      <c r="K714" s="15">
        <f t="shared" ca="1" si="651"/>
        <v>0.20566162501416407</v>
      </c>
      <c r="L714" s="15">
        <f t="shared" ca="1" si="651"/>
        <v>0.2600578854348301</v>
      </c>
      <c r="M714" s="15">
        <f t="shared" ca="1" si="651"/>
        <v>0.57530678657058143</v>
      </c>
      <c r="N714" s="15">
        <f t="shared" ca="1" si="651"/>
        <v>0.98004121390379029</v>
      </c>
      <c r="O714" s="15">
        <f t="shared" ca="1" si="651"/>
        <v>0.36724176792944008</v>
      </c>
      <c r="P714" s="15">
        <f t="shared" ca="1" si="651"/>
        <v>0.65289565889922774</v>
      </c>
      <c r="Q714" s="15">
        <f t="shared" ca="1" si="651"/>
        <v>0.23651188033198078</v>
      </c>
      <c r="R714" s="15">
        <f t="shared" ca="1" si="650"/>
        <v>0.5379265879469336</v>
      </c>
      <c r="S714" s="15">
        <f t="shared" ca="1" si="650"/>
        <v>0.60055497495594456</v>
      </c>
      <c r="T714" s="15">
        <f t="shared" ca="1" si="650"/>
        <v>0.22796172360465594</v>
      </c>
      <c r="U714" s="15">
        <f t="shared" ca="1" si="650"/>
        <v>0.88385505397818487</v>
      </c>
      <c r="V714" s="15">
        <f t="shared" ca="1" si="650"/>
        <v>3.0170953031337211E-2</v>
      </c>
      <c r="W714" s="15">
        <f t="shared" ca="1" si="650"/>
        <v>0.26987710714477831</v>
      </c>
      <c r="X714" s="15">
        <f t="shared" ca="1" si="650"/>
        <v>0.44382540673047033</v>
      </c>
      <c r="Y714" s="6">
        <f t="shared" ca="1" si="599"/>
        <v>3.0330985976750501E-2</v>
      </c>
      <c r="Z714" s="6">
        <f t="shared" ca="1" si="600"/>
        <v>2.43058086517727E-2</v>
      </c>
      <c r="AA714" s="6">
        <f t="shared" ca="1" si="601"/>
        <v>3.8067842597808529E-2</v>
      </c>
      <c r="AB714" s="6">
        <f t="shared" ca="1" si="602"/>
        <v>4.6695672069711078E-2</v>
      </c>
      <c r="AC714" s="6">
        <f t="shared" ca="1" si="603"/>
        <v>3.706756468755211E-2</v>
      </c>
      <c r="AD714" s="6">
        <f t="shared" ca="1" si="604"/>
        <v>4.2037340356445518E-2</v>
      </c>
      <c r="AE714" s="6">
        <f t="shared" ca="1" si="605"/>
        <v>3.890728022005846E-2</v>
      </c>
      <c r="AF714" s="6">
        <f t="shared" ca="1" si="606"/>
        <v>3.0971827780431161E-2</v>
      </c>
      <c r="AG714" s="6">
        <f t="shared" ca="1" si="607"/>
        <v>2.2879671508774586E-2</v>
      </c>
      <c r="AH714" s="6">
        <f t="shared" ca="1" si="608"/>
        <v>2.2584356114895135E-2</v>
      </c>
      <c r="AI714" s="6">
        <f t="shared" ca="1" si="609"/>
        <v>2.8557782205320556E-2</v>
      </c>
      <c r="AJ714" s="6">
        <f t="shared" ca="1" si="610"/>
        <v>6.3176265102112009E-2</v>
      </c>
      <c r="AK714" s="6">
        <f t="shared" ca="1" si="611"/>
        <v>0.10762143778914982</v>
      </c>
      <c r="AL714" s="6">
        <f t="shared" ca="1" si="612"/>
        <v>4.032798470113684E-2</v>
      </c>
      <c r="AM714" s="6">
        <f t="shared" ca="1" si="613"/>
        <v>7.1696545553570079E-2</v>
      </c>
      <c r="AN714" s="6">
        <f t="shared" ca="1" si="614"/>
        <v>2.5972120615370249E-2</v>
      </c>
      <c r="AO714" s="6">
        <f t="shared" ca="1" si="615"/>
        <v>5.9071426791591837E-2</v>
      </c>
      <c r="AP714" s="6">
        <f t="shared" ca="1" si="616"/>
        <v>6.5948848843545196E-2</v>
      </c>
      <c r="AQ714" s="6">
        <f t="shared" ca="1" si="617"/>
        <v>2.5033200754386115E-2</v>
      </c>
      <c r="AR714" s="6">
        <f t="shared" ca="1" si="618"/>
        <v>9.705893013156168E-2</v>
      </c>
      <c r="AS714" s="6">
        <f t="shared" ca="1" si="619"/>
        <v>3.3131681592935315E-3</v>
      </c>
      <c r="AT714" s="6">
        <f t="shared" ca="1" si="620"/>
        <v>2.9636062121922921E-2</v>
      </c>
      <c r="AU714" s="6">
        <f t="shared" ca="1" si="621"/>
        <v>4.8737877266839605E-2</v>
      </c>
      <c r="AV714" s="6">
        <f t="shared" ca="1" si="622"/>
        <v>1.0000000000000002</v>
      </c>
      <c r="AW714" s="6">
        <f t="shared" ca="1" si="623"/>
        <v>1.9783914888296026E-3</v>
      </c>
      <c r="AX714" s="6">
        <f t="shared" ca="1" si="624"/>
        <v>1.5853887836896408E-3</v>
      </c>
      <c r="AY714" s="6">
        <f t="shared" ca="1" si="625"/>
        <v>2.4716211102096563E-3</v>
      </c>
      <c r="AZ714" s="6">
        <f t="shared" ca="1" si="626"/>
        <v>6.8374118662815637E-3</v>
      </c>
      <c r="BA714" s="6">
        <f t="shared" ca="1" si="627"/>
        <v>2.599427657746053E-3</v>
      </c>
      <c r="BB714" s="6">
        <f t="shared" ca="1" si="628"/>
        <v>4.7211902234406558E-3</v>
      </c>
      <c r="BC714" s="6">
        <f t="shared" ca="1" si="629"/>
        <v>2.3637941963687925E-3</v>
      </c>
      <c r="BD714" s="6">
        <f t="shared" ca="1" si="630"/>
        <v>2.7341361514694944E-3</v>
      </c>
      <c r="BE714" s="6">
        <f t="shared" ca="1" si="631"/>
        <v>1.4106357892020398E-3</v>
      </c>
      <c r="BF714" s="6">
        <f t="shared" ca="1" si="632"/>
        <v>1.4434049959510798E-3</v>
      </c>
      <c r="BG714" s="6">
        <f t="shared" ca="1" si="633"/>
        <v>1.823544254557614E-3</v>
      </c>
      <c r="BH714" s="6">
        <f t="shared" ca="1" si="634"/>
        <v>4.3993355890132209E-3</v>
      </c>
      <c r="BI714" s="6">
        <f t="shared" ca="1" si="635"/>
        <v>8.1824428228484871E-3</v>
      </c>
      <c r="BJ714" s="6">
        <f t="shared" ca="1" si="636"/>
        <v>3.3786729028782094E-3</v>
      </c>
      <c r="BK714" s="6">
        <f t="shared" ca="1" si="637"/>
        <v>1.6269281516987915E-3</v>
      </c>
      <c r="BL714" s="6">
        <f t="shared" ca="1" si="638"/>
        <v>8.4465534896934901E-4</v>
      </c>
      <c r="BM714" s="6">
        <f t="shared" ca="1" si="639"/>
        <v>5.164182577628908E-5</v>
      </c>
      <c r="BN714" s="6">
        <f t="shared" ca="1" si="640"/>
        <v>8.7225496261483456E-4</v>
      </c>
      <c r="BO714" s="6">
        <f t="shared" ca="1" si="641"/>
        <v>4.9170936141939984E-4</v>
      </c>
      <c r="BP714" s="6">
        <f t="shared" ca="1" si="642"/>
        <v>-2.5485473532415914E-4</v>
      </c>
      <c r="BQ714" s="6">
        <f t="shared" ca="1" si="643"/>
        <v>7.6674294731217342E-5</v>
      </c>
      <c r="BR714" s="6">
        <f t="shared" ca="1" si="644"/>
        <v>4.2634893504888945E-4</v>
      </c>
      <c r="BS714" s="6">
        <f t="shared" ca="1" si="645"/>
        <v>8.4914455177794308E-6</v>
      </c>
      <c r="BT714" s="6">
        <f t="shared" ca="1" si="646"/>
        <v>5.0073247422938512E-2</v>
      </c>
      <c r="BU714">
        <f ca="1">SQRT(BV714)</f>
        <v>9.774865704031338E-2</v>
      </c>
      <c r="BV714" s="6" cm="1">
        <f t="array" aca="1" ref="BV714" ca="1">MMULT(Y714:AU714,MMULT($Y$11:$AU$33,TRANSPOSE(Y714:AU714)))</f>
        <v>9.5547999531848064E-3</v>
      </c>
    </row>
    <row r="715" spans="1:74" x14ac:dyDescent="0.25">
      <c r="A715" s="16">
        <f t="shared" si="647"/>
        <v>679</v>
      </c>
      <c r="B715" s="15">
        <f t="shared" ca="1" si="651"/>
        <v>9.7946356569690862E-2</v>
      </c>
      <c r="C715" s="15">
        <f t="shared" ca="1" si="651"/>
        <v>0.59532636648702597</v>
      </c>
      <c r="D715" s="15">
        <f t="shared" ca="1" si="651"/>
        <v>0.34584574597642626</v>
      </c>
      <c r="E715" s="15">
        <f t="shared" ca="1" si="651"/>
        <v>0.41251223560215255</v>
      </c>
      <c r="F715" s="15">
        <f t="shared" ca="1" si="651"/>
        <v>0.53122928587432583</v>
      </c>
      <c r="G715" s="15">
        <f t="shared" ca="1" si="651"/>
        <v>0.19109529425785476</v>
      </c>
      <c r="H715" s="15">
        <f t="shared" ca="1" si="651"/>
        <v>0.80186782658489275</v>
      </c>
      <c r="I715" s="15">
        <f t="shared" ca="1" si="651"/>
        <v>0.88795872245489182</v>
      </c>
      <c r="J715" s="15">
        <f t="shared" ca="1" si="651"/>
        <v>0.57683126043738586</v>
      </c>
      <c r="K715" s="15">
        <f t="shared" ca="1" si="651"/>
        <v>0.11041129571770802</v>
      </c>
      <c r="L715" s="15">
        <f t="shared" ca="1" si="651"/>
        <v>0.27655502642148622</v>
      </c>
      <c r="M715" s="15">
        <f t="shared" ca="1" si="651"/>
        <v>0.90688033961921743</v>
      </c>
      <c r="N715" s="15">
        <f t="shared" ca="1" si="651"/>
        <v>0.64554477836874835</v>
      </c>
      <c r="O715" s="15">
        <f t="shared" ca="1" si="651"/>
        <v>0.44479939729261009</v>
      </c>
      <c r="P715" s="15">
        <f t="shared" ca="1" si="651"/>
        <v>1.6297582382354014E-2</v>
      </c>
      <c r="Q715" s="15">
        <f t="shared" ca="1" si="651"/>
        <v>0.74001588067689328</v>
      </c>
      <c r="R715" s="15">
        <f t="shared" ca="1" si="650"/>
        <v>0.4147626888490501</v>
      </c>
      <c r="S715" s="15">
        <f t="shared" ca="1" si="650"/>
        <v>5.6952076349958913E-2</v>
      </c>
      <c r="T715" s="15">
        <f t="shared" ca="1" si="650"/>
        <v>0.40790478328464719</v>
      </c>
      <c r="U715" s="15">
        <f t="shared" ca="1" si="650"/>
        <v>0.52031263279584861</v>
      </c>
      <c r="V715" s="15">
        <f t="shared" ca="1" si="650"/>
        <v>0.97762983375633994</v>
      </c>
      <c r="W715" s="15">
        <f t="shared" ca="1" si="650"/>
        <v>9.1064224703640395E-2</v>
      </c>
      <c r="X715" s="15">
        <f t="shared" ca="1" si="650"/>
        <v>2.4987386169794679E-3</v>
      </c>
      <c r="Y715" s="6">
        <f t="shared" ca="1" si="599"/>
        <v>9.7437320882742418E-3</v>
      </c>
      <c r="Z715" s="6">
        <f t="shared" ca="1" si="600"/>
        <v>5.922324038677261E-2</v>
      </c>
      <c r="AA715" s="6">
        <f t="shared" ca="1" si="601"/>
        <v>3.4404835572070969E-2</v>
      </c>
      <c r="AB715" s="6">
        <f t="shared" ca="1" si="602"/>
        <v>4.1036837383354278E-2</v>
      </c>
      <c r="AC715" s="6">
        <f t="shared" ca="1" si="603"/>
        <v>5.2846844132703776E-2</v>
      </c>
      <c r="AD715" s="6">
        <f t="shared" ca="1" si="604"/>
        <v>1.9010215548483721E-2</v>
      </c>
      <c r="AE715" s="6">
        <f t="shared" ca="1" si="605"/>
        <v>7.9770045013269092E-2</v>
      </c>
      <c r="AF715" s="6">
        <f t="shared" ca="1" si="606"/>
        <v>8.8334392417043425E-2</v>
      </c>
      <c r="AG715" s="6">
        <f t="shared" ca="1" si="607"/>
        <v>5.7383341848395747E-2</v>
      </c>
      <c r="AH715" s="6">
        <f t="shared" ca="1" si="608"/>
        <v>1.0983747866385426E-2</v>
      </c>
      <c r="AI715" s="6">
        <f t="shared" ca="1" si="609"/>
        <v>2.7511774602858727E-2</v>
      </c>
      <c r="AJ715" s="6">
        <f t="shared" ca="1" si="610"/>
        <v>9.021672040537343E-2</v>
      </c>
      <c r="AK715" s="6">
        <f t="shared" ca="1" si="611"/>
        <v>6.4218982631926491E-2</v>
      </c>
      <c r="AL715" s="6">
        <f t="shared" ca="1" si="612"/>
        <v>4.4248773635202174E-2</v>
      </c>
      <c r="AM715" s="6">
        <f t="shared" ca="1" si="613"/>
        <v>1.6212882437055922E-3</v>
      </c>
      <c r="AN715" s="6">
        <f t="shared" ca="1" si="614"/>
        <v>7.3616995413745029E-2</v>
      </c>
      <c r="AO715" s="6">
        <f t="shared" ca="1" si="615"/>
        <v>4.1260713128026358E-2</v>
      </c>
      <c r="AP715" s="6">
        <f t="shared" ca="1" si="616"/>
        <v>5.6656091483106678E-3</v>
      </c>
      <c r="AQ715" s="6">
        <f t="shared" ca="1" si="617"/>
        <v>4.0578486684425243E-2</v>
      </c>
      <c r="AR715" s="6">
        <f t="shared" ca="1" si="618"/>
        <v>5.1760852303884365E-2</v>
      </c>
      <c r="AS715" s="6">
        <f t="shared" ca="1" si="619"/>
        <v>9.7254900695035909E-2</v>
      </c>
      <c r="AT715" s="6">
        <f t="shared" ca="1" si="620"/>
        <v>9.0590956051268805E-3</v>
      </c>
      <c r="AU715" s="6">
        <f t="shared" ca="1" si="621"/>
        <v>2.4857524562589951E-4</v>
      </c>
      <c r="AV715" s="6">
        <f t="shared" ca="1" si="622"/>
        <v>1.0000000000000002</v>
      </c>
      <c r="AW715" s="6">
        <f t="shared" ca="1" si="623"/>
        <v>6.3555192856750234E-4</v>
      </c>
      <c r="AX715" s="6">
        <f t="shared" ca="1" si="624"/>
        <v>3.8629392005888603E-3</v>
      </c>
      <c r="AY715" s="6">
        <f t="shared" ca="1" si="625"/>
        <v>2.2337939870046121E-3</v>
      </c>
      <c r="AZ715" s="6">
        <f t="shared" ca="1" si="626"/>
        <v>6.0088172295867659E-3</v>
      </c>
      <c r="BA715" s="6">
        <f t="shared" ca="1" si="627"/>
        <v>3.7059771641614354E-3</v>
      </c>
      <c r="BB715" s="6">
        <f t="shared" ca="1" si="628"/>
        <v>2.1350266936961326E-3</v>
      </c>
      <c r="BC715" s="6">
        <f t="shared" ca="1" si="629"/>
        <v>4.8463929727278043E-3</v>
      </c>
      <c r="BD715" s="6">
        <f t="shared" ca="1" si="630"/>
        <v>7.797998149729121E-3</v>
      </c>
      <c r="BE715" s="6">
        <f t="shared" ca="1" si="631"/>
        <v>3.5379439641132168E-3</v>
      </c>
      <c r="BF715" s="6">
        <f t="shared" ca="1" si="632"/>
        <v>7.0199019462642543E-4</v>
      </c>
      <c r="BG715" s="6">
        <f t="shared" ca="1" si="633"/>
        <v>1.7567519126320747E-3</v>
      </c>
      <c r="BH715" s="6">
        <f t="shared" ca="1" si="634"/>
        <v>6.2823218207330566E-3</v>
      </c>
      <c r="BI715" s="6">
        <f t="shared" ca="1" si="635"/>
        <v>4.882560243775291E-3</v>
      </c>
      <c r="BJ715" s="6">
        <f t="shared" ca="1" si="636"/>
        <v>3.7071560499435234E-3</v>
      </c>
      <c r="BK715" s="6">
        <f t="shared" ca="1" si="637"/>
        <v>3.6790049859962545E-5</v>
      </c>
      <c r="BL715" s="6">
        <f t="shared" ca="1" si="638"/>
        <v>2.3941437001672164E-3</v>
      </c>
      <c r="BM715" s="6">
        <f t="shared" ca="1" si="639"/>
        <v>3.6071222154164619E-5</v>
      </c>
      <c r="BN715" s="6">
        <f t="shared" ca="1" si="640"/>
        <v>7.4934677140064667E-5</v>
      </c>
      <c r="BO715" s="6">
        <f t="shared" ca="1" si="641"/>
        <v>7.9705435875867311E-4</v>
      </c>
      <c r="BP715" s="6">
        <f t="shared" ca="1" si="642"/>
        <v>-1.3591225759627165E-4</v>
      </c>
      <c r="BQ715" s="6">
        <f t="shared" ca="1" si="643"/>
        <v>2.2507010092528796E-3</v>
      </c>
      <c r="BR715" s="6">
        <f t="shared" ca="1" si="644"/>
        <v>1.3032553879332046E-4</v>
      </c>
      <c r="BS715" s="6">
        <f t="shared" ca="1" si="645"/>
        <v>4.3308475331097187E-8</v>
      </c>
      <c r="BT715" s="6">
        <f t="shared" ca="1" si="646"/>
        <v>5.7679373118891174E-2</v>
      </c>
      <c r="BU715">
        <f ca="1">SQRT(BV715)</f>
        <v>0.11267620266722961</v>
      </c>
      <c r="BV715" s="6" cm="1">
        <f t="array" aca="1" ref="BV715" ca="1">MMULT(Y715:AU715,MMULT($Y$11:$AU$33,TRANSPOSE(Y715:AU715)))</f>
        <v>1.2695926647506602E-2</v>
      </c>
    </row>
    <row r="716" spans="1:74" x14ac:dyDescent="0.25">
      <c r="A716" s="16">
        <f t="shared" si="647"/>
        <v>680</v>
      </c>
      <c r="B716" s="15">
        <f t="shared" ca="1" si="651"/>
        <v>0.24565597091342117</v>
      </c>
      <c r="C716" s="15">
        <f t="shared" ca="1" si="651"/>
        <v>0.16849987055911264</v>
      </c>
      <c r="D716" s="15">
        <f t="shared" ca="1" si="651"/>
        <v>0.96429785270265289</v>
      </c>
      <c r="E716" s="15">
        <f t="shared" ca="1" si="651"/>
        <v>0.3078422579195822</v>
      </c>
      <c r="F716" s="15">
        <f t="shared" ca="1" si="651"/>
        <v>0.1020587983591027</v>
      </c>
      <c r="G716" s="15">
        <f t="shared" ca="1" si="651"/>
        <v>0.99262611462067185</v>
      </c>
      <c r="H716" s="15">
        <f t="shared" ca="1" si="651"/>
        <v>0.60617017866536993</v>
      </c>
      <c r="I716" s="15">
        <f t="shared" ca="1" si="651"/>
        <v>0.77721833499397008</v>
      </c>
      <c r="J716" s="15">
        <f t="shared" ca="1" si="651"/>
        <v>0.19908075660898705</v>
      </c>
      <c r="K716" s="15">
        <f t="shared" ca="1" si="651"/>
        <v>0.41589084698822965</v>
      </c>
      <c r="L716" s="15">
        <f t="shared" ca="1" si="651"/>
        <v>0.80846688754607232</v>
      </c>
      <c r="M716" s="15">
        <f t="shared" ca="1" si="651"/>
        <v>0.49106162635471784</v>
      </c>
      <c r="N716" s="15">
        <f t="shared" ca="1" si="651"/>
        <v>0.50211736574508969</v>
      </c>
      <c r="O716" s="15">
        <f t="shared" ca="1" si="651"/>
        <v>0.5203669353134911</v>
      </c>
      <c r="P716" s="15">
        <f t="shared" ca="1" si="651"/>
        <v>0.46173488724857847</v>
      </c>
      <c r="Q716" s="15">
        <f t="shared" ca="1" si="651"/>
        <v>0.18829395338458033</v>
      </c>
      <c r="R716" s="15">
        <f t="shared" ca="1" si="650"/>
        <v>0.31609377947042017</v>
      </c>
      <c r="S716" s="15">
        <f t="shared" ca="1" si="650"/>
        <v>0.47078977432425739</v>
      </c>
      <c r="T716" s="15">
        <f t="shared" ca="1" si="650"/>
        <v>0.60033095173261752</v>
      </c>
      <c r="U716" s="15">
        <f t="shared" ca="1" si="650"/>
        <v>0.77727578892289428</v>
      </c>
      <c r="V716" s="15">
        <f t="shared" ca="1" si="650"/>
        <v>0.29501148932847487</v>
      </c>
      <c r="W716" s="15">
        <f t="shared" ca="1" si="650"/>
        <v>0.26294438069625559</v>
      </c>
      <c r="X716" s="15">
        <f t="shared" ca="1" si="650"/>
        <v>0.61241099100834895</v>
      </c>
      <c r="Y716" s="6">
        <f t="shared" ca="1" si="599"/>
        <v>2.2158637688814497E-2</v>
      </c>
      <c r="Z716" s="6">
        <f t="shared" ca="1" si="600"/>
        <v>1.5199010097122491E-2</v>
      </c>
      <c r="AA716" s="6">
        <f t="shared" ca="1" si="601"/>
        <v>8.6981507767505684E-2</v>
      </c>
      <c r="AB716" s="6">
        <f t="shared" ca="1" si="602"/>
        <v>2.7767959529673814E-2</v>
      </c>
      <c r="AC716" s="6">
        <f t="shared" ca="1" si="603"/>
        <v>9.2058985067054126E-3</v>
      </c>
      <c r="AD716" s="6">
        <f t="shared" ca="1" si="604"/>
        <v>8.9536771089057332E-2</v>
      </c>
      <c r="AE716" s="6">
        <f t="shared" ca="1" si="605"/>
        <v>5.4677707677391711E-2</v>
      </c>
      <c r="AF716" s="6">
        <f t="shared" ca="1" si="606"/>
        <v>7.0106578017209209E-2</v>
      </c>
      <c r="AG716" s="6">
        <f t="shared" ca="1" si="607"/>
        <v>1.7957464417049901E-2</v>
      </c>
      <c r="AH716" s="6">
        <f t="shared" ca="1" si="608"/>
        <v>3.7514148596674249E-2</v>
      </c>
      <c r="AI716" s="6">
        <f t="shared" ca="1" si="609"/>
        <v>7.2925257130634663E-2</v>
      </c>
      <c r="AJ716" s="6">
        <f t="shared" ca="1" si="610"/>
        <v>4.4294696444033006E-2</v>
      </c>
      <c r="AK716" s="6">
        <f t="shared" ca="1" si="611"/>
        <v>4.5291945249434709E-2</v>
      </c>
      <c r="AL716" s="6">
        <f t="shared" ca="1" si="612"/>
        <v>4.6938091274460671E-2</v>
      </c>
      <c r="AM716" s="6">
        <f t="shared" ca="1" si="613"/>
        <v>4.1649368573389231E-2</v>
      </c>
      <c r="AN716" s="6">
        <f t="shared" ca="1" si="614"/>
        <v>1.6984474167387274E-2</v>
      </c>
      <c r="AO716" s="6">
        <f t="shared" ca="1" si="615"/>
        <v>2.8512262530926345E-2</v>
      </c>
      <c r="AP716" s="6">
        <f t="shared" ca="1" si="616"/>
        <v>4.2466136679114669E-2</v>
      </c>
      <c r="AQ716" s="6">
        <f t="shared" ca="1" si="617"/>
        <v>5.4150998257284713E-2</v>
      </c>
      <c r="AR716" s="6">
        <f t="shared" ca="1" si="618"/>
        <v>7.0111760471314011E-2</v>
      </c>
      <c r="AS716" s="6">
        <f t="shared" ca="1" si="619"/>
        <v>2.6610599700713781E-2</v>
      </c>
      <c r="AT716" s="6">
        <f t="shared" ca="1" si="620"/>
        <v>2.3718085265721143E-2</v>
      </c>
      <c r="AU716" s="6">
        <f t="shared" ca="1" si="621"/>
        <v>5.524064086838136E-2</v>
      </c>
      <c r="AV716" s="6">
        <f t="shared" ca="1" si="622"/>
        <v>0.99999999999999978</v>
      </c>
      <c r="AW716" s="6">
        <f t="shared" ca="1" si="623"/>
        <v>1.4453358107518427E-3</v>
      </c>
      <c r="AX716" s="6">
        <f t="shared" ca="1" si="624"/>
        <v>9.9138195632121747E-4</v>
      </c>
      <c r="AY716" s="6">
        <f t="shared" ca="1" si="625"/>
        <v>5.6474261771905197E-3</v>
      </c>
      <c r="AZ716" s="6">
        <f t="shared" ca="1" si="626"/>
        <v>4.0659223344548532E-3</v>
      </c>
      <c r="BA716" s="6">
        <f t="shared" ca="1" si="627"/>
        <v>6.4557969735652059E-4</v>
      </c>
      <c r="BB716" s="6">
        <f t="shared" ca="1" si="628"/>
        <v>1.0055824767212859E-2</v>
      </c>
      <c r="BC716" s="6">
        <f t="shared" ca="1" si="629"/>
        <v>3.3219193772361225E-3</v>
      </c>
      <c r="BD716" s="6">
        <f t="shared" ca="1" si="630"/>
        <v>6.1888801258858034E-3</v>
      </c>
      <c r="BE716" s="6">
        <f t="shared" ca="1" si="631"/>
        <v>1.1071593392544064E-3</v>
      </c>
      <c r="BF716" s="6">
        <f t="shared" ca="1" si="632"/>
        <v>2.3975936806796242E-3</v>
      </c>
      <c r="BG716" s="6">
        <f t="shared" ca="1" si="633"/>
        <v>4.6566092806720038E-3</v>
      </c>
      <c r="BH716" s="6">
        <f t="shared" ca="1" si="634"/>
        <v>3.0845007085462746E-3</v>
      </c>
      <c r="BI716" s="6">
        <f t="shared" ca="1" si="635"/>
        <v>3.443540245811943E-3</v>
      </c>
      <c r="BJ716" s="6">
        <f t="shared" ca="1" si="636"/>
        <v>3.9324667046249347E-3</v>
      </c>
      <c r="BK716" s="6">
        <f t="shared" ca="1" si="637"/>
        <v>9.4510174387546606E-4</v>
      </c>
      <c r="BL716" s="6">
        <f t="shared" ca="1" si="638"/>
        <v>5.5236255704224017E-4</v>
      </c>
      <c r="BM716" s="6">
        <f t="shared" ca="1" si="639"/>
        <v>2.4926184690014918E-5</v>
      </c>
      <c r="BN716" s="6">
        <f t="shared" ca="1" si="640"/>
        <v>5.6166709671177332E-4</v>
      </c>
      <c r="BO716" s="6">
        <f t="shared" ca="1" si="641"/>
        <v>1.0636495522310392E-3</v>
      </c>
      <c r="BP716" s="6">
        <f t="shared" ca="1" si="642"/>
        <v>-1.8409758003521559E-4</v>
      </c>
      <c r="BQ716" s="6">
        <f t="shared" ca="1" si="643"/>
        <v>6.1583018619315632E-4</v>
      </c>
      <c r="BR716" s="6">
        <f t="shared" ca="1" si="644"/>
        <v>3.4121201233947349E-4</v>
      </c>
      <c r="BS716" s="6">
        <f t="shared" ca="1" si="645"/>
        <v>9.624401361038124E-6</v>
      </c>
      <c r="BT716" s="6">
        <f t="shared" ca="1" si="646"/>
        <v>5.4914416360407912E-2</v>
      </c>
      <c r="BU716">
        <f ca="1">SQRT(BV716)</f>
        <v>0.10503108017106232</v>
      </c>
      <c r="BV716" s="6" cm="1">
        <f t="array" aca="1" ref="BV716" ca="1">MMULT(Y716:AU716,MMULT($Y$11:$AU$33,TRANSPOSE(Y716:AU716)))</f>
        <v>1.1031527801900119E-2</v>
      </c>
    </row>
    <row r="717" spans="1:74" x14ac:dyDescent="0.25">
      <c r="A717" s="16">
        <f t="shared" si="647"/>
        <v>681</v>
      </c>
      <c r="B717" s="15">
        <f t="shared" ca="1" si="651"/>
        <v>0.22158296509960951</v>
      </c>
      <c r="C717" s="15">
        <f t="shared" ca="1" si="651"/>
        <v>0.40668024185900031</v>
      </c>
      <c r="D717" s="15">
        <f t="shared" ca="1" si="651"/>
        <v>0.26348909457399095</v>
      </c>
      <c r="E717" s="15">
        <f t="shared" ca="1" si="651"/>
        <v>0.65877331434933184</v>
      </c>
      <c r="F717" s="15">
        <f t="shared" ca="1" si="651"/>
        <v>0.63810666806970417</v>
      </c>
      <c r="G717" s="15">
        <f t="shared" ca="1" si="651"/>
        <v>0.33224749984886193</v>
      </c>
      <c r="H717" s="15">
        <f t="shared" ca="1" si="651"/>
        <v>0.95604035339807181</v>
      </c>
      <c r="I717" s="15">
        <f t="shared" ca="1" si="651"/>
        <v>0.40511928755781001</v>
      </c>
      <c r="J717" s="15">
        <f t="shared" ca="1" si="651"/>
        <v>0.1274112227312969</v>
      </c>
      <c r="K717" s="15">
        <f t="shared" ca="1" si="651"/>
        <v>0.50390749712321503</v>
      </c>
      <c r="L717" s="15">
        <f t="shared" ca="1" si="651"/>
        <v>0.6937353395724839</v>
      </c>
      <c r="M717" s="15">
        <f t="shared" ca="1" si="651"/>
        <v>5.6570172864995771E-2</v>
      </c>
      <c r="N717" s="15">
        <f t="shared" ca="1" si="651"/>
        <v>0.28277403819010716</v>
      </c>
      <c r="O717" s="15">
        <f t="shared" ca="1" si="651"/>
        <v>0.65463291258039491</v>
      </c>
      <c r="P717" s="15">
        <f t="shared" ca="1" si="651"/>
        <v>0.8358197475737994</v>
      </c>
      <c r="Q717" s="15">
        <f t="shared" ca="1" si="651"/>
        <v>0.37466270497822896</v>
      </c>
      <c r="R717" s="15">
        <f t="shared" ca="1" si="650"/>
        <v>0.76612005888178092</v>
      </c>
      <c r="S717" s="15">
        <f t="shared" ca="1" si="650"/>
        <v>0.22552588389162098</v>
      </c>
      <c r="T717" s="15">
        <f t="shared" ca="1" si="650"/>
        <v>2.4940414265316124E-2</v>
      </c>
      <c r="U717" s="15">
        <f t="shared" ca="1" si="650"/>
        <v>0.95300974003829841</v>
      </c>
      <c r="V717" s="15">
        <f t="shared" ca="1" si="650"/>
        <v>0.31042809884084255</v>
      </c>
      <c r="W717" s="15">
        <f t="shared" ca="1" si="650"/>
        <v>0.79539664523467146</v>
      </c>
      <c r="X717" s="15">
        <f t="shared" ca="1" si="650"/>
        <v>0.11755577282235929</v>
      </c>
      <c r="Y717" s="6">
        <f t="shared" ca="1" si="599"/>
        <v>2.0895124244468606E-2</v>
      </c>
      <c r="Z717" s="6">
        <f t="shared" ca="1" si="600"/>
        <v>3.8349672672691071E-2</v>
      </c>
      <c r="AA717" s="6">
        <f t="shared" ca="1" si="601"/>
        <v>2.4846844005860728E-2</v>
      </c>
      <c r="AB717" s="6">
        <f t="shared" ca="1" si="602"/>
        <v>6.212187947788194E-2</v>
      </c>
      <c r="AC717" s="6">
        <f t="shared" ca="1" si="603"/>
        <v>6.0173028664665403E-2</v>
      </c>
      <c r="AD717" s="6">
        <f t="shared" ca="1" si="604"/>
        <v>3.1330715274683674E-2</v>
      </c>
      <c r="AE717" s="6">
        <f t="shared" ca="1" si="605"/>
        <v>9.0153960878708306E-2</v>
      </c>
      <c r="AF717" s="6">
        <f t="shared" ca="1" si="606"/>
        <v>3.8202475734295346E-2</v>
      </c>
      <c r="AG717" s="6">
        <f t="shared" ca="1" si="607"/>
        <v>1.2014792418331094E-2</v>
      </c>
      <c r="AH717" s="6">
        <f t="shared" ca="1" si="608"/>
        <v>4.7518137305255059E-2</v>
      </c>
      <c r="AI717" s="6">
        <f t="shared" ca="1" si="609"/>
        <v>6.5418774889258013E-2</v>
      </c>
      <c r="AJ717" s="6">
        <f t="shared" ca="1" si="610"/>
        <v>5.3345291684032811E-3</v>
      </c>
      <c r="AK717" s="6">
        <f t="shared" ca="1" si="611"/>
        <v>2.6665401189284888E-2</v>
      </c>
      <c r="AL717" s="6">
        <f t="shared" ca="1" si="612"/>
        <v>6.1731442382029093E-2</v>
      </c>
      <c r="AM717" s="6">
        <f t="shared" ca="1" si="613"/>
        <v>7.8817238787665736E-2</v>
      </c>
      <c r="AN717" s="6">
        <f t="shared" ca="1" si="614"/>
        <v>3.5330440527183725E-2</v>
      </c>
      <c r="AO717" s="6">
        <f t="shared" ca="1" si="615"/>
        <v>7.2244605127105177E-2</v>
      </c>
      <c r="AP717" s="6">
        <f t="shared" ca="1" si="616"/>
        <v>2.1266938828716511E-2</v>
      </c>
      <c r="AQ717" s="6">
        <f t="shared" ca="1" si="617"/>
        <v>2.351864253409686E-3</v>
      </c>
      <c r="AR717" s="6">
        <f t="shared" ca="1" si="618"/>
        <v>8.9868176081754514E-2</v>
      </c>
      <c r="AS717" s="6">
        <f t="shared" ca="1" si="619"/>
        <v>2.9273160467627558E-2</v>
      </c>
      <c r="AT717" s="6">
        <f t="shared" ca="1" si="620"/>
        <v>7.5005367485450558E-2</v>
      </c>
      <c r="AU717" s="6">
        <f t="shared" ca="1" si="621"/>
        <v>1.1085430135270141E-2</v>
      </c>
      <c r="AV717" s="6">
        <f t="shared" ca="1" si="622"/>
        <v>1</v>
      </c>
      <c r="AW717" s="6">
        <f t="shared" ca="1" si="623"/>
        <v>1.3629209414748667E-3</v>
      </c>
      <c r="AX717" s="6">
        <f t="shared" ca="1" si="624"/>
        <v>2.5014243214252934E-3</v>
      </c>
      <c r="AY717" s="6">
        <f t="shared" ca="1" si="625"/>
        <v>1.613224705581476E-3</v>
      </c>
      <c r="AZ717" s="6">
        <f t="shared" ca="1" si="626"/>
        <v>9.0961936528866673E-3</v>
      </c>
      <c r="BA717" s="6">
        <f t="shared" ca="1" si="627"/>
        <v>4.219738638880804E-3</v>
      </c>
      <c r="BB717" s="6">
        <f t="shared" ca="1" si="628"/>
        <v>3.5187351386648633E-3</v>
      </c>
      <c r="BC717" s="6">
        <f t="shared" ca="1" si="629"/>
        <v>5.4772630803138073E-3</v>
      </c>
      <c r="BD717" s="6">
        <f t="shared" ca="1" si="630"/>
        <v>3.3724444912084858E-3</v>
      </c>
      <c r="BE717" s="6">
        <f t="shared" ca="1" si="631"/>
        <v>7.4076658743248331E-4</v>
      </c>
      <c r="BF717" s="6">
        <f t="shared" ca="1" si="632"/>
        <v>3.0369657844466296E-3</v>
      </c>
      <c r="BG717" s="6">
        <f t="shared" ca="1" si="633"/>
        <v>4.1772862553478987E-3</v>
      </c>
      <c r="BH717" s="6">
        <f t="shared" ca="1" si="634"/>
        <v>3.7147469834206929E-4</v>
      </c>
      <c r="BI717" s="6">
        <f t="shared" ca="1" si="635"/>
        <v>2.0273667130066625E-3</v>
      </c>
      <c r="BJ717" s="6">
        <f t="shared" ca="1" si="636"/>
        <v>5.1718515858757896E-3</v>
      </c>
      <c r="BK717" s="6">
        <f t="shared" ca="1" si="637"/>
        <v>1.7885099432999696E-3</v>
      </c>
      <c r="BL717" s="6">
        <f t="shared" ca="1" si="638"/>
        <v>1.1490030411713372E-3</v>
      </c>
      <c r="BM717" s="6">
        <f t="shared" ca="1" si="639"/>
        <v>6.3158171621847654E-5</v>
      </c>
      <c r="BN717" s="6">
        <f t="shared" ca="1" si="640"/>
        <v>2.81281527399848E-4</v>
      </c>
      <c r="BO717" s="6">
        <f t="shared" ca="1" si="641"/>
        <v>4.6195997129395024E-5</v>
      </c>
      <c r="BP717" s="6">
        <f t="shared" ca="1" si="642"/>
        <v>-2.35973446218039E-4</v>
      </c>
      <c r="BQ717" s="6">
        <f t="shared" ca="1" si="643"/>
        <v>6.7744793668658547E-4</v>
      </c>
      <c r="BR717" s="6">
        <f t="shared" ca="1" si="644"/>
        <v>1.079038720421522E-3</v>
      </c>
      <c r="BS717" s="6">
        <f t="shared" ca="1" si="645"/>
        <v>1.9313792744691811E-6</v>
      </c>
      <c r="BT717" s="6">
        <f t="shared" ca="1" si="646"/>
        <v>5.1538249865674721E-2</v>
      </c>
      <c r="BU717">
        <f ca="1">SQRT(BV717)</f>
        <v>0.10636296361921892</v>
      </c>
      <c r="BV717" s="6" cm="1">
        <f t="array" aca="1" ref="BV717" ca="1">MMULT(Y717:AU717,MMULT($Y$11:$AU$33,TRANSPOSE(Y717:AU717)))</f>
        <v>1.1313080029863287E-2</v>
      </c>
    </row>
    <row r="718" spans="1:74" x14ac:dyDescent="0.25">
      <c r="A718" s="16">
        <f t="shared" si="647"/>
        <v>682</v>
      </c>
      <c r="B718" s="15">
        <f t="shared" ca="1" si="651"/>
        <v>0.19640959395307878</v>
      </c>
      <c r="C718" s="15">
        <f t="shared" ca="1" si="651"/>
        <v>0.12969837516219218</v>
      </c>
      <c r="D718" s="15">
        <f t="shared" ca="1" si="651"/>
        <v>0.63003354003855105</v>
      </c>
      <c r="E718" s="15">
        <f t="shared" ca="1" si="651"/>
        <v>0.32842408655465916</v>
      </c>
      <c r="F718" s="15">
        <f t="shared" ca="1" si="651"/>
        <v>0.98764461497636891</v>
      </c>
      <c r="G718" s="15">
        <f t="shared" ca="1" si="651"/>
        <v>0.45499893107673972</v>
      </c>
      <c r="H718" s="15">
        <f t="shared" ca="1" si="651"/>
        <v>0.76494280911015633</v>
      </c>
      <c r="I718" s="15">
        <f t="shared" ca="1" si="651"/>
        <v>0.54660406024203578</v>
      </c>
      <c r="J718" s="15">
        <f t="shared" ca="1" si="651"/>
        <v>0.60902789575187521</v>
      </c>
      <c r="K718" s="15">
        <f t="shared" ca="1" si="651"/>
        <v>0.98203366482372001</v>
      </c>
      <c r="L718" s="15">
        <f t="shared" ca="1" si="651"/>
        <v>6.4971231968687815E-2</v>
      </c>
      <c r="M718" s="15">
        <f t="shared" ca="1" si="651"/>
        <v>0.60676608416101774</v>
      </c>
      <c r="N718" s="15">
        <f t="shared" ca="1" si="651"/>
        <v>0.132982017523397</v>
      </c>
      <c r="O718" s="15">
        <f t="shared" ca="1" si="651"/>
        <v>0.68548005115027288</v>
      </c>
      <c r="P718" s="15">
        <f t="shared" ca="1" si="651"/>
        <v>0.74172920227300065</v>
      </c>
      <c r="Q718" s="15">
        <f t="shared" ca="1" si="651"/>
        <v>0.71806739443686507</v>
      </c>
      <c r="R718" s="15">
        <f t="shared" ca="1" si="650"/>
        <v>0.89333088233832203</v>
      </c>
      <c r="S718" s="15">
        <f t="shared" ca="1" si="650"/>
        <v>0.97055088809976442</v>
      </c>
      <c r="T718" s="15">
        <f t="shared" ca="1" si="650"/>
        <v>0.1519416036986222</v>
      </c>
      <c r="U718" s="15">
        <f t="shared" ca="1" si="650"/>
        <v>0.90253405193763248</v>
      </c>
      <c r="V718" s="15">
        <f t="shared" ca="1" si="650"/>
        <v>0.44029012115001109</v>
      </c>
      <c r="W718" s="15">
        <f t="shared" ca="1" si="650"/>
        <v>0.83799926123540036</v>
      </c>
      <c r="X718" s="15">
        <f t="shared" ca="1" si="650"/>
        <v>0.64270615921011121</v>
      </c>
      <c r="Y718" s="6">
        <f t="shared" ca="1" si="599"/>
        <v>1.4636497255442709E-2</v>
      </c>
      <c r="Z718" s="6">
        <f t="shared" ca="1" si="600"/>
        <v>9.6651587831819742E-3</v>
      </c>
      <c r="AA718" s="6">
        <f t="shared" ca="1" si="601"/>
        <v>4.6950273629780374E-2</v>
      </c>
      <c r="AB718" s="6">
        <f t="shared" ca="1" si="602"/>
        <v>2.4474253750694626E-2</v>
      </c>
      <c r="AC718" s="6">
        <f t="shared" ca="1" si="603"/>
        <v>7.3599549826001753E-2</v>
      </c>
      <c r="AD718" s="6">
        <f t="shared" ca="1" si="604"/>
        <v>3.3906646166811015E-2</v>
      </c>
      <c r="AE718" s="6">
        <f t="shared" ca="1" si="605"/>
        <v>5.7003749668084566E-2</v>
      </c>
      <c r="AF718" s="6">
        <f t="shared" ca="1" si="606"/>
        <v>4.0733085724201659E-2</v>
      </c>
      <c r="AG718" s="6">
        <f t="shared" ca="1" si="607"/>
        <v>4.5384927208748697E-2</v>
      </c>
      <c r="AH718" s="6">
        <f t="shared" ca="1" si="608"/>
        <v>7.3181420269004191E-2</v>
      </c>
      <c r="AI718" s="6">
        <f t="shared" ca="1" si="609"/>
        <v>4.8416741731038253E-3</v>
      </c>
      <c r="AJ718" s="6">
        <f t="shared" ca="1" si="610"/>
        <v>4.5216376383528711E-2</v>
      </c>
      <c r="AK718" s="6">
        <f t="shared" ca="1" si="611"/>
        <v>9.9098567199798638E-3</v>
      </c>
      <c r="AL718" s="6">
        <f t="shared" ca="1" si="612"/>
        <v>5.1082162970707702E-2</v>
      </c>
      <c r="AM718" s="6">
        <f t="shared" ca="1" si="613"/>
        <v>5.5273865267212965E-2</v>
      </c>
      <c r="AN718" s="6">
        <f t="shared" ca="1" si="614"/>
        <v>5.351058080395428E-2</v>
      </c>
      <c r="AO718" s="6">
        <f t="shared" ca="1" si="615"/>
        <v>6.6571264388798998E-2</v>
      </c>
      <c r="AP718" s="6">
        <f t="shared" ca="1" si="616"/>
        <v>7.2325720572149324E-2</v>
      </c>
      <c r="AQ718" s="6">
        <f t="shared" ca="1" si="617"/>
        <v>1.1322730324740266E-2</v>
      </c>
      <c r="AR718" s="6">
        <f t="shared" ca="1" si="618"/>
        <v>6.7257087132334942E-2</v>
      </c>
      <c r="AS718" s="6">
        <f t="shared" ca="1" si="619"/>
        <v>3.281054158357552E-2</v>
      </c>
      <c r="AT718" s="6">
        <f t="shared" ca="1" si="620"/>
        <v>6.2447936683098525E-2</v>
      </c>
      <c r="AU718" s="6">
        <f t="shared" ca="1" si="621"/>
        <v>4.7894640714863407E-2</v>
      </c>
      <c r="AV718" s="6">
        <f t="shared" ca="1" si="622"/>
        <v>1.0000000000000002</v>
      </c>
      <c r="AW718" s="6">
        <f t="shared" ca="1" si="623"/>
        <v>9.5469107462058046E-4</v>
      </c>
      <c r="AX718" s="6">
        <f t="shared" ca="1" si="624"/>
        <v>6.3042684763004418E-4</v>
      </c>
      <c r="AY718" s="6">
        <f t="shared" ca="1" si="625"/>
        <v>3.048328445073618E-3</v>
      </c>
      <c r="AZ718" s="6">
        <f t="shared" ca="1" si="626"/>
        <v>3.5836416009510687E-3</v>
      </c>
      <c r="BA718" s="6">
        <f t="shared" ca="1" si="627"/>
        <v>5.1612968650086403E-3</v>
      </c>
      <c r="BB718" s="6">
        <f t="shared" ca="1" si="628"/>
        <v>3.8080364988615409E-3</v>
      </c>
      <c r="BC718" s="6">
        <f t="shared" ca="1" si="629"/>
        <v>3.4632370053769676E-3</v>
      </c>
      <c r="BD718" s="6">
        <f t="shared" ca="1" si="630"/>
        <v>3.5958420997617767E-3</v>
      </c>
      <c r="BE718" s="6">
        <f t="shared" ca="1" si="631"/>
        <v>2.798187141211246E-3</v>
      </c>
      <c r="BF718" s="6">
        <f t="shared" ca="1" si="632"/>
        <v>4.6771502844577218E-3</v>
      </c>
      <c r="BG718" s="6">
        <f t="shared" ca="1" si="633"/>
        <v>3.0916291248830061E-4</v>
      </c>
      <c r="BH718" s="6">
        <f t="shared" ca="1" si="634"/>
        <v>3.1486827134962229E-3</v>
      </c>
      <c r="BI718" s="6">
        <f t="shared" ca="1" si="635"/>
        <v>7.5344501671423605E-4</v>
      </c>
      <c r="BJ718" s="6">
        <f t="shared" ca="1" si="636"/>
        <v>4.2796564501938394E-3</v>
      </c>
      <c r="BK718" s="6">
        <f t="shared" ca="1" si="637"/>
        <v>1.2542669491550835E-3</v>
      </c>
      <c r="BL718" s="6">
        <f t="shared" ca="1" si="638"/>
        <v>1.740250593005812E-3</v>
      </c>
      <c r="BM718" s="6">
        <f t="shared" ca="1" si="639"/>
        <v>5.8198384972190601E-5</v>
      </c>
      <c r="BN718" s="6">
        <f t="shared" ca="1" si="640"/>
        <v>9.5659696567888949E-4</v>
      </c>
      <c r="BO718" s="6">
        <f t="shared" ca="1" si="641"/>
        <v>2.224043402251156E-4</v>
      </c>
      <c r="BP718" s="6">
        <f t="shared" ca="1" si="642"/>
        <v>-1.7660185535273357E-4</v>
      </c>
      <c r="BQ718" s="6">
        <f t="shared" ca="1" si="643"/>
        <v>7.5931103243680848E-4</v>
      </c>
      <c r="BR718" s="6">
        <f t="shared" ca="1" si="644"/>
        <v>8.9838559493180101E-4</v>
      </c>
      <c r="BS718" s="6">
        <f t="shared" ca="1" si="645"/>
        <v>8.3445310922597579E-6</v>
      </c>
      <c r="BT718" s="6">
        <f t="shared" ca="1" si="646"/>
        <v>4.5932941491991022E-2</v>
      </c>
      <c r="BU718">
        <f ca="1">SQRT(BV718)</f>
        <v>9.5795985355088861E-2</v>
      </c>
      <c r="BV718" s="6" cm="1">
        <f t="array" aca="1" ref="BV718" ca="1">MMULT(Y718:AU718,MMULT($Y$11:$AU$33,TRANSPOSE(Y718:AU718)))</f>
        <v>9.1768708101524002E-3</v>
      </c>
    </row>
    <row r="719" spans="1:74" x14ac:dyDescent="0.25">
      <c r="A719" s="16">
        <f t="shared" si="647"/>
        <v>683</v>
      </c>
      <c r="B719" s="15">
        <f t="shared" ca="1" si="651"/>
        <v>0.32526779125994509</v>
      </c>
      <c r="C719" s="15">
        <f t="shared" ca="1" si="651"/>
        <v>8.9472413946751761E-2</v>
      </c>
      <c r="D719" s="15">
        <f t="shared" ca="1" si="651"/>
        <v>0.68490179294837672</v>
      </c>
      <c r="E719" s="15">
        <f t="shared" ca="1" si="651"/>
        <v>0.12861139535732435</v>
      </c>
      <c r="F719" s="15">
        <f t="shared" ca="1" si="651"/>
        <v>0.56527183290321437</v>
      </c>
      <c r="G719" s="15">
        <f t="shared" ca="1" si="651"/>
        <v>0.70975790894331714</v>
      </c>
      <c r="H719" s="15">
        <f t="shared" ca="1" si="651"/>
        <v>0.31966016098679073</v>
      </c>
      <c r="I719" s="15">
        <f t="shared" ca="1" si="651"/>
        <v>0.59226194608896277</v>
      </c>
      <c r="J719" s="15">
        <f t="shared" ca="1" si="651"/>
        <v>0.66063854041784387</v>
      </c>
      <c r="K719" s="15">
        <f t="shared" ca="1" si="651"/>
        <v>0.86439418607169427</v>
      </c>
      <c r="L719" s="15">
        <f t="shared" ca="1" si="651"/>
        <v>0.77535205401891205</v>
      </c>
      <c r="M719" s="15">
        <f t="shared" ca="1" si="651"/>
        <v>1.4207552278196478E-2</v>
      </c>
      <c r="N719" s="15">
        <f t="shared" ca="1" si="651"/>
        <v>9.0321971627817521E-2</v>
      </c>
      <c r="O719" s="15">
        <f t="shared" ca="1" si="651"/>
        <v>0.18791016697000917</v>
      </c>
      <c r="P719" s="15">
        <f t="shared" ca="1" si="651"/>
        <v>3.4263566665900025E-2</v>
      </c>
      <c r="Q719" s="15">
        <f t="shared" ca="1" si="651"/>
        <v>0.13912933840905783</v>
      </c>
      <c r="R719" s="15">
        <f t="shared" ca="1" si="650"/>
        <v>0.96254938714056026</v>
      </c>
      <c r="S719" s="15">
        <f t="shared" ca="1" si="650"/>
        <v>0.18525420727141917</v>
      </c>
      <c r="T719" s="15">
        <f t="shared" ca="1" si="650"/>
        <v>0.22506415934930057</v>
      </c>
      <c r="U719" s="15">
        <f t="shared" ca="1" si="650"/>
        <v>0.15474375111229399</v>
      </c>
      <c r="V719" s="15">
        <f t="shared" ca="1" si="650"/>
        <v>0.12172177358295266</v>
      </c>
      <c r="W719" s="15">
        <f t="shared" ca="1" si="650"/>
        <v>0.67083110480658803</v>
      </c>
      <c r="X719" s="15">
        <f t="shared" ca="1" si="650"/>
        <v>0.58512974706098375</v>
      </c>
      <c r="Y719" s="6">
        <f t="shared" ca="1" si="599"/>
        <v>3.5795964619226184E-2</v>
      </c>
      <c r="Z719" s="6">
        <f t="shared" ca="1" si="600"/>
        <v>9.8465063252301376E-3</v>
      </c>
      <c r="AA719" s="6">
        <f t="shared" ca="1" si="601"/>
        <v>7.5373956496146227E-2</v>
      </c>
      <c r="AB719" s="6">
        <f t="shared" ca="1" si="602"/>
        <v>1.4153780612605716E-2</v>
      </c>
      <c r="AC719" s="6">
        <f t="shared" ca="1" si="603"/>
        <v>6.2208589582353639E-2</v>
      </c>
      <c r="AD719" s="6">
        <f t="shared" ca="1" si="604"/>
        <v>7.8109390721833843E-2</v>
      </c>
      <c r="AE719" s="6">
        <f t="shared" ca="1" si="605"/>
        <v>3.517884069780134E-2</v>
      </c>
      <c r="AF719" s="6">
        <f t="shared" ca="1" si="606"/>
        <v>6.5178871800963628E-2</v>
      </c>
      <c r="AG719" s="6">
        <f t="shared" ca="1" si="607"/>
        <v>7.2703767339802119E-2</v>
      </c>
      <c r="AH719" s="6">
        <f t="shared" ca="1" si="608"/>
        <v>9.5127229111225856E-2</v>
      </c>
      <c r="AI719" s="6">
        <f t="shared" ca="1" si="609"/>
        <v>8.5328075631456266E-2</v>
      </c>
      <c r="AJ719" s="6">
        <f t="shared" ca="1" si="610"/>
        <v>1.5635517943726864E-3</v>
      </c>
      <c r="AK719" s="6">
        <f t="shared" ca="1" si="611"/>
        <v>9.9400007858271248E-3</v>
      </c>
      <c r="AL719" s="6">
        <f t="shared" ca="1" si="612"/>
        <v>2.0679654946455361E-2</v>
      </c>
      <c r="AM719" s="6">
        <f t="shared" ca="1" si="613"/>
        <v>3.7707312345625758E-3</v>
      </c>
      <c r="AN719" s="6">
        <f t="shared" ca="1" si="614"/>
        <v>1.5311288141674276E-2</v>
      </c>
      <c r="AO719" s="6">
        <f t="shared" ca="1" si="615"/>
        <v>0.10592928267774766</v>
      </c>
      <c r="AP719" s="6">
        <f t="shared" ca="1" si="616"/>
        <v>2.0387364587694204E-2</v>
      </c>
      <c r="AQ719" s="6">
        <f t="shared" ca="1" si="617"/>
        <v>2.476847970073066E-2</v>
      </c>
      <c r="AR719" s="6">
        <f t="shared" ca="1" si="618"/>
        <v>1.702966598200693E-2</v>
      </c>
      <c r="AS719" s="6">
        <f t="shared" ca="1" si="619"/>
        <v>1.3395572564031465E-2</v>
      </c>
      <c r="AT719" s="6">
        <f t="shared" ca="1" si="620"/>
        <v>7.3825466702734391E-2</v>
      </c>
      <c r="AU719" s="6">
        <f t="shared" ca="1" si="621"/>
        <v>6.4393967943517788E-2</v>
      </c>
      <c r="AV719" s="6">
        <f t="shared" ca="1" si="622"/>
        <v>1.0000000000000002</v>
      </c>
      <c r="AW719" s="6">
        <f t="shared" ca="1" si="623"/>
        <v>2.3348542573395688E-3</v>
      </c>
      <c r="AX719" s="6">
        <f t="shared" ca="1" si="624"/>
        <v>6.4225555751713022E-4</v>
      </c>
      <c r="AY719" s="6">
        <f t="shared" ca="1" si="625"/>
        <v>4.8937856553663448E-3</v>
      </c>
      <c r="AZ719" s="6">
        <f t="shared" ca="1" si="626"/>
        <v>2.072466745288565E-3</v>
      </c>
      <c r="BA719" s="6">
        <f t="shared" ca="1" si="627"/>
        <v>4.3624859003496066E-3</v>
      </c>
      <c r="BB719" s="6">
        <f t="shared" ca="1" si="628"/>
        <v>8.7724220587681728E-3</v>
      </c>
      <c r="BC719" s="6">
        <f t="shared" ca="1" si="629"/>
        <v>2.1372745410658299E-3</v>
      </c>
      <c r="BD719" s="6">
        <f t="shared" ca="1" si="630"/>
        <v>5.7538712589512335E-3</v>
      </c>
      <c r="BE719" s="6">
        <f t="shared" ca="1" si="631"/>
        <v>4.4825178621996833E-3</v>
      </c>
      <c r="BF719" s="6">
        <f t="shared" ca="1" si="632"/>
        <v>6.0797446272806413E-3</v>
      </c>
      <c r="BG719" s="6">
        <f t="shared" ca="1" si="633"/>
        <v>5.4485856412620909E-3</v>
      </c>
      <c r="BH719" s="6">
        <f t="shared" ca="1" si="634"/>
        <v>1.0887932427045749E-4</v>
      </c>
      <c r="BI719" s="6">
        <f t="shared" ca="1" si="635"/>
        <v>7.5573686581335907E-4</v>
      </c>
      <c r="BJ719" s="6">
        <f t="shared" ca="1" si="636"/>
        <v>1.7325385914087204E-3</v>
      </c>
      <c r="BK719" s="6">
        <f t="shared" ca="1" si="637"/>
        <v>8.5564914608278784E-5</v>
      </c>
      <c r="BL719" s="6">
        <f t="shared" ca="1" si="638"/>
        <v>4.9794784261176421E-4</v>
      </c>
      <c r="BM719" s="6">
        <f t="shared" ca="1" si="639"/>
        <v>9.2606220261979013E-5</v>
      </c>
      <c r="BN719" s="6">
        <f t="shared" ca="1" si="640"/>
        <v>2.6964807192377151E-4</v>
      </c>
      <c r="BO719" s="6">
        <f t="shared" ca="1" si="641"/>
        <v>4.8650963400442327E-4</v>
      </c>
      <c r="BP719" s="6">
        <f t="shared" ca="1" si="642"/>
        <v>-4.4716040148189301E-5</v>
      </c>
      <c r="BQ719" s="6">
        <f t="shared" ca="1" si="643"/>
        <v>3.10004210316619E-4</v>
      </c>
      <c r="BR719" s="6">
        <f t="shared" ca="1" si="644"/>
        <v>1.0620644867967968E-3</v>
      </c>
      <c r="BS719" s="6">
        <f t="shared" ca="1" si="645"/>
        <v>1.1219156457559716E-5</v>
      </c>
      <c r="BT719" s="6">
        <f t="shared" ca="1" si="646"/>
        <v>5.2348267383714404E-2</v>
      </c>
      <c r="BU719">
        <f ca="1">SQRT(BV719)</f>
        <v>0.10715680464271619</v>
      </c>
      <c r="BV719" s="6" cm="1">
        <f t="array" aca="1" ref="BV719" ca="1">MMULT(Y719:AU719,MMULT($Y$11:$AU$33,TRANSPOSE(Y719:AU719)))</f>
        <v>1.1482580781237244E-2</v>
      </c>
    </row>
    <row r="720" spans="1:74" x14ac:dyDescent="0.25">
      <c r="A720" s="16">
        <f t="shared" si="647"/>
        <v>684</v>
      </c>
      <c r="B720" s="15">
        <f t="shared" ca="1" si="651"/>
        <v>6.124182626494612E-4</v>
      </c>
      <c r="C720" s="15">
        <f t="shared" ca="1" si="651"/>
        <v>0.20992316032532965</v>
      </c>
      <c r="D720" s="15">
        <f t="shared" ca="1" si="651"/>
        <v>0.99982149813755283</v>
      </c>
      <c r="E720" s="15">
        <f t="shared" ca="1" si="651"/>
        <v>0.69254824845079677</v>
      </c>
      <c r="F720" s="15">
        <f t="shared" ca="1" si="651"/>
        <v>0.91167559645278662</v>
      </c>
      <c r="G720" s="15">
        <f t="shared" ca="1" si="651"/>
        <v>0.96965852927993601</v>
      </c>
      <c r="H720" s="15">
        <f t="shared" ca="1" si="651"/>
        <v>0.90201501470671519</v>
      </c>
      <c r="I720" s="15">
        <f t="shared" ca="1" si="651"/>
        <v>0.33079171112443129</v>
      </c>
      <c r="J720" s="15">
        <f t="shared" ca="1" si="651"/>
        <v>0.74968791395220258</v>
      </c>
      <c r="K720" s="15">
        <f t="shared" ca="1" si="651"/>
        <v>0.18990784757512291</v>
      </c>
      <c r="L720" s="15">
        <f t="shared" ca="1" si="651"/>
        <v>0.87690838336791377</v>
      </c>
      <c r="M720" s="15">
        <f t="shared" ca="1" si="651"/>
        <v>0.64616556555905569</v>
      </c>
      <c r="N720" s="15">
        <f t="shared" ca="1" si="651"/>
        <v>3.8069659755160967E-2</v>
      </c>
      <c r="O720" s="15">
        <f t="shared" ca="1" si="651"/>
        <v>0.26828971815075942</v>
      </c>
      <c r="P720" s="15">
        <f t="shared" ca="1" si="651"/>
        <v>0.43396409379073708</v>
      </c>
      <c r="Q720" s="15">
        <f t="shared" ref="Q720:X735" ca="1" si="652">RAND()</f>
        <v>0.5491092918729199</v>
      </c>
      <c r="R720" s="15">
        <f t="shared" ca="1" si="652"/>
        <v>0.52021849898706685</v>
      </c>
      <c r="S720" s="15">
        <f t="shared" ca="1" si="652"/>
        <v>0.62222606658951529</v>
      </c>
      <c r="T720" s="15">
        <f t="shared" ca="1" si="652"/>
        <v>0.55289375302210353</v>
      </c>
      <c r="U720" s="15">
        <f t="shared" ca="1" si="652"/>
        <v>0.88739217801626769</v>
      </c>
      <c r="V720" s="15">
        <f t="shared" ca="1" si="652"/>
        <v>2.0666505060528584E-2</v>
      </c>
      <c r="W720" s="15">
        <f t="shared" ca="1" si="652"/>
        <v>0.50816178630235509</v>
      </c>
      <c r="X720" s="15">
        <f t="shared" ca="1" si="652"/>
        <v>0.6569312076035364</v>
      </c>
      <c r="Y720" s="6">
        <f t="shared" ca="1" si="599"/>
        <v>4.8846380081944142E-5</v>
      </c>
      <c r="Z720" s="6">
        <f t="shared" ca="1" si="600"/>
        <v>1.6743436802313605E-2</v>
      </c>
      <c r="AA720" s="6">
        <f t="shared" ca="1" si="601"/>
        <v>7.9745598540518436E-2</v>
      </c>
      <c r="AB720" s="6">
        <f t="shared" ca="1" si="602"/>
        <v>5.5237534593698429E-2</v>
      </c>
      <c r="AC720" s="6">
        <f t="shared" ca="1" si="603"/>
        <v>7.2715095893956708E-2</v>
      </c>
      <c r="AD720" s="6">
        <f t="shared" ca="1" si="604"/>
        <v>7.7339805096598366E-2</v>
      </c>
      <c r="AE720" s="6">
        <f t="shared" ca="1" si="605"/>
        <v>7.1944569479966677E-2</v>
      </c>
      <c r="AF720" s="6">
        <f t="shared" ca="1" si="606"/>
        <v>2.6383892569822365E-2</v>
      </c>
      <c r="AG720" s="6">
        <f t="shared" ca="1" si="607"/>
        <v>5.9794984932886597E-2</v>
      </c>
      <c r="AH720" s="6">
        <f t="shared" ca="1" si="608"/>
        <v>1.5147018743475953E-2</v>
      </c>
      <c r="AI720" s="6">
        <f t="shared" ca="1" si="609"/>
        <v>6.9942068686396616E-2</v>
      </c>
      <c r="AJ720" s="6">
        <f t="shared" ca="1" si="610"/>
        <v>5.1538059421373128E-2</v>
      </c>
      <c r="AK720" s="6">
        <f t="shared" ca="1" si="611"/>
        <v>3.036429811785792E-3</v>
      </c>
      <c r="AL720" s="6">
        <f t="shared" ca="1" si="612"/>
        <v>2.1398743871834457E-2</v>
      </c>
      <c r="AM720" s="6">
        <f t="shared" ca="1" si="613"/>
        <v>3.4612904872420441E-2</v>
      </c>
      <c r="AN720" s="6">
        <f t="shared" ca="1" si="614"/>
        <v>4.3796866966889177E-2</v>
      </c>
      <c r="AO720" s="6">
        <f t="shared" ca="1" si="615"/>
        <v>4.1492542069610824E-2</v>
      </c>
      <c r="AP720" s="6">
        <f t="shared" ca="1" si="616"/>
        <v>4.9628648913955256E-2</v>
      </c>
      <c r="AQ720" s="6">
        <f t="shared" ca="1" si="617"/>
        <v>4.4098714966814327E-2</v>
      </c>
      <c r="AR720" s="6">
        <f t="shared" ca="1" si="618"/>
        <v>7.0778254426317411E-2</v>
      </c>
      <c r="AS720" s="6">
        <f t="shared" ca="1" si="619"/>
        <v>1.6483570505960144E-3</v>
      </c>
      <c r="AT720" s="6">
        <f t="shared" ca="1" si="620"/>
        <v>4.053090064535219E-2</v>
      </c>
      <c r="AU720" s="6">
        <f t="shared" ca="1" si="621"/>
        <v>5.2396725263335227E-2</v>
      </c>
      <c r="AV720" s="6">
        <f t="shared" ca="1" si="622"/>
        <v>0.99999999999999978</v>
      </c>
      <c r="AW720" s="6">
        <f t="shared" ca="1" si="623"/>
        <v>3.1860903792685512E-6</v>
      </c>
      <c r="AX720" s="6">
        <f t="shared" ca="1" si="624"/>
        <v>1.0921198832390352E-3</v>
      </c>
      <c r="AY720" s="6">
        <f t="shared" ca="1" si="625"/>
        <v>5.1776221437459741E-3</v>
      </c>
      <c r="AZ720" s="6">
        <f t="shared" ca="1" si="626"/>
        <v>8.0881537357735869E-3</v>
      </c>
      <c r="BA720" s="6">
        <f t="shared" ca="1" si="627"/>
        <v>5.0992729896248814E-3</v>
      </c>
      <c r="BB720" s="6">
        <f t="shared" ca="1" si="628"/>
        <v>8.6859903269042166E-3</v>
      </c>
      <c r="BC720" s="6">
        <f t="shared" ca="1" si="629"/>
        <v>4.370959749309896E-3</v>
      </c>
      <c r="BD720" s="6">
        <f t="shared" ca="1" si="630"/>
        <v>2.329121645743391E-3</v>
      </c>
      <c r="BE720" s="6">
        <f t="shared" ca="1" si="631"/>
        <v>3.6866327267320205E-3</v>
      </c>
      <c r="BF720" s="6">
        <f t="shared" ca="1" si="632"/>
        <v>9.6807198827679995E-4</v>
      </c>
      <c r="BG720" s="6">
        <f t="shared" ca="1" si="633"/>
        <v>4.4661191330603511E-3</v>
      </c>
      <c r="BH720" s="6">
        <f t="shared" ca="1" si="634"/>
        <v>3.5888987523186957E-3</v>
      </c>
      <c r="BI720" s="6">
        <f t="shared" ca="1" si="635"/>
        <v>2.3085933277723506E-4</v>
      </c>
      <c r="BJ720" s="6">
        <f t="shared" ca="1" si="636"/>
        <v>1.7927837607357579E-3</v>
      </c>
      <c r="BK720" s="6">
        <f t="shared" ca="1" si="637"/>
        <v>7.8543127725641212E-4</v>
      </c>
      <c r="BL720" s="6">
        <f t="shared" ca="1" si="638"/>
        <v>1.4243449158244472E-3</v>
      </c>
      <c r="BM720" s="6">
        <f t="shared" ca="1" si="639"/>
        <v>3.6273893233254089E-5</v>
      </c>
      <c r="BN720" s="6">
        <f t="shared" ca="1" si="640"/>
        <v>6.5640016561568416E-4</v>
      </c>
      <c r="BO720" s="6">
        <f t="shared" ca="1" si="641"/>
        <v>8.6619969969078578E-4</v>
      </c>
      <c r="BP720" s="6">
        <f t="shared" ca="1" si="642"/>
        <v>-1.8584764198487135E-4</v>
      </c>
      <c r="BQ720" s="6">
        <f t="shared" ca="1" si="643"/>
        <v>3.8146755082491321E-5</v>
      </c>
      <c r="BR720" s="6">
        <f t="shared" ca="1" si="644"/>
        <v>5.8308375301775858E-4</v>
      </c>
      <c r="BS720" s="6">
        <f t="shared" ca="1" si="645"/>
        <v>9.1289149801849612E-6</v>
      </c>
      <c r="BT720" s="6">
        <f t="shared" ca="1" si="646"/>
        <v>5.379295399133726E-2</v>
      </c>
      <c r="BU720">
        <f ca="1">SQRT(BV720)</f>
        <v>0.10806663335993781</v>
      </c>
      <c r="BV720" s="6" cm="1">
        <f t="array" aca="1" ref="BV720" ca="1">MMULT(Y720:AU720,MMULT($Y$11:$AU$33,TRANSPOSE(Y720:AU720)))</f>
        <v>1.1678397245751223E-2</v>
      </c>
    </row>
    <row r="721" spans="1:74" x14ac:dyDescent="0.25">
      <c r="A721" s="16">
        <f t="shared" si="647"/>
        <v>685</v>
      </c>
      <c r="B721" s="15">
        <f t="shared" ref="B721:Q736" ca="1" si="653">RAND()</f>
        <v>0.73047519266080885</v>
      </c>
      <c r="C721" s="15">
        <f t="shared" ca="1" si="653"/>
        <v>3.0208338783372479E-2</v>
      </c>
      <c r="D721" s="15">
        <f t="shared" ca="1" si="653"/>
        <v>0.98104065523778861</v>
      </c>
      <c r="E721" s="15">
        <f t="shared" ca="1" si="653"/>
        <v>0.2053993035295929</v>
      </c>
      <c r="F721" s="15">
        <f t="shared" ca="1" si="653"/>
        <v>0.36114480935300519</v>
      </c>
      <c r="G721" s="15">
        <f t="shared" ca="1" si="653"/>
        <v>0.14853347827023367</v>
      </c>
      <c r="H721" s="15">
        <f t="shared" ca="1" si="653"/>
        <v>0.88491555589728577</v>
      </c>
      <c r="I721" s="15">
        <f t="shared" ca="1" si="653"/>
        <v>0.21731763443752838</v>
      </c>
      <c r="J721" s="15">
        <f t="shared" ca="1" si="653"/>
        <v>3.6502305104446187E-2</v>
      </c>
      <c r="K721" s="15">
        <f t="shared" ca="1" si="653"/>
        <v>0.56579697583230826</v>
      </c>
      <c r="L721" s="15">
        <f t="shared" ca="1" si="653"/>
        <v>0.76360962358083539</v>
      </c>
      <c r="M721" s="15">
        <f t="shared" ca="1" si="653"/>
        <v>0.54644387965833441</v>
      </c>
      <c r="N721" s="15">
        <f t="shared" ca="1" si="653"/>
        <v>4.5715531615412308E-3</v>
      </c>
      <c r="O721" s="15">
        <f t="shared" ca="1" si="653"/>
        <v>0.86195263996080429</v>
      </c>
      <c r="P721" s="15">
        <f t="shared" ca="1" si="653"/>
        <v>0.77006034839548376</v>
      </c>
      <c r="Q721" s="15">
        <f t="shared" ca="1" si="653"/>
        <v>0.26091438652630106</v>
      </c>
      <c r="R721" s="15">
        <f t="shared" ca="1" si="652"/>
        <v>0.95237544329552137</v>
      </c>
      <c r="S721" s="15">
        <f t="shared" ca="1" si="652"/>
        <v>0.84954244133195378</v>
      </c>
      <c r="T721" s="15">
        <f t="shared" ca="1" si="652"/>
        <v>0.43033277316466811</v>
      </c>
      <c r="U721" s="15">
        <f t="shared" ca="1" si="652"/>
        <v>4.246285478929368E-2</v>
      </c>
      <c r="V721" s="15">
        <f t="shared" ca="1" si="652"/>
        <v>6.0033060626784707E-2</v>
      </c>
      <c r="W721" s="15">
        <f t="shared" ca="1" si="652"/>
        <v>0.71329180255671876</v>
      </c>
      <c r="X721" s="15">
        <f t="shared" ca="1" si="652"/>
        <v>0.80593901221857944</v>
      </c>
      <c r="Y721" s="6">
        <f t="shared" ca="1" si="599"/>
        <v>6.5088126186909678E-2</v>
      </c>
      <c r="Z721" s="6">
        <f t="shared" ca="1" si="600"/>
        <v>2.6916782204020159E-3</v>
      </c>
      <c r="AA721" s="6">
        <f t="shared" ca="1" si="601"/>
        <v>8.7414464726738444E-2</v>
      </c>
      <c r="AB721" s="6">
        <f t="shared" ca="1" si="602"/>
        <v>1.8301861474774729E-2</v>
      </c>
      <c r="AC721" s="6">
        <f t="shared" ca="1" si="603"/>
        <v>3.2179380161142315E-2</v>
      </c>
      <c r="AD721" s="6">
        <f t="shared" ca="1" si="604"/>
        <v>1.3234899519883814E-2</v>
      </c>
      <c r="AE721" s="6">
        <f t="shared" ca="1" si="605"/>
        <v>7.8849351690094785E-2</v>
      </c>
      <c r="AF721" s="6">
        <f t="shared" ca="1" si="606"/>
        <v>1.9363830223155295E-2</v>
      </c>
      <c r="AG721" s="6">
        <f t="shared" ca="1" si="607"/>
        <v>3.2524946290058178E-3</v>
      </c>
      <c r="AH721" s="6">
        <f t="shared" ca="1" si="608"/>
        <v>5.041466887465592E-2</v>
      </c>
      <c r="AI721" s="6">
        <f t="shared" ca="1" si="609"/>
        <v>6.8040530378759581E-2</v>
      </c>
      <c r="AJ721" s="6">
        <f t="shared" ca="1" si="610"/>
        <v>4.8690234179905215E-2</v>
      </c>
      <c r="AK721" s="6">
        <f t="shared" ca="1" si="611"/>
        <v>4.0734282565394196E-4</v>
      </c>
      <c r="AL721" s="6">
        <f t="shared" ca="1" si="612"/>
        <v>7.6803268284238294E-2</v>
      </c>
      <c r="AM721" s="6">
        <f t="shared" ca="1" si="613"/>
        <v>6.8615314567122596E-2</v>
      </c>
      <c r="AN721" s="6">
        <f t="shared" ca="1" si="614"/>
        <v>2.3248467141429245E-2</v>
      </c>
      <c r="AO721" s="6">
        <f t="shared" ca="1" si="615"/>
        <v>8.4860284994396518E-2</v>
      </c>
      <c r="AP721" s="6">
        <f t="shared" ca="1" si="616"/>
        <v>7.5697472245611824E-2</v>
      </c>
      <c r="AQ721" s="6">
        <f t="shared" ca="1" si="617"/>
        <v>3.8344291665919371E-2</v>
      </c>
      <c r="AR721" s="6">
        <f t="shared" ca="1" si="618"/>
        <v>3.7836023434478679E-3</v>
      </c>
      <c r="AS721" s="6">
        <f t="shared" ca="1" si="619"/>
        <v>5.3491747080820513E-3</v>
      </c>
      <c r="AT721" s="6">
        <f t="shared" ca="1" si="620"/>
        <v>6.3557020579695381E-2</v>
      </c>
      <c r="AU721" s="6">
        <f t="shared" ca="1" si="621"/>
        <v>7.1812240378975226E-2</v>
      </c>
      <c r="AV721" s="6">
        <f t="shared" ca="1" si="622"/>
        <v>0.99999999999999989</v>
      </c>
      <c r="AW721" s="6">
        <f t="shared" ca="1" si="623"/>
        <v>4.2454866113074835E-3</v>
      </c>
      <c r="AX721" s="6">
        <f t="shared" ca="1" si="624"/>
        <v>1.7556940898635014E-4</v>
      </c>
      <c r="AY721" s="6">
        <f t="shared" ca="1" si="625"/>
        <v>5.6755366632918114E-3</v>
      </c>
      <c r="AZ721" s="6">
        <f t="shared" ca="1" si="626"/>
        <v>2.6798493152823876E-3</v>
      </c>
      <c r="BA721" s="6">
        <f t="shared" ca="1" si="627"/>
        <v>2.2566351878004092E-3</v>
      </c>
      <c r="BB721" s="6">
        <f t="shared" ca="1" si="628"/>
        <v>1.4864041752326097E-3</v>
      </c>
      <c r="BC721" s="6">
        <f t="shared" ca="1" si="629"/>
        <v>4.7904566666779943E-3</v>
      </c>
      <c r="BD721" s="6">
        <f t="shared" ca="1" si="630"/>
        <v>1.7094034171757063E-3</v>
      </c>
      <c r="BE721" s="6">
        <f t="shared" ca="1" si="631"/>
        <v>2.0053108394075679E-4</v>
      </c>
      <c r="BF721" s="6">
        <f t="shared" ca="1" si="632"/>
        <v>3.2220880928681569E-3</v>
      </c>
      <c r="BG721" s="6">
        <f t="shared" ca="1" si="633"/>
        <v>4.3446972652562508E-3</v>
      </c>
      <c r="BH721" s="6">
        <f t="shared" ca="1" si="634"/>
        <v>3.390587900674806E-3</v>
      </c>
      <c r="BI721" s="6">
        <f t="shared" ca="1" si="635"/>
        <v>3.0970217910868247E-5</v>
      </c>
      <c r="BJ721" s="6">
        <f t="shared" ca="1" si="636"/>
        <v>6.4345670463698181E-3</v>
      </c>
      <c r="BK721" s="6">
        <f t="shared" ca="1" si="637"/>
        <v>1.55700928189784E-3</v>
      </c>
      <c r="BL721" s="6">
        <f t="shared" ca="1" si="638"/>
        <v>7.5607773493571642E-4</v>
      </c>
      <c r="BM721" s="6">
        <f t="shared" ca="1" si="639"/>
        <v>7.4187137352684388E-5</v>
      </c>
      <c r="BN721" s="6">
        <f t="shared" ca="1" si="640"/>
        <v>1.0011925451538207E-3</v>
      </c>
      <c r="BO721" s="6">
        <f t="shared" ca="1" si="641"/>
        <v>7.5316965473641801E-4</v>
      </c>
      <c r="BP721" s="6">
        <f t="shared" ca="1" si="642"/>
        <v>-9.934881545718925E-6</v>
      </c>
      <c r="BQ721" s="6">
        <f t="shared" ca="1" si="643"/>
        <v>1.2379214649452382E-4</v>
      </c>
      <c r="BR721" s="6">
        <f t="shared" ca="1" si="644"/>
        <v>9.1434104597143667E-4</v>
      </c>
      <c r="BS721" s="6">
        <f t="shared" ca="1" si="645"/>
        <v>1.2511618496414048E-5</v>
      </c>
      <c r="BT721" s="6">
        <f t="shared" ca="1" si="646"/>
        <v>4.5825129336268533E-2</v>
      </c>
      <c r="BU721">
        <f ca="1">SQRT(BV721)</f>
        <v>9.9235451295141122E-2</v>
      </c>
      <c r="BV721" s="6" cm="1">
        <f t="array" aca="1" ref="BV721" ca="1">MMULT(Y721:AU721,MMULT($Y$11:$AU$33,TRANSPOSE(Y721:AU721)))</f>
        <v>9.8476747937503266E-3</v>
      </c>
    </row>
    <row r="722" spans="1:74" x14ac:dyDescent="0.25">
      <c r="A722" s="16">
        <f t="shared" si="647"/>
        <v>686</v>
      </c>
      <c r="B722" s="15">
        <f t="shared" ca="1" si="653"/>
        <v>0.11129248399425706</v>
      </c>
      <c r="C722" s="15">
        <f t="shared" ca="1" si="653"/>
        <v>0.77955799862969377</v>
      </c>
      <c r="D722" s="15">
        <f t="shared" ca="1" si="653"/>
        <v>7.9789929937061355E-2</v>
      </c>
      <c r="E722" s="15">
        <f t="shared" ca="1" si="653"/>
        <v>0.99795336023125958</v>
      </c>
      <c r="F722" s="15">
        <f t="shared" ca="1" si="653"/>
        <v>0.56430473278297832</v>
      </c>
      <c r="G722" s="15">
        <f t="shared" ca="1" si="653"/>
        <v>0.54983225998641994</v>
      </c>
      <c r="H722" s="15">
        <f t="shared" ca="1" si="653"/>
        <v>0.33951373473675783</v>
      </c>
      <c r="I722" s="15">
        <f t="shared" ca="1" si="653"/>
        <v>0.4677140334732719</v>
      </c>
      <c r="J722" s="15">
        <f t="shared" ca="1" si="653"/>
        <v>0.33824118558307548</v>
      </c>
      <c r="K722" s="15">
        <f t="shared" ca="1" si="653"/>
        <v>0.24648795190931627</v>
      </c>
      <c r="L722" s="15">
        <f t="shared" ca="1" si="653"/>
        <v>0.90277408778253132</v>
      </c>
      <c r="M722" s="15">
        <f t="shared" ca="1" si="653"/>
        <v>0.6739240965903579</v>
      </c>
      <c r="N722" s="15">
        <f t="shared" ca="1" si="653"/>
        <v>0.43939654556416652</v>
      </c>
      <c r="O722" s="15">
        <f t="shared" ca="1" si="653"/>
        <v>0.15407619423068708</v>
      </c>
      <c r="P722" s="15">
        <f t="shared" ca="1" si="653"/>
        <v>1.3996590989052704E-2</v>
      </c>
      <c r="Q722" s="15">
        <f t="shared" ca="1" si="653"/>
        <v>0.27111635382030219</v>
      </c>
      <c r="R722" s="15">
        <f t="shared" ca="1" si="652"/>
        <v>9.834405235721988E-2</v>
      </c>
      <c r="S722" s="15">
        <f t="shared" ca="1" si="652"/>
        <v>0.26376148692480872</v>
      </c>
      <c r="T722" s="15">
        <f t="shared" ca="1" si="652"/>
        <v>0.76221180872909555</v>
      </c>
      <c r="U722" s="15">
        <f t="shared" ca="1" si="652"/>
        <v>3.2116794736866017E-2</v>
      </c>
      <c r="V722" s="15">
        <f t="shared" ca="1" si="652"/>
        <v>0.22419650472298891</v>
      </c>
      <c r="W722" s="15">
        <f t="shared" ca="1" si="652"/>
        <v>0.79948884719702273</v>
      </c>
      <c r="X722" s="15">
        <f t="shared" ca="1" si="652"/>
        <v>0.12633719454981907</v>
      </c>
      <c r="Y722" s="6">
        <f t="shared" ca="1" si="599"/>
        <v>1.204929884468724E-2</v>
      </c>
      <c r="Z722" s="6">
        <f t="shared" ca="1" si="600"/>
        <v>8.4400374177470719E-2</v>
      </c>
      <c r="AA722" s="6">
        <f t="shared" ca="1" si="601"/>
        <v>8.6386131039893066E-3</v>
      </c>
      <c r="AB722" s="6">
        <f t="shared" ca="1" si="602"/>
        <v>0.10804537592230185</v>
      </c>
      <c r="AC722" s="6">
        <f t="shared" ca="1" si="603"/>
        <v>6.1095557586120106E-2</v>
      </c>
      <c r="AD722" s="6">
        <f t="shared" ca="1" si="604"/>
        <v>5.9528666961625308E-2</v>
      </c>
      <c r="AE722" s="6">
        <f t="shared" ca="1" si="605"/>
        <v>3.6758119730081376E-2</v>
      </c>
      <c r="AF722" s="6">
        <f t="shared" ca="1" si="606"/>
        <v>5.0637976266791881E-2</v>
      </c>
      <c r="AG722" s="6">
        <f t="shared" ca="1" si="607"/>
        <v>3.6620344702541656E-2</v>
      </c>
      <c r="AH722" s="6">
        <f t="shared" ca="1" si="608"/>
        <v>2.6686501078756652E-2</v>
      </c>
      <c r="AI722" s="6">
        <f t="shared" ca="1" si="609"/>
        <v>9.7740605497608893E-2</v>
      </c>
      <c r="AJ722" s="6">
        <f t="shared" ca="1" si="610"/>
        <v>7.2963712795485067E-2</v>
      </c>
      <c r="AK722" s="6">
        <f t="shared" ca="1" si="611"/>
        <v>4.7572127953394223E-2</v>
      </c>
      <c r="AL722" s="6">
        <f t="shared" ca="1" si="612"/>
        <v>1.6681361063281008E-2</v>
      </c>
      <c r="AM722" s="6">
        <f t="shared" ca="1" si="613"/>
        <v>1.5153683481685543E-3</v>
      </c>
      <c r="AN722" s="6">
        <f t="shared" ca="1" si="614"/>
        <v>2.9352943268220667E-2</v>
      </c>
      <c r="AO722" s="6">
        <f t="shared" ca="1" si="615"/>
        <v>1.064741152251448E-2</v>
      </c>
      <c r="AP722" s="6">
        <f t="shared" ca="1" si="616"/>
        <v>2.855665419274931E-2</v>
      </c>
      <c r="AQ722" s="6">
        <f t="shared" ca="1" si="617"/>
        <v>8.2522354939983042E-2</v>
      </c>
      <c r="AR722" s="6">
        <f t="shared" ca="1" si="618"/>
        <v>3.4771877114176571E-3</v>
      </c>
      <c r="AS722" s="6">
        <f t="shared" ca="1" si="619"/>
        <v>2.4273073871556559E-2</v>
      </c>
      <c r="AT722" s="6">
        <f t="shared" ca="1" si="620"/>
        <v>8.6558226549858647E-2</v>
      </c>
      <c r="AU722" s="6">
        <f t="shared" ca="1" si="621"/>
        <v>1.3678143911395801E-2</v>
      </c>
      <c r="AV722" s="6">
        <f t="shared" ca="1" si="622"/>
        <v>1.0000000000000002</v>
      </c>
      <c r="AW722" s="6">
        <f t="shared" ca="1" si="623"/>
        <v>7.859365435388823E-4</v>
      </c>
      <c r="AX722" s="6">
        <f t="shared" ca="1" si="624"/>
        <v>5.5051616869538659E-3</v>
      </c>
      <c r="AY722" s="6">
        <f t="shared" ca="1" si="625"/>
        <v>5.6087703041997133E-4</v>
      </c>
      <c r="AZ722" s="6">
        <f t="shared" ca="1" si="626"/>
        <v>1.5820539734927301E-2</v>
      </c>
      <c r="BA722" s="6">
        <f t="shared" ca="1" si="627"/>
        <v>4.284432589338933E-3</v>
      </c>
      <c r="BB722" s="6">
        <f t="shared" ca="1" si="628"/>
        <v>6.6856313480019632E-3</v>
      </c>
      <c r="BC722" s="6">
        <f t="shared" ca="1" si="629"/>
        <v>2.2332229237293374E-3</v>
      </c>
      <c r="BD722" s="6">
        <f t="shared" ca="1" si="630"/>
        <v>4.4702276704433669E-3</v>
      </c>
      <c r="BE722" s="6">
        <f t="shared" ca="1" si="631"/>
        <v>2.2578107745344698E-3</v>
      </c>
      <c r="BF722" s="6">
        <f t="shared" ca="1" si="632"/>
        <v>1.7055801274815353E-3</v>
      </c>
      <c r="BG722" s="6">
        <f t="shared" ca="1" si="633"/>
        <v>6.2411821166890365E-3</v>
      </c>
      <c r="BH722" s="6">
        <f t="shared" ca="1" si="634"/>
        <v>5.0808932419302818E-3</v>
      </c>
      <c r="BI722" s="6">
        <f t="shared" ca="1" si="635"/>
        <v>3.6169022170332364E-3</v>
      </c>
      <c r="BJ722" s="6">
        <f t="shared" ca="1" si="636"/>
        <v>1.3975620905759361E-3</v>
      </c>
      <c r="BK722" s="6">
        <f t="shared" ca="1" si="637"/>
        <v>3.4386530156974269E-5</v>
      </c>
      <c r="BL722" s="6">
        <f t="shared" ca="1" si="638"/>
        <v>9.5460516708150171E-4</v>
      </c>
      <c r="BM722" s="6">
        <f t="shared" ca="1" si="639"/>
        <v>9.3082527488977283E-6</v>
      </c>
      <c r="BN722" s="6">
        <f t="shared" ca="1" si="640"/>
        <v>3.7769701476357564E-4</v>
      </c>
      <c r="BO722" s="6">
        <f t="shared" ca="1" si="641"/>
        <v>1.6209279368022702E-3</v>
      </c>
      <c r="BP722" s="6">
        <f t="shared" ca="1" si="642"/>
        <v>-9.1303062239050766E-6</v>
      </c>
      <c r="BQ722" s="6">
        <f t="shared" ca="1" si="643"/>
        <v>5.617344881333117E-4</v>
      </c>
      <c r="BR722" s="6">
        <f t="shared" ca="1" si="644"/>
        <v>1.2452399228153003E-3</v>
      </c>
      <c r="BS722" s="6">
        <f t="shared" ca="1" si="645"/>
        <v>2.3830995587283899E-6</v>
      </c>
      <c r="BT722" s="6">
        <f t="shared" ca="1" si="646"/>
        <v>6.5443112201434769E-2</v>
      </c>
      <c r="BU722">
        <f ca="1">SQRT(BV722)</f>
        <v>0.11673017073614356</v>
      </c>
      <c r="BV722" s="6" cm="1">
        <f t="array" aca="1" ref="BV722" ca="1">MMULT(Y722:AU722,MMULT($Y$11:$AU$33,TRANSPOSE(Y722:AU722)))</f>
        <v>1.3625932760089225E-2</v>
      </c>
    </row>
    <row r="723" spans="1:74" x14ac:dyDescent="0.25">
      <c r="A723" s="16">
        <f t="shared" si="647"/>
        <v>687</v>
      </c>
      <c r="B723" s="15">
        <f t="shared" ca="1" si="653"/>
        <v>0.90646686880047234</v>
      </c>
      <c r="C723" s="15">
        <f t="shared" ca="1" si="653"/>
        <v>0.25212227297338463</v>
      </c>
      <c r="D723" s="15">
        <f t="shared" ca="1" si="653"/>
        <v>0.93469385344055311</v>
      </c>
      <c r="E723" s="15">
        <f t="shared" ca="1" si="653"/>
        <v>0.51240556421902395</v>
      </c>
      <c r="F723" s="15">
        <f t="shared" ca="1" si="653"/>
        <v>0.5222286960186413</v>
      </c>
      <c r="G723" s="15">
        <f t="shared" ca="1" si="653"/>
        <v>0.96295050016235284</v>
      </c>
      <c r="H723" s="15">
        <f t="shared" ca="1" si="653"/>
        <v>0.46503337327949457</v>
      </c>
      <c r="I723" s="15">
        <f t="shared" ca="1" si="653"/>
        <v>0.27764445831639317</v>
      </c>
      <c r="J723" s="15">
        <f t="shared" ca="1" si="653"/>
        <v>1.6618643328337068E-2</v>
      </c>
      <c r="K723" s="15">
        <f t="shared" ca="1" si="653"/>
        <v>0.7096787012392074</v>
      </c>
      <c r="L723" s="15">
        <f t="shared" ca="1" si="653"/>
        <v>2.0298545085112307E-2</v>
      </c>
      <c r="M723" s="15">
        <f t="shared" ca="1" si="653"/>
        <v>0.57542380194355691</v>
      </c>
      <c r="N723" s="15">
        <f t="shared" ca="1" si="653"/>
        <v>0.89510629600208669</v>
      </c>
      <c r="O723" s="15">
        <f t="shared" ca="1" si="653"/>
        <v>0.54793837510437138</v>
      </c>
      <c r="P723" s="15">
        <f t="shared" ca="1" si="653"/>
        <v>0.99753722240046172</v>
      </c>
      <c r="Q723" s="15">
        <f t="shared" ca="1" si="653"/>
        <v>9.4682123594400647E-2</v>
      </c>
      <c r="R723" s="15">
        <f t="shared" ca="1" si="652"/>
        <v>0.92273753185337581</v>
      </c>
      <c r="S723" s="15">
        <f t="shared" ca="1" si="652"/>
        <v>0.56617620332896634</v>
      </c>
      <c r="T723" s="15">
        <f t="shared" ca="1" si="652"/>
        <v>0.28990431711102294</v>
      </c>
      <c r="U723" s="15">
        <f t="shared" ca="1" si="652"/>
        <v>0.54961447242374584</v>
      </c>
      <c r="V723" s="15">
        <f t="shared" ca="1" si="652"/>
        <v>0.11080587009640275</v>
      </c>
      <c r="W723" s="15">
        <f t="shared" ca="1" si="652"/>
        <v>0.54300082918730719</v>
      </c>
      <c r="X723" s="15">
        <f t="shared" ca="1" si="652"/>
        <v>0.34938625034724413</v>
      </c>
      <c r="Y723" s="6">
        <f t="shared" ca="1" si="599"/>
        <v>7.5397819008070743E-2</v>
      </c>
      <c r="Z723" s="6">
        <f t="shared" ca="1" si="600"/>
        <v>2.0970947929631334E-2</v>
      </c>
      <c r="AA723" s="6">
        <f t="shared" ca="1" si="601"/>
        <v>7.7745674348721774E-2</v>
      </c>
      <c r="AB723" s="6">
        <f t="shared" ca="1" si="602"/>
        <v>4.2620710496390303E-2</v>
      </c>
      <c r="AC723" s="6">
        <f t="shared" ca="1" si="603"/>
        <v>4.3437775895040852E-2</v>
      </c>
      <c r="AD723" s="6">
        <f t="shared" ca="1" si="604"/>
        <v>8.00959969127715E-2</v>
      </c>
      <c r="AE723" s="6">
        <f t="shared" ca="1" si="605"/>
        <v>3.8680401146528549E-2</v>
      </c>
      <c r="AF723" s="6">
        <f t="shared" ca="1" si="606"/>
        <v>2.3093824316419792E-2</v>
      </c>
      <c r="AG723" s="6">
        <f t="shared" ca="1" si="607"/>
        <v>1.3823003409796414E-3</v>
      </c>
      <c r="AH723" s="6">
        <f t="shared" ca="1" si="608"/>
        <v>5.9029434071566141E-2</v>
      </c>
      <c r="AI723" s="6">
        <f t="shared" ca="1" si="609"/>
        <v>1.6883860636624564E-3</v>
      </c>
      <c r="AJ723" s="6">
        <f t="shared" ca="1" si="610"/>
        <v>4.7862421854743077E-2</v>
      </c>
      <c r="AK723" s="6">
        <f t="shared" ca="1" si="611"/>
        <v>7.4452872820667135E-2</v>
      </c>
      <c r="AL723" s="6">
        <f t="shared" ca="1" si="612"/>
        <v>4.5576247577990073E-2</v>
      </c>
      <c r="AM723" s="6">
        <f t="shared" ca="1" si="613"/>
        <v>8.2972840527411496E-2</v>
      </c>
      <c r="AN723" s="6">
        <f t="shared" ca="1" si="614"/>
        <v>7.875440199504714E-3</v>
      </c>
      <c r="AO723" s="6">
        <f t="shared" ca="1" si="615"/>
        <v>7.675117515403504E-2</v>
      </c>
      <c r="AP723" s="6">
        <f t="shared" ca="1" si="616"/>
        <v>4.7093227976179312E-2</v>
      </c>
      <c r="AQ723" s="6">
        <f t="shared" ca="1" si="617"/>
        <v>2.4113571034449555E-2</v>
      </c>
      <c r="AR723" s="6">
        <f t="shared" ca="1" si="618"/>
        <v>4.5715661479011453E-2</v>
      </c>
      <c r="AS723" s="6">
        <f t="shared" ca="1" si="619"/>
        <v>9.2165761663367922E-3</v>
      </c>
      <c r="AT723" s="6">
        <f t="shared" ca="1" si="620"/>
        <v>4.5165553920877725E-2</v>
      </c>
      <c r="AU723" s="6">
        <f t="shared" ca="1" si="621"/>
        <v>2.9061140759010479E-2</v>
      </c>
      <c r="AV723" s="6">
        <f t="shared" ca="1" si="622"/>
        <v>0.99999999999999978</v>
      </c>
      <c r="AW723" s="6">
        <f t="shared" ca="1" si="623"/>
        <v>4.9179543162962778E-3</v>
      </c>
      <c r="AX723" s="6">
        <f t="shared" ca="1" si="624"/>
        <v>1.3678666736542499E-3</v>
      </c>
      <c r="AY723" s="6">
        <f t="shared" ca="1" si="625"/>
        <v>5.0477735756648354E-3</v>
      </c>
      <c r="AZ723" s="6">
        <f t="shared" ca="1" si="626"/>
        <v>6.2407357851563166E-3</v>
      </c>
      <c r="BA723" s="6">
        <f t="shared" ca="1" si="627"/>
        <v>3.0461498348841394E-3</v>
      </c>
      <c r="BB723" s="6">
        <f t="shared" ca="1" si="628"/>
        <v>8.9955366908298917E-3</v>
      </c>
      <c r="BC723" s="6">
        <f t="shared" ca="1" si="629"/>
        <v>2.3500102609650773E-3</v>
      </c>
      <c r="BD723" s="6">
        <f t="shared" ca="1" si="630"/>
        <v>2.038680454600204E-3</v>
      </c>
      <c r="BE723" s="6">
        <f t="shared" ca="1" si="631"/>
        <v>8.5225101753067138E-5</v>
      </c>
      <c r="BF723" s="6">
        <f t="shared" ca="1" si="632"/>
        <v>3.7726725355197968E-3</v>
      </c>
      <c r="BG723" s="6">
        <f t="shared" ca="1" si="633"/>
        <v>1.0781112775953601E-4</v>
      </c>
      <c r="BH723" s="6">
        <f t="shared" ca="1" si="634"/>
        <v>3.3329424508017681E-3</v>
      </c>
      <c r="BI723" s="6">
        <f t="shared" ca="1" si="635"/>
        <v>5.660641479678671E-3</v>
      </c>
      <c r="BJ723" s="6">
        <f t="shared" ca="1" si="636"/>
        <v>3.8183716307123769E-3</v>
      </c>
      <c r="BK723" s="6">
        <f t="shared" ca="1" si="637"/>
        <v>1.8828082864828957E-3</v>
      </c>
      <c r="BL723" s="6">
        <f t="shared" ca="1" si="638"/>
        <v>2.5612204673280449E-4</v>
      </c>
      <c r="BM723" s="6">
        <f t="shared" ca="1" si="639"/>
        <v>6.7097936019285299E-5</v>
      </c>
      <c r="BN723" s="6">
        <f t="shared" ca="1" si="640"/>
        <v>6.2286609285970335E-4</v>
      </c>
      <c r="BO723" s="6">
        <f t="shared" ca="1" si="641"/>
        <v>4.7364572877533703E-4</v>
      </c>
      <c r="BP723" s="6">
        <f t="shared" ca="1" si="642"/>
        <v>-1.2003895767869884E-4</v>
      </c>
      <c r="BQ723" s="6">
        <f t="shared" ca="1" si="643"/>
        <v>2.1329266835073802E-4</v>
      </c>
      <c r="BR723" s="6">
        <f t="shared" ca="1" si="644"/>
        <v>6.4975858586876177E-4</v>
      </c>
      <c r="BS723" s="6">
        <f t="shared" ca="1" si="645"/>
        <v>5.0632302282798716E-6</v>
      </c>
      <c r="BT723" s="6">
        <f t="shared" ca="1" si="646"/>
        <v>5.4832987535915333E-2</v>
      </c>
      <c r="BU723">
        <f ca="1">SQRT(BV723)</f>
        <v>0.10344359640192498</v>
      </c>
      <c r="BV723" s="6" cm="1">
        <f t="array" aca="1" ref="BV723" ca="1">MMULT(Y723:AU723,MMULT($Y$11:$AU$33,TRANSPOSE(Y723:AU723)))</f>
        <v>1.0700577636564347E-2</v>
      </c>
    </row>
    <row r="724" spans="1:74" x14ac:dyDescent="0.25">
      <c r="A724" s="16">
        <f t="shared" si="647"/>
        <v>688</v>
      </c>
      <c r="B724" s="15">
        <f t="shared" ca="1" si="653"/>
        <v>0.44497819909924019</v>
      </c>
      <c r="C724" s="15">
        <f t="shared" ca="1" si="653"/>
        <v>0.45994211145121811</v>
      </c>
      <c r="D724" s="15">
        <f t="shared" ca="1" si="653"/>
        <v>0.10485839640206829</v>
      </c>
      <c r="E724" s="15">
        <f t="shared" ca="1" si="653"/>
        <v>0.68173984632409845</v>
      </c>
      <c r="F724" s="15">
        <f t="shared" ca="1" si="653"/>
        <v>0.98846801982841548</v>
      </c>
      <c r="G724" s="15">
        <f t="shared" ca="1" si="653"/>
        <v>0.638381952577465</v>
      </c>
      <c r="H724" s="15">
        <f t="shared" ca="1" si="653"/>
        <v>0.52485282344216488</v>
      </c>
      <c r="I724" s="15">
        <f t="shared" ca="1" si="653"/>
        <v>0.81219932928336358</v>
      </c>
      <c r="J724" s="15">
        <f t="shared" ca="1" si="653"/>
        <v>0.74232225451377687</v>
      </c>
      <c r="K724" s="15">
        <f t="shared" ca="1" si="653"/>
        <v>0.71714113200028073</v>
      </c>
      <c r="L724" s="15">
        <f t="shared" ca="1" si="653"/>
        <v>0.43207399917363243</v>
      </c>
      <c r="M724" s="15">
        <f t="shared" ca="1" si="653"/>
        <v>0.23875261041730156</v>
      </c>
      <c r="N724" s="15">
        <f t="shared" ca="1" si="653"/>
        <v>0.17549706178887514</v>
      </c>
      <c r="O724" s="15">
        <f t="shared" ca="1" si="653"/>
        <v>0.893346911309297</v>
      </c>
      <c r="P724" s="15">
        <f t="shared" ca="1" si="653"/>
        <v>0.98295993739955434</v>
      </c>
      <c r="Q724" s="15">
        <f t="shared" ca="1" si="653"/>
        <v>3.5566582974572047E-2</v>
      </c>
      <c r="R724" s="15">
        <f t="shared" ca="1" si="652"/>
        <v>0.62524030569574462</v>
      </c>
      <c r="S724" s="15">
        <f t="shared" ca="1" si="652"/>
        <v>0.57886049064505274</v>
      </c>
      <c r="T724" s="15">
        <f t="shared" ca="1" si="652"/>
        <v>0.99191087593147609</v>
      </c>
      <c r="U724" s="15">
        <f t="shared" ca="1" si="652"/>
        <v>0.95466508653423454</v>
      </c>
      <c r="V724" s="15">
        <f t="shared" ca="1" si="652"/>
        <v>0.62828404202245602</v>
      </c>
      <c r="W724" s="15">
        <f t="shared" ca="1" si="652"/>
        <v>0.22648114808555975</v>
      </c>
      <c r="X724" s="15">
        <f t="shared" ca="1" si="652"/>
        <v>0.3012318388706372</v>
      </c>
      <c r="Y724" s="6">
        <f t="shared" ca="1" si="599"/>
        <v>3.3762251315940871E-2</v>
      </c>
      <c r="Z724" s="6">
        <f t="shared" ca="1" si="600"/>
        <v>3.4897622375736355E-2</v>
      </c>
      <c r="AA724" s="6">
        <f t="shared" ca="1" si="601"/>
        <v>7.9560201804934321E-3</v>
      </c>
      <c r="AB724" s="6">
        <f t="shared" ca="1" si="602"/>
        <v>5.1726291468386733E-2</v>
      </c>
      <c r="AC724" s="6">
        <f t="shared" ca="1" si="603"/>
        <v>7.4998967973652297E-2</v>
      </c>
      <c r="AD724" s="6">
        <f t="shared" ca="1" si="604"/>
        <v>4.843655703158295E-2</v>
      </c>
      <c r="AE724" s="6">
        <f t="shared" ca="1" si="605"/>
        <v>3.9822654154307247E-2</v>
      </c>
      <c r="AF724" s="6">
        <f t="shared" ca="1" si="606"/>
        <v>6.1624767077157146E-2</v>
      </c>
      <c r="AG724" s="6">
        <f t="shared" ca="1" si="607"/>
        <v>5.6322917763259817E-2</v>
      </c>
      <c r="AH724" s="6">
        <f t="shared" ca="1" si="608"/>
        <v>5.4412326663652831E-2</v>
      </c>
      <c r="AI724" s="6">
        <f t="shared" ca="1" si="609"/>
        <v>3.2783158763088974E-2</v>
      </c>
      <c r="AJ724" s="6">
        <f t="shared" ca="1" si="610"/>
        <v>1.8115102383809395E-2</v>
      </c>
      <c r="AK724" s="6">
        <f t="shared" ca="1" si="611"/>
        <v>1.3315654378842407E-2</v>
      </c>
      <c r="AL724" s="6">
        <f t="shared" ca="1" si="612"/>
        <v>6.7781754236497668E-2</v>
      </c>
      <c r="AM724" s="6">
        <f t="shared" ca="1" si="613"/>
        <v>7.4581048031487546E-2</v>
      </c>
      <c r="AN724" s="6">
        <f t="shared" ca="1" si="614"/>
        <v>2.6985769533598163E-3</v>
      </c>
      <c r="AO724" s="6">
        <f t="shared" ca="1" si="615"/>
        <v>4.7439448441489888E-2</v>
      </c>
      <c r="AP724" s="6">
        <f t="shared" ca="1" si="616"/>
        <v>4.3920428914470122E-2</v>
      </c>
      <c r="AQ724" s="6">
        <f t="shared" ca="1" si="617"/>
        <v>7.5260191047572436E-2</v>
      </c>
      <c r="AR724" s="6">
        <f t="shared" ca="1" si="618"/>
        <v>7.2434206078790128E-2</v>
      </c>
      <c r="AS724" s="6">
        <f t="shared" ca="1" si="619"/>
        <v>4.7670388723530473E-2</v>
      </c>
      <c r="AT724" s="6">
        <f t="shared" ca="1" si="620"/>
        <v>1.7184018128227768E-2</v>
      </c>
      <c r="AU724" s="6">
        <f t="shared" ca="1" si="621"/>
        <v>2.2855647914663928E-2</v>
      </c>
      <c r="AV724" s="6">
        <f t="shared" ca="1" si="622"/>
        <v>1.0000000000000002</v>
      </c>
      <c r="AW724" s="6">
        <f t="shared" ca="1" si="623"/>
        <v>2.2022017582410134E-3</v>
      </c>
      <c r="AX724" s="6">
        <f t="shared" ca="1" si="624"/>
        <v>2.2762583168733177E-3</v>
      </c>
      <c r="AY724" s="6">
        <f t="shared" ca="1" si="625"/>
        <v>5.1655849371652152E-4</v>
      </c>
      <c r="AZ724" s="6">
        <f t="shared" ca="1" si="626"/>
        <v>7.5740201052614288E-3</v>
      </c>
      <c r="BA724" s="6">
        <f t="shared" ca="1" si="627"/>
        <v>5.2594335046400043E-3</v>
      </c>
      <c r="BB724" s="6">
        <f t="shared" ca="1" si="628"/>
        <v>5.439882675155311E-3</v>
      </c>
      <c r="BC724" s="6">
        <f t="shared" ca="1" si="629"/>
        <v>2.4194073253525307E-3</v>
      </c>
      <c r="BD724" s="6">
        <f t="shared" ca="1" si="630"/>
        <v>5.4401214124663085E-3</v>
      </c>
      <c r="BE724" s="6">
        <f t="shared" ca="1" si="631"/>
        <v>3.472563997200191E-3</v>
      </c>
      <c r="BF724" s="6">
        <f t="shared" ca="1" si="632"/>
        <v>3.4775852695592036E-3</v>
      </c>
      <c r="BG724" s="6">
        <f t="shared" ca="1" si="633"/>
        <v>2.0933537618177925E-3</v>
      </c>
      <c r="BH724" s="6">
        <f t="shared" ca="1" si="634"/>
        <v>1.26146131758344E-3</v>
      </c>
      <c r="BI724" s="6">
        <f t="shared" ca="1" si="635"/>
        <v>1.0123873351065254E-3</v>
      </c>
      <c r="BJ724" s="6">
        <f t="shared" ca="1" si="636"/>
        <v>5.6787458645794694E-3</v>
      </c>
      <c r="BK724" s="6">
        <f t="shared" ca="1" si="637"/>
        <v>1.6923828852390907E-3</v>
      </c>
      <c r="BL724" s="6">
        <f t="shared" ca="1" si="638"/>
        <v>8.7762085045602821E-5</v>
      </c>
      <c r="BM724" s="6">
        <f t="shared" ca="1" si="639"/>
        <v>4.1472838297641724E-5</v>
      </c>
      <c r="BN724" s="6">
        <f t="shared" ca="1" si="640"/>
        <v>5.809019073510066E-4</v>
      </c>
      <c r="BO724" s="6">
        <f t="shared" ca="1" si="641"/>
        <v>1.4782824155564669E-3</v>
      </c>
      <c r="BP724" s="6">
        <f t="shared" ca="1" si="642"/>
        <v>-1.9019579541628142E-4</v>
      </c>
      <c r="BQ724" s="6">
        <f t="shared" ca="1" si="643"/>
        <v>1.103201908024811E-3</v>
      </c>
      <c r="BR724" s="6">
        <f t="shared" ca="1" si="644"/>
        <v>2.4721192035196581E-4</v>
      </c>
      <c r="BS724" s="6">
        <f t="shared" ca="1" si="645"/>
        <v>3.982066924629167E-6</v>
      </c>
      <c r="BT724" s="6">
        <f t="shared" ca="1" si="646"/>
        <v>5.3168983368927995E-2</v>
      </c>
      <c r="BU724">
        <f ca="1">SQRT(BV724)</f>
        <v>0.10179268992511144</v>
      </c>
      <c r="BV724" s="6" cm="1">
        <f t="array" aca="1" ref="BV724" ca="1">MMULT(Y724:AU724,MMULT($Y$11:$AU$33,TRANSPOSE(Y724:AU724)))</f>
        <v>1.0361751722189883E-2</v>
      </c>
    </row>
    <row r="725" spans="1:74" x14ac:dyDescent="0.25">
      <c r="A725" s="16">
        <f t="shared" si="647"/>
        <v>689</v>
      </c>
      <c r="B725" s="15">
        <f t="shared" ca="1" si="653"/>
        <v>0.64546588256843762</v>
      </c>
      <c r="C725" s="15">
        <f t="shared" ca="1" si="653"/>
        <v>0.78766215082597923</v>
      </c>
      <c r="D725" s="15">
        <f t="shared" ca="1" si="653"/>
        <v>0.3843771528675457</v>
      </c>
      <c r="E725" s="15">
        <f t="shared" ca="1" si="653"/>
        <v>0.54881421634511662</v>
      </c>
      <c r="F725" s="15">
        <f t="shared" ca="1" si="653"/>
        <v>0.45742128075844091</v>
      </c>
      <c r="G725" s="15">
        <f t="shared" ca="1" si="653"/>
        <v>0.41753670494230755</v>
      </c>
      <c r="H725" s="15">
        <f t="shared" ca="1" si="653"/>
        <v>0.10415264017202097</v>
      </c>
      <c r="I725" s="15">
        <f t="shared" ca="1" si="653"/>
        <v>0.28806483197946797</v>
      </c>
      <c r="J725" s="15">
        <f t="shared" ca="1" si="653"/>
        <v>0.68220364589906135</v>
      </c>
      <c r="K725" s="15">
        <f t="shared" ca="1" si="653"/>
        <v>0.11737503636621482</v>
      </c>
      <c r="L725" s="15">
        <f t="shared" ca="1" si="653"/>
        <v>0.17299319695696047</v>
      </c>
      <c r="M725" s="15">
        <f t="shared" ca="1" si="653"/>
        <v>0.99078351159987932</v>
      </c>
      <c r="N725" s="15">
        <f t="shared" ca="1" si="653"/>
        <v>0.45048938219745183</v>
      </c>
      <c r="O725" s="15">
        <f t="shared" ca="1" si="653"/>
        <v>0.87297283334002129</v>
      </c>
      <c r="P725" s="15">
        <f t="shared" ca="1" si="653"/>
        <v>0.14387401237252084</v>
      </c>
      <c r="Q725" s="15">
        <f t="shared" ca="1" si="653"/>
        <v>0.12342831323213121</v>
      </c>
      <c r="R725" s="15">
        <f t="shared" ca="1" si="652"/>
        <v>0.54542235309997322</v>
      </c>
      <c r="S725" s="15">
        <f t="shared" ca="1" si="652"/>
        <v>0.87203320814927143</v>
      </c>
      <c r="T725" s="15">
        <f t="shared" ca="1" si="652"/>
        <v>0.77809804732687549</v>
      </c>
      <c r="U725" s="15">
        <f t="shared" ca="1" si="652"/>
        <v>0.25212878904197944</v>
      </c>
      <c r="V725" s="15">
        <f t="shared" ca="1" si="652"/>
        <v>0.66062984843052541</v>
      </c>
      <c r="W725" s="15">
        <f t="shared" ca="1" si="652"/>
        <v>0.44209455763158134</v>
      </c>
      <c r="X725" s="15">
        <f t="shared" ca="1" si="652"/>
        <v>0.54991565131812448</v>
      </c>
      <c r="Y725" s="6">
        <f t="shared" ca="1" si="599"/>
        <v>5.7181916272245302E-2</v>
      </c>
      <c r="Z725" s="6">
        <f t="shared" ca="1" si="600"/>
        <v>6.9779104327132704E-2</v>
      </c>
      <c r="AA725" s="6">
        <f t="shared" ca="1" si="601"/>
        <v>3.4052027792352897E-2</v>
      </c>
      <c r="AB725" s="6">
        <f t="shared" ca="1" si="602"/>
        <v>4.8619531125623783E-2</v>
      </c>
      <c r="AC725" s="6">
        <f t="shared" ca="1" si="603"/>
        <v>4.0523017689783287E-2</v>
      </c>
      <c r="AD725" s="6">
        <f t="shared" ca="1" si="604"/>
        <v>3.6989637326135111E-2</v>
      </c>
      <c r="AE725" s="6">
        <f t="shared" ca="1" si="605"/>
        <v>9.2268975180393505E-3</v>
      </c>
      <c r="AF725" s="6">
        <f t="shared" ca="1" si="606"/>
        <v>2.5519705298260812E-2</v>
      </c>
      <c r="AG725" s="6">
        <f t="shared" ca="1" si="607"/>
        <v>6.0436520060817428E-2</v>
      </c>
      <c r="AH725" s="6">
        <f t="shared" ca="1" si="608"/>
        <v>1.039827151705886E-2</v>
      </c>
      <c r="AI725" s="6">
        <f t="shared" ca="1" si="609"/>
        <v>1.5325492440744324E-2</v>
      </c>
      <c r="AJ725" s="6">
        <f t="shared" ca="1" si="610"/>
        <v>8.7773655175676091E-2</v>
      </c>
      <c r="AK725" s="6">
        <f t="shared" ca="1" si="611"/>
        <v>3.990891978960473E-2</v>
      </c>
      <c r="AL725" s="6">
        <f t="shared" ca="1" si="612"/>
        <v>7.7336790079994819E-2</v>
      </c>
      <c r="AM725" s="6">
        <f t="shared" ca="1" si="613"/>
        <v>1.2745819649677886E-2</v>
      </c>
      <c r="AN725" s="6">
        <f t="shared" ca="1" si="614"/>
        <v>1.0934532193676186E-2</v>
      </c>
      <c r="AO725" s="6">
        <f t="shared" ca="1" si="615"/>
        <v>4.8319045468165144E-2</v>
      </c>
      <c r="AP725" s="6">
        <f t="shared" ca="1" si="616"/>
        <v>7.7253548547892528E-2</v>
      </c>
      <c r="AQ725" s="6">
        <f t="shared" ca="1" si="617"/>
        <v>6.8931819009233883E-2</v>
      </c>
      <c r="AR725" s="6">
        <f t="shared" ca="1" si="618"/>
        <v>2.2336126035743548E-2</v>
      </c>
      <c r="AS725" s="6">
        <f t="shared" ca="1" si="619"/>
        <v>5.8525294210101143E-2</v>
      </c>
      <c r="AT725" s="6">
        <f t="shared" ca="1" si="620"/>
        <v>3.9165221062205456E-2</v>
      </c>
      <c r="AU725" s="6">
        <f t="shared" ca="1" si="621"/>
        <v>4.8717107409834558E-2</v>
      </c>
      <c r="AV725" s="6">
        <f t="shared" ca="1" si="622"/>
        <v>0.99999999999999989</v>
      </c>
      <c r="AW725" s="6">
        <f t="shared" ca="1" si="623"/>
        <v>3.7297902730459476E-3</v>
      </c>
      <c r="AX725" s="6">
        <f t="shared" ca="1" si="624"/>
        <v>4.5514638464035258E-3</v>
      </c>
      <c r="AY725" s="6">
        <f t="shared" ca="1" si="625"/>
        <v>2.2108873262460752E-3</v>
      </c>
      <c r="AZ725" s="6">
        <f t="shared" ca="1" si="626"/>
        <v>7.1191128495828237E-3</v>
      </c>
      <c r="BA725" s="6">
        <f t="shared" ca="1" si="627"/>
        <v>2.8417473293984434E-3</v>
      </c>
      <c r="BB725" s="6">
        <f t="shared" ca="1" si="628"/>
        <v>4.1542855145446454E-3</v>
      </c>
      <c r="BC725" s="6">
        <f t="shared" ca="1" si="629"/>
        <v>5.605759816741634E-4</v>
      </c>
      <c r="BD725" s="6">
        <f t="shared" ca="1" si="630"/>
        <v>2.252832778403469E-3</v>
      </c>
      <c r="BE725" s="6">
        <f t="shared" ca="1" si="631"/>
        <v>3.7261862846204052E-3</v>
      </c>
      <c r="BF725" s="6">
        <f t="shared" ca="1" si="632"/>
        <v>6.6457139537751499E-4</v>
      </c>
      <c r="BG725" s="6">
        <f t="shared" ca="1" si="633"/>
        <v>9.7860238192371777E-4</v>
      </c>
      <c r="BH725" s="6">
        <f t="shared" ca="1" si="634"/>
        <v>6.112196793653402E-3</v>
      </c>
      <c r="BI725" s="6">
        <f t="shared" ca="1" si="635"/>
        <v>3.0342695749880568E-3</v>
      </c>
      <c r="BJ725" s="6">
        <f t="shared" ca="1" si="636"/>
        <v>6.479265427600028E-3</v>
      </c>
      <c r="BK725" s="6">
        <f t="shared" ca="1" si="637"/>
        <v>2.8922638663312868E-4</v>
      </c>
      <c r="BL725" s="6">
        <f t="shared" ca="1" si="638"/>
        <v>3.5560866371459656E-4</v>
      </c>
      <c r="BM725" s="6">
        <f t="shared" ca="1" si="639"/>
        <v>4.2241805611825016E-5</v>
      </c>
      <c r="BN725" s="6">
        <f t="shared" ca="1" si="640"/>
        <v>1.0217735757657679E-3</v>
      </c>
      <c r="BO725" s="6">
        <f t="shared" ca="1" si="641"/>
        <v>1.3539787036849188E-3</v>
      </c>
      <c r="BP725" s="6">
        <f t="shared" ca="1" si="642"/>
        <v>-5.8649600621915383E-5</v>
      </c>
      <c r="BQ725" s="6">
        <f t="shared" ca="1" si="643"/>
        <v>1.3544092668249445E-3</v>
      </c>
      <c r="BR725" s="6">
        <f t="shared" ca="1" si="644"/>
        <v>5.6343687707664271E-4</v>
      </c>
      <c r="BS725" s="6">
        <f t="shared" ca="1" si="645"/>
        <v>8.4878268515785036E-6</v>
      </c>
      <c r="BT725" s="6">
        <f t="shared" ca="1" si="646"/>
        <v>5.3346301263003715E-2</v>
      </c>
      <c r="BU725">
        <f ca="1">SQRT(BV725)</f>
        <v>9.5063178218919658E-2</v>
      </c>
      <c r="BV725" s="6" cm="1">
        <f t="array" aca="1" ref="BV725" ca="1">MMULT(Y725:AU725,MMULT($Y$11:$AU$33,TRANSPOSE(Y725:AU725)))</f>
        <v>9.0370078530820821E-3</v>
      </c>
    </row>
    <row r="726" spans="1:74" x14ac:dyDescent="0.25">
      <c r="A726" s="16">
        <f t="shared" si="647"/>
        <v>690</v>
      </c>
      <c r="B726" s="15">
        <f t="shared" ca="1" si="653"/>
        <v>0.69182519170168766</v>
      </c>
      <c r="C726" s="15">
        <f t="shared" ca="1" si="653"/>
        <v>0.84761032524879076</v>
      </c>
      <c r="D726" s="15">
        <f t="shared" ca="1" si="653"/>
        <v>0.31407927462377982</v>
      </c>
      <c r="E726" s="15">
        <f t="shared" ca="1" si="653"/>
        <v>0.7947225330360902</v>
      </c>
      <c r="F726" s="15">
        <f t="shared" ca="1" si="653"/>
        <v>0.62756154613950865</v>
      </c>
      <c r="G726" s="15">
        <f t="shared" ca="1" si="653"/>
        <v>0.29991495502669185</v>
      </c>
      <c r="H726" s="15">
        <f t="shared" ca="1" si="653"/>
        <v>0.66392761078732287</v>
      </c>
      <c r="I726" s="15">
        <f t="shared" ca="1" si="653"/>
        <v>0.42402982348328566</v>
      </c>
      <c r="J726" s="15">
        <f t="shared" ca="1" si="653"/>
        <v>5.1936167773675712E-2</v>
      </c>
      <c r="K726" s="15">
        <f t="shared" ca="1" si="653"/>
        <v>0.88349606457289886</v>
      </c>
      <c r="L726" s="15">
        <f t="shared" ca="1" si="653"/>
        <v>0.40209158984026527</v>
      </c>
      <c r="M726" s="15">
        <f t="shared" ca="1" si="653"/>
        <v>0.39574440595095328</v>
      </c>
      <c r="N726" s="15">
        <f t="shared" ca="1" si="653"/>
        <v>0.64146612890212362</v>
      </c>
      <c r="O726" s="15">
        <f t="shared" ca="1" si="653"/>
        <v>8.7498501310037891E-2</v>
      </c>
      <c r="P726" s="15">
        <f t="shared" ca="1" si="653"/>
        <v>0.17654626786611849</v>
      </c>
      <c r="Q726" s="15">
        <f t="shared" ca="1" si="653"/>
        <v>0.56082280815138019</v>
      </c>
      <c r="R726" s="15">
        <f t="shared" ca="1" si="652"/>
        <v>0.41761352572333765</v>
      </c>
      <c r="S726" s="15">
        <f t="shared" ca="1" si="652"/>
        <v>0.56568074176458527</v>
      </c>
      <c r="T726" s="15">
        <f t="shared" ca="1" si="652"/>
        <v>0.14141838395658002</v>
      </c>
      <c r="U726" s="15">
        <f t="shared" ca="1" si="652"/>
        <v>0.49392903423240431</v>
      </c>
      <c r="V726" s="15">
        <f t="shared" ca="1" si="652"/>
        <v>0.13324777948920119</v>
      </c>
      <c r="W726" s="15">
        <f t="shared" ca="1" si="652"/>
        <v>0.16533678513256067</v>
      </c>
      <c r="X726" s="15">
        <f t="shared" ca="1" si="652"/>
        <v>0.13470278807641367</v>
      </c>
      <c r="Y726" s="6">
        <f t="shared" ca="1" si="599"/>
        <v>6.9774188711331897E-2</v>
      </c>
      <c r="Z726" s="6">
        <f t="shared" ca="1" si="600"/>
        <v>8.5485934159338972E-2</v>
      </c>
      <c r="AA726" s="6">
        <f t="shared" ca="1" si="601"/>
        <v>3.1676537427054771E-2</v>
      </c>
      <c r="AB726" s="6">
        <f t="shared" ca="1" si="602"/>
        <v>8.0151923720520088E-2</v>
      </c>
      <c r="AC726" s="6">
        <f t="shared" ca="1" si="603"/>
        <v>6.3292863968437765E-2</v>
      </c>
      <c r="AD726" s="6">
        <f t="shared" ca="1" si="604"/>
        <v>3.0247991718703366E-2</v>
      </c>
      <c r="AE726" s="6">
        <f t="shared" ca="1" si="605"/>
        <v>6.6960571776509617E-2</v>
      </c>
      <c r="AF726" s="6">
        <f t="shared" ca="1" si="606"/>
        <v>4.2765625302226697E-2</v>
      </c>
      <c r="AG726" s="6">
        <f t="shared" ca="1" si="607"/>
        <v>5.2380341373090876E-3</v>
      </c>
      <c r="AH726" s="6">
        <f t="shared" ca="1" si="608"/>
        <v>8.9105198646495229E-2</v>
      </c>
      <c r="AI726" s="6">
        <f t="shared" ca="1" si="609"/>
        <v>4.055303970609328E-2</v>
      </c>
      <c r="AJ726" s="6">
        <f t="shared" ca="1" si="610"/>
        <v>3.9912893016162763E-2</v>
      </c>
      <c r="AK726" s="6">
        <f t="shared" ca="1" si="611"/>
        <v>6.4695213858653053E-2</v>
      </c>
      <c r="AL726" s="6">
        <f t="shared" ca="1" si="612"/>
        <v>8.824681459413836E-3</v>
      </c>
      <c r="AM726" s="6">
        <f t="shared" ca="1" si="613"/>
        <v>1.7805614421285105E-2</v>
      </c>
      <c r="AN726" s="6">
        <f t="shared" ca="1" si="614"/>
        <v>5.6561913210073748E-2</v>
      </c>
      <c r="AO726" s="6">
        <f t="shared" ca="1" si="615"/>
        <v>4.2118508116988737E-2</v>
      </c>
      <c r="AP726" s="6">
        <f t="shared" ca="1" si="616"/>
        <v>5.7051861221132948E-2</v>
      </c>
      <c r="AQ726" s="6">
        <f t="shared" ca="1" si="617"/>
        <v>1.4262783616143268E-2</v>
      </c>
      <c r="AR726" s="6">
        <f t="shared" ca="1" si="618"/>
        <v>4.9815326267272184E-2</v>
      </c>
      <c r="AS726" s="6">
        <f t="shared" ca="1" si="619"/>
        <v>1.3438735424734873E-2</v>
      </c>
      <c r="AT726" s="6">
        <f t="shared" ca="1" si="620"/>
        <v>1.6675079463915509E-2</v>
      </c>
      <c r="AU726" s="6">
        <f t="shared" ca="1" si="621"/>
        <v>1.3585480650202967E-2</v>
      </c>
      <c r="AV726" s="6">
        <f t="shared" ca="1" si="622"/>
        <v>0.99999999999999967</v>
      </c>
      <c r="AW726" s="6">
        <f t="shared" ca="1" si="623"/>
        <v>4.5511432167850184E-3</v>
      </c>
      <c r="AX726" s="6">
        <f t="shared" ca="1" si="624"/>
        <v>5.5759692311065159E-3</v>
      </c>
      <c r="AY726" s="6">
        <f t="shared" ca="1" si="625"/>
        <v>2.0566544689759208E-3</v>
      </c>
      <c r="AZ726" s="6">
        <f t="shared" ca="1" si="626"/>
        <v>1.1736242141109623E-2</v>
      </c>
      <c r="BA726" s="6">
        <f t="shared" ca="1" si="627"/>
        <v>4.4385225337656448E-3</v>
      </c>
      <c r="BB726" s="6">
        <f t="shared" ca="1" si="628"/>
        <v>3.3971350606428162E-3</v>
      </c>
      <c r="BC726" s="6">
        <f t="shared" ca="1" si="629"/>
        <v>4.0681592251017428E-3</v>
      </c>
      <c r="BD726" s="6">
        <f t="shared" ca="1" si="630"/>
        <v>3.7752709658580175E-3</v>
      </c>
      <c r="BE726" s="6">
        <f t="shared" ca="1" si="631"/>
        <v>3.2294862346762674E-4</v>
      </c>
      <c r="BF726" s="6">
        <f t="shared" ca="1" si="632"/>
        <v>5.6948663153048142E-3</v>
      </c>
      <c r="BG726" s="6">
        <f t="shared" ca="1" si="633"/>
        <v>2.5894959919932309E-3</v>
      </c>
      <c r="BH726" s="6">
        <f t="shared" ca="1" si="634"/>
        <v>2.7793699172098106E-3</v>
      </c>
      <c r="BI726" s="6">
        <f t="shared" ca="1" si="635"/>
        <v>4.9187680371591659E-3</v>
      </c>
      <c r="BJ726" s="6">
        <f t="shared" ca="1" si="636"/>
        <v>7.3933057514309055E-4</v>
      </c>
      <c r="BK726" s="6">
        <f t="shared" ca="1" si="637"/>
        <v>4.0404255374672314E-4</v>
      </c>
      <c r="BL726" s="6">
        <f t="shared" ca="1" si="638"/>
        <v>1.8394848556399946E-3</v>
      </c>
      <c r="BM726" s="6">
        <f t="shared" ca="1" si="639"/>
        <v>3.6821129542182447E-5</v>
      </c>
      <c r="BN726" s="6">
        <f t="shared" ca="1" si="640"/>
        <v>7.5458131490064239E-4</v>
      </c>
      <c r="BO726" s="6">
        <f t="shared" ca="1" si="641"/>
        <v>2.8015371636917421E-4</v>
      </c>
      <c r="BP726" s="6">
        <f t="shared" ca="1" si="642"/>
        <v>-1.3080374751425267E-4</v>
      </c>
      <c r="BQ726" s="6">
        <f t="shared" ca="1" si="643"/>
        <v>3.1100309770895742E-4</v>
      </c>
      <c r="BR726" s="6">
        <f t="shared" ca="1" si="644"/>
        <v>2.3989025066987186E-4</v>
      </c>
      <c r="BS726" s="6">
        <f t="shared" ca="1" si="645"/>
        <v>2.3669551331184941E-6</v>
      </c>
      <c r="BT726" s="6">
        <f t="shared" ca="1" si="646"/>
        <v>6.0381416429819451E-2</v>
      </c>
      <c r="BU726">
        <f ca="1">SQRT(BV726)</f>
        <v>0.11755246090302032</v>
      </c>
      <c r="BV726" s="6" cm="1">
        <f t="array" aca="1" ref="BV726" ca="1">MMULT(Y726:AU726,MMULT($Y$11:$AU$33,TRANSPOSE(Y726:AU726)))</f>
        <v>1.3818581064356123E-2</v>
      </c>
    </row>
    <row r="727" spans="1:74" x14ac:dyDescent="0.25">
      <c r="A727" s="16">
        <f t="shared" si="647"/>
        <v>691</v>
      </c>
      <c r="B727" s="15">
        <f t="shared" ca="1" si="653"/>
        <v>0.108452411927769</v>
      </c>
      <c r="C727" s="15">
        <f t="shared" ca="1" si="653"/>
        <v>0.90927017967844004</v>
      </c>
      <c r="D727" s="15">
        <f t="shared" ca="1" si="653"/>
        <v>0.77016269467580567</v>
      </c>
      <c r="E727" s="15">
        <f t="shared" ca="1" si="653"/>
        <v>3.4202606057743723E-2</v>
      </c>
      <c r="F727" s="15">
        <f t="shared" ca="1" si="653"/>
        <v>0.13906002124472527</v>
      </c>
      <c r="G727" s="15">
        <f t="shared" ca="1" si="653"/>
        <v>0.42078569809760225</v>
      </c>
      <c r="H727" s="15">
        <f t="shared" ca="1" si="653"/>
        <v>0.93824672128470632</v>
      </c>
      <c r="I727" s="15">
        <f t="shared" ca="1" si="653"/>
        <v>0.69099417122838425</v>
      </c>
      <c r="J727" s="15">
        <f t="shared" ca="1" si="653"/>
        <v>0.98576216106046943</v>
      </c>
      <c r="K727" s="15">
        <f t="shared" ca="1" si="653"/>
        <v>0.69356376682490561</v>
      </c>
      <c r="L727" s="15">
        <f t="shared" ca="1" si="653"/>
        <v>0.33808390544053191</v>
      </c>
      <c r="M727" s="15">
        <f t="shared" ca="1" si="653"/>
        <v>0.73718785356353067</v>
      </c>
      <c r="N727" s="15">
        <f t="shared" ca="1" si="653"/>
        <v>0.8278399537486969</v>
      </c>
      <c r="O727" s="15">
        <f t="shared" ca="1" si="653"/>
        <v>0.34928010701546797</v>
      </c>
      <c r="P727" s="15">
        <f t="shared" ca="1" si="653"/>
        <v>0.94867915879998133</v>
      </c>
      <c r="Q727" s="15">
        <f t="shared" ca="1" si="653"/>
        <v>1.3044967351005798E-3</v>
      </c>
      <c r="R727" s="15">
        <f t="shared" ca="1" si="652"/>
        <v>0.12360565435119253</v>
      </c>
      <c r="S727" s="15">
        <f t="shared" ca="1" si="652"/>
        <v>0.35486006074282672</v>
      </c>
      <c r="T727" s="15">
        <f t="shared" ca="1" si="652"/>
        <v>0.38284975169644597</v>
      </c>
      <c r="U727" s="15">
        <f t="shared" ca="1" si="652"/>
        <v>0.57096398465542664</v>
      </c>
      <c r="V727" s="15">
        <f t="shared" ca="1" si="652"/>
        <v>0.60856248275827285</v>
      </c>
      <c r="W727" s="15">
        <f t="shared" ca="1" si="652"/>
        <v>0.29323738990132098</v>
      </c>
      <c r="X727" s="15">
        <f t="shared" ca="1" si="652"/>
        <v>0.98917066909118567</v>
      </c>
      <c r="Y727" s="6">
        <f t="shared" ca="1" si="599"/>
        <v>8.8778073188174288E-3</v>
      </c>
      <c r="Z727" s="6">
        <f t="shared" ca="1" si="600"/>
        <v>7.4431958795973918E-2</v>
      </c>
      <c r="AA727" s="6">
        <f t="shared" ca="1" si="601"/>
        <v>6.3044757474151947E-2</v>
      </c>
      <c r="AB727" s="6">
        <f t="shared" ca="1" si="602"/>
        <v>2.7997915489818546E-3</v>
      </c>
      <c r="AC727" s="6">
        <f t="shared" ca="1" si="603"/>
        <v>1.138331598548087E-2</v>
      </c>
      <c r="AD727" s="6">
        <f t="shared" ca="1" si="604"/>
        <v>3.4445101624043163E-2</v>
      </c>
      <c r="AE727" s="6">
        <f t="shared" ca="1" si="605"/>
        <v>7.6803949870893118E-2</v>
      </c>
      <c r="AF727" s="6">
        <f t="shared" ca="1" si="606"/>
        <v>5.6564100341790595E-2</v>
      </c>
      <c r="AG727" s="6">
        <f t="shared" ca="1" si="607"/>
        <v>8.0693516838560436E-2</v>
      </c>
      <c r="AH727" s="6">
        <f t="shared" ca="1" si="608"/>
        <v>5.6774444899257807E-2</v>
      </c>
      <c r="AI727" s="6">
        <f t="shared" ca="1" si="609"/>
        <v>2.7675214564092332E-2</v>
      </c>
      <c r="AJ727" s="6">
        <f t="shared" ca="1" si="610"/>
        <v>6.0345469550907145E-2</v>
      </c>
      <c r="AK727" s="6">
        <f t="shared" ca="1" si="611"/>
        <v>6.7766160932358793E-2</v>
      </c>
      <c r="AL727" s="6">
        <f t="shared" ca="1" si="612"/>
        <v>2.8591724566203885E-2</v>
      </c>
      <c r="AM727" s="6">
        <f t="shared" ca="1" si="613"/>
        <v>7.7657938901472712E-2</v>
      </c>
      <c r="AN727" s="6">
        <f t="shared" ca="1" si="614"/>
        <v>1.0678481424610954E-4</v>
      </c>
      <c r="AO727" s="6">
        <f t="shared" ca="1" si="615"/>
        <v>1.0118236776302261E-2</v>
      </c>
      <c r="AP727" s="6">
        <f t="shared" ca="1" si="616"/>
        <v>2.9048494066843494E-2</v>
      </c>
      <c r="AQ727" s="6">
        <f t="shared" ca="1" si="617"/>
        <v>3.1339702522077989E-2</v>
      </c>
      <c r="AR727" s="6">
        <f t="shared" ca="1" si="618"/>
        <v>4.673854782622152E-2</v>
      </c>
      <c r="AS727" s="6">
        <f t="shared" ca="1" si="619"/>
        <v>4.9816323743794494E-2</v>
      </c>
      <c r="AT727" s="6">
        <f t="shared" ca="1" si="620"/>
        <v>2.4004123098255382E-2</v>
      </c>
      <c r="AU727" s="6">
        <f t="shared" ca="1" si="621"/>
        <v>8.0972533939272714E-2</v>
      </c>
      <c r="AV727" s="6">
        <f t="shared" ca="1" si="622"/>
        <v>0.99999999999999989</v>
      </c>
      <c r="AW727" s="6">
        <f t="shared" ca="1" si="623"/>
        <v>5.7907047441453608E-4</v>
      </c>
      <c r="AX727" s="6">
        <f t="shared" ca="1" si="624"/>
        <v>4.8549543985067197E-3</v>
      </c>
      <c r="AY727" s="6">
        <f t="shared" ca="1" si="625"/>
        <v>4.0932908940348586E-3</v>
      </c>
      <c r="AZ727" s="6">
        <f t="shared" ca="1" si="626"/>
        <v>4.0995936264809861E-4</v>
      </c>
      <c r="BA727" s="6">
        <f t="shared" ca="1" si="627"/>
        <v>7.9827489771559183E-4</v>
      </c>
      <c r="BB727" s="6">
        <f t="shared" ca="1" si="628"/>
        <v>3.8685101306110076E-3</v>
      </c>
      <c r="BC727" s="6">
        <f t="shared" ca="1" si="629"/>
        <v>4.6661892051097489E-3</v>
      </c>
      <c r="BD727" s="6">
        <f t="shared" ca="1" si="630"/>
        <v>4.9933750347647288E-3</v>
      </c>
      <c r="BE727" s="6">
        <f t="shared" ca="1" si="631"/>
        <v>4.9751222505706062E-3</v>
      </c>
      <c r="BF727" s="6">
        <f t="shared" ca="1" si="632"/>
        <v>3.6285523037732411E-3</v>
      </c>
      <c r="BG727" s="6">
        <f t="shared" ca="1" si="633"/>
        <v>1.7671882973670607E-3</v>
      </c>
      <c r="BH727" s="6">
        <f t="shared" ca="1" si="634"/>
        <v>4.2022106150454335E-3</v>
      </c>
      <c r="BI727" s="6">
        <f t="shared" ca="1" si="635"/>
        <v>5.1522517125196562E-3</v>
      </c>
      <c r="BJ727" s="6">
        <f t="shared" ca="1" si="636"/>
        <v>2.3954106746045031E-3</v>
      </c>
      <c r="BK727" s="6">
        <f t="shared" ca="1" si="637"/>
        <v>1.7622032697141496E-3</v>
      </c>
      <c r="BL727" s="6">
        <f t="shared" ca="1" si="638"/>
        <v>3.472814787726526E-6</v>
      </c>
      <c r="BM727" s="6">
        <f t="shared" ca="1" si="639"/>
        <v>8.8456339916850928E-6</v>
      </c>
      <c r="BN727" s="6">
        <f t="shared" ca="1" si="640"/>
        <v>3.8420220444487357E-4</v>
      </c>
      <c r="BO727" s="6">
        <f t="shared" ca="1" si="641"/>
        <v>6.1558349111648868E-4</v>
      </c>
      <c r="BP727" s="6">
        <f t="shared" ca="1" si="642"/>
        <v>-1.2272482521228446E-4</v>
      </c>
      <c r="BQ727" s="6">
        <f t="shared" ca="1" si="643"/>
        <v>1.1528637562338222E-3</v>
      </c>
      <c r="BR727" s="6">
        <f t="shared" ca="1" si="644"/>
        <v>3.4532699646870613E-4</v>
      </c>
      <c r="BS727" s="6">
        <f t="shared" ca="1" si="645"/>
        <v>1.4107587341512989E-5</v>
      </c>
      <c r="BT727" s="6">
        <f t="shared" ca="1" si="646"/>
        <v>5.0548241180572481E-2</v>
      </c>
      <c r="BU727">
        <f ca="1">SQRT(BV727)</f>
        <v>0.11031338141844695</v>
      </c>
      <c r="BV727" s="6" cm="1">
        <f t="array" aca="1" ref="BV727" ca="1">MMULT(Y727:AU727,MMULT($Y$11:$AU$33,TRANSPOSE(Y727:AU727)))</f>
        <v>1.2169042119971754E-2</v>
      </c>
    </row>
    <row r="728" spans="1:74" x14ac:dyDescent="0.25">
      <c r="A728" s="16">
        <f t="shared" si="647"/>
        <v>692</v>
      </c>
      <c r="B728" s="15">
        <f t="shared" ca="1" si="653"/>
        <v>0.79931322132968552</v>
      </c>
      <c r="C728" s="15">
        <f t="shared" ca="1" si="653"/>
        <v>4.84487338549352E-2</v>
      </c>
      <c r="D728" s="15">
        <f t="shared" ca="1" si="653"/>
        <v>0.86919921237099429</v>
      </c>
      <c r="E728" s="15">
        <f t="shared" ca="1" si="653"/>
        <v>0.62275246089016356</v>
      </c>
      <c r="F728" s="15">
        <f t="shared" ca="1" si="653"/>
        <v>0.56334740776583669</v>
      </c>
      <c r="G728" s="15">
        <f t="shared" ca="1" si="653"/>
        <v>0.43158191437728821</v>
      </c>
      <c r="H728" s="15">
        <f t="shared" ca="1" si="653"/>
        <v>0.91508717323377586</v>
      </c>
      <c r="I728" s="15">
        <f t="shared" ca="1" si="653"/>
        <v>0.27153310020279164</v>
      </c>
      <c r="J728" s="15">
        <f t="shared" ca="1" si="653"/>
        <v>0.20423783551694996</v>
      </c>
      <c r="K728" s="15">
        <f t="shared" ca="1" si="653"/>
        <v>0.85629944113294632</v>
      </c>
      <c r="L728" s="15">
        <f t="shared" ca="1" si="653"/>
        <v>0.91410500361470504</v>
      </c>
      <c r="M728" s="15">
        <f t="shared" ca="1" si="653"/>
        <v>0.62906771379704185</v>
      </c>
      <c r="N728" s="15">
        <f t="shared" ca="1" si="653"/>
        <v>0.25157733468439469</v>
      </c>
      <c r="O728" s="15">
        <f t="shared" ca="1" si="653"/>
        <v>1.0055481294305668E-2</v>
      </c>
      <c r="P728" s="15">
        <f t="shared" ca="1" si="653"/>
        <v>0.8836321818967855</v>
      </c>
      <c r="Q728" s="15">
        <f t="shared" ca="1" si="653"/>
        <v>0.99964483895810441</v>
      </c>
      <c r="R728" s="15">
        <f t="shared" ca="1" si="652"/>
        <v>0.41307860362613968</v>
      </c>
      <c r="S728" s="15">
        <f t="shared" ca="1" si="652"/>
        <v>0.59956156952699557</v>
      </c>
      <c r="T728" s="15">
        <f t="shared" ca="1" si="652"/>
        <v>0.80884003650437652</v>
      </c>
      <c r="U728" s="15">
        <f t="shared" ca="1" si="652"/>
        <v>0.87944526024720571</v>
      </c>
      <c r="V728" s="15">
        <f t="shared" ca="1" si="652"/>
        <v>0.57943817303466905</v>
      </c>
      <c r="W728" s="15">
        <f t="shared" ca="1" si="652"/>
        <v>0.64684659303006542</v>
      </c>
      <c r="X728" s="15">
        <f t="shared" ca="1" si="652"/>
        <v>0.52838248845721203</v>
      </c>
      <c r="Y728" s="6">
        <f t="shared" ca="1" si="599"/>
        <v>5.8235738722617308E-2</v>
      </c>
      <c r="Z728" s="6">
        <f t="shared" ca="1" si="600"/>
        <v>3.5298400313259586E-3</v>
      </c>
      <c r="AA728" s="6">
        <f t="shared" ca="1" si="601"/>
        <v>6.3327437703753237E-2</v>
      </c>
      <c r="AB728" s="6">
        <f t="shared" ca="1" si="602"/>
        <v>4.5372012664742375E-2</v>
      </c>
      <c r="AC728" s="6">
        <f t="shared" ca="1" si="603"/>
        <v>4.1043925676769746E-2</v>
      </c>
      <c r="AD728" s="6">
        <f t="shared" ca="1" si="604"/>
        <v>3.1443858217773887E-2</v>
      </c>
      <c r="AE728" s="6">
        <f t="shared" ca="1" si="605"/>
        <v>6.6670706935398297E-2</v>
      </c>
      <c r="AF728" s="6">
        <f t="shared" ca="1" si="606"/>
        <v>1.9783146651379889E-2</v>
      </c>
      <c r="AG728" s="6">
        <f t="shared" ca="1" si="607"/>
        <v>1.4880200788687068E-2</v>
      </c>
      <c r="AH728" s="6">
        <f t="shared" ca="1" si="608"/>
        <v>6.2387596240664707E-2</v>
      </c>
      <c r="AI728" s="6">
        <f t="shared" ca="1" si="609"/>
        <v>6.6599148787989754E-2</v>
      </c>
      <c r="AJ728" s="6">
        <f t="shared" ca="1" si="610"/>
        <v>4.5832124431241635E-2</v>
      </c>
      <c r="AK728" s="6">
        <f t="shared" ca="1" si="611"/>
        <v>1.8329225065038649E-2</v>
      </c>
      <c r="AL728" s="6">
        <f t="shared" ca="1" si="612"/>
        <v>7.3261440666676811E-4</v>
      </c>
      <c r="AM728" s="6">
        <f t="shared" ca="1" si="613"/>
        <v>6.4378983730850409E-2</v>
      </c>
      <c r="AN728" s="6">
        <f t="shared" ca="1" si="614"/>
        <v>7.2831343337639576E-2</v>
      </c>
      <c r="AO728" s="6">
        <f t="shared" ca="1" si="615"/>
        <v>3.0095758447054803E-2</v>
      </c>
      <c r="AP728" s="6">
        <f t="shared" ca="1" si="616"/>
        <v>4.3682388804995149E-2</v>
      </c>
      <c r="AQ728" s="6">
        <f t="shared" ca="1" si="617"/>
        <v>5.8929835985826642E-2</v>
      </c>
      <c r="AR728" s="6">
        <f t="shared" ca="1" si="618"/>
        <v>6.4073936261685088E-2</v>
      </c>
      <c r="AS728" s="6">
        <f t="shared" ca="1" si="619"/>
        <v>4.2216254092010845E-2</v>
      </c>
      <c r="AT728" s="6">
        <f t="shared" ca="1" si="620"/>
        <v>4.7127444135916303E-2</v>
      </c>
      <c r="AU728" s="6">
        <f t="shared" ca="1" si="621"/>
        <v>3.8496478879971915E-2</v>
      </c>
      <c r="AV728" s="6">
        <f t="shared" ca="1" si="622"/>
        <v>0.99999999999999989</v>
      </c>
      <c r="AW728" s="6">
        <f t="shared" ca="1" si="623"/>
        <v>3.7985276813237942E-3</v>
      </c>
      <c r="AX728" s="6">
        <f t="shared" ca="1" si="624"/>
        <v>2.3023997572180007E-4</v>
      </c>
      <c r="AY728" s="6">
        <f t="shared" ca="1" si="625"/>
        <v>4.1116444012273493E-3</v>
      </c>
      <c r="AZ728" s="6">
        <f t="shared" ca="1" si="626"/>
        <v>6.6435950922358444E-3</v>
      </c>
      <c r="BA728" s="6">
        <f t="shared" ca="1" si="627"/>
        <v>2.8782769109862009E-3</v>
      </c>
      <c r="BB728" s="6">
        <f t="shared" ca="1" si="628"/>
        <v>3.5314421594287715E-3</v>
      </c>
      <c r="BC728" s="6">
        <f t="shared" ca="1" si="629"/>
        <v>4.0505486179023978E-3</v>
      </c>
      <c r="BD728" s="6">
        <f t="shared" ca="1" si="630"/>
        <v>1.7464199023971014E-3</v>
      </c>
      <c r="BE728" s="6">
        <f t="shared" ca="1" si="631"/>
        <v>9.1743204333088059E-4</v>
      </c>
      <c r="BF728" s="6">
        <f t="shared" ca="1" si="632"/>
        <v>3.9872984485824197E-3</v>
      </c>
      <c r="BG728" s="6">
        <f t="shared" ca="1" si="633"/>
        <v>4.2526584962938718E-3</v>
      </c>
      <c r="BH728" s="6">
        <f t="shared" ca="1" si="634"/>
        <v>3.1915608781960592E-3</v>
      </c>
      <c r="BI728" s="6">
        <f t="shared" ca="1" si="635"/>
        <v>1.39356841130142E-3</v>
      </c>
      <c r="BJ728" s="6">
        <f t="shared" ca="1" si="636"/>
        <v>6.1378332252576682E-5</v>
      </c>
      <c r="BK728" s="6">
        <f t="shared" ca="1" si="637"/>
        <v>1.4608790451587324E-3</v>
      </c>
      <c r="BL728" s="6">
        <f t="shared" ca="1" si="638"/>
        <v>2.3685930245662943E-3</v>
      </c>
      <c r="BM728" s="6">
        <f t="shared" ca="1" si="639"/>
        <v>2.6310519294064313E-5</v>
      </c>
      <c r="BN728" s="6">
        <f t="shared" ca="1" si="640"/>
        <v>5.777535329603709E-4</v>
      </c>
      <c r="BO728" s="6">
        <f t="shared" ca="1" si="641"/>
        <v>1.1575168635222879E-3</v>
      </c>
      <c r="BP728" s="6">
        <f t="shared" ca="1" si="642"/>
        <v>-1.6824362317835546E-4</v>
      </c>
      <c r="BQ728" s="6">
        <f t="shared" ca="1" si="643"/>
        <v>9.7698074865871154E-4</v>
      </c>
      <c r="BR728" s="6">
        <f t="shared" ca="1" si="644"/>
        <v>6.7798263940270888E-4</v>
      </c>
      <c r="BS728" s="6">
        <f t="shared" ca="1" si="645"/>
        <v>6.7071192133769591E-6</v>
      </c>
      <c r="BT728" s="6">
        <f t="shared" ca="1" si="646"/>
        <v>4.7879071220778682E-2</v>
      </c>
      <c r="BU728">
        <f ca="1">SQRT(BV728)</f>
        <v>0.10362097745877036</v>
      </c>
      <c r="BV728" s="6" cm="1">
        <f t="array" aca="1" ref="BV728" ca="1">MMULT(Y728:AU728,MMULT($Y$11:$AU$33,TRANSPOSE(Y728:AU728)))</f>
        <v>1.0737306969510996E-2</v>
      </c>
    </row>
    <row r="729" spans="1:74" x14ac:dyDescent="0.25">
      <c r="A729" s="16">
        <f t="shared" si="647"/>
        <v>693</v>
      </c>
      <c r="B729" s="15">
        <f t="shared" ca="1" si="653"/>
        <v>0.30691016884782785</v>
      </c>
      <c r="C729" s="15">
        <f t="shared" ca="1" si="653"/>
        <v>0.79813375092651029</v>
      </c>
      <c r="D729" s="15">
        <f t="shared" ca="1" si="653"/>
        <v>1.6018733438514121E-2</v>
      </c>
      <c r="E729" s="15">
        <f t="shared" ca="1" si="653"/>
        <v>0.60136768882101277</v>
      </c>
      <c r="F729" s="15">
        <f t="shared" ca="1" si="653"/>
        <v>0.51173808300255264</v>
      </c>
      <c r="G729" s="15">
        <f t="shared" ca="1" si="653"/>
        <v>0.72999647605125606</v>
      </c>
      <c r="H729" s="15">
        <f t="shared" ca="1" si="653"/>
        <v>0.18760262435025765</v>
      </c>
      <c r="I729" s="15">
        <f t="shared" ca="1" si="653"/>
        <v>0.54063694333728096</v>
      </c>
      <c r="J729" s="15">
        <f t="shared" ca="1" si="653"/>
        <v>0.69698098641893103</v>
      </c>
      <c r="K729" s="15">
        <f t="shared" ca="1" si="653"/>
        <v>9.2216720313591627E-2</v>
      </c>
      <c r="L729" s="15">
        <f t="shared" ca="1" si="653"/>
        <v>0.28510004251525745</v>
      </c>
      <c r="M729" s="15">
        <f t="shared" ca="1" si="653"/>
        <v>0.49648027618445967</v>
      </c>
      <c r="N729" s="15">
        <f t="shared" ca="1" si="653"/>
        <v>0.8043808601740704</v>
      </c>
      <c r="O729" s="15">
        <f t="shared" ca="1" si="653"/>
        <v>0.35946487087988366</v>
      </c>
      <c r="P729" s="15">
        <f t="shared" ca="1" si="653"/>
        <v>0.42519788085536403</v>
      </c>
      <c r="Q729" s="15">
        <f t="shared" ca="1" si="653"/>
        <v>0.2568826097787037</v>
      </c>
      <c r="R729" s="15">
        <f t="shared" ca="1" si="652"/>
        <v>0.31861862746092862</v>
      </c>
      <c r="S729" s="15">
        <f t="shared" ca="1" si="652"/>
        <v>0.11604923985201687</v>
      </c>
      <c r="T729" s="15">
        <f t="shared" ca="1" si="652"/>
        <v>0.24368531812039484</v>
      </c>
      <c r="U729" s="15">
        <f t="shared" ca="1" si="652"/>
        <v>0.69353243225665206</v>
      </c>
      <c r="V729" s="15">
        <f t="shared" ca="1" si="652"/>
        <v>0.10993720848573874</v>
      </c>
      <c r="W729" s="15">
        <f t="shared" ca="1" si="652"/>
        <v>0.43003677694940279</v>
      </c>
      <c r="X729" s="15">
        <f t="shared" ca="1" si="652"/>
        <v>0.25766652477645202</v>
      </c>
      <c r="Y729" s="6">
        <f t="shared" ca="1" si="599"/>
        <v>3.3077082352583685E-2</v>
      </c>
      <c r="Z729" s="6">
        <f t="shared" ca="1" si="600"/>
        <v>8.6018446071307292E-2</v>
      </c>
      <c r="AA729" s="6">
        <f t="shared" ca="1" si="601"/>
        <v>1.7264105882152418E-3</v>
      </c>
      <c r="AB729" s="6">
        <f t="shared" ca="1" si="602"/>
        <v>6.4812087009010616E-2</v>
      </c>
      <c r="AC729" s="6">
        <f t="shared" ca="1" si="603"/>
        <v>5.5152303287876341E-2</v>
      </c>
      <c r="AD729" s="6">
        <f t="shared" ca="1" si="604"/>
        <v>7.8674987036403549E-2</v>
      </c>
      <c r="AE729" s="6">
        <f t="shared" ca="1" si="605"/>
        <v>2.0218774368049787E-2</v>
      </c>
      <c r="AF729" s="6">
        <f t="shared" ca="1" si="606"/>
        <v>5.8266862791642969E-2</v>
      </c>
      <c r="AG729" s="6">
        <f t="shared" ca="1" si="607"/>
        <v>7.511675997087823E-2</v>
      </c>
      <c r="AH729" s="6">
        <f t="shared" ca="1" si="608"/>
        <v>9.9386086278888553E-3</v>
      </c>
      <c r="AI729" s="6">
        <f t="shared" ca="1" si="609"/>
        <v>3.0726507435072964E-2</v>
      </c>
      <c r="AJ729" s="6">
        <f t="shared" ca="1" si="610"/>
        <v>5.3507901166771954E-2</v>
      </c>
      <c r="AK729" s="6">
        <f t="shared" ca="1" si="611"/>
        <v>8.6691724991399335E-2</v>
      </c>
      <c r="AL729" s="6">
        <f t="shared" ca="1" si="612"/>
        <v>3.8741137778494708E-2</v>
      </c>
      <c r="AM729" s="6">
        <f t="shared" ca="1" si="613"/>
        <v>4.582547842580708E-2</v>
      </c>
      <c r="AN729" s="6">
        <f t="shared" ca="1" si="614"/>
        <v>2.7685388433023039E-2</v>
      </c>
      <c r="AO729" s="6">
        <f t="shared" ca="1" si="615"/>
        <v>3.433895533392297E-2</v>
      </c>
      <c r="AP729" s="6">
        <f t="shared" ca="1" si="616"/>
        <v>1.2507145911620603E-2</v>
      </c>
      <c r="AQ729" s="6">
        <f t="shared" ca="1" si="617"/>
        <v>2.6263057251714458E-2</v>
      </c>
      <c r="AR729" s="6">
        <f t="shared" ca="1" si="618"/>
        <v>7.4745093856160461E-2</v>
      </c>
      <c r="AS729" s="6">
        <f t="shared" ca="1" si="619"/>
        <v>1.1848424939282291E-2</v>
      </c>
      <c r="AT729" s="6">
        <f t="shared" ca="1" si="620"/>
        <v>4.6346987912439547E-2</v>
      </c>
      <c r="AU729" s="6">
        <f t="shared" ca="1" si="621"/>
        <v>2.7769874460433892E-2</v>
      </c>
      <c r="AV729" s="6">
        <f t="shared" ca="1" si="622"/>
        <v>0.99999999999999989</v>
      </c>
      <c r="AW729" s="6">
        <f t="shared" ca="1" si="623"/>
        <v>2.1575104169652922E-3</v>
      </c>
      <c r="AX729" s="6">
        <f t="shared" ca="1" si="624"/>
        <v>5.6107032498141848E-3</v>
      </c>
      <c r="AY729" s="6">
        <f t="shared" ca="1" si="625"/>
        <v>1.120902200790308E-4</v>
      </c>
      <c r="AZ729" s="6">
        <f t="shared" ca="1" si="626"/>
        <v>9.4901071802182598E-3</v>
      </c>
      <c r="BA729" s="6">
        <f t="shared" ca="1" si="627"/>
        <v>3.8676515105144859E-3</v>
      </c>
      <c r="BB729" s="6">
        <f t="shared" ca="1" si="628"/>
        <v>8.8359438650508371E-3</v>
      </c>
      <c r="BC729" s="6">
        <f t="shared" ca="1" si="629"/>
        <v>1.2283824836526796E-3</v>
      </c>
      <c r="BD729" s="6">
        <f t="shared" ca="1" si="630"/>
        <v>5.1436917808254075E-3</v>
      </c>
      <c r="BE729" s="6">
        <f t="shared" ca="1" si="631"/>
        <v>4.6312898305022592E-3</v>
      </c>
      <c r="BF729" s="6">
        <f t="shared" ca="1" si="632"/>
        <v>6.3519355049648665E-4</v>
      </c>
      <c r="BG729" s="6">
        <f t="shared" ca="1" si="633"/>
        <v>1.9620272223173562E-3</v>
      </c>
      <c r="BH729" s="6">
        <f t="shared" ca="1" si="634"/>
        <v>3.7260704398385277E-3</v>
      </c>
      <c r="BI729" s="6">
        <f t="shared" ca="1" si="635"/>
        <v>6.5911596939076172E-3</v>
      </c>
      <c r="BJ729" s="6">
        <f t="shared" ca="1" si="636"/>
        <v>3.2457270902302611E-3</v>
      </c>
      <c r="BK729" s="6">
        <f t="shared" ca="1" si="637"/>
        <v>1.0398654543307875E-3</v>
      </c>
      <c r="BL729" s="6">
        <f t="shared" ca="1" si="638"/>
        <v>9.00373588069974E-4</v>
      </c>
      <c r="BM729" s="6">
        <f t="shared" ca="1" si="639"/>
        <v>3.0020035827992497E-5</v>
      </c>
      <c r="BN729" s="6">
        <f t="shared" ca="1" si="640"/>
        <v>1.6542244907777004E-4</v>
      </c>
      <c r="BO729" s="6">
        <f t="shared" ca="1" si="641"/>
        <v>5.1586655805087192E-4</v>
      </c>
      <c r="BP729" s="6">
        <f t="shared" ca="1" si="642"/>
        <v>-1.9626366255707156E-4</v>
      </c>
      <c r="BQ729" s="6">
        <f t="shared" ca="1" si="643"/>
        <v>2.7419967300692328E-4</v>
      </c>
      <c r="BR729" s="6">
        <f t="shared" ca="1" si="644"/>
        <v>6.6675487647109295E-4</v>
      </c>
      <c r="BS729" s="6">
        <f t="shared" ca="1" si="645"/>
        <v>4.8382570033838422E-6</v>
      </c>
      <c r="BT729" s="6">
        <f t="shared" ca="1" si="646"/>
        <v>6.0638625763694422E-2</v>
      </c>
      <c r="BU729">
        <f ca="1">SQRT(BV729)</f>
        <v>0.11250895020852168</v>
      </c>
      <c r="BV729" s="6" cm="1">
        <f t="array" aca="1" ref="BV729" ca="1">MMULT(Y729:AU729,MMULT($Y$11:$AU$33,TRANSPOSE(Y729:AU729)))</f>
        <v>1.2658263877023611E-2</v>
      </c>
    </row>
    <row r="730" spans="1:74" x14ac:dyDescent="0.25">
      <c r="A730" s="16">
        <f t="shared" si="647"/>
        <v>694</v>
      </c>
      <c r="B730" s="15">
        <f t="shared" ca="1" si="653"/>
        <v>0.2447565697991243</v>
      </c>
      <c r="C730" s="15">
        <f t="shared" ca="1" si="653"/>
        <v>0.62499417023438331</v>
      </c>
      <c r="D730" s="15">
        <f t="shared" ca="1" si="653"/>
        <v>0.87913630379331387</v>
      </c>
      <c r="E730" s="15">
        <f t="shared" ca="1" si="653"/>
        <v>0.84049812267520196</v>
      </c>
      <c r="F730" s="15">
        <f t="shared" ca="1" si="653"/>
        <v>0.9954118376537382</v>
      </c>
      <c r="G730" s="15">
        <f t="shared" ca="1" si="653"/>
        <v>0.53106674294019174</v>
      </c>
      <c r="H730" s="15">
        <f t="shared" ca="1" si="653"/>
        <v>0.19939633980520477</v>
      </c>
      <c r="I730" s="15">
        <f t="shared" ca="1" si="653"/>
        <v>0.90423573749362984</v>
      </c>
      <c r="J730" s="15">
        <f t="shared" ca="1" si="653"/>
        <v>0.27970696386287563</v>
      </c>
      <c r="K730" s="15">
        <f t="shared" ca="1" si="653"/>
        <v>0.44268251299297312</v>
      </c>
      <c r="L730" s="15">
        <f t="shared" ca="1" si="653"/>
        <v>0.46102989363794811</v>
      </c>
      <c r="M730" s="15">
        <f t="shared" ca="1" si="653"/>
        <v>0.58854859289998906</v>
      </c>
      <c r="N730" s="15">
        <f t="shared" ca="1" si="653"/>
        <v>0.50538122550691755</v>
      </c>
      <c r="O730" s="15">
        <f t="shared" ca="1" si="653"/>
        <v>0.58246809790814735</v>
      </c>
      <c r="P730" s="15">
        <f t="shared" ca="1" si="653"/>
        <v>0.75698897858922964</v>
      </c>
      <c r="Q730" s="15">
        <f t="shared" ca="1" si="653"/>
        <v>0.82928666021999053</v>
      </c>
      <c r="R730" s="15">
        <f t="shared" ca="1" si="652"/>
        <v>0.78391160533687332</v>
      </c>
      <c r="S730" s="15">
        <f t="shared" ca="1" si="652"/>
        <v>0.78391045082286426</v>
      </c>
      <c r="T730" s="15">
        <f t="shared" ca="1" si="652"/>
        <v>7.4956937176128391E-2</v>
      </c>
      <c r="U730" s="15">
        <f t="shared" ca="1" si="652"/>
        <v>0.50559331890410686</v>
      </c>
      <c r="V730" s="15">
        <f t="shared" ca="1" si="652"/>
        <v>0.12277248629855719</v>
      </c>
      <c r="W730" s="15">
        <f t="shared" ca="1" si="652"/>
        <v>0.92009969114573731</v>
      </c>
      <c r="X730" s="15">
        <f t="shared" ca="1" si="652"/>
        <v>0.49250032280910128</v>
      </c>
      <c r="Y730" s="6">
        <f t="shared" ca="1" si="599"/>
        <v>1.8334740730920299E-2</v>
      </c>
      <c r="Z730" s="6">
        <f t="shared" ca="1" si="600"/>
        <v>4.6818379906977604E-2</v>
      </c>
      <c r="AA730" s="6">
        <f t="shared" ca="1" si="601"/>
        <v>6.5856194219501035E-2</v>
      </c>
      <c r="AB730" s="6">
        <f t="shared" ca="1" si="602"/>
        <v>6.2961803953710274E-2</v>
      </c>
      <c r="AC730" s="6">
        <f t="shared" ca="1" si="603"/>
        <v>7.4566406854160425E-2</v>
      </c>
      <c r="AD730" s="6">
        <f t="shared" ca="1" si="604"/>
        <v>3.9782266317157505E-2</v>
      </c>
      <c r="AE730" s="6">
        <f t="shared" ca="1" si="605"/>
        <v>1.493680106737626E-2</v>
      </c>
      <c r="AF730" s="6">
        <f t="shared" ca="1" si="606"/>
        <v>6.7736395473203453E-2</v>
      </c>
      <c r="AG730" s="6">
        <f t="shared" ca="1" si="607"/>
        <v>2.0952878475407798E-2</v>
      </c>
      <c r="AH730" s="6">
        <f t="shared" ca="1" si="608"/>
        <v>3.3161394231418326E-2</v>
      </c>
      <c r="AI730" s="6">
        <f t="shared" ca="1" si="609"/>
        <v>3.4535798471080646E-2</v>
      </c>
      <c r="AJ730" s="6">
        <f t="shared" ca="1" si="610"/>
        <v>4.4088237824322814E-2</v>
      </c>
      <c r="AK730" s="6">
        <f t="shared" ca="1" si="611"/>
        <v>3.785816146855172E-2</v>
      </c>
      <c r="AL730" s="6">
        <f t="shared" ca="1" si="612"/>
        <v>4.3632747296397149E-2</v>
      </c>
      <c r="AM730" s="6">
        <f t="shared" ca="1" si="613"/>
        <v>5.6706125069445876E-2</v>
      </c>
      <c r="AN730" s="6">
        <f t="shared" ca="1" si="614"/>
        <v>6.2121952106221755E-2</v>
      </c>
      <c r="AO730" s="6">
        <f t="shared" ca="1" si="615"/>
        <v>5.8722901908647818E-2</v>
      </c>
      <c r="AP730" s="6">
        <f t="shared" ca="1" si="616"/>
        <v>5.8722815423880345E-2</v>
      </c>
      <c r="AQ730" s="6">
        <f t="shared" ca="1" si="617"/>
        <v>5.6150321531149034E-3</v>
      </c>
      <c r="AR730" s="6">
        <f t="shared" ca="1" si="618"/>
        <v>3.7874049407541049E-2</v>
      </c>
      <c r="AS730" s="6">
        <f t="shared" ca="1" si="619"/>
        <v>9.1969000342746448E-3</v>
      </c>
      <c r="AT730" s="6">
        <f t="shared" ca="1" si="620"/>
        <v>6.8924765932135132E-2</v>
      </c>
      <c r="AU730" s="6">
        <f t="shared" ca="1" si="621"/>
        <v>3.6893251674553137E-2</v>
      </c>
      <c r="AV730" s="6">
        <f t="shared" ca="1" si="622"/>
        <v>0.99999999999999989</v>
      </c>
      <c r="AW730" s="6">
        <f t="shared" ca="1" si="623"/>
        <v>1.1959154588563193E-3</v>
      </c>
      <c r="AX730" s="6">
        <f t="shared" ca="1" si="624"/>
        <v>3.0538105289341709E-3</v>
      </c>
      <c r="AY730" s="6">
        <f t="shared" ca="1" si="625"/>
        <v>4.2758283307695573E-3</v>
      </c>
      <c r="AZ730" s="6">
        <f t="shared" ca="1" si="626"/>
        <v>9.2191795597868931E-3</v>
      </c>
      <c r="BA730" s="6">
        <f t="shared" ca="1" si="627"/>
        <v>5.2290994013032832E-3</v>
      </c>
      <c r="BB730" s="6">
        <f t="shared" ca="1" si="628"/>
        <v>4.4679241172325603E-3</v>
      </c>
      <c r="BC730" s="6">
        <f t="shared" ca="1" si="629"/>
        <v>9.0747858692976865E-4</v>
      </c>
      <c r="BD730" s="6">
        <f t="shared" ca="1" si="630"/>
        <v>5.9796447580189264E-3</v>
      </c>
      <c r="BE730" s="6">
        <f t="shared" ca="1" si="631"/>
        <v>1.291840236992736E-3</v>
      </c>
      <c r="BF730" s="6">
        <f t="shared" ca="1" si="632"/>
        <v>2.1194016717954495E-3</v>
      </c>
      <c r="BG730" s="6">
        <f t="shared" ca="1" si="633"/>
        <v>2.2052677769482214E-3</v>
      </c>
      <c r="BH730" s="6">
        <f t="shared" ca="1" si="634"/>
        <v>3.0701237783513423E-3</v>
      </c>
      <c r="BI730" s="6">
        <f t="shared" ca="1" si="635"/>
        <v>2.8783507074258844E-3</v>
      </c>
      <c r="BJ730" s="6">
        <f t="shared" ca="1" si="636"/>
        <v>3.6555454496667106E-3</v>
      </c>
      <c r="BK730" s="6">
        <f t="shared" ca="1" si="637"/>
        <v>1.2867675916171141E-3</v>
      </c>
      <c r="BL730" s="6">
        <f t="shared" ca="1" si="638"/>
        <v>2.0203063089074564E-3</v>
      </c>
      <c r="BM730" s="6">
        <f t="shared" ca="1" si="639"/>
        <v>5.1337135975123515E-5</v>
      </c>
      <c r="BN730" s="6">
        <f t="shared" ca="1" si="640"/>
        <v>7.7668174760275454E-4</v>
      </c>
      <c r="BO730" s="6">
        <f t="shared" ca="1" si="641"/>
        <v>1.1029208375895652E-4</v>
      </c>
      <c r="BP730" s="6">
        <f t="shared" ca="1" si="642"/>
        <v>-9.9448663037284324E-5</v>
      </c>
      <c r="BQ730" s="6">
        <f t="shared" ca="1" si="643"/>
        <v>2.1283731761803477E-4</v>
      </c>
      <c r="BR730" s="6">
        <f t="shared" ca="1" si="644"/>
        <v>9.9156225387724006E-4</v>
      </c>
      <c r="BS730" s="6">
        <f t="shared" ca="1" si="645"/>
        <v>6.427794030770004E-6</v>
      </c>
      <c r="BT730" s="6">
        <f t="shared" ca="1" si="646"/>
        <v>5.4906173933361987E-2</v>
      </c>
      <c r="BU730">
        <f ca="1">SQRT(BV730)</f>
        <v>0.10433687354931755</v>
      </c>
      <c r="BV730" s="6" cm="1">
        <f t="array" aca="1" ref="BV730" ca="1">MMULT(Y730:AU730,MMULT($Y$11:$AU$33,TRANSPOSE(Y730:AU730)))</f>
        <v>1.088618318204628E-2</v>
      </c>
    </row>
    <row r="731" spans="1:74" x14ac:dyDescent="0.25">
      <c r="A731" s="16">
        <f t="shared" si="647"/>
        <v>695</v>
      </c>
      <c r="B731" s="15">
        <f t="shared" ca="1" si="653"/>
        <v>0.75494742428857775</v>
      </c>
      <c r="C731" s="15">
        <f t="shared" ca="1" si="653"/>
        <v>0.41891141973305623</v>
      </c>
      <c r="D731" s="15">
        <f t="shared" ca="1" si="653"/>
        <v>8.7481897914652107E-2</v>
      </c>
      <c r="E731" s="15">
        <f t="shared" ca="1" si="653"/>
        <v>0.18708545233055596</v>
      </c>
      <c r="F731" s="15">
        <f t="shared" ca="1" si="653"/>
        <v>0.28789463824229011</v>
      </c>
      <c r="G731" s="15">
        <f t="shared" ca="1" si="653"/>
        <v>0.65525307488161622</v>
      </c>
      <c r="H731" s="15">
        <f t="shared" ca="1" si="653"/>
        <v>0.90878069760771318</v>
      </c>
      <c r="I731" s="15">
        <f t="shared" ca="1" si="653"/>
        <v>0.34287495524904921</v>
      </c>
      <c r="J731" s="15">
        <f t="shared" ca="1" si="653"/>
        <v>0.11920044284143094</v>
      </c>
      <c r="K731" s="15">
        <f t="shared" ca="1" si="653"/>
        <v>0.45011506984823313</v>
      </c>
      <c r="L731" s="15">
        <f t="shared" ca="1" si="653"/>
        <v>0.74656411190257466</v>
      </c>
      <c r="M731" s="15">
        <f t="shared" ca="1" si="653"/>
        <v>0.22603287987850706</v>
      </c>
      <c r="N731" s="15">
        <f t="shared" ca="1" si="653"/>
        <v>2.2574804993662045E-2</v>
      </c>
      <c r="O731" s="15">
        <f t="shared" ca="1" si="653"/>
        <v>0.30079090839433653</v>
      </c>
      <c r="P731" s="15">
        <f t="shared" ca="1" si="653"/>
        <v>4.5510191085973428E-4</v>
      </c>
      <c r="Q731" s="15">
        <f t="shared" ca="1" si="653"/>
        <v>0.25615139906999285</v>
      </c>
      <c r="R731" s="15">
        <f t="shared" ca="1" si="652"/>
        <v>0.85800773418442688</v>
      </c>
      <c r="S731" s="15">
        <f t="shared" ca="1" si="652"/>
        <v>0.66162502702929638</v>
      </c>
      <c r="T731" s="15">
        <f t="shared" ca="1" si="652"/>
        <v>0.78052308669935355</v>
      </c>
      <c r="U731" s="15">
        <f t="shared" ca="1" si="652"/>
        <v>0.24250925973893744</v>
      </c>
      <c r="V731" s="15">
        <f t="shared" ca="1" si="652"/>
        <v>0.51632795690584121</v>
      </c>
      <c r="W731" s="15">
        <f t="shared" ca="1" si="652"/>
        <v>0.78847735210272851</v>
      </c>
      <c r="X731" s="15">
        <f t="shared" ca="1" si="652"/>
        <v>0.56268371187047905</v>
      </c>
      <c r="Y731" s="6">
        <f t="shared" ca="1" si="599"/>
        <v>7.4194349873203586E-2</v>
      </c>
      <c r="Z731" s="6">
        <f t="shared" ca="1" si="600"/>
        <v>4.1169569484714466E-2</v>
      </c>
      <c r="AA731" s="6">
        <f t="shared" ca="1" si="601"/>
        <v>8.5975027301643317E-3</v>
      </c>
      <c r="AB731" s="6">
        <f t="shared" ca="1" si="602"/>
        <v>1.8386291627500072E-2</v>
      </c>
      <c r="AC731" s="6">
        <f t="shared" ca="1" si="603"/>
        <v>2.8293566981166304E-2</v>
      </c>
      <c r="AD731" s="6">
        <f t="shared" ca="1" si="604"/>
        <v>6.4396637870607093E-2</v>
      </c>
      <c r="AE731" s="6">
        <f t="shared" ca="1" si="605"/>
        <v>8.9312700284870497E-2</v>
      </c>
      <c r="AF731" s="6">
        <f t="shared" ca="1" si="606"/>
        <v>3.3696895404974329E-2</v>
      </c>
      <c r="AG731" s="6">
        <f t="shared" ca="1" si="607"/>
        <v>1.1714722213340946E-2</v>
      </c>
      <c r="AH731" s="6">
        <f t="shared" ca="1" si="608"/>
        <v>4.4236186390054763E-2</v>
      </c>
      <c r="AI731" s="6">
        <f t="shared" ca="1" si="609"/>
        <v>7.3370458841520672E-2</v>
      </c>
      <c r="AJ731" s="6">
        <f t="shared" ca="1" si="610"/>
        <v>2.2213947664444646E-2</v>
      </c>
      <c r="AK731" s="6">
        <f t="shared" ca="1" si="611"/>
        <v>2.2185955288177364E-3</v>
      </c>
      <c r="AL731" s="6">
        <f t="shared" ca="1" si="612"/>
        <v>2.9560980245900533E-2</v>
      </c>
      <c r="AM731" s="6">
        <f t="shared" ca="1" si="613"/>
        <v>4.4726280686512585E-5</v>
      </c>
      <c r="AN731" s="6">
        <f t="shared" ca="1" si="614"/>
        <v>2.5173920609132396E-2</v>
      </c>
      <c r="AO731" s="6">
        <f t="shared" ca="1" si="615"/>
        <v>8.4322860077287093E-2</v>
      </c>
      <c r="AP731" s="6">
        <f t="shared" ca="1" si="616"/>
        <v>6.5022857434791706E-2</v>
      </c>
      <c r="AQ731" s="6">
        <f t="shared" ca="1" si="617"/>
        <v>7.6707862184252545E-2</v>
      </c>
      <c r="AR731" s="6">
        <f t="shared" ca="1" si="618"/>
        <v>2.3833205181828129E-2</v>
      </c>
      <c r="AS731" s="6">
        <f t="shared" ca="1" si="619"/>
        <v>5.0743423782243335E-2</v>
      </c>
      <c r="AT731" s="6">
        <f t="shared" ca="1" si="620"/>
        <v>7.748958754860949E-2</v>
      </c>
      <c r="AU731" s="6">
        <f t="shared" ca="1" si="621"/>
        <v>5.5299151759888775E-2</v>
      </c>
      <c r="AV731" s="6">
        <f t="shared" ca="1" si="622"/>
        <v>0.99999999999999989</v>
      </c>
      <c r="AW731" s="6">
        <f t="shared" ca="1" si="623"/>
        <v>4.8394559418842038E-3</v>
      </c>
      <c r="AX731" s="6">
        <f t="shared" ca="1" si="624"/>
        <v>2.6853570117955027E-3</v>
      </c>
      <c r="AY731" s="6">
        <f t="shared" ca="1" si="625"/>
        <v>5.5820786766052808E-4</v>
      </c>
      <c r="AZ731" s="6">
        <f t="shared" ca="1" si="626"/>
        <v>2.6922119969299374E-3</v>
      </c>
      <c r="BA731" s="6">
        <f t="shared" ca="1" si="627"/>
        <v>1.9841357576920204E-3</v>
      </c>
      <c r="BB731" s="6">
        <f t="shared" ca="1" si="628"/>
        <v>7.2323504427068792E-3</v>
      </c>
      <c r="BC731" s="6">
        <f t="shared" ca="1" si="629"/>
        <v>5.426152673775486E-3</v>
      </c>
      <c r="BD731" s="6">
        <f t="shared" ca="1" si="630"/>
        <v>2.9747001233565566E-3</v>
      </c>
      <c r="BE731" s="6">
        <f t="shared" ca="1" si="631"/>
        <v>7.2226589478617683E-4</v>
      </c>
      <c r="BF731" s="6">
        <f t="shared" ca="1" si="632"/>
        <v>2.827210663540526E-3</v>
      </c>
      <c r="BG731" s="6">
        <f t="shared" ca="1" si="633"/>
        <v>4.6850374343769567E-3</v>
      </c>
      <c r="BH731" s="6">
        <f t="shared" ca="1" si="634"/>
        <v>1.5468880658695574E-3</v>
      </c>
      <c r="BI731" s="6">
        <f t="shared" ca="1" si="635"/>
        <v>1.6867950693192314E-4</v>
      </c>
      <c r="BJ731" s="6">
        <f t="shared" ca="1" si="636"/>
        <v>2.4766147795262042E-3</v>
      </c>
      <c r="BK731" s="6">
        <f t="shared" ca="1" si="637"/>
        <v>1.0149226103968956E-6</v>
      </c>
      <c r="BL731" s="6">
        <f t="shared" ca="1" si="638"/>
        <v>8.1869659439552428E-4</v>
      </c>
      <c r="BM731" s="6">
        <f t="shared" ca="1" si="639"/>
        <v>7.3717306074778762E-5</v>
      </c>
      <c r="BN731" s="6">
        <f t="shared" ca="1" si="640"/>
        <v>8.6000758277746852E-4</v>
      </c>
      <c r="BO731" s="6">
        <f t="shared" ca="1" si="641"/>
        <v>1.5067179902616933E-3</v>
      </c>
      <c r="BP731" s="6">
        <f t="shared" ca="1" si="642"/>
        <v>-6.2580590887494615E-5</v>
      </c>
      <c r="BQ731" s="6">
        <f t="shared" ca="1" si="643"/>
        <v>1.1743189731668821E-3</v>
      </c>
      <c r="BR731" s="6">
        <f t="shared" ca="1" si="644"/>
        <v>1.1147770912616683E-3</v>
      </c>
      <c r="BS731" s="6">
        <f t="shared" ca="1" si="645"/>
        <v>9.6345955277785355E-6</v>
      </c>
      <c r="BT731" s="6">
        <f t="shared" ca="1" si="646"/>
        <v>4.6315572626021165E-2</v>
      </c>
      <c r="BU731">
        <f ca="1">SQRT(BV731)</f>
        <v>9.0688289522516716E-2</v>
      </c>
      <c r="BV731" s="6" cm="1">
        <f t="array" aca="1" ref="BV731" ca="1">MMULT(Y731:AU731,MMULT($Y$11:$AU$33,TRANSPOSE(Y731:AU731)))</f>
        <v>8.224365856519816E-3</v>
      </c>
    </row>
    <row r="732" spans="1:74" x14ac:dyDescent="0.25">
      <c r="A732" s="16">
        <f t="shared" si="647"/>
        <v>696</v>
      </c>
      <c r="B732" s="15">
        <f t="shared" ca="1" si="653"/>
        <v>0.97025908718635556</v>
      </c>
      <c r="C732" s="15">
        <f t="shared" ca="1" si="653"/>
        <v>0.24045485200709626</v>
      </c>
      <c r="D732" s="15">
        <f t="shared" ca="1" si="653"/>
        <v>0.72016096039868438</v>
      </c>
      <c r="E732" s="15">
        <f t="shared" ca="1" si="653"/>
        <v>0.45363337718434138</v>
      </c>
      <c r="F732" s="15">
        <f t="shared" ca="1" si="653"/>
        <v>0.67004053000096664</v>
      </c>
      <c r="G732" s="15">
        <f t="shared" ca="1" si="653"/>
        <v>0.7003413388412314</v>
      </c>
      <c r="H732" s="15">
        <f t="shared" ca="1" si="653"/>
        <v>0.74946905545179954</v>
      </c>
      <c r="I732" s="15">
        <f t="shared" ca="1" si="653"/>
        <v>0.36192058616603251</v>
      </c>
      <c r="J732" s="15">
        <f t="shared" ca="1" si="653"/>
        <v>0.43299567622426804</v>
      </c>
      <c r="K732" s="15">
        <f t="shared" ca="1" si="653"/>
        <v>0.83256477601406054</v>
      </c>
      <c r="L732" s="15">
        <f t="shared" ca="1" si="653"/>
        <v>0.41851026662158308</v>
      </c>
      <c r="M732" s="15">
        <f t="shared" ca="1" si="653"/>
        <v>0.94935486053315854</v>
      </c>
      <c r="N732" s="15">
        <f t="shared" ca="1" si="653"/>
        <v>0.79500971326434888</v>
      </c>
      <c r="O732" s="15">
        <f t="shared" ca="1" si="653"/>
        <v>0.76780342869966445</v>
      </c>
      <c r="P732" s="15">
        <f t="shared" ca="1" si="653"/>
        <v>3.8460752265226383E-2</v>
      </c>
      <c r="Q732" s="15">
        <f t="shared" ca="1" si="653"/>
        <v>0.4725762616944934</v>
      </c>
      <c r="R732" s="15">
        <f t="shared" ca="1" si="652"/>
        <v>2.1163565647134286E-2</v>
      </c>
      <c r="S732" s="15">
        <f t="shared" ca="1" si="652"/>
        <v>0.68751847140905231</v>
      </c>
      <c r="T732" s="15">
        <f t="shared" ca="1" si="652"/>
        <v>0.21681218088373544</v>
      </c>
      <c r="U732" s="15">
        <f t="shared" ca="1" si="652"/>
        <v>0.35232058311172532</v>
      </c>
      <c r="V732" s="15">
        <f t="shared" ca="1" si="652"/>
        <v>0.95368881303960551</v>
      </c>
      <c r="W732" s="15">
        <f t="shared" ca="1" si="652"/>
        <v>0.8458359553920608</v>
      </c>
      <c r="X732" s="15">
        <f t="shared" ca="1" si="652"/>
        <v>0.46195593258905865</v>
      </c>
      <c r="Y732" s="6">
        <f t="shared" ca="1" si="599"/>
        <v>7.3992992474651589E-2</v>
      </c>
      <c r="Z732" s="6">
        <f t="shared" ca="1" si="600"/>
        <v>1.8337343385929319E-2</v>
      </c>
      <c r="AA732" s="6">
        <f t="shared" ca="1" si="601"/>
        <v>5.4920242672339969E-2</v>
      </c>
      <c r="AB732" s="6">
        <f t="shared" ca="1" si="602"/>
        <v>3.4594565005918738E-2</v>
      </c>
      <c r="AC732" s="6">
        <f t="shared" ca="1" si="603"/>
        <v>5.1098005212035377E-2</v>
      </c>
      <c r="AD732" s="6">
        <f t="shared" ca="1" si="604"/>
        <v>5.3408777200778364E-2</v>
      </c>
      <c r="AE732" s="6">
        <f t="shared" ca="1" si="605"/>
        <v>5.7155309249248006E-2</v>
      </c>
      <c r="AF732" s="6">
        <f t="shared" ca="1" si="606"/>
        <v>2.7600449779102389E-2</v>
      </c>
      <c r="AG732" s="6">
        <f t="shared" ca="1" si="607"/>
        <v>3.3020711926880768E-2</v>
      </c>
      <c r="AH732" s="6">
        <f t="shared" ca="1" si="608"/>
        <v>6.3492277495604862E-2</v>
      </c>
      <c r="AI732" s="6">
        <f t="shared" ca="1" si="609"/>
        <v>3.1916039146302262E-2</v>
      </c>
      <c r="AJ732" s="6">
        <f t="shared" ca="1" si="610"/>
        <v>7.2398813862087519E-2</v>
      </c>
      <c r="AK732" s="6">
        <f t="shared" ca="1" si="611"/>
        <v>6.0628288369274981E-2</v>
      </c>
      <c r="AL732" s="6">
        <f t="shared" ca="1" si="612"/>
        <v>5.8553508101155442E-2</v>
      </c>
      <c r="AM732" s="6">
        <f t="shared" ca="1" si="613"/>
        <v>2.9330579744250755E-3</v>
      </c>
      <c r="AN732" s="6">
        <f t="shared" ca="1" si="614"/>
        <v>3.6039169575480132E-2</v>
      </c>
      <c r="AO732" s="6">
        <f t="shared" ca="1" si="615"/>
        <v>1.6139560807477728E-3</v>
      </c>
      <c r="AP732" s="6">
        <f t="shared" ca="1" si="616"/>
        <v>5.2430891658717525E-2</v>
      </c>
      <c r="AQ732" s="6">
        <f t="shared" ca="1" si="617"/>
        <v>1.653432807835354E-2</v>
      </c>
      <c r="AR732" s="6">
        <f t="shared" ca="1" si="618"/>
        <v>2.6868343310701388E-2</v>
      </c>
      <c r="AS732" s="6">
        <f t="shared" ca="1" si="619"/>
        <v>7.2729325701069589E-2</v>
      </c>
      <c r="AT732" s="6">
        <f t="shared" ca="1" si="620"/>
        <v>6.4504351784642186E-2</v>
      </c>
      <c r="AU732" s="6">
        <f t="shared" ca="1" si="621"/>
        <v>3.5229251954553148E-2</v>
      </c>
      <c r="AV732" s="6">
        <f t="shared" ca="1" si="622"/>
        <v>1</v>
      </c>
      <c r="AW732" s="6">
        <f t="shared" ca="1" si="623"/>
        <v>4.8263220541888453E-3</v>
      </c>
      <c r="AX732" s="6">
        <f t="shared" ca="1" si="624"/>
        <v>1.1960852215709952E-3</v>
      </c>
      <c r="AY732" s="6">
        <f t="shared" ca="1" si="625"/>
        <v>3.5657925930009751E-3</v>
      </c>
      <c r="AZ732" s="6">
        <f t="shared" ca="1" si="626"/>
        <v>5.0655077611303188E-3</v>
      </c>
      <c r="BA732" s="6">
        <f t="shared" ca="1" si="627"/>
        <v>3.5833367830722831E-3</v>
      </c>
      <c r="BB732" s="6">
        <f t="shared" ca="1" si="628"/>
        <v>5.9983099460661476E-3</v>
      </c>
      <c r="BC732" s="6">
        <f t="shared" ca="1" si="629"/>
        <v>3.4724449391192375E-3</v>
      </c>
      <c r="BD732" s="6">
        <f t="shared" ca="1" si="630"/>
        <v>2.4365170849084297E-3</v>
      </c>
      <c r="BE732" s="6">
        <f t="shared" ca="1" si="631"/>
        <v>2.035877045311804E-3</v>
      </c>
      <c r="BF732" s="6">
        <f t="shared" ca="1" si="632"/>
        <v>4.0579005252678159E-3</v>
      </c>
      <c r="BG732" s="6">
        <f t="shared" ca="1" si="633"/>
        <v>2.037984231234601E-3</v>
      </c>
      <c r="BH732" s="6">
        <f t="shared" ca="1" si="634"/>
        <v>5.0415560006756011E-3</v>
      </c>
      <c r="BI732" s="6">
        <f t="shared" ca="1" si="635"/>
        <v>4.6095602625258469E-3</v>
      </c>
      <c r="BJ732" s="6">
        <f t="shared" ca="1" si="636"/>
        <v>4.9056046974808717E-3</v>
      </c>
      <c r="BK732" s="6">
        <f t="shared" ca="1" si="637"/>
        <v>6.6556548189498885E-5</v>
      </c>
      <c r="BL732" s="6">
        <f t="shared" ca="1" si="638"/>
        <v>1.1720520555540614E-3</v>
      </c>
      <c r="BM732" s="6">
        <f t="shared" ca="1" si="639"/>
        <v>1.410963696993729E-6</v>
      </c>
      <c r="BN732" s="6">
        <f t="shared" ca="1" si="640"/>
        <v>6.9346328625284658E-4</v>
      </c>
      <c r="BO732" s="6">
        <f t="shared" ca="1" si="641"/>
        <v>3.2477204895508958E-4</v>
      </c>
      <c r="BP732" s="6">
        <f t="shared" ca="1" si="642"/>
        <v>-7.0550175174667016E-5</v>
      </c>
      <c r="BQ732" s="6">
        <f t="shared" ca="1" si="643"/>
        <v>1.6831230671960772E-3</v>
      </c>
      <c r="BR732" s="6">
        <f t="shared" ca="1" si="644"/>
        <v>9.2796949798054737E-4</v>
      </c>
      <c r="BS732" s="6">
        <f t="shared" ca="1" si="645"/>
        <v>6.1378806460195822E-6</v>
      </c>
      <c r="BT732" s="6">
        <f t="shared" ca="1" si="646"/>
        <v>5.7637734318850234E-2</v>
      </c>
      <c r="BU732">
        <f ca="1">SQRT(BV732)</f>
        <v>0.10970023557091502</v>
      </c>
      <c r="BV732" s="6" cm="1">
        <f t="array" aca="1" ref="BV732" ca="1">MMULT(Y732:AU732,MMULT($Y$11:$AU$33,TRANSPOSE(Y732:AU732)))</f>
        <v>1.2034141684314248E-2</v>
      </c>
    </row>
    <row r="733" spans="1:74" x14ac:dyDescent="0.25">
      <c r="A733" s="16">
        <f t="shared" si="647"/>
        <v>697</v>
      </c>
      <c r="B733" s="15">
        <f t="shared" ca="1" si="653"/>
        <v>3.0902925319684305E-2</v>
      </c>
      <c r="C733" s="15">
        <f t="shared" ca="1" si="653"/>
        <v>0.54311651764473812</v>
      </c>
      <c r="D733" s="15">
        <f t="shared" ca="1" si="653"/>
        <v>1.9762058553935757E-2</v>
      </c>
      <c r="E733" s="15">
        <f t="shared" ca="1" si="653"/>
        <v>0.90990035048377227</v>
      </c>
      <c r="F733" s="15">
        <f t="shared" ca="1" si="653"/>
        <v>0.8301250869004676</v>
      </c>
      <c r="G733" s="15">
        <f t="shared" ca="1" si="653"/>
        <v>0.7564300963799041</v>
      </c>
      <c r="H733" s="15">
        <f t="shared" ca="1" si="653"/>
        <v>0.87786211722410767</v>
      </c>
      <c r="I733" s="15">
        <f t="shared" ca="1" si="653"/>
        <v>0.15450549173269434</v>
      </c>
      <c r="J733" s="15">
        <f t="shared" ca="1" si="653"/>
        <v>0.29503795613974104</v>
      </c>
      <c r="K733" s="15">
        <f t="shared" ca="1" si="653"/>
        <v>0.71755213659158679</v>
      </c>
      <c r="L733" s="15">
        <f t="shared" ca="1" si="653"/>
        <v>0.84179486522173452</v>
      </c>
      <c r="M733" s="15">
        <f t="shared" ca="1" si="653"/>
        <v>0.91474476197654164</v>
      </c>
      <c r="N733" s="15">
        <f t="shared" ca="1" si="653"/>
        <v>4.2960374562471926E-2</v>
      </c>
      <c r="O733" s="15">
        <f t="shared" ca="1" si="653"/>
        <v>0.99247395104846536</v>
      </c>
      <c r="P733" s="15">
        <f t="shared" ca="1" si="653"/>
        <v>3.5470143278592214E-2</v>
      </c>
      <c r="Q733" s="15">
        <f t="shared" ca="1" si="653"/>
        <v>5.369978964765354E-2</v>
      </c>
      <c r="R733" s="15">
        <f t="shared" ca="1" si="652"/>
        <v>2.6851014112735605E-2</v>
      </c>
      <c r="S733" s="15">
        <f t="shared" ca="1" si="652"/>
        <v>0.95836640772149906</v>
      </c>
      <c r="T733" s="15">
        <f t="shared" ca="1" si="652"/>
        <v>0.14296649355381097</v>
      </c>
      <c r="U733" s="15">
        <f t="shared" ca="1" si="652"/>
        <v>0.45875019601368505</v>
      </c>
      <c r="V733" s="15">
        <f t="shared" ca="1" si="652"/>
        <v>0.73142716241966921</v>
      </c>
      <c r="W733" s="15">
        <f t="shared" ca="1" si="652"/>
        <v>0.77557964476266228</v>
      </c>
      <c r="X733" s="15">
        <f t="shared" ca="1" si="652"/>
        <v>0.79989691130064111</v>
      </c>
      <c r="Y733" s="6">
        <f t="shared" ca="1" si="599"/>
        <v>2.5946656158030356E-3</v>
      </c>
      <c r="Z733" s="6">
        <f t="shared" ca="1" si="600"/>
        <v>4.5601047121900135E-2</v>
      </c>
      <c r="AA733" s="6">
        <f t="shared" ca="1" si="601"/>
        <v>1.6592582513449633E-3</v>
      </c>
      <c r="AB733" s="6">
        <f t="shared" ca="1" si="602"/>
        <v>7.6396882456417653E-2</v>
      </c>
      <c r="AC733" s="6">
        <f t="shared" ca="1" si="603"/>
        <v>6.9698806747728104E-2</v>
      </c>
      <c r="AD733" s="6">
        <f t="shared" ca="1" si="604"/>
        <v>6.3511241784781416E-2</v>
      </c>
      <c r="AE733" s="6">
        <f t="shared" ca="1" si="605"/>
        <v>7.3706894328433595E-2</v>
      </c>
      <c r="AF733" s="6">
        <f t="shared" ca="1" si="606"/>
        <v>1.2972561099133433E-2</v>
      </c>
      <c r="AG733" s="6">
        <f t="shared" ca="1" si="607"/>
        <v>2.4771921500420936E-2</v>
      </c>
      <c r="AH733" s="6">
        <f t="shared" ca="1" si="608"/>
        <v>6.0246977821684526E-2</v>
      </c>
      <c r="AI733" s="6">
        <f t="shared" ca="1" si="609"/>
        <v>7.0678622484944026E-2</v>
      </c>
      <c r="AJ733" s="6">
        <f t="shared" ca="1" si="610"/>
        <v>7.6803628024970136E-2</v>
      </c>
      <c r="AK733" s="6">
        <f t="shared" ca="1" si="611"/>
        <v>3.6070309061732543E-3</v>
      </c>
      <c r="AL733" s="6">
        <f t="shared" ca="1" si="612"/>
        <v>8.3329911609544186E-2</v>
      </c>
      <c r="AM733" s="6">
        <f t="shared" ca="1" si="613"/>
        <v>2.9781375128893643E-3</v>
      </c>
      <c r="AN733" s="6">
        <f t="shared" ca="1" si="614"/>
        <v>4.5087316599723721E-3</v>
      </c>
      <c r="AO733" s="6">
        <f t="shared" ca="1" si="615"/>
        <v>2.2544598075114803E-3</v>
      </c>
      <c r="AP733" s="6">
        <f t="shared" ca="1" si="616"/>
        <v>8.0466180458059283E-2</v>
      </c>
      <c r="AQ733" s="6">
        <f t="shared" ca="1" si="617"/>
        <v>1.2003725899687389E-2</v>
      </c>
      <c r="AR733" s="6">
        <f t="shared" ca="1" si="618"/>
        <v>3.8517497859059356E-2</v>
      </c>
      <c r="AS733" s="6">
        <f t="shared" ca="1" si="619"/>
        <v>6.141195013618489E-2</v>
      </c>
      <c r="AT733" s="6">
        <f t="shared" ca="1" si="620"/>
        <v>6.5119072572090417E-2</v>
      </c>
      <c r="AU733" s="6">
        <f t="shared" ca="1" si="621"/>
        <v>6.716079434126615E-2</v>
      </c>
      <c r="AV733" s="6">
        <f t="shared" ca="1" si="622"/>
        <v>0.99999999999999978</v>
      </c>
      <c r="AW733" s="6">
        <f t="shared" ca="1" si="623"/>
        <v>1.6924159256142637E-4</v>
      </c>
      <c r="AX733" s="6">
        <f t="shared" ca="1" si="624"/>
        <v>2.9744078737446375E-3</v>
      </c>
      <c r="AY733" s="6">
        <f t="shared" ca="1" si="625"/>
        <v>1.0773023742485105E-4</v>
      </c>
      <c r="AZ733" s="6">
        <f t="shared" ca="1" si="626"/>
        <v>1.1186410378131215E-2</v>
      </c>
      <c r="BA733" s="6">
        <f t="shared" ca="1" si="627"/>
        <v>4.8877504497290012E-3</v>
      </c>
      <c r="BB733" s="6">
        <f t="shared" ca="1" si="628"/>
        <v>7.1329121026780275E-3</v>
      </c>
      <c r="BC733" s="6">
        <f t="shared" ca="1" si="629"/>
        <v>4.4780289976706425E-3</v>
      </c>
      <c r="BD733" s="6">
        <f t="shared" ca="1" si="630"/>
        <v>1.1451939010424716E-3</v>
      </c>
      <c r="BE733" s="6">
        <f t="shared" ca="1" si="631"/>
        <v>1.5273016058117718E-3</v>
      </c>
      <c r="BF733" s="6">
        <f t="shared" ca="1" si="632"/>
        <v>3.8504878481534313E-3</v>
      </c>
      <c r="BG733" s="6">
        <f t="shared" ca="1" si="633"/>
        <v>4.5131514424272693E-3</v>
      </c>
      <c r="BH733" s="6">
        <f t="shared" ca="1" si="634"/>
        <v>5.3482891650758358E-3</v>
      </c>
      <c r="BI733" s="6">
        <f t="shared" ca="1" si="635"/>
        <v>2.742420539654377E-4</v>
      </c>
      <c r="BJ733" s="6">
        <f t="shared" ca="1" si="636"/>
        <v>6.9813683089020445E-3</v>
      </c>
      <c r="BK733" s="6">
        <f t="shared" ca="1" si="637"/>
        <v>6.7579486876807627E-5</v>
      </c>
      <c r="BL733" s="6">
        <f t="shared" ca="1" si="638"/>
        <v>1.4663124240264606E-4</v>
      </c>
      <c r="BM733" s="6">
        <f t="shared" ca="1" si="639"/>
        <v>1.9709092351858651E-6</v>
      </c>
      <c r="BN733" s="6">
        <f t="shared" ca="1" si="640"/>
        <v>1.0642645998827414E-3</v>
      </c>
      <c r="BO733" s="6">
        <f t="shared" ca="1" si="641"/>
        <v>2.3578065205084235E-4</v>
      </c>
      <c r="BP733" s="6">
        <f t="shared" ca="1" si="642"/>
        <v>-1.0113821272203933E-4</v>
      </c>
      <c r="BQ733" s="6">
        <f t="shared" ca="1" si="643"/>
        <v>1.4212130922339617E-3</v>
      </c>
      <c r="BR733" s="6">
        <f t="shared" ca="1" si="644"/>
        <v>9.3681296551016539E-4</v>
      </c>
      <c r="BS733" s="6">
        <f t="shared" ca="1" si="645"/>
        <v>1.170121183073493E-5</v>
      </c>
      <c r="BT733" s="6">
        <f t="shared" ca="1" si="646"/>
        <v>5.8361331904619104E-2</v>
      </c>
      <c r="BU733">
        <f ca="1">SQRT(BV733)</f>
        <v>0.10681562891672514</v>
      </c>
      <c r="BV733" s="6" cm="1">
        <f t="array" aca="1" ref="BV733" ca="1">MMULT(Y733:AU733,MMULT($Y$11:$AU$33,TRANSPOSE(Y733:AU733)))</f>
        <v>1.1409578580875528E-2</v>
      </c>
    </row>
    <row r="734" spans="1:74" x14ac:dyDescent="0.25">
      <c r="A734" s="16">
        <f t="shared" si="647"/>
        <v>698</v>
      </c>
      <c r="B734" s="15">
        <f t="shared" ca="1" si="653"/>
        <v>0.98356435567100975</v>
      </c>
      <c r="C734" s="15">
        <f t="shared" ca="1" si="653"/>
        <v>0.47517062618838035</v>
      </c>
      <c r="D734" s="15">
        <f t="shared" ca="1" si="653"/>
        <v>0.96258604870090236</v>
      </c>
      <c r="E734" s="15">
        <f t="shared" ca="1" si="653"/>
        <v>0.19391237200284039</v>
      </c>
      <c r="F734" s="15">
        <f t="shared" ca="1" si="653"/>
        <v>0.2996775319351096</v>
      </c>
      <c r="G734" s="15">
        <f t="shared" ca="1" si="653"/>
        <v>0.45245661637621659</v>
      </c>
      <c r="H734" s="15">
        <f t="shared" ca="1" si="653"/>
        <v>0.55380255131021305</v>
      </c>
      <c r="I734" s="15">
        <f t="shared" ca="1" si="653"/>
        <v>0.38775673319354975</v>
      </c>
      <c r="J734" s="15">
        <f t="shared" ca="1" si="653"/>
        <v>0.8312766372581859</v>
      </c>
      <c r="K734" s="15">
        <f t="shared" ca="1" si="653"/>
        <v>0.34510554780844671</v>
      </c>
      <c r="L734" s="15">
        <f t="shared" ca="1" si="653"/>
        <v>0.96664692913405259</v>
      </c>
      <c r="M734" s="15">
        <f t="shared" ca="1" si="653"/>
        <v>0.67390713477699571</v>
      </c>
      <c r="N734" s="15">
        <f t="shared" ca="1" si="653"/>
        <v>0.24954147141130778</v>
      </c>
      <c r="O734" s="15">
        <f t="shared" ca="1" si="653"/>
        <v>0.93109345831276857</v>
      </c>
      <c r="P734" s="15">
        <f t="shared" ca="1" si="653"/>
        <v>0.90148756998043456</v>
      </c>
      <c r="Q734" s="15">
        <f t="shared" ca="1" si="653"/>
        <v>0.73082476481124914</v>
      </c>
      <c r="R734" s="15">
        <f t="shared" ca="1" si="652"/>
        <v>0.1541586264119349</v>
      </c>
      <c r="S734" s="15">
        <f t="shared" ca="1" si="652"/>
        <v>0.44894662448823741</v>
      </c>
      <c r="T734" s="15">
        <f t="shared" ca="1" si="652"/>
        <v>0.6135563234880379</v>
      </c>
      <c r="U734" s="15">
        <f t="shared" ca="1" si="652"/>
        <v>9.7734421557338358E-3</v>
      </c>
      <c r="V734" s="15">
        <f t="shared" ca="1" si="652"/>
        <v>0.41834231378240783</v>
      </c>
      <c r="W734" s="15">
        <f t="shared" ca="1" si="652"/>
        <v>0.31629186660080089</v>
      </c>
      <c r="X734" s="15">
        <f t="shared" ca="1" si="652"/>
        <v>0.17389886184676628</v>
      </c>
      <c r="Y734" s="6">
        <f t="shared" ca="1" si="599"/>
        <v>8.1462846381889789E-2</v>
      </c>
      <c r="Z734" s="6">
        <f t="shared" ca="1" si="600"/>
        <v>3.9355586142568601E-2</v>
      </c>
      <c r="AA734" s="6">
        <f t="shared" ca="1" si="601"/>
        <v>7.9725336692559809E-2</v>
      </c>
      <c r="AB734" s="6">
        <f t="shared" ca="1" si="602"/>
        <v>1.606062041689018E-2</v>
      </c>
      <c r="AC734" s="6">
        <f t="shared" ca="1" si="603"/>
        <v>2.482052608695736E-2</v>
      </c>
      <c r="AD734" s="6">
        <f t="shared" ca="1" si="604"/>
        <v>3.7474318403069563E-2</v>
      </c>
      <c r="AE734" s="6">
        <f t="shared" ca="1" si="605"/>
        <v>4.5868205677812017E-2</v>
      </c>
      <c r="AF734" s="6">
        <f t="shared" ca="1" si="606"/>
        <v>3.2115607898518937E-2</v>
      </c>
      <c r="AG734" s="6">
        <f t="shared" ca="1" si="607"/>
        <v>6.8849751021750547E-2</v>
      </c>
      <c r="AH734" s="6">
        <f t="shared" ca="1" si="608"/>
        <v>2.8583061255282993E-2</v>
      </c>
      <c r="AI734" s="6">
        <f t="shared" ca="1" si="609"/>
        <v>8.0061675516749156E-2</v>
      </c>
      <c r="AJ734" s="6">
        <f t="shared" ca="1" si="610"/>
        <v>5.5815761398292016E-2</v>
      </c>
      <c r="AK734" s="6">
        <f t="shared" ca="1" si="611"/>
        <v>2.0668051291490373E-2</v>
      </c>
      <c r="AL734" s="6">
        <f t="shared" ca="1" si="612"/>
        <v>7.7116990794129911E-2</v>
      </c>
      <c r="AM734" s="6">
        <f t="shared" ca="1" si="613"/>
        <v>7.4664909321971493E-2</v>
      </c>
      <c r="AN734" s="6">
        <f t="shared" ca="1" si="614"/>
        <v>6.0529913680415312E-2</v>
      </c>
      <c r="AO734" s="6">
        <f t="shared" ca="1" si="615"/>
        <v>1.2768051657658033E-2</v>
      </c>
      <c r="AP734" s="6">
        <f t="shared" ca="1" si="616"/>
        <v>3.7183606434581178E-2</v>
      </c>
      <c r="AQ734" s="6">
        <f t="shared" ca="1" si="617"/>
        <v>5.0817258920331898E-2</v>
      </c>
      <c r="AR734" s="6">
        <f t="shared" ca="1" si="618"/>
        <v>8.0947668788959376E-4</v>
      </c>
      <c r="AS734" s="6">
        <f t="shared" ca="1" si="619"/>
        <v>3.4648831513877834E-2</v>
      </c>
      <c r="AT734" s="6">
        <f t="shared" ca="1" si="620"/>
        <v>2.6196593636380869E-2</v>
      </c>
      <c r="AU734" s="6">
        <f t="shared" ca="1" si="621"/>
        <v>1.4403019168932807E-2</v>
      </c>
      <c r="AV734" s="6">
        <f t="shared" ca="1" si="622"/>
        <v>1.0000000000000002</v>
      </c>
      <c r="AW734" s="6">
        <f t="shared" ca="1" si="623"/>
        <v>5.313556310411461E-3</v>
      </c>
      <c r="AX734" s="6">
        <f t="shared" ca="1" si="624"/>
        <v>2.5670367828477549E-3</v>
      </c>
      <c r="AY734" s="6">
        <f t="shared" ca="1" si="625"/>
        <v>5.1763066079097177E-3</v>
      </c>
      <c r="AZ734" s="6">
        <f t="shared" ca="1" si="626"/>
        <v>2.351675685368679E-3</v>
      </c>
      <c r="BA734" s="6">
        <f t="shared" ca="1" si="627"/>
        <v>1.7405827044232815E-3</v>
      </c>
      <c r="BB734" s="6">
        <f t="shared" ca="1" si="628"/>
        <v>4.2087197756683695E-3</v>
      </c>
      <c r="BC734" s="6">
        <f t="shared" ca="1" si="629"/>
        <v>2.7867020713302185E-3</v>
      </c>
      <c r="BD734" s="6">
        <f t="shared" ca="1" si="630"/>
        <v>2.8351069625035048E-3</v>
      </c>
      <c r="BE734" s="6">
        <f t="shared" ca="1" si="631"/>
        <v>4.2449002308308399E-3</v>
      </c>
      <c r="BF734" s="6">
        <f t="shared" ca="1" si="632"/>
        <v>1.8267925463786366E-3</v>
      </c>
      <c r="BG734" s="6">
        <f t="shared" ca="1" si="633"/>
        <v>5.1123020460469657E-3</v>
      </c>
      <c r="BH734" s="6">
        <f t="shared" ca="1" si="634"/>
        <v>3.8867803462342932E-3</v>
      </c>
      <c r="BI734" s="6">
        <f t="shared" ca="1" si="635"/>
        <v>1.5713890413139387E-3</v>
      </c>
      <c r="BJ734" s="6">
        <f t="shared" ca="1" si="636"/>
        <v>6.4608506742537541E-3</v>
      </c>
      <c r="BK734" s="6">
        <f t="shared" ca="1" si="637"/>
        <v>1.694285854109804E-3</v>
      </c>
      <c r="BL734" s="6">
        <f t="shared" ca="1" si="638"/>
        <v>1.9685306456092367E-3</v>
      </c>
      <c r="BM734" s="6">
        <f t="shared" ca="1" si="639"/>
        <v>1.11621732370495E-5</v>
      </c>
      <c r="BN734" s="6">
        <f t="shared" ca="1" si="640"/>
        <v>4.9179911111753684E-4</v>
      </c>
      <c r="BO734" s="6">
        <f t="shared" ca="1" si="641"/>
        <v>9.9816728104266191E-4</v>
      </c>
      <c r="BP734" s="6">
        <f t="shared" ca="1" si="642"/>
        <v>-2.1255021744371667E-6</v>
      </c>
      <c r="BQ734" s="6">
        <f t="shared" ca="1" si="643"/>
        <v>8.0185326909390693E-4</v>
      </c>
      <c r="BR734" s="6">
        <f t="shared" ca="1" si="644"/>
        <v>3.7686821389530851E-4</v>
      </c>
      <c r="BS734" s="6">
        <f t="shared" ca="1" si="645"/>
        <v>2.5093922719473493E-6</v>
      </c>
      <c r="BT734" s="6">
        <f t="shared" ca="1" si="646"/>
        <v>5.6425752223724431E-2</v>
      </c>
      <c r="BU734">
        <f ca="1">SQRT(BV734)</f>
        <v>0.12275785192276449</v>
      </c>
      <c r="BV734" s="6" cm="1">
        <f t="array" aca="1" ref="BV734" ca="1">MMULT(Y734:AU734,MMULT($Y$11:$AU$33,TRANSPOSE(Y734:AU734)))</f>
        <v>1.5069490208691375E-2</v>
      </c>
    </row>
    <row r="735" spans="1:74" x14ac:dyDescent="0.25">
      <c r="A735" s="16">
        <f t="shared" si="647"/>
        <v>699</v>
      </c>
      <c r="B735" s="15">
        <f t="shared" ca="1" si="653"/>
        <v>0.87082126099614732</v>
      </c>
      <c r="C735" s="15">
        <f t="shared" ca="1" si="653"/>
        <v>0.69755461294975318</v>
      </c>
      <c r="D735" s="15">
        <f t="shared" ca="1" si="653"/>
        <v>0.58625650580939892</v>
      </c>
      <c r="E735" s="15">
        <f t="shared" ca="1" si="653"/>
        <v>0.57375113641641295</v>
      </c>
      <c r="F735" s="15">
        <f t="shared" ca="1" si="653"/>
        <v>0.16734128737517939</v>
      </c>
      <c r="G735" s="15">
        <f t="shared" ca="1" si="653"/>
        <v>0.64959444215308315</v>
      </c>
      <c r="H735" s="15">
        <f t="shared" ca="1" si="653"/>
        <v>0.31824211332586749</v>
      </c>
      <c r="I735" s="15">
        <f t="shared" ca="1" si="653"/>
        <v>0.99721538396294807</v>
      </c>
      <c r="J735" s="15">
        <f t="shared" ca="1" si="653"/>
        <v>0.30205693179528437</v>
      </c>
      <c r="K735" s="15">
        <f t="shared" ca="1" si="653"/>
        <v>0.71764447191731906</v>
      </c>
      <c r="L735" s="15">
        <f t="shared" ca="1" si="653"/>
        <v>0.97124198874710255</v>
      </c>
      <c r="M735" s="15">
        <f t="shared" ca="1" si="653"/>
        <v>0.2073806698787849</v>
      </c>
      <c r="N735" s="15">
        <f t="shared" ca="1" si="653"/>
        <v>0.18172264720880671</v>
      </c>
      <c r="O735" s="15">
        <f t="shared" ca="1" si="653"/>
        <v>0.53641818493800719</v>
      </c>
      <c r="P735" s="15">
        <f t="shared" ca="1" si="653"/>
        <v>0.83288679853894487</v>
      </c>
      <c r="Q735" s="15">
        <f t="shared" ca="1" si="653"/>
        <v>0.3104280049903162</v>
      </c>
      <c r="R735" s="15">
        <f t="shared" ca="1" si="652"/>
        <v>0.29378283253117066</v>
      </c>
      <c r="S735" s="15">
        <f t="shared" ca="1" si="652"/>
        <v>0.89405497491276231</v>
      </c>
      <c r="T735" s="15">
        <f t="shared" ca="1" si="652"/>
        <v>0.69630114838656321</v>
      </c>
      <c r="U735" s="15">
        <f t="shared" ca="1" si="652"/>
        <v>0.49948340831687477</v>
      </c>
      <c r="V735" s="15">
        <f t="shared" ca="1" si="652"/>
        <v>0.1031917705763804</v>
      </c>
      <c r="W735" s="15">
        <f t="shared" ca="1" si="652"/>
        <v>6.0123162738874303E-2</v>
      </c>
      <c r="X735" s="15">
        <f t="shared" ca="1" si="652"/>
        <v>0.75070783006838504</v>
      </c>
      <c r="Y735" s="6">
        <f t="shared" ca="1" si="599"/>
        <v>7.1272458234670155E-2</v>
      </c>
      <c r="Z735" s="6">
        <f t="shared" ca="1" si="600"/>
        <v>5.7091431094586864E-2</v>
      </c>
      <c r="AA735" s="6">
        <f t="shared" ca="1" si="601"/>
        <v>4.7982225740913445E-2</v>
      </c>
      <c r="AB735" s="6">
        <f t="shared" ca="1" si="602"/>
        <v>4.6958722459940316E-2</v>
      </c>
      <c r="AC735" s="6">
        <f t="shared" ca="1" si="603"/>
        <v>1.3696065369074834E-2</v>
      </c>
      <c r="AD735" s="6">
        <f t="shared" ca="1" si="604"/>
        <v>5.316612584179236E-2</v>
      </c>
      <c r="AE735" s="6">
        <f t="shared" ca="1" si="605"/>
        <v>2.6046559433545349E-2</v>
      </c>
      <c r="AF735" s="6">
        <f t="shared" ca="1" si="606"/>
        <v>8.1617198600740445E-2</v>
      </c>
      <c r="AG735" s="6">
        <f t="shared" ca="1" si="607"/>
        <v>2.4721881538865256E-2</v>
      </c>
      <c r="AH735" s="6">
        <f t="shared" ca="1" si="608"/>
        <v>5.8735687727191739E-2</v>
      </c>
      <c r="AI735" s="6">
        <f t="shared" ca="1" si="609"/>
        <v>7.9491403321447052E-2</v>
      </c>
      <c r="AJ735" s="6">
        <f t="shared" ca="1" si="610"/>
        <v>1.6973092866044537E-2</v>
      </c>
      <c r="AK735" s="6">
        <f t="shared" ca="1" si="611"/>
        <v>1.4873109286132459E-2</v>
      </c>
      <c r="AL735" s="6">
        <f t="shared" ca="1" si="612"/>
        <v>4.3903203096554662E-2</v>
      </c>
      <c r="AM735" s="6">
        <f t="shared" ca="1" si="613"/>
        <v>6.8167708141588096E-2</v>
      </c>
      <c r="AN735" s="6">
        <f t="shared" ca="1" si="614"/>
        <v>2.5407012910129412E-2</v>
      </c>
      <c r="AO735" s="6">
        <f t="shared" ca="1" si="615"/>
        <v>2.404468700923644E-2</v>
      </c>
      <c r="AP735" s="6">
        <f t="shared" ca="1" si="616"/>
        <v>7.317402400818375E-2</v>
      </c>
      <c r="AQ735" s="6">
        <f t="shared" ca="1" si="617"/>
        <v>5.6988841154802433E-2</v>
      </c>
      <c r="AR735" s="6">
        <f t="shared" ca="1" si="618"/>
        <v>4.0880272396487408E-2</v>
      </c>
      <c r="AS735" s="6">
        <f t="shared" ca="1" si="619"/>
        <v>8.4457413799859851E-3</v>
      </c>
      <c r="AT735" s="6">
        <f t="shared" ca="1" si="620"/>
        <v>4.9207866150866222E-3</v>
      </c>
      <c r="AU735" s="6">
        <f t="shared" ca="1" si="621"/>
        <v>6.1441761773000106E-2</v>
      </c>
      <c r="AV735" s="6">
        <f t="shared" ca="1" si="622"/>
        <v>0.99999999999999967</v>
      </c>
      <c r="AW735" s="6">
        <f t="shared" ca="1" si="623"/>
        <v>4.648870460970793E-3</v>
      </c>
      <c r="AX735" s="6">
        <f t="shared" ca="1" si="624"/>
        <v>3.72388821943378E-3</v>
      </c>
      <c r="AY735" s="6">
        <f t="shared" ca="1" si="625"/>
        <v>3.1153297366768558E-3</v>
      </c>
      <c r="AZ735" s="6">
        <f t="shared" ca="1" si="626"/>
        <v>6.875929008874529E-3</v>
      </c>
      <c r="BA735" s="6">
        <f t="shared" ca="1" si="627"/>
        <v>9.6046048405836425E-4</v>
      </c>
      <c r="BB735" s="6">
        <f t="shared" ca="1" si="628"/>
        <v>5.9710579074253711E-3</v>
      </c>
      <c r="BC735" s="6">
        <f t="shared" ca="1" si="629"/>
        <v>1.5824469270573139E-3</v>
      </c>
      <c r="BD735" s="6">
        <f t="shared" ca="1" si="630"/>
        <v>7.2050165995351323E-3</v>
      </c>
      <c r="BE735" s="6">
        <f t="shared" ca="1" si="631"/>
        <v>1.5242164146352436E-3</v>
      </c>
      <c r="BF735" s="6">
        <f t="shared" ca="1" si="632"/>
        <v>3.7538987020372147E-3</v>
      </c>
      <c r="BG735" s="6">
        <f t="shared" ca="1" si="633"/>
        <v>5.0758875731792734E-3</v>
      </c>
      <c r="BH735" s="6">
        <f t="shared" ca="1" si="634"/>
        <v>1.18193646586303E-3</v>
      </c>
      <c r="BI735" s="6">
        <f t="shared" ca="1" si="635"/>
        <v>1.1308004132985587E-3</v>
      </c>
      <c r="BJ735" s="6">
        <f t="shared" ca="1" si="636"/>
        <v>3.6782041986766173E-3</v>
      </c>
      <c r="BK735" s="6">
        <f t="shared" ca="1" si="637"/>
        <v>1.5468522584462816E-3</v>
      </c>
      <c r="BL735" s="6">
        <f t="shared" ca="1" si="638"/>
        <v>8.2627713284120618E-4</v>
      </c>
      <c r="BM735" s="6">
        <f t="shared" ca="1" si="639"/>
        <v>2.10205103350091E-5</v>
      </c>
      <c r="BN735" s="6">
        <f t="shared" ca="1" si="640"/>
        <v>9.6781682614437918E-4</v>
      </c>
      <c r="BO735" s="6">
        <f t="shared" ca="1" si="641"/>
        <v>1.1193912822893709E-3</v>
      </c>
      <c r="BP735" s="6">
        <f t="shared" ca="1" si="642"/>
        <v>-1.0734232272562855E-4</v>
      </c>
      <c r="BQ735" s="6">
        <f t="shared" ca="1" si="643"/>
        <v>1.9545378702744918E-4</v>
      </c>
      <c r="BR735" s="6">
        <f t="shared" ca="1" si="644"/>
        <v>7.0791190958972288E-5</v>
      </c>
      <c r="BS735" s="6">
        <f t="shared" ca="1" si="645"/>
        <v>1.0704802955519541E-5</v>
      </c>
      <c r="BT735" s="6">
        <f t="shared" ca="1" si="646"/>
        <v>5.5078908579994625E-2</v>
      </c>
      <c r="BU735">
        <f ca="1">SQRT(BV735)</f>
        <v>0.10876693458552472</v>
      </c>
      <c r="BV735" s="6" cm="1">
        <f t="array" aca="1" ref="BV735" ca="1">MMULT(Y735:AU735,MMULT($Y$11:$AU$33,TRANSPOSE(Y735:AU735)))</f>
        <v>1.1830246059131813E-2</v>
      </c>
    </row>
    <row r="736" spans="1:74" x14ac:dyDescent="0.25">
      <c r="A736" s="16">
        <f t="shared" si="647"/>
        <v>700</v>
      </c>
      <c r="B736" s="15">
        <f t="shared" ca="1" si="653"/>
        <v>0.93193341657344209</v>
      </c>
      <c r="C736" s="15">
        <f t="shared" ca="1" si="653"/>
        <v>0.42472724556422048</v>
      </c>
      <c r="D736" s="15">
        <f t="shared" ca="1" si="653"/>
        <v>0.96004886315487226</v>
      </c>
      <c r="E736" s="15">
        <f t="shared" ca="1" si="653"/>
        <v>0.7784983858216139</v>
      </c>
      <c r="F736" s="15">
        <f t="shared" ca="1" si="653"/>
        <v>0.4969423316380307</v>
      </c>
      <c r="G736" s="15">
        <f t="shared" ca="1" si="653"/>
        <v>0.21952584075935555</v>
      </c>
      <c r="H736" s="15">
        <f t="shared" ca="1" si="653"/>
        <v>0.80611058732907381</v>
      </c>
      <c r="I736" s="15">
        <f t="shared" ca="1" si="653"/>
        <v>0.3331766389278451</v>
      </c>
      <c r="J736" s="15">
        <f t="shared" ca="1" si="653"/>
        <v>0.30326199568955392</v>
      </c>
      <c r="K736" s="15">
        <f t="shared" ca="1" si="653"/>
        <v>0.8659279821107172</v>
      </c>
      <c r="L736" s="15">
        <f t="shared" ca="1" si="653"/>
        <v>0.33458809606452289</v>
      </c>
      <c r="M736" s="15">
        <f t="shared" ca="1" si="653"/>
        <v>0.53445733907750304</v>
      </c>
      <c r="N736" s="15">
        <f t="shared" ca="1" si="653"/>
        <v>4.138984009703861E-2</v>
      </c>
      <c r="O736" s="15">
        <f t="shared" ca="1" si="653"/>
        <v>0.57693355028689997</v>
      </c>
      <c r="P736" s="15">
        <f t="shared" ca="1" si="653"/>
        <v>0.92140758421721702</v>
      </c>
      <c r="Q736" s="15">
        <f t="shared" ref="Q736:X751" ca="1" si="654">RAND()</f>
        <v>0.22011999324129372</v>
      </c>
      <c r="R736" s="15">
        <f t="shared" ca="1" si="654"/>
        <v>0.69744153138432863</v>
      </c>
      <c r="S736" s="15">
        <f t="shared" ca="1" si="654"/>
        <v>0.15028057009722029</v>
      </c>
      <c r="T736" s="15">
        <f t="shared" ca="1" si="654"/>
        <v>0.72029477387078367</v>
      </c>
      <c r="U736" s="15">
        <f t="shared" ca="1" si="654"/>
        <v>0.56464279329719091</v>
      </c>
      <c r="V736" s="15">
        <f t="shared" ca="1" si="654"/>
        <v>5.3665331592653964E-2</v>
      </c>
      <c r="W736" s="15">
        <f t="shared" ca="1" si="654"/>
        <v>0.58640083294633094</v>
      </c>
      <c r="X736" s="15">
        <f t="shared" ca="1" si="654"/>
        <v>0.84243999668281422</v>
      </c>
      <c r="Y736" s="6">
        <f t="shared" ca="1" si="599"/>
        <v>7.5373436756579953E-2</v>
      </c>
      <c r="Z736" s="6">
        <f t="shared" ca="1" si="600"/>
        <v>3.4351329840749782E-2</v>
      </c>
      <c r="AA736" s="6">
        <f t="shared" ca="1" si="601"/>
        <v>7.7647373710767312E-2</v>
      </c>
      <c r="AB736" s="6">
        <f t="shared" ca="1" si="602"/>
        <v>6.2963831755893263E-2</v>
      </c>
      <c r="AC736" s="6">
        <f t="shared" ca="1" si="603"/>
        <v>4.0191982323272243E-2</v>
      </c>
      <c r="AD736" s="6">
        <f t="shared" ca="1" si="604"/>
        <v>1.7754934827585257E-2</v>
      </c>
      <c r="AE736" s="6">
        <f t="shared" ca="1" si="605"/>
        <v>6.5197066971006357E-2</v>
      </c>
      <c r="AF736" s="6">
        <f t="shared" ca="1" si="606"/>
        <v>2.6946848215114706E-2</v>
      </c>
      <c r="AG736" s="6">
        <f t="shared" ca="1" si="607"/>
        <v>2.4527394818425283E-2</v>
      </c>
      <c r="AH736" s="6">
        <f t="shared" ca="1" si="608"/>
        <v>7.003501198117143E-2</v>
      </c>
      <c r="AI736" s="6">
        <f t="shared" ca="1" si="609"/>
        <v>2.7061004841901597E-2</v>
      </c>
      <c r="AJ736" s="6">
        <f t="shared" ca="1" si="610"/>
        <v>4.3226142264717861E-2</v>
      </c>
      <c r="AK736" s="6">
        <f t="shared" ca="1" si="611"/>
        <v>3.3475508436961879E-3</v>
      </c>
      <c r="AL736" s="6">
        <f t="shared" ca="1" si="612"/>
        <v>4.6661557244279665E-2</v>
      </c>
      <c r="AM736" s="6">
        <f t="shared" ca="1" si="613"/>
        <v>7.4522122547535527E-2</v>
      </c>
      <c r="AN736" s="6">
        <f t="shared" ca="1" si="614"/>
        <v>1.7802989027300289E-2</v>
      </c>
      <c r="AO736" s="6">
        <f t="shared" ca="1" si="615"/>
        <v>5.6408069742250995E-2</v>
      </c>
      <c r="AP736" s="6">
        <f t="shared" ca="1" si="616"/>
        <v>1.2154476751798034E-2</v>
      </c>
      <c r="AQ736" s="6">
        <f t="shared" ca="1" si="617"/>
        <v>5.8256407184177947E-2</v>
      </c>
      <c r="AR736" s="6">
        <f t="shared" ca="1" si="618"/>
        <v>4.5667498464779591E-2</v>
      </c>
      <c r="AS736" s="6">
        <f t="shared" ca="1" si="619"/>
        <v>4.3403749719506165E-3</v>
      </c>
      <c r="AT736" s="6">
        <f t="shared" ca="1" si="620"/>
        <v>4.7427257473606134E-2</v>
      </c>
      <c r="AU736" s="6">
        <f t="shared" ca="1" si="621"/>
        <v>6.8135337441439972E-2</v>
      </c>
      <c r="AV736" s="6">
        <f t="shared" ca="1" si="622"/>
        <v>1</v>
      </c>
      <c r="AW736" s="6">
        <f t="shared" ca="1" si="623"/>
        <v>4.9163639413950175E-3</v>
      </c>
      <c r="AX736" s="6">
        <f t="shared" ca="1" si="624"/>
        <v>2.2406254329816752E-3</v>
      </c>
      <c r="AY736" s="6">
        <f t="shared" ca="1" si="625"/>
        <v>5.0413912352080294E-3</v>
      </c>
      <c r="AZ736" s="6">
        <f t="shared" ca="1" si="626"/>
        <v>9.2194764806383112E-3</v>
      </c>
      <c r="BA736" s="6">
        <f t="shared" ca="1" si="627"/>
        <v>2.8185328966550405E-3</v>
      </c>
      <c r="BB736" s="6">
        <f t="shared" ca="1" si="628"/>
        <v>1.9940468168312378E-3</v>
      </c>
      <c r="BC736" s="6">
        <f t="shared" ca="1" si="629"/>
        <v>3.9610182889854226E-3</v>
      </c>
      <c r="BD736" s="6">
        <f t="shared" ca="1" si="630"/>
        <v>2.3788183376008904E-3</v>
      </c>
      <c r="BE736" s="6">
        <f t="shared" ca="1" si="631"/>
        <v>1.5122254239310308E-3</v>
      </c>
      <c r="BF736" s="6">
        <f t="shared" ca="1" si="632"/>
        <v>4.4760579257092517E-3</v>
      </c>
      <c r="BG736" s="6">
        <f t="shared" ca="1" si="633"/>
        <v>1.7279682136104981E-3</v>
      </c>
      <c r="BH736" s="6">
        <f t="shared" ca="1" si="634"/>
        <v>3.0100909848588772E-3</v>
      </c>
      <c r="BI736" s="6">
        <f t="shared" ca="1" si="635"/>
        <v>2.5451382120341635E-4</v>
      </c>
      <c r="BJ736" s="6">
        <f t="shared" ca="1" si="636"/>
        <v>3.9092987223560381E-3</v>
      </c>
      <c r="BK736" s="6">
        <f t="shared" ca="1" si="637"/>
        <v>1.6910457562609256E-3</v>
      </c>
      <c r="BL736" s="6">
        <f t="shared" ca="1" si="638"/>
        <v>5.7898198349859496E-4</v>
      </c>
      <c r="BM736" s="6">
        <f t="shared" ca="1" si="639"/>
        <v>4.9313447604430049E-5</v>
      </c>
      <c r="BN736" s="6">
        <f t="shared" ca="1" si="640"/>
        <v>1.6075796394708611E-4</v>
      </c>
      <c r="BO736" s="6">
        <f t="shared" ca="1" si="641"/>
        <v>1.144289180443763E-3</v>
      </c>
      <c r="BP736" s="6">
        <f t="shared" ca="1" si="642"/>
        <v>-1.1991249252780714E-4</v>
      </c>
      <c r="BQ736" s="6">
        <f t="shared" ca="1" si="643"/>
        <v>1.0044621155429155E-4</v>
      </c>
      <c r="BR736" s="6">
        <f t="shared" ca="1" si="644"/>
        <v>6.8229580006189626E-4</v>
      </c>
      <c r="BS736" s="6">
        <f t="shared" ca="1" si="645"/>
        <v>1.1871003378991059E-5</v>
      </c>
      <c r="BT736" s="6">
        <f t="shared" ca="1" si="646"/>
        <v>5.1759517376186899E-2</v>
      </c>
      <c r="BU736">
        <f ca="1">SQRT(BV736)</f>
        <v>0.10569428075939345</v>
      </c>
      <c r="BV736" s="6" cm="1">
        <f t="array" aca="1" ref="BV736" ca="1">MMULT(Y736:AU736,MMULT($Y$11:$AU$33,TRANSPOSE(Y736:AU736)))</f>
        <v>1.117128098524549E-2</v>
      </c>
    </row>
    <row r="737" spans="1:74" x14ac:dyDescent="0.25">
      <c r="A737" s="16">
        <f t="shared" si="647"/>
        <v>701</v>
      </c>
      <c r="B737" s="15">
        <f t="shared" ref="B737:Q752" ca="1" si="655">RAND()</f>
        <v>0.88497613722858648</v>
      </c>
      <c r="C737" s="15">
        <f t="shared" ca="1" si="655"/>
        <v>0.28335019237328241</v>
      </c>
      <c r="D737" s="15">
        <f t="shared" ca="1" si="655"/>
        <v>0.61960445692769051</v>
      </c>
      <c r="E737" s="15">
        <f t="shared" ca="1" si="655"/>
        <v>0.42937321012445462</v>
      </c>
      <c r="F737" s="15">
        <f t="shared" ca="1" si="655"/>
        <v>0.52970276207904865</v>
      </c>
      <c r="G737" s="15">
        <f t="shared" ca="1" si="655"/>
        <v>0.51386378257655518</v>
      </c>
      <c r="H737" s="15">
        <f t="shared" ca="1" si="655"/>
        <v>0.78222914645442621</v>
      </c>
      <c r="I737" s="15">
        <f t="shared" ca="1" si="655"/>
        <v>0.49009211508698991</v>
      </c>
      <c r="J737" s="15">
        <f t="shared" ca="1" si="655"/>
        <v>0.37619711140879808</v>
      </c>
      <c r="K737" s="15">
        <f t="shared" ca="1" si="655"/>
        <v>0.3270417806466952</v>
      </c>
      <c r="L737" s="15">
        <f t="shared" ca="1" si="655"/>
        <v>0.84104322557836542</v>
      </c>
      <c r="M737" s="15">
        <f t="shared" ca="1" si="655"/>
        <v>0.92924513274416465</v>
      </c>
      <c r="N737" s="15">
        <f t="shared" ca="1" si="655"/>
        <v>0.11272954455431727</v>
      </c>
      <c r="O737" s="15">
        <f t="shared" ca="1" si="655"/>
        <v>0.27452575063306184</v>
      </c>
      <c r="P737" s="15">
        <f t="shared" ca="1" si="655"/>
        <v>0.24435087956081414</v>
      </c>
      <c r="Q737" s="15">
        <f t="shared" ca="1" si="655"/>
        <v>0.1949357280975943</v>
      </c>
      <c r="R737" s="15">
        <f t="shared" ca="1" si="654"/>
        <v>0.32358784067094559</v>
      </c>
      <c r="S737" s="15">
        <f t="shared" ca="1" si="654"/>
        <v>0.48057697185621728</v>
      </c>
      <c r="T737" s="15">
        <f t="shared" ca="1" si="654"/>
        <v>0.59127122095459683</v>
      </c>
      <c r="U737" s="15">
        <f t="shared" ca="1" si="654"/>
        <v>0.69985374269605927</v>
      </c>
      <c r="V737" s="15">
        <f t="shared" ca="1" si="654"/>
        <v>0.66374868167258894</v>
      </c>
      <c r="W737" s="15">
        <f t="shared" ca="1" si="654"/>
        <v>0.13124643992490448</v>
      </c>
      <c r="X737" s="15">
        <f t="shared" ca="1" si="654"/>
        <v>0.48479024954837757</v>
      </c>
      <c r="Y737" s="6">
        <f t="shared" ca="1" si="599"/>
        <v>7.8956959272505081E-2</v>
      </c>
      <c r="Z737" s="6">
        <f t="shared" ca="1" si="600"/>
        <v>2.5280308313324614E-2</v>
      </c>
      <c r="AA737" s="6">
        <f t="shared" ca="1" si="601"/>
        <v>5.5280681379622186E-2</v>
      </c>
      <c r="AB737" s="6">
        <f t="shared" ca="1" si="602"/>
        <v>3.8308381026712988E-2</v>
      </c>
      <c r="AC737" s="6">
        <f t="shared" ca="1" si="603"/>
        <v>4.7259714304823071E-2</v>
      </c>
      <c r="AD737" s="6">
        <f t="shared" ca="1" si="604"/>
        <v>4.5846571501433113E-2</v>
      </c>
      <c r="AE737" s="6">
        <f t="shared" ca="1" si="605"/>
        <v>6.9789943773834781E-2</v>
      </c>
      <c r="AF737" s="6">
        <f t="shared" ca="1" si="606"/>
        <v>4.3725679758870421E-2</v>
      </c>
      <c r="AG737" s="6">
        <f t="shared" ca="1" si="607"/>
        <v>3.3564046254352553E-2</v>
      </c>
      <c r="AH737" s="6">
        <f t="shared" ca="1" si="608"/>
        <v>2.9178441619673704E-2</v>
      </c>
      <c r="AI737" s="6">
        <f t="shared" ca="1" si="609"/>
        <v>7.5037295261278655E-2</v>
      </c>
      <c r="AJ737" s="6">
        <f t="shared" ca="1" si="610"/>
        <v>8.2906608453899203E-2</v>
      </c>
      <c r="AK737" s="6">
        <f t="shared" ca="1" si="611"/>
        <v>1.0057652047045234E-2</v>
      </c>
      <c r="AL737" s="6">
        <f t="shared" ca="1" si="612"/>
        <v>2.4492997720671629E-2</v>
      </c>
      <c r="AM737" s="6">
        <f t="shared" ca="1" si="613"/>
        <v>2.1800816580323935E-2</v>
      </c>
      <c r="AN737" s="6">
        <f t="shared" ca="1" si="614"/>
        <v>1.7392030922278184E-2</v>
      </c>
      <c r="AO737" s="6">
        <f t="shared" ca="1" si="615"/>
        <v>2.8870283482383161E-2</v>
      </c>
      <c r="AP737" s="6">
        <f t="shared" ca="1" si="616"/>
        <v>4.2876745256639759E-2</v>
      </c>
      <c r="AQ737" s="6">
        <f t="shared" ca="1" si="617"/>
        <v>5.2752809649892152E-2</v>
      </c>
      <c r="AR737" s="6">
        <f t="shared" ca="1" si="618"/>
        <v>6.2440467187975669E-2</v>
      </c>
      <c r="AS737" s="6">
        <f t="shared" ca="1" si="619"/>
        <v>5.9219198599097182E-2</v>
      </c>
      <c r="AT737" s="6">
        <f t="shared" ca="1" si="620"/>
        <v>1.1709716653224612E-2</v>
      </c>
      <c r="AU737" s="6">
        <f t="shared" ca="1" si="621"/>
        <v>4.3252650980138072E-2</v>
      </c>
      <c r="AV737" s="6">
        <f t="shared" ca="1" si="622"/>
        <v>1</v>
      </c>
      <c r="AW737" s="6">
        <f t="shared" ca="1" si="623"/>
        <v>5.1501054508523722E-3</v>
      </c>
      <c r="AX737" s="6">
        <f t="shared" ca="1" si="624"/>
        <v>1.6489522246460097E-3</v>
      </c>
      <c r="AY737" s="6">
        <f t="shared" ca="1" si="625"/>
        <v>3.5891947050478157E-3</v>
      </c>
      <c r="AZ737" s="6">
        <f t="shared" ca="1" si="626"/>
        <v>5.6093031195493309E-3</v>
      </c>
      <c r="BA737" s="6">
        <f t="shared" ca="1" si="627"/>
        <v>3.3141699352692653E-3</v>
      </c>
      <c r="BB737" s="6">
        <f t="shared" ca="1" si="628"/>
        <v>5.1490028464098829E-3</v>
      </c>
      <c r="BC737" s="6">
        <f t="shared" ca="1" si="629"/>
        <v>4.2400564399370684E-3</v>
      </c>
      <c r="BD737" s="6">
        <f t="shared" ca="1" si="630"/>
        <v>3.8600228124683585E-3</v>
      </c>
      <c r="BE737" s="6">
        <f t="shared" ca="1" si="631"/>
        <v>2.069376077303578E-3</v>
      </c>
      <c r="BF737" s="6">
        <f t="shared" ca="1" si="632"/>
        <v>1.8648443282439581E-3</v>
      </c>
      <c r="BG737" s="6">
        <f t="shared" ca="1" si="633"/>
        <v>4.7914725193805375E-3</v>
      </c>
      <c r="BH737" s="6">
        <f t="shared" ca="1" si="634"/>
        <v>5.7732756525904526E-3</v>
      </c>
      <c r="BI737" s="6">
        <f t="shared" ca="1" si="635"/>
        <v>7.6468187470498208E-4</v>
      </c>
      <c r="BJ737" s="6">
        <f t="shared" ca="1" si="636"/>
        <v>2.0520199142695606E-3</v>
      </c>
      <c r="BK737" s="6">
        <f t="shared" ca="1" si="637"/>
        <v>4.9470113170305542E-4</v>
      </c>
      <c r="BL737" s="6">
        <f t="shared" ca="1" si="638"/>
        <v>5.656169615679712E-4</v>
      </c>
      <c r="BM737" s="6">
        <f t="shared" ca="1" si="639"/>
        <v>2.5239176208987773E-5</v>
      </c>
      <c r="BN737" s="6">
        <f t="shared" ca="1" si="640"/>
        <v>5.6709790218781959E-4</v>
      </c>
      <c r="BO737" s="6">
        <f t="shared" ca="1" si="641"/>
        <v>1.0361859276617992E-3</v>
      </c>
      <c r="BP737" s="6">
        <f t="shared" ca="1" si="642"/>
        <v>-1.6395450389921105E-4</v>
      </c>
      <c r="BQ737" s="6">
        <f t="shared" ca="1" si="643"/>
        <v>1.3704678026671192E-3</v>
      </c>
      <c r="BR737" s="6">
        <f t="shared" ca="1" si="644"/>
        <v>1.6845777972416493E-4</v>
      </c>
      <c r="BS737" s="6">
        <f t="shared" ca="1" si="645"/>
        <v>7.5357719682071731E-6</v>
      </c>
      <c r="BT737" s="6">
        <f t="shared" ca="1" si="646"/>
        <v>5.3947825850463094E-2</v>
      </c>
      <c r="BU737">
        <f ca="1">SQRT(BV737)</f>
        <v>0.10717770540947542</v>
      </c>
      <c r="BV737" s="6" cm="1">
        <f t="array" aca="1" ref="BV737" ca="1">MMULT(Y737:AU737,MMULT($Y$11:$AU$33,TRANSPOSE(Y737:AU737)))</f>
        <v>1.1487060536840297E-2</v>
      </c>
    </row>
    <row r="738" spans="1:74" x14ac:dyDescent="0.25">
      <c r="A738" s="16">
        <f t="shared" si="647"/>
        <v>702</v>
      </c>
      <c r="B738" s="15">
        <f t="shared" ca="1" si="655"/>
        <v>0.6364216886502615</v>
      </c>
      <c r="C738" s="15">
        <f t="shared" ca="1" si="655"/>
        <v>0.25236755229055619</v>
      </c>
      <c r="D738" s="15">
        <f t="shared" ca="1" si="655"/>
        <v>0.61048747016868499</v>
      </c>
      <c r="E738" s="15">
        <f t="shared" ca="1" si="655"/>
        <v>0.12543625660334046</v>
      </c>
      <c r="F738" s="15">
        <f t="shared" ca="1" si="655"/>
        <v>0.24581048428237418</v>
      </c>
      <c r="G738" s="15">
        <f t="shared" ca="1" si="655"/>
        <v>0.88855052798339462</v>
      </c>
      <c r="H738" s="15">
        <f t="shared" ca="1" si="655"/>
        <v>0.57146749067585101</v>
      </c>
      <c r="I738" s="15">
        <f t="shared" ca="1" si="655"/>
        <v>8.352132553718794E-2</v>
      </c>
      <c r="J738" s="15">
        <f t="shared" ca="1" si="655"/>
        <v>0.44126450463367628</v>
      </c>
      <c r="K738" s="15">
        <f t="shared" ca="1" si="655"/>
        <v>0.73344124534338684</v>
      </c>
      <c r="L738" s="15">
        <f t="shared" ca="1" si="655"/>
        <v>0.20330586333167511</v>
      </c>
      <c r="M738" s="15">
        <f t="shared" ca="1" si="655"/>
        <v>0.91312552041652406</v>
      </c>
      <c r="N738" s="15">
        <f t="shared" ca="1" si="655"/>
        <v>0.31543962828053496</v>
      </c>
      <c r="O738" s="15">
        <f t="shared" ca="1" si="655"/>
        <v>0.50403298679154751</v>
      </c>
      <c r="P738" s="15">
        <f t="shared" ca="1" si="655"/>
        <v>9.9340664002231183E-2</v>
      </c>
      <c r="Q738" s="15">
        <f t="shared" ca="1" si="655"/>
        <v>0.95650166518086133</v>
      </c>
      <c r="R738" s="15">
        <f t="shared" ca="1" si="654"/>
        <v>0.68357986053799191</v>
      </c>
      <c r="S738" s="15">
        <f t="shared" ca="1" si="654"/>
        <v>0.91874704512802252</v>
      </c>
      <c r="T738" s="15">
        <f t="shared" ca="1" si="654"/>
        <v>0.53227328425397946</v>
      </c>
      <c r="U738" s="15">
        <f t="shared" ca="1" si="654"/>
        <v>0.44658794836215254</v>
      </c>
      <c r="V738" s="15">
        <f t="shared" ca="1" si="654"/>
        <v>0.21671188849846235</v>
      </c>
      <c r="W738" s="15">
        <f t="shared" ca="1" si="654"/>
        <v>0.26766009672531677</v>
      </c>
      <c r="X738" s="15">
        <f t="shared" ca="1" si="654"/>
        <v>0.95169450332155203</v>
      </c>
      <c r="Y738" s="6">
        <f t="shared" ca="1" si="599"/>
        <v>5.4874490184980057E-2</v>
      </c>
      <c r="Z738" s="6">
        <f t="shared" ca="1" si="600"/>
        <v>2.176000758325174E-2</v>
      </c>
      <c r="AA738" s="6">
        <f t="shared" ca="1" si="601"/>
        <v>5.2638351720653676E-2</v>
      </c>
      <c r="AB738" s="6">
        <f t="shared" ca="1" si="602"/>
        <v>1.081555005835645E-2</v>
      </c>
      <c r="AC738" s="6">
        <f t="shared" ca="1" si="603"/>
        <v>2.1194634387343949E-2</v>
      </c>
      <c r="AD738" s="6">
        <f t="shared" ca="1" si="604"/>
        <v>7.6613915107281133E-2</v>
      </c>
      <c r="AE738" s="6">
        <f t="shared" ca="1" si="605"/>
        <v>4.9273913456082973E-2</v>
      </c>
      <c r="AF738" s="6">
        <f t="shared" ca="1" si="606"/>
        <v>7.2014990063382104E-3</v>
      </c>
      <c r="AG738" s="6">
        <f t="shared" ca="1" si="607"/>
        <v>3.8047359416450342E-2</v>
      </c>
      <c r="AH738" s="6">
        <f t="shared" ca="1" si="608"/>
        <v>6.3239853601175192E-2</v>
      </c>
      <c r="AI738" s="6">
        <f t="shared" ca="1" si="609"/>
        <v>1.7529738223729403E-2</v>
      </c>
      <c r="AJ738" s="6">
        <f t="shared" ca="1" si="610"/>
        <v>7.8732856377066798E-2</v>
      </c>
      <c r="AK738" s="6">
        <f t="shared" ca="1" si="611"/>
        <v>2.7198301212431285E-2</v>
      </c>
      <c r="AL738" s="6">
        <f t="shared" ca="1" si="612"/>
        <v>4.3459476130139257E-2</v>
      </c>
      <c r="AM738" s="6">
        <f t="shared" ca="1" si="613"/>
        <v>8.5654973565106162E-3</v>
      </c>
      <c r="AN738" s="6">
        <f t="shared" ca="1" si="614"/>
        <v>8.2472898353293245E-2</v>
      </c>
      <c r="AO738" s="6">
        <f t="shared" ca="1" si="615"/>
        <v>5.8940631686039038E-2</v>
      </c>
      <c r="AP738" s="6">
        <f t="shared" ca="1" si="616"/>
        <v>7.9217563778004013E-2</v>
      </c>
      <c r="AQ738" s="6">
        <f t="shared" ca="1" si="617"/>
        <v>4.58944527400812E-2</v>
      </c>
      <c r="AR738" s="6">
        <f t="shared" ca="1" si="618"/>
        <v>3.8506365238907624E-2</v>
      </c>
      <c r="AS738" s="6">
        <f t="shared" ca="1" si="619"/>
        <v>1.8685652312695547E-2</v>
      </c>
      <c r="AT738" s="6">
        <f t="shared" ca="1" si="620"/>
        <v>2.3078583921007249E-2</v>
      </c>
      <c r="AU738" s="6">
        <f t="shared" ca="1" si="621"/>
        <v>8.2058408148181397E-2</v>
      </c>
      <c r="AV738" s="6">
        <f t="shared" ca="1" si="622"/>
        <v>1.0000000000000002</v>
      </c>
      <c r="AW738" s="6">
        <f t="shared" ca="1" si="623"/>
        <v>3.579284379975141E-3</v>
      </c>
      <c r="AX738" s="6">
        <f t="shared" ca="1" si="624"/>
        <v>1.4193344664948139E-3</v>
      </c>
      <c r="AY738" s="6">
        <f t="shared" ca="1" si="625"/>
        <v>3.417636840993402E-3</v>
      </c>
      <c r="AZ738" s="6">
        <f t="shared" ca="1" si="626"/>
        <v>1.5836664733932849E-3</v>
      </c>
      <c r="BA738" s="6">
        <f t="shared" ca="1" si="627"/>
        <v>1.4863107216962345E-3</v>
      </c>
      <c r="BB738" s="6">
        <f t="shared" ca="1" si="628"/>
        <v>8.6044660275123187E-3</v>
      </c>
      <c r="BC738" s="6">
        <f t="shared" ca="1" si="629"/>
        <v>2.9936143056285849E-3</v>
      </c>
      <c r="BD738" s="6">
        <f t="shared" ca="1" si="630"/>
        <v>6.3573512411306706E-4</v>
      </c>
      <c r="BE738" s="6">
        <f t="shared" ca="1" si="631"/>
        <v>2.3457927207081943E-3</v>
      </c>
      <c r="BF738" s="6">
        <f t="shared" ca="1" si="632"/>
        <v>4.0417676805471767E-3</v>
      </c>
      <c r="BG738" s="6">
        <f t="shared" ca="1" si="633"/>
        <v>1.119353498529909E-3</v>
      </c>
      <c r="BH738" s="6">
        <f t="shared" ca="1" si="634"/>
        <v>5.4826327027160254E-3</v>
      </c>
      <c r="BI738" s="6">
        <f t="shared" ca="1" si="635"/>
        <v>2.0678830270354056E-3</v>
      </c>
      <c r="BJ738" s="6">
        <f t="shared" ca="1" si="636"/>
        <v>3.6410288156562549E-3</v>
      </c>
      <c r="BK738" s="6">
        <f t="shared" ca="1" si="637"/>
        <v>1.943670880516334E-4</v>
      </c>
      <c r="BL738" s="6">
        <f t="shared" ca="1" si="638"/>
        <v>2.6821519802233324E-3</v>
      </c>
      <c r="BM738" s="6">
        <f t="shared" ca="1" si="639"/>
        <v>5.1527481186692844E-5</v>
      </c>
      <c r="BN738" s="6">
        <f t="shared" ca="1" si="640"/>
        <v>1.0477501024399485E-3</v>
      </c>
      <c r="BO738" s="6">
        <f t="shared" ca="1" si="641"/>
        <v>9.0147209982983066E-4</v>
      </c>
      <c r="BP738" s="6">
        <f t="shared" ca="1" si="642"/>
        <v>-1.0110898098665559E-4</v>
      </c>
      <c r="BQ738" s="6">
        <f t="shared" ca="1" si="643"/>
        <v>4.324287641874986E-4</v>
      </c>
      <c r="BR738" s="6">
        <f t="shared" ca="1" si="644"/>
        <v>3.320120479123706E-4</v>
      </c>
      <c r="BS738" s="6">
        <f t="shared" ca="1" si="645"/>
        <v>1.4296775755149203E-5</v>
      </c>
      <c r="BT738" s="6">
        <f t="shared" ca="1" si="646"/>
        <v>4.7973404143599609E-2</v>
      </c>
      <c r="BU738">
        <f ca="1">SQRT(BV738)</f>
        <v>9.7414692401928404E-2</v>
      </c>
      <c r="BV738" s="6" cm="1">
        <f t="array" aca="1" ref="BV738" ca="1">MMULT(Y738:AU738,MMULT($Y$11:$AU$33,TRANSPOSE(Y738:AU738)))</f>
        <v>9.4896222957623275E-3</v>
      </c>
    </row>
    <row r="739" spans="1:74" x14ac:dyDescent="0.25">
      <c r="A739" s="16">
        <f t="shared" si="647"/>
        <v>703</v>
      </c>
      <c r="B739" s="15">
        <f t="shared" ca="1" si="655"/>
        <v>0.65719270944439012</v>
      </c>
      <c r="C739" s="15">
        <f t="shared" ca="1" si="655"/>
        <v>0.28339713616530327</v>
      </c>
      <c r="D739" s="15">
        <f t="shared" ca="1" si="655"/>
        <v>0.91204158642754618</v>
      </c>
      <c r="E739" s="15">
        <f t="shared" ca="1" si="655"/>
        <v>0.50108961687487974</v>
      </c>
      <c r="F739" s="15">
        <f t="shared" ca="1" si="655"/>
        <v>0.79609283411964871</v>
      </c>
      <c r="G739" s="15">
        <f t="shared" ca="1" si="655"/>
        <v>0.37307787766968459</v>
      </c>
      <c r="H739" s="15">
        <f t="shared" ca="1" si="655"/>
        <v>0.58496198631580698</v>
      </c>
      <c r="I739" s="15">
        <f t="shared" ca="1" si="655"/>
        <v>0.77185650480629675</v>
      </c>
      <c r="J739" s="15">
        <f t="shared" ca="1" si="655"/>
        <v>0.45540918079489645</v>
      </c>
      <c r="K739" s="15">
        <f t="shared" ca="1" si="655"/>
        <v>0.18506263725092698</v>
      </c>
      <c r="L739" s="15">
        <f t="shared" ca="1" si="655"/>
        <v>0.19143396733673379</v>
      </c>
      <c r="M739" s="15">
        <f t="shared" ca="1" si="655"/>
        <v>0.12314043599804891</v>
      </c>
      <c r="N739" s="15">
        <f t="shared" ca="1" si="655"/>
        <v>0.91095520112645711</v>
      </c>
      <c r="O739" s="15">
        <f t="shared" ca="1" si="655"/>
        <v>0.92066388343243299</v>
      </c>
      <c r="P739" s="15">
        <f t="shared" ca="1" si="655"/>
        <v>0.3258209789061931</v>
      </c>
      <c r="Q739" s="15">
        <f t="shared" ca="1" si="655"/>
        <v>0.80115543592413641</v>
      </c>
      <c r="R739" s="15">
        <f t="shared" ca="1" si="654"/>
        <v>0.5007799056340323</v>
      </c>
      <c r="S739" s="15">
        <f t="shared" ca="1" si="654"/>
        <v>0.33121430302637278</v>
      </c>
      <c r="T739" s="15">
        <f t="shared" ca="1" si="654"/>
        <v>0.29355588787543552</v>
      </c>
      <c r="U739" s="15">
        <f t="shared" ca="1" si="654"/>
        <v>0.13426918183225689</v>
      </c>
      <c r="V739" s="15">
        <f t="shared" ca="1" si="654"/>
        <v>0.85166456056030648</v>
      </c>
      <c r="W739" s="15">
        <f t="shared" ca="1" si="654"/>
        <v>0.37813090217786327</v>
      </c>
      <c r="X739" s="15">
        <f t="shared" ca="1" si="654"/>
        <v>0.93436045858609484</v>
      </c>
      <c r="Y739" s="6">
        <f t="shared" ca="1" si="599"/>
        <v>5.3791856449190566E-2</v>
      </c>
      <c r="Z739" s="6">
        <f t="shared" ca="1" si="600"/>
        <v>2.3196328637917811E-2</v>
      </c>
      <c r="AA739" s="6">
        <f t="shared" ca="1" si="601"/>
        <v>7.4651482567844818E-2</v>
      </c>
      <c r="AB739" s="6">
        <f t="shared" ca="1" si="602"/>
        <v>4.1014667922749146E-2</v>
      </c>
      <c r="AC739" s="6">
        <f t="shared" ca="1" si="603"/>
        <v>6.5160965479056351E-2</v>
      </c>
      <c r="AD739" s="6">
        <f t="shared" ca="1" si="604"/>
        <v>3.0536783734169678E-2</v>
      </c>
      <c r="AE739" s="6">
        <f t="shared" ca="1" si="605"/>
        <v>4.7879702169453003E-2</v>
      </c>
      <c r="AF739" s="6">
        <f t="shared" ca="1" si="606"/>
        <v>6.3177198573940593E-2</v>
      </c>
      <c r="AG739" s="6">
        <f t="shared" ca="1" si="607"/>
        <v>3.7275680218171132E-2</v>
      </c>
      <c r="AH739" s="6">
        <f t="shared" ca="1" si="608"/>
        <v>1.5147555160078726E-2</v>
      </c>
      <c r="AI739" s="6">
        <f t="shared" ca="1" si="609"/>
        <v>1.5669054666145796E-2</v>
      </c>
      <c r="AJ739" s="6">
        <f t="shared" ca="1" si="610"/>
        <v>1.0079163327751868E-2</v>
      </c>
      <c r="AK739" s="6">
        <f t="shared" ca="1" si="611"/>
        <v>7.4562560884258125E-2</v>
      </c>
      <c r="AL739" s="6">
        <f t="shared" ca="1" si="612"/>
        <v>7.5357225884962978E-2</v>
      </c>
      <c r="AM739" s="6">
        <f t="shared" ca="1" si="613"/>
        <v>2.6668761040082312E-2</v>
      </c>
      <c r="AN739" s="6">
        <f t="shared" ca="1" si="614"/>
        <v>6.5575344314385567E-2</v>
      </c>
      <c r="AO739" s="6">
        <f t="shared" ca="1" si="615"/>
        <v>4.0989317759290322E-2</v>
      </c>
      <c r="AP739" s="6">
        <f t="shared" ca="1" si="616"/>
        <v>2.7110209815589783E-2</v>
      </c>
      <c r="AQ739" s="6">
        <f t="shared" ca="1" si="617"/>
        <v>2.4027832252978294E-2</v>
      </c>
      <c r="AR739" s="6">
        <f t="shared" ca="1" si="618"/>
        <v>1.0990061896421851E-2</v>
      </c>
      <c r="AS739" s="6">
        <f t="shared" ca="1" si="619"/>
        <v>6.9709564829552498E-2</v>
      </c>
      <c r="AT739" s="6">
        <f t="shared" ca="1" si="620"/>
        <v>3.095037865856862E-2</v>
      </c>
      <c r="AU739" s="6">
        <f t="shared" ca="1" si="621"/>
        <v>7.6478303757440011E-2</v>
      </c>
      <c r="AV739" s="6">
        <f t="shared" ca="1" si="622"/>
        <v>1</v>
      </c>
      <c r="AW739" s="6">
        <f t="shared" ca="1" si="623"/>
        <v>3.5086677053293666E-3</v>
      </c>
      <c r="AX739" s="6">
        <f t="shared" ca="1" si="624"/>
        <v>1.5130210137094767E-3</v>
      </c>
      <c r="AY739" s="6">
        <f t="shared" ca="1" si="625"/>
        <v>4.8468777748323253E-3</v>
      </c>
      <c r="AZ739" s="6">
        <f t="shared" ca="1" si="626"/>
        <v>6.0055710672275581E-3</v>
      </c>
      <c r="BA739" s="6">
        <f t="shared" ca="1" si="627"/>
        <v>4.5695264120919126E-3</v>
      </c>
      <c r="BB739" s="6">
        <f t="shared" ca="1" si="628"/>
        <v>3.4295691306497744E-3</v>
      </c>
      <c r="BC739" s="6">
        <f t="shared" ca="1" si="629"/>
        <v>2.9089096300715218E-3</v>
      </c>
      <c r="BD739" s="6">
        <f t="shared" ca="1" si="630"/>
        <v>5.5771672177099161E-3</v>
      </c>
      <c r="BE739" s="6">
        <f t="shared" ca="1" si="631"/>
        <v>2.2982151890789523E-3</v>
      </c>
      <c r="BF739" s="6">
        <f t="shared" ca="1" si="632"/>
        <v>9.6810627158336912E-4</v>
      </c>
      <c r="BG739" s="6">
        <f t="shared" ca="1" si="633"/>
        <v>1.0005403922954462E-3</v>
      </c>
      <c r="BH739" s="6">
        <f t="shared" ca="1" si="634"/>
        <v>7.0187153139848019E-4</v>
      </c>
      <c r="BI739" s="6">
        <f t="shared" ca="1" si="635"/>
        <v>5.6689810477714205E-3</v>
      </c>
      <c r="BJ739" s="6">
        <f t="shared" ca="1" si="636"/>
        <v>6.3134178169438615E-3</v>
      </c>
      <c r="BK739" s="6">
        <f t="shared" ca="1" si="637"/>
        <v>6.0516385792421727E-4</v>
      </c>
      <c r="BL739" s="6">
        <f t="shared" ca="1" si="638"/>
        <v>2.1326162062744198E-3</v>
      </c>
      <c r="BM739" s="6">
        <f t="shared" ca="1" si="639"/>
        <v>3.5833961043167499E-5</v>
      </c>
      <c r="BN739" s="6">
        <f t="shared" ca="1" si="640"/>
        <v>3.5856600173987809E-4</v>
      </c>
      <c r="BO739" s="6">
        <f t="shared" ca="1" si="641"/>
        <v>4.7196162285936762E-4</v>
      </c>
      <c r="BP739" s="6">
        <f t="shared" ca="1" si="642"/>
        <v>-2.8857409740785187E-5</v>
      </c>
      <c r="BQ739" s="6">
        <f t="shared" ca="1" si="643"/>
        <v>1.6132388886852375E-3</v>
      </c>
      <c r="BR739" s="6">
        <f t="shared" ca="1" si="644"/>
        <v>4.4525689432535221E-4</v>
      </c>
      <c r="BS739" s="6">
        <f t="shared" ca="1" si="645"/>
        <v>1.3324571894934289E-5</v>
      </c>
      <c r="BT739" s="6">
        <f t="shared" ca="1" si="646"/>
        <v>5.4957546795699183E-2</v>
      </c>
      <c r="BU739">
        <f ca="1">SQRT(BV739)</f>
        <v>0.10395077431980135</v>
      </c>
      <c r="BV739" s="6" cm="1">
        <f t="array" aca="1" ref="BV739" ca="1">MMULT(Y739:AU739,MMULT($Y$11:$AU$33,TRANSPOSE(Y739:AU739)))</f>
        <v>1.080576348168627E-2</v>
      </c>
    </row>
    <row r="740" spans="1:74" x14ac:dyDescent="0.25">
      <c r="A740" s="16">
        <f t="shared" si="647"/>
        <v>704</v>
      </c>
      <c r="B740" s="15">
        <f t="shared" ca="1" si="655"/>
        <v>0.41971000731746888</v>
      </c>
      <c r="C740" s="15">
        <f t="shared" ca="1" si="655"/>
        <v>0.7900446350414384</v>
      </c>
      <c r="D740" s="15">
        <f t="shared" ca="1" si="655"/>
        <v>0.20356953640039577</v>
      </c>
      <c r="E740" s="15">
        <f t="shared" ca="1" si="655"/>
        <v>0.13308171703271643</v>
      </c>
      <c r="F740" s="15">
        <f t="shared" ca="1" si="655"/>
        <v>0.17532279462765099</v>
      </c>
      <c r="G740" s="15">
        <f t="shared" ca="1" si="655"/>
        <v>0.49078157310058512</v>
      </c>
      <c r="H740" s="15">
        <f t="shared" ca="1" si="655"/>
        <v>0.20795638543565909</v>
      </c>
      <c r="I740" s="15">
        <f t="shared" ca="1" si="655"/>
        <v>4.5701453684016569E-2</v>
      </c>
      <c r="J740" s="15">
        <f t="shared" ca="1" si="655"/>
        <v>0.48651964384248714</v>
      </c>
      <c r="K740" s="15">
        <f t="shared" ca="1" si="655"/>
        <v>0.20898705921793537</v>
      </c>
      <c r="L740" s="15">
        <f t="shared" ca="1" si="655"/>
        <v>0.76130009742711757</v>
      </c>
      <c r="M740" s="15">
        <f t="shared" ca="1" si="655"/>
        <v>0.29329726014243862</v>
      </c>
      <c r="N740" s="15">
        <f t="shared" ca="1" si="655"/>
        <v>0.4608842115433508</v>
      </c>
      <c r="O740" s="15">
        <f t="shared" ca="1" si="655"/>
        <v>0.53805644826666432</v>
      </c>
      <c r="P740" s="15">
        <f t="shared" ca="1" si="655"/>
        <v>0.90572321490961216</v>
      </c>
      <c r="Q740" s="15">
        <f t="shared" ca="1" si="655"/>
        <v>0.66334899710070538</v>
      </c>
      <c r="R740" s="15">
        <f t="shared" ca="1" si="654"/>
        <v>0.55664564448856446</v>
      </c>
      <c r="S740" s="15">
        <f t="shared" ca="1" si="654"/>
        <v>0.22872025662115147</v>
      </c>
      <c r="T740" s="15">
        <f t="shared" ca="1" si="654"/>
        <v>0.55318748405625318</v>
      </c>
      <c r="U740" s="15">
        <f t="shared" ca="1" si="654"/>
        <v>0.47734465853668595</v>
      </c>
      <c r="V740" s="15">
        <f t="shared" ca="1" si="654"/>
        <v>0.51430975734584983</v>
      </c>
      <c r="W740" s="15">
        <f t="shared" ca="1" si="654"/>
        <v>0.39077488558873874</v>
      </c>
      <c r="X740" s="15">
        <f t="shared" ca="1" si="654"/>
        <v>0.76370697833875734</v>
      </c>
      <c r="Y740" s="6">
        <f t="shared" ca="1" si="599"/>
        <v>4.087165657490241E-2</v>
      </c>
      <c r="Z740" s="6">
        <f t="shared" ca="1" si="600"/>
        <v>7.6935103855727882E-2</v>
      </c>
      <c r="AA740" s="6">
        <f t="shared" ca="1" si="601"/>
        <v>1.9823745052082231E-2</v>
      </c>
      <c r="AB740" s="6">
        <f t="shared" ca="1" si="602"/>
        <v>1.2959591480136567E-2</v>
      </c>
      <c r="AC740" s="6">
        <f t="shared" ca="1" si="603"/>
        <v>1.7073057413075528E-2</v>
      </c>
      <c r="AD740" s="6">
        <f t="shared" ca="1" si="604"/>
        <v>4.7792655784556493E-2</v>
      </c>
      <c r="AE740" s="6">
        <f t="shared" ca="1" si="605"/>
        <v>2.025093950560786E-2</v>
      </c>
      <c r="AF740" s="6">
        <f t="shared" ca="1" si="606"/>
        <v>4.450439797433892E-3</v>
      </c>
      <c r="AG740" s="6">
        <f t="shared" ca="1" si="607"/>
        <v>4.7377626107049299E-2</v>
      </c>
      <c r="AH740" s="6">
        <f t="shared" ca="1" si="608"/>
        <v>2.0351307245560481E-2</v>
      </c>
      <c r="AI740" s="6">
        <f t="shared" ca="1" si="609"/>
        <v>7.4135940506524639E-2</v>
      </c>
      <c r="AJ740" s="6">
        <f t="shared" ca="1" si="610"/>
        <v>2.8561494083780989E-2</v>
      </c>
      <c r="AK740" s="6">
        <f t="shared" ca="1" si="611"/>
        <v>4.4881229626593376E-2</v>
      </c>
      <c r="AL740" s="6">
        <f t="shared" ca="1" si="612"/>
        <v>5.2396316475800987E-2</v>
      </c>
      <c r="AM740" s="6">
        <f t="shared" ca="1" si="613"/>
        <v>8.8199965562654442E-2</v>
      </c>
      <c r="AN740" s="6">
        <f t="shared" ca="1" si="614"/>
        <v>6.4597393262291941E-2</v>
      </c>
      <c r="AO740" s="6">
        <f t="shared" ca="1" si="615"/>
        <v>5.4206545516659391E-2</v>
      </c>
      <c r="AP740" s="6">
        <f t="shared" ca="1" si="616"/>
        <v>2.2272939928430838E-2</v>
      </c>
      <c r="AQ740" s="6">
        <f t="shared" ca="1" si="617"/>
        <v>5.386978741438371E-2</v>
      </c>
      <c r="AR740" s="6">
        <f t="shared" ca="1" si="618"/>
        <v>4.6484159565960054E-2</v>
      </c>
      <c r="AS740" s="6">
        <f t="shared" ca="1" si="619"/>
        <v>5.0083846963079208E-2</v>
      </c>
      <c r="AT740" s="6">
        <f t="shared" ca="1" si="620"/>
        <v>3.8053934010200456E-2</v>
      </c>
      <c r="AU740" s="6">
        <f t="shared" ca="1" si="621"/>
        <v>7.4370324267507532E-2</v>
      </c>
      <c r="AV740" s="6">
        <f t="shared" ca="1" si="622"/>
        <v>1.0000000000000002</v>
      </c>
      <c r="AW740" s="6">
        <f t="shared" ca="1" si="623"/>
        <v>2.6659251223858935E-3</v>
      </c>
      <c r="AX740" s="6">
        <f t="shared" ca="1" si="624"/>
        <v>5.0182264030936823E-3</v>
      </c>
      <c r="AY740" s="6">
        <f t="shared" ca="1" si="625"/>
        <v>1.2870912405464577E-3</v>
      </c>
      <c r="AZ740" s="6">
        <f t="shared" ca="1" si="626"/>
        <v>1.8976076505797571E-3</v>
      </c>
      <c r="BA740" s="6">
        <f t="shared" ca="1" si="627"/>
        <v>1.1972779440980754E-3</v>
      </c>
      <c r="BB740" s="6">
        <f t="shared" ca="1" si="628"/>
        <v>5.3675664856308132E-3</v>
      </c>
      <c r="BC740" s="6">
        <f t="shared" ca="1" si="629"/>
        <v>1.2303366620238006E-3</v>
      </c>
      <c r="BD740" s="6">
        <f t="shared" ca="1" si="630"/>
        <v>3.9287666282939609E-4</v>
      </c>
      <c r="BE740" s="6">
        <f t="shared" ca="1" si="631"/>
        <v>2.9210460896873318E-3</v>
      </c>
      <c r="BF740" s="6">
        <f t="shared" ca="1" si="632"/>
        <v>1.3006870066578299E-3</v>
      </c>
      <c r="BG740" s="6">
        <f t="shared" ca="1" si="633"/>
        <v>4.7339169195607569E-3</v>
      </c>
      <c r="BH740" s="6">
        <f t="shared" ca="1" si="634"/>
        <v>1.9889051243386605E-3</v>
      </c>
      <c r="BI740" s="6">
        <f t="shared" ca="1" si="635"/>
        <v>3.4123135946039006E-3</v>
      </c>
      <c r="BJ740" s="6">
        <f t="shared" ca="1" si="636"/>
        <v>4.3897560465606259E-3</v>
      </c>
      <c r="BK740" s="6">
        <f t="shared" ca="1" si="637"/>
        <v>2.0014214889269685E-3</v>
      </c>
      <c r="BL740" s="6">
        <f t="shared" ca="1" si="638"/>
        <v>2.1008116571036356E-3</v>
      </c>
      <c r="BM740" s="6">
        <f t="shared" ca="1" si="639"/>
        <v>4.7388816074851624E-5</v>
      </c>
      <c r="BN740" s="6">
        <f t="shared" ca="1" si="640"/>
        <v>2.9458713419980184E-4</v>
      </c>
      <c r="BO740" s="6">
        <f t="shared" ca="1" si="641"/>
        <v>1.0581259276117288E-3</v>
      </c>
      <c r="BP740" s="6">
        <f t="shared" ca="1" si="642"/>
        <v>-1.2205685934195569E-4</v>
      </c>
      <c r="BQ740" s="6">
        <f t="shared" ca="1" si="643"/>
        <v>1.1590548558631432E-3</v>
      </c>
      <c r="BR740" s="6">
        <f t="shared" ca="1" si="644"/>
        <v>5.4744973110540157E-4</v>
      </c>
      <c r="BS740" s="6">
        <f t="shared" ca="1" si="645"/>
        <v>1.2957305325375732E-5</v>
      </c>
      <c r="BT740" s="6">
        <f t="shared" ca="1" si="646"/>
        <v>4.4903273009465935E-2</v>
      </c>
      <c r="BU740">
        <f ca="1">SQRT(BV740)</f>
        <v>9.8635957856219578E-2</v>
      </c>
      <c r="BV740" s="6" cm="1">
        <f t="array" aca="1" ref="BV740" ca="1">MMULT(Y740:AU740,MMULT($Y$11:$AU$33,TRANSPOSE(Y740:AU740)))</f>
        <v>9.7290521822139247E-3</v>
      </c>
    </row>
    <row r="741" spans="1:74" x14ac:dyDescent="0.25">
      <c r="A741" s="16">
        <f t="shared" si="647"/>
        <v>705</v>
      </c>
      <c r="B741" s="15">
        <f t="shared" ca="1" si="655"/>
        <v>0.54235131398348391</v>
      </c>
      <c r="C741" s="15">
        <f t="shared" ca="1" si="655"/>
        <v>4.9116519159889349E-2</v>
      </c>
      <c r="D741" s="15">
        <f t="shared" ca="1" si="655"/>
        <v>5.8248510684024701E-2</v>
      </c>
      <c r="E741" s="15">
        <f t="shared" ca="1" si="655"/>
        <v>0.76813138357108479</v>
      </c>
      <c r="F741" s="15">
        <f t="shared" ca="1" si="655"/>
        <v>0.84518662618714646</v>
      </c>
      <c r="G741" s="15">
        <f t="shared" ca="1" si="655"/>
        <v>0.94010046707762696</v>
      </c>
      <c r="H741" s="15">
        <f t="shared" ca="1" si="655"/>
        <v>0.1349237440494101</v>
      </c>
      <c r="I741" s="15">
        <f t="shared" ca="1" si="655"/>
        <v>0.82427882217278003</v>
      </c>
      <c r="J741" s="15">
        <f t="shared" ca="1" si="655"/>
        <v>0.56779928700008375</v>
      </c>
      <c r="K741" s="15">
        <f t="shared" ca="1" si="655"/>
        <v>0.77817954563899994</v>
      </c>
      <c r="L741" s="15">
        <f t="shared" ca="1" si="655"/>
        <v>0.52578128905603327</v>
      </c>
      <c r="M741" s="15">
        <f t="shared" ca="1" si="655"/>
        <v>0.13585345435587715</v>
      </c>
      <c r="N741" s="15">
        <f t="shared" ca="1" si="655"/>
        <v>0.98923295578217385</v>
      </c>
      <c r="O741" s="15">
        <f t="shared" ca="1" si="655"/>
        <v>6.1205017876021284E-2</v>
      </c>
      <c r="P741" s="15">
        <f t="shared" ca="1" si="655"/>
        <v>0.55254159004509074</v>
      </c>
      <c r="Q741" s="15">
        <f t="shared" ca="1" si="655"/>
        <v>1.7155849424131286E-2</v>
      </c>
      <c r="R741" s="15">
        <f t="shared" ca="1" si="654"/>
        <v>0.67506451255230437</v>
      </c>
      <c r="S741" s="15">
        <f t="shared" ca="1" si="654"/>
        <v>0.56884419855597468</v>
      </c>
      <c r="T741" s="15">
        <f t="shared" ca="1" si="654"/>
        <v>0.81388264856713666</v>
      </c>
      <c r="U741" s="15">
        <f t="shared" ca="1" si="654"/>
        <v>0.29125862703699912</v>
      </c>
      <c r="V741" s="15">
        <f t="shared" ca="1" si="654"/>
        <v>0.92150303284976565</v>
      </c>
      <c r="W741" s="15">
        <f t="shared" ca="1" si="654"/>
        <v>0.71637893158554178</v>
      </c>
      <c r="X741" s="15">
        <f t="shared" ca="1" si="654"/>
        <v>0.31540200705798416</v>
      </c>
      <c r="Y741" s="6">
        <f t="shared" ca="1" si="599"/>
        <v>4.485051784434553E-2</v>
      </c>
      <c r="Z741" s="6">
        <f t="shared" ca="1" si="600"/>
        <v>4.0617608222478481E-3</v>
      </c>
      <c r="AA741" s="6">
        <f t="shared" ca="1" si="601"/>
        <v>4.8169439263494778E-3</v>
      </c>
      <c r="AB741" s="6">
        <f t="shared" ca="1" si="602"/>
        <v>6.352172371929736E-2</v>
      </c>
      <c r="AC741" s="6">
        <f t="shared" ca="1" si="603"/>
        <v>6.9893917249296431E-2</v>
      </c>
      <c r="AD741" s="6">
        <f t="shared" ca="1" si="604"/>
        <v>7.7742953113646721E-2</v>
      </c>
      <c r="AE741" s="6">
        <f t="shared" ca="1" si="605"/>
        <v>1.115771204768992E-2</v>
      </c>
      <c r="AF741" s="6">
        <f t="shared" ca="1" si="606"/>
        <v>6.8164916483824001E-2</v>
      </c>
      <c r="AG741" s="6">
        <f t="shared" ca="1" si="607"/>
        <v>4.6954974381014293E-2</v>
      </c>
      <c r="AH741" s="6">
        <f t="shared" ca="1" si="608"/>
        <v>6.4352670857269312E-2</v>
      </c>
      <c r="AI741" s="6">
        <f t="shared" ca="1" si="609"/>
        <v>4.3480235926465813E-2</v>
      </c>
      <c r="AJ741" s="6">
        <f t="shared" ca="1" si="610"/>
        <v>1.1234595771606817E-2</v>
      </c>
      <c r="AK741" s="6">
        <f t="shared" ca="1" si="611"/>
        <v>8.1806034560237426E-2</v>
      </c>
      <c r="AL741" s="6">
        <f t="shared" ca="1" si="612"/>
        <v>5.061436518425352E-3</v>
      </c>
      <c r="AM741" s="6">
        <f t="shared" ca="1" si="613"/>
        <v>4.569321730234633E-2</v>
      </c>
      <c r="AN741" s="6">
        <f t="shared" ca="1" si="614"/>
        <v>1.4187275127636864E-3</v>
      </c>
      <c r="AO741" s="6">
        <f t="shared" ca="1" si="615"/>
        <v>5.5825425670921421E-2</v>
      </c>
      <c r="AP741" s="6">
        <f t="shared" ca="1" si="616"/>
        <v>4.7041384837069121E-2</v>
      </c>
      <c r="AQ741" s="6">
        <f t="shared" ca="1" si="617"/>
        <v>6.7305190033844345E-2</v>
      </c>
      <c r="AR741" s="6">
        <f t="shared" ca="1" si="618"/>
        <v>2.4086048862491216E-2</v>
      </c>
      <c r="AS741" s="6">
        <f t="shared" ca="1" si="619"/>
        <v>7.6205011683083246E-2</v>
      </c>
      <c r="AT741" s="6">
        <f t="shared" ca="1" si="620"/>
        <v>5.9241980660839653E-2</v>
      </c>
      <c r="AU741" s="6">
        <f t="shared" ca="1" si="621"/>
        <v>2.6082620214924558E-2</v>
      </c>
      <c r="AV741" s="6">
        <f t="shared" ca="1" si="622"/>
        <v>0.99999999999999989</v>
      </c>
      <c r="AW741" s="6">
        <f t="shared" ca="1" si="623"/>
        <v>2.9254532919196475E-3</v>
      </c>
      <c r="AX741" s="6">
        <f t="shared" ca="1" si="624"/>
        <v>2.6493543752769154E-4</v>
      </c>
      <c r="AY741" s="6">
        <f t="shared" ca="1" si="625"/>
        <v>3.1274849013237583E-4</v>
      </c>
      <c r="AZ741" s="6">
        <f t="shared" ca="1" si="626"/>
        <v>9.3011657884822501E-3</v>
      </c>
      <c r="BA741" s="6">
        <f t="shared" ca="1" si="627"/>
        <v>4.9014329141252588E-3</v>
      </c>
      <c r="BB741" s="6">
        <f t="shared" ca="1" si="628"/>
        <v>8.7312676555969752E-3</v>
      </c>
      <c r="BC741" s="6">
        <f t="shared" ca="1" si="629"/>
        <v>6.778817443396191E-4</v>
      </c>
      <c r="BD741" s="6">
        <f t="shared" ca="1" si="630"/>
        <v>6.0174738068922437E-3</v>
      </c>
      <c r="BE741" s="6">
        <f t="shared" ca="1" si="631"/>
        <v>2.8949876888538957E-3</v>
      </c>
      <c r="BF741" s="6">
        <f t="shared" ca="1" si="632"/>
        <v>4.1128897430427929E-3</v>
      </c>
      <c r="BG741" s="6">
        <f t="shared" ca="1" si="633"/>
        <v>2.7764107814977398E-3</v>
      </c>
      <c r="BH741" s="6">
        <f t="shared" ca="1" si="634"/>
        <v>7.8233110055369551E-4</v>
      </c>
      <c r="BI741" s="6">
        <f t="shared" ca="1" si="635"/>
        <v>6.2197013355697337E-3</v>
      </c>
      <c r="BJ741" s="6">
        <f t="shared" ca="1" si="636"/>
        <v>4.2404644172461926E-4</v>
      </c>
      <c r="BK741" s="6">
        <f t="shared" ca="1" si="637"/>
        <v>1.036864203106308E-3</v>
      </c>
      <c r="BL741" s="6">
        <f t="shared" ca="1" si="638"/>
        <v>4.6139312231464662E-5</v>
      </c>
      <c r="BM741" s="6">
        <f t="shared" ca="1" si="639"/>
        <v>4.8804084528990126E-5</v>
      </c>
      <c r="BN741" s="6">
        <f t="shared" ca="1" si="640"/>
        <v>6.2218040332668863E-4</v>
      </c>
      <c r="BO741" s="6">
        <f t="shared" ca="1" si="641"/>
        <v>1.3220279874100556E-3</v>
      </c>
      <c r="BP741" s="6">
        <f t="shared" ca="1" si="642"/>
        <v>-6.324450104214429E-5</v>
      </c>
      <c r="BQ741" s="6">
        <f t="shared" ca="1" si="643"/>
        <v>1.763558396332797E-3</v>
      </c>
      <c r="BR741" s="6">
        <f t="shared" ca="1" si="644"/>
        <v>8.5226421988944913E-4</v>
      </c>
      <c r="BS741" s="6">
        <f t="shared" ca="1" si="645"/>
        <v>4.5442920565326878E-6</v>
      </c>
      <c r="BT741" s="6">
        <f t="shared" ca="1" si="646"/>
        <v>5.5975864618098684E-2</v>
      </c>
      <c r="BU741">
        <f ca="1">SQRT(BV741)</f>
        <v>9.8600385950008612E-2</v>
      </c>
      <c r="BV741" s="6" cm="1">
        <f t="array" aca="1" ref="BV741" ca="1">MMULT(Y741:AU741,MMULT($Y$11:$AU$33,TRANSPOSE(Y741:AU741)))</f>
        <v>9.722036109490656E-3</v>
      </c>
    </row>
    <row r="742" spans="1:74" x14ac:dyDescent="0.25">
      <c r="A742" s="16">
        <f t="shared" si="647"/>
        <v>706</v>
      </c>
      <c r="B742" s="15">
        <f t="shared" ca="1" si="655"/>
        <v>0.39143294341011969</v>
      </c>
      <c r="C742" s="15">
        <f t="shared" ca="1" si="655"/>
        <v>0.64025816539703062</v>
      </c>
      <c r="D742" s="15">
        <f t="shared" ca="1" si="655"/>
        <v>0.88041576614853245</v>
      </c>
      <c r="E742" s="15">
        <f t="shared" ca="1" si="655"/>
        <v>0.57778279441109703</v>
      </c>
      <c r="F742" s="15">
        <f t="shared" ca="1" si="655"/>
        <v>0.71176016356867977</v>
      </c>
      <c r="G742" s="15">
        <f t="shared" ca="1" si="655"/>
        <v>0.2475031535198724</v>
      </c>
      <c r="H742" s="15">
        <f t="shared" ca="1" si="655"/>
        <v>0.77470490653556889</v>
      </c>
      <c r="I742" s="15">
        <f t="shared" ca="1" si="655"/>
        <v>5.0916563129654091E-2</v>
      </c>
      <c r="J742" s="15">
        <f t="shared" ca="1" si="655"/>
        <v>0.40667137339066473</v>
      </c>
      <c r="K742" s="15">
        <f t="shared" ca="1" si="655"/>
        <v>2.7122003338744927E-2</v>
      </c>
      <c r="L742" s="15">
        <f t="shared" ca="1" si="655"/>
        <v>0.40872470578093445</v>
      </c>
      <c r="M742" s="15">
        <f t="shared" ca="1" si="655"/>
        <v>0.7014712165880721</v>
      </c>
      <c r="N742" s="15">
        <f t="shared" ca="1" si="655"/>
        <v>0.25973146201373642</v>
      </c>
      <c r="O742" s="15">
        <f t="shared" ca="1" si="655"/>
        <v>0.95723813955160109</v>
      </c>
      <c r="P742" s="15">
        <f t="shared" ca="1" si="655"/>
        <v>0.4831475662533129</v>
      </c>
      <c r="Q742" s="15">
        <f t="shared" ca="1" si="655"/>
        <v>0.5449491182122842</v>
      </c>
      <c r="R742" s="15">
        <f t="shared" ca="1" si="654"/>
        <v>0.94105485186749593</v>
      </c>
      <c r="S742" s="15">
        <f t="shared" ca="1" si="654"/>
        <v>0.96058958131652949</v>
      </c>
      <c r="T742" s="15">
        <f t="shared" ca="1" si="654"/>
        <v>7.0778225700631969E-2</v>
      </c>
      <c r="U742" s="15">
        <f t="shared" ca="1" si="654"/>
        <v>0.6206113701427407</v>
      </c>
      <c r="V742" s="15">
        <f t="shared" ca="1" si="654"/>
        <v>0.14577393268990435</v>
      </c>
      <c r="W742" s="15">
        <f t="shared" ca="1" si="654"/>
        <v>0.8922120375891589</v>
      </c>
      <c r="X742" s="15">
        <f t="shared" ca="1" si="654"/>
        <v>0.39504160600163141</v>
      </c>
      <c r="Y742" s="6">
        <f t="shared" ref="Y742:Y805" ca="1" si="656">+B742/SUM($B742:$X742)</f>
        <v>3.2376877713503831E-2</v>
      </c>
      <c r="Z742" s="6">
        <f t="shared" ref="Z742:Z805" ca="1" si="657">+C742/SUM($B742:$X742)</f>
        <v>5.2958139255062119E-2</v>
      </c>
      <c r="AA742" s="6">
        <f t="shared" ref="AA742:AA805" ca="1" si="658">+D742/SUM($B742:$X742)</f>
        <v>7.2822469537945578E-2</v>
      </c>
      <c r="AB742" s="6">
        <f t="shared" ref="AB742:AB805" ca="1" si="659">+E742/SUM($B742:$X742)</f>
        <v>4.7790568460189004E-2</v>
      </c>
      <c r="AC742" s="6">
        <f t="shared" ref="AC742:AC805" ca="1" si="660">+F742/SUM($B742:$X742)</f>
        <v>5.8872336028860821E-2</v>
      </c>
      <c r="AD742" s="6">
        <f t="shared" ref="AD742:AD805" ca="1" si="661">+G742/SUM($B742:$X742)</f>
        <v>2.0471908330984653E-2</v>
      </c>
      <c r="AE742" s="6">
        <f t="shared" ref="AE742:AE805" ca="1" si="662">+H742/SUM($B742:$X742)</f>
        <v>6.4078730329740222E-2</v>
      </c>
      <c r="AF742" s="6">
        <f t="shared" ref="AF742:AF805" ca="1" si="663">+I742/SUM($B742:$X742)</f>
        <v>4.2114987146431608E-3</v>
      </c>
      <c r="AG742" s="6">
        <f t="shared" ref="AG742:AG805" ca="1" si="664">+J742/SUM($B742:$X742)</f>
        <v>3.3637305054462129E-2</v>
      </c>
      <c r="AH742" s="6">
        <f t="shared" ref="AH742:AH805" ca="1" si="665">+K742/SUM($B742:$X742)</f>
        <v>2.2433619863306705E-3</v>
      </c>
      <c r="AI742" s="6">
        <f t="shared" ref="AI742:AI805" ca="1" si="666">+L742/SUM($B742:$X742)</f>
        <v>3.3807143829721484E-2</v>
      </c>
      <c r="AJ742" s="6">
        <f t="shared" ref="AJ742:AJ805" ca="1" si="667">+M742/SUM($B742:$X742)</f>
        <v>5.8021298874732397E-2</v>
      </c>
      <c r="AK742" s="6">
        <f t="shared" ref="AK742:AK805" ca="1" si="668">+N742/SUM($B742:$X742)</f>
        <v>2.1483357304337976E-2</v>
      </c>
      <c r="AL742" s="6">
        <f t="shared" ref="AL742:AL805" ca="1" si="669">+O742/SUM($B742:$X742)</f>
        <v>7.9176734377443964E-2</v>
      </c>
      <c r="AM742" s="6">
        <f t="shared" ref="AM742:AM805" ca="1" si="670">+P742/SUM($B742:$X742)</f>
        <v>3.9962936011164789E-2</v>
      </c>
      <c r="AN742" s="6">
        <f t="shared" ref="AN742:AN805" ca="1" si="671">+Q742/SUM($B742:$X742)</f>
        <v>4.5074772722833438E-2</v>
      </c>
      <c r="AO742" s="6">
        <f t="shared" ref="AO742:AO805" ca="1" si="672">+R742/SUM($B742:$X742)</f>
        <v>7.7838154334113924E-2</v>
      </c>
      <c r="AP742" s="6">
        <f t="shared" ref="AP742:AP805" ca="1" si="673">+S742/SUM($B742:$X742)</f>
        <v>7.9453944617444955E-2</v>
      </c>
      <c r="AQ742" s="6">
        <f t="shared" ref="AQ742:AQ805" ca="1" si="674">+T742/SUM($B742:$X742)</f>
        <v>5.8543308550480346E-3</v>
      </c>
      <c r="AR742" s="6">
        <f t="shared" ref="AR742:AR805" ca="1" si="675">+U742/SUM($B742:$X742)</f>
        <v>5.1333079591282305E-2</v>
      </c>
      <c r="AS742" s="6">
        <f t="shared" ref="AS742:AS805" ca="1" si="676">+V742/SUM($B742:$X742)</f>
        <v>1.20575053070394E-2</v>
      </c>
      <c r="AT742" s="6">
        <f t="shared" ref="AT742:AT805" ca="1" si="677">+W742/SUM($B742:$X742)</f>
        <v>7.3798183116320359E-2</v>
      </c>
      <c r="AU742" s="6">
        <f t="shared" ref="AU742:AU805" ca="1" si="678">+X742/SUM($B742:$X742)</f>
        <v>3.2675363646794978E-2</v>
      </c>
      <c r="AV742" s="6">
        <f t="shared" ref="AV742:AV805" ca="1" si="679">SUM(Y742:AU742)</f>
        <v>1</v>
      </c>
      <c r="AW742" s="6">
        <f t="shared" ref="AW742:AW805" ca="1" si="680">Y742*B$6</f>
        <v>2.1118383475028477E-3</v>
      </c>
      <c r="AX742" s="6">
        <f t="shared" ref="AX742:AX805" ca="1" si="681">Z742*C$6</f>
        <v>3.4542870464803949E-3</v>
      </c>
      <c r="AY742" s="6">
        <f t="shared" ref="AY742:AY805" ca="1" si="682">AA742*D$6</f>
        <v>4.7281259121825696E-3</v>
      </c>
      <c r="AZ742" s="6">
        <f t="shared" ref="AZ742:AZ805" ca="1" si="683">AB742*E$6</f>
        <v>6.9977320253195689E-3</v>
      </c>
      <c r="BA742" s="6">
        <f t="shared" ref="BA742:BA805" ca="1" si="684">AC742*F$6</f>
        <v>4.128525298046669E-3</v>
      </c>
      <c r="BB742" s="6">
        <f t="shared" ref="BB742:BB805" ca="1" si="685">AD742*G$6</f>
        <v>2.2991885939472522E-3</v>
      </c>
      <c r="BC742" s="6">
        <f t="shared" ref="BC742:BC805" ca="1" si="686">AE742*H$6</f>
        <v>3.8930742526184542E-3</v>
      </c>
      <c r="BD742" s="6">
        <f t="shared" ref="BD742:BD805" ca="1" si="687">AF742*I$6</f>
        <v>3.7178338227905757E-4</v>
      </c>
      <c r="BE742" s="6">
        <f t="shared" ref="BE742:BE805" ca="1" si="688">AG742*J$6</f>
        <v>2.0738928154599334E-3</v>
      </c>
      <c r="BF742" s="6">
        <f t="shared" ref="BF742:BF805" ca="1" si="689">AH742*K$6</f>
        <v>1.4337711831690462E-4</v>
      </c>
      <c r="BG742" s="6">
        <f t="shared" ref="BG742:BG805" ca="1" si="690">AI742*L$6</f>
        <v>2.1587398646875948E-3</v>
      </c>
      <c r="BH742" s="6">
        <f t="shared" ref="BH742:BH805" ca="1" si="691">AJ742*M$6</f>
        <v>4.0403649162832466E-3</v>
      </c>
      <c r="BI742" s="6">
        <f t="shared" ref="BI742:BI805" ca="1" si="692">AK742*N$6</f>
        <v>1.6333766431365438E-3</v>
      </c>
      <c r="BJ742" s="6">
        <f t="shared" ref="BJ742:BJ805" ca="1" si="693">AL742*O$6</f>
        <v>6.6334157028162715E-3</v>
      </c>
      <c r="BK742" s="6">
        <f t="shared" ref="BK742:BK805" ca="1" si="694">AM742*P$6</f>
        <v>9.0683344809858743E-4</v>
      </c>
      <c r="BL742" s="6">
        <f t="shared" ref="BL742:BL805" ca="1" si="695">AN742*Q$6</f>
        <v>1.4659044768715441E-3</v>
      </c>
      <c r="BM742" s="6">
        <f t="shared" ref="BM742:BM805" ca="1" si="696">AO742*R$6</f>
        <v>6.8048202374593276E-5</v>
      </c>
      <c r="BN742" s="6">
        <f t="shared" ref="BN742:BN805" ca="1" si="697">AP742*S$6</f>
        <v>1.0508765309354415E-3</v>
      </c>
      <c r="BO742" s="6">
        <f t="shared" ref="BO742:BO805" ca="1" si="698">AQ742*T$6</f>
        <v>1.1499245799677406E-4</v>
      </c>
      <c r="BP742" s="6">
        <f t="shared" ref="BP742:BP805" ca="1" si="699">AR742*U$6</f>
        <v>-1.3478902348168455E-4</v>
      </c>
      <c r="BQ742" s="6">
        <f t="shared" ref="BQ742:BQ805" ca="1" si="700">AS742*V$6</f>
        <v>2.790382712817957E-4</v>
      </c>
      <c r="BR742" s="6">
        <f t="shared" ref="BR742:BR805" ca="1" si="701">AT742*W$6</f>
        <v>1.0616719809380872E-3</v>
      </c>
      <c r="BS742" s="6">
        <f t="shared" ref="BS742:BS805" ca="1" si="702">AU742*X$6</f>
        <v>5.6929247997669731E-6</v>
      </c>
      <c r="BT742" s="6">
        <f t="shared" ref="BT742:BT805" ca="1" si="703">SUM(AW742:BS742)</f>
        <v>4.9485991188892214E-2</v>
      </c>
      <c r="BU742">
        <f ca="1">SQRT(BV742)</f>
        <v>9.872927077969347E-2</v>
      </c>
      <c r="BV742" s="6" cm="1">
        <f t="array" aca="1" ref="BV742" ca="1">MMULT(Y742:AU742,MMULT($Y$11:$AU$33,TRANSPOSE(Y742:AU742)))</f>
        <v>9.7474689086900351E-3</v>
      </c>
    </row>
    <row r="743" spans="1:74" x14ac:dyDescent="0.25">
      <c r="A743" s="16">
        <f t="shared" ref="A743:A806" si="704">A742+1</f>
        <v>707</v>
      </c>
      <c r="B743" s="15">
        <f t="shared" ca="1" si="655"/>
        <v>0.13059864346306027</v>
      </c>
      <c r="C743" s="15">
        <f t="shared" ca="1" si="655"/>
        <v>9.552251740832185E-3</v>
      </c>
      <c r="D743" s="15">
        <f t="shared" ca="1" si="655"/>
        <v>0.30618463249894745</v>
      </c>
      <c r="E743" s="15">
        <f t="shared" ca="1" si="655"/>
        <v>0.71394797245965747</v>
      </c>
      <c r="F743" s="15">
        <f t="shared" ca="1" si="655"/>
        <v>0.54146891798730523</v>
      </c>
      <c r="G743" s="15">
        <f t="shared" ca="1" si="655"/>
        <v>0.33883834065975127</v>
      </c>
      <c r="H743" s="15">
        <f t="shared" ca="1" si="655"/>
        <v>9.1523936791759741E-3</v>
      </c>
      <c r="I743" s="15">
        <f t="shared" ca="1" si="655"/>
        <v>8.5343953692104346E-2</v>
      </c>
      <c r="J743" s="15">
        <f t="shared" ca="1" si="655"/>
        <v>0.5608967392502372</v>
      </c>
      <c r="K743" s="15">
        <f t="shared" ca="1" si="655"/>
        <v>0.80785819906505296</v>
      </c>
      <c r="L743" s="15">
        <f t="shared" ca="1" si="655"/>
        <v>0.72396794945375398</v>
      </c>
      <c r="M743" s="15">
        <f t="shared" ca="1" si="655"/>
        <v>0.86436993786162886</v>
      </c>
      <c r="N743" s="15">
        <f t="shared" ca="1" si="655"/>
        <v>6.2732598410601303E-2</v>
      </c>
      <c r="O743" s="15">
        <f t="shared" ca="1" si="655"/>
        <v>0.88050142055902048</v>
      </c>
      <c r="P743" s="15">
        <f t="shared" ca="1" si="655"/>
        <v>0.98476120257255417</v>
      </c>
      <c r="Q743" s="15">
        <f t="shared" ca="1" si="655"/>
        <v>0.26611322859230357</v>
      </c>
      <c r="R743" s="15">
        <f t="shared" ca="1" si="654"/>
        <v>0.68958421579334983</v>
      </c>
      <c r="S743" s="15">
        <f t="shared" ca="1" si="654"/>
        <v>0.37386422703210753</v>
      </c>
      <c r="T743" s="15">
        <f t="shared" ca="1" si="654"/>
        <v>0.78958969439747761</v>
      </c>
      <c r="U743" s="15">
        <f t="shared" ca="1" si="654"/>
        <v>0.39767455656831974</v>
      </c>
      <c r="V743" s="15">
        <f t="shared" ca="1" si="654"/>
        <v>0.22530147689041702</v>
      </c>
      <c r="W743" s="15">
        <f t="shared" ca="1" si="654"/>
        <v>4.7147954577602569E-2</v>
      </c>
      <c r="X743" s="15">
        <f t="shared" ca="1" si="654"/>
        <v>0.34978191401445502</v>
      </c>
      <c r="Y743" s="6">
        <f t="shared" ca="1" si="656"/>
        <v>1.2855168387552319E-2</v>
      </c>
      <c r="Z743" s="6">
        <f t="shared" ca="1" si="657"/>
        <v>9.4025329323899304E-4</v>
      </c>
      <c r="AA743" s="6">
        <f t="shared" ca="1" si="658"/>
        <v>3.0138559667107902E-2</v>
      </c>
      <c r="AB743" s="6">
        <f t="shared" ca="1" si="659"/>
        <v>7.0275779001612901E-2</v>
      </c>
      <c r="AC743" s="6">
        <f t="shared" ca="1" si="660"/>
        <v>5.3298211472781389E-2</v>
      </c>
      <c r="AD743" s="6">
        <f t="shared" ca="1" si="661"/>
        <v>3.3352750149904575E-2</v>
      </c>
      <c r="AE743" s="6">
        <f t="shared" ca="1" si="662"/>
        <v>9.00894211265337E-4</v>
      </c>
      <c r="AF743" s="6">
        <f t="shared" ca="1" si="663"/>
        <v>8.4006301021172999E-3</v>
      </c>
      <c r="AG743" s="6">
        <f t="shared" ca="1" si="664"/>
        <v>5.52105430798773E-2</v>
      </c>
      <c r="AH743" s="6">
        <f t="shared" ca="1" si="665"/>
        <v>7.9519609904550426E-2</v>
      </c>
      <c r="AI743" s="6">
        <f t="shared" ca="1" si="666"/>
        <v>7.1262071723213374E-2</v>
      </c>
      <c r="AJ743" s="6">
        <f t="shared" ca="1" si="667"/>
        <v>8.5082209169288089E-2</v>
      </c>
      <c r="AK743" s="6">
        <f t="shared" ca="1" si="668"/>
        <v>6.1749348582252088E-3</v>
      </c>
      <c r="AL743" s="6">
        <f t="shared" ca="1" si="669"/>
        <v>8.6670073490976177E-2</v>
      </c>
      <c r="AM743" s="6">
        <f t="shared" ca="1" si="670"/>
        <v>9.6932638386702449E-2</v>
      </c>
      <c r="AN743" s="6">
        <f t="shared" ca="1" si="671"/>
        <v>2.6194225858684913E-2</v>
      </c>
      <c r="AO743" s="6">
        <f t="shared" ca="1" si="672"/>
        <v>6.7877590274734417E-2</v>
      </c>
      <c r="AP743" s="6">
        <f t="shared" ca="1" si="673"/>
        <v>3.6800440380831599E-2</v>
      </c>
      <c r="AQ743" s="6">
        <f t="shared" ca="1" si="674"/>
        <v>7.7721392882817791E-2</v>
      </c>
      <c r="AR743" s="6">
        <f t="shared" ca="1" si="675"/>
        <v>3.9144153817929392E-2</v>
      </c>
      <c r="AS743" s="6">
        <f t="shared" ca="1" si="676"/>
        <v>2.2177017667183895E-2</v>
      </c>
      <c r="AT743" s="6">
        <f t="shared" ca="1" si="677"/>
        <v>4.6408973259755388E-3</v>
      </c>
      <c r="AU743" s="6">
        <f t="shared" ca="1" si="678"/>
        <v>3.4429954893428878E-2</v>
      </c>
      <c r="AV743" s="6">
        <f t="shared" ca="1" si="679"/>
        <v>1</v>
      </c>
      <c r="AW743" s="6">
        <f t="shared" ca="1" si="680"/>
        <v>8.3850079073919976E-4</v>
      </c>
      <c r="AX743" s="6">
        <f t="shared" ca="1" si="681"/>
        <v>6.1329661822200974E-5</v>
      </c>
      <c r="AY743" s="6">
        <f t="shared" ca="1" si="682"/>
        <v>1.9567985790932495E-3</v>
      </c>
      <c r="AZ743" s="6">
        <f t="shared" ca="1" si="683"/>
        <v>1.0290128055989277E-2</v>
      </c>
      <c r="BA743" s="6">
        <f t="shared" ca="1" si="684"/>
        <v>3.7376300865341592E-3</v>
      </c>
      <c r="BB743" s="6">
        <f t="shared" ca="1" si="685"/>
        <v>3.7458287464764537E-3</v>
      </c>
      <c r="BC743" s="6">
        <f t="shared" ca="1" si="686"/>
        <v>5.4733419968877097E-5</v>
      </c>
      <c r="BD743" s="6">
        <f t="shared" ca="1" si="687"/>
        <v>7.4159221793922917E-4</v>
      </c>
      <c r="BE743" s="6">
        <f t="shared" ca="1" si="688"/>
        <v>3.4039810396704084E-3</v>
      </c>
      <c r="BF743" s="6">
        <f t="shared" ca="1" si="689"/>
        <v>5.0822348721559739E-3</v>
      </c>
      <c r="BG743" s="6">
        <f t="shared" ca="1" si="690"/>
        <v>4.5504073294083619E-3</v>
      </c>
      <c r="BH743" s="6">
        <f t="shared" ca="1" si="691"/>
        <v>5.9247755495726974E-3</v>
      </c>
      <c r="BI743" s="6">
        <f t="shared" ca="1" si="692"/>
        <v>4.6947943133069482E-4</v>
      </c>
      <c r="BJ743" s="6">
        <f t="shared" ca="1" si="693"/>
        <v>7.2612066029218011E-3</v>
      </c>
      <c r="BK743" s="6">
        <f t="shared" ca="1" si="694"/>
        <v>2.1995820996973049E-3</v>
      </c>
      <c r="BL743" s="6">
        <f t="shared" ca="1" si="695"/>
        <v>8.518785705375118E-4</v>
      </c>
      <c r="BM743" s="6">
        <f t="shared" ca="1" si="696"/>
        <v>5.9340410101303202E-5</v>
      </c>
      <c r="BN743" s="6">
        <f t="shared" ca="1" si="697"/>
        <v>4.8673126690570686E-4</v>
      </c>
      <c r="BO743" s="6">
        <f t="shared" ca="1" si="698"/>
        <v>1.5266260530563862E-3</v>
      </c>
      <c r="BP743" s="6">
        <f t="shared" ca="1" si="699"/>
        <v>-1.0278366913002416E-4</v>
      </c>
      <c r="BQ743" s="6">
        <f t="shared" ca="1" si="700"/>
        <v>5.132269498918674E-4</v>
      </c>
      <c r="BR743" s="6">
        <f t="shared" ca="1" si="701"/>
        <v>6.6764660718443878E-5</v>
      </c>
      <c r="BS743" s="6">
        <f t="shared" ca="1" si="702"/>
        <v>5.9986216583969138E-6</v>
      </c>
      <c r="BT743" s="6">
        <f t="shared" ca="1" si="703"/>
        <v>5.3725991347059493E-2</v>
      </c>
      <c r="BU743">
        <f ca="1">SQRT(BV743)</f>
        <v>0.10894230925865203</v>
      </c>
      <c r="BV743" s="6" cm="1">
        <f t="array" aca="1" ref="BV743" ca="1">MMULT(Y743:AU743,MMULT($Y$11:$AU$33,TRANSPOSE(Y743:AU743)))</f>
        <v>1.186842674660778E-2</v>
      </c>
    </row>
    <row r="744" spans="1:74" x14ac:dyDescent="0.25">
      <c r="A744" s="16">
        <f t="shared" si="704"/>
        <v>708</v>
      </c>
      <c r="B744" s="15">
        <f t="shared" ca="1" si="655"/>
        <v>0.31730098321359412</v>
      </c>
      <c r="C744" s="15">
        <f t="shared" ca="1" si="655"/>
        <v>0.14350455023971886</v>
      </c>
      <c r="D744" s="15">
        <f t="shared" ca="1" si="655"/>
        <v>0.92696055061991045</v>
      </c>
      <c r="E744" s="15">
        <f t="shared" ca="1" si="655"/>
        <v>0.36548547011549559</v>
      </c>
      <c r="F744" s="15">
        <f t="shared" ca="1" si="655"/>
        <v>0.25893188767746445</v>
      </c>
      <c r="G744" s="15">
        <f t="shared" ca="1" si="655"/>
        <v>0.53286235813480431</v>
      </c>
      <c r="H744" s="15">
        <f t="shared" ca="1" si="655"/>
        <v>0.32094127578284704</v>
      </c>
      <c r="I744" s="15">
        <f t="shared" ca="1" si="655"/>
        <v>0.550431205119294</v>
      </c>
      <c r="J744" s="15">
        <f t="shared" ca="1" si="655"/>
        <v>0.48071584686311897</v>
      </c>
      <c r="K744" s="15">
        <f t="shared" ca="1" si="655"/>
        <v>0.50034045049106202</v>
      </c>
      <c r="L744" s="15">
        <f t="shared" ca="1" si="655"/>
        <v>9.8547198896807187E-2</v>
      </c>
      <c r="M744" s="15">
        <f t="shared" ca="1" si="655"/>
        <v>0.3864523969225967</v>
      </c>
      <c r="N744" s="15">
        <f t="shared" ca="1" si="655"/>
        <v>0.68573441419646886</v>
      </c>
      <c r="O744" s="15">
        <f t="shared" ca="1" si="655"/>
        <v>0.61789983098994505</v>
      </c>
      <c r="P744" s="15">
        <f t="shared" ca="1" si="655"/>
        <v>0.58630777639080345</v>
      </c>
      <c r="Q744" s="15">
        <f t="shared" ca="1" si="655"/>
        <v>5.0656769498758636E-2</v>
      </c>
      <c r="R744" s="15">
        <f t="shared" ca="1" si="654"/>
        <v>0.72324085918745629</v>
      </c>
      <c r="S744" s="15">
        <f t="shared" ca="1" si="654"/>
        <v>0.3371810268339861</v>
      </c>
      <c r="T744" s="15">
        <f t="shared" ca="1" si="654"/>
        <v>0.56077103646463855</v>
      </c>
      <c r="U744" s="15">
        <f t="shared" ca="1" si="654"/>
        <v>0.48844723163001003</v>
      </c>
      <c r="V744" s="15">
        <f t="shared" ca="1" si="654"/>
        <v>0.96601410584464986</v>
      </c>
      <c r="W744" s="15">
        <f t="shared" ca="1" si="654"/>
        <v>0.90106383808320467</v>
      </c>
      <c r="X744" s="15">
        <f t="shared" ca="1" si="654"/>
        <v>0.17835860430321371</v>
      </c>
      <c r="Y744" s="6">
        <f t="shared" ca="1" si="656"/>
        <v>2.8902956584108574E-2</v>
      </c>
      <c r="Z744" s="6">
        <f t="shared" ca="1" si="657"/>
        <v>1.3071834014483828E-2</v>
      </c>
      <c r="AA744" s="6">
        <f t="shared" ca="1" si="658"/>
        <v>8.4436865837612077E-2</v>
      </c>
      <c r="AB744" s="6">
        <f t="shared" ca="1" si="659"/>
        <v>3.3292083018096691E-2</v>
      </c>
      <c r="AC744" s="6">
        <f t="shared" ca="1" si="660"/>
        <v>2.3586113827908241E-2</v>
      </c>
      <c r="AD744" s="6">
        <f t="shared" ca="1" si="661"/>
        <v>4.8538449035023745E-2</v>
      </c>
      <c r="AE744" s="6">
        <f t="shared" ca="1" si="662"/>
        <v>2.9234550949234581E-2</v>
      </c>
      <c r="AF744" s="6">
        <f t="shared" ca="1" si="663"/>
        <v>5.0138795861821087E-2</v>
      </c>
      <c r="AG744" s="6">
        <f t="shared" ca="1" si="664"/>
        <v>4.3788421676036103E-2</v>
      </c>
      <c r="AH744" s="6">
        <f t="shared" ca="1" si="665"/>
        <v>4.557602744042466E-2</v>
      </c>
      <c r="AI744" s="6">
        <f t="shared" ca="1" si="666"/>
        <v>8.9766674605056829E-3</v>
      </c>
      <c r="AJ744" s="6">
        <f t="shared" ca="1" si="667"/>
        <v>3.520196104327724E-2</v>
      </c>
      <c r="AK744" s="6">
        <f t="shared" ca="1" si="668"/>
        <v>6.246356945073761E-2</v>
      </c>
      <c r="AL744" s="6">
        <f t="shared" ca="1" si="669"/>
        <v>5.6284515123636934E-2</v>
      </c>
      <c r="AM744" s="6">
        <f t="shared" ca="1" si="670"/>
        <v>5.3406793872243542E-2</v>
      </c>
      <c r="AN744" s="6">
        <f t="shared" ca="1" si="671"/>
        <v>4.6143267338324733E-3</v>
      </c>
      <c r="AO744" s="6">
        <f t="shared" ca="1" si="672"/>
        <v>6.5880032709753206E-2</v>
      </c>
      <c r="AP744" s="6">
        <f t="shared" ca="1" si="673"/>
        <v>3.0713830385478365E-2</v>
      </c>
      <c r="AQ744" s="6">
        <f t="shared" ca="1" si="674"/>
        <v>5.1080651425692201E-2</v>
      </c>
      <c r="AR744" s="6">
        <f t="shared" ca="1" si="675"/>
        <v>4.4492673758677985E-2</v>
      </c>
      <c r="AS744" s="6">
        <f t="shared" ca="1" si="676"/>
        <v>8.7994255416691619E-2</v>
      </c>
      <c r="AT744" s="6">
        <f t="shared" ca="1" si="677"/>
        <v>8.2077933474595438E-2</v>
      </c>
      <c r="AU744" s="6">
        <f t="shared" ca="1" si="678"/>
        <v>1.624669090012806E-2</v>
      </c>
      <c r="AV744" s="6">
        <f t="shared" ca="1" si="679"/>
        <v>0.99999999999999989</v>
      </c>
      <c r="AW744" s="6">
        <f t="shared" ca="1" si="680"/>
        <v>1.8852457797396678E-3</v>
      </c>
      <c r="AX744" s="6">
        <f t="shared" ca="1" si="681"/>
        <v>8.5263318434393779E-4</v>
      </c>
      <c r="AY744" s="6">
        <f t="shared" ca="1" si="682"/>
        <v>5.4822108594143621E-3</v>
      </c>
      <c r="AZ744" s="6">
        <f t="shared" ca="1" si="683"/>
        <v>4.8747918895211155E-3</v>
      </c>
      <c r="BA744" s="6">
        <f t="shared" ca="1" si="684"/>
        <v>1.654017390670403E-3</v>
      </c>
      <c r="BB744" s="6">
        <f t="shared" ca="1" si="685"/>
        <v>5.4513261091692737E-3</v>
      </c>
      <c r="BC744" s="6">
        <f t="shared" ca="1" si="686"/>
        <v>1.7761319083831001E-3</v>
      </c>
      <c r="BD744" s="6">
        <f t="shared" ca="1" si="687"/>
        <v>4.4261609398321957E-3</v>
      </c>
      <c r="BE744" s="6">
        <f t="shared" ca="1" si="688"/>
        <v>2.6997553153329874E-3</v>
      </c>
      <c r="BF744" s="6">
        <f t="shared" ca="1" si="689"/>
        <v>2.9128422067222579E-3</v>
      </c>
      <c r="BG744" s="6">
        <f t="shared" ca="1" si="690"/>
        <v>5.7320103693590319E-4</v>
      </c>
      <c r="BH744" s="6">
        <f t="shared" ca="1" si="691"/>
        <v>2.4513199659783199E-3</v>
      </c>
      <c r="BI744" s="6">
        <f t="shared" ca="1" si="692"/>
        <v>4.7490964257793497E-3</v>
      </c>
      <c r="BJ744" s="6">
        <f t="shared" ca="1" si="693"/>
        <v>4.7155087840159314E-3</v>
      </c>
      <c r="BK744" s="6">
        <f t="shared" ca="1" si="694"/>
        <v>1.2118996218277486E-3</v>
      </c>
      <c r="BL744" s="6">
        <f t="shared" ca="1" si="695"/>
        <v>1.5006536490968405E-4</v>
      </c>
      <c r="BM744" s="6">
        <f t="shared" ca="1" si="696"/>
        <v>5.7594091697435714E-5</v>
      </c>
      <c r="BN744" s="6">
        <f t="shared" ca="1" si="697"/>
        <v>4.0622833369237686E-4</v>
      </c>
      <c r="BO744" s="6">
        <f t="shared" ca="1" si="698"/>
        <v>1.0033409127282015E-3</v>
      </c>
      <c r="BP744" s="6">
        <f t="shared" ca="1" si="699"/>
        <v>-1.1682766932689237E-4</v>
      </c>
      <c r="BQ744" s="6">
        <f t="shared" ca="1" si="700"/>
        <v>2.0363884807803041E-3</v>
      </c>
      <c r="BR744" s="6">
        <f t="shared" ca="1" si="701"/>
        <v>1.1807857394799119E-3</v>
      </c>
      <c r="BS744" s="6">
        <f t="shared" ca="1" si="702"/>
        <v>2.8306093403970302E-6</v>
      </c>
      <c r="BT744" s="6">
        <f t="shared" ca="1" si="703"/>
        <v>5.0436547280967976E-2</v>
      </c>
      <c r="BU744">
        <f ca="1">SQRT(BV744)</f>
        <v>9.2873521404862644E-2</v>
      </c>
      <c r="BV744" s="6" cm="1">
        <f t="array" aca="1" ref="BV744" ca="1">MMULT(Y744:AU744,MMULT($Y$11:$AU$33,TRANSPOSE(Y744:AU744)))</f>
        <v>8.6254909781394804E-3</v>
      </c>
    </row>
    <row r="745" spans="1:74" x14ac:dyDescent="0.25">
      <c r="A745" s="16">
        <f t="shared" si="704"/>
        <v>709</v>
      </c>
      <c r="B745" s="15">
        <f t="shared" ca="1" si="655"/>
        <v>8.8696729152583198E-2</v>
      </c>
      <c r="C745" s="15">
        <f t="shared" ca="1" si="655"/>
        <v>0.30958933352896867</v>
      </c>
      <c r="D745" s="15">
        <f t="shared" ca="1" si="655"/>
        <v>0.30972241667245937</v>
      </c>
      <c r="E745" s="15">
        <f t="shared" ca="1" si="655"/>
        <v>0.8823197678665109</v>
      </c>
      <c r="F745" s="15">
        <f t="shared" ca="1" si="655"/>
        <v>0.13895864807457525</v>
      </c>
      <c r="G745" s="15">
        <f t="shared" ca="1" si="655"/>
        <v>0.812699335501743</v>
      </c>
      <c r="H745" s="15">
        <f t="shared" ca="1" si="655"/>
        <v>2.310750538517814E-4</v>
      </c>
      <c r="I745" s="15">
        <f t="shared" ca="1" si="655"/>
        <v>0.35189134364659003</v>
      </c>
      <c r="J745" s="15">
        <f t="shared" ca="1" si="655"/>
        <v>0.29481104844379258</v>
      </c>
      <c r="K745" s="15">
        <f t="shared" ca="1" si="655"/>
        <v>0.42519612450441968</v>
      </c>
      <c r="L745" s="15">
        <f t="shared" ca="1" si="655"/>
        <v>0.75583773792036257</v>
      </c>
      <c r="M745" s="15">
        <f t="shared" ca="1" si="655"/>
        <v>0.35943796466952993</v>
      </c>
      <c r="N745" s="15">
        <f t="shared" ca="1" si="655"/>
        <v>4.1454409783400648E-2</v>
      </c>
      <c r="O745" s="15">
        <f t="shared" ca="1" si="655"/>
        <v>0.56212283482665615</v>
      </c>
      <c r="P745" s="15">
        <f t="shared" ca="1" si="655"/>
        <v>0.81024095941812557</v>
      </c>
      <c r="Q745" s="15">
        <f t="shared" ca="1" si="655"/>
        <v>0.9247872797147233</v>
      </c>
      <c r="R745" s="15">
        <f t="shared" ca="1" si="654"/>
        <v>0.55976543290361691</v>
      </c>
      <c r="S745" s="15">
        <f t="shared" ca="1" si="654"/>
        <v>0.33937591008283807</v>
      </c>
      <c r="T745" s="15">
        <f t="shared" ca="1" si="654"/>
        <v>0.44998762807471193</v>
      </c>
      <c r="U745" s="15">
        <f t="shared" ca="1" si="654"/>
        <v>0.78318489348441411</v>
      </c>
      <c r="V745" s="15">
        <f t="shared" ca="1" si="654"/>
        <v>0.87122221785929088</v>
      </c>
      <c r="W745" s="15">
        <f t="shared" ca="1" si="654"/>
        <v>0.25629833379220446</v>
      </c>
      <c r="X745" s="15">
        <f t="shared" ca="1" si="654"/>
        <v>0.94725702414643975</v>
      </c>
      <c r="Y745" s="6">
        <f t="shared" ca="1" si="656"/>
        <v>7.8666104973652406E-3</v>
      </c>
      <c r="Z745" s="6">
        <f t="shared" ca="1" si="657"/>
        <v>2.7457818617208442E-2</v>
      </c>
      <c r="AA745" s="6">
        <f t="shared" ca="1" si="658"/>
        <v>2.7469621907629731E-2</v>
      </c>
      <c r="AB745" s="6">
        <f t="shared" ca="1" si="659"/>
        <v>7.8253910986856412E-2</v>
      </c>
      <c r="AC745" s="6">
        <f t="shared" ca="1" si="660"/>
        <v>1.2324395387372631E-2</v>
      </c>
      <c r="AD745" s="6">
        <f t="shared" ca="1" si="661"/>
        <v>7.2079198240351042E-2</v>
      </c>
      <c r="AE745" s="6">
        <f t="shared" ca="1" si="662"/>
        <v>2.0494300767084389E-5</v>
      </c>
      <c r="AF745" s="6">
        <f t="shared" ca="1" si="663"/>
        <v>3.1209630437444423E-2</v>
      </c>
      <c r="AG745" s="6">
        <f t="shared" ca="1" si="664"/>
        <v>2.614711625315496E-2</v>
      </c>
      <c r="AH745" s="6">
        <f t="shared" ca="1" si="665"/>
        <v>3.7711112105514102E-2</v>
      </c>
      <c r="AI745" s="6">
        <f t="shared" ca="1" si="666"/>
        <v>6.7036080588727717E-2</v>
      </c>
      <c r="AJ745" s="6">
        <f t="shared" ca="1" si="667"/>
        <v>3.1878948559159709E-2</v>
      </c>
      <c r="AK745" s="6">
        <f t="shared" ca="1" si="668"/>
        <v>3.6766372140193222E-3</v>
      </c>
      <c r="AL745" s="6">
        <f t="shared" ca="1" si="669"/>
        <v>4.985529269798665E-2</v>
      </c>
      <c r="AM745" s="6">
        <f t="shared" ca="1" si="670"/>
        <v>7.1861162160659894E-2</v>
      </c>
      <c r="AN745" s="6">
        <f t="shared" ca="1" si="671"/>
        <v>8.2020401337672244E-2</v>
      </c>
      <c r="AO745" s="6">
        <f t="shared" ca="1" si="672"/>
        <v>4.9646212127694288E-2</v>
      </c>
      <c r="AP745" s="6">
        <f t="shared" ca="1" si="673"/>
        <v>3.0099622864534718E-2</v>
      </c>
      <c r="AQ745" s="6">
        <f t="shared" ca="1" si="674"/>
        <v>3.9909897834083996E-2</v>
      </c>
      <c r="AR745" s="6">
        <f t="shared" ca="1" si="675"/>
        <v>6.9461529904487326E-2</v>
      </c>
      <c r="AS745" s="6">
        <f t="shared" ca="1" si="676"/>
        <v>7.7269657066605851E-2</v>
      </c>
      <c r="AT745" s="6">
        <f t="shared" ca="1" si="677"/>
        <v>2.2731381216984332E-2</v>
      </c>
      <c r="AU745" s="6">
        <f t="shared" ca="1" si="678"/>
        <v>8.4013267693719904E-2</v>
      </c>
      <c r="AV745" s="6">
        <f t="shared" ca="1" si="679"/>
        <v>1.0000000000000002</v>
      </c>
      <c r="AW745" s="6">
        <f t="shared" ca="1" si="680"/>
        <v>5.1311339716600803E-4</v>
      </c>
      <c r="AX745" s="6">
        <f t="shared" ca="1" si="681"/>
        <v>1.7909841340387573E-3</v>
      </c>
      <c r="AY745" s="6">
        <f t="shared" ca="1" si="682"/>
        <v>1.7835131376812987E-3</v>
      </c>
      <c r="AZ745" s="6">
        <f t="shared" ca="1" si="683"/>
        <v>1.145832570448287E-2</v>
      </c>
      <c r="BA745" s="6">
        <f t="shared" ca="1" si="684"/>
        <v>8.6426973298552392E-4</v>
      </c>
      <c r="BB745" s="6">
        <f t="shared" ca="1" si="685"/>
        <v>8.0951745081943235E-3</v>
      </c>
      <c r="BC745" s="6">
        <f t="shared" ca="1" si="686"/>
        <v>1.2451219652946941E-6</v>
      </c>
      <c r="BD745" s="6">
        <f t="shared" ca="1" si="687"/>
        <v>2.755128933880168E-3</v>
      </c>
      <c r="BE745" s="6">
        <f t="shared" ca="1" si="688"/>
        <v>1.612088615738269E-3</v>
      </c>
      <c r="BF745" s="6">
        <f t="shared" ca="1" si="689"/>
        <v>2.4101819568843196E-3</v>
      </c>
      <c r="BG745" s="6">
        <f t="shared" ca="1" si="690"/>
        <v>4.280558578630125E-3</v>
      </c>
      <c r="BH745" s="6">
        <f t="shared" ca="1" si="691"/>
        <v>2.2199190267096773E-3</v>
      </c>
      <c r="BI745" s="6">
        <f t="shared" ca="1" si="692"/>
        <v>2.795342117897542E-4</v>
      </c>
      <c r="BJ745" s="6">
        <f t="shared" ca="1" si="693"/>
        <v>4.1768694307950608E-3</v>
      </c>
      <c r="BK745" s="6">
        <f t="shared" ca="1" si="694"/>
        <v>1.630663609108123E-3</v>
      </c>
      <c r="BL745" s="6">
        <f t="shared" ca="1" si="695"/>
        <v>2.6674360457681861E-3</v>
      </c>
      <c r="BM745" s="6">
        <f t="shared" ca="1" si="696"/>
        <v>4.3402050304226105E-5</v>
      </c>
      <c r="BN745" s="6">
        <f t="shared" ca="1" si="697"/>
        <v>3.9810468077632012E-4</v>
      </c>
      <c r="BO745" s="6">
        <f t="shared" ca="1" si="698"/>
        <v>7.8392174340201229E-4</v>
      </c>
      <c r="BP745" s="6">
        <f t="shared" ca="1" si="699"/>
        <v>-1.8239022205400078E-4</v>
      </c>
      <c r="BQ745" s="6">
        <f t="shared" ca="1" si="700"/>
        <v>1.7881967273790089E-3</v>
      </c>
      <c r="BR745" s="6">
        <f t="shared" ca="1" si="701"/>
        <v>3.2701713656088026E-4</v>
      </c>
      <c r="BS745" s="6">
        <f t="shared" ca="1" si="702"/>
        <v>1.4637364723252363E-5</v>
      </c>
      <c r="BT745" s="6">
        <f t="shared" ca="1" si="703"/>
        <v>4.9711895626909461E-2</v>
      </c>
      <c r="BU745">
        <f ca="1">SQRT(BV745)</f>
        <v>9.476178334956406E-2</v>
      </c>
      <c r="BV745" s="6" cm="1">
        <f t="array" aca="1" ref="BV745" ca="1">MMULT(Y745:AU745,MMULT($Y$11:$AU$33,TRANSPOSE(Y745:AU745)))</f>
        <v>8.9797955835897152E-3</v>
      </c>
    </row>
    <row r="746" spans="1:74" x14ac:dyDescent="0.25">
      <c r="A746" s="16">
        <f t="shared" si="704"/>
        <v>710</v>
      </c>
      <c r="B746" s="15">
        <f t="shared" ca="1" si="655"/>
        <v>0.26014015766157006</v>
      </c>
      <c r="C746" s="15">
        <f t="shared" ca="1" si="655"/>
        <v>0.81530866946218294</v>
      </c>
      <c r="D746" s="15">
        <f t="shared" ca="1" si="655"/>
        <v>3.0497774538266631E-2</v>
      </c>
      <c r="E746" s="15">
        <f t="shared" ca="1" si="655"/>
        <v>8.876880492057615E-2</v>
      </c>
      <c r="F746" s="15">
        <f t="shared" ca="1" si="655"/>
        <v>0.15125024221509364</v>
      </c>
      <c r="G746" s="15">
        <f t="shared" ca="1" si="655"/>
        <v>0.69356710210012318</v>
      </c>
      <c r="H746" s="15">
        <f t="shared" ca="1" si="655"/>
        <v>0.46600488761220649</v>
      </c>
      <c r="I746" s="15">
        <f t="shared" ca="1" si="655"/>
        <v>0.50993962765750889</v>
      </c>
      <c r="J746" s="15">
        <f t="shared" ca="1" si="655"/>
        <v>0.37008861161553042</v>
      </c>
      <c r="K746" s="15">
        <f t="shared" ca="1" si="655"/>
        <v>0.62163379664497387</v>
      </c>
      <c r="L746" s="15">
        <f t="shared" ca="1" si="655"/>
        <v>0.18831045780217304</v>
      </c>
      <c r="M746" s="15">
        <f t="shared" ca="1" si="655"/>
        <v>0.15133605971459096</v>
      </c>
      <c r="N746" s="15">
        <f t="shared" ca="1" si="655"/>
        <v>0.23599835504739741</v>
      </c>
      <c r="O746" s="15">
        <f t="shared" ca="1" si="655"/>
        <v>0.38825207724027433</v>
      </c>
      <c r="P746" s="15">
        <f t="shared" ca="1" si="655"/>
        <v>0.88270096796568631</v>
      </c>
      <c r="Q746" s="15">
        <f t="shared" ca="1" si="655"/>
        <v>0.27961471309292985</v>
      </c>
      <c r="R746" s="15">
        <f t="shared" ca="1" si="654"/>
        <v>0.22418487851933611</v>
      </c>
      <c r="S746" s="15">
        <f t="shared" ca="1" si="654"/>
        <v>0.55359365351679624</v>
      </c>
      <c r="T746" s="15">
        <f t="shared" ca="1" si="654"/>
        <v>9.4469987505757191E-2</v>
      </c>
      <c r="U746" s="15">
        <f t="shared" ca="1" si="654"/>
        <v>0.90251934175410098</v>
      </c>
      <c r="V746" s="15">
        <f t="shared" ca="1" si="654"/>
        <v>0.68959644225297867</v>
      </c>
      <c r="W746" s="15">
        <f t="shared" ca="1" si="654"/>
        <v>0.86888901317701961</v>
      </c>
      <c r="X746" s="15">
        <f t="shared" ca="1" si="654"/>
        <v>0.68013981854627281</v>
      </c>
      <c r="Y746" s="6">
        <f t="shared" ca="1" si="656"/>
        <v>2.5637641244368545E-2</v>
      </c>
      <c r="Z746" s="6">
        <f t="shared" ca="1" si="657"/>
        <v>8.0351266636380606E-2</v>
      </c>
      <c r="AA746" s="6">
        <f t="shared" ca="1" si="658"/>
        <v>3.0056528349649129E-3</v>
      </c>
      <c r="AB746" s="6">
        <f t="shared" ca="1" si="659"/>
        <v>8.74844850830684E-3</v>
      </c>
      <c r="AC746" s="6">
        <f t="shared" ca="1" si="660"/>
        <v>1.4906193195589277E-2</v>
      </c>
      <c r="AD746" s="6">
        <f t="shared" ca="1" si="661"/>
        <v>6.8353247350884119E-2</v>
      </c>
      <c r="AE746" s="6">
        <f t="shared" ca="1" si="662"/>
        <v>4.5926266187117711E-2</v>
      </c>
      <c r="AF746" s="6">
        <f t="shared" ca="1" si="663"/>
        <v>5.025617477782221E-2</v>
      </c>
      <c r="AG746" s="6">
        <f t="shared" ca="1" si="664"/>
        <v>3.6473411635158264E-2</v>
      </c>
      <c r="AH746" s="6">
        <f t="shared" ca="1" si="665"/>
        <v>6.1263990946342703E-2</v>
      </c>
      <c r="AI746" s="6">
        <f t="shared" ca="1" si="666"/>
        <v>1.8558595501336241E-2</v>
      </c>
      <c r="AJ746" s="6">
        <f t="shared" ca="1" si="667"/>
        <v>1.4914650783546396E-2</v>
      </c>
      <c r="AK746" s="6">
        <f t="shared" ca="1" si="668"/>
        <v>2.3258389690213165E-2</v>
      </c>
      <c r="AL746" s="6">
        <f t="shared" ca="1" si="669"/>
        <v>3.8263479034315519E-2</v>
      </c>
      <c r="AM746" s="6">
        <f t="shared" ca="1" si="670"/>
        <v>8.6992992339929895E-2</v>
      </c>
      <c r="AN746" s="6">
        <f t="shared" ca="1" si="671"/>
        <v>2.755692072059733E-2</v>
      </c>
      <c r="AO746" s="6">
        <f t="shared" ca="1" si="672"/>
        <v>2.2094133945165052E-2</v>
      </c>
      <c r="AP746" s="6">
        <f t="shared" ca="1" si="673"/>
        <v>5.4558418091247139E-2</v>
      </c>
      <c r="AQ746" s="6">
        <f t="shared" ca="1" si="674"/>
        <v>9.3103182138586701E-3</v>
      </c>
      <c r="AR746" s="6">
        <f t="shared" ca="1" si="675"/>
        <v>8.8946156210519919E-2</v>
      </c>
      <c r="AS746" s="6">
        <f t="shared" ca="1" si="676"/>
        <v>6.7961926173947848E-2</v>
      </c>
      <c r="AT746" s="6">
        <f t="shared" ca="1" si="677"/>
        <v>8.5631780195913471E-2</v>
      </c>
      <c r="AU746" s="6">
        <f t="shared" ca="1" si="678"/>
        <v>6.702994578247394E-2</v>
      </c>
      <c r="AV746" s="6">
        <f t="shared" ca="1" si="679"/>
        <v>0.99999999999999967</v>
      </c>
      <c r="AW746" s="6">
        <f t="shared" ca="1" si="680"/>
        <v>1.6722598886302184E-3</v>
      </c>
      <c r="AX746" s="6">
        <f t="shared" ca="1" si="681"/>
        <v>5.2410515817700497E-3</v>
      </c>
      <c r="AY746" s="6">
        <f t="shared" ca="1" si="682"/>
        <v>1.9514725526600864E-4</v>
      </c>
      <c r="AZ746" s="6">
        <f t="shared" ca="1" si="683"/>
        <v>1.2809912137671164E-3</v>
      </c>
      <c r="BA746" s="6">
        <f t="shared" ca="1" si="684"/>
        <v>1.0453228096026727E-3</v>
      </c>
      <c r="BB746" s="6">
        <f t="shared" ca="1" si="685"/>
        <v>7.6767150442222159E-3</v>
      </c>
      <c r="BC746" s="6">
        <f t="shared" ca="1" si="686"/>
        <v>2.7902295112889812E-3</v>
      </c>
      <c r="BD746" s="6">
        <f t="shared" ca="1" si="687"/>
        <v>4.4365229352537816E-3</v>
      </c>
      <c r="BE746" s="6">
        <f t="shared" ca="1" si="688"/>
        <v>2.24875168278183E-3</v>
      </c>
      <c r="BF746" s="6">
        <f t="shared" ca="1" si="689"/>
        <v>3.9154869040313742E-3</v>
      </c>
      <c r="BG746" s="6">
        <f t="shared" ca="1" si="690"/>
        <v>1.185050714225818E-3</v>
      </c>
      <c r="BH746" s="6">
        <f t="shared" ca="1" si="691"/>
        <v>1.0385950148161902E-3</v>
      </c>
      <c r="BI746" s="6">
        <f t="shared" ca="1" si="692"/>
        <v>1.7683321065134917E-3</v>
      </c>
      <c r="BJ746" s="6">
        <f t="shared" ca="1" si="693"/>
        <v>3.2057089076272618E-3</v>
      </c>
      <c r="BK746" s="6">
        <f t="shared" ca="1" si="694"/>
        <v>1.9740330185448081E-3</v>
      </c>
      <c r="BL746" s="6">
        <f t="shared" ca="1" si="695"/>
        <v>8.9619561038085092E-4</v>
      </c>
      <c r="BM746" s="6">
        <f t="shared" ca="1" si="696"/>
        <v>1.9315284526640456E-5</v>
      </c>
      <c r="BN746" s="6">
        <f t="shared" ca="1" si="697"/>
        <v>7.2160245049012839E-4</v>
      </c>
      <c r="BO746" s="6">
        <f t="shared" ca="1" si="698"/>
        <v>1.828759601484736E-4</v>
      </c>
      <c r="BP746" s="6">
        <f t="shared" ca="1" si="699"/>
        <v>-2.3355243117152453E-4</v>
      </c>
      <c r="BQ746" s="6">
        <f t="shared" ca="1" si="700"/>
        <v>1.5727945300167442E-3</v>
      </c>
      <c r="BR746" s="6">
        <f t="shared" ca="1" si="701"/>
        <v>1.231911923475865E-3</v>
      </c>
      <c r="BS746" s="6">
        <f t="shared" ca="1" si="702"/>
        <v>1.1678414502037564E-5</v>
      </c>
      <c r="BT746" s="6">
        <f t="shared" ca="1" si="703"/>
        <v>4.4077020330711023E-2</v>
      </c>
      <c r="BU746">
        <f ca="1">SQRT(BV746)</f>
        <v>9.1053628978402759E-2</v>
      </c>
      <c r="BV746" s="6" cm="1">
        <f t="array" aca="1" ref="BV746" ca="1">MMULT(Y746:AU746,MMULT($Y$11:$AU$33,TRANSPOSE(Y746:AU746)))</f>
        <v>8.2907633501366276E-3</v>
      </c>
    </row>
    <row r="747" spans="1:74" x14ac:dyDescent="0.25">
      <c r="A747" s="16">
        <f t="shared" si="704"/>
        <v>711</v>
      </c>
      <c r="B747" s="15">
        <f t="shared" ca="1" si="655"/>
        <v>4.1646973151932887E-2</v>
      </c>
      <c r="C747" s="15">
        <f t="shared" ca="1" si="655"/>
        <v>0.43248901654337113</v>
      </c>
      <c r="D747" s="15">
        <f t="shared" ca="1" si="655"/>
        <v>0.41181124243279155</v>
      </c>
      <c r="E747" s="15">
        <f t="shared" ca="1" si="655"/>
        <v>0.86418732898894846</v>
      </c>
      <c r="F747" s="15">
        <f t="shared" ca="1" si="655"/>
        <v>7.3753782405437951E-2</v>
      </c>
      <c r="G747" s="15">
        <f t="shared" ca="1" si="655"/>
        <v>0.93158696225212212</v>
      </c>
      <c r="H747" s="15">
        <f t="shared" ca="1" si="655"/>
        <v>0.99036647584272564</v>
      </c>
      <c r="I747" s="15">
        <f t="shared" ca="1" si="655"/>
        <v>0.25730089943778578</v>
      </c>
      <c r="J747" s="15">
        <f t="shared" ca="1" si="655"/>
        <v>0.49309817333226846</v>
      </c>
      <c r="K747" s="15">
        <f t="shared" ca="1" si="655"/>
        <v>0.53878393070814412</v>
      </c>
      <c r="L747" s="15">
        <f t="shared" ca="1" si="655"/>
        <v>0.85514274514731137</v>
      </c>
      <c r="M747" s="15">
        <f t="shared" ca="1" si="655"/>
        <v>0.5680512292719857</v>
      </c>
      <c r="N747" s="15">
        <f t="shared" ca="1" si="655"/>
        <v>0.55854240418438772</v>
      </c>
      <c r="O747" s="15">
        <f t="shared" ca="1" si="655"/>
        <v>0.40157344670365547</v>
      </c>
      <c r="P747" s="15">
        <f t="shared" ca="1" si="655"/>
        <v>0.85611662551814216</v>
      </c>
      <c r="Q747" s="15">
        <f t="shared" ca="1" si="655"/>
        <v>0.19430691999451444</v>
      </c>
      <c r="R747" s="15">
        <f t="shared" ca="1" si="654"/>
        <v>0.36774682434146666</v>
      </c>
      <c r="S747" s="15">
        <f t="shared" ca="1" si="654"/>
        <v>0.20418105913466655</v>
      </c>
      <c r="T747" s="15">
        <f t="shared" ca="1" si="654"/>
        <v>0.91376122756156863</v>
      </c>
      <c r="U747" s="15">
        <f t="shared" ca="1" si="654"/>
        <v>0.60311807221143787</v>
      </c>
      <c r="V747" s="15">
        <f t="shared" ca="1" si="654"/>
        <v>0.61721291286988222</v>
      </c>
      <c r="W747" s="15">
        <f t="shared" ca="1" si="654"/>
        <v>0.32212153017045386</v>
      </c>
      <c r="X747" s="15">
        <f t="shared" ca="1" si="654"/>
        <v>0.34951439651373972</v>
      </c>
      <c r="Y747" s="6">
        <f t="shared" ca="1" si="656"/>
        <v>3.5155763190137974E-3</v>
      </c>
      <c r="Z747" s="6">
        <f t="shared" ca="1" si="657"/>
        <v>3.6508010780199426E-2</v>
      </c>
      <c r="AA747" s="6">
        <f t="shared" ca="1" si="658"/>
        <v>3.476252275330554E-2</v>
      </c>
      <c r="AB747" s="6">
        <f t="shared" ca="1" si="659"/>
        <v>7.2949275278708467E-2</v>
      </c>
      <c r="AC747" s="6">
        <f t="shared" ca="1" si="660"/>
        <v>6.2258318249526923E-3</v>
      </c>
      <c r="AD747" s="6">
        <f t="shared" ca="1" si="661"/>
        <v>7.8638729677850822E-2</v>
      </c>
      <c r="AE747" s="6">
        <f t="shared" ca="1" si="662"/>
        <v>8.3600527628170399E-2</v>
      </c>
      <c r="AF747" s="6">
        <f t="shared" ca="1" si="663"/>
        <v>2.171972848121493E-2</v>
      </c>
      <c r="AG747" s="6">
        <f t="shared" ca="1" si="664"/>
        <v>4.1624255736228188E-2</v>
      </c>
      <c r="AH747" s="6">
        <f t="shared" ca="1" si="665"/>
        <v>4.5480760893539585E-2</v>
      </c>
      <c r="AI747" s="6">
        <f t="shared" ca="1" si="666"/>
        <v>7.2185788226408282E-2</v>
      </c>
      <c r="AJ747" s="6">
        <f t="shared" ca="1" si="667"/>
        <v>4.7951322712694804E-2</v>
      </c>
      <c r="AK747" s="6">
        <f t="shared" ca="1" si="668"/>
        <v>4.7148647325514784E-2</v>
      </c>
      <c r="AL747" s="6">
        <f t="shared" ca="1" si="669"/>
        <v>3.3898312235702027E-2</v>
      </c>
      <c r="AM747" s="6">
        <f t="shared" ca="1" si="670"/>
        <v>7.226799710043029E-2</v>
      </c>
      <c r="AN747" s="6">
        <f t="shared" ca="1" si="671"/>
        <v>1.6402171751142496E-2</v>
      </c>
      <c r="AO747" s="6">
        <f t="shared" ca="1" si="672"/>
        <v>3.1042880891510468E-2</v>
      </c>
      <c r="AP747" s="6">
        <f t="shared" ca="1" si="673"/>
        <v>1.7235684659874854E-2</v>
      </c>
      <c r="AQ747" s="6">
        <f t="shared" ca="1" si="674"/>
        <v>7.7133992934594262E-2</v>
      </c>
      <c r="AR747" s="6">
        <f t="shared" ca="1" si="675"/>
        <v>5.091144570100356E-2</v>
      </c>
      <c r="AS747" s="6">
        <f t="shared" ca="1" si="676"/>
        <v>5.2101243765278978E-2</v>
      </c>
      <c r="AT747" s="6">
        <f t="shared" ca="1" si="677"/>
        <v>2.719147965880872E-2</v>
      </c>
      <c r="AU747" s="6">
        <f t="shared" ca="1" si="678"/>
        <v>2.9503813663852647E-2</v>
      </c>
      <c r="AV747" s="6">
        <f t="shared" ca="1" si="679"/>
        <v>1</v>
      </c>
      <c r="AW747" s="6">
        <f t="shared" ca="1" si="680"/>
        <v>2.2930960019562613E-4</v>
      </c>
      <c r="AX747" s="6">
        <f t="shared" ca="1" si="681"/>
        <v>2.3812987107313271E-3</v>
      </c>
      <c r="AY747" s="6">
        <f t="shared" ca="1" si="682"/>
        <v>2.2570174514213123E-3</v>
      </c>
      <c r="AZ747" s="6">
        <f t="shared" ca="1" si="683"/>
        <v>1.068159463863495E-2</v>
      </c>
      <c r="BA747" s="6">
        <f t="shared" ca="1" si="684"/>
        <v>4.3659732099131745E-4</v>
      </c>
      <c r="BB747" s="6">
        <f t="shared" ca="1" si="685"/>
        <v>8.8318718213564584E-3</v>
      </c>
      <c r="BC747" s="6">
        <f t="shared" ca="1" si="686"/>
        <v>5.0791122099292591E-3</v>
      </c>
      <c r="BD747" s="6">
        <f t="shared" ca="1" si="687"/>
        <v>1.9173777944778644E-3</v>
      </c>
      <c r="BE747" s="6">
        <f t="shared" ca="1" si="688"/>
        <v>2.5663246440362289E-3</v>
      </c>
      <c r="BF747" s="6">
        <f t="shared" ca="1" si="689"/>
        <v>2.9067535580567226E-3</v>
      </c>
      <c r="BG747" s="6">
        <f t="shared" ca="1" si="690"/>
        <v>4.6093908285516289E-3</v>
      </c>
      <c r="BH747" s="6">
        <f t="shared" ca="1" si="691"/>
        <v>3.3391331413664713E-3</v>
      </c>
      <c r="BI747" s="6">
        <f t="shared" ca="1" si="692"/>
        <v>3.5847050442822433E-3</v>
      </c>
      <c r="BJ747" s="6">
        <f t="shared" ca="1" si="693"/>
        <v>2.8399958453873015E-3</v>
      </c>
      <c r="BK747" s="6">
        <f t="shared" ca="1" si="694"/>
        <v>1.6398954516117844E-3</v>
      </c>
      <c r="BL747" s="6">
        <f t="shared" ca="1" si="695"/>
        <v>5.3342514111526132E-4</v>
      </c>
      <c r="BM747" s="6">
        <f t="shared" ca="1" si="696"/>
        <v>2.7138519139708035E-5</v>
      </c>
      <c r="BN747" s="6">
        <f t="shared" ca="1" si="697"/>
        <v>2.2796321303964165E-4</v>
      </c>
      <c r="BO747" s="6">
        <f t="shared" ca="1" si="698"/>
        <v>1.5150881735709523E-3</v>
      </c>
      <c r="BP747" s="6">
        <f t="shared" ca="1" si="699"/>
        <v>-1.3368190852209214E-4</v>
      </c>
      <c r="BQ747" s="6">
        <f t="shared" ca="1" si="700"/>
        <v>1.2057420354944553E-3</v>
      </c>
      <c r="BR747" s="6">
        <f t="shared" ca="1" si="701"/>
        <v>3.9118079680231242E-4</v>
      </c>
      <c r="BS747" s="6">
        <f t="shared" ca="1" si="702"/>
        <v>5.1403557221351797E-6</v>
      </c>
      <c r="BT747" s="6">
        <f t="shared" ca="1" si="703"/>
        <v>5.7072374387392856E-2</v>
      </c>
      <c r="BU747">
        <f ca="1">SQRT(BV747)</f>
        <v>0.11218051583816543</v>
      </c>
      <c r="BV747" s="6" cm="1">
        <f t="array" aca="1" ref="BV747" ca="1">MMULT(Y747:AU747,MMULT($Y$11:$AU$33,TRANSPOSE(Y747:AU747)))</f>
        <v>1.2584468133716886E-2</v>
      </c>
    </row>
    <row r="748" spans="1:74" x14ac:dyDescent="0.25">
      <c r="A748" s="16">
        <f t="shared" si="704"/>
        <v>712</v>
      </c>
      <c r="B748" s="15">
        <f t="shared" ca="1" si="655"/>
        <v>0.76407701509481563</v>
      </c>
      <c r="C748" s="15">
        <f t="shared" ca="1" si="655"/>
        <v>0.86335015223525113</v>
      </c>
      <c r="D748" s="15">
        <f t="shared" ca="1" si="655"/>
        <v>0.50358750575847944</v>
      </c>
      <c r="E748" s="15">
        <f t="shared" ca="1" si="655"/>
        <v>0.70004339773335478</v>
      </c>
      <c r="F748" s="15">
        <f t="shared" ca="1" si="655"/>
        <v>0.46031903469253554</v>
      </c>
      <c r="G748" s="15">
        <f t="shared" ca="1" si="655"/>
        <v>0.35568945600028945</v>
      </c>
      <c r="H748" s="15">
        <f t="shared" ca="1" si="655"/>
        <v>0.50750769458109812</v>
      </c>
      <c r="I748" s="15">
        <f t="shared" ca="1" si="655"/>
        <v>2.9880330919577647E-2</v>
      </c>
      <c r="J748" s="15">
        <f t="shared" ca="1" si="655"/>
        <v>2.1453419383620664E-2</v>
      </c>
      <c r="K748" s="15">
        <f t="shared" ca="1" si="655"/>
        <v>0.32410789326486622</v>
      </c>
      <c r="L748" s="15">
        <f t="shared" ca="1" si="655"/>
        <v>0.74773905268065799</v>
      </c>
      <c r="M748" s="15">
        <f t="shared" ca="1" si="655"/>
        <v>0.62468455012057034</v>
      </c>
      <c r="N748" s="15">
        <f t="shared" ca="1" si="655"/>
        <v>0.37391381417161751</v>
      </c>
      <c r="O748" s="15">
        <f t="shared" ca="1" si="655"/>
        <v>0.35327801799372205</v>
      </c>
      <c r="P748" s="15">
        <f t="shared" ca="1" si="655"/>
        <v>0.46390972850506218</v>
      </c>
      <c r="Q748" s="15">
        <f t="shared" ca="1" si="655"/>
        <v>0.47485689609542137</v>
      </c>
      <c r="R748" s="15">
        <f t="shared" ca="1" si="654"/>
        <v>0.82714639289052272</v>
      </c>
      <c r="S748" s="15">
        <f t="shared" ca="1" si="654"/>
        <v>0.82789649604636084</v>
      </c>
      <c r="T748" s="15">
        <f t="shared" ca="1" si="654"/>
        <v>8.1947558568655876E-2</v>
      </c>
      <c r="U748" s="15">
        <f t="shared" ca="1" si="654"/>
        <v>0.12905998065660873</v>
      </c>
      <c r="V748" s="15">
        <f t="shared" ca="1" si="654"/>
        <v>0.84857659382656248</v>
      </c>
      <c r="W748" s="15">
        <f t="shared" ca="1" si="654"/>
        <v>0.18839517290839658</v>
      </c>
      <c r="X748" s="15">
        <f t="shared" ca="1" si="654"/>
        <v>0.32790189937375769</v>
      </c>
      <c r="Y748" s="6">
        <f t="shared" ca="1" si="656"/>
        <v>7.0752313090529137E-2</v>
      </c>
      <c r="Z748" s="6">
        <f t="shared" ca="1" si="657"/>
        <v>7.9944847274491637E-2</v>
      </c>
      <c r="AA748" s="6">
        <f t="shared" ca="1" si="658"/>
        <v>4.663139994007174E-2</v>
      </c>
      <c r="AB748" s="6">
        <f t="shared" ca="1" si="659"/>
        <v>6.482290224008623E-2</v>
      </c>
      <c r="AC748" s="6">
        <f t="shared" ca="1" si="660"/>
        <v>4.2624808521500829E-2</v>
      </c>
      <c r="AD748" s="6">
        <f t="shared" ca="1" si="661"/>
        <v>3.2936276391993799E-2</v>
      </c>
      <c r="AE748" s="6">
        <f t="shared" ca="1" si="662"/>
        <v>4.6994403173348548E-2</v>
      </c>
      <c r="AF748" s="6">
        <f t="shared" ca="1" si="663"/>
        <v>2.7668709916738345E-3</v>
      </c>
      <c r="AG748" s="6">
        <f t="shared" ca="1" si="664"/>
        <v>1.9865524222109987E-3</v>
      </c>
      <c r="AH748" s="6">
        <f t="shared" ca="1" si="665"/>
        <v>3.0011874047201927E-2</v>
      </c>
      <c r="AI748" s="6">
        <f t="shared" ca="1" si="666"/>
        <v>6.9239443825846E-2</v>
      </c>
      <c r="AJ748" s="6">
        <f t="shared" ca="1" si="667"/>
        <v>5.7844793129213999E-2</v>
      </c>
      <c r="AK748" s="6">
        <f t="shared" ca="1" si="668"/>
        <v>3.4623822895472563E-2</v>
      </c>
      <c r="AL748" s="6">
        <f t="shared" ca="1" si="669"/>
        <v>3.2712981078211995E-2</v>
      </c>
      <c r="AM748" s="6">
        <f t="shared" ca="1" si="670"/>
        <v>4.295730104230331E-2</v>
      </c>
      <c r="AN748" s="6">
        <f t="shared" ca="1" si="671"/>
        <v>4.3970991303240517E-2</v>
      </c>
      <c r="AO748" s="6">
        <f t="shared" ca="1" si="672"/>
        <v>7.6592436894898516E-2</v>
      </c>
      <c r="AP748" s="6">
        <f t="shared" ca="1" si="673"/>
        <v>7.6661895250906595E-2</v>
      </c>
      <c r="AQ748" s="6">
        <f t="shared" ca="1" si="674"/>
        <v>7.5882132380785368E-3</v>
      </c>
      <c r="AR748" s="6">
        <f t="shared" ca="1" si="675"/>
        <v>1.195074839116957E-2</v>
      </c>
      <c r="AS748" s="6">
        <f t="shared" ca="1" si="676"/>
        <v>7.8576839325891004E-2</v>
      </c>
      <c r="AT748" s="6">
        <f t="shared" ca="1" si="677"/>
        <v>1.7445092569242093E-2</v>
      </c>
      <c r="AU748" s="6">
        <f t="shared" ca="1" si="678"/>
        <v>3.0363192962416723E-2</v>
      </c>
      <c r="AV748" s="6">
        <f t="shared" ca="1" si="679"/>
        <v>1.0000000000000002</v>
      </c>
      <c r="AW748" s="6">
        <f t="shared" ca="1" si="680"/>
        <v>4.6149430862750468E-3</v>
      </c>
      <c r="AX748" s="6">
        <f t="shared" ca="1" si="681"/>
        <v>5.2145421696766538E-3</v>
      </c>
      <c r="AY748" s="6">
        <f t="shared" ca="1" si="682"/>
        <v>3.0276250143249665E-3</v>
      </c>
      <c r="AZ748" s="6">
        <f t="shared" ca="1" si="683"/>
        <v>9.491690799984619E-3</v>
      </c>
      <c r="BA748" s="6">
        <f t="shared" ca="1" si="684"/>
        <v>2.9891390791617714E-3</v>
      </c>
      <c r="BB748" s="6">
        <f t="shared" ca="1" si="685"/>
        <v>3.6990548112680035E-3</v>
      </c>
      <c r="BC748" s="6">
        <f t="shared" ca="1" si="686"/>
        <v>2.85512369033976E-3</v>
      </c>
      <c r="BD748" s="6">
        <f t="shared" ca="1" si="687"/>
        <v>2.4425429646639886E-4</v>
      </c>
      <c r="BE748" s="6">
        <f t="shared" ca="1" si="688"/>
        <v>1.2247999027530291E-4</v>
      </c>
      <c r="BF748" s="6">
        <f t="shared" ca="1" si="689"/>
        <v>1.9181104264033148E-3</v>
      </c>
      <c r="BG748" s="6">
        <f t="shared" ca="1" si="690"/>
        <v>4.4212533406695221E-3</v>
      </c>
      <c r="BH748" s="6">
        <f t="shared" ca="1" si="691"/>
        <v>4.0280737812079248E-3</v>
      </c>
      <c r="BI748" s="6">
        <f t="shared" ca="1" si="692"/>
        <v>2.6324443992811917E-3</v>
      </c>
      <c r="BJ748" s="6">
        <f t="shared" ca="1" si="693"/>
        <v>2.7406889672373516E-3</v>
      </c>
      <c r="BK748" s="6">
        <f t="shared" ca="1" si="694"/>
        <v>9.7478116758783009E-4</v>
      </c>
      <c r="BL748" s="6">
        <f t="shared" ca="1" si="695"/>
        <v>1.4300077207321782E-3</v>
      </c>
      <c r="BM748" s="6">
        <f t="shared" ca="1" si="696"/>
        <v>6.6959162775305923E-5</v>
      </c>
      <c r="BN748" s="6">
        <f t="shared" ca="1" si="697"/>
        <v>1.0139482303125405E-3</v>
      </c>
      <c r="BO748" s="6">
        <f t="shared" ca="1" si="698"/>
        <v>1.4904987669050207E-4</v>
      </c>
      <c r="BP748" s="6">
        <f t="shared" ca="1" si="699"/>
        <v>-3.1379954570164144E-5</v>
      </c>
      <c r="BQ748" s="6">
        <f t="shared" ca="1" si="700"/>
        <v>1.8184479168740872E-3</v>
      </c>
      <c r="BR748" s="6">
        <f t="shared" ca="1" si="701"/>
        <v>2.5096777730209015E-4</v>
      </c>
      <c r="BS748" s="6">
        <f t="shared" ca="1" si="702"/>
        <v>5.2900826471079542E-6</v>
      </c>
      <c r="BT748" s="6">
        <f t="shared" ca="1" si="703"/>
        <v>5.3677495832923305E-2</v>
      </c>
      <c r="BU748">
        <f ca="1">SQRT(BV748)</f>
        <v>0.10427283354031937</v>
      </c>
      <c r="BV748" s="6" cm="1">
        <f t="array" aca="1" ref="BV748" ca="1">MMULT(Y748:AU748,MMULT($Y$11:$AU$33,TRANSPOSE(Y748:AU748)))</f>
        <v>1.0872823814527153E-2</v>
      </c>
    </row>
    <row r="749" spans="1:74" x14ac:dyDescent="0.25">
      <c r="A749" s="16">
        <f t="shared" si="704"/>
        <v>713</v>
      </c>
      <c r="B749" s="15">
        <f t="shared" ca="1" si="655"/>
        <v>0.72657026587584617</v>
      </c>
      <c r="C749" s="15">
        <f t="shared" ca="1" si="655"/>
        <v>0.43067580561280294</v>
      </c>
      <c r="D749" s="15">
        <f t="shared" ca="1" si="655"/>
        <v>0.68971623004979232</v>
      </c>
      <c r="E749" s="15">
        <f t="shared" ca="1" si="655"/>
        <v>0.81733715557056297</v>
      </c>
      <c r="F749" s="15">
        <f t="shared" ca="1" si="655"/>
        <v>0.18549235778913875</v>
      </c>
      <c r="G749" s="15">
        <f t="shared" ca="1" si="655"/>
        <v>0.6163332405497095</v>
      </c>
      <c r="H749" s="15">
        <f t="shared" ca="1" si="655"/>
        <v>4.0948405448857805E-2</v>
      </c>
      <c r="I749" s="15">
        <f t="shared" ca="1" si="655"/>
        <v>0.67401446746607774</v>
      </c>
      <c r="J749" s="15">
        <f t="shared" ca="1" si="655"/>
        <v>0.44334313332410769</v>
      </c>
      <c r="K749" s="15">
        <f t="shared" ca="1" si="655"/>
        <v>0.41324327557105922</v>
      </c>
      <c r="L749" s="15">
        <f t="shared" ca="1" si="655"/>
        <v>0.5662565097255341</v>
      </c>
      <c r="M749" s="15">
        <f t="shared" ca="1" si="655"/>
        <v>0.11574607497102296</v>
      </c>
      <c r="N749" s="15">
        <f t="shared" ca="1" si="655"/>
        <v>4.3850396813483905E-2</v>
      </c>
      <c r="O749" s="15">
        <f t="shared" ca="1" si="655"/>
        <v>6.4372452810150249E-2</v>
      </c>
      <c r="P749" s="15">
        <f t="shared" ca="1" si="655"/>
        <v>0.61034523207467095</v>
      </c>
      <c r="Q749" s="15">
        <f t="shared" ca="1" si="655"/>
        <v>0.32627090292581695</v>
      </c>
      <c r="R749" s="15">
        <f t="shared" ca="1" si="654"/>
        <v>0.5445987603605813</v>
      </c>
      <c r="S749" s="15">
        <f t="shared" ca="1" si="654"/>
        <v>0.48330319481583328</v>
      </c>
      <c r="T749" s="15">
        <f t="shared" ca="1" si="654"/>
        <v>0.64051192311173843</v>
      </c>
      <c r="U749" s="15">
        <f t="shared" ca="1" si="654"/>
        <v>0.11891472133908054</v>
      </c>
      <c r="V749" s="15">
        <f t="shared" ca="1" si="654"/>
        <v>0.88863505098867268</v>
      </c>
      <c r="W749" s="15">
        <f t="shared" ca="1" si="654"/>
        <v>0.27416113457908009</v>
      </c>
      <c r="X749" s="15">
        <f t="shared" ca="1" si="654"/>
        <v>0.14248593498421336</v>
      </c>
      <c r="Y749" s="6">
        <f t="shared" ca="1" si="656"/>
        <v>7.371014834115272E-2</v>
      </c>
      <c r="Z749" s="6">
        <f t="shared" ca="1" si="657"/>
        <v>4.3691820336740378E-2</v>
      </c>
      <c r="AA749" s="6">
        <f t="shared" ca="1" si="658"/>
        <v>6.997132695622589E-2</v>
      </c>
      <c r="AB749" s="6">
        <f t="shared" ca="1" si="659"/>
        <v>8.2918398689517323E-2</v>
      </c>
      <c r="AC749" s="6">
        <f t="shared" ca="1" si="660"/>
        <v>1.8818096268095743E-2</v>
      </c>
      <c r="AD749" s="6">
        <f t="shared" ca="1" si="661"/>
        <v>6.2526663589430972E-2</v>
      </c>
      <c r="AE749" s="6">
        <f t="shared" ca="1" si="662"/>
        <v>4.1541929001602364E-3</v>
      </c>
      <c r="AF749" s="6">
        <f t="shared" ca="1" si="663"/>
        <v>6.8378391897332455E-2</v>
      </c>
      <c r="AG749" s="6">
        <f t="shared" ca="1" si="664"/>
        <v>4.4976913669813573E-2</v>
      </c>
      <c r="AH749" s="6">
        <f t="shared" ca="1" si="665"/>
        <v>4.1923299884297174E-2</v>
      </c>
      <c r="AI749" s="6">
        <f t="shared" ca="1" si="666"/>
        <v>5.7446407169853407E-2</v>
      </c>
      <c r="AJ749" s="6">
        <f t="shared" ca="1" si="667"/>
        <v>1.1742374766376894E-2</v>
      </c>
      <c r="AK749" s="6">
        <f t="shared" ca="1" si="668"/>
        <v>4.4485983059656614E-3</v>
      </c>
      <c r="AL749" s="6">
        <f t="shared" ca="1" si="669"/>
        <v>6.530549443831522E-3</v>
      </c>
      <c r="AM749" s="6">
        <f t="shared" ca="1" si="670"/>
        <v>6.1919183468521932E-2</v>
      </c>
      <c r="AN749" s="6">
        <f t="shared" ca="1" si="671"/>
        <v>3.3100001174798006E-2</v>
      </c>
      <c r="AO749" s="6">
        <f t="shared" ca="1" si="672"/>
        <v>5.5249240573031842E-2</v>
      </c>
      <c r="AP749" s="6">
        <f t="shared" ca="1" si="673"/>
        <v>4.9030839626618403E-2</v>
      </c>
      <c r="AQ749" s="6">
        <f t="shared" ca="1" si="674"/>
        <v>6.497957745343616E-2</v>
      </c>
      <c r="AR749" s="6">
        <f t="shared" ca="1" si="675"/>
        <v>1.2063832173594944E-2</v>
      </c>
      <c r="AS749" s="6">
        <f t="shared" ca="1" si="676"/>
        <v>9.0151530424334117E-2</v>
      </c>
      <c r="AT749" s="6">
        <f t="shared" ca="1" si="677"/>
        <v>2.7813494232168154E-2</v>
      </c>
      <c r="AU749" s="6">
        <f t="shared" ca="1" si="678"/>
        <v>1.4455118654702651E-2</v>
      </c>
      <c r="AV749" s="6">
        <f t="shared" ca="1" si="679"/>
        <v>1.0000000000000002</v>
      </c>
      <c r="AW749" s="6">
        <f t="shared" ca="1" si="680"/>
        <v>4.8078730520097375E-3</v>
      </c>
      <c r="AX749" s="6">
        <f t="shared" ca="1" si="681"/>
        <v>2.8498752250235939E-3</v>
      </c>
      <c r="AY749" s="6">
        <f t="shared" ca="1" si="682"/>
        <v>4.5430105047336135E-3</v>
      </c>
      <c r="AZ749" s="6">
        <f t="shared" ca="1" si="683"/>
        <v>1.2141323124900884E-2</v>
      </c>
      <c r="BA749" s="6">
        <f t="shared" ca="1" si="684"/>
        <v>1.3196518389524182E-3</v>
      </c>
      <c r="BB749" s="6">
        <f t="shared" ca="1" si="685"/>
        <v>7.0223346753078243E-3</v>
      </c>
      <c r="BC749" s="6">
        <f t="shared" ca="1" si="686"/>
        <v>2.5238610903809036E-4</v>
      </c>
      <c r="BD749" s="6">
        <f t="shared" ca="1" si="687"/>
        <v>6.0363190248645627E-3</v>
      </c>
      <c r="BE749" s="6">
        <f t="shared" ca="1" si="688"/>
        <v>2.7730312511767175E-3</v>
      </c>
      <c r="BF749" s="6">
        <f t="shared" ca="1" si="689"/>
        <v>2.6793901137540065E-3</v>
      </c>
      <c r="BG749" s="6">
        <f t="shared" ca="1" si="690"/>
        <v>3.6682143237315736E-3</v>
      </c>
      <c r="BH749" s="6">
        <f t="shared" ca="1" si="691"/>
        <v>8.1769074391714407E-4</v>
      </c>
      <c r="BI749" s="6">
        <f t="shared" ca="1" si="692"/>
        <v>3.3822630535469846E-4</v>
      </c>
      <c r="BJ749" s="6">
        <f t="shared" ca="1" si="693"/>
        <v>5.4712851659453052E-4</v>
      </c>
      <c r="BK749" s="6">
        <f t="shared" ca="1" si="694"/>
        <v>1.4050615958877892E-3</v>
      </c>
      <c r="BL749" s="6">
        <f t="shared" ca="1" si="695"/>
        <v>1.0764655477011502E-3</v>
      </c>
      <c r="BM749" s="6">
        <f t="shared" ca="1" si="696"/>
        <v>4.8300368061380732E-5</v>
      </c>
      <c r="BN749" s="6">
        <f t="shared" ca="1" si="697"/>
        <v>6.4849339958836716E-4</v>
      </c>
      <c r="BO749" s="6">
        <f t="shared" ca="1" si="698"/>
        <v>1.2763476332259796E-3</v>
      </c>
      <c r="BP749" s="6">
        <f t="shared" ca="1" si="699"/>
        <v>-3.1676886932806183E-5</v>
      </c>
      <c r="BQ749" s="6">
        <f t="shared" ca="1" si="700"/>
        <v>2.0863127622534E-3</v>
      </c>
      <c r="BR749" s="6">
        <f t="shared" ca="1" si="701"/>
        <v>4.0012919385471667E-4</v>
      </c>
      <c r="BS749" s="6">
        <f t="shared" ca="1" si="702"/>
        <v>2.5184693998349019E-6</v>
      </c>
      <c r="BT749" s="6">
        <f t="shared" ca="1" si="703"/>
        <v>5.6708406892399206E-2</v>
      </c>
      <c r="BU749">
        <f ca="1">SQRT(BV749)</f>
        <v>0.10408405541309988</v>
      </c>
      <c r="BV749" s="6" cm="1">
        <f t="array" aca="1" ref="BV749" ca="1">MMULT(Y749:AU749,MMULT($Y$11:$AU$33,TRANSPOSE(Y749:AU749)))</f>
        <v>1.0833490591237248E-2</v>
      </c>
    </row>
    <row r="750" spans="1:74" x14ac:dyDescent="0.25">
      <c r="A750" s="16">
        <f t="shared" si="704"/>
        <v>714</v>
      </c>
      <c r="B750" s="15">
        <f t="shared" ca="1" si="655"/>
        <v>0.90877600663690583</v>
      </c>
      <c r="C750" s="15">
        <f t="shared" ca="1" si="655"/>
        <v>0.67777173598926677</v>
      </c>
      <c r="D750" s="15">
        <f t="shared" ca="1" si="655"/>
        <v>0.82206256016916068</v>
      </c>
      <c r="E750" s="15">
        <f t="shared" ca="1" si="655"/>
        <v>0.88268091314056807</v>
      </c>
      <c r="F750" s="15">
        <f t="shared" ca="1" si="655"/>
        <v>6.6640629910725835E-2</v>
      </c>
      <c r="G750" s="15">
        <f t="shared" ca="1" si="655"/>
        <v>0.20124147323866837</v>
      </c>
      <c r="H750" s="15">
        <f t="shared" ca="1" si="655"/>
        <v>0.26253822348102207</v>
      </c>
      <c r="I750" s="15">
        <f t="shared" ca="1" si="655"/>
        <v>0.54927218671455258</v>
      </c>
      <c r="J750" s="15">
        <f t="shared" ca="1" si="655"/>
        <v>0.98421191714077305</v>
      </c>
      <c r="K750" s="15">
        <f t="shared" ca="1" si="655"/>
        <v>0.88120635809268322</v>
      </c>
      <c r="L750" s="15">
        <f t="shared" ca="1" si="655"/>
        <v>0.5547644627617786</v>
      </c>
      <c r="M750" s="15">
        <f t="shared" ca="1" si="655"/>
        <v>0.27293270663929847</v>
      </c>
      <c r="N750" s="15">
        <f t="shared" ca="1" si="655"/>
        <v>0.43079361361798818</v>
      </c>
      <c r="O750" s="15">
        <f t="shared" ca="1" si="655"/>
        <v>8.6881988651406616E-2</v>
      </c>
      <c r="P750" s="15">
        <f t="shared" ca="1" si="655"/>
        <v>8.7637585013722319E-4</v>
      </c>
      <c r="Q750" s="15">
        <f t="shared" ca="1" si="655"/>
        <v>0.70197269933098083</v>
      </c>
      <c r="R750" s="15">
        <f t="shared" ca="1" si="654"/>
        <v>0.38313647270822726</v>
      </c>
      <c r="S750" s="15">
        <f t="shared" ca="1" si="654"/>
        <v>0.84469469338120229</v>
      </c>
      <c r="T750" s="15">
        <f t="shared" ca="1" si="654"/>
        <v>0.34315874107413546</v>
      </c>
      <c r="U750" s="15">
        <f t="shared" ca="1" si="654"/>
        <v>0.72538613758187842</v>
      </c>
      <c r="V750" s="15">
        <f t="shared" ca="1" si="654"/>
        <v>0.71327195498370854</v>
      </c>
      <c r="W750" s="15">
        <f t="shared" ca="1" si="654"/>
        <v>0.20808002282066396</v>
      </c>
      <c r="X750" s="15">
        <f t="shared" ca="1" si="654"/>
        <v>0.45854174191073582</v>
      </c>
      <c r="Y750" s="6">
        <f t="shared" ca="1" si="656"/>
        <v>7.597893901793655E-2</v>
      </c>
      <c r="Z750" s="6">
        <f t="shared" ca="1" si="657"/>
        <v>5.6665643701775743E-2</v>
      </c>
      <c r="AA750" s="6">
        <f t="shared" ca="1" si="658"/>
        <v>6.8729192531352373E-2</v>
      </c>
      <c r="AB750" s="6">
        <f t="shared" ca="1" si="659"/>
        <v>7.3797238023471629E-2</v>
      </c>
      <c r="AC750" s="6">
        <f t="shared" ca="1" si="660"/>
        <v>5.5715427334415875E-3</v>
      </c>
      <c r="AD750" s="6">
        <f t="shared" ca="1" si="661"/>
        <v>1.6824953026284659E-2</v>
      </c>
      <c r="AE750" s="6">
        <f t="shared" ca="1" si="662"/>
        <v>2.1949716460452053E-2</v>
      </c>
      <c r="AF750" s="6">
        <f t="shared" ca="1" si="663"/>
        <v>4.5922336938752154E-2</v>
      </c>
      <c r="AG750" s="6">
        <f t="shared" ca="1" si="664"/>
        <v>8.2285818163157914E-2</v>
      </c>
      <c r="AH750" s="6">
        <f t="shared" ca="1" si="665"/>
        <v>7.3673956678845867E-2</v>
      </c>
      <c r="AI750" s="6">
        <f t="shared" ca="1" si="666"/>
        <v>4.6381523035011606E-2</v>
      </c>
      <c r="AJ750" s="6">
        <f t="shared" ca="1" si="667"/>
        <v>2.2818755471427168E-2</v>
      </c>
      <c r="AK750" s="6">
        <f t="shared" ca="1" si="668"/>
        <v>3.6016841839306118E-2</v>
      </c>
      <c r="AL750" s="6">
        <f t="shared" ca="1" si="669"/>
        <v>7.2638375895631851E-3</v>
      </c>
      <c r="AM750" s="6">
        <f t="shared" ca="1" si="670"/>
        <v>7.3270098228916302E-5</v>
      </c>
      <c r="AN750" s="6">
        <f t="shared" ca="1" si="671"/>
        <v>5.8688984441943495E-2</v>
      </c>
      <c r="AO750" s="6">
        <f t="shared" ca="1" si="672"/>
        <v>3.2032428764458457E-2</v>
      </c>
      <c r="AP750" s="6">
        <f t="shared" ca="1" si="673"/>
        <v>7.062136998388778E-2</v>
      </c>
      <c r="AQ750" s="6">
        <f t="shared" ca="1" si="674"/>
        <v>2.8690058794609893E-2</v>
      </c>
      <c r="AR750" s="6">
        <f t="shared" ca="1" si="675"/>
        <v>6.0646483522105638E-2</v>
      </c>
      <c r="AS750" s="6">
        <f t="shared" ca="1" si="676"/>
        <v>5.9633667675124062E-2</v>
      </c>
      <c r="AT750" s="6">
        <f t="shared" ca="1" si="677"/>
        <v>1.7396695389492949E-2</v>
      </c>
      <c r="AU750" s="6">
        <f t="shared" ca="1" si="678"/>
        <v>3.8336746119370255E-2</v>
      </c>
      <c r="AV750" s="6">
        <f t="shared" ca="1" si="679"/>
        <v>1</v>
      </c>
      <c r="AW750" s="6">
        <f t="shared" ca="1" si="680"/>
        <v>4.9558588830119245E-3</v>
      </c>
      <c r="AX750" s="6">
        <f t="shared" ca="1" si="681"/>
        <v>3.6961154937256817E-3</v>
      </c>
      <c r="AY750" s="6">
        <f t="shared" ca="1" si="682"/>
        <v>4.4623627596362264E-3</v>
      </c>
      <c r="AZ750" s="6">
        <f t="shared" ca="1" si="683"/>
        <v>1.0805757548734043E-2</v>
      </c>
      <c r="BA750" s="6">
        <f t="shared" ca="1" si="684"/>
        <v>3.9071415669467152E-4</v>
      </c>
      <c r="BB750" s="6">
        <f t="shared" ca="1" si="685"/>
        <v>1.8896010799923013E-3</v>
      </c>
      <c r="BC750" s="6">
        <f t="shared" ca="1" si="686"/>
        <v>1.3335450868757529E-3</v>
      </c>
      <c r="BD750" s="6">
        <f t="shared" ca="1" si="687"/>
        <v>4.053939679450759E-3</v>
      </c>
      <c r="BE750" s="6">
        <f t="shared" ca="1" si="688"/>
        <v>5.0732948679007807E-3</v>
      </c>
      <c r="BF750" s="6">
        <f t="shared" ca="1" si="689"/>
        <v>4.7086291325168167E-3</v>
      </c>
      <c r="BG750" s="6">
        <f t="shared" ca="1" si="690"/>
        <v>2.9616711563956568E-3</v>
      </c>
      <c r="BH750" s="6">
        <f t="shared" ca="1" si="691"/>
        <v>1.5890043971447706E-3</v>
      </c>
      <c r="BI750" s="6">
        <f t="shared" ca="1" si="692"/>
        <v>2.7383554342312565E-3</v>
      </c>
      <c r="BJ750" s="6">
        <f t="shared" ca="1" si="693"/>
        <v>6.0856329461148257E-4</v>
      </c>
      <c r="BK750" s="6">
        <f t="shared" ca="1" si="694"/>
        <v>1.6626349926063342E-6</v>
      </c>
      <c r="BL750" s="6">
        <f t="shared" ca="1" si="695"/>
        <v>1.9086606507259898E-3</v>
      </c>
      <c r="BM750" s="6">
        <f t="shared" ca="1" si="696"/>
        <v>2.8003608432918596E-5</v>
      </c>
      <c r="BN750" s="6">
        <f t="shared" ca="1" si="697"/>
        <v>9.3405482453896654E-4</v>
      </c>
      <c r="BO750" s="6">
        <f t="shared" ca="1" si="698"/>
        <v>5.6353842352783925E-4</v>
      </c>
      <c r="BP750" s="6">
        <f t="shared" ca="1" si="699"/>
        <v>-1.5924390970946015E-4</v>
      </c>
      <c r="BQ750" s="6">
        <f t="shared" ca="1" si="700"/>
        <v>1.3800595657664715E-3</v>
      </c>
      <c r="BR750" s="6">
        <f t="shared" ca="1" si="701"/>
        <v>2.5027152805141281E-4</v>
      </c>
      <c r="BS750" s="6">
        <f t="shared" ca="1" si="702"/>
        <v>6.6792894819623667E-6</v>
      </c>
      <c r="BT750" s="6">
        <f t="shared" ca="1" si="703"/>
        <v>5.4181099586730827E-2</v>
      </c>
      <c r="BU750">
        <f ca="1">SQRT(BV750)</f>
        <v>0.10644260386994875</v>
      </c>
      <c r="BV750" s="6" cm="1">
        <f t="array" aca="1" ref="BV750" ca="1">MMULT(Y750:AU750,MMULT($Y$11:$AU$33,TRANSPOSE(Y750:AU750)))</f>
        <v>1.1330027918614828E-2</v>
      </c>
    </row>
    <row r="751" spans="1:74" x14ac:dyDescent="0.25">
      <c r="A751" s="16">
        <f t="shared" si="704"/>
        <v>715</v>
      </c>
      <c r="B751" s="15">
        <f t="shared" ca="1" si="655"/>
        <v>5.2600644758732384E-3</v>
      </c>
      <c r="C751" s="15">
        <f t="shared" ca="1" si="655"/>
        <v>0.74044971284562844</v>
      </c>
      <c r="D751" s="15">
        <f t="shared" ca="1" si="655"/>
        <v>0.76710280139408904</v>
      </c>
      <c r="E751" s="15">
        <f t="shared" ca="1" si="655"/>
        <v>0.70022002123935656</v>
      </c>
      <c r="F751" s="15">
        <f t="shared" ca="1" si="655"/>
        <v>0.95140583657923816</v>
      </c>
      <c r="G751" s="15">
        <f t="shared" ca="1" si="655"/>
        <v>0.52127081979415335</v>
      </c>
      <c r="H751" s="15">
        <f t="shared" ca="1" si="655"/>
        <v>0.92386939673529889</v>
      </c>
      <c r="I751" s="15">
        <f t="shared" ca="1" si="655"/>
        <v>0.81917356031245869</v>
      </c>
      <c r="J751" s="15">
        <f t="shared" ca="1" si="655"/>
        <v>0.85040721241346018</v>
      </c>
      <c r="K751" s="15">
        <f t="shared" ca="1" si="655"/>
        <v>2.7123714349086003E-2</v>
      </c>
      <c r="L751" s="15">
        <f t="shared" ca="1" si="655"/>
        <v>0.99599138089549688</v>
      </c>
      <c r="M751" s="15">
        <f t="shared" ca="1" si="655"/>
        <v>7.7112363353329938E-3</v>
      </c>
      <c r="N751" s="15">
        <f t="shared" ca="1" si="655"/>
        <v>0.58757675146715282</v>
      </c>
      <c r="O751" s="15">
        <f t="shared" ca="1" si="655"/>
        <v>0.2788012330356392</v>
      </c>
      <c r="P751" s="15">
        <f t="shared" ca="1" si="655"/>
        <v>0.44837403239470741</v>
      </c>
      <c r="Q751" s="15">
        <f t="shared" ca="1" si="655"/>
        <v>0.83705232442846977</v>
      </c>
      <c r="R751" s="15">
        <f t="shared" ca="1" si="654"/>
        <v>0.92741340681120743</v>
      </c>
      <c r="S751" s="15">
        <f t="shared" ca="1" si="654"/>
        <v>0.86407236233607565</v>
      </c>
      <c r="T751" s="15">
        <f t="shared" ca="1" si="654"/>
        <v>0.79317044171423801</v>
      </c>
      <c r="U751" s="15">
        <f t="shared" ca="1" si="654"/>
        <v>0.46915769724438794</v>
      </c>
      <c r="V751" s="15">
        <f t="shared" ca="1" si="654"/>
        <v>0.45044727057805944</v>
      </c>
      <c r="W751" s="15">
        <f t="shared" ca="1" si="654"/>
        <v>0.412873096800217</v>
      </c>
      <c r="X751" s="15">
        <f t="shared" ca="1" si="654"/>
        <v>0.80772850753319503</v>
      </c>
      <c r="Y751" s="6">
        <f t="shared" ca="1" si="656"/>
        <v>3.7077558179023876E-4</v>
      </c>
      <c r="Z751" s="6">
        <f t="shared" ca="1" si="657"/>
        <v>5.2193404534490201E-2</v>
      </c>
      <c r="AA751" s="6">
        <f t="shared" ca="1" si="658"/>
        <v>5.4072148503958681E-2</v>
      </c>
      <c r="AB751" s="6">
        <f t="shared" ca="1" si="659"/>
        <v>4.9357662239129636E-2</v>
      </c>
      <c r="AC751" s="6">
        <f t="shared" ca="1" si="660"/>
        <v>6.7063446502285212E-2</v>
      </c>
      <c r="AD751" s="6">
        <f t="shared" ca="1" si="661"/>
        <v>3.6743749504584894E-2</v>
      </c>
      <c r="AE751" s="6">
        <f t="shared" ca="1" si="662"/>
        <v>6.5122436168590869E-2</v>
      </c>
      <c r="AF751" s="6">
        <f t="shared" ca="1" si="663"/>
        <v>5.7742553309978219E-2</v>
      </c>
      <c r="AG751" s="6">
        <f t="shared" ca="1" si="664"/>
        <v>5.9944175663145326E-2</v>
      </c>
      <c r="AH751" s="6">
        <f t="shared" ca="1" si="665"/>
        <v>1.9119178128372751E-3</v>
      </c>
      <c r="AI751" s="6">
        <f t="shared" ca="1" si="666"/>
        <v>7.0206227585886086E-2</v>
      </c>
      <c r="AJ751" s="6">
        <f t="shared" ca="1" si="667"/>
        <v>5.4355572097440229E-4</v>
      </c>
      <c r="AK751" s="6">
        <f t="shared" ca="1" si="668"/>
        <v>4.1417574417751735E-2</v>
      </c>
      <c r="AL751" s="6">
        <f t="shared" ca="1" si="669"/>
        <v>1.9652361650084882E-2</v>
      </c>
      <c r="AM751" s="6">
        <f t="shared" ca="1" si="670"/>
        <v>3.1605343144236651E-2</v>
      </c>
      <c r="AN751" s="6">
        <f t="shared" ca="1" si="671"/>
        <v>5.9002805764527072E-2</v>
      </c>
      <c r="AO751" s="6">
        <f t="shared" ca="1" si="672"/>
        <v>6.5372249151643191E-2</v>
      </c>
      <c r="AP751" s="6">
        <f t="shared" ca="1" si="673"/>
        <v>6.0907415550422082E-2</v>
      </c>
      <c r="AQ751" s="6">
        <f t="shared" ca="1" si="674"/>
        <v>5.5909624936031764E-2</v>
      </c>
      <c r="AR751" s="6">
        <f t="shared" ca="1" si="675"/>
        <v>3.3070358537435673E-2</v>
      </c>
      <c r="AS751" s="6">
        <f t="shared" ca="1" si="676"/>
        <v>3.1751483195779362E-2</v>
      </c>
      <c r="AT751" s="6">
        <f t="shared" ca="1" si="677"/>
        <v>2.9102925139757766E-2</v>
      </c>
      <c r="AU751" s="6">
        <f t="shared" ca="1" si="678"/>
        <v>5.6935805384678885E-2</v>
      </c>
      <c r="AV751" s="6">
        <f t="shared" ca="1" si="679"/>
        <v>1.0000000000000002</v>
      </c>
      <c r="AW751" s="6">
        <f t="shared" ca="1" si="680"/>
        <v>2.4184484336972419E-5</v>
      </c>
      <c r="AX751" s="6">
        <f t="shared" ca="1" si="681"/>
        <v>3.404405889845669E-3</v>
      </c>
      <c r="AY751" s="6">
        <f t="shared" ca="1" si="682"/>
        <v>3.5107285991686174E-3</v>
      </c>
      <c r="AZ751" s="6">
        <f t="shared" ca="1" si="683"/>
        <v>7.2271936675828751E-3</v>
      </c>
      <c r="BA751" s="6">
        <f t="shared" ca="1" si="684"/>
        <v>4.7029412137332745E-3</v>
      </c>
      <c r="BB751" s="6">
        <f t="shared" ca="1" si="685"/>
        <v>4.1266699906003955E-3</v>
      </c>
      <c r="BC751" s="6">
        <f t="shared" ca="1" si="686"/>
        <v>3.9564841283701779E-3</v>
      </c>
      <c r="BD751" s="6">
        <f t="shared" ca="1" si="687"/>
        <v>5.0974067014125744E-3</v>
      </c>
      <c r="BE751" s="6">
        <f t="shared" ca="1" si="688"/>
        <v>3.6958310136671908E-3</v>
      </c>
      <c r="BF751" s="6">
        <f t="shared" ca="1" si="689"/>
        <v>1.2219395181592489E-4</v>
      </c>
      <c r="BG751" s="6">
        <f t="shared" ca="1" si="690"/>
        <v>4.4829868800020075E-3</v>
      </c>
      <c r="BH751" s="6">
        <f t="shared" ca="1" si="691"/>
        <v>3.7850987614247021E-5</v>
      </c>
      <c r="BI751" s="6">
        <f t="shared" ca="1" si="692"/>
        <v>3.1489723748003369E-3</v>
      </c>
      <c r="BJ751" s="6">
        <f t="shared" ca="1" si="693"/>
        <v>1.6464721031009741E-3</v>
      </c>
      <c r="BK751" s="6">
        <f t="shared" ca="1" si="694"/>
        <v>7.1718410013268204E-4</v>
      </c>
      <c r="BL751" s="6">
        <f t="shared" ca="1" si="695"/>
        <v>1.9188666274602879E-3</v>
      </c>
      <c r="BM751" s="6">
        <f t="shared" ca="1" si="696"/>
        <v>5.7150173690638661E-5</v>
      </c>
      <c r="BN751" s="6">
        <f t="shared" ca="1" si="697"/>
        <v>8.0557578192055792E-4</v>
      </c>
      <c r="BO751" s="6">
        <f t="shared" ca="1" si="698"/>
        <v>1.0981930055299675E-3</v>
      </c>
      <c r="BP751" s="6">
        <f t="shared" ca="1" si="699"/>
        <v>-8.6835260400140637E-5</v>
      </c>
      <c r="BQ751" s="6">
        <f t="shared" ca="1" si="700"/>
        <v>7.3480199725980586E-4</v>
      </c>
      <c r="BR751" s="6">
        <f t="shared" ca="1" si="701"/>
        <v>4.1867914465480239E-4</v>
      </c>
      <c r="BS751" s="6">
        <f t="shared" ca="1" si="702"/>
        <v>9.9197444892380679E-6</v>
      </c>
      <c r="BT751" s="6">
        <f t="shared" ca="1" si="703"/>
        <v>5.0857857300789081E-2</v>
      </c>
      <c r="BU751">
        <f ca="1">SQRT(BV751)</f>
        <v>0.10240704139831287</v>
      </c>
      <c r="BV751" s="6" cm="1">
        <f t="array" aca="1" ref="BV751" ca="1">MMULT(Y751:AU751,MMULT($Y$11:$AU$33,TRANSPOSE(Y751:AU751)))</f>
        <v>1.0487202127955767E-2</v>
      </c>
    </row>
    <row r="752" spans="1:74" x14ac:dyDescent="0.25">
      <c r="A752" s="16">
        <f t="shared" si="704"/>
        <v>716</v>
      </c>
      <c r="B752" s="15">
        <f t="shared" ca="1" si="655"/>
        <v>0.10201547085666229</v>
      </c>
      <c r="C752" s="15">
        <f t="shared" ca="1" si="655"/>
        <v>0.61464746665947956</v>
      </c>
      <c r="D752" s="15">
        <f t="shared" ca="1" si="655"/>
        <v>0.66633567171451791</v>
      </c>
      <c r="E752" s="15">
        <f t="shared" ca="1" si="655"/>
        <v>0.38771998383323347</v>
      </c>
      <c r="F752" s="15">
        <f t="shared" ca="1" si="655"/>
        <v>0.43218094970491516</v>
      </c>
      <c r="G752" s="15">
        <f t="shared" ca="1" si="655"/>
        <v>0.67386278781609887</v>
      </c>
      <c r="H752" s="15">
        <f t="shared" ca="1" si="655"/>
        <v>0.21650853338896492</v>
      </c>
      <c r="I752" s="15">
        <f t="shared" ca="1" si="655"/>
        <v>0.49296307560066632</v>
      </c>
      <c r="J752" s="15">
        <f t="shared" ca="1" si="655"/>
        <v>0.88373842114283152</v>
      </c>
      <c r="K752" s="15">
        <f t="shared" ca="1" si="655"/>
        <v>0.1991268461849629</v>
      </c>
      <c r="L752" s="15">
        <f t="shared" ca="1" si="655"/>
        <v>0.36198696032731525</v>
      </c>
      <c r="M752" s="15">
        <f t="shared" ca="1" si="655"/>
        <v>0.43118089951852223</v>
      </c>
      <c r="N752" s="15">
        <f t="shared" ca="1" si="655"/>
        <v>0.12382862151500806</v>
      </c>
      <c r="O752" s="15">
        <f t="shared" ca="1" si="655"/>
        <v>0.93410022758141975</v>
      </c>
      <c r="P752" s="15">
        <f t="shared" ca="1" si="655"/>
        <v>0.71780796456220364</v>
      </c>
      <c r="Q752" s="15">
        <f t="shared" ref="Q752:X767" ca="1" si="705">RAND()</f>
        <v>0.71340723752007007</v>
      </c>
      <c r="R752" s="15">
        <f t="shared" ca="1" si="705"/>
        <v>0.84612866457237645</v>
      </c>
      <c r="S752" s="15">
        <f t="shared" ca="1" si="705"/>
        <v>0.27303718053782311</v>
      </c>
      <c r="T752" s="15">
        <f t="shared" ca="1" si="705"/>
        <v>0.8786536956473604</v>
      </c>
      <c r="U752" s="15">
        <f t="shared" ca="1" si="705"/>
        <v>0.20496327727040209</v>
      </c>
      <c r="V752" s="15">
        <f t="shared" ca="1" si="705"/>
        <v>0.79360321458610472</v>
      </c>
      <c r="W752" s="15">
        <f t="shared" ca="1" si="705"/>
        <v>6.7817123969570292E-2</v>
      </c>
      <c r="X752" s="15">
        <f t="shared" ca="1" si="705"/>
        <v>0.69781871018967845</v>
      </c>
      <c r="Y752" s="6">
        <f t="shared" ca="1" si="656"/>
        <v>8.7092717386877544E-3</v>
      </c>
      <c r="Z752" s="6">
        <f t="shared" ca="1" si="657"/>
        <v>5.2473725462237907E-2</v>
      </c>
      <c r="AA752" s="6">
        <f t="shared" ca="1" si="658"/>
        <v>5.6886454430982787E-2</v>
      </c>
      <c r="AB752" s="6">
        <f t="shared" ca="1" si="659"/>
        <v>3.3100456914694799E-2</v>
      </c>
      <c r="AC752" s="6">
        <f t="shared" ca="1" si="660"/>
        <v>3.6896181526749658E-2</v>
      </c>
      <c r="AD752" s="6">
        <f t="shared" ca="1" si="661"/>
        <v>5.752905990039664E-2</v>
      </c>
      <c r="AE752" s="6">
        <f t="shared" ca="1" si="662"/>
        <v>1.8483781285278476E-2</v>
      </c>
      <c r="AF752" s="6">
        <f t="shared" ca="1" si="663"/>
        <v>4.2085277326003673E-2</v>
      </c>
      <c r="AG752" s="6">
        <f t="shared" ca="1" si="664"/>
        <v>7.5446576788986627E-2</v>
      </c>
      <c r="AH752" s="6">
        <f t="shared" ca="1" si="665"/>
        <v>1.6999870699312296E-2</v>
      </c>
      <c r="AI752" s="6">
        <f t="shared" ca="1" si="666"/>
        <v>3.0903575476133614E-2</v>
      </c>
      <c r="AJ752" s="6">
        <f t="shared" ca="1" si="667"/>
        <v>3.6810805174001565E-2</v>
      </c>
      <c r="AK752" s="6">
        <f t="shared" ca="1" si="668"/>
        <v>1.0571505525045486E-2</v>
      </c>
      <c r="AL752" s="6">
        <f t="shared" ca="1" si="669"/>
        <v>7.9746068364545189E-2</v>
      </c>
      <c r="AM752" s="6">
        <f t="shared" ca="1" si="670"/>
        <v>6.1280750528029455E-2</v>
      </c>
      <c r="AN752" s="6">
        <f t="shared" ca="1" si="671"/>
        <v>6.0905051358718314E-2</v>
      </c>
      <c r="AO752" s="6">
        <f t="shared" ca="1" si="672"/>
        <v>7.2235754084867349E-2</v>
      </c>
      <c r="AP752" s="6">
        <f t="shared" ca="1" si="673"/>
        <v>2.3309748806729667E-2</v>
      </c>
      <c r="AQ752" s="6">
        <f t="shared" ca="1" si="674"/>
        <v>7.5012483257046625E-2</v>
      </c>
      <c r="AR752" s="6">
        <f t="shared" ca="1" si="675"/>
        <v>1.7498138892169387E-2</v>
      </c>
      <c r="AS752" s="6">
        <f t="shared" ca="1" si="676"/>
        <v>6.7751547784726363E-2</v>
      </c>
      <c r="AT752" s="6">
        <f t="shared" ca="1" si="677"/>
        <v>5.7896881348236196E-3</v>
      </c>
      <c r="AU752" s="6">
        <f t="shared" ca="1" si="678"/>
        <v>5.957422653983277E-2</v>
      </c>
      <c r="AV752" s="6">
        <f t="shared" ca="1" si="679"/>
        <v>1</v>
      </c>
      <c r="AW752" s="6">
        <f t="shared" ca="1" si="680"/>
        <v>5.6807744710084805E-4</v>
      </c>
      <c r="AX752" s="6">
        <f t="shared" ca="1" si="681"/>
        <v>3.4226903115265857E-3</v>
      </c>
      <c r="AY752" s="6">
        <f t="shared" ca="1" si="682"/>
        <v>3.693452322530376E-3</v>
      </c>
      <c r="AZ752" s="6">
        <f t="shared" ca="1" si="683"/>
        <v>4.8467330451953854E-3</v>
      </c>
      <c r="BA752" s="6">
        <f t="shared" ca="1" si="684"/>
        <v>2.5874091145259362E-3</v>
      </c>
      <c r="BB752" s="6">
        <f t="shared" ca="1" si="685"/>
        <v>6.4610565954570341E-3</v>
      </c>
      <c r="BC752" s="6">
        <f t="shared" ca="1" si="686"/>
        <v>1.1229737643436264E-3</v>
      </c>
      <c r="BD752" s="6">
        <f t="shared" ca="1" si="687"/>
        <v>3.7152110943335548E-3</v>
      </c>
      <c r="BE752" s="6">
        <f t="shared" ca="1" si="688"/>
        <v>4.6516245371140217E-3</v>
      </c>
      <c r="BF752" s="6">
        <f t="shared" ca="1" si="689"/>
        <v>1.08649093970522E-3</v>
      </c>
      <c r="BG752" s="6">
        <f t="shared" ca="1" si="690"/>
        <v>1.9733338219202401E-3</v>
      </c>
      <c r="BH752" s="6">
        <f t="shared" ca="1" si="691"/>
        <v>2.5633532625024278E-3</v>
      </c>
      <c r="BI752" s="6">
        <f t="shared" ca="1" si="692"/>
        <v>8.0375008257725037E-4</v>
      </c>
      <c r="BJ752" s="6">
        <f t="shared" ca="1" si="693"/>
        <v>6.6811144244152288E-3</v>
      </c>
      <c r="BK752" s="6">
        <f t="shared" ca="1" si="694"/>
        <v>1.3905743634020488E-3</v>
      </c>
      <c r="BL752" s="6">
        <f t="shared" ca="1" si="695"/>
        <v>1.9807307293556158E-3</v>
      </c>
      <c r="BM752" s="6">
        <f t="shared" ca="1" si="696"/>
        <v>6.31504338033115E-5</v>
      </c>
      <c r="BN752" s="6">
        <f t="shared" ca="1" si="697"/>
        <v>3.083002119143917E-4</v>
      </c>
      <c r="BO752" s="6">
        <f t="shared" ca="1" si="698"/>
        <v>1.4734168675710894E-3</v>
      </c>
      <c r="BP752" s="6">
        <f t="shared" ca="1" si="699"/>
        <v>-4.5946143749827576E-5</v>
      </c>
      <c r="BQ752" s="6">
        <f t="shared" ca="1" si="700"/>
        <v>1.5679258925541391E-3</v>
      </c>
      <c r="BR752" s="6">
        <f t="shared" ca="1" si="701"/>
        <v>8.3291341487682057E-5</v>
      </c>
      <c r="BS752" s="6">
        <f t="shared" ca="1" si="702"/>
        <v>1.0379428224934723E-5</v>
      </c>
      <c r="BT752" s="6">
        <f t="shared" ca="1" si="703"/>
        <v>5.1009093887811122E-2</v>
      </c>
      <c r="BU752">
        <f ca="1">SQRT(BV752)</f>
        <v>0.10063957773135442</v>
      </c>
      <c r="BV752" s="6" cm="1">
        <f t="array" aca="1" ref="BV752" ca="1">MMULT(Y752:AU752,MMULT($Y$11:$AU$33,TRANSPOSE(Y752:AU752)))</f>
        <v>1.0128324605945328E-2</v>
      </c>
    </row>
    <row r="753" spans="1:74" x14ac:dyDescent="0.25">
      <c r="A753" s="16">
        <f t="shared" si="704"/>
        <v>717</v>
      </c>
      <c r="B753" s="15">
        <f t="shared" ref="B753:Q768" ca="1" si="706">RAND()</f>
        <v>0.5899332761501056</v>
      </c>
      <c r="C753" s="15">
        <f t="shared" ca="1" si="706"/>
        <v>0.3281322661488707</v>
      </c>
      <c r="D753" s="15">
        <f t="shared" ca="1" si="706"/>
        <v>4.5503136002932765E-2</v>
      </c>
      <c r="E753" s="15">
        <f t="shared" ca="1" si="706"/>
        <v>0.89088035632042339</v>
      </c>
      <c r="F753" s="15">
        <f t="shared" ca="1" si="706"/>
        <v>0.53977408108281255</v>
      </c>
      <c r="G753" s="15">
        <f t="shared" ca="1" si="706"/>
        <v>0.10607828243890038</v>
      </c>
      <c r="H753" s="15">
        <f t="shared" ca="1" si="706"/>
        <v>0.73803023133790091</v>
      </c>
      <c r="I753" s="15">
        <f t="shared" ca="1" si="706"/>
        <v>0.30346943913921565</v>
      </c>
      <c r="J753" s="15">
        <f t="shared" ca="1" si="706"/>
        <v>0.3617003269514748</v>
      </c>
      <c r="K753" s="15">
        <f t="shared" ca="1" si="706"/>
        <v>0.71697683709393112</v>
      </c>
      <c r="L753" s="15">
        <f t="shared" ca="1" si="706"/>
        <v>0.11637301992448401</v>
      </c>
      <c r="M753" s="15">
        <f t="shared" ca="1" si="706"/>
        <v>0.26243408004376434</v>
      </c>
      <c r="N753" s="15">
        <f t="shared" ca="1" si="706"/>
        <v>0.23571619293448176</v>
      </c>
      <c r="O753" s="15">
        <f t="shared" ca="1" si="706"/>
        <v>0.82038529749820266</v>
      </c>
      <c r="P753" s="15">
        <f t="shared" ca="1" si="706"/>
        <v>0.57008330363645388</v>
      </c>
      <c r="Q753" s="15">
        <f t="shared" ca="1" si="706"/>
        <v>0.31824554339308131</v>
      </c>
      <c r="R753" s="15">
        <f t="shared" ca="1" si="705"/>
        <v>9.2221216268182582E-2</v>
      </c>
      <c r="S753" s="15">
        <f t="shared" ca="1" si="705"/>
        <v>0.2362748957152061</v>
      </c>
      <c r="T753" s="15">
        <f t="shared" ca="1" si="705"/>
        <v>0.50561518799783989</v>
      </c>
      <c r="U753" s="15">
        <f t="shared" ca="1" si="705"/>
        <v>6.8888475006857797E-2</v>
      </c>
      <c r="V753" s="15">
        <f t="shared" ca="1" si="705"/>
        <v>0.79851996895531119</v>
      </c>
      <c r="W753" s="15">
        <f t="shared" ca="1" si="705"/>
        <v>0.14493413453554982</v>
      </c>
      <c r="X753" s="15">
        <f t="shared" ca="1" si="705"/>
        <v>0.3943234028650594</v>
      </c>
      <c r="Y753" s="6">
        <f t="shared" ca="1" si="656"/>
        <v>6.4231447426561034E-2</v>
      </c>
      <c r="Z753" s="6">
        <f t="shared" ca="1" si="657"/>
        <v>3.5726769880898755E-2</v>
      </c>
      <c r="AA753" s="6">
        <f t="shared" ca="1" si="658"/>
        <v>4.9543438318816885E-3</v>
      </c>
      <c r="AB753" s="6">
        <f t="shared" ca="1" si="659"/>
        <v>9.6998316731316661E-2</v>
      </c>
      <c r="AC753" s="6">
        <f t="shared" ca="1" si="660"/>
        <v>5.8770155732780258E-2</v>
      </c>
      <c r="AD753" s="6">
        <f t="shared" ca="1" si="661"/>
        <v>1.1549715700120035E-2</v>
      </c>
      <c r="AE753" s="6">
        <f t="shared" ca="1" si="662"/>
        <v>8.0356121479967443E-2</v>
      </c>
      <c r="AF753" s="6">
        <f t="shared" ca="1" si="663"/>
        <v>3.3041501664128503E-2</v>
      </c>
      <c r="AG753" s="6">
        <f t="shared" ca="1" si="664"/>
        <v>3.9381632591347818E-2</v>
      </c>
      <c r="AH753" s="6">
        <f t="shared" ca="1" si="665"/>
        <v>7.8063845318912028E-2</v>
      </c>
      <c r="AI753" s="6">
        <f t="shared" ca="1" si="666"/>
        <v>1.267059820719065E-2</v>
      </c>
      <c r="AJ753" s="6">
        <f t="shared" ca="1" si="667"/>
        <v>2.8573605688552314E-2</v>
      </c>
      <c r="AK753" s="6">
        <f t="shared" ca="1" si="668"/>
        <v>2.5664584226992963E-2</v>
      </c>
      <c r="AL753" s="6">
        <f t="shared" ca="1" si="669"/>
        <v>8.9322873002965805E-2</v>
      </c>
      <c r="AM753" s="6">
        <f t="shared" ca="1" si="670"/>
        <v>6.2070198828668946E-2</v>
      </c>
      <c r="AN753" s="6">
        <f t="shared" ca="1" si="671"/>
        <v>3.4650311680314246E-2</v>
      </c>
      <c r="AO753" s="6">
        <f t="shared" ca="1" si="672"/>
        <v>1.0040969790685412E-2</v>
      </c>
      <c r="AP753" s="6">
        <f t="shared" ca="1" si="673"/>
        <v>2.5725415323894909E-2</v>
      </c>
      <c r="AQ753" s="6">
        <f t="shared" ca="1" si="674"/>
        <v>5.5050963691850752E-2</v>
      </c>
      <c r="AR753" s="6">
        <f t="shared" ca="1" si="675"/>
        <v>7.5005202106501962E-3</v>
      </c>
      <c r="AS753" s="6">
        <f t="shared" ca="1" si="676"/>
        <v>8.6942194106646248E-2</v>
      </c>
      <c r="AT753" s="6">
        <f t="shared" ca="1" si="677"/>
        <v>1.5780308755401654E-2</v>
      </c>
      <c r="AU753" s="6">
        <f t="shared" ca="1" si="678"/>
        <v>4.2933606128271934E-2</v>
      </c>
      <c r="AV753" s="6">
        <f t="shared" ca="1" si="679"/>
        <v>1.0000000000000002</v>
      </c>
      <c r="AW753" s="6">
        <f t="shared" ca="1" si="680"/>
        <v>4.189608244233165E-3</v>
      </c>
      <c r="AX753" s="6">
        <f t="shared" ca="1" si="681"/>
        <v>2.3303409097852326E-3</v>
      </c>
      <c r="AY753" s="6">
        <f t="shared" ca="1" si="682"/>
        <v>3.2166941876608237E-4</v>
      </c>
      <c r="AZ753" s="6">
        <f t="shared" ca="1" si="683"/>
        <v>1.4202974546290659E-2</v>
      </c>
      <c r="BA753" s="6">
        <f t="shared" ca="1" si="684"/>
        <v>4.1213597264762852E-3</v>
      </c>
      <c r="BB753" s="6">
        <f t="shared" ca="1" si="685"/>
        <v>1.2971421213750743E-3</v>
      </c>
      <c r="BC753" s="6">
        <f t="shared" ca="1" si="686"/>
        <v>4.8819997831441152E-3</v>
      </c>
      <c r="BD753" s="6">
        <f t="shared" ca="1" si="687"/>
        <v>2.9168431659629861E-3</v>
      </c>
      <c r="BE753" s="6">
        <f t="shared" ca="1" si="688"/>
        <v>2.4280567292784563E-3</v>
      </c>
      <c r="BF753" s="6">
        <f t="shared" ca="1" si="689"/>
        <v>4.9891944566954121E-3</v>
      </c>
      <c r="BG753" s="6">
        <f t="shared" ca="1" si="690"/>
        <v>8.0907531251589221E-4</v>
      </c>
      <c r="BH753" s="6">
        <f t="shared" ca="1" si="691"/>
        <v>1.9897485267434153E-3</v>
      </c>
      <c r="BI753" s="6">
        <f t="shared" ca="1" si="692"/>
        <v>1.9512747397128786E-3</v>
      </c>
      <c r="BJ753" s="6">
        <f t="shared" ca="1" si="693"/>
        <v>7.4834577740217354E-3</v>
      </c>
      <c r="BK753" s="6">
        <f t="shared" ca="1" si="694"/>
        <v>1.4084884156719938E-3</v>
      </c>
      <c r="BL753" s="6">
        <f t="shared" ca="1" si="695"/>
        <v>1.1268841515741325E-3</v>
      </c>
      <c r="BM753" s="6">
        <f t="shared" ca="1" si="696"/>
        <v>8.7780851203236124E-6</v>
      </c>
      <c r="BN753" s="6">
        <f t="shared" ca="1" si="697"/>
        <v>3.4025038457955272E-4</v>
      </c>
      <c r="BO753" s="6">
        <f t="shared" ca="1" si="698"/>
        <v>1.0813269333007558E-3</v>
      </c>
      <c r="BP753" s="6">
        <f t="shared" ca="1" si="699"/>
        <v>-1.96946647823925E-5</v>
      </c>
      <c r="BQ753" s="6">
        <f t="shared" ca="1" si="700"/>
        <v>2.0120413739980964E-3</v>
      </c>
      <c r="BR753" s="6">
        <f t="shared" ca="1" si="701"/>
        <v>2.2701794202379085E-4</v>
      </c>
      <c r="BS753" s="6">
        <f t="shared" ca="1" si="702"/>
        <v>7.4801857972601552E-6</v>
      </c>
      <c r="BT753" s="6">
        <f t="shared" ca="1" si="703"/>
        <v>6.01053182622849E-2</v>
      </c>
      <c r="BU753">
        <f ca="1">SQRT(BV753)</f>
        <v>0.11469826454306477</v>
      </c>
      <c r="BV753" s="6" cm="1">
        <f t="array" aca="1" ref="BV753" ca="1">MMULT(Y753:AU753,MMULT($Y$11:$AU$33,TRANSPOSE(Y753:AU753)))</f>
        <v>1.3155691889190869E-2</v>
      </c>
    </row>
    <row r="754" spans="1:74" x14ac:dyDescent="0.25">
      <c r="A754" s="16">
        <f t="shared" si="704"/>
        <v>718</v>
      </c>
      <c r="B754" s="15">
        <f t="shared" ca="1" si="706"/>
        <v>0.54114358602605117</v>
      </c>
      <c r="C754" s="15">
        <f t="shared" ca="1" si="706"/>
        <v>0.85155181229013976</v>
      </c>
      <c r="D754" s="15">
        <f t="shared" ca="1" si="706"/>
        <v>0.53872801186963504</v>
      </c>
      <c r="E754" s="15">
        <f t="shared" ca="1" si="706"/>
        <v>0.24221321786709582</v>
      </c>
      <c r="F754" s="15">
        <f t="shared" ca="1" si="706"/>
        <v>0.41393944546232508</v>
      </c>
      <c r="G754" s="15">
        <f t="shared" ca="1" si="706"/>
        <v>0.52760300910602298</v>
      </c>
      <c r="H754" s="15">
        <f t="shared" ca="1" si="706"/>
        <v>0.16739884498346302</v>
      </c>
      <c r="I754" s="15">
        <f t="shared" ca="1" si="706"/>
        <v>0.59507311432274135</v>
      </c>
      <c r="J754" s="15">
        <f t="shared" ca="1" si="706"/>
        <v>0.18908129196508561</v>
      </c>
      <c r="K754" s="15">
        <f t="shared" ca="1" si="706"/>
        <v>0.74182889450422684</v>
      </c>
      <c r="L754" s="15">
        <f t="shared" ca="1" si="706"/>
        <v>0.75669627381523419</v>
      </c>
      <c r="M754" s="15">
        <f t="shared" ca="1" si="706"/>
        <v>0.56613695819165222</v>
      </c>
      <c r="N754" s="15">
        <f t="shared" ca="1" si="706"/>
        <v>0.60415145528146208</v>
      </c>
      <c r="O754" s="15">
        <f t="shared" ca="1" si="706"/>
        <v>0.25997809209309108</v>
      </c>
      <c r="P754" s="15">
        <f t="shared" ca="1" si="706"/>
        <v>0.89063346019984091</v>
      </c>
      <c r="Q754" s="15">
        <f t="shared" ca="1" si="706"/>
        <v>0.37179096415610002</v>
      </c>
      <c r="R754" s="15">
        <f t="shared" ca="1" si="705"/>
        <v>0.32688275928767219</v>
      </c>
      <c r="S754" s="15">
        <f t="shared" ca="1" si="705"/>
        <v>0.4282810706598793</v>
      </c>
      <c r="T754" s="15">
        <f t="shared" ca="1" si="705"/>
        <v>0.18684543744335091</v>
      </c>
      <c r="U754" s="15">
        <f t="shared" ca="1" si="705"/>
        <v>0.98188838192542682</v>
      </c>
      <c r="V754" s="15">
        <f t="shared" ca="1" si="705"/>
        <v>0.94001522501614077</v>
      </c>
      <c r="W754" s="15">
        <f t="shared" ca="1" si="705"/>
        <v>0.46388194950473438</v>
      </c>
      <c r="X754" s="15">
        <f t="shared" ca="1" si="705"/>
        <v>0.64674091814269563</v>
      </c>
      <c r="Y754" s="6">
        <f t="shared" ca="1" si="656"/>
        <v>4.4238241253661235E-2</v>
      </c>
      <c r="Z754" s="6">
        <f t="shared" ca="1" si="657"/>
        <v>6.9613972122863021E-2</v>
      </c>
      <c r="AA754" s="6">
        <f t="shared" ca="1" si="658"/>
        <v>4.4040769168512101E-2</v>
      </c>
      <c r="AB754" s="6">
        <f t="shared" ca="1" si="659"/>
        <v>1.9800820047628467E-2</v>
      </c>
      <c r="AC754" s="6">
        <f t="shared" ca="1" si="660"/>
        <v>3.383936080115995E-2</v>
      </c>
      <c r="AD754" s="6">
        <f t="shared" ca="1" si="661"/>
        <v>4.3131305268517495E-2</v>
      </c>
      <c r="AE754" s="6">
        <f t="shared" ca="1" si="662"/>
        <v>1.3684779199445546E-2</v>
      </c>
      <c r="AF754" s="6">
        <f t="shared" ca="1" si="663"/>
        <v>4.8646955585850103E-2</v>
      </c>
      <c r="AG754" s="6">
        <f t="shared" ca="1" si="664"/>
        <v>1.5457309347287975E-2</v>
      </c>
      <c r="AH754" s="6">
        <f t="shared" ca="1" si="665"/>
        <v>6.0644173656407237E-2</v>
      </c>
      <c r="AI754" s="6">
        <f t="shared" ca="1" si="666"/>
        <v>6.1859575131642267E-2</v>
      </c>
      <c r="AJ754" s="6">
        <f t="shared" ca="1" si="667"/>
        <v>4.6281438024640194E-2</v>
      </c>
      <c r="AK754" s="6">
        <f t="shared" ca="1" si="668"/>
        <v>4.9389105817111548E-2</v>
      </c>
      <c r="AL754" s="6">
        <f t="shared" ca="1" si="669"/>
        <v>2.1253090410143113E-2</v>
      </c>
      <c r="AM754" s="6">
        <f t="shared" ca="1" si="670"/>
        <v>7.280887900795871E-2</v>
      </c>
      <c r="AN754" s="6">
        <f t="shared" ca="1" si="671"/>
        <v>3.0393741685182014E-2</v>
      </c>
      <c r="AO754" s="6">
        <f t="shared" ca="1" si="672"/>
        <v>2.6722516427154626E-2</v>
      </c>
      <c r="AP754" s="6">
        <f t="shared" ca="1" si="673"/>
        <v>3.5011782117502499E-2</v>
      </c>
      <c r="AQ754" s="6">
        <f t="shared" ca="1" si="674"/>
        <v>1.5274529260274568E-2</v>
      </c>
      <c r="AR754" s="6">
        <f t="shared" ca="1" si="675"/>
        <v>8.0268927222751918E-2</v>
      </c>
      <c r="AS754" s="6">
        <f t="shared" ca="1" si="676"/>
        <v>7.6845815750603327E-2</v>
      </c>
      <c r="AT754" s="6">
        <f t="shared" ca="1" si="677"/>
        <v>3.7922137719694278E-2</v>
      </c>
      <c r="AU754" s="6">
        <f t="shared" ca="1" si="678"/>
        <v>5.2870774974007724E-2</v>
      </c>
      <c r="AV754" s="6">
        <f t="shared" ca="1" si="679"/>
        <v>1</v>
      </c>
      <c r="AW754" s="6">
        <f t="shared" ca="1" si="680"/>
        <v>2.8855164828509305E-3</v>
      </c>
      <c r="AX754" s="6">
        <f t="shared" ca="1" si="681"/>
        <v>4.5406928102193003E-3</v>
      </c>
      <c r="AY754" s="6">
        <f t="shared" ca="1" si="682"/>
        <v>2.8594237907517096E-3</v>
      </c>
      <c r="AZ754" s="6">
        <f t="shared" ca="1" si="683"/>
        <v>2.8993342627908866E-3</v>
      </c>
      <c r="BA754" s="6">
        <f t="shared" ca="1" si="684"/>
        <v>2.3730442268985155E-3</v>
      </c>
      <c r="BB754" s="6">
        <f t="shared" ca="1" si="685"/>
        <v>4.844052811888629E-3</v>
      </c>
      <c r="BC754" s="6">
        <f t="shared" ca="1" si="686"/>
        <v>8.314125651363545E-4</v>
      </c>
      <c r="BD754" s="6">
        <f t="shared" ca="1" si="687"/>
        <v>4.2944640164324201E-3</v>
      </c>
      <c r="BE754" s="6">
        <f t="shared" ca="1" si="688"/>
        <v>9.53013410253261E-4</v>
      </c>
      <c r="BF754" s="6">
        <f t="shared" ca="1" si="689"/>
        <v>3.8758733162753936E-3</v>
      </c>
      <c r="BG754" s="6">
        <f t="shared" ca="1" si="690"/>
        <v>3.9500151660819462E-3</v>
      </c>
      <c r="BH754" s="6">
        <f t="shared" ca="1" si="691"/>
        <v>3.2228492311696133E-3</v>
      </c>
      <c r="BI754" s="6">
        <f t="shared" ca="1" si="692"/>
        <v>3.75504678920831E-3</v>
      </c>
      <c r="BJ754" s="6">
        <f t="shared" ca="1" si="693"/>
        <v>1.7805809341409273E-3</v>
      </c>
      <c r="BK754" s="6">
        <f t="shared" ca="1" si="694"/>
        <v>1.6521690694731223E-3</v>
      </c>
      <c r="BL754" s="6">
        <f t="shared" ca="1" si="695"/>
        <v>9.884536141569005E-4</v>
      </c>
      <c r="BM754" s="6">
        <f t="shared" ca="1" si="696"/>
        <v>2.3361540639671326E-5</v>
      </c>
      <c r="BN754" s="6">
        <f t="shared" ca="1" si="697"/>
        <v>4.6307405265603703E-4</v>
      </c>
      <c r="BO754" s="6">
        <f t="shared" ca="1" si="698"/>
        <v>3.0002671660896558E-4</v>
      </c>
      <c r="BP754" s="6">
        <f t="shared" ca="1" si="699"/>
        <v>-2.1076799604507942E-4</v>
      </c>
      <c r="BQ754" s="6">
        <f t="shared" ca="1" si="700"/>
        <v>1.7783880691944591E-3</v>
      </c>
      <c r="BR754" s="6">
        <f t="shared" ca="1" si="701"/>
        <v>5.4555368945622665E-4</v>
      </c>
      <c r="BS754" s="6">
        <f t="shared" ca="1" si="702"/>
        <v>9.2115071552371434E-6</v>
      </c>
      <c r="BT754" s="6">
        <f t="shared" ca="1" si="703"/>
        <v>4.8614790077393742E-2</v>
      </c>
      <c r="BU754">
        <f ca="1">SQRT(BV754)</f>
        <v>9.9168136549501157E-2</v>
      </c>
      <c r="BV754" s="6" cm="1">
        <f t="array" aca="1" ref="BV754" ca="1">MMULT(Y754:AU754,MMULT($Y$11:$AU$33,TRANSPOSE(Y754:AU754)))</f>
        <v>9.8343193067005064E-3</v>
      </c>
    </row>
    <row r="755" spans="1:74" x14ac:dyDescent="0.25">
      <c r="A755" s="16">
        <f t="shared" si="704"/>
        <v>719</v>
      </c>
      <c r="B755" s="15">
        <f t="shared" ca="1" si="706"/>
        <v>0.51398833438720459</v>
      </c>
      <c r="C755" s="15">
        <f t="shared" ca="1" si="706"/>
        <v>0.97836990998777207</v>
      </c>
      <c r="D755" s="15">
        <f t="shared" ca="1" si="706"/>
        <v>0.35607039789833173</v>
      </c>
      <c r="E755" s="15">
        <f t="shared" ca="1" si="706"/>
        <v>0.38290300998291826</v>
      </c>
      <c r="F755" s="15">
        <f t="shared" ca="1" si="706"/>
        <v>0.31536205160107478</v>
      </c>
      <c r="G755" s="15">
        <f t="shared" ca="1" si="706"/>
        <v>0.84588261536137233</v>
      </c>
      <c r="H755" s="15">
        <f t="shared" ca="1" si="706"/>
        <v>0.79064140675901273</v>
      </c>
      <c r="I755" s="15">
        <f t="shared" ca="1" si="706"/>
        <v>0.36235844142292639</v>
      </c>
      <c r="J755" s="15">
        <f t="shared" ca="1" si="706"/>
        <v>0.65077949017426551</v>
      </c>
      <c r="K755" s="15">
        <f t="shared" ca="1" si="706"/>
        <v>0.63554855262813281</v>
      </c>
      <c r="L755" s="15">
        <f t="shared" ca="1" si="706"/>
        <v>0.53493259403969295</v>
      </c>
      <c r="M755" s="15">
        <f t="shared" ca="1" si="706"/>
        <v>0.91694779126265735</v>
      </c>
      <c r="N755" s="15">
        <f t="shared" ca="1" si="706"/>
        <v>0.31727374839336997</v>
      </c>
      <c r="O755" s="15">
        <f t="shared" ca="1" si="706"/>
        <v>0.69707490447825327</v>
      </c>
      <c r="P755" s="15">
        <f t="shared" ca="1" si="706"/>
        <v>0.17986527120370899</v>
      </c>
      <c r="Q755" s="15">
        <f t="shared" ca="1" si="706"/>
        <v>0.77795491273241069</v>
      </c>
      <c r="R755" s="15">
        <f t="shared" ca="1" si="705"/>
        <v>0.79718946223779596</v>
      </c>
      <c r="S755" s="15">
        <f t="shared" ca="1" si="705"/>
        <v>0.34544422428957966</v>
      </c>
      <c r="T755" s="15">
        <f t="shared" ca="1" si="705"/>
        <v>0.37977174261978919</v>
      </c>
      <c r="U755" s="15">
        <f t="shared" ca="1" si="705"/>
        <v>0.93285364477170019</v>
      </c>
      <c r="V755" s="15">
        <f t="shared" ca="1" si="705"/>
        <v>0.89898710870701304</v>
      </c>
      <c r="W755" s="15">
        <f t="shared" ca="1" si="705"/>
        <v>0.7105504221721024</v>
      </c>
      <c r="X755" s="15">
        <f t="shared" ca="1" si="705"/>
        <v>0.71490449858418403</v>
      </c>
      <c r="Y755" s="6">
        <f t="shared" ca="1" si="656"/>
        <v>3.6620189894246612E-2</v>
      </c>
      <c r="Z755" s="6">
        <f t="shared" ca="1" si="657"/>
        <v>6.9706040961580812E-2</v>
      </c>
      <c r="AA755" s="6">
        <f t="shared" ca="1" si="658"/>
        <v>2.5368991306588425E-2</v>
      </c>
      <c r="AB755" s="6">
        <f t="shared" ca="1" si="659"/>
        <v>2.7280737710459101E-2</v>
      </c>
      <c r="AC755" s="6">
        <f t="shared" ca="1" si="660"/>
        <v>2.2468638765584508E-2</v>
      </c>
      <c r="AD755" s="6">
        <f t="shared" ca="1" si="661"/>
        <v>6.0266702433444487E-2</v>
      </c>
      <c r="AE755" s="6">
        <f t="shared" ca="1" si="662"/>
        <v>5.6330925269517364E-2</v>
      </c>
      <c r="AF755" s="6">
        <f t="shared" ca="1" si="663"/>
        <v>2.5816996314734147E-2</v>
      </c>
      <c r="AG755" s="6">
        <f t="shared" ca="1" si="664"/>
        <v>4.6366166146310644E-2</v>
      </c>
      <c r="AH755" s="6">
        <f t="shared" ca="1" si="665"/>
        <v>4.5281005671079684E-2</v>
      </c>
      <c r="AI755" s="6">
        <f t="shared" ca="1" si="666"/>
        <v>3.8112408130255716E-2</v>
      </c>
      <c r="AJ755" s="6">
        <f t="shared" ca="1" si="667"/>
        <v>6.5329891736127382E-2</v>
      </c>
      <c r="AK755" s="6">
        <f t="shared" ca="1" si="668"/>
        <v>2.2604841661390571E-2</v>
      </c>
      <c r="AL755" s="6">
        <f t="shared" ca="1" si="669"/>
        <v>4.9664581206773264E-2</v>
      </c>
      <c r="AM755" s="6">
        <f t="shared" ca="1" si="670"/>
        <v>1.2814883035648837E-2</v>
      </c>
      <c r="AN755" s="6">
        <f t="shared" ca="1" si="671"/>
        <v>5.5427049073766187E-2</v>
      </c>
      <c r="AO755" s="6">
        <f t="shared" ca="1" si="672"/>
        <v>5.6797455381250334E-2</v>
      </c>
      <c r="AP755" s="6">
        <f t="shared" ca="1" si="673"/>
        <v>2.4611907012320015E-2</v>
      </c>
      <c r="AQ755" s="6">
        <f t="shared" ca="1" si="674"/>
        <v>2.7057643920627945E-2</v>
      </c>
      <c r="AR755" s="6">
        <f t="shared" ca="1" si="675"/>
        <v>6.6463138031737701E-2</v>
      </c>
      <c r="AS755" s="6">
        <f t="shared" ca="1" si="676"/>
        <v>6.4050244783435087E-2</v>
      </c>
      <c r="AT755" s="6">
        <f t="shared" ca="1" si="677"/>
        <v>5.0624673068508562E-2</v>
      </c>
      <c r="AU755" s="6">
        <f t="shared" ca="1" si="678"/>
        <v>5.0934888484612487E-2</v>
      </c>
      <c r="AV755" s="6">
        <f t="shared" ca="1" si="679"/>
        <v>0.99999999999999989</v>
      </c>
      <c r="AW755" s="6">
        <f t="shared" ca="1" si="680"/>
        <v>2.3886157892010315E-3</v>
      </c>
      <c r="AX755" s="6">
        <f t="shared" ca="1" si="681"/>
        <v>4.546698160887601E-3</v>
      </c>
      <c r="AY755" s="6">
        <f t="shared" ca="1" si="682"/>
        <v>1.6471260302441944E-3</v>
      </c>
      <c r="AZ755" s="6">
        <f t="shared" ca="1" si="683"/>
        <v>3.9945808995733361E-3</v>
      </c>
      <c r="BA755" s="6">
        <f t="shared" ca="1" si="684"/>
        <v>1.5756525018968688E-3</v>
      </c>
      <c r="BB755" s="6">
        <f t="shared" ca="1" si="685"/>
        <v>6.7685196997520963E-3</v>
      </c>
      <c r="BC755" s="6">
        <f t="shared" ca="1" si="686"/>
        <v>3.4223598636309214E-3</v>
      </c>
      <c r="BD755" s="6">
        <f t="shared" ca="1" si="687"/>
        <v>2.2790770840805277E-3</v>
      </c>
      <c r="BE755" s="6">
        <f t="shared" ca="1" si="688"/>
        <v>2.8586849836978669E-3</v>
      </c>
      <c r="BF755" s="6">
        <f t="shared" ca="1" si="689"/>
        <v>2.893986858638811E-3</v>
      </c>
      <c r="BG755" s="6">
        <f t="shared" ca="1" si="690"/>
        <v>2.433650567596749E-3</v>
      </c>
      <c r="BH755" s="6">
        <f t="shared" ca="1" si="691"/>
        <v>4.5493053012327844E-3</v>
      </c>
      <c r="BI755" s="6">
        <f t="shared" ca="1" si="692"/>
        <v>1.7186429415322246E-3</v>
      </c>
      <c r="BJ755" s="6">
        <f t="shared" ca="1" si="693"/>
        <v>4.1608916488055725E-3</v>
      </c>
      <c r="BK755" s="6">
        <f t="shared" ca="1" si="694"/>
        <v>2.9079356348970153E-4</v>
      </c>
      <c r="BL755" s="6">
        <f t="shared" ca="1" si="695"/>
        <v>1.8025772393047161E-3</v>
      </c>
      <c r="BM755" s="6">
        <f t="shared" ca="1" si="696"/>
        <v>4.9653858974548764E-5</v>
      </c>
      <c r="BN755" s="6">
        <f t="shared" ca="1" si="697"/>
        <v>3.2552286214791395E-4</v>
      </c>
      <c r="BO755" s="6">
        <f t="shared" ca="1" si="698"/>
        <v>5.3147405896125243E-4</v>
      </c>
      <c r="BP755" s="6">
        <f t="shared" ca="1" si="699"/>
        <v>-1.7451712510051161E-4</v>
      </c>
      <c r="BQ755" s="6">
        <f t="shared" ca="1" si="700"/>
        <v>1.4822692691755478E-3</v>
      </c>
      <c r="BR755" s="6">
        <f t="shared" ca="1" si="701"/>
        <v>7.2829431120642987E-4</v>
      </c>
      <c r="BS755" s="6">
        <f t="shared" ca="1" si="702"/>
        <v>8.8742238024291342E-6</v>
      </c>
      <c r="BT755" s="6">
        <f t="shared" ca="1" si="703"/>
        <v>5.0282734592732616E-2</v>
      </c>
      <c r="BU755">
        <f ca="1">SQRT(BV755)</f>
        <v>9.9943376091778266E-2</v>
      </c>
      <c r="BV755" s="6" cm="1">
        <f t="array" aca="1" ref="BV755" ca="1">MMULT(Y755:AU755,MMULT($Y$11:$AU$33,TRANSPOSE(Y755:AU755)))</f>
        <v>9.9886784246226365E-3</v>
      </c>
    </row>
    <row r="756" spans="1:74" x14ac:dyDescent="0.25">
      <c r="A756" s="16">
        <f t="shared" si="704"/>
        <v>720</v>
      </c>
      <c r="B756" s="15">
        <f t="shared" ca="1" si="706"/>
        <v>5.7765265671011701E-2</v>
      </c>
      <c r="C756" s="15">
        <f t="shared" ca="1" si="706"/>
        <v>8.6270975825955998E-2</v>
      </c>
      <c r="D756" s="15">
        <f t="shared" ca="1" si="706"/>
        <v>0.30472542173466954</v>
      </c>
      <c r="E756" s="15">
        <f t="shared" ca="1" si="706"/>
        <v>0.14368831987598052</v>
      </c>
      <c r="F756" s="15">
        <f t="shared" ca="1" si="706"/>
        <v>0.72109677677317419</v>
      </c>
      <c r="G756" s="15">
        <f t="shared" ca="1" si="706"/>
        <v>0.85266347604780279</v>
      </c>
      <c r="H756" s="15">
        <f t="shared" ca="1" si="706"/>
        <v>0.36183181121568708</v>
      </c>
      <c r="I756" s="15">
        <f t="shared" ca="1" si="706"/>
        <v>5.1353415871481789E-2</v>
      </c>
      <c r="J756" s="15">
        <f t="shared" ca="1" si="706"/>
        <v>0.90724405661757368</v>
      </c>
      <c r="K756" s="15">
        <f t="shared" ca="1" si="706"/>
        <v>0.7042044796085305</v>
      </c>
      <c r="L756" s="15">
        <f t="shared" ca="1" si="706"/>
        <v>0.36496990302068499</v>
      </c>
      <c r="M756" s="15">
        <f t="shared" ca="1" si="706"/>
        <v>0.36095417973968169</v>
      </c>
      <c r="N756" s="15">
        <f t="shared" ca="1" si="706"/>
        <v>0.52792205105676993</v>
      </c>
      <c r="O756" s="15">
        <f t="shared" ca="1" si="706"/>
        <v>0.37039801908374803</v>
      </c>
      <c r="P756" s="15">
        <f t="shared" ca="1" si="706"/>
        <v>0.8943674894800776</v>
      </c>
      <c r="Q756" s="15">
        <f t="shared" ca="1" si="706"/>
        <v>0.67827276600645692</v>
      </c>
      <c r="R756" s="15">
        <f t="shared" ca="1" si="705"/>
        <v>2.5631770984123281E-2</v>
      </c>
      <c r="S756" s="15">
        <f t="shared" ca="1" si="705"/>
        <v>0.34434169190888098</v>
      </c>
      <c r="T756" s="15">
        <f t="shared" ca="1" si="705"/>
        <v>0.28085891841605626</v>
      </c>
      <c r="U756" s="15">
        <f t="shared" ca="1" si="705"/>
        <v>0.34901900672912156</v>
      </c>
      <c r="V756" s="15">
        <f t="shared" ca="1" si="705"/>
        <v>0.43999124324934125</v>
      </c>
      <c r="W756" s="15">
        <f t="shared" ca="1" si="705"/>
        <v>0.38260585007633408</v>
      </c>
      <c r="X756" s="15">
        <f t="shared" ca="1" si="705"/>
        <v>0.18658705396766773</v>
      </c>
      <c r="Y756" s="6">
        <f t="shared" ca="1" si="656"/>
        <v>6.1473573265915758E-3</v>
      </c>
      <c r="Z756" s="6">
        <f t="shared" ca="1" si="657"/>
        <v>9.1809240233795848E-3</v>
      </c>
      <c r="AA756" s="6">
        <f t="shared" ca="1" si="658"/>
        <v>3.2428762027478797E-2</v>
      </c>
      <c r="AB756" s="6">
        <f t="shared" ca="1" si="659"/>
        <v>1.5291255665054619E-2</v>
      </c>
      <c r="AC756" s="6">
        <f t="shared" ca="1" si="660"/>
        <v>7.6738841280923439E-2</v>
      </c>
      <c r="AD756" s="6">
        <f t="shared" ca="1" si="661"/>
        <v>9.0740118749768048E-2</v>
      </c>
      <c r="AE756" s="6">
        <f t="shared" ca="1" si="662"/>
        <v>3.8506002003672553E-2</v>
      </c>
      <c r="AF756" s="6">
        <f t="shared" ca="1" si="663"/>
        <v>5.4650107402081779E-3</v>
      </c>
      <c r="AG756" s="6">
        <f t="shared" ca="1" si="664"/>
        <v>9.6548563114347147E-2</v>
      </c>
      <c r="AH756" s="6">
        <f t="shared" ca="1" si="665"/>
        <v>7.4941169522094397E-2</v>
      </c>
      <c r="AI756" s="6">
        <f t="shared" ca="1" si="666"/>
        <v>3.8839956525042504E-2</v>
      </c>
      <c r="AJ756" s="6">
        <f t="shared" ca="1" si="667"/>
        <v>3.8412604799982784E-2</v>
      </c>
      <c r="AK756" s="6">
        <f t="shared" ca="1" si="668"/>
        <v>5.6181261364157214E-2</v>
      </c>
      <c r="AL756" s="6">
        <f t="shared" ca="1" si="669"/>
        <v>3.9417614546039113E-2</v>
      </c>
      <c r="AM756" s="6">
        <f t="shared" ca="1" si="670"/>
        <v>9.5178243798499915E-2</v>
      </c>
      <c r="AN756" s="6">
        <f t="shared" ca="1" si="671"/>
        <v>7.2181526547185015E-2</v>
      </c>
      <c r="AO756" s="6">
        <f t="shared" ca="1" si="672"/>
        <v>2.7277231970187178E-3</v>
      </c>
      <c r="AP756" s="6">
        <f t="shared" ca="1" si="673"/>
        <v>3.6644710242703278E-2</v>
      </c>
      <c r="AQ756" s="6">
        <f t="shared" ca="1" si="674"/>
        <v>2.9888897935597264E-2</v>
      </c>
      <c r="AR756" s="6">
        <f t="shared" ca="1" si="675"/>
        <v>3.7142468284581558E-2</v>
      </c>
      <c r="AS756" s="6">
        <f t="shared" ca="1" si="676"/>
        <v>4.6823698660531106E-2</v>
      </c>
      <c r="AT756" s="6">
        <f t="shared" ca="1" si="677"/>
        <v>4.0716767218883579E-2</v>
      </c>
      <c r="AU756" s="6">
        <f t="shared" ca="1" si="678"/>
        <v>1.9856522426259467E-2</v>
      </c>
      <c r="AV756" s="6">
        <f t="shared" ca="1" si="679"/>
        <v>1.0000000000000002</v>
      </c>
      <c r="AW756" s="6">
        <f t="shared" ca="1" si="680"/>
        <v>4.0097210895305132E-4</v>
      </c>
      <c r="AX756" s="6">
        <f t="shared" ca="1" si="681"/>
        <v>5.9884179041750155E-4</v>
      </c>
      <c r="AY756" s="6">
        <f t="shared" ca="1" si="682"/>
        <v>2.105493963813332E-3</v>
      </c>
      <c r="AZ756" s="6">
        <f t="shared" ca="1" si="683"/>
        <v>2.2390214831581189E-3</v>
      </c>
      <c r="BA756" s="6">
        <f t="shared" ca="1" si="684"/>
        <v>5.3814451564444046E-3</v>
      </c>
      <c r="BB756" s="6">
        <f t="shared" ca="1" si="685"/>
        <v>1.0190972071085437E-2</v>
      </c>
      <c r="BC756" s="6">
        <f t="shared" ca="1" si="686"/>
        <v>2.3394147199916901E-3</v>
      </c>
      <c r="BD756" s="6">
        <f t="shared" ca="1" si="687"/>
        <v>4.8244112484743481E-4</v>
      </c>
      <c r="BE756" s="6">
        <f t="shared" ca="1" si="688"/>
        <v>5.9526579510941818E-3</v>
      </c>
      <c r="BF756" s="6">
        <f t="shared" ca="1" si="689"/>
        <v>4.7896188822166962E-3</v>
      </c>
      <c r="BG756" s="6">
        <f t="shared" ca="1" si="690"/>
        <v>2.4801078409832965E-3</v>
      </c>
      <c r="BH756" s="6">
        <f t="shared" ca="1" si="691"/>
        <v>2.6748960086533341E-3</v>
      </c>
      <c r="BI756" s="6">
        <f t="shared" ca="1" si="692"/>
        <v>4.2714534229542633E-3</v>
      </c>
      <c r="BJ756" s="6">
        <f t="shared" ca="1" si="693"/>
        <v>3.3024022189496118E-3</v>
      </c>
      <c r="BK756" s="6">
        <f t="shared" ca="1" si="694"/>
        <v>2.1597716189733478E-3</v>
      </c>
      <c r="BL756" s="6">
        <f t="shared" ca="1" si="695"/>
        <v>2.3474599320462051E-3</v>
      </c>
      <c r="BM756" s="6">
        <f t="shared" ca="1" si="696"/>
        <v>2.3846487846546039E-6</v>
      </c>
      <c r="BN756" s="6">
        <f t="shared" ca="1" si="697"/>
        <v>4.8467154352625292E-4</v>
      </c>
      <c r="BO756" s="6">
        <f t="shared" ca="1" si="698"/>
        <v>5.8708636828501133E-4</v>
      </c>
      <c r="BP756" s="6">
        <f t="shared" ca="1" si="699"/>
        <v>-9.7527696947844979E-5</v>
      </c>
      <c r="BQ756" s="6">
        <f t="shared" ca="1" si="700"/>
        <v>1.0836075619743983E-3</v>
      </c>
      <c r="BR756" s="6">
        <f t="shared" ca="1" si="701"/>
        <v>5.8575765805143963E-4</v>
      </c>
      <c r="BS756" s="6">
        <f t="shared" ca="1" si="702"/>
        <v>3.4595388188945063E-6</v>
      </c>
      <c r="BT756" s="6">
        <f t="shared" ca="1" si="703"/>
        <v>5.4366409917074712E-2</v>
      </c>
      <c r="BU756">
        <f ca="1">SQRT(BV756)</f>
        <v>0.11907800425764715</v>
      </c>
      <c r="BV756" s="6" cm="1">
        <f t="array" aca="1" ref="BV756" ca="1">MMULT(Y756:AU756,MMULT($Y$11:$AU$33,TRANSPOSE(Y756:AU756)))</f>
        <v>1.4179571097984234E-2</v>
      </c>
    </row>
    <row r="757" spans="1:74" x14ac:dyDescent="0.25">
      <c r="A757" s="16">
        <f t="shared" si="704"/>
        <v>721</v>
      </c>
      <c r="B757" s="15">
        <f t="shared" ca="1" si="706"/>
        <v>0.77754019218137838</v>
      </c>
      <c r="C757" s="15">
        <f t="shared" ca="1" si="706"/>
        <v>0.1621033459272635</v>
      </c>
      <c r="D757" s="15">
        <f t="shared" ca="1" si="706"/>
        <v>0.22166767842855406</v>
      </c>
      <c r="E757" s="15">
        <f t="shared" ca="1" si="706"/>
        <v>0.2970960677573129</v>
      </c>
      <c r="F757" s="15">
        <f t="shared" ca="1" si="706"/>
        <v>0.47253003147546113</v>
      </c>
      <c r="G757" s="15">
        <f t="shared" ca="1" si="706"/>
        <v>0.29935494738910751</v>
      </c>
      <c r="H757" s="15">
        <f t="shared" ca="1" si="706"/>
        <v>0.83350268122157833</v>
      </c>
      <c r="I757" s="15">
        <f t="shared" ca="1" si="706"/>
        <v>0.19343078865669727</v>
      </c>
      <c r="J757" s="15">
        <f t="shared" ca="1" si="706"/>
        <v>0.96937583377987202</v>
      </c>
      <c r="K757" s="15">
        <f t="shared" ca="1" si="706"/>
        <v>0.84099703113898439</v>
      </c>
      <c r="L757" s="15">
        <f t="shared" ca="1" si="706"/>
        <v>0.72077433893619136</v>
      </c>
      <c r="M757" s="15">
        <f t="shared" ca="1" si="706"/>
        <v>0.60739410154468587</v>
      </c>
      <c r="N757" s="15">
        <f t="shared" ca="1" si="706"/>
        <v>0.7700982829887153</v>
      </c>
      <c r="O757" s="15">
        <f t="shared" ca="1" si="706"/>
        <v>3.027189807056474E-2</v>
      </c>
      <c r="P757" s="15">
        <f t="shared" ca="1" si="706"/>
        <v>0.54378321550532371</v>
      </c>
      <c r="Q757" s="15">
        <f t="shared" ca="1" si="706"/>
        <v>0.93434709423920059</v>
      </c>
      <c r="R757" s="15">
        <f t="shared" ca="1" si="705"/>
        <v>0.29085562208924809</v>
      </c>
      <c r="S757" s="15">
        <f t="shared" ca="1" si="705"/>
        <v>0.12159138706190287</v>
      </c>
      <c r="T757" s="15">
        <f t="shared" ca="1" si="705"/>
        <v>0.29682213917089617</v>
      </c>
      <c r="U757" s="15">
        <f t="shared" ca="1" si="705"/>
        <v>5.8550894859991875E-2</v>
      </c>
      <c r="V757" s="15">
        <f t="shared" ca="1" si="705"/>
        <v>0.97796138032767077</v>
      </c>
      <c r="W757" s="15">
        <f t="shared" ca="1" si="705"/>
        <v>0.99186612697592569</v>
      </c>
      <c r="X757" s="15">
        <f t="shared" ca="1" si="705"/>
        <v>0.29887326810616544</v>
      </c>
      <c r="Y757" s="6">
        <f t="shared" ca="1" si="656"/>
        <v>6.6395204924464143E-2</v>
      </c>
      <c r="Z757" s="6">
        <f t="shared" ca="1" si="657"/>
        <v>1.3842223180240797E-2</v>
      </c>
      <c r="AA757" s="6">
        <f t="shared" ca="1" si="658"/>
        <v>1.8928501809152582E-2</v>
      </c>
      <c r="AB757" s="6">
        <f t="shared" ca="1" si="659"/>
        <v>2.5369433631024191E-2</v>
      </c>
      <c r="AC757" s="6">
        <f t="shared" ca="1" si="660"/>
        <v>4.0349976230499629E-2</v>
      </c>
      <c r="AD757" s="6">
        <f t="shared" ca="1" si="661"/>
        <v>2.5562322407142551E-2</v>
      </c>
      <c r="AE757" s="6">
        <f t="shared" ca="1" si="662"/>
        <v>7.1173917285921595E-2</v>
      </c>
      <c r="AF757" s="6">
        <f t="shared" ca="1" si="663"/>
        <v>1.6517315735835616E-2</v>
      </c>
      <c r="AG757" s="6">
        <f t="shared" ca="1" si="664"/>
        <v>8.2776308903172502E-2</v>
      </c>
      <c r="AH757" s="6">
        <f t="shared" ca="1" si="665"/>
        <v>7.1813869925727691E-2</v>
      </c>
      <c r="AI757" s="6">
        <f t="shared" ca="1" si="666"/>
        <v>6.1547892210824955E-2</v>
      </c>
      <c r="AJ757" s="6">
        <f t="shared" ca="1" si="667"/>
        <v>5.1866200934038389E-2</v>
      </c>
      <c r="AK757" s="6">
        <f t="shared" ca="1" si="668"/>
        <v>6.5759730268819774E-2</v>
      </c>
      <c r="AL757" s="6">
        <f t="shared" ca="1" si="669"/>
        <v>2.584958174584988E-3</v>
      </c>
      <c r="AM757" s="6">
        <f t="shared" ca="1" si="670"/>
        <v>4.6434381644849837E-2</v>
      </c>
      <c r="AN757" s="6">
        <f t="shared" ca="1" si="671"/>
        <v>7.9785157624518044E-2</v>
      </c>
      <c r="AO757" s="6">
        <f t="shared" ca="1" si="672"/>
        <v>2.4836553564993476E-2</v>
      </c>
      <c r="AP757" s="6">
        <f t="shared" ca="1" si="673"/>
        <v>1.0382852413552988E-2</v>
      </c>
      <c r="AQ757" s="6">
        <f t="shared" ca="1" si="674"/>
        <v>2.5346042499848342E-2</v>
      </c>
      <c r="AR757" s="6">
        <f t="shared" ca="1" si="675"/>
        <v>4.999739822881169E-3</v>
      </c>
      <c r="AS757" s="6">
        <f t="shared" ca="1" si="676"/>
        <v>8.3509440293886059E-2</v>
      </c>
      <c r="AT757" s="6">
        <f t="shared" ca="1" si="677"/>
        <v>8.4696785350022119E-2</v>
      </c>
      <c r="AU757" s="6">
        <f t="shared" ca="1" si="678"/>
        <v>2.5521191163998598E-2</v>
      </c>
      <c r="AV757" s="6">
        <f t="shared" ca="1" si="679"/>
        <v>1</v>
      </c>
      <c r="AW757" s="6">
        <f t="shared" ca="1" si="680"/>
        <v>4.330743102856755E-3</v>
      </c>
      <c r="AX757" s="6">
        <f t="shared" ca="1" si="681"/>
        <v>9.0288316203303797E-4</v>
      </c>
      <c r="AY757" s="6">
        <f t="shared" ca="1" si="682"/>
        <v>1.2289660107724738E-3</v>
      </c>
      <c r="AZ757" s="6">
        <f t="shared" ca="1" si="683"/>
        <v>3.7147182781875456E-3</v>
      </c>
      <c r="BA757" s="6">
        <f t="shared" ca="1" si="684"/>
        <v>2.8296124951035502E-3</v>
      </c>
      <c r="BB757" s="6">
        <f t="shared" ca="1" si="685"/>
        <v>2.8708901565542323E-3</v>
      </c>
      <c r="BC757" s="6">
        <f t="shared" ca="1" si="686"/>
        <v>4.3241391241364228E-3</v>
      </c>
      <c r="BD757" s="6">
        <f t="shared" ca="1" si="687"/>
        <v>1.4581183389866901E-3</v>
      </c>
      <c r="BE757" s="6">
        <f t="shared" ca="1" si="688"/>
        <v>5.103535852430275E-3</v>
      </c>
      <c r="BF757" s="6">
        <f t="shared" ca="1" si="689"/>
        <v>4.5897477927657826E-3</v>
      </c>
      <c r="BG757" s="6">
        <f t="shared" ca="1" si="690"/>
        <v>3.9301127942726168E-3</v>
      </c>
      <c r="BH757" s="6">
        <f t="shared" ca="1" si="691"/>
        <v>3.6117491793353548E-3</v>
      </c>
      <c r="BI757" s="6">
        <f t="shared" ca="1" si="692"/>
        <v>4.999703070541997E-3</v>
      </c>
      <c r="BJ757" s="6">
        <f t="shared" ca="1" si="693"/>
        <v>2.1656743336588341E-4</v>
      </c>
      <c r="BK757" s="6">
        <f t="shared" ca="1" si="694"/>
        <v>1.0536826024384392E-3</v>
      </c>
      <c r="BL757" s="6">
        <f t="shared" ca="1" si="695"/>
        <v>2.5947423067190735E-3</v>
      </c>
      <c r="BM757" s="6">
        <f t="shared" ca="1" si="696"/>
        <v>2.1712781318317998E-5</v>
      </c>
      <c r="BN757" s="6">
        <f t="shared" ca="1" si="697"/>
        <v>1.3732604439092372E-4</v>
      </c>
      <c r="BO757" s="6">
        <f t="shared" ca="1" si="698"/>
        <v>4.9785428936512447E-4</v>
      </c>
      <c r="BP757" s="6">
        <f t="shared" ca="1" si="699"/>
        <v>-1.312818271871401E-5</v>
      </c>
      <c r="BQ757" s="6">
        <f t="shared" ca="1" si="700"/>
        <v>1.9325995935255329E-3</v>
      </c>
      <c r="BR757" s="6">
        <f t="shared" ca="1" si="701"/>
        <v>1.2184609442201868E-3</v>
      </c>
      <c r="BS757" s="6">
        <f t="shared" ca="1" si="702"/>
        <v>4.4464760566290567E-6</v>
      </c>
      <c r="BT757" s="6">
        <f t="shared" ca="1" si="703"/>
        <v>5.1559183646658124E-2</v>
      </c>
      <c r="BU757">
        <f ca="1">SQRT(BV757)</f>
        <v>0.11575037572538521</v>
      </c>
      <c r="BV757" s="6" cm="1">
        <f t="array" aca="1" ref="BV757" ca="1">MMULT(Y757:AU757,MMULT($Y$11:$AU$33,TRANSPOSE(Y757:AU757)))</f>
        <v>1.3398149480567847E-2</v>
      </c>
    </row>
    <row r="758" spans="1:74" x14ac:dyDescent="0.25">
      <c r="A758" s="16">
        <f t="shared" si="704"/>
        <v>722</v>
      </c>
      <c r="B758" s="15">
        <f t="shared" ca="1" si="706"/>
        <v>0.80363751304418174</v>
      </c>
      <c r="C758" s="15">
        <f t="shared" ca="1" si="706"/>
        <v>0.48728762160346317</v>
      </c>
      <c r="D758" s="15">
        <f t="shared" ca="1" si="706"/>
        <v>0.72959229875877529</v>
      </c>
      <c r="E758" s="15">
        <f t="shared" ca="1" si="706"/>
        <v>0.81930846603348029</v>
      </c>
      <c r="F758" s="15">
        <f t="shared" ca="1" si="706"/>
        <v>0.86382906334654541</v>
      </c>
      <c r="G758" s="15">
        <f t="shared" ca="1" si="706"/>
        <v>0.36975396084953038</v>
      </c>
      <c r="H758" s="15">
        <f t="shared" ca="1" si="706"/>
        <v>0.5864404171926485</v>
      </c>
      <c r="I758" s="15">
        <f t="shared" ca="1" si="706"/>
        <v>0.53703281469943054</v>
      </c>
      <c r="J758" s="15">
        <f t="shared" ca="1" si="706"/>
        <v>0.82421034179143948</v>
      </c>
      <c r="K758" s="15">
        <f t="shared" ca="1" si="706"/>
        <v>0.84660161778965193</v>
      </c>
      <c r="L758" s="15">
        <f t="shared" ca="1" si="706"/>
        <v>0.72128029156769891</v>
      </c>
      <c r="M758" s="15">
        <f t="shared" ca="1" si="706"/>
        <v>0.98224436764601553</v>
      </c>
      <c r="N758" s="15">
        <f t="shared" ca="1" si="706"/>
        <v>0.99776541827467613</v>
      </c>
      <c r="O758" s="15">
        <f t="shared" ca="1" si="706"/>
        <v>0.48000636465183155</v>
      </c>
      <c r="P758" s="15">
        <f t="shared" ca="1" si="706"/>
        <v>3.801422059425863E-2</v>
      </c>
      <c r="Q758" s="15">
        <f t="shared" ca="1" si="706"/>
        <v>0.44874687800844815</v>
      </c>
      <c r="R758" s="15">
        <f t="shared" ca="1" si="705"/>
        <v>0.29417136361673968</v>
      </c>
      <c r="S758" s="15">
        <f t="shared" ca="1" si="705"/>
        <v>0.38098249912005733</v>
      </c>
      <c r="T758" s="15">
        <f t="shared" ca="1" si="705"/>
        <v>0.60222550669106345</v>
      </c>
      <c r="U758" s="15">
        <f t="shared" ca="1" si="705"/>
        <v>0.4697450760824694</v>
      </c>
      <c r="V758" s="15">
        <f t="shared" ca="1" si="705"/>
        <v>0.55982580637878188</v>
      </c>
      <c r="W758" s="15">
        <f t="shared" ca="1" si="705"/>
        <v>2.6886650949234481E-2</v>
      </c>
      <c r="X758" s="15">
        <f t="shared" ca="1" si="705"/>
        <v>1.8091376228285272E-3</v>
      </c>
      <c r="Y758" s="6">
        <f t="shared" ca="1" si="656"/>
        <v>6.2435916596250259E-2</v>
      </c>
      <c r="Z758" s="6">
        <f t="shared" ca="1" si="657"/>
        <v>3.7858174621007698E-2</v>
      </c>
      <c r="AA758" s="6">
        <f t="shared" ca="1" si="658"/>
        <v>5.6683222441938241E-2</v>
      </c>
      <c r="AB758" s="6">
        <f t="shared" ca="1" si="659"/>
        <v>6.3653418639077142E-2</v>
      </c>
      <c r="AC758" s="6">
        <f t="shared" ca="1" si="660"/>
        <v>6.7112296871533361E-2</v>
      </c>
      <c r="AD758" s="6">
        <f t="shared" ca="1" si="661"/>
        <v>2.8726791726390283E-2</v>
      </c>
      <c r="AE758" s="6">
        <f t="shared" ca="1" si="662"/>
        <v>4.5561517950814499E-2</v>
      </c>
      <c r="AF758" s="6">
        <f t="shared" ca="1" si="663"/>
        <v>4.1722960269750094E-2</v>
      </c>
      <c r="AG758" s="6">
        <f t="shared" ca="1" si="664"/>
        <v>6.403425340726733E-2</v>
      </c>
      <c r="AH758" s="6">
        <f t="shared" ca="1" si="665"/>
        <v>6.5773868368012883E-2</v>
      </c>
      <c r="AI758" s="6">
        <f t="shared" ca="1" si="666"/>
        <v>5.6037448969065345E-2</v>
      </c>
      <c r="AJ758" s="6">
        <f t="shared" ca="1" si="667"/>
        <v>7.6312176099364831E-2</v>
      </c>
      <c r="AK758" s="6">
        <f t="shared" ca="1" si="668"/>
        <v>7.751803198190868E-2</v>
      </c>
      <c r="AL758" s="6">
        <f t="shared" ca="1" si="669"/>
        <v>3.729248182497847E-2</v>
      </c>
      <c r="AM758" s="6">
        <f t="shared" ca="1" si="670"/>
        <v>2.9533871527524188E-3</v>
      </c>
      <c r="AN758" s="6">
        <f t="shared" ca="1" si="671"/>
        <v>3.4863881032670026E-2</v>
      </c>
      <c r="AO758" s="6">
        <f t="shared" ca="1" si="672"/>
        <v>2.2854655769124366E-2</v>
      </c>
      <c r="AP758" s="6">
        <f t="shared" ca="1" si="673"/>
        <v>2.9599155282816102E-2</v>
      </c>
      <c r="AQ758" s="6">
        <f t="shared" ca="1" si="674"/>
        <v>4.6787887446252924E-2</v>
      </c>
      <c r="AR758" s="6">
        <f t="shared" ca="1" si="675"/>
        <v>3.6495265484417311E-2</v>
      </c>
      <c r="AS758" s="6">
        <f t="shared" ca="1" si="676"/>
        <v>4.3493785180698179E-2</v>
      </c>
      <c r="AT758" s="6">
        <f t="shared" ca="1" si="677"/>
        <v>2.0888680144609019E-3</v>
      </c>
      <c r="AU758" s="6">
        <f t="shared" ca="1" si="678"/>
        <v>1.4055486944877153E-4</v>
      </c>
      <c r="AV758" s="6">
        <f t="shared" ca="1" si="679"/>
        <v>1</v>
      </c>
      <c r="AW758" s="6">
        <f t="shared" ca="1" si="680"/>
        <v>4.0724916125700573E-3</v>
      </c>
      <c r="AX758" s="6">
        <f t="shared" ca="1" si="681"/>
        <v>2.4693655033251475E-3</v>
      </c>
      <c r="AY758" s="6">
        <f t="shared" ca="1" si="682"/>
        <v>3.6802571309956368E-3</v>
      </c>
      <c r="AZ758" s="6">
        <f t="shared" ca="1" si="683"/>
        <v>9.3204492117058644E-3</v>
      </c>
      <c r="BA758" s="6">
        <f t="shared" ca="1" si="684"/>
        <v>4.7063669311221863E-3</v>
      </c>
      <c r="BB758" s="6">
        <f t="shared" ca="1" si="685"/>
        <v>3.2262899388841712E-3</v>
      </c>
      <c r="BC758" s="6">
        <f t="shared" ca="1" si="686"/>
        <v>2.7680693973146102E-3</v>
      </c>
      <c r="BD758" s="6">
        <f t="shared" ca="1" si="687"/>
        <v>3.683226409128027E-3</v>
      </c>
      <c r="BE758" s="6">
        <f t="shared" ca="1" si="688"/>
        <v>3.948002905394943E-3</v>
      </c>
      <c r="BF758" s="6">
        <f t="shared" ca="1" si="689"/>
        <v>4.2037209173656056E-3</v>
      </c>
      <c r="BG758" s="6">
        <f t="shared" ca="1" si="690"/>
        <v>3.5782459356583488E-3</v>
      </c>
      <c r="BH758" s="6">
        <f t="shared" ca="1" si="691"/>
        <v>5.3140664717414021E-3</v>
      </c>
      <c r="BI758" s="6">
        <f t="shared" ca="1" si="692"/>
        <v>5.8936851008661749E-3</v>
      </c>
      <c r="BJ758" s="6">
        <f t="shared" ca="1" si="693"/>
        <v>3.1243588975965113E-3</v>
      </c>
      <c r="BK758" s="6">
        <f t="shared" ca="1" si="694"/>
        <v>6.7017855108351029E-5</v>
      </c>
      <c r="BL758" s="6">
        <f t="shared" ca="1" si="695"/>
        <v>1.1338297721691822E-3</v>
      </c>
      <c r="BM758" s="6">
        <f t="shared" ca="1" si="696"/>
        <v>1.9980153104650877E-5</v>
      </c>
      <c r="BN758" s="6">
        <f t="shared" ca="1" si="697"/>
        <v>3.9148537900780058E-4</v>
      </c>
      <c r="BO758" s="6">
        <f t="shared" ca="1" si="698"/>
        <v>9.1902120244567005E-4</v>
      </c>
      <c r="BP758" s="6">
        <f t="shared" ca="1" si="699"/>
        <v>-9.58282891951185E-5</v>
      </c>
      <c r="BQ758" s="6">
        <f t="shared" ca="1" si="700"/>
        <v>1.0065457421974617E-3</v>
      </c>
      <c r="BR758" s="6">
        <f t="shared" ca="1" si="701"/>
        <v>3.0050775631364768E-5</v>
      </c>
      <c r="BS758" s="6">
        <f t="shared" ca="1" si="702"/>
        <v>2.4488428366470732E-8</v>
      </c>
      <c r="BT758" s="6">
        <f t="shared" ca="1" si="703"/>
        <v>6.3460723442566425E-2</v>
      </c>
      <c r="BU758">
        <f ca="1">SQRT(BV758)</f>
        <v>0.12353699801711085</v>
      </c>
      <c r="BV758" s="6" cm="1">
        <f t="array" aca="1" ref="BV758" ca="1">MMULT(Y758:AU758,MMULT($Y$11:$AU$33,TRANSPOSE(Y758:AU758)))</f>
        <v>1.526138987907965E-2</v>
      </c>
    </row>
    <row r="759" spans="1:74" x14ac:dyDescent="0.25">
      <c r="A759" s="16">
        <f t="shared" si="704"/>
        <v>723</v>
      </c>
      <c r="B759" s="15">
        <f t="shared" ca="1" si="706"/>
        <v>0.46559127264627842</v>
      </c>
      <c r="C759" s="15">
        <f t="shared" ca="1" si="706"/>
        <v>9.959350342702189E-2</v>
      </c>
      <c r="D759" s="15">
        <f t="shared" ca="1" si="706"/>
        <v>3.8841706846762136E-2</v>
      </c>
      <c r="E759" s="15">
        <f t="shared" ca="1" si="706"/>
        <v>0.43657136053188927</v>
      </c>
      <c r="F759" s="15">
        <f t="shared" ca="1" si="706"/>
        <v>0.2549687265327566</v>
      </c>
      <c r="G759" s="15">
        <f t="shared" ca="1" si="706"/>
        <v>0.9767711004766213</v>
      </c>
      <c r="H759" s="15">
        <f t="shared" ca="1" si="706"/>
        <v>9.0601872976438069E-2</v>
      </c>
      <c r="I759" s="15">
        <f t="shared" ca="1" si="706"/>
        <v>0.30523274615937401</v>
      </c>
      <c r="J759" s="15">
        <f t="shared" ca="1" si="706"/>
        <v>0.88959251755335755</v>
      </c>
      <c r="K759" s="15">
        <f t="shared" ca="1" si="706"/>
        <v>0.8470812620156335</v>
      </c>
      <c r="L759" s="15">
        <f t="shared" ca="1" si="706"/>
        <v>0.94278882501899997</v>
      </c>
      <c r="M759" s="15">
        <f t="shared" ca="1" si="706"/>
        <v>2.7590493100965174E-2</v>
      </c>
      <c r="N759" s="15">
        <f t="shared" ca="1" si="706"/>
        <v>0.92412665043291509</v>
      </c>
      <c r="O759" s="15">
        <f t="shared" ca="1" si="706"/>
        <v>0.93915867122550234</v>
      </c>
      <c r="P759" s="15">
        <f t="shared" ca="1" si="706"/>
        <v>7.6061189397959028E-2</v>
      </c>
      <c r="Q759" s="15">
        <f t="shared" ca="1" si="706"/>
        <v>7.8955117170449785E-2</v>
      </c>
      <c r="R759" s="15">
        <f t="shared" ca="1" si="705"/>
        <v>0.64953984682675936</v>
      </c>
      <c r="S759" s="15">
        <f t="shared" ca="1" si="705"/>
        <v>2.5778824563642333E-2</v>
      </c>
      <c r="T759" s="15">
        <f t="shared" ca="1" si="705"/>
        <v>0.62888184182228446</v>
      </c>
      <c r="U759" s="15">
        <f t="shared" ca="1" si="705"/>
        <v>2.3761626675515402E-2</v>
      </c>
      <c r="V759" s="15">
        <f t="shared" ca="1" si="705"/>
        <v>1.4649727211158536E-2</v>
      </c>
      <c r="W759" s="15">
        <f t="shared" ca="1" si="705"/>
        <v>0.14399930563177188</v>
      </c>
      <c r="X759" s="15">
        <f t="shared" ca="1" si="705"/>
        <v>0.24721003557549748</v>
      </c>
      <c r="Y759" s="6">
        <f t="shared" ca="1" si="656"/>
        <v>5.1010574071363828E-2</v>
      </c>
      <c r="Z759" s="6">
        <f t="shared" ca="1" si="657"/>
        <v>1.0911548566440542E-2</v>
      </c>
      <c r="AA759" s="6">
        <f t="shared" ca="1" si="658"/>
        <v>4.2555302914155614E-3</v>
      </c>
      <c r="AB759" s="6">
        <f t="shared" ca="1" si="659"/>
        <v>4.7831127927449195E-2</v>
      </c>
      <c r="AC759" s="6">
        <f t="shared" ca="1" si="660"/>
        <v>2.7934589574151132E-2</v>
      </c>
      <c r="AD759" s="6">
        <f t="shared" ca="1" si="661"/>
        <v>0.10701586885088388</v>
      </c>
      <c r="AE759" s="6">
        <f t="shared" ca="1" si="662"/>
        <v>9.9264179205955146E-3</v>
      </c>
      <c r="AF759" s="6">
        <f t="shared" ca="1" si="663"/>
        <v>3.3441558125591284E-2</v>
      </c>
      <c r="AG759" s="6">
        <f t="shared" ca="1" si="664"/>
        <v>9.746450948719107E-2</v>
      </c>
      <c r="AH759" s="6">
        <f t="shared" ca="1" si="665"/>
        <v>9.2806940333996849E-2</v>
      </c>
      <c r="AI759" s="6">
        <f t="shared" ca="1" si="666"/>
        <v>0.10329274197719475</v>
      </c>
      <c r="AJ759" s="6">
        <f t="shared" ca="1" si="667"/>
        <v>3.0228377864408114E-3</v>
      </c>
      <c r="AK759" s="6">
        <f t="shared" ca="1" si="668"/>
        <v>0.10124809832731378</v>
      </c>
      <c r="AL759" s="6">
        <f t="shared" ca="1" si="669"/>
        <v>0.10289501925373996</v>
      </c>
      <c r="AM759" s="6">
        <f t="shared" ca="1" si="670"/>
        <v>8.3333283153876891E-3</v>
      </c>
      <c r="AN759" s="6">
        <f t="shared" ca="1" si="671"/>
        <v>8.650389492580261E-3</v>
      </c>
      <c r="AO759" s="6">
        <f t="shared" ca="1" si="672"/>
        <v>7.1164135617359417E-2</v>
      </c>
      <c r="AP759" s="6">
        <f t="shared" ca="1" si="673"/>
        <v>2.8243498474581673E-3</v>
      </c>
      <c r="AQ759" s="6">
        <f t="shared" ca="1" si="674"/>
        <v>6.8900827096866693E-2</v>
      </c>
      <c r="AR759" s="6">
        <f t="shared" ca="1" si="675"/>
        <v>2.6033439387690839E-3</v>
      </c>
      <c r="AS759" s="6">
        <f t="shared" ca="1" si="676"/>
        <v>1.6050365179370808E-3</v>
      </c>
      <c r="AT759" s="6">
        <f t="shared" ca="1" si="677"/>
        <v>1.5776685856684885E-2</v>
      </c>
      <c r="AU759" s="6">
        <f t="shared" ca="1" si="678"/>
        <v>2.7084540823188469E-2</v>
      </c>
      <c r="AV759" s="6">
        <f t="shared" ca="1" si="679"/>
        <v>1</v>
      </c>
      <c r="AW759" s="6">
        <f t="shared" ca="1" si="680"/>
        <v>3.3272537088130001E-3</v>
      </c>
      <c r="AX759" s="6">
        <f t="shared" ca="1" si="681"/>
        <v>7.1172479623128854E-4</v>
      </c>
      <c r="AY759" s="6">
        <f t="shared" ca="1" si="682"/>
        <v>2.7629773020036735E-4</v>
      </c>
      <c r="AZ759" s="6">
        <f t="shared" ca="1" si="683"/>
        <v>7.0036709436484641E-3</v>
      </c>
      <c r="BA759" s="6">
        <f t="shared" ca="1" si="684"/>
        <v>1.9589618405985525E-3</v>
      </c>
      <c r="BB759" s="6">
        <f t="shared" ca="1" si="685"/>
        <v>1.2018892477205266E-2</v>
      </c>
      <c r="BC759" s="6">
        <f t="shared" ca="1" si="686"/>
        <v>6.0307502705722669E-4</v>
      </c>
      <c r="BD759" s="6">
        <f t="shared" ca="1" si="687"/>
        <v>2.9521594166430783E-3</v>
      </c>
      <c r="BE759" s="6">
        <f t="shared" ca="1" si="688"/>
        <v>6.0091302100611825E-3</v>
      </c>
      <c r="BF759" s="6">
        <f t="shared" ca="1" si="689"/>
        <v>5.9314509856083549E-3</v>
      </c>
      <c r="BG759" s="6">
        <f t="shared" ca="1" si="690"/>
        <v>6.595711278130089E-3</v>
      </c>
      <c r="BH759" s="6">
        <f t="shared" ca="1" si="691"/>
        <v>2.1049800636692648E-4</v>
      </c>
      <c r="BI759" s="6">
        <f t="shared" ca="1" si="692"/>
        <v>7.6978787173284727E-3</v>
      </c>
      <c r="BJ759" s="6">
        <f t="shared" ca="1" si="693"/>
        <v>8.6205302836256693E-3</v>
      </c>
      <c r="BK759" s="6">
        <f t="shared" ca="1" si="694"/>
        <v>1.8909874009931011E-4</v>
      </c>
      <c r="BL759" s="6">
        <f t="shared" ca="1" si="695"/>
        <v>2.8132465052746366E-4</v>
      </c>
      <c r="BM759" s="6">
        <f t="shared" ca="1" si="696"/>
        <v>6.2213596194954037E-5</v>
      </c>
      <c r="BN759" s="6">
        <f t="shared" ca="1" si="697"/>
        <v>3.7355514369178561E-5</v>
      </c>
      <c r="BO759" s="6">
        <f t="shared" ca="1" si="698"/>
        <v>1.3533699515885028E-3</v>
      </c>
      <c r="BP759" s="6">
        <f t="shared" ca="1" si="699"/>
        <v>-6.8357906848284926E-6</v>
      </c>
      <c r="BQ759" s="6">
        <f t="shared" ca="1" si="700"/>
        <v>3.7144218800205949E-5</v>
      </c>
      <c r="BR759" s="6">
        <f t="shared" ca="1" si="701"/>
        <v>2.2696582244719765E-4</v>
      </c>
      <c r="BS759" s="6">
        <f t="shared" ca="1" si="702"/>
        <v>4.7188535010460291E-6</v>
      </c>
      <c r="BT759" s="6">
        <f t="shared" ca="1" si="703"/>
        <v>6.6102590978360992E-2</v>
      </c>
      <c r="BU759">
        <f ca="1">SQRT(BV759)</f>
        <v>0.12585737512828277</v>
      </c>
      <c r="BV759" s="6" cm="1">
        <f t="array" aca="1" ref="BV759" ca="1">MMULT(Y759:AU759,MMULT($Y$11:$AU$33,TRANSPOSE(Y759:AU759)))</f>
        <v>1.5840078874181287E-2</v>
      </c>
    </row>
    <row r="760" spans="1:74" x14ac:dyDescent="0.25">
      <c r="A760" s="16">
        <f t="shared" si="704"/>
        <v>724</v>
      </c>
      <c r="B760" s="15">
        <f t="shared" ca="1" si="706"/>
        <v>0.90150942763951858</v>
      </c>
      <c r="C760" s="15">
        <f t="shared" ca="1" si="706"/>
        <v>3.6387226453067356E-3</v>
      </c>
      <c r="D760" s="15">
        <f t="shared" ca="1" si="706"/>
        <v>0.60827130874138358</v>
      </c>
      <c r="E760" s="15">
        <f t="shared" ca="1" si="706"/>
        <v>0.95997117666898368</v>
      </c>
      <c r="F760" s="15">
        <f t="shared" ca="1" si="706"/>
        <v>0.94375712702517722</v>
      </c>
      <c r="G760" s="15">
        <f t="shared" ca="1" si="706"/>
        <v>0.74194430273991163</v>
      </c>
      <c r="H760" s="15">
        <f t="shared" ca="1" si="706"/>
        <v>0.73396791399393913</v>
      </c>
      <c r="I760" s="15">
        <f t="shared" ca="1" si="706"/>
        <v>0.98236676310529036</v>
      </c>
      <c r="J760" s="15">
        <f t="shared" ca="1" si="706"/>
        <v>0.17426877872542601</v>
      </c>
      <c r="K760" s="15">
        <f t="shared" ca="1" si="706"/>
        <v>0.61540111831388689</v>
      </c>
      <c r="L760" s="15">
        <f t="shared" ca="1" si="706"/>
        <v>8.6933561386765446E-2</v>
      </c>
      <c r="M760" s="15">
        <f t="shared" ca="1" si="706"/>
        <v>0.93062310159782424</v>
      </c>
      <c r="N760" s="15">
        <f t="shared" ca="1" si="706"/>
        <v>0.76747521473804681</v>
      </c>
      <c r="O760" s="15">
        <f t="shared" ca="1" si="706"/>
        <v>0.85909685151025217</v>
      </c>
      <c r="P760" s="15">
        <f t="shared" ca="1" si="706"/>
        <v>0.20014171397265179</v>
      </c>
      <c r="Q760" s="15">
        <f t="shared" ca="1" si="706"/>
        <v>0.46396662297106439</v>
      </c>
      <c r="R760" s="15">
        <f t="shared" ca="1" si="705"/>
        <v>0.68895377634288857</v>
      </c>
      <c r="S760" s="15">
        <f t="shared" ca="1" si="705"/>
        <v>0.97592828203450543</v>
      </c>
      <c r="T760" s="15">
        <f t="shared" ca="1" si="705"/>
        <v>0.67393171975068444</v>
      </c>
      <c r="U760" s="15">
        <f t="shared" ca="1" si="705"/>
        <v>0.32396872012140288</v>
      </c>
      <c r="V760" s="15">
        <f t="shared" ca="1" si="705"/>
        <v>0.78281787059778918</v>
      </c>
      <c r="W760" s="15">
        <f t="shared" ca="1" si="705"/>
        <v>0.98348535548183924</v>
      </c>
      <c r="X760" s="15">
        <f t="shared" ca="1" si="705"/>
        <v>3.3468999624567619E-2</v>
      </c>
      <c r="Y760" s="6">
        <f t="shared" ca="1" si="656"/>
        <v>6.2449182260439204E-2</v>
      </c>
      <c r="Z760" s="6">
        <f t="shared" ca="1" si="657"/>
        <v>2.5206087335873215E-4</v>
      </c>
      <c r="AA760" s="6">
        <f t="shared" ca="1" si="658"/>
        <v>4.2136049450805978E-2</v>
      </c>
      <c r="AB760" s="6">
        <f t="shared" ca="1" si="659"/>
        <v>6.6498932943540201E-2</v>
      </c>
      <c r="AC760" s="6">
        <f t="shared" ca="1" si="660"/>
        <v>6.5375756512610225E-2</v>
      </c>
      <c r="AD760" s="6">
        <f t="shared" ca="1" si="661"/>
        <v>5.139581857753623E-2</v>
      </c>
      <c r="AE760" s="6">
        <f t="shared" ca="1" si="662"/>
        <v>5.0843279758411943E-2</v>
      </c>
      <c r="AF760" s="6">
        <f t="shared" ca="1" si="663"/>
        <v>6.8050315565075667E-2</v>
      </c>
      <c r="AG760" s="6">
        <f t="shared" ca="1" si="664"/>
        <v>1.2071912274310656E-2</v>
      </c>
      <c r="AH760" s="6">
        <f t="shared" ca="1" si="665"/>
        <v>4.2629944205341511E-2</v>
      </c>
      <c r="AI760" s="6">
        <f t="shared" ca="1" si="666"/>
        <v>6.0220444214389634E-3</v>
      </c>
      <c r="AJ760" s="6">
        <f t="shared" ca="1" si="667"/>
        <v>6.4465938908291193E-2</v>
      </c>
      <c r="AK760" s="6">
        <f t="shared" ca="1" si="668"/>
        <v>5.3164390849510648E-2</v>
      </c>
      <c r="AL760" s="6">
        <f t="shared" ca="1" si="669"/>
        <v>5.9511186699187681E-2</v>
      </c>
      <c r="AM760" s="6">
        <f t="shared" ca="1" si="670"/>
        <v>1.386417711295705E-2</v>
      </c>
      <c r="AN760" s="6">
        <f t="shared" ca="1" si="671"/>
        <v>3.2139803880416304E-2</v>
      </c>
      <c r="AO760" s="6">
        <f t="shared" ca="1" si="672"/>
        <v>4.7725069343433332E-2</v>
      </c>
      <c r="AP760" s="6">
        <f t="shared" ca="1" si="673"/>
        <v>6.7604310381388769E-2</v>
      </c>
      <c r="AQ760" s="6">
        <f t="shared" ca="1" si="674"/>
        <v>4.6684464418746616E-2</v>
      </c>
      <c r="AR760" s="6">
        <f t="shared" ca="1" si="675"/>
        <v>2.2441896922272223E-2</v>
      </c>
      <c r="AS760" s="6">
        <f t="shared" ca="1" si="676"/>
        <v>5.4227204263068617E-2</v>
      </c>
      <c r="AT760" s="6">
        <f t="shared" ca="1" si="677"/>
        <v>6.8127802474315366E-2</v>
      </c>
      <c r="AU760" s="6">
        <f t="shared" ca="1" si="678"/>
        <v>2.3184579035428077E-3</v>
      </c>
      <c r="AV760" s="6">
        <f t="shared" ca="1" si="679"/>
        <v>0.99999999999999989</v>
      </c>
      <c r="AW760" s="6">
        <f t="shared" ca="1" si="680"/>
        <v>4.0733568886657696E-3</v>
      </c>
      <c r="AX760" s="6">
        <f t="shared" ca="1" si="681"/>
        <v>1.6441110318738716E-5</v>
      </c>
      <c r="AY760" s="6">
        <f t="shared" ca="1" si="682"/>
        <v>2.7357565392856116E-3</v>
      </c>
      <c r="AZ760" s="6">
        <f t="shared" ca="1" si="683"/>
        <v>9.7371035269487038E-3</v>
      </c>
      <c r="BA760" s="6">
        <f t="shared" ca="1" si="684"/>
        <v>4.5845890081367855E-3</v>
      </c>
      <c r="BB760" s="6">
        <f t="shared" ca="1" si="685"/>
        <v>5.7722356870464724E-3</v>
      </c>
      <c r="BC760" s="6">
        <f t="shared" ca="1" si="686"/>
        <v>3.088960444871427E-3</v>
      </c>
      <c r="BD760" s="6">
        <f t="shared" ca="1" si="687"/>
        <v>6.0073570479730488E-3</v>
      </c>
      <c r="BE760" s="6">
        <f t="shared" ca="1" si="688"/>
        <v>7.4428828629463423E-4</v>
      </c>
      <c r="BF760" s="6">
        <f t="shared" ca="1" si="689"/>
        <v>2.7245529662244007E-3</v>
      </c>
      <c r="BG760" s="6">
        <f t="shared" ca="1" si="690"/>
        <v>3.8453492033985095E-4</v>
      </c>
      <c r="BH760" s="6">
        <f t="shared" ca="1" si="691"/>
        <v>4.4891431752099005E-3</v>
      </c>
      <c r="BI760" s="6">
        <f t="shared" ca="1" si="692"/>
        <v>4.0420811807956305E-3</v>
      </c>
      <c r="BJ760" s="6">
        <f t="shared" ca="1" si="693"/>
        <v>4.9858388761242368E-3</v>
      </c>
      <c r="BK760" s="6">
        <f t="shared" ca="1" si="694"/>
        <v>3.1460400038875707E-4</v>
      </c>
      <c r="BL760" s="6">
        <f t="shared" ca="1" si="695"/>
        <v>1.045238379431901E-3</v>
      </c>
      <c r="BM760" s="6">
        <f t="shared" ca="1" si="696"/>
        <v>4.172253575134077E-5</v>
      </c>
      <c r="BN760" s="6">
        <f t="shared" ca="1" si="697"/>
        <v>8.9415048569254133E-4</v>
      </c>
      <c r="BO760" s="6">
        <f t="shared" ca="1" si="698"/>
        <v>9.1698973746002382E-4</v>
      </c>
      <c r="BP760" s="6">
        <f t="shared" ca="1" si="699"/>
        <v>-5.8927330978665949E-5</v>
      </c>
      <c r="BQ760" s="6">
        <f t="shared" ca="1" si="700"/>
        <v>1.2549416275336369E-3</v>
      </c>
      <c r="BR760" s="6">
        <f t="shared" ca="1" si="701"/>
        <v>9.8009701534060648E-4</v>
      </c>
      <c r="BS760" s="6">
        <f t="shared" ca="1" si="702"/>
        <v>4.0393755487979774E-7</v>
      </c>
      <c r="BT760" s="6">
        <f t="shared" ca="1" si="703"/>
        <v>5.8775460046410224E-2</v>
      </c>
      <c r="BU760">
        <f ca="1">SQRT(BV760)</f>
        <v>0.10228824859187102</v>
      </c>
      <c r="BV760" s="6" cm="1">
        <f t="array" aca="1" ref="BV760" ca="1">MMULT(Y760:AU760,MMULT($Y$11:$AU$33,TRANSPOSE(Y760:AU760)))</f>
        <v>1.0462885799992404E-2</v>
      </c>
    </row>
    <row r="761" spans="1:74" x14ac:dyDescent="0.25">
      <c r="A761" s="16">
        <f t="shared" si="704"/>
        <v>725</v>
      </c>
      <c r="B761" s="15">
        <f t="shared" ca="1" si="706"/>
        <v>0.54808545175809742</v>
      </c>
      <c r="C761" s="15">
        <f t="shared" ca="1" si="706"/>
        <v>0.23846973349544753</v>
      </c>
      <c r="D761" s="15">
        <f t="shared" ca="1" si="706"/>
        <v>0.87284649770387079</v>
      </c>
      <c r="E761" s="15">
        <f t="shared" ca="1" si="706"/>
        <v>0.21976614150454177</v>
      </c>
      <c r="F761" s="15">
        <f t="shared" ca="1" si="706"/>
        <v>2.3618780877018741E-2</v>
      </c>
      <c r="G761" s="15">
        <f t="shared" ca="1" si="706"/>
        <v>0.2451135763125416</v>
      </c>
      <c r="H761" s="15">
        <f t="shared" ca="1" si="706"/>
        <v>0.55138470405136664</v>
      </c>
      <c r="I761" s="15">
        <f t="shared" ca="1" si="706"/>
        <v>0.43174239124868918</v>
      </c>
      <c r="J761" s="15">
        <f t="shared" ca="1" si="706"/>
        <v>0.46513303694299735</v>
      </c>
      <c r="K761" s="15">
        <f t="shared" ca="1" si="706"/>
        <v>0.46303397337532259</v>
      </c>
      <c r="L761" s="15">
        <f t="shared" ca="1" si="706"/>
        <v>0.30802505174276029</v>
      </c>
      <c r="M761" s="15">
        <f t="shared" ca="1" si="706"/>
        <v>9.0358618161126114E-2</v>
      </c>
      <c r="N761" s="15">
        <f t="shared" ca="1" si="706"/>
        <v>0.26533608871465708</v>
      </c>
      <c r="O761" s="15">
        <f t="shared" ca="1" si="706"/>
        <v>0.31668749047916844</v>
      </c>
      <c r="P761" s="15">
        <f t="shared" ca="1" si="706"/>
        <v>0.95978988636768769</v>
      </c>
      <c r="Q761" s="15">
        <f t="shared" ca="1" si="706"/>
        <v>0.78211558376223067</v>
      </c>
      <c r="R761" s="15">
        <f t="shared" ca="1" si="705"/>
        <v>0.28620169781941374</v>
      </c>
      <c r="S761" s="15">
        <f t="shared" ca="1" si="705"/>
        <v>0.77227006459162506</v>
      </c>
      <c r="T761" s="15">
        <f t="shared" ca="1" si="705"/>
        <v>0.93811531663161563</v>
      </c>
      <c r="U761" s="15">
        <f t="shared" ca="1" si="705"/>
        <v>0.84002497303618873</v>
      </c>
      <c r="V761" s="15">
        <f t="shared" ca="1" si="705"/>
        <v>8.5415244632891851E-2</v>
      </c>
      <c r="W761" s="15">
        <f t="shared" ca="1" si="705"/>
        <v>0.10667230936186156</v>
      </c>
      <c r="X761" s="15">
        <f t="shared" ca="1" si="705"/>
        <v>0.60727248145183343</v>
      </c>
      <c r="Y761" s="6">
        <f t="shared" ca="1" si="656"/>
        <v>5.2612099991884063E-2</v>
      </c>
      <c r="Z761" s="6">
        <f t="shared" ca="1" si="657"/>
        <v>2.2891309053096151E-2</v>
      </c>
      <c r="AA761" s="6">
        <f t="shared" ca="1" si="658"/>
        <v>8.3786728999021273E-2</v>
      </c>
      <c r="AB761" s="6">
        <f t="shared" ca="1" si="659"/>
        <v>2.1095904251022972E-2</v>
      </c>
      <c r="AC761" s="6">
        <f t="shared" ca="1" si="660"/>
        <v>2.2672261363663364E-3</v>
      </c>
      <c r="AD761" s="6">
        <f t="shared" ca="1" si="661"/>
        <v>2.3529068222769553E-2</v>
      </c>
      <c r="AE761" s="6">
        <f t="shared" ca="1" si="662"/>
        <v>5.2928803511372018E-2</v>
      </c>
      <c r="AF761" s="6">
        <f t="shared" ca="1" si="663"/>
        <v>4.1444037213993749E-2</v>
      </c>
      <c r="AG761" s="6">
        <f t="shared" ca="1" si="664"/>
        <v>4.4649289213344164E-2</v>
      </c>
      <c r="AH761" s="6">
        <f t="shared" ca="1" si="665"/>
        <v>4.4447794826004416E-2</v>
      </c>
      <c r="AI761" s="6">
        <f t="shared" ca="1" si="666"/>
        <v>2.9568098861795674E-2</v>
      </c>
      <c r="AJ761" s="6">
        <f t="shared" ca="1" si="667"/>
        <v>8.6737508513906724E-3</v>
      </c>
      <c r="AK761" s="6">
        <f t="shared" ca="1" si="668"/>
        <v>2.5470278012546636E-2</v>
      </c>
      <c r="AL761" s="6">
        <f t="shared" ca="1" si="669"/>
        <v>3.0399628127007083E-2</v>
      </c>
      <c r="AM761" s="6">
        <f t="shared" ca="1" si="670"/>
        <v>9.2132643387628096E-2</v>
      </c>
      <c r="AN761" s="6">
        <f t="shared" ca="1" si="671"/>
        <v>7.5077240539985421E-2</v>
      </c>
      <c r="AO761" s="6">
        <f t="shared" ca="1" si="672"/>
        <v>2.7473220271075221E-2</v>
      </c>
      <c r="AP761" s="6">
        <f t="shared" ca="1" si="673"/>
        <v>7.4132144410514481E-2</v>
      </c>
      <c r="AQ761" s="6">
        <f t="shared" ca="1" si="674"/>
        <v>9.0052046964976484E-2</v>
      </c>
      <c r="AR761" s="6">
        <f t="shared" ca="1" si="675"/>
        <v>8.0636108357362055E-2</v>
      </c>
      <c r="AS761" s="6">
        <f t="shared" ca="1" si="676"/>
        <v>8.1992240024651459E-3</v>
      </c>
      <c r="AT761" s="6">
        <f t="shared" ca="1" si="677"/>
        <v>1.0239743070189119E-2</v>
      </c>
      <c r="AU761" s="6">
        <f t="shared" ca="1" si="678"/>
        <v>5.8293611724189308E-2</v>
      </c>
      <c r="AV761" s="6">
        <f t="shared" ca="1" si="679"/>
        <v>1.0000000000000002</v>
      </c>
      <c r="AW761" s="6">
        <f t="shared" ca="1" si="680"/>
        <v>3.431716031690533E-3</v>
      </c>
      <c r="AX761" s="6">
        <f t="shared" ca="1" si="681"/>
        <v>1.4931255790210009E-3</v>
      </c>
      <c r="AY761" s="6">
        <f t="shared" ca="1" si="682"/>
        <v>5.4399995906602326E-3</v>
      </c>
      <c r="AZ761" s="6">
        <f t="shared" ca="1" si="683"/>
        <v>3.0889669141189132E-3</v>
      </c>
      <c r="BA761" s="6">
        <f t="shared" ca="1" si="684"/>
        <v>1.5899318919147955E-4</v>
      </c>
      <c r="BB761" s="6">
        <f t="shared" ca="1" si="685"/>
        <v>2.6425365143961897E-3</v>
      </c>
      <c r="BC761" s="6">
        <f t="shared" ca="1" si="686"/>
        <v>3.2156654963618877E-3</v>
      </c>
      <c r="BD761" s="6">
        <f t="shared" ca="1" si="687"/>
        <v>3.6586035933346495E-3</v>
      </c>
      <c r="BE761" s="6">
        <f t="shared" ca="1" si="688"/>
        <v>2.75283171362932E-3</v>
      </c>
      <c r="BF761" s="6">
        <f t="shared" ca="1" si="689"/>
        <v>2.8407349221946693E-3</v>
      </c>
      <c r="BG761" s="6">
        <f t="shared" ca="1" si="690"/>
        <v>1.8880575672845321E-3</v>
      </c>
      <c r="BH761" s="6">
        <f t="shared" ca="1" si="691"/>
        <v>6.0400437963657099E-4</v>
      </c>
      <c r="BI761" s="6">
        <f t="shared" ca="1" si="692"/>
        <v>1.9365016654769992E-3</v>
      </c>
      <c r="BJ761" s="6">
        <f t="shared" ca="1" si="693"/>
        <v>2.5468765813977728E-3</v>
      </c>
      <c r="BK761" s="6">
        <f t="shared" ca="1" si="694"/>
        <v>2.0906612732932966E-3</v>
      </c>
      <c r="BL761" s="6">
        <f t="shared" ca="1" si="695"/>
        <v>2.4416332323063611E-3</v>
      </c>
      <c r="BM761" s="6">
        <f t="shared" ca="1" si="696"/>
        <v>2.4017826076183854E-5</v>
      </c>
      <c r="BN761" s="6">
        <f t="shared" ca="1" si="697"/>
        <v>9.8048915159615682E-4</v>
      </c>
      <c r="BO761" s="6">
        <f t="shared" ca="1" si="698"/>
        <v>1.7688283229183191E-3</v>
      </c>
      <c r="BP761" s="6">
        <f t="shared" ca="1" si="699"/>
        <v>-2.1173213041942546E-4</v>
      </c>
      <c r="BQ761" s="6">
        <f t="shared" ca="1" si="700"/>
        <v>1.8974881065690781E-4</v>
      </c>
      <c r="BR761" s="6">
        <f t="shared" ca="1" si="701"/>
        <v>1.4731051430479694E-4</v>
      </c>
      <c r="BS761" s="6">
        <f t="shared" ca="1" si="702"/>
        <v>1.0156310774070766E-5</v>
      </c>
      <c r="BT761" s="6">
        <f t="shared" ca="1" si="703"/>
        <v>4.3139727049901419E-2</v>
      </c>
      <c r="BU761">
        <f ca="1">SQRT(BV761)</f>
        <v>9.7823558809894851E-2</v>
      </c>
      <c r="BV761" s="6" cm="1">
        <f t="array" aca="1" ref="BV761" ca="1">MMULT(Y761:AU761,MMULT($Y$11:$AU$33,TRANSPOSE(Y761:AU761)))</f>
        <v>9.5694486582329572E-3</v>
      </c>
    </row>
    <row r="762" spans="1:74" x14ac:dyDescent="0.25">
      <c r="A762" s="16">
        <f t="shared" si="704"/>
        <v>726</v>
      </c>
      <c r="B762" s="15">
        <f t="shared" ca="1" si="706"/>
        <v>0.73529950611236716</v>
      </c>
      <c r="C762" s="15">
        <f t="shared" ca="1" si="706"/>
        <v>0.43095655208484351</v>
      </c>
      <c r="D762" s="15">
        <f t="shared" ca="1" si="706"/>
        <v>0.34192826696035628</v>
      </c>
      <c r="E762" s="15">
        <f t="shared" ca="1" si="706"/>
        <v>0.96433941220553276</v>
      </c>
      <c r="F762" s="15">
        <f t="shared" ca="1" si="706"/>
        <v>0.88041259986179721</v>
      </c>
      <c r="G762" s="15">
        <f t="shared" ca="1" si="706"/>
        <v>0.30660480695958026</v>
      </c>
      <c r="H762" s="15">
        <f t="shared" ca="1" si="706"/>
        <v>0.1264790890270252</v>
      </c>
      <c r="I762" s="15">
        <f t="shared" ca="1" si="706"/>
        <v>0.9679999554514982</v>
      </c>
      <c r="J762" s="15">
        <f t="shared" ca="1" si="706"/>
        <v>0.15246432818963063</v>
      </c>
      <c r="K762" s="15">
        <f t="shared" ca="1" si="706"/>
        <v>0.86651282449413258</v>
      </c>
      <c r="L762" s="15">
        <f t="shared" ca="1" si="706"/>
        <v>0.4872446468114654</v>
      </c>
      <c r="M762" s="15">
        <f t="shared" ca="1" si="706"/>
        <v>0.4566671899437712</v>
      </c>
      <c r="N762" s="15">
        <f t="shared" ca="1" si="706"/>
        <v>0.67736877396500095</v>
      </c>
      <c r="O762" s="15">
        <f t="shared" ca="1" si="706"/>
        <v>0.49003798491819128</v>
      </c>
      <c r="P762" s="15">
        <f t="shared" ca="1" si="706"/>
        <v>0.89692630602946621</v>
      </c>
      <c r="Q762" s="15">
        <f t="shared" ca="1" si="706"/>
        <v>0.22016007747889366</v>
      </c>
      <c r="R762" s="15">
        <f t="shared" ca="1" si="705"/>
        <v>0.97297776660916702</v>
      </c>
      <c r="S762" s="15">
        <f t="shared" ca="1" si="705"/>
        <v>7.084788750006854E-2</v>
      </c>
      <c r="T762" s="15">
        <f t="shared" ca="1" si="705"/>
        <v>0.45695991848266437</v>
      </c>
      <c r="U762" s="15">
        <f t="shared" ca="1" si="705"/>
        <v>0.20920330448198388</v>
      </c>
      <c r="V762" s="15">
        <f t="shared" ca="1" si="705"/>
        <v>0.12537760322883229</v>
      </c>
      <c r="W762" s="15">
        <f t="shared" ca="1" si="705"/>
        <v>0.76629761232282967</v>
      </c>
      <c r="X762" s="15">
        <f t="shared" ca="1" si="705"/>
        <v>0.20236875346995797</v>
      </c>
      <c r="Y762" s="6">
        <f t="shared" ca="1" si="656"/>
        <v>6.2284828618038753E-2</v>
      </c>
      <c r="Z762" s="6">
        <f t="shared" ca="1" si="657"/>
        <v>3.6504927264732062E-2</v>
      </c>
      <c r="AA762" s="6">
        <f t="shared" ca="1" si="658"/>
        <v>2.8963630915365027E-2</v>
      </c>
      <c r="AB762" s="6">
        <f t="shared" ca="1" si="659"/>
        <v>8.1686053804669645E-2</v>
      </c>
      <c r="AC762" s="6">
        <f t="shared" ca="1" si="660"/>
        <v>7.4576886615199192E-2</v>
      </c>
      <c r="AD762" s="6">
        <f t="shared" ca="1" si="661"/>
        <v>2.5971495555480447E-2</v>
      </c>
      <c r="AE762" s="6">
        <f t="shared" ca="1" si="662"/>
        <v>1.0713632089139564E-2</v>
      </c>
      <c r="AF762" s="6">
        <f t="shared" ca="1" si="663"/>
        <v>8.1996126512224321E-2</v>
      </c>
      <c r="AG762" s="6">
        <f t="shared" ca="1" si="664"/>
        <v>1.2914757146871202E-2</v>
      </c>
      <c r="AH762" s="6">
        <f t="shared" ca="1" si="665"/>
        <v>7.3399481871407712E-2</v>
      </c>
      <c r="AI762" s="6">
        <f t="shared" ca="1" si="666"/>
        <v>4.1272908616738858E-2</v>
      </c>
      <c r="AJ762" s="6">
        <f t="shared" ca="1" si="667"/>
        <v>3.8682791739537037E-2</v>
      </c>
      <c r="AK762" s="6">
        <f t="shared" ca="1" si="668"/>
        <v>5.737770479499512E-2</v>
      </c>
      <c r="AL762" s="6">
        <f t="shared" ca="1" si="669"/>
        <v>4.1509523198692722E-2</v>
      </c>
      <c r="AM762" s="6">
        <f t="shared" ca="1" si="670"/>
        <v>7.5975708931754274E-2</v>
      </c>
      <c r="AN762" s="6">
        <f t="shared" ca="1" si="671"/>
        <v>1.8649043798230819E-2</v>
      </c>
      <c r="AO762" s="6">
        <f t="shared" ca="1" si="672"/>
        <v>8.2417780698404317E-2</v>
      </c>
      <c r="AP762" s="6">
        <f t="shared" ca="1" si="673"/>
        <v>6.0012940226530096E-3</v>
      </c>
      <c r="AQ762" s="6">
        <f t="shared" ca="1" si="674"/>
        <v>3.8707587821575726E-2</v>
      </c>
      <c r="AR762" s="6">
        <f t="shared" ca="1" si="675"/>
        <v>1.772093120921598E-2</v>
      </c>
      <c r="AS762" s="6">
        <f t="shared" ca="1" si="676"/>
        <v>1.0620328811229891E-2</v>
      </c>
      <c r="AT762" s="6">
        <f t="shared" ca="1" si="677"/>
        <v>6.4910577332342081E-2</v>
      </c>
      <c r="AU762" s="6">
        <f t="shared" ca="1" si="678"/>
        <v>1.7141998631502234E-2</v>
      </c>
      <c r="AV762" s="6">
        <f t="shared" ca="1" si="679"/>
        <v>1.0000000000000002</v>
      </c>
      <c r="AW762" s="6">
        <f t="shared" ca="1" si="680"/>
        <v>4.0626366355380793E-3</v>
      </c>
      <c r="AX762" s="6">
        <f t="shared" ca="1" si="681"/>
        <v>2.3810975830541397E-3</v>
      </c>
      <c r="AY762" s="6">
        <f t="shared" ca="1" si="682"/>
        <v>1.8805142795998197E-3</v>
      </c>
      <c r="AZ762" s="6">
        <f t="shared" ca="1" si="683"/>
        <v>1.1960877075716072E-2</v>
      </c>
      <c r="BA762" s="6">
        <f t="shared" ca="1" si="684"/>
        <v>5.2298343128336297E-3</v>
      </c>
      <c r="BB762" s="6">
        <f t="shared" ca="1" si="685"/>
        <v>2.9168441643779245E-3</v>
      </c>
      <c r="BC762" s="6">
        <f t="shared" ca="1" si="686"/>
        <v>6.5090186749374671E-4</v>
      </c>
      <c r="BD762" s="6">
        <f t="shared" ca="1" si="687"/>
        <v>7.2384676605746585E-3</v>
      </c>
      <c r="BE762" s="6">
        <f t="shared" ca="1" si="688"/>
        <v>7.9625350535485391E-4</v>
      </c>
      <c r="BF762" s="6">
        <f t="shared" ca="1" si="689"/>
        <v>4.6910869760655354E-3</v>
      </c>
      <c r="BG762" s="6">
        <f t="shared" ca="1" si="690"/>
        <v>2.6354628953964591E-3</v>
      </c>
      <c r="BH762" s="6">
        <f t="shared" ca="1" si="691"/>
        <v>2.6937107172618027E-3</v>
      </c>
      <c r="BI762" s="6">
        <f t="shared" ca="1" si="692"/>
        <v>4.362418849217977E-3</v>
      </c>
      <c r="BJ762" s="6">
        <f t="shared" ca="1" si="693"/>
        <v>3.4776620325107383E-3</v>
      </c>
      <c r="BK762" s="6">
        <f t="shared" ca="1" si="694"/>
        <v>1.7240303385884597E-3</v>
      </c>
      <c r="BL762" s="6">
        <f t="shared" ca="1" si="695"/>
        <v>6.0649705238228851E-4</v>
      </c>
      <c r="BM762" s="6">
        <f t="shared" ca="1" si="696"/>
        <v>7.2051834581744363E-5</v>
      </c>
      <c r="BN762" s="6">
        <f t="shared" ca="1" si="697"/>
        <v>7.9374524122299031E-5</v>
      </c>
      <c r="BO762" s="6">
        <f t="shared" ca="1" si="698"/>
        <v>7.603056227836767E-4</v>
      </c>
      <c r="BP762" s="6">
        <f t="shared" ca="1" si="699"/>
        <v>-4.6531145839961905E-5</v>
      </c>
      <c r="BQ762" s="6">
        <f t="shared" ca="1" si="700"/>
        <v>2.4577871760916436E-4</v>
      </c>
      <c r="BR762" s="6">
        <f t="shared" ca="1" si="701"/>
        <v>9.3381352101366767E-4</v>
      </c>
      <c r="BS762" s="6">
        <f t="shared" ca="1" si="702"/>
        <v>2.986595962075014E-6</v>
      </c>
      <c r="BT762" s="6">
        <f t="shared" ca="1" si="703"/>
        <v>5.9356075616198836E-2</v>
      </c>
      <c r="BU762">
        <f ca="1">SQRT(BV762)</f>
        <v>0.11082436399855103</v>
      </c>
      <c r="BV762" s="6" cm="1">
        <f t="array" aca="1" ref="BV762" ca="1">MMULT(Y762:AU762,MMULT($Y$11:$AU$33,TRANSPOSE(Y762:AU762)))</f>
        <v>1.2282039655683334E-2</v>
      </c>
    </row>
    <row r="763" spans="1:74" x14ac:dyDescent="0.25">
      <c r="A763" s="16">
        <f t="shared" si="704"/>
        <v>727</v>
      </c>
      <c r="B763" s="15">
        <f t="shared" ca="1" si="706"/>
        <v>0.16098170416029334</v>
      </c>
      <c r="C763" s="15">
        <f t="shared" ca="1" si="706"/>
        <v>0.1835000898393141</v>
      </c>
      <c r="D763" s="15">
        <f t="shared" ca="1" si="706"/>
        <v>0.86246396849084872</v>
      </c>
      <c r="E763" s="15">
        <f t="shared" ca="1" si="706"/>
        <v>2.4235746448812656E-2</v>
      </c>
      <c r="F763" s="15">
        <f t="shared" ca="1" si="706"/>
        <v>0.74011303185658739</v>
      </c>
      <c r="G763" s="15">
        <f t="shared" ca="1" si="706"/>
        <v>0.76161342900523854</v>
      </c>
      <c r="H763" s="15">
        <f t="shared" ca="1" si="706"/>
        <v>0.24862775299105055</v>
      </c>
      <c r="I763" s="15">
        <f t="shared" ca="1" si="706"/>
        <v>1.1962910743775867E-2</v>
      </c>
      <c r="J763" s="15">
        <f t="shared" ca="1" si="706"/>
        <v>0.31975671364826974</v>
      </c>
      <c r="K763" s="15">
        <f t="shared" ca="1" si="706"/>
        <v>0.8632346993611153</v>
      </c>
      <c r="L763" s="15">
        <f t="shared" ca="1" si="706"/>
        <v>0.71705710468025208</v>
      </c>
      <c r="M763" s="15">
        <f t="shared" ca="1" si="706"/>
        <v>0.8846866715865358</v>
      </c>
      <c r="N763" s="15">
        <f t="shared" ca="1" si="706"/>
        <v>0.68913311088513696</v>
      </c>
      <c r="O763" s="15">
        <f t="shared" ca="1" si="706"/>
        <v>0.85644837702841192</v>
      </c>
      <c r="P763" s="15">
        <f t="shared" ca="1" si="706"/>
        <v>0.77025487746595966</v>
      </c>
      <c r="Q763" s="15">
        <f t="shared" ca="1" si="706"/>
        <v>8.0832779873241667E-2</v>
      </c>
      <c r="R763" s="15">
        <f t="shared" ca="1" si="705"/>
        <v>0.95228401269929108</v>
      </c>
      <c r="S763" s="15">
        <f t="shared" ca="1" si="705"/>
        <v>0.36319977277706184</v>
      </c>
      <c r="T763" s="15">
        <f t="shared" ca="1" si="705"/>
        <v>0.58439075248987138</v>
      </c>
      <c r="U763" s="15">
        <f t="shared" ca="1" si="705"/>
        <v>8.4640996979906125E-2</v>
      </c>
      <c r="V763" s="15">
        <f t="shared" ca="1" si="705"/>
        <v>0.60819274656014488</v>
      </c>
      <c r="W763" s="15">
        <f t="shared" ca="1" si="705"/>
        <v>0.11320510126685734</v>
      </c>
      <c r="X763" s="15">
        <f t="shared" ca="1" si="705"/>
        <v>0.59044747497732808</v>
      </c>
      <c r="Y763" s="6">
        <f t="shared" ca="1" si="656"/>
        <v>1.4033475875431866E-2</v>
      </c>
      <c r="Z763" s="6">
        <f t="shared" ca="1" si="657"/>
        <v>1.5996501573467391E-2</v>
      </c>
      <c r="AA763" s="6">
        <f t="shared" ca="1" si="658"/>
        <v>7.5184738280531196E-2</v>
      </c>
      <c r="AB763" s="6">
        <f t="shared" ca="1" si="659"/>
        <v>2.1127355116941646E-3</v>
      </c>
      <c r="AC763" s="6">
        <f t="shared" ca="1" si="660"/>
        <v>6.4518874562976489E-2</v>
      </c>
      <c r="AD763" s="6">
        <f t="shared" ca="1" si="661"/>
        <v>6.6393157769702671E-2</v>
      </c>
      <c r="AE763" s="6">
        <f t="shared" ca="1" si="662"/>
        <v>2.1673963459155267E-2</v>
      </c>
      <c r="AF763" s="6">
        <f t="shared" ca="1" si="663"/>
        <v>1.0428590018873199E-3</v>
      </c>
      <c r="AG763" s="6">
        <f t="shared" ca="1" si="664"/>
        <v>2.787458457094142E-2</v>
      </c>
      <c r="AH763" s="6">
        <f t="shared" ca="1" si="665"/>
        <v>7.5251926245342202E-2</v>
      </c>
      <c r="AI763" s="6">
        <f t="shared" ca="1" si="666"/>
        <v>6.250898903280068E-2</v>
      </c>
      <c r="AJ763" s="6">
        <f t="shared" ca="1" si="667"/>
        <v>7.7121988040725578E-2</v>
      </c>
      <c r="AK763" s="6">
        <f t="shared" ca="1" si="668"/>
        <v>6.0074732945666322E-2</v>
      </c>
      <c r="AL763" s="6">
        <f t="shared" ca="1" si="669"/>
        <v>7.4660332987986272E-2</v>
      </c>
      <c r="AM763" s="6">
        <f t="shared" ca="1" si="670"/>
        <v>6.7146470446661083E-2</v>
      </c>
      <c r="AN763" s="6">
        <f t="shared" ca="1" si="671"/>
        <v>7.0465452717888809E-3</v>
      </c>
      <c r="AO763" s="6">
        <f t="shared" ca="1" si="672"/>
        <v>8.3014742504329844E-2</v>
      </c>
      <c r="AP763" s="6">
        <f t="shared" ca="1" si="673"/>
        <v>3.1661705134852294E-2</v>
      </c>
      <c r="AQ763" s="6">
        <f t="shared" ca="1" si="674"/>
        <v>5.0943885640110508E-2</v>
      </c>
      <c r="AR763" s="6">
        <f t="shared" ca="1" si="675"/>
        <v>7.3785241334461578E-3</v>
      </c>
      <c r="AS763" s="6">
        <f t="shared" ca="1" si="676"/>
        <v>5.3018809068923006E-2</v>
      </c>
      <c r="AT763" s="6">
        <f t="shared" ca="1" si="677"/>
        <v>9.8685814384372288E-3</v>
      </c>
      <c r="AU763" s="6">
        <f t="shared" ca="1" si="678"/>
        <v>5.1471876503142215E-2</v>
      </c>
      <c r="AV763" s="6">
        <f t="shared" ca="1" si="679"/>
        <v>1.0000000000000002</v>
      </c>
      <c r="AW763" s="6">
        <f t="shared" ca="1" si="680"/>
        <v>9.1535795281866446E-4</v>
      </c>
      <c r="AX763" s="6">
        <f t="shared" ca="1" si="681"/>
        <v>1.0433997295127746E-3</v>
      </c>
      <c r="AY763" s="6">
        <f t="shared" ca="1" si="682"/>
        <v>4.8815003325259785E-3</v>
      </c>
      <c r="AZ763" s="6">
        <f t="shared" ca="1" si="683"/>
        <v>3.0935721058702201E-4</v>
      </c>
      <c r="BA763" s="6">
        <f t="shared" ca="1" si="684"/>
        <v>4.5244986661335711E-3</v>
      </c>
      <c r="BB763" s="6">
        <f t="shared" ca="1" si="685"/>
        <v>7.4565784777963894E-3</v>
      </c>
      <c r="BC763" s="6">
        <f t="shared" ca="1" si="686"/>
        <v>1.3167918381158826E-3</v>
      </c>
      <c r="BD763" s="6">
        <f t="shared" ca="1" si="687"/>
        <v>9.2061679993812152E-5</v>
      </c>
      <c r="BE763" s="6">
        <f t="shared" ca="1" si="688"/>
        <v>1.7185948928431511E-3</v>
      </c>
      <c r="BF763" s="6">
        <f t="shared" ca="1" si="689"/>
        <v>4.809479878234442E-3</v>
      </c>
      <c r="BG763" s="6">
        <f t="shared" ca="1" si="690"/>
        <v>3.9914831967494896E-3</v>
      </c>
      <c r="BH763" s="6">
        <f t="shared" ca="1" si="691"/>
        <v>5.3704584488277005E-3</v>
      </c>
      <c r="BI763" s="6">
        <f t="shared" ca="1" si="692"/>
        <v>4.5674735212965622E-3</v>
      </c>
      <c r="BJ763" s="6">
        <f t="shared" ca="1" si="693"/>
        <v>6.2550322277637226E-3</v>
      </c>
      <c r="BK763" s="6">
        <f t="shared" ca="1" si="694"/>
        <v>1.5236784731177916E-3</v>
      </c>
      <c r="BL763" s="6">
        <f t="shared" ca="1" si="695"/>
        <v>2.2916504369107347E-4</v>
      </c>
      <c r="BM763" s="6">
        <f t="shared" ca="1" si="696"/>
        <v>7.2573714604813187E-5</v>
      </c>
      <c r="BN763" s="6">
        <f t="shared" ca="1" si="697"/>
        <v>4.1876514773199941E-4</v>
      </c>
      <c r="BO763" s="6">
        <f t="shared" ca="1" si="698"/>
        <v>1.0006545196555694E-3</v>
      </c>
      <c r="BP763" s="6">
        <f t="shared" ca="1" si="699"/>
        <v>-1.9374330755175454E-5</v>
      </c>
      <c r="BQ763" s="6">
        <f t="shared" ca="1" si="700"/>
        <v>1.2269765968400354E-3</v>
      </c>
      <c r="BR763" s="6">
        <f t="shared" ca="1" si="701"/>
        <v>1.4197092614435212E-4</v>
      </c>
      <c r="BS763" s="6">
        <f t="shared" ca="1" si="702"/>
        <v>8.9677815189066209E-6</v>
      </c>
      <c r="BT763" s="6">
        <f t="shared" ca="1" si="703"/>
        <v>5.1855445925748533E-2</v>
      </c>
      <c r="BU763">
        <f ca="1">SQRT(BV763)</f>
        <v>0.10577415341962443</v>
      </c>
      <c r="BV763" s="6" cm="1">
        <f t="array" aca="1" ref="BV763" ca="1">MMULT(Y763:AU763,MMULT($Y$11:$AU$33,TRANSPOSE(Y763:AU763)))</f>
        <v>1.1188171531638248E-2</v>
      </c>
    </row>
    <row r="764" spans="1:74" x14ac:dyDescent="0.25">
      <c r="A764" s="16">
        <f t="shared" si="704"/>
        <v>728</v>
      </c>
      <c r="B764" s="15">
        <f t="shared" ca="1" si="706"/>
        <v>0.56310006344945829</v>
      </c>
      <c r="C764" s="15">
        <f t="shared" ca="1" si="706"/>
        <v>0.96760145209413606</v>
      </c>
      <c r="D764" s="15">
        <f t="shared" ca="1" si="706"/>
        <v>0.59094624791042816</v>
      </c>
      <c r="E764" s="15">
        <f t="shared" ca="1" si="706"/>
        <v>0.7697806522301508</v>
      </c>
      <c r="F764" s="15">
        <f t="shared" ca="1" si="706"/>
        <v>0.13349360450680781</v>
      </c>
      <c r="G764" s="15">
        <f t="shared" ca="1" si="706"/>
        <v>0.82811139697758429</v>
      </c>
      <c r="H764" s="15">
        <f t="shared" ca="1" si="706"/>
        <v>0.90217084714001994</v>
      </c>
      <c r="I764" s="15">
        <f t="shared" ca="1" si="706"/>
        <v>0.6253255828836316</v>
      </c>
      <c r="J764" s="15">
        <f t="shared" ca="1" si="706"/>
        <v>0.64522448383866593</v>
      </c>
      <c r="K764" s="15">
        <f t="shared" ca="1" si="706"/>
        <v>0.69904691212554626</v>
      </c>
      <c r="L764" s="15">
        <f t="shared" ca="1" si="706"/>
        <v>0.62537519291689614</v>
      </c>
      <c r="M764" s="15">
        <f t="shared" ca="1" si="706"/>
        <v>0.87657137979276478</v>
      </c>
      <c r="N764" s="15">
        <f t="shared" ca="1" si="706"/>
        <v>0.86039647726721724</v>
      </c>
      <c r="O764" s="15">
        <f t="shared" ca="1" si="706"/>
        <v>0.12821011002722194</v>
      </c>
      <c r="P764" s="15">
        <f t="shared" ca="1" si="706"/>
        <v>0.53669254076295736</v>
      </c>
      <c r="Q764" s="15">
        <f t="shared" ca="1" si="706"/>
        <v>0.34403265857242893</v>
      </c>
      <c r="R764" s="15">
        <f t="shared" ca="1" si="705"/>
        <v>0.14475010804227617</v>
      </c>
      <c r="S764" s="15">
        <f t="shared" ca="1" si="705"/>
        <v>0.35278096181136098</v>
      </c>
      <c r="T764" s="15">
        <f t="shared" ca="1" si="705"/>
        <v>7.3441550680052758E-2</v>
      </c>
      <c r="U764" s="15">
        <f t="shared" ca="1" si="705"/>
        <v>0.94181617289428232</v>
      </c>
      <c r="V764" s="15">
        <f t="shared" ca="1" si="705"/>
        <v>0.43024441182016382</v>
      </c>
      <c r="W764" s="15">
        <f t="shared" ca="1" si="705"/>
        <v>0.3836046582376641</v>
      </c>
      <c r="X764" s="15">
        <f t="shared" ca="1" si="705"/>
        <v>0.44131129114883338</v>
      </c>
      <c r="Y764" s="6">
        <f t="shared" ca="1" si="656"/>
        <v>4.3773227973960424E-2</v>
      </c>
      <c r="Z764" s="6">
        <f t="shared" ca="1" si="657"/>
        <v>7.5217606425031752E-2</v>
      </c>
      <c r="AA764" s="6">
        <f t="shared" ca="1" si="658"/>
        <v>4.5937882996636321E-2</v>
      </c>
      <c r="AB764" s="6">
        <f t="shared" ca="1" si="659"/>
        <v>5.9839780115810162E-2</v>
      </c>
      <c r="AC764" s="6">
        <f t="shared" ca="1" si="660"/>
        <v>1.0377278147237668E-2</v>
      </c>
      <c r="AD764" s="6">
        <f t="shared" ca="1" si="661"/>
        <v>6.4374187325923149E-2</v>
      </c>
      <c r="AE764" s="6">
        <f t="shared" ca="1" si="662"/>
        <v>7.0131283455033111E-2</v>
      </c>
      <c r="AF764" s="6">
        <f t="shared" ca="1" si="663"/>
        <v>4.861039995242647E-2</v>
      </c>
      <c r="AG764" s="6">
        <f t="shared" ca="1" si="664"/>
        <v>5.0157263795062419E-2</v>
      </c>
      <c r="AH764" s="6">
        <f t="shared" ca="1" si="665"/>
        <v>5.43412118647561E-2</v>
      </c>
      <c r="AI764" s="6">
        <f t="shared" ca="1" si="666"/>
        <v>4.8614256445147462E-2</v>
      </c>
      <c r="AJ764" s="6">
        <f t="shared" ca="1" si="667"/>
        <v>6.8141279558853601E-2</v>
      </c>
      <c r="AK764" s="6">
        <f t="shared" ca="1" si="668"/>
        <v>6.6883904996737381E-2</v>
      </c>
      <c r="AL764" s="6">
        <f t="shared" ca="1" si="669"/>
        <v>9.9665596562161663E-3</v>
      </c>
      <c r="AM764" s="6">
        <f t="shared" ca="1" si="670"/>
        <v>4.1720408971059546E-2</v>
      </c>
      <c r="AN764" s="6">
        <f t="shared" ca="1" si="671"/>
        <v>2.6743772504529823E-2</v>
      </c>
      <c r="AO764" s="6">
        <f t="shared" ca="1" si="672"/>
        <v>1.1252315334108762E-2</v>
      </c>
      <c r="AP764" s="6">
        <f t="shared" ca="1" si="673"/>
        <v>2.7423831870386172E-2</v>
      </c>
      <c r="AQ764" s="6">
        <f t="shared" ca="1" si="674"/>
        <v>5.709063005580114E-3</v>
      </c>
      <c r="AR764" s="6">
        <f t="shared" ca="1" si="675"/>
        <v>7.3213158231804507E-2</v>
      </c>
      <c r="AS764" s="6">
        <f t="shared" ca="1" si="676"/>
        <v>3.3445541823876809E-2</v>
      </c>
      <c r="AT764" s="6">
        <f t="shared" ca="1" si="677"/>
        <v>2.9819947193839371E-2</v>
      </c>
      <c r="AU764" s="6">
        <f t="shared" ca="1" si="678"/>
        <v>3.4305838355982679E-2</v>
      </c>
      <c r="AV764" s="6">
        <f t="shared" ca="1" si="679"/>
        <v>1.0000000000000002</v>
      </c>
      <c r="AW764" s="6">
        <f t="shared" ca="1" si="680"/>
        <v>2.8551851802200824E-3</v>
      </c>
      <c r="AX764" s="6">
        <f t="shared" ca="1" si="681"/>
        <v>4.9061996360911025E-3</v>
      </c>
      <c r="AY764" s="6">
        <f t="shared" ca="1" si="682"/>
        <v>2.9825972165641937E-3</v>
      </c>
      <c r="AZ764" s="6">
        <f t="shared" ca="1" si="683"/>
        <v>8.7620373474592873E-3</v>
      </c>
      <c r="BA764" s="6">
        <f t="shared" ca="1" si="684"/>
        <v>7.2772473874206124E-4</v>
      </c>
      <c r="BB764" s="6">
        <f t="shared" ca="1" si="685"/>
        <v>7.2298290345689234E-3</v>
      </c>
      <c r="BC764" s="6">
        <f t="shared" ca="1" si="686"/>
        <v>4.2607943777431406E-3</v>
      </c>
      <c r="BD764" s="6">
        <f t="shared" ca="1" si="687"/>
        <v>4.2912369521599467E-3</v>
      </c>
      <c r="BE764" s="6">
        <f t="shared" ca="1" si="688"/>
        <v>3.0924233929944338E-3</v>
      </c>
      <c r="BF764" s="6">
        <f t="shared" ca="1" si="689"/>
        <v>3.4730402005968036E-3</v>
      </c>
      <c r="BG764" s="6">
        <f t="shared" ca="1" si="690"/>
        <v>3.1042413375371573E-3</v>
      </c>
      <c r="BH764" s="6">
        <f t="shared" ca="1" si="691"/>
        <v>4.7450788007115368E-3</v>
      </c>
      <c r="BI764" s="6">
        <f t="shared" ca="1" si="692"/>
        <v>5.0851739174572613E-3</v>
      </c>
      <c r="BJ764" s="6">
        <f t="shared" ca="1" si="693"/>
        <v>8.3499697034023781E-4</v>
      </c>
      <c r="BK764" s="6">
        <f t="shared" ca="1" si="694"/>
        <v>9.4671378280963413E-4</v>
      </c>
      <c r="BL764" s="6">
        <f t="shared" ca="1" si="695"/>
        <v>8.6975071585807407E-4</v>
      </c>
      <c r="BM764" s="6">
        <f t="shared" ca="1" si="696"/>
        <v>9.8370758863509031E-6</v>
      </c>
      <c r="BN764" s="6">
        <f t="shared" ca="1" si="697"/>
        <v>3.6271404068943721E-4</v>
      </c>
      <c r="BO764" s="6">
        <f t="shared" ca="1" si="698"/>
        <v>1.1213906492900485E-4</v>
      </c>
      <c r="BP764" s="6">
        <f t="shared" ca="1" si="699"/>
        <v>-1.9224114708580396E-4</v>
      </c>
      <c r="BQ764" s="6">
        <f t="shared" ca="1" si="700"/>
        <v>7.7400639145222192E-4</v>
      </c>
      <c r="BR764" s="6">
        <f t="shared" ca="1" si="701"/>
        <v>4.2899433389642974E-4</v>
      </c>
      <c r="BS764" s="6">
        <f t="shared" ca="1" si="702"/>
        <v>5.976997228391282E-6</v>
      </c>
      <c r="BT764" s="6">
        <f t="shared" ca="1" si="703"/>
        <v>5.9668450358849899E-2</v>
      </c>
      <c r="BU764">
        <f ca="1">SQRT(BV764)</f>
        <v>0.11853952429633254</v>
      </c>
      <c r="BV764" s="6" cm="1">
        <f t="array" aca="1" ref="BV764" ca="1">MMULT(Y764:AU764,MMULT($Y$11:$AU$33,TRANSPOSE(Y764:AU764)))</f>
        <v>1.405161882040081E-2</v>
      </c>
    </row>
    <row r="765" spans="1:74" x14ac:dyDescent="0.25">
      <c r="A765" s="16">
        <f t="shared" si="704"/>
        <v>729</v>
      </c>
      <c r="B765" s="15">
        <f t="shared" ca="1" si="706"/>
        <v>0.53877293585982833</v>
      </c>
      <c r="C765" s="15">
        <f t="shared" ca="1" si="706"/>
        <v>0.29945751617145822</v>
      </c>
      <c r="D765" s="15">
        <f t="shared" ca="1" si="706"/>
        <v>0.33761758987686175</v>
      </c>
      <c r="E765" s="15">
        <f t="shared" ca="1" si="706"/>
        <v>0.93588999441882037</v>
      </c>
      <c r="F765" s="15">
        <f t="shared" ca="1" si="706"/>
        <v>0.46474459828517023</v>
      </c>
      <c r="G765" s="15">
        <f t="shared" ca="1" si="706"/>
        <v>0.2333873634710667</v>
      </c>
      <c r="H765" s="15">
        <f t="shared" ca="1" si="706"/>
        <v>0.3676225825013848</v>
      </c>
      <c r="I765" s="15">
        <f t="shared" ca="1" si="706"/>
        <v>0.84480518995253839</v>
      </c>
      <c r="J765" s="15">
        <f t="shared" ca="1" si="706"/>
        <v>0.50707601897200194</v>
      </c>
      <c r="K765" s="15">
        <f t="shared" ca="1" si="706"/>
        <v>0.86325864017810039</v>
      </c>
      <c r="L765" s="15">
        <f t="shared" ca="1" si="706"/>
        <v>0.66146195768021765</v>
      </c>
      <c r="M765" s="15">
        <f t="shared" ca="1" si="706"/>
        <v>0.89453236493964638</v>
      </c>
      <c r="N765" s="15">
        <f t="shared" ca="1" si="706"/>
        <v>0.39451070418587519</v>
      </c>
      <c r="O765" s="15">
        <f t="shared" ca="1" si="706"/>
        <v>1.3152624003764379E-2</v>
      </c>
      <c r="P765" s="15">
        <f t="shared" ca="1" si="706"/>
        <v>0.77275398879628554</v>
      </c>
      <c r="Q765" s="15">
        <f t="shared" ca="1" si="706"/>
        <v>0.590644214733694</v>
      </c>
      <c r="R765" s="15">
        <f t="shared" ca="1" si="705"/>
        <v>0.77406896254173996</v>
      </c>
      <c r="S765" s="15">
        <f t="shared" ca="1" si="705"/>
        <v>0.21339243676313868</v>
      </c>
      <c r="T765" s="15">
        <f t="shared" ca="1" si="705"/>
        <v>0.16370779591374018</v>
      </c>
      <c r="U765" s="15">
        <f t="shared" ca="1" si="705"/>
        <v>0.73911797440363602</v>
      </c>
      <c r="V765" s="15">
        <f t="shared" ca="1" si="705"/>
        <v>0.7402956767867368</v>
      </c>
      <c r="W765" s="15">
        <f t="shared" ca="1" si="705"/>
        <v>0.10661892530839301</v>
      </c>
      <c r="X765" s="15">
        <f t="shared" ca="1" si="705"/>
        <v>0.45444355948782422</v>
      </c>
      <c r="Y765" s="6">
        <f t="shared" ca="1" si="656"/>
        <v>4.5231957500615934E-2</v>
      </c>
      <c r="Z765" s="6">
        <f t="shared" ca="1" si="657"/>
        <v>2.5140553177733116E-2</v>
      </c>
      <c r="AA765" s="6">
        <f t="shared" ca="1" si="658"/>
        <v>2.8344230863043295E-2</v>
      </c>
      <c r="AB765" s="6">
        <f t="shared" ca="1" si="659"/>
        <v>7.8571386265432697E-2</v>
      </c>
      <c r="AC765" s="6">
        <f t="shared" ca="1" si="660"/>
        <v>3.9017007943666873E-2</v>
      </c>
      <c r="AD765" s="6">
        <f t="shared" ca="1" si="661"/>
        <v>1.9593722332872671E-2</v>
      </c>
      <c r="AE765" s="6">
        <f t="shared" ca="1" si="662"/>
        <v>3.0863259679947005E-2</v>
      </c>
      <c r="AF765" s="6">
        <f t="shared" ca="1" si="663"/>
        <v>7.0924483961411516E-2</v>
      </c>
      <c r="AG765" s="6">
        <f t="shared" ca="1" si="664"/>
        <v>4.2570885456819502E-2</v>
      </c>
      <c r="AH765" s="6">
        <f t="shared" ca="1" si="665"/>
        <v>7.2473718566171824E-2</v>
      </c>
      <c r="AI765" s="6">
        <f t="shared" ca="1" si="666"/>
        <v>5.5532149383705973E-2</v>
      </c>
      <c r="AJ765" s="6">
        <f t="shared" ca="1" si="667"/>
        <v>7.5099262083948362E-2</v>
      </c>
      <c r="AK765" s="6">
        <f t="shared" ca="1" si="668"/>
        <v>3.3120615787419851E-2</v>
      </c>
      <c r="AL765" s="6">
        <f t="shared" ca="1" si="669"/>
        <v>1.1042108657711614E-3</v>
      </c>
      <c r="AM765" s="6">
        <f t="shared" ca="1" si="670"/>
        <v>6.4875522234395869E-2</v>
      </c>
      <c r="AN765" s="6">
        <f t="shared" ca="1" si="671"/>
        <v>4.9586740982419684E-2</v>
      </c>
      <c r="AO765" s="6">
        <f t="shared" ca="1" si="672"/>
        <v>6.4985919087337071E-2</v>
      </c>
      <c r="AP765" s="6">
        <f t="shared" ca="1" si="673"/>
        <v>1.791507514240535E-2</v>
      </c>
      <c r="AQ765" s="6">
        <f t="shared" ca="1" si="674"/>
        <v>1.3743867916216757E-2</v>
      </c>
      <c r="AR765" s="6">
        <f t="shared" ca="1" si="675"/>
        <v>6.2051655866516071E-2</v>
      </c>
      <c r="AS765" s="6">
        <f t="shared" ca="1" si="676"/>
        <v>6.2150528286779298E-2</v>
      </c>
      <c r="AT765" s="6">
        <f t="shared" ca="1" si="677"/>
        <v>8.951048535157418E-3</v>
      </c>
      <c r="AU765" s="6">
        <f t="shared" ca="1" si="678"/>
        <v>3.8152198080212689E-2</v>
      </c>
      <c r="AV765" s="6">
        <f t="shared" ca="1" si="679"/>
        <v>0.99999999999999978</v>
      </c>
      <c r="AW765" s="6">
        <f t="shared" ca="1" si="680"/>
        <v>2.9503333591237237E-3</v>
      </c>
      <c r="AX765" s="6">
        <f t="shared" ca="1" si="681"/>
        <v>1.6398364520500781E-3</v>
      </c>
      <c r="AY765" s="6">
        <f t="shared" ca="1" si="682"/>
        <v>1.8402986503308395E-3</v>
      </c>
      <c r="AZ765" s="6">
        <f t="shared" ca="1" si="683"/>
        <v>1.1504812009118296E-2</v>
      </c>
      <c r="BA765" s="6">
        <f t="shared" ca="1" si="684"/>
        <v>2.7361357679190684E-3</v>
      </c>
      <c r="BB765" s="6">
        <f t="shared" ca="1" si="685"/>
        <v>2.2005600148436969E-3</v>
      </c>
      <c r="BC765" s="6">
        <f t="shared" ca="1" si="686"/>
        <v>1.8750833699979473E-3</v>
      </c>
      <c r="BD765" s="6">
        <f t="shared" ca="1" si="687"/>
        <v>6.2610833625303727E-3</v>
      </c>
      <c r="BE765" s="6">
        <f t="shared" ca="1" si="688"/>
        <v>2.6246886709181843E-3</v>
      </c>
      <c r="BF765" s="6">
        <f t="shared" ca="1" si="689"/>
        <v>4.6319198529008263E-3</v>
      </c>
      <c r="BG765" s="6">
        <f t="shared" ca="1" si="690"/>
        <v>3.5459802593853238E-3</v>
      </c>
      <c r="BH765" s="6">
        <f t="shared" ca="1" si="691"/>
        <v>5.2296041220629272E-3</v>
      </c>
      <c r="BI765" s="6">
        <f t="shared" ca="1" si="692"/>
        <v>2.5181557736577492E-3</v>
      </c>
      <c r="BJ765" s="6">
        <f t="shared" ca="1" si="693"/>
        <v>9.2510631485622942E-5</v>
      </c>
      <c r="BK765" s="6">
        <f t="shared" ca="1" si="694"/>
        <v>1.4721464285951758E-3</v>
      </c>
      <c r="BL765" s="6">
        <f t="shared" ca="1" si="695"/>
        <v>1.6126409787259237E-3</v>
      </c>
      <c r="BM765" s="6">
        <f t="shared" ca="1" si="696"/>
        <v>5.6812433585876557E-5</v>
      </c>
      <c r="BN765" s="6">
        <f t="shared" ca="1" si="697"/>
        <v>2.3694899111359076E-4</v>
      </c>
      <c r="BO765" s="6">
        <f t="shared" ca="1" si="698"/>
        <v>2.6996102427419072E-4</v>
      </c>
      <c r="BP765" s="6">
        <f t="shared" ca="1" si="699"/>
        <v>-1.6293357356042299E-4</v>
      </c>
      <c r="BQ765" s="6">
        <f t="shared" ca="1" si="700"/>
        <v>1.4383054811734921E-3</v>
      </c>
      <c r="BR765" s="6">
        <f t="shared" ca="1" si="701"/>
        <v>1.2877115707326877E-4</v>
      </c>
      <c r="BS765" s="6">
        <f t="shared" ca="1" si="702"/>
        <v>6.647136263402196E-6</v>
      </c>
      <c r="BT765" s="6">
        <f t="shared" ca="1" si="703"/>
        <v>5.4710302353569155E-2</v>
      </c>
      <c r="BU765">
        <f ca="1">SQRT(BV765)</f>
        <v>0.11013169141583368</v>
      </c>
      <c r="BV765" s="6" cm="1">
        <f t="array" aca="1" ref="BV765" ca="1">MMULT(Y765:AU765,MMULT($Y$11:$AU$33,TRANSPOSE(Y765:AU765)))</f>
        <v>1.2128989454112412E-2</v>
      </c>
    </row>
    <row r="766" spans="1:74" x14ac:dyDescent="0.25">
      <c r="A766" s="16">
        <f t="shared" si="704"/>
        <v>730</v>
      </c>
      <c r="B766" s="15">
        <f t="shared" ca="1" si="706"/>
        <v>0.18305974256822422</v>
      </c>
      <c r="C766" s="15">
        <f t="shared" ca="1" si="706"/>
        <v>0.16275098146722233</v>
      </c>
      <c r="D766" s="15">
        <f t="shared" ca="1" si="706"/>
        <v>0.11490934211883019</v>
      </c>
      <c r="E766" s="15">
        <f t="shared" ca="1" si="706"/>
        <v>0.58489541507602438</v>
      </c>
      <c r="F766" s="15">
        <f t="shared" ca="1" si="706"/>
        <v>6.7534314057965172E-2</v>
      </c>
      <c r="G766" s="15">
        <f t="shared" ca="1" si="706"/>
        <v>0.41740552749778681</v>
      </c>
      <c r="H766" s="15">
        <f t="shared" ca="1" si="706"/>
        <v>0.58555046559505652</v>
      </c>
      <c r="I766" s="15">
        <f t="shared" ca="1" si="706"/>
        <v>0.26572205185736819</v>
      </c>
      <c r="J766" s="15">
        <f t="shared" ca="1" si="706"/>
        <v>0.4480447385478159</v>
      </c>
      <c r="K766" s="15">
        <f t="shared" ca="1" si="706"/>
        <v>0.44220409994348631</v>
      </c>
      <c r="L766" s="15">
        <f t="shared" ca="1" si="706"/>
        <v>0.10766841667136895</v>
      </c>
      <c r="M766" s="15">
        <f t="shared" ca="1" si="706"/>
        <v>0.93683414673161025</v>
      </c>
      <c r="N766" s="15">
        <f t="shared" ca="1" si="706"/>
        <v>0.94964129477166492</v>
      </c>
      <c r="O766" s="15">
        <f t="shared" ca="1" si="706"/>
        <v>0.38842287454811519</v>
      </c>
      <c r="P766" s="15">
        <f t="shared" ca="1" si="706"/>
        <v>0.97698825028566161</v>
      </c>
      <c r="Q766" s="15">
        <f t="shared" ca="1" si="706"/>
        <v>0.42670667605087753</v>
      </c>
      <c r="R766" s="15">
        <f t="shared" ca="1" si="705"/>
        <v>0.43525134912000218</v>
      </c>
      <c r="S766" s="15">
        <f t="shared" ca="1" si="705"/>
        <v>0.48153577637715794</v>
      </c>
      <c r="T766" s="15">
        <f t="shared" ca="1" si="705"/>
        <v>0.9541124298556295</v>
      </c>
      <c r="U766" s="15">
        <f t="shared" ca="1" si="705"/>
        <v>0.41078476205568004</v>
      </c>
      <c r="V766" s="15">
        <f t="shared" ca="1" si="705"/>
        <v>0.96680309047582302</v>
      </c>
      <c r="W766" s="15">
        <f t="shared" ca="1" si="705"/>
        <v>0.97781916703294725</v>
      </c>
      <c r="X766" s="15">
        <f t="shared" ca="1" si="705"/>
        <v>0.70153218281269436</v>
      </c>
      <c r="Y766" s="6">
        <f t="shared" ca="1" si="656"/>
        <v>1.5272571155039948E-2</v>
      </c>
      <c r="Z766" s="6">
        <f t="shared" ca="1" si="657"/>
        <v>1.3578222661841543E-2</v>
      </c>
      <c r="AA766" s="6">
        <f t="shared" ca="1" si="658"/>
        <v>9.5868216532349251E-3</v>
      </c>
      <c r="AB766" s="6">
        <f t="shared" ca="1" si="659"/>
        <v>4.8797494848852624E-2</v>
      </c>
      <c r="AC766" s="6">
        <f t="shared" ca="1" si="660"/>
        <v>5.6343497613774293E-3</v>
      </c>
      <c r="AD766" s="6">
        <f t="shared" ca="1" si="661"/>
        <v>3.4823907920885987E-2</v>
      </c>
      <c r="AE766" s="6">
        <f t="shared" ca="1" si="662"/>
        <v>4.885214534448705E-2</v>
      </c>
      <c r="AF766" s="6">
        <f t="shared" ca="1" si="663"/>
        <v>2.2169041032833341E-2</v>
      </c>
      <c r="AG766" s="6">
        <f t="shared" ca="1" si="664"/>
        <v>3.7380120031374781E-2</v>
      </c>
      <c r="AH766" s="6">
        <f t="shared" ca="1" si="665"/>
        <v>3.6892838844238551E-2</v>
      </c>
      <c r="AI766" s="6">
        <f t="shared" ca="1" si="666"/>
        <v>8.9827153239393047E-3</v>
      </c>
      <c r="AJ766" s="6">
        <f t="shared" ca="1" si="667"/>
        <v>7.8159544887906093E-2</v>
      </c>
      <c r="AK766" s="6">
        <f t="shared" ca="1" si="668"/>
        <v>7.9228038031132098E-2</v>
      </c>
      <c r="AL766" s="6">
        <f t="shared" ca="1" si="669"/>
        <v>3.2405901519119519E-2</v>
      </c>
      <c r="AM766" s="6">
        <f t="shared" ca="1" si="670"/>
        <v>8.1509579117674216E-2</v>
      </c>
      <c r="AN766" s="6">
        <f t="shared" ca="1" si="671"/>
        <v>3.5599897502799301E-2</v>
      </c>
      <c r="AO766" s="6">
        <f t="shared" ca="1" si="672"/>
        <v>3.6312774761414063E-2</v>
      </c>
      <c r="AP766" s="6">
        <f t="shared" ca="1" si="673"/>
        <v>4.0174258442850656E-2</v>
      </c>
      <c r="AQ766" s="6">
        <f t="shared" ca="1" si="674"/>
        <v>7.9601062311378715E-2</v>
      </c>
      <c r="AR766" s="6">
        <f t="shared" ca="1" si="675"/>
        <v>3.4271541191332001E-2</v>
      </c>
      <c r="AS766" s="6">
        <f t="shared" ca="1" si="676"/>
        <v>8.0659836974814811E-2</v>
      </c>
      <c r="AT766" s="6">
        <f t="shared" ca="1" si="677"/>
        <v>8.1578902033618464E-2</v>
      </c>
      <c r="AU766" s="6">
        <f t="shared" ca="1" si="678"/>
        <v>5.8528434647854441E-2</v>
      </c>
      <c r="AV766" s="6">
        <f t="shared" ca="1" si="679"/>
        <v>0.99999999999999989</v>
      </c>
      <c r="AW766" s="6">
        <f t="shared" ca="1" si="680"/>
        <v>9.9618010469017444E-4</v>
      </c>
      <c r="AX766" s="6">
        <f t="shared" ca="1" si="681"/>
        <v>8.856632675314863E-4</v>
      </c>
      <c r="AY766" s="6">
        <f t="shared" ca="1" si="682"/>
        <v>6.224411251325952E-4</v>
      </c>
      <c r="AZ766" s="6">
        <f t="shared" ca="1" si="683"/>
        <v>7.145171180452459E-3</v>
      </c>
      <c r="BA766" s="6">
        <f t="shared" ca="1" si="684"/>
        <v>3.9511860912885268E-4</v>
      </c>
      <c r="BB766" s="6">
        <f t="shared" ca="1" si="685"/>
        <v>3.91105365429894E-3</v>
      </c>
      <c r="BC766" s="6">
        <f t="shared" ca="1" si="686"/>
        <v>2.9679899749438131E-3</v>
      </c>
      <c r="BD766" s="6">
        <f t="shared" ca="1" si="687"/>
        <v>1.9570422824570044E-3</v>
      </c>
      <c r="BE766" s="6">
        <f t="shared" ca="1" si="688"/>
        <v>2.3046543784819183E-3</v>
      </c>
      <c r="BF766" s="6">
        <f t="shared" ca="1" si="689"/>
        <v>2.3578847070814197E-3</v>
      </c>
      <c r="BG766" s="6">
        <f t="shared" ca="1" si="690"/>
        <v>5.7358722051757758E-4</v>
      </c>
      <c r="BH766" s="6">
        <f t="shared" ca="1" si="691"/>
        <v>5.4427096456347275E-3</v>
      </c>
      <c r="BI766" s="6">
        <f t="shared" ca="1" si="692"/>
        <v>6.0236966209864379E-3</v>
      </c>
      <c r="BJ766" s="6">
        <f t="shared" ca="1" si="693"/>
        <v>2.7149618848397953E-3</v>
      </c>
      <c r="BK766" s="6">
        <f t="shared" ca="1" si="694"/>
        <v>1.8496041598068443E-3</v>
      </c>
      <c r="BL766" s="6">
        <f t="shared" ca="1" si="695"/>
        <v>1.1577662176227861E-3</v>
      </c>
      <c r="BM766" s="6">
        <f t="shared" ca="1" si="696"/>
        <v>3.1745601715337179E-5</v>
      </c>
      <c r="BN766" s="6">
        <f t="shared" ca="1" si="697"/>
        <v>5.3135417692096968E-4</v>
      </c>
      <c r="BO766" s="6">
        <f t="shared" ca="1" si="698"/>
        <v>1.5635470630169413E-3</v>
      </c>
      <c r="BP766" s="6">
        <f t="shared" ca="1" si="699"/>
        <v>-8.9989293593374582E-5</v>
      </c>
      <c r="BQ766" s="6">
        <f t="shared" ca="1" si="700"/>
        <v>1.8666532502526598E-3</v>
      </c>
      <c r="BR766" s="6">
        <f t="shared" ca="1" si="701"/>
        <v>1.1736065966322169E-3</v>
      </c>
      <c r="BS766" s="6">
        <f t="shared" ca="1" si="702"/>
        <v>1.0197223226037255E-5</v>
      </c>
      <c r="BT766" s="6">
        <f t="shared" ca="1" si="703"/>
        <v>4.6392639651777624E-2</v>
      </c>
      <c r="BU766">
        <f ca="1">SQRT(BV766)</f>
        <v>9.0842663963512787E-2</v>
      </c>
      <c r="BV766" s="6" cm="1">
        <f t="array" aca="1" ref="BV766" ca="1">MMULT(Y766:AU766,MMULT($Y$11:$AU$33,TRANSPOSE(Y766:AU766)))</f>
        <v>8.252389595987706E-3</v>
      </c>
    </row>
    <row r="767" spans="1:74" x14ac:dyDescent="0.25">
      <c r="A767" s="16">
        <f t="shared" si="704"/>
        <v>731</v>
      </c>
      <c r="B767" s="15">
        <f t="shared" ca="1" si="706"/>
        <v>0.78197933966991784</v>
      </c>
      <c r="C767" s="15">
        <f t="shared" ca="1" si="706"/>
        <v>0.19292310333648344</v>
      </c>
      <c r="D767" s="15">
        <f t="shared" ca="1" si="706"/>
        <v>0.10645033153090711</v>
      </c>
      <c r="E767" s="15">
        <f t="shared" ca="1" si="706"/>
        <v>0.42919207793359893</v>
      </c>
      <c r="F767" s="15">
        <f t="shared" ca="1" si="706"/>
        <v>0.27736557175592569</v>
      </c>
      <c r="G767" s="15">
        <f t="shared" ca="1" si="706"/>
        <v>0.67271820381382541</v>
      </c>
      <c r="H767" s="15">
        <f t="shared" ca="1" si="706"/>
        <v>0.72683318125852936</v>
      </c>
      <c r="I767" s="15">
        <f t="shared" ca="1" si="706"/>
        <v>0.67681284393654773</v>
      </c>
      <c r="J767" s="15">
        <f t="shared" ca="1" si="706"/>
        <v>0.47995172764750504</v>
      </c>
      <c r="K767" s="15">
        <f t="shared" ca="1" si="706"/>
        <v>0.18013344350658944</v>
      </c>
      <c r="L767" s="15">
        <f t="shared" ca="1" si="706"/>
        <v>0.52948308778642383</v>
      </c>
      <c r="M767" s="15">
        <f t="shared" ca="1" si="706"/>
        <v>0.10256056916111778</v>
      </c>
      <c r="N767" s="15">
        <f t="shared" ca="1" si="706"/>
        <v>0.65489635687347669</v>
      </c>
      <c r="O767" s="15">
        <f t="shared" ca="1" si="706"/>
        <v>0.5761766062240673</v>
      </c>
      <c r="P767" s="15">
        <f t="shared" ca="1" si="706"/>
        <v>0.79091801094850223</v>
      </c>
      <c r="Q767" s="15">
        <f t="shared" ca="1" si="706"/>
        <v>2.1079305595235187E-2</v>
      </c>
      <c r="R767" s="15">
        <f t="shared" ca="1" si="705"/>
        <v>0.63860662345661412</v>
      </c>
      <c r="S767" s="15">
        <f t="shared" ca="1" si="705"/>
        <v>0.92289088376135697</v>
      </c>
      <c r="T767" s="15">
        <f t="shared" ca="1" si="705"/>
        <v>0.28427823515161943</v>
      </c>
      <c r="U767" s="15">
        <f t="shared" ca="1" si="705"/>
        <v>0.18473035132596172</v>
      </c>
      <c r="V767" s="15">
        <f t="shared" ca="1" si="705"/>
        <v>0.7885158532203419</v>
      </c>
      <c r="W767" s="15">
        <f t="shared" ca="1" si="705"/>
        <v>0.75395141315716285</v>
      </c>
      <c r="X767" s="15">
        <f t="shared" ca="1" si="705"/>
        <v>0.76283935767637623</v>
      </c>
      <c r="Y767" s="6">
        <f t="shared" ca="1" si="656"/>
        <v>6.7790196724801327E-2</v>
      </c>
      <c r="Z767" s="6">
        <f t="shared" ca="1" si="657"/>
        <v>1.6724604429395641E-2</v>
      </c>
      <c r="AA767" s="6">
        <f t="shared" ca="1" si="658"/>
        <v>9.2282347497142196E-3</v>
      </c>
      <c r="AB767" s="6">
        <f t="shared" ca="1" si="659"/>
        <v>3.7206885041395417E-2</v>
      </c>
      <c r="AC767" s="6">
        <f t="shared" ca="1" si="660"/>
        <v>2.4044966049816631E-2</v>
      </c>
      <c r="AD767" s="6">
        <f t="shared" ca="1" si="661"/>
        <v>5.8318291882422428E-2</v>
      </c>
      <c r="AE767" s="6">
        <f t="shared" ca="1" si="662"/>
        <v>6.3009547495752521E-2</v>
      </c>
      <c r="AF767" s="6">
        <f t="shared" ca="1" si="663"/>
        <v>5.8673258369841108E-2</v>
      </c>
      <c r="AG767" s="6">
        <f t="shared" ca="1" si="664"/>
        <v>4.1607265544082596E-2</v>
      </c>
      <c r="AH767" s="6">
        <f t="shared" ca="1" si="665"/>
        <v>1.561586214948096E-2</v>
      </c>
      <c r="AI767" s="6">
        <f t="shared" ca="1" si="666"/>
        <v>4.5901164983013588E-2</v>
      </c>
      <c r="AJ767" s="6">
        <f t="shared" ca="1" si="667"/>
        <v>8.8910292215322925E-3</v>
      </c>
      <c r="AK767" s="6">
        <f t="shared" ca="1" si="668"/>
        <v>5.6773306677831842E-2</v>
      </c>
      <c r="AL767" s="6">
        <f t="shared" ca="1" si="669"/>
        <v>4.994905044504782E-2</v>
      </c>
      <c r="AM767" s="6">
        <f t="shared" ca="1" si="670"/>
        <v>6.8565094799076978E-2</v>
      </c>
      <c r="AN767" s="6">
        <f t="shared" ca="1" si="671"/>
        <v>1.8273759940082086E-3</v>
      </c>
      <c r="AO767" s="6">
        <f t="shared" ca="1" si="672"/>
        <v>5.5361141193524019E-2</v>
      </c>
      <c r="AP767" s="6">
        <f t="shared" ca="1" si="673"/>
        <v>8.0005891961438091E-2</v>
      </c>
      <c r="AQ767" s="6">
        <f t="shared" ca="1" si="674"/>
        <v>2.4644228444247945E-2</v>
      </c>
      <c r="AR767" s="6">
        <f t="shared" ca="1" si="675"/>
        <v>1.6014370485433371E-2</v>
      </c>
      <c r="AS767" s="6">
        <f t="shared" ca="1" si="676"/>
        <v>6.8356850493000137E-2</v>
      </c>
      <c r="AT767" s="6">
        <f t="shared" ca="1" si="677"/>
        <v>6.53604411600444E-2</v>
      </c>
      <c r="AU767" s="6">
        <f t="shared" ca="1" si="678"/>
        <v>6.6130941705098339E-2</v>
      </c>
      <c r="AV767" s="6">
        <f t="shared" ca="1" si="679"/>
        <v>0.99999999999999989</v>
      </c>
      <c r="AW767" s="6">
        <f t="shared" ca="1" si="680"/>
        <v>4.4217338773370057E-3</v>
      </c>
      <c r="AX767" s="6">
        <f t="shared" ca="1" si="681"/>
        <v>1.0908915088523956E-3</v>
      </c>
      <c r="AY767" s="6">
        <f t="shared" ca="1" si="682"/>
        <v>5.9915924467642489E-4</v>
      </c>
      <c r="AZ767" s="6">
        <f t="shared" ca="1" si="683"/>
        <v>5.4480166151077971E-3</v>
      </c>
      <c r="BA767" s="6">
        <f t="shared" ca="1" si="684"/>
        <v>1.6861952034428575E-3</v>
      </c>
      <c r="BB767" s="6">
        <f t="shared" ca="1" si="685"/>
        <v>6.5496947986823616E-3</v>
      </c>
      <c r="BC767" s="6">
        <f t="shared" ca="1" si="686"/>
        <v>3.8281165335606643E-3</v>
      </c>
      <c r="BD767" s="6">
        <f t="shared" ca="1" si="687"/>
        <v>5.179567637104413E-3</v>
      </c>
      <c r="BE767" s="6">
        <f t="shared" ca="1" si="688"/>
        <v>2.565277121430985E-3</v>
      </c>
      <c r="BF767" s="6">
        <f t="shared" ca="1" si="689"/>
        <v>9.9803657575954973E-4</v>
      </c>
      <c r="BG767" s="6">
        <f t="shared" ca="1" si="690"/>
        <v>2.9309981104443409E-3</v>
      </c>
      <c r="BH767" s="6">
        <f t="shared" ca="1" si="691"/>
        <v>6.1913475280665038E-4</v>
      </c>
      <c r="BI767" s="6">
        <f t="shared" ca="1" si="692"/>
        <v>4.316466545127645E-3</v>
      </c>
      <c r="BJ767" s="6">
        <f t="shared" ca="1" si="693"/>
        <v>4.1847244416957554E-3</v>
      </c>
      <c r="BK767" s="6">
        <f t="shared" ca="1" si="694"/>
        <v>1.5558697018277772E-3</v>
      </c>
      <c r="BL767" s="6">
        <f t="shared" ca="1" si="695"/>
        <v>5.9429221463101191E-5</v>
      </c>
      <c r="BM767" s="6">
        <f t="shared" ca="1" si="696"/>
        <v>4.8398194585329498E-5</v>
      </c>
      <c r="BN767" s="6">
        <f t="shared" ca="1" si="697"/>
        <v>1.0581767161296099E-3</v>
      </c>
      <c r="BO767" s="6">
        <f t="shared" ca="1" si="698"/>
        <v>4.8406905492785556E-4</v>
      </c>
      <c r="BP767" s="6">
        <f t="shared" ca="1" si="699"/>
        <v>-4.2050104466595346E-5</v>
      </c>
      <c r="BQ767" s="6">
        <f t="shared" ca="1" si="700"/>
        <v>1.5819339827036242E-3</v>
      </c>
      <c r="BR767" s="6">
        <f t="shared" ca="1" si="701"/>
        <v>9.4028533103582377E-4</v>
      </c>
      <c r="BS767" s="6">
        <f t="shared" ca="1" si="702"/>
        <v>1.1521783877738905E-5</v>
      </c>
      <c r="BT767" s="6">
        <f t="shared" ca="1" si="703"/>
        <v>5.0115646848113121E-2</v>
      </c>
      <c r="BU767">
        <f ca="1">SQRT(BV767)</f>
        <v>9.5373572863918163E-2</v>
      </c>
      <c r="BV767" s="6" cm="1">
        <f t="array" aca="1" ref="BV767" ca="1">MMULT(Y767:AU767,MMULT($Y$11:$AU$33,TRANSPOSE(Y767:AU767)))</f>
        <v>9.0961184008291063E-3</v>
      </c>
    </row>
    <row r="768" spans="1:74" x14ac:dyDescent="0.25">
      <c r="A768" s="16">
        <f t="shared" si="704"/>
        <v>732</v>
      </c>
      <c r="B768" s="15">
        <f t="shared" ca="1" si="706"/>
        <v>0.10100582525395019</v>
      </c>
      <c r="C768" s="15">
        <f t="shared" ca="1" si="706"/>
        <v>0.89757025785350275</v>
      </c>
      <c r="D768" s="15">
        <f t="shared" ca="1" si="706"/>
        <v>0.76583047345578226</v>
      </c>
      <c r="E768" s="15">
        <f t="shared" ca="1" si="706"/>
        <v>0.20535500741625268</v>
      </c>
      <c r="F768" s="15">
        <f t="shared" ca="1" si="706"/>
        <v>0.31725925228717633</v>
      </c>
      <c r="G768" s="15">
        <f t="shared" ca="1" si="706"/>
        <v>7.5135995007822309E-3</v>
      </c>
      <c r="H768" s="15">
        <f t="shared" ca="1" si="706"/>
        <v>0.91169726802438478</v>
      </c>
      <c r="I768" s="15">
        <f t="shared" ca="1" si="706"/>
        <v>0.7714418890070982</v>
      </c>
      <c r="J768" s="15">
        <f t="shared" ca="1" si="706"/>
        <v>0.67136451926318019</v>
      </c>
      <c r="K768" s="15">
        <f t="shared" ca="1" si="706"/>
        <v>0.96388146562854826</v>
      </c>
      <c r="L768" s="15">
        <f t="shared" ca="1" si="706"/>
        <v>0.70165626523328317</v>
      </c>
      <c r="M768" s="15">
        <f t="shared" ca="1" si="706"/>
        <v>0.36091331062709742</v>
      </c>
      <c r="N768" s="15">
        <f t="shared" ca="1" si="706"/>
        <v>0.86717359657525128</v>
      </c>
      <c r="O768" s="15">
        <f t="shared" ca="1" si="706"/>
        <v>0.44476845942363685</v>
      </c>
      <c r="P768" s="15">
        <f t="shared" ca="1" si="706"/>
        <v>0.2050240106683443</v>
      </c>
      <c r="Q768" s="15">
        <f t="shared" ref="Q768:X783" ca="1" si="707">RAND()</f>
        <v>0.50771268077946907</v>
      </c>
      <c r="R768" s="15">
        <f t="shared" ca="1" si="707"/>
        <v>0.3066355422479784</v>
      </c>
      <c r="S768" s="15">
        <f t="shared" ca="1" si="707"/>
        <v>6.2693911749342024E-2</v>
      </c>
      <c r="T768" s="15">
        <f t="shared" ca="1" si="707"/>
        <v>0.14056379785506878</v>
      </c>
      <c r="U768" s="15">
        <f t="shared" ca="1" si="707"/>
        <v>0.37594717952200485</v>
      </c>
      <c r="V768" s="15">
        <f t="shared" ca="1" si="707"/>
        <v>0.17468025406582521</v>
      </c>
      <c r="W768" s="15">
        <f t="shared" ca="1" si="707"/>
        <v>0.31414711055470157</v>
      </c>
      <c r="X768" s="15">
        <f t="shared" ca="1" si="707"/>
        <v>8.9567954695033425E-3</v>
      </c>
      <c r="Y768" s="6">
        <f t="shared" ca="1" si="656"/>
        <v>1.0016650533991756E-2</v>
      </c>
      <c r="Z768" s="6">
        <f t="shared" ca="1" si="657"/>
        <v>8.901117910792769E-2</v>
      </c>
      <c r="AA768" s="6">
        <f t="shared" ca="1" si="658"/>
        <v>7.5946671408320746E-2</v>
      </c>
      <c r="AB768" s="6">
        <f t="shared" ca="1" si="659"/>
        <v>2.0364858556644914E-2</v>
      </c>
      <c r="AC768" s="6">
        <f t="shared" ca="1" si="660"/>
        <v>3.1462294880976557E-2</v>
      </c>
      <c r="AD768" s="6">
        <f t="shared" ca="1" si="661"/>
        <v>7.4511643524012669E-4</v>
      </c>
      <c r="AE768" s="6">
        <f t="shared" ca="1" si="662"/>
        <v>9.0412141117951358E-2</v>
      </c>
      <c r="AF768" s="6">
        <f t="shared" ca="1" si="663"/>
        <v>7.6503150090983074E-2</v>
      </c>
      <c r="AG768" s="6">
        <f t="shared" ca="1" si="664"/>
        <v>6.65785735968496E-2</v>
      </c>
      <c r="AH768" s="6">
        <f t="shared" ca="1" si="665"/>
        <v>9.5587197798924647E-2</v>
      </c>
      <c r="AI768" s="6">
        <f t="shared" ca="1" si="666"/>
        <v>6.9582576907392404E-2</v>
      </c>
      <c r="AJ768" s="6">
        <f t="shared" ca="1" si="667"/>
        <v>3.5791425856166299E-2</v>
      </c>
      <c r="AK768" s="6">
        <f t="shared" ca="1" si="668"/>
        <v>8.5996771447192741E-2</v>
      </c>
      <c r="AL768" s="6">
        <f t="shared" ca="1" si="669"/>
        <v>4.4107260302932189E-2</v>
      </c>
      <c r="AM768" s="6">
        <f t="shared" ca="1" si="670"/>
        <v>2.0332033927537137E-2</v>
      </c>
      <c r="AN768" s="6">
        <f t="shared" ca="1" si="671"/>
        <v>5.0349378189404631E-2</v>
      </c>
      <c r="AO768" s="6">
        <f t="shared" ca="1" si="672"/>
        <v>3.040875177522441E-2</v>
      </c>
      <c r="AP768" s="6">
        <f t="shared" ca="1" si="673"/>
        <v>6.2172949235669885E-3</v>
      </c>
      <c r="AQ768" s="6">
        <f t="shared" ca="1" si="674"/>
        <v>1.3939576626446305E-2</v>
      </c>
      <c r="AR768" s="6">
        <f t="shared" ca="1" si="675"/>
        <v>3.7282320173553679E-2</v>
      </c>
      <c r="AS768" s="6">
        <f t="shared" ca="1" si="676"/>
        <v>1.7322872772606104E-2</v>
      </c>
      <c r="AT768" s="6">
        <f t="shared" ca="1" si="677"/>
        <v>3.1153666778903487E-2</v>
      </c>
      <c r="AU768" s="6">
        <f t="shared" ca="1" si="678"/>
        <v>8.8823679126315432E-4</v>
      </c>
      <c r="AV768" s="6">
        <f t="shared" ca="1" si="679"/>
        <v>1.0000000000000002</v>
      </c>
      <c r="AW768" s="6">
        <f t="shared" ca="1" si="680"/>
        <v>6.5335351044044281E-4</v>
      </c>
      <c r="AX768" s="6">
        <f t="shared" ca="1" si="681"/>
        <v>5.80590948453822E-3</v>
      </c>
      <c r="AY768" s="6">
        <f t="shared" ca="1" si="682"/>
        <v>4.9309701704442731E-3</v>
      </c>
      <c r="AZ768" s="6">
        <f t="shared" ca="1" si="683"/>
        <v>2.9819235783238428E-3</v>
      </c>
      <c r="BA768" s="6">
        <f t="shared" ca="1" si="684"/>
        <v>2.2063483311930907E-3</v>
      </c>
      <c r="BB768" s="6">
        <f t="shared" ca="1" si="685"/>
        <v>8.3683610798209176E-5</v>
      </c>
      <c r="BC768" s="6">
        <f t="shared" ca="1" si="686"/>
        <v>5.4929487038703258E-3</v>
      </c>
      <c r="BD768" s="6">
        <f t="shared" ca="1" si="687"/>
        <v>6.7535577766970802E-3</v>
      </c>
      <c r="BE768" s="6">
        <f t="shared" ca="1" si="688"/>
        <v>4.1048718148649762E-3</v>
      </c>
      <c r="BF768" s="6">
        <f t="shared" ca="1" si="689"/>
        <v>6.1091420162709626E-3</v>
      </c>
      <c r="BG768" s="6">
        <f t="shared" ca="1" si="690"/>
        <v>4.4431639482546588E-3</v>
      </c>
      <c r="BH768" s="6">
        <f t="shared" ca="1" si="691"/>
        <v>2.4923678741701444E-3</v>
      </c>
      <c r="BI768" s="6">
        <f t="shared" ca="1" si="692"/>
        <v>6.5383224733981948E-3</v>
      </c>
      <c r="BJ768" s="6">
        <f t="shared" ca="1" si="693"/>
        <v>3.6953000828110244E-3</v>
      </c>
      <c r="BK768" s="6">
        <f t="shared" ca="1" si="694"/>
        <v>4.6137171773902823E-4</v>
      </c>
      <c r="BL768" s="6">
        <f t="shared" ca="1" si="695"/>
        <v>1.6374431735771851E-3</v>
      </c>
      <c r="BM768" s="6">
        <f t="shared" ca="1" si="696"/>
        <v>2.6584146456981876E-5</v>
      </c>
      <c r="BN768" s="6">
        <f t="shared" ca="1" si="697"/>
        <v>8.2231402764691491E-5</v>
      </c>
      <c r="BO768" s="6">
        <f t="shared" ca="1" si="698"/>
        <v>2.7380519130162624E-4</v>
      </c>
      <c r="BP768" s="6">
        <f t="shared" ca="1" si="699"/>
        <v>-9.7894916286655554E-5</v>
      </c>
      <c r="BQ768" s="6">
        <f t="shared" ca="1" si="700"/>
        <v>4.0089092635774859E-4</v>
      </c>
      <c r="BR768" s="6">
        <f t="shared" ca="1" si="701"/>
        <v>4.4818142840333779E-4</v>
      </c>
      <c r="BS768" s="6">
        <f t="shared" ca="1" si="702"/>
        <v>1.5475467424655405E-7</v>
      </c>
      <c r="BT768" s="6">
        <f t="shared" ca="1" si="703"/>
        <v>5.9524631201063639E-2</v>
      </c>
      <c r="BU768">
        <f ca="1">SQRT(BV768)</f>
        <v>0.13104144648772817</v>
      </c>
      <c r="BV768" s="6" cm="1">
        <f t="array" aca="1" ref="BV768" ca="1">MMULT(Y768:AU768,MMULT($Y$11:$AU$33,TRANSPOSE(Y768:AU768)))</f>
        <v>1.7171860697596124E-2</v>
      </c>
    </row>
    <row r="769" spans="1:74" x14ac:dyDescent="0.25">
      <c r="A769" s="16">
        <f t="shared" si="704"/>
        <v>733</v>
      </c>
      <c r="B769" s="15">
        <f t="shared" ref="B769:Q784" ca="1" si="708">RAND()</f>
        <v>0.89345603128779405</v>
      </c>
      <c r="C769" s="15">
        <f t="shared" ca="1" si="708"/>
        <v>0.38433253609720897</v>
      </c>
      <c r="D769" s="15">
        <f t="shared" ca="1" si="708"/>
        <v>0.50385674219141663</v>
      </c>
      <c r="E769" s="15">
        <f t="shared" ca="1" si="708"/>
        <v>0.85105121036747133</v>
      </c>
      <c r="F769" s="15">
        <f t="shared" ca="1" si="708"/>
        <v>5.6527151313520152E-2</v>
      </c>
      <c r="G769" s="15">
        <f t="shared" ca="1" si="708"/>
        <v>0.6417655885737007</v>
      </c>
      <c r="H769" s="15">
        <f t="shared" ca="1" si="708"/>
        <v>0.46489087558745212</v>
      </c>
      <c r="I769" s="15">
        <f t="shared" ca="1" si="708"/>
        <v>0.57022220180920835</v>
      </c>
      <c r="J769" s="15">
        <f t="shared" ca="1" si="708"/>
        <v>0.10366296236318207</v>
      </c>
      <c r="K769" s="15">
        <f t="shared" ca="1" si="708"/>
        <v>0.3159692490357574</v>
      </c>
      <c r="L769" s="15">
        <f t="shared" ca="1" si="708"/>
        <v>0.26068037708121172</v>
      </c>
      <c r="M769" s="15">
        <f t="shared" ca="1" si="708"/>
        <v>0.98031642753458315</v>
      </c>
      <c r="N769" s="15">
        <f t="shared" ca="1" si="708"/>
        <v>0.55129806839596818</v>
      </c>
      <c r="O769" s="15">
        <f t="shared" ca="1" si="708"/>
        <v>0.66140399837360131</v>
      </c>
      <c r="P769" s="15">
        <f t="shared" ca="1" si="708"/>
        <v>0.69585986451798243</v>
      </c>
      <c r="Q769" s="15">
        <f t="shared" ca="1" si="708"/>
        <v>0.43956111528939679</v>
      </c>
      <c r="R769" s="15">
        <f t="shared" ca="1" si="707"/>
        <v>0.814359826311987</v>
      </c>
      <c r="S769" s="15">
        <f t="shared" ca="1" si="707"/>
        <v>0.65194814019227632</v>
      </c>
      <c r="T769" s="15">
        <f t="shared" ca="1" si="707"/>
        <v>0.20059454053914394</v>
      </c>
      <c r="U769" s="15">
        <f t="shared" ca="1" si="707"/>
        <v>0.25895555994379249</v>
      </c>
      <c r="V769" s="15">
        <f t="shared" ca="1" si="707"/>
        <v>0.90728718351665016</v>
      </c>
      <c r="W769" s="15">
        <f t="shared" ca="1" si="707"/>
        <v>0.59397133728427931</v>
      </c>
      <c r="X769" s="15">
        <f t="shared" ca="1" si="707"/>
        <v>0.64476730403282023</v>
      </c>
      <c r="Y769" s="6">
        <f t="shared" ca="1" si="656"/>
        <v>7.1782342518430339E-2</v>
      </c>
      <c r="Z769" s="6">
        <f t="shared" ca="1" si="657"/>
        <v>3.0878172826638281E-2</v>
      </c>
      <c r="AA769" s="6">
        <f t="shared" ca="1" si="658"/>
        <v>4.0481026465368969E-2</v>
      </c>
      <c r="AB769" s="6">
        <f t="shared" ca="1" si="659"/>
        <v>6.837544025000207E-2</v>
      </c>
      <c r="AC769" s="6">
        <f t="shared" ca="1" si="660"/>
        <v>4.5415232480211657E-3</v>
      </c>
      <c r="AD769" s="6">
        <f t="shared" ca="1" si="661"/>
        <v>5.1560945007153344E-2</v>
      </c>
      <c r="AE769" s="6">
        <f t="shared" ca="1" si="662"/>
        <v>3.7350417811844443E-2</v>
      </c>
      <c r="AF769" s="6">
        <f t="shared" ca="1" si="663"/>
        <v>4.5812982361185042E-2</v>
      </c>
      <c r="AG769" s="6">
        <f t="shared" ca="1" si="664"/>
        <v>8.3285243036567373E-3</v>
      </c>
      <c r="AH769" s="6">
        <f t="shared" ca="1" si="665"/>
        <v>2.5385706811877906E-2</v>
      </c>
      <c r="AI769" s="6">
        <f t="shared" ca="1" si="666"/>
        <v>2.0943669817199605E-2</v>
      </c>
      <c r="AJ769" s="6">
        <f t="shared" ca="1" si="667"/>
        <v>7.876090944990724E-2</v>
      </c>
      <c r="AK769" s="6">
        <f t="shared" ca="1" si="668"/>
        <v>4.4292573321497095E-2</v>
      </c>
      <c r="AL769" s="6">
        <f t="shared" ca="1" si="669"/>
        <v>5.3138740678577587E-2</v>
      </c>
      <c r="AM769" s="6">
        <f t="shared" ca="1" si="670"/>
        <v>5.590700537066344E-2</v>
      </c>
      <c r="AN769" s="6">
        <f t="shared" ca="1" si="671"/>
        <v>3.5315365760089847E-2</v>
      </c>
      <c r="AO769" s="6">
        <f t="shared" ca="1" si="672"/>
        <v>6.5427568832144151E-2</v>
      </c>
      <c r="AP769" s="6">
        <f t="shared" ca="1" si="673"/>
        <v>5.2379034966144003E-2</v>
      </c>
      <c r="AQ769" s="6">
        <f t="shared" ca="1" si="674"/>
        <v>1.6116233493385902E-2</v>
      </c>
      <c r="AR769" s="6">
        <f t="shared" ca="1" si="675"/>
        <v>2.0805093983354228E-2</v>
      </c>
      <c r="AS769" s="6">
        <f t="shared" ca="1" si="676"/>
        <v>7.2893569564808067E-2</v>
      </c>
      <c r="AT769" s="6">
        <f t="shared" ca="1" si="677"/>
        <v>4.7721043326122467E-2</v>
      </c>
      <c r="AU769" s="6">
        <f t="shared" ca="1" si="678"/>
        <v>5.1802109831928005E-2</v>
      </c>
      <c r="AV769" s="6">
        <f t="shared" ca="1" si="679"/>
        <v>1</v>
      </c>
      <c r="AW769" s="6">
        <f t="shared" ca="1" si="680"/>
        <v>4.6821285531426851E-3</v>
      </c>
      <c r="AX769" s="6">
        <f t="shared" ca="1" si="681"/>
        <v>2.0140827059712831E-3</v>
      </c>
      <c r="AY769" s="6">
        <f t="shared" ca="1" si="682"/>
        <v>2.6283012838905027E-3</v>
      </c>
      <c r="AZ769" s="6">
        <f t="shared" ca="1" si="683"/>
        <v>1.0011871032280076E-2</v>
      </c>
      <c r="BA769" s="6">
        <f t="shared" ca="1" si="684"/>
        <v>3.1848224286413232E-4</v>
      </c>
      <c r="BB769" s="6">
        <f t="shared" ca="1" si="685"/>
        <v>5.7907809441566892E-3</v>
      </c>
      <c r="BC769" s="6">
        <f t="shared" ca="1" si="686"/>
        <v>2.2692077255523674E-3</v>
      </c>
      <c r="BD769" s="6">
        <f t="shared" ca="1" si="687"/>
        <v>4.044286057908803E-3</v>
      </c>
      <c r="BE769" s="6">
        <f t="shared" ca="1" si="688"/>
        <v>5.1349139560292708E-4</v>
      </c>
      <c r="BF769" s="6">
        <f t="shared" ca="1" si="689"/>
        <v>1.6224441313094334E-3</v>
      </c>
      <c r="BG769" s="6">
        <f t="shared" ca="1" si="690"/>
        <v>1.3373485549375264E-3</v>
      </c>
      <c r="BH769" s="6">
        <f t="shared" ca="1" si="691"/>
        <v>5.4845862034734487E-3</v>
      </c>
      <c r="BI769" s="6">
        <f t="shared" ca="1" si="692"/>
        <v>3.3675581382774738E-3</v>
      </c>
      <c r="BJ769" s="6">
        <f t="shared" ca="1" si="693"/>
        <v>4.4519562421556106E-3</v>
      </c>
      <c r="BK769" s="6">
        <f t="shared" ca="1" si="694"/>
        <v>1.2686340773105595E-3</v>
      </c>
      <c r="BL769" s="6">
        <f t="shared" ca="1" si="695"/>
        <v>1.1485127853755599E-3</v>
      </c>
      <c r="BM769" s="6">
        <f t="shared" ca="1" si="696"/>
        <v>5.7198535639174451E-5</v>
      </c>
      <c r="BN769" s="6">
        <f t="shared" ca="1" si="697"/>
        <v>6.9277741745854278E-4</v>
      </c>
      <c r="BO769" s="6">
        <f t="shared" ca="1" si="698"/>
        <v>3.1655971432779158E-4</v>
      </c>
      <c r="BP769" s="6">
        <f t="shared" ca="1" si="699"/>
        <v>-5.4629457725681232E-5</v>
      </c>
      <c r="BQ769" s="6">
        <f t="shared" ca="1" si="700"/>
        <v>1.6869240461414874E-3</v>
      </c>
      <c r="BR769" s="6">
        <f t="shared" ca="1" si="701"/>
        <v>6.8652224839492611E-4</v>
      </c>
      <c r="BS769" s="6">
        <f t="shared" ca="1" si="702"/>
        <v>9.0253170226419747E-6</v>
      </c>
      <c r="BT769" s="6">
        <f t="shared" ca="1" si="703"/>
        <v>5.4348049895467959E-2</v>
      </c>
      <c r="BU769">
        <f ca="1">SQRT(BV769)</f>
        <v>9.8757611698435013E-2</v>
      </c>
      <c r="BV769" s="6" cm="1">
        <f t="array" aca="1" ref="BV769" ca="1">MMULT(Y769:AU769,MMULT($Y$11:$AU$33,TRANSPOSE(Y769:AU769)))</f>
        <v>9.7530658683788671E-3</v>
      </c>
    </row>
    <row r="770" spans="1:74" x14ac:dyDescent="0.25">
      <c r="A770" s="16">
        <f t="shared" si="704"/>
        <v>734</v>
      </c>
      <c r="B770" s="15">
        <f t="shared" ca="1" si="708"/>
        <v>0.21242976118770851</v>
      </c>
      <c r="C770" s="15">
        <f t="shared" ca="1" si="708"/>
        <v>0.45457363687389718</v>
      </c>
      <c r="D770" s="15">
        <f t="shared" ca="1" si="708"/>
        <v>0.59092639471012853</v>
      </c>
      <c r="E770" s="15">
        <f t="shared" ca="1" si="708"/>
        <v>0.59150957165295182</v>
      </c>
      <c r="F770" s="15">
        <f t="shared" ca="1" si="708"/>
        <v>0.67243799972870066</v>
      </c>
      <c r="G770" s="15">
        <f t="shared" ca="1" si="708"/>
        <v>0.21497956338251967</v>
      </c>
      <c r="H770" s="15">
        <f t="shared" ca="1" si="708"/>
        <v>0.71549996378133973</v>
      </c>
      <c r="I770" s="15">
        <f t="shared" ca="1" si="708"/>
        <v>0.49601533967001143</v>
      </c>
      <c r="J770" s="15">
        <f t="shared" ca="1" si="708"/>
        <v>0.76028228516342866</v>
      </c>
      <c r="K770" s="15">
        <f t="shared" ca="1" si="708"/>
        <v>0.87109253069150838</v>
      </c>
      <c r="L770" s="15">
        <f t="shared" ca="1" si="708"/>
        <v>0.32157083185043855</v>
      </c>
      <c r="M770" s="15">
        <f t="shared" ca="1" si="708"/>
        <v>0.42105473372858593</v>
      </c>
      <c r="N770" s="15">
        <f t="shared" ca="1" si="708"/>
        <v>0.34631762020278933</v>
      </c>
      <c r="O770" s="15">
        <f t="shared" ca="1" si="708"/>
        <v>0.56265459778742766</v>
      </c>
      <c r="P770" s="15">
        <f t="shared" ca="1" si="708"/>
        <v>0.58559940343167083</v>
      </c>
      <c r="Q770" s="15">
        <f t="shared" ca="1" si="708"/>
        <v>0.47233181430054572</v>
      </c>
      <c r="R770" s="15">
        <f t="shared" ca="1" si="707"/>
        <v>0.63786607311156929</v>
      </c>
      <c r="S770" s="15">
        <f t="shared" ca="1" si="707"/>
        <v>0.54902864594602874</v>
      </c>
      <c r="T770" s="15">
        <f t="shared" ca="1" si="707"/>
        <v>0.73583846807823072</v>
      </c>
      <c r="U770" s="15">
        <f t="shared" ca="1" si="707"/>
        <v>0.32732939652580506</v>
      </c>
      <c r="V770" s="15">
        <f t="shared" ca="1" si="707"/>
        <v>0.39782688490893858</v>
      </c>
      <c r="W770" s="15">
        <f t="shared" ca="1" si="707"/>
        <v>0.61893539396390851</v>
      </c>
      <c r="X770" s="15">
        <f t="shared" ca="1" si="707"/>
        <v>0.57815158099957131</v>
      </c>
      <c r="Y770" s="6">
        <f t="shared" ca="1" si="656"/>
        <v>1.750662113990159E-2</v>
      </c>
      <c r="Z770" s="6">
        <f t="shared" ca="1" si="657"/>
        <v>3.7462022253588925E-2</v>
      </c>
      <c r="AA770" s="6">
        <f t="shared" ca="1" si="658"/>
        <v>4.8699035652621875E-2</v>
      </c>
      <c r="AB770" s="6">
        <f t="shared" ca="1" si="659"/>
        <v>4.874709604556518E-2</v>
      </c>
      <c r="AC770" s="6">
        <f t="shared" ca="1" si="660"/>
        <v>5.541651619577663E-2</v>
      </c>
      <c r="AD770" s="6">
        <f t="shared" ca="1" si="661"/>
        <v>1.7716753753885019E-2</v>
      </c>
      <c r="AE770" s="6">
        <f t="shared" ca="1" si="662"/>
        <v>5.8965310328927656E-2</v>
      </c>
      <c r="AF770" s="6">
        <f t="shared" ca="1" si="663"/>
        <v>4.0877288486472832E-2</v>
      </c>
      <c r="AG770" s="6">
        <f t="shared" ca="1" si="664"/>
        <v>6.2655881413780465E-2</v>
      </c>
      <c r="AH770" s="6">
        <f t="shared" ca="1" si="665"/>
        <v>7.1787902162819522E-2</v>
      </c>
      <c r="AI770" s="6">
        <f t="shared" ca="1" si="666"/>
        <v>2.6501082952657223E-2</v>
      </c>
      <c r="AJ770" s="6">
        <f t="shared" ca="1" si="667"/>
        <v>3.4699684551427197E-2</v>
      </c>
      <c r="AK770" s="6">
        <f t="shared" ca="1" si="668"/>
        <v>2.8540498925690865E-2</v>
      </c>
      <c r="AL770" s="6">
        <f t="shared" ca="1" si="669"/>
        <v>4.6369119002041943E-2</v>
      </c>
      <c r="AM770" s="6">
        <f t="shared" ca="1" si="670"/>
        <v>4.8260031166592658E-2</v>
      </c>
      <c r="AN770" s="6">
        <f t="shared" ca="1" si="671"/>
        <v>3.8925497439953147E-2</v>
      </c>
      <c r="AO770" s="6">
        <f t="shared" ca="1" si="672"/>
        <v>5.2567397418922218E-2</v>
      </c>
      <c r="AP770" s="6">
        <f t="shared" ca="1" si="673"/>
        <v>4.5246186060705483E-2</v>
      </c>
      <c r="AQ770" s="6">
        <f t="shared" ca="1" si="674"/>
        <v>6.0641433708661201E-2</v>
      </c>
      <c r="AR770" s="6">
        <f t="shared" ca="1" si="675"/>
        <v>2.6975653980358848E-2</v>
      </c>
      <c r="AS770" s="6">
        <f t="shared" ca="1" si="676"/>
        <v>3.2785446419694053E-2</v>
      </c>
      <c r="AT770" s="6">
        <f t="shared" ca="1" si="677"/>
        <v>5.1007294795324731E-2</v>
      </c>
      <c r="AU770" s="6">
        <f t="shared" ca="1" si="678"/>
        <v>4.7646246144630436E-2</v>
      </c>
      <c r="AV770" s="6">
        <f t="shared" ca="1" si="679"/>
        <v>0.99999999999999967</v>
      </c>
      <c r="AW770" s="6">
        <f t="shared" ca="1" si="680"/>
        <v>1.1418999134381685E-3</v>
      </c>
      <c r="AX770" s="6">
        <f t="shared" ca="1" si="681"/>
        <v>2.4435257738622887E-3</v>
      </c>
      <c r="AY770" s="6">
        <f t="shared" ca="1" si="682"/>
        <v>3.1618698710496941E-3</v>
      </c>
      <c r="AZ770" s="6">
        <f t="shared" ca="1" si="683"/>
        <v>7.137791537749608E-3</v>
      </c>
      <c r="BA770" s="6">
        <f t="shared" ca="1" si="684"/>
        <v>3.8861799017405802E-3</v>
      </c>
      <c r="BB770" s="6">
        <f t="shared" ca="1" si="685"/>
        <v>1.9897587217627688E-3</v>
      </c>
      <c r="BC770" s="6">
        <f t="shared" ca="1" si="686"/>
        <v>3.582410735324192E-3</v>
      </c>
      <c r="BD770" s="6">
        <f t="shared" ca="1" si="687"/>
        <v>3.6085720551348494E-3</v>
      </c>
      <c r="BE770" s="6">
        <f t="shared" ca="1" si="688"/>
        <v>3.8630200041281726E-3</v>
      </c>
      <c r="BF770" s="6">
        <f t="shared" ca="1" si="689"/>
        <v>4.5880881484294716E-3</v>
      </c>
      <c r="BG770" s="6">
        <f t="shared" ca="1" si="690"/>
        <v>1.6922146548505187E-3</v>
      </c>
      <c r="BH770" s="6">
        <f t="shared" ca="1" si="691"/>
        <v>2.4163434943152819E-3</v>
      </c>
      <c r="BI770" s="6">
        <f t="shared" ca="1" si="692"/>
        <v>2.169930130951831E-3</v>
      </c>
      <c r="BJ770" s="6">
        <f t="shared" ca="1" si="693"/>
        <v>3.8847982874313527E-3</v>
      </c>
      <c r="BK770" s="6">
        <f t="shared" ca="1" si="694"/>
        <v>1.095109990315022E-3</v>
      </c>
      <c r="BL770" s="6">
        <f t="shared" ca="1" si="695"/>
        <v>1.2659201037473859E-3</v>
      </c>
      <c r="BM770" s="6">
        <f t="shared" ca="1" si="696"/>
        <v>4.5955828840879356E-5</v>
      </c>
      <c r="BN770" s="6">
        <f t="shared" ca="1" si="697"/>
        <v>5.9843668271561195E-4</v>
      </c>
      <c r="BO770" s="6">
        <f t="shared" ca="1" si="698"/>
        <v>1.1911365604823109E-3</v>
      </c>
      <c r="BP770" s="6">
        <f t="shared" ca="1" si="699"/>
        <v>-7.0831948652655494E-5</v>
      </c>
      <c r="BQ770" s="6">
        <f t="shared" ca="1" si="700"/>
        <v>7.5873027290416042E-4</v>
      </c>
      <c r="BR770" s="6">
        <f t="shared" ca="1" si="701"/>
        <v>7.3379876605213516E-4</v>
      </c>
      <c r="BS770" s="6">
        <f t="shared" ca="1" si="702"/>
        <v>8.3012540954283705E-6</v>
      </c>
      <c r="BT770" s="6">
        <f t="shared" ca="1" si="703"/>
        <v>5.1192960740669056E-2</v>
      </c>
      <c r="BU770">
        <f ca="1">SQRT(BV770)</f>
        <v>0.10440451017229965</v>
      </c>
      <c r="BV770" s="6" cm="1">
        <f t="array" aca="1" ref="BV770" ca="1">MMULT(Y770:AU770,MMULT($Y$11:$AU$33,TRANSPOSE(Y770:AU770)))</f>
        <v>1.0900301744317822E-2</v>
      </c>
    </row>
    <row r="771" spans="1:74" x14ac:dyDescent="0.25">
      <c r="A771" s="16">
        <f t="shared" si="704"/>
        <v>735</v>
      </c>
      <c r="B771" s="15">
        <f t="shared" ca="1" si="708"/>
        <v>0.55906774862142739</v>
      </c>
      <c r="C771" s="15">
        <f t="shared" ca="1" si="708"/>
        <v>0.60927154791192628</v>
      </c>
      <c r="D771" s="15">
        <f t="shared" ca="1" si="708"/>
        <v>0.39328908566006515</v>
      </c>
      <c r="E771" s="15">
        <f t="shared" ca="1" si="708"/>
        <v>0.56423790357405235</v>
      </c>
      <c r="F771" s="15">
        <f t="shared" ca="1" si="708"/>
        <v>0.44019851818820965</v>
      </c>
      <c r="G771" s="15">
        <f t="shared" ca="1" si="708"/>
        <v>0.84644772800407719</v>
      </c>
      <c r="H771" s="15">
        <f t="shared" ca="1" si="708"/>
        <v>0.86843319373572703</v>
      </c>
      <c r="I771" s="15">
        <f t="shared" ca="1" si="708"/>
        <v>0.43160335018089224</v>
      </c>
      <c r="J771" s="15">
        <f t="shared" ca="1" si="708"/>
        <v>0.54233513376707221</v>
      </c>
      <c r="K771" s="15">
        <f t="shared" ca="1" si="708"/>
        <v>0.64215262309942223</v>
      </c>
      <c r="L771" s="15">
        <f t="shared" ca="1" si="708"/>
        <v>7.8589575659321564E-2</v>
      </c>
      <c r="M771" s="15">
        <f t="shared" ca="1" si="708"/>
        <v>0.55900206378054629</v>
      </c>
      <c r="N771" s="15">
        <f t="shared" ca="1" si="708"/>
        <v>0.56169227098138108</v>
      </c>
      <c r="O771" s="15">
        <f t="shared" ca="1" si="708"/>
        <v>0.85410501597496447</v>
      </c>
      <c r="P771" s="15">
        <f t="shared" ca="1" si="708"/>
        <v>0.51303525720683729</v>
      </c>
      <c r="Q771" s="15">
        <f t="shared" ca="1" si="708"/>
        <v>0.57458587821528961</v>
      </c>
      <c r="R771" s="15">
        <f t="shared" ca="1" si="707"/>
        <v>0.52045997146668432</v>
      </c>
      <c r="S771" s="15">
        <f t="shared" ca="1" si="707"/>
        <v>0.97246247308620926</v>
      </c>
      <c r="T771" s="15">
        <f t="shared" ca="1" si="707"/>
        <v>0.94597689259799367</v>
      </c>
      <c r="U771" s="15">
        <f t="shared" ca="1" si="707"/>
        <v>0.77537726190810652</v>
      </c>
      <c r="V771" s="15">
        <f t="shared" ca="1" si="707"/>
        <v>9.4643230615268137E-2</v>
      </c>
      <c r="W771" s="15">
        <f t="shared" ca="1" si="707"/>
        <v>0.45370487898792933</v>
      </c>
      <c r="X771" s="15">
        <f t="shared" ca="1" si="707"/>
        <v>0.13354367869001804</v>
      </c>
      <c r="Y771" s="6">
        <f t="shared" ca="1" si="656"/>
        <v>4.3223940257373063E-2</v>
      </c>
      <c r="Z771" s="6">
        <f t="shared" ca="1" si="657"/>
        <v>4.7105412630938814E-2</v>
      </c>
      <c r="AA771" s="6">
        <f t="shared" ca="1" si="658"/>
        <v>3.0406876419477997E-2</v>
      </c>
      <c r="AB771" s="6">
        <f t="shared" ca="1" si="659"/>
        <v>4.3623667248144177E-2</v>
      </c>
      <c r="AC771" s="6">
        <f t="shared" ca="1" si="660"/>
        <v>3.4033647082074001E-2</v>
      </c>
      <c r="AD771" s="6">
        <f t="shared" ca="1" si="661"/>
        <v>6.54425266284E-2</v>
      </c>
      <c r="AE771" s="6">
        <f t="shared" ca="1" si="662"/>
        <v>6.7142317860605108E-2</v>
      </c>
      <c r="AF771" s="6">
        <f t="shared" ca="1" si="663"/>
        <v>3.3369117551679026E-2</v>
      </c>
      <c r="AG771" s="6">
        <f t="shared" ca="1" si="664"/>
        <v>4.1930269594742817E-2</v>
      </c>
      <c r="AH771" s="6">
        <f t="shared" ca="1" si="665"/>
        <v>4.9647590449292837E-2</v>
      </c>
      <c r="AI771" s="6">
        <f t="shared" ca="1" si="666"/>
        <v>6.0760992411512905E-3</v>
      </c>
      <c r="AJ771" s="6">
        <f t="shared" ca="1" si="667"/>
        <v>4.3218861878866949E-2</v>
      </c>
      <c r="AK771" s="6">
        <f t="shared" ca="1" si="668"/>
        <v>4.3426853406934113E-2</v>
      </c>
      <c r="AL771" s="6">
        <f t="shared" ca="1" si="669"/>
        <v>6.6034544605833453E-2</v>
      </c>
      <c r="AM771" s="6">
        <f t="shared" ca="1" si="670"/>
        <v>3.9664969696634085E-2</v>
      </c>
      <c r="AN771" s="6">
        <f t="shared" ca="1" si="671"/>
        <v>4.4423713823502124E-2</v>
      </c>
      <c r="AO771" s="6">
        <f t="shared" ca="1" si="672"/>
        <v>4.0239006396814062E-2</v>
      </c>
      <c r="AP771" s="6">
        <f t="shared" ca="1" si="673"/>
        <v>7.518527037709459E-2</v>
      </c>
      <c r="AQ771" s="6">
        <f t="shared" ca="1" si="674"/>
        <v>7.3137555853179728E-2</v>
      </c>
      <c r="AR771" s="6">
        <f t="shared" ca="1" si="675"/>
        <v>5.9947762195697828E-2</v>
      </c>
      <c r="AS771" s="6">
        <f t="shared" ca="1" si="676"/>
        <v>7.3172765840392841E-3</v>
      </c>
      <c r="AT771" s="6">
        <f t="shared" ca="1" si="677"/>
        <v>3.5077882121103104E-2</v>
      </c>
      <c r="AU771" s="6">
        <f t="shared" ca="1" si="678"/>
        <v>1.0324838096421592E-2</v>
      </c>
      <c r="AV771" s="6">
        <f t="shared" ca="1" si="679"/>
        <v>1</v>
      </c>
      <c r="AW771" s="6">
        <f t="shared" ca="1" si="680"/>
        <v>2.8193569303818452E-3</v>
      </c>
      <c r="AX771" s="6">
        <f t="shared" ca="1" si="681"/>
        <v>3.0725327392354027E-3</v>
      </c>
      <c r="AY771" s="6">
        <f t="shared" ca="1" si="682"/>
        <v>1.974219512461798E-3</v>
      </c>
      <c r="AZ771" s="6">
        <f t="shared" ca="1" si="683"/>
        <v>6.3875936863676229E-3</v>
      </c>
      <c r="BA771" s="6">
        <f t="shared" ca="1" si="684"/>
        <v>2.3866688913831021E-3</v>
      </c>
      <c r="BB771" s="6">
        <f t="shared" ca="1" si="685"/>
        <v>7.3498136251115972E-3</v>
      </c>
      <c r="BC771" s="6">
        <f t="shared" ca="1" si="686"/>
        <v>4.0792011261641618E-3</v>
      </c>
      <c r="BD771" s="6">
        <f t="shared" ca="1" si="687"/>
        <v>2.9457644956403261E-3</v>
      </c>
      <c r="BE771" s="6">
        <f t="shared" ca="1" si="688"/>
        <v>2.5851917899498839E-3</v>
      </c>
      <c r="BF771" s="6">
        <f t="shared" ca="1" si="689"/>
        <v>3.1730627929737257E-3</v>
      </c>
      <c r="BG771" s="6">
        <f t="shared" ca="1" si="690"/>
        <v>3.8798656638186035E-4</v>
      </c>
      <c r="BH771" s="6">
        <f t="shared" ca="1" si="691"/>
        <v>3.0095840086942702E-3</v>
      </c>
      <c r="BI771" s="6">
        <f t="shared" ca="1" si="692"/>
        <v>3.3017375745772268E-3</v>
      </c>
      <c r="BJ771" s="6">
        <f t="shared" ca="1" si="693"/>
        <v>5.532364886741848E-3</v>
      </c>
      <c r="BK771" s="6">
        <f t="shared" ca="1" si="694"/>
        <v>9.0007203746680562E-4</v>
      </c>
      <c r="BL771" s="6">
        <f t="shared" ca="1" si="695"/>
        <v>1.4447309889627882E-3</v>
      </c>
      <c r="BM771" s="6">
        <f t="shared" ca="1" si="696"/>
        <v>3.5178018724461151E-5</v>
      </c>
      <c r="BN771" s="6">
        <f t="shared" ca="1" si="697"/>
        <v>9.9441804295235451E-4</v>
      </c>
      <c r="BO771" s="6">
        <f t="shared" ca="1" si="698"/>
        <v>1.4365890018295663E-3</v>
      </c>
      <c r="BP771" s="6">
        <f t="shared" ca="1" si="699"/>
        <v>-1.5740922599240668E-4</v>
      </c>
      <c r="BQ771" s="6">
        <f t="shared" ca="1" si="700"/>
        <v>1.6933852870121014E-4</v>
      </c>
      <c r="BR771" s="6">
        <f t="shared" ca="1" si="701"/>
        <v>5.0463579218372934E-4</v>
      </c>
      <c r="BS771" s="6">
        <f t="shared" ca="1" si="702"/>
        <v>1.7988637399131963E-6</v>
      </c>
      <c r="BT771" s="6">
        <f t="shared" ca="1" si="703"/>
        <v>5.4334430674633082E-2</v>
      </c>
      <c r="BU771">
        <f ca="1">SQRT(BV771)</f>
        <v>0.10423598076147596</v>
      </c>
      <c r="BV771" s="6" cm="1">
        <f t="array" aca="1" ref="BV771" ca="1">MMULT(Y771:AU771,MMULT($Y$11:$AU$33,TRANSPOSE(Y771:AU771)))</f>
        <v>1.0865139685306786E-2</v>
      </c>
    </row>
    <row r="772" spans="1:74" x14ac:dyDescent="0.25">
      <c r="A772" s="16">
        <f t="shared" si="704"/>
        <v>736</v>
      </c>
      <c r="B772" s="15">
        <f t="shared" ca="1" si="708"/>
        <v>0.45875372996931818</v>
      </c>
      <c r="C772" s="15">
        <f t="shared" ca="1" si="708"/>
        <v>0.59187733344302251</v>
      </c>
      <c r="D772" s="15">
        <f t="shared" ca="1" si="708"/>
        <v>0.25150843217498209</v>
      </c>
      <c r="E772" s="15">
        <f t="shared" ca="1" si="708"/>
        <v>0.75470487595285529</v>
      </c>
      <c r="F772" s="15">
        <f t="shared" ca="1" si="708"/>
        <v>0.73511426673154434</v>
      </c>
      <c r="G772" s="15">
        <f t="shared" ca="1" si="708"/>
        <v>0.40029916888736927</v>
      </c>
      <c r="H772" s="15">
        <f t="shared" ca="1" si="708"/>
        <v>0.44831799180641629</v>
      </c>
      <c r="I772" s="15">
        <f t="shared" ca="1" si="708"/>
        <v>0.56531366446062514</v>
      </c>
      <c r="J772" s="15">
        <f t="shared" ca="1" si="708"/>
        <v>0.11953601876030251</v>
      </c>
      <c r="K772" s="15">
        <f t="shared" ca="1" si="708"/>
        <v>0.57397457539867947</v>
      </c>
      <c r="L772" s="15">
        <f t="shared" ca="1" si="708"/>
        <v>0.66461177270351368</v>
      </c>
      <c r="M772" s="15">
        <f t="shared" ca="1" si="708"/>
        <v>0.29207503050595551</v>
      </c>
      <c r="N772" s="15">
        <f t="shared" ca="1" si="708"/>
        <v>0.57550187471185743</v>
      </c>
      <c r="O772" s="15">
        <f t="shared" ca="1" si="708"/>
        <v>0.62415005233971044</v>
      </c>
      <c r="P772" s="15">
        <f t="shared" ca="1" si="708"/>
        <v>0.83597564324237905</v>
      </c>
      <c r="Q772" s="15">
        <f t="shared" ca="1" si="708"/>
        <v>0.14424209781901898</v>
      </c>
      <c r="R772" s="15">
        <f t="shared" ca="1" si="707"/>
        <v>0.81203250635685087</v>
      </c>
      <c r="S772" s="15">
        <f t="shared" ca="1" si="707"/>
        <v>0.61613876592040662</v>
      </c>
      <c r="T772" s="15">
        <f t="shared" ca="1" si="707"/>
        <v>0.65826887977948279</v>
      </c>
      <c r="U772" s="15">
        <f t="shared" ca="1" si="707"/>
        <v>0.36623820008824681</v>
      </c>
      <c r="V772" s="15">
        <f t="shared" ca="1" si="707"/>
        <v>0.14537814396358362</v>
      </c>
      <c r="W772" s="15">
        <f t="shared" ca="1" si="707"/>
        <v>0.79427433239337975</v>
      </c>
      <c r="X772" s="15">
        <f t="shared" ca="1" si="707"/>
        <v>0.54994017423435204</v>
      </c>
      <c r="Y772" s="6">
        <f t="shared" ca="1" si="656"/>
        <v>3.8298966083036179E-2</v>
      </c>
      <c r="Z772" s="6">
        <f t="shared" ca="1" si="657"/>
        <v>4.941276427413089E-2</v>
      </c>
      <c r="AA772" s="6">
        <f t="shared" ca="1" si="658"/>
        <v>2.0997132631731353E-2</v>
      </c>
      <c r="AB772" s="6">
        <f t="shared" ca="1" si="659"/>
        <v>6.3006390048869099E-2</v>
      </c>
      <c r="AC772" s="6">
        <f t="shared" ca="1" si="660"/>
        <v>6.1370871841391672E-2</v>
      </c>
      <c r="AD772" s="6">
        <f t="shared" ca="1" si="661"/>
        <v>3.3418898399605997E-2</v>
      </c>
      <c r="AE772" s="6">
        <f t="shared" ca="1" si="662"/>
        <v>3.7427740508523342E-2</v>
      </c>
      <c r="AF772" s="6">
        <f t="shared" ca="1" si="663"/>
        <v>4.719510152626423E-2</v>
      </c>
      <c r="AG772" s="6">
        <f t="shared" ca="1" si="664"/>
        <v>9.979441319219769E-3</v>
      </c>
      <c r="AH772" s="6">
        <f t="shared" ca="1" si="665"/>
        <v>4.791815599447951E-2</v>
      </c>
      <c r="AI772" s="6">
        <f t="shared" ca="1" si="666"/>
        <v>5.5484984814969898E-2</v>
      </c>
      <c r="AJ772" s="6">
        <f t="shared" ca="1" si="667"/>
        <v>2.438382721770456E-2</v>
      </c>
      <c r="AK772" s="6">
        <f t="shared" ca="1" si="668"/>
        <v>4.8045662281126944E-2</v>
      </c>
      <c r="AL772" s="6">
        <f t="shared" ca="1" si="669"/>
        <v>5.2107045945724663E-2</v>
      </c>
      <c r="AM772" s="6">
        <f t="shared" ca="1" si="670"/>
        <v>6.9791264277950515E-2</v>
      </c>
      <c r="AN772" s="6">
        <f t="shared" ca="1" si="671"/>
        <v>1.2042023532944498E-2</v>
      </c>
      <c r="AO772" s="6">
        <f t="shared" ca="1" si="672"/>
        <v>6.779237614343514E-2</v>
      </c>
      <c r="AP772" s="6">
        <f t="shared" ca="1" si="673"/>
        <v>5.1438225254337749E-2</v>
      </c>
      <c r="AQ772" s="6">
        <f t="shared" ca="1" si="674"/>
        <v>5.4955449630630288E-2</v>
      </c>
      <c r="AR772" s="6">
        <f t="shared" ca="1" si="675"/>
        <v>3.0575325032082223E-2</v>
      </c>
      <c r="AS772" s="6">
        <f t="shared" ca="1" si="676"/>
        <v>1.2136866124768993E-2</v>
      </c>
      <c r="AT772" s="6">
        <f t="shared" ca="1" si="677"/>
        <v>6.6309838437705479E-2</v>
      </c>
      <c r="AU772" s="6">
        <f t="shared" ca="1" si="678"/>
        <v>4.5911648679366833E-2</v>
      </c>
      <c r="AV772" s="6">
        <f t="shared" ca="1" si="679"/>
        <v>0.99999999999999978</v>
      </c>
      <c r="AW772" s="6">
        <f t="shared" ca="1" si="680"/>
        <v>2.4981168956305067E-3</v>
      </c>
      <c r="AX772" s="6">
        <f t="shared" ca="1" si="681"/>
        <v>3.2230337765616298E-3</v>
      </c>
      <c r="AY772" s="6">
        <f t="shared" ca="1" si="682"/>
        <v>1.3632754767523082E-3</v>
      </c>
      <c r="AZ772" s="6">
        <f t="shared" ca="1" si="683"/>
        <v>9.2257080769405815E-3</v>
      </c>
      <c r="BA772" s="6">
        <f t="shared" ca="1" si="684"/>
        <v>4.3037394819216285E-3</v>
      </c>
      <c r="BB772" s="6">
        <f t="shared" ca="1" si="685"/>
        <v>3.7532578194658483E-3</v>
      </c>
      <c r="BC772" s="6">
        <f t="shared" ca="1" si="686"/>
        <v>2.2739054309849601E-3</v>
      </c>
      <c r="BD772" s="6">
        <f t="shared" ca="1" si="687"/>
        <v>4.1662970028769732E-3</v>
      </c>
      <c r="BE772" s="6">
        <f t="shared" ca="1" si="688"/>
        <v>6.1527793682414616E-4</v>
      </c>
      <c r="BF772" s="6">
        <f t="shared" ca="1" si="689"/>
        <v>3.0625316660490526E-3</v>
      </c>
      <c r="BG772" s="6">
        <f t="shared" ca="1" si="690"/>
        <v>3.5429685872001731E-3</v>
      </c>
      <c r="BH772" s="6">
        <f t="shared" ca="1" si="691"/>
        <v>1.6979895646222797E-3</v>
      </c>
      <c r="BI772" s="6">
        <f t="shared" ca="1" si="692"/>
        <v>3.6529049655648085E-3</v>
      </c>
      <c r="BJ772" s="6">
        <f t="shared" ca="1" si="693"/>
        <v>4.3655210021165992E-3</v>
      </c>
      <c r="BK772" s="6">
        <f t="shared" ca="1" si="694"/>
        <v>1.5836937710145228E-3</v>
      </c>
      <c r="BL772" s="6">
        <f t="shared" ca="1" si="695"/>
        <v>3.9162607243926618E-4</v>
      </c>
      <c r="BM772" s="6">
        <f t="shared" ca="1" si="696"/>
        <v>5.926591362201956E-5</v>
      </c>
      <c r="BN772" s="6">
        <f t="shared" ca="1" si="697"/>
        <v>6.8033404726498467E-4</v>
      </c>
      <c r="BO772" s="6">
        <f t="shared" ca="1" si="698"/>
        <v>1.0794508185158311E-3</v>
      </c>
      <c r="BP772" s="6">
        <f t="shared" ca="1" si="699"/>
        <v>-8.0283868346160131E-5</v>
      </c>
      <c r="BQ772" s="6">
        <f t="shared" ca="1" si="700"/>
        <v>2.8087486225338308E-4</v>
      </c>
      <c r="BR772" s="6">
        <f t="shared" ca="1" si="701"/>
        <v>9.5394350588388129E-4</v>
      </c>
      <c r="BS772" s="6">
        <f t="shared" ca="1" si="702"/>
        <v>7.9990406898070781E-6</v>
      </c>
      <c r="BT772" s="6">
        <f t="shared" ca="1" si="703"/>
        <v>5.2701431846849014E-2</v>
      </c>
      <c r="BU772">
        <f ca="1">SQRT(BV772)</f>
        <v>9.9917017674189049E-2</v>
      </c>
      <c r="BV772" s="6" cm="1">
        <f t="array" aca="1" ref="BV772" ca="1">MMULT(Y772:AU772,MMULT($Y$11:$AU$33,TRANSPOSE(Y772:AU772)))</f>
        <v>9.9834104209042072E-3</v>
      </c>
    </row>
    <row r="773" spans="1:74" x14ac:dyDescent="0.25">
      <c r="A773" s="16">
        <f t="shared" si="704"/>
        <v>737</v>
      </c>
      <c r="B773" s="15">
        <f t="shared" ca="1" si="708"/>
        <v>3.5235103962853676E-2</v>
      </c>
      <c r="C773" s="15">
        <f t="shared" ca="1" si="708"/>
        <v>0.20834164981758452</v>
      </c>
      <c r="D773" s="15">
        <f t="shared" ca="1" si="708"/>
        <v>0.11396787166989719</v>
      </c>
      <c r="E773" s="15">
        <f t="shared" ca="1" si="708"/>
        <v>6.2509058835780174E-3</v>
      </c>
      <c r="F773" s="15">
        <f t="shared" ca="1" si="708"/>
        <v>0.34547000573760278</v>
      </c>
      <c r="G773" s="15">
        <f t="shared" ca="1" si="708"/>
        <v>7.7951366505765063E-2</v>
      </c>
      <c r="H773" s="15">
        <f t="shared" ca="1" si="708"/>
        <v>0.12583053281840906</v>
      </c>
      <c r="I773" s="15">
        <f t="shared" ca="1" si="708"/>
        <v>0.5580522583681653</v>
      </c>
      <c r="J773" s="15">
        <f t="shared" ca="1" si="708"/>
        <v>0.18224512027792028</v>
      </c>
      <c r="K773" s="15">
        <f t="shared" ca="1" si="708"/>
        <v>0.73319144333555919</v>
      </c>
      <c r="L773" s="15">
        <f t="shared" ca="1" si="708"/>
        <v>0.3491031996937094</v>
      </c>
      <c r="M773" s="15">
        <f t="shared" ca="1" si="708"/>
        <v>0.82384356192670072</v>
      </c>
      <c r="N773" s="15">
        <f t="shared" ca="1" si="708"/>
        <v>5.7835235505997673E-2</v>
      </c>
      <c r="O773" s="15">
        <f t="shared" ca="1" si="708"/>
        <v>0.35590983984955937</v>
      </c>
      <c r="P773" s="15">
        <f t="shared" ca="1" si="708"/>
        <v>0.81297771458042711</v>
      </c>
      <c r="Q773" s="15">
        <f t="shared" ca="1" si="708"/>
        <v>0.38265987231597165</v>
      </c>
      <c r="R773" s="15">
        <f t="shared" ca="1" si="707"/>
        <v>0.82232008471115348</v>
      </c>
      <c r="S773" s="15">
        <f t="shared" ca="1" si="707"/>
        <v>0.23170626744503164</v>
      </c>
      <c r="T773" s="15">
        <f t="shared" ca="1" si="707"/>
        <v>0.5824139884663363</v>
      </c>
      <c r="U773" s="15">
        <f t="shared" ca="1" si="707"/>
        <v>0.9298980940264383</v>
      </c>
      <c r="V773" s="15">
        <f t="shared" ca="1" si="707"/>
        <v>0.86849042139497856</v>
      </c>
      <c r="W773" s="15">
        <f t="shared" ca="1" si="707"/>
        <v>0.52560359306658588</v>
      </c>
      <c r="X773" s="15">
        <f t="shared" ca="1" si="707"/>
        <v>0.88384119643316605</v>
      </c>
      <c r="Y773" s="6">
        <f t="shared" ca="1" si="656"/>
        <v>3.5188868155516294E-3</v>
      </c>
      <c r="Z773" s="6">
        <f t="shared" ca="1" si="657"/>
        <v>2.080682621076611E-2</v>
      </c>
      <c r="AA773" s="6">
        <f t="shared" ca="1" si="658"/>
        <v>1.1381832204567198E-2</v>
      </c>
      <c r="AB773" s="6">
        <f t="shared" ca="1" si="659"/>
        <v>6.242703390960941E-4</v>
      </c>
      <c r="AC773" s="6">
        <f t="shared" ca="1" si="660"/>
        <v>3.4501667701625244E-2</v>
      </c>
      <c r="AD773" s="6">
        <f t="shared" ca="1" si="661"/>
        <v>7.7849078050273466E-3</v>
      </c>
      <c r="AE773" s="6">
        <f t="shared" ca="1" si="662"/>
        <v>1.2566541690790443E-2</v>
      </c>
      <c r="AF773" s="6">
        <f t="shared" ca="1" si="663"/>
        <v>5.5731997738130333E-2</v>
      </c>
      <c r="AG773" s="6">
        <f t="shared" ca="1" si="664"/>
        <v>1.8200597665915214E-2</v>
      </c>
      <c r="AH773" s="6">
        <f t="shared" ca="1" si="665"/>
        <v>7.3222934319953525E-2</v>
      </c>
      <c r="AI773" s="6">
        <f t="shared" ca="1" si="666"/>
        <v>3.4864510346391202E-2</v>
      </c>
      <c r="AJ773" s="6">
        <f t="shared" ca="1" si="667"/>
        <v>8.2276250729874947E-2</v>
      </c>
      <c r="AK773" s="6">
        <f t="shared" ca="1" si="668"/>
        <v>5.7759343611113907E-3</v>
      </c>
      <c r="AL773" s="6">
        <f t="shared" ca="1" si="669"/>
        <v>3.5544281188783944E-2</v>
      </c>
      <c r="AM773" s="6">
        <f t="shared" ca="1" si="670"/>
        <v>8.1191091821108605E-2</v>
      </c>
      <c r="AN773" s="6">
        <f t="shared" ca="1" si="671"/>
        <v>3.8215774273091918E-2</v>
      </c>
      <c r="AO773" s="6">
        <f t="shared" ca="1" si="672"/>
        <v>8.212410292031451E-2</v>
      </c>
      <c r="AP773" s="6">
        <f t="shared" ca="1" si="673"/>
        <v>2.3140222048232802E-2</v>
      </c>
      <c r="AQ773" s="6">
        <f t="shared" ca="1" si="674"/>
        <v>5.8164973980710959E-2</v>
      </c>
      <c r="AR773" s="6">
        <f t="shared" ca="1" si="675"/>
        <v>9.2867787372670166E-2</v>
      </c>
      <c r="AS773" s="6">
        <f t="shared" ca="1" si="676"/>
        <v>8.673507807729354E-2</v>
      </c>
      <c r="AT773" s="6">
        <f t="shared" ca="1" si="677"/>
        <v>5.2491389149821585E-2</v>
      </c>
      <c r="AU773" s="6">
        <f t="shared" ca="1" si="678"/>
        <v>8.8268141239171108E-2</v>
      </c>
      <c r="AV773" s="6">
        <f t="shared" ca="1" si="679"/>
        <v>0.99999999999999989</v>
      </c>
      <c r="AW773" s="6">
        <f t="shared" ca="1" si="680"/>
        <v>2.2952553310922371E-4</v>
      </c>
      <c r="AX773" s="6">
        <f t="shared" ca="1" si="681"/>
        <v>1.3571615481438582E-3</v>
      </c>
      <c r="AY773" s="6">
        <f t="shared" ca="1" si="682"/>
        <v>7.389853175260282E-4</v>
      </c>
      <c r="AZ773" s="6">
        <f t="shared" ca="1" si="683"/>
        <v>9.1408758780279388E-5</v>
      </c>
      <c r="BA773" s="6">
        <f t="shared" ca="1" si="684"/>
        <v>2.4194896540393955E-3</v>
      </c>
      <c r="BB773" s="6">
        <f t="shared" ca="1" si="685"/>
        <v>8.7431864879735494E-4</v>
      </c>
      <c r="BC773" s="6">
        <f t="shared" ca="1" si="686"/>
        <v>7.6347455152629251E-4</v>
      </c>
      <c r="BD773" s="6">
        <f t="shared" ca="1" si="687"/>
        <v>4.919918543061101E-3</v>
      </c>
      <c r="BE773" s="6">
        <f t="shared" ca="1" si="688"/>
        <v>1.1221496096463061E-3</v>
      </c>
      <c r="BF773" s="6">
        <f t="shared" ca="1" si="689"/>
        <v>4.6798035187690119E-3</v>
      </c>
      <c r="BG773" s="6">
        <f t="shared" ca="1" si="690"/>
        <v>2.2262575249376768E-3</v>
      </c>
      <c r="BH773" s="6">
        <f t="shared" ca="1" si="691"/>
        <v>5.7293801300452845E-3</v>
      </c>
      <c r="BI773" s="6">
        <f t="shared" ca="1" si="692"/>
        <v>4.3914347948884822E-4</v>
      </c>
      <c r="BJ773" s="6">
        <f t="shared" ca="1" si="693"/>
        <v>2.9778948934545339E-3</v>
      </c>
      <c r="BK773" s="6">
        <f t="shared" ca="1" si="694"/>
        <v>1.842377089872856E-3</v>
      </c>
      <c r="BL773" s="6">
        <f t="shared" ca="1" si="695"/>
        <v>1.2428387590218406E-3</v>
      </c>
      <c r="BM773" s="6">
        <f t="shared" ca="1" si="696"/>
        <v>7.179509359080828E-5</v>
      </c>
      <c r="BN773" s="6">
        <f t="shared" ca="1" si="697"/>
        <v>3.0605801119386507E-4</v>
      </c>
      <c r="BO773" s="6">
        <f t="shared" ca="1" si="698"/>
        <v>1.14249322304581E-3</v>
      </c>
      <c r="BP773" s="6">
        <f t="shared" ca="1" si="699"/>
        <v>-2.4384974508704E-4</v>
      </c>
      <c r="BQ773" s="6">
        <f t="shared" ca="1" si="700"/>
        <v>2.0072482350100848E-3</v>
      </c>
      <c r="BR773" s="6">
        <f t="shared" ca="1" si="701"/>
        <v>7.5514917505548713E-4</v>
      </c>
      <c r="BS773" s="6">
        <f t="shared" ca="1" si="702"/>
        <v>1.537867782350144E-5</v>
      </c>
      <c r="BT773" s="6">
        <f t="shared" ca="1" si="703"/>
        <v>3.5708400230852408E-2</v>
      </c>
      <c r="BU773">
        <f ca="1">SQRT(BV773)</f>
        <v>7.8256049268221717E-2</v>
      </c>
      <c r="BV773" s="6" cm="1">
        <f t="array" aca="1" ref="BV773" ca="1">MMULT(Y773:AU773,MMULT($Y$11:$AU$33,TRANSPOSE(Y773:AU773)))</f>
        <v>6.1240092470703457E-3</v>
      </c>
    </row>
    <row r="774" spans="1:74" x14ac:dyDescent="0.25">
      <c r="A774" s="16">
        <f t="shared" si="704"/>
        <v>738</v>
      </c>
      <c r="B774" s="15">
        <f t="shared" ca="1" si="708"/>
        <v>0.30346033876803102</v>
      </c>
      <c r="C774" s="15">
        <f t="shared" ca="1" si="708"/>
        <v>0.76876422776827313</v>
      </c>
      <c r="D774" s="15">
        <f t="shared" ca="1" si="708"/>
        <v>0.29111970325010994</v>
      </c>
      <c r="E774" s="15">
        <f t="shared" ca="1" si="708"/>
        <v>0.90024793208238663</v>
      </c>
      <c r="F774" s="15">
        <f t="shared" ca="1" si="708"/>
        <v>0.52253680673593039</v>
      </c>
      <c r="G774" s="15">
        <f t="shared" ca="1" si="708"/>
        <v>0.29995761502124252</v>
      </c>
      <c r="H774" s="15">
        <f t="shared" ca="1" si="708"/>
        <v>0.88319389589151542</v>
      </c>
      <c r="I774" s="15">
        <f t="shared" ca="1" si="708"/>
        <v>0.94478906505753679</v>
      </c>
      <c r="J774" s="15">
        <f t="shared" ca="1" si="708"/>
        <v>0.60784587261314926</v>
      </c>
      <c r="K774" s="15">
        <f t="shared" ca="1" si="708"/>
        <v>0.70444906956629694</v>
      </c>
      <c r="L774" s="15">
        <f t="shared" ca="1" si="708"/>
        <v>0.72167440752936374</v>
      </c>
      <c r="M774" s="15">
        <f t="shared" ca="1" si="708"/>
        <v>0.6490290338213609</v>
      </c>
      <c r="N774" s="15">
        <f t="shared" ca="1" si="708"/>
        <v>0.85205613730860619</v>
      </c>
      <c r="O774" s="15">
        <f t="shared" ca="1" si="708"/>
        <v>0.47691218379569644</v>
      </c>
      <c r="P774" s="15">
        <f t="shared" ca="1" si="708"/>
        <v>0.8838159215556981</v>
      </c>
      <c r="Q774" s="15">
        <f t="shared" ca="1" si="708"/>
        <v>0.12341989135367437</v>
      </c>
      <c r="R774" s="15">
        <f t="shared" ca="1" si="707"/>
        <v>0.46278374697066882</v>
      </c>
      <c r="S774" s="15">
        <f t="shared" ca="1" si="707"/>
        <v>0.311236163987621</v>
      </c>
      <c r="T774" s="15">
        <f t="shared" ca="1" si="707"/>
        <v>0.42596527132493445</v>
      </c>
      <c r="U774" s="15">
        <f t="shared" ca="1" si="707"/>
        <v>0.16136389741814594</v>
      </c>
      <c r="V774" s="15">
        <f t="shared" ca="1" si="707"/>
        <v>0.5685303132976085</v>
      </c>
      <c r="W774" s="15">
        <f t="shared" ca="1" si="707"/>
        <v>8.7881515720796832E-2</v>
      </c>
      <c r="X774" s="15">
        <f t="shared" ca="1" si="707"/>
        <v>5.7732719752344619E-2</v>
      </c>
      <c r="Y774" s="6">
        <f t="shared" ca="1" si="656"/>
        <v>2.5269902467578303E-2</v>
      </c>
      <c r="Z774" s="6">
        <f t="shared" ca="1" si="657"/>
        <v>6.4016922722535258E-2</v>
      </c>
      <c r="AA774" s="6">
        <f t="shared" ca="1" si="658"/>
        <v>2.4242266839173569E-2</v>
      </c>
      <c r="AB774" s="6">
        <f t="shared" ca="1" si="659"/>
        <v>7.4965900099883326E-2</v>
      </c>
      <c r="AC774" s="6">
        <f t="shared" ca="1" si="660"/>
        <v>4.3512948662561231E-2</v>
      </c>
      <c r="AD774" s="6">
        <f t="shared" ca="1" si="661"/>
        <v>2.4978221888127435E-2</v>
      </c>
      <c r="AE774" s="6">
        <f t="shared" ca="1" si="662"/>
        <v>7.354576779207854E-2</v>
      </c>
      <c r="AF774" s="6">
        <f t="shared" ca="1" si="663"/>
        <v>7.8674951802148327E-2</v>
      </c>
      <c r="AG774" s="6">
        <f t="shared" ca="1" si="664"/>
        <v>5.0616848246504614E-2</v>
      </c>
      <c r="AH774" s="6">
        <f t="shared" ca="1" si="665"/>
        <v>5.8661238412852999E-2</v>
      </c>
      <c r="AI774" s="6">
        <f t="shared" ca="1" si="666"/>
        <v>6.0095635448277479E-2</v>
      </c>
      <c r="AJ774" s="6">
        <f t="shared" ca="1" si="667"/>
        <v>5.4046273229232202E-2</v>
      </c>
      <c r="AK774" s="6">
        <f t="shared" ca="1" si="668"/>
        <v>7.0952848646059288E-2</v>
      </c>
      <c r="AL774" s="6">
        <f t="shared" ca="1" si="669"/>
        <v>3.9713672037153314E-2</v>
      </c>
      <c r="AM774" s="6">
        <f t="shared" ca="1" si="670"/>
        <v>7.3597565427084288E-2</v>
      </c>
      <c r="AN774" s="6">
        <f t="shared" ca="1" si="671"/>
        <v>1.0277483475198119E-2</v>
      </c>
      <c r="AO774" s="6">
        <f t="shared" ca="1" si="672"/>
        <v>3.8537161716110331E-2</v>
      </c>
      <c r="AP774" s="6">
        <f t="shared" ca="1" si="673"/>
        <v>2.5917414909242636E-2</v>
      </c>
      <c r="AQ774" s="6">
        <f t="shared" ca="1" si="674"/>
        <v>3.5471195032128526E-2</v>
      </c>
      <c r="AR774" s="6">
        <f t="shared" ca="1" si="675"/>
        <v>1.3437175896194678E-2</v>
      </c>
      <c r="AS774" s="6">
        <f t="shared" ca="1" si="676"/>
        <v>4.7342943151046819E-2</v>
      </c>
      <c r="AT774" s="6">
        <f t="shared" ca="1" si="677"/>
        <v>7.3181139254743285E-3</v>
      </c>
      <c r="AU774" s="6">
        <f t="shared" ca="1" si="678"/>
        <v>4.8075481733544818E-3</v>
      </c>
      <c r="AV774" s="6">
        <f t="shared" ca="1" si="679"/>
        <v>0.99999999999999989</v>
      </c>
      <c r="AW774" s="6">
        <f t="shared" ca="1" si="680"/>
        <v>1.6482734851986881E-3</v>
      </c>
      <c r="AX774" s="6">
        <f t="shared" ca="1" si="681"/>
        <v>4.1756154960609299E-3</v>
      </c>
      <c r="AY774" s="6">
        <f t="shared" ca="1" si="682"/>
        <v>1.5739714780287084E-3</v>
      </c>
      <c r="AZ774" s="6">
        <f t="shared" ca="1" si="683"/>
        <v>1.0976878845307344E-2</v>
      </c>
      <c r="BA774" s="6">
        <f t="shared" ca="1" si="684"/>
        <v>3.0514214563852789E-3</v>
      </c>
      <c r="BB774" s="6">
        <f t="shared" ca="1" si="685"/>
        <v>2.8052901534023214E-3</v>
      </c>
      <c r="BC774" s="6">
        <f t="shared" ca="1" si="686"/>
        <v>4.468239827896685E-3</v>
      </c>
      <c r="BD774" s="6">
        <f t="shared" ca="1" si="687"/>
        <v>6.9452804484882499E-3</v>
      </c>
      <c r="BE774" s="6">
        <f t="shared" ca="1" si="688"/>
        <v>3.1207588642933339E-3</v>
      </c>
      <c r="BF774" s="6">
        <f t="shared" ca="1" si="689"/>
        <v>3.7491405184647024E-3</v>
      </c>
      <c r="BG774" s="6">
        <f t="shared" ca="1" si="690"/>
        <v>3.8373795961395871E-3</v>
      </c>
      <c r="BH774" s="6">
        <f t="shared" ca="1" si="691"/>
        <v>3.7635604587670547E-3</v>
      </c>
      <c r="BI774" s="6">
        <f t="shared" ca="1" si="692"/>
        <v>5.3945351325080937E-3</v>
      </c>
      <c r="BJ774" s="6">
        <f t="shared" ca="1" si="693"/>
        <v>3.3272058740376246E-3</v>
      </c>
      <c r="BK774" s="6">
        <f t="shared" ca="1" si="694"/>
        <v>1.6700658332325308E-3</v>
      </c>
      <c r="BL774" s="6">
        <f t="shared" ca="1" si="695"/>
        <v>3.3424037720404038E-4</v>
      </c>
      <c r="BM774" s="6">
        <f t="shared" ca="1" si="696"/>
        <v>3.3690220455946735E-5</v>
      </c>
      <c r="BN774" s="6">
        <f t="shared" ca="1" si="697"/>
        <v>3.4278981618565782E-4</v>
      </c>
      <c r="BO774" s="6">
        <f t="shared" ca="1" si="698"/>
        <v>6.9673546060525021E-4</v>
      </c>
      <c r="BP774" s="6">
        <f t="shared" ca="1" si="699"/>
        <v>-3.5282976042358778E-5</v>
      </c>
      <c r="BQ774" s="6">
        <f t="shared" ca="1" si="700"/>
        <v>1.0956240679859289E-3</v>
      </c>
      <c r="BR774" s="6">
        <f t="shared" ca="1" si="701"/>
        <v>1.0527950933077555E-4</v>
      </c>
      <c r="BS774" s="6">
        <f t="shared" ca="1" si="702"/>
        <v>8.3760384484194345E-7</v>
      </c>
      <c r="BT774" s="6">
        <f t="shared" ca="1" si="703"/>
        <v>6.3081531547781206E-2</v>
      </c>
      <c r="BU774">
        <f ca="1">SQRT(BV774)</f>
        <v>0.12507290056746176</v>
      </c>
      <c r="BV774" s="6" cm="1">
        <f t="array" aca="1" ref="BV774" ca="1">MMULT(Y774:AU774,MMULT($Y$11:$AU$33,TRANSPOSE(Y774:AU774)))</f>
        <v>1.5643230456358178E-2</v>
      </c>
    </row>
    <row r="775" spans="1:74" x14ac:dyDescent="0.25">
      <c r="A775" s="16">
        <f t="shared" si="704"/>
        <v>739</v>
      </c>
      <c r="B775" s="15">
        <f t="shared" ca="1" si="708"/>
        <v>0.57871500228305439</v>
      </c>
      <c r="C775" s="15">
        <f t="shared" ca="1" si="708"/>
        <v>0.19138069386458778</v>
      </c>
      <c r="D775" s="15">
        <f t="shared" ca="1" si="708"/>
        <v>0.95636290974925886</v>
      </c>
      <c r="E775" s="15">
        <f t="shared" ca="1" si="708"/>
        <v>0.66167792348565979</v>
      </c>
      <c r="F775" s="15">
        <f t="shared" ca="1" si="708"/>
        <v>0.73098576070985155</v>
      </c>
      <c r="G775" s="15">
        <f t="shared" ca="1" si="708"/>
        <v>0.27801965315164856</v>
      </c>
      <c r="H775" s="15">
        <f t="shared" ca="1" si="708"/>
        <v>0.50871716775886666</v>
      </c>
      <c r="I775" s="15">
        <f t="shared" ca="1" si="708"/>
        <v>0.15656798235173497</v>
      </c>
      <c r="J775" s="15">
        <f t="shared" ca="1" si="708"/>
        <v>0.74493660075022594</v>
      </c>
      <c r="K775" s="15">
        <f t="shared" ca="1" si="708"/>
        <v>0.14399665757899227</v>
      </c>
      <c r="L775" s="15">
        <f t="shared" ca="1" si="708"/>
        <v>0.42148163713469</v>
      </c>
      <c r="M775" s="15">
        <f t="shared" ca="1" si="708"/>
        <v>0.18256624201846405</v>
      </c>
      <c r="N775" s="15">
        <f t="shared" ca="1" si="708"/>
        <v>0.11769259630465589</v>
      </c>
      <c r="O775" s="15">
        <f t="shared" ca="1" si="708"/>
        <v>0.84901297263827846</v>
      </c>
      <c r="P775" s="15">
        <f t="shared" ca="1" si="708"/>
        <v>0.67734692074519043</v>
      </c>
      <c r="Q775" s="15">
        <f t="shared" ca="1" si="708"/>
        <v>0.99494902918951489</v>
      </c>
      <c r="R775" s="15">
        <f t="shared" ca="1" si="707"/>
        <v>0.33532791101797277</v>
      </c>
      <c r="S775" s="15">
        <f t="shared" ca="1" si="707"/>
        <v>0.48742756717545277</v>
      </c>
      <c r="T775" s="15">
        <f t="shared" ca="1" si="707"/>
        <v>0.5313564885202835</v>
      </c>
      <c r="U775" s="15">
        <f t="shared" ca="1" si="707"/>
        <v>0.35989477209340193</v>
      </c>
      <c r="V775" s="15">
        <f t="shared" ca="1" si="707"/>
        <v>0.48445402740482557</v>
      </c>
      <c r="W775" s="15">
        <f t="shared" ca="1" si="707"/>
        <v>0.27807139784399348</v>
      </c>
      <c r="X775" s="15">
        <f t="shared" ca="1" si="707"/>
        <v>0.71469386266975765</v>
      </c>
      <c r="Y775" s="6">
        <f t="shared" ca="1" si="656"/>
        <v>5.0828518814957681E-2</v>
      </c>
      <c r="Z775" s="6">
        <f t="shared" ca="1" si="657"/>
        <v>1.6808959782518316E-2</v>
      </c>
      <c r="AA775" s="6">
        <f t="shared" ca="1" si="658"/>
        <v>8.3997321583763038E-2</v>
      </c>
      <c r="AB775" s="6">
        <f t="shared" ca="1" si="659"/>
        <v>5.8115149340613154E-2</v>
      </c>
      <c r="AC775" s="6">
        <f t="shared" ca="1" si="660"/>
        <v>6.4202454308475071E-2</v>
      </c>
      <c r="AD775" s="6">
        <f t="shared" ca="1" si="661"/>
        <v>2.4418456607134622E-2</v>
      </c>
      <c r="AE775" s="6">
        <f t="shared" ca="1" si="662"/>
        <v>4.4680611407886907E-2</v>
      </c>
      <c r="AF775" s="6">
        <f t="shared" ca="1" si="663"/>
        <v>1.3751360523556532E-2</v>
      </c>
      <c r="AG775" s="6">
        <f t="shared" ca="1" si="664"/>
        <v>6.5427756111053545E-2</v>
      </c>
      <c r="AH775" s="6">
        <f t="shared" ca="1" si="665"/>
        <v>1.2647221499651006E-2</v>
      </c>
      <c r="AI775" s="6">
        <f t="shared" ca="1" si="666"/>
        <v>3.7018717743179302E-2</v>
      </c>
      <c r="AJ775" s="6">
        <f t="shared" ca="1" si="667"/>
        <v>1.6034786778990222E-2</v>
      </c>
      <c r="AK775" s="6">
        <f t="shared" ca="1" si="668"/>
        <v>1.0336936699502574E-2</v>
      </c>
      <c r="AL775" s="6">
        <f t="shared" ca="1" si="669"/>
        <v>7.4568780286744435E-2</v>
      </c>
      <c r="AM775" s="6">
        <f t="shared" ca="1" si="670"/>
        <v>5.9491356832859971E-2</v>
      </c>
      <c r="AN775" s="6">
        <f t="shared" ca="1" si="671"/>
        <v>8.7386339131654389E-2</v>
      </c>
      <c r="AO775" s="6">
        <f t="shared" ca="1" si="672"/>
        <v>2.9451838931282812E-2</v>
      </c>
      <c r="AP775" s="6">
        <f t="shared" ca="1" si="673"/>
        <v>4.281074651835063E-2</v>
      </c>
      <c r="AQ775" s="6">
        <f t="shared" ca="1" si="674"/>
        <v>4.6669022174395267E-2</v>
      </c>
      <c r="AR775" s="6">
        <f t="shared" ca="1" si="675"/>
        <v>3.1609545497504082E-2</v>
      </c>
      <c r="AS775" s="6">
        <f t="shared" ca="1" si="676"/>
        <v>4.2549580622215068E-2</v>
      </c>
      <c r="AT775" s="6">
        <f t="shared" ca="1" si="677"/>
        <v>2.4423001341689718E-2</v>
      </c>
      <c r="AU775" s="6">
        <f t="shared" ca="1" si="678"/>
        <v>6.2771537462021409E-2</v>
      </c>
      <c r="AV775" s="6">
        <f t="shared" ca="1" si="679"/>
        <v>0.99999999999999978</v>
      </c>
      <c r="AW775" s="6">
        <f t="shared" ca="1" si="680"/>
        <v>3.3153788370219317E-3</v>
      </c>
      <c r="AX775" s="6">
        <f t="shared" ca="1" si="681"/>
        <v>1.0963937339624873E-3</v>
      </c>
      <c r="AY775" s="6">
        <f t="shared" ca="1" si="682"/>
        <v>5.4536726817150782E-3</v>
      </c>
      <c r="AZ775" s="6">
        <f t="shared" ca="1" si="683"/>
        <v>8.5095083569849163E-3</v>
      </c>
      <c r="BA775" s="6">
        <f t="shared" ca="1" si="684"/>
        <v>4.5023091436236602E-3</v>
      </c>
      <c r="BB775" s="6">
        <f t="shared" ca="1" si="685"/>
        <v>2.7424232272448587E-3</v>
      </c>
      <c r="BC775" s="6">
        <f t="shared" ca="1" si="686"/>
        <v>2.714550319087137E-3</v>
      </c>
      <c r="BD775" s="6">
        <f t="shared" ca="1" si="687"/>
        <v>1.2139448858456419E-3</v>
      </c>
      <c r="BE775" s="6">
        <f t="shared" ca="1" si="688"/>
        <v>4.0339186837555184E-3</v>
      </c>
      <c r="BF775" s="6">
        <f t="shared" ca="1" si="689"/>
        <v>8.0830565213485766E-4</v>
      </c>
      <c r="BG775" s="6">
        <f t="shared" ca="1" si="690"/>
        <v>2.3638134630457339E-3</v>
      </c>
      <c r="BH775" s="6">
        <f t="shared" ca="1" si="691"/>
        <v>1.1165966842932615E-3</v>
      </c>
      <c r="BI775" s="6">
        <f t="shared" ca="1" si="692"/>
        <v>7.8591584766591271E-4</v>
      </c>
      <c r="BJ775" s="6">
        <f t="shared" ca="1" si="693"/>
        <v>6.2473619552925472E-3</v>
      </c>
      <c r="BK775" s="6">
        <f t="shared" ca="1" si="694"/>
        <v>1.3499696877560183E-3</v>
      </c>
      <c r="BL775" s="6">
        <f t="shared" ca="1" si="695"/>
        <v>2.8419450174091681E-3</v>
      </c>
      <c r="BM775" s="6">
        <f t="shared" ca="1" si="696"/>
        <v>2.5747587581499301E-5</v>
      </c>
      <c r="BN775" s="6">
        <f t="shared" ca="1" si="697"/>
        <v>5.6622498737568115E-4</v>
      </c>
      <c r="BO775" s="6">
        <f t="shared" ca="1" si="698"/>
        <v>9.1668641643514234E-4</v>
      </c>
      <c r="BP775" s="6">
        <f t="shared" ca="1" si="699"/>
        <v>-8.2999496703330805E-5</v>
      </c>
      <c r="BQ775" s="6">
        <f t="shared" ca="1" si="700"/>
        <v>9.8469468752019761E-4</v>
      </c>
      <c r="BR775" s="6">
        <f t="shared" ca="1" si="701"/>
        <v>3.5135304312324022E-4</v>
      </c>
      <c r="BS775" s="6">
        <f t="shared" ca="1" si="702"/>
        <v>1.0936485549169854E-5</v>
      </c>
      <c r="BT775" s="6">
        <f t="shared" ca="1" si="703"/>
        <v>5.1868651887720316E-2</v>
      </c>
      <c r="BU775">
        <f ca="1">SQRT(BV775)</f>
        <v>0.10705002005571439</v>
      </c>
      <c r="BV775" s="6" cm="1">
        <f t="array" aca="1" ref="BV775" ca="1">MMULT(Y775:AU775,MMULT($Y$11:$AU$33,TRANSPOSE(Y775:AU775)))</f>
        <v>1.1459706793928852E-2</v>
      </c>
    </row>
    <row r="776" spans="1:74" x14ac:dyDescent="0.25">
      <c r="A776" s="16">
        <f t="shared" si="704"/>
        <v>740</v>
      </c>
      <c r="B776" s="15">
        <f t="shared" ca="1" si="708"/>
        <v>0.12427805424588667</v>
      </c>
      <c r="C776" s="15">
        <f t="shared" ca="1" si="708"/>
        <v>0.98801006082882437</v>
      </c>
      <c r="D776" s="15">
        <f t="shared" ca="1" si="708"/>
        <v>3.3781873365131609E-2</v>
      </c>
      <c r="E776" s="15">
        <f t="shared" ca="1" si="708"/>
        <v>0.41211569979967233</v>
      </c>
      <c r="F776" s="15">
        <f t="shared" ca="1" si="708"/>
        <v>0.73430444899213521</v>
      </c>
      <c r="G776" s="15">
        <f t="shared" ca="1" si="708"/>
        <v>0.74380840421238614</v>
      </c>
      <c r="H776" s="15">
        <f t="shared" ca="1" si="708"/>
        <v>0.57275099208801317</v>
      </c>
      <c r="I776" s="15">
        <f t="shared" ca="1" si="708"/>
        <v>0.55307692192864055</v>
      </c>
      <c r="J776" s="15">
        <f t="shared" ca="1" si="708"/>
        <v>0.41186187345301617</v>
      </c>
      <c r="K776" s="15">
        <f t="shared" ca="1" si="708"/>
        <v>9.9091038649060104E-2</v>
      </c>
      <c r="L776" s="15">
        <f t="shared" ca="1" si="708"/>
        <v>0.50897174050847105</v>
      </c>
      <c r="M776" s="15">
        <f t="shared" ca="1" si="708"/>
        <v>0.20920258376907686</v>
      </c>
      <c r="N776" s="15">
        <f t="shared" ca="1" si="708"/>
        <v>0.38178842850544825</v>
      </c>
      <c r="O776" s="15">
        <f t="shared" ca="1" si="708"/>
        <v>0.59421936816630283</v>
      </c>
      <c r="P776" s="15">
        <f t="shared" ca="1" si="708"/>
        <v>0.91156676834023165</v>
      </c>
      <c r="Q776" s="15">
        <f t="shared" ca="1" si="708"/>
        <v>0.28978925658239918</v>
      </c>
      <c r="R776" s="15">
        <f t="shared" ca="1" si="707"/>
        <v>0.97992616518875131</v>
      </c>
      <c r="S776" s="15">
        <f t="shared" ca="1" si="707"/>
        <v>0.49177659041407173</v>
      </c>
      <c r="T776" s="15">
        <f t="shared" ca="1" si="707"/>
        <v>2.5902516739129466E-2</v>
      </c>
      <c r="U776" s="15">
        <f t="shared" ca="1" si="707"/>
        <v>0.96793649499313694</v>
      </c>
      <c r="V776" s="15">
        <f t="shared" ca="1" si="707"/>
        <v>0.68978934942292336</v>
      </c>
      <c r="W776" s="15">
        <f t="shared" ca="1" si="707"/>
        <v>0.57918815299511484</v>
      </c>
      <c r="X776" s="15">
        <f t="shared" ca="1" si="707"/>
        <v>0.99330820879854664</v>
      </c>
      <c r="Y776" s="6">
        <f t="shared" ca="1" si="656"/>
        <v>1.0106827975636782E-2</v>
      </c>
      <c r="Z776" s="6">
        <f t="shared" ca="1" si="657"/>
        <v>8.0349244149240967E-2</v>
      </c>
      <c r="AA776" s="6">
        <f t="shared" ca="1" si="658"/>
        <v>2.7472878044953117E-3</v>
      </c>
      <c r="AB776" s="6">
        <f t="shared" ca="1" si="659"/>
        <v>3.3515028129532505E-2</v>
      </c>
      <c r="AC776" s="6">
        <f t="shared" ca="1" si="660"/>
        <v>5.9716808351575071E-2</v>
      </c>
      <c r="AD776" s="6">
        <f t="shared" ca="1" si="661"/>
        <v>6.0489711026002084E-2</v>
      </c>
      <c r="AE776" s="6">
        <f t="shared" ca="1" si="662"/>
        <v>4.6578583685063173E-2</v>
      </c>
      <c r="AF776" s="6">
        <f t="shared" ca="1" si="663"/>
        <v>4.497860335154448E-2</v>
      </c>
      <c r="AG776" s="6">
        <f t="shared" ca="1" si="664"/>
        <v>3.3494385875058014E-2</v>
      </c>
      <c r="AH776" s="6">
        <f t="shared" ca="1" si="665"/>
        <v>8.0585111155002942E-3</v>
      </c>
      <c r="AI776" s="6">
        <f t="shared" ca="1" si="666"/>
        <v>4.1391779562318168E-2</v>
      </c>
      <c r="AJ776" s="6">
        <f t="shared" ca="1" si="667"/>
        <v>1.7013257401258232E-2</v>
      </c>
      <c r="AK776" s="6">
        <f t="shared" ca="1" si="668"/>
        <v>3.1048683481629112E-2</v>
      </c>
      <c r="AL776" s="6">
        <f t="shared" ca="1" si="669"/>
        <v>4.8324484723312904E-2</v>
      </c>
      <c r="AM776" s="6">
        <f t="shared" ca="1" si="670"/>
        <v>7.4132545539324773E-2</v>
      </c>
      <c r="AN776" s="6">
        <f t="shared" ca="1" si="671"/>
        <v>2.3566913589354945E-2</v>
      </c>
      <c r="AO776" s="6">
        <f t="shared" ca="1" si="672"/>
        <v>7.9691826851368178E-2</v>
      </c>
      <c r="AP776" s="6">
        <f t="shared" ca="1" si="673"/>
        <v>3.9993395711895911E-2</v>
      </c>
      <c r="AQ776" s="6">
        <f t="shared" ca="1" si="674"/>
        <v>2.1065045023996943E-3</v>
      </c>
      <c r="AR776" s="6">
        <f t="shared" ca="1" si="675"/>
        <v>7.8716775102392916E-2</v>
      </c>
      <c r="AS776" s="6">
        <f t="shared" ca="1" si="676"/>
        <v>5.6096648248535337E-2</v>
      </c>
      <c r="AT776" s="6">
        <f t="shared" ca="1" si="677"/>
        <v>4.7102081404224831E-2</v>
      </c>
      <c r="AU776" s="6">
        <f t="shared" ca="1" si="678"/>
        <v>8.0780112418336228E-2</v>
      </c>
      <c r="AV776" s="6">
        <f t="shared" ca="1" si="679"/>
        <v>0.99999999999999978</v>
      </c>
      <c r="AW776" s="6">
        <f t="shared" ca="1" si="680"/>
        <v>6.5923549143412699E-4</v>
      </c>
      <c r="AX776" s="6">
        <f t="shared" ca="1" si="681"/>
        <v>5.2409196615170643E-3</v>
      </c>
      <c r="AY776" s="6">
        <f t="shared" ca="1" si="682"/>
        <v>1.7837245480790785E-4</v>
      </c>
      <c r="AZ776" s="6">
        <f t="shared" ca="1" si="683"/>
        <v>4.907436618312791E-3</v>
      </c>
      <c r="BA776" s="6">
        <f t="shared" ca="1" si="684"/>
        <v>4.1877453933069769E-3</v>
      </c>
      <c r="BB776" s="6">
        <f t="shared" ca="1" si="685"/>
        <v>6.7935656702630435E-3</v>
      </c>
      <c r="BC776" s="6">
        <f t="shared" ca="1" si="686"/>
        <v>2.8298607655712674E-3</v>
      </c>
      <c r="BD776" s="6">
        <f t="shared" ca="1" si="687"/>
        <v>3.9706286092603587E-3</v>
      </c>
      <c r="BE776" s="6">
        <f t="shared" ca="1" si="688"/>
        <v>2.0650811981535611E-3</v>
      </c>
      <c r="BF776" s="6">
        <f t="shared" ca="1" si="689"/>
        <v>5.1503328874489998E-4</v>
      </c>
      <c r="BG776" s="6">
        <f t="shared" ca="1" si="690"/>
        <v>2.6430533458133192E-3</v>
      </c>
      <c r="BH776" s="6">
        <f t="shared" ca="1" si="691"/>
        <v>1.184733359109191E-3</v>
      </c>
      <c r="BI776" s="6">
        <f t="shared" ca="1" si="692"/>
        <v>2.3606270510052947E-3</v>
      </c>
      <c r="BJ776" s="6">
        <f t="shared" ca="1" si="693"/>
        <v>4.0486185533492982E-3</v>
      </c>
      <c r="BK776" s="6">
        <f t="shared" ca="1" si="694"/>
        <v>1.682205528366834E-3</v>
      </c>
      <c r="BL776" s="6">
        <f t="shared" ca="1" si="695"/>
        <v>7.6643412822312285E-4</v>
      </c>
      <c r="BM776" s="6">
        <f t="shared" ca="1" si="696"/>
        <v>6.9668732610303868E-5</v>
      </c>
      <c r="BN776" s="6">
        <f t="shared" ca="1" si="697"/>
        <v>5.2896204396650959E-4</v>
      </c>
      <c r="BO776" s="6">
        <f t="shared" ca="1" si="698"/>
        <v>4.137657001454606E-5</v>
      </c>
      <c r="BP776" s="6">
        <f t="shared" ca="1" si="699"/>
        <v>-2.0669239664087484E-4</v>
      </c>
      <c r="BQ776" s="6">
        <f t="shared" ca="1" si="700"/>
        <v>1.2982048403358936E-3</v>
      </c>
      <c r="BR776" s="6">
        <f t="shared" ca="1" si="701"/>
        <v>6.7761776725464473E-4</v>
      </c>
      <c r="BS776" s="6">
        <f t="shared" ca="1" si="702"/>
        <v>1.4074062351236236E-5</v>
      </c>
      <c r="BT776" s="6">
        <f t="shared" ca="1" si="703"/>
        <v>4.6456762737131334E-2</v>
      </c>
      <c r="BU776">
        <f ca="1">SQRT(BV776)</f>
        <v>9.1225678061616147E-2</v>
      </c>
      <c r="BV776" s="6" cm="1">
        <f t="array" aca="1" ref="BV776" ca="1">MMULT(Y776:AU776,MMULT($Y$11:$AU$33,TRANSPOSE(Y776:AU776)))</f>
        <v>8.3221243378016341E-3</v>
      </c>
    </row>
    <row r="777" spans="1:74" x14ac:dyDescent="0.25">
      <c r="A777" s="16">
        <f t="shared" si="704"/>
        <v>741</v>
      </c>
      <c r="B777" s="15">
        <f t="shared" ca="1" si="708"/>
        <v>7.1097579559507018E-2</v>
      </c>
      <c r="C777" s="15">
        <f t="shared" ca="1" si="708"/>
        <v>0.36793696147239352</v>
      </c>
      <c r="D777" s="15">
        <f t="shared" ca="1" si="708"/>
        <v>0.90241705180555998</v>
      </c>
      <c r="E777" s="15">
        <f t="shared" ca="1" si="708"/>
        <v>0.23178829114148858</v>
      </c>
      <c r="F777" s="15">
        <f t="shared" ca="1" si="708"/>
        <v>0.55233777253258842</v>
      </c>
      <c r="G777" s="15">
        <f t="shared" ca="1" si="708"/>
        <v>0.22952026445219742</v>
      </c>
      <c r="H777" s="15">
        <f t="shared" ca="1" si="708"/>
        <v>0.67923518737872557</v>
      </c>
      <c r="I777" s="15">
        <f t="shared" ca="1" si="708"/>
        <v>0.1588162655295402</v>
      </c>
      <c r="J777" s="15">
        <f t="shared" ca="1" si="708"/>
        <v>0.79424633283938284</v>
      </c>
      <c r="K777" s="15">
        <f t="shared" ca="1" si="708"/>
        <v>0.80043294766595596</v>
      </c>
      <c r="L777" s="15">
        <f t="shared" ca="1" si="708"/>
        <v>0.7105810596206823</v>
      </c>
      <c r="M777" s="15">
        <f t="shared" ca="1" si="708"/>
        <v>9.0992577136923325E-2</v>
      </c>
      <c r="N777" s="15">
        <f t="shared" ca="1" si="708"/>
        <v>0.81497493143878541</v>
      </c>
      <c r="O777" s="15">
        <f t="shared" ca="1" si="708"/>
        <v>0.6689780909402625</v>
      </c>
      <c r="P777" s="15">
        <f t="shared" ca="1" si="708"/>
        <v>0.13785866177061723</v>
      </c>
      <c r="Q777" s="15">
        <f t="shared" ca="1" si="708"/>
        <v>0.14830229018568608</v>
      </c>
      <c r="R777" s="15">
        <f t="shared" ca="1" si="707"/>
        <v>0.65126067211792571</v>
      </c>
      <c r="S777" s="15">
        <f t="shared" ca="1" si="707"/>
        <v>0.81936141703261345</v>
      </c>
      <c r="T777" s="15">
        <f t="shared" ca="1" si="707"/>
        <v>0.47734629884539004</v>
      </c>
      <c r="U777" s="15">
        <f t="shared" ca="1" si="707"/>
        <v>0.62609934780755871</v>
      </c>
      <c r="V777" s="15">
        <f t="shared" ca="1" si="707"/>
        <v>0.60621694298058904</v>
      </c>
      <c r="W777" s="15">
        <f t="shared" ca="1" si="707"/>
        <v>0.34161621934858333</v>
      </c>
      <c r="X777" s="15">
        <f t="shared" ca="1" si="707"/>
        <v>4.7858343624124222E-3</v>
      </c>
      <c r="Y777" s="6">
        <f t="shared" ca="1" si="656"/>
        <v>6.530980505580793E-3</v>
      </c>
      <c r="Z777" s="6">
        <f t="shared" ca="1" si="657"/>
        <v>3.3798465961103322E-2</v>
      </c>
      <c r="AA777" s="6">
        <f t="shared" ca="1" si="658"/>
        <v>8.2895482655818711E-2</v>
      </c>
      <c r="AB777" s="6">
        <f t="shared" ca="1" si="659"/>
        <v>2.1291931740094298E-2</v>
      </c>
      <c r="AC777" s="6">
        <f t="shared" ca="1" si="660"/>
        <v>5.0737412542814081E-2</v>
      </c>
      <c r="AD777" s="6">
        <f t="shared" ca="1" si="661"/>
        <v>2.1083592184997352E-2</v>
      </c>
      <c r="AE777" s="6">
        <f t="shared" ca="1" si="662"/>
        <v>6.239413205005221E-2</v>
      </c>
      <c r="AF777" s="6">
        <f t="shared" ca="1" si="663"/>
        <v>1.4588765757833374E-2</v>
      </c>
      <c r="AG777" s="6">
        <f t="shared" ca="1" si="664"/>
        <v>7.2958986065924672E-2</v>
      </c>
      <c r="AH777" s="6">
        <f t="shared" ca="1" si="665"/>
        <v>7.3527284748920882E-2</v>
      </c>
      <c r="AI777" s="6">
        <f t="shared" ca="1" si="666"/>
        <v>6.52735448487861E-2</v>
      </c>
      <c r="AJ777" s="6">
        <f t="shared" ca="1" si="667"/>
        <v>8.358522907751199E-3</v>
      </c>
      <c r="AK777" s="6">
        <f t="shared" ca="1" si="668"/>
        <v>7.4863102552019667E-2</v>
      </c>
      <c r="AL777" s="6">
        <f t="shared" ca="1" si="669"/>
        <v>6.1451921396771164E-2</v>
      </c>
      <c r="AM777" s="6">
        <f t="shared" ca="1" si="670"/>
        <v>1.2663612996779776E-2</v>
      </c>
      <c r="AN777" s="6">
        <f t="shared" ca="1" si="671"/>
        <v>1.3622958364216042E-2</v>
      </c>
      <c r="AO777" s="6">
        <f t="shared" ca="1" si="672"/>
        <v>5.9824410057358501E-2</v>
      </c>
      <c r="AP777" s="6">
        <f t="shared" ca="1" si="673"/>
        <v>7.5266042456286361E-2</v>
      </c>
      <c r="AQ777" s="6">
        <f t="shared" ca="1" si="674"/>
        <v>4.3848741286066958E-2</v>
      </c>
      <c r="AR777" s="6">
        <f t="shared" ca="1" si="675"/>
        <v>5.7513106077902151E-2</v>
      </c>
      <c r="AS777" s="6">
        <f t="shared" ca="1" si="676"/>
        <v>5.5686720438144585E-2</v>
      </c>
      <c r="AT777" s="6">
        <f t="shared" ca="1" si="677"/>
        <v>3.138065856501402E-2</v>
      </c>
      <c r="AU777" s="6">
        <f t="shared" ca="1" si="678"/>
        <v>4.3962383976368013E-4</v>
      </c>
      <c r="AV777" s="6">
        <f t="shared" ca="1" si="679"/>
        <v>0.99999999999999989</v>
      </c>
      <c r="AW777" s="6">
        <f t="shared" ca="1" si="680"/>
        <v>4.259946002367762E-4</v>
      </c>
      <c r="AX777" s="6">
        <f t="shared" ca="1" si="681"/>
        <v>2.2045639216673948E-3</v>
      </c>
      <c r="AY777" s="6">
        <f t="shared" ca="1" si="682"/>
        <v>5.3821338665757416E-3</v>
      </c>
      <c r="AZ777" s="6">
        <f t="shared" ca="1" si="683"/>
        <v>3.1176702311606452E-3</v>
      </c>
      <c r="BA777" s="6">
        <f t="shared" ca="1" si="684"/>
        <v>3.5580495928979289E-3</v>
      </c>
      <c r="BB777" s="6">
        <f t="shared" ca="1" si="685"/>
        <v>2.3678864660512961E-3</v>
      </c>
      <c r="BC777" s="6">
        <f t="shared" ca="1" si="686"/>
        <v>3.7907272467569025E-3</v>
      </c>
      <c r="BD777" s="6">
        <f t="shared" ca="1" si="687"/>
        <v>1.2878694840546218E-3</v>
      </c>
      <c r="BE777" s="6">
        <f t="shared" ca="1" si="688"/>
        <v>4.4982532572207592E-3</v>
      </c>
      <c r="BF777" s="6">
        <f t="shared" ca="1" si="689"/>
        <v>4.6992550775142089E-3</v>
      </c>
      <c r="BG777" s="6">
        <f t="shared" ca="1" si="690"/>
        <v>4.1680126568594848E-3</v>
      </c>
      <c r="BH777" s="6">
        <f t="shared" ca="1" si="691"/>
        <v>5.8205320052107383E-4</v>
      </c>
      <c r="BI777" s="6">
        <f t="shared" ca="1" si="692"/>
        <v>5.691831188624959E-3</v>
      </c>
      <c r="BJ777" s="6">
        <f t="shared" ca="1" si="693"/>
        <v>5.1484333569294235E-3</v>
      </c>
      <c r="BK777" s="6">
        <f t="shared" ca="1" si="694"/>
        <v>2.8736096457096061E-4</v>
      </c>
      <c r="BL777" s="6">
        <f t="shared" ca="1" si="695"/>
        <v>4.4304062889312813E-4</v>
      </c>
      <c r="BM777" s="6">
        <f t="shared" ca="1" si="696"/>
        <v>5.2300103944520462E-5</v>
      </c>
      <c r="BN777" s="6">
        <f t="shared" ca="1" si="697"/>
        <v>9.9548635344072836E-4</v>
      </c>
      <c r="BO777" s="6">
        <f t="shared" ca="1" si="698"/>
        <v>8.6128964443505068E-4</v>
      </c>
      <c r="BP777" s="6">
        <f t="shared" ca="1" si="699"/>
        <v>-1.5101637126317045E-4</v>
      </c>
      <c r="BQ777" s="6">
        <f t="shared" ca="1" si="700"/>
        <v>1.2887181725178842E-3</v>
      </c>
      <c r="BR777" s="6">
        <f t="shared" ca="1" si="701"/>
        <v>4.5144696705266737E-4</v>
      </c>
      <c r="BS777" s="6">
        <f t="shared" ca="1" si="702"/>
        <v>7.6594264933450037E-8</v>
      </c>
      <c r="BT777" s="6">
        <f t="shared" ca="1" si="703"/>
        <v>5.1151437204927909E-2</v>
      </c>
      <c r="BU777">
        <f ca="1">SQRT(BV777)</f>
        <v>0.10588179967213474</v>
      </c>
      <c r="BV777" s="6" cm="1">
        <f t="array" aca="1" ref="BV777" ca="1">MMULT(Y777:AU777,MMULT($Y$11:$AU$33,TRANSPOSE(Y777:AU777)))</f>
        <v>1.1210955501810071E-2</v>
      </c>
    </row>
    <row r="778" spans="1:74" x14ac:dyDescent="0.25">
      <c r="A778" s="16">
        <f t="shared" si="704"/>
        <v>742</v>
      </c>
      <c r="B778" s="15">
        <f t="shared" ca="1" si="708"/>
        <v>0.89343797378681944</v>
      </c>
      <c r="C778" s="15">
        <f t="shared" ca="1" si="708"/>
        <v>7.5945082182769741E-2</v>
      </c>
      <c r="D778" s="15">
        <f t="shared" ca="1" si="708"/>
        <v>0.49656554406723263</v>
      </c>
      <c r="E778" s="15">
        <f t="shared" ca="1" si="708"/>
        <v>0.59428925717898962</v>
      </c>
      <c r="F778" s="15">
        <f t="shared" ca="1" si="708"/>
        <v>0.19647230414148709</v>
      </c>
      <c r="G778" s="15">
        <f t="shared" ca="1" si="708"/>
        <v>0.78932834687985531</v>
      </c>
      <c r="H778" s="15">
        <f t="shared" ca="1" si="708"/>
        <v>0.8137563575755018</v>
      </c>
      <c r="I778" s="15">
        <f t="shared" ca="1" si="708"/>
        <v>0.92114387485697002</v>
      </c>
      <c r="J778" s="15">
        <f t="shared" ca="1" si="708"/>
        <v>0.53935963342099569</v>
      </c>
      <c r="K778" s="15">
        <f t="shared" ca="1" si="708"/>
        <v>0.65060568023477616</v>
      </c>
      <c r="L778" s="15">
        <f t="shared" ca="1" si="708"/>
        <v>0.67212171794492381</v>
      </c>
      <c r="M778" s="15">
        <f t="shared" ca="1" si="708"/>
        <v>0.24985693254723562</v>
      </c>
      <c r="N778" s="15">
        <f t="shared" ca="1" si="708"/>
        <v>0.44203644758081839</v>
      </c>
      <c r="O778" s="15">
        <f t="shared" ca="1" si="708"/>
        <v>0.6672101351896248</v>
      </c>
      <c r="P778" s="15">
        <f t="shared" ca="1" si="708"/>
        <v>5.7035068281866108E-2</v>
      </c>
      <c r="Q778" s="15">
        <f t="shared" ca="1" si="708"/>
        <v>0.88849401684674134</v>
      </c>
      <c r="R778" s="15">
        <f t="shared" ca="1" si="707"/>
        <v>8.4750734740394962E-2</v>
      </c>
      <c r="S778" s="15">
        <f t="shared" ca="1" si="707"/>
        <v>0.82071664618253026</v>
      </c>
      <c r="T778" s="15">
        <f t="shared" ca="1" si="707"/>
        <v>0.94371561050842512</v>
      </c>
      <c r="U778" s="15">
        <f t="shared" ca="1" si="707"/>
        <v>0.47603372900720564</v>
      </c>
      <c r="V778" s="15">
        <f t="shared" ca="1" si="707"/>
        <v>0.47983020386479125</v>
      </c>
      <c r="W778" s="15">
        <f t="shared" ca="1" si="707"/>
        <v>0.83283102172660173</v>
      </c>
      <c r="X778" s="15">
        <f t="shared" ca="1" si="707"/>
        <v>0.17705759427723033</v>
      </c>
      <c r="Y778" s="6">
        <f t="shared" ca="1" si="656"/>
        <v>7.0004419154565178E-2</v>
      </c>
      <c r="Z778" s="6">
        <f t="shared" ca="1" si="657"/>
        <v>5.9505992825855253E-3</v>
      </c>
      <c r="AA778" s="6">
        <f t="shared" ca="1" si="658"/>
        <v>3.890788561097322E-2</v>
      </c>
      <c r="AB778" s="6">
        <f t="shared" ca="1" si="659"/>
        <v>4.6564927257658643E-2</v>
      </c>
      <c r="AC778" s="6">
        <f t="shared" ca="1" si="660"/>
        <v>1.5394386554992858E-2</v>
      </c>
      <c r="AD778" s="6">
        <f t="shared" ca="1" si="661"/>
        <v>6.1847015760203176E-2</v>
      </c>
      <c r="AE778" s="6">
        <f t="shared" ca="1" si="662"/>
        <v>6.3761047567696363E-2</v>
      </c>
      <c r="AF778" s="6">
        <f t="shared" ca="1" si="663"/>
        <v>7.2175286711659334E-2</v>
      </c>
      <c r="AG778" s="6">
        <f t="shared" ca="1" si="664"/>
        <v>4.2260972737728324E-2</v>
      </c>
      <c r="AH778" s="6">
        <f t="shared" ca="1" si="665"/>
        <v>5.0977543018966974E-2</v>
      </c>
      <c r="AI778" s="6">
        <f t="shared" ca="1" si="666"/>
        <v>5.2663410159830185E-2</v>
      </c>
      <c r="AJ778" s="6">
        <f t="shared" ca="1" si="667"/>
        <v>1.9577284543408159E-2</v>
      </c>
      <c r="AK778" s="6">
        <f t="shared" ca="1" si="668"/>
        <v>3.4635313995984421E-2</v>
      </c>
      <c r="AL778" s="6">
        <f t="shared" ca="1" si="669"/>
        <v>5.2278568113709227E-2</v>
      </c>
      <c r="AM778" s="6">
        <f t="shared" ca="1" si="670"/>
        <v>4.4689244733912429E-3</v>
      </c>
      <c r="AN778" s="6">
        <f t="shared" ca="1" si="671"/>
        <v>6.9617040462289087E-2</v>
      </c>
      <c r="AO778" s="6">
        <f t="shared" ca="1" si="672"/>
        <v>6.6405571875094889E-3</v>
      </c>
      <c r="AP778" s="6">
        <f t="shared" ca="1" si="673"/>
        <v>6.4306413866621365E-2</v>
      </c>
      <c r="AQ778" s="6">
        <f t="shared" ca="1" si="674"/>
        <v>7.3943871985568385E-2</v>
      </c>
      <c r="AR778" s="6">
        <f t="shared" ca="1" si="675"/>
        <v>3.729913622977768E-2</v>
      </c>
      <c r="AS778" s="6">
        <f t="shared" ca="1" si="676"/>
        <v>3.7596605136448087E-2</v>
      </c>
      <c r="AT778" s="6">
        <f t="shared" ca="1" si="677"/>
        <v>6.5255623378937602E-2</v>
      </c>
      <c r="AU778" s="6">
        <f t="shared" ca="1" si="678"/>
        <v>1.3873166809495456E-2</v>
      </c>
      <c r="AV778" s="6">
        <f t="shared" ca="1" si="679"/>
        <v>1</v>
      </c>
      <c r="AW778" s="6">
        <f t="shared" ca="1" si="680"/>
        <v>4.5661603992040584E-3</v>
      </c>
      <c r="AX778" s="6">
        <f t="shared" ca="1" si="681"/>
        <v>3.88138222183966E-4</v>
      </c>
      <c r="AY778" s="6">
        <f t="shared" ca="1" si="682"/>
        <v>2.5261623687400647E-3</v>
      </c>
      <c r="AZ778" s="6">
        <f t="shared" ca="1" si="683"/>
        <v>6.8182675625429326E-3</v>
      </c>
      <c r="BA778" s="6">
        <f t="shared" ca="1" si="684"/>
        <v>1.0795582208431578E-3</v>
      </c>
      <c r="BB778" s="6">
        <f t="shared" ca="1" si="685"/>
        <v>6.946003807095774E-3</v>
      </c>
      <c r="BC778" s="6">
        <f t="shared" ca="1" si="686"/>
        <v>3.8737735802260795E-3</v>
      </c>
      <c r="BD778" s="6">
        <f t="shared" ca="1" si="687"/>
        <v>6.3715019352427911E-3</v>
      </c>
      <c r="BE778" s="6">
        <f t="shared" ca="1" si="688"/>
        <v>2.605581142520704E-3</v>
      </c>
      <c r="BF778" s="6">
        <f t="shared" ca="1" si="689"/>
        <v>3.2580623463672161E-3</v>
      </c>
      <c r="BG778" s="6">
        <f t="shared" ca="1" si="690"/>
        <v>3.3627982149285196E-3</v>
      </c>
      <c r="BH778" s="6">
        <f t="shared" ca="1" si="691"/>
        <v>1.3632816768899922E-3</v>
      </c>
      <c r="BI778" s="6">
        <f t="shared" ca="1" si="692"/>
        <v>2.6333180660416569E-3</v>
      </c>
      <c r="BJ778" s="6">
        <f t="shared" ca="1" si="693"/>
        <v>4.379891105296985E-3</v>
      </c>
      <c r="BK778" s="6">
        <f t="shared" ca="1" si="694"/>
        <v>1.0140821956538287E-4</v>
      </c>
      <c r="BL778" s="6">
        <f t="shared" ca="1" si="695"/>
        <v>2.264058698814487E-3</v>
      </c>
      <c r="BM778" s="6">
        <f t="shared" ca="1" si="696"/>
        <v>5.8053532132334007E-6</v>
      </c>
      <c r="BN778" s="6">
        <f t="shared" ca="1" si="697"/>
        <v>8.5053173189108535E-4</v>
      </c>
      <c r="BO778" s="6">
        <f t="shared" ca="1" si="698"/>
        <v>1.4524268962502196E-3</v>
      </c>
      <c r="BP778" s="6">
        <f t="shared" ca="1" si="699"/>
        <v>-9.7939071436030836E-5</v>
      </c>
      <c r="BQ778" s="6">
        <f t="shared" ca="1" si="700"/>
        <v>8.7007149789218618E-4</v>
      </c>
      <c r="BR778" s="6">
        <f t="shared" ca="1" si="701"/>
        <v>9.3877740636063515E-4</v>
      </c>
      <c r="BS778" s="6">
        <f t="shared" ca="1" si="702"/>
        <v>2.4170777786838044E-6</v>
      </c>
      <c r="BT778" s="6">
        <f t="shared" ca="1" si="703"/>
        <v>5.6560056458453772E-2</v>
      </c>
      <c r="BU778">
        <f ca="1">SQRT(BV778)</f>
        <v>0.10758583982909159</v>
      </c>
      <c r="BV778" s="6" cm="1">
        <f t="array" aca="1" ref="BV778" ca="1">MMULT(Y778:AU778,MMULT($Y$11:$AU$33,TRANSPOSE(Y778:AU778)))</f>
        <v>1.157471293173095E-2</v>
      </c>
    </row>
    <row r="779" spans="1:74" x14ac:dyDescent="0.25">
      <c r="A779" s="16">
        <f t="shared" si="704"/>
        <v>743</v>
      </c>
      <c r="B779" s="15">
        <f t="shared" ca="1" si="708"/>
        <v>8.0490274756324087E-3</v>
      </c>
      <c r="C779" s="15">
        <f t="shared" ca="1" si="708"/>
        <v>0.63704053929816518</v>
      </c>
      <c r="D779" s="15">
        <f t="shared" ca="1" si="708"/>
        <v>0.77533096391180911</v>
      </c>
      <c r="E779" s="15">
        <f t="shared" ca="1" si="708"/>
        <v>0.53404638355240386</v>
      </c>
      <c r="F779" s="15">
        <f t="shared" ca="1" si="708"/>
        <v>0.37790892316150493</v>
      </c>
      <c r="G779" s="15">
        <f t="shared" ca="1" si="708"/>
        <v>0.43533960622736845</v>
      </c>
      <c r="H779" s="15">
        <f t="shared" ca="1" si="708"/>
        <v>0.9316349299388591</v>
      </c>
      <c r="I779" s="15">
        <f t="shared" ca="1" si="708"/>
        <v>0.7625089722109385</v>
      </c>
      <c r="J779" s="15">
        <f t="shared" ca="1" si="708"/>
        <v>0.46826172555691548</v>
      </c>
      <c r="K779" s="15">
        <f t="shared" ca="1" si="708"/>
        <v>0.71165430309255073</v>
      </c>
      <c r="L779" s="15">
        <f t="shared" ca="1" si="708"/>
        <v>0.888776727795345</v>
      </c>
      <c r="M779" s="15">
        <f t="shared" ca="1" si="708"/>
        <v>9.5775705140287437E-2</v>
      </c>
      <c r="N779" s="15">
        <f t="shared" ca="1" si="708"/>
        <v>0.51077046437001417</v>
      </c>
      <c r="O779" s="15">
        <f t="shared" ca="1" si="708"/>
        <v>0.21180072127773053</v>
      </c>
      <c r="P779" s="15">
        <f t="shared" ca="1" si="708"/>
        <v>0.71245300157844793</v>
      </c>
      <c r="Q779" s="15">
        <f t="shared" ca="1" si="708"/>
        <v>2.4932731236094408E-2</v>
      </c>
      <c r="R779" s="15">
        <f t="shared" ca="1" si="707"/>
        <v>0.53561186178464126</v>
      </c>
      <c r="S779" s="15">
        <f t="shared" ca="1" si="707"/>
        <v>0.98089286379996354</v>
      </c>
      <c r="T779" s="15">
        <f t="shared" ca="1" si="707"/>
        <v>0.17505208958808494</v>
      </c>
      <c r="U779" s="15">
        <f t="shared" ca="1" si="707"/>
        <v>0.97624455354390305</v>
      </c>
      <c r="V779" s="15">
        <f t="shared" ca="1" si="707"/>
        <v>7.649248068323089E-2</v>
      </c>
      <c r="W779" s="15">
        <f t="shared" ca="1" si="707"/>
        <v>0.10124409450605543</v>
      </c>
      <c r="X779" s="15">
        <f t="shared" ca="1" si="707"/>
        <v>0.55608496811392383</v>
      </c>
      <c r="Y779" s="6">
        <f t="shared" ca="1" si="656"/>
        <v>7.006521752592282E-4</v>
      </c>
      <c r="Z779" s="6">
        <f t="shared" ca="1" si="657"/>
        <v>5.5453139020686749E-2</v>
      </c>
      <c r="AA779" s="6">
        <f t="shared" ca="1" si="658"/>
        <v>6.7491051317098566E-2</v>
      </c>
      <c r="AB779" s="6">
        <f t="shared" ca="1" si="659"/>
        <v>4.6487698229147452E-2</v>
      </c>
      <c r="AC779" s="6">
        <f t="shared" ca="1" si="660"/>
        <v>3.2896236205502222E-2</v>
      </c>
      <c r="AD779" s="6">
        <f t="shared" ca="1" si="661"/>
        <v>3.7895465384249559E-2</v>
      </c>
      <c r="AE779" s="6">
        <f t="shared" ca="1" si="662"/>
        <v>8.1097007332286919E-2</v>
      </c>
      <c r="AF779" s="6">
        <f t="shared" ca="1" si="663"/>
        <v>6.6374921896051348E-2</v>
      </c>
      <c r="AG779" s="6">
        <f t="shared" ca="1" si="664"/>
        <v>4.0761271792815544E-2</v>
      </c>
      <c r="AH779" s="6">
        <f t="shared" ca="1" si="665"/>
        <v>6.1948121931986483E-2</v>
      </c>
      <c r="AI779" s="6">
        <f t="shared" ca="1" si="666"/>
        <v>7.7366284254193118E-2</v>
      </c>
      <c r="AJ779" s="6">
        <f t="shared" ca="1" si="667"/>
        <v>8.3370887162062257E-3</v>
      </c>
      <c r="AK779" s="6">
        <f t="shared" ca="1" si="668"/>
        <v>4.4461574768186352E-2</v>
      </c>
      <c r="AL779" s="6">
        <f t="shared" ca="1" si="669"/>
        <v>1.843684054178928E-2</v>
      </c>
      <c r="AM779" s="6">
        <f t="shared" ca="1" si="670"/>
        <v>6.201764708061025E-2</v>
      </c>
      <c r="AN779" s="6">
        <f t="shared" ca="1" si="671"/>
        <v>2.1703457254443909E-3</v>
      </c>
      <c r="AO779" s="6">
        <f t="shared" ca="1" si="672"/>
        <v>4.6623970062242656E-2</v>
      </c>
      <c r="AP779" s="6">
        <f t="shared" ca="1" si="673"/>
        <v>8.5384814600064501E-2</v>
      </c>
      <c r="AQ779" s="6">
        <f t="shared" ca="1" si="674"/>
        <v>1.5237943680137382E-2</v>
      </c>
      <c r="AR779" s="6">
        <f t="shared" ca="1" si="675"/>
        <v>8.4980188239668991E-2</v>
      </c>
      <c r="AS779" s="6">
        <f t="shared" ca="1" si="676"/>
        <v>6.6585215597700902E-3</v>
      </c>
      <c r="AT779" s="6">
        <f t="shared" ca="1" si="677"/>
        <v>8.8131013669132899E-3</v>
      </c>
      <c r="AU779" s="6">
        <f t="shared" ca="1" si="678"/>
        <v>4.8406114119689578E-2</v>
      </c>
      <c r="AV779" s="6">
        <f t="shared" ca="1" si="679"/>
        <v>1.0000000000000002</v>
      </c>
      <c r="AW779" s="6">
        <f t="shared" ca="1" si="680"/>
        <v>4.5701260790708732E-5</v>
      </c>
      <c r="AX779" s="6">
        <f t="shared" ca="1" si="681"/>
        <v>3.6170277600439849E-3</v>
      </c>
      <c r="AY779" s="6">
        <f t="shared" ca="1" si="682"/>
        <v>4.3819742807065989E-3</v>
      </c>
      <c r="AZ779" s="6">
        <f t="shared" ca="1" si="683"/>
        <v>6.8069593052128849E-3</v>
      </c>
      <c r="BA779" s="6">
        <f t="shared" ca="1" si="684"/>
        <v>2.3069059688468193E-3</v>
      </c>
      <c r="BB779" s="6">
        <f t="shared" ca="1" si="685"/>
        <v>4.2560185579728418E-3</v>
      </c>
      <c r="BC779" s="6">
        <f t="shared" ca="1" si="686"/>
        <v>4.927011967701329E-3</v>
      </c>
      <c r="BD779" s="6">
        <f t="shared" ca="1" si="687"/>
        <v>5.8594563676871809E-3</v>
      </c>
      <c r="BE779" s="6">
        <f t="shared" ca="1" si="688"/>
        <v>2.5131177596796192E-3</v>
      </c>
      <c r="BF779" s="6">
        <f t="shared" ca="1" si="689"/>
        <v>3.9592108905616742E-3</v>
      </c>
      <c r="BG779" s="6">
        <f t="shared" ca="1" si="690"/>
        <v>4.9401890571852776E-3</v>
      </c>
      <c r="BH779" s="6">
        <f t="shared" ca="1" si="691"/>
        <v>5.8056061146831623E-4</v>
      </c>
      <c r="BI779" s="6">
        <f t="shared" ca="1" si="692"/>
        <v>3.3804072945693899E-3</v>
      </c>
      <c r="BJ779" s="6">
        <f t="shared" ca="1" si="693"/>
        <v>1.5446359151062125E-3</v>
      </c>
      <c r="BK779" s="6">
        <f t="shared" ca="1" si="694"/>
        <v>1.4072959186321777E-3</v>
      </c>
      <c r="BL779" s="6">
        <f t="shared" ca="1" si="695"/>
        <v>7.0583151574634461E-5</v>
      </c>
      <c r="BM779" s="6">
        <f t="shared" ca="1" si="696"/>
        <v>4.0759925224896874E-5</v>
      </c>
      <c r="BN779" s="6">
        <f t="shared" ca="1" si="697"/>
        <v>1.129319610165468E-3</v>
      </c>
      <c r="BO779" s="6">
        <f t="shared" ca="1" si="698"/>
        <v>2.9930809207417606E-4</v>
      </c>
      <c r="BP779" s="6">
        <f t="shared" ca="1" si="699"/>
        <v>-2.2313869885297064E-4</v>
      </c>
      <c r="BQ779" s="6">
        <f t="shared" ca="1" si="700"/>
        <v>1.5409342961234996E-4</v>
      </c>
      <c r="BR779" s="6">
        <f t="shared" ca="1" si="701"/>
        <v>1.2678662795357891E-4</v>
      </c>
      <c r="BS779" s="6">
        <f t="shared" ca="1" si="702"/>
        <v>8.4336434786506505E-6</v>
      </c>
      <c r="BT779" s="6">
        <f t="shared" ca="1" si="703"/>
        <v>5.2132618697395793E-2</v>
      </c>
      <c r="BU779">
        <f ca="1">SQRT(BV779)</f>
        <v>0.10873180227566047</v>
      </c>
      <c r="BV779" s="6" cm="1">
        <f t="array" aca="1" ref="BV779" ca="1">MMULT(Y779:AU779,MMULT($Y$11:$AU$33,TRANSPOSE(Y779:AU779)))</f>
        <v>1.1822604826113322E-2</v>
      </c>
    </row>
    <row r="780" spans="1:74" x14ac:dyDescent="0.25">
      <c r="A780" s="16">
        <f t="shared" si="704"/>
        <v>744</v>
      </c>
      <c r="B780" s="15">
        <f t="shared" ca="1" si="708"/>
        <v>0.23636766691188615</v>
      </c>
      <c r="C780" s="15">
        <f t="shared" ca="1" si="708"/>
        <v>0.71600696778306028</v>
      </c>
      <c r="D780" s="15">
        <f t="shared" ca="1" si="708"/>
        <v>0.77706508155908427</v>
      </c>
      <c r="E780" s="15">
        <f t="shared" ca="1" si="708"/>
        <v>0.38183702290318944</v>
      </c>
      <c r="F780" s="15">
        <f t="shared" ca="1" si="708"/>
        <v>0.70947513443203369</v>
      </c>
      <c r="G780" s="15">
        <f t="shared" ca="1" si="708"/>
        <v>0.43461907529383437</v>
      </c>
      <c r="H780" s="15">
        <f t="shared" ca="1" si="708"/>
        <v>0.9153026668811105</v>
      </c>
      <c r="I780" s="15">
        <f t="shared" ca="1" si="708"/>
        <v>0.64332200579833931</v>
      </c>
      <c r="J780" s="15">
        <f t="shared" ca="1" si="708"/>
        <v>0.24007886114554278</v>
      </c>
      <c r="K780" s="15">
        <f t="shared" ca="1" si="708"/>
        <v>0.63556538846143862</v>
      </c>
      <c r="L780" s="15">
        <f t="shared" ca="1" si="708"/>
        <v>0.80408134963873201</v>
      </c>
      <c r="M780" s="15">
        <f t="shared" ca="1" si="708"/>
        <v>0.72243001999665435</v>
      </c>
      <c r="N780" s="15">
        <f t="shared" ca="1" si="708"/>
        <v>0.1503201506300762</v>
      </c>
      <c r="O780" s="15">
        <f t="shared" ca="1" si="708"/>
        <v>0.28681069590358566</v>
      </c>
      <c r="P780" s="15">
        <f t="shared" ca="1" si="708"/>
        <v>0.87396773343376488</v>
      </c>
      <c r="Q780" s="15">
        <f t="shared" ca="1" si="708"/>
        <v>0.86197358493170573</v>
      </c>
      <c r="R780" s="15">
        <f t="shared" ca="1" si="707"/>
        <v>0.66469247271412057</v>
      </c>
      <c r="S780" s="15">
        <f t="shared" ca="1" si="707"/>
        <v>7.2412235487470444E-2</v>
      </c>
      <c r="T780" s="15">
        <f t="shared" ca="1" si="707"/>
        <v>0.64364056331134356</v>
      </c>
      <c r="U780" s="15">
        <f t="shared" ca="1" si="707"/>
        <v>0.55814487762257692</v>
      </c>
      <c r="V780" s="15">
        <f t="shared" ca="1" si="707"/>
        <v>0.38550550195778677</v>
      </c>
      <c r="W780" s="15">
        <f t="shared" ca="1" si="707"/>
        <v>0.58998540618022111</v>
      </c>
      <c r="X780" s="15">
        <f t="shared" ca="1" si="707"/>
        <v>0.77691247267106589</v>
      </c>
      <c r="Y780" s="6">
        <f t="shared" ca="1" si="656"/>
        <v>1.8070208392736226E-2</v>
      </c>
      <c r="Z780" s="6">
        <f t="shared" ca="1" si="657"/>
        <v>5.4738430545639247E-2</v>
      </c>
      <c r="AA780" s="6">
        <f t="shared" ca="1" si="658"/>
        <v>5.9406297578449008E-2</v>
      </c>
      <c r="AB780" s="6">
        <f t="shared" ca="1" si="659"/>
        <v>2.9191279272959038E-2</v>
      </c>
      <c r="AC780" s="6">
        <f t="shared" ca="1" si="660"/>
        <v>5.4239074642263199E-2</v>
      </c>
      <c r="AD780" s="6">
        <f t="shared" ca="1" si="661"/>
        <v>3.3226444905197688E-2</v>
      </c>
      <c r="AE780" s="6">
        <f t="shared" ca="1" si="662"/>
        <v>6.9974502642675809E-2</v>
      </c>
      <c r="AF780" s="6">
        <f t="shared" ca="1" si="663"/>
        <v>4.9181695873584279E-2</v>
      </c>
      <c r="AG780" s="6">
        <f t="shared" ca="1" si="664"/>
        <v>1.8353927625845617E-2</v>
      </c>
      <c r="AH780" s="6">
        <f t="shared" ca="1" si="665"/>
        <v>4.8588705751323791E-2</v>
      </c>
      <c r="AI780" s="6">
        <f t="shared" ca="1" si="666"/>
        <v>6.1471679872784769E-2</v>
      </c>
      <c r="AJ780" s="6">
        <f t="shared" ca="1" si="667"/>
        <v>5.5229470176962163E-2</v>
      </c>
      <c r="AK780" s="6">
        <f t="shared" ca="1" si="668"/>
        <v>1.1491912083413562E-2</v>
      </c>
      <c r="AL780" s="6">
        <f t="shared" ca="1" si="669"/>
        <v>2.1926556673149057E-2</v>
      </c>
      <c r="AM780" s="6">
        <f t="shared" ca="1" si="670"/>
        <v>6.681446442318506E-2</v>
      </c>
      <c r="AN780" s="6">
        <f t="shared" ca="1" si="671"/>
        <v>6.5897516831506089E-2</v>
      </c>
      <c r="AO780" s="6">
        <f t="shared" ca="1" si="672"/>
        <v>5.081545905136358E-2</v>
      </c>
      <c r="AP780" s="6">
        <f t="shared" ca="1" si="673"/>
        <v>5.5358848464255837E-3</v>
      </c>
      <c r="AQ780" s="6">
        <f t="shared" ca="1" si="674"/>
        <v>4.9206049461028217E-2</v>
      </c>
      <c r="AR780" s="6">
        <f t="shared" ca="1" si="675"/>
        <v>4.2669940367681659E-2</v>
      </c>
      <c r="AS780" s="6">
        <f t="shared" ca="1" si="676"/>
        <v>2.9471732948654343E-2</v>
      </c>
      <c r="AT780" s="6">
        <f t="shared" ca="1" si="677"/>
        <v>4.5104135339813722E-2</v>
      </c>
      <c r="AU780" s="6">
        <f t="shared" ca="1" si="678"/>
        <v>5.9394630693358062E-2</v>
      </c>
      <c r="AV780" s="6">
        <f t="shared" ca="1" si="679"/>
        <v>0.99999999999999978</v>
      </c>
      <c r="AW780" s="6">
        <f t="shared" ca="1" si="680"/>
        <v>1.1786608754812613E-3</v>
      </c>
      <c r="AX780" s="6">
        <f t="shared" ca="1" si="681"/>
        <v>3.5704096525709141E-3</v>
      </c>
      <c r="AY780" s="6">
        <f t="shared" ca="1" si="682"/>
        <v>3.8570575360828033E-3</v>
      </c>
      <c r="AZ780" s="6">
        <f t="shared" ca="1" si="683"/>
        <v>4.2743318694482202E-3</v>
      </c>
      <c r="BA780" s="6">
        <f t="shared" ca="1" si="684"/>
        <v>3.8036097581290117E-3</v>
      </c>
      <c r="BB780" s="6">
        <f t="shared" ca="1" si="685"/>
        <v>3.7316434749672866E-3</v>
      </c>
      <c r="BC780" s="6">
        <f t="shared" ca="1" si="686"/>
        <v>4.2512692304633492E-3</v>
      </c>
      <c r="BD780" s="6">
        <f t="shared" ca="1" si="687"/>
        <v>4.3416699082740691E-3</v>
      </c>
      <c r="BE780" s="6">
        <f t="shared" ca="1" si="688"/>
        <v>1.1316030989130463E-3</v>
      </c>
      <c r="BF780" s="6">
        <f t="shared" ca="1" si="689"/>
        <v>3.1053876529161953E-3</v>
      </c>
      <c r="BG780" s="6">
        <f t="shared" ca="1" si="690"/>
        <v>3.9252462899285329E-3</v>
      </c>
      <c r="BH780" s="6">
        <f t="shared" ca="1" si="691"/>
        <v>3.8459534339223113E-3</v>
      </c>
      <c r="BI780" s="6">
        <f t="shared" ca="1" si="692"/>
        <v>8.73728464137033E-4</v>
      </c>
      <c r="BJ780" s="6">
        <f t="shared" ca="1" si="693"/>
        <v>1.8370038432122227E-3</v>
      </c>
      <c r="BK780" s="6">
        <f t="shared" ca="1" si="694"/>
        <v>1.5161446380919028E-3</v>
      </c>
      <c r="BL780" s="6">
        <f t="shared" ca="1" si="695"/>
        <v>2.1430937773556096E-3</v>
      </c>
      <c r="BM780" s="6">
        <f t="shared" ca="1" si="696"/>
        <v>4.442423732765155E-5</v>
      </c>
      <c r="BN780" s="6">
        <f t="shared" ca="1" si="697"/>
        <v>7.3218913058125203E-5</v>
      </c>
      <c r="BO780" s="6">
        <f t="shared" ca="1" si="698"/>
        <v>9.6651943935752301E-4</v>
      </c>
      <c r="BP780" s="6">
        <f t="shared" ca="1" si="699"/>
        <v>-1.1204158488005981E-4</v>
      </c>
      <c r="BQ780" s="6">
        <f t="shared" ca="1" si="700"/>
        <v>6.8204335841097008E-4</v>
      </c>
      <c r="BR780" s="6">
        <f t="shared" ca="1" si="701"/>
        <v>6.4887500874164135E-4</v>
      </c>
      <c r="BS780" s="6">
        <f t="shared" ca="1" si="702"/>
        <v>1.0348137811172753E-5</v>
      </c>
      <c r="BT780" s="6">
        <f t="shared" ca="1" si="703"/>
        <v>4.9700201013720788E-2</v>
      </c>
      <c r="BU780">
        <f ca="1">SQRT(BV780)</f>
        <v>0.1075736388618076</v>
      </c>
      <c r="BV780" s="6" cm="1">
        <f t="array" aca="1" ref="BV780" ca="1">MMULT(Y780:AU780,MMULT($Y$11:$AU$33,TRANSPOSE(Y780:AU780)))</f>
        <v>1.1572087777970603E-2</v>
      </c>
    </row>
    <row r="781" spans="1:74" x14ac:dyDescent="0.25">
      <c r="A781" s="16">
        <f t="shared" si="704"/>
        <v>745</v>
      </c>
      <c r="B781" s="15">
        <f t="shared" ca="1" si="708"/>
        <v>0.43785381519397226</v>
      </c>
      <c r="C781" s="15">
        <f t="shared" ca="1" si="708"/>
        <v>0.24003035993897592</v>
      </c>
      <c r="D781" s="15">
        <f t="shared" ca="1" si="708"/>
        <v>0.22784495439048957</v>
      </c>
      <c r="E781" s="15">
        <f t="shared" ca="1" si="708"/>
        <v>0.34755502805856409</v>
      </c>
      <c r="F781" s="15">
        <f t="shared" ca="1" si="708"/>
        <v>0.75967149622150321</v>
      </c>
      <c r="G781" s="15">
        <f t="shared" ca="1" si="708"/>
        <v>6.8222028170507043E-3</v>
      </c>
      <c r="H781" s="15">
        <f t="shared" ca="1" si="708"/>
        <v>0.19463973613202989</v>
      </c>
      <c r="I781" s="15">
        <f t="shared" ca="1" si="708"/>
        <v>0.80067671904543425</v>
      </c>
      <c r="J781" s="15">
        <f t="shared" ca="1" si="708"/>
        <v>0.37668523726062408</v>
      </c>
      <c r="K781" s="15">
        <f t="shared" ca="1" si="708"/>
        <v>0.99824981394090506</v>
      </c>
      <c r="L781" s="15">
        <f t="shared" ca="1" si="708"/>
        <v>0.7945629441284926</v>
      </c>
      <c r="M781" s="15">
        <f t="shared" ca="1" si="708"/>
        <v>0.79369041318672184</v>
      </c>
      <c r="N781" s="15">
        <f t="shared" ca="1" si="708"/>
        <v>0.88454682504637816</v>
      </c>
      <c r="O781" s="15">
        <f t="shared" ca="1" si="708"/>
        <v>0.5523064799940488</v>
      </c>
      <c r="P781" s="15">
        <f t="shared" ca="1" si="708"/>
        <v>0.60116113406080784</v>
      </c>
      <c r="Q781" s="15">
        <f t="shared" ca="1" si="708"/>
        <v>0.52001355922216663</v>
      </c>
      <c r="R781" s="15">
        <f t="shared" ca="1" si="707"/>
        <v>0.45910835614148759</v>
      </c>
      <c r="S781" s="15">
        <f t="shared" ca="1" si="707"/>
        <v>0.5026666976218408</v>
      </c>
      <c r="T781" s="15">
        <f t="shared" ca="1" si="707"/>
        <v>0.30119983507539994</v>
      </c>
      <c r="U781" s="15">
        <f t="shared" ca="1" si="707"/>
        <v>0.83558547952935236</v>
      </c>
      <c r="V781" s="15">
        <f t="shared" ca="1" si="707"/>
        <v>0.73431245414594737</v>
      </c>
      <c r="W781" s="15">
        <f t="shared" ca="1" si="707"/>
        <v>0.1016803534243873</v>
      </c>
      <c r="X781" s="15">
        <f t="shared" ca="1" si="707"/>
        <v>0.4804301105611809</v>
      </c>
      <c r="Y781" s="6">
        <f t="shared" ca="1" si="656"/>
        <v>3.6636519443479725E-2</v>
      </c>
      <c r="Z781" s="6">
        <f t="shared" ca="1" si="657"/>
        <v>2.0084047788949788E-2</v>
      </c>
      <c r="AA781" s="6">
        <f t="shared" ca="1" si="658"/>
        <v>1.9064458985992724E-2</v>
      </c>
      <c r="AB781" s="6">
        <f t="shared" ca="1" si="659"/>
        <v>2.9080953736821562E-2</v>
      </c>
      <c r="AC781" s="6">
        <f t="shared" ca="1" si="660"/>
        <v>6.3563953484445018E-2</v>
      </c>
      <c r="AD781" s="6">
        <f t="shared" ca="1" si="661"/>
        <v>5.7083382051499165E-4</v>
      </c>
      <c r="AE781" s="6">
        <f t="shared" ca="1" si="662"/>
        <v>1.6286080490393418E-2</v>
      </c>
      <c r="AF781" s="6">
        <f t="shared" ca="1" si="663"/>
        <v>6.6994981355259942E-2</v>
      </c>
      <c r="AG781" s="6">
        <f t="shared" ca="1" si="664"/>
        <v>3.1518364212167339E-2</v>
      </c>
      <c r="AH781" s="6">
        <f t="shared" ca="1" si="665"/>
        <v>8.3526504620484263E-2</v>
      </c>
      <c r="AI781" s="6">
        <f t="shared" ca="1" si="666"/>
        <v>6.6483423785484372E-2</v>
      </c>
      <c r="AJ781" s="6">
        <f t="shared" ca="1" si="667"/>
        <v>6.6410416549498405E-2</v>
      </c>
      <c r="AK781" s="6">
        <f t="shared" ca="1" si="668"/>
        <v>7.4012640360626963E-2</v>
      </c>
      <c r="AL781" s="6">
        <f t="shared" ca="1" si="669"/>
        <v>4.6213111296284477E-2</v>
      </c>
      <c r="AM781" s="6">
        <f t="shared" ca="1" si="670"/>
        <v>5.0300924218111755E-2</v>
      </c>
      <c r="AN781" s="6">
        <f t="shared" ca="1" si="671"/>
        <v>4.3511067420700815E-2</v>
      </c>
      <c r="AO781" s="6">
        <f t="shared" ca="1" si="672"/>
        <v>3.8414949539700115E-2</v>
      </c>
      <c r="AP781" s="6">
        <f t="shared" ca="1" si="673"/>
        <v>4.2059604374701902E-2</v>
      </c>
      <c r="AQ781" s="6">
        <f t="shared" ca="1" si="674"/>
        <v>2.5202278091888346E-2</v>
      </c>
      <c r="AR781" s="6">
        <f t="shared" ca="1" si="675"/>
        <v>6.9915900250645757E-2</v>
      </c>
      <c r="AS781" s="6">
        <f t="shared" ca="1" si="676"/>
        <v>6.144208767939878E-2</v>
      </c>
      <c r="AT781" s="6">
        <f t="shared" ca="1" si="677"/>
        <v>8.5078949091768451E-3</v>
      </c>
      <c r="AU781" s="6">
        <f t="shared" ca="1" si="678"/>
        <v>4.0199003585272695E-2</v>
      </c>
      <c r="AV781" s="6">
        <f t="shared" ca="1" si="679"/>
        <v>0.99999999999999989</v>
      </c>
      <c r="AW781" s="6">
        <f t="shared" ca="1" si="680"/>
        <v>2.3896809125453231E-3</v>
      </c>
      <c r="AX781" s="6">
        <f t="shared" ca="1" si="681"/>
        <v>1.3100170643104876E-3</v>
      </c>
      <c r="AY781" s="6">
        <f t="shared" ca="1" si="682"/>
        <v>1.2377932677282422E-3</v>
      </c>
      <c r="AZ781" s="6">
        <f t="shared" ca="1" si="683"/>
        <v>4.2581774573473702E-3</v>
      </c>
      <c r="BA781" s="6">
        <f t="shared" ca="1" si="684"/>
        <v>4.4575331591351309E-3</v>
      </c>
      <c r="BB781" s="6">
        <f t="shared" ca="1" si="685"/>
        <v>6.4110027650962799E-5</v>
      </c>
      <c r="BC781" s="6">
        <f t="shared" ca="1" si="686"/>
        <v>9.8945344745377667E-4</v>
      </c>
      <c r="BD781" s="6">
        <f t="shared" ca="1" si="687"/>
        <v>5.9141940795039176E-3</v>
      </c>
      <c r="BE781" s="6">
        <f t="shared" ca="1" si="688"/>
        <v>1.9432504770768579E-3</v>
      </c>
      <c r="BF781" s="6">
        <f t="shared" ca="1" si="689"/>
        <v>5.33832239671526E-3</v>
      </c>
      <c r="BG781" s="6">
        <f t="shared" ca="1" si="690"/>
        <v>4.2452689286478227E-3</v>
      </c>
      <c r="BH781" s="6">
        <f t="shared" ca="1" si="691"/>
        <v>4.6245486107033863E-3</v>
      </c>
      <c r="BI781" s="6">
        <f t="shared" ca="1" si="692"/>
        <v>5.6271706674776859E-3</v>
      </c>
      <c r="BJ781" s="6">
        <f t="shared" ca="1" si="693"/>
        <v>3.8717279837206867E-3</v>
      </c>
      <c r="BK781" s="6">
        <f t="shared" ca="1" si="694"/>
        <v>1.1414216547681155E-3</v>
      </c>
      <c r="BL781" s="6">
        <f t="shared" ca="1" si="695"/>
        <v>1.4150502525585547E-3</v>
      </c>
      <c r="BM781" s="6">
        <f t="shared" ca="1" si="696"/>
        <v>3.358337929322717E-5</v>
      </c>
      <c r="BN781" s="6">
        <f t="shared" ca="1" si="697"/>
        <v>5.5629020498120614E-4</v>
      </c>
      <c r="BO781" s="6">
        <f t="shared" ca="1" si="698"/>
        <v>4.9503042732980482E-4</v>
      </c>
      <c r="BP781" s="6">
        <f t="shared" ca="1" si="699"/>
        <v>-1.8358329552135087E-4</v>
      </c>
      <c r="BQ781" s="6">
        <f t="shared" ca="1" si="700"/>
        <v>1.4219105439658864E-3</v>
      </c>
      <c r="BR781" s="6">
        <f t="shared" ca="1" si="701"/>
        <v>1.223958810422435E-4</v>
      </c>
      <c r="BS781" s="6">
        <f t="shared" ca="1" si="702"/>
        <v>7.0037446839238935E-6</v>
      </c>
      <c r="BT781" s="6">
        <f t="shared" ca="1" si="703"/>
        <v>5.1280351273118516E-2</v>
      </c>
      <c r="BU781">
        <f ca="1">SQRT(BV781)</f>
        <v>0.10587600608104188</v>
      </c>
      <c r="BV781" s="6" cm="1">
        <f t="array" aca="1" ref="BV781" ca="1">MMULT(Y781:AU781,MMULT($Y$11:$AU$33,TRANSPOSE(Y781:AU781)))</f>
        <v>1.1209728663672817E-2</v>
      </c>
    </row>
    <row r="782" spans="1:74" x14ac:dyDescent="0.25">
      <c r="A782" s="16">
        <f t="shared" si="704"/>
        <v>746</v>
      </c>
      <c r="B782" s="15">
        <f t="shared" ca="1" si="708"/>
        <v>0.47982747319656593</v>
      </c>
      <c r="C782" s="15">
        <f t="shared" ca="1" si="708"/>
        <v>0.60373357174943887</v>
      </c>
      <c r="D782" s="15">
        <f t="shared" ca="1" si="708"/>
        <v>0.34728244236262162</v>
      </c>
      <c r="E782" s="15">
        <f t="shared" ca="1" si="708"/>
        <v>0.11270691969846158</v>
      </c>
      <c r="F782" s="15">
        <f t="shared" ca="1" si="708"/>
        <v>0.90325875744416528</v>
      </c>
      <c r="G782" s="15">
        <f t="shared" ca="1" si="708"/>
        <v>0.80921173873218966</v>
      </c>
      <c r="H782" s="15">
        <f t="shared" ca="1" si="708"/>
        <v>0.73550928925923542</v>
      </c>
      <c r="I782" s="15">
        <f t="shared" ca="1" si="708"/>
        <v>0.88492472468936068</v>
      </c>
      <c r="J782" s="15">
        <f t="shared" ca="1" si="708"/>
        <v>0.63323192706565978</v>
      </c>
      <c r="K782" s="15">
        <f t="shared" ca="1" si="708"/>
        <v>0.69960016182492402</v>
      </c>
      <c r="L782" s="15">
        <f t="shared" ca="1" si="708"/>
        <v>0.3562807086616786</v>
      </c>
      <c r="M782" s="15">
        <f t="shared" ca="1" si="708"/>
        <v>0.45741065176887408</v>
      </c>
      <c r="N782" s="15">
        <f t="shared" ca="1" si="708"/>
        <v>0.31494384851108614</v>
      </c>
      <c r="O782" s="15">
        <f t="shared" ca="1" si="708"/>
        <v>0.77108547587802401</v>
      </c>
      <c r="P782" s="15">
        <f t="shared" ca="1" si="708"/>
        <v>0.94527773054375108</v>
      </c>
      <c r="Q782" s="15">
        <f t="shared" ca="1" si="708"/>
        <v>0.67460031554252453</v>
      </c>
      <c r="R782" s="15">
        <f t="shared" ca="1" si="707"/>
        <v>0.23734425135893844</v>
      </c>
      <c r="S782" s="15">
        <f t="shared" ca="1" si="707"/>
        <v>0.14477723567910539</v>
      </c>
      <c r="T782" s="15">
        <f t="shared" ca="1" si="707"/>
        <v>6.3665523424339954E-3</v>
      </c>
      <c r="U782" s="15">
        <f t="shared" ca="1" si="707"/>
        <v>0.11873812880360524</v>
      </c>
      <c r="V782" s="15">
        <f t="shared" ca="1" si="707"/>
        <v>0.81984305307259109</v>
      </c>
      <c r="W782" s="15">
        <f t="shared" ca="1" si="707"/>
        <v>0.79664515650710688</v>
      </c>
      <c r="X782" s="15">
        <f t="shared" ca="1" si="707"/>
        <v>0.13102070344806371</v>
      </c>
      <c r="Y782" s="6">
        <f t="shared" ca="1" si="656"/>
        <v>4.0040275011891148E-2</v>
      </c>
      <c r="Z782" s="6">
        <f t="shared" ca="1" si="657"/>
        <v>5.0379896102480733E-2</v>
      </c>
      <c r="AA782" s="6">
        <f t="shared" ca="1" si="658"/>
        <v>2.8979758925358937E-2</v>
      </c>
      <c r="AB782" s="6">
        <f t="shared" ca="1" si="659"/>
        <v>9.4050806020038284E-3</v>
      </c>
      <c r="AC782" s="6">
        <f t="shared" ca="1" si="660"/>
        <v>7.5374444097633844E-2</v>
      </c>
      <c r="AD782" s="6">
        <f t="shared" ca="1" si="661"/>
        <v>6.7526480603193967E-2</v>
      </c>
      <c r="AE782" s="6">
        <f t="shared" ca="1" si="662"/>
        <v>6.1376215120712591E-2</v>
      </c>
      <c r="AF782" s="6">
        <f t="shared" ca="1" si="663"/>
        <v>7.3844519792364505E-2</v>
      </c>
      <c r="AG782" s="6">
        <f t="shared" ca="1" si="664"/>
        <v>5.2841452235128664E-2</v>
      </c>
      <c r="AH782" s="6">
        <f t="shared" ca="1" si="665"/>
        <v>5.8379697792664845E-2</v>
      </c>
      <c r="AI782" s="6">
        <f t="shared" ca="1" si="666"/>
        <v>2.973063935086737E-2</v>
      </c>
      <c r="AJ782" s="6">
        <f t="shared" ca="1" si="667"/>
        <v>3.8169653288466956E-2</v>
      </c>
      <c r="AK782" s="6">
        <f t="shared" ca="1" si="668"/>
        <v>2.6281192745546036E-2</v>
      </c>
      <c r="AL782" s="6">
        <f t="shared" ca="1" si="669"/>
        <v>6.4344949458913156E-2</v>
      </c>
      <c r="AM782" s="6">
        <f t="shared" ca="1" si="670"/>
        <v>7.8880811141222112E-2</v>
      </c>
      <c r="AN782" s="6">
        <f t="shared" ca="1" si="671"/>
        <v>5.6293529792042232E-2</v>
      </c>
      <c r="AO782" s="6">
        <f t="shared" ca="1" si="672"/>
        <v>1.9805721072186679E-2</v>
      </c>
      <c r="AP782" s="6">
        <f t="shared" ca="1" si="673"/>
        <v>1.2081259735784231E-2</v>
      </c>
      <c r="AQ782" s="6">
        <f t="shared" ca="1" si="674"/>
        <v>5.3127117747221438E-4</v>
      </c>
      <c r="AR782" s="6">
        <f t="shared" ca="1" si="675"/>
        <v>9.9083683141795841E-3</v>
      </c>
      <c r="AS782" s="6">
        <f t="shared" ca="1" si="676"/>
        <v>6.8413634369300133E-2</v>
      </c>
      <c r="AT782" s="6">
        <f t="shared" ca="1" si="677"/>
        <v>6.6477834086770493E-2</v>
      </c>
      <c r="AU782" s="6">
        <f t="shared" ca="1" si="678"/>
        <v>1.0933315183815641E-2</v>
      </c>
      <c r="AV782" s="6">
        <f t="shared" ca="1" si="679"/>
        <v>1</v>
      </c>
      <c r="AW782" s="6">
        <f t="shared" ca="1" si="680"/>
        <v>2.6116968091522874E-3</v>
      </c>
      <c r="AX782" s="6">
        <f t="shared" ca="1" si="681"/>
        <v>3.2861166377403002E-3</v>
      </c>
      <c r="AY782" s="6">
        <f t="shared" ca="1" si="682"/>
        <v>1.8815614187925437E-3</v>
      </c>
      <c r="AZ782" s="6">
        <f t="shared" ca="1" si="683"/>
        <v>1.3771385411366116E-3</v>
      </c>
      <c r="BA782" s="6">
        <f t="shared" ca="1" si="684"/>
        <v>5.2857644230515036E-3</v>
      </c>
      <c r="BB782" s="6">
        <f t="shared" ca="1" si="685"/>
        <v>7.5838613324230569E-3</v>
      </c>
      <c r="BC782" s="6">
        <f t="shared" ca="1" si="686"/>
        <v>3.7288841645278323E-3</v>
      </c>
      <c r="BD782" s="6">
        <f t="shared" ca="1" si="687"/>
        <v>6.518858770090891E-3</v>
      </c>
      <c r="BE782" s="6">
        <f t="shared" ca="1" si="688"/>
        <v>3.2579158161294298E-3</v>
      </c>
      <c r="BF782" s="6">
        <f t="shared" ca="1" si="689"/>
        <v>3.7311467737825271E-3</v>
      </c>
      <c r="BG782" s="6">
        <f t="shared" ca="1" si="690"/>
        <v>1.8984365166318121E-3</v>
      </c>
      <c r="BH782" s="6">
        <f t="shared" ca="1" si="691"/>
        <v>2.6579778633769621E-3</v>
      </c>
      <c r="BI782" s="6">
        <f t="shared" ca="1" si="692"/>
        <v>1.9981553989085552E-3</v>
      </c>
      <c r="BJ782" s="6">
        <f t="shared" ca="1" si="693"/>
        <v>5.3908108422727422E-3</v>
      </c>
      <c r="BK782" s="6">
        <f t="shared" ca="1" si="694"/>
        <v>1.7899525184041404E-3</v>
      </c>
      <c r="BL782" s="6">
        <f t="shared" ca="1" si="695"/>
        <v>1.8307565930166939E-3</v>
      </c>
      <c r="BM782" s="6">
        <f t="shared" ca="1" si="696"/>
        <v>1.7314692610899091E-5</v>
      </c>
      <c r="BN782" s="6">
        <f t="shared" ca="1" si="697"/>
        <v>1.597895784985789E-4</v>
      </c>
      <c r="BO782" s="6">
        <f t="shared" ca="1" si="698"/>
        <v>1.0435381954487957E-5</v>
      </c>
      <c r="BP782" s="6">
        <f t="shared" ca="1" si="699"/>
        <v>-2.6017127746840662E-5</v>
      </c>
      <c r="BQ782" s="6">
        <f t="shared" ca="1" si="700"/>
        <v>1.5832480915740701E-3</v>
      </c>
      <c r="BR782" s="6">
        <f t="shared" ca="1" si="701"/>
        <v>9.5636031705727709E-4</v>
      </c>
      <c r="BS782" s="6">
        <f t="shared" ca="1" si="702"/>
        <v>1.9048767697408024E-6</v>
      </c>
      <c r="BT782" s="6">
        <f t="shared" ca="1" si="703"/>
        <v>5.7532070230156086E-2</v>
      </c>
      <c r="BU782">
        <f ca="1">SQRT(BV782)</f>
        <v>0.11967204796614396</v>
      </c>
      <c r="BV782" s="6" cm="1">
        <f t="array" aca="1" ref="BV782" ca="1">MMULT(Y782:AU782,MMULT($Y$11:$AU$33,TRANSPOSE(Y782:AU782)))</f>
        <v>1.432139906441106E-2</v>
      </c>
    </row>
    <row r="783" spans="1:74" x14ac:dyDescent="0.25">
      <c r="A783" s="16">
        <f t="shared" si="704"/>
        <v>747</v>
      </c>
      <c r="B783" s="15">
        <f t="shared" ca="1" si="708"/>
        <v>0.99845800731943257</v>
      </c>
      <c r="C783" s="15">
        <f t="shared" ca="1" si="708"/>
        <v>0.95276434872732763</v>
      </c>
      <c r="D783" s="15">
        <f t="shared" ca="1" si="708"/>
        <v>4.8621208253319614E-2</v>
      </c>
      <c r="E783" s="15">
        <f t="shared" ca="1" si="708"/>
        <v>0.38402664444655765</v>
      </c>
      <c r="F783" s="15">
        <f t="shared" ca="1" si="708"/>
        <v>0.30049970514771474</v>
      </c>
      <c r="G783" s="15">
        <f t="shared" ca="1" si="708"/>
        <v>0.17005827412449703</v>
      </c>
      <c r="H783" s="15">
        <f t="shared" ca="1" si="708"/>
        <v>0.2968040217035478</v>
      </c>
      <c r="I783" s="15">
        <f t="shared" ca="1" si="708"/>
        <v>0.39573007384529901</v>
      </c>
      <c r="J783" s="15">
        <f t="shared" ca="1" si="708"/>
        <v>0.16346854023437951</v>
      </c>
      <c r="K783" s="15">
        <f t="shared" ca="1" si="708"/>
        <v>0.58359882237452987</v>
      </c>
      <c r="L783" s="15">
        <f t="shared" ca="1" si="708"/>
        <v>0.64545179062917146</v>
      </c>
      <c r="M783" s="15">
        <f t="shared" ca="1" si="708"/>
        <v>0.78543526462073998</v>
      </c>
      <c r="N783" s="15">
        <f t="shared" ca="1" si="708"/>
        <v>0.56979203187986838</v>
      </c>
      <c r="O783" s="15">
        <f t="shared" ca="1" si="708"/>
        <v>0.59266288639616105</v>
      </c>
      <c r="P783" s="15">
        <f t="shared" ca="1" si="708"/>
        <v>0.52680650796754258</v>
      </c>
      <c r="Q783" s="15">
        <f t="shared" ca="1" si="708"/>
        <v>0.36418003796033604</v>
      </c>
      <c r="R783" s="15">
        <f t="shared" ca="1" si="707"/>
        <v>8.0025982828454412E-3</v>
      </c>
      <c r="S783" s="15">
        <f t="shared" ca="1" si="707"/>
        <v>0.47632293349331178</v>
      </c>
      <c r="T783" s="15">
        <f t="shared" ca="1" si="707"/>
        <v>0.80213724340669579</v>
      </c>
      <c r="U783" s="15">
        <f t="shared" ca="1" si="707"/>
        <v>0.22846848111076268</v>
      </c>
      <c r="V783" s="15">
        <f t="shared" ca="1" si="707"/>
        <v>0.91330284981763032</v>
      </c>
      <c r="W783" s="15">
        <f t="shared" ca="1" si="707"/>
        <v>0.11828934890188636</v>
      </c>
      <c r="X783" s="15">
        <f t="shared" ca="1" si="707"/>
        <v>0.31949653353684537</v>
      </c>
      <c r="Y783" s="6">
        <f t="shared" ca="1" si="656"/>
        <v>9.3801440803501002E-2</v>
      </c>
      <c r="Z783" s="6">
        <f t="shared" ca="1" si="657"/>
        <v>8.95086904022801E-2</v>
      </c>
      <c r="AA783" s="6">
        <f t="shared" ca="1" si="658"/>
        <v>4.5677828755289413E-3</v>
      </c>
      <c r="AB783" s="6">
        <f t="shared" ca="1" si="659"/>
        <v>3.6077884389680154E-2</v>
      </c>
      <c r="AC783" s="6">
        <f t="shared" ca="1" si="660"/>
        <v>2.8230837047977141E-2</v>
      </c>
      <c r="AD783" s="6">
        <f t="shared" ca="1" si="661"/>
        <v>1.5976346542865862E-2</v>
      </c>
      <c r="AE783" s="6">
        <f t="shared" ca="1" si="662"/>
        <v>2.7883641242770287E-2</v>
      </c>
      <c r="AF783" s="6">
        <f t="shared" ca="1" si="663"/>
        <v>3.7177378341249789E-2</v>
      </c>
      <c r="AG783" s="6">
        <f t="shared" ca="1" si="664"/>
        <v>1.5357265390856105E-2</v>
      </c>
      <c r="AH783" s="6">
        <f t="shared" ca="1" si="665"/>
        <v>5.482695315041311E-2</v>
      </c>
      <c r="AI783" s="6">
        <f t="shared" ca="1" si="666"/>
        <v>6.0637810990929596E-2</v>
      </c>
      <c r="AJ783" s="6">
        <f t="shared" ca="1" si="667"/>
        <v>7.3788741178109421E-2</v>
      </c>
      <c r="AK783" s="6">
        <f t="shared" ca="1" si="668"/>
        <v>5.3529856195130752E-2</v>
      </c>
      <c r="AL783" s="6">
        <f t="shared" ca="1" si="669"/>
        <v>5.5678488476417237E-2</v>
      </c>
      <c r="AM783" s="6">
        <f t="shared" ca="1" si="670"/>
        <v>4.9491525041380456E-2</v>
      </c>
      <c r="AN783" s="6">
        <f t="shared" ca="1" si="671"/>
        <v>3.4213369037186102E-2</v>
      </c>
      <c r="AO783" s="6">
        <f t="shared" ca="1" si="672"/>
        <v>7.518145416228521E-4</v>
      </c>
      <c r="AP783" s="6">
        <f t="shared" ca="1" si="673"/>
        <v>4.4748779740246616E-2</v>
      </c>
      <c r="AQ783" s="6">
        <f t="shared" ca="1" si="674"/>
        <v>7.5357830376560755E-2</v>
      </c>
      <c r="AR783" s="6">
        <f t="shared" ca="1" si="675"/>
        <v>2.1463769682124215E-2</v>
      </c>
      <c r="AS783" s="6">
        <f t="shared" ca="1" si="676"/>
        <v>8.5801428377377364E-2</v>
      </c>
      <c r="AT783" s="6">
        <f t="shared" ca="1" si="677"/>
        <v>1.111284728788315E-2</v>
      </c>
      <c r="AU783" s="6">
        <f t="shared" ca="1" si="678"/>
        <v>3.0015518887908765E-2</v>
      </c>
      <c r="AV783" s="6">
        <f t="shared" ca="1" si="679"/>
        <v>0.99999999999999967</v>
      </c>
      <c r="AW783" s="6">
        <f t="shared" ca="1" si="680"/>
        <v>6.1183626627848179E-3</v>
      </c>
      <c r="AX783" s="6">
        <f t="shared" ca="1" si="681"/>
        <v>5.8383605268847458E-3</v>
      </c>
      <c r="AY783" s="6">
        <f t="shared" ca="1" si="682"/>
        <v>2.9657127411421589E-4</v>
      </c>
      <c r="AZ783" s="6">
        <f t="shared" ca="1" si="683"/>
        <v>5.2827027410178523E-3</v>
      </c>
      <c r="BA783" s="6">
        <f t="shared" ca="1" si="684"/>
        <v>1.979736711661483E-3</v>
      </c>
      <c r="BB783" s="6">
        <f t="shared" ca="1" si="685"/>
        <v>1.7942945596679041E-3</v>
      </c>
      <c r="BC783" s="6">
        <f t="shared" ca="1" si="686"/>
        <v>1.6940580007262938E-3</v>
      </c>
      <c r="BD783" s="6">
        <f t="shared" ca="1" si="687"/>
        <v>3.2819507734669117E-3</v>
      </c>
      <c r="BE783" s="6">
        <f t="shared" ca="1" si="688"/>
        <v>9.4684524540954618E-4</v>
      </c>
      <c r="BF783" s="6">
        <f t="shared" ca="1" si="689"/>
        <v>3.5040847605962194E-3</v>
      </c>
      <c r="BG783" s="6">
        <f t="shared" ca="1" si="690"/>
        <v>3.8719999699717233E-3</v>
      </c>
      <c r="BH783" s="6">
        <f t="shared" ca="1" si="691"/>
        <v>5.1383448294807458E-3</v>
      </c>
      <c r="BI783" s="6">
        <f t="shared" ca="1" si="692"/>
        <v>4.0698674597722025E-3</v>
      </c>
      <c r="BJ783" s="6">
        <f t="shared" ca="1" si="693"/>
        <v>4.6647359564978329E-3</v>
      </c>
      <c r="BK783" s="6">
        <f t="shared" ca="1" si="694"/>
        <v>1.1230548799616212E-3</v>
      </c>
      <c r="BL783" s="6">
        <f t="shared" ca="1" si="695"/>
        <v>1.1126740704576687E-3</v>
      </c>
      <c r="BM783" s="6">
        <f t="shared" ca="1" si="696"/>
        <v>6.5725643823613012E-7</v>
      </c>
      <c r="BN783" s="6">
        <f t="shared" ca="1" si="697"/>
        <v>5.9185786990743818E-4</v>
      </c>
      <c r="BO783" s="6">
        <f t="shared" ca="1" si="698"/>
        <v>1.4802002754648869E-3</v>
      </c>
      <c r="BP783" s="6">
        <f t="shared" ca="1" si="699"/>
        <v>-5.6358990707828679E-5</v>
      </c>
      <c r="BQ783" s="6">
        <f t="shared" ca="1" si="700"/>
        <v>1.9856414439191217E-3</v>
      </c>
      <c r="BR783" s="6">
        <f t="shared" ca="1" si="701"/>
        <v>1.5987112549089571E-4</v>
      </c>
      <c r="BS783" s="6">
        <f t="shared" ca="1" si="702"/>
        <v>5.2295084976540266E-6</v>
      </c>
      <c r="BT783" s="6">
        <f t="shared" ca="1" si="703"/>
        <v>5.4884742911482189E-2</v>
      </c>
      <c r="BU783">
        <f ca="1">SQRT(BV783)</f>
        <v>0.10814981398579178</v>
      </c>
      <c r="BV783" s="6" cm="1">
        <f t="array" aca="1" ref="BV783" ca="1">MMULT(Y783:AU783,MMULT($Y$11:$AU$33,TRANSPOSE(Y783:AU783)))</f>
        <v>1.1696382265161363E-2</v>
      </c>
    </row>
    <row r="784" spans="1:74" x14ac:dyDescent="0.25">
      <c r="A784" s="16">
        <f t="shared" si="704"/>
        <v>748</v>
      </c>
      <c r="B784" s="15">
        <f t="shared" ca="1" si="708"/>
        <v>0.64315440360563081</v>
      </c>
      <c r="C784" s="15">
        <f t="shared" ca="1" si="708"/>
        <v>0.13752956324648402</v>
      </c>
      <c r="D784" s="15">
        <f t="shared" ca="1" si="708"/>
        <v>0.79294534693646712</v>
      </c>
      <c r="E784" s="15">
        <f t="shared" ca="1" si="708"/>
        <v>0.89651500665483175</v>
      </c>
      <c r="F784" s="15">
        <f t="shared" ca="1" si="708"/>
        <v>0.47472188784059144</v>
      </c>
      <c r="G784" s="15">
        <f t="shared" ca="1" si="708"/>
        <v>0.92042413874250861</v>
      </c>
      <c r="H784" s="15">
        <f t="shared" ca="1" si="708"/>
        <v>0.97824006403963315</v>
      </c>
      <c r="I784" s="15">
        <f t="shared" ca="1" si="708"/>
        <v>0.82417560048714211</v>
      </c>
      <c r="J784" s="15">
        <f t="shared" ca="1" si="708"/>
        <v>0.39471430524934348</v>
      </c>
      <c r="K784" s="15">
        <f t="shared" ca="1" si="708"/>
        <v>0.22763137788198839</v>
      </c>
      <c r="L784" s="15">
        <f t="shared" ca="1" si="708"/>
        <v>0.58604730524619053</v>
      </c>
      <c r="M784" s="15">
        <f t="shared" ca="1" si="708"/>
        <v>0.43888547842261905</v>
      </c>
      <c r="N784" s="15">
        <f t="shared" ca="1" si="708"/>
        <v>0.47521435819608104</v>
      </c>
      <c r="O784" s="15">
        <f t="shared" ca="1" si="708"/>
        <v>0.84001660039203552</v>
      </c>
      <c r="P784" s="15">
        <f t="shared" ca="1" si="708"/>
        <v>0.68359356322268416</v>
      </c>
      <c r="Q784" s="15">
        <f t="shared" ref="Q784:X799" ca="1" si="709">RAND()</f>
        <v>0.75963938861512426</v>
      </c>
      <c r="R784" s="15">
        <f t="shared" ca="1" si="709"/>
        <v>0.37220187922263681</v>
      </c>
      <c r="S784" s="15">
        <f t="shared" ca="1" si="709"/>
        <v>0.24938619457988853</v>
      </c>
      <c r="T784" s="15">
        <f t="shared" ca="1" si="709"/>
        <v>0.96842696864275279</v>
      </c>
      <c r="U784" s="15">
        <f t="shared" ca="1" si="709"/>
        <v>0.8473571204725453</v>
      </c>
      <c r="V784" s="15">
        <f t="shared" ca="1" si="709"/>
        <v>0.783260246630614</v>
      </c>
      <c r="W784" s="15">
        <f t="shared" ca="1" si="709"/>
        <v>0.24118026301917916</v>
      </c>
      <c r="X784" s="15">
        <f t="shared" ca="1" si="709"/>
        <v>7.8961468415396863E-2</v>
      </c>
      <c r="Y784" s="6">
        <f t="shared" ca="1" si="656"/>
        <v>4.7241361172084259E-2</v>
      </c>
      <c r="Z784" s="6">
        <f t="shared" ca="1" si="657"/>
        <v>1.0101903575163945E-2</v>
      </c>
      <c r="AA784" s="6">
        <f t="shared" ca="1" si="658"/>
        <v>5.8243894956395106E-2</v>
      </c>
      <c r="AB784" s="6">
        <f t="shared" ca="1" si="659"/>
        <v>6.5851355425911348E-2</v>
      </c>
      <c r="AC784" s="6">
        <f t="shared" ca="1" si="660"/>
        <v>3.4869555481614231E-2</v>
      </c>
      <c r="AD784" s="6">
        <f t="shared" ca="1" si="661"/>
        <v>6.7607543268104212E-2</v>
      </c>
      <c r="AE784" s="6">
        <f t="shared" ca="1" si="662"/>
        <v>7.185427312511454E-2</v>
      </c>
      <c r="AF784" s="6">
        <f t="shared" ca="1" si="663"/>
        <v>6.0537838182488389E-2</v>
      </c>
      <c r="AG784" s="6">
        <f t="shared" ca="1" si="664"/>
        <v>2.8992790766160115E-2</v>
      </c>
      <c r="AH784" s="6">
        <f t="shared" ca="1" si="665"/>
        <v>1.6720115848287195E-2</v>
      </c>
      <c r="AI784" s="6">
        <f t="shared" ca="1" si="666"/>
        <v>4.3046696494421097E-2</v>
      </c>
      <c r="AJ784" s="6">
        <f t="shared" ca="1" si="667"/>
        <v>3.2237278145201553E-2</v>
      </c>
      <c r="AK784" s="6">
        <f t="shared" ca="1" si="668"/>
        <v>3.4905728708136199E-2</v>
      </c>
      <c r="AL784" s="6">
        <f t="shared" ca="1" si="669"/>
        <v>6.1701400763477722E-2</v>
      </c>
      <c r="AM784" s="6">
        <f t="shared" ca="1" si="670"/>
        <v>5.0211722463641556E-2</v>
      </c>
      <c r="AN784" s="6">
        <f t="shared" ca="1" si="671"/>
        <v>5.5797485824435347E-2</v>
      </c>
      <c r="AO784" s="6">
        <f t="shared" ca="1" si="672"/>
        <v>2.7339194611294002E-2</v>
      </c>
      <c r="AP784" s="6">
        <f t="shared" ca="1" si="673"/>
        <v>1.8318063630493736E-2</v>
      </c>
      <c r="AQ784" s="6">
        <f t="shared" ca="1" si="674"/>
        <v>7.1133475784287498E-2</v>
      </c>
      <c r="AR784" s="6">
        <f t="shared" ca="1" si="675"/>
        <v>6.2240581026211231E-2</v>
      </c>
      <c r="AS784" s="6">
        <f t="shared" ca="1" si="676"/>
        <v>5.7532499187398355E-2</v>
      </c>
      <c r="AT784" s="6">
        <f t="shared" ca="1" si="677"/>
        <v>1.7715316647126146E-2</v>
      </c>
      <c r="AU784" s="6">
        <f t="shared" ca="1" si="678"/>
        <v>5.7999249125521013E-3</v>
      </c>
      <c r="AV784" s="6">
        <f t="shared" ca="1" si="679"/>
        <v>0.99999999999999978</v>
      </c>
      <c r="AW784" s="6">
        <f t="shared" ca="1" si="680"/>
        <v>3.0814002200659669E-3</v>
      </c>
      <c r="AX784" s="6">
        <f t="shared" ca="1" si="681"/>
        <v>6.5891428882005709E-4</v>
      </c>
      <c r="AY784" s="6">
        <f t="shared" ca="1" si="682"/>
        <v>3.7815865174179088E-3</v>
      </c>
      <c r="AZ784" s="6">
        <f t="shared" ca="1" si="683"/>
        <v>9.6422820155083588E-3</v>
      </c>
      <c r="BA784" s="6">
        <f t="shared" ca="1" si="684"/>
        <v>2.4452884265865247E-3</v>
      </c>
      <c r="BB784" s="6">
        <f t="shared" ca="1" si="685"/>
        <v>7.5929654350569333E-3</v>
      </c>
      <c r="BC784" s="6">
        <f t="shared" ca="1" si="686"/>
        <v>4.3654738351481884E-3</v>
      </c>
      <c r="BD784" s="6">
        <f t="shared" ca="1" si="687"/>
        <v>5.3441693231657122E-3</v>
      </c>
      <c r="BE784" s="6">
        <f t="shared" ca="1" si="688"/>
        <v>1.7875373895952567E-3</v>
      </c>
      <c r="BF784" s="6">
        <f t="shared" ca="1" si="689"/>
        <v>1.0686113265979478E-3</v>
      </c>
      <c r="BG784" s="6">
        <f t="shared" ca="1" si="690"/>
        <v>2.7487273173286619E-3</v>
      </c>
      <c r="BH784" s="6">
        <f t="shared" ca="1" si="691"/>
        <v>2.2448716271510345E-3</v>
      </c>
      <c r="BI784" s="6">
        <f t="shared" ca="1" si="692"/>
        <v>2.6538776586850295E-3</v>
      </c>
      <c r="BJ784" s="6">
        <f t="shared" ca="1" si="693"/>
        <v>5.1693347032864328E-3</v>
      </c>
      <c r="BK784" s="6">
        <f t="shared" ca="1" si="694"/>
        <v>1.1393975008230687E-3</v>
      </c>
      <c r="BL784" s="6">
        <f t="shared" ca="1" si="695"/>
        <v>1.814624441284918E-3</v>
      </c>
      <c r="BM784" s="6">
        <f t="shared" ca="1" si="696"/>
        <v>2.3900657249427854E-5</v>
      </c>
      <c r="BN784" s="6">
        <f t="shared" ca="1" si="697"/>
        <v>2.4227901149720125E-4</v>
      </c>
      <c r="BO784" s="6">
        <f t="shared" ca="1" si="698"/>
        <v>1.3972242821288429E-3</v>
      </c>
      <c r="BP784" s="6">
        <f t="shared" ca="1" si="699"/>
        <v>-1.6342964817720392E-4</v>
      </c>
      <c r="BQ784" s="6">
        <f t="shared" ca="1" si="700"/>
        <v>1.33143371758671E-3</v>
      </c>
      <c r="BR784" s="6">
        <f t="shared" ca="1" si="701"/>
        <v>2.5485526233152696E-4</v>
      </c>
      <c r="BS784" s="6">
        <f t="shared" ca="1" si="702"/>
        <v>1.0105024913683809E-6</v>
      </c>
      <c r="BT784" s="6">
        <f t="shared" ca="1" si="703"/>
        <v>5.862633581162989E-2</v>
      </c>
      <c r="BU784">
        <f ca="1">SQRT(BV784)</f>
        <v>0.11061677705296989</v>
      </c>
      <c r="BV784" s="6" cm="1">
        <f t="array" aca="1" ref="BV784" ca="1">MMULT(Y784:AU784,MMULT($Y$11:$AU$33,TRANSPOSE(Y784:AU784)))</f>
        <v>1.2236071365586446E-2</v>
      </c>
    </row>
    <row r="785" spans="1:74" x14ac:dyDescent="0.25">
      <c r="A785" s="16">
        <f t="shared" si="704"/>
        <v>749</v>
      </c>
      <c r="B785" s="15">
        <f t="shared" ref="B785:Q800" ca="1" si="710">RAND()</f>
        <v>1.1941133357460276E-2</v>
      </c>
      <c r="C785" s="15">
        <f t="shared" ca="1" si="710"/>
        <v>0.80509180049111106</v>
      </c>
      <c r="D785" s="15">
        <f t="shared" ca="1" si="710"/>
        <v>0.63197621888267874</v>
      </c>
      <c r="E785" s="15">
        <f t="shared" ca="1" si="710"/>
        <v>0.42199729497772764</v>
      </c>
      <c r="F785" s="15">
        <f t="shared" ca="1" si="710"/>
        <v>0.81326062452152292</v>
      </c>
      <c r="G785" s="15">
        <f t="shared" ca="1" si="710"/>
        <v>0.6831685529291972</v>
      </c>
      <c r="H785" s="15">
        <f t="shared" ca="1" si="710"/>
        <v>0.36996687808158857</v>
      </c>
      <c r="I785" s="15">
        <f t="shared" ca="1" si="710"/>
        <v>0.16317467749560499</v>
      </c>
      <c r="J785" s="15">
        <f t="shared" ca="1" si="710"/>
        <v>0.46796700140202974</v>
      </c>
      <c r="K785" s="15">
        <f t="shared" ca="1" si="710"/>
        <v>0.1395362333285376</v>
      </c>
      <c r="L785" s="15">
        <f t="shared" ca="1" si="710"/>
        <v>0.1480911485489157</v>
      </c>
      <c r="M785" s="15">
        <f t="shared" ca="1" si="710"/>
        <v>0.34653387372058797</v>
      </c>
      <c r="N785" s="15">
        <f t="shared" ca="1" si="710"/>
        <v>0.89116617848751001</v>
      </c>
      <c r="O785" s="15">
        <f t="shared" ca="1" si="710"/>
        <v>0.67354305648911417</v>
      </c>
      <c r="P785" s="15">
        <f t="shared" ca="1" si="710"/>
        <v>0.82650669180334946</v>
      </c>
      <c r="Q785" s="15">
        <f t="shared" ca="1" si="710"/>
        <v>0.89103487408275195</v>
      </c>
      <c r="R785" s="15">
        <f t="shared" ca="1" si="709"/>
        <v>0.29489244663583036</v>
      </c>
      <c r="S785" s="15">
        <f t="shared" ca="1" si="709"/>
        <v>0.74955187844390003</v>
      </c>
      <c r="T785" s="15">
        <f t="shared" ca="1" si="709"/>
        <v>0.57631512646616179</v>
      </c>
      <c r="U785" s="15">
        <f t="shared" ca="1" si="709"/>
        <v>0.44233104824992486</v>
      </c>
      <c r="V785" s="15">
        <f t="shared" ca="1" si="709"/>
        <v>0.3853962375388249</v>
      </c>
      <c r="W785" s="15">
        <f t="shared" ca="1" si="709"/>
        <v>0.41915913324625809</v>
      </c>
      <c r="X785" s="15">
        <f t="shared" ca="1" si="709"/>
        <v>0.49182999150224305</v>
      </c>
      <c r="Y785" s="6">
        <f t="shared" ca="1" si="656"/>
        <v>1.0254800967717482E-3</v>
      </c>
      <c r="Z785" s="6">
        <f t="shared" ca="1" si="657"/>
        <v>6.913963631115172E-2</v>
      </c>
      <c r="AA785" s="6">
        <f t="shared" ca="1" si="658"/>
        <v>5.427282442100545E-2</v>
      </c>
      <c r="AB785" s="6">
        <f t="shared" ca="1" si="659"/>
        <v>3.6240264130440659E-2</v>
      </c>
      <c r="AC785" s="6">
        <f t="shared" ca="1" si="660"/>
        <v>6.9841158202453985E-2</v>
      </c>
      <c r="AD785" s="6">
        <f t="shared" ca="1" si="661"/>
        <v>5.8669117310507252E-2</v>
      </c>
      <c r="AE785" s="6">
        <f t="shared" ca="1" si="662"/>
        <v>3.1771998400840329E-2</v>
      </c>
      <c r="AF785" s="6">
        <f t="shared" ca="1" si="663"/>
        <v>1.4013107387696172E-2</v>
      </c>
      <c r="AG785" s="6">
        <f t="shared" ca="1" si="664"/>
        <v>4.0188048447170575E-2</v>
      </c>
      <c r="AH785" s="6">
        <f t="shared" ca="1" si="665"/>
        <v>1.1983086175611364E-2</v>
      </c>
      <c r="AI785" s="6">
        <f t="shared" ca="1" si="666"/>
        <v>1.2717764788222834E-2</v>
      </c>
      <c r="AJ785" s="6">
        <f t="shared" ca="1" si="667"/>
        <v>2.9759619938894855E-2</v>
      </c>
      <c r="AK785" s="6">
        <f t="shared" ca="1" si="668"/>
        <v>7.6531527753530559E-2</v>
      </c>
      <c r="AL785" s="6">
        <f t="shared" ca="1" si="669"/>
        <v>5.784249937355191E-2</v>
      </c>
      <c r="AM785" s="6">
        <f t="shared" ca="1" si="670"/>
        <v>7.0978703354273781E-2</v>
      </c>
      <c r="AN785" s="6">
        <f t="shared" ca="1" si="671"/>
        <v>7.6520251599947228E-2</v>
      </c>
      <c r="AO785" s="6">
        <f t="shared" ca="1" si="672"/>
        <v>2.5324759858279214E-2</v>
      </c>
      <c r="AP785" s="6">
        <f t="shared" ca="1" si="673"/>
        <v>6.4369981460920406E-2</v>
      </c>
      <c r="AQ785" s="6">
        <f t="shared" ca="1" si="674"/>
        <v>4.9492763707417453E-2</v>
      </c>
      <c r="AR785" s="6">
        <f t="shared" ca="1" si="675"/>
        <v>3.7986485251091516E-2</v>
      </c>
      <c r="AS785" s="6">
        <f t="shared" ca="1" si="676"/>
        <v>3.3097040216862557E-2</v>
      </c>
      <c r="AT785" s="6">
        <f t="shared" ca="1" si="677"/>
        <v>3.5996528608868671E-2</v>
      </c>
      <c r="AU785" s="6">
        <f t="shared" ca="1" si="678"/>
        <v>4.2237353204490083E-2</v>
      </c>
      <c r="AV785" s="6">
        <f t="shared" ca="1" si="679"/>
        <v>1.0000000000000004</v>
      </c>
      <c r="AW785" s="6">
        <f t="shared" ca="1" si="680"/>
        <v>6.6888728805997717E-5</v>
      </c>
      <c r="AX785" s="6">
        <f t="shared" ca="1" si="681"/>
        <v>4.5097534291699652E-3</v>
      </c>
      <c r="AY785" s="6">
        <f t="shared" ca="1" si="682"/>
        <v>3.5237578332684774E-3</v>
      </c>
      <c r="AZ785" s="6">
        <f t="shared" ca="1" si="683"/>
        <v>5.3064791878941735E-3</v>
      </c>
      <c r="BA785" s="6">
        <f t="shared" ca="1" si="684"/>
        <v>4.8977330938992855E-3</v>
      </c>
      <c r="BB785" s="6">
        <f t="shared" ca="1" si="685"/>
        <v>6.5890958066234951E-3</v>
      </c>
      <c r="BC785" s="6">
        <f t="shared" ca="1" si="686"/>
        <v>1.9302933795980479E-3</v>
      </c>
      <c r="BD785" s="6">
        <f t="shared" ca="1" si="687"/>
        <v>1.2370514189457042E-3</v>
      </c>
      <c r="BE785" s="6">
        <f t="shared" ca="1" si="688"/>
        <v>2.4777759338031938E-3</v>
      </c>
      <c r="BF785" s="6">
        <f t="shared" ca="1" si="689"/>
        <v>7.6585962268732469E-4</v>
      </c>
      <c r="BG785" s="6">
        <f t="shared" ca="1" si="690"/>
        <v>8.120871131953E-4</v>
      </c>
      <c r="BH785" s="6">
        <f t="shared" ca="1" si="691"/>
        <v>2.0723376872798199E-3</v>
      </c>
      <c r="BI785" s="6">
        <f t="shared" ca="1" si="692"/>
        <v>5.8186813227247159E-3</v>
      </c>
      <c r="BJ785" s="6">
        <f t="shared" ca="1" si="693"/>
        <v>4.8460364859903467E-3</v>
      </c>
      <c r="BK785" s="6">
        <f t="shared" ca="1" si="694"/>
        <v>1.6106389752329614E-3</v>
      </c>
      <c r="BL785" s="6">
        <f t="shared" ca="1" si="695"/>
        <v>2.4885622847495167E-3</v>
      </c>
      <c r="BM785" s="6">
        <f t="shared" ca="1" si="696"/>
        <v>2.2139584355083967E-5</v>
      </c>
      <c r="BN785" s="6">
        <f t="shared" ca="1" si="697"/>
        <v>8.5137249182186696E-4</v>
      </c>
      <c r="BO785" s="6">
        <f t="shared" ca="1" si="698"/>
        <v>9.7215116341810661E-4</v>
      </c>
      <c r="BP785" s="6">
        <f t="shared" ca="1" si="699"/>
        <v>-9.9743894059408318E-5</v>
      </c>
      <c r="BQ785" s="6">
        <f t="shared" ca="1" si="700"/>
        <v>7.6594126657905182E-4</v>
      </c>
      <c r="BR785" s="6">
        <f t="shared" ca="1" si="701"/>
        <v>5.1785158145201831E-4</v>
      </c>
      <c r="BS785" s="6">
        <f t="shared" ca="1" si="702"/>
        <v>7.358879862319267E-6</v>
      </c>
      <c r="BT785" s="6">
        <f t="shared" ca="1" si="703"/>
        <v>5.1990103377297363E-2</v>
      </c>
      <c r="BU785">
        <f ca="1">SQRT(BV785)</f>
        <v>0.10278300649177051</v>
      </c>
      <c r="BV785" s="6" cm="1">
        <f t="array" aca="1" ref="BV785" ca="1">MMULT(Y785:AU785,MMULT($Y$11:$AU$33,TRANSPOSE(Y785:AU785)))</f>
        <v>1.0564346423487339E-2</v>
      </c>
    </row>
    <row r="786" spans="1:74" x14ac:dyDescent="0.25">
      <c r="A786" s="16">
        <f t="shared" si="704"/>
        <v>750</v>
      </c>
      <c r="B786" s="15">
        <f t="shared" ca="1" si="710"/>
        <v>0.54671743488292912</v>
      </c>
      <c r="C786" s="15">
        <f t="shared" ca="1" si="710"/>
        <v>0.56605227857916041</v>
      </c>
      <c r="D786" s="15">
        <f t="shared" ca="1" si="710"/>
        <v>0.25701683340757198</v>
      </c>
      <c r="E786" s="15">
        <f t="shared" ca="1" si="710"/>
        <v>0.13060470031658211</v>
      </c>
      <c r="F786" s="15">
        <f t="shared" ca="1" si="710"/>
        <v>0.37065274085842448</v>
      </c>
      <c r="G786" s="15">
        <f t="shared" ca="1" si="710"/>
        <v>0.92607404009953875</v>
      </c>
      <c r="H786" s="15">
        <f t="shared" ca="1" si="710"/>
        <v>0.31426590528461229</v>
      </c>
      <c r="I786" s="15">
        <f t="shared" ca="1" si="710"/>
        <v>0.6113019945099406</v>
      </c>
      <c r="J786" s="15">
        <f t="shared" ca="1" si="710"/>
        <v>0.24173041465736522</v>
      </c>
      <c r="K786" s="15">
        <f t="shared" ca="1" si="710"/>
        <v>0.43292129725761452</v>
      </c>
      <c r="L786" s="15">
        <f t="shared" ca="1" si="710"/>
        <v>0.31537563251823209</v>
      </c>
      <c r="M786" s="15">
        <f t="shared" ca="1" si="710"/>
        <v>0.6804072679910188</v>
      </c>
      <c r="N786" s="15">
        <f t="shared" ca="1" si="710"/>
        <v>8.6630703158573352E-3</v>
      </c>
      <c r="O786" s="15">
        <f t="shared" ca="1" si="710"/>
        <v>0.66185987085869991</v>
      </c>
      <c r="P786" s="15">
        <f t="shared" ca="1" si="710"/>
        <v>0.92634695947161749</v>
      </c>
      <c r="Q786" s="15">
        <f t="shared" ca="1" si="710"/>
        <v>0.40008708060719966</v>
      </c>
      <c r="R786" s="15">
        <f t="shared" ca="1" si="709"/>
        <v>0.94302142980849479</v>
      </c>
      <c r="S786" s="15">
        <f t="shared" ca="1" si="709"/>
        <v>0.14721989034145699</v>
      </c>
      <c r="T786" s="15">
        <f t="shared" ca="1" si="709"/>
        <v>7.8240229773879122E-2</v>
      </c>
      <c r="U786" s="15">
        <f t="shared" ca="1" si="709"/>
        <v>0.12897330129657636</v>
      </c>
      <c r="V786" s="15">
        <f t="shared" ca="1" si="709"/>
        <v>0.96481143131735547</v>
      </c>
      <c r="W786" s="15">
        <f t="shared" ca="1" si="709"/>
        <v>0.48007711439854517</v>
      </c>
      <c r="X786" s="15">
        <f t="shared" ca="1" si="709"/>
        <v>0.35377607673393274</v>
      </c>
      <c r="Y786" s="6">
        <f t="shared" ca="1" si="656"/>
        <v>5.2136864787937019E-2</v>
      </c>
      <c r="Z786" s="6">
        <f t="shared" ca="1" si="657"/>
        <v>5.3980702330272148E-2</v>
      </c>
      <c r="AA786" s="6">
        <f t="shared" ca="1" si="658"/>
        <v>2.4510013832764858E-2</v>
      </c>
      <c r="AB786" s="6">
        <f t="shared" ca="1" si="659"/>
        <v>1.2454915769300067E-2</v>
      </c>
      <c r="AC786" s="6">
        <f t="shared" ca="1" si="660"/>
        <v>3.5346726847209485E-2</v>
      </c>
      <c r="AD786" s="6">
        <f t="shared" ca="1" si="661"/>
        <v>8.8313622232711803E-2</v>
      </c>
      <c r="AE786" s="6">
        <f t="shared" ca="1" si="662"/>
        <v>2.9969483257454566E-2</v>
      </c>
      <c r="AF786" s="6">
        <f t="shared" ca="1" si="663"/>
        <v>5.8295871685865912E-2</v>
      </c>
      <c r="AG786" s="6">
        <f t="shared" ca="1" si="664"/>
        <v>2.3052248090134068E-2</v>
      </c>
      <c r="AH786" s="6">
        <f t="shared" ca="1" si="665"/>
        <v>4.1284871670082726E-2</v>
      </c>
      <c r="AI786" s="6">
        <f t="shared" ca="1" si="666"/>
        <v>3.0075310683176076E-2</v>
      </c>
      <c r="AJ786" s="6">
        <f t="shared" ca="1" si="667"/>
        <v>6.4885989486641552E-2</v>
      </c>
      <c r="AK786" s="6">
        <f t="shared" ca="1" si="668"/>
        <v>8.2614033664933639E-4</v>
      </c>
      <c r="AL786" s="6">
        <f t="shared" ca="1" si="669"/>
        <v>6.3117245571125205E-2</v>
      </c>
      <c r="AM786" s="6">
        <f t="shared" ca="1" si="670"/>
        <v>8.8339648767613008E-2</v>
      </c>
      <c r="AN786" s="6">
        <f t="shared" ca="1" si="671"/>
        <v>3.8153687250681356E-2</v>
      </c>
      <c r="AO786" s="6">
        <f t="shared" ca="1" si="672"/>
        <v>8.9929783908538952E-2</v>
      </c>
      <c r="AP786" s="6">
        <f t="shared" ca="1" si="673"/>
        <v>1.4039397734720245E-2</v>
      </c>
      <c r="AQ786" s="6">
        <f t="shared" ca="1" si="674"/>
        <v>7.4612588156647243E-3</v>
      </c>
      <c r="AR786" s="6">
        <f t="shared" ca="1" si="675"/>
        <v>1.2299339918423047E-2</v>
      </c>
      <c r="AS786" s="6">
        <f t="shared" ca="1" si="676"/>
        <v>9.2007753788244148E-2</v>
      </c>
      <c r="AT786" s="6">
        <f t="shared" ca="1" si="677"/>
        <v>4.578181342714932E-2</v>
      </c>
      <c r="AU786" s="6">
        <f t="shared" ca="1" si="678"/>
        <v>3.3737309807640462E-2</v>
      </c>
      <c r="AV786" s="6">
        <f t="shared" ca="1" si="679"/>
        <v>1.0000000000000002</v>
      </c>
      <c r="AW786" s="6">
        <f t="shared" ca="1" si="680"/>
        <v>3.4007179862131547E-3</v>
      </c>
      <c r="AX786" s="6">
        <f t="shared" ca="1" si="681"/>
        <v>3.5209855074647381E-3</v>
      </c>
      <c r="AY786" s="6">
        <f t="shared" ca="1" si="682"/>
        <v>1.5913554188142966E-3</v>
      </c>
      <c r="AZ786" s="6">
        <f t="shared" ca="1" si="683"/>
        <v>1.823710530333878E-3</v>
      </c>
      <c r="BA786" s="6">
        <f t="shared" ca="1" si="684"/>
        <v>2.4787509012774854E-3</v>
      </c>
      <c r="BB786" s="6">
        <f t="shared" ca="1" si="685"/>
        <v>9.918453602114739E-3</v>
      </c>
      <c r="BC786" s="6">
        <f t="shared" ca="1" si="686"/>
        <v>1.8207823880637308E-3</v>
      </c>
      <c r="BD786" s="6">
        <f t="shared" ca="1" si="687"/>
        <v>5.1462526328026103E-3</v>
      </c>
      <c r="BE786" s="6">
        <f t="shared" ca="1" si="688"/>
        <v>1.4212759202000072E-3</v>
      </c>
      <c r="BF786" s="6">
        <f t="shared" ca="1" si="689"/>
        <v>2.6385870698564877E-3</v>
      </c>
      <c r="BG786" s="6">
        <f t="shared" ca="1" si="690"/>
        <v>1.9204453485230069E-3</v>
      </c>
      <c r="BH786" s="6">
        <f t="shared" ca="1" si="691"/>
        <v>4.5183937720208308E-3</v>
      </c>
      <c r="BI786" s="6">
        <f t="shared" ca="1" si="692"/>
        <v>6.28113339419027E-5</v>
      </c>
      <c r="BJ786" s="6">
        <f t="shared" ca="1" si="693"/>
        <v>5.2879539827205601E-3</v>
      </c>
      <c r="BK786" s="6">
        <f t="shared" ca="1" si="694"/>
        <v>2.0045911610040812E-3</v>
      </c>
      <c r="BL786" s="6">
        <f t="shared" ca="1" si="695"/>
        <v>1.2408195886831033E-3</v>
      </c>
      <c r="BM786" s="6">
        <f t="shared" ca="1" si="696"/>
        <v>7.8619029282785764E-5</v>
      </c>
      <c r="BN786" s="6">
        <f t="shared" ca="1" si="697"/>
        <v>1.8568837153298972E-4</v>
      </c>
      <c r="BO786" s="6">
        <f t="shared" ca="1" si="698"/>
        <v>1.465562012477592E-4</v>
      </c>
      <c r="BP786" s="6">
        <f t="shared" ca="1" si="699"/>
        <v>-3.2295276852142816E-5</v>
      </c>
      <c r="BQ786" s="6">
        <f t="shared" ca="1" si="700"/>
        <v>2.1292700196120962E-3</v>
      </c>
      <c r="BR786" s="6">
        <f t="shared" ca="1" si="701"/>
        <v>6.5862418964337014E-4</v>
      </c>
      <c r="BS786" s="6">
        <f t="shared" ca="1" si="702"/>
        <v>5.8779443056076548E-6</v>
      </c>
      <c r="BT786" s="6">
        <f t="shared" ca="1" si="703"/>
        <v>5.1968227622807089E-2</v>
      </c>
      <c r="BU786">
        <f ca="1">SQRT(BV786)</f>
        <v>0.10256250027470615</v>
      </c>
      <c r="BV786" s="6" cm="1">
        <f t="array" aca="1" ref="BV786" ca="1">MMULT(Y786:AU786,MMULT($Y$11:$AU$33,TRANSPOSE(Y786:AU786)))</f>
        <v>1.0519066462599098E-2</v>
      </c>
    </row>
    <row r="787" spans="1:74" x14ac:dyDescent="0.25">
      <c r="A787" s="16">
        <f t="shared" si="704"/>
        <v>751</v>
      </c>
      <c r="B787" s="15">
        <f t="shared" ca="1" si="710"/>
        <v>0.52445934622800683</v>
      </c>
      <c r="C787" s="15">
        <f t="shared" ca="1" si="710"/>
        <v>0.70715013691378581</v>
      </c>
      <c r="D787" s="15">
        <f t="shared" ca="1" si="710"/>
        <v>0.76702519104665789</v>
      </c>
      <c r="E787" s="15">
        <f t="shared" ca="1" si="710"/>
        <v>0.11165849919722215</v>
      </c>
      <c r="F787" s="15">
        <f t="shared" ca="1" si="710"/>
        <v>0.48940153339209214</v>
      </c>
      <c r="G787" s="15">
        <f t="shared" ca="1" si="710"/>
        <v>0.14102590821650807</v>
      </c>
      <c r="H787" s="15">
        <f t="shared" ca="1" si="710"/>
        <v>0.63119939592579677</v>
      </c>
      <c r="I787" s="15">
        <f t="shared" ca="1" si="710"/>
        <v>0.55585930069297662</v>
      </c>
      <c r="J787" s="15">
        <f t="shared" ca="1" si="710"/>
        <v>0.17950522371183264</v>
      </c>
      <c r="K787" s="15">
        <f t="shared" ca="1" si="710"/>
        <v>0.95979887130234698</v>
      </c>
      <c r="L787" s="15">
        <f t="shared" ca="1" si="710"/>
        <v>0.67538148190907521</v>
      </c>
      <c r="M787" s="15">
        <f t="shared" ca="1" si="710"/>
        <v>0.52175906921501503</v>
      </c>
      <c r="N787" s="15">
        <f t="shared" ca="1" si="710"/>
        <v>0.99000876397457516</v>
      </c>
      <c r="O787" s="15">
        <f t="shared" ca="1" si="710"/>
        <v>0.96881971826156421</v>
      </c>
      <c r="P787" s="15">
        <f t="shared" ca="1" si="710"/>
        <v>0.16861856246108775</v>
      </c>
      <c r="Q787" s="15">
        <f t="shared" ca="1" si="710"/>
        <v>0.79819628927538455</v>
      </c>
      <c r="R787" s="15">
        <f t="shared" ca="1" si="709"/>
        <v>0.67350173263163349</v>
      </c>
      <c r="S787" s="15">
        <f t="shared" ca="1" si="709"/>
        <v>0.37178917094554664</v>
      </c>
      <c r="T787" s="15">
        <f t="shared" ca="1" si="709"/>
        <v>0.97980375016070376</v>
      </c>
      <c r="U787" s="15">
        <f t="shared" ca="1" si="709"/>
        <v>0.41442267169569658</v>
      </c>
      <c r="V787" s="15">
        <f t="shared" ca="1" si="709"/>
        <v>0.33221268531958492</v>
      </c>
      <c r="W787" s="15">
        <f t="shared" ca="1" si="709"/>
        <v>0.89337060451855377</v>
      </c>
      <c r="X787" s="15">
        <f t="shared" ca="1" si="709"/>
        <v>0.27414593370888207</v>
      </c>
      <c r="Y787" s="6">
        <f t="shared" ca="1" si="656"/>
        <v>3.9946286748006717E-2</v>
      </c>
      <c r="Z787" s="6">
        <f t="shared" ca="1" si="657"/>
        <v>5.3861223651012161E-2</v>
      </c>
      <c r="AA787" s="6">
        <f t="shared" ca="1" si="658"/>
        <v>5.842170312124418E-2</v>
      </c>
      <c r="AB787" s="6">
        <f t="shared" ca="1" si="659"/>
        <v>8.5046485659256328E-3</v>
      </c>
      <c r="AC787" s="6">
        <f t="shared" ca="1" si="660"/>
        <v>3.7276052240082493E-2</v>
      </c>
      <c r="AD787" s="6">
        <f t="shared" ca="1" si="661"/>
        <v>1.0741464346152732E-2</v>
      </c>
      <c r="AE787" s="6">
        <f t="shared" ca="1" si="662"/>
        <v>4.807631372415045E-2</v>
      </c>
      <c r="AF787" s="6">
        <f t="shared" ca="1" si="663"/>
        <v>4.233791461001974E-2</v>
      </c>
      <c r="AG787" s="6">
        <f t="shared" ca="1" si="664"/>
        <v>1.3672303088370518E-2</v>
      </c>
      <c r="AH787" s="6">
        <f t="shared" ca="1" si="665"/>
        <v>7.3104619469949145E-2</v>
      </c>
      <c r="AI787" s="6">
        <f t="shared" ca="1" si="666"/>
        <v>5.1441513121409051E-2</v>
      </c>
      <c r="AJ787" s="6">
        <f t="shared" ca="1" si="667"/>
        <v>3.9740615821106828E-2</v>
      </c>
      <c r="AK787" s="6">
        <f t="shared" ca="1" si="668"/>
        <v>7.5405604367998216E-2</v>
      </c>
      <c r="AL787" s="6">
        <f t="shared" ca="1" si="669"/>
        <v>7.3791706737884141E-2</v>
      </c>
      <c r="AM787" s="6">
        <f t="shared" ca="1" si="670"/>
        <v>1.2843103084255032E-2</v>
      </c>
      <c r="AN787" s="6">
        <f t="shared" ca="1" si="671"/>
        <v>6.0795899781195907E-2</v>
      </c>
      <c r="AO787" s="6">
        <f t="shared" ca="1" si="672"/>
        <v>5.1298339004690385E-2</v>
      </c>
      <c r="AP787" s="6">
        <f t="shared" ca="1" si="673"/>
        <v>2.8317918136476137E-2</v>
      </c>
      <c r="AQ787" s="6">
        <f t="shared" ca="1" si="674"/>
        <v>7.4628323133507535E-2</v>
      </c>
      <c r="AR787" s="6">
        <f t="shared" ca="1" si="675"/>
        <v>3.1565167057265614E-2</v>
      </c>
      <c r="AS787" s="6">
        <f t="shared" ca="1" si="676"/>
        <v>2.530351167263227E-2</v>
      </c>
      <c r="AT787" s="6">
        <f t="shared" ca="1" si="677"/>
        <v>6.8045004054181776E-2</v>
      </c>
      <c r="AU787" s="6">
        <f t="shared" ca="1" si="678"/>
        <v>2.0880764462483402E-2</v>
      </c>
      <c r="AV787" s="6">
        <f t="shared" ca="1" si="679"/>
        <v>1.0000000000000002</v>
      </c>
      <c r="AW787" s="6">
        <f t="shared" ca="1" si="680"/>
        <v>2.6055662606280371E-3</v>
      </c>
      <c r="AX787" s="6">
        <f t="shared" ca="1" si="681"/>
        <v>3.513192302116064E-3</v>
      </c>
      <c r="AY787" s="6">
        <f t="shared" ca="1" si="682"/>
        <v>3.7931310228014083E-3</v>
      </c>
      <c r="AZ787" s="6">
        <f t="shared" ca="1" si="683"/>
        <v>1.2452928172102054E-3</v>
      </c>
      <c r="BA787" s="6">
        <f t="shared" ca="1" si="684"/>
        <v>2.6140482111843871E-3</v>
      </c>
      <c r="BB787" s="6">
        <f t="shared" ca="1" si="685"/>
        <v>1.2063678631066628E-3</v>
      </c>
      <c r="BC787" s="6">
        <f t="shared" ca="1" si="686"/>
        <v>2.9208546760707351E-3</v>
      </c>
      <c r="BD787" s="6">
        <f t="shared" ca="1" si="687"/>
        <v>3.737513450408059E-3</v>
      </c>
      <c r="BE787" s="6">
        <f t="shared" ca="1" si="688"/>
        <v>8.429596574354842E-4</v>
      </c>
      <c r="BF787" s="6">
        <f t="shared" ca="1" si="689"/>
        <v>4.6722418134574799E-3</v>
      </c>
      <c r="BG787" s="6">
        <f t="shared" ca="1" si="690"/>
        <v>3.2847745326952862E-3</v>
      </c>
      <c r="BH787" s="6">
        <f t="shared" ca="1" si="691"/>
        <v>2.7673732410188399E-3</v>
      </c>
      <c r="BI787" s="6">
        <f t="shared" ca="1" si="692"/>
        <v>5.7330775256162255E-3</v>
      </c>
      <c r="BJ787" s="6">
        <f t="shared" ca="1" si="693"/>
        <v>6.1822588423417124E-3</v>
      </c>
      <c r="BK787" s="6">
        <f t="shared" ca="1" si="694"/>
        <v>2.9143392895173657E-4</v>
      </c>
      <c r="BL787" s="6">
        <f t="shared" ca="1" si="695"/>
        <v>1.9771809436000321E-3</v>
      </c>
      <c r="BM787" s="6">
        <f t="shared" ca="1" si="696"/>
        <v>4.484638393515681E-5</v>
      </c>
      <c r="BN787" s="6">
        <f t="shared" ca="1" si="697"/>
        <v>3.745394356171467E-4</v>
      </c>
      <c r="BO787" s="6">
        <f t="shared" ca="1" si="698"/>
        <v>1.4658710834389861E-3</v>
      </c>
      <c r="BP787" s="6">
        <f t="shared" ca="1" si="699"/>
        <v>-8.2882968985317193E-5</v>
      </c>
      <c r="BQ787" s="6">
        <f t="shared" ca="1" si="700"/>
        <v>5.8558117742381647E-4</v>
      </c>
      <c r="BR787" s="6">
        <f t="shared" ca="1" si="701"/>
        <v>9.7890586456954721E-4</v>
      </c>
      <c r="BS787" s="6">
        <f t="shared" ca="1" si="702"/>
        <v>3.637989254886976E-6</v>
      </c>
      <c r="BT787" s="6">
        <f t="shared" ca="1" si="703"/>
        <v>5.0757766053896584E-2</v>
      </c>
      <c r="BU787">
        <f ca="1">SQRT(BV787)</f>
        <v>0.10372579468058267</v>
      </c>
      <c r="BV787" s="6" cm="1">
        <f t="array" aca="1" ref="BV787" ca="1">MMULT(Y787:AU787,MMULT($Y$11:$AU$33,TRANSPOSE(Y787:AU787)))</f>
        <v>1.0759040482118393E-2</v>
      </c>
    </row>
    <row r="788" spans="1:74" x14ac:dyDescent="0.25">
      <c r="A788" s="16">
        <f t="shared" si="704"/>
        <v>752</v>
      </c>
      <c r="B788" s="15">
        <f t="shared" ca="1" si="710"/>
        <v>0.83753648337569542</v>
      </c>
      <c r="C788" s="15">
        <f t="shared" ca="1" si="710"/>
        <v>0.92236947253795465</v>
      </c>
      <c r="D788" s="15">
        <f t="shared" ca="1" si="710"/>
        <v>1.6929067962798361E-2</v>
      </c>
      <c r="E788" s="15">
        <f t="shared" ca="1" si="710"/>
        <v>0.90482019300335581</v>
      </c>
      <c r="F788" s="15">
        <f t="shared" ca="1" si="710"/>
        <v>0.64116865049678085</v>
      </c>
      <c r="G788" s="15">
        <f t="shared" ca="1" si="710"/>
        <v>2.6193606645616319E-2</v>
      </c>
      <c r="H788" s="15">
        <f t="shared" ca="1" si="710"/>
        <v>0.49520149935825575</v>
      </c>
      <c r="I788" s="15">
        <f t="shared" ca="1" si="710"/>
        <v>0.39187583617007227</v>
      </c>
      <c r="J788" s="15">
        <f t="shared" ca="1" si="710"/>
        <v>0.20300099975952834</v>
      </c>
      <c r="K788" s="15">
        <f t="shared" ca="1" si="710"/>
        <v>0.94212304449431461</v>
      </c>
      <c r="L788" s="15">
        <f t="shared" ca="1" si="710"/>
        <v>0.43108746269082165</v>
      </c>
      <c r="M788" s="15">
        <f t="shared" ca="1" si="710"/>
        <v>0.8774656582450916</v>
      </c>
      <c r="N788" s="15">
        <f t="shared" ca="1" si="710"/>
        <v>0.20737772729815374</v>
      </c>
      <c r="O788" s="15">
        <f t="shared" ca="1" si="710"/>
        <v>0.89640025578328353</v>
      </c>
      <c r="P788" s="15">
        <f t="shared" ca="1" si="710"/>
        <v>0.54529092648942579</v>
      </c>
      <c r="Q788" s="15">
        <f t="shared" ca="1" si="710"/>
        <v>0.97750250002116557</v>
      </c>
      <c r="R788" s="15">
        <f t="shared" ca="1" si="709"/>
        <v>0.17656872154152137</v>
      </c>
      <c r="S788" s="15">
        <f t="shared" ca="1" si="709"/>
        <v>0.58361341570551539</v>
      </c>
      <c r="T788" s="15">
        <f t="shared" ca="1" si="709"/>
        <v>0.85849390400223657</v>
      </c>
      <c r="U788" s="15">
        <f t="shared" ca="1" si="709"/>
        <v>0.74144234990742186</v>
      </c>
      <c r="V788" s="15">
        <f t="shared" ca="1" si="709"/>
        <v>0.98571826948716035</v>
      </c>
      <c r="W788" s="15">
        <f t="shared" ca="1" si="709"/>
        <v>0.79306512424592668</v>
      </c>
      <c r="X788" s="15">
        <f t="shared" ca="1" si="709"/>
        <v>0.53673739359058192</v>
      </c>
      <c r="Y788" s="6">
        <f t="shared" ca="1" si="656"/>
        <v>5.9858313831927287E-2</v>
      </c>
      <c r="Z788" s="6">
        <f t="shared" ca="1" si="657"/>
        <v>6.5921285164361965E-2</v>
      </c>
      <c r="AA788" s="6">
        <f t="shared" ca="1" si="658"/>
        <v>1.2099120254617634E-3</v>
      </c>
      <c r="AB788" s="6">
        <f t="shared" ca="1" si="659"/>
        <v>6.4667046927870689E-2</v>
      </c>
      <c r="AC788" s="6">
        <f t="shared" ca="1" si="660"/>
        <v>4.5824002968732458E-2</v>
      </c>
      <c r="AD788" s="6">
        <f t="shared" ca="1" si="661"/>
        <v>1.8720439743280287E-3</v>
      </c>
      <c r="AE788" s="6">
        <f t="shared" ca="1" si="662"/>
        <v>3.5391803637204511E-2</v>
      </c>
      <c r="AF788" s="6">
        <f t="shared" ca="1" si="663"/>
        <v>2.8007170135530612E-2</v>
      </c>
      <c r="AG788" s="6">
        <f t="shared" ca="1" si="664"/>
        <v>1.4508379984624635E-2</v>
      </c>
      <c r="AH788" s="6">
        <f t="shared" ca="1" si="665"/>
        <v>6.7333063078441155E-2</v>
      </c>
      <c r="AI788" s="6">
        <f t="shared" ca="1" si="666"/>
        <v>3.08096054833965E-2</v>
      </c>
      <c r="AJ788" s="6">
        <f t="shared" ca="1" si="667"/>
        <v>6.271203200161099E-2</v>
      </c>
      <c r="AK788" s="6">
        <f t="shared" ca="1" si="668"/>
        <v>1.4821182514143053E-2</v>
      </c>
      <c r="AL788" s="6">
        <f t="shared" ca="1" si="669"/>
        <v>6.4065278223380567E-2</v>
      </c>
      <c r="AM788" s="6">
        <f t="shared" ca="1" si="670"/>
        <v>3.8971669957528238E-2</v>
      </c>
      <c r="AN788" s="6">
        <f t="shared" ca="1" si="671"/>
        <v>6.9861615080848663E-2</v>
      </c>
      <c r="AO788" s="6">
        <f t="shared" ca="1" si="672"/>
        <v>1.2619278272315643E-2</v>
      </c>
      <c r="AP788" s="6">
        <f t="shared" ca="1" si="673"/>
        <v>4.1710559106657226E-2</v>
      </c>
      <c r="AQ788" s="6">
        <f t="shared" ca="1" si="674"/>
        <v>6.1356130208731596E-2</v>
      </c>
      <c r="AR788" s="6">
        <f t="shared" ca="1" si="675"/>
        <v>5.2990514144721508E-2</v>
      </c>
      <c r="AS788" s="6">
        <f t="shared" ca="1" si="676"/>
        <v>7.0448792018006245E-2</v>
      </c>
      <c r="AT788" s="6">
        <f t="shared" ca="1" si="677"/>
        <v>5.6679968023523916E-2</v>
      </c>
      <c r="AU788" s="6">
        <f t="shared" ca="1" si="678"/>
        <v>3.8360353236652878E-2</v>
      </c>
      <c r="AV788" s="6">
        <f t="shared" ca="1" si="679"/>
        <v>1.0000000000000002</v>
      </c>
      <c r="AW788" s="6">
        <f t="shared" ca="1" si="680"/>
        <v>3.9043629742716145E-3</v>
      </c>
      <c r="AX788" s="6">
        <f t="shared" ca="1" si="681"/>
        <v>4.2998308594996478E-3</v>
      </c>
      <c r="AY788" s="6">
        <f t="shared" ca="1" si="682"/>
        <v>7.8555649586508738E-5</v>
      </c>
      <c r="AZ788" s="6">
        <f t="shared" ca="1" si="683"/>
        <v>9.4688696922902126E-3</v>
      </c>
      <c r="BA788" s="6">
        <f t="shared" ca="1" si="684"/>
        <v>3.2134881724658203E-3</v>
      </c>
      <c r="BB788" s="6">
        <f t="shared" ca="1" si="685"/>
        <v>2.1024821348131079E-4</v>
      </c>
      <c r="BC788" s="6">
        <f t="shared" ca="1" si="686"/>
        <v>2.1502130080405359E-3</v>
      </c>
      <c r="BD788" s="6">
        <f t="shared" ca="1" si="687"/>
        <v>2.4724216120139168E-3</v>
      </c>
      <c r="BE788" s="6">
        <f t="shared" ca="1" si="688"/>
        <v>8.9450759998040694E-4</v>
      </c>
      <c r="BF788" s="6">
        <f t="shared" ca="1" si="689"/>
        <v>4.3033717297794403E-3</v>
      </c>
      <c r="BG788" s="6">
        <f t="shared" ca="1" si="690"/>
        <v>1.9673334105744086E-3</v>
      </c>
      <c r="BH788" s="6">
        <f t="shared" ca="1" si="691"/>
        <v>4.36700830285075E-3</v>
      </c>
      <c r="BI788" s="6">
        <f t="shared" ca="1" si="692"/>
        <v>1.1268524281061397E-3</v>
      </c>
      <c r="BJ788" s="6">
        <f t="shared" ca="1" si="693"/>
        <v>5.3673800253794353E-3</v>
      </c>
      <c r="BK788" s="6">
        <f t="shared" ca="1" si="694"/>
        <v>8.8433977513243766E-4</v>
      </c>
      <c r="BL788" s="6">
        <f t="shared" ca="1" si="695"/>
        <v>2.2720126607896299E-3</v>
      </c>
      <c r="BM788" s="6">
        <f t="shared" ca="1" si="696"/>
        <v>1.103211155302913E-5</v>
      </c>
      <c r="BN788" s="6">
        <f t="shared" ca="1" si="697"/>
        <v>5.5167365029423234E-4</v>
      </c>
      <c r="BO788" s="6">
        <f t="shared" ca="1" si="698"/>
        <v>1.2051748356156544E-3</v>
      </c>
      <c r="BP788" s="6">
        <f t="shared" ca="1" si="699"/>
        <v>-1.3914107067467647E-4</v>
      </c>
      <c r="BQ788" s="6">
        <f t="shared" ca="1" si="700"/>
        <v>1.6303462978464187E-3</v>
      </c>
      <c r="BR788" s="6">
        <f t="shared" ca="1" si="701"/>
        <v>8.1540671314622574E-4</v>
      </c>
      <c r="BS788" s="6">
        <f t="shared" ca="1" si="702"/>
        <v>6.6834024750075852E-6</v>
      </c>
      <c r="BT788" s="6">
        <f t="shared" ca="1" si="703"/>
        <v>5.1061972054498105E-2</v>
      </c>
      <c r="BU788">
        <f ca="1">SQRT(BV788)</f>
        <v>9.9552080755074018E-2</v>
      </c>
      <c r="BV788" s="6" cm="1">
        <f t="array" aca="1" ref="BV788" ca="1">MMULT(Y788:AU788,MMULT($Y$11:$AU$33,TRANSPOSE(Y788:AU788)))</f>
        <v>9.910616782664779E-3</v>
      </c>
    </row>
    <row r="789" spans="1:74" x14ac:dyDescent="0.25">
      <c r="A789" s="16">
        <f t="shared" si="704"/>
        <v>753</v>
      </c>
      <c r="B789" s="15">
        <f t="shared" ca="1" si="710"/>
        <v>0.67850306237042612</v>
      </c>
      <c r="C789" s="15">
        <f t="shared" ca="1" si="710"/>
        <v>0.96554498894575247</v>
      </c>
      <c r="D789" s="15">
        <f t="shared" ca="1" si="710"/>
        <v>0.30116822147581634</v>
      </c>
      <c r="E789" s="15">
        <f t="shared" ca="1" si="710"/>
        <v>0.66064917279086643</v>
      </c>
      <c r="F789" s="15">
        <f t="shared" ca="1" si="710"/>
        <v>0.82656898801509704</v>
      </c>
      <c r="G789" s="15">
        <f t="shared" ca="1" si="710"/>
        <v>0.87682424682645599</v>
      </c>
      <c r="H789" s="15">
        <f t="shared" ca="1" si="710"/>
        <v>0.15532884957536885</v>
      </c>
      <c r="I789" s="15">
        <f t="shared" ca="1" si="710"/>
        <v>0.95883273001167202</v>
      </c>
      <c r="J789" s="15">
        <f t="shared" ca="1" si="710"/>
        <v>0.14464354375735133</v>
      </c>
      <c r="K789" s="15">
        <f t="shared" ca="1" si="710"/>
        <v>0.18295476085319795</v>
      </c>
      <c r="L789" s="15">
        <f t="shared" ca="1" si="710"/>
        <v>0.91262076740790621</v>
      </c>
      <c r="M789" s="15">
        <f t="shared" ca="1" si="710"/>
        <v>7.5731970243040458E-2</v>
      </c>
      <c r="N789" s="15">
        <f t="shared" ca="1" si="710"/>
        <v>0.40897089423201383</v>
      </c>
      <c r="O789" s="15">
        <f t="shared" ca="1" si="710"/>
        <v>0.15056513156156048</v>
      </c>
      <c r="P789" s="15">
        <f t="shared" ca="1" si="710"/>
        <v>0.14814345535392459</v>
      </c>
      <c r="Q789" s="15">
        <f t="shared" ca="1" si="710"/>
        <v>0.74686600708424677</v>
      </c>
      <c r="R789" s="15">
        <f t="shared" ca="1" si="709"/>
        <v>0.26883956981076618</v>
      </c>
      <c r="S789" s="15">
        <f t="shared" ca="1" si="709"/>
        <v>0.58941772952346982</v>
      </c>
      <c r="T789" s="15">
        <f t="shared" ca="1" si="709"/>
        <v>0.37490596898204775</v>
      </c>
      <c r="U789" s="15">
        <f t="shared" ca="1" si="709"/>
        <v>7.4930551155406699E-2</v>
      </c>
      <c r="V789" s="15">
        <f t="shared" ca="1" si="709"/>
        <v>0.27067234397206474</v>
      </c>
      <c r="W789" s="15">
        <f t="shared" ca="1" si="709"/>
        <v>0.80434730227565243</v>
      </c>
      <c r="X789" s="15">
        <f t="shared" ca="1" si="709"/>
        <v>0.4118162975273586</v>
      </c>
      <c r="Y789" s="6">
        <f t="shared" ca="1" si="656"/>
        <v>6.174470259927263E-2</v>
      </c>
      <c r="Z789" s="6">
        <f t="shared" ca="1" si="657"/>
        <v>8.7865908785133284E-2</v>
      </c>
      <c r="AA789" s="6">
        <f t="shared" ca="1" si="658"/>
        <v>2.7406718257704764E-2</v>
      </c>
      <c r="AB789" s="6">
        <f t="shared" ca="1" si="659"/>
        <v>6.0119974335734849E-2</v>
      </c>
      <c r="AC789" s="6">
        <f t="shared" ca="1" si="660"/>
        <v>7.5218903455605723E-2</v>
      </c>
      <c r="AD789" s="6">
        <f t="shared" ca="1" si="661"/>
        <v>7.9792200440465547E-2</v>
      </c>
      <c r="AE789" s="6">
        <f t="shared" ca="1" si="662"/>
        <v>1.4135136824013744E-2</v>
      </c>
      <c r="AF789" s="6">
        <f t="shared" ca="1" si="663"/>
        <v>8.7255084081990175E-2</v>
      </c>
      <c r="AG789" s="6">
        <f t="shared" ca="1" si="664"/>
        <v>1.3162759444299612E-2</v>
      </c>
      <c r="AH789" s="6">
        <f t="shared" ca="1" si="665"/>
        <v>1.6649132368741586E-2</v>
      </c>
      <c r="AI789" s="6">
        <f t="shared" ca="1" si="666"/>
        <v>8.3049732557813186E-2</v>
      </c>
      <c r="AJ789" s="6">
        <f t="shared" ca="1" si="667"/>
        <v>6.891712417003989E-3</v>
      </c>
      <c r="AK789" s="6">
        <f t="shared" ca="1" si="668"/>
        <v>3.7216908274362602E-2</v>
      </c>
      <c r="AL789" s="6">
        <f t="shared" ca="1" si="669"/>
        <v>1.3701631997960631E-2</v>
      </c>
      <c r="AM789" s="6">
        <f t="shared" ca="1" si="670"/>
        <v>1.3481256165448059E-2</v>
      </c>
      <c r="AN789" s="6">
        <f t="shared" ca="1" si="671"/>
        <v>6.796582365865099E-2</v>
      </c>
      <c r="AO789" s="6">
        <f t="shared" ca="1" si="672"/>
        <v>2.446476693397702E-2</v>
      </c>
      <c r="AP789" s="6">
        <f t="shared" ca="1" si="673"/>
        <v>5.3637816001921461E-2</v>
      </c>
      <c r="AQ789" s="6">
        <f t="shared" ca="1" si="674"/>
        <v>3.4116953690108559E-2</v>
      </c>
      <c r="AR789" s="6">
        <f t="shared" ca="1" si="675"/>
        <v>6.8187821887299247E-3</v>
      </c>
      <c r="AS789" s="6">
        <f t="shared" ca="1" si="676"/>
        <v>2.463155187835982E-2</v>
      </c>
      <c r="AT789" s="6">
        <f t="shared" ca="1" si="677"/>
        <v>7.3196699793852127E-2</v>
      </c>
      <c r="AU789" s="6">
        <f t="shared" ca="1" si="678"/>
        <v>3.7475843848849569E-2</v>
      </c>
      <c r="AV789" s="6">
        <f t="shared" ca="1" si="679"/>
        <v>0.99999999999999989</v>
      </c>
      <c r="AW789" s="6">
        <f t="shared" ca="1" si="680"/>
        <v>4.0274059734276748E-3</v>
      </c>
      <c r="AX789" s="6">
        <f t="shared" ca="1" si="681"/>
        <v>5.7312072292022946E-3</v>
      </c>
      <c r="AY789" s="6">
        <f t="shared" ca="1" si="682"/>
        <v>1.7794290084411316E-3</v>
      </c>
      <c r="AZ789" s="6">
        <f t="shared" ca="1" si="683"/>
        <v>8.8030647746117751E-3</v>
      </c>
      <c r="BA789" s="6">
        <f t="shared" ca="1" si="684"/>
        <v>5.2748568641061153E-3</v>
      </c>
      <c r="BB789" s="6">
        <f t="shared" ca="1" si="685"/>
        <v>8.9614174786531702E-3</v>
      </c>
      <c r="BC789" s="6">
        <f t="shared" ca="1" si="686"/>
        <v>8.587738387392294E-4</v>
      </c>
      <c r="BD789" s="6">
        <f t="shared" ca="1" si="687"/>
        <v>7.7027187894546222E-3</v>
      </c>
      <c r="BE789" s="6">
        <f t="shared" ca="1" si="688"/>
        <v>8.1154397473168379E-4</v>
      </c>
      <c r="BF789" s="6">
        <f t="shared" ca="1" si="689"/>
        <v>1.0640746504808657E-3</v>
      </c>
      <c r="BG789" s="6">
        <f t="shared" ca="1" si="690"/>
        <v>5.3031030757049189E-3</v>
      </c>
      <c r="BH789" s="6">
        <f t="shared" ca="1" si="691"/>
        <v>4.799105432453999E-4</v>
      </c>
      <c r="BI789" s="6">
        <f t="shared" ca="1" si="692"/>
        <v>2.8295963169976384E-3</v>
      </c>
      <c r="BJ789" s="6">
        <f t="shared" ca="1" si="693"/>
        <v>1.1479208073448214E-3</v>
      </c>
      <c r="BK789" s="6">
        <f t="shared" ca="1" si="694"/>
        <v>3.0591481090874126E-4</v>
      </c>
      <c r="BL789" s="6">
        <f t="shared" ca="1" si="695"/>
        <v>2.2103584590013542E-3</v>
      </c>
      <c r="BM789" s="6">
        <f t="shared" ca="1" si="696"/>
        <v>2.138775547303677E-5</v>
      </c>
      <c r="BN789" s="6">
        <f t="shared" ca="1" si="697"/>
        <v>7.0942635105717365E-4</v>
      </c>
      <c r="BO789" s="6">
        <f t="shared" ca="1" si="698"/>
        <v>6.7013506091901688E-4</v>
      </c>
      <c r="BP789" s="6">
        <f t="shared" ca="1" si="699"/>
        <v>-1.7904575370718589E-5</v>
      </c>
      <c r="BQ789" s="6">
        <f t="shared" ca="1" si="700"/>
        <v>5.700304897326248E-4</v>
      </c>
      <c r="BR789" s="6">
        <f t="shared" ca="1" si="701"/>
        <v>1.0530189496099373E-3</v>
      </c>
      <c r="BS789" s="6">
        <f t="shared" ca="1" si="702"/>
        <v>6.5292972144240177E-6</v>
      </c>
      <c r="BT789" s="6">
        <f t="shared" ca="1" si="703"/>
        <v>6.030391992368693E-2</v>
      </c>
      <c r="BU789">
        <f ca="1">SQRT(BV789)</f>
        <v>0.10977789452727206</v>
      </c>
      <c r="BV789" s="6" cm="1">
        <f t="array" aca="1" ref="BV789" ca="1">MMULT(Y789:AU789,MMULT($Y$11:$AU$33,TRANSPOSE(Y789:AU789)))</f>
        <v>1.205118612684087E-2</v>
      </c>
    </row>
    <row r="790" spans="1:74" x14ac:dyDescent="0.25">
      <c r="A790" s="16">
        <f t="shared" si="704"/>
        <v>754</v>
      </c>
      <c r="B790" s="15">
        <f t="shared" ca="1" si="710"/>
        <v>0.1956931793960589</v>
      </c>
      <c r="C790" s="15">
        <f t="shared" ca="1" si="710"/>
        <v>0.43455099814602871</v>
      </c>
      <c r="D790" s="15">
        <f t="shared" ca="1" si="710"/>
        <v>0.71757851692980235</v>
      </c>
      <c r="E790" s="15">
        <f t="shared" ca="1" si="710"/>
        <v>0.15432253229326609</v>
      </c>
      <c r="F790" s="15">
        <f t="shared" ca="1" si="710"/>
        <v>0.65775792470468974</v>
      </c>
      <c r="G790" s="15">
        <f t="shared" ca="1" si="710"/>
        <v>0.14257475803612552</v>
      </c>
      <c r="H790" s="15">
        <f t="shared" ca="1" si="710"/>
        <v>0.45925682113900201</v>
      </c>
      <c r="I790" s="15">
        <f t="shared" ca="1" si="710"/>
        <v>0.98971860361216579</v>
      </c>
      <c r="J790" s="15">
        <f t="shared" ca="1" si="710"/>
        <v>0.59944133207262384</v>
      </c>
      <c r="K790" s="15">
        <f t="shared" ca="1" si="710"/>
        <v>6.0673876894762557E-2</v>
      </c>
      <c r="L790" s="15">
        <f t="shared" ca="1" si="710"/>
        <v>6.1139357793423277E-2</v>
      </c>
      <c r="M790" s="15">
        <f t="shared" ca="1" si="710"/>
        <v>6.5603209624158443E-2</v>
      </c>
      <c r="N790" s="15">
        <f t="shared" ca="1" si="710"/>
        <v>7.4317438315762985E-5</v>
      </c>
      <c r="O790" s="15">
        <f t="shared" ca="1" si="710"/>
        <v>8.6196086847452058E-3</v>
      </c>
      <c r="P790" s="15">
        <f t="shared" ca="1" si="710"/>
        <v>0.18574424770805509</v>
      </c>
      <c r="Q790" s="15">
        <f t="shared" ca="1" si="710"/>
        <v>0.71071374440858104</v>
      </c>
      <c r="R790" s="15">
        <f t="shared" ca="1" si="709"/>
        <v>0.23504390948041243</v>
      </c>
      <c r="S790" s="15">
        <f t="shared" ca="1" si="709"/>
        <v>0.39777224595038296</v>
      </c>
      <c r="T790" s="15">
        <f t="shared" ca="1" si="709"/>
        <v>0.86385017831978184</v>
      </c>
      <c r="U790" s="15">
        <f t="shared" ca="1" si="709"/>
        <v>0.48151340933849163</v>
      </c>
      <c r="V790" s="15">
        <f t="shared" ca="1" si="709"/>
        <v>0.87460435408278303</v>
      </c>
      <c r="W790" s="15">
        <f t="shared" ca="1" si="709"/>
        <v>0.85117014603283614</v>
      </c>
      <c r="X790" s="15">
        <f t="shared" ca="1" si="709"/>
        <v>0.91973878250211705</v>
      </c>
      <c r="Y790" s="6">
        <f t="shared" ca="1" si="656"/>
        <v>1.9438774797462487E-2</v>
      </c>
      <c r="Z790" s="6">
        <f t="shared" ca="1" si="657"/>
        <v>4.3165219232690899E-2</v>
      </c>
      <c r="AA790" s="6">
        <f t="shared" ca="1" si="658"/>
        <v>7.1279168917097527E-2</v>
      </c>
      <c r="AB790" s="6">
        <f t="shared" ca="1" si="659"/>
        <v>1.5329307647210449E-2</v>
      </c>
      <c r="AC790" s="6">
        <f t="shared" ca="1" si="660"/>
        <v>6.5337014856830786E-2</v>
      </c>
      <c r="AD790" s="6">
        <f t="shared" ca="1" si="661"/>
        <v>1.4162366934914055E-2</v>
      </c>
      <c r="AE790" s="6">
        <f t="shared" ca="1" si="662"/>
        <v>4.5619320754412357E-2</v>
      </c>
      <c r="AF790" s="6">
        <f t="shared" ca="1" si="663"/>
        <v>9.8311638187137507E-2</v>
      </c>
      <c r="AG790" s="6">
        <f t="shared" ca="1" si="664"/>
        <v>5.9544257466774712E-2</v>
      </c>
      <c r="AH790" s="6">
        <f t="shared" ca="1" si="665"/>
        <v>6.0269133175011652E-3</v>
      </c>
      <c r="AI790" s="6">
        <f t="shared" ca="1" si="666"/>
        <v>6.073150894045789E-3</v>
      </c>
      <c r="AJ790" s="6">
        <f t="shared" ca="1" si="667"/>
        <v>6.5165583277371096E-3</v>
      </c>
      <c r="AK790" s="6">
        <f t="shared" ca="1" si="668"/>
        <v>7.3821681031644602E-6</v>
      </c>
      <c r="AL790" s="6">
        <f t="shared" ca="1" si="669"/>
        <v>8.5621089392136634E-4</v>
      </c>
      <c r="AM790" s="6">
        <f t="shared" ca="1" si="670"/>
        <v>1.8450518368928324E-2</v>
      </c>
      <c r="AN790" s="6">
        <f t="shared" ca="1" si="671"/>
        <v>7.0597271022200744E-2</v>
      </c>
      <c r="AO790" s="6">
        <f t="shared" ca="1" si="672"/>
        <v>2.3347597693519361E-2</v>
      </c>
      <c r="AP790" s="6">
        <f t="shared" ca="1" si="673"/>
        <v>3.9511878408706944E-2</v>
      </c>
      <c r="AQ790" s="6">
        <f t="shared" ca="1" si="674"/>
        <v>8.5808760054537872E-2</v>
      </c>
      <c r="AR790" s="6">
        <f t="shared" ca="1" si="675"/>
        <v>4.7830132634034017E-2</v>
      </c>
      <c r="AS790" s="6">
        <f t="shared" ca="1" si="676"/>
        <v>8.6877003727794472E-2</v>
      </c>
      <c r="AT790" s="6">
        <f t="shared" ca="1" si="677"/>
        <v>8.4549215430595528E-2</v>
      </c>
      <c r="AU790" s="6">
        <f t="shared" ca="1" si="678"/>
        <v>9.1360338263843682E-2</v>
      </c>
      <c r="AV790" s="6">
        <f t="shared" ca="1" si="679"/>
        <v>1.0000000000000002</v>
      </c>
      <c r="AW790" s="6">
        <f t="shared" ca="1" si="680"/>
        <v>1.2679280074196684E-3</v>
      </c>
      <c r="AX790" s="6">
        <f t="shared" ca="1" si="681"/>
        <v>2.8155267490769711E-3</v>
      </c>
      <c r="AY790" s="6">
        <f t="shared" ca="1" si="682"/>
        <v>4.6279244262673342E-3</v>
      </c>
      <c r="AZ790" s="6">
        <f t="shared" ca="1" si="683"/>
        <v>2.2445932430835225E-3</v>
      </c>
      <c r="BA790" s="6">
        <f t="shared" ca="1" si="684"/>
        <v>4.5818721819198809E-3</v>
      </c>
      <c r="BB790" s="6">
        <f t="shared" ca="1" si="685"/>
        <v>1.5905675227534564E-3</v>
      </c>
      <c r="BC790" s="6">
        <f t="shared" ca="1" si="686"/>
        <v>2.7715811804797574E-3</v>
      </c>
      <c r="BD790" s="6">
        <f t="shared" ca="1" si="687"/>
        <v>8.6787711071890615E-3</v>
      </c>
      <c r="BE790" s="6">
        <f t="shared" ca="1" si="688"/>
        <v>3.6711742383137001E-3</v>
      </c>
      <c r="BF790" s="6">
        <f t="shared" ca="1" si="689"/>
        <v>3.8519038348442514E-4</v>
      </c>
      <c r="BG790" s="6">
        <f t="shared" ca="1" si="690"/>
        <v>3.8779830101216096E-4</v>
      </c>
      <c r="BH790" s="6">
        <f t="shared" ca="1" si="691"/>
        <v>4.537863535104095E-4</v>
      </c>
      <c r="BI790" s="6">
        <f t="shared" ca="1" si="692"/>
        <v>5.6126520564742817E-7</v>
      </c>
      <c r="BJ790" s="6">
        <f t="shared" ca="1" si="693"/>
        <v>7.1733228622249996E-5</v>
      </c>
      <c r="BK790" s="6">
        <f t="shared" ca="1" si="694"/>
        <v>4.1867662543680883E-4</v>
      </c>
      <c r="BL790" s="6">
        <f t="shared" ca="1" si="695"/>
        <v>2.2959373812645682E-3</v>
      </c>
      <c r="BM790" s="6">
        <f t="shared" ca="1" si="696"/>
        <v>2.0411096157156569E-5</v>
      </c>
      <c r="BN790" s="6">
        <f t="shared" ca="1" si="697"/>
        <v>5.2259338303221653E-4</v>
      </c>
      <c r="BO790" s="6">
        <f t="shared" ca="1" si="698"/>
        <v>1.6854804555192413E-3</v>
      </c>
      <c r="BP790" s="6">
        <f t="shared" ca="1" si="699"/>
        <v>-1.255910793210186E-4</v>
      </c>
      <c r="BQ790" s="6">
        <f t="shared" ca="1" si="700"/>
        <v>2.0105327194169216E-3</v>
      </c>
      <c r="BR790" s="6">
        <f t="shared" ca="1" si="701"/>
        <v>1.2163379807261186E-3</v>
      </c>
      <c r="BS790" s="6">
        <f t="shared" ca="1" si="702"/>
        <v>1.5917421487315289E-5</v>
      </c>
      <c r="BT790" s="6">
        <f t="shared" ca="1" si="703"/>
        <v>4.1609304172057576E-2</v>
      </c>
      <c r="BU790">
        <f ca="1">SQRT(BV790)</f>
        <v>8.283582905802564E-2</v>
      </c>
      <c r="BV790" s="6" cm="1">
        <f t="array" aca="1" ref="BV790" ca="1">MMULT(Y790:AU790,MMULT($Y$11:$AU$33,TRANSPOSE(Y790:AU790)))</f>
        <v>6.8617745757304453E-3</v>
      </c>
    </row>
    <row r="791" spans="1:74" x14ac:dyDescent="0.25">
      <c r="A791" s="16">
        <f t="shared" si="704"/>
        <v>755</v>
      </c>
      <c r="B791" s="15">
        <f t="shared" ca="1" si="710"/>
        <v>0.47946881745965952</v>
      </c>
      <c r="C791" s="15">
        <f t="shared" ca="1" si="710"/>
        <v>1.8865121114249206E-2</v>
      </c>
      <c r="D791" s="15">
        <f t="shared" ca="1" si="710"/>
        <v>0.10393655493523901</v>
      </c>
      <c r="E791" s="15">
        <f t="shared" ca="1" si="710"/>
        <v>4.6759985296838669E-2</v>
      </c>
      <c r="F791" s="15">
        <f t="shared" ca="1" si="710"/>
        <v>0.77525652580147453</v>
      </c>
      <c r="G791" s="15">
        <f t="shared" ca="1" si="710"/>
        <v>0.59948216050715974</v>
      </c>
      <c r="H791" s="15">
        <f t="shared" ca="1" si="710"/>
        <v>0.13551050012937538</v>
      </c>
      <c r="I791" s="15">
        <f t="shared" ca="1" si="710"/>
        <v>0.40884645587577251</v>
      </c>
      <c r="J791" s="15">
        <f t="shared" ca="1" si="710"/>
        <v>0.31131285830172795</v>
      </c>
      <c r="K791" s="15">
        <f t="shared" ca="1" si="710"/>
        <v>0.40477101910877045</v>
      </c>
      <c r="L791" s="15">
        <f t="shared" ca="1" si="710"/>
        <v>0.12993166918984633</v>
      </c>
      <c r="M791" s="15">
        <f t="shared" ca="1" si="710"/>
        <v>0.63216808274241976</v>
      </c>
      <c r="N791" s="15">
        <f t="shared" ca="1" si="710"/>
        <v>0.52611210960445187</v>
      </c>
      <c r="O791" s="15">
        <f t="shared" ca="1" si="710"/>
        <v>0.91435436268213144</v>
      </c>
      <c r="P791" s="15">
        <f t="shared" ca="1" si="710"/>
        <v>0.35134685653859277</v>
      </c>
      <c r="Q791" s="15">
        <f t="shared" ca="1" si="710"/>
        <v>0.43950245606460392</v>
      </c>
      <c r="R791" s="15">
        <f t="shared" ca="1" si="709"/>
        <v>0.52111955667031562</v>
      </c>
      <c r="S791" s="15">
        <f t="shared" ca="1" si="709"/>
        <v>0.47964303099103878</v>
      </c>
      <c r="T791" s="15">
        <f t="shared" ca="1" si="709"/>
        <v>0.36541237288692252</v>
      </c>
      <c r="U791" s="15">
        <f t="shared" ca="1" si="709"/>
        <v>0.2651306981785907</v>
      </c>
      <c r="V791" s="15">
        <f t="shared" ca="1" si="709"/>
        <v>0.86895241156677194</v>
      </c>
      <c r="W791" s="15">
        <f t="shared" ca="1" si="709"/>
        <v>0.39473742482601692</v>
      </c>
      <c r="X791" s="15">
        <f t="shared" ca="1" si="709"/>
        <v>0.58094519596818783</v>
      </c>
      <c r="Y791" s="6">
        <f t="shared" ca="1" si="656"/>
        <v>4.9158308492324186E-2</v>
      </c>
      <c r="Z791" s="6">
        <f t="shared" ca="1" si="657"/>
        <v>1.9341767591744309E-3</v>
      </c>
      <c r="AA791" s="6">
        <f t="shared" ca="1" si="658"/>
        <v>1.0656261773615254E-2</v>
      </c>
      <c r="AB791" s="6">
        <f t="shared" ca="1" si="659"/>
        <v>4.7941423896913516E-3</v>
      </c>
      <c r="AC791" s="6">
        <f t="shared" ca="1" si="660"/>
        <v>7.9484417063770393E-2</v>
      </c>
      <c r="AD791" s="6">
        <f t="shared" ca="1" si="661"/>
        <v>6.1462868717912823E-2</v>
      </c>
      <c r="AE791" s="6">
        <f t="shared" ca="1" si="662"/>
        <v>1.3893431077756041E-2</v>
      </c>
      <c r="AF791" s="6">
        <f t="shared" ca="1" si="663"/>
        <v>4.1917637752585675E-2</v>
      </c>
      <c r="AG791" s="6">
        <f t="shared" ca="1" si="664"/>
        <v>3.1917849438271612E-2</v>
      </c>
      <c r="AH791" s="6">
        <f t="shared" ca="1" si="665"/>
        <v>4.1499797070276644E-2</v>
      </c>
      <c r="AI791" s="6">
        <f t="shared" ca="1" si="666"/>
        <v>1.3321452499868719E-2</v>
      </c>
      <c r="AJ791" s="6">
        <f t="shared" ca="1" si="667"/>
        <v>6.4814045249288021E-2</v>
      </c>
      <c r="AK791" s="6">
        <f t="shared" ca="1" si="668"/>
        <v>5.3940486729690415E-2</v>
      </c>
      <c r="AL791" s="6">
        <f t="shared" ca="1" si="669"/>
        <v>9.3745645587916537E-2</v>
      </c>
      <c r="AM791" s="6">
        <f t="shared" ca="1" si="670"/>
        <v>3.6022399231386247E-2</v>
      </c>
      <c r="AN791" s="6">
        <f t="shared" ca="1" si="671"/>
        <v>4.5060693274752379E-2</v>
      </c>
      <c r="AO791" s="6">
        <f t="shared" ca="1" si="672"/>
        <v>5.3428617243368337E-2</v>
      </c>
      <c r="AP791" s="6">
        <f t="shared" ca="1" si="673"/>
        <v>4.917617001367286E-2</v>
      </c>
      <c r="AQ791" s="6">
        <f t="shared" ca="1" si="674"/>
        <v>3.7464488824236981E-2</v>
      </c>
      <c r="AR791" s="6">
        <f t="shared" ca="1" si="675"/>
        <v>2.7182949500037152E-2</v>
      </c>
      <c r="AS791" s="6">
        <f t="shared" ca="1" si="676"/>
        <v>8.9090737827893035E-2</v>
      </c>
      <c r="AT791" s="6">
        <f t="shared" ca="1" si="677"/>
        <v>4.0471086745272208E-2</v>
      </c>
      <c r="AU791" s="6">
        <f t="shared" ca="1" si="678"/>
        <v>5.956233673723877E-2</v>
      </c>
      <c r="AV791" s="6">
        <f t="shared" ca="1" si="679"/>
        <v>1.0000000000000002</v>
      </c>
      <c r="AW791" s="6">
        <f t="shared" ca="1" si="680"/>
        <v>3.2064364541601839E-3</v>
      </c>
      <c r="AX791" s="6">
        <f t="shared" ca="1" si="681"/>
        <v>1.261600543146166E-4</v>
      </c>
      <c r="AY791" s="6">
        <f t="shared" ca="1" si="682"/>
        <v>6.9187639115393109E-4</v>
      </c>
      <c r="AZ791" s="6">
        <f t="shared" ca="1" si="683"/>
        <v>7.019821026450411E-4</v>
      </c>
      <c r="BA791" s="6">
        <f t="shared" ca="1" si="684"/>
        <v>5.5739834493300673E-3</v>
      </c>
      <c r="BB791" s="6">
        <f t="shared" ca="1" si="685"/>
        <v>6.9028604672686919E-3</v>
      </c>
      <c r="BC791" s="6">
        <f t="shared" ca="1" si="686"/>
        <v>8.4408911554600052E-4</v>
      </c>
      <c r="BD791" s="6">
        <f t="shared" ca="1" si="687"/>
        <v>3.7004121802575612E-3</v>
      </c>
      <c r="BE791" s="6">
        <f t="shared" ca="1" si="688"/>
        <v>1.9678805578445839E-3</v>
      </c>
      <c r="BF791" s="6">
        <f t="shared" ca="1" si="689"/>
        <v>2.6523233213935457E-3</v>
      </c>
      <c r="BG791" s="6">
        <f t="shared" ca="1" si="690"/>
        <v>8.5063531873185566E-4</v>
      </c>
      <c r="BH791" s="6">
        <f t="shared" ca="1" si="691"/>
        <v>4.5133838708609217E-3</v>
      </c>
      <c r="BI791" s="6">
        <f t="shared" ca="1" si="692"/>
        <v>4.101087641730122E-3</v>
      </c>
      <c r="BJ791" s="6">
        <f t="shared" ca="1" si="693"/>
        <v>7.8539970409627E-3</v>
      </c>
      <c r="BK791" s="6">
        <f t="shared" ca="1" si="694"/>
        <v>8.1741532941062252E-4</v>
      </c>
      <c r="BL791" s="6">
        <f t="shared" ca="1" si="695"/>
        <v>1.4654465904590974E-3</v>
      </c>
      <c r="BM791" s="6">
        <f t="shared" ca="1" si="696"/>
        <v>4.6708730311941558E-5</v>
      </c>
      <c r="BN791" s="6">
        <f t="shared" ca="1" si="697"/>
        <v>6.5041557341778027E-4</v>
      </c>
      <c r="BO791" s="6">
        <f t="shared" ca="1" si="698"/>
        <v>7.3588831314118385E-4</v>
      </c>
      <c r="BP791" s="6">
        <f t="shared" ca="1" si="699"/>
        <v>-7.1376259667931338E-5</v>
      </c>
      <c r="BQ791" s="6">
        <f t="shared" ca="1" si="700"/>
        <v>2.0617635935189162E-3</v>
      </c>
      <c r="BR791" s="6">
        <f t="shared" ca="1" si="701"/>
        <v>5.8222326107738853E-4</v>
      </c>
      <c r="BS791" s="6">
        <f t="shared" ca="1" si="702"/>
        <v>1.037735670240223E-5</v>
      </c>
      <c r="BT791" s="6">
        <f t="shared" ca="1" si="703"/>
        <v>4.9985970454571232E-2</v>
      </c>
      <c r="BU791">
        <f ca="1">SQRT(BV791)</f>
        <v>9.3680345220016129E-2</v>
      </c>
      <c r="BV791" s="6" cm="1">
        <f t="array" aca="1" ref="BV791" ca="1">MMULT(Y791:AU791,MMULT($Y$11:$AU$33,TRANSPOSE(Y791:AU791)))</f>
        <v>8.7760070805413988E-3</v>
      </c>
    </row>
    <row r="792" spans="1:74" x14ac:dyDescent="0.25">
      <c r="A792" s="16">
        <f t="shared" si="704"/>
        <v>756</v>
      </c>
      <c r="B792" s="15">
        <f t="shared" ca="1" si="710"/>
        <v>0.1847935952627785</v>
      </c>
      <c r="C792" s="15">
        <f t="shared" ca="1" si="710"/>
        <v>0.68713122037677088</v>
      </c>
      <c r="D792" s="15">
        <f t="shared" ca="1" si="710"/>
        <v>8.4687785545533467E-2</v>
      </c>
      <c r="E792" s="15">
        <f t="shared" ca="1" si="710"/>
        <v>0.91999011473447379</v>
      </c>
      <c r="F792" s="15">
        <f t="shared" ca="1" si="710"/>
        <v>0.24101224221265727</v>
      </c>
      <c r="G792" s="15">
        <f t="shared" ca="1" si="710"/>
        <v>0.9703310923421492</v>
      </c>
      <c r="H792" s="15">
        <f t="shared" ca="1" si="710"/>
        <v>0.74583703265002366</v>
      </c>
      <c r="I792" s="15">
        <f t="shared" ca="1" si="710"/>
        <v>0.28497583580905927</v>
      </c>
      <c r="J792" s="15">
        <f t="shared" ca="1" si="710"/>
        <v>0.5335750520105742</v>
      </c>
      <c r="K792" s="15">
        <f t="shared" ca="1" si="710"/>
        <v>0.73196649705724159</v>
      </c>
      <c r="L792" s="15">
        <f t="shared" ca="1" si="710"/>
        <v>0.91620221433624505</v>
      </c>
      <c r="M792" s="15">
        <f t="shared" ca="1" si="710"/>
        <v>0.12573002372239073</v>
      </c>
      <c r="N792" s="15">
        <f t="shared" ca="1" si="710"/>
        <v>3.4276774566307622E-2</v>
      </c>
      <c r="O792" s="15">
        <f t="shared" ca="1" si="710"/>
        <v>0.3641889000626094</v>
      </c>
      <c r="P792" s="15">
        <f t="shared" ca="1" si="710"/>
        <v>0.98930645525381689</v>
      </c>
      <c r="Q792" s="15">
        <f t="shared" ca="1" si="710"/>
        <v>0.96157702232136255</v>
      </c>
      <c r="R792" s="15">
        <f t="shared" ca="1" si="709"/>
        <v>0.98892109662322991</v>
      </c>
      <c r="S792" s="15">
        <f t="shared" ca="1" si="709"/>
        <v>0.9866018735890294</v>
      </c>
      <c r="T792" s="15">
        <f t="shared" ca="1" si="709"/>
        <v>0.58641466613838111</v>
      </c>
      <c r="U792" s="15">
        <f t="shared" ca="1" si="709"/>
        <v>0.8662955995181405</v>
      </c>
      <c r="V792" s="15">
        <f t="shared" ca="1" si="709"/>
        <v>0.57768683507076346</v>
      </c>
      <c r="W792" s="15">
        <f t="shared" ca="1" si="709"/>
        <v>9.676619030091882E-2</v>
      </c>
      <c r="X792" s="15">
        <f t="shared" ca="1" si="709"/>
        <v>0.98948060517058467</v>
      </c>
      <c r="Y792" s="6">
        <f t="shared" ca="1" si="656"/>
        <v>1.3325421373836488E-2</v>
      </c>
      <c r="Z792" s="6">
        <f t="shared" ca="1" si="657"/>
        <v>4.9548865790605981E-2</v>
      </c>
      <c r="AA792" s="6">
        <f t="shared" ca="1" si="658"/>
        <v>6.1068156935124981E-3</v>
      </c>
      <c r="AB792" s="6">
        <f t="shared" ca="1" si="659"/>
        <v>6.6340264234635654E-2</v>
      </c>
      <c r="AC792" s="6">
        <f t="shared" ca="1" si="660"/>
        <v>1.7379334382070358E-2</v>
      </c>
      <c r="AD792" s="6">
        <f t="shared" ca="1" si="661"/>
        <v>6.9970339930923914E-2</v>
      </c>
      <c r="AE792" s="6">
        <f t="shared" ca="1" si="662"/>
        <v>5.37821276875999E-2</v>
      </c>
      <c r="AF792" s="6">
        <f t="shared" ca="1" si="663"/>
        <v>2.0549538462720958E-2</v>
      </c>
      <c r="AG792" s="6">
        <f t="shared" ca="1" si="664"/>
        <v>3.8475967700595706E-2</v>
      </c>
      <c r="AH792" s="6">
        <f t="shared" ca="1" si="665"/>
        <v>5.2781926727216037E-2</v>
      </c>
      <c r="AI792" s="6">
        <f t="shared" ca="1" si="666"/>
        <v>6.6067119654831655E-2</v>
      </c>
      <c r="AJ792" s="6">
        <f t="shared" ca="1" si="667"/>
        <v>9.0663615427843663E-3</v>
      </c>
      <c r="AK792" s="6">
        <f t="shared" ca="1" si="668"/>
        <v>2.4716899077727428E-3</v>
      </c>
      <c r="AL792" s="6">
        <f t="shared" ca="1" si="669"/>
        <v>2.6261573330543839E-2</v>
      </c>
      <c r="AM792" s="6">
        <f t="shared" ca="1" si="670"/>
        <v>7.1338648752232781E-2</v>
      </c>
      <c r="AN792" s="6">
        <f t="shared" ca="1" si="671"/>
        <v>6.9339086063076538E-2</v>
      </c>
      <c r="AO792" s="6">
        <f t="shared" ca="1" si="672"/>
        <v>7.1310860634764134E-2</v>
      </c>
      <c r="AP792" s="6">
        <f t="shared" ca="1" si="673"/>
        <v>7.1143622023779357E-2</v>
      </c>
      <c r="AQ792" s="6">
        <f t="shared" ca="1" si="674"/>
        <v>4.2286219470862411E-2</v>
      </c>
      <c r="AR792" s="6">
        <f t="shared" ca="1" si="675"/>
        <v>6.246836575404132E-2</v>
      </c>
      <c r="AS792" s="6">
        <f t="shared" ca="1" si="676"/>
        <v>4.1656857687569632E-2</v>
      </c>
      <c r="AT792" s="6">
        <f t="shared" ca="1" si="677"/>
        <v>6.9777865334941964E-3</v>
      </c>
      <c r="AU792" s="6">
        <f t="shared" ca="1" si="678"/>
        <v>7.1351206660529604E-2</v>
      </c>
      <c r="AV792" s="6">
        <f t="shared" ca="1" si="679"/>
        <v>1</v>
      </c>
      <c r="AW792" s="6">
        <f t="shared" ca="1" si="680"/>
        <v>8.6917386237539505E-4</v>
      </c>
      <c r="AX792" s="6">
        <f t="shared" ca="1" si="681"/>
        <v>3.2319112354750172E-3</v>
      </c>
      <c r="AY792" s="6">
        <f t="shared" ca="1" si="682"/>
        <v>3.9649566548102783E-4</v>
      </c>
      <c r="AZ792" s="6">
        <f t="shared" ca="1" si="683"/>
        <v>9.7138704677595788E-3</v>
      </c>
      <c r="BA792" s="6">
        <f t="shared" ca="1" si="684"/>
        <v>1.2187561510114944E-3</v>
      </c>
      <c r="BB792" s="6">
        <f t="shared" ca="1" si="685"/>
        <v>7.8583298089658117E-3</v>
      </c>
      <c r="BC792" s="6">
        <f t="shared" ca="1" si="686"/>
        <v>3.2675088203871108E-3</v>
      </c>
      <c r="BD792" s="6">
        <f t="shared" ca="1" si="687"/>
        <v>1.8140755658740159E-3</v>
      </c>
      <c r="BE792" s="6">
        <f t="shared" ca="1" si="688"/>
        <v>2.3722183704353791E-3</v>
      </c>
      <c r="BF792" s="6">
        <f t="shared" ca="1" si="689"/>
        <v>3.3733836088309134E-3</v>
      </c>
      <c r="BG792" s="6">
        <f t="shared" ca="1" si="690"/>
        <v>4.218686016846677E-3</v>
      </c>
      <c r="BH792" s="6">
        <f t="shared" ca="1" si="691"/>
        <v>6.3134417543620619E-4</v>
      </c>
      <c r="BI792" s="6">
        <f t="shared" ca="1" si="692"/>
        <v>1.8792223707125673E-4</v>
      </c>
      <c r="BJ792" s="6">
        <f t="shared" ca="1" si="693"/>
        <v>2.2001909308489755E-3</v>
      </c>
      <c r="BK792" s="6">
        <f t="shared" ca="1" si="694"/>
        <v>1.6188068067022807E-3</v>
      </c>
      <c r="BL792" s="6">
        <f t="shared" ca="1" si="695"/>
        <v>2.2550191724107207E-3</v>
      </c>
      <c r="BM792" s="6">
        <f t="shared" ca="1" si="696"/>
        <v>6.234186714077984E-5</v>
      </c>
      <c r="BN792" s="6">
        <f t="shared" ca="1" si="697"/>
        <v>9.4096225266727018E-4</v>
      </c>
      <c r="BO792" s="6">
        <f t="shared" ca="1" si="698"/>
        <v>8.3059813952138142E-4</v>
      </c>
      <c r="BP792" s="6">
        <f t="shared" ca="1" si="699"/>
        <v>-1.6402775920566195E-4</v>
      </c>
      <c r="BQ792" s="6">
        <f t="shared" ca="1" si="700"/>
        <v>9.6403503545505254E-4</v>
      </c>
      <c r="BR792" s="6">
        <f t="shared" ca="1" si="701"/>
        <v>1.0038350727281791E-4</v>
      </c>
      <c r="BS792" s="6">
        <f t="shared" ca="1" si="702"/>
        <v>1.2431294056336232E-5</v>
      </c>
      <c r="BT792" s="6">
        <f t="shared" ca="1" si="703"/>
        <v>4.7974417232819845E-2</v>
      </c>
      <c r="BU792">
        <f ca="1">SQRT(BV792)</f>
        <v>9.8842709747068713E-2</v>
      </c>
      <c r="BV792" s="6" cm="1">
        <f t="array" aca="1" ref="BV792" ca="1">MMULT(Y792:AU792,MMULT($Y$11:$AU$33,TRANSPOSE(Y792:AU792)))</f>
        <v>9.7698812701432717E-3</v>
      </c>
    </row>
    <row r="793" spans="1:74" x14ac:dyDescent="0.25">
      <c r="A793" s="16">
        <f t="shared" si="704"/>
        <v>757</v>
      </c>
      <c r="B793" s="15">
        <f t="shared" ca="1" si="710"/>
        <v>0.78178699053079959</v>
      </c>
      <c r="C793" s="15">
        <f t="shared" ca="1" si="710"/>
        <v>5.2166600116931638E-2</v>
      </c>
      <c r="D793" s="15">
        <f t="shared" ca="1" si="710"/>
        <v>0.79670999809799303</v>
      </c>
      <c r="E793" s="15">
        <f t="shared" ca="1" si="710"/>
        <v>0.73992900806359074</v>
      </c>
      <c r="F793" s="15">
        <f t="shared" ca="1" si="710"/>
        <v>0.15513029388618371</v>
      </c>
      <c r="G793" s="15">
        <f t="shared" ca="1" si="710"/>
        <v>0.91729812238478559</v>
      </c>
      <c r="H793" s="15">
        <f t="shared" ca="1" si="710"/>
        <v>0.27023747657763153</v>
      </c>
      <c r="I793" s="15">
        <f t="shared" ca="1" si="710"/>
        <v>0.88386098470159802</v>
      </c>
      <c r="J793" s="15">
        <f t="shared" ca="1" si="710"/>
        <v>0.92668899326171117</v>
      </c>
      <c r="K793" s="15">
        <f t="shared" ca="1" si="710"/>
        <v>0.59448344746969228</v>
      </c>
      <c r="L793" s="15">
        <f t="shared" ca="1" si="710"/>
        <v>0.61794724063125706</v>
      </c>
      <c r="M793" s="15">
        <f t="shared" ca="1" si="710"/>
        <v>0.83057911369710702</v>
      </c>
      <c r="N793" s="15">
        <f t="shared" ca="1" si="710"/>
        <v>0.68829501736040877</v>
      </c>
      <c r="O793" s="15">
        <f t="shared" ca="1" si="710"/>
        <v>3.2572782009442802E-2</v>
      </c>
      <c r="P793" s="15">
        <f t="shared" ca="1" si="710"/>
        <v>0.18195129442668545</v>
      </c>
      <c r="Q793" s="15">
        <f t="shared" ca="1" si="710"/>
        <v>0.47188708498507992</v>
      </c>
      <c r="R793" s="15">
        <f t="shared" ca="1" si="709"/>
        <v>0.54104013679325214</v>
      </c>
      <c r="S793" s="15">
        <f t="shared" ca="1" si="709"/>
        <v>0.43455665780226171</v>
      </c>
      <c r="T793" s="15">
        <f t="shared" ca="1" si="709"/>
        <v>0.17809416418293811</v>
      </c>
      <c r="U793" s="15">
        <f t="shared" ca="1" si="709"/>
        <v>0.98657859079069898</v>
      </c>
      <c r="V793" s="15">
        <f t="shared" ca="1" si="709"/>
        <v>0.12778824894863339</v>
      </c>
      <c r="W793" s="15">
        <f t="shared" ca="1" si="709"/>
        <v>0.60383996810187079</v>
      </c>
      <c r="X793" s="15">
        <f t="shared" ca="1" si="709"/>
        <v>0.56016680322379409</v>
      </c>
      <c r="Y793" s="6">
        <f t="shared" ca="1" si="656"/>
        <v>6.3181910227559951E-2</v>
      </c>
      <c r="Z793" s="6">
        <f t="shared" ca="1" si="657"/>
        <v>4.2159635365985829E-3</v>
      </c>
      <c r="AA793" s="6">
        <f t="shared" ca="1" si="658"/>
        <v>6.4387947339785936E-2</v>
      </c>
      <c r="AB793" s="6">
        <f t="shared" ca="1" si="659"/>
        <v>5.9799061289699834E-2</v>
      </c>
      <c r="AC793" s="6">
        <f t="shared" ca="1" si="660"/>
        <v>1.2537210801163505E-2</v>
      </c>
      <c r="AD793" s="6">
        <f t="shared" ca="1" si="661"/>
        <v>7.4133553413410935E-2</v>
      </c>
      <c r="AE793" s="6">
        <f t="shared" ca="1" si="662"/>
        <v>2.1839861998288895E-2</v>
      </c>
      <c r="AF793" s="6">
        <f t="shared" ca="1" si="663"/>
        <v>7.1431254376775222E-2</v>
      </c>
      <c r="AG793" s="6">
        <f t="shared" ca="1" si="664"/>
        <v>7.4892498200023042E-2</v>
      </c>
      <c r="AH793" s="6">
        <f t="shared" ca="1" si="665"/>
        <v>4.8044544440805317E-2</v>
      </c>
      <c r="AI793" s="6">
        <f t="shared" ca="1" si="666"/>
        <v>4.9940824746167622E-2</v>
      </c>
      <c r="AJ793" s="6">
        <f t="shared" ca="1" si="667"/>
        <v>6.7125157663300225E-2</v>
      </c>
      <c r="AK793" s="6">
        <f t="shared" ca="1" si="668"/>
        <v>5.5626141805475461E-2</v>
      </c>
      <c r="AL793" s="6">
        <f t="shared" ca="1" si="669"/>
        <v>2.6324441487382572E-3</v>
      </c>
      <c r="AM793" s="6">
        <f t="shared" ca="1" si="670"/>
        <v>1.4704811527306001E-2</v>
      </c>
      <c r="AN793" s="6">
        <f t="shared" ca="1" si="671"/>
        <v>3.8136637987323578E-2</v>
      </c>
      <c r="AO793" s="6">
        <f t="shared" ca="1" si="672"/>
        <v>4.3725400609657863E-2</v>
      </c>
      <c r="AP793" s="6">
        <f t="shared" ca="1" si="673"/>
        <v>3.5119693822750195E-2</v>
      </c>
      <c r="AQ793" s="6">
        <f t="shared" ca="1" si="674"/>
        <v>1.4393088692635921E-2</v>
      </c>
      <c r="AR793" s="6">
        <f t="shared" ca="1" si="675"/>
        <v>7.9732613500575783E-2</v>
      </c>
      <c r="AS793" s="6">
        <f t="shared" ca="1" si="676"/>
        <v>1.0327500676018928E-2</v>
      </c>
      <c r="AT793" s="6">
        <f t="shared" ca="1" si="677"/>
        <v>4.8800713133537392E-2</v>
      </c>
      <c r="AU793" s="6">
        <f t="shared" ca="1" si="678"/>
        <v>4.5271166062401572E-2</v>
      </c>
      <c r="AV793" s="6">
        <f t="shared" ca="1" si="679"/>
        <v>1</v>
      </c>
      <c r="AW793" s="6">
        <f t="shared" ca="1" si="680"/>
        <v>4.1211503489538819E-3</v>
      </c>
      <c r="AX793" s="6">
        <f t="shared" ca="1" si="681"/>
        <v>2.7499357865966013E-4</v>
      </c>
      <c r="AY793" s="6">
        <f t="shared" ca="1" si="682"/>
        <v>4.1804998399684471E-3</v>
      </c>
      <c r="AZ793" s="6">
        <f t="shared" ca="1" si="683"/>
        <v>8.7560750950173016E-3</v>
      </c>
      <c r="BA793" s="6">
        <f t="shared" ca="1" si="684"/>
        <v>8.7919378524699992E-4</v>
      </c>
      <c r="BB793" s="6">
        <f t="shared" ca="1" si="685"/>
        <v>8.3258979906098325E-3</v>
      </c>
      <c r="BC793" s="6">
        <f t="shared" ca="1" si="686"/>
        <v>1.3268709287583573E-3</v>
      </c>
      <c r="BD793" s="6">
        <f t="shared" ca="1" si="687"/>
        <v>6.3058201253382998E-3</v>
      </c>
      <c r="BE793" s="6">
        <f t="shared" ca="1" si="688"/>
        <v>4.6174630725439184E-3</v>
      </c>
      <c r="BF793" s="6">
        <f t="shared" ca="1" si="689"/>
        <v>3.0706093687707541E-3</v>
      </c>
      <c r="BG793" s="6">
        <f t="shared" ca="1" si="690"/>
        <v>3.1889487558587688E-3</v>
      </c>
      <c r="BH793" s="6">
        <f t="shared" ca="1" si="691"/>
        <v>4.6743202458862671E-3</v>
      </c>
      <c r="BI793" s="6">
        <f t="shared" ca="1" si="692"/>
        <v>4.2292477607547164E-3</v>
      </c>
      <c r="BJ793" s="6">
        <f t="shared" ca="1" si="693"/>
        <v>2.2054580162126272E-4</v>
      </c>
      <c r="BK793" s="6">
        <f t="shared" ca="1" si="694"/>
        <v>3.3367956091167315E-4</v>
      </c>
      <c r="BL793" s="6">
        <f t="shared" ca="1" si="695"/>
        <v>1.2402651190768514E-3</v>
      </c>
      <c r="BM793" s="6">
        <f t="shared" ca="1" si="696"/>
        <v>3.8225918061010935E-5</v>
      </c>
      <c r="BN793" s="6">
        <f t="shared" ca="1" si="697"/>
        <v>4.6450131821225367E-4</v>
      </c>
      <c r="BO793" s="6">
        <f t="shared" ca="1" si="698"/>
        <v>2.8271320632735231E-4</v>
      </c>
      <c r="BP793" s="6">
        <f t="shared" ca="1" si="699"/>
        <v>-2.0935975785895224E-4</v>
      </c>
      <c r="BQ793" s="6">
        <f t="shared" ca="1" si="700"/>
        <v>2.3900200430477668E-4</v>
      </c>
      <c r="BR793" s="6">
        <f t="shared" ca="1" si="701"/>
        <v>7.0205454383627216E-4</v>
      </c>
      <c r="BS793" s="6">
        <f t="shared" ca="1" si="702"/>
        <v>7.887451438242656E-6</v>
      </c>
      <c r="BT793" s="6">
        <f t="shared" ca="1" si="703"/>
        <v>5.7270606062297946E-2</v>
      </c>
      <c r="BU793">
        <f ca="1">SQRT(BV793)</f>
        <v>0.10922430452539972</v>
      </c>
      <c r="BV793" s="6" cm="1">
        <f t="array" aca="1" ref="BV793" ca="1">MMULT(Y793:AU793,MMULT($Y$11:$AU$33,TRANSPOSE(Y793:AU793)))</f>
        <v>1.1929948699057252E-2</v>
      </c>
    </row>
    <row r="794" spans="1:74" x14ac:dyDescent="0.25">
      <c r="A794" s="16">
        <f t="shared" si="704"/>
        <v>758</v>
      </c>
      <c r="B794" s="15">
        <f t="shared" ca="1" si="710"/>
        <v>0.95853055231840012</v>
      </c>
      <c r="C794" s="15">
        <f t="shared" ca="1" si="710"/>
        <v>0.4491017794095592</v>
      </c>
      <c r="D794" s="15">
        <f t="shared" ca="1" si="710"/>
        <v>0.52405177108182588</v>
      </c>
      <c r="E794" s="15">
        <f t="shared" ca="1" si="710"/>
        <v>0.3736924333900008</v>
      </c>
      <c r="F794" s="15">
        <f t="shared" ca="1" si="710"/>
        <v>0.48618528679529016</v>
      </c>
      <c r="G794" s="15">
        <f t="shared" ca="1" si="710"/>
        <v>4.7640137659153425E-2</v>
      </c>
      <c r="H794" s="15">
        <f t="shared" ca="1" si="710"/>
        <v>0.94016985996749869</v>
      </c>
      <c r="I794" s="15">
        <f t="shared" ca="1" si="710"/>
        <v>0.66271912467094229</v>
      </c>
      <c r="J794" s="15">
        <f t="shared" ca="1" si="710"/>
        <v>4.1239182889354353E-2</v>
      </c>
      <c r="K794" s="15">
        <f t="shared" ca="1" si="710"/>
        <v>0.24894355066121177</v>
      </c>
      <c r="L794" s="15">
        <f t="shared" ca="1" si="710"/>
        <v>0.1425553865631658</v>
      </c>
      <c r="M794" s="15">
        <f t="shared" ca="1" si="710"/>
        <v>0.81632333316105443</v>
      </c>
      <c r="N794" s="15">
        <f t="shared" ca="1" si="710"/>
        <v>0.18315020794078196</v>
      </c>
      <c r="O794" s="15">
        <f t="shared" ca="1" si="710"/>
        <v>0.20542086279305172</v>
      </c>
      <c r="P794" s="15">
        <f t="shared" ca="1" si="710"/>
        <v>0.11477423728055125</v>
      </c>
      <c r="Q794" s="15">
        <f t="shared" ca="1" si="710"/>
        <v>0.68235286230937042</v>
      </c>
      <c r="R794" s="15">
        <f t="shared" ca="1" si="709"/>
        <v>5.0167644339589867E-2</v>
      </c>
      <c r="S794" s="15">
        <f t="shared" ca="1" si="709"/>
        <v>7.9030775071761927E-2</v>
      </c>
      <c r="T794" s="15">
        <f t="shared" ca="1" si="709"/>
        <v>0.70734411057680258</v>
      </c>
      <c r="U794" s="15">
        <f t="shared" ca="1" si="709"/>
        <v>2.0459674671866601E-3</v>
      </c>
      <c r="V794" s="15">
        <f t="shared" ca="1" si="709"/>
        <v>0.33017792237933441</v>
      </c>
      <c r="W794" s="15">
        <f t="shared" ca="1" si="709"/>
        <v>0.23553495591576401</v>
      </c>
      <c r="X794" s="15">
        <f t="shared" ca="1" si="709"/>
        <v>0.87929425933062233</v>
      </c>
      <c r="Y794" s="6">
        <f t="shared" ca="1" si="656"/>
        <v>0.10463797624866236</v>
      </c>
      <c r="Z794" s="6">
        <f t="shared" ca="1" si="657"/>
        <v>4.9026190363392314E-2</v>
      </c>
      <c r="AA794" s="6">
        <f t="shared" ca="1" si="658"/>
        <v>5.7208105305457675E-2</v>
      </c>
      <c r="AB794" s="6">
        <f t="shared" ca="1" si="659"/>
        <v>4.0794130009513659E-2</v>
      </c>
      <c r="AC794" s="6">
        <f t="shared" ca="1" si="660"/>
        <v>5.3074411002431744E-2</v>
      </c>
      <c r="AD794" s="6">
        <f t="shared" ca="1" si="661"/>
        <v>5.2006350562372253E-3</v>
      </c>
      <c r="AE794" s="6">
        <f t="shared" ca="1" si="662"/>
        <v>0.10263363148836678</v>
      </c>
      <c r="AF794" s="6">
        <f t="shared" ca="1" si="663"/>
        <v>7.2345725297045596E-2</v>
      </c>
      <c r="AG794" s="6">
        <f t="shared" ca="1" si="664"/>
        <v>4.5018749055555475E-3</v>
      </c>
      <c r="AH794" s="6">
        <f t="shared" ca="1" si="665"/>
        <v>2.7175919722476134E-2</v>
      </c>
      <c r="AI794" s="6">
        <f t="shared" ca="1" si="666"/>
        <v>1.5562057064572797E-2</v>
      </c>
      <c r="AJ794" s="6">
        <f t="shared" ca="1" si="667"/>
        <v>8.9113926874770516E-2</v>
      </c>
      <c r="AK794" s="6">
        <f t="shared" ca="1" si="668"/>
        <v>1.9993590253426952E-2</v>
      </c>
      <c r="AL794" s="6">
        <f t="shared" ca="1" si="669"/>
        <v>2.2424766023294192E-2</v>
      </c>
      <c r="AM794" s="6">
        <f t="shared" ca="1" si="670"/>
        <v>1.2529328236301559E-2</v>
      </c>
      <c r="AN794" s="6">
        <f t="shared" ca="1" si="671"/>
        <v>7.4489042030887048E-2</v>
      </c>
      <c r="AO794" s="6">
        <f t="shared" ca="1" si="672"/>
        <v>5.476550292695951E-3</v>
      </c>
      <c r="AP794" s="6">
        <f t="shared" ca="1" si="673"/>
        <v>8.6273936129324744E-3</v>
      </c>
      <c r="AQ794" s="6">
        <f t="shared" ca="1" si="674"/>
        <v>7.7217211348293777E-2</v>
      </c>
      <c r="AR794" s="6">
        <f t="shared" ca="1" si="675"/>
        <v>2.2334801401917086E-4</v>
      </c>
      <c r="AS794" s="6">
        <f t="shared" ca="1" si="676"/>
        <v>3.6043868936881947E-2</v>
      </c>
      <c r="AT794" s="6">
        <f t="shared" ca="1" si="677"/>
        <v>2.5712170637891878E-2</v>
      </c>
      <c r="AU794" s="6">
        <f t="shared" ca="1" si="678"/>
        <v>9.5988147274892688E-2</v>
      </c>
      <c r="AV794" s="6">
        <f t="shared" ca="1" si="679"/>
        <v>1</v>
      </c>
      <c r="AW794" s="6">
        <f t="shared" ca="1" si="680"/>
        <v>6.8251945972804869E-3</v>
      </c>
      <c r="AX794" s="6">
        <f t="shared" ca="1" si="681"/>
        <v>3.1978188186504363E-3</v>
      </c>
      <c r="AY794" s="6">
        <f t="shared" ca="1" si="682"/>
        <v>3.714336066846249E-3</v>
      </c>
      <c r="AZ794" s="6">
        <f t="shared" ca="1" si="683"/>
        <v>5.9732788123335679E-3</v>
      </c>
      <c r="BA794" s="6">
        <f t="shared" ca="1" si="684"/>
        <v>3.7219356880122409E-3</v>
      </c>
      <c r="BB794" s="6">
        <f t="shared" ca="1" si="685"/>
        <v>5.8408041933664414E-4</v>
      </c>
      <c r="BC794" s="6">
        <f t="shared" ca="1" si="686"/>
        <v>6.2354598186326335E-3</v>
      </c>
      <c r="BD794" s="6">
        <f t="shared" ca="1" si="687"/>
        <v>6.386547940961715E-3</v>
      </c>
      <c r="BE794" s="6">
        <f t="shared" ca="1" si="688"/>
        <v>2.7756105929456747E-4</v>
      </c>
      <c r="BF794" s="6">
        <f t="shared" ca="1" si="689"/>
        <v>1.736859713751891E-3</v>
      </c>
      <c r="BG794" s="6">
        <f t="shared" ca="1" si="690"/>
        <v>9.9370810888502301E-4</v>
      </c>
      <c r="BH794" s="6">
        <f t="shared" ca="1" si="691"/>
        <v>6.2055278092688886E-3</v>
      </c>
      <c r="BI794" s="6">
        <f t="shared" ca="1" si="692"/>
        <v>1.5201098631728214E-3</v>
      </c>
      <c r="BJ794" s="6">
        <f t="shared" ca="1" si="693"/>
        <v>1.8787437527011408E-3</v>
      </c>
      <c r="BK794" s="6">
        <f t="shared" ca="1" si="694"/>
        <v>2.8431379325357959E-4</v>
      </c>
      <c r="BL794" s="6">
        <f t="shared" ca="1" si="695"/>
        <v>2.4225040659081537E-3</v>
      </c>
      <c r="BM794" s="6">
        <f t="shared" ca="1" si="696"/>
        <v>4.7877471635871412E-6</v>
      </c>
      <c r="BN794" s="6">
        <f t="shared" ca="1" si="697"/>
        <v>1.14107934031792E-4</v>
      </c>
      <c r="BO794" s="6">
        <f t="shared" ca="1" si="698"/>
        <v>1.5167227736950038E-3</v>
      </c>
      <c r="BP794" s="6">
        <f t="shared" ca="1" si="699"/>
        <v>-5.8646122433944567E-7</v>
      </c>
      <c r="BQ794" s="6">
        <f t="shared" ca="1" si="700"/>
        <v>8.3413762816951249E-4</v>
      </c>
      <c r="BR794" s="6">
        <f t="shared" ca="1" si="701"/>
        <v>3.6989923034178203E-4</v>
      </c>
      <c r="BS794" s="6">
        <f t="shared" ca="1" si="702"/>
        <v>1.6723709948933378E-5</v>
      </c>
      <c r="BT794" s="6">
        <f t="shared" ca="1" si="703"/>
        <v>5.4813772890416307E-2</v>
      </c>
      <c r="BU794">
        <f ca="1">SQRT(BV794)</f>
        <v>0.1101788635494885</v>
      </c>
      <c r="BV794" s="6" cm="1">
        <f t="array" aca="1" ref="BV794" ca="1">MMULT(Y794:AU794,MMULT($Y$11:$AU$33,TRANSPOSE(Y794:AU794)))</f>
        <v>1.2139381973056805E-2</v>
      </c>
    </row>
    <row r="795" spans="1:74" x14ac:dyDescent="0.25">
      <c r="A795" s="16">
        <f t="shared" si="704"/>
        <v>759</v>
      </c>
      <c r="B795" s="15">
        <f t="shared" ca="1" si="710"/>
        <v>0.90332817444033997</v>
      </c>
      <c r="C795" s="15">
        <f t="shared" ca="1" si="710"/>
        <v>0.80788706791457476</v>
      </c>
      <c r="D795" s="15">
        <f t="shared" ca="1" si="710"/>
        <v>0.63932250856770512</v>
      </c>
      <c r="E795" s="15">
        <f t="shared" ca="1" si="710"/>
        <v>0.40988014124220229</v>
      </c>
      <c r="F795" s="15">
        <f t="shared" ca="1" si="710"/>
        <v>0.75537559470042936</v>
      </c>
      <c r="G795" s="15">
        <f t="shared" ca="1" si="710"/>
        <v>0.51349319754356137</v>
      </c>
      <c r="H795" s="15">
        <f t="shared" ca="1" si="710"/>
        <v>0.45819054883883403</v>
      </c>
      <c r="I795" s="15">
        <f t="shared" ca="1" si="710"/>
        <v>0.19866277229468432</v>
      </c>
      <c r="J795" s="15">
        <f t="shared" ca="1" si="710"/>
        <v>0.46260259009036864</v>
      </c>
      <c r="K795" s="15">
        <f t="shared" ca="1" si="710"/>
        <v>0.54013770879515055</v>
      </c>
      <c r="L795" s="15">
        <f t="shared" ca="1" si="710"/>
        <v>0.19547289202940454</v>
      </c>
      <c r="M795" s="15">
        <f t="shared" ca="1" si="710"/>
        <v>0.332982485048124</v>
      </c>
      <c r="N795" s="15">
        <f t="shared" ca="1" si="710"/>
        <v>0.85131258494621431</v>
      </c>
      <c r="O795" s="15">
        <f t="shared" ca="1" si="710"/>
        <v>0.95075938255597336</v>
      </c>
      <c r="P795" s="15">
        <f t="shared" ca="1" si="710"/>
        <v>0.37049069628189857</v>
      </c>
      <c r="Q795" s="15">
        <f t="shared" ca="1" si="710"/>
        <v>0.25551984628872959</v>
      </c>
      <c r="R795" s="15">
        <f t="shared" ca="1" si="709"/>
        <v>0.61008847067374039</v>
      </c>
      <c r="S795" s="15">
        <f t="shared" ca="1" si="709"/>
        <v>4.5984337887438831E-2</v>
      </c>
      <c r="T795" s="15">
        <f t="shared" ca="1" si="709"/>
        <v>5.9805702222629487E-2</v>
      </c>
      <c r="U795" s="15">
        <f t="shared" ca="1" si="709"/>
        <v>0.98958014531857896</v>
      </c>
      <c r="V795" s="15">
        <f t="shared" ca="1" si="709"/>
        <v>2.9523520481026355E-2</v>
      </c>
      <c r="W795" s="15">
        <f t="shared" ca="1" si="709"/>
        <v>0.64114532200030872</v>
      </c>
      <c r="X795" s="15">
        <f t="shared" ca="1" si="709"/>
        <v>0.43728286436387176</v>
      </c>
      <c r="Y795" s="6">
        <f t="shared" ca="1" si="656"/>
        <v>7.8832506319641241E-2</v>
      </c>
      <c r="Z795" s="6">
        <f t="shared" ca="1" si="657"/>
        <v>7.050346063476888E-2</v>
      </c>
      <c r="AA795" s="6">
        <f t="shared" ca="1" si="658"/>
        <v>5.5793007594585019E-2</v>
      </c>
      <c r="AB795" s="6">
        <f t="shared" ca="1" si="659"/>
        <v>3.5769811834763472E-2</v>
      </c>
      <c r="AC795" s="6">
        <f t="shared" ca="1" si="660"/>
        <v>6.5920839211970353E-2</v>
      </c>
      <c r="AD795" s="6">
        <f t="shared" ca="1" si="661"/>
        <v>4.4812015041515878E-2</v>
      </c>
      <c r="AE795" s="6">
        <f t="shared" ca="1" si="662"/>
        <v>3.9985810648843906E-2</v>
      </c>
      <c r="AF795" s="6">
        <f t="shared" ca="1" si="663"/>
        <v>1.7337092648639051E-2</v>
      </c>
      <c r="AG795" s="6">
        <f t="shared" ca="1" si="664"/>
        <v>4.0370844880793566E-2</v>
      </c>
      <c r="AH795" s="6">
        <f t="shared" ca="1" si="665"/>
        <v>4.7137253710093883E-2</v>
      </c>
      <c r="AI795" s="6">
        <f t="shared" ca="1" si="666"/>
        <v>1.705871512949728E-2</v>
      </c>
      <c r="AJ795" s="6">
        <f t="shared" ca="1" si="667"/>
        <v>2.9059033692986784E-2</v>
      </c>
      <c r="AK795" s="6">
        <f t="shared" ca="1" si="668"/>
        <v>7.4293160151172613E-2</v>
      </c>
      <c r="AL795" s="6">
        <f t="shared" ca="1" si="669"/>
        <v>8.2971778313277969E-2</v>
      </c>
      <c r="AM795" s="6">
        <f t="shared" ca="1" si="670"/>
        <v>3.2332336112627251E-2</v>
      </c>
      <c r="AN795" s="6">
        <f t="shared" ca="1" si="671"/>
        <v>2.2298950112820144E-2</v>
      </c>
      <c r="AO795" s="6">
        <f t="shared" ca="1" si="672"/>
        <v>5.3241783640508279E-2</v>
      </c>
      <c r="AP795" s="6">
        <f t="shared" ca="1" si="673"/>
        <v>4.0130051399780136E-3</v>
      </c>
      <c r="AQ795" s="6">
        <f t="shared" ca="1" si="674"/>
        <v>5.2191811700515022E-3</v>
      </c>
      <c r="AR795" s="6">
        <f t="shared" ca="1" si="675"/>
        <v>8.6359625733970283E-2</v>
      </c>
      <c r="AS795" s="6">
        <f t="shared" ca="1" si="676"/>
        <v>2.576486797105077E-3</v>
      </c>
      <c r="AT795" s="6">
        <f t="shared" ca="1" si="677"/>
        <v>5.5952082619045843E-2</v>
      </c>
      <c r="AU795" s="6">
        <f t="shared" ca="1" si="678"/>
        <v>3.8161218861343556E-2</v>
      </c>
      <c r="AV795" s="6">
        <f t="shared" ca="1" si="679"/>
        <v>0.99999999999999967</v>
      </c>
      <c r="AW795" s="6">
        <f t="shared" ca="1" si="680"/>
        <v>5.1419877898276284E-3</v>
      </c>
      <c r="AX795" s="6">
        <f t="shared" ca="1" si="681"/>
        <v>4.5987112505929554E-3</v>
      </c>
      <c r="AY795" s="6">
        <f t="shared" ca="1" si="682"/>
        <v>3.6224583785791561E-3</v>
      </c>
      <c r="AZ795" s="6">
        <f t="shared" ca="1" si="683"/>
        <v>5.237593229808369E-3</v>
      </c>
      <c r="BA795" s="6">
        <f t="shared" ca="1" si="684"/>
        <v>4.6228138836153579E-3</v>
      </c>
      <c r="BB795" s="6">
        <f t="shared" ca="1" si="685"/>
        <v>5.0328123880520733E-3</v>
      </c>
      <c r="BC795" s="6">
        <f t="shared" ca="1" si="686"/>
        <v>2.4293198243168453E-3</v>
      </c>
      <c r="BD795" s="6">
        <f t="shared" ca="1" si="687"/>
        <v>1.5304867413078501E-3</v>
      </c>
      <c r="BE795" s="6">
        <f t="shared" ca="1" si="688"/>
        <v>2.4890461651659208E-3</v>
      </c>
      <c r="BF795" s="6">
        <f t="shared" ca="1" si="689"/>
        <v>3.0126228595771061E-3</v>
      </c>
      <c r="BG795" s="6">
        <f t="shared" ca="1" si="690"/>
        <v>1.0892765320807808E-3</v>
      </c>
      <c r="BH795" s="6">
        <f t="shared" ca="1" si="691"/>
        <v>2.0235517389523127E-3</v>
      </c>
      <c r="BI795" s="6">
        <f t="shared" ca="1" si="692"/>
        <v>5.6484985478142619E-3</v>
      </c>
      <c r="BJ795" s="6">
        <f t="shared" ca="1" si="693"/>
        <v>6.9513639515635783E-3</v>
      </c>
      <c r="BK795" s="6">
        <f t="shared" ca="1" si="694"/>
        <v>7.3368092459234866E-4</v>
      </c>
      <c r="BL795" s="6">
        <f t="shared" ca="1" si="695"/>
        <v>7.2519790617512107E-4</v>
      </c>
      <c r="BM795" s="6">
        <f t="shared" ca="1" si="696"/>
        <v>4.6545395364876609E-5</v>
      </c>
      <c r="BN795" s="6">
        <f t="shared" ca="1" si="697"/>
        <v>5.3076948418748062E-5</v>
      </c>
      <c r="BO795" s="6">
        <f t="shared" ca="1" si="698"/>
        <v>1.0251666438653597E-4</v>
      </c>
      <c r="BP795" s="6">
        <f t="shared" ca="1" si="699"/>
        <v>-2.2676078882480374E-4</v>
      </c>
      <c r="BQ795" s="6">
        <f t="shared" ca="1" si="700"/>
        <v>5.9625801816968025E-5</v>
      </c>
      <c r="BR795" s="6">
        <f t="shared" ca="1" si="701"/>
        <v>8.0493524207965342E-4</v>
      </c>
      <c r="BS795" s="6">
        <f t="shared" ca="1" si="702"/>
        <v>6.6487079254399407E-6</v>
      </c>
      <c r="BT795" s="6">
        <f t="shared" ca="1" si="703"/>
        <v>5.5736010083189076E-2</v>
      </c>
      <c r="BU795">
        <f ca="1">SQRT(BV795)</f>
        <v>0.10895261021778396</v>
      </c>
      <c r="BV795" s="6" cm="1">
        <f t="array" aca="1" ref="BV795" ca="1">MMULT(Y795:AU795,MMULT($Y$11:$AU$33,TRANSPOSE(Y795:AU795)))</f>
        <v>1.1870671273268364E-2</v>
      </c>
    </row>
    <row r="796" spans="1:74" x14ac:dyDescent="0.25">
      <c r="A796" s="16">
        <f t="shared" si="704"/>
        <v>760</v>
      </c>
      <c r="B796" s="15">
        <f t="shared" ca="1" si="710"/>
        <v>0.95259816690138122</v>
      </c>
      <c r="C796" s="15">
        <f t="shared" ca="1" si="710"/>
        <v>0.94943420201428663</v>
      </c>
      <c r="D796" s="15">
        <f t="shared" ca="1" si="710"/>
        <v>0.74220320568912257</v>
      </c>
      <c r="E796" s="15">
        <f t="shared" ca="1" si="710"/>
        <v>0.67664400879610775</v>
      </c>
      <c r="F796" s="15">
        <f t="shared" ca="1" si="710"/>
        <v>0.73193081869470333</v>
      </c>
      <c r="G796" s="15">
        <f t="shared" ca="1" si="710"/>
        <v>0.55280536939098157</v>
      </c>
      <c r="H796" s="15">
        <f t="shared" ca="1" si="710"/>
        <v>0.14963210966108942</v>
      </c>
      <c r="I796" s="15">
        <f t="shared" ca="1" si="710"/>
        <v>0.22424302956046971</v>
      </c>
      <c r="J796" s="15">
        <f t="shared" ca="1" si="710"/>
        <v>0.71019656071126402</v>
      </c>
      <c r="K796" s="15">
        <f t="shared" ca="1" si="710"/>
        <v>5.1585051353067013E-2</v>
      </c>
      <c r="L796" s="15">
        <f t="shared" ca="1" si="710"/>
        <v>0.96189103626977179</v>
      </c>
      <c r="M796" s="15">
        <f t="shared" ca="1" si="710"/>
        <v>0.10224266704621887</v>
      </c>
      <c r="N796" s="15">
        <f t="shared" ca="1" si="710"/>
        <v>0.81168177581501166</v>
      </c>
      <c r="O796" s="15">
        <f t="shared" ca="1" si="710"/>
        <v>0.70520592284491124</v>
      </c>
      <c r="P796" s="15">
        <f t="shared" ca="1" si="710"/>
        <v>0.46563915687254553</v>
      </c>
      <c r="Q796" s="15">
        <f t="shared" ca="1" si="710"/>
        <v>0.32521374592988872</v>
      </c>
      <c r="R796" s="15">
        <f t="shared" ca="1" si="709"/>
        <v>0.33655219136910697</v>
      </c>
      <c r="S796" s="15">
        <f t="shared" ca="1" si="709"/>
        <v>1.2808224372104604E-2</v>
      </c>
      <c r="T796" s="15">
        <f t="shared" ca="1" si="709"/>
        <v>0.17615430040974378</v>
      </c>
      <c r="U796" s="15">
        <f t="shared" ca="1" si="709"/>
        <v>0.89187107774292795</v>
      </c>
      <c r="V796" s="15">
        <f t="shared" ca="1" si="709"/>
        <v>2.6998089079529608E-3</v>
      </c>
      <c r="W796" s="15">
        <f t="shared" ca="1" si="709"/>
        <v>7.3981813603348545E-2</v>
      </c>
      <c r="X796" s="15">
        <f t="shared" ca="1" si="709"/>
        <v>0.52231076892551509</v>
      </c>
      <c r="Y796" s="6">
        <f t="shared" ca="1" si="656"/>
        <v>8.5591987600443536E-2</v>
      </c>
      <c r="Z796" s="6">
        <f t="shared" ca="1" si="657"/>
        <v>8.5307701893422572E-2</v>
      </c>
      <c r="AA796" s="6">
        <f t="shared" ca="1" si="658"/>
        <v>6.6687770127663387E-2</v>
      </c>
      <c r="AB796" s="6">
        <f t="shared" ca="1" si="659"/>
        <v>6.0797204553918287E-2</v>
      </c>
      <c r="AC796" s="6">
        <f t="shared" ca="1" si="660"/>
        <v>6.5764784916476943E-2</v>
      </c>
      <c r="AD796" s="6">
        <f t="shared" ca="1" si="661"/>
        <v>4.967016730284126E-2</v>
      </c>
      <c r="AE796" s="6">
        <f t="shared" ca="1" si="662"/>
        <v>1.3444608776017164E-2</v>
      </c>
      <c r="AF796" s="6">
        <f t="shared" ca="1" si="663"/>
        <v>2.0148481566008132E-2</v>
      </c>
      <c r="AG796" s="6">
        <f t="shared" ca="1" si="664"/>
        <v>6.381193805569145E-2</v>
      </c>
      <c r="AH796" s="6">
        <f t="shared" ca="1" si="665"/>
        <v>4.6349733068896939E-3</v>
      </c>
      <c r="AI796" s="6">
        <f t="shared" ca="1" si="666"/>
        <v>8.6426962081172481E-2</v>
      </c>
      <c r="AJ796" s="6">
        <f t="shared" ca="1" si="667"/>
        <v>9.1866155049637171E-3</v>
      </c>
      <c r="AK796" s="6">
        <f t="shared" ca="1" si="668"/>
        <v>7.2930495674842916E-2</v>
      </c>
      <c r="AL796" s="6">
        <f t="shared" ca="1" si="669"/>
        <v>6.3363523782793321E-2</v>
      </c>
      <c r="AM796" s="6">
        <f t="shared" ca="1" si="670"/>
        <v>4.1838187733403365E-2</v>
      </c>
      <c r="AN796" s="6">
        <f t="shared" ca="1" si="671"/>
        <v>2.9220810910931084E-2</v>
      </c>
      <c r="AO796" s="6">
        <f t="shared" ca="1" si="672"/>
        <v>3.0239582639831907E-2</v>
      </c>
      <c r="AP796" s="6">
        <f t="shared" ca="1" si="673"/>
        <v>1.150832974208704E-3</v>
      </c>
      <c r="AQ796" s="6">
        <f t="shared" ca="1" si="674"/>
        <v>1.5827656634569715E-2</v>
      </c>
      <c r="AR796" s="6">
        <f t="shared" ca="1" si="675"/>
        <v>8.0135592193796207E-2</v>
      </c>
      <c r="AS796" s="6">
        <f t="shared" ca="1" si="676"/>
        <v>2.4258078442953782E-4</v>
      </c>
      <c r="AT796" s="6">
        <f t="shared" ca="1" si="677"/>
        <v>6.6473469009432672E-3</v>
      </c>
      <c r="AU796" s="6">
        <f t="shared" ca="1" si="678"/>
        <v>4.6930194084741521E-2</v>
      </c>
      <c r="AV796" s="6">
        <f t="shared" ca="1" si="679"/>
        <v>1</v>
      </c>
      <c r="AW796" s="6">
        <f t="shared" ca="1" si="680"/>
        <v>5.5828867518690518E-3</v>
      </c>
      <c r="AX796" s="6">
        <f t="shared" ca="1" si="681"/>
        <v>5.5643437205413759E-3</v>
      </c>
      <c r="AY796" s="6">
        <f t="shared" ca="1" si="682"/>
        <v>4.3298198477323326E-3</v>
      </c>
      <c r="AZ796" s="6">
        <f t="shared" ca="1" si="683"/>
        <v>8.9022281815137917E-3</v>
      </c>
      <c r="BA796" s="6">
        <f t="shared" ca="1" si="684"/>
        <v>4.6118703038243751E-3</v>
      </c>
      <c r="BB796" s="6">
        <f t="shared" ca="1" si="685"/>
        <v>5.5784287559210444E-3</v>
      </c>
      <c r="BC796" s="6">
        <f t="shared" ca="1" si="686"/>
        <v>8.1682111978657749E-4</v>
      </c>
      <c r="BD796" s="6">
        <f t="shared" ca="1" si="687"/>
        <v>1.7786709986049338E-3</v>
      </c>
      <c r="BE796" s="6">
        <f t="shared" ca="1" si="688"/>
        <v>3.9342961530361206E-3</v>
      </c>
      <c r="BF796" s="6">
        <f t="shared" ca="1" si="689"/>
        <v>2.9622910625519714E-4</v>
      </c>
      <c r="BG796" s="6">
        <f t="shared" ca="1" si="690"/>
        <v>5.518754538040703E-3</v>
      </c>
      <c r="BH796" s="6">
        <f t="shared" ca="1" si="691"/>
        <v>6.3971816738841135E-4</v>
      </c>
      <c r="BI796" s="6">
        <f t="shared" ca="1" si="692"/>
        <v>5.5448953587717651E-3</v>
      </c>
      <c r="BJ796" s="6">
        <f t="shared" ca="1" si="693"/>
        <v>5.3085871367573633E-3</v>
      </c>
      <c r="BK796" s="6">
        <f t="shared" ca="1" si="694"/>
        <v>9.4938640228732192E-4</v>
      </c>
      <c r="BL796" s="6">
        <f t="shared" ca="1" si="695"/>
        <v>9.5030800921713657E-4</v>
      </c>
      <c r="BM796" s="6">
        <f t="shared" ca="1" si="696"/>
        <v>2.6436254261191734E-5</v>
      </c>
      <c r="BN796" s="6">
        <f t="shared" ca="1" si="697"/>
        <v>1.5221187185173768E-5</v>
      </c>
      <c r="BO796" s="6">
        <f t="shared" ca="1" si="698"/>
        <v>3.1089140429580093E-4</v>
      </c>
      <c r="BP796" s="6">
        <f t="shared" ca="1" si="699"/>
        <v>-2.1041788850249796E-4</v>
      </c>
      <c r="BQ796" s="6">
        <f t="shared" ca="1" si="700"/>
        <v>5.6138745959234099E-6</v>
      </c>
      <c r="BR796" s="6">
        <f t="shared" ca="1" si="701"/>
        <v>9.562975203852114E-5</v>
      </c>
      <c r="BS796" s="6">
        <f t="shared" ca="1" si="702"/>
        <v>8.1764986199046673E-6</v>
      </c>
      <c r="BT796" s="6">
        <f t="shared" ca="1" si="703"/>
        <v>6.0558795634041526E-2</v>
      </c>
      <c r="BU796">
        <f ca="1">SQRT(BV796)</f>
        <v>0.1197117057585611</v>
      </c>
      <c r="BV796" s="6" cm="1">
        <f t="array" aca="1" ref="BV796" ca="1">MMULT(Y796:AU796,MMULT($Y$11:$AU$33,TRANSPOSE(Y796:AU796)))</f>
        <v>1.433089249562431E-2</v>
      </c>
    </row>
    <row r="797" spans="1:74" x14ac:dyDescent="0.25">
      <c r="A797" s="16">
        <f t="shared" si="704"/>
        <v>761</v>
      </c>
      <c r="B797" s="15">
        <f t="shared" ca="1" si="710"/>
        <v>0.33929864645300145</v>
      </c>
      <c r="C797" s="15">
        <f t="shared" ca="1" si="710"/>
        <v>0.42092760408039465</v>
      </c>
      <c r="D797" s="15">
        <f t="shared" ca="1" si="710"/>
        <v>0.221028635935693</v>
      </c>
      <c r="E797" s="15">
        <f t="shared" ca="1" si="710"/>
        <v>0.42377008219674461</v>
      </c>
      <c r="F797" s="15">
        <f t="shared" ca="1" si="710"/>
        <v>0.92860794331662178</v>
      </c>
      <c r="G797" s="15">
        <f t="shared" ca="1" si="710"/>
        <v>0.6992452516931762</v>
      </c>
      <c r="H797" s="15">
        <f t="shared" ca="1" si="710"/>
        <v>0.18073746003936719</v>
      </c>
      <c r="I797" s="15">
        <f t="shared" ca="1" si="710"/>
        <v>9.1612417212613151E-3</v>
      </c>
      <c r="J797" s="15">
        <f t="shared" ca="1" si="710"/>
        <v>0.5631329367928477</v>
      </c>
      <c r="K797" s="15">
        <f t="shared" ca="1" si="710"/>
        <v>0.75218945875528487</v>
      </c>
      <c r="L797" s="15">
        <f t="shared" ca="1" si="710"/>
        <v>0.72707018504182686</v>
      </c>
      <c r="M797" s="15">
        <f t="shared" ca="1" si="710"/>
        <v>0.35138426978004611</v>
      </c>
      <c r="N797" s="15">
        <f t="shared" ca="1" si="710"/>
        <v>0.57081134613044571</v>
      </c>
      <c r="O797" s="15">
        <f t="shared" ca="1" si="710"/>
        <v>0.24737523712478116</v>
      </c>
      <c r="P797" s="15">
        <f t="shared" ca="1" si="710"/>
        <v>0.60333813416919135</v>
      </c>
      <c r="Q797" s="15">
        <f t="shared" ca="1" si="710"/>
        <v>0.66873252861202737</v>
      </c>
      <c r="R797" s="15">
        <f t="shared" ca="1" si="709"/>
        <v>0.44839035537612104</v>
      </c>
      <c r="S797" s="15">
        <f t="shared" ca="1" si="709"/>
        <v>0.99285814589880395</v>
      </c>
      <c r="T797" s="15">
        <f t="shared" ca="1" si="709"/>
        <v>0.9185199032828496</v>
      </c>
      <c r="U797" s="15">
        <f t="shared" ca="1" si="709"/>
        <v>0.73653950466872042</v>
      </c>
      <c r="V797" s="15">
        <f t="shared" ca="1" si="709"/>
        <v>0.92460048287235885</v>
      </c>
      <c r="W797" s="15">
        <f t="shared" ca="1" si="709"/>
        <v>0.3887934899724711</v>
      </c>
      <c r="X797" s="15">
        <f t="shared" ca="1" si="709"/>
        <v>0.40234616062884321</v>
      </c>
      <c r="Y797" s="6">
        <f t="shared" ca="1" si="656"/>
        <v>2.7103000866922126E-2</v>
      </c>
      <c r="Z797" s="6">
        <f t="shared" ca="1" si="657"/>
        <v>3.3623479897620649E-2</v>
      </c>
      <c r="AA797" s="6">
        <f t="shared" ca="1" si="658"/>
        <v>1.7655653430994431E-2</v>
      </c>
      <c r="AB797" s="6">
        <f t="shared" ca="1" si="659"/>
        <v>3.3850535583391891E-2</v>
      </c>
      <c r="AC797" s="6">
        <f t="shared" ca="1" si="660"/>
        <v>7.4176723532044422E-2</v>
      </c>
      <c r="AD797" s="6">
        <f t="shared" ca="1" si="661"/>
        <v>5.5855350031455121E-2</v>
      </c>
      <c r="AE797" s="6">
        <f t="shared" ca="1" si="662"/>
        <v>1.4437215082762789E-2</v>
      </c>
      <c r="AF797" s="6">
        <f t="shared" ca="1" si="663"/>
        <v>7.3179526328532489E-4</v>
      </c>
      <c r="AG797" s="6">
        <f t="shared" ca="1" si="664"/>
        <v>4.498276852455136E-2</v>
      </c>
      <c r="AH797" s="6">
        <f t="shared" ca="1" si="665"/>
        <v>6.008450598272002E-2</v>
      </c>
      <c r="AI797" s="6">
        <f t="shared" ca="1" si="666"/>
        <v>5.8077991355121553E-2</v>
      </c>
      <c r="AJ797" s="6">
        <f t="shared" ca="1" si="667"/>
        <v>2.8068394224468447E-2</v>
      </c>
      <c r="AK797" s="6">
        <f t="shared" ca="1" si="668"/>
        <v>4.5596115901881167E-2</v>
      </c>
      <c r="AL797" s="6">
        <f t="shared" ca="1" si="669"/>
        <v>1.9760206344285287E-2</v>
      </c>
      <c r="AM797" s="6">
        <f t="shared" ca="1" si="670"/>
        <v>4.8194338952954927E-2</v>
      </c>
      <c r="AN797" s="6">
        <f t="shared" ca="1" si="671"/>
        <v>5.3418009450330567E-2</v>
      </c>
      <c r="AO797" s="6">
        <f t="shared" ca="1" si="672"/>
        <v>3.5817190305714598E-2</v>
      </c>
      <c r="AP797" s="6">
        <f t="shared" ca="1" si="673"/>
        <v>7.930899657377026E-2</v>
      </c>
      <c r="AQ797" s="6">
        <f t="shared" ca="1" si="674"/>
        <v>7.3370896097602389E-2</v>
      </c>
      <c r="AR797" s="6">
        <f t="shared" ca="1" si="675"/>
        <v>5.8834395722600838E-2</v>
      </c>
      <c r="AS797" s="6">
        <f t="shared" ca="1" si="676"/>
        <v>7.3856609658822528E-2</v>
      </c>
      <c r="AT797" s="6">
        <f t="shared" ca="1" si="677"/>
        <v>3.1056623437598001E-2</v>
      </c>
      <c r="AU797" s="6">
        <f t="shared" ca="1" si="678"/>
        <v>3.2139203779101497E-2</v>
      </c>
      <c r="AV797" s="6">
        <f t="shared" ca="1" si="679"/>
        <v>1</v>
      </c>
      <c r="AW797" s="6">
        <f t="shared" ca="1" si="680"/>
        <v>1.7678405271085312E-3</v>
      </c>
      <c r="AX797" s="6">
        <f t="shared" ca="1" si="681"/>
        <v>2.1931501503207173E-3</v>
      </c>
      <c r="AY797" s="6">
        <f t="shared" ca="1" si="682"/>
        <v>1.1463241086612961E-3</v>
      </c>
      <c r="AZ797" s="6">
        <f t="shared" ca="1" si="683"/>
        <v>4.9565632834739515E-3</v>
      </c>
      <c r="BA797" s="6">
        <f t="shared" ca="1" si="684"/>
        <v>5.201772178330611E-3</v>
      </c>
      <c r="BB797" s="6">
        <f t="shared" ca="1" si="685"/>
        <v>6.2730831746097464E-3</v>
      </c>
      <c r="BC797" s="6">
        <f t="shared" ca="1" si="686"/>
        <v>8.771264665981168E-4</v>
      </c>
      <c r="BD797" s="6">
        <f t="shared" ca="1" si="687"/>
        <v>6.4601543667588149E-5</v>
      </c>
      <c r="BE797" s="6">
        <f t="shared" ca="1" si="688"/>
        <v>2.7733922295950716E-3</v>
      </c>
      <c r="BF797" s="6">
        <f t="shared" ca="1" si="689"/>
        <v>3.8401039938221553E-3</v>
      </c>
      <c r="BG797" s="6">
        <f t="shared" ca="1" si="690"/>
        <v>3.7085438459624909E-3</v>
      </c>
      <c r="BH797" s="6">
        <f t="shared" ca="1" si="691"/>
        <v>1.9545676756701643E-3</v>
      </c>
      <c r="BI797" s="6">
        <f t="shared" ca="1" si="692"/>
        <v>3.4666662978621657E-3</v>
      </c>
      <c r="BJ797" s="6">
        <f t="shared" ca="1" si="693"/>
        <v>1.6555073164575152E-3</v>
      </c>
      <c r="BK797" s="6">
        <f t="shared" ca="1" si="694"/>
        <v>1.0936193116374171E-3</v>
      </c>
      <c r="BL797" s="6">
        <f t="shared" ca="1" si="695"/>
        <v>1.7372400229350212E-3</v>
      </c>
      <c r="BM797" s="6">
        <f t="shared" ca="1" si="696"/>
        <v>3.1312348491084407E-5</v>
      </c>
      <c r="BN797" s="6">
        <f t="shared" ca="1" si="697"/>
        <v>1.048959414069361E-3</v>
      </c>
      <c r="BO797" s="6">
        <f t="shared" ca="1" si="698"/>
        <v>1.4411723383235386E-3</v>
      </c>
      <c r="BP797" s="6">
        <f t="shared" ca="1" si="699"/>
        <v>-1.5448577817121895E-4</v>
      </c>
      <c r="BQ797" s="6">
        <f t="shared" ca="1" si="700"/>
        <v>1.7092109982236867E-3</v>
      </c>
      <c r="BR797" s="6">
        <f t="shared" ca="1" si="701"/>
        <v>4.4678534801151766E-4</v>
      </c>
      <c r="BS797" s="6">
        <f t="shared" ca="1" si="702"/>
        <v>5.5995113693786809E-6</v>
      </c>
      <c r="BT797" s="6">
        <f t="shared" ca="1" si="703"/>
        <v>4.7238656307029905E-2</v>
      </c>
      <c r="BU797">
        <f ca="1">SQRT(BV797)</f>
        <v>9.4510242369422723E-2</v>
      </c>
      <c r="BV797" s="6" cm="1">
        <f t="array" aca="1" ref="BV797" ca="1">MMULT(Y797:AU797,MMULT($Y$11:$AU$33,TRANSPOSE(Y797:AU797)))</f>
        <v>8.9321859127270264E-3</v>
      </c>
    </row>
    <row r="798" spans="1:74" x14ac:dyDescent="0.25">
      <c r="A798" s="16">
        <f t="shared" si="704"/>
        <v>762</v>
      </c>
      <c r="B798" s="15">
        <f t="shared" ca="1" si="710"/>
        <v>0.61075762382780441</v>
      </c>
      <c r="C798" s="15">
        <f t="shared" ca="1" si="710"/>
        <v>0.70910288459796267</v>
      </c>
      <c r="D798" s="15">
        <f t="shared" ca="1" si="710"/>
        <v>0.10669538297948167</v>
      </c>
      <c r="E798" s="15">
        <f t="shared" ca="1" si="710"/>
        <v>0.81413764999336802</v>
      </c>
      <c r="F798" s="15">
        <f t="shared" ca="1" si="710"/>
        <v>0.80082698907795424</v>
      </c>
      <c r="G798" s="15">
        <f t="shared" ca="1" si="710"/>
        <v>0.46092866189322501</v>
      </c>
      <c r="H798" s="15">
        <f t="shared" ca="1" si="710"/>
        <v>0.6632766172843807</v>
      </c>
      <c r="I798" s="15">
        <f t="shared" ca="1" si="710"/>
        <v>0.46296637007209862</v>
      </c>
      <c r="J798" s="15">
        <f t="shared" ca="1" si="710"/>
        <v>0.67388614179703199</v>
      </c>
      <c r="K798" s="15">
        <f t="shared" ca="1" si="710"/>
        <v>0.51275699936047658</v>
      </c>
      <c r="L798" s="15">
        <f t="shared" ca="1" si="710"/>
        <v>0.82387726210131884</v>
      </c>
      <c r="M798" s="15">
        <f t="shared" ca="1" si="710"/>
        <v>0.27336399693110891</v>
      </c>
      <c r="N798" s="15">
        <f t="shared" ca="1" si="710"/>
        <v>0.28576905129667607</v>
      </c>
      <c r="O798" s="15">
        <f t="shared" ca="1" si="710"/>
        <v>0.20821240348085202</v>
      </c>
      <c r="P798" s="15">
        <f t="shared" ca="1" si="710"/>
        <v>0.27016729636241688</v>
      </c>
      <c r="Q798" s="15">
        <f t="shared" ca="1" si="710"/>
        <v>0.80748434414569681</v>
      </c>
      <c r="R798" s="15">
        <f t="shared" ca="1" si="709"/>
        <v>0.22804600529460917</v>
      </c>
      <c r="S798" s="15">
        <f t="shared" ca="1" si="709"/>
        <v>0.48509173000829453</v>
      </c>
      <c r="T798" s="15">
        <f t="shared" ca="1" si="709"/>
        <v>0.74713818835158108</v>
      </c>
      <c r="U798" s="15">
        <f t="shared" ca="1" si="709"/>
        <v>0.84669804609252775</v>
      </c>
      <c r="V798" s="15">
        <f t="shared" ca="1" si="709"/>
        <v>0.78196829043790028</v>
      </c>
      <c r="W798" s="15">
        <f t="shared" ca="1" si="709"/>
        <v>0.6755318034170138</v>
      </c>
      <c r="X798" s="15">
        <f t="shared" ca="1" si="709"/>
        <v>0.45338346907203464</v>
      </c>
      <c r="Y798" s="6">
        <f t="shared" ca="1" si="656"/>
        <v>4.8083324850391983E-2</v>
      </c>
      <c r="Z798" s="6">
        <f t="shared" ca="1" si="657"/>
        <v>5.5825785912885818E-2</v>
      </c>
      <c r="AA798" s="6">
        <f t="shared" ca="1" si="658"/>
        <v>8.3998439965209774E-3</v>
      </c>
      <c r="AB798" s="6">
        <f t="shared" ca="1" si="659"/>
        <v>6.4094893899519625E-2</v>
      </c>
      <c r="AC798" s="6">
        <f t="shared" ca="1" si="660"/>
        <v>6.3046980934048882E-2</v>
      </c>
      <c r="AD798" s="6">
        <f t="shared" ca="1" si="661"/>
        <v>3.6287688795051391E-2</v>
      </c>
      <c r="AE798" s="6">
        <f t="shared" ca="1" si="662"/>
        <v>5.2218005654474986E-2</v>
      </c>
      <c r="AF798" s="6">
        <f t="shared" ca="1" si="663"/>
        <v>3.6448112145481326E-2</v>
      </c>
      <c r="AG798" s="6">
        <f t="shared" ca="1" si="664"/>
        <v>5.3053265328276186E-2</v>
      </c>
      <c r="AH798" s="6">
        <f t="shared" ca="1" si="665"/>
        <v>4.0367996088270235E-2</v>
      </c>
      <c r="AI798" s="6">
        <f t="shared" ca="1" si="666"/>
        <v>6.4861667681185009E-2</v>
      </c>
      <c r="AJ798" s="6">
        <f t="shared" ca="1" si="667"/>
        <v>2.1521221109711317E-2</v>
      </c>
      <c r="AK798" s="6">
        <f t="shared" ca="1" si="668"/>
        <v>2.2497838077843519E-2</v>
      </c>
      <c r="AL798" s="6">
        <f t="shared" ca="1" si="669"/>
        <v>1.6392009274817217E-2</v>
      </c>
      <c r="AM798" s="6">
        <f t="shared" ca="1" si="670"/>
        <v>2.1269553368045618E-2</v>
      </c>
      <c r="AN798" s="6">
        <f t="shared" ca="1" si="671"/>
        <v>6.3571096808952676E-2</v>
      </c>
      <c r="AO798" s="6">
        <f t="shared" ca="1" si="672"/>
        <v>1.7953456044793325E-2</v>
      </c>
      <c r="AP798" s="6">
        <f t="shared" ca="1" si="673"/>
        <v>3.8189982942895877E-2</v>
      </c>
      <c r="AQ798" s="6">
        <f t="shared" ca="1" si="674"/>
        <v>5.8820204311966155E-2</v>
      </c>
      <c r="AR798" s="6">
        <f t="shared" ca="1" si="675"/>
        <v>6.6658287366605909E-2</v>
      </c>
      <c r="AS798" s="6">
        <f t="shared" ca="1" si="676"/>
        <v>6.1562285700476137E-2</v>
      </c>
      <c r="AT798" s="6">
        <f t="shared" ca="1" si="677"/>
        <v>5.3182823894850406E-2</v>
      </c>
      <c r="AU798" s="6">
        <f t="shared" ca="1" si="678"/>
        <v>3.569367581293522E-2</v>
      </c>
      <c r="AV798" s="6">
        <f t="shared" ca="1" si="679"/>
        <v>1</v>
      </c>
      <c r="AW798" s="6">
        <f t="shared" ca="1" si="680"/>
        <v>3.1363187702358989E-3</v>
      </c>
      <c r="AX798" s="6">
        <f t="shared" ca="1" si="681"/>
        <v>3.641334303867867E-3</v>
      </c>
      <c r="AY798" s="6">
        <f t="shared" ca="1" si="682"/>
        <v>5.453745294582117E-4</v>
      </c>
      <c r="AZ798" s="6">
        <f t="shared" ca="1" si="683"/>
        <v>9.3850922085967278E-3</v>
      </c>
      <c r="BA798" s="6">
        <f t="shared" ca="1" si="684"/>
        <v>4.4212795569057266E-3</v>
      </c>
      <c r="BB798" s="6">
        <f t="shared" ca="1" si="685"/>
        <v>4.0754500669589883E-3</v>
      </c>
      <c r="BC798" s="6">
        <f t="shared" ca="1" si="686"/>
        <v>3.1724812943456707E-3</v>
      </c>
      <c r="BD798" s="6">
        <f t="shared" ca="1" si="687"/>
        <v>3.2175724912411855E-3</v>
      </c>
      <c r="BE798" s="6">
        <f t="shared" ca="1" si="688"/>
        <v>3.2709750564992443E-3</v>
      </c>
      <c r="BF798" s="6">
        <f t="shared" ca="1" si="689"/>
        <v>2.5799879763635874E-3</v>
      </c>
      <c r="BG798" s="6">
        <f t="shared" ca="1" si="690"/>
        <v>4.1417124267799053E-3</v>
      </c>
      <c r="BH798" s="6">
        <f t="shared" ca="1" si="691"/>
        <v>1.4986494341497634E-3</v>
      </c>
      <c r="BI798" s="6">
        <f t="shared" ca="1" si="692"/>
        <v>1.7105074740807584E-3</v>
      </c>
      <c r="BJ798" s="6">
        <f t="shared" ca="1" si="693"/>
        <v>1.3733202383156024E-3</v>
      </c>
      <c r="BK798" s="6">
        <f t="shared" ca="1" si="694"/>
        <v>4.8264577995153047E-4</v>
      </c>
      <c r="BL798" s="6">
        <f t="shared" ca="1" si="695"/>
        <v>2.0674348373291166E-3</v>
      </c>
      <c r="BM798" s="6">
        <f t="shared" ca="1" si="696"/>
        <v>1.5695392840578052E-5</v>
      </c>
      <c r="BN798" s="6">
        <f t="shared" ca="1" si="697"/>
        <v>5.0510968315980239E-4</v>
      </c>
      <c r="BO798" s="6">
        <f t="shared" ca="1" si="698"/>
        <v>1.1553634465112476E-3</v>
      </c>
      <c r="BP798" s="6">
        <f t="shared" ca="1" si="699"/>
        <v>-1.7502954298951069E-4</v>
      </c>
      <c r="BQ798" s="6">
        <f t="shared" ca="1" si="700"/>
        <v>1.4246922012953953E-3</v>
      </c>
      <c r="BR798" s="6">
        <f t="shared" ca="1" si="701"/>
        <v>7.650962613446865E-4</v>
      </c>
      <c r="BS798" s="6">
        <f t="shared" ca="1" si="702"/>
        <v>6.2187957394081779E-6</v>
      </c>
      <c r="BT798" s="6">
        <f t="shared" ca="1" si="703"/>
        <v>5.2417282682981396E-2</v>
      </c>
      <c r="BU798">
        <f ca="1">SQRT(BV798)</f>
        <v>0.10366129571174908</v>
      </c>
      <c r="BV798" s="6" cm="1">
        <f t="array" aca="1" ref="BV798" ca="1">MMULT(Y798:AU798,MMULT($Y$11:$AU$33,TRANSPOSE(Y798:AU798)))</f>
        <v>1.0745664228638688E-2</v>
      </c>
    </row>
    <row r="799" spans="1:74" x14ac:dyDescent="0.25">
      <c r="A799" s="16">
        <f t="shared" si="704"/>
        <v>763</v>
      </c>
      <c r="B799" s="15">
        <f t="shared" ca="1" si="710"/>
        <v>0.60356370275490312</v>
      </c>
      <c r="C799" s="15">
        <f t="shared" ca="1" si="710"/>
        <v>0.31246488046577225</v>
      </c>
      <c r="D799" s="15">
        <f t="shared" ca="1" si="710"/>
        <v>0.16133341302454329</v>
      </c>
      <c r="E799" s="15">
        <f t="shared" ca="1" si="710"/>
        <v>0.12641608848566532</v>
      </c>
      <c r="F799" s="15">
        <f t="shared" ca="1" si="710"/>
        <v>0.60130452519985433</v>
      </c>
      <c r="G799" s="15">
        <f t="shared" ca="1" si="710"/>
        <v>0.88294181163967178</v>
      </c>
      <c r="H799" s="15">
        <f t="shared" ca="1" si="710"/>
        <v>8.6248366552096223E-2</v>
      </c>
      <c r="I799" s="15">
        <f t="shared" ca="1" si="710"/>
        <v>3.3597931127162806E-3</v>
      </c>
      <c r="J799" s="15">
        <f t="shared" ca="1" si="710"/>
        <v>0.29034735790821098</v>
      </c>
      <c r="K799" s="15">
        <f t="shared" ca="1" si="710"/>
        <v>0.36639688426914785</v>
      </c>
      <c r="L799" s="15">
        <f t="shared" ca="1" si="710"/>
        <v>0.74517159191449078</v>
      </c>
      <c r="M799" s="15">
        <f t="shared" ca="1" si="710"/>
        <v>0.4515078512170263</v>
      </c>
      <c r="N799" s="15">
        <f t="shared" ca="1" si="710"/>
        <v>0.17621918326598141</v>
      </c>
      <c r="O799" s="15">
        <f t="shared" ca="1" si="710"/>
        <v>0.90271291782718444</v>
      </c>
      <c r="P799" s="15">
        <f t="shared" ca="1" si="710"/>
        <v>0.656852953866082</v>
      </c>
      <c r="Q799" s="15">
        <f t="shared" ca="1" si="710"/>
        <v>9.6012387953905876E-2</v>
      </c>
      <c r="R799" s="15">
        <f t="shared" ca="1" si="709"/>
        <v>0.86245597881774017</v>
      </c>
      <c r="S799" s="15">
        <f t="shared" ca="1" si="709"/>
        <v>0.61179348276935908</v>
      </c>
      <c r="T799" s="15">
        <f t="shared" ca="1" si="709"/>
        <v>0.84153764916015439</v>
      </c>
      <c r="U799" s="15">
        <f t="shared" ca="1" si="709"/>
        <v>0.27643682564860128</v>
      </c>
      <c r="V799" s="15">
        <f t="shared" ca="1" si="709"/>
        <v>0.88071129913580715</v>
      </c>
      <c r="W799" s="15">
        <f t="shared" ca="1" si="709"/>
        <v>0.20830971571086987</v>
      </c>
      <c r="X799" s="15">
        <f t="shared" ca="1" si="709"/>
        <v>0.34807906077175677</v>
      </c>
      <c r="Y799" s="6">
        <f t="shared" ca="1" si="656"/>
        <v>5.7525112400617313E-2</v>
      </c>
      <c r="Z799" s="6">
        <f t="shared" ca="1" si="657"/>
        <v>2.9780746072031721E-2</v>
      </c>
      <c r="AA799" s="6">
        <f t="shared" ca="1" si="658"/>
        <v>1.5376542154293219E-2</v>
      </c>
      <c r="AB799" s="6">
        <f t="shared" ca="1" si="659"/>
        <v>1.2048603430245303E-2</v>
      </c>
      <c r="AC799" s="6">
        <f t="shared" ca="1" si="660"/>
        <v>5.7309792224480238E-2</v>
      </c>
      <c r="AD799" s="6">
        <f t="shared" ca="1" si="661"/>
        <v>8.4152388100783931E-2</v>
      </c>
      <c r="AE799" s="6">
        <f t="shared" ca="1" si="662"/>
        <v>8.2202540637102174E-3</v>
      </c>
      <c r="AF799" s="6">
        <f t="shared" ca="1" si="663"/>
        <v>3.2021885274023611E-4</v>
      </c>
      <c r="AG799" s="6">
        <f t="shared" ca="1" si="664"/>
        <v>2.7672744935880619E-2</v>
      </c>
      <c r="AH799" s="6">
        <f t="shared" ca="1" si="665"/>
        <v>3.492095673516292E-2</v>
      </c>
      <c r="AI799" s="6">
        <f t="shared" ca="1" si="666"/>
        <v>7.1021632657779624E-2</v>
      </c>
      <c r="AJ799" s="6">
        <f t="shared" ca="1" si="667"/>
        <v>4.303280626795386E-2</v>
      </c>
      <c r="AK799" s="6">
        <f t="shared" ca="1" si="668"/>
        <v>1.6795291496574698E-2</v>
      </c>
      <c r="AL799" s="6">
        <f t="shared" ca="1" si="669"/>
        <v>8.6036754407985583E-2</v>
      </c>
      <c r="AM799" s="6">
        <f t="shared" ca="1" si="670"/>
        <v>6.2604062884092829E-2</v>
      </c>
      <c r="AN799" s="6">
        <f t="shared" ca="1" si="671"/>
        <v>9.1508541413116706E-3</v>
      </c>
      <c r="AO799" s="6">
        <f t="shared" ca="1" si="672"/>
        <v>8.2199901842377465E-2</v>
      </c>
      <c r="AP799" s="6">
        <f t="shared" ca="1" si="673"/>
        <v>5.8309485314699226E-2</v>
      </c>
      <c r="AQ799" s="6">
        <f t="shared" ca="1" si="674"/>
        <v>8.0206194700458033E-2</v>
      </c>
      <c r="AR799" s="6">
        <f t="shared" ca="1" si="675"/>
        <v>2.6346944646476189E-2</v>
      </c>
      <c r="AS799" s="6">
        <f t="shared" ca="1" si="676"/>
        <v>8.3939799964833847E-2</v>
      </c>
      <c r="AT799" s="6">
        <f t="shared" ca="1" si="677"/>
        <v>1.9853811214480099E-2</v>
      </c>
      <c r="AU799" s="6">
        <f t="shared" ca="1" si="678"/>
        <v>3.3175101491031388E-2</v>
      </c>
      <c r="AV799" s="6">
        <f t="shared" ca="1" si="679"/>
        <v>1</v>
      </c>
      <c r="AW799" s="6">
        <f t="shared" ca="1" si="680"/>
        <v>3.7521758394067285E-3</v>
      </c>
      <c r="AX799" s="6">
        <f t="shared" ca="1" si="681"/>
        <v>1.9425011308588963E-3</v>
      </c>
      <c r="AY799" s="6">
        <f t="shared" ca="1" si="682"/>
        <v>9.9834883190274724E-4</v>
      </c>
      <c r="AZ799" s="6">
        <f t="shared" ca="1" si="683"/>
        <v>1.7642162627640218E-3</v>
      </c>
      <c r="BA799" s="6">
        <f t="shared" ca="1" si="684"/>
        <v>4.0189491870778627E-3</v>
      </c>
      <c r="BB799" s="6">
        <f t="shared" ca="1" si="685"/>
        <v>9.4511077202268246E-3</v>
      </c>
      <c r="BC799" s="6">
        <f t="shared" ca="1" si="686"/>
        <v>4.9941781431583193E-4</v>
      </c>
      <c r="BD799" s="6">
        <f t="shared" ca="1" si="687"/>
        <v>2.8268333011083845E-5</v>
      </c>
      <c r="BE799" s="6">
        <f t="shared" ca="1" si="688"/>
        <v>1.7061505615166698E-3</v>
      </c>
      <c r="BF799" s="6">
        <f t="shared" ca="1" si="689"/>
        <v>2.2318583340829382E-3</v>
      </c>
      <c r="BG799" s="6">
        <f t="shared" ca="1" si="690"/>
        <v>4.5350542017323194E-3</v>
      </c>
      <c r="BH799" s="6">
        <f t="shared" ca="1" si="691"/>
        <v>2.9966278602213811E-3</v>
      </c>
      <c r="BI799" s="6">
        <f t="shared" ca="1" si="692"/>
        <v>1.276943657201827E-3</v>
      </c>
      <c r="BJ799" s="6">
        <f t="shared" ca="1" si="693"/>
        <v>7.2081472189621642E-3</v>
      </c>
      <c r="BK799" s="6">
        <f t="shared" ca="1" si="694"/>
        <v>1.4206027853984995E-3</v>
      </c>
      <c r="BL799" s="6">
        <f t="shared" ca="1" si="695"/>
        <v>2.9760056995588671E-4</v>
      </c>
      <c r="BM799" s="6">
        <f t="shared" ca="1" si="696"/>
        <v>7.1861359041633022E-5</v>
      </c>
      <c r="BN799" s="6">
        <f t="shared" ca="1" si="697"/>
        <v>7.7121494650988522E-4</v>
      </c>
      <c r="BO799" s="6">
        <f t="shared" ca="1" si="698"/>
        <v>1.5754332482286447E-3</v>
      </c>
      <c r="BP799" s="6">
        <f t="shared" ca="1" si="699"/>
        <v>-6.9181100547640269E-5</v>
      </c>
      <c r="BQ799" s="6">
        <f t="shared" ca="1" si="700"/>
        <v>1.9425591013634074E-3</v>
      </c>
      <c r="BR799" s="6">
        <f t="shared" ca="1" si="701"/>
        <v>2.8561997316416967E-4</v>
      </c>
      <c r="BS799" s="6">
        <f t="shared" ca="1" si="702"/>
        <v>5.7799925367197516E-6</v>
      </c>
      <c r="BT799" s="6">
        <f t="shared" ca="1" si="703"/>
        <v>4.8711257828932507E-2</v>
      </c>
      <c r="BU799">
        <f ca="1">SQRT(BV799)</f>
        <v>9.2767690258292845E-2</v>
      </c>
      <c r="BV799" s="6" cm="1">
        <f t="array" aca="1" ref="BV799" ca="1">MMULT(Y799:AU799,MMULT($Y$11:$AU$33,TRANSPOSE(Y799:AU799)))</f>
        <v>8.605844355858561E-3</v>
      </c>
    </row>
    <row r="800" spans="1:74" x14ac:dyDescent="0.25">
      <c r="A800" s="16">
        <f t="shared" si="704"/>
        <v>764</v>
      </c>
      <c r="B800" s="15">
        <f t="shared" ca="1" si="710"/>
        <v>0.56003108689053149</v>
      </c>
      <c r="C800" s="15">
        <f t="shared" ca="1" si="710"/>
        <v>0.25191915992293468</v>
      </c>
      <c r="D800" s="15">
        <f t="shared" ca="1" si="710"/>
        <v>0.64223454458673013</v>
      </c>
      <c r="E800" s="15">
        <f t="shared" ca="1" si="710"/>
        <v>0.77694680526953996</v>
      </c>
      <c r="F800" s="15">
        <f t="shared" ca="1" si="710"/>
        <v>0.50551627289144707</v>
      </c>
      <c r="G800" s="15">
        <f t="shared" ca="1" si="710"/>
        <v>0.49695584079926935</v>
      </c>
      <c r="H800" s="15">
        <f t="shared" ca="1" si="710"/>
        <v>0.61485422755443386</v>
      </c>
      <c r="I800" s="15">
        <f t="shared" ca="1" si="710"/>
        <v>0.22018228175589594</v>
      </c>
      <c r="J800" s="15">
        <f t="shared" ca="1" si="710"/>
        <v>9.3219725999959979E-2</v>
      </c>
      <c r="K800" s="15">
        <f t="shared" ca="1" si="710"/>
        <v>0.84217449386391097</v>
      </c>
      <c r="L800" s="15">
        <f t="shared" ca="1" si="710"/>
        <v>0.41012606601408208</v>
      </c>
      <c r="M800" s="15">
        <f t="shared" ca="1" si="710"/>
        <v>0.31768497288219888</v>
      </c>
      <c r="N800" s="15">
        <f t="shared" ca="1" si="710"/>
        <v>0.16765230536949705</v>
      </c>
      <c r="O800" s="15">
        <f t="shared" ca="1" si="710"/>
        <v>0.87447364235385072</v>
      </c>
      <c r="P800" s="15">
        <f t="shared" ca="1" si="710"/>
        <v>0.54045752623182886</v>
      </c>
      <c r="Q800" s="15">
        <f t="shared" ref="Q800:X815" ca="1" si="711">RAND()</f>
        <v>0.17963627276580341</v>
      </c>
      <c r="R800" s="15">
        <f t="shared" ca="1" si="711"/>
        <v>4.1672967629884483E-2</v>
      </c>
      <c r="S800" s="15">
        <f t="shared" ca="1" si="711"/>
        <v>6.0935256307465324E-2</v>
      </c>
      <c r="T800" s="15">
        <f t="shared" ca="1" si="711"/>
        <v>0.68274567159464883</v>
      </c>
      <c r="U800" s="15">
        <f t="shared" ca="1" si="711"/>
        <v>0.99511901158985916</v>
      </c>
      <c r="V800" s="15">
        <f t="shared" ca="1" si="711"/>
        <v>0.88327867658339587</v>
      </c>
      <c r="W800" s="15">
        <f t="shared" ca="1" si="711"/>
        <v>0.48033033221815991</v>
      </c>
      <c r="X800" s="15">
        <f t="shared" ca="1" si="711"/>
        <v>0.80608707814489966</v>
      </c>
      <c r="Y800" s="6">
        <f t="shared" ca="1" si="656"/>
        <v>4.8935654073732349E-2</v>
      </c>
      <c r="Z800" s="6">
        <f t="shared" ca="1" si="657"/>
        <v>2.2012758136306269E-2</v>
      </c>
      <c r="AA800" s="6">
        <f t="shared" ca="1" si="658"/>
        <v>5.6118612419528924E-2</v>
      </c>
      <c r="AB800" s="6">
        <f t="shared" ca="1" si="659"/>
        <v>6.7889802881234515E-2</v>
      </c>
      <c r="AC800" s="6">
        <f t="shared" ca="1" si="660"/>
        <v>4.4172136222312593E-2</v>
      </c>
      <c r="AD800" s="6">
        <f t="shared" ca="1" si="661"/>
        <v>4.3424123561246919E-2</v>
      </c>
      <c r="AE800" s="6">
        <f t="shared" ca="1" si="662"/>
        <v>5.3726113584935696E-2</v>
      </c>
      <c r="AF800" s="6">
        <f t="shared" ca="1" si="663"/>
        <v>1.9239581918561819E-2</v>
      </c>
      <c r="AG800" s="6">
        <f t="shared" ca="1" si="664"/>
        <v>8.1455625788749066E-3</v>
      </c>
      <c r="AH800" s="6">
        <f t="shared" ca="1" si="665"/>
        <v>7.3589414348887203E-2</v>
      </c>
      <c r="AI800" s="6">
        <f t="shared" ca="1" si="666"/>
        <v>3.5836916490689118E-2</v>
      </c>
      <c r="AJ800" s="6">
        <f t="shared" ca="1" si="667"/>
        <v>2.7759391043278115E-2</v>
      </c>
      <c r="AK800" s="6">
        <f t="shared" ca="1" si="668"/>
        <v>1.4649499665773209E-2</v>
      </c>
      <c r="AL800" s="6">
        <f t="shared" ca="1" si="669"/>
        <v>7.6411721885698572E-2</v>
      </c>
      <c r="AM800" s="6">
        <f t="shared" ca="1" si="670"/>
        <v>4.7225311530600063E-2</v>
      </c>
      <c r="AN800" s="6">
        <f t="shared" ca="1" si="671"/>
        <v>1.5696661683497353E-2</v>
      </c>
      <c r="AO800" s="6">
        <f t="shared" ca="1" si="672"/>
        <v>3.6413941581076746E-3</v>
      </c>
      <c r="AP800" s="6">
        <f t="shared" ca="1" si="673"/>
        <v>5.3245376789935409E-3</v>
      </c>
      <c r="AQ800" s="6">
        <f t="shared" ca="1" si="674"/>
        <v>5.965848465841421E-2</v>
      </c>
      <c r="AR800" s="6">
        <f t="shared" ca="1" si="675"/>
        <v>8.6953743913995435E-2</v>
      </c>
      <c r="AS800" s="6">
        <f t="shared" ca="1" si="676"/>
        <v>7.7181107941670518E-2</v>
      </c>
      <c r="AT800" s="6">
        <f t="shared" ca="1" si="677"/>
        <v>4.1971382533525954E-2</v>
      </c>
      <c r="AU800" s="6">
        <f t="shared" ca="1" si="678"/>
        <v>7.0436087090135047E-2</v>
      </c>
      <c r="AV800" s="6">
        <f t="shared" ca="1" si="679"/>
        <v>1</v>
      </c>
      <c r="AW800" s="6">
        <f t="shared" ca="1" si="680"/>
        <v>3.1919134311687767E-3</v>
      </c>
      <c r="AX800" s="6">
        <f t="shared" ca="1" si="681"/>
        <v>1.435820562375223E-3</v>
      </c>
      <c r="AY800" s="6">
        <f t="shared" ca="1" si="682"/>
        <v>3.6435988400289939E-3</v>
      </c>
      <c r="AZ800" s="6">
        <f t="shared" ca="1" si="683"/>
        <v>9.9407616004902541E-3</v>
      </c>
      <c r="BA800" s="6">
        <f t="shared" ca="1" si="684"/>
        <v>3.0976481343152496E-3</v>
      </c>
      <c r="BB800" s="6">
        <f t="shared" ca="1" si="685"/>
        <v>4.8769390708468929E-3</v>
      </c>
      <c r="BC800" s="6">
        <f t="shared" ca="1" si="686"/>
        <v>3.2641057089374398E-3</v>
      </c>
      <c r="BD800" s="6">
        <f t="shared" ca="1" si="687"/>
        <v>1.698435004728235E-3</v>
      </c>
      <c r="BE800" s="6">
        <f t="shared" ca="1" si="688"/>
        <v>5.0221097328862938E-4</v>
      </c>
      <c r="BF800" s="6">
        <f t="shared" ca="1" si="689"/>
        <v>4.703225886977698E-3</v>
      </c>
      <c r="BG800" s="6">
        <f t="shared" ca="1" si="690"/>
        <v>2.2883500790716817E-3</v>
      </c>
      <c r="BH800" s="6">
        <f t="shared" ca="1" si="691"/>
        <v>1.9330499634418186E-3</v>
      </c>
      <c r="BI800" s="6">
        <f t="shared" ca="1" si="692"/>
        <v>1.1137994052204741E-3</v>
      </c>
      <c r="BJ800" s="6">
        <f t="shared" ca="1" si="693"/>
        <v>6.4017633440085538E-3</v>
      </c>
      <c r="BK800" s="6">
        <f t="shared" ca="1" si="694"/>
        <v>1.0716302746339636E-3</v>
      </c>
      <c r="BL800" s="6">
        <f t="shared" ca="1" si="695"/>
        <v>5.1048081318712376E-4</v>
      </c>
      <c r="BM800" s="6">
        <f t="shared" ca="1" si="696"/>
        <v>3.1834044462687666E-6</v>
      </c>
      <c r="BN800" s="6">
        <f t="shared" ca="1" si="697"/>
        <v>7.0423585787674579E-5</v>
      </c>
      <c r="BO800" s="6">
        <f t="shared" ca="1" si="698"/>
        <v>1.1718291912590577E-3</v>
      </c>
      <c r="BP800" s="6">
        <f t="shared" ca="1" si="699"/>
        <v>-2.2832080840585971E-4</v>
      </c>
      <c r="BQ800" s="6">
        <f t="shared" ca="1" si="700"/>
        <v>1.786147497947524E-3</v>
      </c>
      <c r="BR800" s="6">
        <f t="shared" ca="1" si="701"/>
        <v>6.0380674639162486E-4</v>
      </c>
      <c r="BS800" s="6">
        <f t="shared" ca="1" si="702"/>
        <v>1.2271855680887203E-5</v>
      </c>
      <c r="BT800" s="6">
        <f t="shared" ca="1" si="703"/>
        <v>5.3093074565828194E-2</v>
      </c>
      <c r="BU800">
        <f ca="1">SQRT(BV800)</f>
        <v>9.9090320135054852E-2</v>
      </c>
      <c r="BV800" s="6" cm="1">
        <f t="array" aca="1" ref="BV800" ca="1">MMULT(Y800:AU800,MMULT($Y$11:$AU$33,TRANSPOSE(Y800:AU800)))</f>
        <v>9.8188915444676565E-3</v>
      </c>
    </row>
    <row r="801" spans="1:74" x14ac:dyDescent="0.25">
      <c r="A801" s="16">
        <f t="shared" si="704"/>
        <v>765</v>
      </c>
      <c r="B801" s="15">
        <f t="shared" ref="B801:Q816" ca="1" si="712">RAND()</f>
        <v>0.75237686920600888</v>
      </c>
      <c r="C801" s="15">
        <f t="shared" ca="1" si="712"/>
        <v>0.58489290082422873</v>
      </c>
      <c r="D801" s="15">
        <f t="shared" ca="1" si="712"/>
        <v>0.93033027606629792</v>
      </c>
      <c r="E801" s="15">
        <f t="shared" ca="1" si="712"/>
        <v>0.43295277446597613</v>
      </c>
      <c r="F801" s="15">
        <f t="shared" ca="1" si="712"/>
        <v>0.55745193411996874</v>
      </c>
      <c r="G801" s="15">
        <f t="shared" ca="1" si="712"/>
        <v>0.57551456904387122</v>
      </c>
      <c r="H801" s="15">
        <f t="shared" ca="1" si="712"/>
        <v>0.77584229904933288</v>
      </c>
      <c r="I801" s="15">
        <f t="shared" ca="1" si="712"/>
        <v>0.91719439481084797</v>
      </c>
      <c r="J801" s="15">
        <f t="shared" ca="1" si="712"/>
        <v>0.31003352416363872</v>
      </c>
      <c r="K801" s="15">
        <f t="shared" ca="1" si="712"/>
        <v>0.81296349015101854</v>
      </c>
      <c r="L801" s="15">
        <f t="shared" ca="1" si="712"/>
        <v>0.27279222390559332</v>
      </c>
      <c r="M801" s="15">
        <f t="shared" ca="1" si="712"/>
        <v>0.84871059668146964</v>
      </c>
      <c r="N801" s="15">
        <f t="shared" ca="1" si="712"/>
        <v>0.53202204326770064</v>
      </c>
      <c r="O801" s="15">
        <f t="shared" ca="1" si="712"/>
        <v>0.23839129979669549</v>
      </c>
      <c r="P801" s="15">
        <f t="shared" ca="1" si="712"/>
        <v>0.73951594504962737</v>
      </c>
      <c r="Q801" s="15">
        <f t="shared" ca="1" si="712"/>
        <v>0.66681422340495944</v>
      </c>
      <c r="R801" s="15">
        <f t="shared" ca="1" si="711"/>
        <v>0.4922249074855044</v>
      </c>
      <c r="S801" s="15">
        <f t="shared" ca="1" si="711"/>
        <v>0.1488688698380991</v>
      </c>
      <c r="T801" s="15">
        <f t="shared" ca="1" si="711"/>
        <v>0.20289229074613169</v>
      </c>
      <c r="U801" s="15">
        <f t="shared" ca="1" si="711"/>
        <v>0.63532801133159378</v>
      </c>
      <c r="V801" s="15">
        <f t="shared" ca="1" si="711"/>
        <v>0.9551937275538781</v>
      </c>
      <c r="W801" s="15">
        <f t="shared" ca="1" si="711"/>
        <v>0.86073425756529864</v>
      </c>
      <c r="X801" s="15">
        <f t="shared" ca="1" si="711"/>
        <v>0.38564376990026794</v>
      </c>
      <c r="Y801" s="6">
        <f t="shared" ca="1" si="656"/>
        <v>5.5205389093057299E-2</v>
      </c>
      <c r="Z801" s="6">
        <f t="shared" ca="1" si="657"/>
        <v>4.291631161101974E-2</v>
      </c>
      <c r="AA801" s="6">
        <f t="shared" ca="1" si="658"/>
        <v>6.8262657954239525E-2</v>
      </c>
      <c r="AB801" s="6">
        <f t="shared" ca="1" si="659"/>
        <v>3.1767758089820353E-2</v>
      </c>
      <c r="AC801" s="6">
        <f t="shared" ca="1" si="660"/>
        <v>4.0902840296308828E-2</v>
      </c>
      <c r="AD801" s="6">
        <f t="shared" ca="1" si="661"/>
        <v>4.2228179803452622E-2</v>
      </c>
      <c r="AE801" s="6">
        <f t="shared" ca="1" si="662"/>
        <v>5.6927156783900333E-2</v>
      </c>
      <c r="AF801" s="6">
        <f t="shared" ca="1" si="663"/>
        <v>6.7298817270842928E-2</v>
      </c>
      <c r="AG801" s="6">
        <f t="shared" ca="1" si="664"/>
        <v>2.2748601178299972E-2</v>
      </c>
      <c r="AH801" s="6">
        <f t="shared" ca="1" si="665"/>
        <v>5.965091117115167E-2</v>
      </c>
      <c r="AI801" s="6">
        <f t="shared" ca="1" si="666"/>
        <v>2.0016033823795302E-2</v>
      </c>
      <c r="AJ801" s="6">
        <f t="shared" ca="1" si="667"/>
        <v>6.2273842584563019E-2</v>
      </c>
      <c r="AK801" s="6">
        <f t="shared" ca="1" si="668"/>
        <v>3.9036930967417643E-2</v>
      </c>
      <c r="AL801" s="6">
        <f t="shared" ca="1" si="669"/>
        <v>1.749187807376992E-2</v>
      </c>
      <c r="AM801" s="6">
        <f t="shared" ca="1" si="670"/>
        <v>5.426172329044085E-2</v>
      </c>
      <c r="AN801" s="6">
        <f t="shared" ca="1" si="671"/>
        <v>4.8927259944478933E-2</v>
      </c>
      <c r="AO801" s="6">
        <f t="shared" ca="1" si="672"/>
        <v>3.6116830077070082E-2</v>
      </c>
      <c r="AP801" s="6">
        <f t="shared" ca="1" si="673"/>
        <v>1.0923201150414005E-2</v>
      </c>
      <c r="AQ801" s="6">
        <f t="shared" ca="1" si="674"/>
        <v>1.4887150725994771E-2</v>
      </c>
      <c r="AR801" s="6">
        <f t="shared" ca="1" si="675"/>
        <v>4.6616970168543874E-2</v>
      </c>
      <c r="AS801" s="6">
        <f t="shared" ca="1" si="676"/>
        <v>7.0087004993266297E-2</v>
      </c>
      <c r="AT801" s="6">
        <f t="shared" ca="1" si="677"/>
        <v>6.3156074487990932E-2</v>
      </c>
      <c r="AU801" s="6">
        <f t="shared" ca="1" si="678"/>
        <v>2.8296476460161386E-2</v>
      </c>
      <c r="AV801" s="6">
        <f t="shared" ca="1" si="679"/>
        <v>1.0000000000000004</v>
      </c>
      <c r="AW801" s="6">
        <f t="shared" ca="1" si="680"/>
        <v>3.6008678386831704E-3</v>
      </c>
      <c r="AX801" s="6">
        <f t="shared" ca="1" si="681"/>
        <v>2.7992913151020748E-3</v>
      </c>
      <c r="AY801" s="6">
        <f t="shared" ca="1" si="682"/>
        <v>4.4320721881001019E-3</v>
      </c>
      <c r="AZ801" s="6">
        <f t="shared" ca="1" si="683"/>
        <v>4.651592674460971E-3</v>
      </c>
      <c r="BA801" s="6">
        <f t="shared" ca="1" si="684"/>
        <v>2.8683830524830851E-3</v>
      </c>
      <c r="BB801" s="6">
        <f t="shared" ca="1" si="685"/>
        <v>4.742623295176808E-3</v>
      </c>
      <c r="BC801" s="6">
        <f t="shared" ca="1" si="686"/>
        <v>3.4585836393721012E-3</v>
      </c>
      <c r="BD801" s="6">
        <f t="shared" ca="1" si="687"/>
        <v>5.941016156870471E-3</v>
      </c>
      <c r="BE801" s="6">
        <f t="shared" ca="1" si="688"/>
        <v>1.4025547073124192E-3</v>
      </c>
      <c r="BF801" s="6">
        <f t="shared" ca="1" si="689"/>
        <v>3.8123922045618253E-3</v>
      </c>
      <c r="BG801" s="6">
        <f t="shared" ca="1" si="690"/>
        <v>1.2781147785212996E-3</v>
      </c>
      <c r="BH801" s="6">
        <f t="shared" ca="1" si="691"/>
        <v>4.3364945918228466E-3</v>
      </c>
      <c r="BI801" s="6">
        <f t="shared" ca="1" si="692"/>
        <v>2.9679723871202678E-3</v>
      </c>
      <c r="BJ801" s="6">
        <f t="shared" ca="1" si="693"/>
        <v>1.4654670920520834E-3</v>
      </c>
      <c r="BK801" s="6">
        <f t="shared" ca="1" si="694"/>
        <v>1.231299562612084E-3</v>
      </c>
      <c r="BL801" s="6">
        <f t="shared" ca="1" si="695"/>
        <v>1.5911935892543507E-3</v>
      </c>
      <c r="BM801" s="6">
        <f t="shared" ca="1" si="696"/>
        <v>3.157430161645211E-5</v>
      </c>
      <c r="BN801" s="6">
        <f t="shared" ca="1" si="697"/>
        <v>1.4447282368327841E-4</v>
      </c>
      <c r="BO801" s="6">
        <f t="shared" ca="1" si="698"/>
        <v>2.9241771552328028E-4</v>
      </c>
      <c r="BP801" s="6">
        <f t="shared" ca="1" si="699"/>
        <v>-1.2240558985983656E-4</v>
      </c>
      <c r="BQ801" s="6">
        <f t="shared" ca="1" si="700"/>
        <v>1.6219737179980248E-3</v>
      </c>
      <c r="BR801" s="6">
        <f t="shared" ca="1" si="701"/>
        <v>9.0857297400199122E-4</v>
      </c>
      <c r="BS801" s="6">
        <f t="shared" ca="1" si="702"/>
        <v>4.9300051968014101E-6</v>
      </c>
      <c r="BT801" s="6">
        <f t="shared" ca="1" si="703"/>
        <v>5.3461455021665966E-2</v>
      </c>
      <c r="BU801">
        <f ca="1">SQRT(BV801)</f>
        <v>0.10729146691425</v>
      </c>
      <c r="BV801" s="6" cm="1">
        <f t="array" aca="1" ref="BV801" ca="1">MMULT(Y801:AU801,MMULT($Y$11:$AU$33,TRANSPOSE(Y801:AU801)))</f>
        <v>1.1511458872611601E-2</v>
      </c>
    </row>
    <row r="802" spans="1:74" x14ac:dyDescent="0.25">
      <c r="A802" s="16">
        <f t="shared" si="704"/>
        <v>766</v>
      </c>
      <c r="B802" s="15">
        <f t="shared" ca="1" si="712"/>
        <v>0.3817751486954355</v>
      </c>
      <c r="C802" s="15">
        <f t="shared" ca="1" si="712"/>
        <v>0.64687911582780189</v>
      </c>
      <c r="D802" s="15">
        <f t="shared" ca="1" si="712"/>
        <v>0.39540457686746877</v>
      </c>
      <c r="E802" s="15">
        <f t="shared" ca="1" si="712"/>
        <v>0.18179730033384589</v>
      </c>
      <c r="F802" s="15">
        <f t="shared" ca="1" si="712"/>
        <v>0.51279387761989115</v>
      </c>
      <c r="G802" s="15">
        <f t="shared" ca="1" si="712"/>
        <v>3.7526312142221796E-2</v>
      </c>
      <c r="H802" s="15">
        <f t="shared" ca="1" si="712"/>
        <v>0.33443779880024627</v>
      </c>
      <c r="I802" s="15">
        <f t="shared" ca="1" si="712"/>
        <v>2.6488719958667972E-2</v>
      </c>
      <c r="J802" s="15">
        <f t="shared" ca="1" si="712"/>
        <v>0.60713333906355127</v>
      </c>
      <c r="K802" s="15">
        <f t="shared" ca="1" si="712"/>
        <v>0.94740570089546539</v>
      </c>
      <c r="L802" s="15">
        <f t="shared" ca="1" si="712"/>
        <v>0.25584757882267117</v>
      </c>
      <c r="M802" s="15">
        <f t="shared" ca="1" si="712"/>
        <v>0.32276561300326323</v>
      </c>
      <c r="N802" s="15">
        <f t="shared" ca="1" si="712"/>
        <v>0.59756961109207718</v>
      </c>
      <c r="O802" s="15">
        <f t="shared" ca="1" si="712"/>
        <v>3.1332286998593695E-2</v>
      </c>
      <c r="P802" s="15">
        <f t="shared" ca="1" si="712"/>
        <v>0.70445369468630359</v>
      </c>
      <c r="Q802" s="15">
        <f t="shared" ca="1" si="712"/>
        <v>0.52057506606723725</v>
      </c>
      <c r="R802" s="15">
        <f t="shared" ca="1" si="711"/>
        <v>0.24394352806380648</v>
      </c>
      <c r="S802" s="15">
        <f t="shared" ca="1" si="711"/>
        <v>0.382195912248536</v>
      </c>
      <c r="T802" s="15">
        <f t="shared" ca="1" si="711"/>
        <v>0.12014507892661597</v>
      </c>
      <c r="U802" s="15">
        <f t="shared" ca="1" si="711"/>
        <v>0.64656934106163733</v>
      </c>
      <c r="V802" s="15">
        <f t="shared" ca="1" si="711"/>
        <v>0.15683540074602331</v>
      </c>
      <c r="W802" s="15">
        <f t="shared" ca="1" si="711"/>
        <v>0.51020183460448765</v>
      </c>
      <c r="X802" s="15">
        <f t="shared" ca="1" si="711"/>
        <v>0.28783521596172779</v>
      </c>
      <c r="Y802" s="6">
        <f t="shared" ca="1" si="656"/>
        <v>4.3129116786485532E-2</v>
      </c>
      <c r="Z802" s="6">
        <f t="shared" ca="1" si="657"/>
        <v>7.3077896842187337E-2</v>
      </c>
      <c r="AA802" s="6">
        <f t="shared" ca="1" si="658"/>
        <v>4.4668832510186503E-2</v>
      </c>
      <c r="AB802" s="6">
        <f t="shared" ca="1" si="659"/>
        <v>2.0537630656052099E-2</v>
      </c>
      <c r="AC802" s="6">
        <f t="shared" ca="1" si="660"/>
        <v>5.7930295124857818E-2</v>
      </c>
      <c r="AD802" s="6">
        <f t="shared" ca="1" si="661"/>
        <v>4.2393453436623454E-3</v>
      </c>
      <c r="AE802" s="6">
        <f t="shared" ca="1" si="662"/>
        <v>3.7781419067111285E-2</v>
      </c>
      <c r="AF802" s="6">
        <f t="shared" ca="1" si="663"/>
        <v>2.9924291838421598E-3</v>
      </c>
      <c r="AG802" s="6">
        <f t="shared" ca="1" si="664"/>
        <v>6.8587818706686524E-2</v>
      </c>
      <c r="AH802" s="6">
        <f t="shared" ca="1" si="665"/>
        <v>0.10702836802690829</v>
      </c>
      <c r="AI802" s="6">
        <f t="shared" ca="1" si="666"/>
        <v>2.8903086395980691E-2</v>
      </c>
      <c r="AJ802" s="6">
        <f t="shared" ca="1" si="667"/>
        <v>3.646281290295459E-2</v>
      </c>
      <c r="AK802" s="6">
        <f t="shared" ca="1" si="668"/>
        <v>6.7507404902892976E-2</v>
      </c>
      <c r="AL802" s="6">
        <f t="shared" ca="1" si="669"/>
        <v>3.5396066762534832E-3</v>
      </c>
      <c r="AM802" s="6">
        <f t="shared" ca="1" si="670"/>
        <v>7.9582093734012774E-2</v>
      </c>
      <c r="AN802" s="6">
        <f t="shared" ca="1" si="671"/>
        <v>5.88093355402175E-2</v>
      </c>
      <c r="AO802" s="6">
        <f t="shared" ca="1" si="672"/>
        <v>2.7558286460296809E-2</v>
      </c>
      <c r="AP802" s="6">
        <f t="shared" ca="1" si="673"/>
        <v>4.3176650421095274E-2</v>
      </c>
      <c r="AQ802" s="6">
        <f t="shared" ca="1" si="674"/>
        <v>1.3572782717927325E-2</v>
      </c>
      <c r="AR802" s="6">
        <f t="shared" ca="1" si="675"/>
        <v>7.3042901604511268E-2</v>
      </c>
      <c r="AS802" s="6">
        <f t="shared" ca="1" si="676"/>
        <v>1.7717686282473766E-2</v>
      </c>
      <c r="AT802" s="6">
        <f t="shared" ca="1" si="677"/>
        <v>5.763747217315722E-2</v>
      </c>
      <c r="AU802" s="6">
        <f t="shared" ca="1" si="678"/>
        <v>3.2516727940246536E-2</v>
      </c>
      <c r="AV802" s="6">
        <f t="shared" ca="1" si="679"/>
        <v>1</v>
      </c>
      <c r="AW802" s="6">
        <f t="shared" ca="1" si="680"/>
        <v>2.8131719040233559E-3</v>
      </c>
      <c r="AX802" s="6">
        <f t="shared" ca="1" si="681"/>
        <v>4.7666333446915628E-3</v>
      </c>
      <c r="AY802" s="6">
        <f t="shared" ca="1" si="682"/>
        <v>2.9002018991996165E-3</v>
      </c>
      <c r="AZ802" s="6">
        <f t="shared" ca="1" si="683"/>
        <v>3.0072217258884718E-3</v>
      </c>
      <c r="BA802" s="6">
        <f t="shared" ca="1" si="684"/>
        <v>4.0624630357633355E-3</v>
      </c>
      <c r="BB802" s="6">
        <f t="shared" ca="1" si="685"/>
        <v>4.7611850846359505E-4</v>
      </c>
      <c r="BC802" s="6">
        <f t="shared" ca="1" si="686"/>
        <v>2.2953930117010041E-3</v>
      </c>
      <c r="BD802" s="6">
        <f t="shared" ca="1" si="687"/>
        <v>2.6416615997795995E-4</v>
      </c>
      <c r="BE802" s="6">
        <f t="shared" ca="1" si="688"/>
        <v>4.2287509125228323E-3</v>
      </c>
      <c r="BF802" s="6">
        <f t="shared" ca="1" si="689"/>
        <v>6.8403668598124023E-3</v>
      </c>
      <c r="BG802" s="6">
        <f t="shared" ca="1" si="690"/>
        <v>1.8455934973323432E-3</v>
      </c>
      <c r="BH802" s="6">
        <f t="shared" ca="1" si="691"/>
        <v>2.5391205102141432E-3</v>
      </c>
      <c r="BI802" s="6">
        <f t="shared" ca="1" si="692"/>
        <v>5.1325785278859455E-3</v>
      </c>
      <c r="BJ802" s="6">
        <f t="shared" ca="1" si="693"/>
        <v>2.9654775096081895E-4</v>
      </c>
      <c r="BK802" s="6">
        <f t="shared" ca="1" si="694"/>
        <v>1.8058659265564893E-3</v>
      </c>
      <c r="BL802" s="6">
        <f t="shared" ca="1" si="695"/>
        <v>1.9125746630015725E-3</v>
      </c>
      <c r="BM802" s="6">
        <f t="shared" ca="1" si="696"/>
        <v>2.4092193220534928E-5</v>
      </c>
      <c r="BN802" s="6">
        <f t="shared" ca="1" si="697"/>
        <v>5.7106451832437629E-4</v>
      </c>
      <c r="BO802" s="6">
        <f t="shared" ca="1" si="698"/>
        <v>2.6660051938212382E-4</v>
      </c>
      <c r="BP802" s="6">
        <f t="shared" ca="1" si="699"/>
        <v>-1.9179409180065723E-4</v>
      </c>
      <c r="BQ802" s="6">
        <f t="shared" ca="1" si="700"/>
        <v>4.100278146664647E-4</v>
      </c>
      <c r="BR802" s="6">
        <f t="shared" ca="1" si="701"/>
        <v>8.2918151469784848E-4</v>
      </c>
      <c r="BS802" s="6">
        <f t="shared" ca="1" si="702"/>
        <v>5.6652862045947731E-6</v>
      </c>
      <c r="BT802" s="6">
        <f t="shared" ca="1" si="703"/>
        <v>4.7101605992690733E-2</v>
      </c>
      <c r="BU802">
        <f ca="1">SQRT(BV802)</f>
        <v>0.11017375971243477</v>
      </c>
      <c r="BV802" s="6" cm="1">
        <f t="array" aca="1" ref="BV802" ca="1">MMULT(Y802:AU802,MMULT($Y$11:$AU$33,TRANSPOSE(Y802:AU802)))</f>
        <v>1.2138257329173317E-2</v>
      </c>
    </row>
    <row r="803" spans="1:74" x14ac:dyDescent="0.25">
      <c r="A803" s="16">
        <f t="shared" si="704"/>
        <v>767</v>
      </c>
      <c r="B803" s="15">
        <f t="shared" ca="1" si="712"/>
        <v>0.49381258583521392</v>
      </c>
      <c r="C803" s="15">
        <f t="shared" ca="1" si="712"/>
        <v>0.92367837984537282</v>
      </c>
      <c r="D803" s="15">
        <f t="shared" ca="1" si="712"/>
        <v>0.21725899046965857</v>
      </c>
      <c r="E803" s="15">
        <f t="shared" ca="1" si="712"/>
        <v>0.69814743945390012</v>
      </c>
      <c r="F803" s="15">
        <f t="shared" ca="1" si="712"/>
        <v>0.35632600650446822</v>
      </c>
      <c r="G803" s="15">
        <f t="shared" ca="1" si="712"/>
        <v>1.6019819306519967E-2</v>
      </c>
      <c r="H803" s="15">
        <f t="shared" ca="1" si="712"/>
        <v>0.26046325413738325</v>
      </c>
      <c r="I803" s="15">
        <f t="shared" ca="1" si="712"/>
        <v>0.20825981775414593</v>
      </c>
      <c r="J803" s="15">
        <f t="shared" ca="1" si="712"/>
        <v>0.58655201237377119</v>
      </c>
      <c r="K803" s="15">
        <f t="shared" ca="1" si="712"/>
        <v>0.66713144775458622</v>
      </c>
      <c r="L803" s="15">
        <f t="shared" ca="1" si="712"/>
        <v>0.86895524195017759</v>
      </c>
      <c r="M803" s="15">
        <f t="shared" ca="1" si="712"/>
        <v>0.38252058284367307</v>
      </c>
      <c r="N803" s="15">
        <f t="shared" ca="1" si="712"/>
        <v>0.66222881363767105</v>
      </c>
      <c r="O803" s="15">
        <f t="shared" ca="1" si="712"/>
        <v>0.31021689173986322</v>
      </c>
      <c r="P803" s="15">
        <f t="shared" ca="1" si="712"/>
        <v>0.83082250280835968</v>
      </c>
      <c r="Q803" s="15">
        <f t="shared" ca="1" si="712"/>
        <v>0.31903272121314252</v>
      </c>
      <c r="R803" s="15">
        <f t="shared" ca="1" si="711"/>
        <v>0.15032738179666849</v>
      </c>
      <c r="S803" s="15">
        <f t="shared" ca="1" si="711"/>
        <v>0.96598326870878626</v>
      </c>
      <c r="T803" s="15">
        <f t="shared" ca="1" si="711"/>
        <v>0.76511317998674577</v>
      </c>
      <c r="U803" s="15">
        <f t="shared" ca="1" si="711"/>
        <v>0.36757869253416331</v>
      </c>
      <c r="V803" s="15">
        <f t="shared" ca="1" si="711"/>
        <v>0.49367668276279897</v>
      </c>
      <c r="W803" s="15">
        <f t="shared" ca="1" si="711"/>
        <v>0.5519017023916325</v>
      </c>
      <c r="X803" s="15">
        <f t="shared" ca="1" si="711"/>
        <v>0.16130788991371392</v>
      </c>
      <c r="Y803" s="6">
        <f t="shared" ca="1" si="656"/>
        <v>4.3865928280803768E-2</v>
      </c>
      <c r="Z803" s="6">
        <f t="shared" ca="1" si="657"/>
        <v>8.205139100757361E-2</v>
      </c>
      <c r="AA803" s="6">
        <f t="shared" ca="1" si="658"/>
        <v>1.9299360866193351E-2</v>
      </c>
      <c r="AB803" s="6">
        <f t="shared" ca="1" si="659"/>
        <v>6.2017223511454098E-2</v>
      </c>
      <c r="AC803" s="6">
        <f t="shared" ca="1" si="660"/>
        <v>3.1652840559892426E-2</v>
      </c>
      <c r="AD803" s="6">
        <f t="shared" ca="1" si="661"/>
        <v>1.4230585953630204E-3</v>
      </c>
      <c r="AE803" s="6">
        <f t="shared" ca="1" si="662"/>
        <v>2.3137244277503924E-2</v>
      </c>
      <c r="AF803" s="6">
        <f t="shared" ca="1" si="663"/>
        <v>1.8499954216284725E-2</v>
      </c>
      <c r="AG803" s="6">
        <f t="shared" ca="1" si="664"/>
        <v>5.2104076011410122E-2</v>
      </c>
      <c r="AH803" s="6">
        <f t="shared" ca="1" si="665"/>
        <v>5.9262038029215043E-2</v>
      </c>
      <c r="AI803" s="6">
        <f t="shared" ca="1" si="666"/>
        <v>7.71902730225974E-2</v>
      </c>
      <c r="AJ803" s="6">
        <f t="shared" ca="1" si="667"/>
        <v>3.3979734284357035E-2</v>
      </c>
      <c r="AK803" s="6">
        <f t="shared" ca="1" si="668"/>
        <v>5.8826531517780382E-2</v>
      </c>
      <c r="AL803" s="6">
        <f t="shared" ca="1" si="669"/>
        <v>2.7556915953324251E-2</v>
      </c>
      <c r="AM803" s="6">
        <f t="shared" ca="1" si="670"/>
        <v>7.3802898848007656E-2</v>
      </c>
      <c r="AN803" s="6">
        <f t="shared" ca="1" si="671"/>
        <v>2.8340036016488684E-2</v>
      </c>
      <c r="AO803" s="6">
        <f t="shared" ca="1" si="672"/>
        <v>1.3353750669154023E-2</v>
      </c>
      <c r="AP803" s="6">
        <f t="shared" ca="1" si="673"/>
        <v>8.580938194186935E-2</v>
      </c>
      <c r="AQ803" s="6">
        <f t="shared" ca="1" si="674"/>
        <v>6.7965865680054013E-2</v>
      </c>
      <c r="AR803" s="6">
        <f t="shared" ca="1" si="675"/>
        <v>3.2652429336088029E-2</v>
      </c>
      <c r="AS803" s="6">
        <f t="shared" ca="1" si="676"/>
        <v>4.3853855857786013E-2</v>
      </c>
      <c r="AT803" s="6">
        <f t="shared" ca="1" si="677"/>
        <v>4.9026049942039483E-2</v>
      </c>
      <c r="AU803" s="6">
        <f t="shared" ca="1" si="678"/>
        <v>1.4329161574759884E-2</v>
      </c>
      <c r="AV803" s="6">
        <f t="shared" ca="1" si="679"/>
        <v>1.0000000000000002</v>
      </c>
      <c r="AW803" s="6">
        <f t="shared" ca="1" si="680"/>
        <v>2.8612317194988035E-3</v>
      </c>
      <c r="AX803" s="6">
        <f t="shared" ca="1" si="681"/>
        <v>5.3519451606500188E-3</v>
      </c>
      <c r="AY803" s="6">
        <f t="shared" ca="1" si="682"/>
        <v>1.2530446822112166E-3</v>
      </c>
      <c r="AZ803" s="6">
        <f t="shared" ca="1" si="683"/>
        <v>9.0808694072978553E-3</v>
      </c>
      <c r="BA803" s="6">
        <f t="shared" ca="1" si="684"/>
        <v>2.21971067943509E-3</v>
      </c>
      <c r="BB803" s="6">
        <f t="shared" ca="1" si="685"/>
        <v>1.5982291626546593E-4</v>
      </c>
      <c r="BC803" s="6">
        <f t="shared" ca="1" si="686"/>
        <v>1.4056928018046041E-3</v>
      </c>
      <c r="BD803" s="6">
        <f t="shared" ca="1" si="687"/>
        <v>1.6331420277118181E-3</v>
      </c>
      <c r="BE803" s="6">
        <f t="shared" ca="1" si="688"/>
        <v>3.2124532188677031E-3</v>
      </c>
      <c r="BF803" s="6">
        <f t="shared" ca="1" si="689"/>
        <v>3.7875386540330005E-3</v>
      </c>
      <c r="BG803" s="6">
        <f t="shared" ca="1" si="690"/>
        <v>4.9289499396723575E-3</v>
      </c>
      <c r="BH803" s="6">
        <f t="shared" ca="1" si="691"/>
        <v>2.3662091150967257E-3</v>
      </c>
      <c r="BI803" s="6">
        <f t="shared" ca="1" si="692"/>
        <v>4.4725729417755527E-3</v>
      </c>
      <c r="BJ803" s="6">
        <f t="shared" ca="1" si="693"/>
        <v>2.308714554133528E-3</v>
      </c>
      <c r="BK803" s="6">
        <f t="shared" ca="1" si="694"/>
        <v>1.6747252309818302E-3</v>
      </c>
      <c r="BL803" s="6">
        <f t="shared" ca="1" si="695"/>
        <v>9.216637857882489E-4</v>
      </c>
      <c r="BM803" s="6">
        <f t="shared" ca="1" si="696"/>
        <v>1.1674207023125678E-5</v>
      </c>
      <c r="BN803" s="6">
        <f t="shared" ca="1" si="697"/>
        <v>1.1349350375360356E-3</v>
      </c>
      <c r="BO803" s="6">
        <f t="shared" ca="1" si="698"/>
        <v>1.3350051693250045E-3</v>
      </c>
      <c r="BP803" s="6">
        <f t="shared" ca="1" si="699"/>
        <v>-8.5737873113372518E-5</v>
      </c>
      <c r="BQ803" s="6">
        <f t="shared" ca="1" si="700"/>
        <v>1.0148786018326298E-3</v>
      </c>
      <c r="BR803" s="6">
        <f t="shared" ca="1" si="701"/>
        <v>7.0529627372389837E-4</v>
      </c>
      <c r="BS803" s="6">
        <f t="shared" ca="1" si="702"/>
        <v>2.4965242979574285E-6</v>
      </c>
      <c r="BT803" s="6">
        <f t="shared" ca="1" si="703"/>
        <v>5.1756834775849102E-2</v>
      </c>
      <c r="BU803">
        <f ca="1">SQRT(BV803)</f>
        <v>0.10639331340611494</v>
      </c>
      <c r="BV803" s="6" cm="1">
        <f t="array" aca="1" ref="BV803" ca="1">MMULT(Y803:AU803,MMULT($Y$11:$AU$33,TRANSPOSE(Y803:AU803)))</f>
        <v>1.1319537137531796E-2</v>
      </c>
    </row>
    <row r="804" spans="1:74" x14ac:dyDescent="0.25">
      <c r="A804" s="16">
        <f t="shared" si="704"/>
        <v>768</v>
      </c>
      <c r="B804" s="15">
        <f t="shared" ca="1" si="712"/>
        <v>0.14308986368576715</v>
      </c>
      <c r="C804" s="15">
        <f t="shared" ca="1" si="712"/>
        <v>0.36604594974711424</v>
      </c>
      <c r="D804" s="15">
        <f t="shared" ca="1" si="712"/>
        <v>0.76618388424022399</v>
      </c>
      <c r="E804" s="15">
        <f t="shared" ca="1" si="712"/>
        <v>5.1772579685157583E-2</v>
      </c>
      <c r="F804" s="15">
        <f t="shared" ca="1" si="712"/>
        <v>0.2031444168252371</v>
      </c>
      <c r="G804" s="15">
        <f t="shared" ca="1" si="712"/>
        <v>0.64020003707708983</v>
      </c>
      <c r="H804" s="15">
        <f t="shared" ca="1" si="712"/>
        <v>0.22518416625285753</v>
      </c>
      <c r="I804" s="15">
        <f t="shared" ca="1" si="712"/>
        <v>0.22076893190719793</v>
      </c>
      <c r="J804" s="15">
        <f t="shared" ca="1" si="712"/>
        <v>0.95199289411752308</v>
      </c>
      <c r="K804" s="15">
        <f t="shared" ca="1" si="712"/>
        <v>7.9091295343582169E-2</v>
      </c>
      <c r="L804" s="15">
        <f t="shared" ca="1" si="712"/>
        <v>7.7078877326426709E-2</v>
      </c>
      <c r="M804" s="15">
        <f t="shared" ca="1" si="712"/>
        <v>0.90736723354927451</v>
      </c>
      <c r="N804" s="15">
        <f t="shared" ca="1" si="712"/>
        <v>0.58705024835183361</v>
      </c>
      <c r="O804" s="15">
        <f t="shared" ca="1" si="712"/>
        <v>0.95704195211703935</v>
      </c>
      <c r="P804" s="15">
        <f t="shared" ca="1" si="712"/>
        <v>0.84579412814339217</v>
      </c>
      <c r="Q804" s="15">
        <f t="shared" ca="1" si="712"/>
        <v>0.72877503571504787</v>
      </c>
      <c r="R804" s="15">
        <f t="shared" ca="1" si="711"/>
        <v>1.2906707208751866E-2</v>
      </c>
      <c r="S804" s="15">
        <f t="shared" ca="1" si="711"/>
        <v>7.5231598955005974E-2</v>
      </c>
      <c r="T804" s="15">
        <f t="shared" ca="1" si="711"/>
        <v>0.96218285857995778</v>
      </c>
      <c r="U804" s="15">
        <f t="shared" ca="1" si="711"/>
        <v>0.57976448170765915</v>
      </c>
      <c r="V804" s="15">
        <f t="shared" ca="1" si="711"/>
        <v>0.90039626772904624</v>
      </c>
      <c r="W804" s="15">
        <f t="shared" ca="1" si="711"/>
        <v>0.99295629055799395</v>
      </c>
      <c r="X804" s="15">
        <f t="shared" ca="1" si="711"/>
        <v>6.9791642434187562E-2</v>
      </c>
      <c r="Y804" s="6">
        <f t="shared" ca="1" si="656"/>
        <v>1.2613914264013738E-2</v>
      </c>
      <c r="Z804" s="6">
        <f t="shared" ca="1" si="657"/>
        <v>3.2268338985487838E-2</v>
      </c>
      <c r="AA804" s="6">
        <f t="shared" ca="1" si="658"/>
        <v>6.7542015746825598E-2</v>
      </c>
      <c r="AB804" s="6">
        <f t="shared" ca="1" si="659"/>
        <v>4.5639492872083512E-3</v>
      </c>
      <c r="AC804" s="6">
        <f t="shared" ca="1" si="660"/>
        <v>1.790795092707529E-2</v>
      </c>
      <c r="AD804" s="6">
        <f t="shared" ca="1" si="661"/>
        <v>5.6436061727215645E-2</v>
      </c>
      <c r="AE804" s="6">
        <f t="shared" ca="1" si="662"/>
        <v>1.9850838442090811E-2</v>
      </c>
      <c r="AF804" s="6">
        <f t="shared" ca="1" si="663"/>
        <v>1.9461618786294755E-2</v>
      </c>
      <c r="AG804" s="6">
        <f t="shared" ca="1" si="664"/>
        <v>8.3921784793364027E-2</v>
      </c>
      <c r="AH804" s="6">
        <f t="shared" ca="1" si="665"/>
        <v>6.9721977000734873E-3</v>
      </c>
      <c r="AI804" s="6">
        <f t="shared" ca="1" si="666"/>
        <v>6.7947954181934713E-3</v>
      </c>
      <c r="AJ804" s="6">
        <f t="shared" ca="1" si="667"/>
        <v>7.9987863536586309E-2</v>
      </c>
      <c r="AK804" s="6">
        <f t="shared" ca="1" si="668"/>
        <v>5.1750706238981217E-2</v>
      </c>
      <c r="AL804" s="6">
        <f t="shared" ca="1" si="669"/>
        <v>8.4366878408519003E-2</v>
      </c>
      <c r="AM804" s="6">
        <f t="shared" ca="1" si="670"/>
        <v>7.455996073094448E-2</v>
      </c>
      <c r="AN804" s="6">
        <f t="shared" ca="1" si="671"/>
        <v>6.4244283847043337E-2</v>
      </c>
      <c r="AO804" s="6">
        <f t="shared" ca="1" si="672"/>
        <v>1.1377751992234088E-3</v>
      </c>
      <c r="AP804" s="6">
        <f t="shared" ca="1" si="673"/>
        <v>6.631950822506112E-3</v>
      </c>
      <c r="AQ804" s="6">
        <f t="shared" ca="1" si="674"/>
        <v>8.4820068814129942E-2</v>
      </c>
      <c r="AR804" s="6">
        <f t="shared" ca="1" si="675"/>
        <v>5.1108438272334397E-2</v>
      </c>
      <c r="AS804" s="6">
        <f t="shared" ca="1" si="676"/>
        <v>7.937334645669844E-2</v>
      </c>
      <c r="AT804" s="6">
        <f t="shared" ca="1" si="677"/>
        <v>8.7532863575279882E-2</v>
      </c>
      <c r="AU804" s="6">
        <f t="shared" ca="1" si="678"/>
        <v>6.1523980199102747E-3</v>
      </c>
      <c r="AV804" s="6">
        <f t="shared" ca="1" si="679"/>
        <v>1</v>
      </c>
      <c r="AW804" s="6">
        <f t="shared" ca="1" si="680"/>
        <v>8.2276456953558864E-4</v>
      </c>
      <c r="AX804" s="6">
        <f t="shared" ca="1" si="681"/>
        <v>2.1047587195646123E-3</v>
      </c>
      <c r="AY804" s="6">
        <f t="shared" ca="1" si="682"/>
        <v>4.3852832352411115E-3</v>
      </c>
      <c r="AZ804" s="6">
        <f t="shared" ca="1" si="683"/>
        <v>6.6827608706176067E-4</v>
      </c>
      <c r="BA804" s="6">
        <f t="shared" ca="1" si="684"/>
        <v>1.2558263086819667E-3</v>
      </c>
      <c r="BB804" s="6">
        <f t="shared" ca="1" si="685"/>
        <v>6.3383025809141185E-3</v>
      </c>
      <c r="BC804" s="6">
        <f t="shared" ca="1" si="686"/>
        <v>1.206028703036346E-3</v>
      </c>
      <c r="BD804" s="6">
        <f t="shared" ca="1" si="687"/>
        <v>1.7180360121770509E-3</v>
      </c>
      <c r="BE804" s="6">
        <f t="shared" ca="1" si="688"/>
        <v>5.1741596498808872E-3</v>
      </c>
      <c r="BF804" s="6">
        <f t="shared" ca="1" si="689"/>
        <v>4.4560513223608581E-4</v>
      </c>
      <c r="BG804" s="6">
        <f t="shared" ca="1" si="690"/>
        <v>4.3387858541174215E-4</v>
      </c>
      <c r="BH804" s="6">
        <f t="shared" ca="1" si="691"/>
        <v>5.5700262460414603E-3</v>
      </c>
      <c r="BI804" s="6">
        <f t="shared" ca="1" si="692"/>
        <v>3.9345989381047225E-3</v>
      </c>
      <c r="BJ804" s="6">
        <f t="shared" ca="1" si="693"/>
        <v>7.0682452419014215E-3</v>
      </c>
      <c r="BK804" s="6">
        <f t="shared" ca="1" si="694"/>
        <v>1.6919043751151793E-3</v>
      </c>
      <c r="BL804" s="6">
        <f t="shared" ca="1" si="695"/>
        <v>2.0893279680826988E-3</v>
      </c>
      <c r="BM804" s="6">
        <f t="shared" ca="1" si="696"/>
        <v>9.9467359774762116E-7</v>
      </c>
      <c r="BN804" s="6">
        <f t="shared" ca="1" si="697"/>
        <v>8.7715739064256283E-5</v>
      </c>
      <c r="BO804" s="6">
        <f t="shared" ca="1" si="698"/>
        <v>1.666060296537903E-3</v>
      </c>
      <c r="BP804" s="6">
        <f t="shared" ca="1" si="699"/>
        <v>-1.3419916633195358E-4</v>
      </c>
      <c r="BQ804" s="6">
        <f t="shared" ca="1" si="700"/>
        <v>1.8368809150096446E-3</v>
      </c>
      <c r="BR804" s="6">
        <f t="shared" ca="1" si="701"/>
        <v>1.2592612005457237E-3</v>
      </c>
      <c r="BS804" s="6">
        <f t="shared" ca="1" si="702"/>
        <v>1.0719127610694526E-6</v>
      </c>
      <c r="BT804" s="6">
        <f t="shared" ca="1" si="703"/>
        <v>4.9624807924171128E-2</v>
      </c>
      <c r="BU804">
        <f ca="1">SQRT(BV804)</f>
        <v>0.1014948252016859</v>
      </c>
      <c r="BV804" s="6" cm="1">
        <f t="array" aca="1" ref="BV804" ca="1">MMULT(Y804:AU804,MMULT($Y$11:$AU$33,TRANSPOSE(Y804:AU804)))</f>
        <v>1.0301199542720777E-2</v>
      </c>
    </row>
    <row r="805" spans="1:74" x14ac:dyDescent="0.25">
      <c r="A805" s="16">
        <f t="shared" si="704"/>
        <v>769</v>
      </c>
      <c r="B805" s="15">
        <f t="shared" ca="1" si="712"/>
        <v>0.30262218517870665</v>
      </c>
      <c r="C805" s="15">
        <f t="shared" ca="1" si="712"/>
        <v>0.54192098652888943</v>
      </c>
      <c r="D805" s="15">
        <f t="shared" ca="1" si="712"/>
        <v>0.9400343517888331</v>
      </c>
      <c r="E805" s="15">
        <f t="shared" ca="1" si="712"/>
        <v>0.96791217079399927</v>
      </c>
      <c r="F805" s="15">
        <f t="shared" ca="1" si="712"/>
        <v>0.56560262199415012</v>
      </c>
      <c r="G805" s="15">
        <f t="shared" ca="1" si="712"/>
        <v>0.57784573986402454</v>
      </c>
      <c r="H805" s="15">
        <f t="shared" ca="1" si="712"/>
        <v>0.83673992603960878</v>
      </c>
      <c r="I805" s="15">
        <f t="shared" ca="1" si="712"/>
        <v>0.86156914839929177</v>
      </c>
      <c r="J805" s="15">
        <f t="shared" ca="1" si="712"/>
        <v>0.93901014283941586</v>
      </c>
      <c r="K805" s="15">
        <f t="shared" ca="1" si="712"/>
        <v>0.31498284407161714</v>
      </c>
      <c r="L805" s="15">
        <f t="shared" ca="1" si="712"/>
        <v>0.73776139951612951</v>
      </c>
      <c r="M805" s="15">
        <f t="shared" ca="1" si="712"/>
        <v>0.82082704602139556</v>
      </c>
      <c r="N805" s="15">
        <f t="shared" ca="1" si="712"/>
        <v>0.56971960984561509</v>
      </c>
      <c r="O805" s="15">
        <f t="shared" ca="1" si="712"/>
        <v>0.54543965366020974</v>
      </c>
      <c r="P805" s="15">
        <f t="shared" ca="1" si="712"/>
        <v>0.43526043387331714</v>
      </c>
      <c r="Q805" s="15">
        <f t="shared" ca="1" si="712"/>
        <v>0.84996922782782003</v>
      </c>
      <c r="R805" s="15">
        <f t="shared" ca="1" si="711"/>
        <v>0.15706579128214659</v>
      </c>
      <c r="S805" s="15">
        <f t="shared" ca="1" si="711"/>
        <v>0.26975933548869857</v>
      </c>
      <c r="T805" s="15">
        <f t="shared" ca="1" si="711"/>
        <v>0.36021579756557109</v>
      </c>
      <c r="U805" s="15">
        <f t="shared" ca="1" si="711"/>
        <v>3.5617257485686893E-2</v>
      </c>
      <c r="V805" s="15">
        <f t="shared" ca="1" si="711"/>
        <v>9.1362096497209389E-2</v>
      </c>
      <c r="W805" s="15">
        <f t="shared" ca="1" si="711"/>
        <v>0.30977836973884321</v>
      </c>
      <c r="X805" s="15">
        <f t="shared" ca="1" si="711"/>
        <v>0.21402795701078814</v>
      </c>
      <c r="Y805" s="6">
        <f t="shared" ca="1" si="656"/>
        <v>2.4713850180743215E-2</v>
      </c>
      <c r="Z805" s="6">
        <f t="shared" ca="1" si="657"/>
        <v>4.4256352398508489E-2</v>
      </c>
      <c r="AA805" s="6">
        <f t="shared" ca="1" si="658"/>
        <v>7.6768555884765124E-2</v>
      </c>
      <c r="AB805" s="6">
        <f t="shared" ca="1" si="659"/>
        <v>7.9045217266523041E-2</v>
      </c>
      <c r="AC805" s="6">
        <f t="shared" ca="1" si="660"/>
        <v>4.619032954753282E-2</v>
      </c>
      <c r="AD805" s="6">
        <f t="shared" ca="1" si="661"/>
        <v>4.7190172241162759E-2</v>
      </c>
      <c r="AE805" s="6">
        <f t="shared" ca="1" si="662"/>
        <v>6.8332945121579558E-2</v>
      </c>
      <c r="AF805" s="6">
        <f t="shared" ca="1" si="663"/>
        <v>7.0360640748518485E-2</v>
      </c>
      <c r="AG805" s="6">
        <f t="shared" ca="1" si="664"/>
        <v>7.6684913152112441E-2</v>
      </c>
      <c r="AH805" s="6">
        <f t="shared" ca="1" si="665"/>
        <v>2.5723291943363053E-2</v>
      </c>
      <c r="AI805" s="6">
        <f t="shared" ca="1" si="666"/>
        <v>6.0249795255460287E-2</v>
      </c>
      <c r="AJ805" s="6">
        <f t="shared" ca="1" si="667"/>
        <v>6.7033408762465552E-2</v>
      </c>
      <c r="AK805" s="6">
        <f t="shared" ca="1" si="668"/>
        <v>4.6526546209562938E-2</v>
      </c>
      <c r="AL805" s="6">
        <f t="shared" ca="1" si="669"/>
        <v>4.4543706784863225E-2</v>
      </c>
      <c r="AM805" s="6">
        <f t="shared" ca="1" si="670"/>
        <v>3.5545844552005233E-2</v>
      </c>
      <c r="AN805" s="6">
        <f t="shared" ca="1" si="671"/>
        <v>6.9413325207383983E-2</v>
      </c>
      <c r="AO805" s="6">
        <f t="shared" ca="1" si="672"/>
        <v>1.2826886541628151E-2</v>
      </c>
      <c r="AP805" s="6">
        <f t="shared" ca="1" si="673"/>
        <v>2.2030082818242886E-2</v>
      </c>
      <c r="AQ805" s="6">
        <f t="shared" ca="1" si="674"/>
        <v>2.9417272393679226E-2</v>
      </c>
      <c r="AR805" s="6">
        <f t="shared" ca="1" si="675"/>
        <v>2.9087079813081619E-3</v>
      </c>
      <c r="AS805" s="6">
        <f t="shared" ca="1" si="676"/>
        <v>7.4611488371127861E-3</v>
      </c>
      <c r="AT805" s="6">
        <f t="shared" ca="1" si="677"/>
        <v>2.5298264945247423E-2</v>
      </c>
      <c r="AU805" s="6">
        <f t="shared" ca="1" si="678"/>
        <v>1.7478741226230984E-2</v>
      </c>
      <c r="AV805" s="6">
        <f t="shared" ca="1" si="679"/>
        <v>0.99999999999999989</v>
      </c>
      <c r="AW805" s="6">
        <f t="shared" ca="1" si="680"/>
        <v>1.6120040044616617E-3</v>
      </c>
      <c r="AX805" s="6">
        <f t="shared" ca="1" si="681"/>
        <v>2.8866978138780927E-3</v>
      </c>
      <c r="AY805" s="6">
        <f t="shared" ca="1" si="682"/>
        <v>4.984332454290915E-3</v>
      </c>
      <c r="AZ805" s="6">
        <f t="shared" ca="1" si="683"/>
        <v>1.1574192694005551E-2</v>
      </c>
      <c r="BA805" s="6">
        <f t="shared" ca="1" si="684"/>
        <v>3.2391774630552536E-3</v>
      </c>
      <c r="BB805" s="6">
        <f t="shared" ca="1" si="685"/>
        <v>5.299901895275295E-3</v>
      </c>
      <c r="BC805" s="6">
        <f t="shared" ca="1" si="686"/>
        <v>4.1515371464054046E-3</v>
      </c>
      <c r="BD805" s="6">
        <f t="shared" ca="1" si="687"/>
        <v>6.2113083178329592E-3</v>
      </c>
      <c r="BE805" s="6">
        <f t="shared" ca="1" si="688"/>
        <v>4.7279736049852823E-3</v>
      </c>
      <c r="BF805" s="6">
        <f t="shared" ca="1" si="689"/>
        <v>1.6440197769849413E-3</v>
      </c>
      <c r="BG805" s="6">
        <f t="shared" ca="1" si="690"/>
        <v>3.847223400838803E-3</v>
      </c>
      <c r="BH805" s="6">
        <f t="shared" ca="1" si="691"/>
        <v>4.6679312293142613E-3</v>
      </c>
      <c r="BI805" s="6">
        <f t="shared" ca="1" si="692"/>
        <v>3.537406783676591E-3</v>
      </c>
      <c r="BJ805" s="6">
        <f t="shared" ca="1" si="693"/>
        <v>3.7318655078622631E-3</v>
      </c>
      <c r="BK805" s="6">
        <f t="shared" ca="1" si="694"/>
        <v>8.0660141616386151E-4</v>
      </c>
      <c r="BL805" s="6">
        <f t="shared" ca="1" si="695"/>
        <v>2.2574335493986777E-3</v>
      </c>
      <c r="BM805" s="6">
        <f t="shared" ca="1" si="696"/>
        <v>1.1213608270746459E-5</v>
      </c>
      <c r="BN805" s="6">
        <f t="shared" ca="1" si="697"/>
        <v>2.913750490264839E-4</v>
      </c>
      <c r="BO805" s="6">
        <f t="shared" ca="1" si="698"/>
        <v>5.7782256313596481E-4</v>
      </c>
      <c r="BP805" s="6">
        <f t="shared" ca="1" si="699"/>
        <v>-7.6376073969365242E-6</v>
      </c>
      <c r="BQ805" s="6">
        <f t="shared" ca="1" si="700"/>
        <v>1.7266806194716353E-4</v>
      </c>
      <c r="BR805" s="6">
        <f t="shared" ca="1" si="701"/>
        <v>3.6394471956556468E-4</v>
      </c>
      <c r="BS805" s="6">
        <f t="shared" ca="1" si="702"/>
        <v>3.0452655545359144E-6</v>
      </c>
      <c r="BT805" s="6">
        <f t="shared" ca="1" si="703"/>
        <v>6.6592038718533322E-2</v>
      </c>
      <c r="BU805">
        <f ca="1">SQRT(BV805)</f>
        <v>0.13241381591009777</v>
      </c>
      <c r="BV805" s="6" cm="1">
        <f t="array" aca="1" ref="BV805" ca="1">MMULT(Y805:AU805,MMULT($Y$11:$AU$33,TRANSPOSE(Y805:AU805)))</f>
        <v>1.7533418643873262E-2</v>
      </c>
    </row>
    <row r="806" spans="1:74" x14ac:dyDescent="0.25">
      <c r="A806" s="16">
        <f t="shared" si="704"/>
        <v>770</v>
      </c>
      <c r="B806" s="15">
        <f t="shared" ca="1" si="712"/>
        <v>0.34540838837369681</v>
      </c>
      <c r="C806" s="15">
        <f t="shared" ca="1" si="712"/>
        <v>0.83215901949881976</v>
      </c>
      <c r="D806" s="15">
        <f t="shared" ca="1" si="712"/>
        <v>0.13429231571005318</v>
      </c>
      <c r="E806" s="15">
        <f t="shared" ca="1" si="712"/>
        <v>0.93949916931101163</v>
      </c>
      <c r="F806" s="15">
        <f t="shared" ca="1" si="712"/>
        <v>0.51973835946427638</v>
      </c>
      <c r="G806" s="15">
        <f t="shared" ca="1" si="712"/>
        <v>0.22443328585788613</v>
      </c>
      <c r="H806" s="15">
        <f t="shared" ca="1" si="712"/>
        <v>0.28430977308811212</v>
      </c>
      <c r="I806" s="15">
        <f t="shared" ca="1" si="712"/>
        <v>0.82408166372389713</v>
      </c>
      <c r="J806" s="15">
        <f t="shared" ca="1" si="712"/>
        <v>7.5155201514711334E-2</v>
      </c>
      <c r="K806" s="15">
        <f t="shared" ca="1" si="712"/>
        <v>0.64184200739107189</v>
      </c>
      <c r="L806" s="15">
        <f t="shared" ca="1" si="712"/>
        <v>0.62930419189739673</v>
      </c>
      <c r="M806" s="15">
        <f t="shared" ca="1" si="712"/>
        <v>0.26102719067072266</v>
      </c>
      <c r="N806" s="15">
        <f t="shared" ca="1" si="712"/>
        <v>0.2696174244625168</v>
      </c>
      <c r="O806" s="15">
        <f t="shared" ca="1" si="712"/>
        <v>0.6121827420849395</v>
      </c>
      <c r="P806" s="15">
        <f t="shared" ca="1" si="712"/>
        <v>0.54537065872823998</v>
      </c>
      <c r="Q806" s="15">
        <f t="shared" ca="1" si="712"/>
        <v>0.98134115539736844</v>
      </c>
      <c r="R806" s="15">
        <f t="shared" ca="1" si="711"/>
        <v>0.28610054594157841</v>
      </c>
      <c r="S806" s="15">
        <f t="shared" ca="1" si="711"/>
        <v>0.14695402655226175</v>
      </c>
      <c r="T806" s="15">
        <f t="shared" ca="1" si="711"/>
        <v>0.68681849276973006</v>
      </c>
      <c r="U806" s="15">
        <f t="shared" ca="1" si="711"/>
        <v>7.9817509716544666E-2</v>
      </c>
      <c r="V806" s="15">
        <f t="shared" ca="1" si="711"/>
        <v>0.39676149587048803</v>
      </c>
      <c r="W806" s="15">
        <f t="shared" ca="1" si="711"/>
        <v>0.73484013469856713</v>
      </c>
      <c r="X806" s="15">
        <f t="shared" ca="1" si="711"/>
        <v>0.63678437758722484</v>
      </c>
      <c r="Y806" s="6">
        <f t="shared" ref="Y806:Y869" ca="1" si="713">+B806/SUM($B806:$X806)</f>
        <v>3.115200214525524E-2</v>
      </c>
      <c r="Z806" s="6">
        <f t="shared" ref="Z806:Z869" ca="1" si="714">+C806/SUM($B806:$X806)</f>
        <v>7.5051505502449531E-2</v>
      </c>
      <c r="AA806" s="6">
        <f t="shared" ref="AA806:AA869" ca="1" si="715">+D806/SUM($B806:$X806)</f>
        <v>1.2111676056242086E-2</v>
      </c>
      <c r="AB806" s="6">
        <f t="shared" ref="AB806:AB869" ca="1" si="716">+E806/SUM($B806:$X806)</f>
        <v>8.4732395399088931E-2</v>
      </c>
      <c r="AC806" s="6">
        <f t="shared" ref="AC806:AC869" ca="1" si="717">+F806/SUM($B806:$X806)</f>
        <v>4.6874630246343862E-2</v>
      </c>
      <c r="AD806" s="6">
        <f t="shared" ref="AD806:AD869" ca="1" si="718">+G806/SUM($B806:$X806)</f>
        <v>2.0241390880604233E-2</v>
      </c>
      <c r="AE806" s="6">
        <f t="shared" ref="AE806:AE869" ca="1" si="719">+H806/SUM($B806:$X806)</f>
        <v>2.5641585321245067E-2</v>
      </c>
      <c r="AF806" s="6">
        <f t="shared" ref="AF806:AF869" ca="1" si="720">+I806/SUM($B806:$X806)</f>
        <v>7.4323017680792622E-2</v>
      </c>
      <c r="AG806" s="6">
        <f t="shared" ref="AG806:AG869" ca="1" si="721">+J806/SUM($B806:$X806)</f>
        <v>6.7781648553375574E-3</v>
      </c>
      <c r="AH806" s="6">
        <f t="shared" ref="AH806:AH869" ca="1" si="722">+K806/SUM($B806:$X806)</f>
        <v>5.7887023778731755E-2</v>
      </c>
      <c r="AI806" s="6">
        <f t="shared" ref="AI806:AI869" ca="1" si="723">+L806/SUM($B806:$X806)</f>
        <v>5.6756252007395341E-2</v>
      </c>
      <c r="AJ806" s="6">
        <f t="shared" ref="AJ806:AJ869" ca="1" si="724">+M806/SUM($B806:$X806)</f>
        <v>2.3541754854392308E-2</v>
      </c>
      <c r="AK806" s="6">
        <f t="shared" ref="AK806:AK869" ca="1" si="725">+N806/SUM($B806:$X806)</f>
        <v>2.4316498579552499E-2</v>
      </c>
      <c r="AL806" s="6">
        <f t="shared" ref="AL806:AL869" ca="1" si="726">+O806/SUM($B806:$X806)</f>
        <v>5.5212087304856328E-2</v>
      </c>
      <c r="AM806" s="6">
        <f t="shared" ref="AM806:AM869" ca="1" si="727">+P806/SUM($B806:$X806)</f>
        <v>4.9186379087819379E-2</v>
      </c>
      <c r="AN806" s="6">
        <f t="shared" ref="AN806:AN869" ca="1" si="728">+Q806/SUM($B806:$X806)</f>
        <v>8.8506078043164488E-2</v>
      </c>
      <c r="AO806" s="6">
        <f t="shared" ref="AO806:AO869" ca="1" si="729">+R806/SUM($B806:$X806)</f>
        <v>2.5803093152700775E-2</v>
      </c>
      <c r="AP806" s="6">
        <f t="shared" ref="AP806:AP869" ca="1" si="730">+S806/SUM($B806:$X806)</f>
        <v>1.3253621812615383E-2</v>
      </c>
      <c r="AQ806" s="6">
        <f t="shared" ref="AQ806:AQ869" ca="1" si="731">+T806/SUM($B806:$X806)</f>
        <v>6.1943403461920413E-2</v>
      </c>
      <c r="AR806" s="6">
        <f t="shared" ref="AR806:AR869" ca="1" si="732">+U806/SUM($B806:$X806)</f>
        <v>7.1986532974081009E-3</v>
      </c>
      <c r="AS806" s="6">
        <f t="shared" ref="AS806:AS869" ca="1" si="733">+V806/SUM($B806:$X806)</f>
        <v>3.578348235463219E-2</v>
      </c>
      <c r="AT806" s="6">
        <f t="shared" ref="AT806:AT869" ca="1" si="734">+W806/SUM($B806:$X806)</f>
        <v>6.6274422460704321E-2</v>
      </c>
      <c r="AU806" s="6">
        <f t="shared" ref="AU806:AU869" ca="1" si="735">+X806/SUM($B806:$X806)</f>
        <v>5.7430881716747754E-2</v>
      </c>
      <c r="AV806" s="6">
        <f t="shared" ref="AV806:AV869" ca="1" si="736">SUM(Y806:AU806)</f>
        <v>1.0000000000000002</v>
      </c>
      <c r="AW806" s="6">
        <f t="shared" ref="AW806:AW869" ca="1" si="737">Y806*B$6</f>
        <v>2.0319437011185907E-3</v>
      </c>
      <c r="AX806" s="6">
        <f t="shared" ref="AX806:AX869" ca="1" si="738">Z806*C$6</f>
        <v>4.8953654135644991E-3</v>
      </c>
      <c r="AY806" s="6">
        <f t="shared" ref="AY806:AY869" ca="1" si="739">AA806*D$6</f>
        <v>7.8637170319581192E-4</v>
      </c>
      <c r="AZ806" s="6">
        <f t="shared" ref="AZ806:AZ869" ca="1" si="740">AB806*E$6</f>
        <v>1.2406937518648218E-2</v>
      </c>
      <c r="BA806" s="6">
        <f t="shared" ref="BA806:BA869" ca="1" si="741">AC806*F$6</f>
        <v>3.2871652436849783E-3</v>
      </c>
      <c r="BB806" s="6">
        <f t="shared" ref="BB806:BB869" ca="1" si="742">AD806*G$6</f>
        <v>2.2732993078068736E-3</v>
      </c>
      <c r="BC806" s="6">
        <f t="shared" ref="BC806:BC869" ca="1" si="743">AE806*H$6</f>
        <v>1.5578429081970727E-3</v>
      </c>
      <c r="BD806" s="6">
        <f t="shared" ref="BD806:BD869" ca="1" si="744">AF806*I$6</f>
        <v>6.5610996860751827E-3</v>
      </c>
      <c r="BE806" s="6">
        <f t="shared" ref="BE806:BE869" ca="1" si="745">AG806*J$6</f>
        <v>4.1790468566752306E-4</v>
      </c>
      <c r="BF806" s="6">
        <f t="shared" ref="BF806:BF869" ca="1" si="746">AH806*K$6</f>
        <v>3.6996591312095655E-3</v>
      </c>
      <c r="BG806" s="6">
        <f t="shared" ref="BG806:BG869" ca="1" si="747">AI806*L$6</f>
        <v>3.6241447782673878E-3</v>
      </c>
      <c r="BH806" s="6">
        <f t="shared" ref="BH806:BH869" ca="1" si="748">AJ806*M$6</f>
        <v>1.6393511042692285E-3</v>
      </c>
      <c r="BI806" s="6">
        <f t="shared" ref="BI806:BI869" ca="1" si="749">AK806*N$6</f>
        <v>1.8487799769863731E-3</v>
      </c>
      <c r="BJ806" s="6">
        <f t="shared" ref="BJ806:BJ869" ca="1" si="750">AL806*O$6</f>
        <v>4.6256609317500913E-3</v>
      </c>
      <c r="BK806" s="6">
        <f t="shared" ref="BK806:BK869" ca="1" si="751">AM806*P$6</f>
        <v>1.1161305499483357E-3</v>
      </c>
      <c r="BL806" s="6">
        <f t="shared" ref="BL806:BL869" ca="1" si="752">AN806*Q$6</f>
        <v>2.8783607369825786E-3</v>
      </c>
      <c r="BM806" s="6">
        <f t="shared" ref="BM806:BM869" ca="1" si="753">AO806*R$6</f>
        <v>2.2557756151419054E-5</v>
      </c>
      <c r="BN806" s="6">
        <f t="shared" ref="BN806:BN869" ca="1" si="754">AP806*S$6</f>
        <v>1.7529551465105648E-4</v>
      </c>
      <c r="BO806" s="6">
        <f t="shared" ref="BO806:BO869" ca="1" si="755">AQ806*T$6</f>
        <v>1.2167102265206137E-3</v>
      </c>
      <c r="BP806" s="6">
        <f t="shared" ref="BP806:BP869" ca="1" si="756">AR806*U$6</f>
        <v>-1.8902030738588856E-5</v>
      </c>
      <c r="BQ806" s="6">
        <f t="shared" ref="BQ806:BQ869" ca="1" si="757">AS806*V$6</f>
        <v>8.2811168665626025E-4</v>
      </c>
      <c r="BR806" s="6">
        <f t="shared" ref="BR806:BR869" ca="1" si="758">AT806*W$6</f>
        <v>9.5343400620689857E-4</v>
      </c>
      <c r="BS806" s="6">
        <f t="shared" ref="BS806:BS869" ca="1" si="759">AU806*X$6</f>
        <v>1.0006000065735348E-5</v>
      </c>
      <c r="BT806" s="6">
        <f t="shared" ref="BT806:BT869" ca="1" si="760">SUM(AW806:BS806)</f>
        <v>5.6837230536885705E-2</v>
      </c>
      <c r="BU806">
        <f ca="1">SQRT(BV806)</f>
        <v>0.10829573950765534</v>
      </c>
      <c r="BV806" s="6" cm="1">
        <f t="array" aca="1" ref="BV806" ca="1">MMULT(Y806:AU806,MMULT($Y$11:$AU$33,TRANSPOSE(Y806:AU806)))</f>
        <v>1.172796719550994E-2</v>
      </c>
    </row>
    <row r="807" spans="1:74" x14ac:dyDescent="0.25">
      <c r="A807" s="16">
        <f t="shared" ref="A807:A870" si="761">A806+1</f>
        <v>771</v>
      </c>
      <c r="B807" s="15">
        <f t="shared" ca="1" si="712"/>
        <v>0.68920460041882203</v>
      </c>
      <c r="C807" s="15">
        <f t="shared" ca="1" si="712"/>
        <v>0.66043373565701424</v>
      </c>
      <c r="D807" s="15">
        <f t="shared" ca="1" si="712"/>
        <v>0.61312127469531175</v>
      </c>
      <c r="E807" s="15">
        <f t="shared" ca="1" si="712"/>
        <v>0.98763372951691453</v>
      </c>
      <c r="F807" s="15">
        <f t="shared" ca="1" si="712"/>
        <v>0.66131457020312812</v>
      </c>
      <c r="G807" s="15">
        <f t="shared" ca="1" si="712"/>
        <v>0.48273512215204606</v>
      </c>
      <c r="H807" s="15">
        <f t="shared" ca="1" si="712"/>
        <v>0.97400832514359248</v>
      </c>
      <c r="I807" s="15">
        <f t="shared" ca="1" si="712"/>
        <v>0.42837815479097652</v>
      </c>
      <c r="J807" s="15">
        <f t="shared" ca="1" si="712"/>
        <v>0.66807749441444764</v>
      </c>
      <c r="K807" s="15">
        <f t="shared" ca="1" si="712"/>
        <v>0.11489008470124762</v>
      </c>
      <c r="L807" s="15">
        <f t="shared" ca="1" si="712"/>
        <v>0.20331097273678955</v>
      </c>
      <c r="M807" s="15">
        <f t="shared" ca="1" si="712"/>
        <v>0.34949304158625405</v>
      </c>
      <c r="N807" s="15">
        <f t="shared" ca="1" si="712"/>
        <v>0.2578570149617011</v>
      </c>
      <c r="O807" s="15">
        <f t="shared" ca="1" si="712"/>
        <v>0.32185700998933087</v>
      </c>
      <c r="P807" s="15">
        <f t="shared" ca="1" si="712"/>
        <v>7.8226990566516164E-2</v>
      </c>
      <c r="Q807" s="15">
        <f t="shared" ca="1" si="712"/>
        <v>0.9189712431153011</v>
      </c>
      <c r="R807" s="15">
        <f t="shared" ca="1" si="711"/>
        <v>0.72610206900912344</v>
      </c>
      <c r="S807" s="15">
        <f t="shared" ca="1" si="711"/>
        <v>0.93995800735969659</v>
      </c>
      <c r="T807" s="15">
        <f t="shared" ca="1" si="711"/>
        <v>0.94233779265695738</v>
      </c>
      <c r="U807" s="15">
        <f t="shared" ca="1" si="711"/>
        <v>0.68557356289094495</v>
      </c>
      <c r="V807" s="15">
        <f t="shared" ca="1" si="711"/>
        <v>0.91541203257701076</v>
      </c>
      <c r="W807" s="15">
        <f t="shared" ca="1" si="711"/>
        <v>0.28060948181507661</v>
      </c>
      <c r="X807" s="15">
        <f t="shared" ca="1" si="711"/>
        <v>0.21125107409801624</v>
      </c>
      <c r="Y807" s="6">
        <f t="shared" ca="1" si="713"/>
        <v>5.2567870808469454E-2</v>
      </c>
      <c r="Z807" s="6">
        <f t="shared" ca="1" si="714"/>
        <v>5.0373423613938866E-2</v>
      </c>
      <c r="AA807" s="6">
        <f t="shared" ca="1" si="715"/>
        <v>4.6764748724139611E-2</v>
      </c>
      <c r="AB807" s="6">
        <f t="shared" ca="1" si="716"/>
        <v>7.5330028655905878E-2</v>
      </c>
      <c r="AC807" s="6">
        <f t="shared" ca="1" si="717"/>
        <v>5.0440607722396086E-2</v>
      </c>
      <c r="AD807" s="6">
        <f t="shared" ca="1" si="718"/>
        <v>3.6819773867699877E-2</v>
      </c>
      <c r="AE807" s="6">
        <f t="shared" ca="1" si="719"/>
        <v>7.4290774860480427E-2</v>
      </c>
      <c r="AF807" s="6">
        <f t="shared" ca="1" si="720"/>
        <v>3.2673791620859871E-2</v>
      </c>
      <c r="AG807" s="6">
        <f t="shared" ca="1" si="721"/>
        <v>5.0956437892438582E-2</v>
      </c>
      <c r="AH807" s="6">
        <f t="shared" ca="1" si="722"/>
        <v>8.7630394894043714E-3</v>
      </c>
      <c r="AI807" s="6">
        <f t="shared" ca="1" si="723"/>
        <v>1.5507187477096143E-2</v>
      </c>
      <c r="AJ807" s="6">
        <f t="shared" ca="1" si="724"/>
        <v>2.665696811571008E-2</v>
      </c>
      <c r="AK807" s="6">
        <f t="shared" ca="1" si="725"/>
        <v>1.9667591077202704E-2</v>
      </c>
      <c r="AL807" s="6">
        <f t="shared" ca="1" si="726"/>
        <v>2.4549078328318923E-2</v>
      </c>
      <c r="AM807" s="6">
        <f t="shared" ca="1" si="727"/>
        <v>5.9666263564361376E-3</v>
      </c>
      <c r="AN807" s="6">
        <f t="shared" ca="1" si="728"/>
        <v>7.0092918061526663E-2</v>
      </c>
      <c r="AO807" s="6">
        <f t="shared" ca="1" si="729"/>
        <v>5.5382160441527384E-2</v>
      </c>
      <c r="AP807" s="6">
        <f t="shared" ca="1" si="730"/>
        <v>7.1693646656223756E-2</v>
      </c>
      <c r="AQ807" s="6">
        <f t="shared" ca="1" si="731"/>
        <v>7.1875160601403865E-2</v>
      </c>
      <c r="AR807" s="6">
        <f t="shared" ca="1" si="732"/>
        <v>5.2290919796316962E-2</v>
      </c>
      <c r="AS807" s="6">
        <f t="shared" ca="1" si="733"/>
        <v>6.9821445526892845E-2</v>
      </c>
      <c r="AT807" s="6">
        <f t="shared" ca="1" si="734"/>
        <v>2.1402995538222554E-2</v>
      </c>
      <c r="AU807" s="6">
        <f t="shared" ca="1" si="735"/>
        <v>1.6112804767389143E-2</v>
      </c>
      <c r="AV807" s="6">
        <f t="shared" ca="1" si="736"/>
        <v>1.0000000000000002</v>
      </c>
      <c r="AW807" s="6">
        <f t="shared" ca="1" si="737"/>
        <v>3.4288311060210403E-3</v>
      </c>
      <c r="AX807" s="6">
        <f t="shared" ca="1" si="738"/>
        <v>3.2856944583804669E-3</v>
      </c>
      <c r="AY807" s="6">
        <f t="shared" ca="1" si="739"/>
        <v>3.0362829168282699E-3</v>
      </c>
      <c r="AZ807" s="6">
        <f t="shared" ca="1" si="740"/>
        <v>1.1030196354178054E-2</v>
      </c>
      <c r="BA807" s="6">
        <f t="shared" ca="1" si="741"/>
        <v>3.5372356369326487E-3</v>
      </c>
      <c r="BB807" s="6">
        <f t="shared" ca="1" si="742"/>
        <v>4.1352082443728349E-3</v>
      </c>
      <c r="BC807" s="6">
        <f t="shared" ca="1" si="743"/>
        <v>4.5135023950713038E-3</v>
      </c>
      <c r="BD807" s="6">
        <f t="shared" ca="1" si="744"/>
        <v>2.8843823977549696E-3</v>
      </c>
      <c r="BE807" s="6">
        <f t="shared" ca="1" si="745"/>
        <v>3.1416961101805043E-3</v>
      </c>
      <c r="BF807" s="6">
        <f t="shared" ca="1" si="746"/>
        <v>5.600609073986699E-4</v>
      </c>
      <c r="BG807" s="6">
        <f t="shared" ca="1" si="747"/>
        <v>9.9020443621626944E-4</v>
      </c>
      <c r="BH807" s="6">
        <f t="shared" ca="1" si="748"/>
        <v>1.8562817592506521E-3</v>
      </c>
      <c r="BI807" s="6">
        <f t="shared" ca="1" si="749"/>
        <v>1.4953241915208902E-3</v>
      </c>
      <c r="BJ807" s="6">
        <f t="shared" ca="1" si="750"/>
        <v>2.0567183397138034E-3</v>
      </c>
      <c r="BK807" s="6">
        <f t="shared" ca="1" si="751"/>
        <v>1.3539386472533575E-4</v>
      </c>
      <c r="BL807" s="6">
        <f t="shared" ca="1" si="752"/>
        <v>2.2795350076459204E-3</v>
      </c>
      <c r="BM807" s="6">
        <f t="shared" ca="1" si="753"/>
        <v>4.8416570175734113E-5</v>
      </c>
      <c r="BN807" s="6">
        <f t="shared" ca="1" si="754"/>
        <v>9.4823700762695408E-4</v>
      </c>
      <c r="BO807" s="6">
        <f t="shared" ca="1" si="755"/>
        <v>1.411792669582647E-3</v>
      </c>
      <c r="BP807" s="6">
        <f t="shared" ca="1" si="756"/>
        <v>-1.3730409459988108E-4</v>
      </c>
      <c r="BQ807" s="6">
        <f t="shared" ca="1" si="757"/>
        <v>1.6158280641059132E-3</v>
      </c>
      <c r="BR807" s="6">
        <f t="shared" ca="1" si="758"/>
        <v>3.0790677644811331E-4</v>
      </c>
      <c r="BS807" s="6">
        <f t="shared" ca="1" si="759"/>
        <v>2.8072827848411893E-6</v>
      </c>
      <c r="BT807" s="6">
        <f t="shared" ca="1" si="760"/>
        <v>5.2564232402315954E-2</v>
      </c>
      <c r="BU807">
        <f ca="1">SQRT(BV807)</f>
        <v>9.8021601745718986E-2</v>
      </c>
      <c r="BV807" s="6" cm="1">
        <f t="array" aca="1" ref="BV807" ca="1">MMULT(Y807:AU807,MMULT($Y$11:$AU$33,TRANSPOSE(Y807:AU807)))</f>
        <v>9.6082344087963407E-3</v>
      </c>
    </row>
    <row r="808" spans="1:74" x14ac:dyDescent="0.25">
      <c r="A808" s="16">
        <f t="shared" si="761"/>
        <v>772</v>
      </c>
      <c r="B808" s="15">
        <f t="shared" ca="1" si="712"/>
        <v>0.75115816969071103</v>
      </c>
      <c r="C808" s="15">
        <f t="shared" ca="1" si="712"/>
        <v>0.26498346305306064</v>
      </c>
      <c r="D808" s="15">
        <f t="shared" ca="1" si="712"/>
        <v>3.1569079290841628E-2</v>
      </c>
      <c r="E808" s="15">
        <f t="shared" ca="1" si="712"/>
        <v>5.3096643276554167E-2</v>
      </c>
      <c r="F808" s="15">
        <f t="shared" ca="1" si="712"/>
        <v>0.3466646011665705</v>
      </c>
      <c r="G808" s="15">
        <f t="shared" ca="1" si="712"/>
        <v>0.45802785399069024</v>
      </c>
      <c r="H808" s="15">
        <f t="shared" ca="1" si="712"/>
        <v>0.20130499883317732</v>
      </c>
      <c r="I808" s="15">
        <f t="shared" ca="1" si="712"/>
        <v>0.13504041308403392</v>
      </c>
      <c r="J808" s="15">
        <f t="shared" ca="1" si="712"/>
        <v>0.6300869719525255</v>
      </c>
      <c r="K808" s="15">
        <f t="shared" ca="1" si="712"/>
        <v>0.11368937763013576</v>
      </c>
      <c r="L808" s="15">
        <f t="shared" ca="1" si="712"/>
        <v>0.56648196179123089</v>
      </c>
      <c r="M808" s="15">
        <f t="shared" ca="1" si="712"/>
        <v>0.7141058584748412</v>
      </c>
      <c r="N808" s="15">
        <f t="shared" ca="1" si="712"/>
        <v>0.42673060129837392</v>
      </c>
      <c r="O808" s="15">
        <f t="shared" ca="1" si="712"/>
        <v>9.3977517597843008E-3</v>
      </c>
      <c r="P808" s="15">
        <f t="shared" ca="1" si="712"/>
        <v>0.6067327382913934</v>
      </c>
      <c r="Q808" s="15">
        <f t="shared" ca="1" si="712"/>
        <v>0.44743425860601693</v>
      </c>
      <c r="R808" s="15">
        <f t="shared" ca="1" si="711"/>
        <v>0.76628982164262616</v>
      </c>
      <c r="S808" s="15">
        <f t="shared" ca="1" si="711"/>
        <v>0.48466589656273829</v>
      </c>
      <c r="T808" s="15">
        <f t="shared" ca="1" si="711"/>
        <v>0.42301341464412168</v>
      </c>
      <c r="U808" s="15">
        <f t="shared" ca="1" si="711"/>
        <v>0.73625986892965845</v>
      </c>
      <c r="V808" s="15">
        <f t="shared" ca="1" si="711"/>
        <v>0.66353384581745312</v>
      </c>
      <c r="W808" s="15">
        <f t="shared" ca="1" si="711"/>
        <v>0.62377339905535645</v>
      </c>
      <c r="X808" s="15">
        <f t="shared" ca="1" si="711"/>
        <v>0.67708401472609547</v>
      </c>
      <c r="Y808" s="6">
        <f t="shared" ca="1" si="713"/>
        <v>7.4143608871291927E-2</v>
      </c>
      <c r="Z808" s="6">
        <f t="shared" ca="1" si="714"/>
        <v>2.6155383825561179E-2</v>
      </c>
      <c r="AA808" s="6">
        <f t="shared" ca="1" si="715"/>
        <v>3.1160487388837469E-3</v>
      </c>
      <c r="AB808" s="6">
        <f t="shared" ca="1" si="716"/>
        <v>5.2409424676780258E-3</v>
      </c>
      <c r="AC808" s="6">
        <f t="shared" ca="1" si="717"/>
        <v>3.4217779471132949E-2</v>
      </c>
      <c r="AD808" s="6">
        <f t="shared" ca="1" si="718"/>
        <v>4.5209969655826132E-2</v>
      </c>
      <c r="AE808" s="6">
        <f t="shared" ca="1" si="719"/>
        <v>1.9869955090109099E-2</v>
      </c>
      <c r="AF808" s="6">
        <f t="shared" ca="1" si="720"/>
        <v>1.332926136401192E-2</v>
      </c>
      <c r="AG808" s="6">
        <f t="shared" ca="1" si="721"/>
        <v>6.219318898252868E-2</v>
      </c>
      <c r="AH808" s="6">
        <f t="shared" ca="1" si="722"/>
        <v>1.1221792011261979E-2</v>
      </c>
      <c r="AI808" s="6">
        <f t="shared" ca="1" si="723"/>
        <v>5.5915010582904337E-2</v>
      </c>
      <c r="AJ808" s="6">
        <f t="shared" ca="1" si="724"/>
        <v>7.0486333770765505E-2</v>
      </c>
      <c r="AK808" s="6">
        <f t="shared" ca="1" si="725"/>
        <v>4.2120751757389975E-2</v>
      </c>
      <c r="AL808" s="6">
        <f t="shared" ca="1" si="726"/>
        <v>9.276118650667711E-4</v>
      </c>
      <c r="AM808" s="6">
        <f t="shared" ca="1" si="727"/>
        <v>5.9887992506035971E-2</v>
      </c>
      <c r="AN808" s="6">
        <f t="shared" ca="1" si="728"/>
        <v>4.4164321183327526E-2</v>
      </c>
      <c r="AO808" s="6">
        <f t="shared" ca="1" si="729"/>
        <v>7.563718949008659E-2</v>
      </c>
      <c r="AP808" s="6">
        <f t="shared" ca="1" si="730"/>
        <v>4.7839296859139353E-2</v>
      </c>
      <c r="AQ808" s="6">
        <f t="shared" ca="1" si="731"/>
        <v>4.1753844167863333E-2</v>
      </c>
      <c r="AR808" s="6">
        <f t="shared" ca="1" si="732"/>
        <v>7.267306135008321E-2</v>
      </c>
      <c r="AS808" s="6">
        <f t="shared" ca="1" si="733"/>
        <v>6.5494586789104775E-2</v>
      </c>
      <c r="AT808" s="6">
        <f t="shared" ca="1" si="734"/>
        <v>6.1570003216392583E-2</v>
      </c>
      <c r="AU808" s="6">
        <f t="shared" ca="1" si="735"/>
        <v>6.6832065983554581E-2</v>
      </c>
      <c r="AV808" s="6">
        <f t="shared" ca="1" si="736"/>
        <v>1.0000000000000002</v>
      </c>
      <c r="AW808" s="6">
        <f t="shared" ca="1" si="737"/>
        <v>4.8361462714899195E-3</v>
      </c>
      <c r="AX808" s="6">
        <f t="shared" ca="1" si="738"/>
        <v>1.7060305519651106E-3</v>
      </c>
      <c r="AY808" s="6">
        <f t="shared" ca="1" si="739"/>
        <v>2.023149019721599E-4</v>
      </c>
      <c r="AZ808" s="6">
        <f t="shared" ca="1" si="740"/>
        <v>7.6740478572626819E-4</v>
      </c>
      <c r="BA808" s="6">
        <f t="shared" ca="1" si="741"/>
        <v>2.3995814964824984E-3</v>
      </c>
      <c r="BB808" s="6">
        <f t="shared" ca="1" si="742"/>
        <v>5.077506448583108E-3</v>
      </c>
      <c r="BC808" s="6">
        <f t="shared" ca="1" si="743"/>
        <v>1.2071901263325537E-3</v>
      </c>
      <c r="BD808" s="6">
        <f t="shared" ca="1" si="744"/>
        <v>1.1766827462070832E-3</v>
      </c>
      <c r="BE808" s="6">
        <f t="shared" ca="1" si="745"/>
        <v>3.8344929117411003E-3</v>
      </c>
      <c r="BF808" s="6">
        <f t="shared" ca="1" si="746"/>
        <v>7.1720400485080057E-4</v>
      </c>
      <c r="BG808" s="6">
        <f t="shared" ca="1" si="747"/>
        <v>3.5704276879381315E-3</v>
      </c>
      <c r="BH808" s="6">
        <f t="shared" ca="1" si="748"/>
        <v>4.9083787431179852E-3</v>
      </c>
      <c r="BI808" s="6">
        <f t="shared" ca="1" si="749"/>
        <v>3.2024348493231657E-3</v>
      </c>
      <c r="BJ808" s="6">
        <f t="shared" ca="1" si="750"/>
        <v>7.7715191971917892E-5</v>
      </c>
      <c r="BK808" s="6">
        <f t="shared" ca="1" si="751"/>
        <v>1.3589700899047645E-3</v>
      </c>
      <c r="BL808" s="6">
        <f t="shared" ca="1" si="752"/>
        <v>1.4362951209698953E-3</v>
      </c>
      <c r="BM808" s="6">
        <f t="shared" ca="1" si="753"/>
        <v>6.6124059871382638E-5</v>
      </c>
      <c r="BN808" s="6">
        <f t="shared" ca="1" si="754"/>
        <v>6.3273377511687586E-4</v>
      </c>
      <c r="BO808" s="6">
        <f t="shared" ca="1" si="755"/>
        <v>8.2014107001430808E-4</v>
      </c>
      <c r="BP808" s="6">
        <f t="shared" ca="1" si="756"/>
        <v>-1.9082297518081893E-4</v>
      </c>
      <c r="BQ808" s="6">
        <f t="shared" ca="1" si="757"/>
        <v>1.5156946491475106E-3</v>
      </c>
      <c r="BR808" s="6">
        <f t="shared" ca="1" si="758"/>
        <v>8.8575550942874182E-4</v>
      </c>
      <c r="BS808" s="6">
        <f t="shared" ca="1" si="759"/>
        <v>1.1643938533328601E-5</v>
      </c>
      <c r="BT808" s="6">
        <f t="shared" ca="1" si="760"/>
        <v>4.0220045955507794E-2</v>
      </c>
      <c r="BU808">
        <f ca="1">SQRT(BV808)</f>
        <v>8.6668377848139522E-2</v>
      </c>
      <c r="BV808" s="6" cm="1">
        <f t="array" aca="1" ref="BV808" ca="1">MMULT(Y808:AU808,MMULT($Y$11:$AU$33,TRANSPOSE(Y808:AU808)))</f>
        <v>7.5114077188278804E-3</v>
      </c>
    </row>
    <row r="809" spans="1:74" x14ac:dyDescent="0.25">
      <c r="A809" s="16">
        <f t="shared" si="761"/>
        <v>773</v>
      </c>
      <c r="B809" s="15">
        <f t="shared" ca="1" si="712"/>
        <v>0.93089094878760414</v>
      </c>
      <c r="C809" s="15">
        <f t="shared" ca="1" si="712"/>
        <v>0.62119810199654724</v>
      </c>
      <c r="D809" s="15">
        <f t="shared" ca="1" si="712"/>
        <v>0.58670533631339128</v>
      </c>
      <c r="E809" s="15">
        <f t="shared" ca="1" si="712"/>
        <v>0.22663958141081286</v>
      </c>
      <c r="F809" s="15">
        <f t="shared" ca="1" si="712"/>
        <v>0.72347024237376201</v>
      </c>
      <c r="G809" s="15">
        <f t="shared" ca="1" si="712"/>
        <v>1.2018002825847307E-2</v>
      </c>
      <c r="H809" s="15">
        <f t="shared" ca="1" si="712"/>
        <v>0.87823988246585138</v>
      </c>
      <c r="I809" s="15">
        <f t="shared" ca="1" si="712"/>
        <v>9.9686011231861937E-2</v>
      </c>
      <c r="J809" s="15">
        <f t="shared" ca="1" si="712"/>
        <v>0.52277917835827326</v>
      </c>
      <c r="K809" s="15">
        <f t="shared" ca="1" si="712"/>
        <v>5.3857056347873522E-2</v>
      </c>
      <c r="L809" s="15">
        <f t="shared" ca="1" si="712"/>
        <v>0.53151564135255847</v>
      </c>
      <c r="M809" s="15">
        <f t="shared" ca="1" si="712"/>
        <v>0.92562205962137112</v>
      </c>
      <c r="N809" s="15">
        <f t="shared" ca="1" si="712"/>
        <v>0.72015865211736318</v>
      </c>
      <c r="O809" s="15">
        <f t="shared" ca="1" si="712"/>
        <v>0.47550395934977241</v>
      </c>
      <c r="P809" s="15">
        <f t="shared" ca="1" si="712"/>
        <v>0.49645172982995844</v>
      </c>
      <c r="Q809" s="15">
        <f t="shared" ca="1" si="712"/>
        <v>0.81271430876626261</v>
      </c>
      <c r="R809" s="15">
        <f t="shared" ca="1" si="711"/>
        <v>0.80985700587397935</v>
      </c>
      <c r="S809" s="15">
        <f t="shared" ca="1" si="711"/>
        <v>0.61252477805797867</v>
      </c>
      <c r="T809" s="15">
        <f t="shared" ca="1" si="711"/>
        <v>0.65692971853920745</v>
      </c>
      <c r="U809" s="15">
        <f t="shared" ca="1" si="711"/>
        <v>0.12524754935825611</v>
      </c>
      <c r="V809" s="15">
        <f t="shared" ca="1" si="711"/>
        <v>0.47813362882183641</v>
      </c>
      <c r="W809" s="15">
        <f t="shared" ca="1" si="711"/>
        <v>0.17191199571776528</v>
      </c>
      <c r="X809" s="15">
        <f t="shared" ca="1" si="711"/>
        <v>0.33776720763909707</v>
      </c>
      <c r="Y809" s="6">
        <f t="shared" ca="1" si="713"/>
        <v>7.8823449099747686E-2</v>
      </c>
      <c r="Z809" s="6">
        <f t="shared" ca="1" si="714"/>
        <v>5.2600121461441732E-2</v>
      </c>
      <c r="AA809" s="6">
        <f t="shared" ca="1" si="715"/>
        <v>4.9679436967004657E-2</v>
      </c>
      <c r="AB809" s="6">
        <f t="shared" ca="1" si="716"/>
        <v>1.9190769372707014E-2</v>
      </c>
      <c r="AC809" s="6">
        <f t="shared" ca="1" si="717"/>
        <v>6.1260043294224499E-2</v>
      </c>
      <c r="AD809" s="6">
        <f t="shared" ca="1" si="718"/>
        <v>1.0176277202582824E-3</v>
      </c>
      <c r="AE809" s="6">
        <f t="shared" ca="1" si="719"/>
        <v>7.4365205465877063E-2</v>
      </c>
      <c r="AF809" s="6">
        <f t="shared" ca="1" si="720"/>
        <v>8.4409406306133992E-3</v>
      </c>
      <c r="AG809" s="6">
        <f t="shared" ca="1" si="721"/>
        <v>4.4266471824008766E-2</v>
      </c>
      <c r="AH809" s="6">
        <f t="shared" ca="1" si="722"/>
        <v>4.5603611735916165E-3</v>
      </c>
      <c r="AI809" s="6">
        <f t="shared" ca="1" si="723"/>
        <v>4.5006234249498837E-2</v>
      </c>
      <c r="AJ809" s="6">
        <f t="shared" ca="1" si="724"/>
        <v>7.8377304449240889E-2</v>
      </c>
      <c r="AK809" s="6">
        <f t="shared" ca="1" si="725"/>
        <v>6.0979633471404282E-2</v>
      </c>
      <c r="AL809" s="6">
        <f t="shared" ca="1" si="726"/>
        <v>4.0263429551388903E-2</v>
      </c>
      <c r="AM809" s="6">
        <f t="shared" ca="1" si="727"/>
        <v>4.2037187822804731E-2</v>
      </c>
      <c r="AN809" s="6">
        <f t="shared" ca="1" si="728"/>
        <v>6.8816809351414723E-2</v>
      </c>
      <c r="AO809" s="6">
        <f t="shared" ca="1" si="729"/>
        <v>6.8574866437063925E-2</v>
      </c>
      <c r="AP809" s="6">
        <f t="shared" ca="1" si="730"/>
        <v>5.1865705352994458E-2</v>
      </c>
      <c r="AQ809" s="6">
        <f t="shared" ca="1" si="731"/>
        <v>5.562570599577444E-2</v>
      </c>
      <c r="AR809" s="6">
        <f t="shared" ca="1" si="732"/>
        <v>1.0605370956250615E-2</v>
      </c>
      <c r="AS809" s="6">
        <f t="shared" ca="1" si="733"/>
        <v>4.0486097542790429E-2</v>
      </c>
      <c r="AT809" s="6">
        <f t="shared" ca="1" si="734"/>
        <v>1.4556695885531802E-2</v>
      </c>
      <c r="AU809" s="6">
        <f t="shared" ca="1" si="735"/>
        <v>2.8600531924367126E-2</v>
      </c>
      <c r="AV809" s="6">
        <f t="shared" ca="1" si="736"/>
        <v>0.99999999999999989</v>
      </c>
      <c r="AW809" s="6">
        <f t="shared" ca="1" si="737"/>
        <v>5.1413970168549461E-3</v>
      </c>
      <c r="AX809" s="6">
        <f t="shared" ca="1" si="738"/>
        <v>3.4309347111395306E-3</v>
      </c>
      <c r="AY809" s="6">
        <f t="shared" ca="1" si="739"/>
        <v>3.2255241372162059E-3</v>
      </c>
      <c r="AZ809" s="6">
        <f t="shared" ca="1" si="740"/>
        <v>2.8100076177537629E-3</v>
      </c>
      <c r="BA809" s="6">
        <f t="shared" ca="1" si="741"/>
        <v>4.2959674366523336E-3</v>
      </c>
      <c r="BB809" s="6">
        <f t="shared" ca="1" si="742"/>
        <v>1.1428920105905207E-4</v>
      </c>
      <c r="BC809" s="6">
        <f t="shared" ca="1" si="743"/>
        <v>4.5180243928072978E-3</v>
      </c>
      <c r="BD809" s="6">
        <f t="shared" ca="1" si="744"/>
        <v>7.4515075746190026E-4</v>
      </c>
      <c r="BE809" s="6">
        <f t="shared" ca="1" si="745"/>
        <v>2.7292292807920169E-3</v>
      </c>
      <c r="BF809" s="6">
        <f t="shared" ca="1" si="746"/>
        <v>2.9146051664329385E-4</v>
      </c>
      <c r="BG809" s="6">
        <f t="shared" ca="1" si="747"/>
        <v>2.8738527135926269E-3</v>
      </c>
      <c r="BH809" s="6">
        <f t="shared" ca="1" si="748"/>
        <v>5.4578735269828838E-3</v>
      </c>
      <c r="BI809" s="6">
        <f t="shared" ca="1" si="749"/>
        <v>4.6362729813699613E-3</v>
      </c>
      <c r="BJ809" s="6">
        <f t="shared" ca="1" si="750"/>
        <v>3.3732644814851993E-3</v>
      </c>
      <c r="BK809" s="6">
        <f t="shared" ca="1" si="751"/>
        <v>9.5390208494870981E-4</v>
      </c>
      <c r="BL809" s="6">
        <f t="shared" ca="1" si="752"/>
        <v>2.2380338894343967E-3</v>
      </c>
      <c r="BM809" s="6">
        <f t="shared" ca="1" si="753"/>
        <v>5.9949987625476116E-5</v>
      </c>
      <c r="BN809" s="6">
        <f t="shared" ca="1" si="754"/>
        <v>6.8598799944172371E-4</v>
      </c>
      <c r="BO809" s="6">
        <f t="shared" ca="1" si="755"/>
        <v>1.0926161876800031E-3</v>
      </c>
      <c r="BP809" s="6">
        <f t="shared" ca="1" si="756"/>
        <v>-2.7847298588662963E-5</v>
      </c>
      <c r="BQ809" s="6">
        <f t="shared" ca="1" si="757"/>
        <v>9.3694096594681953E-4</v>
      </c>
      <c r="BR809" s="6">
        <f t="shared" ca="1" si="758"/>
        <v>2.0941485960903185E-4</v>
      </c>
      <c r="BS809" s="6">
        <f t="shared" ca="1" si="759"/>
        <v>4.9829798143570839E-6</v>
      </c>
      <c r="BT809" s="6">
        <f t="shared" ca="1" si="760"/>
        <v>4.9797230427722855E-2</v>
      </c>
      <c r="BU809">
        <f ca="1">SQRT(BV809)</f>
        <v>0.10803059178803406</v>
      </c>
      <c r="BV809" s="6" cm="1">
        <f t="array" aca="1" ref="BV809" ca="1">MMULT(Y809:AU809,MMULT($Y$11:$AU$33,TRANSPOSE(Y809:AU809)))</f>
        <v>1.1670608762072852E-2</v>
      </c>
    </row>
    <row r="810" spans="1:74" x14ac:dyDescent="0.25">
      <c r="A810" s="16">
        <f t="shared" si="761"/>
        <v>774</v>
      </c>
      <c r="B810" s="15">
        <f t="shared" ca="1" si="712"/>
        <v>0.44281752227767979</v>
      </c>
      <c r="C810" s="15">
        <f t="shared" ca="1" si="712"/>
        <v>0.36946279801794335</v>
      </c>
      <c r="D810" s="15">
        <f t="shared" ca="1" si="712"/>
        <v>0.8898852351779003</v>
      </c>
      <c r="E810" s="15">
        <f t="shared" ca="1" si="712"/>
        <v>0.23768122956822491</v>
      </c>
      <c r="F810" s="15">
        <f t="shared" ca="1" si="712"/>
        <v>0.98157465924743481</v>
      </c>
      <c r="G810" s="15">
        <f t="shared" ca="1" si="712"/>
        <v>0.13845693046007246</v>
      </c>
      <c r="H810" s="15">
        <f t="shared" ca="1" si="712"/>
        <v>0.33963163149280096</v>
      </c>
      <c r="I810" s="15">
        <f t="shared" ca="1" si="712"/>
        <v>0.98404940458676093</v>
      </c>
      <c r="J810" s="15">
        <f t="shared" ca="1" si="712"/>
        <v>0.72315326731513163</v>
      </c>
      <c r="K810" s="15">
        <f t="shared" ca="1" si="712"/>
        <v>0.96820134155371151</v>
      </c>
      <c r="L810" s="15">
        <f t="shared" ca="1" si="712"/>
        <v>0.65490652990097242</v>
      </c>
      <c r="M810" s="15">
        <f t="shared" ca="1" si="712"/>
        <v>0.7587179108553056</v>
      </c>
      <c r="N810" s="15">
        <f t="shared" ca="1" si="712"/>
        <v>0.63788247394560316</v>
      </c>
      <c r="O810" s="15">
        <f t="shared" ca="1" si="712"/>
        <v>0.85587739260425832</v>
      </c>
      <c r="P810" s="15">
        <f t="shared" ca="1" si="712"/>
        <v>0.40907898714112034</v>
      </c>
      <c r="Q810" s="15">
        <f t="shared" ca="1" si="712"/>
        <v>0.96459892732123231</v>
      </c>
      <c r="R810" s="15">
        <f t="shared" ca="1" si="711"/>
        <v>2.9647011604670093E-2</v>
      </c>
      <c r="S810" s="15">
        <f t="shared" ca="1" si="711"/>
        <v>0.99728986401586084</v>
      </c>
      <c r="T810" s="15">
        <f t="shared" ca="1" si="711"/>
        <v>0.5668861407965875</v>
      </c>
      <c r="U810" s="15">
        <f t="shared" ca="1" si="711"/>
        <v>0.16320765733556053</v>
      </c>
      <c r="V810" s="15">
        <f t="shared" ca="1" si="711"/>
        <v>0.54765472881322641</v>
      </c>
      <c r="W810" s="15">
        <f t="shared" ca="1" si="711"/>
        <v>0.26708430693317242</v>
      </c>
      <c r="X810" s="15">
        <f t="shared" ca="1" si="711"/>
        <v>0.58128654413894942</v>
      </c>
      <c r="Y810" s="6">
        <f t="shared" ca="1" si="713"/>
        <v>3.2779366134337282E-2</v>
      </c>
      <c r="Z810" s="6">
        <f t="shared" ca="1" si="714"/>
        <v>2.7349315959661859E-2</v>
      </c>
      <c r="AA810" s="6">
        <f t="shared" ca="1" si="715"/>
        <v>6.5873350700755548E-2</v>
      </c>
      <c r="AB810" s="6">
        <f t="shared" ca="1" si="716"/>
        <v>1.7594245158146091E-2</v>
      </c>
      <c r="AC810" s="6">
        <f t="shared" ca="1" si="717"/>
        <v>7.2660618708495092E-2</v>
      </c>
      <c r="AD810" s="6">
        <f t="shared" ca="1" si="718"/>
        <v>1.0249211445027672E-2</v>
      </c>
      <c r="AE810" s="6">
        <f t="shared" ca="1" si="719"/>
        <v>2.5141077395134492E-2</v>
      </c>
      <c r="AF810" s="6">
        <f t="shared" ca="1" si="720"/>
        <v>7.2843810609189916E-2</v>
      </c>
      <c r="AG810" s="6">
        <f t="shared" ca="1" si="721"/>
        <v>5.3531092443312306E-2</v>
      </c>
      <c r="AH810" s="6">
        <f t="shared" ca="1" si="722"/>
        <v>7.1670664935079426E-2</v>
      </c>
      <c r="AI810" s="6">
        <f t="shared" ca="1" si="723"/>
        <v>4.8479158676856968E-2</v>
      </c>
      <c r="AJ810" s="6">
        <f t="shared" ca="1" si="724"/>
        <v>5.6163749042003809E-2</v>
      </c>
      <c r="AK810" s="6">
        <f t="shared" ca="1" si="725"/>
        <v>4.7218960660341799E-2</v>
      </c>
      <c r="AL810" s="6">
        <f t="shared" ca="1" si="726"/>
        <v>6.3355935587129403E-2</v>
      </c>
      <c r="AM810" s="6">
        <f t="shared" ca="1" si="727"/>
        <v>3.0281886381528438E-2</v>
      </c>
      <c r="AN810" s="6">
        <f t="shared" ca="1" si="728"/>
        <v>7.1403997856309367E-2</v>
      </c>
      <c r="AO810" s="6">
        <f t="shared" ca="1" si="729"/>
        <v>2.194606580109604E-3</v>
      </c>
      <c r="AP810" s="6">
        <f t="shared" ca="1" si="730"/>
        <v>7.3823929609858424E-2</v>
      </c>
      <c r="AQ810" s="6">
        <f t="shared" ca="1" si="731"/>
        <v>4.1963489317390662E-2</v>
      </c>
      <c r="AR810" s="6">
        <f t="shared" ca="1" si="732"/>
        <v>1.2081372770012122E-2</v>
      </c>
      <c r="AS810" s="6">
        <f t="shared" ca="1" si="733"/>
        <v>4.0539892772609921E-2</v>
      </c>
      <c r="AT810" s="6">
        <f t="shared" ca="1" si="734"/>
        <v>1.9770794616858513E-2</v>
      </c>
      <c r="AU810" s="6">
        <f t="shared" ca="1" si="735"/>
        <v>4.3029472639851456E-2</v>
      </c>
      <c r="AV810" s="6">
        <f t="shared" ca="1" si="736"/>
        <v>1</v>
      </c>
      <c r="AW810" s="6">
        <f t="shared" ca="1" si="737"/>
        <v>2.1380913571062855E-3</v>
      </c>
      <c r="AX810" s="6">
        <f t="shared" ca="1" si="738"/>
        <v>1.7839068588598333E-3</v>
      </c>
      <c r="AY810" s="6">
        <f t="shared" ca="1" si="739"/>
        <v>4.2769422452535897E-3</v>
      </c>
      <c r="AZ810" s="6">
        <f t="shared" ca="1" si="740"/>
        <v>2.576236625162666E-3</v>
      </c>
      <c r="BA810" s="6">
        <f t="shared" ca="1" si="741"/>
        <v>5.0954526819300345E-3</v>
      </c>
      <c r="BB810" s="6">
        <f t="shared" ca="1" si="742"/>
        <v>1.1510832146358991E-3</v>
      </c>
      <c r="BC810" s="6">
        <f t="shared" ca="1" si="743"/>
        <v>1.5274347757271291E-3</v>
      </c>
      <c r="BD810" s="6">
        <f t="shared" ca="1" si="744"/>
        <v>6.4305179987866586E-3</v>
      </c>
      <c r="BE810" s="6">
        <f t="shared" ca="1" si="745"/>
        <v>3.3004352709635389E-3</v>
      </c>
      <c r="BF810" s="6">
        <f t="shared" ca="1" si="746"/>
        <v>4.5805953158080488E-3</v>
      </c>
      <c r="BG810" s="6">
        <f t="shared" ca="1" si="747"/>
        <v>3.0956147307019881E-3</v>
      </c>
      <c r="BH810" s="6">
        <f t="shared" ca="1" si="748"/>
        <v>3.9110127762939642E-3</v>
      </c>
      <c r="BI810" s="6">
        <f t="shared" ca="1" si="749"/>
        <v>3.5900509572687716E-3</v>
      </c>
      <c r="BJ810" s="6">
        <f t="shared" ca="1" si="750"/>
        <v>5.3079513987887685E-3</v>
      </c>
      <c r="BK810" s="6">
        <f t="shared" ca="1" si="751"/>
        <v>6.8715240128050601E-4</v>
      </c>
      <c r="BL810" s="6">
        <f t="shared" ca="1" si="752"/>
        <v>2.3221734420652293E-3</v>
      </c>
      <c r="BM810" s="6">
        <f t="shared" ca="1" si="753"/>
        <v>1.9185839383457984E-6</v>
      </c>
      <c r="BN810" s="6">
        <f t="shared" ca="1" si="754"/>
        <v>9.764126302597287E-4</v>
      </c>
      <c r="BO810" s="6">
        <f t="shared" ca="1" si="755"/>
        <v>8.2425898060872922E-4</v>
      </c>
      <c r="BP810" s="6">
        <f t="shared" ca="1" si="756"/>
        <v>-3.172294456038634E-5</v>
      </c>
      <c r="BQ810" s="6">
        <f t="shared" ca="1" si="757"/>
        <v>9.3818591069698063E-4</v>
      </c>
      <c r="BR810" s="6">
        <f t="shared" ca="1" si="758"/>
        <v>2.8442568365830568E-4</v>
      </c>
      <c r="BS810" s="6">
        <f t="shared" ca="1" si="759"/>
        <v>7.4968883150083164E-6</v>
      </c>
      <c r="BT810" s="6">
        <f t="shared" ca="1" si="760"/>
        <v>5.4775627783549614E-2</v>
      </c>
      <c r="BU810">
        <f ca="1">SQRT(BV810)</f>
        <v>0.11301376912229479</v>
      </c>
      <c r="BV810" s="6" cm="1">
        <f t="array" aca="1" ref="BV810" ca="1">MMULT(Y810:AU810,MMULT($Y$11:$AU$33,TRANSPOSE(Y810:AU810)))</f>
        <v>1.2772112011227351E-2</v>
      </c>
    </row>
    <row r="811" spans="1:74" x14ac:dyDescent="0.25">
      <c r="A811" s="16">
        <f t="shared" si="761"/>
        <v>775</v>
      </c>
      <c r="B811" s="15">
        <f t="shared" ca="1" si="712"/>
        <v>0.40223665009216159</v>
      </c>
      <c r="C811" s="15">
        <f t="shared" ca="1" si="712"/>
        <v>0.80832474051648917</v>
      </c>
      <c r="D811" s="15">
        <f t="shared" ca="1" si="712"/>
        <v>9.8495800866147398E-2</v>
      </c>
      <c r="E811" s="15">
        <f t="shared" ca="1" si="712"/>
        <v>0.23589207123456535</v>
      </c>
      <c r="F811" s="15">
        <f t="shared" ca="1" si="712"/>
        <v>4.2233389029191937E-2</v>
      </c>
      <c r="G811" s="15">
        <f t="shared" ca="1" si="712"/>
        <v>0.34475474053613187</v>
      </c>
      <c r="H811" s="15">
        <f t="shared" ca="1" si="712"/>
        <v>0.62454258220370629</v>
      </c>
      <c r="I811" s="15">
        <f t="shared" ca="1" si="712"/>
        <v>0.48184651455111571</v>
      </c>
      <c r="J811" s="15">
        <f t="shared" ca="1" si="712"/>
        <v>0.35189886111119617</v>
      </c>
      <c r="K811" s="15">
        <f t="shared" ca="1" si="712"/>
        <v>0.74885444471622931</v>
      </c>
      <c r="L811" s="15">
        <f t="shared" ca="1" si="712"/>
        <v>0.69023854647027538</v>
      </c>
      <c r="M811" s="15">
        <f t="shared" ca="1" si="712"/>
        <v>0.27787106758325031</v>
      </c>
      <c r="N811" s="15">
        <f t="shared" ca="1" si="712"/>
        <v>0.61010577731417226</v>
      </c>
      <c r="O811" s="15">
        <f t="shared" ca="1" si="712"/>
        <v>0.38922676386838118</v>
      </c>
      <c r="P811" s="15">
        <f t="shared" ca="1" si="712"/>
        <v>0.52864157860863137</v>
      </c>
      <c r="Q811" s="15">
        <f t="shared" ca="1" si="712"/>
        <v>0.60628414001292175</v>
      </c>
      <c r="R811" s="15">
        <f t="shared" ca="1" si="711"/>
        <v>0.42220514571348344</v>
      </c>
      <c r="S811" s="15">
        <f t="shared" ca="1" si="711"/>
        <v>0.49076126961181621</v>
      </c>
      <c r="T811" s="15">
        <f t="shared" ca="1" si="711"/>
        <v>0.84726939172059645</v>
      </c>
      <c r="U811" s="15">
        <f t="shared" ca="1" si="711"/>
        <v>0.49320794743728624</v>
      </c>
      <c r="V811" s="15">
        <f t="shared" ca="1" si="711"/>
        <v>0.50595924855212104</v>
      </c>
      <c r="W811" s="15">
        <f t="shared" ca="1" si="711"/>
        <v>0.95033954019493161</v>
      </c>
      <c r="X811" s="15">
        <f t="shared" ca="1" si="711"/>
        <v>0.32292628565377834</v>
      </c>
      <c r="Y811" s="6">
        <f t="shared" ca="1" si="713"/>
        <v>3.5677886615579961E-2</v>
      </c>
      <c r="Z811" s="6">
        <f t="shared" ca="1" si="714"/>
        <v>7.1697391160421717E-2</v>
      </c>
      <c r="AA811" s="6">
        <f t="shared" ca="1" si="715"/>
        <v>8.736454061577888E-3</v>
      </c>
      <c r="AB811" s="6">
        <f t="shared" ca="1" si="716"/>
        <v>2.0923331002017855E-2</v>
      </c>
      <c r="AC811" s="6">
        <f t="shared" ca="1" si="717"/>
        <v>3.7460486627211784E-3</v>
      </c>
      <c r="AD811" s="6">
        <f t="shared" ca="1" si="718"/>
        <v>3.0579313297815013E-2</v>
      </c>
      <c r="AE811" s="6">
        <f t="shared" ca="1" si="719"/>
        <v>5.5396144109095879E-2</v>
      </c>
      <c r="AF811" s="6">
        <f t="shared" ca="1" si="720"/>
        <v>4.2739181793424827E-2</v>
      </c>
      <c r="AG811" s="6">
        <f t="shared" ca="1" si="721"/>
        <v>3.1212987836887411E-2</v>
      </c>
      <c r="AH811" s="6">
        <f t="shared" ca="1" si="722"/>
        <v>6.6422450475453004E-2</v>
      </c>
      <c r="AI811" s="6">
        <f t="shared" ca="1" si="723"/>
        <v>6.122329378247051E-2</v>
      </c>
      <c r="AJ811" s="6">
        <f t="shared" ca="1" si="724"/>
        <v>2.464681535288709E-2</v>
      </c>
      <c r="AK811" s="6">
        <f t="shared" ca="1" si="725"/>
        <v>5.4115617613506702E-2</v>
      </c>
      <c r="AL811" s="6">
        <f t="shared" ca="1" si="726"/>
        <v>3.4523926016844654E-2</v>
      </c>
      <c r="AM811" s="6">
        <f t="shared" ca="1" si="727"/>
        <v>4.6889845312600202E-2</v>
      </c>
      <c r="AN811" s="6">
        <f t="shared" ca="1" si="728"/>
        <v>5.3776643175725745E-2</v>
      </c>
      <c r="AO811" s="6">
        <f t="shared" ca="1" si="729"/>
        <v>3.7449067144499915E-2</v>
      </c>
      <c r="AP811" s="6">
        <f t="shared" ca="1" si="730"/>
        <v>4.3529909391689346E-2</v>
      </c>
      <c r="AQ811" s="6">
        <f t="shared" ca="1" si="731"/>
        <v>7.5151732900850129E-2</v>
      </c>
      <c r="AR811" s="6">
        <f t="shared" ca="1" si="732"/>
        <v>4.3746926647630524E-2</v>
      </c>
      <c r="AS811" s="6">
        <f t="shared" ca="1" si="733"/>
        <v>4.4877951071367043E-2</v>
      </c>
      <c r="AT811" s="6">
        <f t="shared" ca="1" si="734"/>
        <v>8.4293925860829691E-2</v>
      </c>
      <c r="AU811" s="6">
        <f t="shared" ca="1" si="735"/>
        <v>2.8643156714103724E-2</v>
      </c>
      <c r="AV811" s="6">
        <f t="shared" ca="1" si="736"/>
        <v>1</v>
      </c>
      <c r="AW811" s="6">
        <f t="shared" ca="1" si="737"/>
        <v>2.3271524135020246E-3</v>
      </c>
      <c r="AX811" s="6">
        <f t="shared" ca="1" si="738"/>
        <v>4.6765874525738606E-3</v>
      </c>
      <c r="AY811" s="6">
        <f t="shared" ca="1" si="739"/>
        <v>5.6722952532686647E-4</v>
      </c>
      <c r="AZ811" s="6">
        <f t="shared" ca="1" si="740"/>
        <v>3.063697883216246E-3</v>
      </c>
      <c r="BA811" s="6">
        <f t="shared" ca="1" si="741"/>
        <v>2.626981994425462E-4</v>
      </c>
      <c r="BB811" s="6">
        <f t="shared" ca="1" si="742"/>
        <v>3.4343456021959521E-3</v>
      </c>
      <c r="BC811" s="6">
        <f t="shared" ca="1" si="743"/>
        <v>3.3655676574067496E-3</v>
      </c>
      <c r="BD811" s="6">
        <f t="shared" ca="1" si="744"/>
        <v>3.77293658140065E-3</v>
      </c>
      <c r="BE811" s="6">
        <f t="shared" ca="1" si="745"/>
        <v>1.9244226349034485E-3</v>
      </c>
      <c r="BF811" s="6">
        <f t="shared" ca="1" si="746"/>
        <v>4.2451729140220926E-3</v>
      </c>
      <c r="BG811" s="6">
        <f t="shared" ca="1" si="747"/>
        <v>3.9093857085763786E-3</v>
      </c>
      <c r="BH811" s="6">
        <f t="shared" ca="1" si="748"/>
        <v>1.7163029780652352E-3</v>
      </c>
      <c r="BI811" s="6">
        <f t="shared" ca="1" si="749"/>
        <v>4.1144028182672461E-3</v>
      </c>
      <c r="BJ811" s="6">
        <f t="shared" ca="1" si="750"/>
        <v>2.8924096802386669E-3</v>
      </c>
      <c r="BK811" s="6">
        <f t="shared" ca="1" si="751"/>
        <v>1.0640179213498001E-3</v>
      </c>
      <c r="BL811" s="6">
        <f t="shared" ca="1" si="752"/>
        <v>1.74890337145253E-3</v>
      </c>
      <c r="BM811" s="6">
        <f t="shared" ca="1" si="753"/>
        <v>3.2738978995443717E-5</v>
      </c>
      <c r="BN811" s="6">
        <f t="shared" ca="1" si="754"/>
        <v>5.7573680443083876E-4</v>
      </c>
      <c r="BO811" s="6">
        <f t="shared" ca="1" si="755"/>
        <v>1.476152049304512E-3</v>
      </c>
      <c r="BP811" s="6">
        <f t="shared" ca="1" si="756"/>
        <v>-1.1486950656590646E-4</v>
      </c>
      <c r="BQ811" s="6">
        <f t="shared" ca="1" si="757"/>
        <v>1.0385785091309313E-3</v>
      </c>
      <c r="BR811" s="6">
        <f t="shared" ca="1" si="758"/>
        <v>1.2126653458210163E-3</v>
      </c>
      <c r="BS811" s="6">
        <f t="shared" ca="1" si="759"/>
        <v>4.9904061960555202E-6</v>
      </c>
      <c r="BT811" s="6">
        <f t="shared" ca="1" si="760"/>
        <v>4.7311225929253201E-2</v>
      </c>
      <c r="BU811">
        <f ca="1">SQRT(BV811)</f>
        <v>9.9034229805258084E-2</v>
      </c>
      <c r="BV811" s="6" cm="1">
        <f t="array" aca="1" ref="BV811" ca="1">MMULT(Y811:AU811,MMULT($Y$11:$AU$33,TRANSPOSE(Y811:AU811)))</f>
        <v>9.8077786731206699E-3</v>
      </c>
    </row>
    <row r="812" spans="1:74" x14ac:dyDescent="0.25">
      <c r="A812" s="16">
        <f t="shared" si="761"/>
        <v>776</v>
      </c>
      <c r="B812" s="15">
        <f t="shared" ca="1" si="712"/>
        <v>8.1540359391643724E-2</v>
      </c>
      <c r="C812" s="15">
        <f t="shared" ca="1" si="712"/>
        <v>0.49326315239168905</v>
      </c>
      <c r="D812" s="15">
        <f t="shared" ca="1" si="712"/>
        <v>0.22029016309361049</v>
      </c>
      <c r="E812" s="15">
        <f t="shared" ca="1" si="712"/>
        <v>0.60590079366638927</v>
      </c>
      <c r="F812" s="15">
        <f t="shared" ca="1" si="712"/>
        <v>0.52304606326131087</v>
      </c>
      <c r="G812" s="15">
        <f t="shared" ca="1" si="712"/>
        <v>0.74952360219491332</v>
      </c>
      <c r="H812" s="15">
        <f t="shared" ca="1" si="712"/>
        <v>0.94033560733883503</v>
      </c>
      <c r="I812" s="15">
        <f t="shared" ca="1" si="712"/>
        <v>0.6690739794054229</v>
      </c>
      <c r="J812" s="15">
        <f t="shared" ca="1" si="712"/>
        <v>0.58225528005390814</v>
      </c>
      <c r="K812" s="15">
        <f t="shared" ca="1" si="712"/>
        <v>0.67592381539743041</v>
      </c>
      <c r="L812" s="15">
        <f t="shared" ca="1" si="712"/>
        <v>0.91834054434287826</v>
      </c>
      <c r="M812" s="15">
        <f t="shared" ca="1" si="712"/>
        <v>0.63418431909141737</v>
      </c>
      <c r="N812" s="15">
        <f t="shared" ca="1" si="712"/>
        <v>0.26025276561264266</v>
      </c>
      <c r="O812" s="15">
        <f t="shared" ca="1" si="712"/>
        <v>0.6725743107924631</v>
      </c>
      <c r="P812" s="15">
        <f t="shared" ca="1" si="712"/>
        <v>0.11422812309387897</v>
      </c>
      <c r="Q812" s="15">
        <f t="shared" ca="1" si="712"/>
        <v>0.40121865532509993</v>
      </c>
      <c r="R812" s="15">
        <f t="shared" ca="1" si="711"/>
        <v>0.4202710116663797</v>
      </c>
      <c r="S812" s="15">
        <f t="shared" ca="1" si="711"/>
        <v>0.47120821564596604</v>
      </c>
      <c r="T812" s="15">
        <f t="shared" ca="1" si="711"/>
        <v>0.76008353819733732</v>
      </c>
      <c r="U812" s="15">
        <f t="shared" ca="1" si="711"/>
        <v>0.47465462176796702</v>
      </c>
      <c r="V812" s="15">
        <f t="shared" ca="1" si="711"/>
        <v>0.31470010243776203</v>
      </c>
      <c r="W812" s="15">
        <f t="shared" ca="1" si="711"/>
        <v>0.29956039805923773</v>
      </c>
      <c r="X812" s="15">
        <f t="shared" ca="1" si="711"/>
        <v>0.53683701755538482</v>
      </c>
      <c r="Y812" s="6">
        <f t="shared" ca="1" si="713"/>
        <v>6.8989357171253402E-3</v>
      </c>
      <c r="Z812" s="6">
        <f t="shared" ca="1" si="714"/>
        <v>4.173382120665025E-2</v>
      </c>
      <c r="AA812" s="6">
        <f t="shared" ca="1" si="715"/>
        <v>1.8638226341367119E-2</v>
      </c>
      <c r="AB812" s="6">
        <f t="shared" ca="1" si="716"/>
        <v>5.1263823922856278E-2</v>
      </c>
      <c r="AC812" s="6">
        <f t="shared" ca="1" si="717"/>
        <v>4.4253682402889356E-2</v>
      </c>
      <c r="AD812" s="6">
        <f t="shared" ca="1" si="718"/>
        <v>6.3415407886230749E-2</v>
      </c>
      <c r="AE812" s="6">
        <f t="shared" ca="1" si="719"/>
        <v>7.9559557450509105E-2</v>
      </c>
      <c r="AF812" s="6">
        <f t="shared" ca="1" si="720"/>
        <v>5.6608756796726785E-2</v>
      </c>
      <c r="AG812" s="6">
        <f t="shared" ca="1" si="721"/>
        <v>4.9263233299660709E-2</v>
      </c>
      <c r="AH812" s="6">
        <f t="shared" ca="1" si="722"/>
        <v>5.718830511530526E-2</v>
      </c>
      <c r="AI812" s="6">
        <f t="shared" ca="1" si="723"/>
        <v>7.7698607525400254E-2</v>
      </c>
      <c r="AJ812" s="6">
        <f t="shared" ca="1" si="724"/>
        <v>5.3656825685624396E-2</v>
      </c>
      <c r="AK812" s="6">
        <f t="shared" ca="1" si="725"/>
        <v>2.2019367017282365E-2</v>
      </c>
      <c r="AL812" s="6">
        <f t="shared" ca="1" si="726"/>
        <v>5.6904911503524676E-2</v>
      </c>
      <c r="AM812" s="6">
        <f t="shared" ca="1" si="727"/>
        <v>9.6645695970934298E-3</v>
      </c>
      <c r="AN812" s="6">
        <f t="shared" ca="1" si="728"/>
        <v>3.3946155403909058E-2</v>
      </c>
      <c r="AO812" s="6">
        <f t="shared" ca="1" si="729"/>
        <v>3.5558129923507806E-2</v>
      </c>
      <c r="AP812" s="6">
        <f t="shared" ca="1" si="730"/>
        <v>3.9867805506091515E-2</v>
      </c>
      <c r="AQ812" s="6">
        <f t="shared" ca="1" si="731"/>
        <v>6.4308858935517466E-2</v>
      </c>
      <c r="AR812" s="6">
        <f t="shared" ca="1" si="732"/>
        <v>4.0159397724573061E-2</v>
      </c>
      <c r="AS812" s="6">
        <f t="shared" ca="1" si="733"/>
        <v>2.6626026584736569E-2</v>
      </c>
      <c r="AT812" s="6">
        <f t="shared" ca="1" si="734"/>
        <v>2.5345092234397858E-2</v>
      </c>
      <c r="AU812" s="6">
        <f t="shared" ca="1" si="735"/>
        <v>4.542050221902056E-2</v>
      </c>
      <c r="AV812" s="6">
        <f t="shared" ca="1" si="736"/>
        <v>1</v>
      </c>
      <c r="AW812" s="6">
        <f t="shared" ca="1" si="737"/>
        <v>4.4999512100284128E-4</v>
      </c>
      <c r="AX812" s="6">
        <f t="shared" ca="1" si="738"/>
        <v>2.7221613149952368E-3</v>
      </c>
      <c r="AY812" s="6">
        <f t="shared" ca="1" si="739"/>
        <v>1.2101193694869538E-3</v>
      </c>
      <c r="AZ812" s="6">
        <f t="shared" ca="1" si="740"/>
        <v>7.5063033138881418E-3</v>
      </c>
      <c r="BA812" s="6">
        <f t="shared" ca="1" si="741"/>
        <v>3.1033667025287684E-3</v>
      </c>
      <c r="BB812" s="6">
        <f t="shared" ca="1" si="742"/>
        <v>7.1221490510416686E-3</v>
      </c>
      <c r="BC812" s="6">
        <f t="shared" ca="1" si="743"/>
        <v>4.8336048961404475E-3</v>
      </c>
      <c r="BD812" s="6">
        <f t="shared" ca="1" si="744"/>
        <v>4.9973172247027298E-3</v>
      </c>
      <c r="BE812" s="6">
        <f t="shared" ca="1" si="745"/>
        <v>3.0373023475297723E-3</v>
      </c>
      <c r="BF812" s="6">
        <f t="shared" ca="1" si="746"/>
        <v>3.6550028211326576E-3</v>
      </c>
      <c r="BG812" s="6">
        <f t="shared" ca="1" si="747"/>
        <v>4.9614094092248233E-3</v>
      </c>
      <c r="BH812" s="6">
        <f t="shared" ca="1" si="748"/>
        <v>3.7364409315857883E-3</v>
      </c>
      <c r="BI812" s="6">
        <f t="shared" ca="1" si="749"/>
        <v>1.6741293864445416E-3</v>
      </c>
      <c r="BJ812" s="6">
        <f t="shared" ca="1" si="750"/>
        <v>4.7674855057218231E-3</v>
      </c>
      <c r="BK812" s="6">
        <f t="shared" ca="1" si="751"/>
        <v>2.1930708418601912E-4</v>
      </c>
      <c r="BL812" s="6">
        <f t="shared" ca="1" si="752"/>
        <v>1.1039838511256585E-3</v>
      </c>
      <c r="BM812" s="6">
        <f t="shared" ca="1" si="753"/>
        <v>3.1085870956172951E-5</v>
      </c>
      <c r="BN812" s="6">
        <f t="shared" ca="1" si="754"/>
        <v>5.2730095841020848E-4</v>
      </c>
      <c r="BO812" s="6">
        <f t="shared" ca="1" si="755"/>
        <v>1.2631731863234923E-3</v>
      </c>
      <c r="BP812" s="6">
        <f t="shared" ca="1" si="756"/>
        <v>-1.0544946934816401E-4</v>
      </c>
      <c r="BQ812" s="6">
        <f t="shared" ca="1" si="757"/>
        <v>6.1618719960010622E-4</v>
      </c>
      <c r="BR812" s="6">
        <f t="shared" ca="1" si="758"/>
        <v>3.646183841293107E-4</v>
      </c>
      <c r="BS812" s="6">
        <f t="shared" ca="1" si="759"/>
        <v>7.9134698023749714E-6</v>
      </c>
      <c r="BT812" s="6">
        <f t="shared" ca="1" si="760"/>
        <v>5.7804907930611368E-2</v>
      </c>
      <c r="BU812">
        <f ca="1">SQRT(BV812)</f>
        <v>0.1130473933206232</v>
      </c>
      <c r="BV812" s="6" cm="1">
        <f t="array" aca="1" ref="BV812" ca="1">MMULT(Y812:AU812,MMULT($Y$11:$AU$33,TRANSPOSE(Y812:AU812)))</f>
        <v>1.2779713136587684E-2</v>
      </c>
    </row>
    <row r="813" spans="1:74" x14ac:dyDescent="0.25">
      <c r="A813" s="16">
        <f t="shared" si="761"/>
        <v>777</v>
      </c>
      <c r="B813" s="15">
        <f t="shared" ca="1" si="712"/>
        <v>0.9466676174472598</v>
      </c>
      <c r="C813" s="15">
        <f t="shared" ca="1" si="712"/>
        <v>0.36145205665191538</v>
      </c>
      <c r="D813" s="15">
        <f t="shared" ca="1" si="712"/>
        <v>0.11136542419538809</v>
      </c>
      <c r="E813" s="15">
        <f t="shared" ca="1" si="712"/>
        <v>0.81095884693072828</v>
      </c>
      <c r="F813" s="15">
        <f t="shared" ca="1" si="712"/>
        <v>0.14463512685992175</v>
      </c>
      <c r="G813" s="15">
        <f t="shared" ca="1" si="712"/>
        <v>0.17611171538197368</v>
      </c>
      <c r="H813" s="15">
        <f t="shared" ca="1" si="712"/>
        <v>6.7751219250221317E-2</v>
      </c>
      <c r="I813" s="15">
        <f t="shared" ca="1" si="712"/>
        <v>6.0253062942498437E-2</v>
      </c>
      <c r="J813" s="15">
        <f t="shared" ca="1" si="712"/>
        <v>0.91036411111944293</v>
      </c>
      <c r="K813" s="15">
        <f t="shared" ca="1" si="712"/>
        <v>0.33001335257697784</v>
      </c>
      <c r="L813" s="15">
        <f t="shared" ca="1" si="712"/>
        <v>1.2821913622765302E-2</v>
      </c>
      <c r="M813" s="15">
        <f t="shared" ca="1" si="712"/>
        <v>0.10516683729226561</v>
      </c>
      <c r="N813" s="15">
        <f t="shared" ca="1" si="712"/>
        <v>0.20399420769018062</v>
      </c>
      <c r="O813" s="15">
        <f t="shared" ca="1" si="712"/>
        <v>0.44268644049403716</v>
      </c>
      <c r="P813" s="15">
        <f t="shared" ca="1" si="712"/>
        <v>0.44976979515699533</v>
      </c>
      <c r="Q813" s="15">
        <f t="shared" ca="1" si="712"/>
        <v>0.9447891707537891</v>
      </c>
      <c r="R813" s="15">
        <f t="shared" ca="1" si="711"/>
        <v>0.44111684833059084</v>
      </c>
      <c r="S813" s="15">
        <f t="shared" ca="1" si="711"/>
        <v>0.44748839925495021</v>
      </c>
      <c r="T813" s="15">
        <f t="shared" ca="1" si="711"/>
        <v>0.33812279189826522</v>
      </c>
      <c r="U813" s="15">
        <f t="shared" ca="1" si="711"/>
        <v>0.65510993172272403</v>
      </c>
      <c r="V813" s="15">
        <f t="shared" ca="1" si="711"/>
        <v>0.50483983421752887</v>
      </c>
      <c r="W813" s="15">
        <f t="shared" ca="1" si="711"/>
        <v>1.094532726007369E-2</v>
      </c>
      <c r="X813" s="15">
        <f t="shared" ca="1" si="711"/>
        <v>0.20751512073271672</v>
      </c>
      <c r="Y813" s="6">
        <f t="shared" ca="1" si="713"/>
        <v>0.10901361708100704</v>
      </c>
      <c r="Z813" s="6">
        <f t="shared" ca="1" si="714"/>
        <v>4.1623052664722181E-2</v>
      </c>
      <c r="AA813" s="6">
        <f t="shared" ca="1" si="715"/>
        <v>1.2824298080499527E-2</v>
      </c>
      <c r="AB813" s="6">
        <f t="shared" ca="1" si="716"/>
        <v>9.3386058188143967E-2</v>
      </c>
      <c r="AC813" s="6">
        <f t="shared" ca="1" si="717"/>
        <v>1.6655474472114601E-2</v>
      </c>
      <c r="AD813" s="6">
        <f t="shared" ca="1" si="718"/>
        <v>2.0280164600855122E-2</v>
      </c>
      <c r="AE813" s="6">
        <f t="shared" ca="1" si="719"/>
        <v>7.8018993530498083E-3</v>
      </c>
      <c r="AF813" s="6">
        <f t="shared" ca="1" si="720"/>
        <v>6.938448311228175E-3</v>
      </c>
      <c r="AG813" s="6">
        <f t="shared" ca="1" si="721"/>
        <v>0.10483308268373848</v>
      </c>
      <c r="AH813" s="6">
        <f t="shared" ca="1" si="722"/>
        <v>3.8002725123794892E-2</v>
      </c>
      <c r="AI813" s="6">
        <f t="shared" ca="1" si="723"/>
        <v>1.4765089205090042E-3</v>
      </c>
      <c r="AJ813" s="6">
        <f t="shared" ca="1" si="724"/>
        <v>1.2110499101167708E-2</v>
      </c>
      <c r="AK813" s="6">
        <f t="shared" ca="1" si="725"/>
        <v>2.3490976171601952E-2</v>
      </c>
      <c r="AL813" s="6">
        <f t="shared" ca="1" si="726"/>
        <v>5.0977607368786482E-2</v>
      </c>
      <c r="AM813" s="6">
        <f t="shared" ca="1" si="727"/>
        <v>5.17932918800608E-2</v>
      </c>
      <c r="AN813" s="6">
        <f t="shared" ca="1" si="728"/>
        <v>0.10879730433852484</v>
      </c>
      <c r="AO813" s="6">
        <f t="shared" ca="1" si="729"/>
        <v>5.079686080481223E-2</v>
      </c>
      <c r="AP813" s="6">
        <f t="shared" ca="1" si="730"/>
        <v>5.1530577475667874E-2</v>
      </c>
      <c r="AQ813" s="6">
        <f t="shared" ca="1" si="731"/>
        <v>3.8936568530519147E-2</v>
      </c>
      <c r="AR813" s="6">
        <f t="shared" ca="1" si="732"/>
        <v>7.5439258644298554E-2</v>
      </c>
      <c r="AS813" s="6">
        <f t="shared" ca="1" si="733"/>
        <v>5.8134888487082759E-2</v>
      </c>
      <c r="AT813" s="6">
        <f t="shared" ca="1" si="734"/>
        <v>1.2604104046291152E-3</v>
      </c>
      <c r="AU813" s="6">
        <f t="shared" ca="1" si="735"/>
        <v>2.3896427313185906E-2</v>
      </c>
      <c r="AV813" s="6">
        <f t="shared" ca="1" si="736"/>
        <v>1.0000000000000002</v>
      </c>
      <c r="AW813" s="6">
        <f t="shared" ca="1" si="737"/>
        <v>7.110603406196939E-3</v>
      </c>
      <c r="AX813" s="6">
        <f t="shared" ca="1" si="738"/>
        <v>2.7149362435534927E-3</v>
      </c>
      <c r="AY813" s="6">
        <f t="shared" ca="1" si="739"/>
        <v>8.3263993166790367E-4</v>
      </c>
      <c r="AZ813" s="6">
        <f t="shared" ca="1" si="740"/>
        <v>1.367404973736417E-2</v>
      </c>
      <c r="BA813" s="6">
        <f t="shared" ca="1" si="741"/>
        <v>1.1679942116682163E-3</v>
      </c>
      <c r="BB813" s="6">
        <f t="shared" ca="1" si="742"/>
        <v>2.277653962678536E-3</v>
      </c>
      <c r="BC813" s="6">
        <f t="shared" ca="1" si="743"/>
        <v>4.7400086325964381E-4</v>
      </c>
      <c r="BD813" s="6">
        <f t="shared" ca="1" si="744"/>
        <v>6.1251349120627593E-4</v>
      </c>
      <c r="BE813" s="6">
        <f t="shared" ca="1" si="745"/>
        <v>6.4634362547270029E-3</v>
      </c>
      <c r="BF813" s="6">
        <f t="shared" ca="1" si="746"/>
        <v>2.4288194458315141E-3</v>
      </c>
      <c r="BG813" s="6">
        <f t="shared" ca="1" si="747"/>
        <v>9.4281808700664012E-5</v>
      </c>
      <c r="BH813" s="6">
        <f t="shared" ca="1" si="748"/>
        <v>8.433254104269392E-4</v>
      </c>
      <c r="BI813" s="6">
        <f t="shared" ca="1" si="749"/>
        <v>1.7860156240767843E-3</v>
      </c>
      <c r="BJ813" s="6">
        <f t="shared" ca="1" si="750"/>
        <v>4.2708967965272033E-3</v>
      </c>
      <c r="BK813" s="6">
        <f t="shared" ca="1" si="751"/>
        <v>1.1752862565165454E-3</v>
      </c>
      <c r="BL813" s="6">
        <f t="shared" ca="1" si="752"/>
        <v>3.5382642189254721E-3</v>
      </c>
      <c r="BM813" s="6">
        <f t="shared" ca="1" si="753"/>
        <v>4.44079782416549E-5</v>
      </c>
      <c r="BN813" s="6">
        <f t="shared" ca="1" si="754"/>
        <v>6.8155551943282816E-4</v>
      </c>
      <c r="BO813" s="6">
        <f t="shared" ca="1" si="755"/>
        <v>7.6480332802227676E-4</v>
      </c>
      <c r="BP813" s="6">
        <f t="shared" ca="1" si="756"/>
        <v>-1.9808638183815662E-4</v>
      </c>
      <c r="BQ813" s="6">
        <f t="shared" ca="1" si="757"/>
        <v>1.3453743847929233E-3</v>
      </c>
      <c r="BR813" s="6">
        <f t="shared" ca="1" si="758"/>
        <v>1.8132457393543073E-5</v>
      </c>
      <c r="BS813" s="6">
        <f t="shared" ca="1" si="759"/>
        <v>4.1633986127162403E-6</v>
      </c>
      <c r="BT813" s="6">
        <f t="shared" ca="1" si="760"/>
        <v>5.2125068347985096E-2</v>
      </c>
      <c r="BU813">
        <f ca="1">SQRT(BV813)</f>
        <v>0.10462014014086568</v>
      </c>
      <c r="BV813" s="6" cm="1">
        <f t="array" aca="1" ref="BV813" ca="1">MMULT(Y813:AU813,MMULT($Y$11:$AU$33,TRANSPOSE(Y813:AU813)))</f>
        <v>1.0945373723094374E-2</v>
      </c>
    </row>
    <row r="814" spans="1:74" x14ac:dyDescent="0.25">
      <c r="A814" s="16">
        <f t="shared" si="761"/>
        <v>778</v>
      </c>
      <c r="B814" s="15">
        <f t="shared" ca="1" si="712"/>
        <v>0.76198339835233408</v>
      </c>
      <c r="C814" s="15">
        <f t="shared" ca="1" si="712"/>
        <v>0.79971916602481996</v>
      </c>
      <c r="D814" s="15">
        <f t="shared" ca="1" si="712"/>
        <v>0.98207684458049682</v>
      </c>
      <c r="E814" s="15">
        <f t="shared" ca="1" si="712"/>
        <v>0.10633164861171052</v>
      </c>
      <c r="F814" s="15">
        <f t="shared" ca="1" si="712"/>
        <v>0.8962971641298686</v>
      </c>
      <c r="G814" s="15">
        <f t="shared" ca="1" si="712"/>
        <v>0.19130611626141003</v>
      </c>
      <c r="H814" s="15">
        <f t="shared" ca="1" si="712"/>
        <v>0.42755518287265459</v>
      </c>
      <c r="I814" s="15">
        <f t="shared" ca="1" si="712"/>
        <v>0.96329627108018701</v>
      </c>
      <c r="J814" s="15">
        <f t="shared" ca="1" si="712"/>
        <v>0.72004285720492911</v>
      </c>
      <c r="K814" s="15">
        <f t="shared" ca="1" si="712"/>
        <v>0.99906059294710692</v>
      </c>
      <c r="L814" s="15">
        <f t="shared" ca="1" si="712"/>
        <v>0.60993857228688297</v>
      </c>
      <c r="M814" s="15">
        <f t="shared" ca="1" si="712"/>
        <v>0.88870327299439722</v>
      </c>
      <c r="N814" s="15">
        <f t="shared" ca="1" si="712"/>
        <v>0.8812571292019753</v>
      </c>
      <c r="O814" s="15">
        <f t="shared" ca="1" si="712"/>
        <v>0.59839227987587074</v>
      </c>
      <c r="P814" s="15">
        <f t="shared" ca="1" si="712"/>
        <v>0.329885503584605</v>
      </c>
      <c r="Q814" s="15">
        <f t="shared" ca="1" si="712"/>
        <v>8.7973689007267875E-2</v>
      </c>
      <c r="R814" s="15">
        <f t="shared" ca="1" si="711"/>
        <v>0.53800367585693987</v>
      </c>
      <c r="S814" s="15">
        <f t="shared" ca="1" si="711"/>
        <v>0.2357631968422218</v>
      </c>
      <c r="T814" s="15">
        <f t="shared" ca="1" si="711"/>
        <v>0.53247328877778322</v>
      </c>
      <c r="U814" s="15">
        <f t="shared" ca="1" si="711"/>
        <v>0.24356489285475535</v>
      </c>
      <c r="V814" s="15">
        <f t="shared" ca="1" si="711"/>
        <v>0.62253363888984847</v>
      </c>
      <c r="W814" s="15">
        <f t="shared" ca="1" si="711"/>
        <v>0.2620883393071588</v>
      </c>
      <c r="X814" s="15">
        <f t="shared" ca="1" si="711"/>
        <v>0.96880792637949265</v>
      </c>
      <c r="Y814" s="6">
        <f t="shared" ca="1" si="713"/>
        <v>5.5835007480402203E-2</v>
      </c>
      <c r="Z814" s="6">
        <f t="shared" ca="1" si="714"/>
        <v>5.8600129233484968E-2</v>
      </c>
      <c r="AA814" s="6">
        <f t="shared" ca="1" si="715"/>
        <v>7.1962549423061017E-2</v>
      </c>
      <c r="AB814" s="6">
        <f t="shared" ca="1" si="716"/>
        <v>7.791545601224672E-3</v>
      </c>
      <c r="AC814" s="6">
        <f t="shared" ca="1" si="717"/>
        <v>6.5676967466834837E-2</v>
      </c>
      <c r="AD814" s="6">
        <f t="shared" ca="1" si="718"/>
        <v>1.4018124877260724E-2</v>
      </c>
      <c r="AE814" s="6">
        <f t="shared" ca="1" si="719"/>
        <v>3.1329484192962637E-2</v>
      </c>
      <c r="AF814" s="6">
        <f t="shared" ca="1" si="720"/>
        <v>7.0586386288610192E-2</v>
      </c>
      <c r="AG814" s="6">
        <f t="shared" ca="1" si="721"/>
        <v>5.276177723186775E-2</v>
      </c>
      <c r="AH814" s="6">
        <f t="shared" ca="1" si="722"/>
        <v>7.320704860656746E-2</v>
      </c>
      <c r="AI814" s="6">
        <f t="shared" ca="1" si="723"/>
        <v>4.4693788368440027E-2</v>
      </c>
      <c r="AJ814" s="6">
        <f t="shared" ca="1" si="724"/>
        <v>6.5120518377167994E-2</v>
      </c>
      <c r="AK814" s="6">
        <f t="shared" ca="1" si="725"/>
        <v>6.457489560474404E-2</v>
      </c>
      <c r="AL814" s="6">
        <f t="shared" ca="1" si="726"/>
        <v>4.3847723579451429E-2</v>
      </c>
      <c r="AM814" s="6">
        <f t="shared" ca="1" si="727"/>
        <v>2.4172652055348087E-2</v>
      </c>
      <c r="AN814" s="6">
        <f t="shared" ca="1" si="728"/>
        <v>6.4463498737909646E-3</v>
      </c>
      <c r="AO814" s="6">
        <f t="shared" ca="1" si="729"/>
        <v>3.9422695206892372E-2</v>
      </c>
      <c r="AP814" s="6">
        <f t="shared" ca="1" si="730"/>
        <v>1.7275756778630174E-2</v>
      </c>
      <c r="AQ814" s="6">
        <f t="shared" ca="1" si="731"/>
        <v>3.9017451202099172E-2</v>
      </c>
      <c r="AR814" s="6">
        <f t="shared" ca="1" si="732"/>
        <v>1.7847432954464931E-2</v>
      </c>
      <c r="AS814" s="6">
        <f t="shared" ca="1" si="733"/>
        <v>4.5616703013973511E-2</v>
      </c>
      <c r="AT814" s="6">
        <f t="shared" ca="1" si="734"/>
        <v>1.9204754877054309E-2</v>
      </c>
      <c r="AU814" s="6">
        <f t="shared" ca="1" si="735"/>
        <v>7.0990257705666748E-2</v>
      </c>
      <c r="AV814" s="6">
        <f t="shared" ca="1" si="736"/>
        <v>1.0000000000000002</v>
      </c>
      <c r="AW814" s="6">
        <f t="shared" ca="1" si="737"/>
        <v>3.64193579670104E-3</v>
      </c>
      <c r="AX814" s="6">
        <f t="shared" ca="1" si="738"/>
        <v>3.8222956882676979E-3</v>
      </c>
      <c r="AY814" s="6">
        <f t="shared" ca="1" si="739"/>
        <v>4.6722940981368489E-3</v>
      </c>
      <c r="AZ814" s="6">
        <f t="shared" ca="1" si="740"/>
        <v>1.140876744871682E-3</v>
      </c>
      <c r="BA814" s="6">
        <f t="shared" ca="1" si="741"/>
        <v>4.6057119519240936E-3</v>
      </c>
      <c r="BB814" s="6">
        <f t="shared" ca="1" si="742"/>
        <v>1.5743677777974828E-3</v>
      </c>
      <c r="BC814" s="6">
        <f t="shared" ca="1" si="743"/>
        <v>1.9034086292254748E-3</v>
      </c>
      <c r="BD814" s="6">
        <f t="shared" ca="1" si="744"/>
        <v>6.2312367200755845E-3</v>
      </c>
      <c r="BE814" s="6">
        <f t="shared" ca="1" si="745"/>
        <v>3.2530034898724061E-3</v>
      </c>
      <c r="BF814" s="6">
        <f t="shared" ca="1" si="746"/>
        <v>4.6787882355371572E-3</v>
      </c>
      <c r="BG814" s="6">
        <f t="shared" ca="1" si="747"/>
        <v>2.8539016233024702E-3</v>
      </c>
      <c r="BH814" s="6">
        <f t="shared" ca="1" si="748"/>
        <v>4.5347254005695765E-3</v>
      </c>
      <c r="BI814" s="6">
        <f t="shared" ca="1" si="749"/>
        <v>4.9096202571872584E-3</v>
      </c>
      <c r="BJ814" s="6">
        <f t="shared" ca="1" si="750"/>
        <v>3.6735561325138624E-3</v>
      </c>
      <c r="BK814" s="6">
        <f t="shared" ca="1" si="751"/>
        <v>5.4852249611776706E-4</v>
      </c>
      <c r="BL814" s="6">
        <f t="shared" ca="1" si="752"/>
        <v>2.0964571907166945E-4</v>
      </c>
      <c r="BM814" s="6">
        <f t="shared" ca="1" si="753"/>
        <v>3.4464377586286179E-5</v>
      </c>
      <c r="BN814" s="6">
        <f t="shared" ca="1" si="754"/>
        <v>2.2849321629306825E-4</v>
      </c>
      <c r="BO814" s="6">
        <f t="shared" ca="1" si="755"/>
        <v>7.6639204882481102E-4</v>
      </c>
      <c r="BP814" s="6">
        <f t="shared" ca="1" si="756"/>
        <v>-4.6863310729475579E-5</v>
      </c>
      <c r="BQ814" s="6">
        <f t="shared" ca="1" si="757"/>
        <v>1.055674920015414E-3</v>
      </c>
      <c r="BR814" s="6">
        <f t="shared" ca="1" si="758"/>
        <v>2.7628254914643837E-4</v>
      </c>
      <c r="BS814" s="6">
        <f t="shared" ca="1" si="759"/>
        <v>1.2368407066651872E-5</v>
      </c>
      <c r="BT814" s="6">
        <f t="shared" ca="1" si="760"/>
        <v>5.4580702969375276E-2</v>
      </c>
      <c r="BU814">
        <f ca="1">SQRT(BV814)</f>
        <v>0.11099028666289582</v>
      </c>
      <c r="BV814" s="6" cm="1">
        <f t="array" aca="1" ref="BV814" ca="1">MMULT(Y814:AU814,MMULT($Y$11:$AU$33,TRANSPOSE(Y814:AU814)))</f>
        <v>1.2318843733511787E-2</v>
      </c>
    </row>
    <row r="815" spans="1:74" x14ac:dyDescent="0.25">
      <c r="A815" s="16">
        <f t="shared" si="761"/>
        <v>779</v>
      </c>
      <c r="B815" s="15">
        <f t="shared" ca="1" si="712"/>
        <v>0.8648577886452693</v>
      </c>
      <c r="C815" s="15">
        <f t="shared" ca="1" si="712"/>
        <v>0.55136282923726954</v>
      </c>
      <c r="D815" s="15">
        <f t="shared" ca="1" si="712"/>
        <v>0.6643033777598687</v>
      </c>
      <c r="E815" s="15">
        <f t="shared" ca="1" si="712"/>
        <v>0.77123421590191843</v>
      </c>
      <c r="F815" s="15">
        <f t="shared" ca="1" si="712"/>
        <v>0.11326175518621195</v>
      </c>
      <c r="G815" s="15">
        <f t="shared" ca="1" si="712"/>
        <v>0.54126263917835593</v>
      </c>
      <c r="H815" s="15">
        <f t="shared" ca="1" si="712"/>
        <v>0.3953422246101399</v>
      </c>
      <c r="I815" s="15">
        <f t="shared" ca="1" si="712"/>
        <v>0.59920348168495241</v>
      </c>
      <c r="J815" s="15">
        <f t="shared" ca="1" si="712"/>
        <v>0.50603407018846158</v>
      </c>
      <c r="K815" s="15">
        <f t="shared" ca="1" si="712"/>
        <v>0.11530856911904386</v>
      </c>
      <c r="L815" s="15">
        <f t="shared" ca="1" si="712"/>
        <v>0.60905452703313601</v>
      </c>
      <c r="M815" s="15">
        <f t="shared" ca="1" si="712"/>
        <v>0.66834398467035538</v>
      </c>
      <c r="N815" s="15">
        <f t="shared" ca="1" si="712"/>
        <v>0.23311612821525007</v>
      </c>
      <c r="O815" s="15">
        <f t="shared" ca="1" si="712"/>
        <v>0.64838860575968316</v>
      </c>
      <c r="P815" s="15">
        <f t="shared" ca="1" si="712"/>
        <v>0.73525828595815346</v>
      </c>
      <c r="Q815" s="15">
        <f t="shared" ca="1" si="712"/>
        <v>6.1374983858002441E-3</v>
      </c>
      <c r="R815" s="15">
        <f t="shared" ca="1" si="711"/>
        <v>0.17501515173778148</v>
      </c>
      <c r="S815" s="15">
        <f t="shared" ca="1" si="711"/>
        <v>0.19521317785539838</v>
      </c>
      <c r="T815" s="15">
        <f t="shared" ca="1" si="711"/>
        <v>0.91492779612962882</v>
      </c>
      <c r="U815" s="15">
        <f t="shared" ca="1" si="711"/>
        <v>0.98004064550209768</v>
      </c>
      <c r="V815" s="15">
        <f t="shared" ca="1" si="711"/>
        <v>0.74729953976107111</v>
      </c>
      <c r="W815" s="15">
        <f t="shared" ca="1" si="711"/>
        <v>0.22208458609370896</v>
      </c>
      <c r="X815" s="15">
        <f t="shared" ca="1" si="711"/>
        <v>0.33668081802286054</v>
      </c>
      <c r="Y815" s="6">
        <f t="shared" ca="1" si="713"/>
        <v>7.4597015980297568E-2</v>
      </c>
      <c r="Z815" s="6">
        <f t="shared" ca="1" si="714"/>
        <v>4.755697679266041E-2</v>
      </c>
      <c r="AA815" s="6">
        <f t="shared" ca="1" si="715"/>
        <v>5.7298495009384845E-2</v>
      </c>
      <c r="AB815" s="6">
        <f t="shared" ca="1" si="716"/>
        <v>6.6521654639089975E-2</v>
      </c>
      <c r="AC815" s="6">
        <f t="shared" ca="1" si="717"/>
        <v>9.7692234174326757E-3</v>
      </c>
      <c r="AD815" s="6">
        <f t="shared" ca="1" si="718"/>
        <v>4.6685799994439017E-2</v>
      </c>
      <c r="AE815" s="6">
        <f t="shared" ca="1" si="719"/>
        <v>3.4099652722241011E-2</v>
      </c>
      <c r="AF815" s="6">
        <f t="shared" ca="1" si="720"/>
        <v>5.1683400768951192E-2</v>
      </c>
      <c r="AG815" s="6">
        <f t="shared" ca="1" si="721"/>
        <v>4.3647212427321613E-2</v>
      </c>
      <c r="AH815" s="6">
        <f t="shared" ca="1" si="722"/>
        <v>9.9457682941289094E-3</v>
      </c>
      <c r="AI815" s="6">
        <f t="shared" ca="1" si="723"/>
        <v>5.253308796250955E-2</v>
      </c>
      <c r="AJ815" s="6">
        <f t="shared" ca="1" si="724"/>
        <v>5.7647011519531353E-2</v>
      </c>
      <c r="AK815" s="6">
        <f t="shared" ca="1" si="725"/>
        <v>2.0107083233854885E-2</v>
      </c>
      <c r="AL815" s="6">
        <f t="shared" ca="1" si="726"/>
        <v>5.5925790136043443E-2</v>
      </c>
      <c r="AM815" s="6">
        <f t="shared" ca="1" si="727"/>
        <v>6.3418604569870043E-2</v>
      </c>
      <c r="AN815" s="6">
        <f t="shared" ca="1" si="728"/>
        <v>5.2938075042575461E-4</v>
      </c>
      <c r="AO815" s="6">
        <f t="shared" ca="1" si="729"/>
        <v>1.5095670343014494E-2</v>
      </c>
      <c r="AP815" s="6">
        <f t="shared" ca="1" si="730"/>
        <v>1.6837820898687329E-2</v>
      </c>
      <c r="AQ815" s="6">
        <f t="shared" ca="1" si="731"/>
        <v>7.8915729643378618E-2</v>
      </c>
      <c r="AR815" s="6">
        <f t="shared" ca="1" si="732"/>
        <v>8.453194115113323E-2</v>
      </c>
      <c r="AS815" s="6">
        <f t="shared" ca="1" si="733"/>
        <v>6.4457204920300007E-2</v>
      </c>
      <c r="AT815" s="6">
        <f t="shared" ca="1" si="734"/>
        <v>1.9155574055430342E-2</v>
      </c>
      <c r="AU815" s="6">
        <f t="shared" ca="1" si="735"/>
        <v>2.9039900769873658E-2</v>
      </c>
      <c r="AV815" s="6">
        <f t="shared" ca="1" si="736"/>
        <v>1.0000000000000002</v>
      </c>
      <c r="AW815" s="6">
        <f t="shared" ca="1" si="737"/>
        <v>4.8657205413840526E-3</v>
      </c>
      <c r="AX815" s="6">
        <f t="shared" ca="1" si="738"/>
        <v>3.1019867996769351E-3</v>
      </c>
      <c r="AY815" s="6">
        <f t="shared" ca="1" si="739"/>
        <v>3.7202047761065119E-3</v>
      </c>
      <c r="AZ815" s="6">
        <f t="shared" ca="1" si="740"/>
        <v>9.7404305502870152E-3</v>
      </c>
      <c r="BA815" s="6">
        <f t="shared" ca="1" si="741"/>
        <v>6.8508383974042841E-4</v>
      </c>
      <c r="BB815" s="6">
        <f t="shared" ca="1" si="742"/>
        <v>5.2432561298673078E-3</v>
      </c>
      <c r="BC815" s="6">
        <f t="shared" ca="1" si="743"/>
        <v>2.0717089641611422E-3</v>
      </c>
      <c r="BD815" s="6">
        <f t="shared" ca="1" si="744"/>
        <v>4.5625158280958424E-3</v>
      </c>
      <c r="BE815" s="6">
        <f t="shared" ca="1" si="745"/>
        <v>2.6910491230291949E-3</v>
      </c>
      <c r="BF815" s="6">
        <f t="shared" ca="1" si="746"/>
        <v>6.3565113706515674E-4</v>
      </c>
      <c r="BG815" s="6">
        <f t="shared" ca="1" si="747"/>
        <v>3.3544765500157208E-3</v>
      </c>
      <c r="BH815" s="6">
        <f t="shared" ca="1" si="748"/>
        <v>4.0143010823482693E-3</v>
      </c>
      <c r="BI815" s="6">
        <f t="shared" ca="1" si="749"/>
        <v>1.5287387185591026E-3</v>
      </c>
      <c r="BJ815" s="6">
        <f t="shared" ca="1" si="750"/>
        <v>4.6854548548610417E-3</v>
      </c>
      <c r="BK815" s="6">
        <f t="shared" ca="1" si="751"/>
        <v>1.4390862533130448E-3</v>
      </c>
      <c r="BL815" s="6">
        <f t="shared" ca="1" si="752"/>
        <v>1.7216317801323566E-5</v>
      </c>
      <c r="BM815" s="6">
        <f t="shared" ca="1" si="753"/>
        <v>1.3197039925590749E-5</v>
      </c>
      <c r="BN815" s="6">
        <f t="shared" ca="1" si="754"/>
        <v>2.227009734975425E-4</v>
      </c>
      <c r="BO815" s="6">
        <f t="shared" ca="1" si="755"/>
        <v>1.5500855607564626E-3</v>
      </c>
      <c r="BP815" s="6">
        <f t="shared" ca="1" si="756"/>
        <v>-2.2196170367124178E-4</v>
      </c>
      <c r="BQ815" s="6">
        <f t="shared" ca="1" si="757"/>
        <v>1.4916872582354484E-3</v>
      </c>
      <c r="BR815" s="6">
        <f t="shared" ca="1" si="758"/>
        <v>2.7557502630356053E-4</v>
      </c>
      <c r="BS815" s="6">
        <f t="shared" ca="1" si="759"/>
        <v>5.0595296524512178E-6</v>
      </c>
      <c r="BT815" s="6">
        <f t="shared" ca="1" si="760"/>
        <v>5.5693225151011903E-2</v>
      </c>
      <c r="BU815">
        <f ca="1">SQRT(BV815)</f>
        <v>0.10374453072917589</v>
      </c>
      <c r="BV815" s="6" cm="1">
        <f t="array" aca="1" ref="BV815" ca="1">MMULT(Y815:AU815,MMULT($Y$11:$AU$33,TRANSPOSE(Y815:AU815)))</f>
        <v>1.0762927656216921E-2</v>
      </c>
    </row>
    <row r="816" spans="1:74" x14ac:dyDescent="0.25">
      <c r="A816" s="16">
        <f t="shared" si="761"/>
        <v>780</v>
      </c>
      <c r="B816" s="15">
        <f t="shared" ca="1" si="712"/>
        <v>0.58979782272584291</v>
      </c>
      <c r="C816" s="15">
        <f t="shared" ca="1" si="712"/>
        <v>0.64676572817317446</v>
      </c>
      <c r="D816" s="15">
        <f t="shared" ca="1" si="712"/>
        <v>0.9024784158937581</v>
      </c>
      <c r="E816" s="15">
        <f t="shared" ca="1" si="712"/>
        <v>0.52127390882883695</v>
      </c>
      <c r="F816" s="15">
        <f t="shared" ca="1" si="712"/>
        <v>0.91339864546104377</v>
      </c>
      <c r="G816" s="15">
        <f t="shared" ca="1" si="712"/>
        <v>0.28795601183717068</v>
      </c>
      <c r="H816" s="15">
        <f t="shared" ca="1" si="712"/>
        <v>0.72757057320030916</v>
      </c>
      <c r="I816" s="15">
        <f t="shared" ca="1" si="712"/>
        <v>0.21084646341822288</v>
      </c>
      <c r="J816" s="15">
        <f t="shared" ca="1" si="712"/>
        <v>7.2506664904948837E-2</v>
      </c>
      <c r="K816" s="15">
        <f t="shared" ca="1" si="712"/>
        <v>0.17491238965692946</v>
      </c>
      <c r="L816" s="15">
        <f t="shared" ca="1" si="712"/>
        <v>0.97443691745077621</v>
      </c>
      <c r="M816" s="15">
        <f t="shared" ca="1" si="712"/>
        <v>0.12635773031595643</v>
      </c>
      <c r="N816" s="15">
        <f t="shared" ca="1" si="712"/>
        <v>0.83439517949765962</v>
      </c>
      <c r="O816" s="15">
        <f t="shared" ca="1" si="712"/>
        <v>0.83992056190520681</v>
      </c>
      <c r="P816" s="15">
        <f t="shared" ca="1" si="712"/>
        <v>0.9631663227589764</v>
      </c>
      <c r="Q816" s="15">
        <f t="shared" ref="Q816:X831" ca="1" si="762">RAND()</f>
        <v>0.33220167091114661</v>
      </c>
      <c r="R816" s="15">
        <f t="shared" ca="1" si="762"/>
        <v>0.50586582118997525</v>
      </c>
      <c r="S816" s="15">
        <f t="shared" ca="1" si="762"/>
        <v>0.97174073707484698</v>
      </c>
      <c r="T816" s="15">
        <f t="shared" ca="1" si="762"/>
        <v>0.35041802231747987</v>
      </c>
      <c r="U816" s="15">
        <f t="shared" ca="1" si="762"/>
        <v>0.54670307277325059</v>
      </c>
      <c r="V816" s="15">
        <f t="shared" ca="1" si="762"/>
        <v>0.99458083736242486</v>
      </c>
      <c r="W816" s="15">
        <f t="shared" ca="1" si="762"/>
        <v>0.92515969373275808</v>
      </c>
      <c r="X816" s="15">
        <f t="shared" ca="1" si="762"/>
        <v>0.58370604982397689</v>
      </c>
      <c r="Y816" s="6">
        <f t="shared" ca="1" si="713"/>
        <v>4.2139976586509358E-2</v>
      </c>
      <c r="Z816" s="6">
        <f t="shared" ca="1" si="714"/>
        <v>4.6210229322672679E-2</v>
      </c>
      <c r="AA816" s="6">
        <f t="shared" ca="1" si="715"/>
        <v>6.4480433548956634E-2</v>
      </c>
      <c r="AB816" s="6">
        <f t="shared" ca="1" si="716"/>
        <v>3.7244068165060228E-2</v>
      </c>
      <c r="AC816" s="6">
        <f t="shared" ca="1" si="717"/>
        <v>6.5260663994972767E-2</v>
      </c>
      <c r="AD816" s="6">
        <f t="shared" ca="1" si="718"/>
        <v>2.0573930810191331E-2</v>
      </c>
      <c r="AE816" s="6">
        <f t="shared" ca="1" si="719"/>
        <v>5.1983587830140038E-2</v>
      </c>
      <c r="AF816" s="6">
        <f t="shared" ca="1" si="720"/>
        <v>1.5064594492276177E-2</v>
      </c>
      <c r="AG816" s="6">
        <f t="shared" ca="1" si="721"/>
        <v>5.1804687025450175E-3</v>
      </c>
      <c r="AH816" s="6">
        <f t="shared" ca="1" si="722"/>
        <v>1.2497170591047768E-2</v>
      </c>
      <c r="AI816" s="6">
        <f t="shared" ca="1" si="723"/>
        <v>6.9621736982052831E-2</v>
      </c>
      <c r="AJ816" s="6">
        <f t="shared" ca="1" si="724"/>
        <v>9.0280289140944586E-3</v>
      </c>
      <c r="AK816" s="6">
        <f t="shared" ca="1" si="725"/>
        <v>5.9616010729615393E-2</v>
      </c>
      <c r="AL816" s="6">
        <f t="shared" ca="1" si="726"/>
        <v>6.0010789205075757E-2</v>
      </c>
      <c r="AM816" s="6">
        <f t="shared" ca="1" si="727"/>
        <v>6.8816473588177524E-2</v>
      </c>
      <c r="AN816" s="6">
        <f t="shared" ca="1" si="728"/>
        <v>2.3735202292705274E-2</v>
      </c>
      <c r="AO816" s="6">
        <f t="shared" ca="1" si="729"/>
        <v>3.6143188461327698E-2</v>
      </c>
      <c r="AP816" s="6">
        <f t="shared" ca="1" si="730"/>
        <v>6.9429099821424534E-2</v>
      </c>
      <c r="AQ816" s="6">
        <f t="shared" ca="1" si="731"/>
        <v>2.5036727310560981E-2</v>
      </c>
      <c r="AR816" s="6">
        <f t="shared" ca="1" si="732"/>
        <v>3.9060935457447987E-2</v>
      </c>
      <c r="AS816" s="6">
        <f t="shared" ca="1" si="733"/>
        <v>7.1060983247008908E-2</v>
      </c>
      <c r="AT816" s="6">
        <f t="shared" ca="1" si="734"/>
        <v>6.6100969400835929E-2</v>
      </c>
      <c r="AU816" s="6">
        <f t="shared" ca="1" si="735"/>
        <v>4.1704730545300599E-2</v>
      </c>
      <c r="AV816" s="6">
        <f t="shared" ca="1" si="736"/>
        <v>0.99999999999999989</v>
      </c>
      <c r="AW816" s="6">
        <f t="shared" ca="1" si="737"/>
        <v>2.7486535084000783E-3</v>
      </c>
      <c r="AX816" s="6">
        <f t="shared" ca="1" si="738"/>
        <v>3.0141428458315554E-3</v>
      </c>
      <c r="AY816" s="6">
        <f t="shared" ca="1" si="739"/>
        <v>4.186504668490112E-3</v>
      </c>
      <c r="AZ816" s="6">
        <f t="shared" ca="1" si="740"/>
        <v>5.4534611524643135E-3</v>
      </c>
      <c r="BA816" s="6">
        <f t="shared" ca="1" si="741"/>
        <v>4.5765179444975041E-3</v>
      </c>
      <c r="BB816" s="6">
        <f t="shared" ca="1" si="742"/>
        <v>2.3106466816216285E-3</v>
      </c>
      <c r="BC816" s="6">
        <f t="shared" ca="1" si="743"/>
        <v>3.1582393455496021E-3</v>
      </c>
      <c r="BD816" s="6">
        <f t="shared" ca="1" si="744"/>
        <v>1.3298747720205467E-3</v>
      </c>
      <c r="BE816" s="6">
        <f t="shared" ca="1" si="745"/>
        <v>3.1939945264723143E-4</v>
      </c>
      <c r="BF816" s="6">
        <f t="shared" ca="1" si="746"/>
        <v>7.9871564080032727E-4</v>
      </c>
      <c r="BG816" s="6">
        <f t="shared" ca="1" si="747"/>
        <v>4.4456644970942592E-3</v>
      </c>
      <c r="BH816" s="6">
        <f t="shared" ca="1" si="748"/>
        <v>6.2867484863533612E-4</v>
      </c>
      <c r="BI816" s="6">
        <f t="shared" ca="1" si="749"/>
        <v>4.5325969355389847E-3</v>
      </c>
      <c r="BJ816" s="6">
        <f t="shared" ca="1" si="750"/>
        <v>5.0276955040059294E-3</v>
      </c>
      <c r="BK816" s="6">
        <f t="shared" ca="1" si="751"/>
        <v>1.5615739547394053E-3</v>
      </c>
      <c r="BL816" s="6">
        <f t="shared" ca="1" si="752"/>
        <v>7.7190714891177045E-4</v>
      </c>
      <c r="BM816" s="6">
        <f t="shared" ca="1" si="753"/>
        <v>3.159734482298204E-5</v>
      </c>
      <c r="BN816" s="6">
        <f t="shared" ca="1" si="754"/>
        <v>9.1828557937058853E-4</v>
      </c>
      <c r="BO816" s="6">
        <f t="shared" ca="1" si="755"/>
        <v>4.9177863105462414E-4</v>
      </c>
      <c r="BP816" s="6">
        <f t="shared" ca="1" si="756"/>
        <v>-1.0256515659124127E-4</v>
      </c>
      <c r="BQ816" s="6">
        <f t="shared" ca="1" si="757"/>
        <v>1.6445138041327357E-3</v>
      </c>
      <c r="BR816" s="6">
        <f t="shared" ca="1" si="758"/>
        <v>9.5093868388466745E-4</v>
      </c>
      <c r="BS816" s="6">
        <f t="shared" ca="1" si="759"/>
        <v>7.2660827085310475E-6</v>
      </c>
      <c r="BT816" s="6">
        <f t="shared" ca="1" si="760"/>
        <v>4.880608387063147E-2</v>
      </c>
      <c r="BU816">
        <f ca="1">SQRT(BV816)</f>
        <v>9.7054559324113054E-2</v>
      </c>
      <c r="BV816" s="6" cm="1">
        <f t="array" aca="1" ref="BV816" ca="1">MMULT(Y816:AU816,MMULT($Y$11:$AU$33,TRANSPOSE(Y816:AU816)))</f>
        <v>9.4195874855977808E-3</v>
      </c>
    </row>
    <row r="817" spans="1:74" x14ac:dyDescent="0.25">
      <c r="A817" s="16">
        <f t="shared" si="761"/>
        <v>781</v>
      </c>
      <c r="B817" s="15">
        <f t="shared" ref="B817:Q832" ca="1" si="763">RAND()</f>
        <v>0.79700026182807848</v>
      </c>
      <c r="C817" s="15">
        <f t="shared" ca="1" si="763"/>
        <v>0.61182050061980586</v>
      </c>
      <c r="D817" s="15">
        <f t="shared" ca="1" si="763"/>
        <v>0.72034311879494561</v>
      </c>
      <c r="E817" s="15">
        <f t="shared" ca="1" si="763"/>
        <v>5.9391276076208754E-2</v>
      </c>
      <c r="F817" s="15">
        <f t="shared" ca="1" si="763"/>
        <v>0.3423451521494183</v>
      </c>
      <c r="G817" s="15">
        <f t="shared" ca="1" si="763"/>
        <v>0.78331936267660018</v>
      </c>
      <c r="H817" s="15">
        <f t="shared" ca="1" si="763"/>
        <v>0.29505102251142068</v>
      </c>
      <c r="I817" s="15">
        <f t="shared" ca="1" si="763"/>
        <v>0.61906737863704964</v>
      </c>
      <c r="J817" s="15">
        <f t="shared" ca="1" si="763"/>
        <v>0.21255428209673022</v>
      </c>
      <c r="K817" s="15">
        <f t="shared" ca="1" si="763"/>
        <v>0.473937880458003</v>
      </c>
      <c r="L817" s="15">
        <f t="shared" ca="1" si="763"/>
        <v>0.34044783028894499</v>
      </c>
      <c r="M817" s="15">
        <f t="shared" ca="1" si="763"/>
        <v>0.28979970480232031</v>
      </c>
      <c r="N817" s="15">
        <f t="shared" ca="1" si="763"/>
        <v>0.93117170004095262</v>
      </c>
      <c r="O817" s="15">
        <f t="shared" ca="1" si="763"/>
        <v>0.50566030600973044</v>
      </c>
      <c r="P817" s="15">
        <f t="shared" ca="1" si="763"/>
        <v>0.37058396047058295</v>
      </c>
      <c r="Q817" s="15">
        <f t="shared" ca="1" si="763"/>
        <v>0.51074149552237513</v>
      </c>
      <c r="R817" s="15">
        <f t="shared" ca="1" si="762"/>
        <v>0.52782674144800856</v>
      </c>
      <c r="S817" s="15">
        <f t="shared" ca="1" si="762"/>
        <v>0.41871600996332703</v>
      </c>
      <c r="T817" s="15">
        <f t="shared" ca="1" si="762"/>
        <v>0.93528669520967855</v>
      </c>
      <c r="U817" s="15">
        <f t="shared" ca="1" si="762"/>
        <v>0.67139708637931994</v>
      </c>
      <c r="V817" s="15">
        <f t="shared" ca="1" si="762"/>
        <v>0.10349236121471228</v>
      </c>
      <c r="W817" s="15">
        <f t="shared" ca="1" si="762"/>
        <v>0.82920508873186127</v>
      </c>
      <c r="X817" s="15">
        <f t="shared" ca="1" si="762"/>
        <v>0.36382765382125692</v>
      </c>
      <c r="Y817" s="6">
        <f t="shared" ca="1" si="713"/>
        <v>6.8044152246624939E-2</v>
      </c>
      <c r="Z817" s="6">
        <f t="shared" ca="1" si="714"/>
        <v>5.2234370910107145E-2</v>
      </c>
      <c r="AA817" s="6">
        <f t="shared" ca="1" si="715"/>
        <v>6.1499524144027207E-2</v>
      </c>
      <c r="AB817" s="6">
        <f t="shared" ca="1" si="716"/>
        <v>5.0705491892581315E-3</v>
      </c>
      <c r="AC817" s="6">
        <f t="shared" ca="1" si="717"/>
        <v>2.9227826852049252E-2</v>
      </c>
      <c r="AD817" s="6">
        <f t="shared" ca="1" si="718"/>
        <v>6.6876141106203615E-2</v>
      </c>
      <c r="AE817" s="6">
        <f t="shared" ca="1" si="719"/>
        <v>2.519007540880857E-2</v>
      </c>
      <c r="AF817" s="6">
        <f t="shared" ca="1" si="720"/>
        <v>5.2853075438493387E-2</v>
      </c>
      <c r="AG817" s="6">
        <f t="shared" ca="1" si="721"/>
        <v>1.8146889812166483E-2</v>
      </c>
      <c r="AH817" s="6">
        <f t="shared" ca="1" si="722"/>
        <v>4.0462598116791433E-2</v>
      </c>
      <c r="AI817" s="6">
        <f t="shared" ca="1" si="723"/>
        <v>2.9065842391418368E-2</v>
      </c>
      <c r="AJ817" s="6">
        <f t="shared" ca="1" si="724"/>
        <v>2.4741742479941226E-2</v>
      </c>
      <c r="AK817" s="6">
        <f t="shared" ca="1" si="725"/>
        <v>7.9499081694157273E-2</v>
      </c>
      <c r="AL817" s="6">
        <f t="shared" ca="1" si="726"/>
        <v>4.3170910343594167E-2</v>
      </c>
      <c r="AM817" s="6">
        <f t="shared" ca="1" si="727"/>
        <v>3.163872414367784E-2</v>
      </c>
      <c r="AN817" s="6">
        <f t="shared" ca="1" si="728"/>
        <v>4.3604718523279476E-2</v>
      </c>
      <c r="AO817" s="6">
        <f t="shared" ca="1" si="729"/>
        <v>4.5063376858307226E-2</v>
      </c>
      <c r="AP817" s="6">
        <f t="shared" ca="1" si="730"/>
        <v>3.5748013262497276E-2</v>
      </c>
      <c r="AQ817" s="6">
        <f t="shared" ca="1" si="731"/>
        <v>7.9850400722726575E-2</v>
      </c>
      <c r="AR817" s="6">
        <f t="shared" ca="1" si="732"/>
        <v>5.7320740972842378E-2</v>
      </c>
      <c r="AS817" s="6">
        <f t="shared" ca="1" si="733"/>
        <v>8.8356934371693219E-3</v>
      </c>
      <c r="AT817" s="6">
        <f t="shared" ca="1" si="734"/>
        <v>7.0793649643138848E-2</v>
      </c>
      <c r="AU817" s="6">
        <f t="shared" ca="1" si="735"/>
        <v>3.1061902302719907E-2</v>
      </c>
      <c r="AV817" s="6">
        <f t="shared" ca="1" si="736"/>
        <v>1</v>
      </c>
      <c r="AW817" s="6">
        <f t="shared" ca="1" si="737"/>
        <v>4.438298569408086E-3</v>
      </c>
      <c r="AX817" s="6">
        <f t="shared" ca="1" si="738"/>
        <v>3.4070779931828598E-3</v>
      </c>
      <c r="AY817" s="6">
        <f t="shared" ca="1" si="739"/>
        <v>3.9929639235971974E-3</v>
      </c>
      <c r="AZ817" s="6">
        <f t="shared" ca="1" si="740"/>
        <v>7.4245495692706973E-4</v>
      </c>
      <c r="BA817" s="6">
        <f t="shared" ca="1" si="741"/>
        <v>2.04965236144967E-3</v>
      </c>
      <c r="BB817" s="6">
        <f t="shared" ca="1" si="742"/>
        <v>7.5108220666399777E-3</v>
      </c>
      <c r="BC817" s="6">
        <f t="shared" ca="1" si="743"/>
        <v>1.5304116278664021E-3</v>
      </c>
      <c r="BD817" s="6">
        <f t="shared" ca="1" si="744"/>
        <v>4.6657725626394224E-3</v>
      </c>
      <c r="BE817" s="6">
        <f t="shared" ca="1" si="745"/>
        <v>1.1188382762370771E-3</v>
      </c>
      <c r="BF817" s="6">
        <f t="shared" ca="1" si="746"/>
        <v>2.5860341545189407E-3</v>
      </c>
      <c r="BG817" s="6">
        <f t="shared" ca="1" si="747"/>
        <v>1.8559862077410629E-3</v>
      </c>
      <c r="BH817" s="6">
        <f t="shared" ca="1" si="748"/>
        <v>1.7229133132557856E-3</v>
      </c>
      <c r="BI817" s="6">
        <f t="shared" ca="1" si="749"/>
        <v>6.0443040326765137E-3</v>
      </c>
      <c r="BJ817" s="6">
        <f t="shared" ca="1" si="750"/>
        <v>3.6168528145264453E-3</v>
      </c>
      <c r="BK817" s="6">
        <f t="shared" ca="1" si="751"/>
        <v>7.1794157718130963E-4</v>
      </c>
      <c r="BL817" s="6">
        <f t="shared" ca="1" si="752"/>
        <v>1.4180959378108837E-3</v>
      </c>
      <c r="BM817" s="6">
        <f t="shared" ca="1" si="753"/>
        <v>3.9395612786166927E-5</v>
      </c>
      <c r="BN817" s="6">
        <f t="shared" ca="1" si="754"/>
        <v>4.7281161868052951E-4</v>
      </c>
      <c r="BO817" s="6">
        <f t="shared" ca="1" si="755"/>
        <v>1.5684446401275989E-3</v>
      </c>
      <c r="BP817" s="6">
        <f t="shared" ca="1" si="756"/>
        <v>-1.5051126413012089E-4</v>
      </c>
      <c r="BQ817" s="6">
        <f t="shared" ca="1" si="757"/>
        <v>2.0447817019364955E-4</v>
      </c>
      <c r="BR817" s="6">
        <f t="shared" ca="1" si="758"/>
        <v>1.0184483015794829E-3</v>
      </c>
      <c r="BS817" s="6">
        <f t="shared" ca="1" si="759"/>
        <v>5.4118165556954094E-6</v>
      </c>
      <c r="BT817" s="6">
        <f t="shared" ca="1" si="760"/>
        <v>5.057689927145171E-2</v>
      </c>
      <c r="BU817">
        <f ca="1">SQRT(BV817)</f>
        <v>9.7078784300698884E-2</v>
      </c>
      <c r="BV817" s="6" cm="1">
        <f t="array" aca="1" ref="BV817" ca="1">MMULT(Y817:AU817,MMULT($Y$11:$AU$33,TRANSPOSE(Y817:AU817)))</f>
        <v>9.4242903613016207E-3</v>
      </c>
    </row>
    <row r="818" spans="1:74" x14ac:dyDescent="0.25">
      <c r="A818" s="16">
        <f t="shared" si="761"/>
        <v>782</v>
      </c>
      <c r="B818" s="15">
        <f t="shared" ca="1" si="763"/>
        <v>0.17855770776510371</v>
      </c>
      <c r="C818" s="15">
        <f t="shared" ca="1" si="763"/>
        <v>0.19235814478067359</v>
      </c>
      <c r="D818" s="15">
        <f t="shared" ca="1" si="763"/>
        <v>0.27050315484326037</v>
      </c>
      <c r="E818" s="15">
        <f t="shared" ca="1" si="763"/>
        <v>0.9208426842087114</v>
      </c>
      <c r="F818" s="15">
        <f t="shared" ca="1" si="763"/>
        <v>0.38591368062000841</v>
      </c>
      <c r="G818" s="15">
        <f t="shared" ca="1" si="763"/>
        <v>0.76524888538324543</v>
      </c>
      <c r="H818" s="15">
        <f t="shared" ca="1" si="763"/>
        <v>0.66211522547851909</v>
      </c>
      <c r="I818" s="15">
        <f t="shared" ca="1" si="763"/>
        <v>0.83929412317883567</v>
      </c>
      <c r="J818" s="15">
        <f t="shared" ca="1" si="763"/>
        <v>0.97008025591032487</v>
      </c>
      <c r="K818" s="15">
        <f t="shared" ca="1" si="763"/>
        <v>0.93247664180597434</v>
      </c>
      <c r="L818" s="15">
        <f t="shared" ca="1" si="763"/>
        <v>0.37644460387333645</v>
      </c>
      <c r="M818" s="15">
        <f t="shared" ca="1" si="763"/>
        <v>0.99922550587331416</v>
      </c>
      <c r="N818" s="15">
        <f t="shared" ca="1" si="763"/>
        <v>0.73240431499447378</v>
      </c>
      <c r="O818" s="15">
        <f t="shared" ca="1" si="763"/>
        <v>0.94012120166786117</v>
      </c>
      <c r="P818" s="15">
        <f t="shared" ca="1" si="763"/>
        <v>0.86459490864482214</v>
      </c>
      <c r="Q818" s="15">
        <f t="shared" ca="1" si="763"/>
        <v>0.26641308972497169</v>
      </c>
      <c r="R818" s="15">
        <f t="shared" ca="1" si="762"/>
        <v>0.12534704088274262</v>
      </c>
      <c r="S818" s="15">
        <f t="shared" ca="1" si="762"/>
        <v>0.12883102480188824</v>
      </c>
      <c r="T818" s="15">
        <f t="shared" ca="1" si="762"/>
        <v>0.71004354119137958</v>
      </c>
      <c r="U818" s="15">
        <f t="shared" ca="1" si="762"/>
        <v>0.89057560860123819</v>
      </c>
      <c r="V818" s="15">
        <f t="shared" ca="1" si="762"/>
        <v>0.20149332293686306</v>
      </c>
      <c r="W818" s="15">
        <f t="shared" ca="1" si="762"/>
        <v>0.28461624526552354</v>
      </c>
      <c r="X818" s="15">
        <f t="shared" ca="1" si="762"/>
        <v>0.13775361189968893</v>
      </c>
      <c r="Y818" s="6">
        <f t="shared" ca="1" si="713"/>
        <v>1.3976841512238257E-2</v>
      </c>
      <c r="Z818" s="6">
        <f t="shared" ca="1" si="714"/>
        <v>1.5057089032104454E-2</v>
      </c>
      <c r="AA818" s="6">
        <f t="shared" ca="1" si="715"/>
        <v>2.1173993389175826E-2</v>
      </c>
      <c r="AB818" s="6">
        <f t="shared" ca="1" si="716"/>
        <v>7.2080183017473487E-2</v>
      </c>
      <c r="AC818" s="6">
        <f t="shared" ca="1" si="717"/>
        <v>3.0207905438202169E-2</v>
      </c>
      <c r="AD818" s="6">
        <f t="shared" ca="1" si="718"/>
        <v>5.9900871949415326E-2</v>
      </c>
      <c r="AE818" s="6">
        <f t="shared" ca="1" si="719"/>
        <v>5.1827947867293146E-2</v>
      </c>
      <c r="AF818" s="6">
        <f t="shared" ca="1" si="720"/>
        <v>6.5696861192099915E-2</v>
      </c>
      <c r="AG818" s="6">
        <f t="shared" ca="1" si="721"/>
        <v>7.593431927815085E-2</v>
      </c>
      <c r="AH818" s="6">
        <f t="shared" ca="1" si="722"/>
        <v>7.2990846486064576E-2</v>
      </c>
      <c r="AI818" s="6">
        <f t="shared" ca="1" si="723"/>
        <v>2.9466700890876992E-2</v>
      </c>
      <c r="AJ818" s="6">
        <f t="shared" ca="1" si="724"/>
        <v>7.8215702393256453E-2</v>
      </c>
      <c r="AK818" s="6">
        <f t="shared" ca="1" si="725"/>
        <v>5.7329919619173039E-2</v>
      </c>
      <c r="AL818" s="6">
        <f t="shared" ca="1" si="726"/>
        <v>7.3589234553192814E-2</v>
      </c>
      <c r="AM818" s="6">
        <f t="shared" ca="1" si="727"/>
        <v>6.7677313747295312E-2</v>
      </c>
      <c r="AN818" s="6">
        <f t="shared" ca="1" si="728"/>
        <v>2.0853838114735034E-2</v>
      </c>
      <c r="AO818" s="6">
        <f t="shared" ca="1" si="729"/>
        <v>9.8117059541942397E-3</v>
      </c>
      <c r="AP818" s="6">
        <f t="shared" ca="1" si="730"/>
        <v>1.0084419418533422E-2</v>
      </c>
      <c r="AQ818" s="6">
        <f t="shared" ca="1" si="731"/>
        <v>5.5579600378135287E-2</v>
      </c>
      <c r="AR818" s="6">
        <f t="shared" ca="1" si="732"/>
        <v>6.9710987511440767E-2</v>
      </c>
      <c r="AS818" s="6">
        <f t="shared" ca="1" si="733"/>
        <v>1.5772157224193301E-2</v>
      </c>
      <c r="AT818" s="6">
        <f t="shared" ca="1" si="734"/>
        <v>2.227871426932598E-2</v>
      </c>
      <c r="AU818" s="6">
        <f t="shared" ca="1" si="735"/>
        <v>1.078284676342945E-2</v>
      </c>
      <c r="AV818" s="6">
        <f t="shared" ca="1" si="736"/>
        <v>1.0000000000000002</v>
      </c>
      <c r="AW818" s="6">
        <f t="shared" ca="1" si="737"/>
        <v>9.1166387765066943E-4</v>
      </c>
      <c r="AX818" s="6">
        <f t="shared" ca="1" si="738"/>
        <v>9.8212490719882693E-4</v>
      </c>
      <c r="AY818" s="6">
        <f t="shared" ca="1" si="739"/>
        <v>1.374758470056809E-3</v>
      </c>
      <c r="AZ818" s="6">
        <f t="shared" ca="1" si="740"/>
        <v>1.0554337839953685E-2</v>
      </c>
      <c r="BA818" s="6">
        <f t="shared" ca="1" si="741"/>
        <v>2.1183820825706823E-3</v>
      </c>
      <c r="BB818" s="6">
        <f t="shared" ca="1" si="742"/>
        <v>6.7274334823560844E-3</v>
      </c>
      <c r="BC818" s="6">
        <f t="shared" ca="1" si="743"/>
        <v>3.1487835100653511E-3</v>
      </c>
      <c r="BD818" s="6">
        <f t="shared" ca="1" si="744"/>
        <v>5.7995984123638007E-3</v>
      </c>
      <c r="BE818" s="6">
        <f t="shared" ca="1" si="745"/>
        <v>4.681696079481476E-3</v>
      </c>
      <c r="BF818" s="6">
        <f t="shared" ca="1" si="746"/>
        <v>4.6649703866119326E-3</v>
      </c>
      <c r="BG818" s="6">
        <f t="shared" ca="1" si="747"/>
        <v>1.8815828457545767E-3</v>
      </c>
      <c r="BH818" s="6">
        <f t="shared" ca="1" si="748"/>
        <v>5.4466202236259824E-3</v>
      </c>
      <c r="BI818" s="6">
        <f t="shared" ca="1" si="749"/>
        <v>4.3587857490013648E-3</v>
      </c>
      <c r="BJ818" s="6">
        <f t="shared" ca="1" si="750"/>
        <v>6.1652957511018998E-3</v>
      </c>
      <c r="BK818" s="6">
        <f t="shared" ca="1" si="751"/>
        <v>1.5357242962920369E-3</v>
      </c>
      <c r="BL818" s="6">
        <f t="shared" ca="1" si="752"/>
        <v>6.7820052782781705E-4</v>
      </c>
      <c r="BM818" s="6">
        <f t="shared" ca="1" si="753"/>
        <v>8.5776565249106107E-6</v>
      </c>
      <c r="BN818" s="6">
        <f t="shared" ca="1" si="754"/>
        <v>1.3337889951305974E-4</v>
      </c>
      <c r="BO818" s="6">
        <f t="shared" ca="1" si="755"/>
        <v>1.0917105678182192E-3</v>
      </c>
      <c r="BP818" s="6">
        <f t="shared" ca="1" si="756"/>
        <v>-1.8304524114712845E-4</v>
      </c>
      <c r="BQ818" s="6">
        <f t="shared" ca="1" si="757"/>
        <v>3.6500381912784035E-4</v>
      </c>
      <c r="BR818" s="6">
        <f t="shared" ca="1" si="758"/>
        <v>3.2050500042511465E-4</v>
      </c>
      <c r="BS818" s="6">
        <f t="shared" ca="1" si="759"/>
        <v>1.8786611348894875E-6</v>
      </c>
      <c r="BT818" s="6">
        <f t="shared" ca="1" si="760"/>
        <v>6.2767967805309896E-2</v>
      </c>
      <c r="BU818">
        <f ca="1">SQRT(BV818)</f>
        <v>0.12198630612469402</v>
      </c>
      <c r="BV818" s="6" cm="1">
        <f t="array" aca="1" ref="BV818" ca="1">MMULT(Y818:AU818,MMULT($Y$11:$AU$33,TRANSPOSE(Y818:AU818)))</f>
        <v>1.4880658881947562E-2</v>
      </c>
    </row>
    <row r="819" spans="1:74" x14ac:dyDescent="0.25">
      <c r="A819" s="16">
        <f t="shared" si="761"/>
        <v>783</v>
      </c>
      <c r="B819" s="15">
        <f t="shared" ca="1" si="763"/>
        <v>0.30286386321598724</v>
      </c>
      <c r="C819" s="15">
        <f t="shared" ca="1" si="763"/>
        <v>0.99680334439700424</v>
      </c>
      <c r="D819" s="15">
        <f t="shared" ca="1" si="763"/>
        <v>0.12876998880620794</v>
      </c>
      <c r="E819" s="15">
        <f t="shared" ca="1" si="763"/>
        <v>0.13403498848762585</v>
      </c>
      <c r="F819" s="15">
        <f t="shared" ca="1" si="763"/>
        <v>0.56455044882919136</v>
      </c>
      <c r="G819" s="15">
        <f t="shared" ca="1" si="763"/>
        <v>0.78048851113084594</v>
      </c>
      <c r="H819" s="15">
        <f t="shared" ca="1" si="763"/>
        <v>0.73259440894533345</v>
      </c>
      <c r="I819" s="15">
        <f t="shared" ca="1" si="763"/>
        <v>0.26163691332479067</v>
      </c>
      <c r="J819" s="15">
        <f t="shared" ca="1" si="763"/>
        <v>0.56482550617512961</v>
      </c>
      <c r="K819" s="15">
        <f t="shared" ca="1" si="763"/>
        <v>0.76424886741504672</v>
      </c>
      <c r="L819" s="15">
        <f t="shared" ca="1" si="763"/>
        <v>0.53880343171292933</v>
      </c>
      <c r="M819" s="15">
        <f t="shared" ca="1" si="763"/>
        <v>0.35895628748934405</v>
      </c>
      <c r="N819" s="15">
        <f t="shared" ca="1" si="763"/>
        <v>0.19963136096862943</v>
      </c>
      <c r="O819" s="15">
        <f t="shared" ca="1" si="763"/>
        <v>0.64039612444214866</v>
      </c>
      <c r="P819" s="15">
        <f t="shared" ca="1" si="763"/>
        <v>0.46778689577676158</v>
      </c>
      <c r="Q819" s="15">
        <f t="shared" ca="1" si="763"/>
        <v>0.12107601575509552</v>
      </c>
      <c r="R819" s="15">
        <f t="shared" ca="1" si="762"/>
        <v>2.9849143487275964E-2</v>
      </c>
      <c r="S819" s="15">
        <f t="shared" ca="1" si="762"/>
        <v>0.12297637944295425</v>
      </c>
      <c r="T819" s="15">
        <f t="shared" ca="1" si="762"/>
        <v>0.13551345030105133</v>
      </c>
      <c r="U819" s="15">
        <f t="shared" ca="1" si="762"/>
        <v>0.40170612414130202</v>
      </c>
      <c r="V819" s="15">
        <f t="shared" ca="1" si="762"/>
        <v>2.015400058516259E-2</v>
      </c>
      <c r="W819" s="15">
        <f t="shared" ca="1" si="762"/>
        <v>0.62013657095995667</v>
      </c>
      <c r="X819" s="15">
        <f t="shared" ca="1" si="762"/>
        <v>0.18388655307683854</v>
      </c>
      <c r="Y819" s="6">
        <f t="shared" ca="1" si="713"/>
        <v>3.3385608484199199E-2</v>
      </c>
      <c r="Z819" s="6">
        <f t="shared" ca="1" si="714"/>
        <v>0.10988067654689439</v>
      </c>
      <c r="AA819" s="6">
        <f t="shared" ca="1" si="715"/>
        <v>1.419470908529254E-2</v>
      </c>
      <c r="AB819" s="6">
        <f t="shared" ca="1" si="716"/>
        <v>1.4775086077670458E-2</v>
      </c>
      <c r="AC819" s="6">
        <f t="shared" ca="1" si="717"/>
        <v>6.223211991702348E-2</v>
      </c>
      <c r="AD819" s="6">
        <f t="shared" ca="1" si="718"/>
        <v>8.603563192498595E-2</v>
      </c>
      <c r="AE819" s="6">
        <f t="shared" ca="1" si="719"/>
        <v>8.075611878898846E-2</v>
      </c>
      <c r="AF819" s="6">
        <f t="shared" ca="1" si="720"/>
        <v>2.8841035904790414E-2</v>
      </c>
      <c r="AG819" s="6">
        <f t="shared" ca="1" si="721"/>
        <v>6.2262440328196632E-2</v>
      </c>
      <c r="AH819" s="6">
        <f t="shared" ca="1" si="722"/>
        <v>8.4245486407916084E-2</v>
      </c>
      <c r="AI819" s="6">
        <f t="shared" ca="1" si="723"/>
        <v>5.9393947597777552E-2</v>
      </c>
      <c r="AJ819" s="6">
        <f t="shared" ca="1" si="724"/>
        <v>3.9568847698791071E-2</v>
      </c>
      <c r="AK819" s="6">
        <f t="shared" ca="1" si="725"/>
        <v>2.2005974524974929E-2</v>
      </c>
      <c r="AL819" s="6">
        <f t="shared" ca="1" si="726"/>
        <v>7.0592820346404073E-2</v>
      </c>
      <c r="AM819" s="6">
        <f t="shared" ca="1" si="727"/>
        <v>5.1565577981498405E-2</v>
      </c>
      <c r="AN819" s="6">
        <f t="shared" ca="1" si="728"/>
        <v>1.3346578941125313E-2</v>
      </c>
      <c r="AO819" s="6">
        <f t="shared" ca="1" si="729"/>
        <v>3.2903622356035369E-3</v>
      </c>
      <c r="AP819" s="6">
        <f t="shared" ca="1" si="730"/>
        <v>1.3556061833494004E-2</v>
      </c>
      <c r="AQ819" s="6">
        <f t="shared" ca="1" si="731"/>
        <v>1.4938061438077393E-2</v>
      </c>
      <c r="AR819" s="6">
        <f t="shared" ca="1" si="732"/>
        <v>4.4281292736210114E-2</v>
      </c>
      <c r="AS819" s="6">
        <f t="shared" ca="1" si="733"/>
        <v>2.221637027877157E-3</v>
      </c>
      <c r="AT819" s="6">
        <f t="shared" ca="1" si="734"/>
        <v>6.8359547900365178E-2</v>
      </c>
      <c r="AU819" s="6">
        <f t="shared" ca="1" si="735"/>
        <v>2.0270376271843644E-2</v>
      </c>
      <c r="AV819" s="6">
        <f t="shared" ca="1" si="736"/>
        <v>1</v>
      </c>
      <c r="AW819" s="6">
        <f t="shared" ca="1" si="737"/>
        <v>2.1776345722874283E-3</v>
      </c>
      <c r="AX819" s="6">
        <f t="shared" ca="1" si="738"/>
        <v>7.1671588729046668E-3</v>
      </c>
      <c r="AY819" s="6">
        <f t="shared" ca="1" si="739"/>
        <v>9.2161625756311016E-4</v>
      </c>
      <c r="AZ819" s="6">
        <f t="shared" ca="1" si="740"/>
        <v>2.1634413725104907E-3</v>
      </c>
      <c r="BA819" s="6">
        <f t="shared" ca="1" si="741"/>
        <v>4.3641360061294808E-3</v>
      </c>
      <c r="BB819" s="6">
        <f t="shared" ca="1" si="742"/>
        <v>9.6626137825939293E-3</v>
      </c>
      <c r="BC819" s="6">
        <f t="shared" ca="1" si="743"/>
        <v>4.9063014385741328E-3</v>
      </c>
      <c r="BD819" s="6">
        <f t="shared" ca="1" si="744"/>
        <v>2.5460337527428746E-3</v>
      </c>
      <c r="BE819" s="6">
        <f t="shared" ca="1" si="745"/>
        <v>3.8387625721080401E-3</v>
      </c>
      <c r="BF819" s="6">
        <f t="shared" ca="1" si="746"/>
        <v>5.3842737578564566E-3</v>
      </c>
      <c r="BG819" s="6">
        <f t="shared" ca="1" si="747"/>
        <v>3.7925736361013587E-3</v>
      </c>
      <c r="BH819" s="6">
        <f t="shared" ca="1" si="748"/>
        <v>2.7554120145623488E-3</v>
      </c>
      <c r="BI819" s="6">
        <f t="shared" ca="1" si="749"/>
        <v>1.6731111571324996E-3</v>
      </c>
      <c r="BJ819" s="6">
        <f t="shared" ca="1" si="750"/>
        <v>5.9142565890584016E-3</v>
      </c>
      <c r="BK819" s="6">
        <f t="shared" ca="1" si="751"/>
        <v>1.1701190040465162E-3</v>
      </c>
      <c r="BL819" s="6">
        <f t="shared" ca="1" si="752"/>
        <v>4.3405232325895149E-4</v>
      </c>
      <c r="BM819" s="6">
        <f t="shared" ca="1" si="753"/>
        <v>2.8765229238733263E-6</v>
      </c>
      <c r="BN819" s="6">
        <f t="shared" ca="1" si="754"/>
        <v>1.7929565739396551E-4</v>
      </c>
      <c r="BO819" s="6">
        <f t="shared" ca="1" si="755"/>
        <v>2.9341771843833565E-4</v>
      </c>
      <c r="BP819" s="6">
        <f t="shared" ca="1" si="756"/>
        <v>-1.1627263070797726E-4</v>
      </c>
      <c r="BQ819" s="6">
        <f t="shared" ca="1" si="757"/>
        <v>5.1413765939837194E-5</v>
      </c>
      <c r="BR819" s="6">
        <f t="shared" ca="1" si="758"/>
        <v>9.8343094058318098E-4</v>
      </c>
      <c r="BS819" s="6">
        <f t="shared" ca="1" si="759"/>
        <v>3.531643259612374E-6</v>
      </c>
      <c r="BT819" s="6">
        <f t="shared" ca="1" si="760"/>
        <v>6.0269190727261508E-2</v>
      </c>
      <c r="BU819">
        <f ca="1">SQRT(BV819)</f>
        <v>0.12659439865053149</v>
      </c>
      <c r="BV819" s="6" cm="1">
        <f t="array" aca="1" ref="BV819" ca="1">MMULT(Y819:AU819,MMULT($Y$11:$AU$33,TRANSPOSE(Y819:AU819)))</f>
        <v>1.6026141769689691E-2</v>
      </c>
    </row>
    <row r="820" spans="1:74" x14ac:dyDescent="0.25">
      <c r="A820" s="16">
        <f t="shared" si="761"/>
        <v>784</v>
      </c>
      <c r="B820" s="15">
        <f t="shared" ca="1" si="763"/>
        <v>0.25697512941398881</v>
      </c>
      <c r="C820" s="15">
        <f t="shared" ca="1" si="763"/>
        <v>0.81116020982928083</v>
      </c>
      <c r="D820" s="15">
        <f t="shared" ca="1" si="763"/>
        <v>0.79699178363001999</v>
      </c>
      <c r="E820" s="15">
        <f t="shared" ca="1" si="763"/>
        <v>0.87377933076806658</v>
      </c>
      <c r="F820" s="15">
        <f t="shared" ca="1" si="763"/>
        <v>6.8761557439708132E-2</v>
      </c>
      <c r="G820" s="15">
        <f t="shared" ca="1" si="763"/>
        <v>0.78673968832248464</v>
      </c>
      <c r="H820" s="15">
        <f t="shared" ca="1" si="763"/>
        <v>0.33015259589990842</v>
      </c>
      <c r="I820" s="15">
        <f t="shared" ca="1" si="763"/>
        <v>0.19473195040434288</v>
      </c>
      <c r="J820" s="15">
        <f t="shared" ca="1" si="763"/>
        <v>3.7141670021516693E-2</v>
      </c>
      <c r="K820" s="15">
        <f t="shared" ca="1" si="763"/>
        <v>0.18588072725806593</v>
      </c>
      <c r="L820" s="15">
        <f t="shared" ca="1" si="763"/>
        <v>0.37189601145814921</v>
      </c>
      <c r="M820" s="15">
        <f t="shared" ca="1" si="763"/>
        <v>0.48289180873337323</v>
      </c>
      <c r="N820" s="15">
        <f t="shared" ca="1" si="763"/>
        <v>0.16914619257697072</v>
      </c>
      <c r="O820" s="15">
        <f t="shared" ca="1" si="763"/>
        <v>0.83628181789362488</v>
      </c>
      <c r="P820" s="15">
        <f t="shared" ca="1" si="763"/>
        <v>0.87344973836748674</v>
      </c>
      <c r="Q820" s="15">
        <f t="shared" ca="1" si="763"/>
        <v>9.1924482711029265E-2</v>
      </c>
      <c r="R820" s="15">
        <f t="shared" ca="1" si="762"/>
        <v>0.32548322299284405</v>
      </c>
      <c r="S820" s="15">
        <f t="shared" ca="1" si="762"/>
        <v>0.93053763614102181</v>
      </c>
      <c r="T820" s="15">
        <f t="shared" ca="1" si="762"/>
        <v>0.8447078032576919</v>
      </c>
      <c r="U820" s="15">
        <f t="shared" ca="1" si="762"/>
        <v>0.87077313576742965</v>
      </c>
      <c r="V820" s="15">
        <f t="shared" ca="1" si="762"/>
        <v>0.43163232670294938</v>
      </c>
      <c r="W820" s="15">
        <f t="shared" ca="1" si="762"/>
        <v>0.45344304265788526</v>
      </c>
      <c r="X820" s="15">
        <f t="shared" ca="1" si="762"/>
        <v>0.37583553311839946</v>
      </c>
      <c r="Y820" s="6">
        <f t="shared" ca="1" si="713"/>
        <v>2.2541050437634189E-2</v>
      </c>
      <c r="Z820" s="6">
        <f t="shared" ca="1" si="714"/>
        <v>7.1152423366649786E-2</v>
      </c>
      <c r="AA820" s="6">
        <f t="shared" ca="1" si="715"/>
        <v>6.9909613565142012E-2</v>
      </c>
      <c r="AB820" s="6">
        <f t="shared" ca="1" si="716"/>
        <v>7.6645175784598951E-2</v>
      </c>
      <c r="AC820" s="6">
        <f t="shared" ca="1" si="717"/>
        <v>6.0315476363541317E-3</v>
      </c>
      <c r="AD820" s="6">
        <f t="shared" ca="1" si="718"/>
        <v>6.9010331996744417E-2</v>
      </c>
      <c r="AE820" s="6">
        <f t="shared" ca="1" si="719"/>
        <v>2.8959947732165939E-2</v>
      </c>
      <c r="AF820" s="6">
        <f t="shared" ca="1" si="720"/>
        <v>1.7081274463770054E-2</v>
      </c>
      <c r="AG820" s="6">
        <f t="shared" ca="1" si="721"/>
        <v>3.2579505230804591E-3</v>
      </c>
      <c r="AH820" s="6">
        <f t="shared" ca="1" si="722"/>
        <v>1.6304872997099082E-2</v>
      </c>
      <c r="AI820" s="6">
        <f t="shared" ca="1" si="723"/>
        <v>3.2621548906112886E-2</v>
      </c>
      <c r="AJ820" s="6">
        <f t="shared" ca="1" si="724"/>
        <v>4.2357751278894122E-2</v>
      </c>
      <c r="AK820" s="6">
        <f t="shared" ca="1" si="725"/>
        <v>1.4836972227257612E-2</v>
      </c>
      <c r="AL820" s="6">
        <f t="shared" ca="1" si="726"/>
        <v>7.3356011845208721E-2</v>
      </c>
      <c r="AM820" s="6">
        <f t="shared" ca="1" si="727"/>
        <v>7.6616264975439038E-2</v>
      </c>
      <c r="AN820" s="6">
        <f t="shared" ca="1" si="728"/>
        <v>8.0633266182915924E-3</v>
      </c>
      <c r="AO820" s="6">
        <f t="shared" ca="1" si="729"/>
        <v>2.8550365020989645E-2</v>
      </c>
      <c r="AP820" s="6">
        <f t="shared" ca="1" si="730"/>
        <v>8.1623835887169871E-2</v>
      </c>
      <c r="AQ820" s="6">
        <f t="shared" ca="1" si="731"/>
        <v>7.4095112790546605E-2</v>
      </c>
      <c r="AR820" s="6">
        <f t="shared" ca="1" si="732"/>
        <v>7.6381481810441798E-2</v>
      </c>
      <c r="AS820" s="6">
        <f t="shared" ca="1" si="733"/>
        <v>3.7861430671955694E-2</v>
      </c>
      <c r="AT820" s="6">
        <f t="shared" ca="1" si="734"/>
        <v>3.977459810392571E-2</v>
      </c>
      <c r="AU820" s="6">
        <f t="shared" ca="1" si="735"/>
        <v>3.2967111360527664E-2</v>
      </c>
      <c r="AV820" s="6">
        <f t="shared" ca="1" si="736"/>
        <v>1</v>
      </c>
      <c r="AW820" s="6">
        <f t="shared" ca="1" si="737"/>
        <v>1.4702793496155228E-3</v>
      </c>
      <c r="AX820" s="6">
        <f t="shared" ca="1" si="738"/>
        <v>4.6410409772396572E-3</v>
      </c>
      <c r="AY820" s="6">
        <f t="shared" ca="1" si="739"/>
        <v>4.5390036551257425E-3</v>
      </c>
      <c r="AZ820" s="6">
        <f t="shared" ca="1" si="740"/>
        <v>1.1222766718519482E-2</v>
      </c>
      <c r="BA820" s="6">
        <f t="shared" ca="1" si="741"/>
        <v>4.2297280323400587E-4</v>
      </c>
      <c r="BB820" s="6">
        <f t="shared" ca="1" si="742"/>
        <v>7.7505118539086537E-3</v>
      </c>
      <c r="BC820" s="6">
        <f t="shared" ca="1" si="743"/>
        <v>1.7594485142435013E-3</v>
      </c>
      <c r="BD820" s="6">
        <f t="shared" ca="1" si="744"/>
        <v>1.5079035811400943E-3</v>
      </c>
      <c r="BE820" s="6">
        <f t="shared" ca="1" si="745"/>
        <v>2.0086746462003502E-4</v>
      </c>
      <c r="BF820" s="6">
        <f t="shared" ca="1" si="746"/>
        <v>1.0420724426515246E-3</v>
      </c>
      <c r="BG820" s="6">
        <f t="shared" ca="1" si="747"/>
        <v>2.0830342375616783E-3</v>
      </c>
      <c r="BH820" s="6">
        <f t="shared" ca="1" si="748"/>
        <v>2.9496198037446118E-3</v>
      </c>
      <c r="BI820" s="6">
        <f t="shared" ca="1" si="749"/>
        <v>1.1280529177799738E-3</v>
      </c>
      <c r="BJ820" s="6">
        <f t="shared" ca="1" si="750"/>
        <v>6.1457563853329102E-3</v>
      </c>
      <c r="BK820" s="6">
        <f t="shared" ca="1" si="751"/>
        <v>1.7385657482398616E-3</v>
      </c>
      <c r="BL820" s="6">
        <f t="shared" ca="1" si="752"/>
        <v>2.6223241680913603E-4</v>
      </c>
      <c r="BM820" s="6">
        <f t="shared" ca="1" si="753"/>
        <v>2.4959494908852763E-5</v>
      </c>
      <c r="BN820" s="6">
        <f t="shared" ca="1" si="754"/>
        <v>1.0795760224586726E-3</v>
      </c>
      <c r="BO820" s="6">
        <f t="shared" ca="1" si="755"/>
        <v>1.4553976118357353E-3</v>
      </c>
      <c r="BP820" s="6">
        <f t="shared" ca="1" si="756"/>
        <v>-2.0056044615452849E-4</v>
      </c>
      <c r="BQ820" s="6">
        <f t="shared" ca="1" si="757"/>
        <v>8.762001669441647E-4</v>
      </c>
      <c r="BR820" s="6">
        <f t="shared" ca="1" si="758"/>
        <v>5.7220346866063338E-4</v>
      </c>
      <c r="BS820" s="6">
        <f t="shared" ca="1" si="759"/>
        <v>5.7437550770589911E-6</v>
      </c>
      <c r="BT820" s="6">
        <f t="shared" ca="1" si="760"/>
        <v>5.2677648943496982E-2</v>
      </c>
      <c r="BU820">
        <f ca="1">SQRT(BV820)</f>
        <v>9.3259711975360926E-2</v>
      </c>
      <c r="BV820" s="6" cm="1">
        <f t="array" aca="1" ref="BV820" ca="1">MMULT(Y820:AU820,MMULT($Y$11:$AU$33,TRANSPOSE(Y820:AU820)))</f>
        <v>8.6973738777272793E-3</v>
      </c>
    </row>
    <row r="821" spans="1:74" x14ac:dyDescent="0.25">
      <c r="A821" s="16">
        <f t="shared" si="761"/>
        <v>785</v>
      </c>
      <c r="B821" s="15">
        <f t="shared" ca="1" si="763"/>
        <v>3.6945557311256594E-2</v>
      </c>
      <c r="C821" s="15">
        <f t="shared" ca="1" si="763"/>
        <v>0.20982741644769864</v>
      </c>
      <c r="D821" s="15">
        <f t="shared" ca="1" si="763"/>
        <v>0.1956702271555345</v>
      </c>
      <c r="E821" s="15">
        <f t="shared" ca="1" si="763"/>
        <v>0.56053210162063527</v>
      </c>
      <c r="F821" s="15">
        <f t="shared" ca="1" si="763"/>
        <v>0.69140836530136973</v>
      </c>
      <c r="G821" s="15">
        <f t="shared" ca="1" si="763"/>
        <v>0.92539889635123551</v>
      </c>
      <c r="H821" s="15">
        <f t="shared" ca="1" si="763"/>
        <v>0.85612305814721534</v>
      </c>
      <c r="I821" s="15">
        <f t="shared" ca="1" si="763"/>
        <v>0.15302790168664859</v>
      </c>
      <c r="J821" s="15">
        <f t="shared" ca="1" si="763"/>
        <v>0.74751486714772153</v>
      </c>
      <c r="K821" s="15">
        <f t="shared" ca="1" si="763"/>
        <v>0.35084689091181043</v>
      </c>
      <c r="L821" s="15">
        <f t="shared" ca="1" si="763"/>
        <v>0.1034798251826583</v>
      </c>
      <c r="M821" s="15">
        <f t="shared" ca="1" si="763"/>
        <v>0.73520968327119107</v>
      </c>
      <c r="N821" s="15">
        <f t="shared" ca="1" si="763"/>
        <v>0.64475539403929649</v>
      </c>
      <c r="O821" s="15">
        <f t="shared" ca="1" si="763"/>
        <v>0.62314433551324633</v>
      </c>
      <c r="P821" s="15">
        <f t="shared" ca="1" si="763"/>
        <v>0.88018799788543345</v>
      </c>
      <c r="Q821" s="15">
        <f t="shared" ca="1" si="763"/>
        <v>0.42246369420879037</v>
      </c>
      <c r="R821" s="15">
        <f t="shared" ca="1" si="762"/>
        <v>0.25039190733699657</v>
      </c>
      <c r="S821" s="15">
        <f t="shared" ca="1" si="762"/>
        <v>0.53708611090919844</v>
      </c>
      <c r="T821" s="15">
        <f t="shared" ca="1" si="762"/>
        <v>0.68292946639449303</v>
      </c>
      <c r="U821" s="15">
        <f t="shared" ca="1" si="762"/>
        <v>0.70039569126081969</v>
      </c>
      <c r="V821" s="15">
        <f t="shared" ca="1" si="762"/>
        <v>0.65779642430656293</v>
      </c>
      <c r="W821" s="15">
        <f t="shared" ca="1" si="762"/>
        <v>0.48575989107659412</v>
      </c>
      <c r="X821" s="15">
        <f t="shared" ca="1" si="762"/>
        <v>0.72565095903792176</v>
      </c>
      <c r="Y821" s="6">
        <f t="shared" ca="1" si="713"/>
        <v>3.0341572479678793E-3</v>
      </c>
      <c r="Z821" s="6">
        <f t="shared" ca="1" si="714"/>
        <v>1.7232095623123399E-2</v>
      </c>
      <c r="AA821" s="6">
        <f t="shared" ca="1" si="715"/>
        <v>1.6069435167367179E-2</v>
      </c>
      <c r="AB821" s="6">
        <f t="shared" ca="1" si="716"/>
        <v>4.6033749728623938E-2</v>
      </c>
      <c r="AC821" s="6">
        <f t="shared" ca="1" si="717"/>
        <v>5.678197476386701E-2</v>
      </c>
      <c r="AD821" s="6">
        <f t="shared" ca="1" si="718"/>
        <v>7.5998468367131478E-2</v>
      </c>
      <c r="AE821" s="6">
        <f t="shared" ca="1" si="719"/>
        <v>7.0309183866022168E-2</v>
      </c>
      <c r="AF821" s="6">
        <f t="shared" ca="1" si="720"/>
        <v>1.2567430317322468E-2</v>
      </c>
      <c r="AG821" s="6">
        <f t="shared" ca="1" si="721"/>
        <v>6.1389726321139197E-2</v>
      </c>
      <c r="AH821" s="6">
        <f t="shared" ca="1" si="722"/>
        <v>2.8813332764714459E-2</v>
      </c>
      <c r="AI821" s="6">
        <f t="shared" ca="1" si="723"/>
        <v>8.4982900366412928E-3</v>
      </c>
      <c r="AJ821" s="6">
        <f t="shared" ca="1" si="724"/>
        <v>6.0379161978260092E-2</v>
      </c>
      <c r="AK821" s="6">
        <f t="shared" ca="1" si="725"/>
        <v>5.2950595263985205E-2</v>
      </c>
      <c r="AL821" s="6">
        <f t="shared" ca="1" si="726"/>
        <v>5.1175785120761444E-2</v>
      </c>
      <c r="AM821" s="6">
        <f t="shared" ca="1" si="727"/>
        <v>7.228551922654948E-2</v>
      </c>
      <c r="AN821" s="6">
        <f t="shared" ca="1" si="728"/>
        <v>3.4694869236587239E-2</v>
      </c>
      <c r="AO821" s="6">
        <f t="shared" ca="1" si="729"/>
        <v>2.0563458119701315E-2</v>
      </c>
      <c r="AP821" s="6">
        <f t="shared" ca="1" si="730"/>
        <v>4.4108245613106938E-2</v>
      </c>
      <c r="AQ821" s="6">
        <f t="shared" ca="1" si="731"/>
        <v>5.60856444214567E-2</v>
      </c>
      <c r="AR821" s="6">
        <f t="shared" ca="1" si="732"/>
        <v>5.7520059724123017E-2</v>
      </c>
      <c r="AS821" s="6">
        <f t="shared" ca="1" si="733"/>
        <v>5.4021591058500913E-2</v>
      </c>
      <c r="AT821" s="6">
        <f t="shared" ca="1" si="734"/>
        <v>3.9893075150150066E-2</v>
      </c>
      <c r="AU821" s="6">
        <f t="shared" ca="1" si="735"/>
        <v>5.9594150882897247E-2</v>
      </c>
      <c r="AV821" s="6">
        <f t="shared" ca="1" si="736"/>
        <v>1</v>
      </c>
      <c r="AW821" s="6">
        <f t="shared" ca="1" si="737"/>
        <v>1.9790820119568709E-4</v>
      </c>
      <c r="AX821" s="6">
        <f t="shared" ca="1" si="738"/>
        <v>1.1239935075509073E-3</v>
      </c>
      <c r="AY821" s="6">
        <f t="shared" ca="1" si="739"/>
        <v>1.0433361198960249E-3</v>
      </c>
      <c r="AZ821" s="6">
        <f t="shared" ca="1" si="740"/>
        <v>6.7404899146550927E-3</v>
      </c>
      <c r="BA821" s="6">
        <f t="shared" ca="1" si="741"/>
        <v>3.9819350665947851E-3</v>
      </c>
      <c r="BB821" s="6">
        <f t="shared" ca="1" si="742"/>
        <v>8.5353455477672809E-3</v>
      </c>
      <c r="BC821" s="6">
        <f t="shared" ca="1" si="743"/>
        <v>4.2716026366769215E-3</v>
      </c>
      <c r="BD821" s="6">
        <f t="shared" ca="1" si="744"/>
        <v>1.10942969866878E-3</v>
      </c>
      <c r="BE821" s="6">
        <f t="shared" ca="1" si="745"/>
        <v>3.7849557850822297E-3</v>
      </c>
      <c r="BF821" s="6">
        <f t="shared" ca="1" si="746"/>
        <v>1.8415095941194557E-3</v>
      </c>
      <c r="BG821" s="6">
        <f t="shared" ca="1" si="747"/>
        <v>5.4265446309742569E-4</v>
      </c>
      <c r="BH821" s="6">
        <f t="shared" ca="1" si="748"/>
        <v>4.204556817286014E-3</v>
      </c>
      <c r="BI821" s="6">
        <f t="shared" ca="1" si="749"/>
        <v>4.0258263324096924E-3</v>
      </c>
      <c r="BJ821" s="6">
        <f t="shared" ca="1" si="750"/>
        <v>4.2875001007962677E-3</v>
      </c>
      <c r="BK821" s="6">
        <f t="shared" ca="1" si="751"/>
        <v>1.6402930612879664E-3</v>
      </c>
      <c r="BL821" s="6">
        <f t="shared" ca="1" si="752"/>
        <v>1.1283332353359227E-3</v>
      </c>
      <c r="BM821" s="6">
        <f t="shared" ca="1" si="753"/>
        <v>1.7977126662645417E-5</v>
      </c>
      <c r="BN821" s="6">
        <f t="shared" ca="1" si="754"/>
        <v>5.833860151151398E-4</v>
      </c>
      <c r="BO821" s="6">
        <f t="shared" ca="1" si="755"/>
        <v>1.1016504311154871E-3</v>
      </c>
      <c r="BP821" s="6">
        <f t="shared" ca="1" si="756"/>
        <v>-1.5103462996089929E-4</v>
      </c>
      <c r="BQ821" s="6">
        <f t="shared" ca="1" si="757"/>
        <v>1.2501832673509725E-3</v>
      </c>
      <c r="BR821" s="6">
        <f t="shared" ca="1" si="758"/>
        <v>5.7390789761876157E-4</v>
      </c>
      <c r="BS821" s="6">
        <f t="shared" ca="1" si="759"/>
        <v>1.038289957992795E-5</v>
      </c>
      <c r="BT821" s="6">
        <f t="shared" ca="1" si="760"/>
        <v>5.1846123089902482E-2</v>
      </c>
      <c r="BU821">
        <f ca="1">SQRT(BV821)</f>
        <v>0.10162847625988367</v>
      </c>
      <c r="BV821" s="6" cm="1">
        <f t="array" aca="1" ref="BV821" ca="1">MMULT(Y821:AU821,MMULT($Y$11:$AU$33,TRANSPOSE(Y821:AU821)))</f>
        <v>1.0328347186905737E-2</v>
      </c>
    </row>
    <row r="822" spans="1:74" x14ac:dyDescent="0.25">
      <c r="A822" s="16">
        <f t="shared" si="761"/>
        <v>786</v>
      </c>
      <c r="B822" s="15">
        <f t="shared" ca="1" si="763"/>
        <v>0.53050992688863641</v>
      </c>
      <c r="C822" s="15">
        <f t="shared" ca="1" si="763"/>
        <v>0.8475053484600068</v>
      </c>
      <c r="D822" s="15">
        <f t="shared" ca="1" si="763"/>
        <v>0.94846083974472828</v>
      </c>
      <c r="E822" s="15">
        <f t="shared" ca="1" si="763"/>
        <v>0.23549013299282073</v>
      </c>
      <c r="F822" s="15">
        <f t="shared" ca="1" si="763"/>
        <v>0.71210954708694718</v>
      </c>
      <c r="G822" s="15">
        <f t="shared" ca="1" si="763"/>
        <v>0.57206499369526354</v>
      </c>
      <c r="H822" s="15">
        <f t="shared" ca="1" si="763"/>
        <v>0.66343041265328606</v>
      </c>
      <c r="I822" s="15">
        <f t="shared" ca="1" si="763"/>
        <v>0.74852162501446851</v>
      </c>
      <c r="J822" s="15">
        <f t="shared" ca="1" si="763"/>
        <v>5.3057621390687371E-2</v>
      </c>
      <c r="K822" s="15">
        <f t="shared" ca="1" si="763"/>
        <v>0.58144205481082589</v>
      </c>
      <c r="L822" s="15">
        <f t="shared" ca="1" si="763"/>
        <v>0.6419515857208844</v>
      </c>
      <c r="M822" s="15">
        <f t="shared" ca="1" si="763"/>
        <v>0.54631338794314743</v>
      </c>
      <c r="N822" s="15">
        <f t="shared" ca="1" si="763"/>
        <v>0.99803427934039213</v>
      </c>
      <c r="O822" s="15">
        <f t="shared" ca="1" si="763"/>
        <v>0.25493693023688202</v>
      </c>
      <c r="P822" s="15">
        <f t="shared" ca="1" si="763"/>
        <v>0.15559637875710786</v>
      </c>
      <c r="Q822" s="15">
        <f t="shared" ca="1" si="763"/>
        <v>0.62952027066844451</v>
      </c>
      <c r="R822" s="15">
        <f t="shared" ca="1" si="762"/>
        <v>0.39404288845871149</v>
      </c>
      <c r="S822" s="15">
        <f t="shared" ca="1" si="762"/>
        <v>2.0514429094757869E-2</v>
      </c>
      <c r="T822" s="15">
        <f t="shared" ca="1" si="762"/>
        <v>6.6226287819986962E-2</v>
      </c>
      <c r="U822" s="15">
        <f t="shared" ca="1" si="762"/>
        <v>0.73707373590391967</v>
      </c>
      <c r="V822" s="15">
        <f t="shared" ca="1" si="762"/>
        <v>0.29148926847783296</v>
      </c>
      <c r="W822" s="15">
        <f t="shared" ca="1" si="762"/>
        <v>0.27955001547586922</v>
      </c>
      <c r="X822" s="15">
        <f t="shared" ca="1" si="762"/>
        <v>0.48150445532052988</v>
      </c>
      <c r="Y822" s="6">
        <f t="shared" ca="1" si="713"/>
        <v>4.6579488191298452E-2</v>
      </c>
      <c r="Z822" s="6">
        <f t="shared" ca="1" si="714"/>
        <v>7.4412114401286159E-2</v>
      </c>
      <c r="AA822" s="6">
        <f t="shared" ca="1" si="715"/>
        <v>8.3276142906318351E-2</v>
      </c>
      <c r="AB822" s="6">
        <f t="shared" ca="1" si="716"/>
        <v>2.0676351775805676E-2</v>
      </c>
      <c r="AC822" s="6">
        <f t="shared" ca="1" si="717"/>
        <v>6.2524180148678471E-2</v>
      </c>
      <c r="AD822" s="6">
        <f t="shared" ca="1" si="718"/>
        <v>5.022807918932181E-2</v>
      </c>
      <c r="AE822" s="6">
        <f t="shared" ca="1" si="719"/>
        <v>5.8250086389842311E-2</v>
      </c>
      <c r="AF822" s="6">
        <f t="shared" ca="1" si="720"/>
        <v>6.5721209775989567E-2</v>
      </c>
      <c r="AG822" s="6">
        <f t="shared" ca="1" si="721"/>
        <v>4.65853082810399E-3</v>
      </c>
      <c r="AH822" s="6">
        <f t="shared" ca="1" si="722"/>
        <v>5.1051397821761102E-2</v>
      </c>
      <c r="AI822" s="6">
        <f t="shared" ca="1" si="723"/>
        <v>5.6364216371672479E-2</v>
      </c>
      <c r="AJ822" s="6">
        <f t="shared" ca="1" si="724"/>
        <v>4.7967053419130212E-2</v>
      </c>
      <c r="AK822" s="6">
        <f t="shared" ca="1" si="725"/>
        <v>8.7628757866401827E-2</v>
      </c>
      <c r="AL822" s="6">
        <f t="shared" ca="1" si="726"/>
        <v>2.2383806842482451E-2</v>
      </c>
      <c r="AM822" s="6">
        <f t="shared" ca="1" si="727"/>
        <v>1.3661572233778218E-2</v>
      </c>
      <c r="AN822" s="6">
        <f t="shared" ca="1" si="728"/>
        <v>5.5272730117902555E-2</v>
      </c>
      <c r="AO822" s="6">
        <f t="shared" ca="1" si="729"/>
        <v>3.4597497878075686E-2</v>
      </c>
      <c r="AP822" s="6">
        <f t="shared" ca="1" si="730"/>
        <v>1.8011945853203442E-3</v>
      </c>
      <c r="AQ822" s="6">
        <f t="shared" ca="1" si="731"/>
        <v>5.8147575287731939E-3</v>
      </c>
      <c r="AR822" s="6">
        <f t="shared" ca="1" si="732"/>
        <v>6.4716069648325117E-2</v>
      </c>
      <c r="AS822" s="6">
        <f t="shared" ca="1" si="733"/>
        <v>2.5593151514775689E-2</v>
      </c>
      <c r="AT822" s="6">
        <f t="shared" ca="1" si="734"/>
        <v>2.4544868973712823E-2</v>
      </c>
      <c r="AU822" s="6">
        <f t="shared" ca="1" si="735"/>
        <v>4.2276741591243221E-2</v>
      </c>
      <c r="AV822" s="6">
        <f t="shared" ca="1" si="736"/>
        <v>0.99999999999999933</v>
      </c>
      <c r="AW822" s="6">
        <f t="shared" ca="1" si="737"/>
        <v>3.038228399905665E-3</v>
      </c>
      <c r="AX822" s="6">
        <f t="shared" ca="1" si="738"/>
        <v>4.8536600132341361E-3</v>
      </c>
      <c r="AY822" s="6">
        <f t="shared" ca="1" si="739"/>
        <v>5.4068488976031833E-3</v>
      </c>
      <c r="AZ822" s="6">
        <f t="shared" ca="1" si="740"/>
        <v>3.0275339601548716E-3</v>
      </c>
      <c r="BA822" s="6">
        <f t="shared" ca="1" si="741"/>
        <v>4.3846172395283038E-3</v>
      </c>
      <c r="BB822" s="6">
        <f t="shared" ca="1" si="742"/>
        <v>5.6410875283756969E-3</v>
      </c>
      <c r="BC822" s="6">
        <f t="shared" ca="1" si="743"/>
        <v>3.5389576286883194E-3</v>
      </c>
      <c r="BD822" s="6">
        <f t="shared" ca="1" si="744"/>
        <v>5.8017478606921897E-3</v>
      </c>
      <c r="BE822" s="6">
        <f t="shared" ca="1" si="745"/>
        <v>2.8721960928085316E-4</v>
      </c>
      <c r="BF822" s="6">
        <f t="shared" ca="1" si="746"/>
        <v>3.2627825336856279E-3</v>
      </c>
      <c r="BG822" s="6">
        <f t="shared" ca="1" si="747"/>
        <v>3.5991115202235937E-3</v>
      </c>
      <c r="BH822" s="6">
        <f t="shared" ca="1" si="748"/>
        <v>3.3402285631447255E-3</v>
      </c>
      <c r="BI822" s="6">
        <f t="shared" ca="1" si="749"/>
        <v>6.6624021719895281E-3</v>
      </c>
      <c r="BJ822" s="6">
        <f t="shared" ca="1" si="750"/>
        <v>1.8753121982766317E-3</v>
      </c>
      <c r="BK822" s="6">
        <f t="shared" ca="1" si="751"/>
        <v>3.1000651833348446E-4</v>
      </c>
      <c r="BL822" s="6">
        <f t="shared" ca="1" si="752"/>
        <v>1.7975585373878444E-3</v>
      </c>
      <c r="BM822" s="6">
        <f t="shared" ca="1" si="753"/>
        <v>3.0246060654987084E-5</v>
      </c>
      <c r="BN822" s="6">
        <f t="shared" ca="1" si="754"/>
        <v>2.382302258842858E-5</v>
      </c>
      <c r="BO822" s="6">
        <f t="shared" ca="1" si="755"/>
        <v>1.1421514728917572E-4</v>
      </c>
      <c r="BP822" s="6">
        <f t="shared" ca="1" si="756"/>
        <v>-1.6992971980102714E-4</v>
      </c>
      <c r="BQ822" s="6">
        <f t="shared" ca="1" si="757"/>
        <v>5.922841063289232E-4</v>
      </c>
      <c r="BR822" s="6">
        <f t="shared" ca="1" si="758"/>
        <v>3.5310624956869254E-4</v>
      </c>
      <c r="BS822" s="6">
        <f t="shared" ca="1" si="759"/>
        <v>7.3657423758078277E-6</v>
      </c>
      <c r="BT822" s="6">
        <f t="shared" ca="1" si="760"/>
        <v>5.7778413789509639E-2</v>
      </c>
      <c r="BU822">
        <f ca="1">SQRT(BV822)</f>
        <v>0.11597114517476499</v>
      </c>
      <c r="BV822" s="6" cm="1">
        <f t="array" aca="1" ref="BV822" ca="1">MMULT(Y822:AU822,MMULT($Y$11:$AU$33,TRANSPOSE(Y822:AU822)))</f>
        <v>1.3449306513146419E-2</v>
      </c>
    </row>
    <row r="823" spans="1:74" x14ac:dyDescent="0.25">
      <c r="A823" s="16">
        <f t="shared" si="761"/>
        <v>787</v>
      </c>
      <c r="B823" s="15">
        <f t="shared" ca="1" si="763"/>
        <v>0.7799804217536328</v>
      </c>
      <c r="C823" s="15">
        <f t="shared" ca="1" si="763"/>
        <v>0.17062145810867035</v>
      </c>
      <c r="D823" s="15">
        <f t="shared" ca="1" si="763"/>
        <v>0.63559315707207931</v>
      </c>
      <c r="E823" s="15">
        <f t="shared" ca="1" si="763"/>
        <v>0.20492265727028625</v>
      </c>
      <c r="F823" s="15">
        <f t="shared" ca="1" si="763"/>
        <v>0.35748510603992889</v>
      </c>
      <c r="G823" s="15">
        <f t="shared" ca="1" si="763"/>
        <v>0.62677027652804795</v>
      </c>
      <c r="H823" s="15">
        <f t="shared" ca="1" si="763"/>
        <v>0.9796179564678551</v>
      </c>
      <c r="I823" s="15">
        <f t="shared" ca="1" si="763"/>
        <v>0.97906873257303251</v>
      </c>
      <c r="J823" s="15">
        <f t="shared" ca="1" si="763"/>
        <v>0.15340795281290509</v>
      </c>
      <c r="K823" s="15">
        <f t="shared" ca="1" si="763"/>
        <v>0.56317522655514296</v>
      </c>
      <c r="L823" s="15">
        <f t="shared" ca="1" si="763"/>
        <v>0.89575641719493793</v>
      </c>
      <c r="M823" s="15">
        <f t="shared" ca="1" si="763"/>
        <v>0.91159203661647203</v>
      </c>
      <c r="N823" s="15">
        <f t="shared" ca="1" si="763"/>
        <v>0.52448350979793357</v>
      </c>
      <c r="O823" s="15">
        <f t="shared" ca="1" si="763"/>
        <v>0.24223942689215106</v>
      </c>
      <c r="P823" s="15">
        <f t="shared" ca="1" si="763"/>
        <v>0.84893975197506</v>
      </c>
      <c r="Q823" s="15">
        <f t="shared" ca="1" si="763"/>
        <v>0.45986496389309506</v>
      </c>
      <c r="R823" s="15">
        <f t="shared" ca="1" si="762"/>
        <v>0.92446679909997453</v>
      </c>
      <c r="S823" s="15">
        <f t="shared" ca="1" si="762"/>
        <v>0.36252465202263329</v>
      </c>
      <c r="T823" s="15">
        <f t="shared" ca="1" si="762"/>
        <v>0.28620025902651913</v>
      </c>
      <c r="U823" s="15">
        <f t="shared" ca="1" si="762"/>
        <v>0.62666983312475855</v>
      </c>
      <c r="V823" s="15">
        <f t="shared" ca="1" si="762"/>
        <v>0.52989192774085159</v>
      </c>
      <c r="W823" s="15">
        <f t="shared" ca="1" si="762"/>
        <v>0.48697242068034863</v>
      </c>
      <c r="X823" s="15">
        <f t="shared" ca="1" si="762"/>
        <v>0.58672391232102084</v>
      </c>
      <c r="Y823" s="6">
        <f t="shared" ca="1" si="713"/>
        <v>5.9372936811301312E-2</v>
      </c>
      <c r="Z823" s="6">
        <f t="shared" ca="1" si="714"/>
        <v>1.2987886321764583E-2</v>
      </c>
      <c r="AA823" s="6">
        <f t="shared" ca="1" si="715"/>
        <v>4.8382025112491629E-2</v>
      </c>
      <c r="AB823" s="6">
        <f t="shared" ca="1" si="716"/>
        <v>1.5598929975649729E-2</v>
      </c>
      <c r="AC823" s="6">
        <f t="shared" ca="1" si="717"/>
        <v>2.7212145356379506E-2</v>
      </c>
      <c r="AD823" s="6">
        <f t="shared" ca="1" si="718"/>
        <v>4.7710418089514456E-2</v>
      </c>
      <c r="AE823" s="6">
        <f t="shared" ca="1" si="719"/>
        <v>7.4569557653529892E-2</v>
      </c>
      <c r="AF823" s="6">
        <f t="shared" ca="1" si="720"/>
        <v>7.4527750148247585E-2</v>
      </c>
      <c r="AG823" s="6">
        <f t="shared" ca="1" si="721"/>
        <v>1.1677576045092935E-2</v>
      </c>
      <c r="AH823" s="6">
        <f t="shared" ca="1" si="722"/>
        <v>4.2869495448067077E-2</v>
      </c>
      <c r="AI823" s="6">
        <f t="shared" ca="1" si="723"/>
        <v>6.8185928355560033E-2</v>
      </c>
      <c r="AJ823" s="6">
        <f t="shared" ca="1" si="724"/>
        <v>6.9391352498346451E-2</v>
      </c>
      <c r="AK823" s="6">
        <f t="shared" ca="1" si="725"/>
        <v>3.9924240939009446E-2</v>
      </c>
      <c r="AL823" s="6">
        <f t="shared" ca="1" si="726"/>
        <v>1.8439522050742476E-2</v>
      </c>
      <c r="AM823" s="6">
        <f t="shared" ca="1" si="727"/>
        <v>6.4622194153660217E-2</v>
      </c>
      <c r="AN823" s="6">
        <f t="shared" ca="1" si="728"/>
        <v>3.5005408701886974E-2</v>
      </c>
      <c r="AO823" s="6">
        <f t="shared" ca="1" si="729"/>
        <v>7.0371393071255797E-2</v>
      </c>
      <c r="AP823" s="6">
        <f t="shared" ca="1" si="730"/>
        <v>2.7595760940622036E-2</v>
      </c>
      <c r="AQ823" s="6">
        <f t="shared" ca="1" si="731"/>
        <v>2.1785867209788645E-2</v>
      </c>
      <c r="AR823" s="6">
        <f t="shared" ca="1" si="732"/>
        <v>4.7702772231143803E-2</v>
      </c>
      <c r="AS823" s="6">
        <f t="shared" ca="1" si="733"/>
        <v>4.0335935448022914E-2</v>
      </c>
      <c r="AT823" s="6">
        <f t="shared" ca="1" si="734"/>
        <v>3.7068857057842061E-2</v>
      </c>
      <c r="AU823" s="6">
        <f t="shared" ca="1" si="735"/>
        <v>4.466204638008045E-2</v>
      </c>
      <c r="AV823" s="6">
        <f t="shared" ca="1" si="736"/>
        <v>1</v>
      </c>
      <c r="AW823" s="6">
        <f t="shared" ca="1" si="737"/>
        <v>3.8727034111035734E-3</v>
      </c>
      <c r="AX823" s="6">
        <f t="shared" ca="1" si="738"/>
        <v>8.4715754959503958E-4</v>
      </c>
      <c r="AY823" s="6">
        <f t="shared" ca="1" si="739"/>
        <v>3.1412874085386721E-3</v>
      </c>
      <c r="AZ823" s="6">
        <f t="shared" ca="1" si="740"/>
        <v>2.2840726814591611E-3</v>
      </c>
      <c r="BA823" s="6">
        <f t="shared" ca="1" si="741"/>
        <v>1.9082991791401127E-3</v>
      </c>
      <c r="BB823" s="6">
        <f t="shared" ca="1" si="742"/>
        <v>5.3583304160189247E-3</v>
      </c>
      <c r="BC823" s="6">
        <f t="shared" ca="1" si="743"/>
        <v>4.530439717457516E-3</v>
      </c>
      <c r="BD823" s="6">
        <f t="shared" ca="1" si="744"/>
        <v>6.5791730928052121E-3</v>
      </c>
      <c r="BE823" s="6">
        <f t="shared" ca="1" si="745"/>
        <v>7.199756645989878E-4</v>
      </c>
      <c r="BF823" s="6">
        <f t="shared" ca="1" si="746"/>
        <v>2.7398630976612818E-3</v>
      </c>
      <c r="BG823" s="6">
        <f t="shared" ca="1" si="747"/>
        <v>4.3539815872428982E-3</v>
      </c>
      <c r="BH823" s="6">
        <f t="shared" ca="1" si="748"/>
        <v>4.8321287452228884E-3</v>
      </c>
      <c r="BI823" s="6">
        <f t="shared" ca="1" si="749"/>
        <v>3.0354344398287403E-3</v>
      </c>
      <c r="BJ823" s="6">
        <f t="shared" ca="1" si="750"/>
        <v>1.5448605715502705E-3</v>
      </c>
      <c r="BK823" s="6">
        <f t="shared" ca="1" si="751"/>
        <v>1.4663979426258384E-3</v>
      </c>
      <c r="BL823" s="6">
        <f t="shared" ca="1" si="752"/>
        <v>1.1384324807658963E-3</v>
      </c>
      <c r="BM823" s="6">
        <f t="shared" ca="1" si="753"/>
        <v>6.1520559397387428E-5</v>
      </c>
      <c r="BN823" s="6">
        <f t="shared" ca="1" si="754"/>
        <v>3.6498801494919668E-4</v>
      </c>
      <c r="BO823" s="6">
        <f t="shared" ca="1" si="755"/>
        <v>4.2792429776747956E-4</v>
      </c>
      <c r="BP823" s="6">
        <f t="shared" ca="1" si="756"/>
        <v>-1.2525665979130232E-4</v>
      </c>
      <c r="BQ823" s="6">
        <f t="shared" ca="1" si="757"/>
        <v>9.3346587136722043E-4</v>
      </c>
      <c r="BR823" s="6">
        <f t="shared" ca="1" si="758"/>
        <v>5.3327826298486044E-4</v>
      </c>
      <c r="BS823" s="6">
        <f t="shared" ca="1" si="759"/>
        <v>7.7813264511424064E-6</v>
      </c>
      <c r="BT823" s="6">
        <f t="shared" ca="1" si="760"/>
        <v>5.0556239658741002E-2</v>
      </c>
      <c r="BU823">
        <f ca="1">SQRT(BV823)</f>
        <v>0.10624404259656768</v>
      </c>
      <c r="BV823" s="6" cm="1">
        <f t="array" aca="1" ref="BV823" ca="1">MMULT(Y823:AU823,MMULT($Y$11:$AU$33,TRANSPOSE(Y823:AU823)))</f>
        <v>1.1287796587261289E-2</v>
      </c>
    </row>
    <row r="824" spans="1:74" x14ac:dyDescent="0.25">
      <c r="A824" s="16">
        <f t="shared" si="761"/>
        <v>788</v>
      </c>
      <c r="B824" s="15">
        <f t="shared" ca="1" si="763"/>
        <v>0.50281710849791061</v>
      </c>
      <c r="C824" s="15">
        <f t="shared" ca="1" si="763"/>
        <v>0.87284727529136408</v>
      </c>
      <c r="D824" s="15">
        <f t="shared" ca="1" si="763"/>
        <v>0.8428386104639719</v>
      </c>
      <c r="E824" s="15">
        <f t="shared" ca="1" si="763"/>
        <v>0.66388051190327657</v>
      </c>
      <c r="F824" s="15">
        <f t="shared" ca="1" si="763"/>
        <v>0.9834304294976296</v>
      </c>
      <c r="G824" s="15">
        <f t="shared" ca="1" si="763"/>
        <v>0.2650729797334116</v>
      </c>
      <c r="H824" s="15">
        <f t="shared" ca="1" si="763"/>
        <v>6.0590035049592039E-2</v>
      </c>
      <c r="I824" s="15">
        <f t="shared" ca="1" si="763"/>
        <v>0.30279925982415112</v>
      </c>
      <c r="J824" s="15">
        <f t="shared" ca="1" si="763"/>
        <v>0.6430939818948519</v>
      </c>
      <c r="K824" s="15">
        <f t="shared" ca="1" si="763"/>
        <v>0.70962902547750406</v>
      </c>
      <c r="L824" s="15">
        <f t="shared" ca="1" si="763"/>
        <v>0.86753460367095914</v>
      </c>
      <c r="M824" s="15">
        <f t="shared" ca="1" si="763"/>
        <v>0.22223922356772041</v>
      </c>
      <c r="N824" s="15">
        <f t="shared" ca="1" si="763"/>
        <v>0.2917171256000195</v>
      </c>
      <c r="O824" s="15">
        <f t="shared" ca="1" si="763"/>
        <v>0.70569274017485484</v>
      </c>
      <c r="P824" s="15">
        <f t="shared" ca="1" si="763"/>
        <v>0.51935474322542785</v>
      </c>
      <c r="Q824" s="15">
        <f t="shared" ca="1" si="763"/>
        <v>0.28031295280767587</v>
      </c>
      <c r="R824" s="15">
        <f t="shared" ca="1" si="762"/>
        <v>0.65785137076333067</v>
      </c>
      <c r="S824" s="15">
        <f t="shared" ca="1" si="762"/>
        <v>0.47185440309045168</v>
      </c>
      <c r="T824" s="15">
        <f t="shared" ca="1" si="762"/>
        <v>0.19204836675338122</v>
      </c>
      <c r="U824" s="15">
        <f t="shared" ca="1" si="762"/>
        <v>0.79244233265628905</v>
      </c>
      <c r="V824" s="15">
        <f t="shared" ca="1" si="762"/>
        <v>0.16980427053752911</v>
      </c>
      <c r="W824" s="15">
        <f t="shared" ca="1" si="762"/>
        <v>0.89217521437784786</v>
      </c>
      <c r="X824" s="15">
        <f t="shared" ca="1" si="762"/>
        <v>0.22019918746437739</v>
      </c>
      <c r="Y824" s="6">
        <f t="shared" ca="1" si="713"/>
        <v>4.1451587032631826E-2</v>
      </c>
      <c r="Z824" s="6">
        <f t="shared" ca="1" si="714"/>
        <v>7.1956391670960559E-2</v>
      </c>
      <c r="AA824" s="6">
        <f t="shared" ca="1" si="715"/>
        <v>6.948251645708467E-2</v>
      </c>
      <c r="AB824" s="6">
        <f t="shared" ca="1" si="716"/>
        <v>5.4729444072886373E-2</v>
      </c>
      <c r="AC824" s="6">
        <f t="shared" ca="1" si="717"/>
        <v>8.1072722765217681E-2</v>
      </c>
      <c r="AD824" s="6">
        <f t="shared" ca="1" si="718"/>
        <v>2.1852270942495627E-2</v>
      </c>
      <c r="AE824" s="6">
        <f t="shared" ca="1" si="719"/>
        <v>4.9949635140125979E-3</v>
      </c>
      <c r="AF824" s="6">
        <f t="shared" ca="1" si="720"/>
        <v>2.4962376299233369E-2</v>
      </c>
      <c r="AG824" s="6">
        <f t="shared" ca="1" si="721"/>
        <v>5.3015829632986677E-2</v>
      </c>
      <c r="AH824" s="6">
        <f t="shared" ca="1" si="722"/>
        <v>5.8500891901502781E-2</v>
      </c>
      <c r="AI824" s="6">
        <f t="shared" ca="1" si="723"/>
        <v>7.1518421947323121E-2</v>
      </c>
      <c r="AJ824" s="6">
        <f t="shared" ca="1" si="724"/>
        <v>1.8321111915427523E-2</v>
      </c>
      <c r="AK824" s="6">
        <f t="shared" ca="1" si="725"/>
        <v>2.4048779598693081E-2</v>
      </c>
      <c r="AL824" s="6">
        <f t="shared" ca="1" si="726"/>
        <v>5.8176389671864129E-2</v>
      </c>
      <c r="AM824" s="6">
        <f t="shared" ca="1" si="727"/>
        <v>4.2814928083753603E-2</v>
      </c>
      <c r="AN824" s="6">
        <f t="shared" ca="1" si="728"/>
        <v>2.3108634458347346E-2</v>
      </c>
      <c r="AO824" s="6">
        <f t="shared" ca="1" si="729"/>
        <v>5.4232409535933002E-2</v>
      </c>
      <c r="AP824" s="6">
        <f t="shared" ca="1" si="730"/>
        <v>3.8899061956869894E-2</v>
      </c>
      <c r="AQ824" s="6">
        <f t="shared" ca="1" si="731"/>
        <v>1.583221703162405E-2</v>
      </c>
      <c r="AR824" s="6">
        <f t="shared" ca="1" si="732"/>
        <v>6.5327913003144042E-2</v>
      </c>
      <c r="AS824" s="6">
        <f t="shared" ca="1" si="733"/>
        <v>1.399844273343415E-2</v>
      </c>
      <c r="AT824" s="6">
        <f t="shared" ca="1" si="734"/>
        <v>7.3549761776441208E-2</v>
      </c>
      <c r="AU824" s="6">
        <f t="shared" ca="1" si="735"/>
        <v>1.81529339981326E-2</v>
      </c>
      <c r="AV824" s="6">
        <f t="shared" ca="1" si="736"/>
        <v>0.99999999999999989</v>
      </c>
      <c r="AW824" s="6">
        <f t="shared" ca="1" si="737"/>
        <v>2.7037520984876393E-3</v>
      </c>
      <c r="AX824" s="6">
        <f t="shared" ca="1" si="738"/>
        <v>4.6934812128375508E-3</v>
      </c>
      <c r="AY824" s="6">
        <f t="shared" ca="1" si="739"/>
        <v>4.5112736300876337E-3</v>
      </c>
      <c r="AZ824" s="6">
        <f t="shared" ca="1" si="740"/>
        <v>8.0137566021171915E-3</v>
      </c>
      <c r="BA824" s="6">
        <f t="shared" ca="1" si="741"/>
        <v>5.6853661582859727E-3</v>
      </c>
      <c r="BB824" s="6">
        <f t="shared" ca="1" si="742"/>
        <v>2.454216348106047E-3</v>
      </c>
      <c r="BC824" s="6">
        <f t="shared" ca="1" si="743"/>
        <v>3.0346674706421069E-4</v>
      </c>
      <c r="BD824" s="6">
        <f t="shared" ca="1" si="744"/>
        <v>2.2036327965584833E-3</v>
      </c>
      <c r="BE824" s="6">
        <f t="shared" ca="1" si="745"/>
        <v>3.2686669756533809E-3</v>
      </c>
      <c r="BF824" s="6">
        <f t="shared" ca="1" si="746"/>
        <v>3.7388924974722602E-3</v>
      </c>
      <c r="BG824" s="6">
        <f t="shared" ca="1" si="747"/>
        <v>4.5667764569186486E-3</v>
      </c>
      <c r="BH824" s="6">
        <f t="shared" ca="1" si="748"/>
        <v>1.2758069751283851E-3</v>
      </c>
      <c r="BI824" s="6">
        <f t="shared" ca="1" si="749"/>
        <v>1.8284253404151239E-3</v>
      </c>
      <c r="BJ824" s="6">
        <f t="shared" ca="1" si="750"/>
        <v>4.8740097683599368E-3</v>
      </c>
      <c r="BK824" s="6">
        <f t="shared" ca="1" si="751"/>
        <v>9.7155045999213299E-4</v>
      </c>
      <c r="BL824" s="6">
        <f t="shared" ca="1" si="752"/>
        <v>7.5153015002823044E-4</v>
      </c>
      <c r="BM824" s="6">
        <f t="shared" ca="1" si="753"/>
        <v>4.7411427094252167E-5</v>
      </c>
      <c r="BN824" s="6">
        <f t="shared" ca="1" si="754"/>
        <v>5.1448812872285032E-4</v>
      </c>
      <c r="BO824" s="6">
        <f t="shared" ca="1" si="755"/>
        <v>3.1098098093226091E-4</v>
      </c>
      <c r="BP824" s="6">
        <f t="shared" ca="1" si="756"/>
        <v>-1.7153628167061358E-4</v>
      </c>
      <c r="BQ824" s="6">
        <f t="shared" ca="1" si="757"/>
        <v>3.2395600594877817E-4</v>
      </c>
      <c r="BR824" s="6">
        <f t="shared" ca="1" si="758"/>
        <v>1.0580981534415337E-3</v>
      </c>
      <c r="BS824" s="6">
        <f t="shared" ca="1" si="759"/>
        <v>3.1627280192989903E-6</v>
      </c>
      <c r="BT824" s="6">
        <f t="shared" ca="1" si="760"/>
        <v>5.3931165360001192E-2</v>
      </c>
      <c r="BU824">
        <f ca="1">SQRT(BV824)</f>
        <v>0.10734971641836329</v>
      </c>
      <c r="BV824" s="6" cm="1">
        <f t="array" aca="1" ref="BV824" ca="1">MMULT(Y824:AU824,MMULT($Y$11:$AU$33,TRANSPOSE(Y824:AU824)))</f>
        <v>1.1523961615103016E-2</v>
      </c>
    </row>
    <row r="825" spans="1:74" x14ac:dyDescent="0.25">
      <c r="A825" s="16">
        <f t="shared" si="761"/>
        <v>789</v>
      </c>
      <c r="B825" s="15">
        <f t="shared" ca="1" si="763"/>
        <v>0.94423599838808481</v>
      </c>
      <c r="C825" s="15">
        <f t="shared" ca="1" si="763"/>
        <v>0.62176679308347838</v>
      </c>
      <c r="D825" s="15">
        <f t="shared" ca="1" si="763"/>
        <v>0.77163083488495821</v>
      </c>
      <c r="E825" s="15">
        <f t="shared" ca="1" si="763"/>
        <v>0.51485788771785168</v>
      </c>
      <c r="F825" s="15">
        <f t="shared" ca="1" si="763"/>
        <v>0.66135967698303932</v>
      </c>
      <c r="G825" s="15">
        <f t="shared" ca="1" si="763"/>
        <v>0.60915153230491759</v>
      </c>
      <c r="H825" s="15">
        <f t="shared" ca="1" si="763"/>
        <v>0.86519283783232959</v>
      </c>
      <c r="I825" s="15">
        <f t="shared" ca="1" si="763"/>
        <v>0.8310667976750038</v>
      </c>
      <c r="J825" s="15">
        <f t="shared" ca="1" si="763"/>
        <v>0.94894771318603943</v>
      </c>
      <c r="K825" s="15">
        <f t="shared" ca="1" si="763"/>
        <v>0.58733773968624658</v>
      </c>
      <c r="L825" s="15">
        <f t="shared" ca="1" si="763"/>
        <v>0.66012760521935709</v>
      </c>
      <c r="M825" s="15">
        <f t="shared" ca="1" si="763"/>
        <v>0.11736108898525988</v>
      </c>
      <c r="N825" s="15">
        <f t="shared" ca="1" si="763"/>
        <v>0.5885378928609295</v>
      </c>
      <c r="O825" s="15">
        <f t="shared" ca="1" si="763"/>
        <v>2.3207876185573961E-2</v>
      </c>
      <c r="P825" s="15">
        <f t="shared" ca="1" si="763"/>
        <v>0.2014036850489781</v>
      </c>
      <c r="Q825" s="15">
        <f t="shared" ca="1" si="763"/>
        <v>0.6220469365392739</v>
      </c>
      <c r="R825" s="15">
        <f t="shared" ca="1" si="762"/>
        <v>0.7189335711596182</v>
      </c>
      <c r="S825" s="15">
        <f t="shared" ca="1" si="762"/>
        <v>0.93050063422391549</v>
      </c>
      <c r="T825" s="15">
        <f t="shared" ca="1" si="762"/>
        <v>0.16735014077907262</v>
      </c>
      <c r="U825" s="15">
        <f t="shared" ca="1" si="762"/>
        <v>0.47955138828028054</v>
      </c>
      <c r="V825" s="15">
        <f t="shared" ca="1" si="762"/>
        <v>0.48947818770946538</v>
      </c>
      <c r="W825" s="15">
        <f t="shared" ca="1" si="762"/>
        <v>6.2377774076431858E-2</v>
      </c>
      <c r="X825" s="15">
        <f t="shared" ca="1" si="762"/>
        <v>0.732759605073937</v>
      </c>
      <c r="Y825" s="6">
        <f t="shared" ca="1" si="713"/>
        <v>7.1809473818157527E-2</v>
      </c>
      <c r="Z825" s="6">
        <f t="shared" ca="1" si="714"/>
        <v>4.7285579373322083E-2</v>
      </c>
      <c r="AA825" s="6">
        <f t="shared" ca="1" si="715"/>
        <v>5.8682791515623341E-2</v>
      </c>
      <c r="AB825" s="6">
        <f t="shared" ca="1" si="716"/>
        <v>3.9155120193745722E-2</v>
      </c>
      <c r="AC825" s="6">
        <f t="shared" ca="1" si="717"/>
        <v>5.0296631869334134E-2</v>
      </c>
      <c r="AD825" s="6">
        <f t="shared" ca="1" si="718"/>
        <v>4.6326184433779685E-2</v>
      </c>
      <c r="AE825" s="6">
        <f t="shared" ca="1" si="719"/>
        <v>6.5798214156248244E-2</v>
      </c>
      <c r="AF825" s="6">
        <f t="shared" ca="1" si="720"/>
        <v>6.320291701509044E-2</v>
      </c>
      <c r="AG825" s="6">
        <f t="shared" ca="1" si="721"/>
        <v>7.2167801355976391E-2</v>
      </c>
      <c r="AH825" s="6">
        <f t="shared" ca="1" si="722"/>
        <v>4.4667237970608134E-2</v>
      </c>
      <c r="AI825" s="6">
        <f t="shared" ca="1" si="723"/>
        <v>5.0202932386146384E-2</v>
      </c>
      <c r="AJ825" s="6">
        <f t="shared" ca="1" si="724"/>
        <v>8.9253513540517235E-3</v>
      </c>
      <c r="AK825" s="6">
        <f t="shared" ca="1" si="725"/>
        <v>4.4758510034077749E-2</v>
      </c>
      <c r="AL825" s="6">
        <f t="shared" ca="1" si="726"/>
        <v>1.7649669999533928E-3</v>
      </c>
      <c r="AM825" s="6">
        <f t="shared" ca="1" si="727"/>
        <v>1.531681981315524E-2</v>
      </c>
      <c r="AN825" s="6">
        <f t="shared" ca="1" si="728"/>
        <v>4.7306884379897364E-2</v>
      </c>
      <c r="AO825" s="6">
        <f t="shared" ca="1" si="729"/>
        <v>5.4675146407585383E-2</v>
      </c>
      <c r="AP825" s="6">
        <f t="shared" ca="1" si="730"/>
        <v>7.0764894629253949E-2</v>
      </c>
      <c r="AQ825" s="6">
        <f t="shared" ca="1" si="731"/>
        <v>1.2727036009275957E-2</v>
      </c>
      <c r="AR825" s="6">
        <f t="shared" ca="1" si="732"/>
        <v>3.6470048716592589E-2</v>
      </c>
      <c r="AS825" s="6">
        <f t="shared" ca="1" si="733"/>
        <v>3.7224985241915753E-2</v>
      </c>
      <c r="AT825" s="6">
        <f t="shared" ca="1" si="734"/>
        <v>4.7438512639034775E-3</v>
      </c>
      <c r="AU825" s="6">
        <f t="shared" ca="1" si="735"/>
        <v>5.5726621062305304E-2</v>
      </c>
      <c r="AV825" s="6">
        <f t="shared" ca="1" si="736"/>
        <v>1</v>
      </c>
      <c r="AW825" s="6">
        <f t="shared" ca="1" si="737"/>
        <v>4.6838982395123368E-3</v>
      </c>
      <c r="AX825" s="6">
        <f t="shared" ca="1" si="738"/>
        <v>3.0842844294038147E-3</v>
      </c>
      <c r="AY825" s="6">
        <f t="shared" ca="1" si="739"/>
        <v>3.8100826424136902E-3</v>
      </c>
      <c r="AZ825" s="6">
        <f t="shared" ca="1" si="740"/>
        <v>5.7332868673294667E-3</v>
      </c>
      <c r="BA825" s="6">
        <f t="shared" ca="1" si="741"/>
        <v>3.5271390789944224E-3</v>
      </c>
      <c r="BB825" s="6">
        <f t="shared" ca="1" si="742"/>
        <v>5.2028679070447942E-3</v>
      </c>
      <c r="BC825" s="6">
        <f t="shared" ca="1" si="743"/>
        <v>3.9975407140843021E-3</v>
      </c>
      <c r="BD825" s="6">
        <f t="shared" ca="1" si="744"/>
        <v>5.5794375945247988E-3</v>
      </c>
      <c r="BE825" s="6">
        <f t="shared" ca="1" si="745"/>
        <v>4.4494731220997433E-3</v>
      </c>
      <c r="BF825" s="6">
        <f t="shared" ca="1" si="746"/>
        <v>2.8547599105377868E-3</v>
      </c>
      <c r="BG825" s="6">
        <f t="shared" ca="1" si="747"/>
        <v>3.2056855205529781E-3</v>
      </c>
      <c r="BH825" s="6">
        <f t="shared" ca="1" si="748"/>
        <v>6.2152480512834912E-4</v>
      </c>
      <c r="BI825" s="6">
        <f t="shared" ca="1" si="749"/>
        <v>3.4029832411944833E-3</v>
      </c>
      <c r="BJ825" s="6">
        <f t="shared" ca="1" si="750"/>
        <v>1.478686877464688E-4</v>
      </c>
      <c r="BK825" s="6">
        <f t="shared" ca="1" si="751"/>
        <v>3.4756716876827606E-4</v>
      </c>
      <c r="BL825" s="6">
        <f t="shared" ca="1" si="752"/>
        <v>1.5384963563933158E-3</v>
      </c>
      <c r="BM825" s="6">
        <f t="shared" ca="1" si="753"/>
        <v>4.7798479542998266E-5</v>
      </c>
      <c r="BN825" s="6">
        <f t="shared" ca="1" si="754"/>
        <v>9.3595311520473952E-4</v>
      </c>
      <c r="BO825" s="6">
        <f t="shared" ca="1" si="755"/>
        <v>2.4998811819085145E-4</v>
      </c>
      <c r="BP825" s="6">
        <f t="shared" ca="1" si="756"/>
        <v>-9.5762075682554647E-5</v>
      </c>
      <c r="BQ825" s="6">
        <f t="shared" ca="1" si="757"/>
        <v>8.6147136293029773E-4</v>
      </c>
      <c r="BR825" s="6">
        <f t="shared" ca="1" si="758"/>
        <v>6.8245771859798781E-5</v>
      </c>
      <c r="BS825" s="6">
        <f t="shared" ca="1" si="759"/>
        <v>9.7090721462845043E-6</v>
      </c>
      <c r="BT825" s="6">
        <f t="shared" ca="1" si="760"/>
        <v>5.426430012992145E-2</v>
      </c>
      <c r="BU825">
        <f ca="1">SQRT(BV825)</f>
        <v>0.11080732031350526</v>
      </c>
      <c r="BV825" s="6" cm="1">
        <f t="array" aca="1" ref="BV825" ca="1">MMULT(Y825:AU825,MMULT($Y$11:$AU$33,TRANSPOSE(Y825:AU825)))</f>
        <v>1.2278262235059756E-2</v>
      </c>
    </row>
    <row r="826" spans="1:74" x14ac:dyDescent="0.25">
      <c r="A826" s="16">
        <f t="shared" si="761"/>
        <v>790</v>
      </c>
      <c r="B826" s="15">
        <f t="shared" ca="1" si="763"/>
        <v>0.27678934211343331</v>
      </c>
      <c r="C826" s="15">
        <f t="shared" ca="1" si="763"/>
        <v>0.52709876856145232</v>
      </c>
      <c r="D826" s="15">
        <f t="shared" ca="1" si="763"/>
        <v>0.50630063228402933</v>
      </c>
      <c r="E826" s="15">
        <f t="shared" ca="1" si="763"/>
        <v>0.37132153502789977</v>
      </c>
      <c r="F826" s="15">
        <f t="shared" ca="1" si="763"/>
        <v>0.1540708571389835</v>
      </c>
      <c r="G826" s="15">
        <f t="shared" ca="1" si="763"/>
        <v>0.1057461575618871</v>
      </c>
      <c r="H826" s="15">
        <f t="shared" ca="1" si="763"/>
        <v>0.8402323977894619</v>
      </c>
      <c r="I826" s="15">
        <f t="shared" ca="1" si="763"/>
        <v>0.12047646915144161</v>
      </c>
      <c r="J826" s="15">
        <f t="shared" ca="1" si="763"/>
        <v>0.17065593164530612</v>
      </c>
      <c r="K826" s="15">
        <f t="shared" ca="1" si="763"/>
        <v>0.60215625171306453</v>
      </c>
      <c r="L826" s="15">
        <f t="shared" ca="1" si="763"/>
        <v>0.74061715245685467</v>
      </c>
      <c r="M826" s="15">
        <f t="shared" ca="1" si="763"/>
        <v>0.76843443124231869</v>
      </c>
      <c r="N826" s="15">
        <f t="shared" ca="1" si="763"/>
        <v>0.65224091181594501</v>
      </c>
      <c r="O826" s="15">
        <f t="shared" ca="1" si="763"/>
        <v>0.63817986966830542</v>
      </c>
      <c r="P826" s="15">
        <f t="shared" ca="1" si="763"/>
        <v>0.21560319617625157</v>
      </c>
      <c r="Q826" s="15">
        <f t="shared" ca="1" si="763"/>
        <v>0.22054276375703474</v>
      </c>
      <c r="R826" s="15">
        <f t="shared" ca="1" si="762"/>
        <v>0.3442429865222717</v>
      </c>
      <c r="S826" s="15">
        <f t="shared" ca="1" si="762"/>
        <v>0.22405403876963625</v>
      </c>
      <c r="T826" s="15">
        <f t="shared" ca="1" si="762"/>
        <v>0.80097198266395064</v>
      </c>
      <c r="U826" s="15">
        <f t="shared" ca="1" si="762"/>
        <v>0.90651359923722263</v>
      </c>
      <c r="V826" s="15">
        <f t="shared" ca="1" si="762"/>
        <v>0.59935736136761797</v>
      </c>
      <c r="W826" s="15">
        <f t="shared" ca="1" si="762"/>
        <v>0.9040171048905763</v>
      </c>
      <c r="X826" s="15">
        <f t="shared" ca="1" si="762"/>
        <v>0.47270459784567564</v>
      </c>
      <c r="Y826" s="6">
        <f t="shared" ca="1" si="713"/>
        <v>2.4796738968556092E-2</v>
      </c>
      <c r="Z826" s="6">
        <f t="shared" ca="1" si="714"/>
        <v>4.7221220567478475E-2</v>
      </c>
      <c r="AA826" s="6">
        <f t="shared" ca="1" si="715"/>
        <v>4.5357977017832111E-2</v>
      </c>
      <c r="AB826" s="6">
        <f t="shared" ca="1" si="716"/>
        <v>3.3265598693886705E-2</v>
      </c>
      <c r="AC826" s="6">
        <f t="shared" ca="1" si="717"/>
        <v>1.3802752656463841E-2</v>
      </c>
      <c r="AD826" s="6">
        <f t="shared" ca="1" si="718"/>
        <v>9.4734856695288128E-3</v>
      </c>
      <c r="AE826" s="6">
        <f t="shared" ca="1" si="719"/>
        <v>7.527393678464217E-2</v>
      </c>
      <c r="AF826" s="6">
        <f t="shared" ca="1" si="720"/>
        <v>1.0793130741924657E-2</v>
      </c>
      <c r="AG826" s="6">
        <f t="shared" ca="1" si="721"/>
        <v>1.5288560455879747E-2</v>
      </c>
      <c r="AH826" s="6">
        <f t="shared" ca="1" si="722"/>
        <v>5.3945398612544167E-2</v>
      </c>
      <c r="AI826" s="6">
        <f t="shared" ca="1" si="723"/>
        <v>6.6349701418711673E-2</v>
      </c>
      <c r="AJ826" s="6">
        <f t="shared" ca="1" si="724"/>
        <v>6.8841769197015151E-2</v>
      </c>
      <c r="AK826" s="6">
        <f t="shared" ca="1" si="725"/>
        <v>5.8432335260527581E-2</v>
      </c>
      <c r="AL826" s="6">
        <f t="shared" ca="1" si="726"/>
        <v>5.7172648059067369E-2</v>
      </c>
      <c r="AM826" s="6">
        <f t="shared" ca="1" si="727"/>
        <v>1.9315253020753622E-2</v>
      </c>
      <c r="AN826" s="6">
        <f t="shared" ca="1" si="728"/>
        <v>1.9757774278916902E-2</v>
      </c>
      <c r="AO826" s="6">
        <f t="shared" ca="1" si="729"/>
        <v>3.0839711577661445E-2</v>
      </c>
      <c r="AP826" s="6">
        <f t="shared" ca="1" si="730"/>
        <v>2.0072339027940405E-2</v>
      </c>
      <c r="AQ826" s="6">
        <f t="shared" ca="1" si="731"/>
        <v>7.1756712247631332E-2</v>
      </c>
      <c r="AR826" s="6">
        <f t="shared" ca="1" si="732"/>
        <v>8.1211873694614828E-2</v>
      </c>
      <c r="AS826" s="6">
        <f t="shared" ca="1" si="733"/>
        <v>5.3694654300036615E-2</v>
      </c>
      <c r="AT826" s="6">
        <f t="shared" ca="1" si="734"/>
        <v>8.0988220145754922E-2</v>
      </c>
      <c r="AU826" s="6">
        <f t="shared" ca="1" si="735"/>
        <v>4.2348207602631617E-2</v>
      </c>
      <c r="AV826" s="6">
        <f t="shared" ca="1" si="736"/>
        <v>1.0000000000000002</v>
      </c>
      <c r="AW826" s="6">
        <f t="shared" ca="1" si="737"/>
        <v>1.6174105702902205E-3</v>
      </c>
      <c r="AX826" s="6">
        <f t="shared" ca="1" si="738"/>
        <v>3.080086513984585E-3</v>
      </c>
      <c r="AY826" s="6">
        <f t="shared" ca="1" si="739"/>
        <v>2.9449458089367019E-3</v>
      </c>
      <c r="AZ826" s="6">
        <f t="shared" ca="1" si="740"/>
        <v>4.8709139234356623E-3</v>
      </c>
      <c r="BA826" s="6">
        <f t="shared" ca="1" si="741"/>
        <v>9.6794211625909031E-4</v>
      </c>
      <c r="BB826" s="6">
        <f t="shared" ca="1" si="742"/>
        <v>1.0639618859242792E-3</v>
      </c>
      <c r="BC826" s="6">
        <f t="shared" ca="1" si="743"/>
        <v>4.5732339526944497E-3</v>
      </c>
      <c r="BD826" s="6">
        <f t="shared" ca="1" si="744"/>
        <v>9.5279778637017071E-4</v>
      </c>
      <c r="BE826" s="6">
        <f t="shared" ca="1" si="745"/>
        <v>9.4260927374643553E-4</v>
      </c>
      <c r="BF826" s="6">
        <f t="shared" ca="1" si="746"/>
        <v>3.4477430956981812E-3</v>
      </c>
      <c r="BG826" s="6">
        <f t="shared" ca="1" si="747"/>
        <v>4.2367301474539251E-3</v>
      </c>
      <c r="BH826" s="6">
        <f t="shared" ca="1" si="748"/>
        <v>4.793858021672418E-3</v>
      </c>
      <c r="BI826" s="6">
        <f t="shared" ca="1" si="749"/>
        <v>4.4426022556166185E-3</v>
      </c>
      <c r="BJ826" s="6">
        <f t="shared" ca="1" si="750"/>
        <v>4.789916436799233E-3</v>
      </c>
      <c r="BK826" s="6">
        <f t="shared" ca="1" si="751"/>
        <v>4.3829906523417468E-4</v>
      </c>
      <c r="BL826" s="6">
        <f t="shared" ca="1" si="752"/>
        <v>6.4255475998906142E-4</v>
      </c>
      <c r="BM826" s="6">
        <f t="shared" ca="1" si="753"/>
        <v>2.6960903075923151E-5</v>
      </c>
      <c r="BN826" s="6">
        <f t="shared" ca="1" si="754"/>
        <v>2.6548146988803845E-4</v>
      </c>
      <c r="BO826" s="6">
        <f t="shared" ca="1" si="755"/>
        <v>1.4094660727975966E-3</v>
      </c>
      <c r="BP826" s="6">
        <f t="shared" ca="1" si="756"/>
        <v>-2.1324395959820873E-4</v>
      </c>
      <c r="BQ826" s="6">
        <f t="shared" ca="1" si="757"/>
        <v>1.2426172024331248E-3</v>
      </c>
      <c r="BR826" s="6">
        <f t="shared" ca="1" si="758"/>
        <v>1.1651089563989353E-3</v>
      </c>
      <c r="BS826" s="6">
        <f t="shared" ca="1" si="759"/>
        <v>7.3781936719271703E-6</v>
      </c>
      <c r="BT826" s="6">
        <f t="shared" ca="1" si="760"/>
        <v>4.7709374452772554E-2</v>
      </c>
      <c r="BU826">
        <f ca="1">SQRT(BV826)</f>
        <v>9.6702851043783761E-2</v>
      </c>
      <c r="BV826" s="6" cm="1">
        <f t="array" aca="1" ref="BV826" ca="1">MMULT(Y826:AU826,MMULT($Y$11:$AU$33,TRANSPOSE(Y826:AU826)))</f>
        <v>9.3514413999962308E-3</v>
      </c>
    </row>
    <row r="827" spans="1:74" x14ac:dyDescent="0.25">
      <c r="A827" s="16">
        <f t="shared" si="761"/>
        <v>791</v>
      </c>
      <c r="B827" s="15">
        <f t="shared" ca="1" si="763"/>
        <v>0.67268117325528032</v>
      </c>
      <c r="C827" s="15">
        <f t="shared" ca="1" si="763"/>
        <v>0.15132594165387114</v>
      </c>
      <c r="D827" s="15">
        <f t="shared" ca="1" si="763"/>
        <v>0.89707390510272356</v>
      </c>
      <c r="E827" s="15">
        <f t="shared" ca="1" si="763"/>
        <v>0.15971029410030047</v>
      </c>
      <c r="F827" s="15">
        <f t="shared" ca="1" si="763"/>
        <v>0.3535085419183408</v>
      </c>
      <c r="G827" s="15">
        <f t="shared" ca="1" si="763"/>
        <v>0.26109590559869111</v>
      </c>
      <c r="H827" s="15">
        <f t="shared" ca="1" si="763"/>
        <v>0.34252781249553688</v>
      </c>
      <c r="I827" s="15">
        <f t="shared" ca="1" si="763"/>
        <v>0.12871773202339609</v>
      </c>
      <c r="J827" s="15">
        <f t="shared" ca="1" si="763"/>
        <v>0.52358374821160092</v>
      </c>
      <c r="K827" s="15">
        <f t="shared" ca="1" si="763"/>
        <v>0.88531739970849421</v>
      </c>
      <c r="L827" s="15">
        <f t="shared" ca="1" si="763"/>
        <v>0.89365389643430793</v>
      </c>
      <c r="M827" s="15">
        <f t="shared" ca="1" si="763"/>
        <v>0.8746525726557608</v>
      </c>
      <c r="N827" s="15">
        <f t="shared" ca="1" si="763"/>
        <v>0.71224924085538122</v>
      </c>
      <c r="O827" s="15">
        <f t="shared" ca="1" si="763"/>
        <v>0.36339489894739818</v>
      </c>
      <c r="P827" s="15">
        <f t="shared" ca="1" si="763"/>
        <v>0.8386365726401388</v>
      </c>
      <c r="Q827" s="15">
        <f t="shared" ca="1" si="763"/>
        <v>0.27990192505164002</v>
      </c>
      <c r="R827" s="15">
        <f t="shared" ca="1" si="762"/>
        <v>0.13501671539227245</v>
      </c>
      <c r="S827" s="15">
        <f t="shared" ca="1" si="762"/>
        <v>0.84162621399604853</v>
      </c>
      <c r="T827" s="15">
        <f t="shared" ca="1" si="762"/>
        <v>0.74353426288371105</v>
      </c>
      <c r="U827" s="15">
        <f t="shared" ca="1" si="762"/>
        <v>0.98149432914523926</v>
      </c>
      <c r="V827" s="15">
        <f t="shared" ca="1" si="762"/>
        <v>0.14312713095804852</v>
      </c>
      <c r="W827" s="15">
        <f t="shared" ca="1" si="762"/>
        <v>0.18901976028064804</v>
      </c>
      <c r="X827" s="15">
        <f t="shared" ca="1" si="762"/>
        <v>0.32633980313652378</v>
      </c>
      <c r="Y827" s="6">
        <f t="shared" ca="1" si="713"/>
        <v>5.7503014236420028E-2</v>
      </c>
      <c r="Z827" s="6">
        <f t="shared" ca="1" si="714"/>
        <v>1.2935842600072224E-2</v>
      </c>
      <c r="AA827" s="6">
        <f t="shared" ca="1" si="715"/>
        <v>7.6684848018879648E-2</v>
      </c>
      <c r="AB827" s="6">
        <f t="shared" ca="1" si="716"/>
        <v>1.365256481151313E-2</v>
      </c>
      <c r="AC827" s="6">
        <f t="shared" ca="1" si="717"/>
        <v>3.0219080787195009E-2</v>
      </c>
      <c r="AD827" s="6">
        <f t="shared" ca="1" si="718"/>
        <v>2.2319342615249361E-2</v>
      </c>
      <c r="AE827" s="6">
        <f t="shared" ca="1" si="719"/>
        <v>2.928041167405462E-2</v>
      </c>
      <c r="AF827" s="6">
        <f t="shared" ca="1" si="720"/>
        <v>1.1003217975021488E-2</v>
      </c>
      <c r="AG827" s="6">
        <f t="shared" ca="1" si="721"/>
        <v>4.475767261579669E-2</v>
      </c>
      <c r="AH827" s="6">
        <f t="shared" ca="1" si="722"/>
        <v>7.5679863006762535E-2</v>
      </c>
      <c r="AI827" s="6">
        <f t="shared" ca="1" si="723"/>
        <v>7.6392494352733639E-2</v>
      </c>
      <c r="AJ827" s="6">
        <f t="shared" ca="1" si="724"/>
        <v>7.4768198274309028E-2</v>
      </c>
      <c r="AK827" s="6">
        <f t="shared" ca="1" si="725"/>
        <v>6.0885423682347499E-2</v>
      </c>
      <c r="AL827" s="6">
        <f t="shared" ca="1" si="726"/>
        <v>3.1064199324164193E-2</v>
      </c>
      <c r="AM827" s="6">
        <f t="shared" ca="1" si="727"/>
        <v>7.1689431327978462E-2</v>
      </c>
      <c r="AN827" s="6">
        <f t="shared" ca="1" si="728"/>
        <v>2.392694343318235E-2</v>
      </c>
      <c r="AO827" s="6">
        <f t="shared" ca="1" si="729"/>
        <v>1.1541675932128624E-2</v>
      </c>
      <c r="AP827" s="6">
        <f t="shared" ca="1" si="730"/>
        <v>7.1944995771113893E-2</v>
      </c>
      <c r="AQ827" s="6">
        <f t="shared" ca="1" si="731"/>
        <v>6.3559770963951975E-2</v>
      </c>
      <c r="AR827" s="6">
        <f t="shared" ca="1" si="732"/>
        <v>8.3901385419606275E-2</v>
      </c>
      <c r="AS827" s="6">
        <f t="shared" ca="1" si="733"/>
        <v>1.2234981111884438E-2</v>
      </c>
      <c r="AT827" s="6">
        <f t="shared" ca="1" si="734"/>
        <v>1.6158035037287979E-2</v>
      </c>
      <c r="AU827" s="6">
        <f t="shared" ca="1" si="735"/>
        <v>2.7896607028347117E-2</v>
      </c>
      <c r="AV827" s="6">
        <f t="shared" ca="1" si="736"/>
        <v>1.0000000000000002</v>
      </c>
      <c r="AW827" s="6">
        <f t="shared" ca="1" si="737"/>
        <v>3.7507344480849896E-3</v>
      </c>
      <c r="AX827" s="6">
        <f t="shared" ca="1" si="738"/>
        <v>8.4376290702977308E-4</v>
      </c>
      <c r="AY827" s="6">
        <f t="shared" ca="1" si="739"/>
        <v>4.9788975750255197E-3</v>
      </c>
      <c r="AZ827" s="6">
        <f t="shared" ca="1" si="740"/>
        <v>1.9990762421849338E-3</v>
      </c>
      <c r="BA827" s="6">
        <f t="shared" ca="1" si="741"/>
        <v>2.1191657734201301E-3</v>
      </c>
      <c r="BB827" s="6">
        <f t="shared" ca="1" si="742"/>
        <v>2.5066729068786314E-3</v>
      </c>
      <c r="BC827" s="6">
        <f t="shared" ca="1" si="743"/>
        <v>1.7789181559583031E-3</v>
      </c>
      <c r="BD827" s="6">
        <f t="shared" ca="1" si="744"/>
        <v>9.7134390198996541E-4</v>
      </c>
      <c r="BE827" s="6">
        <f t="shared" ca="1" si="745"/>
        <v>2.7595140432421549E-3</v>
      </c>
      <c r="BF827" s="6">
        <f t="shared" ca="1" si="746"/>
        <v>4.8368300517901029E-3</v>
      </c>
      <c r="BG827" s="6">
        <f t="shared" ca="1" si="747"/>
        <v>4.8780081438641511E-3</v>
      </c>
      <c r="BH827" s="6">
        <f t="shared" ca="1" si="748"/>
        <v>5.2065501982890778E-3</v>
      </c>
      <c r="BI827" s="6">
        <f t="shared" ca="1" si="749"/>
        <v>4.6291102243194559E-3</v>
      </c>
      <c r="BJ827" s="6">
        <f t="shared" ca="1" si="750"/>
        <v>2.6025542630996497E-3</v>
      </c>
      <c r="BK827" s="6">
        <f t="shared" ca="1" si="751"/>
        <v>1.626766716670044E-3</v>
      </c>
      <c r="BL827" s="6">
        <f t="shared" ca="1" si="752"/>
        <v>7.7814288076901437E-4</v>
      </c>
      <c r="BM827" s="6">
        <f t="shared" ca="1" si="753"/>
        <v>1.0090042682669958E-5</v>
      </c>
      <c r="BN827" s="6">
        <f t="shared" ca="1" si="754"/>
        <v>9.5156141004877474E-4</v>
      </c>
      <c r="BO827" s="6">
        <f t="shared" ca="1" si="755"/>
        <v>1.2484593839711948E-3</v>
      </c>
      <c r="BP827" s="6">
        <f t="shared" ca="1" si="756"/>
        <v>-2.2030600734481817E-4</v>
      </c>
      <c r="BQ827" s="6">
        <f t="shared" ca="1" si="757"/>
        <v>2.831454676310598E-4</v>
      </c>
      <c r="BR827" s="6">
        <f t="shared" ca="1" si="758"/>
        <v>2.3245197024790776E-4</v>
      </c>
      <c r="BS827" s="6">
        <f t="shared" ca="1" si="759"/>
        <v>4.8603372160667117E-6</v>
      </c>
      <c r="BT827" s="6">
        <f t="shared" ca="1" si="760"/>
        <v>4.8776311037068754E-2</v>
      </c>
      <c r="BU827">
        <f ca="1">SQRT(BV827)</f>
        <v>0.10752231425033699</v>
      </c>
      <c r="BV827" s="6" cm="1">
        <f t="array" aca="1" ref="BV827" ca="1">MMULT(Y827:AU827,MMULT($Y$11:$AU$33,TRANSPOSE(Y827:AU827)))</f>
        <v>1.1561048061748222E-2</v>
      </c>
    </row>
    <row r="828" spans="1:74" x14ac:dyDescent="0.25">
      <c r="A828" s="16">
        <f t="shared" si="761"/>
        <v>792</v>
      </c>
      <c r="B828" s="15">
        <f t="shared" ca="1" si="763"/>
        <v>0.9999138848486232</v>
      </c>
      <c r="C828" s="15">
        <f t="shared" ca="1" si="763"/>
        <v>0.4301430505269197</v>
      </c>
      <c r="D828" s="15">
        <f t="shared" ca="1" si="763"/>
        <v>0.2271555702208089</v>
      </c>
      <c r="E828" s="15">
        <f t="shared" ca="1" si="763"/>
        <v>0.18347210554375737</v>
      </c>
      <c r="F828" s="15">
        <f t="shared" ca="1" si="763"/>
        <v>0.11711440415186769</v>
      </c>
      <c r="G828" s="15">
        <f t="shared" ca="1" si="763"/>
        <v>0.79753689535893657</v>
      </c>
      <c r="H828" s="15">
        <f t="shared" ca="1" si="763"/>
        <v>0.57174868791299038</v>
      </c>
      <c r="I828" s="15">
        <f t="shared" ca="1" si="763"/>
        <v>0.57256015589044229</v>
      </c>
      <c r="J828" s="15">
        <f t="shared" ca="1" si="763"/>
        <v>0.23490768109317284</v>
      </c>
      <c r="K828" s="15">
        <f t="shared" ca="1" si="763"/>
        <v>0.39769257541707648</v>
      </c>
      <c r="L828" s="15">
        <f t="shared" ca="1" si="763"/>
        <v>4.6271740479262635E-2</v>
      </c>
      <c r="M828" s="15">
        <f t="shared" ca="1" si="763"/>
        <v>0.72524469797830537</v>
      </c>
      <c r="N828" s="15">
        <f t="shared" ca="1" si="763"/>
        <v>0.648383470379442</v>
      </c>
      <c r="O828" s="15">
        <f t="shared" ca="1" si="763"/>
        <v>0.11511881271570146</v>
      </c>
      <c r="P828" s="15">
        <f t="shared" ca="1" si="763"/>
        <v>0.97091147868052252</v>
      </c>
      <c r="Q828" s="15">
        <f t="shared" ca="1" si="763"/>
        <v>0.50366880103797185</v>
      </c>
      <c r="R828" s="15">
        <f t="shared" ca="1" si="762"/>
        <v>6.6704299117719135E-2</v>
      </c>
      <c r="S828" s="15">
        <f t="shared" ca="1" si="762"/>
        <v>0.64938652123323659</v>
      </c>
      <c r="T828" s="15">
        <f t="shared" ca="1" si="762"/>
        <v>0.88237987108323968</v>
      </c>
      <c r="U828" s="15">
        <f t="shared" ca="1" si="762"/>
        <v>0.80608996982677128</v>
      </c>
      <c r="V828" s="15">
        <f t="shared" ca="1" si="762"/>
        <v>0.77782089764103279</v>
      </c>
      <c r="W828" s="15">
        <f t="shared" ca="1" si="762"/>
        <v>0.91523893043178406</v>
      </c>
      <c r="X828" s="15">
        <f t="shared" ca="1" si="762"/>
        <v>0.20927859485838063</v>
      </c>
      <c r="Y828" s="6">
        <f t="shared" ca="1" si="713"/>
        <v>8.4389869601448841E-2</v>
      </c>
      <c r="Z828" s="6">
        <f t="shared" ca="1" si="714"/>
        <v>3.6302842168684943E-2</v>
      </c>
      <c r="AA828" s="6">
        <f t="shared" ca="1" si="715"/>
        <v>1.9171279887846449E-2</v>
      </c>
      <c r="AB828" s="6">
        <f t="shared" ca="1" si="716"/>
        <v>1.548452051416902E-2</v>
      </c>
      <c r="AC828" s="6">
        <f t="shared" ca="1" si="717"/>
        <v>9.8841204673577668E-3</v>
      </c>
      <c r="AD828" s="6">
        <f t="shared" ca="1" si="718"/>
        <v>6.7309830997970554E-2</v>
      </c>
      <c r="AE828" s="6">
        <f t="shared" ca="1" si="719"/>
        <v>4.825395261421063E-2</v>
      </c>
      <c r="AF828" s="6">
        <f t="shared" ca="1" si="720"/>
        <v>4.832243818865916E-2</v>
      </c>
      <c r="AG828" s="6">
        <f t="shared" ca="1" si="721"/>
        <v>1.9825535854852853E-2</v>
      </c>
      <c r="AH828" s="6">
        <f t="shared" ca="1" si="722"/>
        <v>3.3564114959752034E-2</v>
      </c>
      <c r="AI828" s="6">
        <f t="shared" ca="1" si="723"/>
        <v>3.9052024423765382E-3</v>
      </c>
      <c r="AJ828" s="6">
        <f t="shared" ca="1" si="724"/>
        <v>6.1208576477360249E-2</v>
      </c>
      <c r="AK828" s="6">
        <f t="shared" ca="1" si="725"/>
        <v>5.4721708885300237E-2</v>
      </c>
      <c r="AL828" s="6">
        <f t="shared" ca="1" si="726"/>
        <v>9.7156982625782699E-3</v>
      </c>
      <c r="AM828" s="6">
        <f t="shared" ca="1" si="727"/>
        <v>8.1942149541011047E-2</v>
      </c>
      <c r="AN828" s="6">
        <f t="shared" ca="1" si="728"/>
        <v>4.2508205042424509E-2</v>
      </c>
      <c r="AO828" s="6">
        <f t="shared" ca="1" si="729"/>
        <v>5.6296519027261589E-3</v>
      </c>
      <c r="AP828" s="6">
        <f t="shared" ca="1" si="730"/>
        <v>5.4806363506101068E-2</v>
      </c>
      <c r="AQ828" s="6">
        <f t="shared" ca="1" si="731"/>
        <v>7.4470335283853883E-2</v>
      </c>
      <c r="AR828" s="6">
        <f t="shared" ca="1" si="732"/>
        <v>6.8031685999655339E-2</v>
      </c>
      <c r="AS828" s="6">
        <f t="shared" ca="1" si="733"/>
        <v>6.5645857228141105E-2</v>
      </c>
      <c r="AT828" s="6">
        <f t="shared" ca="1" si="734"/>
        <v>7.7243545832950053E-2</v>
      </c>
      <c r="AU828" s="6">
        <f t="shared" ca="1" si="735"/>
        <v>1.7662514340569316E-2</v>
      </c>
      <c r="AV828" s="6">
        <f t="shared" ca="1" si="736"/>
        <v>1</v>
      </c>
      <c r="AW828" s="6">
        <f t="shared" ca="1" si="737"/>
        <v>5.5044765076520336E-3</v>
      </c>
      <c r="AX828" s="6">
        <f t="shared" ca="1" si="738"/>
        <v>2.3679162300198069E-3</v>
      </c>
      <c r="AY828" s="6">
        <f t="shared" ca="1" si="739"/>
        <v>1.2447288011868285E-3</v>
      </c>
      <c r="AZ828" s="6">
        <f t="shared" ca="1" si="740"/>
        <v>2.2673202807575446E-3</v>
      </c>
      <c r="BA828" s="6">
        <f t="shared" ca="1" si="741"/>
        <v>6.931411958652835E-4</v>
      </c>
      <c r="BB828" s="6">
        <f t="shared" ca="1" si="742"/>
        <v>7.5595295362290036E-3</v>
      </c>
      <c r="BC828" s="6">
        <f t="shared" ca="1" si="743"/>
        <v>2.9316470464188726E-3</v>
      </c>
      <c r="BD828" s="6">
        <f t="shared" ca="1" si="744"/>
        <v>4.2658162158011265E-3</v>
      </c>
      <c r="BE828" s="6">
        <f t="shared" ca="1" si="745"/>
        <v>1.2223344380726015E-3</v>
      </c>
      <c r="BF828" s="6">
        <f t="shared" ca="1" si="746"/>
        <v>2.1451402453590567E-3</v>
      </c>
      <c r="BG828" s="6">
        <f t="shared" ca="1" si="747"/>
        <v>2.4936493406526987E-4</v>
      </c>
      <c r="BH828" s="6">
        <f t="shared" ca="1" si="748"/>
        <v>4.2623138359707564E-3</v>
      </c>
      <c r="BI828" s="6">
        <f t="shared" ca="1" si="749"/>
        <v>4.1604838526666781E-3</v>
      </c>
      <c r="BJ828" s="6">
        <f t="shared" ca="1" si="750"/>
        <v>8.1397983796072831E-4</v>
      </c>
      <c r="BK828" s="6">
        <f t="shared" ca="1" si="751"/>
        <v>1.8594199883643461E-3</v>
      </c>
      <c r="BL828" s="6">
        <f t="shared" ca="1" si="752"/>
        <v>1.3824355467886337E-3</v>
      </c>
      <c r="BM828" s="6">
        <f t="shared" ca="1" si="753"/>
        <v>4.9215926977257333E-6</v>
      </c>
      <c r="BN828" s="6">
        <f t="shared" ca="1" si="754"/>
        <v>7.248818347759255E-4</v>
      </c>
      <c r="BO828" s="6">
        <f t="shared" ca="1" si="755"/>
        <v>1.4627678404527046E-3</v>
      </c>
      <c r="BP828" s="6">
        <f t="shared" ca="1" si="756"/>
        <v>-1.7863577628144921E-4</v>
      </c>
      <c r="BQ828" s="6">
        <f t="shared" ca="1" si="757"/>
        <v>1.5191953933503843E-3</v>
      </c>
      <c r="BR828" s="6">
        <f t="shared" ca="1" si="758"/>
        <v>1.1112374974041092E-3</v>
      </c>
      <c r="BS828" s="6">
        <f t="shared" ca="1" si="759"/>
        <v>3.0772837604067377E-6</v>
      </c>
      <c r="BT828" s="6">
        <f t="shared" ca="1" si="760"/>
        <v>4.7577494159338381E-2</v>
      </c>
      <c r="BU828">
        <f ca="1">SQRT(BV828)</f>
        <v>9.4287208211970244E-2</v>
      </c>
      <c r="BV828" s="6" cm="1">
        <f t="array" aca="1" ref="BV828" ca="1">MMULT(Y828:AU828,MMULT($Y$11:$AU$33,TRANSPOSE(Y828:AU828)))</f>
        <v>8.8900776324074299E-3</v>
      </c>
    </row>
    <row r="829" spans="1:74" x14ac:dyDescent="0.25">
      <c r="A829" s="16">
        <f t="shared" si="761"/>
        <v>793</v>
      </c>
      <c r="B829" s="15">
        <f t="shared" ca="1" si="763"/>
        <v>0.68267426563600997</v>
      </c>
      <c r="C829" s="15">
        <f t="shared" ca="1" si="763"/>
        <v>0.50316042701552322</v>
      </c>
      <c r="D829" s="15">
        <f t="shared" ca="1" si="763"/>
        <v>0.90332993976971254</v>
      </c>
      <c r="E829" s="15">
        <f t="shared" ca="1" si="763"/>
        <v>0.66258398975051458</v>
      </c>
      <c r="F829" s="15">
        <f t="shared" ca="1" si="763"/>
        <v>0.16107536473274831</v>
      </c>
      <c r="G829" s="15">
        <f t="shared" ca="1" si="763"/>
        <v>0.12816369398934835</v>
      </c>
      <c r="H829" s="15">
        <f t="shared" ca="1" si="763"/>
        <v>0.91278967927109755</v>
      </c>
      <c r="I829" s="15">
        <f t="shared" ca="1" si="763"/>
        <v>5.5592798007497057E-2</v>
      </c>
      <c r="J829" s="15">
        <f t="shared" ca="1" si="763"/>
        <v>0.42166327882141419</v>
      </c>
      <c r="K829" s="15">
        <f t="shared" ca="1" si="763"/>
        <v>0.41486520147506201</v>
      </c>
      <c r="L829" s="15">
        <f t="shared" ca="1" si="763"/>
        <v>0.17117252201706468</v>
      </c>
      <c r="M829" s="15">
        <f t="shared" ca="1" si="763"/>
        <v>0.31745230451803808</v>
      </c>
      <c r="N829" s="15">
        <f t="shared" ca="1" si="763"/>
        <v>0.85845835268412929</v>
      </c>
      <c r="O829" s="15">
        <f t="shared" ca="1" si="763"/>
        <v>0.38330442193803449</v>
      </c>
      <c r="P829" s="15">
        <f t="shared" ca="1" si="763"/>
        <v>0.47017495369674289</v>
      </c>
      <c r="Q829" s="15">
        <f t="shared" ca="1" si="763"/>
        <v>0.74388271545265428</v>
      </c>
      <c r="R829" s="15">
        <f t="shared" ca="1" si="762"/>
        <v>0.86973941921114695</v>
      </c>
      <c r="S829" s="15">
        <f t="shared" ca="1" si="762"/>
        <v>0.8998891246674342</v>
      </c>
      <c r="T829" s="15">
        <f t="shared" ca="1" si="762"/>
        <v>0.88454547189148658</v>
      </c>
      <c r="U829" s="15">
        <f t="shared" ca="1" si="762"/>
        <v>0.75252149441430938</v>
      </c>
      <c r="V829" s="15">
        <f t="shared" ca="1" si="762"/>
        <v>0.45276116616901341</v>
      </c>
      <c r="W829" s="15">
        <f t="shared" ca="1" si="762"/>
        <v>0.61755720087143862</v>
      </c>
      <c r="X829" s="15">
        <f t="shared" ca="1" si="762"/>
        <v>0.71420942706127311</v>
      </c>
      <c r="Y829" s="6">
        <f t="shared" ca="1" si="713"/>
        <v>5.2587969883106399E-2</v>
      </c>
      <c r="Z829" s="6">
        <f t="shared" ca="1" si="714"/>
        <v>3.8759605736143864E-2</v>
      </c>
      <c r="AA829" s="6">
        <f t="shared" ca="1" si="715"/>
        <v>6.9585584309173915E-2</v>
      </c>
      <c r="AB829" s="6">
        <f t="shared" ca="1" si="716"/>
        <v>5.1040369693101523E-2</v>
      </c>
      <c r="AC829" s="6">
        <f t="shared" ca="1" si="717"/>
        <v>1.2408006066530912E-2</v>
      </c>
      <c r="AD829" s="6">
        <f t="shared" ca="1" si="718"/>
        <v>9.8727443216866419E-3</v>
      </c>
      <c r="AE829" s="6">
        <f t="shared" ca="1" si="719"/>
        <v>7.0314289814921091E-2</v>
      </c>
      <c r="AF829" s="6">
        <f t="shared" ca="1" si="720"/>
        <v>4.2824411794872589E-3</v>
      </c>
      <c r="AG829" s="6">
        <f t="shared" ca="1" si="721"/>
        <v>3.2481692841920366E-2</v>
      </c>
      <c r="AH829" s="6">
        <f t="shared" ca="1" si="722"/>
        <v>3.1958021297893525E-2</v>
      </c>
      <c r="AI829" s="6">
        <f t="shared" ca="1" si="723"/>
        <v>1.3185813331138907E-2</v>
      </c>
      <c r="AJ829" s="6">
        <f t="shared" ca="1" si="724"/>
        <v>2.4454081645752777E-2</v>
      </c>
      <c r="AK829" s="6">
        <f t="shared" ca="1" si="725"/>
        <v>6.612902268228231E-2</v>
      </c>
      <c r="AL829" s="6">
        <f t="shared" ca="1" si="726"/>
        <v>2.9526821811804365E-2</v>
      </c>
      <c r="AM829" s="6">
        <f t="shared" ca="1" si="727"/>
        <v>3.6218658809058571E-2</v>
      </c>
      <c r="AN829" s="6">
        <f t="shared" ca="1" si="728"/>
        <v>5.7302997646091598E-2</v>
      </c>
      <c r="AO829" s="6">
        <f t="shared" ca="1" si="729"/>
        <v>6.6998029200668399E-2</v>
      </c>
      <c r="AP829" s="6">
        <f t="shared" ca="1" si="730"/>
        <v>6.9320530402676689E-2</v>
      </c>
      <c r="AQ829" s="6">
        <f t="shared" ca="1" si="731"/>
        <v>6.8138573515336517E-2</v>
      </c>
      <c r="AR829" s="6">
        <f t="shared" ca="1" si="732"/>
        <v>5.7968462671991017E-2</v>
      </c>
      <c r="AS829" s="6">
        <f t="shared" ca="1" si="733"/>
        <v>3.4877234677293631E-2</v>
      </c>
      <c r="AT829" s="6">
        <f t="shared" ca="1" si="734"/>
        <v>4.7571852514854254E-2</v>
      </c>
      <c r="AU829" s="6">
        <f t="shared" ca="1" si="735"/>
        <v>5.5017195947085276E-2</v>
      </c>
      <c r="AV829" s="6">
        <f t="shared" ca="1" si="736"/>
        <v>1</v>
      </c>
      <c r="AW829" s="6">
        <f t="shared" ca="1" si="737"/>
        <v>3.4301421032377336E-3</v>
      </c>
      <c r="AX829" s="6">
        <f t="shared" ca="1" si="738"/>
        <v>2.5281629208347063E-3</v>
      </c>
      <c r="AY829" s="6">
        <f t="shared" ca="1" si="739"/>
        <v>4.5179654902410748E-3</v>
      </c>
      <c r="AZ829" s="6">
        <f t="shared" ca="1" si="740"/>
        <v>7.4735840374675119E-3</v>
      </c>
      <c r="BA829" s="6">
        <f t="shared" ca="1" si="741"/>
        <v>8.7013307776468481E-4</v>
      </c>
      <c r="BB829" s="6">
        <f t="shared" ca="1" si="742"/>
        <v>1.1088024022178514E-3</v>
      </c>
      <c r="BC829" s="6">
        <f t="shared" ca="1" si="743"/>
        <v>4.2719128462908023E-3</v>
      </c>
      <c r="BD829" s="6">
        <f t="shared" ca="1" si="744"/>
        <v>3.7804605296093305E-4</v>
      </c>
      <c r="BE829" s="6">
        <f t="shared" ca="1" si="745"/>
        <v>2.0026440676435505E-3</v>
      </c>
      <c r="BF829" s="6">
        <f t="shared" ca="1" si="746"/>
        <v>2.0424920403937191E-3</v>
      </c>
      <c r="BG829" s="6">
        <f t="shared" ca="1" si="747"/>
        <v>8.4197414101672705E-4</v>
      </c>
      <c r="BH829" s="6">
        <f t="shared" ca="1" si="748"/>
        <v>1.7028817944034916E-3</v>
      </c>
      <c r="BI829" s="6">
        <f t="shared" ca="1" si="749"/>
        <v>5.027780320949941E-3</v>
      </c>
      <c r="BJ829" s="6">
        <f t="shared" ca="1" si="750"/>
        <v>2.4737529907078253E-3</v>
      </c>
      <c r="BK829" s="6">
        <f t="shared" ca="1" si="751"/>
        <v>8.2186882475674143E-4</v>
      </c>
      <c r="BL829" s="6">
        <f t="shared" ca="1" si="752"/>
        <v>1.863586119537174E-3</v>
      </c>
      <c r="BM829" s="6">
        <f t="shared" ca="1" si="753"/>
        <v>5.8571474217855263E-5</v>
      </c>
      <c r="BN829" s="6">
        <f t="shared" ca="1" si="754"/>
        <v>9.1684961474115768E-4</v>
      </c>
      <c r="BO829" s="6">
        <f t="shared" ca="1" si="755"/>
        <v>1.3383975465216763E-3</v>
      </c>
      <c r="BP829" s="6">
        <f t="shared" ca="1" si="756"/>
        <v>-1.5221203439388212E-4</v>
      </c>
      <c r="BQ829" s="6">
        <f t="shared" ca="1" si="757"/>
        <v>8.0713904108835333E-4</v>
      </c>
      <c r="BR829" s="6">
        <f t="shared" ca="1" si="758"/>
        <v>6.8437596650222383E-4</v>
      </c>
      <c r="BS829" s="6">
        <f t="shared" ca="1" si="759"/>
        <v>9.5854712622769053E-6</v>
      </c>
      <c r="BT829" s="6">
        <f t="shared" ca="1" si="760"/>
        <v>4.5018436310364125E-2</v>
      </c>
      <c r="BU829">
        <f ca="1">SQRT(BV829)</f>
        <v>9.0654141932772339E-2</v>
      </c>
      <c r="BV829" s="6" cm="1">
        <f t="array" aca="1" ref="BV829" ca="1">MMULT(Y829:AU829,MMULT($Y$11:$AU$33,TRANSPOSE(Y829:AU829)))</f>
        <v>8.2181734495672312E-3</v>
      </c>
    </row>
    <row r="830" spans="1:74" x14ac:dyDescent="0.25">
      <c r="A830" s="16">
        <f t="shared" si="761"/>
        <v>794</v>
      </c>
      <c r="B830" s="15">
        <f t="shared" ca="1" si="763"/>
        <v>0.73523469803014452</v>
      </c>
      <c r="C830" s="15">
        <f t="shared" ca="1" si="763"/>
        <v>0.67249566986408893</v>
      </c>
      <c r="D830" s="15">
        <f t="shared" ca="1" si="763"/>
        <v>0.11666081048323995</v>
      </c>
      <c r="E830" s="15">
        <f t="shared" ca="1" si="763"/>
        <v>0.28486179340076034</v>
      </c>
      <c r="F830" s="15">
        <f t="shared" ca="1" si="763"/>
        <v>0.77784512195413624</v>
      </c>
      <c r="G830" s="15">
        <f t="shared" ca="1" si="763"/>
        <v>0.53542195099685641</v>
      </c>
      <c r="H830" s="15">
        <f t="shared" ca="1" si="763"/>
        <v>0.75099397471325724</v>
      </c>
      <c r="I830" s="15">
        <f t="shared" ca="1" si="763"/>
        <v>0.83353791694752799</v>
      </c>
      <c r="J830" s="15">
        <f t="shared" ca="1" si="763"/>
        <v>0.57997413883107973</v>
      </c>
      <c r="K830" s="15">
        <f t="shared" ca="1" si="763"/>
        <v>0.92956241225913805</v>
      </c>
      <c r="L830" s="15">
        <f t="shared" ca="1" si="763"/>
        <v>0.22548483128826224</v>
      </c>
      <c r="M830" s="15">
        <f t="shared" ca="1" si="763"/>
        <v>0.93219925281388338</v>
      </c>
      <c r="N830" s="15">
        <f t="shared" ca="1" si="763"/>
        <v>0.78573435235435951</v>
      </c>
      <c r="O830" s="15">
        <f t="shared" ca="1" si="763"/>
        <v>0.19488758184851951</v>
      </c>
      <c r="P830" s="15">
        <f t="shared" ca="1" si="763"/>
        <v>0.15659501654972341</v>
      </c>
      <c r="Q830" s="15">
        <f t="shared" ca="1" si="763"/>
        <v>0.66547120524691461</v>
      </c>
      <c r="R830" s="15">
        <f t="shared" ca="1" si="762"/>
        <v>0.50692058749122515</v>
      </c>
      <c r="S830" s="15">
        <f t="shared" ca="1" si="762"/>
        <v>0.66630520796560078</v>
      </c>
      <c r="T830" s="15">
        <f t="shared" ca="1" si="762"/>
        <v>0.58804060844502348</v>
      </c>
      <c r="U830" s="15">
        <f t="shared" ca="1" si="762"/>
        <v>0.6643209704234162</v>
      </c>
      <c r="V830" s="15">
        <f t="shared" ca="1" si="762"/>
        <v>0.12636027458552934</v>
      </c>
      <c r="W830" s="15">
        <f t="shared" ca="1" si="762"/>
        <v>0.39294024193416388</v>
      </c>
      <c r="X830" s="15">
        <f t="shared" ca="1" si="762"/>
        <v>0.56170220586602759</v>
      </c>
      <c r="Y830" s="6">
        <f t="shared" ca="1" si="713"/>
        <v>5.7967576131909788E-2</v>
      </c>
      <c r="Z830" s="6">
        <f t="shared" ca="1" si="714"/>
        <v>5.3021088430225238E-2</v>
      </c>
      <c r="AA830" s="6">
        <f t="shared" ca="1" si="715"/>
        <v>9.1978036828455657E-3</v>
      </c>
      <c r="AB830" s="6">
        <f t="shared" ca="1" si="716"/>
        <v>2.2459151805909346E-2</v>
      </c>
      <c r="AC830" s="6">
        <f t="shared" ca="1" si="717"/>
        <v>6.1327078885853085E-2</v>
      </c>
      <c r="AD830" s="6">
        <f t="shared" ca="1" si="718"/>
        <v>4.2213884614343146E-2</v>
      </c>
      <c r="AE830" s="6">
        <f t="shared" ca="1" si="719"/>
        <v>5.9210073355394625E-2</v>
      </c>
      <c r="AF830" s="6">
        <f t="shared" ca="1" si="720"/>
        <v>6.571802553517174E-2</v>
      </c>
      <c r="AG830" s="6">
        <f t="shared" ca="1" si="721"/>
        <v>4.5726480452165805E-2</v>
      </c>
      <c r="AH830" s="6">
        <f t="shared" ca="1" si="722"/>
        <v>7.3288815185629394E-2</v>
      </c>
      <c r="AI830" s="6">
        <f t="shared" ca="1" si="723"/>
        <v>1.777773704004007E-2</v>
      </c>
      <c r="AJ830" s="6">
        <f t="shared" ca="1" si="724"/>
        <v>7.34967096933484E-2</v>
      </c>
      <c r="AK830" s="6">
        <f t="shared" ca="1" si="725"/>
        <v>6.1949083757321173E-2</v>
      </c>
      <c r="AL830" s="6">
        <f t="shared" ca="1" si="726"/>
        <v>1.53653802904507E-2</v>
      </c>
      <c r="AM830" s="6">
        <f t="shared" ca="1" si="727"/>
        <v>1.234630733294308E-2</v>
      </c>
      <c r="AN830" s="6">
        <f t="shared" ca="1" si="728"/>
        <v>5.246726366029407E-2</v>
      </c>
      <c r="AO830" s="6">
        <f t="shared" ca="1" si="729"/>
        <v>3.9966772279598328E-2</v>
      </c>
      <c r="AP830" s="6">
        <f t="shared" ca="1" si="730"/>
        <v>5.2533018331855662E-2</v>
      </c>
      <c r="AQ830" s="6">
        <f t="shared" ca="1" si="731"/>
        <v>4.6362459266433967E-2</v>
      </c>
      <c r="AR830" s="6">
        <f t="shared" ca="1" si="732"/>
        <v>5.2376576530212535E-2</v>
      </c>
      <c r="AS830" s="6">
        <f t="shared" ca="1" si="733"/>
        <v>9.9625314973714445E-3</v>
      </c>
      <c r="AT830" s="6">
        <f t="shared" ca="1" si="734"/>
        <v>3.0980302549153915E-2</v>
      </c>
      <c r="AU830" s="6">
        <f t="shared" ca="1" si="735"/>
        <v>4.428587969152898E-2</v>
      </c>
      <c r="AV830" s="6">
        <f t="shared" ca="1" si="736"/>
        <v>1.0000000000000002</v>
      </c>
      <c r="AW830" s="6">
        <f t="shared" ca="1" si="737"/>
        <v>3.7810363083929928E-3</v>
      </c>
      <c r="AX830" s="6">
        <f t="shared" ca="1" si="738"/>
        <v>3.4583930162786409E-3</v>
      </c>
      <c r="AY830" s="6">
        <f t="shared" ca="1" si="739"/>
        <v>5.971834545568372E-4</v>
      </c>
      <c r="AZ830" s="6">
        <f t="shared" ca="1" si="740"/>
        <v>3.2885803813915153E-3</v>
      </c>
      <c r="BA830" s="6">
        <f t="shared" ca="1" si="741"/>
        <v>4.300668424494441E-3</v>
      </c>
      <c r="BB830" s="6">
        <f t="shared" ca="1" si="742"/>
        <v>4.7410178104697921E-3</v>
      </c>
      <c r="BC830" s="6">
        <f t="shared" ca="1" si="743"/>
        <v>3.5972812021924979E-3</v>
      </c>
      <c r="BD830" s="6">
        <f t="shared" ca="1" si="744"/>
        <v>5.8014667617529627E-3</v>
      </c>
      <c r="BE830" s="6">
        <f t="shared" ca="1" si="745"/>
        <v>2.8192454518123152E-3</v>
      </c>
      <c r="BF830" s="6">
        <f t="shared" ca="1" si="746"/>
        <v>4.6840140780681286E-3</v>
      </c>
      <c r="BG830" s="6">
        <f t="shared" ca="1" si="747"/>
        <v>1.1351893506758839E-3</v>
      </c>
      <c r="BH830" s="6">
        <f t="shared" ca="1" si="748"/>
        <v>5.1180089564761451E-3</v>
      </c>
      <c r="BI830" s="6">
        <f t="shared" ca="1" si="749"/>
        <v>4.7099801506576477E-3</v>
      </c>
      <c r="BJ830" s="6">
        <f t="shared" ca="1" si="750"/>
        <v>1.2873094059743884E-3</v>
      </c>
      <c r="BK830" s="6">
        <f t="shared" ca="1" si="751"/>
        <v>2.8016070808435379E-4</v>
      </c>
      <c r="BL830" s="6">
        <f t="shared" ca="1" si="752"/>
        <v>1.7063202328663899E-3</v>
      </c>
      <c r="BM830" s="6">
        <f t="shared" ca="1" si="753"/>
        <v>3.4940024357045299E-5</v>
      </c>
      <c r="BN830" s="6">
        <f t="shared" ca="1" si="754"/>
        <v>6.9481403761579175E-4</v>
      </c>
      <c r="BO830" s="6">
        <f t="shared" ca="1" si="755"/>
        <v>9.1066481922959469E-4</v>
      </c>
      <c r="BP830" s="6">
        <f t="shared" ca="1" si="756"/>
        <v>-1.3752900975417029E-4</v>
      </c>
      <c r="BQ830" s="6">
        <f t="shared" ca="1" si="757"/>
        <v>2.3055578213131644E-4</v>
      </c>
      <c r="BR830" s="6">
        <f t="shared" ca="1" si="758"/>
        <v>4.4568738400482019E-4</v>
      </c>
      <c r="BS830" s="6">
        <f t="shared" ca="1" si="759"/>
        <v>7.7157881240636524E-6</v>
      </c>
      <c r="BT830" s="6">
        <f t="shared" ca="1" si="760"/>
        <v>5.3492704519853405E-2</v>
      </c>
      <c r="BU830">
        <f ca="1">SQRT(BV830)</f>
        <v>0.10756588172380498</v>
      </c>
      <c r="BV830" s="6" cm="1">
        <f t="array" aca="1" ref="BV830" ca="1">MMULT(Y830:AU830,MMULT($Y$11:$AU$33,TRANSPOSE(Y830:AU830)))</f>
        <v>1.1570418911019601E-2</v>
      </c>
    </row>
    <row r="831" spans="1:74" x14ac:dyDescent="0.25">
      <c r="A831" s="16">
        <f t="shared" si="761"/>
        <v>795</v>
      </c>
      <c r="B831" s="15">
        <f t="shared" ca="1" si="763"/>
        <v>0.55681619706097463</v>
      </c>
      <c r="C831" s="15">
        <f t="shared" ca="1" si="763"/>
        <v>0.59787483806668962</v>
      </c>
      <c r="D831" s="15">
        <f t="shared" ca="1" si="763"/>
        <v>0.54318665642728237</v>
      </c>
      <c r="E831" s="15">
        <f t="shared" ca="1" si="763"/>
        <v>0.40762333955038221</v>
      </c>
      <c r="F831" s="15">
        <f t="shared" ca="1" si="763"/>
        <v>0.96954768288187099</v>
      </c>
      <c r="G831" s="15">
        <f t="shared" ca="1" si="763"/>
        <v>0.86724166014691328</v>
      </c>
      <c r="H831" s="15">
        <f t="shared" ca="1" si="763"/>
        <v>0.76371704523092854</v>
      </c>
      <c r="I831" s="15">
        <f t="shared" ca="1" si="763"/>
        <v>0.45839160997803141</v>
      </c>
      <c r="J831" s="15">
        <f t="shared" ca="1" si="763"/>
        <v>3.8181158753871625E-2</v>
      </c>
      <c r="K831" s="15">
        <f t="shared" ca="1" si="763"/>
        <v>0.80460214699652521</v>
      </c>
      <c r="L831" s="15">
        <f t="shared" ca="1" si="763"/>
        <v>0.32116075260411614</v>
      </c>
      <c r="M831" s="15">
        <f t="shared" ca="1" si="763"/>
        <v>0.89213585497146619</v>
      </c>
      <c r="N831" s="15">
        <f t="shared" ca="1" si="763"/>
        <v>1.3226033756136402E-2</v>
      </c>
      <c r="O831" s="15">
        <f t="shared" ca="1" si="763"/>
        <v>0.71724710412298798</v>
      </c>
      <c r="P831" s="15">
        <f t="shared" ca="1" si="763"/>
        <v>0.10268356116642297</v>
      </c>
      <c r="Q831" s="15">
        <f t="shared" ca="1" si="763"/>
        <v>0.90223501978414566</v>
      </c>
      <c r="R831" s="15">
        <f t="shared" ca="1" si="762"/>
        <v>3.8578930921753352E-2</v>
      </c>
      <c r="S831" s="15">
        <f t="shared" ca="1" si="762"/>
        <v>0.9674202960658197</v>
      </c>
      <c r="T831" s="15">
        <f t="shared" ca="1" si="762"/>
        <v>0.70219815521657836</v>
      </c>
      <c r="U831" s="15">
        <f t="shared" ca="1" si="762"/>
        <v>0.21793255683436519</v>
      </c>
      <c r="V831" s="15">
        <f t="shared" ca="1" si="762"/>
        <v>0.15557912144069264</v>
      </c>
      <c r="W831" s="15">
        <f t="shared" ca="1" si="762"/>
        <v>0.82165228568715731</v>
      </c>
      <c r="X831" s="15">
        <f t="shared" ca="1" si="762"/>
        <v>0.81900814801245747</v>
      </c>
      <c r="Y831" s="6">
        <f t="shared" ca="1" si="713"/>
        <v>4.3919044774650466E-2</v>
      </c>
      <c r="Z831" s="6">
        <f t="shared" ca="1" si="714"/>
        <v>4.7157557415328601E-2</v>
      </c>
      <c r="AA831" s="6">
        <f t="shared" ca="1" si="715"/>
        <v>4.2844010663738101E-2</v>
      </c>
      <c r="AB831" s="6">
        <f t="shared" ca="1" si="716"/>
        <v>3.2151413330645924E-2</v>
      </c>
      <c r="AC831" s="6">
        <f t="shared" ca="1" si="717"/>
        <v>7.6473364676538966E-2</v>
      </c>
      <c r="AD831" s="6">
        <f t="shared" ca="1" si="718"/>
        <v>6.8403946407226329E-2</v>
      </c>
      <c r="AE831" s="6">
        <f t="shared" ca="1" si="719"/>
        <v>6.023841131364914E-2</v>
      </c>
      <c r="AF831" s="6">
        <f t="shared" ca="1" si="720"/>
        <v>3.6155775908121954E-2</v>
      </c>
      <c r="AG831" s="6">
        <f t="shared" ca="1" si="721"/>
        <v>3.0115503638549817E-3</v>
      </c>
      <c r="AH831" s="6">
        <f t="shared" ca="1" si="722"/>
        <v>6.3463235994643014E-2</v>
      </c>
      <c r="AI831" s="6">
        <f t="shared" ca="1" si="723"/>
        <v>2.5331650817506712E-2</v>
      </c>
      <c r="AJ831" s="6">
        <f t="shared" ca="1" si="724"/>
        <v>7.0367483500614239E-2</v>
      </c>
      <c r="AK831" s="6">
        <f t="shared" ca="1" si="725"/>
        <v>1.0432073847578538E-3</v>
      </c>
      <c r="AL831" s="6">
        <f t="shared" ca="1" si="726"/>
        <v>5.6573080752204429E-2</v>
      </c>
      <c r="AM831" s="6">
        <f t="shared" ca="1" si="727"/>
        <v>8.0991967264825177E-3</v>
      </c>
      <c r="AN831" s="6">
        <f t="shared" ca="1" si="728"/>
        <v>7.1164058158348323E-2</v>
      </c>
      <c r="AO831" s="6">
        <f t="shared" ca="1" si="729"/>
        <v>3.0429247630616098E-3</v>
      </c>
      <c r="AP831" s="6">
        <f t="shared" ca="1" si="730"/>
        <v>7.6305566402493932E-2</v>
      </c>
      <c r="AQ831" s="6">
        <f t="shared" ca="1" si="731"/>
        <v>5.5386090387483315E-2</v>
      </c>
      <c r="AR831" s="6">
        <f t="shared" ca="1" si="732"/>
        <v>1.7189495873113796E-2</v>
      </c>
      <c r="AS831" s="6">
        <f t="shared" ca="1" si="733"/>
        <v>1.2271349929510619E-2</v>
      </c>
      <c r="AT831" s="6">
        <f t="shared" ca="1" si="734"/>
        <v>6.4808070804622281E-2</v>
      </c>
      <c r="AU831" s="6">
        <f t="shared" ca="1" si="735"/>
        <v>6.4599513651402887E-2</v>
      </c>
      <c r="AV831" s="6">
        <f t="shared" ca="1" si="736"/>
        <v>1</v>
      </c>
      <c r="AW831" s="6">
        <f t="shared" ca="1" si="737"/>
        <v>2.864696335499857E-3</v>
      </c>
      <c r="AX831" s="6">
        <f t="shared" ca="1" si="738"/>
        <v>3.0759339737914666E-3</v>
      </c>
      <c r="AY831" s="6">
        <f t="shared" ca="1" si="739"/>
        <v>2.7817221564491491E-3</v>
      </c>
      <c r="AZ831" s="6">
        <f t="shared" ca="1" si="740"/>
        <v>4.7077693773525308E-3</v>
      </c>
      <c r="BA831" s="6">
        <f t="shared" ca="1" si="741"/>
        <v>5.362828146297168E-3</v>
      </c>
      <c r="BB831" s="6">
        <f t="shared" ca="1" si="742"/>
        <v>7.6824090269316577E-3</v>
      </c>
      <c r="BC831" s="6">
        <f t="shared" ca="1" si="743"/>
        <v>3.6597574093156725E-3</v>
      </c>
      <c r="BD831" s="6">
        <f t="shared" ca="1" si="744"/>
        <v>3.1917655843768174E-3</v>
      </c>
      <c r="BE831" s="6">
        <f t="shared" ca="1" si="745"/>
        <v>1.8567577434881592E-4</v>
      </c>
      <c r="BF831" s="6">
        <f t="shared" ca="1" si="746"/>
        <v>4.0560444330522572E-3</v>
      </c>
      <c r="BG831" s="6">
        <f t="shared" ca="1" si="747"/>
        <v>1.6175410952646678E-3</v>
      </c>
      <c r="BH831" s="6">
        <f t="shared" ca="1" si="748"/>
        <v>4.9001024985125905E-3</v>
      </c>
      <c r="BI831" s="6">
        <f t="shared" ca="1" si="749"/>
        <v>7.9314911169259841E-5</v>
      </c>
      <c r="BJ831" s="6">
        <f t="shared" ca="1" si="750"/>
        <v>4.7396847719104003E-3</v>
      </c>
      <c r="BK831" s="6">
        <f t="shared" ca="1" si="751"/>
        <v>1.8378585828260975E-4</v>
      </c>
      <c r="BL831" s="6">
        <f t="shared" ca="1" si="752"/>
        <v>2.3143702152007683E-3</v>
      </c>
      <c r="BM831" s="6">
        <f t="shared" ca="1" si="753"/>
        <v>2.6602064483526381E-6</v>
      </c>
      <c r="BN831" s="6">
        <f t="shared" ca="1" si="754"/>
        <v>1.0092353412811015E-3</v>
      </c>
      <c r="BO831" s="6">
        <f t="shared" ca="1" si="755"/>
        <v>1.0879095886759461E-3</v>
      </c>
      <c r="BP831" s="6">
        <f t="shared" ca="1" si="756"/>
        <v>-4.5135717189134592E-5</v>
      </c>
      <c r="BQ831" s="6">
        <f t="shared" ca="1" si="757"/>
        <v>2.8398712531567616E-4</v>
      </c>
      <c r="BR831" s="6">
        <f t="shared" ca="1" si="758"/>
        <v>9.3233884638418757E-4</v>
      </c>
      <c r="BS831" s="6">
        <f t="shared" ca="1" si="759"/>
        <v>1.1254968033233474E-5</v>
      </c>
      <c r="BT831" s="6">
        <f t="shared" ca="1" si="760"/>
        <v>5.4685651926705048E-2</v>
      </c>
      <c r="BU831">
        <f ca="1">SQRT(BV831)</f>
        <v>0.10449293686675855</v>
      </c>
      <c r="BV831" s="6" cm="1">
        <f t="array" aca="1" ref="BV831" ca="1">MMULT(Y831:AU831,MMULT($Y$11:$AU$33,TRANSPOSE(Y831:AU831)))</f>
        <v>1.0918773855040387E-2</v>
      </c>
    </row>
    <row r="832" spans="1:74" x14ac:dyDescent="0.25">
      <c r="A832" s="16">
        <f t="shared" si="761"/>
        <v>796</v>
      </c>
      <c r="B832" s="15">
        <f t="shared" ca="1" si="763"/>
        <v>0.77271824473543771</v>
      </c>
      <c r="C832" s="15">
        <f t="shared" ca="1" si="763"/>
        <v>0.12691605427419128</v>
      </c>
      <c r="D832" s="15">
        <f t="shared" ca="1" si="763"/>
        <v>0.48083382543745345</v>
      </c>
      <c r="E832" s="15">
        <f t="shared" ca="1" si="763"/>
        <v>0.84442171781519271</v>
      </c>
      <c r="F832" s="15">
        <f t="shared" ca="1" si="763"/>
        <v>0.73198762680752294</v>
      </c>
      <c r="G832" s="15">
        <f t="shared" ca="1" si="763"/>
        <v>0.96638103664708175</v>
      </c>
      <c r="H832" s="15">
        <f t="shared" ca="1" si="763"/>
        <v>0.24886397050859566</v>
      </c>
      <c r="I832" s="15">
        <f t="shared" ca="1" si="763"/>
        <v>0.53169126377222176</v>
      </c>
      <c r="J832" s="15">
        <f t="shared" ca="1" si="763"/>
        <v>0.69754250280047692</v>
      </c>
      <c r="K832" s="15">
        <f t="shared" ca="1" si="763"/>
        <v>0.45939725362169959</v>
      </c>
      <c r="L832" s="15">
        <f t="shared" ca="1" si="763"/>
        <v>2.4074396665089925E-2</v>
      </c>
      <c r="M832" s="15">
        <f t="shared" ca="1" si="763"/>
        <v>7.7123460419693979E-2</v>
      </c>
      <c r="N832" s="15">
        <f t="shared" ca="1" si="763"/>
        <v>0.90521826935019656</v>
      </c>
      <c r="O832" s="15">
        <f t="shared" ca="1" si="763"/>
        <v>0.59125542575315571</v>
      </c>
      <c r="P832" s="15">
        <f t="shared" ca="1" si="763"/>
        <v>0.24352291850274788</v>
      </c>
      <c r="Q832" s="15">
        <f t="shared" ref="Q832:X847" ca="1" si="764">RAND()</f>
        <v>0.98262091262433848</v>
      </c>
      <c r="R832" s="15">
        <f t="shared" ca="1" si="764"/>
        <v>0.15708883792149597</v>
      </c>
      <c r="S832" s="15">
        <f t="shared" ca="1" si="764"/>
        <v>0.65805259884221567</v>
      </c>
      <c r="T832" s="15">
        <f t="shared" ca="1" si="764"/>
        <v>0.18242644698456689</v>
      </c>
      <c r="U832" s="15">
        <f t="shared" ca="1" si="764"/>
        <v>0.3141414155609491</v>
      </c>
      <c r="V832" s="15">
        <f t="shared" ca="1" si="764"/>
        <v>0.51425575565098469</v>
      </c>
      <c r="W832" s="15">
        <f t="shared" ca="1" si="764"/>
        <v>0.60830890390135639</v>
      </c>
      <c r="X832" s="15">
        <f t="shared" ca="1" si="764"/>
        <v>0.2856919642452348</v>
      </c>
      <c r="Y832" s="6">
        <f t="shared" ca="1" si="713"/>
        <v>6.7755349787953112E-2</v>
      </c>
      <c r="Z832" s="6">
        <f t="shared" ca="1" si="714"/>
        <v>1.1128560390079659E-2</v>
      </c>
      <c r="AA832" s="6">
        <f t="shared" ca="1" si="715"/>
        <v>4.2161634275309008E-2</v>
      </c>
      <c r="AB832" s="6">
        <f t="shared" ca="1" si="716"/>
        <v>7.4042627113976731E-2</v>
      </c>
      <c r="AC832" s="6">
        <f t="shared" ca="1" si="717"/>
        <v>6.4183909248548998E-2</v>
      </c>
      <c r="AD832" s="6">
        <f t="shared" ca="1" si="718"/>
        <v>8.4736559040204704E-2</v>
      </c>
      <c r="AE832" s="6">
        <f t="shared" ca="1" si="719"/>
        <v>2.1821492486180254E-2</v>
      </c>
      <c r="AF832" s="6">
        <f t="shared" ca="1" si="720"/>
        <v>4.6621039171166327E-2</v>
      </c>
      <c r="AG832" s="6">
        <f t="shared" ca="1" si="721"/>
        <v>6.1163608587231126E-2</v>
      </c>
      <c r="AH832" s="6">
        <f t="shared" ca="1" si="722"/>
        <v>4.0281980945616677E-2</v>
      </c>
      <c r="AI832" s="6">
        <f t="shared" ca="1" si="723"/>
        <v>2.1109494671444928E-3</v>
      </c>
      <c r="AJ832" s="6">
        <f t="shared" ca="1" si="724"/>
        <v>6.7625257630390652E-3</v>
      </c>
      <c r="AK832" s="6">
        <f t="shared" ca="1" si="725"/>
        <v>7.9373537369067007E-2</v>
      </c>
      <c r="AL832" s="6">
        <f t="shared" ca="1" si="726"/>
        <v>5.1843888065107285E-2</v>
      </c>
      <c r="AM832" s="6">
        <f t="shared" ca="1" si="727"/>
        <v>2.1353165448016728E-2</v>
      </c>
      <c r="AN832" s="6">
        <f t="shared" ca="1" si="728"/>
        <v>8.616054311829352E-2</v>
      </c>
      <c r="AO832" s="6">
        <f t="shared" ca="1" si="729"/>
        <v>1.3774243372237416E-2</v>
      </c>
      <c r="AP832" s="6">
        <f t="shared" ca="1" si="730"/>
        <v>5.7700959330514334E-2</v>
      </c>
      <c r="AQ832" s="6">
        <f t="shared" ca="1" si="731"/>
        <v>1.599595688366947E-2</v>
      </c>
      <c r="AR832" s="6">
        <f t="shared" ca="1" si="732"/>
        <v>2.7545307282737051E-2</v>
      </c>
      <c r="AS832" s="6">
        <f t="shared" ca="1" si="733"/>
        <v>4.5092216784049552E-2</v>
      </c>
      <c r="AT832" s="6">
        <f t="shared" ca="1" si="734"/>
        <v>5.3339212376270866E-2</v>
      </c>
      <c r="AU832" s="6">
        <f t="shared" ca="1" si="735"/>
        <v>2.5050733693586798E-2</v>
      </c>
      <c r="AV832" s="6">
        <f t="shared" ca="1" si="736"/>
        <v>1.0000000000000002</v>
      </c>
      <c r="AW832" s="6">
        <f t="shared" ca="1" si="737"/>
        <v>4.4194609250721127E-3</v>
      </c>
      <c r="AX832" s="6">
        <f t="shared" ca="1" si="738"/>
        <v>7.258797711204041E-4</v>
      </c>
      <c r="AY832" s="6">
        <f t="shared" ca="1" si="739"/>
        <v>2.7374176786627703E-3</v>
      </c>
      <c r="AZ832" s="6">
        <f t="shared" ca="1" si="740"/>
        <v>1.0841688636239773E-2</v>
      </c>
      <c r="BA832" s="6">
        <f t="shared" ca="1" si="741"/>
        <v>4.5010086389346482E-3</v>
      </c>
      <c r="BB832" s="6">
        <f t="shared" ca="1" si="742"/>
        <v>9.5167156322551738E-3</v>
      </c>
      <c r="BC832" s="6">
        <f t="shared" ca="1" si="743"/>
        <v>1.3257548973661104E-3</v>
      </c>
      <c r="BD832" s="6">
        <f t="shared" ca="1" si="744"/>
        <v>4.1156198310484966E-3</v>
      </c>
      <c r="BE832" s="6">
        <f t="shared" ca="1" si="745"/>
        <v>3.7710145985620619E-3</v>
      </c>
      <c r="BF832" s="6">
        <f t="shared" ca="1" si="746"/>
        <v>2.5744906008350592E-3</v>
      </c>
      <c r="BG832" s="6">
        <f t="shared" ca="1" si="747"/>
        <v>1.3479372259361301E-4</v>
      </c>
      <c r="BH832" s="6">
        <f t="shared" ca="1" si="748"/>
        <v>4.7091451533056789E-4</v>
      </c>
      <c r="BI832" s="6">
        <f t="shared" ca="1" si="749"/>
        <v>6.0347589152455723E-3</v>
      </c>
      <c r="BJ832" s="6">
        <f t="shared" ca="1" si="750"/>
        <v>4.3434736717823429E-3</v>
      </c>
      <c r="BK832" s="6">
        <f t="shared" ca="1" si="751"/>
        <v>4.8454309377155892E-4</v>
      </c>
      <c r="BL832" s="6">
        <f t="shared" ca="1" si="752"/>
        <v>2.8020801494315481E-3</v>
      </c>
      <c r="BM832" s="6">
        <f t="shared" ca="1" si="753"/>
        <v>1.2041813023052607E-5</v>
      </c>
      <c r="BN832" s="6">
        <f t="shared" ca="1" si="754"/>
        <v>7.6316643893328481E-4</v>
      </c>
      <c r="BO832" s="6">
        <f t="shared" ca="1" si="755"/>
        <v>3.1419720641130016E-4</v>
      </c>
      <c r="BP832" s="6">
        <f t="shared" ca="1" si="756"/>
        <v>-7.2327729014208444E-5</v>
      </c>
      <c r="BQ832" s="6">
        <f t="shared" ca="1" si="757"/>
        <v>1.0435371081561362E-3</v>
      </c>
      <c r="BR832" s="6">
        <f t="shared" ca="1" si="758"/>
        <v>7.6734609002412511E-4</v>
      </c>
      <c r="BS832" s="6">
        <f t="shared" ca="1" si="759"/>
        <v>4.3645097461850817E-6</v>
      </c>
      <c r="BT832" s="6">
        <f t="shared" ca="1" si="760"/>
        <v>6.1631940715531693E-2</v>
      </c>
      <c r="BU832">
        <f ca="1">SQRT(BV832)</f>
        <v>0.11126693911697708</v>
      </c>
      <c r="BV832" s="6" cm="1">
        <f t="array" aca="1" ref="BV832" ca="1">MMULT(Y832:AU832,MMULT($Y$11:$AU$33,TRANSPOSE(Y832:AU832)))</f>
        <v>1.2380331740461083E-2</v>
      </c>
    </row>
    <row r="833" spans="1:74" x14ac:dyDescent="0.25">
      <c r="A833" s="16">
        <f t="shared" si="761"/>
        <v>797</v>
      </c>
      <c r="B833" s="15">
        <f t="shared" ref="B833:Q848" ca="1" si="765">RAND()</f>
        <v>0.17220721411576401</v>
      </c>
      <c r="C833" s="15">
        <f t="shared" ca="1" si="765"/>
        <v>0.34491545715879812</v>
      </c>
      <c r="D833" s="15">
        <f t="shared" ca="1" si="765"/>
        <v>0.15383852500413064</v>
      </c>
      <c r="E833" s="15">
        <f t="shared" ca="1" si="765"/>
        <v>0.7837405345947146</v>
      </c>
      <c r="F833" s="15">
        <f t="shared" ca="1" si="765"/>
        <v>0.15796586657839606</v>
      </c>
      <c r="G833" s="15">
        <f t="shared" ca="1" si="765"/>
        <v>0.91265345612095172</v>
      </c>
      <c r="H833" s="15">
        <f t="shared" ca="1" si="765"/>
        <v>0.34241751761617434</v>
      </c>
      <c r="I833" s="15">
        <f t="shared" ca="1" si="765"/>
        <v>0.92886047843412434</v>
      </c>
      <c r="J833" s="15">
        <f t="shared" ca="1" si="765"/>
        <v>0.28696344562687603</v>
      </c>
      <c r="K833" s="15">
        <f t="shared" ca="1" si="765"/>
        <v>0.72469747129806639</v>
      </c>
      <c r="L833" s="15">
        <f t="shared" ca="1" si="765"/>
        <v>0.25949768599852829</v>
      </c>
      <c r="M833" s="15">
        <f t="shared" ca="1" si="765"/>
        <v>0.21792425460090303</v>
      </c>
      <c r="N833" s="15">
        <f t="shared" ca="1" si="765"/>
        <v>0.73203133401805187</v>
      </c>
      <c r="O833" s="15">
        <f t="shared" ca="1" si="765"/>
        <v>0.78610910549680335</v>
      </c>
      <c r="P833" s="15">
        <f t="shared" ca="1" si="765"/>
        <v>3.2328973716035825E-2</v>
      </c>
      <c r="Q833" s="15">
        <f t="shared" ca="1" si="765"/>
        <v>0.27698445436521535</v>
      </c>
      <c r="R833" s="15">
        <f t="shared" ca="1" si="764"/>
        <v>0.44938985402854648</v>
      </c>
      <c r="S833" s="15">
        <f t="shared" ca="1" si="764"/>
        <v>0.73848621718095764</v>
      </c>
      <c r="T833" s="15">
        <f t="shared" ca="1" si="764"/>
        <v>0.79872367742087513</v>
      </c>
      <c r="U833" s="15">
        <f t="shared" ca="1" si="764"/>
        <v>0.67219990421322406</v>
      </c>
      <c r="V833" s="15">
        <f t="shared" ca="1" si="764"/>
        <v>3.372378677664345E-2</v>
      </c>
      <c r="W833" s="15">
        <f t="shared" ca="1" si="764"/>
        <v>0.97606673116813991</v>
      </c>
      <c r="X833" s="15">
        <f t="shared" ca="1" si="764"/>
        <v>4.7027062542825959E-4</v>
      </c>
      <c r="Y833" s="6">
        <f t="shared" ca="1" si="713"/>
        <v>1.5971441315240382E-2</v>
      </c>
      <c r="Z833" s="6">
        <f t="shared" ca="1" si="714"/>
        <v>3.1989350800529399E-2</v>
      </c>
      <c r="AA833" s="6">
        <f t="shared" ca="1" si="715"/>
        <v>1.4267828364466264E-2</v>
      </c>
      <c r="AB833" s="6">
        <f t="shared" ca="1" si="716"/>
        <v>7.2688394727992697E-2</v>
      </c>
      <c r="AC833" s="6">
        <f t="shared" ca="1" si="717"/>
        <v>1.4650620653859079E-2</v>
      </c>
      <c r="AD833" s="6">
        <f t="shared" ca="1" si="718"/>
        <v>8.464448594928381E-2</v>
      </c>
      <c r="AE833" s="6">
        <f t="shared" ca="1" si="719"/>
        <v>3.1757678190186753E-2</v>
      </c>
      <c r="AF833" s="6">
        <f t="shared" ca="1" si="720"/>
        <v>8.6147614067921277E-2</v>
      </c>
      <c r="AG833" s="6">
        <f t="shared" ca="1" si="721"/>
        <v>2.6614563477972628E-2</v>
      </c>
      <c r="AH833" s="6">
        <f t="shared" ca="1" si="722"/>
        <v>6.721241728212031E-2</v>
      </c>
      <c r="AI833" s="6">
        <f t="shared" ca="1" si="723"/>
        <v>2.4067238324754797E-2</v>
      </c>
      <c r="AJ833" s="6">
        <f t="shared" ca="1" si="724"/>
        <v>2.0211490333883829E-2</v>
      </c>
      <c r="AK833" s="6">
        <f t="shared" ca="1" si="725"/>
        <v>6.789259992515137E-2</v>
      </c>
      <c r="AL833" s="6">
        <f t="shared" ca="1" si="726"/>
        <v>7.2908068981234295E-2</v>
      </c>
      <c r="AM833" s="6">
        <f t="shared" ca="1" si="727"/>
        <v>2.9983662945764402E-3</v>
      </c>
      <c r="AN833" s="6">
        <f t="shared" ca="1" si="728"/>
        <v>2.5689057109733199E-2</v>
      </c>
      <c r="AO833" s="6">
        <f t="shared" ca="1" si="729"/>
        <v>4.1678879239382259E-2</v>
      </c>
      <c r="AP833" s="6">
        <f t="shared" ca="1" si="730"/>
        <v>6.8491261184277133E-2</v>
      </c>
      <c r="AQ833" s="6">
        <f t="shared" ca="1" si="731"/>
        <v>7.407801355200444E-2</v>
      </c>
      <c r="AR833" s="6">
        <f t="shared" ca="1" si="732"/>
        <v>6.234350504639475E-2</v>
      </c>
      <c r="AS833" s="6">
        <f t="shared" ca="1" si="733"/>
        <v>3.1277289061116919E-3</v>
      </c>
      <c r="AT833" s="6">
        <f t="shared" ca="1" si="734"/>
        <v>9.052578079644695E-2</v>
      </c>
      <c r="AU833" s="6">
        <f t="shared" ca="1" si="735"/>
        <v>4.3615476476262703E-5</v>
      </c>
      <c r="AV833" s="6">
        <f t="shared" ca="1" si="736"/>
        <v>1</v>
      </c>
      <c r="AW833" s="6">
        <f t="shared" ca="1" si="737"/>
        <v>1.0417651304390025E-3</v>
      </c>
      <c r="AX833" s="6">
        <f t="shared" ca="1" si="738"/>
        <v>2.0865612283578021E-3</v>
      </c>
      <c r="AY833" s="6">
        <f t="shared" ca="1" si="739"/>
        <v>9.2636365435883755E-4</v>
      </c>
      <c r="AZ833" s="6">
        <f t="shared" ca="1" si="740"/>
        <v>1.0643395214703689E-2</v>
      </c>
      <c r="BA833" s="6">
        <f t="shared" ca="1" si="741"/>
        <v>1.0274003391319588E-3</v>
      </c>
      <c r="BB833" s="6">
        <f t="shared" ca="1" si="742"/>
        <v>9.5063749548238291E-3</v>
      </c>
      <c r="BC833" s="6">
        <f t="shared" ca="1" si="743"/>
        <v>1.9294233616825769E-3</v>
      </c>
      <c r="BD833" s="6">
        <f t="shared" ca="1" si="744"/>
        <v>7.6049533678075546E-3</v>
      </c>
      <c r="BE833" s="6">
        <f t="shared" ca="1" si="745"/>
        <v>1.6409088627701411E-3</v>
      </c>
      <c r="BF833" s="6">
        <f t="shared" ca="1" si="746"/>
        <v>4.2956610496845959E-3</v>
      </c>
      <c r="BG833" s="6">
        <f t="shared" ca="1" si="747"/>
        <v>1.5368026079419705E-3</v>
      </c>
      <c r="BH833" s="6">
        <f t="shared" ca="1" si="748"/>
        <v>1.4074451629759179E-3</v>
      </c>
      <c r="BI833" s="6">
        <f t="shared" ca="1" si="749"/>
        <v>5.1618648514105414E-3</v>
      </c>
      <c r="BJ833" s="6">
        <f t="shared" ca="1" si="750"/>
        <v>6.1082277950062682E-3</v>
      </c>
      <c r="BK833" s="6">
        <f t="shared" ca="1" si="751"/>
        <v>6.8038515608905779E-5</v>
      </c>
      <c r="BL833" s="6">
        <f t="shared" ca="1" si="752"/>
        <v>8.354496661652711E-4</v>
      </c>
      <c r="BM833" s="6">
        <f t="shared" ca="1" si="753"/>
        <v>3.643679418519712E-5</v>
      </c>
      <c r="BN833" s="6">
        <f t="shared" ca="1" si="754"/>
        <v>9.058815053082129E-4</v>
      </c>
      <c r="BO833" s="6">
        <f t="shared" ca="1" si="755"/>
        <v>1.4550617436522449E-3</v>
      </c>
      <c r="BP833" s="6">
        <f t="shared" ca="1" si="756"/>
        <v>-1.6369990330866699E-4</v>
      </c>
      <c r="BQ833" s="6">
        <f t="shared" ca="1" si="757"/>
        <v>7.2382805959867746E-5</v>
      </c>
      <c r="BR833" s="6">
        <f t="shared" ca="1" si="758"/>
        <v>1.3023177667212324E-3</v>
      </c>
      <c r="BS833" s="6">
        <f t="shared" ca="1" si="759"/>
        <v>7.5989859017138715E-9</v>
      </c>
      <c r="BT833" s="6">
        <f t="shared" ca="1" si="760"/>
        <v>5.9429024074372866E-2</v>
      </c>
      <c r="BU833">
        <f ca="1">SQRT(BV833)</f>
        <v>0.10000884848569266</v>
      </c>
      <c r="BV833" s="6" cm="1">
        <f t="array" aca="1" ref="BV833" ca="1">MMULT(Y833:AU833,MMULT($Y$11:$AU$33,TRANSPOSE(Y833:AU833)))</f>
        <v>1.0001769775434233E-2</v>
      </c>
    </row>
    <row r="834" spans="1:74" x14ac:dyDescent="0.25">
      <c r="A834" s="16">
        <f t="shared" si="761"/>
        <v>798</v>
      </c>
      <c r="B834" s="15">
        <f t="shared" ca="1" si="765"/>
        <v>0.92796284462566936</v>
      </c>
      <c r="C834" s="15">
        <f t="shared" ca="1" si="765"/>
        <v>0.55048650529862475</v>
      </c>
      <c r="D834" s="15">
        <f t="shared" ca="1" si="765"/>
        <v>4.7693386810415461E-2</v>
      </c>
      <c r="E834" s="15">
        <f t="shared" ca="1" si="765"/>
        <v>0.77677609101659606</v>
      </c>
      <c r="F834" s="15">
        <f t="shared" ca="1" si="765"/>
        <v>5.0155067747295612E-2</v>
      </c>
      <c r="G834" s="15">
        <f t="shared" ca="1" si="765"/>
        <v>0.7157663467928993</v>
      </c>
      <c r="H834" s="15">
        <f t="shared" ca="1" si="765"/>
        <v>0.3008558960173362</v>
      </c>
      <c r="I834" s="15">
        <f t="shared" ca="1" si="765"/>
        <v>0.68057566866504837</v>
      </c>
      <c r="J834" s="15">
        <f t="shared" ca="1" si="765"/>
        <v>0.23655798441747855</v>
      </c>
      <c r="K834" s="15">
        <f t="shared" ca="1" si="765"/>
        <v>0.37708259847596048</v>
      </c>
      <c r="L834" s="15">
        <f t="shared" ca="1" si="765"/>
        <v>0.58863341815394332</v>
      </c>
      <c r="M834" s="15">
        <f t="shared" ca="1" si="765"/>
        <v>0.69027968238484239</v>
      </c>
      <c r="N834" s="15">
        <f t="shared" ca="1" si="765"/>
        <v>0.28805822903675182</v>
      </c>
      <c r="O834" s="15">
        <f t="shared" ca="1" si="765"/>
        <v>0.74210277015639803</v>
      </c>
      <c r="P834" s="15">
        <f t="shared" ca="1" si="765"/>
        <v>4.5209819774986504E-2</v>
      </c>
      <c r="Q834" s="15">
        <f t="shared" ca="1" si="765"/>
        <v>9.0119083347349305E-2</v>
      </c>
      <c r="R834" s="15">
        <f t="shared" ca="1" si="764"/>
        <v>0.58863386135474194</v>
      </c>
      <c r="S834" s="15">
        <f t="shared" ca="1" si="764"/>
        <v>0.60383771522784424</v>
      </c>
      <c r="T834" s="15">
        <f t="shared" ca="1" si="764"/>
        <v>0.66120133145574234</v>
      </c>
      <c r="U834" s="15">
        <f t="shared" ca="1" si="764"/>
        <v>0.83705354763789797</v>
      </c>
      <c r="V834" s="15">
        <f t="shared" ca="1" si="764"/>
        <v>0.70798262126458888</v>
      </c>
      <c r="W834" s="15">
        <f t="shared" ca="1" si="764"/>
        <v>0.98427654801182785</v>
      </c>
      <c r="X834" s="15">
        <f t="shared" ca="1" si="764"/>
        <v>0.81316174190132762</v>
      </c>
      <c r="Y834" s="6">
        <f t="shared" ca="1" si="713"/>
        <v>7.5416770545590137E-2</v>
      </c>
      <c r="Z834" s="6">
        <f t="shared" ca="1" si="714"/>
        <v>4.4738768043344736E-2</v>
      </c>
      <c r="AA834" s="6">
        <f t="shared" ca="1" si="715"/>
        <v>3.8761047712789869E-3</v>
      </c>
      <c r="AB834" s="6">
        <f t="shared" ca="1" si="716"/>
        <v>6.3129622657608048E-2</v>
      </c>
      <c r="AC834" s="6">
        <f t="shared" ca="1" si="717"/>
        <v>4.0761688443702255E-3</v>
      </c>
      <c r="AD834" s="6">
        <f t="shared" ca="1" si="718"/>
        <v>5.8171279866394525E-2</v>
      </c>
      <c r="AE834" s="6">
        <f t="shared" ca="1" si="719"/>
        <v>2.4450957501838465E-2</v>
      </c>
      <c r="AF834" s="6">
        <f t="shared" ca="1" si="720"/>
        <v>5.5311286804083461E-2</v>
      </c>
      <c r="AG834" s="6">
        <f t="shared" ca="1" si="721"/>
        <v>1.9225380988973667E-2</v>
      </c>
      <c r="AH834" s="6">
        <f t="shared" ca="1" si="722"/>
        <v>3.0646002661311456E-2</v>
      </c>
      <c r="AI834" s="6">
        <f t="shared" ca="1" si="723"/>
        <v>4.7839018220918066E-2</v>
      </c>
      <c r="AJ834" s="6">
        <f t="shared" ca="1" si="724"/>
        <v>5.6099944863310158E-2</v>
      </c>
      <c r="AK834" s="6">
        <f t="shared" ca="1" si="725"/>
        <v>2.3410874140976163E-2</v>
      </c>
      <c r="AL834" s="6">
        <f t="shared" ca="1" si="726"/>
        <v>6.0311675906278769E-2</v>
      </c>
      <c r="AM834" s="6">
        <f t="shared" ca="1" si="727"/>
        <v>3.67426198594517E-3</v>
      </c>
      <c r="AN834" s="6">
        <f t="shared" ca="1" si="728"/>
        <v>7.3240973708678936E-3</v>
      </c>
      <c r="AO834" s="6">
        <f t="shared" ca="1" si="729"/>
        <v>4.7839054240434505E-2</v>
      </c>
      <c r="AP834" s="6">
        <f t="shared" ca="1" si="730"/>
        <v>4.907469159983651E-2</v>
      </c>
      <c r="AQ834" s="6">
        <f t="shared" ca="1" si="731"/>
        <v>5.3736708735306865E-2</v>
      </c>
      <c r="AR834" s="6">
        <f t="shared" ca="1" si="732"/>
        <v>6.802845146461084E-2</v>
      </c>
      <c r="AS834" s="6">
        <f t="shared" ca="1" si="733"/>
        <v>5.7538686174138189E-2</v>
      </c>
      <c r="AT834" s="6">
        <f t="shared" ca="1" si="734"/>
        <v>7.9993459872585271E-2</v>
      </c>
      <c r="AU834" s="6">
        <f t="shared" ca="1" si="735"/>
        <v>6.6086732739997905E-2</v>
      </c>
      <c r="AV834" s="6">
        <f t="shared" ca="1" si="736"/>
        <v>1</v>
      </c>
      <c r="AW834" s="6">
        <f t="shared" ca="1" si="737"/>
        <v>4.9191904634019908E-3</v>
      </c>
      <c r="AX834" s="6">
        <f t="shared" ca="1" si="738"/>
        <v>2.9181642161425578E-3</v>
      </c>
      <c r="AY834" s="6">
        <f t="shared" ca="1" si="739"/>
        <v>2.5166286619638978E-4</v>
      </c>
      <c r="AZ834" s="6">
        <f t="shared" ca="1" si="740"/>
        <v>9.2437524066173588E-3</v>
      </c>
      <c r="BA834" s="6">
        <f t="shared" ca="1" si="741"/>
        <v>2.8584845325047595E-4</v>
      </c>
      <c r="BB834" s="6">
        <f t="shared" ca="1" si="742"/>
        <v>6.533183961247975E-3</v>
      </c>
      <c r="BC834" s="6">
        <f t="shared" ca="1" si="743"/>
        <v>1.4855068540285366E-3</v>
      </c>
      <c r="BD834" s="6">
        <f t="shared" ca="1" si="744"/>
        <v>4.8827789534233584E-3</v>
      </c>
      <c r="BE834" s="6">
        <f t="shared" ca="1" si="745"/>
        <v>1.1853321615080865E-3</v>
      </c>
      <c r="BF834" s="6">
        <f t="shared" ca="1" si="746"/>
        <v>1.9586386754720385E-3</v>
      </c>
      <c r="BG834" s="6">
        <f t="shared" ca="1" si="747"/>
        <v>3.0547388516808296E-3</v>
      </c>
      <c r="BH834" s="6">
        <f t="shared" ca="1" si="748"/>
        <v>3.9065697153817516E-3</v>
      </c>
      <c r="BI834" s="6">
        <f t="shared" ca="1" si="749"/>
        <v>1.7799254779213903E-3</v>
      </c>
      <c r="BJ834" s="6">
        <f t="shared" ca="1" si="750"/>
        <v>5.0529037496379603E-3</v>
      </c>
      <c r="BK834" s="6">
        <f t="shared" ca="1" si="751"/>
        <v>8.33758476854991E-5</v>
      </c>
      <c r="BL834" s="6">
        <f t="shared" ca="1" si="752"/>
        <v>2.381914866441383E-4</v>
      </c>
      <c r="BM834" s="6">
        <f t="shared" ca="1" si="753"/>
        <v>4.1822184405720329E-5</v>
      </c>
      <c r="BN834" s="6">
        <f t="shared" ca="1" si="754"/>
        <v>6.4907339608460154E-4</v>
      </c>
      <c r="BO834" s="6">
        <f t="shared" ca="1" si="755"/>
        <v>1.0555119577502861E-3</v>
      </c>
      <c r="BP834" s="6">
        <f t="shared" ca="1" si="756"/>
        <v>-1.7862728312608944E-4</v>
      </c>
      <c r="BQ834" s="6">
        <f t="shared" ca="1" si="757"/>
        <v>1.331576898621291E-3</v>
      </c>
      <c r="BR834" s="6">
        <f t="shared" ca="1" si="758"/>
        <v>1.1507981825400462E-3</v>
      </c>
      <c r="BS834" s="6">
        <f t="shared" ca="1" si="759"/>
        <v>1.1514081490199695E-5</v>
      </c>
      <c r="BT834" s="6">
        <f t="shared" ca="1" si="760"/>
        <v>5.1841433558006404E-2</v>
      </c>
      <c r="BU834">
        <f ca="1">SQRT(BV834)</f>
        <v>8.8555769123805611E-2</v>
      </c>
      <c r="BV834" s="6" cm="1">
        <f t="array" aca="1" ref="BV834" ca="1">MMULT(Y834:AU834,MMULT($Y$11:$AU$33,TRANSPOSE(Y834:AU834)))</f>
        <v>7.8421242451087638E-3</v>
      </c>
    </row>
    <row r="835" spans="1:74" x14ac:dyDescent="0.25">
      <c r="A835" s="16">
        <f t="shared" si="761"/>
        <v>799</v>
      </c>
      <c r="B835" s="15">
        <f t="shared" ca="1" si="765"/>
        <v>0.74580346809282172</v>
      </c>
      <c r="C835" s="15">
        <f t="shared" ca="1" si="765"/>
        <v>0.44452255091334714</v>
      </c>
      <c r="D835" s="15">
        <f t="shared" ca="1" si="765"/>
        <v>0.28294699181332894</v>
      </c>
      <c r="E835" s="15">
        <f t="shared" ca="1" si="765"/>
        <v>0.70605709029200125</v>
      </c>
      <c r="F835" s="15">
        <f t="shared" ca="1" si="765"/>
        <v>0.60530236695969242</v>
      </c>
      <c r="G835" s="15">
        <f t="shared" ca="1" si="765"/>
        <v>4.7906486141563898E-2</v>
      </c>
      <c r="H835" s="15">
        <f t="shared" ca="1" si="765"/>
        <v>4.407455363659718E-3</v>
      </c>
      <c r="I835" s="15">
        <f t="shared" ca="1" si="765"/>
        <v>0.27743114498234722</v>
      </c>
      <c r="J835" s="15">
        <f t="shared" ca="1" si="765"/>
        <v>2.6425949523021797E-2</v>
      </c>
      <c r="K835" s="15">
        <f t="shared" ca="1" si="765"/>
        <v>0.6156740537252775</v>
      </c>
      <c r="L835" s="15">
        <f t="shared" ca="1" si="765"/>
        <v>0.58083087409624246</v>
      </c>
      <c r="M835" s="15">
        <f t="shared" ca="1" si="765"/>
        <v>0.47611693408147915</v>
      </c>
      <c r="N835" s="15">
        <f t="shared" ca="1" si="765"/>
        <v>0.3644996454824323</v>
      </c>
      <c r="O835" s="15">
        <f t="shared" ca="1" si="765"/>
        <v>0.83588983255291172</v>
      </c>
      <c r="P835" s="15">
        <f t="shared" ca="1" si="765"/>
        <v>0.56035262319640355</v>
      </c>
      <c r="Q835" s="15">
        <f t="shared" ca="1" si="765"/>
        <v>0.8765002069669412</v>
      </c>
      <c r="R835" s="15">
        <f t="shared" ca="1" si="764"/>
        <v>0.31389255498170188</v>
      </c>
      <c r="S835" s="15">
        <f t="shared" ca="1" si="764"/>
        <v>0.15489355746743017</v>
      </c>
      <c r="T835" s="15">
        <f t="shared" ca="1" si="764"/>
        <v>0.26753187467066586</v>
      </c>
      <c r="U835" s="15">
        <f t="shared" ca="1" si="764"/>
        <v>0.83840918847272694</v>
      </c>
      <c r="V835" s="15">
        <f t="shared" ca="1" si="764"/>
        <v>0.62937111706480464</v>
      </c>
      <c r="W835" s="15">
        <f t="shared" ca="1" si="764"/>
        <v>0.27245830161718276</v>
      </c>
      <c r="X835" s="15">
        <f t="shared" ca="1" si="764"/>
        <v>3.3122432557364245E-4</v>
      </c>
      <c r="Y835" s="6">
        <f t="shared" ca="1" si="713"/>
        <v>7.5124583149895646E-2</v>
      </c>
      <c r="Z835" s="6">
        <f t="shared" ca="1" si="714"/>
        <v>4.477663723325194E-2</v>
      </c>
      <c r="AA835" s="6">
        <f t="shared" ca="1" si="715"/>
        <v>2.8501174535766227E-2</v>
      </c>
      <c r="AB835" s="6">
        <f t="shared" ca="1" si="716"/>
        <v>7.1120941182876415E-2</v>
      </c>
      <c r="AC835" s="6">
        <f t="shared" ca="1" si="717"/>
        <v>6.0971944946537224E-2</v>
      </c>
      <c r="AD835" s="6">
        <f t="shared" ca="1" si="718"/>
        <v>4.8256074898183751E-3</v>
      </c>
      <c r="AE835" s="6">
        <f t="shared" ca="1" si="719"/>
        <v>4.4396179571733863E-4</v>
      </c>
      <c r="AF835" s="6">
        <f t="shared" ca="1" si="720"/>
        <v>2.7945564765063737E-2</v>
      </c>
      <c r="AG835" s="6">
        <f t="shared" ca="1" si="721"/>
        <v>2.6618788021110619E-3</v>
      </c>
      <c r="AH835" s="6">
        <f t="shared" ca="1" si="722"/>
        <v>6.2016682170431298E-2</v>
      </c>
      <c r="AI835" s="6">
        <f t="shared" ca="1" si="723"/>
        <v>5.8506938039122949E-2</v>
      </c>
      <c r="AJ835" s="6">
        <f t="shared" ca="1" si="724"/>
        <v>4.7959130969106478E-2</v>
      </c>
      <c r="AK835" s="6">
        <f t="shared" ca="1" si="725"/>
        <v>3.6715951449215342E-2</v>
      </c>
      <c r="AL835" s="6">
        <f t="shared" ca="1" si="726"/>
        <v>8.4198958460673268E-2</v>
      </c>
      <c r="AM835" s="6">
        <f t="shared" ca="1" si="727"/>
        <v>5.6444169322823687E-2</v>
      </c>
      <c r="AN835" s="6">
        <f t="shared" ca="1" si="728"/>
        <v>8.8289630574624148E-2</v>
      </c>
      <c r="AO835" s="6">
        <f t="shared" ca="1" si="729"/>
        <v>3.1618312807203501E-2</v>
      </c>
      <c r="AP835" s="6">
        <f t="shared" ca="1" si="730"/>
        <v>1.560238646664064E-2</v>
      </c>
      <c r="AQ835" s="6">
        <f t="shared" ca="1" si="731"/>
        <v>2.6948413923763757E-2</v>
      </c>
      <c r="AR835" s="6">
        <f t="shared" ca="1" si="732"/>
        <v>8.4452732506222206E-2</v>
      </c>
      <c r="AS835" s="6">
        <f t="shared" ca="1" si="733"/>
        <v>6.3396383684009711E-2</v>
      </c>
      <c r="AT835" s="6">
        <f t="shared" ca="1" si="734"/>
        <v>2.7444651587718191E-2</v>
      </c>
      <c r="AU835" s="6">
        <f t="shared" ca="1" si="735"/>
        <v>3.3364137406677075E-5</v>
      </c>
      <c r="AV835" s="6">
        <f t="shared" ca="1" si="736"/>
        <v>0.99999999999999978</v>
      </c>
      <c r="AW835" s="6">
        <f t="shared" ca="1" si="737"/>
        <v>4.9001320306418968E-3</v>
      </c>
      <c r="AX835" s="6">
        <f t="shared" ca="1" si="738"/>
        <v>2.920634300137147E-3</v>
      </c>
      <c r="AY835" s="6">
        <f t="shared" ca="1" si="739"/>
        <v>1.8504884921538736E-3</v>
      </c>
      <c r="AZ835" s="6">
        <f t="shared" ca="1" si="740"/>
        <v>1.0413880893692879E-2</v>
      </c>
      <c r="BA835" s="6">
        <f t="shared" ca="1" si="741"/>
        <v>4.2757640372803555E-3</v>
      </c>
      <c r="BB835" s="6">
        <f t="shared" ca="1" si="742"/>
        <v>5.4196128275273473E-4</v>
      </c>
      <c r="BC835" s="6">
        <f t="shared" ca="1" si="743"/>
        <v>2.6972697916444999E-5</v>
      </c>
      <c r="BD835" s="6">
        <f t="shared" ca="1" si="744"/>
        <v>2.4669832028986309E-3</v>
      </c>
      <c r="BE835" s="6">
        <f t="shared" ca="1" si="745"/>
        <v>1.6411693250648553E-4</v>
      </c>
      <c r="BF835" s="6">
        <f t="shared" ca="1" si="746"/>
        <v>3.9635926931772276E-3</v>
      </c>
      <c r="BG835" s="6">
        <f t="shared" ca="1" si="747"/>
        <v>3.7359340422844084E-3</v>
      </c>
      <c r="BH835" s="6">
        <f t="shared" ca="1" si="748"/>
        <v>3.3396768762685661E-3</v>
      </c>
      <c r="BI835" s="6">
        <f t="shared" ca="1" si="749"/>
        <v>2.7915086398332249E-3</v>
      </c>
      <c r="BJ835" s="6">
        <f t="shared" ca="1" si="750"/>
        <v>7.0541769322191106E-3</v>
      </c>
      <c r="BK835" s="6">
        <f t="shared" ca="1" si="751"/>
        <v>1.2808233278399914E-3</v>
      </c>
      <c r="BL835" s="6">
        <f t="shared" ca="1" si="752"/>
        <v>2.8713215153964417E-3</v>
      </c>
      <c r="BM835" s="6">
        <f t="shared" ca="1" si="753"/>
        <v>2.7641577155238578E-5</v>
      </c>
      <c r="BN835" s="6">
        <f t="shared" ca="1" si="754"/>
        <v>2.0636082756270659E-4</v>
      </c>
      <c r="BO835" s="6">
        <f t="shared" ca="1" si="755"/>
        <v>5.2932853180581968E-4</v>
      </c>
      <c r="BP835" s="6">
        <f t="shared" ca="1" si="756"/>
        <v>-2.2175371973605086E-4</v>
      </c>
      <c r="BQ835" s="6">
        <f t="shared" ca="1" si="757"/>
        <v>1.4671374267092997E-3</v>
      </c>
      <c r="BR835" s="6">
        <f t="shared" ca="1" si="758"/>
        <v>3.9482296700126673E-4</v>
      </c>
      <c r="BS835" s="6">
        <f t="shared" ca="1" si="759"/>
        <v>5.8129276637426321E-9</v>
      </c>
      <c r="BT835" s="6">
        <f t="shared" ca="1" si="760"/>
        <v>5.5001511320425356E-2</v>
      </c>
      <c r="BU835">
        <f ca="1">SQRT(BV835)</f>
        <v>0.10835304841369708</v>
      </c>
      <c r="BV835" s="6" cm="1">
        <f t="array" aca="1" ref="BV835" ca="1">MMULT(Y835:AU835,MMULT($Y$11:$AU$33,TRANSPOSE(Y835:AU835)))</f>
        <v>1.1740383100540985E-2</v>
      </c>
    </row>
    <row r="836" spans="1:74" x14ac:dyDescent="0.25">
      <c r="A836" s="16">
        <f t="shared" si="761"/>
        <v>800</v>
      </c>
      <c r="B836" s="15">
        <f t="shared" ca="1" si="765"/>
        <v>0.7094466571776149</v>
      </c>
      <c r="C836" s="15">
        <f t="shared" ca="1" si="765"/>
        <v>0.51664269575732313</v>
      </c>
      <c r="D836" s="15">
        <f t="shared" ca="1" si="765"/>
        <v>0.76628068147941863</v>
      </c>
      <c r="E836" s="15">
        <f t="shared" ca="1" si="765"/>
        <v>0.88082580991838211</v>
      </c>
      <c r="F836" s="15">
        <f t="shared" ca="1" si="765"/>
        <v>0.58616546190250618</v>
      </c>
      <c r="G836" s="15">
        <f t="shared" ca="1" si="765"/>
        <v>0.48034569750000733</v>
      </c>
      <c r="H836" s="15">
        <f t="shared" ca="1" si="765"/>
        <v>0.65758285317207599</v>
      </c>
      <c r="I836" s="15">
        <f t="shared" ca="1" si="765"/>
        <v>2.6758708812684606E-2</v>
      </c>
      <c r="J836" s="15">
        <f t="shared" ca="1" si="765"/>
        <v>4.4225181940293457E-2</v>
      </c>
      <c r="K836" s="15">
        <f t="shared" ca="1" si="765"/>
        <v>0.18884380731255179</v>
      </c>
      <c r="L836" s="15">
        <f t="shared" ca="1" si="765"/>
        <v>0.49665027555733054</v>
      </c>
      <c r="M836" s="15">
        <f t="shared" ca="1" si="765"/>
        <v>0.28896887480793276</v>
      </c>
      <c r="N836" s="15">
        <f t="shared" ca="1" si="765"/>
        <v>0.71285937317566939</v>
      </c>
      <c r="O836" s="15">
        <f t="shared" ca="1" si="765"/>
        <v>0.17218251875892454</v>
      </c>
      <c r="P836" s="15">
        <f t="shared" ca="1" si="765"/>
        <v>0.97080700897640482</v>
      </c>
      <c r="Q836" s="15">
        <f t="shared" ca="1" si="765"/>
        <v>0.28660300416566742</v>
      </c>
      <c r="R836" s="15">
        <f t="shared" ca="1" si="764"/>
        <v>3.1888183189346719E-2</v>
      </c>
      <c r="S836" s="15">
        <f t="shared" ca="1" si="764"/>
        <v>0.29313578999319101</v>
      </c>
      <c r="T836" s="15">
        <f t="shared" ca="1" si="764"/>
        <v>1.8841596389959081E-2</v>
      </c>
      <c r="U836" s="15">
        <f t="shared" ca="1" si="764"/>
        <v>0.70885164882590568</v>
      </c>
      <c r="V836" s="15">
        <f t="shared" ca="1" si="764"/>
        <v>0.38922532935453469</v>
      </c>
      <c r="W836" s="15">
        <f t="shared" ca="1" si="764"/>
        <v>0.49617904277593339</v>
      </c>
      <c r="X836" s="15">
        <f t="shared" ca="1" si="764"/>
        <v>0.71168344449027221</v>
      </c>
      <c r="Y836" s="6">
        <f t="shared" ca="1" si="713"/>
        <v>6.798726298104163E-2</v>
      </c>
      <c r="Z836" s="6">
        <f t="shared" ca="1" si="714"/>
        <v>4.9510590357033125E-2</v>
      </c>
      <c r="AA836" s="6">
        <f t="shared" ca="1" si="715"/>
        <v>7.3433746825013371E-2</v>
      </c>
      <c r="AB836" s="6">
        <f t="shared" ca="1" si="716"/>
        <v>8.4410766297285431E-2</v>
      </c>
      <c r="AC836" s="6">
        <f t="shared" ca="1" si="717"/>
        <v>5.6173054035255326E-2</v>
      </c>
      <c r="AD836" s="6">
        <f t="shared" ca="1" si="718"/>
        <v>4.6032198372271509E-2</v>
      </c>
      <c r="AE836" s="6">
        <f t="shared" ca="1" si="719"/>
        <v>6.3017082282538467E-2</v>
      </c>
      <c r="AF836" s="6">
        <f t="shared" ca="1" si="720"/>
        <v>2.5643243994109654E-3</v>
      </c>
      <c r="AG836" s="6">
        <f t="shared" ca="1" si="721"/>
        <v>4.2381608885449767E-3</v>
      </c>
      <c r="AH836" s="6">
        <f t="shared" ca="1" si="722"/>
        <v>1.8097165530635919E-2</v>
      </c>
      <c r="AI836" s="6">
        <f t="shared" ca="1" si="723"/>
        <v>4.7594688835737933E-2</v>
      </c>
      <c r="AJ836" s="6">
        <f t="shared" ca="1" si="724"/>
        <v>2.7692290443739529E-2</v>
      </c>
      <c r="AK836" s="6">
        <f t="shared" ca="1" si="725"/>
        <v>6.8314308316574521E-2</v>
      </c>
      <c r="AL836" s="6">
        <f t="shared" ca="1" si="726"/>
        <v>1.650049100262432E-2</v>
      </c>
      <c r="AM836" s="6">
        <f t="shared" ca="1" si="727"/>
        <v>9.3033790145258352E-2</v>
      </c>
      <c r="AN836" s="6">
        <f t="shared" ca="1" si="728"/>
        <v>2.7465565759216069E-2</v>
      </c>
      <c r="AO836" s="6">
        <f t="shared" ca="1" si="729"/>
        <v>3.0558890855961491E-3</v>
      </c>
      <c r="AP836" s="6">
        <f t="shared" ca="1" si="730"/>
        <v>2.809161173964483E-2</v>
      </c>
      <c r="AQ836" s="6">
        <f t="shared" ca="1" si="731"/>
        <v>1.8056164699442488E-3</v>
      </c>
      <c r="AR836" s="6">
        <f t="shared" ca="1" si="732"/>
        <v>6.7930242500538543E-2</v>
      </c>
      <c r="AS836" s="6">
        <f t="shared" ca="1" si="733"/>
        <v>3.7300006361273549E-2</v>
      </c>
      <c r="AT836" s="6">
        <f t="shared" ca="1" si="734"/>
        <v>4.7549529940830185E-2</v>
      </c>
      <c r="AU836" s="6">
        <f t="shared" ca="1" si="735"/>
        <v>6.8201617429991007E-2</v>
      </c>
      <c r="AV836" s="6">
        <f t="shared" ca="1" si="736"/>
        <v>0.99999999999999989</v>
      </c>
      <c r="AW836" s="6">
        <f t="shared" ca="1" si="737"/>
        <v>4.4345878677869103E-3</v>
      </c>
      <c r="AX836" s="6">
        <f t="shared" ca="1" si="738"/>
        <v>3.2294146535284279E-3</v>
      </c>
      <c r="AY836" s="6">
        <f t="shared" ca="1" si="739"/>
        <v>4.7678141567429645E-3</v>
      </c>
      <c r="AZ836" s="6">
        <f t="shared" ca="1" si="740"/>
        <v>1.2359842990617232E-2</v>
      </c>
      <c r="BA836" s="6">
        <f t="shared" ca="1" si="741"/>
        <v>3.939233437915639E-3</v>
      </c>
      <c r="BB836" s="6">
        <f t="shared" ca="1" si="742"/>
        <v>5.1698504966270244E-3</v>
      </c>
      <c r="BC836" s="6">
        <f t="shared" ca="1" si="743"/>
        <v>3.8285743061208322E-3</v>
      </c>
      <c r="BD836" s="6">
        <f t="shared" ca="1" si="744"/>
        <v>2.2637385478924471E-4</v>
      </c>
      <c r="BE836" s="6">
        <f t="shared" ca="1" si="745"/>
        <v>2.6130189095962527E-4</v>
      </c>
      <c r="BF836" s="6">
        <f t="shared" ca="1" si="746"/>
        <v>1.1566209373684794E-3</v>
      </c>
      <c r="BG836" s="6">
        <f t="shared" ca="1" si="747"/>
        <v>3.0391373093985367E-3</v>
      </c>
      <c r="BH836" s="6">
        <f t="shared" ca="1" si="748"/>
        <v>1.9283773533228586E-3</v>
      </c>
      <c r="BI836" s="6">
        <f t="shared" ca="1" si="749"/>
        <v>5.1939272812722911E-3</v>
      </c>
      <c r="BJ836" s="6">
        <f t="shared" ca="1" si="750"/>
        <v>1.3824088222583785E-3</v>
      </c>
      <c r="BK836" s="6">
        <f t="shared" ca="1" si="751"/>
        <v>2.1111099715880465E-3</v>
      </c>
      <c r="BL836" s="6">
        <f t="shared" ca="1" si="752"/>
        <v>8.9322459935220564E-4</v>
      </c>
      <c r="BM836" s="6">
        <f t="shared" ca="1" si="753"/>
        <v>2.671540206854838E-6</v>
      </c>
      <c r="BN836" s="6">
        <f t="shared" ca="1" si="754"/>
        <v>3.7154625406554925E-4</v>
      </c>
      <c r="BO836" s="6">
        <f t="shared" ca="1" si="755"/>
        <v>3.5466440353180876E-5</v>
      </c>
      <c r="BP836" s="6">
        <f t="shared" ca="1" si="756"/>
        <v>-1.7836940866249108E-4</v>
      </c>
      <c r="BQ836" s="6">
        <f t="shared" ca="1" si="757"/>
        <v>8.6320752334840699E-4</v>
      </c>
      <c r="BR836" s="6">
        <f t="shared" ca="1" si="758"/>
        <v>6.8405483052864013E-4</v>
      </c>
      <c r="BS836" s="6">
        <f t="shared" ca="1" si="759"/>
        <v>1.1882551130827249E-5</v>
      </c>
      <c r="BT836" s="6">
        <f t="shared" ca="1" si="760"/>
        <v>5.5712259660619656E-2</v>
      </c>
      <c r="BU836">
        <f ca="1">SQRT(BV836)</f>
        <v>0.10952127857037403</v>
      </c>
      <c r="BV836" s="6" cm="1">
        <f t="array" aca="1" ref="BV836" ca="1">MMULT(Y836:AU836,MMULT($Y$11:$AU$33,TRANSPOSE(Y836:AU836)))</f>
        <v>1.199491045968947E-2</v>
      </c>
    </row>
    <row r="837" spans="1:74" x14ac:dyDescent="0.25">
      <c r="A837" s="16">
        <f t="shared" si="761"/>
        <v>801</v>
      </c>
      <c r="B837" s="15">
        <f t="shared" ca="1" si="765"/>
        <v>0.69901562053653976</v>
      </c>
      <c r="C837" s="15">
        <f t="shared" ca="1" si="765"/>
        <v>0.41420900345337619</v>
      </c>
      <c r="D837" s="15">
        <f t="shared" ca="1" si="765"/>
        <v>0.14359591321875964</v>
      </c>
      <c r="E837" s="15">
        <f t="shared" ca="1" si="765"/>
        <v>0.11749992489061178</v>
      </c>
      <c r="F837" s="15">
        <f t="shared" ca="1" si="765"/>
        <v>0.70638694276290681</v>
      </c>
      <c r="G837" s="15">
        <f t="shared" ca="1" si="765"/>
        <v>0.50623017317428998</v>
      </c>
      <c r="H837" s="15">
        <f t="shared" ca="1" si="765"/>
        <v>0.15808285925249788</v>
      </c>
      <c r="I837" s="15">
        <f t="shared" ca="1" si="765"/>
        <v>8.3324406037556975E-2</v>
      </c>
      <c r="J837" s="15">
        <f t="shared" ca="1" si="765"/>
        <v>0.58635903968019354</v>
      </c>
      <c r="K837" s="15">
        <f t="shared" ca="1" si="765"/>
        <v>0.42286276316313498</v>
      </c>
      <c r="L837" s="15">
        <f t="shared" ca="1" si="765"/>
        <v>1.7530590711774763E-2</v>
      </c>
      <c r="M837" s="15">
        <f t="shared" ca="1" si="765"/>
        <v>6.4228885027259874E-3</v>
      </c>
      <c r="N837" s="15">
        <f t="shared" ca="1" si="765"/>
        <v>0.70200682675887238</v>
      </c>
      <c r="O837" s="15">
        <f t="shared" ca="1" si="765"/>
        <v>0.60919380485049157</v>
      </c>
      <c r="P837" s="15">
        <f t="shared" ca="1" si="765"/>
        <v>0.16213361273656135</v>
      </c>
      <c r="Q837" s="15">
        <f t="shared" ca="1" si="765"/>
        <v>0.80692999351656736</v>
      </c>
      <c r="R837" s="15">
        <f t="shared" ca="1" si="764"/>
        <v>0.72422696720093238</v>
      </c>
      <c r="S837" s="15">
        <f t="shared" ca="1" si="764"/>
        <v>0.95803691155212256</v>
      </c>
      <c r="T837" s="15">
        <f t="shared" ca="1" si="764"/>
        <v>0.10196715644266185</v>
      </c>
      <c r="U837" s="15">
        <f t="shared" ca="1" si="764"/>
        <v>8.4725673747022889E-2</v>
      </c>
      <c r="V837" s="15">
        <f t="shared" ca="1" si="764"/>
        <v>0.81724501606701294</v>
      </c>
      <c r="W837" s="15">
        <f t="shared" ca="1" si="764"/>
        <v>0.52487447866738013</v>
      </c>
      <c r="X837" s="15">
        <f t="shared" ca="1" si="764"/>
        <v>0.84329668305780403</v>
      </c>
      <c r="Y837" s="6">
        <f t="shared" ca="1" si="713"/>
        <v>6.8556771281434267E-2</v>
      </c>
      <c r="Z837" s="6">
        <f t="shared" ca="1" si="714"/>
        <v>4.0624030534063771E-2</v>
      </c>
      <c r="AA837" s="6">
        <f t="shared" ca="1" si="715"/>
        <v>1.4083336466688566E-2</v>
      </c>
      <c r="AB837" s="6">
        <f t="shared" ca="1" si="716"/>
        <v>1.1523942011665381E-2</v>
      </c>
      <c r="AC837" s="6">
        <f t="shared" ca="1" si="717"/>
        <v>6.9279722295786286E-2</v>
      </c>
      <c r="AD837" s="6">
        <f t="shared" ca="1" si="718"/>
        <v>4.9649113951748217E-2</v>
      </c>
      <c r="AE837" s="6">
        <f t="shared" ca="1" si="719"/>
        <v>1.5504160575081373E-2</v>
      </c>
      <c r="AF837" s="6">
        <f t="shared" ca="1" si="720"/>
        <v>8.1721381884048271E-3</v>
      </c>
      <c r="AG837" s="6">
        <f t="shared" ca="1" si="721"/>
        <v>5.7507845878038061E-2</v>
      </c>
      <c r="AH837" s="6">
        <f t="shared" ca="1" si="722"/>
        <v>4.1472758098536573E-2</v>
      </c>
      <c r="AI837" s="6">
        <f t="shared" ca="1" si="723"/>
        <v>1.7193331057939558E-3</v>
      </c>
      <c r="AJ837" s="6">
        <f t="shared" ca="1" si="724"/>
        <v>6.2993227205646073E-4</v>
      </c>
      <c r="AK837" s="6">
        <f t="shared" ca="1" si="725"/>
        <v>6.8850137316205637E-2</v>
      </c>
      <c r="AL837" s="6">
        <f t="shared" ca="1" si="726"/>
        <v>5.9747392072790874E-2</v>
      </c>
      <c r="AM837" s="6">
        <f t="shared" ca="1" si="727"/>
        <v>1.5901442941834858E-2</v>
      </c>
      <c r="AN837" s="6">
        <f t="shared" ca="1" si="728"/>
        <v>7.9140599123067465E-2</v>
      </c>
      <c r="AO837" s="6">
        <f t="shared" ca="1" si="729"/>
        <v>7.1029403474747843E-2</v>
      </c>
      <c r="AP837" s="6">
        <f t="shared" ca="1" si="730"/>
        <v>9.3960586136883378E-2</v>
      </c>
      <c r="AQ837" s="6">
        <f t="shared" ca="1" si="731"/>
        <v>1.0000547651699261E-2</v>
      </c>
      <c r="AR837" s="6">
        <f t="shared" ca="1" si="732"/>
        <v>8.3095691513755485E-3</v>
      </c>
      <c r="AS837" s="6">
        <f t="shared" ca="1" si="733"/>
        <v>8.0152256975879022E-2</v>
      </c>
      <c r="AT837" s="6">
        <f t="shared" ca="1" si="734"/>
        <v>5.1477675932108363E-2</v>
      </c>
      <c r="AU837" s="6">
        <f t="shared" ca="1" si="735"/>
        <v>8.2707304564110129E-2</v>
      </c>
      <c r="AV837" s="6">
        <f t="shared" ca="1" si="736"/>
        <v>1.0000000000000002</v>
      </c>
      <c r="AW837" s="6">
        <f t="shared" ca="1" si="737"/>
        <v>4.4717350404893819E-3</v>
      </c>
      <c r="AX837" s="6">
        <f t="shared" ca="1" si="738"/>
        <v>2.6497732817571959E-3</v>
      </c>
      <c r="AY837" s="6">
        <f t="shared" ca="1" si="739"/>
        <v>9.1438519595162925E-4</v>
      </c>
      <c r="AZ837" s="6">
        <f t="shared" ca="1" si="740"/>
        <v>1.6873927360820838E-3</v>
      </c>
      <c r="BA837" s="6">
        <f t="shared" ca="1" si="741"/>
        <v>4.8583614212214243E-3</v>
      </c>
      <c r="BB837" s="6">
        <f t="shared" ca="1" si="742"/>
        <v>5.5760642658151446E-3</v>
      </c>
      <c r="BC837" s="6">
        <f t="shared" ca="1" si="743"/>
        <v>9.419482569756484E-4</v>
      </c>
      <c r="BD837" s="6">
        <f t="shared" ca="1" si="744"/>
        <v>7.214213708704475E-4</v>
      </c>
      <c r="BE837" s="6">
        <f t="shared" ca="1" si="745"/>
        <v>3.5456202036975989E-3</v>
      </c>
      <c r="BF837" s="6">
        <f t="shared" ca="1" si="746"/>
        <v>2.6505952142606062E-3</v>
      </c>
      <c r="BG837" s="6">
        <f t="shared" ca="1" si="747"/>
        <v>1.0978723712505719E-4</v>
      </c>
      <c r="BH837" s="6">
        <f t="shared" ca="1" si="748"/>
        <v>4.3865895817783967E-5</v>
      </c>
      <c r="BI837" s="6">
        <f t="shared" ca="1" si="749"/>
        <v>5.2346662849724239E-3</v>
      </c>
      <c r="BJ837" s="6">
        <f t="shared" ca="1" si="750"/>
        <v>5.0056281292005216E-3</v>
      </c>
      <c r="BK837" s="6">
        <f t="shared" ca="1" si="751"/>
        <v>3.60833356404505E-4</v>
      </c>
      <c r="BL837" s="6">
        <f t="shared" ca="1" si="752"/>
        <v>2.5737802222579494E-3</v>
      </c>
      <c r="BM837" s="6">
        <f t="shared" ca="1" si="753"/>
        <v>6.2095809741957711E-5</v>
      </c>
      <c r="BN837" s="6">
        <f t="shared" ca="1" si="754"/>
        <v>1.242744778495354E-3</v>
      </c>
      <c r="BO837" s="6">
        <f t="shared" ca="1" si="755"/>
        <v>1.9643364617685742E-4</v>
      </c>
      <c r="BP837" s="6">
        <f t="shared" ca="1" si="756"/>
        <v>-2.181904378979928E-5</v>
      </c>
      <c r="BQ837" s="6">
        <f t="shared" ca="1" si="757"/>
        <v>1.8549066872751948E-3</v>
      </c>
      <c r="BR837" s="6">
        <f t="shared" ca="1" si="758"/>
        <v>7.4056574122953012E-4</v>
      </c>
      <c r="BS837" s="6">
        <f t="shared" ca="1" si="759"/>
        <v>1.4409830916176705E-5</v>
      </c>
      <c r="BT837" s="6">
        <f t="shared" ca="1" si="760"/>
        <v>4.5435195562944682E-2</v>
      </c>
      <c r="BU837">
        <f ca="1">SQRT(BV837)</f>
        <v>8.841642238740581E-2</v>
      </c>
      <c r="BV837" s="6" cm="1">
        <f t="array" aca="1" ref="BV837" ca="1">MMULT(Y837:AU837,MMULT($Y$11:$AU$33,TRANSPOSE(Y837:AU837)))</f>
        <v>7.8174637477881545E-3</v>
      </c>
    </row>
    <row r="838" spans="1:74" x14ac:dyDescent="0.25">
      <c r="A838" s="16">
        <f t="shared" si="761"/>
        <v>802</v>
      </c>
      <c r="B838" s="15">
        <f t="shared" ca="1" si="765"/>
        <v>0.18821940164951567</v>
      </c>
      <c r="C838" s="15">
        <f t="shared" ca="1" si="765"/>
        <v>9.4936808831506014E-2</v>
      </c>
      <c r="D838" s="15">
        <f t="shared" ca="1" si="765"/>
        <v>0.73195051890414731</v>
      </c>
      <c r="E838" s="15">
        <f t="shared" ca="1" si="765"/>
        <v>0.3390573222506017</v>
      </c>
      <c r="F838" s="15">
        <f t="shared" ca="1" si="765"/>
        <v>0.90790988912922266</v>
      </c>
      <c r="G838" s="15">
        <f t="shared" ca="1" si="765"/>
        <v>0.54479353553398224</v>
      </c>
      <c r="H838" s="15">
        <f t="shared" ca="1" si="765"/>
        <v>0.86848421813713461</v>
      </c>
      <c r="I838" s="15">
        <f t="shared" ca="1" si="765"/>
        <v>0.92824874961915604</v>
      </c>
      <c r="J838" s="15">
        <f t="shared" ca="1" si="765"/>
        <v>0.80764188616190036</v>
      </c>
      <c r="K838" s="15">
        <f t="shared" ca="1" si="765"/>
        <v>0.30591464426060133</v>
      </c>
      <c r="L838" s="15">
        <f t="shared" ca="1" si="765"/>
        <v>0.26915732105992163</v>
      </c>
      <c r="M838" s="15">
        <f t="shared" ca="1" si="765"/>
        <v>0.7596132054277257</v>
      </c>
      <c r="N838" s="15">
        <f t="shared" ca="1" si="765"/>
        <v>0.30635586863449249</v>
      </c>
      <c r="O838" s="15">
        <f t="shared" ca="1" si="765"/>
        <v>0.42083001968079714</v>
      </c>
      <c r="P838" s="15">
        <f t="shared" ca="1" si="765"/>
        <v>0.84392223684043088</v>
      </c>
      <c r="Q838" s="15">
        <f t="shared" ca="1" si="765"/>
        <v>0.78325336854625416</v>
      </c>
      <c r="R838" s="15">
        <f t="shared" ca="1" si="764"/>
        <v>0.69688076738514115</v>
      </c>
      <c r="S838" s="15">
        <f t="shared" ca="1" si="764"/>
        <v>7.1503141324784858E-2</v>
      </c>
      <c r="T838" s="15">
        <f t="shared" ca="1" si="764"/>
        <v>1.522741683616835E-2</v>
      </c>
      <c r="U838" s="15">
        <f t="shared" ca="1" si="764"/>
        <v>0.42990953133096355</v>
      </c>
      <c r="V838" s="15">
        <f t="shared" ca="1" si="764"/>
        <v>0.82987180472065902</v>
      </c>
      <c r="W838" s="15">
        <f t="shared" ca="1" si="764"/>
        <v>0.39537861931705409</v>
      </c>
      <c r="X838" s="15">
        <f t="shared" ca="1" si="764"/>
        <v>0.28144093648689783</v>
      </c>
      <c r="Y838" s="6">
        <f t="shared" ca="1" si="713"/>
        <v>1.5923132045986211E-2</v>
      </c>
      <c r="Z838" s="6">
        <f t="shared" ca="1" si="714"/>
        <v>8.031538352584652E-3</v>
      </c>
      <c r="AA838" s="6">
        <f t="shared" ca="1" si="715"/>
        <v>6.192212206338641E-2</v>
      </c>
      <c r="AB838" s="6">
        <f t="shared" ca="1" si="716"/>
        <v>2.868383634227073E-2</v>
      </c>
      <c r="AC838" s="6">
        <f t="shared" ca="1" si="717"/>
        <v>7.6808070388946076E-2</v>
      </c>
      <c r="AD838" s="6">
        <f t="shared" ca="1" si="718"/>
        <v>4.608886930934307E-2</v>
      </c>
      <c r="AE838" s="6">
        <f t="shared" ca="1" si="719"/>
        <v>7.3472706660728415E-2</v>
      </c>
      <c r="AF838" s="6">
        <f t="shared" ca="1" si="720"/>
        <v>7.8528713204765663E-2</v>
      </c>
      <c r="AG838" s="6">
        <f t="shared" ca="1" si="721"/>
        <v>6.8325519508197805E-2</v>
      </c>
      <c r="AH838" s="6">
        <f t="shared" ca="1" si="722"/>
        <v>2.588000616659588E-2</v>
      </c>
      <c r="AI838" s="6">
        <f t="shared" ca="1" si="723"/>
        <v>2.2770381410316558E-2</v>
      </c>
      <c r="AJ838" s="6">
        <f t="shared" ca="1" si="724"/>
        <v>6.4262351638028639E-2</v>
      </c>
      <c r="AK838" s="6">
        <f t="shared" ca="1" si="725"/>
        <v>2.5917333211022783E-2</v>
      </c>
      <c r="AL838" s="6">
        <f t="shared" ca="1" si="726"/>
        <v>3.5601706909950487E-2</v>
      </c>
      <c r="AM838" s="6">
        <f t="shared" ca="1" si="727"/>
        <v>7.1394792970264478E-2</v>
      </c>
      <c r="AN838" s="6">
        <f t="shared" ca="1" si="728"/>
        <v>6.6262280633796702E-2</v>
      </c>
      <c r="AO838" s="6">
        <f t="shared" ca="1" si="729"/>
        <v>5.8955263815176177E-2</v>
      </c>
      <c r="AP838" s="6">
        <f t="shared" ca="1" si="730"/>
        <v>6.0490786339735042E-3</v>
      </c>
      <c r="AQ838" s="6">
        <f t="shared" ca="1" si="731"/>
        <v>1.2882209106853046E-3</v>
      </c>
      <c r="AR838" s="6">
        <f t="shared" ca="1" si="732"/>
        <v>3.6369822532737781E-2</v>
      </c>
      <c r="AS838" s="6">
        <f t="shared" ca="1" si="733"/>
        <v>7.0206143532504095E-2</v>
      </c>
      <c r="AT838" s="6">
        <f t="shared" ca="1" si="734"/>
        <v>3.3448549450116515E-2</v>
      </c>
      <c r="AU838" s="6">
        <f t="shared" ca="1" si="735"/>
        <v>2.380956030862201E-2</v>
      </c>
      <c r="AV838" s="6">
        <f t="shared" ca="1" si="736"/>
        <v>0.99999999999999989</v>
      </c>
      <c r="AW838" s="6">
        <f t="shared" ca="1" si="737"/>
        <v>1.0386140740507503E-3</v>
      </c>
      <c r="AX838" s="6">
        <f t="shared" ca="1" si="738"/>
        <v>5.2387110432683404E-4</v>
      </c>
      <c r="AY838" s="6">
        <f t="shared" ca="1" si="739"/>
        <v>4.0204018309578588E-3</v>
      </c>
      <c r="AZ838" s="6">
        <f t="shared" ca="1" si="740"/>
        <v>4.2000295591491151E-3</v>
      </c>
      <c r="BA838" s="6">
        <f t="shared" ca="1" si="741"/>
        <v>5.3862999684513978E-3</v>
      </c>
      <c r="BB838" s="6">
        <f t="shared" ca="1" si="742"/>
        <v>5.1762151779267164E-3</v>
      </c>
      <c r="BC838" s="6">
        <f t="shared" ca="1" si="743"/>
        <v>4.4638010319364239E-3</v>
      </c>
      <c r="BD838" s="6">
        <f t="shared" ca="1" si="744"/>
        <v>6.9323707733254308E-3</v>
      </c>
      <c r="BE838" s="6">
        <f t="shared" ca="1" si="745"/>
        <v>4.212578974183364E-3</v>
      </c>
      <c r="BF838" s="6">
        <f t="shared" ca="1" si="746"/>
        <v>1.6540356522040565E-3</v>
      </c>
      <c r="BG838" s="6">
        <f t="shared" ca="1" si="747"/>
        <v>1.4539923967601452E-3</v>
      </c>
      <c r="BH838" s="6">
        <f t="shared" ca="1" si="748"/>
        <v>4.4749661939956983E-3</v>
      </c>
      <c r="BI838" s="6">
        <f t="shared" ca="1" si="749"/>
        <v>1.9704912095244867E-3</v>
      </c>
      <c r="BJ838" s="6">
        <f t="shared" ca="1" si="750"/>
        <v>2.982706012320788E-3</v>
      </c>
      <c r="BK838" s="6">
        <f t="shared" ca="1" si="751"/>
        <v>1.6200808235766729E-3</v>
      </c>
      <c r="BL838" s="6">
        <f t="shared" ca="1" si="752"/>
        <v>2.1549564858836467E-3</v>
      </c>
      <c r="BM838" s="6">
        <f t="shared" ca="1" si="753"/>
        <v>5.154027298646267E-5</v>
      </c>
      <c r="BN838" s="6">
        <f t="shared" ca="1" si="754"/>
        <v>8.0006534613639117E-5</v>
      </c>
      <c r="BO838" s="6">
        <f t="shared" ca="1" si="755"/>
        <v>2.5303607300365071E-5</v>
      </c>
      <c r="BP838" s="6">
        <f t="shared" ca="1" si="756"/>
        <v>-9.5498904457359349E-5</v>
      </c>
      <c r="BQ838" s="6">
        <f t="shared" ca="1" si="757"/>
        <v>1.6247308564927138E-3</v>
      </c>
      <c r="BR838" s="6">
        <f t="shared" ca="1" si="758"/>
        <v>4.8119596248376306E-4</v>
      </c>
      <c r="BS838" s="6">
        <f t="shared" ca="1" si="759"/>
        <v>4.1482640504843135E-6</v>
      </c>
      <c r="BT838" s="6">
        <f t="shared" ca="1" si="760"/>
        <v>5.4436837862043452E-2</v>
      </c>
      <c r="BU838">
        <f ca="1">SQRT(BV838)</f>
        <v>0.11425189825523986</v>
      </c>
      <c r="BV838" s="6" cm="1">
        <f t="array" aca="1" ref="BV838" ca="1">MMULT(Y838:AU838,MMULT($Y$11:$AU$33,TRANSPOSE(Y838:AU838)))</f>
        <v>1.3053496254925682E-2</v>
      </c>
    </row>
    <row r="839" spans="1:74" x14ac:dyDescent="0.25">
      <c r="A839" s="16">
        <f t="shared" si="761"/>
        <v>803</v>
      </c>
      <c r="B839" s="15">
        <f t="shared" ca="1" si="765"/>
        <v>0.77500608922771741</v>
      </c>
      <c r="C839" s="15">
        <f t="shared" ca="1" si="765"/>
        <v>0.20511079525319409</v>
      </c>
      <c r="D839" s="15">
        <f t="shared" ca="1" si="765"/>
        <v>0.18656092772348609</v>
      </c>
      <c r="E839" s="15">
        <f t="shared" ca="1" si="765"/>
        <v>0.60493434919695943</v>
      </c>
      <c r="F839" s="15">
        <f t="shared" ca="1" si="765"/>
        <v>0.3213508796006046</v>
      </c>
      <c r="G839" s="15">
        <f t="shared" ca="1" si="765"/>
        <v>0.35530546982659372</v>
      </c>
      <c r="H839" s="15">
        <f t="shared" ca="1" si="765"/>
        <v>0.96504401436384502</v>
      </c>
      <c r="I839" s="15">
        <f t="shared" ca="1" si="765"/>
        <v>0.29922690652144002</v>
      </c>
      <c r="J839" s="15">
        <f t="shared" ca="1" si="765"/>
        <v>0.55399060073204198</v>
      </c>
      <c r="K839" s="15">
        <f t="shared" ca="1" si="765"/>
        <v>0.22350660153381374</v>
      </c>
      <c r="L839" s="15">
        <f t="shared" ca="1" si="765"/>
        <v>0.17103064518319799</v>
      </c>
      <c r="M839" s="15">
        <f t="shared" ca="1" si="765"/>
        <v>0.97603378280038045</v>
      </c>
      <c r="N839" s="15">
        <f t="shared" ca="1" si="765"/>
        <v>0.58574476845187551</v>
      </c>
      <c r="O839" s="15">
        <f t="shared" ca="1" si="765"/>
        <v>0.32909049786564137</v>
      </c>
      <c r="P839" s="15">
        <f t="shared" ca="1" si="765"/>
        <v>4.5150412364631576E-2</v>
      </c>
      <c r="Q839" s="15">
        <f t="shared" ca="1" si="765"/>
        <v>0.13923181582109345</v>
      </c>
      <c r="R839" s="15">
        <f t="shared" ca="1" si="764"/>
        <v>0.99996236204205646</v>
      </c>
      <c r="S839" s="15">
        <f t="shared" ca="1" si="764"/>
        <v>0.14707426050770056</v>
      </c>
      <c r="T839" s="15">
        <f t="shared" ca="1" si="764"/>
        <v>0.72157931842877732</v>
      </c>
      <c r="U839" s="15">
        <f t="shared" ca="1" si="764"/>
        <v>0.28606190644506102</v>
      </c>
      <c r="V839" s="15">
        <f t="shared" ca="1" si="764"/>
        <v>0.91938680213632962</v>
      </c>
      <c r="W839" s="15">
        <f t="shared" ca="1" si="764"/>
        <v>0.50589269452396557</v>
      </c>
      <c r="X839" s="15">
        <f t="shared" ca="1" si="764"/>
        <v>0.4080710277288726</v>
      </c>
      <c r="Y839" s="6">
        <f t="shared" ca="1" si="713"/>
        <v>7.2266040478799309E-2</v>
      </c>
      <c r="Z839" s="6">
        <f t="shared" ca="1" si="714"/>
        <v>1.9125714285905159E-2</v>
      </c>
      <c r="AA839" s="6">
        <f t="shared" ca="1" si="715"/>
        <v>1.7396017582342407E-2</v>
      </c>
      <c r="AB839" s="6">
        <f t="shared" ca="1" si="716"/>
        <v>5.6407569919413376E-2</v>
      </c>
      <c r="AC839" s="6">
        <f t="shared" ca="1" si="717"/>
        <v>2.9964610595842163E-2</v>
      </c>
      <c r="AD839" s="6">
        <f t="shared" ca="1" si="718"/>
        <v>3.3130732547422589E-2</v>
      </c>
      <c r="AE839" s="6">
        <f t="shared" ca="1" si="719"/>
        <v>8.9986273366362127E-2</v>
      </c>
      <c r="AF839" s="6">
        <f t="shared" ca="1" si="720"/>
        <v>2.7901643663951384E-2</v>
      </c>
      <c r="AG839" s="6">
        <f t="shared" ca="1" si="721"/>
        <v>5.165728080571614E-2</v>
      </c>
      <c r="AH839" s="6">
        <f t="shared" ca="1" si="722"/>
        <v>2.0841045429483826E-2</v>
      </c>
      <c r="AI839" s="6">
        <f t="shared" ca="1" si="723"/>
        <v>1.5947884409837892E-2</v>
      </c>
      <c r="AJ839" s="6">
        <f t="shared" ca="1" si="724"/>
        <v>9.101102279959393E-2</v>
      </c>
      <c r="AK839" s="6">
        <f t="shared" ca="1" si="725"/>
        <v>5.4618222663732709E-2</v>
      </c>
      <c r="AL839" s="6">
        <f t="shared" ca="1" si="726"/>
        <v>3.0686297269799715E-2</v>
      </c>
      <c r="AM839" s="6">
        <f t="shared" ca="1" si="727"/>
        <v>4.210085021174894E-3</v>
      </c>
      <c r="AN839" s="6">
        <f t="shared" ca="1" si="728"/>
        <v>1.298277804254447E-2</v>
      </c>
      <c r="AO839" s="6">
        <f t="shared" ca="1" si="729"/>
        <v>9.324226162482982E-2</v>
      </c>
      <c r="AP839" s="6">
        <f t="shared" ca="1" si="730"/>
        <v>1.3714052845481625E-2</v>
      </c>
      <c r="AQ839" s="6">
        <f t="shared" ca="1" si="731"/>
        <v>6.7284220032646294E-2</v>
      </c>
      <c r="AR839" s="6">
        <f t="shared" ca="1" si="732"/>
        <v>2.6674063078912319E-2</v>
      </c>
      <c r="AS839" s="6">
        <f t="shared" ca="1" si="733"/>
        <v>8.5728931401125918E-2</v>
      </c>
      <c r="AT839" s="6">
        <f t="shared" ca="1" si="734"/>
        <v>4.7172354447986523E-2</v>
      </c>
      <c r="AU839" s="6">
        <f t="shared" ca="1" si="735"/>
        <v>3.8050897687095582E-2</v>
      </c>
      <c r="AV839" s="6">
        <f t="shared" ca="1" si="736"/>
        <v>1.0000000000000004</v>
      </c>
      <c r="AW839" s="6">
        <f t="shared" ca="1" si="737"/>
        <v>4.713678596675451E-3</v>
      </c>
      <c r="AX839" s="6">
        <f t="shared" ca="1" si="738"/>
        <v>1.2475080892531962E-3</v>
      </c>
      <c r="AY839" s="6">
        <f t="shared" ca="1" si="739"/>
        <v>1.1294667981150851E-3</v>
      </c>
      <c r="AZ839" s="6">
        <f t="shared" ca="1" si="740"/>
        <v>8.2594761103197533E-3</v>
      </c>
      <c r="BA839" s="6">
        <f t="shared" ca="1" si="741"/>
        <v>2.101320607193263E-3</v>
      </c>
      <c r="BB839" s="6">
        <f t="shared" ca="1" si="742"/>
        <v>3.7208940735075683E-3</v>
      </c>
      <c r="BC839" s="6">
        <f t="shared" ca="1" si="743"/>
        <v>5.4670753014136753E-3</v>
      </c>
      <c r="BD839" s="6">
        <f t="shared" ca="1" si="744"/>
        <v>2.4631059286474967E-3</v>
      </c>
      <c r="BE839" s="6">
        <f t="shared" ca="1" si="745"/>
        <v>3.1849062627256927E-3</v>
      </c>
      <c r="BF839" s="6">
        <f t="shared" ca="1" si="746"/>
        <v>1.3319870152915384E-3</v>
      </c>
      <c r="BG839" s="6">
        <f t="shared" ca="1" si="747"/>
        <v>1.0183449393521417E-3</v>
      </c>
      <c r="BH839" s="6">
        <f t="shared" ca="1" si="748"/>
        <v>6.3376337766659482E-3</v>
      </c>
      <c r="BI839" s="6">
        <f t="shared" ca="1" si="749"/>
        <v>4.1526158097532585E-3</v>
      </c>
      <c r="BJ839" s="6">
        <f t="shared" ca="1" si="750"/>
        <v>2.5708936819799767E-3</v>
      </c>
      <c r="BK839" s="6">
        <f t="shared" ca="1" si="751"/>
        <v>9.5534670312351914E-5</v>
      </c>
      <c r="BL839" s="6">
        <f t="shared" ca="1" si="752"/>
        <v>4.2222092991618714E-4</v>
      </c>
      <c r="BM839" s="6">
        <f t="shared" ca="1" si="753"/>
        <v>8.151488615308031E-5</v>
      </c>
      <c r="BN839" s="6">
        <f t="shared" ca="1" si="754"/>
        <v>1.8138528362203924E-4</v>
      </c>
      <c r="BO839" s="6">
        <f t="shared" ca="1" si="755"/>
        <v>1.3216160885881978E-3</v>
      </c>
      <c r="BP839" s="6">
        <f t="shared" ca="1" si="756"/>
        <v>-7.0040039353221176E-5</v>
      </c>
      <c r="BQ839" s="6">
        <f t="shared" ca="1" si="757"/>
        <v>1.983963697950016E-3</v>
      </c>
      <c r="BR839" s="6">
        <f t="shared" ca="1" si="758"/>
        <v>6.7862872604016692E-4</v>
      </c>
      <c r="BS839" s="6">
        <f t="shared" ca="1" si="759"/>
        <v>6.629487017736981E-6</v>
      </c>
      <c r="BT839" s="6">
        <f t="shared" ca="1" si="760"/>
        <v>5.2400360721140599E-2</v>
      </c>
      <c r="BU839">
        <f ca="1">SQRT(BV839)</f>
        <v>9.8212959622959312E-2</v>
      </c>
      <c r="BV839" s="6" cm="1">
        <f t="array" aca="1" ref="BV839" ca="1">MMULT(Y839:AU839,MMULT($Y$11:$AU$33,TRANSPOSE(Y839:AU839)))</f>
        <v>9.6457854379010353E-3</v>
      </c>
    </row>
    <row r="840" spans="1:74" x14ac:dyDescent="0.25">
      <c r="A840" s="16">
        <f t="shared" si="761"/>
        <v>804</v>
      </c>
      <c r="B840" s="15">
        <f t="shared" ca="1" si="765"/>
        <v>0.66480604455555381</v>
      </c>
      <c r="C840" s="15">
        <f t="shared" ca="1" si="765"/>
        <v>0.49566314446633952</v>
      </c>
      <c r="D840" s="15">
        <f t="shared" ca="1" si="765"/>
        <v>0.93083570666110427</v>
      </c>
      <c r="E840" s="15">
        <f t="shared" ca="1" si="765"/>
        <v>0.90374997101842003</v>
      </c>
      <c r="F840" s="15">
        <f t="shared" ca="1" si="765"/>
        <v>0.87555298230800127</v>
      </c>
      <c r="G840" s="15">
        <f t="shared" ca="1" si="765"/>
        <v>0.66245089996002415</v>
      </c>
      <c r="H840" s="15">
        <f t="shared" ca="1" si="765"/>
        <v>0.73110792824987447</v>
      </c>
      <c r="I840" s="15">
        <f t="shared" ca="1" si="765"/>
        <v>0.91888602704131295</v>
      </c>
      <c r="J840" s="15">
        <f t="shared" ca="1" si="765"/>
        <v>0.77838988626412642</v>
      </c>
      <c r="K840" s="15">
        <f t="shared" ca="1" si="765"/>
        <v>7.4801716180949329E-2</v>
      </c>
      <c r="L840" s="15">
        <f t="shared" ca="1" si="765"/>
        <v>0.45671993431448643</v>
      </c>
      <c r="M840" s="15">
        <f t="shared" ca="1" si="765"/>
        <v>0.46927707399926077</v>
      </c>
      <c r="N840" s="15">
        <f t="shared" ca="1" si="765"/>
        <v>0.64520406690478183</v>
      </c>
      <c r="O840" s="15">
        <f t="shared" ca="1" si="765"/>
        <v>0.19294154452468293</v>
      </c>
      <c r="P840" s="15">
        <f t="shared" ca="1" si="765"/>
        <v>0.40018531825402059</v>
      </c>
      <c r="Q840" s="15">
        <f t="shared" ca="1" si="765"/>
        <v>0.10216655814682374</v>
      </c>
      <c r="R840" s="15">
        <f t="shared" ca="1" si="764"/>
        <v>0.61815818968136982</v>
      </c>
      <c r="S840" s="15">
        <f t="shared" ca="1" si="764"/>
        <v>0.7928059825306446</v>
      </c>
      <c r="T840" s="15">
        <f t="shared" ca="1" si="764"/>
        <v>1.4752336702949287E-2</v>
      </c>
      <c r="U840" s="15">
        <f t="shared" ca="1" si="764"/>
        <v>0.75886758868690218</v>
      </c>
      <c r="V840" s="15">
        <f t="shared" ca="1" si="764"/>
        <v>0.92481260708792679</v>
      </c>
      <c r="W840" s="15">
        <f t="shared" ca="1" si="764"/>
        <v>0.3770475407019982</v>
      </c>
      <c r="X840" s="15">
        <f t="shared" ca="1" si="764"/>
        <v>0.44573267150121298</v>
      </c>
      <c r="Y840" s="6">
        <f t="shared" ca="1" si="713"/>
        <v>5.0231226147050591E-2</v>
      </c>
      <c r="Z840" s="6">
        <f t="shared" ca="1" si="714"/>
        <v>3.7451174980052925E-2</v>
      </c>
      <c r="AA840" s="6">
        <f t="shared" ca="1" si="715"/>
        <v>7.0331819738946991E-2</v>
      </c>
      <c r="AB840" s="6">
        <f t="shared" ca="1" si="716"/>
        <v>6.8285283424229112E-2</v>
      </c>
      <c r="AC840" s="6">
        <f t="shared" ca="1" si="717"/>
        <v>6.6154783366086933E-2</v>
      </c>
      <c r="AD840" s="6">
        <f t="shared" ca="1" si="718"/>
        <v>5.0053276801138517E-2</v>
      </c>
      <c r="AE840" s="6">
        <f t="shared" ca="1" si="719"/>
        <v>5.5240845029278673E-2</v>
      </c>
      <c r="AF840" s="6">
        <f t="shared" ca="1" si="720"/>
        <v>6.9428929242865797E-2</v>
      </c>
      <c r="AG840" s="6">
        <f t="shared" ca="1" si="721"/>
        <v>5.8813361773281857E-2</v>
      </c>
      <c r="AH840" s="6">
        <f t="shared" ca="1" si="722"/>
        <v>5.6518468092219302E-3</v>
      </c>
      <c r="AI840" s="6">
        <f t="shared" ca="1" si="723"/>
        <v>3.4508714976793461E-2</v>
      </c>
      <c r="AJ840" s="6">
        <f t="shared" ca="1" si="724"/>
        <v>3.5457503767797445E-2</v>
      </c>
      <c r="AK840" s="6">
        <f t="shared" ca="1" si="725"/>
        <v>4.8750145491468375E-2</v>
      </c>
      <c r="AL840" s="6">
        <f t="shared" ca="1" si="726"/>
        <v>1.4578222378618435E-2</v>
      </c>
      <c r="AM840" s="6">
        <f t="shared" ca="1" si="727"/>
        <v>3.0237088526151836E-2</v>
      </c>
      <c r="AN840" s="6">
        <f t="shared" ca="1" si="728"/>
        <v>7.7194717601729796E-3</v>
      </c>
      <c r="AO840" s="6">
        <f t="shared" ca="1" si="729"/>
        <v>4.670662078786432E-2</v>
      </c>
      <c r="AP840" s="6">
        <f t="shared" ca="1" si="730"/>
        <v>5.9902609077291009E-2</v>
      </c>
      <c r="AQ840" s="6">
        <f t="shared" ca="1" si="731"/>
        <v>1.1146528633305126E-3</v>
      </c>
      <c r="AR840" s="6">
        <f t="shared" ca="1" si="732"/>
        <v>5.7338301562048138E-2</v>
      </c>
      <c r="AS840" s="6">
        <f t="shared" ca="1" si="733"/>
        <v>6.987672809342993E-2</v>
      </c>
      <c r="AT840" s="6">
        <f t="shared" ca="1" si="734"/>
        <v>2.8488850906662703E-2</v>
      </c>
      <c r="AU840" s="6">
        <f t="shared" ca="1" si="735"/>
        <v>3.3678542496217434E-2</v>
      </c>
      <c r="AV840" s="6">
        <f t="shared" ca="1" si="736"/>
        <v>1</v>
      </c>
      <c r="AW840" s="6">
        <f t="shared" ca="1" si="737"/>
        <v>3.2764193804637604E-3</v>
      </c>
      <c r="AX840" s="6">
        <f t="shared" ca="1" si="738"/>
        <v>2.44281824151708E-3</v>
      </c>
      <c r="AY840" s="6">
        <f t="shared" ca="1" si="739"/>
        <v>4.5664161277226868E-3</v>
      </c>
      <c r="AZ840" s="6">
        <f t="shared" ca="1" si="740"/>
        <v>9.9986698227665701E-3</v>
      </c>
      <c r="BA840" s="6">
        <f t="shared" ca="1" si="741"/>
        <v>4.6392196256624706E-3</v>
      </c>
      <c r="BB840" s="6">
        <f t="shared" ca="1" si="742"/>
        <v>5.621455569761586E-3</v>
      </c>
      <c r="BC840" s="6">
        <f t="shared" ca="1" si="743"/>
        <v>3.3561325321166484E-3</v>
      </c>
      <c r="BD840" s="6">
        <f t="shared" ca="1" si="744"/>
        <v>6.1290585349527051E-3</v>
      </c>
      <c r="BE840" s="6">
        <f t="shared" ca="1" si="745"/>
        <v>3.6261111952092893E-3</v>
      </c>
      <c r="BF840" s="6">
        <f t="shared" ca="1" si="746"/>
        <v>3.612192386304383E-4</v>
      </c>
      <c r="BG840" s="6">
        <f t="shared" ca="1" si="747"/>
        <v>2.2035383726812636E-3</v>
      </c>
      <c r="BH840" s="6">
        <f t="shared" ca="1" si="748"/>
        <v>2.4691149116066831E-3</v>
      </c>
      <c r="BI840" s="6">
        <f t="shared" ca="1" si="749"/>
        <v>3.7064667252540724E-3</v>
      </c>
      <c r="BJ840" s="6">
        <f t="shared" ca="1" si="750"/>
        <v>1.2213614265079388E-3</v>
      </c>
      <c r="BK840" s="6">
        <f t="shared" ca="1" si="751"/>
        <v>6.8613585450708482E-4</v>
      </c>
      <c r="BL840" s="6">
        <f t="shared" ca="1" si="752"/>
        <v>2.5104970094699336E-4</v>
      </c>
      <c r="BM840" s="6">
        <f t="shared" ca="1" si="753"/>
        <v>4.0832180706178826E-5</v>
      </c>
      <c r="BN840" s="6">
        <f t="shared" ca="1" si="754"/>
        <v>7.9228597553234728E-4</v>
      </c>
      <c r="BO840" s="6">
        <f t="shared" ca="1" si="755"/>
        <v>2.1894333569650333E-5</v>
      </c>
      <c r="BP840" s="6">
        <f t="shared" ca="1" si="756"/>
        <v>-1.5055737425422901E-4</v>
      </c>
      <c r="BQ840" s="6">
        <f t="shared" ca="1" si="757"/>
        <v>1.6171074292320908E-3</v>
      </c>
      <c r="BR840" s="6">
        <f t="shared" ca="1" si="758"/>
        <v>4.0984497855527281E-4</v>
      </c>
      <c r="BS840" s="6">
        <f t="shared" ca="1" si="759"/>
        <v>5.8677054636399814E-6</v>
      </c>
      <c r="BT840" s="6">
        <f t="shared" ca="1" si="760"/>
        <v>5.7292462489112218E-2</v>
      </c>
      <c r="BU840">
        <f ca="1">SQRT(BV840)</f>
        <v>0.10556052557965309</v>
      </c>
      <c r="BV840" s="6" cm="1">
        <f t="array" aca="1" ref="BV840" ca="1">MMULT(Y840:AU840,MMULT($Y$11:$AU$33,TRANSPOSE(Y840:AU840)))</f>
        <v>1.1143024560652595E-2</v>
      </c>
    </row>
    <row r="841" spans="1:74" x14ac:dyDescent="0.25">
      <c r="A841" s="16">
        <f t="shared" si="761"/>
        <v>805</v>
      </c>
      <c r="B841" s="15">
        <f t="shared" ca="1" si="765"/>
        <v>0.49708524575870772</v>
      </c>
      <c r="C841" s="15">
        <f t="shared" ca="1" si="765"/>
        <v>0.64012931653281124</v>
      </c>
      <c r="D841" s="15">
        <f t="shared" ca="1" si="765"/>
        <v>0.32757382760832932</v>
      </c>
      <c r="E841" s="15">
        <f t="shared" ca="1" si="765"/>
        <v>0.53879866920065278</v>
      </c>
      <c r="F841" s="15">
        <f t="shared" ca="1" si="765"/>
        <v>0.98838027046279897</v>
      </c>
      <c r="G841" s="15">
        <f t="shared" ca="1" si="765"/>
        <v>0.29789562177766282</v>
      </c>
      <c r="H841" s="15">
        <f t="shared" ca="1" si="765"/>
        <v>0.8662393563579508</v>
      </c>
      <c r="I841" s="15">
        <f t="shared" ca="1" si="765"/>
        <v>0.85710405827621305</v>
      </c>
      <c r="J841" s="15">
        <f t="shared" ca="1" si="765"/>
        <v>0.94326528643519159</v>
      </c>
      <c r="K841" s="15">
        <f t="shared" ca="1" si="765"/>
        <v>0.72124087584019558</v>
      </c>
      <c r="L841" s="15">
        <f t="shared" ca="1" si="765"/>
        <v>2.5477354943209463E-2</v>
      </c>
      <c r="M841" s="15">
        <f t="shared" ca="1" si="765"/>
        <v>0.36334147570261832</v>
      </c>
      <c r="N841" s="15">
        <f t="shared" ca="1" si="765"/>
        <v>7.7444075959248626E-2</v>
      </c>
      <c r="O841" s="15">
        <f t="shared" ca="1" si="765"/>
        <v>0.48195261325191974</v>
      </c>
      <c r="P841" s="15">
        <f t="shared" ca="1" si="765"/>
        <v>0.75880302003950884</v>
      </c>
      <c r="Q841" s="15">
        <f t="shared" ca="1" si="765"/>
        <v>0.80354290443203158</v>
      </c>
      <c r="R841" s="15">
        <f t="shared" ca="1" si="764"/>
        <v>0.29973874795922917</v>
      </c>
      <c r="S841" s="15">
        <f t="shared" ca="1" si="764"/>
        <v>0.90346164331187206</v>
      </c>
      <c r="T841" s="15">
        <f t="shared" ca="1" si="764"/>
        <v>0.20286772911405904</v>
      </c>
      <c r="U841" s="15">
        <f t="shared" ca="1" si="764"/>
        <v>0.96890185553178798</v>
      </c>
      <c r="V841" s="15">
        <f t="shared" ca="1" si="764"/>
        <v>0.66175557404980012</v>
      </c>
      <c r="W841" s="15">
        <f t="shared" ca="1" si="764"/>
        <v>0.26697528979015173</v>
      </c>
      <c r="X841" s="15">
        <f t="shared" ca="1" si="764"/>
        <v>0.57393322423143545</v>
      </c>
      <c r="Y841" s="6">
        <f t="shared" ca="1" si="713"/>
        <v>3.8044446996528807E-2</v>
      </c>
      <c r="Z841" s="6">
        <f t="shared" ca="1" si="714"/>
        <v>4.8992332927898292E-2</v>
      </c>
      <c r="AA841" s="6">
        <f t="shared" ca="1" si="715"/>
        <v>2.5070881158167708E-2</v>
      </c>
      <c r="AB841" s="6">
        <f t="shared" ca="1" si="716"/>
        <v>4.1236986185171666E-2</v>
      </c>
      <c r="AC841" s="6">
        <f t="shared" ca="1" si="717"/>
        <v>7.5645739101839082E-2</v>
      </c>
      <c r="AD841" s="6">
        <f t="shared" ca="1" si="718"/>
        <v>2.2799458020364618E-2</v>
      </c>
      <c r="AE841" s="6">
        <f t="shared" ca="1" si="719"/>
        <v>6.6297677431497143E-2</v>
      </c>
      <c r="AF841" s="6">
        <f t="shared" ca="1" si="720"/>
        <v>6.5598506883520619E-2</v>
      </c>
      <c r="AG841" s="6">
        <f t="shared" ca="1" si="721"/>
        <v>7.219286128413635E-2</v>
      </c>
      <c r="AH841" s="6">
        <f t="shared" ca="1" si="722"/>
        <v>5.5200210641439401E-2</v>
      </c>
      <c r="AI841" s="6">
        <f t="shared" ca="1" si="723"/>
        <v>1.9499107809351117E-3</v>
      </c>
      <c r="AJ841" s="6">
        <f t="shared" ca="1" si="724"/>
        <v>2.7808360099102127E-2</v>
      </c>
      <c r="AK841" s="6">
        <f t="shared" ca="1" si="725"/>
        <v>5.9271866710302037E-3</v>
      </c>
      <c r="AL841" s="6">
        <f t="shared" ca="1" si="726"/>
        <v>3.6886270123981074E-2</v>
      </c>
      <c r="AM841" s="6">
        <f t="shared" ca="1" si="727"/>
        <v>5.8075031441814584E-2</v>
      </c>
      <c r="AN841" s="6">
        <f t="shared" ca="1" si="728"/>
        <v>6.1499200988034401E-2</v>
      </c>
      <c r="AO841" s="6">
        <f t="shared" ca="1" si="729"/>
        <v>2.2940521785424654E-2</v>
      </c>
      <c r="AP841" s="6">
        <f t="shared" ca="1" si="730"/>
        <v>6.9146487238649301E-2</v>
      </c>
      <c r="AQ841" s="6">
        <f t="shared" ca="1" si="731"/>
        <v>1.5526492957572928E-2</v>
      </c>
      <c r="AR841" s="6">
        <f t="shared" ca="1" si="732"/>
        <v>7.4154957529177085E-2</v>
      </c>
      <c r="AS841" s="6">
        <f t="shared" ca="1" si="733"/>
        <v>5.0647499752619833E-2</v>
      </c>
      <c r="AT841" s="6">
        <f t="shared" ca="1" si="734"/>
        <v>2.0432968687899185E-2</v>
      </c>
      <c r="AU841" s="6">
        <f t="shared" ca="1" si="735"/>
        <v>4.3926011313195838E-2</v>
      </c>
      <c r="AV841" s="6">
        <f t="shared" ca="1" si="736"/>
        <v>1</v>
      </c>
      <c r="AW841" s="6">
        <f t="shared" ca="1" si="737"/>
        <v>2.4815154440694909E-3</v>
      </c>
      <c r="AX841" s="6">
        <f t="shared" ca="1" si="738"/>
        <v>3.1956104083380806E-3</v>
      </c>
      <c r="AY841" s="6">
        <f t="shared" ca="1" si="739"/>
        <v>1.6277707086466738E-3</v>
      </c>
      <c r="AZ841" s="6">
        <f t="shared" ca="1" si="740"/>
        <v>6.0381240096781886E-3</v>
      </c>
      <c r="BA841" s="6">
        <f t="shared" ca="1" si="741"/>
        <v>5.3047894586394561E-3</v>
      </c>
      <c r="BB841" s="6">
        <f t="shared" ca="1" si="742"/>
        <v>2.5605943999496327E-3</v>
      </c>
      <c r="BC841" s="6">
        <f t="shared" ca="1" si="743"/>
        <v>4.0278853792640595E-3</v>
      </c>
      <c r="BD841" s="6">
        <f t="shared" ca="1" si="744"/>
        <v>5.7909158743926535E-3</v>
      </c>
      <c r="BE841" s="6">
        <f t="shared" ca="1" si="745"/>
        <v>4.451018180625768E-3</v>
      </c>
      <c r="BF841" s="6">
        <f t="shared" ca="1" si="746"/>
        <v>3.5279402880499413E-3</v>
      </c>
      <c r="BG841" s="6">
        <f t="shared" ca="1" si="747"/>
        <v>1.2451067018823709E-4</v>
      </c>
      <c r="BH841" s="6">
        <f t="shared" ca="1" si="748"/>
        <v>1.9364599673364576E-3</v>
      </c>
      <c r="BI841" s="6">
        <f t="shared" ca="1" si="749"/>
        <v>4.5064317140115252E-4</v>
      </c>
      <c r="BJ841" s="6">
        <f t="shared" ca="1" si="750"/>
        <v>3.0903265382519274E-3</v>
      </c>
      <c r="BK841" s="6">
        <f t="shared" ca="1" si="751"/>
        <v>1.3178306267612894E-3</v>
      </c>
      <c r="BL841" s="6">
        <f t="shared" ca="1" si="752"/>
        <v>2.0000534358038907E-3</v>
      </c>
      <c r="BM841" s="6">
        <f t="shared" ca="1" si="753"/>
        <v>2.0055219479287941E-5</v>
      </c>
      <c r="BN841" s="6">
        <f t="shared" ca="1" si="754"/>
        <v>9.1454767898042552E-4</v>
      </c>
      <c r="BO841" s="6">
        <f t="shared" ca="1" si="755"/>
        <v>3.0497586034471981E-4</v>
      </c>
      <c r="BP841" s="6">
        <f t="shared" ca="1" si="756"/>
        <v>-1.9471409841892727E-4</v>
      </c>
      <c r="BQ841" s="6">
        <f t="shared" ca="1" si="757"/>
        <v>1.1720990715604611E-3</v>
      </c>
      <c r="BR841" s="6">
        <f t="shared" ca="1" si="758"/>
        <v>2.9395182140372285E-4</v>
      </c>
      <c r="BS841" s="6">
        <f t="shared" ca="1" si="759"/>
        <v>7.6530893997951122E-6</v>
      </c>
      <c r="BT841" s="6">
        <f t="shared" ca="1" si="760"/>
        <v>5.0444557204146374E-2</v>
      </c>
      <c r="BU841">
        <f ca="1">SQRT(BV841)</f>
        <v>0.10545673955940414</v>
      </c>
      <c r="BV841" s="6" cm="1">
        <f t="array" aca="1" ref="BV841" ca="1">MMULT(Y841:AU841,MMULT($Y$11:$AU$33,TRANSPOSE(Y841:AU841)))</f>
        <v>1.1121123918499993E-2</v>
      </c>
    </row>
    <row r="842" spans="1:74" x14ac:dyDescent="0.25">
      <c r="A842" s="16">
        <f t="shared" si="761"/>
        <v>806</v>
      </c>
      <c r="B842" s="15">
        <f t="shared" ca="1" si="765"/>
        <v>0.61398504055056879</v>
      </c>
      <c r="C842" s="15">
        <f t="shared" ca="1" si="765"/>
        <v>0.31115278510098143</v>
      </c>
      <c r="D842" s="15">
        <f t="shared" ca="1" si="765"/>
        <v>0.5047886455502959</v>
      </c>
      <c r="E842" s="15">
        <f t="shared" ca="1" si="765"/>
        <v>0.17401776688887827</v>
      </c>
      <c r="F842" s="15">
        <f t="shared" ca="1" si="765"/>
        <v>0.14410884522468514</v>
      </c>
      <c r="G842" s="15">
        <f t="shared" ca="1" si="765"/>
        <v>0.97747749296413855</v>
      </c>
      <c r="H842" s="15">
        <f t="shared" ca="1" si="765"/>
        <v>0.78080321346455384</v>
      </c>
      <c r="I842" s="15">
        <f t="shared" ca="1" si="765"/>
        <v>0.59682892828900969</v>
      </c>
      <c r="J842" s="15">
        <f t="shared" ca="1" si="765"/>
        <v>0.4897550964458327</v>
      </c>
      <c r="K842" s="15">
        <f t="shared" ca="1" si="765"/>
        <v>0.81651552807496319</v>
      </c>
      <c r="L842" s="15">
        <f t="shared" ca="1" si="765"/>
        <v>0.34165054589462152</v>
      </c>
      <c r="M842" s="15">
        <f t="shared" ca="1" si="765"/>
        <v>0.84315704099689648</v>
      </c>
      <c r="N842" s="15">
        <f t="shared" ca="1" si="765"/>
        <v>0.42577641849715375</v>
      </c>
      <c r="O842" s="15">
        <f t="shared" ca="1" si="765"/>
        <v>4.4193294675731409E-2</v>
      </c>
      <c r="P842" s="15">
        <f t="shared" ca="1" si="765"/>
        <v>0.82340089364148972</v>
      </c>
      <c r="Q842" s="15">
        <f t="shared" ca="1" si="765"/>
        <v>0.32887412094745261</v>
      </c>
      <c r="R842" s="15">
        <f t="shared" ca="1" si="764"/>
        <v>0.72174052225116392</v>
      </c>
      <c r="S842" s="15">
        <f t="shared" ca="1" si="764"/>
        <v>0.89559522175276229</v>
      </c>
      <c r="T842" s="15">
        <f t="shared" ca="1" si="764"/>
        <v>0.42381651545051124</v>
      </c>
      <c r="U842" s="15">
        <f t="shared" ca="1" si="764"/>
        <v>0.34981620145117265</v>
      </c>
      <c r="V842" s="15">
        <f t="shared" ca="1" si="764"/>
        <v>0.96062401202187042</v>
      </c>
      <c r="W842" s="15">
        <f t="shared" ca="1" si="764"/>
        <v>0.11361056458731622</v>
      </c>
      <c r="X842" s="15">
        <f t="shared" ca="1" si="764"/>
        <v>0.29084000628999351</v>
      </c>
      <c r="Y842" s="6">
        <f t="shared" ca="1" si="713"/>
        <v>5.1282820520502773E-2</v>
      </c>
      <c r="Z842" s="6">
        <f t="shared" ca="1" si="714"/>
        <v>2.5988894482640041E-2</v>
      </c>
      <c r="AA842" s="6">
        <f t="shared" ca="1" si="715"/>
        <v>4.2162241424205223E-2</v>
      </c>
      <c r="AB842" s="6">
        <f t="shared" ca="1" si="716"/>
        <v>1.4534754623237485E-2</v>
      </c>
      <c r="AC842" s="6">
        <f t="shared" ca="1" si="717"/>
        <v>1.2036625580400868E-2</v>
      </c>
      <c r="AD842" s="6">
        <f t="shared" ca="1" si="718"/>
        <v>8.1643361847319018E-2</v>
      </c>
      <c r="AE842" s="6">
        <f t="shared" ca="1" si="719"/>
        <v>6.5216232340169891E-2</v>
      </c>
      <c r="AF842" s="6">
        <f t="shared" ca="1" si="720"/>
        <v>4.9849864067442948E-2</v>
      </c>
      <c r="AG842" s="6">
        <f t="shared" ca="1" si="721"/>
        <v>4.0906571090903586E-2</v>
      </c>
      <c r="AH842" s="6">
        <f t="shared" ca="1" si="722"/>
        <v>6.8199087132356825E-2</v>
      </c>
      <c r="AI842" s="6">
        <f t="shared" ca="1" si="723"/>
        <v>2.8536206045239352E-2</v>
      </c>
      <c r="AJ842" s="6">
        <f t="shared" ca="1" si="724"/>
        <v>7.0424307350010693E-2</v>
      </c>
      <c r="AK842" s="6">
        <f t="shared" ca="1" si="725"/>
        <v>3.5562781191007933E-2</v>
      </c>
      <c r="AL842" s="6">
        <f t="shared" ca="1" si="726"/>
        <v>3.6912247846184517E-3</v>
      </c>
      <c r="AM842" s="6">
        <f t="shared" ca="1" si="727"/>
        <v>6.8774184151413828E-2</v>
      </c>
      <c r="AN842" s="6">
        <f t="shared" ca="1" si="728"/>
        <v>2.7469060977874517E-2</v>
      </c>
      <c r="AO842" s="6">
        <f t="shared" ca="1" si="729"/>
        <v>6.0283047990534772E-2</v>
      </c>
      <c r="AP842" s="6">
        <f t="shared" ca="1" si="730"/>
        <v>7.4804182484612222E-2</v>
      </c>
      <c r="AQ842" s="6">
        <f t="shared" ca="1" si="731"/>
        <v>3.5399081182798574E-2</v>
      </c>
      <c r="AR842" s="6">
        <f t="shared" ca="1" si="732"/>
        <v>2.9218238701871103E-2</v>
      </c>
      <c r="AS842" s="6">
        <f t="shared" ca="1" si="733"/>
        <v>8.023568253719604E-2</v>
      </c>
      <c r="AT842" s="6">
        <f t="shared" ca="1" si="734"/>
        <v>9.4892705980911679E-3</v>
      </c>
      <c r="AU842" s="6">
        <f t="shared" ca="1" si="735"/>
        <v>2.4292278895552671E-2</v>
      </c>
      <c r="AV842" s="6">
        <f t="shared" ca="1" si="736"/>
        <v>0.99999999999999978</v>
      </c>
      <c r="AW842" s="6">
        <f t="shared" ca="1" si="737"/>
        <v>3.345011458536449E-3</v>
      </c>
      <c r="AX842" s="6">
        <f t="shared" ca="1" si="738"/>
        <v>1.6951709940440957E-3</v>
      </c>
      <c r="AY842" s="6">
        <f t="shared" ca="1" si="739"/>
        <v>2.7374570988643503E-3</v>
      </c>
      <c r="AZ842" s="6">
        <f t="shared" ca="1" si="740"/>
        <v>2.1282508491590429E-3</v>
      </c>
      <c r="BA842" s="6">
        <f t="shared" ca="1" si="741"/>
        <v>8.4408937310453491E-4</v>
      </c>
      <c r="BB842" s="6">
        <f t="shared" ca="1" si="742"/>
        <v>9.169320382641415E-3</v>
      </c>
      <c r="BC842" s="6">
        <f t="shared" ca="1" si="743"/>
        <v>3.9621826723127531E-3</v>
      </c>
      <c r="BD842" s="6">
        <f t="shared" ca="1" si="744"/>
        <v>4.4006545709501712E-3</v>
      </c>
      <c r="BE842" s="6">
        <f t="shared" ca="1" si="745"/>
        <v>2.522076122125965E-3</v>
      </c>
      <c r="BF842" s="6">
        <f t="shared" ca="1" si="746"/>
        <v>4.3587208147689059E-3</v>
      </c>
      <c r="BG842" s="6">
        <f t="shared" ca="1" si="747"/>
        <v>1.8221665186231981E-3</v>
      </c>
      <c r="BH842" s="6">
        <f t="shared" ca="1" si="748"/>
        <v>4.9040594779660371E-3</v>
      </c>
      <c r="BI842" s="6">
        <f t="shared" ca="1" si="749"/>
        <v>2.7038332668162064E-3</v>
      </c>
      <c r="BJ842" s="6">
        <f t="shared" ca="1" si="750"/>
        <v>3.0925029481751535E-4</v>
      </c>
      <c r="BK842" s="6">
        <f t="shared" ca="1" si="751"/>
        <v>1.5606143286561803E-3</v>
      </c>
      <c r="BL842" s="6">
        <f t="shared" ca="1" si="752"/>
        <v>8.9333826951335253E-4</v>
      </c>
      <c r="BM842" s="6">
        <f t="shared" ca="1" si="753"/>
        <v>5.2701057527765513E-5</v>
      </c>
      <c r="BN842" s="6">
        <f t="shared" ca="1" si="754"/>
        <v>9.8937768498949205E-4</v>
      </c>
      <c r="BO842" s="6">
        <f t="shared" ca="1" si="755"/>
        <v>6.9531897954270313E-4</v>
      </c>
      <c r="BP842" s="6">
        <f t="shared" ca="1" si="756"/>
        <v>-7.6720467461468918E-5</v>
      </c>
      <c r="BQ842" s="6">
        <f t="shared" ca="1" si="757"/>
        <v>1.8568373457172045E-3</v>
      </c>
      <c r="BR842" s="6">
        <f t="shared" ca="1" si="758"/>
        <v>1.3651410221920545E-4</v>
      </c>
      <c r="BS842" s="6">
        <f t="shared" ca="1" si="759"/>
        <v>4.2323665763062585E-6</v>
      </c>
      <c r="BT842" s="6">
        <f t="shared" ca="1" si="760"/>
        <v>5.1014457562011367E-2</v>
      </c>
      <c r="BU842">
        <f ca="1">SQRT(BV842)</f>
        <v>0.10411572814063914</v>
      </c>
      <c r="BV842" s="6" cm="1">
        <f t="array" aca="1" ref="BV842" ca="1">MMULT(Y842:AU842,MMULT($Y$11:$AU$33,TRANSPOSE(Y842:AU842)))</f>
        <v>1.0840084846255479E-2</v>
      </c>
    </row>
    <row r="843" spans="1:74" x14ac:dyDescent="0.25">
      <c r="A843" s="16">
        <f t="shared" si="761"/>
        <v>807</v>
      </c>
      <c r="B843" s="15">
        <f t="shared" ca="1" si="765"/>
        <v>4.5105926710302557E-2</v>
      </c>
      <c r="C843" s="15">
        <f t="shared" ca="1" si="765"/>
        <v>0.27321706239194299</v>
      </c>
      <c r="D843" s="15">
        <f t="shared" ca="1" si="765"/>
        <v>0.90570926805352592</v>
      </c>
      <c r="E843" s="15">
        <f t="shared" ca="1" si="765"/>
        <v>1.2662888582010146E-2</v>
      </c>
      <c r="F843" s="15">
        <f t="shared" ca="1" si="765"/>
        <v>0.72027766168701934</v>
      </c>
      <c r="G843" s="15">
        <f t="shared" ca="1" si="765"/>
        <v>0.93635944624389533</v>
      </c>
      <c r="H843" s="15">
        <f t="shared" ca="1" si="765"/>
        <v>0.20418554780634635</v>
      </c>
      <c r="I843" s="15">
        <f t="shared" ca="1" si="765"/>
        <v>0.67231767461128411</v>
      </c>
      <c r="J843" s="15">
        <f t="shared" ca="1" si="765"/>
        <v>0.73627692747249385</v>
      </c>
      <c r="K843" s="15">
        <f t="shared" ca="1" si="765"/>
        <v>0.28349707786613343</v>
      </c>
      <c r="L843" s="15">
        <f t="shared" ca="1" si="765"/>
        <v>0.41906676224254136</v>
      </c>
      <c r="M843" s="15">
        <f t="shared" ca="1" si="765"/>
        <v>0.68481682472355698</v>
      </c>
      <c r="N843" s="15">
        <f t="shared" ca="1" si="765"/>
        <v>0.50690423825786335</v>
      </c>
      <c r="O843" s="15">
        <f t="shared" ca="1" si="765"/>
        <v>0.273176670348802</v>
      </c>
      <c r="P843" s="15">
        <f t="shared" ca="1" si="765"/>
        <v>0.60877301447887189</v>
      </c>
      <c r="Q843" s="15">
        <f t="shared" ca="1" si="765"/>
        <v>0.28817671782710175</v>
      </c>
      <c r="R843" s="15">
        <f t="shared" ca="1" si="764"/>
        <v>0.98626879584574323</v>
      </c>
      <c r="S843" s="15">
        <f t="shared" ca="1" si="764"/>
        <v>0.40299307400640627</v>
      </c>
      <c r="T843" s="15">
        <f t="shared" ca="1" si="764"/>
        <v>0.73517711758496407</v>
      </c>
      <c r="U843" s="15">
        <f t="shared" ca="1" si="764"/>
        <v>0.69586614278255732</v>
      </c>
      <c r="V843" s="15">
        <f t="shared" ca="1" si="764"/>
        <v>0.44456099074525646</v>
      </c>
      <c r="W843" s="15">
        <f t="shared" ca="1" si="764"/>
        <v>3.3134761364826515E-2</v>
      </c>
      <c r="X843" s="15">
        <f t="shared" ca="1" si="764"/>
        <v>0.12074282769003919</v>
      </c>
      <c r="Y843" s="6">
        <f t="shared" ca="1" si="713"/>
        <v>4.1045435504634712E-3</v>
      </c>
      <c r="Z843" s="6">
        <f t="shared" ca="1" si="714"/>
        <v>2.4862172514932085E-2</v>
      </c>
      <c r="AA843" s="6">
        <f t="shared" ca="1" si="715"/>
        <v>8.2417620164646307E-2</v>
      </c>
      <c r="AB843" s="6">
        <f t="shared" ca="1" si="716"/>
        <v>1.1522959719538514E-3</v>
      </c>
      <c r="AC843" s="6">
        <f t="shared" ca="1" si="717"/>
        <v>6.5543737740014041E-2</v>
      </c>
      <c r="AD843" s="6">
        <f t="shared" ca="1" si="718"/>
        <v>8.5206721295853133E-2</v>
      </c>
      <c r="AE843" s="6">
        <f t="shared" ca="1" si="719"/>
        <v>1.858045127260324E-2</v>
      </c>
      <c r="AF843" s="6">
        <f t="shared" ca="1" si="720"/>
        <v>6.1179480756750296E-2</v>
      </c>
      <c r="AG843" s="6">
        <f t="shared" ca="1" si="721"/>
        <v>6.6999636952853422E-2</v>
      </c>
      <c r="AH843" s="6">
        <f t="shared" ca="1" si="722"/>
        <v>2.5797632093985928E-2</v>
      </c>
      <c r="AI843" s="6">
        <f t="shared" ca="1" si="723"/>
        <v>3.813418549681083E-2</v>
      </c>
      <c r="AJ843" s="6">
        <f t="shared" ca="1" si="724"/>
        <v>6.2316876875648491E-2</v>
      </c>
      <c r="AK843" s="6">
        <f t="shared" ca="1" si="725"/>
        <v>4.6127209295728389E-2</v>
      </c>
      <c r="AL843" s="6">
        <f t="shared" ca="1" si="726"/>
        <v>2.4858496924776735E-2</v>
      </c>
      <c r="AM843" s="6">
        <f t="shared" ca="1" si="727"/>
        <v>5.5397051618600875E-2</v>
      </c>
      <c r="AN843" s="6">
        <f t="shared" ca="1" si="728"/>
        <v>2.6223469393453193E-2</v>
      </c>
      <c r="AO843" s="6">
        <f t="shared" ca="1" si="729"/>
        <v>8.9748366129619533E-2</v>
      </c>
      <c r="AP843" s="6">
        <f t="shared" ca="1" si="730"/>
        <v>3.6671513998993675E-2</v>
      </c>
      <c r="AQ843" s="6">
        <f t="shared" ca="1" si="731"/>
        <v>6.6899556588479375E-2</v>
      </c>
      <c r="AR843" s="6">
        <f t="shared" ca="1" si="732"/>
        <v>6.3322341356344555E-2</v>
      </c>
      <c r="AS843" s="6">
        <f t="shared" ca="1" si="733"/>
        <v>4.0454106154841782E-2</v>
      </c>
      <c r="AT843" s="6">
        <f t="shared" ca="1" si="734"/>
        <v>3.0151929241946083E-3</v>
      </c>
      <c r="AU843" s="6">
        <f t="shared" ca="1" si="735"/>
        <v>1.0987340928452199E-2</v>
      </c>
      <c r="AV843" s="6">
        <f t="shared" ca="1" si="736"/>
        <v>0.99999999999999989</v>
      </c>
      <c r="AW843" s="6">
        <f t="shared" ca="1" si="737"/>
        <v>2.6772601563272177E-4</v>
      </c>
      <c r="AX843" s="6">
        <f t="shared" ca="1" si="738"/>
        <v>1.6216785875361299E-3</v>
      </c>
      <c r="AY843" s="6">
        <f t="shared" ca="1" si="739"/>
        <v>5.3511078104517447E-3</v>
      </c>
      <c r="AZ843" s="6">
        <f t="shared" ca="1" si="740"/>
        <v>1.6872489039977234E-4</v>
      </c>
      <c r="BA843" s="6">
        <f t="shared" ca="1" si="741"/>
        <v>4.596368984840846E-3</v>
      </c>
      <c r="BB843" s="6">
        <f t="shared" ca="1" si="742"/>
        <v>9.569519292667002E-3</v>
      </c>
      <c r="BC843" s="6">
        <f t="shared" ca="1" si="743"/>
        <v>1.1288469056608525E-3</v>
      </c>
      <c r="BD843" s="6">
        <f t="shared" ca="1" si="744"/>
        <v>5.4008123527940722E-3</v>
      </c>
      <c r="BE843" s="6">
        <f t="shared" ca="1" si="745"/>
        <v>4.1308322854631983E-3</v>
      </c>
      <c r="BF843" s="6">
        <f t="shared" ca="1" si="746"/>
        <v>1.6487709837168455E-3</v>
      </c>
      <c r="BG843" s="6">
        <f t="shared" ca="1" si="747"/>
        <v>2.4350411514794698E-3</v>
      </c>
      <c r="BH843" s="6">
        <f t="shared" ca="1" si="748"/>
        <v>4.3394913230796603E-3</v>
      </c>
      <c r="BI843" s="6">
        <f t="shared" ca="1" si="749"/>
        <v>3.5070452541186444E-3</v>
      </c>
      <c r="BJ843" s="6">
        <f t="shared" ca="1" si="750"/>
        <v>2.0826413863338136E-3</v>
      </c>
      <c r="BK843" s="6">
        <f t="shared" ca="1" si="751"/>
        <v>1.2570622768996861E-3</v>
      </c>
      <c r="BL843" s="6">
        <f t="shared" ca="1" si="752"/>
        <v>8.5282961756330533E-4</v>
      </c>
      <c r="BM843" s="6">
        <f t="shared" ca="1" si="753"/>
        <v>7.8460428994278568E-5</v>
      </c>
      <c r="BN843" s="6">
        <f t="shared" ca="1" si="754"/>
        <v>4.8502605630169931E-4</v>
      </c>
      <c r="BO843" s="6">
        <f t="shared" ca="1" si="755"/>
        <v>1.3140604180869112E-3</v>
      </c>
      <c r="BP843" s="6">
        <f t="shared" ca="1" si="756"/>
        <v>-1.6627010543597041E-4</v>
      </c>
      <c r="BQ843" s="6">
        <f t="shared" ca="1" si="757"/>
        <v>9.3620061200445936E-4</v>
      </c>
      <c r="BR843" s="6">
        <f t="shared" ca="1" si="758"/>
        <v>4.3377027855747644E-5</v>
      </c>
      <c r="BS843" s="6">
        <f t="shared" ca="1" si="759"/>
        <v>1.91428950359105E-6</v>
      </c>
      <c r="BT843" s="6">
        <f t="shared" ca="1" si="760"/>
        <v>5.1051267845948482E-2</v>
      </c>
      <c r="BU843">
        <f ca="1">SQRT(BV843)</f>
        <v>0.10140187247886326</v>
      </c>
      <c r="BV843" s="6" cm="1">
        <f t="array" aca="1" ref="BV843" ca="1">MMULT(Y843:AU843,MMULT($Y$11:$AU$33,TRANSPOSE(Y843:AU843)))</f>
        <v>1.0282339742219647E-2</v>
      </c>
    </row>
    <row r="844" spans="1:74" x14ac:dyDescent="0.25">
      <c r="A844" s="16">
        <f t="shared" si="761"/>
        <v>808</v>
      </c>
      <c r="B844" s="15">
        <f t="shared" ca="1" si="765"/>
        <v>0.18261609741365759</v>
      </c>
      <c r="C844" s="15">
        <f t="shared" ca="1" si="765"/>
        <v>7.2642588252517237E-3</v>
      </c>
      <c r="D844" s="15">
        <f t="shared" ca="1" si="765"/>
        <v>0.98417196292042253</v>
      </c>
      <c r="E844" s="15">
        <f t="shared" ca="1" si="765"/>
        <v>0.37463957175677887</v>
      </c>
      <c r="F844" s="15">
        <f t="shared" ca="1" si="765"/>
        <v>0.21258174657060469</v>
      </c>
      <c r="G844" s="15">
        <f t="shared" ca="1" si="765"/>
        <v>0.87813291244598279</v>
      </c>
      <c r="H844" s="15">
        <f t="shared" ca="1" si="765"/>
        <v>0.2090302804073465</v>
      </c>
      <c r="I844" s="15">
        <f t="shared" ca="1" si="765"/>
        <v>0.35947164699716416</v>
      </c>
      <c r="J844" s="15">
        <f t="shared" ca="1" si="765"/>
        <v>0.18405244164882761</v>
      </c>
      <c r="K844" s="15">
        <f t="shared" ca="1" si="765"/>
        <v>0.71322448737451982</v>
      </c>
      <c r="L844" s="15">
        <f t="shared" ca="1" si="765"/>
        <v>0.81517232508548887</v>
      </c>
      <c r="M844" s="15">
        <f t="shared" ca="1" si="765"/>
        <v>0.69203357595337034</v>
      </c>
      <c r="N844" s="15">
        <f t="shared" ca="1" si="765"/>
        <v>0.23353091954769833</v>
      </c>
      <c r="O844" s="15">
        <f t="shared" ca="1" si="765"/>
        <v>0.89263368781164065</v>
      </c>
      <c r="P844" s="15">
        <f t="shared" ca="1" si="765"/>
        <v>0.91592625818503726</v>
      </c>
      <c r="Q844" s="15">
        <f t="shared" ca="1" si="765"/>
        <v>0.42005654308984786</v>
      </c>
      <c r="R844" s="15">
        <f t="shared" ca="1" si="764"/>
        <v>0.37553743722680732</v>
      </c>
      <c r="S844" s="15">
        <f t="shared" ca="1" si="764"/>
        <v>0.91229557132169559</v>
      </c>
      <c r="T844" s="15">
        <f t="shared" ca="1" si="764"/>
        <v>0.5284347579102574</v>
      </c>
      <c r="U844" s="15">
        <f t="shared" ca="1" si="764"/>
        <v>0.75884153291567324</v>
      </c>
      <c r="V844" s="15">
        <f t="shared" ca="1" si="764"/>
        <v>0.35507001738573651</v>
      </c>
      <c r="W844" s="15">
        <f t="shared" ca="1" si="764"/>
        <v>0.45086462013308737</v>
      </c>
      <c r="X844" s="15">
        <f t="shared" ca="1" si="764"/>
        <v>0.37566104208810625</v>
      </c>
      <c r="Y844" s="6">
        <f t="shared" ca="1" si="713"/>
        <v>1.5435071926597316E-2</v>
      </c>
      <c r="Z844" s="6">
        <f t="shared" ca="1" si="714"/>
        <v>6.1398945136363463E-4</v>
      </c>
      <c r="AA844" s="6">
        <f t="shared" ca="1" si="715"/>
        <v>8.318415107408321E-2</v>
      </c>
      <c r="AB844" s="6">
        <f t="shared" ca="1" si="716"/>
        <v>3.1665273864203314E-2</v>
      </c>
      <c r="AC844" s="6">
        <f t="shared" ca="1" si="717"/>
        <v>1.7967827563231939E-2</v>
      </c>
      <c r="AD844" s="6">
        <f t="shared" ca="1" si="718"/>
        <v>7.422152185200756E-2</v>
      </c>
      <c r="AE844" s="6">
        <f t="shared" ca="1" si="719"/>
        <v>1.7667650654125202E-2</v>
      </c>
      <c r="AF844" s="6">
        <f t="shared" ca="1" si="720"/>
        <v>3.0383251014314289E-2</v>
      </c>
      <c r="AG844" s="6">
        <f t="shared" ca="1" si="721"/>
        <v>1.5556474567959121E-2</v>
      </c>
      <c r="AH844" s="6">
        <f t="shared" ca="1" si="722"/>
        <v>6.0283137238989593E-2</v>
      </c>
      <c r="AI844" s="6">
        <f t="shared" ca="1" si="723"/>
        <v>6.8899969107132406E-2</v>
      </c>
      <c r="AJ844" s="6">
        <f t="shared" ca="1" si="724"/>
        <v>5.8492039703734011E-2</v>
      </c>
      <c r="AK844" s="6">
        <f t="shared" ca="1" si="725"/>
        <v>1.9738492889474893E-2</v>
      </c>
      <c r="AL844" s="6">
        <f t="shared" ca="1" si="726"/>
        <v>7.5447155922225187E-2</v>
      </c>
      <c r="AM844" s="6">
        <f t="shared" ca="1" si="727"/>
        <v>7.7415889808013602E-2</v>
      </c>
      <c r="AN844" s="6">
        <f t="shared" ca="1" si="728"/>
        <v>3.5504005658072546E-2</v>
      </c>
      <c r="AO844" s="6">
        <f t="shared" ca="1" si="729"/>
        <v>3.1741163220654213E-2</v>
      </c>
      <c r="AP844" s="6">
        <f t="shared" ca="1" si="730"/>
        <v>7.7109017009436107E-2</v>
      </c>
      <c r="AQ844" s="6">
        <f t="shared" ca="1" si="731"/>
        <v>4.4664345653949208E-2</v>
      </c>
      <c r="AR844" s="6">
        <f t="shared" ca="1" si="732"/>
        <v>6.4138779698655418E-2</v>
      </c>
      <c r="AS844" s="6">
        <f t="shared" ca="1" si="733"/>
        <v>3.0011216617517759E-2</v>
      </c>
      <c r="AT844" s="6">
        <f t="shared" ca="1" si="734"/>
        <v>3.8107964957484176E-2</v>
      </c>
      <c r="AU844" s="6">
        <f t="shared" ca="1" si="735"/>
        <v>3.1751610546775222E-2</v>
      </c>
      <c r="AV844" s="6">
        <f t="shared" ca="1" si="736"/>
        <v>0.99999999999999978</v>
      </c>
      <c r="AW844" s="6">
        <f t="shared" ca="1" si="737"/>
        <v>1.0067795010838087E-3</v>
      </c>
      <c r="AX844" s="6">
        <f t="shared" ca="1" si="738"/>
        <v>4.004853339552101E-5</v>
      </c>
      <c r="AY844" s="6">
        <f t="shared" ca="1" si="739"/>
        <v>5.4008761673667626E-3</v>
      </c>
      <c r="AZ844" s="6">
        <f t="shared" ca="1" si="740"/>
        <v>4.6365864259312467E-3</v>
      </c>
      <c r="BA844" s="6">
        <f t="shared" ca="1" si="741"/>
        <v>1.2600252622790087E-3</v>
      </c>
      <c r="BB844" s="6">
        <f t="shared" ca="1" si="742"/>
        <v>8.3357776768305161E-3</v>
      </c>
      <c r="BC844" s="6">
        <f t="shared" ca="1" si="743"/>
        <v>1.0733901173118213E-3</v>
      </c>
      <c r="BD844" s="6">
        <f t="shared" ca="1" si="744"/>
        <v>2.682177674056937E-3</v>
      </c>
      <c r="BE844" s="6">
        <f t="shared" ca="1" si="745"/>
        <v>9.5912739704145369E-4</v>
      </c>
      <c r="BF844" s="6">
        <f t="shared" ca="1" si="746"/>
        <v>3.8527988586300323E-3</v>
      </c>
      <c r="BG844" s="6">
        <f t="shared" ca="1" si="747"/>
        <v>4.399576336186926E-3</v>
      </c>
      <c r="BH844" s="6">
        <f t="shared" ca="1" si="748"/>
        <v>4.0731453739263363E-3</v>
      </c>
      <c r="BI844" s="6">
        <f t="shared" ca="1" si="749"/>
        <v>1.5007148463650499E-3</v>
      </c>
      <c r="BJ844" s="6">
        <f t="shared" ca="1" si="750"/>
        <v>6.3209521428543771E-3</v>
      </c>
      <c r="BK844" s="6">
        <f t="shared" ca="1" si="751"/>
        <v>1.7567107249729591E-3</v>
      </c>
      <c r="BL844" s="6">
        <f t="shared" ca="1" si="752"/>
        <v>1.1546476598134148E-3</v>
      </c>
      <c r="BM844" s="6">
        <f t="shared" ca="1" si="753"/>
        <v>2.7748976281898402E-5</v>
      </c>
      <c r="BN844" s="6">
        <f t="shared" ca="1" si="754"/>
        <v>1.0198619676955185E-3</v>
      </c>
      <c r="BO844" s="6">
        <f t="shared" ca="1" si="755"/>
        <v>8.7730998106068121E-4</v>
      </c>
      <c r="BP844" s="6">
        <f t="shared" ca="1" si="756"/>
        <v>-1.6841388733585425E-4</v>
      </c>
      <c r="BQ844" s="6">
        <f t="shared" ca="1" si="757"/>
        <v>6.9452824533501091E-4</v>
      </c>
      <c r="BR844" s="6">
        <f t="shared" ca="1" si="758"/>
        <v>5.482270285998975E-4</v>
      </c>
      <c r="BS844" s="6">
        <f t="shared" ca="1" si="759"/>
        <v>5.5319822318797472E-6</v>
      </c>
      <c r="BT844" s="6">
        <f t="shared" ca="1" si="760"/>
        <v>5.1458128991915195E-2</v>
      </c>
      <c r="BU844">
        <f ca="1">SQRT(BV844)</f>
        <v>0.10171340339321978</v>
      </c>
      <c r="BV844" s="6" cm="1">
        <f t="array" aca="1" ref="BV844" ca="1">MMULT(Y844:AU844,MMULT($Y$11:$AU$33,TRANSPOSE(Y844:AU844)))</f>
        <v>1.0345616429831853E-2</v>
      </c>
    </row>
    <row r="845" spans="1:74" x14ac:dyDescent="0.25">
      <c r="A845" s="16">
        <f t="shared" si="761"/>
        <v>809</v>
      </c>
      <c r="B845" s="15">
        <f t="shared" ca="1" si="765"/>
        <v>0.60088264393612467</v>
      </c>
      <c r="C845" s="15">
        <f t="shared" ca="1" si="765"/>
        <v>0.75020624541960201</v>
      </c>
      <c r="D845" s="15">
        <f t="shared" ca="1" si="765"/>
        <v>0.86126719220573666</v>
      </c>
      <c r="E845" s="15">
        <f t="shared" ca="1" si="765"/>
        <v>0.37789169383762267</v>
      </c>
      <c r="F845" s="15">
        <f t="shared" ca="1" si="765"/>
        <v>0.44743744649279615</v>
      </c>
      <c r="G845" s="15">
        <f t="shared" ca="1" si="765"/>
        <v>0.49752759680463166</v>
      </c>
      <c r="H845" s="15">
        <f t="shared" ca="1" si="765"/>
        <v>0.99022134493576863</v>
      </c>
      <c r="I845" s="15">
        <f t="shared" ca="1" si="765"/>
        <v>0.92692808471041188</v>
      </c>
      <c r="J845" s="15">
        <f t="shared" ca="1" si="765"/>
        <v>0.72303816511878505</v>
      </c>
      <c r="K845" s="15">
        <f t="shared" ca="1" si="765"/>
        <v>0.23475994465784067</v>
      </c>
      <c r="L845" s="15">
        <f t="shared" ca="1" si="765"/>
        <v>0.25575416084918323</v>
      </c>
      <c r="M845" s="15">
        <f t="shared" ca="1" si="765"/>
        <v>0.55600959012828621</v>
      </c>
      <c r="N845" s="15">
        <f t="shared" ca="1" si="765"/>
        <v>0.14046399512373564</v>
      </c>
      <c r="O845" s="15">
        <f t="shared" ca="1" si="765"/>
        <v>0.97676206202940619</v>
      </c>
      <c r="P845" s="15">
        <f t="shared" ca="1" si="765"/>
        <v>0.2551981661322904</v>
      </c>
      <c r="Q845" s="15">
        <f t="shared" ca="1" si="765"/>
        <v>0.27958283666177497</v>
      </c>
      <c r="R845" s="15">
        <f t="shared" ca="1" si="764"/>
        <v>0.30192534161888318</v>
      </c>
      <c r="S845" s="15">
        <f t="shared" ca="1" si="764"/>
        <v>0.9247690528028667</v>
      </c>
      <c r="T845" s="15">
        <f t="shared" ca="1" si="764"/>
        <v>0.86674394779610453</v>
      </c>
      <c r="U845" s="15">
        <f t="shared" ca="1" si="764"/>
        <v>0.46997950285502699</v>
      </c>
      <c r="V845" s="15">
        <f t="shared" ca="1" si="764"/>
        <v>0.5247514324253395</v>
      </c>
      <c r="W845" s="15">
        <f t="shared" ca="1" si="764"/>
        <v>0.29901892225858295</v>
      </c>
      <c r="X845" s="15">
        <f t="shared" ca="1" si="764"/>
        <v>0.90055662228121913</v>
      </c>
      <c r="Y845" s="6">
        <f t="shared" ca="1" si="713"/>
        <v>4.5653961117358144E-2</v>
      </c>
      <c r="Z845" s="6">
        <f t="shared" ca="1" si="714"/>
        <v>5.6999294461276863E-2</v>
      </c>
      <c r="AA845" s="6">
        <f t="shared" ca="1" si="715"/>
        <v>6.5437501484560706E-2</v>
      </c>
      <c r="AB845" s="6">
        <f t="shared" ca="1" si="716"/>
        <v>2.8711517749994107E-2</v>
      </c>
      <c r="AC845" s="6">
        <f t="shared" ca="1" si="717"/>
        <v>3.3995476472446759E-2</v>
      </c>
      <c r="AD845" s="6">
        <f t="shared" ca="1" si="718"/>
        <v>3.7801234215288568E-2</v>
      </c>
      <c r="AE845" s="6">
        <f t="shared" ca="1" si="719"/>
        <v>7.5235201474851285E-2</v>
      </c>
      <c r="AF845" s="6">
        <f t="shared" ca="1" si="720"/>
        <v>7.0426295658582716E-2</v>
      </c>
      <c r="AG845" s="6">
        <f t="shared" ca="1" si="721"/>
        <v>5.4935113553068418E-2</v>
      </c>
      <c r="AH845" s="6">
        <f t="shared" ca="1" si="722"/>
        <v>1.7836629986705904E-2</v>
      </c>
      <c r="AI845" s="6">
        <f t="shared" ca="1" si="723"/>
        <v>1.9431732024285893E-2</v>
      </c>
      <c r="AJ845" s="6">
        <f t="shared" ca="1" si="724"/>
        <v>4.2244588797431475E-2</v>
      </c>
      <c r="AK845" s="6">
        <f t="shared" ca="1" si="725"/>
        <v>1.0672196703437319E-2</v>
      </c>
      <c r="AL845" s="6">
        <f t="shared" ca="1" si="726"/>
        <v>7.4212589847313715E-2</v>
      </c>
      <c r="AM845" s="6">
        <f t="shared" ca="1" si="727"/>
        <v>1.9389488565529609E-2</v>
      </c>
      <c r="AN845" s="6">
        <f t="shared" ca="1" si="728"/>
        <v>2.1242191104781215E-2</v>
      </c>
      <c r="AO845" s="6">
        <f t="shared" ca="1" si="729"/>
        <v>2.2939733649685594E-2</v>
      </c>
      <c r="AP845" s="6">
        <f t="shared" ca="1" si="730"/>
        <v>7.0262256374451409E-2</v>
      </c>
      <c r="AQ845" s="6">
        <f t="shared" ca="1" si="731"/>
        <v>6.5853615328578655E-2</v>
      </c>
      <c r="AR845" s="6">
        <f t="shared" ca="1" si="732"/>
        <v>3.5708180567085218E-2</v>
      </c>
      <c r="AS845" s="6">
        <f t="shared" ca="1" si="733"/>
        <v>3.986965131043313E-2</v>
      </c>
      <c r="AT845" s="6">
        <f t="shared" ca="1" si="734"/>
        <v>2.2718909237789301E-2</v>
      </c>
      <c r="AU845" s="6">
        <f t="shared" ca="1" si="735"/>
        <v>6.8422640315064051E-2</v>
      </c>
      <c r="AV845" s="6">
        <f t="shared" ca="1" si="736"/>
        <v>1</v>
      </c>
      <c r="AW845" s="6">
        <f t="shared" ca="1" si="737"/>
        <v>2.9778592814349229E-3</v>
      </c>
      <c r="AX845" s="6">
        <f t="shared" ca="1" si="738"/>
        <v>3.7178784467448984E-3</v>
      </c>
      <c r="AY845" s="6">
        <f t="shared" ca="1" si="739"/>
        <v>4.248643974321958E-3</v>
      </c>
      <c r="AZ845" s="6">
        <f t="shared" ca="1" si="740"/>
        <v>4.2040828081388853E-3</v>
      </c>
      <c r="BA845" s="6">
        <f t="shared" ca="1" si="741"/>
        <v>2.3839921107741131E-3</v>
      </c>
      <c r="BB845" s="6">
        <f t="shared" ca="1" si="742"/>
        <v>4.2454355080017991E-3</v>
      </c>
      <c r="BC845" s="6">
        <f t="shared" ca="1" si="743"/>
        <v>4.5708806064836544E-3</v>
      </c>
      <c r="BD845" s="6">
        <f t="shared" ca="1" si="744"/>
        <v>6.2171042128766974E-3</v>
      </c>
      <c r="BE845" s="6">
        <f t="shared" ca="1" si="745"/>
        <v>3.3869995568824854E-3</v>
      </c>
      <c r="BF845" s="6">
        <f t="shared" ca="1" si="746"/>
        <v>1.1399696631936363E-3</v>
      </c>
      <c r="BG845" s="6">
        <f t="shared" ca="1" si="747"/>
        <v>1.2408044516281787E-3</v>
      </c>
      <c r="BH845" s="6">
        <f t="shared" ca="1" si="748"/>
        <v>2.9417396333794436E-3</v>
      </c>
      <c r="BI845" s="6">
        <f t="shared" ca="1" si="749"/>
        <v>8.1140561874998372E-4</v>
      </c>
      <c r="BJ845" s="6">
        <f t="shared" ca="1" si="750"/>
        <v>6.2175203702273035E-3</v>
      </c>
      <c r="BK845" s="6">
        <f t="shared" ca="1" si="751"/>
        <v>4.3998360800705499E-4</v>
      </c>
      <c r="BL845" s="6">
        <f t="shared" ca="1" si="752"/>
        <v>6.9083039487597103E-4</v>
      </c>
      <c r="BM845" s="6">
        <f t="shared" ca="1" si="753"/>
        <v>2.0054530469884661E-5</v>
      </c>
      <c r="BN845" s="6">
        <f t="shared" ca="1" si="754"/>
        <v>9.2930510360423853E-4</v>
      </c>
      <c r="BO845" s="6">
        <f t="shared" ca="1" si="755"/>
        <v>1.2935157376829131E-3</v>
      </c>
      <c r="BP845" s="6">
        <f t="shared" ca="1" si="756"/>
        <v>-9.3761582731195924E-5</v>
      </c>
      <c r="BQ845" s="6">
        <f t="shared" ca="1" si="757"/>
        <v>9.2267498914358037E-4</v>
      </c>
      <c r="BR845" s="6">
        <f t="shared" ca="1" si="758"/>
        <v>3.2683771275531941E-4</v>
      </c>
      <c r="BS845" s="6">
        <f t="shared" ca="1" si="759"/>
        <v>1.1921059245912046E-5</v>
      </c>
      <c r="BT845" s="6">
        <f t="shared" ca="1" si="760"/>
        <v>5.2845677795891624E-2</v>
      </c>
      <c r="BU845">
        <f ca="1">SQRT(BV845)</f>
        <v>0.10130675321977042</v>
      </c>
      <c r="BV845" s="6" cm="1">
        <f t="array" aca="1" ref="BV845" ca="1">MMULT(Y845:AU845,MMULT($Y$11:$AU$33,TRANSPOSE(Y845:AU845)))</f>
        <v>1.0263058247931466E-2</v>
      </c>
    </row>
    <row r="846" spans="1:74" x14ac:dyDescent="0.25">
      <c r="A846" s="16">
        <f t="shared" si="761"/>
        <v>810</v>
      </c>
      <c r="B846" s="15">
        <f t="shared" ca="1" si="765"/>
        <v>0.89921390100772014</v>
      </c>
      <c r="C846" s="15">
        <f t="shared" ca="1" si="765"/>
        <v>0.84081888816981898</v>
      </c>
      <c r="D846" s="15">
        <f t="shared" ca="1" si="765"/>
        <v>0.197849955565085</v>
      </c>
      <c r="E846" s="15">
        <f t="shared" ca="1" si="765"/>
        <v>0.64538932678426086</v>
      </c>
      <c r="F846" s="15">
        <f t="shared" ca="1" si="765"/>
        <v>0.60294721019729347</v>
      </c>
      <c r="G846" s="15">
        <f t="shared" ca="1" si="765"/>
        <v>0.43820873557233131</v>
      </c>
      <c r="H846" s="15">
        <f t="shared" ca="1" si="765"/>
        <v>0.3738475904024493</v>
      </c>
      <c r="I846" s="15">
        <f t="shared" ca="1" si="765"/>
        <v>0.62226255463351388</v>
      </c>
      <c r="J846" s="15">
        <f t="shared" ca="1" si="765"/>
        <v>0.77838057361265878</v>
      </c>
      <c r="K846" s="15">
        <f t="shared" ca="1" si="765"/>
        <v>0.71504857716774195</v>
      </c>
      <c r="L846" s="15">
        <f t="shared" ca="1" si="765"/>
        <v>0.14253137708432428</v>
      </c>
      <c r="M846" s="15">
        <f t="shared" ca="1" si="765"/>
        <v>0.70890339481335296</v>
      </c>
      <c r="N846" s="15">
        <f t="shared" ca="1" si="765"/>
        <v>0.36920123128843096</v>
      </c>
      <c r="O846" s="15">
        <f t="shared" ca="1" si="765"/>
        <v>0.52372959809406239</v>
      </c>
      <c r="P846" s="15">
        <f t="shared" ca="1" si="765"/>
        <v>0.46549727072306646</v>
      </c>
      <c r="Q846" s="15">
        <f t="shared" ca="1" si="765"/>
        <v>0.91200096992302992</v>
      </c>
      <c r="R846" s="15">
        <f t="shared" ca="1" si="764"/>
        <v>0.67139817098689014</v>
      </c>
      <c r="S846" s="15">
        <f t="shared" ca="1" si="764"/>
        <v>0.58342190484707923</v>
      </c>
      <c r="T846" s="15">
        <f t="shared" ca="1" si="764"/>
        <v>0.71668675450741903</v>
      </c>
      <c r="U846" s="15">
        <f t="shared" ca="1" si="764"/>
        <v>0.87241468372478781</v>
      </c>
      <c r="V846" s="15">
        <f t="shared" ca="1" si="764"/>
        <v>0.30259106696351989</v>
      </c>
      <c r="W846" s="15">
        <f t="shared" ca="1" si="764"/>
        <v>4.8716978670187427E-2</v>
      </c>
      <c r="X846" s="15">
        <f t="shared" ca="1" si="764"/>
        <v>0.62276684451002728</v>
      </c>
      <c r="Y846" s="6">
        <f t="shared" ca="1" si="713"/>
        <v>6.8885075808328616E-2</v>
      </c>
      <c r="Z846" s="6">
        <f t="shared" ca="1" si="714"/>
        <v>6.4411674227615498E-2</v>
      </c>
      <c r="AA846" s="6">
        <f t="shared" ca="1" si="715"/>
        <v>1.5156470749064095E-2</v>
      </c>
      <c r="AB846" s="6">
        <f t="shared" ca="1" si="716"/>
        <v>4.9440619914347041E-2</v>
      </c>
      <c r="AC846" s="6">
        <f t="shared" ca="1" si="717"/>
        <v>4.6189304053590494E-2</v>
      </c>
      <c r="AD846" s="6">
        <f t="shared" ca="1" si="718"/>
        <v>3.3569367573102846E-2</v>
      </c>
      <c r="AE846" s="6">
        <f t="shared" ca="1" si="719"/>
        <v>2.8638925150927586E-2</v>
      </c>
      <c r="AF846" s="6">
        <f t="shared" ca="1" si="720"/>
        <v>4.7668973089247002E-2</v>
      </c>
      <c r="AG846" s="6">
        <f t="shared" ca="1" si="721"/>
        <v>5.9628531944345434E-2</v>
      </c>
      <c r="AH846" s="6">
        <f t="shared" ca="1" si="722"/>
        <v>5.4776928370032542E-2</v>
      </c>
      <c r="AI846" s="6">
        <f t="shared" ca="1" si="723"/>
        <v>1.0918742141904294E-2</v>
      </c>
      <c r="AJ846" s="6">
        <f t="shared" ca="1" si="724"/>
        <v>5.4306171243320309E-2</v>
      </c>
      <c r="AK846" s="6">
        <f t="shared" ca="1" si="725"/>
        <v>2.8282986703531271E-2</v>
      </c>
      <c r="AL846" s="6">
        <f t="shared" ca="1" si="726"/>
        <v>4.0120768848595931E-2</v>
      </c>
      <c r="AM846" s="6">
        <f t="shared" ca="1" si="727"/>
        <v>3.5659829931892033E-2</v>
      </c>
      <c r="AN846" s="6">
        <f t="shared" ca="1" si="728"/>
        <v>6.9864640526590097E-2</v>
      </c>
      <c r="AO846" s="6">
        <f t="shared" ca="1" si="729"/>
        <v>5.1433050416786245E-2</v>
      </c>
      <c r="AP846" s="6">
        <f t="shared" ca="1" si="730"/>
        <v>4.4693550776508176E-2</v>
      </c>
      <c r="AQ846" s="6">
        <f t="shared" ca="1" si="731"/>
        <v>5.4902422393317413E-2</v>
      </c>
      <c r="AR846" s="6">
        <f t="shared" ca="1" si="732"/>
        <v>6.6832098077368451E-2</v>
      </c>
      <c r="AS846" s="6">
        <f t="shared" ca="1" si="733"/>
        <v>2.3180256180810703E-2</v>
      </c>
      <c r="AT846" s="6">
        <f t="shared" ca="1" si="734"/>
        <v>3.7320072177351466E-3</v>
      </c>
      <c r="AU846" s="6">
        <f t="shared" ca="1" si="735"/>
        <v>4.7707604661038842E-2</v>
      </c>
      <c r="AV846" s="6">
        <f t="shared" ca="1" si="736"/>
        <v>1</v>
      </c>
      <c r="AW846" s="6">
        <f t="shared" ca="1" si="737"/>
        <v>4.4931492761574833E-3</v>
      </c>
      <c r="AX846" s="6">
        <f t="shared" ca="1" si="738"/>
        <v>4.2013638518332104E-3</v>
      </c>
      <c r="AY846" s="6">
        <f t="shared" ca="1" si="739"/>
        <v>9.8406031188692897E-4</v>
      </c>
      <c r="AZ846" s="6">
        <f t="shared" ca="1" si="740"/>
        <v>7.2393407417717598E-3</v>
      </c>
      <c r="BA846" s="6">
        <f t="shared" ca="1" si="741"/>
        <v>3.2391055485030298E-3</v>
      </c>
      <c r="BB846" s="6">
        <f t="shared" ca="1" si="742"/>
        <v>3.7701569283252316E-3</v>
      </c>
      <c r="BC846" s="6">
        <f t="shared" ca="1" si="743"/>
        <v>1.7399449326479073E-3</v>
      </c>
      <c r="BD846" s="6">
        <f t="shared" ca="1" si="744"/>
        <v>4.208129515336027E-3</v>
      </c>
      <c r="BE846" s="6">
        <f t="shared" ca="1" si="745"/>
        <v>3.6763701430771044E-3</v>
      </c>
      <c r="BF846" s="6">
        <f t="shared" ca="1" si="746"/>
        <v>3.5008875909467801E-3</v>
      </c>
      <c r="BG846" s="6">
        <f t="shared" ca="1" si="747"/>
        <v>6.9721133653565437E-4</v>
      </c>
      <c r="BH846" s="6">
        <f t="shared" ca="1" si="748"/>
        <v>3.7816586888704583E-3</v>
      </c>
      <c r="BI846" s="6">
        <f t="shared" ca="1" si="749"/>
        <v>2.1503515128131877E-3</v>
      </c>
      <c r="BJ846" s="6">
        <f t="shared" ca="1" si="750"/>
        <v>3.3613123878111855E-3</v>
      </c>
      <c r="BK846" s="6">
        <f t="shared" ca="1" si="751"/>
        <v>8.0918795672851602E-4</v>
      </c>
      <c r="BL846" s="6">
        <f t="shared" ca="1" si="752"/>
        <v>2.2721110531760801E-3</v>
      </c>
      <c r="BM846" s="6">
        <f t="shared" ca="1" si="753"/>
        <v>4.4964152264980232E-5</v>
      </c>
      <c r="BN846" s="6">
        <f t="shared" ca="1" si="754"/>
        <v>5.9112739866274344E-4</v>
      </c>
      <c r="BO846" s="6">
        <f t="shared" ca="1" si="755"/>
        <v>1.0784092422007297E-3</v>
      </c>
      <c r="BP846" s="6">
        <f t="shared" ca="1" si="756"/>
        <v>-1.754859304916998E-4</v>
      </c>
      <c r="BQ846" s="6">
        <f t="shared" ca="1" si="757"/>
        <v>5.3644418541423601E-4</v>
      </c>
      <c r="BR846" s="6">
        <f t="shared" ca="1" si="758"/>
        <v>5.3689228222366427E-5</v>
      </c>
      <c r="BS846" s="6">
        <f t="shared" ca="1" si="759"/>
        <v>8.3119443948084852E-6</v>
      </c>
      <c r="BT846" s="6">
        <f t="shared" ca="1" si="760"/>
        <v>5.2261801997088721E-2</v>
      </c>
      <c r="BU846">
        <f ca="1">SQRT(BV846)</f>
        <v>0.10387545213552642</v>
      </c>
      <c r="BV846" s="6" cm="1">
        <f t="array" aca="1" ref="BV846" ca="1">MMULT(Y846:AU846,MMULT($Y$11:$AU$33,TRANSPOSE(Y846:AU846)))</f>
        <v>1.0790109556360039E-2</v>
      </c>
    </row>
    <row r="847" spans="1:74" x14ac:dyDescent="0.25">
      <c r="A847" s="16">
        <f t="shared" si="761"/>
        <v>811</v>
      </c>
      <c r="B847" s="15">
        <f t="shared" ca="1" si="765"/>
        <v>0.54234613709875934</v>
      </c>
      <c r="C847" s="15">
        <f t="shared" ca="1" si="765"/>
        <v>0.28060927395771973</v>
      </c>
      <c r="D847" s="15">
        <f t="shared" ca="1" si="765"/>
        <v>0.31281252407616233</v>
      </c>
      <c r="E847" s="15">
        <f t="shared" ca="1" si="765"/>
        <v>0.94207971847789307</v>
      </c>
      <c r="F847" s="15">
        <f t="shared" ca="1" si="765"/>
        <v>0.28990299196351788</v>
      </c>
      <c r="G847" s="15">
        <f t="shared" ca="1" si="765"/>
        <v>0.43533823136882421</v>
      </c>
      <c r="H847" s="15">
        <f t="shared" ca="1" si="765"/>
        <v>0.86033518754047744</v>
      </c>
      <c r="I847" s="15">
        <f t="shared" ca="1" si="765"/>
        <v>0.21714610438736826</v>
      </c>
      <c r="J847" s="15">
        <f t="shared" ca="1" si="765"/>
        <v>0.9803080545728754</v>
      </c>
      <c r="K847" s="15">
        <f t="shared" ca="1" si="765"/>
        <v>0.12877083559575431</v>
      </c>
      <c r="L847" s="15">
        <f t="shared" ca="1" si="765"/>
        <v>0.17158629724530428</v>
      </c>
      <c r="M847" s="15">
        <f t="shared" ca="1" si="765"/>
        <v>1.6142582257609672E-2</v>
      </c>
      <c r="N847" s="15">
        <f t="shared" ca="1" si="765"/>
        <v>0.2899648347481556</v>
      </c>
      <c r="O847" s="15">
        <f t="shared" ca="1" si="765"/>
        <v>0.74318788624811682</v>
      </c>
      <c r="P847" s="15">
        <f t="shared" ca="1" si="765"/>
        <v>0.51394527930014344</v>
      </c>
      <c r="Q847" s="15">
        <f t="shared" ca="1" si="765"/>
        <v>9.4343170247556452E-2</v>
      </c>
      <c r="R847" s="15">
        <f t="shared" ca="1" si="764"/>
        <v>0.29176120128937799</v>
      </c>
      <c r="S847" s="15">
        <f t="shared" ca="1" si="764"/>
        <v>0.82669243916761359</v>
      </c>
      <c r="T847" s="15">
        <f t="shared" ca="1" si="764"/>
        <v>0.33137155509301996</v>
      </c>
      <c r="U847" s="15">
        <f t="shared" ca="1" si="764"/>
        <v>0.65586570015411438</v>
      </c>
      <c r="V847" s="15">
        <f t="shared" ca="1" si="764"/>
        <v>0.39786213276890847</v>
      </c>
      <c r="W847" s="15">
        <f t="shared" ca="1" si="764"/>
        <v>0.74375941297121695</v>
      </c>
      <c r="X847" s="15">
        <f t="shared" ca="1" si="764"/>
        <v>0.10607075146322642</v>
      </c>
      <c r="Y847" s="6">
        <f t="shared" ca="1" si="713"/>
        <v>5.3316491453621731E-2</v>
      </c>
      <c r="Z847" s="6">
        <f t="shared" ca="1" si="714"/>
        <v>2.7585891985526207E-2</v>
      </c>
      <c r="AA847" s="6">
        <f t="shared" ca="1" si="715"/>
        <v>3.075170103674129E-2</v>
      </c>
      <c r="AB847" s="6">
        <f t="shared" ca="1" si="716"/>
        <v>9.2613152049998912E-2</v>
      </c>
      <c r="AC847" s="6">
        <f t="shared" ca="1" si="717"/>
        <v>2.8499530716833841E-2</v>
      </c>
      <c r="AD847" s="6">
        <f t="shared" ca="1" si="718"/>
        <v>4.27968515022061E-2</v>
      </c>
      <c r="AE847" s="6">
        <f t="shared" ca="1" si="719"/>
        <v>8.4577081933560699E-2</v>
      </c>
      <c r="AF847" s="6">
        <f t="shared" ca="1" si="720"/>
        <v>2.1347010012257459E-2</v>
      </c>
      <c r="AG847" s="6">
        <f t="shared" ca="1" si="721"/>
        <v>9.6371270003226178E-2</v>
      </c>
      <c r="AH847" s="6">
        <f t="shared" ca="1" si="722"/>
        <v>1.2659091096774162E-2</v>
      </c>
      <c r="AI847" s="6">
        <f t="shared" ca="1" si="723"/>
        <v>1.686815619186751E-2</v>
      </c>
      <c r="AJ847" s="6">
        <f t="shared" ca="1" si="724"/>
        <v>1.5869309101772171E-3</v>
      </c>
      <c r="AK847" s="6">
        <f t="shared" ca="1" si="725"/>
        <v>2.8505610303417132E-2</v>
      </c>
      <c r="AL847" s="6">
        <f t="shared" ca="1" si="726"/>
        <v>7.3060667118511252E-2</v>
      </c>
      <c r="AM847" s="6">
        <f t="shared" ca="1" si="727"/>
        <v>5.0524484673236579E-2</v>
      </c>
      <c r="AN847" s="6">
        <f t="shared" ca="1" si="728"/>
        <v>9.2746061714743429E-3</v>
      </c>
      <c r="AO847" s="6">
        <f t="shared" ca="1" si="729"/>
        <v>2.8682205940024786E-2</v>
      </c>
      <c r="AP847" s="6">
        <f t="shared" ca="1" si="730"/>
        <v>8.1269759942307146E-2</v>
      </c>
      <c r="AQ847" s="6">
        <f t="shared" ca="1" si="731"/>
        <v>3.2576186085885479E-2</v>
      </c>
      <c r="AR847" s="6">
        <f t="shared" ca="1" si="732"/>
        <v>6.4476273739224294E-2</v>
      </c>
      <c r="AS847" s="6">
        <f t="shared" ca="1" si="733"/>
        <v>3.9112683857155377E-2</v>
      </c>
      <c r="AT847" s="6">
        <f t="shared" ca="1" si="734"/>
        <v>7.3116852269585961E-2</v>
      </c>
      <c r="AU847" s="6">
        <f t="shared" ca="1" si="735"/>
        <v>1.0427511006386189E-2</v>
      </c>
      <c r="AV847" s="6">
        <f t="shared" ca="1" si="736"/>
        <v>0.99999999999999989</v>
      </c>
      <c r="AW847" s="6">
        <f t="shared" ca="1" si="737"/>
        <v>3.477661193966967E-3</v>
      </c>
      <c r="AX847" s="6">
        <f t="shared" ca="1" si="738"/>
        <v>1.7993379429792193E-3</v>
      </c>
      <c r="AY847" s="6">
        <f t="shared" ca="1" si="739"/>
        <v>1.9966078524670965E-3</v>
      </c>
      <c r="AZ847" s="6">
        <f t="shared" ca="1" si="740"/>
        <v>1.3560876987808591E-2</v>
      </c>
      <c r="BA847" s="6">
        <f t="shared" ca="1" si="741"/>
        <v>1.9985793240687101E-3</v>
      </c>
      <c r="BB847" s="6">
        <f t="shared" ca="1" si="742"/>
        <v>4.806490496139979E-3</v>
      </c>
      <c r="BC847" s="6">
        <f t="shared" ca="1" si="743"/>
        <v>5.1384423246652279E-3</v>
      </c>
      <c r="BD847" s="6">
        <f t="shared" ca="1" si="744"/>
        <v>1.8844748916359193E-3</v>
      </c>
      <c r="BE847" s="6">
        <f t="shared" ca="1" si="745"/>
        <v>5.9417270245889515E-3</v>
      </c>
      <c r="BF847" s="6">
        <f t="shared" ca="1" si="746"/>
        <v>8.0906425847724478E-4</v>
      </c>
      <c r="BG847" s="6">
        <f t="shared" ca="1" si="747"/>
        <v>1.0771084773848309E-3</v>
      </c>
      <c r="BH847" s="6">
        <f t="shared" ca="1" si="748"/>
        <v>1.1050734985937593E-4</v>
      </c>
      <c r="BI847" s="6">
        <f t="shared" ca="1" si="749"/>
        <v>2.1672775538929549E-3</v>
      </c>
      <c r="BJ847" s="6">
        <f t="shared" ca="1" si="750"/>
        <v>6.121012445547777E-3</v>
      </c>
      <c r="BK847" s="6">
        <f t="shared" ca="1" si="751"/>
        <v>1.1464946578708579E-3</v>
      </c>
      <c r="BL847" s="6">
        <f t="shared" ca="1" si="752"/>
        <v>3.0162518603443897E-4</v>
      </c>
      <c r="BM847" s="6">
        <f t="shared" ca="1" si="753"/>
        <v>2.5074753776647163E-5</v>
      </c>
      <c r="BN847" s="6">
        <f t="shared" ca="1" si="754"/>
        <v>1.0748929308586699E-3</v>
      </c>
      <c r="BO847" s="6">
        <f t="shared" ca="1" si="755"/>
        <v>6.3987085850233277E-4</v>
      </c>
      <c r="BP847" s="6">
        <f t="shared" ca="1" si="756"/>
        <v>-1.6930007013496478E-4</v>
      </c>
      <c r="BQ847" s="6">
        <f t="shared" ca="1" si="757"/>
        <v>9.0515702964860168E-4</v>
      </c>
      <c r="BR847" s="6">
        <f t="shared" ca="1" si="758"/>
        <v>1.0518702508794137E-3</v>
      </c>
      <c r="BS847" s="6">
        <f t="shared" ca="1" si="759"/>
        <v>1.8167521148283144E-6</v>
      </c>
      <c r="BT847" s="6">
        <f t="shared" ca="1" si="760"/>
        <v>5.5866670473033661E-2</v>
      </c>
      <c r="BU847">
        <f ca="1">SQRT(BV847)</f>
        <v>0.10538177642414728</v>
      </c>
      <c r="BV847" s="6" cm="1">
        <f t="array" aca="1" ref="BV847" ca="1">MMULT(Y847:AU847,MMULT($Y$11:$AU$33,TRANSPOSE(Y847:AU847)))</f>
        <v>1.1105318802308965E-2</v>
      </c>
    </row>
    <row r="848" spans="1:74" x14ac:dyDescent="0.25">
      <c r="A848" s="16">
        <f t="shared" si="761"/>
        <v>812</v>
      </c>
      <c r="B848" s="15">
        <f t="shared" ca="1" si="765"/>
        <v>7.504322111390116E-2</v>
      </c>
      <c r="C848" s="15">
        <f t="shared" ca="1" si="765"/>
        <v>0.86344104640800301</v>
      </c>
      <c r="D848" s="15">
        <f t="shared" ca="1" si="765"/>
        <v>0.60022060645955133</v>
      </c>
      <c r="E848" s="15">
        <f t="shared" ca="1" si="765"/>
        <v>0.46012929304046102</v>
      </c>
      <c r="F848" s="15">
        <f t="shared" ca="1" si="765"/>
        <v>0.35192541125855481</v>
      </c>
      <c r="G848" s="15">
        <f t="shared" ca="1" si="765"/>
        <v>0.67758625156679619</v>
      </c>
      <c r="H848" s="15">
        <f t="shared" ca="1" si="765"/>
        <v>0.30291063926313933</v>
      </c>
      <c r="I848" s="15">
        <f t="shared" ca="1" si="765"/>
        <v>3.5692019021332122E-2</v>
      </c>
      <c r="J848" s="15">
        <f t="shared" ca="1" si="765"/>
        <v>0.20289554105415475</v>
      </c>
      <c r="K848" s="15">
        <f t="shared" ca="1" si="765"/>
        <v>0.35576067945361878</v>
      </c>
      <c r="L848" s="15">
        <f t="shared" ca="1" si="765"/>
        <v>0.35901373810277737</v>
      </c>
      <c r="M848" s="15">
        <f t="shared" ca="1" si="765"/>
        <v>0.68787042734295023</v>
      </c>
      <c r="N848" s="15">
        <f t="shared" ca="1" si="765"/>
        <v>0.66579018674684254</v>
      </c>
      <c r="O848" s="15">
        <f t="shared" ca="1" si="765"/>
        <v>0.21224498018273474</v>
      </c>
      <c r="P848" s="15">
        <f t="shared" ca="1" si="765"/>
        <v>0.64963198174130943</v>
      </c>
      <c r="Q848" s="15">
        <f t="shared" ref="Q848:X863" ca="1" si="766">RAND()</f>
        <v>0.34971340390182204</v>
      </c>
      <c r="R848" s="15">
        <f t="shared" ca="1" si="766"/>
        <v>0.55315206687383855</v>
      </c>
      <c r="S848" s="15">
        <f t="shared" ca="1" si="766"/>
        <v>0.14158131575974464</v>
      </c>
      <c r="T848" s="15">
        <f t="shared" ca="1" si="766"/>
        <v>1.3506311014977346E-2</v>
      </c>
      <c r="U848" s="15">
        <f t="shared" ca="1" si="766"/>
        <v>0.9608751401951966</v>
      </c>
      <c r="V848" s="15">
        <f t="shared" ca="1" si="766"/>
        <v>0.31703374893630221</v>
      </c>
      <c r="W848" s="15">
        <f t="shared" ca="1" si="766"/>
        <v>0.96833449736884059</v>
      </c>
      <c r="X848" s="15">
        <f t="shared" ca="1" si="766"/>
        <v>0.42939331192333929</v>
      </c>
      <c r="Y848" s="6">
        <f t="shared" ca="1" si="713"/>
        <v>7.3329182142235945E-3</v>
      </c>
      <c r="Z848" s="6">
        <f t="shared" ca="1" si="714"/>
        <v>8.4371945688518121E-2</v>
      </c>
      <c r="AA848" s="6">
        <f t="shared" ca="1" si="715"/>
        <v>5.8651115348302356E-2</v>
      </c>
      <c r="AB848" s="6">
        <f t="shared" ca="1" si="716"/>
        <v>4.4961962236575677E-2</v>
      </c>
      <c r="AC848" s="6">
        <f t="shared" ca="1" si="717"/>
        <v>3.4388719193557411E-2</v>
      </c>
      <c r="AD848" s="6">
        <f t="shared" ca="1" si="718"/>
        <v>6.6210971385145423E-2</v>
      </c>
      <c r="AE848" s="6">
        <f t="shared" ca="1" si="719"/>
        <v>2.9599195116683547E-2</v>
      </c>
      <c r="AF848" s="6">
        <f t="shared" ca="1" si="720"/>
        <v>3.4876788669117847E-3</v>
      </c>
      <c r="AG848" s="6">
        <f t="shared" ca="1" si="721"/>
        <v>1.9826126684015115E-2</v>
      </c>
      <c r="AH848" s="6">
        <f t="shared" ca="1" si="722"/>
        <v>3.4763485995762379E-2</v>
      </c>
      <c r="AI848" s="6">
        <f t="shared" ca="1" si="723"/>
        <v>3.5081361650168875E-2</v>
      </c>
      <c r="AJ848" s="6">
        <f t="shared" ca="1" si="724"/>
        <v>6.7215899195383927E-2</v>
      </c>
      <c r="AK848" s="6">
        <f t="shared" ca="1" si="725"/>
        <v>6.5058307929466846E-2</v>
      </c>
      <c r="AL848" s="6">
        <f t="shared" ca="1" si="726"/>
        <v>2.0739715832523015E-2</v>
      </c>
      <c r="AM848" s="6">
        <f t="shared" ca="1" si="727"/>
        <v>6.3479393884527432E-2</v>
      </c>
      <c r="AN848" s="6">
        <f t="shared" ca="1" si="728"/>
        <v>3.4172570835379092E-2</v>
      </c>
      <c r="AO848" s="6">
        <f t="shared" ca="1" si="729"/>
        <v>5.4051769183228945E-2</v>
      </c>
      <c r="AP848" s="6">
        <f t="shared" ca="1" si="730"/>
        <v>1.383475007759301E-2</v>
      </c>
      <c r="AQ848" s="6">
        <f t="shared" ca="1" si="731"/>
        <v>1.3197817548152879E-3</v>
      </c>
      <c r="AR848" s="6">
        <f t="shared" ca="1" si="732"/>
        <v>9.3892808871270425E-2</v>
      </c>
      <c r="AS848" s="6">
        <f t="shared" ca="1" si="733"/>
        <v>3.0979247926605231E-2</v>
      </c>
      <c r="AT848" s="6">
        <f t="shared" ca="1" si="734"/>
        <v>9.4621706901939856E-2</v>
      </c>
      <c r="AU848" s="6">
        <f t="shared" ca="1" si="735"/>
        <v>4.1958567227402439E-2</v>
      </c>
      <c r="AV848" s="6">
        <f t="shared" ca="1" si="736"/>
        <v>0.99999999999999967</v>
      </c>
      <c r="AW848" s="6">
        <f t="shared" ca="1" si="737"/>
        <v>4.7830238668877492E-4</v>
      </c>
      <c r="AX848" s="6">
        <f t="shared" ca="1" si="738"/>
        <v>5.5033073891533517E-3</v>
      </c>
      <c r="AY848" s="6">
        <f t="shared" ca="1" si="739"/>
        <v>3.8080260119744969E-3</v>
      </c>
      <c r="AZ848" s="6">
        <f t="shared" ca="1" si="740"/>
        <v>6.5835534751211948E-3</v>
      </c>
      <c r="BA848" s="6">
        <f t="shared" ca="1" si="741"/>
        <v>2.4115689428125453E-3</v>
      </c>
      <c r="BB848" s="6">
        <f t="shared" ca="1" si="742"/>
        <v>7.4361172266724515E-3</v>
      </c>
      <c r="BC848" s="6">
        <f t="shared" ca="1" si="743"/>
        <v>1.7982856997013437E-3</v>
      </c>
      <c r="BD848" s="6">
        <f t="shared" ca="1" si="744"/>
        <v>3.0788589366897626E-4</v>
      </c>
      <c r="BE848" s="6">
        <f t="shared" ca="1" si="745"/>
        <v>1.2223708653771312E-3</v>
      </c>
      <c r="BF848" s="6">
        <f t="shared" ca="1" si="746"/>
        <v>2.2217941086159591E-3</v>
      </c>
      <c r="BG848" s="6">
        <f t="shared" ca="1" si="747"/>
        <v>2.240104466771396E-3</v>
      </c>
      <c r="BH848" s="6">
        <f t="shared" ca="1" si="748"/>
        <v>4.680639113436481E-3</v>
      </c>
      <c r="BI848" s="6">
        <f t="shared" ca="1" si="749"/>
        <v>4.9463740284447482E-3</v>
      </c>
      <c r="BJ848" s="6">
        <f t="shared" ca="1" si="750"/>
        <v>1.7375704840208478E-3</v>
      </c>
      <c r="BK848" s="6">
        <f t="shared" ca="1" si="751"/>
        <v>1.4404656760812545E-3</v>
      </c>
      <c r="BL848" s="6">
        <f t="shared" ca="1" si="752"/>
        <v>1.1113472469804887E-3</v>
      </c>
      <c r="BM848" s="6">
        <f t="shared" ca="1" si="753"/>
        <v>4.725350645259538E-5</v>
      </c>
      <c r="BN848" s="6">
        <f t="shared" ca="1" si="754"/>
        <v>1.8298165355918233E-4</v>
      </c>
      <c r="BO848" s="6">
        <f t="shared" ca="1" si="755"/>
        <v>2.5923534518832816E-5</v>
      </c>
      <c r="BP848" s="6">
        <f t="shared" ca="1" si="756"/>
        <v>-2.4654121904387475E-4</v>
      </c>
      <c r="BQ848" s="6">
        <f t="shared" ca="1" si="757"/>
        <v>7.1693070555841395E-4</v>
      </c>
      <c r="BR848" s="6">
        <f t="shared" ca="1" si="758"/>
        <v>1.3612423878781048E-3</v>
      </c>
      <c r="BS848" s="6">
        <f t="shared" ca="1" si="759"/>
        <v>7.3103078672239597E-6</v>
      </c>
      <c r="BT848" s="6">
        <f t="shared" ca="1" si="760"/>
        <v>5.0022813892311918E-2</v>
      </c>
      <c r="BU848">
        <f ca="1">SQRT(BV848)</f>
        <v>9.8189834834609413E-2</v>
      </c>
      <c r="BV848" s="6" cm="1">
        <f t="array" aca="1" ref="BV848" ca="1">MMULT(Y848:AU848,MMULT($Y$11:$AU$33,TRANSPOSE(Y848:AU848)))</f>
        <v>9.6412436648478771E-3</v>
      </c>
    </row>
    <row r="849" spans="1:74" x14ac:dyDescent="0.25">
      <c r="A849" s="16">
        <f t="shared" si="761"/>
        <v>813</v>
      </c>
      <c r="B849" s="15">
        <f t="shared" ref="B849:Q864" ca="1" si="767">RAND()</f>
        <v>0.90351123319580906</v>
      </c>
      <c r="C849" s="15">
        <f t="shared" ca="1" si="767"/>
        <v>0.8008774211562526</v>
      </c>
      <c r="D849" s="15">
        <f t="shared" ca="1" si="767"/>
        <v>0.8680376224387526</v>
      </c>
      <c r="E849" s="15">
        <f t="shared" ca="1" si="767"/>
        <v>6.9709815611139425E-2</v>
      </c>
      <c r="F849" s="15">
        <f t="shared" ca="1" si="767"/>
        <v>0.53120141297100243</v>
      </c>
      <c r="G849" s="15">
        <f t="shared" ca="1" si="767"/>
        <v>0.58086411307802954</v>
      </c>
      <c r="H849" s="15">
        <f t="shared" ca="1" si="767"/>
        <v>0.87293643945745281</v>
      </c>
      <c r="I849" s="15">
        <f t="shared" ca="1" si="767"/>
        <v>0.58468791271645126</v>
      </c>
      <c r="J849" s="15">
        <f t="shared" ca="1" si="767"/>
        <v>0.48817398237401999</v>
      </c>
      <c r="K849" s="15">
        <f t="shared" ca="1" si="767"/>
        <v>0.98373115863402671</v>
      </c>
      <c r="L849" s="15">
        <f t="shared" ca="1" si="767"/>
        <v>0.5037306689916311</v>
      </c>
      <c r="M849" s="15">
        <f t="shared" ca="1" si="767"/>
        <v>0.88508194544671226</v>
      </c>
      <c r="N849" s="15">
        <f t="shared" ca="1" si="767"/>
        <v>0.46275101288964104</v>
      </c>
      <c r="O849" s="15">
        <f t="shared" ca="1" si="767"/>
        <v>0.17404423836031169</v>
      </c>
      <c r="P849" s="15">
        <f t="shared" ca="1" si="767"/>
        <v>0.83617363995728067</v>
      </c>
      <c r="Q849" s="15">
        <f t="shared" ca="1" si="767"/>
        <v>0.55961998894307263</v>
      </c>
      <c r="R849" s="15">
        <f t="shared" ca="1" si="766"/>
        <v>0.62503552272802199</v>
      </c>
      <c r="S849" s="15">
        <f t="shared" ca="1" si="766"/>
        <v>0.74478400065886452</v>
      </c>
      <c r="T849" s="15">
        <f t="shared" ca="1" si="766"/>
        <v>0.46257251012001288</v>
      </c>
      <c r="U849" s="15">
        <f t="shared" ca="1" si="766"/>
        <v>0.63374302549120654</v>
      </c>
      <c r="V849" s="15">
        <f t="shared" ca="1" si="766"/>
        <v>4.5211725608456432E-2</v>
      </c>
      <c r="W849" s="15">
        <f t="shared" ca="1" si="766"/>
        <v>0.19648127748223709</v>
      </c>
      <c r="X849" s="15">
        <f t="shared" ca="1" si="766"/>
        <v>0.51619672965265972</v>
      </c>
      <c r="Y849" s="6">
        <f t="shared" ca="1" si="713"/>
        <v>6.7784572289159351E-2</v>
      </c>
      <c r="Z849" s="6">
        <f t="shared" ca="1" si="714"/>
        <v>6.0084624799962398E-2</v>
      </c>
      <c r="AA849" s="6">
        <f t="shared" ca="1" si="715"/>
        <v>6.5123217959104127E-2</v>
      </c>
      <c r="AB849" s="6">
        <f t="shared" ca="1" si="716"/>
        <v>5.2298741420663576E-3</v>
      </c>
      <c r="AC849" s="6">
        <f t="shared" ca="1" si="717"/>
        <v>3.9852587610090071E-2</v>
      </c>
      <c r="AD849" s="6">
        <f t="shared" ca="1" si="718"/>
        <v>4.3578457042363156E-2</v>
      </c>
      <c r="AE849" s="6">
        <f t="shared" ca="1" si="719"/>
        <v>6.5490744342988599E-2</v>
      </c>
      <c r="AF849" s="6">
        <f t="shared" ca="1" si="720"/>
        <v>4.3865331863048071E-2</v>
      </c>
      <c r="AG849" s="6">
        <f t="shared" ca="1" si="721"/>
        <v>3.6624519299968843E-2</v>
      </c>
      <c r="AH849" s="6">
        <f t="shared" ca="1" si="722"/>
        <v>7.3802951624260968E-2</v>
      </c>
      <c r="AI849" s="6">
        <f t="shared" ca="1" si="723"/>
        <v>3.779163633168673E-2</v>
      </c>
      <c r="AJ849" s="6">
        <f t="shared" ca="1" si="724"/>
        <v>6.6401942675083883E-2</v>
      </c>
      <c r="AK849" s="6">
        <f t="shared" ca="1" si="725"/>
        <v>3.4717199225238235E-2</v>
      </c>
      <c r="AL849" s="6">
        <f t="shared" ca="1" si="726"/>
        <v>1.3057407393726857E-2</v>
      </c>
      <c r="AM849" s="6">
        <f t="shared" ca="1" si="727"/>
        <v>6.2732670565137469E-2</v>
      </c>
      <c r="AN849" s="6">
        <f t="shared" ca="1" si="728"/>
        <v>4.1984648559149997E-2</v>
      </c>
      <c r="AO849" s="6">
        <f t="shared" ca="1" si="729"/>
        <v>4.6892350661530913E-2</v>
      </c>
      <c r="AP849" s="6">
        <f t="shared" ca="1" si="730"/>
        <v>5.5876300235803505E-2</v>
      </c>
      <c r="AQ849" s="6">
        <f t="shared" ca="1" si="731"/>
        <v>3.4703807323237329E-2</v>
      </c>
      <c r="AR849" s="6">
        <f t="shared" ca="1" si="732"/>
        <v>4.7545617968923891E-2</v>
      </c>
      <c r="AS849" s="6">
        <f t="shared" ca="1" si="733"/>
        <v>3.3919417603520585E-3</v>
      </c>
      <c r="AT849" s="6">
        <f t="shared" ca="1" si="734"/>
        <v>1.4740712530880854E-2</v>
      </c>
      <c r="AU849" s="6">
        <f t="shared" ca="1" si="735"/>
        <v>3.8726883796236414E-2</v>
      </c>
      <c r="AV849" s="6">
        <f t="shared" ca="1" si="736"/>
        <v>0.99999999999999989</v>
      </c>
      <c r="AW849" s="6">
        <f t="shared" ca="1" si="737"/>
        <v>4.4213670137074465E-3</v>
      </c>
      <c r="AX849" s="6">
        <f t="shared" ca="1" si="738"/>
        <v>3.9191245020812494E-3</v>
      </c>
      <c r="AY849" s="6">
        <f t="shared" ca="1" si="739"/>
        <v>4.2282385679973476E-3</v>
      </c>
      <c r="AZ849" s="6">
        <f t="shared" ca="1" si="740"/>
        <v>7.6578410660285581E-4</v>
      </c>
      <c r="BA849" s="6">
        <f t="shared" ca="1" si="741"/>
        <v>2.7947322501390096E-3</v>
      </c>
      <c r="BB849" s="6">
        <f t="shared" ca="1" si="742"/>
        <v>4.8942721779373323E-3</v>
      </c>
      <c r="BC849" s="6">
        <f t="shared" ca="1" si="743"/>
        <v>3.9788605247718899E-3</v>
      </c>
      <c r="BD849" s="6">
        <f t="shared" ca="1" si="744"/>
        <v>3.872351044091232E-3</v>
      </c>
      <c r="BE849" s="6">
        <f t="shared" ca="1" si="745"/>
        <v>2.2580681574489946E-3</v>
      </c>
      <c r="BF849" s="6">
        <f t="shared" ca="1" si="746"/>
        <v>4.716873421072903E-3</v>
      </c>
      <c r="BG849" s="6">
        <f t="shared" ca="1" si="747"/>
        <v>2.413167829613139E-3</v>
      </c>
      <c r="BH849" s="6">
        <f t="shared" ca="1" si="748"/>
        <v>4.6239585248977694E-3</v>
      </c>
      <c r="BI849" s="6">
        <f t="shared" ca="1" si="749"/>
        <v>2.6395437885386734E-3</v>
      </c>
      <c r="BJ849" s="6">
        <f t="shared" ca="1" si="750"/>
        <v>1.0939477603447629E-3</v>
      </c>
      <c r="BK849" s="6">
        <f t="shared" ca="1" si="751"/>
        <v>1.423521133210109E-3</v>
      </c>
      <c r="BL849" s="6">
        <f t="shared" ca="1" si="752"/>
        <v>1.3654086435705849E-3</v>
      </c>
      <c r="BM849" s="6">
        <f t="shared" ca="1" si="753"/>
        <v>4.0994550743577473E-5</v>
      </c>
      <c r="BN849" s="6">
        <f t="shared" ca="1" si="754"/>
        <v>7.3903306923311625E-4</v>
      </c>
      <c r="BO849" s="6">
        <f t="shared" ca="1" si="755"/>
        <v>6.8166220952552668E-4</v>
      </c>
      <c r="BP849" s="6">
        <f t="shared" ca="1" si="756"/>
        <v>-1.2484400834491987E-4</v>
      </c>
      <c r="BQ849" s="6">
        <f t="shared" ca="1" si="757"/>
        <v>7.8497296164953419E-5</v>
      </c>
      <c r="BR849" s="6">
        <f t="shared" ca="1" si="758"/>
        <v>2.1206215129215332E-4</v>
      </c>
      <c r="BS849" s="6">
        <f t="shared" ca="1" si="759"/>
        <v>6.7472619299498797E-6</v>
      </c>
      <c r="BT849" s="6">
        <f t="shared" ca="1" si="760"/>
        <v>5.1043371976569649E-2</v>
      </c>
      <c r="BU849">
        <f ca="1">SQRT(BV849)</f>
        <v>0.11213596836875334</v>
      </c>
      <c r="BV849" s="6" cm="1">
        <f t="array" aca="1" ref="BV849" ca="1">MMULT(Y849:AU849,MMULT($Y$11:$AU$33,TRANSPOSE(Y849:AU849)))</f>
        <v>1.2574475401998049E-2</v>
      </c>
    </row>
    <row r="850" spans="1:74" x14ac:dyDescent="0.25">
      <c r="A850" s="16">
        <f t="shared" si="761"/>
        <v>814</v>
      </c>
      <c r="B850" s="15">
        <f t="shared" ca="1" si="767"/>
        <v>0.20915851079912251</v>
      </c>
      <c r="C850" s="15">
        <f t="shared" ca="1" si="767"/>
        <v>0.55114034460017203</v>
      </c>
      <c r="D850" s="15">
        <f t="shared" ca="1" si="767"/>
        <v>0.25064717286244154</v>
      </c>
      <c r="E850" s="15">
        <f t="shared" ca="1" si="767"/>
        <v>0.39908808649308813</v>
      </c>
      <c r="F850" s="15">
        <f t="shared" ca="1" si="767"/>
        <v>0.94271704560905467</v>
      </c>
      <c r="G850" s="15">
        <f t="shared" ca="1" si="767"/>
        <v>0.66669629955289456</v>
      </c>
      <c r="H850" s="15">
        <f t="shared" ca="1" si="767"/>
        <v>0.18829697364780695</v>
      </c>
      <c r="I850" s="15">
        <f t="shared" ca="1" si="767"/>
        <v>0.43835937609140796</v>
      </c>
      <c r="J850" s="15">
        <f t="shared" ca="1" si="767"/>
        <v>0.74755026886401277</v>
      </c>
      <c r="K850" s="15">
        <f t="shared" ca="1" si="767"/>
        <v>0.45228108309640613</v>
      </c>
      <c r="L850" s="15">
        <f t="shared" ca="1" si="767"/>
        <v>0.42900417946576397</v>
      </c>
      <c r="M850" s="15">
        <f t="shared" ca="1" si="767"/>
        <v>8.9180650724707489E-2</v>
      </c>
      <c r="N850" s="15">
        <f t="shared" ca="1" si="767"/>
        <v>0.71458468773052819</v>
      </c>
      <c r="O850" s="15">
        <f t="shared" ca="1" si="767"/>
        <v>6.7830157444457417E-2</v>
      </c>
      <c r="P850" s="15">
        <f t="shared" ca="1" si="767"/>
        <v>0.94919243303939316</v>
      </c>
      <c r="Q850" s="15">
        <f t="shared" ca="1" si="767"/>
        <v>0.93401702675367571</v>
      </c>
      <c r="R850" s="15">
        <f t="shared" ca="1" si="766"/>
        <v>0.38357323792340847</v>
      </c>
      <c r="S850" s="15">
        <f t="shared" ca="1" si="766"/>
        <v>0.19090207687647875</v>
      </c>
      <c r="T850" s="15">
        <f t="shared" ca="1" si="766"/>
        <v>0.20631970256758358</v>
      </c>
      <c r="U850" s="15">
        <f t="shared" ca="1" si="766"/>
        <v>0.84933953251479044</v>
      </c>
      <c r="V850" s="15">
        <f t="shared" ca="1" si="766"/>
        <v>0.12880145298949797</v>
      </c>
      <c r="W850" s="15">
        <f t="shared" ca="1" si="766"/>
        <v>0.7179311377327402</v>
      </c>
      <c r="X850" s="15">
        <f t="shared" ca="1" si="766"/>
        <v>7.7052873118932941E-2</v>
      </c>
      <c r="Y850" s="6">
        <f t="shared" ca="1" si="713"/>
        <v>1.9762390856600556E-2</v>
      </c>
      <c r="Z850" s="6">
        <f t="shared" ca="1" si="714"/>
        <v>5.2074624480811772E-2</v>
      </c>
      <c r="AA850" s="6">
        <f t="shared" ca="1" si="715"/>
        <v>2.3682456804097089E-2</v>
      </c>
      <c r="AB850" s="6">
        <f t="shared" ca="1" si="716"/>
        <v>3.7707931278320735E-2</v>
      </c>
      <c r="AC850" s="6">
        <f t="shared" ca="1" si="717"/>
        <v>8.9072840743251419E-2</v>
      </c>
      <c r="AD850" s="6">
        <f t="shared" ca="1" si="718"/>
        <v>6.2992955936024109E-2</v>
      </c>
      <c r="AE850" s="6">
        <f t="shared" ca="1" si="719"/>
        <v>1.779128363519878E-2</v>
      </c>
      <c r="AF850" s="6">
        <f t="shared" ca="1" si="720"/>
        <v>4.1418488269377697E-2</v>
      </c>
      <c r="AG850" s="6">
        <f t="shared" ca="1" si="721"/>
        <v>7.0632462154198092E-2</v>
      </c>
      <c r="AH850" s="6">
        <f t="shared" ca="1" si="722"/>
        <v>4.2733884014799127E-2</v>
      </c>
      <c r="AI850" s="6">
        <f t="shared" ca="1" si="723"/>
        <v>4.0534560326163913E-2</v>
      </c>
      <c r="AJ850" s="6">
        <f t="shared" ca="1" si="724"/>
        <v>8.4262546608026481E-3</v>
      </c>
      <c r="AK850" s="6">
        <f t="shared" ca="1" si="725"/>
        <v>6.7517701503599536E-2</v>
      </c>
      <c r="AL850" s="6">
        <f t="shared" ca="1" si="726"/>
        <v>6.4089483050944777E-3</v>
      </c>
      <c r="AM850" s="6">
        <f t="shared" ca="1" si="727"/>
        <v>8.9684669240487028E-2</v>
      </c>
      <c r="AN850" s="6">
        <f t="shared" ca="1" si="728"/>
        <v>8.8250817425037417E-2</v>
      </c>
      <c r="AO850" s="6">
        <f t="shared" ca="1" si="729"/>
        <v>3.6242007179207926E-2</v>
      </c>
      <c r="AP850" s="6">
        <f t="shared" ca="1" si="730"/>
        <v>1.8037427423611238E-2</v>
      </c>
      <c r="AQ850" s="6">
        <f t="shared" ca="1" si="731"/>
        <v>1.9494165396282147E-2</v>
      </c>
      <c r="AR850" s="6">
        <f t="shared" ca="1" si="732"/>
        <v>8.0250044558980965E-2</v>
      </c>
      <c r="AS850" s="6">
        <f t="shared" ca="1" si="733"/>
        <v>1.2169835437971571E-2</v>
      </c>
      <c r="AT850" s="6">
        <f t="shared" ca="1" si="734"/>
        <v>6.7833891615458289E-2</v>
      </c>
      <c r="AU850" s="6">
        <f t="shared" ca="1" si="735"/>
        <v>7.2803587546234885E-3</v>
      </c>
      <c r="AV850" s="6">
        <f t="shared" ca="1" si="736"/>
        <v>0.99999999999999989</v>
      </c>
      <c r="AW850" s="6">
        <f t="shared" ca="1" si="737"/>
        <v>1.2890364295968469E-3</v>
      </c>
      <c r="AX850" s="6">
        <f t="shared" ca="1" si="738"/>
        <v>3.3966582535696756E-3</v>
      </c>
      <c r="AY850" s="6">
        <f t="shared" ca="1" si="739"/>
        <v>1.5376248346157745E-3</v>
      </c>
      <c r="AZ850" s="6">
        <f t="shared" ca="1" si="740"/>
        <v>5.521382289785195E-3</v>
      </c>
      <c r="BA850" s="6">
        <f t="shared" ca="1" si="741"/>
        <v>6.2463883919455761E-3</v>
      </c>
      <c r="BB850" s="6">
        <f t="shared" ca="1" si="742"/>
        <v>7.0747037083944567E-3</v>
      </c>
      <c r="BC850" s="6">
        <f t="shared" ca="1" si="743"/>
        <v>1.0809013831080574E-3</v>
      </c>
      <c r="BD850" s="6">
        <f t="shared" ca="1" si="744"/>
        <v>3.6563481793628989E-3</v>
      </c>
      <c r="BE850" s="6">
        <f t="shared" ca="1" si="745"/>
        <v>4.3548124786651227E-3</v>
      </c>
      <c r="BF850" s="6">
        <f t="shared" ca="1" si="746"/>
        <v>2.7311959380003541E-3</v>
      </c>
      <c r="BG850" s="6">
        <f t="shared" ca="1" si="747"/>
        <v>2.5883159995534924E-3</v>
      </c>
      <c r="BH850" s="6">
        <f t="shared" ca="1" si="748"/>
        <v>5.8676976157804477E-4</v>
      </c>
      <c r="BI850" s="6">
        <f t="shared" ca="1" si="749"/>
        <v>5.1333613769937248E-3</v>
      </c>
      <c r="BJ850" s="6">
        <f t="shared" ca="1" si="750"/>
        <v>5.3694079024384082E-4</v>
      </c>
      <c r="BK850" s="6">
        <f t="shared" ca="1" si="751"/>
        <v>2.0351121806018099E-3</v>
      </c>
      <c r="BL850" s="6">
        <f t="shared" ca="1" si="752"/>
        <v>2.8700592490265024E-3</v>
      </c>
      <c r="BM850" s="6">
        <f t="shared" ca="1" si="753"/>
        <v>3.1683734796771085E-5</v>
      </c>
      <c r="BN850" s="6">
        <f t="shared" ca="1" si="754"/>
        <v>2.3856725111873908E-4</v>
      </c>
      <c r="BO850" s="6">
        <f t="shared" ca="1" si="755"/>
        <v>3.8291002866385631E-4</v>
      </c>
      <c r="BP850" s="6">
        <f t="shared" ca="1" si="756"/>
        <v>-2.1071841445304004E-4</v>
      </c>
      <c r="BQ850" s="6">
        <f t="shared" ca="1" si="757"/>
        <v>2.8163784762449663E-4</v>
      </c>
      <c r="BR850" s="6">
        <f t="shared" ca="1" si="758"/>
        <v>9.7586876864718612E-4</v>
      </c>
      <c r="BS850" s="6">
        <f t="shared" ca="1" si="759"/>
        <v>1.2684337763892647E-6</v>
      </c>
      <c r="BT850" s="6">
        <f t="shared" ca="1" si="760"/>
        <v>5.2340828895215769E-2</v>
      </c>
      <c r="BU850">
        <f ca="1">SQRT(BV850)</f>
        <v>0.11190925183723566</v>
      </c>
      <c r="BV850" s="6" cm="1">
        <f t="array" aca="1" ref="BV850" ca="1">MMULT(Y850:AU850,MMULT($Y$11:$AU$33,TRANSPOSE(Y850:AU850)))</f>
        <v>1.2523680646769833E-2</v>
      </c>
    </row>
    <row r="851" spans="1:74" x14ac:dyDescent="0.25">
      <c r="A851" s="16">
        <f t="shared" si="761"/>
        <v>815</v>
      </c>
      <c r="B851" s="15">
        <f t="shared" ca="1" si="767"/>
        <v>0.51806863352920796</v>
      </c>
      <c r="C851" s="15">
        <f t="shared" ca="1" si="767"/>
        <v>2.0242340485944643E-2</v>
      </c>
      <c r="D851" s="15">
        <f t="shared" ca="1" si="767"/>
        <v>0.60452916754467056</v>
      </c>
      <c r="E851" s="15">
        <f t="shared" ca="1" si="767"/>
        <v>0.35114432235776694</v>
      </c>
      <c r="F851" s="15">
        <f t="shared" ca="1" si="767"/>
        <v>0.26181470033557441</v>
      </c>
      <c r="G851" s="15">
        <f t="shared" ca="1" si="767"/>
        <v>0.10898892166468077</v>
      </c>
      <c r="H851" s="15">
        <f t="shared" ca="1" si="767"/>
        <v>0.55215549297380906</v>
      </c>
      <c r="I851" s="15">
        <f t="shared" ca="1" si="767"/>
        <v>0.69343664768505886</v>
      </c>
      <c r="J851" s="15">
        <f t="shared" ca="1" si="767"/>
        <v>0.30952626929218263</v>
      </c>
      <c r="K851" s="15">
        <f t="shared" ca="1" si="767"/>
        <v>0.44375797213435997</v>
      </c>
      <c r="L851" s="15">
        <f t="shared" ca="1" si="767"/>
        <v>0.53308068214823467</v>
      </c>
      <c r="M851" s="15">
        <f t="shared" ca="1" si="767"/>
        <v>0.81512553995608272</v>
      </c>
      <c r="N851" s="15">
        <f t="shared" ca="1" si="767"/>
        <v>0.89529857674701829</v>
      </c>
      <c r="O851" s="15">
        <f t="shared" ca="1" si="767"/>
        <v>0.29666688044977618</v>
      </c>
      <c r="P851" s="15">
        <f t="shared" ca="1" si="767"/>
        <v>0.56786783348637881</v>
      </c>
      <c r="Q851" s="15">
        <f t="shared" ca="1" si="767"/>
        <v>0.97897574567827084</v>
      </c>
      <c r="R851" s="15">
        <f t="shared" ca="1" si="766"/>
        <v>0.29816313105697612</v>
      </c>
      <c r="S851" s="15">
        <f t="shared" ca="1" si="766"/>
        <v>0.33775149144512628</v>
      </c>
      <c r="T851" s="15">
        <f t="shared" ca="1" si="766"/>
        <v>0.37537706689954631</v>
      </c>
      <c r="U851" s="15">
        <f t="shared" ca="1" si="766"/>
        <v>0.77366493401722236</v>
      </c>
      <c r="V851" s="15">
        <f t="shared" ca="1" si="766"/>
        <v>0.10364771606707657</v>
      </c>
      <c r="W851" s="15">
        <f t="shared" ca="1" si="766"/>
        <v>0.50013635120474509</v>
      </c>
      <c r="X851" s="15">
        <f t="shared" ca="1" si="766"/>
        <v>0.12925040799176202</v>
      </c>
      <c r="Y851" s="6">
        <f t="shared" ca="1" si="713"/>
        <v>4.9487527326250808E-2</v>
      </c>
      <c r="Z851" s="6">
        <f t="shared" ca="1" si="714"/>
        <v>1.9336113269806398E-3</v>
      </c>
      <c r="AA851" s="6">
        <f t="shared" ca="1" si="715"/>
        <v>5.7746506470741352E-2</v>
      </c>
      <c r="AB851" s="6">
        <f t="shared" ca="1" si="716"/>
        <v>3.3542397905388939E-2</v>
      </c>
      <c r="AC851" s="6">
        <f t="shared" ca="1" si="717"/>
        <v>2.500935455020253E-2</v>
      </c>
      <c r="AD851" s="6">
        <f t="shared" ca="1" si="718"/>
        <v>1.0410960807252607E-2</v>
      </c>
      <c r="AE851" s="6">
        <f t="shared" ca="1" si="719"/>
        <v>5.2743610167513312E-2</v>
      </c>
      <c r="AF851" s="6">
        <f t="shared" ca="1" si="720"/>
        <v>6.6239225520306255E-2</v>
      </c>
      <c r="AG851" s="6">
        <f t="shared" ca="1" si="721"/>
        <v>2.9566912023686075E-2</v>
      </c>
      <c r="AH851" s="6">
        <f t="shared" ca="1" si="722"/>
        <v>4.2389141806638025E-2</v>
      </c>
      <c r="AI851" s="6">
        <f t="shared" ca="1" si="723"/>
        <v>5.0921524905290123E-2</v>
      </c>
      <c r="AJ851" s="6">
        <f t="shared" ca="1" si="724"/>
        <v>7.7863327023112203E-2</v>
      </c>
      <c r="AK851" s="6">
        <f t="shared" ca="1" si="725"/>
        <v>8.5521704875467258E-2</v>
      </c>
      <c r="AL851" s="6">
        <f t="shared" ca="1" si="726"/>
        <v>2.8338543202353843E-2</v>
      </c>
      <c r="AM851" s="6">
        <f t="shared" ca="1" si="727"/>
        <v>5.4244501806480515E-2</v>
      </c>
      <c r="AN851" s="6">
        <f t="shared" ca="1" si="728"/>
        <v>9.3514808329462032E-2</v>
      </c>
      <c r="AO851" s="6">
        <f t="shared" ca="1" si="729"/>
        <v>2.8481469714438368E-2</v>
      </c>
      <c r="AP851" s="6">
        <f t="shared" ca="1" si="730"/>
        <v>3.2263073038237347E-2</v>
      </c>
      <c r="AQ851" s="6">
        <f t="shared" ca="1" si="731"/>
        <v>3.5857185039927457E-2</v>
      </c>
      <c r="AR851" s="6">
        <f t="shared" ca="1" si="732"/>
        <v>7.3902880980693003E-2</v>
      </c>
      <c r="AS851" s="6">
        <f t="shared" ca="1" si="733"/>
        <v>9.9007522347591727E-3</v>
      </c>
      <c r="AT851" s="6">
        <f t="shared" ca="1" si="734"/>
        <v>4.777457994028661E-2</v>
      </c>
      <c r="AU851" s="6">
        <f t="shared" ca="1" si="735"/>
        <v>1.234640100453172E-2</v>
      </c>
      <c r="AV851" s="6">
        <f t="shared" ca="1" si="736"/>
        <v>1.0000000000000002</v>
      </c>
      <c r="AW851" s="6">
        <f t="shared" ca="1" si="737"/>
        <v>3.2279103270999587E-3</v>
      </c>
      <c r="AX851" s="6">
        <f t="shared" ca="1" si="738"/>
        <v>1.2612317301308017E-4</v>
      </c>
      <c r="AY851" s="6">
        <f t="shared" ca="1" si="739"/>
        <v>3.7492927020287541E-3</v>
      </c>
      <c r="AZ851" s="6">
        <f t="shared" ca="1" si="740"/>
        <v>4.9114442366192338E-3</v>
      </c>
      <c r="BA851" s="6">
        <f t="shared" ca="1" si="741"/>
        <v>1.7538246299197793E-3</v>
      </c>
      <c r="BB851" s="6">
        <f t="shared" ca="1" si="742"/>
        <v>1.1692491951929215E-3</v>
      </c>
      <c r="BC851" s="6">
        <f t="shared" ca="1" si="743"/>
        <v>3.2044141585931365E-3</v>
      </c>
      <c r="BD851" s="6">
        <f t="shared" ca="1" si="744"/>
        <v>5.8474773405151892E-3</v>
      </c>
      <c r="BE851" s="6">
        <f t="shared" ca="1" si="745"/>
        <v>1.822934575822218E-3</v>
      </c>
      <c r="BF851" s="6">
        <f t="shared" ca="1" si="746"/>
        <v>2.7091628712596666E-3</v>
      </c>
      <c r="BG851" s="6">
        <f t="shared" ca="1" si="747"/>
        <v>3.2515709205546812E-3</v>
      </c>
      <c r="BH851" s="6">
        <f t="shared" ca="1" si="748"/>
        <v>5.4220822503212663E-3</v>
      </c>
      <c r="BI851" s="6">
        <f t="shared" ca="1" si="749"/>
        <v>6.5022032285707273E-3</v>
      </c>
      <c r="BJ851" s="6">
        <f t="shared" ca="1" si="750"/>
        <v>2.3741991754459607E-3</v>
      </c>
      <c r="BK851" s="6">
        <f t="shared" ca="1" si="751"/>
        <v>1.2309087750664253E-3</v>
      </c>
      <c r="BL851" s="6">
        <f t="shared" ca="1" si="752"/>
        <v>3.0412527430116248E-3</v>
      </c>
      <c r="BM851" s="6">
        <f t="shared" ca="1" si="753"/>
        <v>2.4899264783884265E-5</v>
      </c>
      <c r="BN851" s="6">
        <f t="shared" ca="1" si="754"/>
        <v>4.2671898085089592E-4</v>
      </c>
      <c r="BO851" s="6">
        <f t="shared" ca="1" si="755"/>
        <v>7.0431718785264694E-4</v>
      </c>
      <c r="BP851" s="6">
        <f t="shared" ca="1" si="756"/>
        <v>-1.940522025793764E-4</v>
      </c>
      <c r="BQ851" s="6">
        <f t="shared" ca="1" si="757"/>
        <v>2.2912606858764269E-4</v>
      </c>
      <c r="BR851" s="6">
        <f t="shared" ca="1" si="758"/>
        <v>6.8729243433734663E-4</v>
      </c>
      <c r="BS851" s="6">
        <f t="shared" ca="1" si="759"/>
        <v>2.1510742229631081E-6</v>
      </c>
      <c r="BT851" s="6">
        <f t="shared" ca="1" si="760"/>
        <v>5.2224503111090628E-2</v>
      </c>
      <c r="BU851">
        <f ca="1">SQRT(BV851)</f>
        <v>0.11166053291863687</v>
      </c>
      <c r="BV851" s="6" cm="1">
        <f t="array" aca="1" ref="BV851" ca="1">MMULT(Y851:AU851,MMULT($Y$11:$AU$33,TRANSPOSE(Y851:AU851)))</f>
        <v>1.2468074611673987E-2</v>
      </c>
    </row>
    <row r="852" spans="1:74" x14ac:dyDescent="0.25">
      <c r="A852" s="16">
        <f t="shared" si="761"/>
        <v>816</v>
      </c>
      <c r="B852" s="15">
        <f t="shared" ca="1" si="767"/>
        <v>0.94362137586573758</v>
      </c>
      <c r="C852" s="15">
        <f t="shared" ca="1" si="767"/>
        <v>0.60432094790460189</v>
      </c>
      <c r="D852" s="15">
        <f t="shared" ca="1" si="767"/>
        <v>0.52425205376503015</v>
      </c>
      <c r="E852" s="15">
        <f t="shared" ca="1" si="767"/>
        <v>0.12188629661031791</v>
      </c>
      <c r="F852" s="15">
        <f t="shared" ca="1" si="767"/>
        <v>0.18254148126812508</v>
      </c>
      <c r="G852" s="15">
        <f t="shared" ca="1" si="767"/>
        <v>0.52537975222431288</v>
      </c>
      <c r="H852" s="15">
        <f t="shared" ca="1" si="767"/>
        <v>0.77594257406714939</v>
      </c>
      <c r="I852" s="15">
        <f t="shared" ca="1" si="767"/>
        <v>0.98786680565804075</v>
      </c>
      <c r="J852" s="15">
        <f t="shared" ca="1" si="767"/>
        <v>0.74199020043472486</v>
      </c>
      <c r="K852" s="15">
        <f t="shared" ca="1" si="767"/>
        <v>0.67961659064292246</v>
      </c>
      <c r="L852" s="15">
        <f t="shared" ca="1" si="767"/>
        <v>0.54488832040763524</v>
      </c>
      <c r="M852" s="15">
        <f t="shared" ca="1" si="767"/>
        <v>0.17471806115632549</v>
      </c>
      <c r="N852" s="15">
        <f t="shared" ca="1" si="767"/>
        <v>0.99119389166658478</v>
      </c>
      <c r="O852" s="15">
        <f t="shared" ca="1" si="767"/>
        <v>0.15757713831247466</v>
      </c>
      <c r="P852" s="15">
        <f t="shared" ca="1" si="767"/>
        <v>0.72308178842866921</v>
      </c>
      <c r="Q852" s="15">
        <f t="shared" ca="1" si="767"/>
        <v>0.41711834914006585</v>
      </c>
      <c r="R852" s="15">
        <f t="shared" ca="1" si="766"/>
        <v>0.35851180983883302</v>
      </c>
      <c r="S852" s="15">
        <f t="shared" ca="1" si="766"/>
        <v>0.45622591870565443</v>
      </c>
      <c r="T852" s="15">
        <f t="shared" ca="1" si="766"/>
        <v>0.8371027618522322</v>
      </c>
      <c r="U852" s="15">
        <f t="shared" ca="1" si="766"/>
        <v>0.47275306790050653</v>
      </c>
      <c r="V852" s="15">
        <f t="shared" ca="1" si="766"/>
        <v>0.24984204567389801</v>
      </c>
      <c r="W852" s="15">
        <f t="shared" ca="1" si="766"/>
        <v>0.3587266325423597</v>
      </c>
      <c r="X852" s="15">
        <f t="shared" ca="1" si="766"/>
        <v>0.89888341615271139</v>
      </c>
      <c r="Y852" s="6">
        <f t="shared" ca="1" si="713"/>
        <v>7.413720266073083E-2</v>
      </c>
      <c r="Z852" s="6">
        <f t="shared" ca="1" si="714"/>
        <v>4.7479493081452974E-2</v>
      </c>
      <c r="AA852" s="6">
        <f t="shared" ca="1" si="715"/>
        <v>4.1188745559757746E-2</v>
      </c>
      <c r="AB852" s="6">
        <f t="shared" ca="1" si="716"/>
        <v>9.5762021765081456E-3</v>
      </c>
      <c r="AC852" s="6">
        <f t="shared" ca="1" si="717"/>
        <v>1.4341678915813939E-2</v>
      </c>
      <c r="AD852" s="6">
        <f t="shared" ca="1" si="718"/>
        <v>4.1277345088503406E-2</v>
      </c>
      <c r="AE852" s="6">
        <f t="shared" ca="1" si="719"/>
        <v>6.0963235189460632E-2</v>
      </c>
      <c r="AF852" s="6">
        <f t="shared" ca="1" si="720"/>
        <v>7.7613419371393641E-2</v>
      </c>
      <c r="AG852" s="6">
        <f t="shared" ca="1" si="721"/>
        <v>5.8295709771768039E-2</v>
      </c>
      <c r="AH852" s="6">
        <f t="shared" ca="1" si="722"/>
        <v>5.3395222067604213E-2</v>
      </c>
      <c r="AI852" s="6">
        <f t="shared" ca="1" si="723"/>
        <v>4.2810068604543637E-2</v>
      </c>
      <c r="AJ852" s="6">
        <f t="shared" ca="1" si="724"/>
        <v>1.3727018738371064E-2</v>
      </c>
      <c r="AK852" s="6">
        <f t="shared" ca="1" si="725"/>
        <v>7.7874817487199155E-2</v>
      </c>
      <c r="AL852" s="6">
        <f t="shared" ca="1" si="726"/>
        <v>1.2380313266061659E-2</v>
      </c>
      <c r="AM852" s="6">
        <f t="shared" ca="1" si="727"/>
        <v>5.6810138536589706E-2</v>
      </c>
      <c r="AN852" s="6">
        <f t="shared" ca="1" si="728"/>
        <v>3.2771605619186961E-2</v>
      </c>
      <c r="AO852" s="6">
        <f t="shared" ca="1" si="729"/>
        <v>2.8167084152689582E-2</v>
      </c>
      <c r="AP852" s="6">
        <f t="shared" ca="1" si="730"/>
        <v>3.5844157687851839E-2</v>
      </c>
      <c r="AQ852" s="6">
        <f t="shared" ca="1" si="731"/>
        <v>6.5768388349997126E-2</v>
      </c>
      <c r="AR852" s="6">
        <f t="shared" ca="1" si="732"/>
        <v>3.7142640999697905E-2</v>
      </c>
      <c r="AS852" s="6">
        <f t="shared" ca="1" si="733"/>
        <v>1.9629261107299054E-2</v>
      </c>
      <c r="AT852" s="6">
        <f t="shared" ca="1" si="734"/>
        <v>2.8183962060200813E-2</v>
      </c>
      <c r="AU852" s="6">
        <f t="shared" ca="1" si="735"/>
        <v>7.0622289507317734E-2</v>
      </c>
      <c r="AV852" s="6">
        <f t="shared" ca="1" si="736"/>
        <v>0.99999999999999967</v>
      </c>
      <c r="AW852" s="6">
        <f t="shared" ca="1" si="737"/>
        <v>4.8357284152270386E-3</v>
      </c>
      <c r="AX852" s="6">
        <f t="shared" ca="1" si="738"/>
        <v>3.0969327894019897E-3</v>
      </c>
      <c r="AY852" s="6">
        <f t="shared" ca="1" si="739"/>
        <v>2.674251181085109E-3</v>
      </c>
      <c r="AZ852" s="6">
        <f t="shared" ca="1" si="740"/>
        <v>1.4021950106600802E-3</v>
      </c>
      <c r="BA852" s="6">
        <f t="shared" ca="1" si="741"/>
        <v>1.0057352606387833E-3</v>
      </c>
      <c r="BB852" s="6">
        <f t="shared" ca="1" si="742"/>
        <v>4.6358355792494397E-3</v>
      </c>
      <c r="BC852" s="6">
        <f t="shared" ca="1" si="743"/>
        <v>3.7037937557614317E-3</v>
      </c>
      <c r="BD852" s="6">
        <f t="shared" ca="1" si="744"/>
        <v>6.8515703124426963E-3</v>
      </c>
      <c r="BE852" s="6">
        <f t="shared" ca="1" si="745"/>
        <v>3.5941955953980153E-3</v>
      </c>
      <c r="BF852" s="6">
        <f t="shared" ca="1" si="746"/>
        <v>3.4125803675875634E-3</v>
      </c>
      <c r="BG852" s="6">
        <f t="shared" ca="1" si="747"/>
        <v>2.7336175505424396E-3</v>
      </c>
      <c r="BH852" s="6">
        <f t="shared" ca="1" si="748"/>
        <v>9.5589319769313701E-4</v>
      </c>
      <c r="BI852" s="6">
        <f t="shared" ca="1" si="749"/>
        <v>5.9208114527996994E-3</v>
      </c>
      <c r="BJ852" s="6">
        <f t="shared" ca="1" si="750"/>
        <v>1.0372209092810679E-3</v>
      </c>
      <c r="BK852" s="6">
        <f t="shared" ca="1" si="751"/>
        <v>1.2891278509091835E-3</v>
      </c>
      <c r="BL852" s="6">
        <f t="shared" ca="1" si="752"/>
        <v>1.0657855933480784E-3</v>
      </c>
      <c r="BM852" s="6">
        <f t="shared" ca="1" si="753"/>
        <v>2.4624420493027852E-5</v>
      </c>
      <c r="BN852" s="6">
        <f t="shared" ca="1" si="754"/>
        <v>4.7408324742938333E-4</v>
      </c>
      <c r="BO852" s="6">
        <f t="shared" ca="1" si="755"/>
        <v>1.291841684747166E-3</v>
      </c>
      <c r="BP852" s="6">
        <f t="shared" ca="1" si="756"/>
        <v>-9.7528150458564748E-5</v>
      </c>
      <c r="BQ852" s="6">
        <f t="shared" ca="1" si="757"/>
        <v>4.5426603152494194E-4</v>
      </c>
      <c r="BR852" s="6">
        <f t="shared" ca="1" si="758"/>
        <v>4.0545880084844608E-4</v>
      </c>
      <c r="BS852" s="6">
        <f t="shared" ca="1" si="759"/>
        <v>1.2304297136474794E-5</v>
      </c>
      <c r="BT852" s="6">
        <f t="shared" ca="1" si="760"/>
        <v>5.0780325153746635E-2</v>
      </c>
      <c r="BU852">
        <f ca="1">SQRT(BV852)</f>
        <v>0.10721079177498316</v>
      </c>
      <c r="BV852" s="6" cm="1">
        <f t="array" aca="1" ref="BV852" ca="1">MMULT(Y852:AU852,MMULT($Y$11:$AU$33,TRANSPOSE(Y852:AU852)))</f>
        <v>1.1494153873018798E-2</v>
      </c>
    </row>
    <row r="853" spans="1:74" x14ac:dyDescent="0.25">
      <c r="A853" s="16">
        <f t="shared" si="761"/>
        <v>817</v>
      </c>
      <c r="B853" s="15">
        <f t="shared" ca="1" si="767"/>
        <v>0.79993343866830224</v>
      </c>
      <c r="C853" s="15">
        <f t="shared" ca="1" si="767"/>
        <v>0.73565909866445789</v>
      </c>
      <c r="D853" s="15">
        <f t="shared" ca="1" si="767"/>
        <v>0.66284227169111376</v>
      </c>
      <c r="E853" s="15">
        <f t="shared" ca="1" si="767"/>
        <v>0.96094846699510417</v>
      </c>
      <c r="F853" s="15">
        <f t="shared" ca="1" si="767"/>
        <v>0.50867582404723866</v>
      </c>
      <c r="G853" s="15">
        <f t="shared" ca="1" si="767"/>
        <v>0.13728788693092597</v>
      </c>
      <c r="H853" s="15">
        <f t="shared" ca="1" si="767"/>
        <v>0.82104925586366007</v>
      </c>
      <c r="I853" s="15">
        <f t="shared" ca="1" si="767"/>
        <v>0.11073554224113735</v>
      </c>
      <c r="J853" s="15">
        <f t="shared" ca="1" si="767"/>
        <v>0.66733004987568845</v>
      </c>
      <c r="K853" s="15">
        <f t="shared" ca="1" si="767"/>
        <v>0.64790882558263152</v>
      </c>
      <c r="L853" s="15">
        <f t="shared" ca="1" si="767"/>
        <v>0.55862781071246825</v>
      </c>
      <c r="M853" s="15">
        <f t="shared" ca="1" si="767"/>
        <v>0.53982405870925465</v>
      </c>
      <c r="N853" s="15">
        <f t="shared" ca="1" si="767"/>
        <v>0.96878675205295417</v>
      </c>
      <c r="O853" s="15">
        <f t="shared" ca="1" si="767"/>
        <v>0.15801060594137206</v>
      </c>
      <c r="P853" s="15">
        <f t="shared" ca="1" si="767"/>
        <v>0.4378636527963744</v>
      </c>
      <c r="Q853" s="15">
        <f t="shared" ca="1" si="767"/>
        <v>0.7542400702223061</v>
      </c>
      <c r="R853" s="15">
        <f t="shared" ca="1" si="766"/>
        <v>0.81236132274581119</v>
      </c>
      <c r="S853" s="15">
        <f t="shared" ca="1" si="766"/>
        <v>0.34603984498079787</v>
      </c>
      <c r="T853" s="15">
        <f t="shared" ca="1" si="766"/>
        <v>0.79239434454469393</v>
      </c>
      <c r="U853" s="15">
        <f t="shared" ca="1" si="766"/>
        <v>0.19945131751151002</v>
      </c>
      <c r="V853" s="15">
        <f t="shared" ca="1" si="766"/>
        <v>0.12517816802909754</v>
      </c>
      <c r="W853" s="15">
        <f t="shared" ca="1" si="766"/>
        <v>0.41277926317523617</v>
      </c>
      <c r="X853" s="15">
        <f t="shared" ca="1" si="766"/>
        <v>0.14837214388769315</v>
      </c>
      <c r="Y853" s="6">
        <f t="shared" ca="1" si="713"/>
        <v>6.5001945153029941E-2</v>
      </c>
      <c r="Z853" s="6">
        <f t="shared" ca="1" si="714"/>
        <v>5.9779064196043841E-2</v>
      </c>
      <c r="AA853" s="6">
        <f t="shared" ca="1" si="715"/>
        <v>5.386202764732962E-2</v>
      </c>
      <c r="AB853" s="6">
        <f t="shared" ca="1" si="716"/>
        <v>7.8085896309686445E-2</v>
      </c>
      <c r="AC853" s="6">
        <f t="shared" ca="1" si="717"/>
        <v>4.133458662565237E-2</v>
      </c>
      <c r="AD853" s="6">
        <f t="shared" ca="1" si="718"/>
        <v>1.115590281025846E-2</v>
      </c>
      <c r="AE853" s="6">
        <f t="shared" ca="1" si="719"/>
        <v>6.6717799403952435E-2</v>
      </c>
      <c r="AF853" s="6">
        <f t="shared" ca="1" si="720"/>
        <v>8.9982807259969422E-3</v>
      </c>
      <c r="AG853" s="6">
        <f t="shared" ca="1" si="721"/>
        <v>5.4226700878015316E-2</v>
      </c>
      <c r="AH853" s="6">
        <f t="shared" ca="1" si="722"/>
        <v>5.2648547877681189E-2</v>
      </c>
      <c r="AI853" s="6">
        <f t="shared" ca="1" si="723"/>
        <v>4.539364471791512E-2</v>
      </c>
      <c r="AJ853" s="6">
        <f t="shared" ca="1" si="724"/>
        <v>4.3865667017146823E-2</v>
      </c>
      <c r="AK853" s="6">
        <f t="shared" ca="1" si="725"/>
        <v>7.872282902282865E-2</v>
      </c>
      <c r="AL853" s="6">
        <f t="shared" ca="1" si="726"/>
        <v>1.2839814220164175E-2</v>
      </c>
      <c r="AM853" s="6">
        <f t="shared" ca="1" si="727"/>
        <v>3.5580446781869349E-2</v>
      </c>
      <c r="AN853" s="6">
        <f t="shared" ca="1" si="728"/>
        <v>6.1288938937752294E-2</v>
      </c>
      <c r="AO853" s="6">
        <f t="shared" ca="1" si="729"/>
        <v>6.6011824975680325E-2</v>
      </c>
      <c r="AP853" s="6">
        <f t="shared" ca="1" si="730"/>
        <v>2.81189183210677E-2</v>
      </c>
      <c r="AQ853" s="6">
        <f t="shared" ca="1" si="731"/>
        <v>6.4389324453560076E-2</v>
      </c>
      <c r="AR853" s="6">
        <f t="shared" ca="1" si="732"/>
        <v>1.6207252972404676E-2</v>
      </c>
      <c r="AS853" s="6">
        <f t="shared" ca="1" si="733"/>
        <v>1.0171876832815029E-2</v>
      </c>
      <c r="AT853" s="6">
        <f t="shared" ca="1" si="734"/>
        <v>3.3542109540879758E-2</v>
      </c>
      <c r="AU853" s="6">
        <f t="shared" ca="1" si="735"/>
        <v>1.2056600578269419E-2</v>
      </c>
      <c r="AV853" s="6">
        <f t="shared" ca="1" si="736"/>
        <v>1.0000000000000002</v>
      </c>
      <c r="AW853" s="6">
        <f t="shared" ca="1" si="737"/>
        <v>4.2398653029841436E-3</v>
      </c>
      <c r="AX853" s="6">
        <f t="shared" ca="1" si="738"/>
        <v>3.8991937784780841E-3</v>
      </c>
      <c r="AY853" s="6">
        <f t="shared" ca="1" si="739"/>
        <v>3.4970861358846693E-3</v>
      </c>
      <c r="AZ853" s="6">
        <f t="shared" ca="1" si="740"/>
        <v>1.1433724162274068E-2</v>
      </c>
      <c r="BA853" s="6">
        <f t="shared" ca="1" si="741"/>
        <v>2.8986600172388201E-3</v>
      </c>
      <c r="BB853" s="6">
        <f t="shared" ca="1" si="742"/>
        <v>1.2529132156042955E-3</v>
      </c>
      <c r="BC853" s="6">
        <f t="shared" ca="1" si="743"/>
        <v>4.0534096995105537E-3</v>
      </c>
      <c r="BD853" s="6">
        <f t="shared" ca="1" si="744"/>
        <v>7.9435171887285089E-4</v>
      </c>
      <c r="BE853" s="6">
        <f t="shared" ca="1" si="745"/>
        <v>3.3433226941018716E-3</v>
      </c>
      <c r="BF853" s="6">
        <f t="shared" ca="1" si="746"/>
        <v>3.3648591374316234E-3</v>
      </c>
      <c r="BG853" s="6">
        <f t="shared" ca="1" si="747"/>
        <v>2.8985906336718818E-3</v>
      </c>
      <c r="BH853" s="6">
        <f t="shared" ca="1" si="748"/>
        <v>3.0546248616062309E-3</v>
      </c>
      <c r="BI853" s="6">
        <f t="shared" ca="1" si="749"/>
        <v>5.9852856509329628E-3</v>
      </c>
      <c r="BJ853" s="6">
        <f t="shared" ca="1" si="750"/>
        <v>1.0757178347777958E-3</v>
      </c>
      <c r="BK853" s="6">
        <f t="shared" ca="1" si="751"/>
        <v>8.0738660520529744E-4</v>
      </c>
      <c r="BL853" s="6">
        <f t="shared" ca="1" si="752"/>
        <v>1.9932153740188649E-3</v>
      </c>
      <c r="BM853" s="6">
        <f t="shared" ca="1" si="753"/>
        <v>5.7709308031378053E-5</v>
      </c>
      <c r="BN853" s="6">
        <f t="shared" ca="1" si="754"/>
        <v>3.7190741732428406E-4</v>
      </c>
      <c r="BO853" s="6">
        <f t="shared" ca="1" si="755"/>
        <v>1.2647537132757271E-3</v>
      </c>
      <c r="BP853" s="6">
        <f t="shared" ca="1" si="756"/>
        <v>-4.255657012719047E-5</v>
      </c>
      <c r="BQ853" s="6">
        <f t="shared" ca="1" si="757"/>
        <v>2.3540051236493957E-4</v>
      </c>
      <c r="BR853" s="6">
        <f t="shared" ca="1" si="758"/>
        <v>4.8254193229904695E-4</v>
      </c>
      <c r="BS853" s="6">
        <f t="shared" ca="1" si="759"/>
        <v>2.1005832153805952E-6</v>
      </c>
      <c r="BT853" s="6">
        <f t="shared" ca="1" si="760"/>
        <v>5.6964063718977574E-2</v>
      </c>
      <c r="BU853">
        <f ca="1">SQRT(BV853)</f>
        <v>0.1162761589925083</v>
      </c>
      <c r="BV853" s="6" cm="1">
        <f t="array" aca="1" ref="BV853" ca="1">MMULT(Y853:AU853,MMULT($Y$11:$AU$33,TRANSPOSE(Y853:AU853)))</f>
        <v>1.352014515005107E-2</v>
      </c>
    </row>
    <row r="854" spans="1:74" x14ac:dyDescent="0.25">
      <c r="A854" s="16">
        <f t="shared" si="761"/>
        <v>818</v>
      </c>
      <c r="B854" s="15">
        <f t="shared" ca="1" si="767"/>
        <v>0.85088563436560816</v>
      </c>
      <c r="C854" s="15">
        <f t="shared" ca="1" si="767"/>
        <v>0.33640376270330552</v>
      </c>
      <c r="D854" s="15">
        <f t="shared" ca="1" si="767"/>
        <v>5.3589003337133456E-2</v>
      </c>
      <c r="E854" s="15">
        <f t="shared" ca="1" si="767"/>
        <v>0.71317177203707516</v>
      </c>
      <c r="F854" s="15">
        <f t="shared" ca="1" si="767"/>
        <v>0.62897734656700344</v>
      </c>
      <c r="G854" s="15">
        <f t="shared" ca="1" si="767"/>
        <v>0.18461767202957757</v>
      </c>
      <c r="H854" s="15">
        <f t="shared" ca="1" si="767"/>
        <v>0.67827440023951524</v>
      </c>
      <c r="I854" s="15">
        <f t="shared" ca="1" si="767"/>
        <v>0.77386767329584893</v>
      </c>
      <c r="J854" s="15">
        <f t="shared" ca="1" si="767"/>
        <v>0.93076964328557055</v>
      </c>
      <c r="K854" s="15">
        <f t="shared" ca="1" si="767"/>
        <v>0.55232136622334327</v>
      </c>
      <c r="L854" s="15">
        <f t="shared" ca="1" si="767"/>
        <v>0.58978023807674718</v>
      </c>
      <c r="M854" s="15">
        <f t="shared" ca="1" si="767"/>
        <v>0.27773541784560918</v>
      </c>
      <c r="N854" s="15">
        <f t="shared" ca="1" si="767"/>
        <v>1.6718773820166621E-2</v>
      </c>
      <c r="O854" s="15">
        <f t="shared" ca="1" si="767"/>
        <v>0.26818564243501619</v>
      </c>
      <c r="P854" s="15">
        <f t="shared" ca="1" si="767"/>
        <v>1.9581577721273113E-2</v>
      </c>
      <c r="Q854" s="15">
        <f t="shared" ca="1" si="767"/>
        <v>0.42587654700937716</v>
      </c>
      <c r="R854" s="15">
        <f t="shared" ca="1" si="766"/>
        <v>0.84415699876964734</v>
      </c>
      <c r="S854" s="15">
        <f t="shared" ca="1" si="766"/>
        <v>0.64379040343168203</v>
      </c>
      <c r="T854" s="15">
        <f t="shared" ca="1" si="766"/>
        <v>0.87648917554271877</v>
      </c>
      <c r="U854" s="15">
        <f t="shared" ca="1" si="766"/>
        <v>0.84770933219821687</v>
      </c>
      <c r="V854" s="15">
        <f t="shared" ca="1" si="766"/>
        <v>0.16765667368326265</v>
      </c>
      <c r="W854" s="15">
        <f t="shared" ca="1" si="766"/>
        <v>0.51128736389984086</v>
      </c>
      <c r="X854" s="15">
        <f t="shared" ca="1" si="766"/>
        <v>0.6885915683681495</v>
      </c>
      <c r="Y854" s="6">
        <f t="shared" ca="1" si="713"/>
        <v>7.1620729412910922E-2</v>
      </c>
      <c r="Z854" s="6">
        <f t="shared" ca="1" si="714"/>
        <v>2.8315771108325075E-2</v>
      </c>
      <c r="AA854" s="6">
        <f t="shared" ca="1" si="715"/>
        <v>4.5106925684295545E-3</v>
      </c>
      <c r="AB854" s="6">
        <f t="shared" ca="1" si="716"/>
        <v>6.0029080815397137E-2</v>
      </c>
      <c r="AC854" s="6">
        <f t="shared" ca="1" si="717"/>
        <v>5.2942269237994825E-2</v>
      </c>
      <c r="AD854" s="6">
        <f t="shared" ca="1" si="718"/>
        <v>1.5539635174508647E-2</v>
      </c>
      <c r="AE854" s="6">
        <f t="shared" ca="1" si="719"/>
        <v>5.7091699900982902E-2</v>
      </c>
      <c r="AF854" s="6">
        <f t="shared" ca="1" si="720"/>
        <v>6.5137975060354555E-2</v>
      </c>
      <c r="AG854" s="6">
        <f t="shared" ca="1" si="721"/>
        <v>7.8344724690538145E-2</v>
      </c>
      <c r="AH854" s="6">
        <f t="shared" ca="1" si="722"/>
        <v>4.6489983520222683E-2</v>
      </c>
      <c r="AI854" s="6">
        <f t="shared" ca="1" si="723"/>
        <v>4.9642970968560289E-2</v>
      </c>
      <c r="AJ854" s="6">
        <f t="shared" ca="1" si="724"/>
        <v>2.3377540302149592E-2</v>
      </c>
      <c r="AK854" s="6">
        <f t="shared" ca="1" si="725"/>
        <v>1.4072523116253595E-3</v>
      </c>
      <c r="AL854" s="6">
        <f t="shared" ca="1" si="726"/>
        <v>2.2573716788139873E-2</v>
      </c>
      <c r="AM854" s="6">
        <f t="shared" ca="1" si="727"/>
        <v>1.6482201870746166E-3</v>
      </c>
      <c r="AN854" s="6">
        <f t="shared" ca="1" si="728"/>
        <v>3.5846872605158508E-2</v>
      </c>
      <c r="AO854" s="6">
        <f t="shared" ca="1" si="729"/>
        <v>7.1054366825657134E-2</v>
      </c>
      <c r="AP854" s="6">
        <f t="shared" ca="1" si="730"/>
        <v>5.4189113578332282E-2</v>
      </c>
      <c r="AQ854" s="6">
        <f t="shared" ca="1" si="731"/>
        <v>7.3775830193317612E-2</v>
      </c>
      <c r="AR854" s="6">
        <f t="shared" ca="1" si="732"/>
        <v>7.13533737673617E-2</v>
      </c>
      <c r="AS854" s="6">
        <f t="shared" ca="1" si="733"/>
        <v>1.411199434468087E-2</v>
      </c>
      <c r="AT854" s="6">
        <f t="shared" ca="1" si="734"/>
        <v>4.3036070258035033E-2</v>
      </c>
      <c r="AU854" s="6">
        <f t="shared" ca="1" si="735"/>
        <v>5.796011638024258E-2</v>
      </c>
      <c r="AV854" s="6">
        <f t="shared" ca="1" si="736"/>
        <v>0.99999999999999989</v>
      </c>
      <c r="AW854" s="6">
        <f t="shared" ca="1" si="737"/>
        <v>4.6715870563153799E-3</v>
      </c>
      <c r="AX854" s="6">
        <f t="shared" ca="1" si="738"/>
        <v>1.8469455824251164E-3</v>
      </c>
      <c r="AY854" s="6">
        <f t="shared" ca="1" si="739"/>
        <v>2.9286458630146028E-4</v>
      </c>
      <c r="AZ854" s="6">
        <f t="shared" ca="1" si="740"/>
        <v>8.7897556946268593E-3</v>
      </c>
      <c r="BA854" s="6">
        <f t="shared" ca="1" si="741"/>
        <v>3.7126690161896907E-3</v>
      </c>
      <c r="BB854" s="6">
        <f t="shared" ca="1" si="742"/>
        <v>1.7452477497300973E-3</v>
      </c>
      <c r="BC854" s="6">
        <f t="shared" ca="1" si="743"/>
        <v>3.4685803819614657E-3</v>
      </c>
      <c r="BD854" s="6">
        <f t="shared" ca="1" si="744"/>
        <v>5.7502609696983929E-3</v>
      </c>
      <c r="BE854" s="6">
        <f t="shared" ca="1" si="745"/>
        <v>4.830308533987031E-3</v>
      </c>
      <c r="BF854" s="6">
        <f t="shared" ca="1" si="746"/>
        <v>2.9712547098261328E-3</v>
      </c>
      <c r="BG854" s="6">
        <f t="shared" ca="1" si="747"/>
        <v>3.169929437728633E-3</v>
      </c>
      <c r="BH854" s="6">
        <f t="shared" ca="1" si="748"/>
        <v>1.6279158774043991E-3</v>
      </c>
      <c r="BI854" s="6">
        <f t="shared" ca="1" si="749"/>
        <v>1.069931959072634E-4</v>
      </c>
      <c r="BJ854" s="6">
        <f t="shared" ca="1" si="750"/>
        <v>1.8912228268918455E-3</v>
      </c>
      <c r="BK854" s="6">
        <f t="shared" ca="1" si="751"/>
        <v>3.7401185815101204E-5</v>
      </c>
      <c r="BL854" s="6">
        <f t="shared" ca="1" si="752"/>
        <v>1.1657982472117177E-3</v>
      </c>
      <c r="BM854" s="6">
        <f t="shared" ca="1" si="753"/>
        <v>6.2117633372915505E-5</v>
      </c>
      <c r="BN854" s="6">
        <f t="shared" ca="1" si="754"/>
        <v>7.1671794227270308E-4</v>
      </c>
      <c r="BO854" s="6">
        <f t="shared" ca="1" si="755"/>
        <v>1.4491261708188174E-3</v>
      </c>
      <c r="BP854" s="6">
        <f t="shared" ca="1" si="756"/>
        <v>-1.8735777492413796E-4</v>
      </c>
      <c r="BQ854" s="6">
        <f t="shared" ca="1" si="757"/>
        <v>3.2658385014180946E-4</v>
      </c>
      <c r="BR854" s="6">
        <f t="shared" ca="1" si="758"/>
        <v>6.1912350729044485E-4</v>
      </c>
      <c r="BS854" s="6">
        <f t="shared" ca="1" si="759"/>
        <v>1.0098206939797223E-5</v>
      </c>
      <c r="BT854" s="6">
        <f t="shared" ca="1" si="760"/>
        <v>4.907514458793294E-2</v>
      </c>
      <c r="BU854">
        <f ca="1">SQRT(BV854)</f>
        <v>9.7132912084533535E-2</v>
      </c>
      <c r="BV854" s="6" cm="1">
        <f t="array" aca="1" ref="BV854" ca="1">MMULT(Y854:AU854,MMULT($Y$11:$AU$33,TRANSPOSE(Y854:AU854)))</f>
        <v>9.4348026100217215E-3</v>
      </c>
    </row>
    <row r="855" spans="1:74" x14ac:dyDescent="0.25">
      <c r="A855" s="16">
        <f t="shared" si="761"/>
        <v>819</v>
      </c>
      <c r="B855" s="15">
        <f t="shared" ca="1" si="767"/>
        <v>0.53934946259812666</v>
      </c>
      <c r="C855" s="15">
        <f t="shared" ca="1" si="767"/>
        <v>0.88334526800114022</v>
      </c>
      <c r="D855" s="15">
        <f t="shared" ca="1" si="767"/>
        <v>0.34181191747886919</v>
      </c>
      <c r="E855" s="15">
        <f t="shared" ca="1" si="767"/>
        <v>0.34935252010870332</v>
      </c>
      <c r="F855" s="15">
        <f t="shared" ca="1" si="767"/>
        <v>0.54110845040511701</v>
      </c>
      <c r="G855" s="15">
        <f t="shared" ca="1" si="767"/>
        <v>0.96705403561091541</v>
      </c>
      <c r="H855" s="15">
        <f t="shared" ca="1" si="767"/>
        <v>0.30804958338813915</v>
      </c>
      <c r="I855" s="15">
        <f t="shared" ca="1" si="767"/>
        <v>0.73179919309026831</v>
      </c>
      <c r="J855" s="15">
        <f t="shared" ca="1" si="767"/>
        <v>0.42266743717959765</v>
      </c>
      <c r="K855" s="15">
        <f t="shared" ca="1" si="767"/>
        <v>0.28690762165930939</v>
      </c>
      <c r="L855" s="15">
        <f t="shared" ca="1" si="767"/>
        <v>0.31764386846337755</v>
      </c>
      <c r="M855" s="15">
        <f t="shared" ca="1" si="767"/>
        <v>0.76323427688969647</v>
      </c>
      <c r="N855" s="15">
        <f t="shared" ca="1" si="767"/>
        <v>6.2668385459666687E-2</v>
      </c>
      <c r="O855" s="15">
        <f t="shared" ca="1" si="767"/>
        <v>0.97197066500975704</v>
      </c>
      <c r="P855" s="15">
        <f t="shared" ca="1" si="767"/>
        <v>0.15892786302111916</v>
      </c>
      <c r="Q855" s="15">
        <f t="shared" ca="1" si="767"/>
        <v>0.22867480301304666</v>
      </c>
      <c r="R855" s="15">
        <f t="shared" ca="1" si="766"/>
        <v>0.65941604170644019</v>
      </c>
      <c r="S855" s="15">
        <f t="shared" ca="1" si="766"/>
        <v>0.91592721054400317</v>
      </c>
      <c r="T855" s="15">
        <f t="shared" ca="1" si="766"/>
        <v>0.76262399862916719</v>
      </c>
      <c r="U855" s="15">
        <f t="shared" ca="1" si="766"/>
        <v>0.5524286323180928</v>
      </c>
      <c r="V855" s="15">
        <f t="shared" ca="1" si="766"/>
        <v>0.87907239254072367</v>
      </c>
      <c r="W855" s="15">
        <f t="shared" ca="1" si="766"/>
        <v>0.12064321013365253</v>
      </c>
      <c r="X855" s="15">
        <f t="shared" ca="1" si="766"/>
        <v>0.61136338722549177</v>
      </c>
      <c r="Y855" s="6">
        <f t="shared" ca="1" si="713"/>
        <v>4.358013167503514E-2</v>
      </c>
      <c r="Z855" s="6">
        <f t="shared" ca="1" si="714"/>
        <v>7.1375436082881175E-2</v>
      </c>
      <c r="AA855" s="6">
        <f t="shared" ca="1" si="715"/>
        <v>2.7618843449047137E-2</v>
      </c>
      <c r="AB855" s="6">
        <f t="shared" ca="1" si="716"/>
        <v>2.8228133859635986E-2</v>
      </c>
      <c r="AC855" s="6">
        <f t="shared" ca="1" si="717"/>
        <v>4.37222601567697E-2</v>
      </c>
      <c r="AD855" s="6">
        <f t="shared" ca="1" si="718"/>
        <v>7.8139212387052806E-2</v>
      </c>
      <c r="AE855" s="6">
        <f t="shared" ca="1" si="719"/>
        <v>2.489080334265165E-2</v>
      </c>
      <c r="AF855" s="6">
        <f t="shared" ca="1" si="720"/>
        <v>5.9130317922132164E-2</v>
      </c>
      <c r="AG855" s="6">
        <f t="shared" ca="1" si="721"/>
        <v>3.4152073644989088E-2</v>
      </c>
      <c r="AH855" s="6">
        <f t="shared" ca="1" si="722"/>
        <v>2.3182505587847964E-2</v>
      </c>
      <c r="AI855" s="6">
        <f t="shared" ca="1" si="723"/>
        <v>2.5666033941552344E-2</v>
      </c>
      <c r="AJ855" s="6">
        <f t="shared" ca="1" si="724"/>
        <v>6.1670313205701398E-2</v>
      </c>
      <c r="AK855" s="6">
        <f t="shared" ca="1" si="725"/>
        <v>5.0636863102412923E-3</v>
      </c>
      <c r="AL855" s="6">
        <f t="shared" ca="1" si="726"/>
        <v>7.8536482378880945E-2</v>
      </c>
      <c r="AM855" s="6">
        <f t="shared" ca="1" si="727"/>
        <v>1.2841576153479936E-2</v>
      </c>
      <c r="AN855" s="6">
        <f t="shared" ca="1" si="728"/>
        <v>1.8477218792552683E-2</v>
      </c>
      <c r="AO855" s="6">
        <f t="shared" ca="1" si="729"/>
        <v>5.3281666005125156E-2</v>
      </c>
      <c r="AP855" s="6">
        <f t="shared" ca="1" si="730"/>
        <v>7.400809903095644E-2</v>
      </c>
      <c r="AQ855" s="6">
        <f t="shared" ca="1" si="731"/>
        <v>6.1621001935742659E-2</v>
      </c>
      <c r="AR855" s="6">
        <f t="shared" ca="1" si="732"/>
        <v>4.4636945444442681E-2</v>
      </c>
      <c r="AS855" s="6">
        <f t="shared" ca="1" si="733"/>
        <v>7.103018223892818E-2</v>
      </c>
      <c r="AT855" s="6">
        <f t="shared" ca="1" si="734"/>
        <v>9.748126860081854E-3</v>
      </c>
      <c r="AU855" s="6">
        <f t="shared" ca="1" si="735"/>
        <v>4.9398949594271775E-2</v>
      </c>
      <c r="AV855" s="6">
        <f t="shared" ca="1" si="736"/>
        <v>1.0000000000000002</v>
      </c>
      <c r="AW855" s="6">
        <f t="shared" ca="1" si="737"/>
        <v>2.8425901371637468E-3</v>
      </c>
      <c r="AX855" s="6">
        <f t="shared" ca="1" si="738"/>
        <v>4.6555873708198437E-3</v>
      </c>
      <c r="AY855" s="6">
        <f t="shared" ca="1" si="739"/>
        <v>1.793201606653967E-3</v>
      </c>
      <c r="AZ855" s="6">
        <f t="shared" ca="1" si="740"/>
        <v>4.1333033418326746E-3</v>
      </c>
      <c r="BA855" s="6">
        <f t="shared" ca="1" si="741"/>
        <v>3.0660997901715923E-3</v>
      </c>
      <c r="BB855" s="6">
        <f t="shared" ca="1" si="742"/>
        <v>8.7757713133376734E-3</v>
      </c>
      <c r="BC855" s="6">
        <f t="shared" ca="1" si="743"/>
        <v>1.5122294889680806E-3</v>
      </c>
      <c r="BD855" s="6">
        <f t="shared" ca="1" si="744"/>
        <v>5.2199160160942707E-3</v>
      </c>
      <c r="BE855" s="6">
        <f t="shared" ca="1" si="745"/>
        <v>2.1056306398721386E-3</v>
      </c>
      <c r="BF855" s="6">
        <f t="shared" ca="1" si="746"/>
        <v>1.4816337563015331E-3</v>
      </c>
      <c r="BG855" s="6">
        <f t="shared" ca="1" si="747"/>
        <v>1.6388929782747159E-3</v>
      </c>
      <c r="BH855" s="6">
        <f t="shared" ca="1" si="748"/>
        <v>4.2944672850305015E-3</v>
      </c>
      <c r="BI855" s="6">
        <f t="shared" ca="1" si="749"/>
        <v>3.8499136006308986E-4</v>
      </c>
      <c r="BJ855" s="6">
        <f t="shared" ca="1" si="750"/>
        <v>6.5797754801622125E-3</v>
      </c>
      <c r="BK855" s="6">
        <f t="shared" ca="1" si="751"/>
        <v>2.9139928004857788E-4</v>
      </c>
      <c r="BL855" s="6">
        <f t="shared" ca="1" si="752"/>
        <v>6.0090902542515065E-4</v>
      </c>
      <c r="BM855" s="6">
        <f t="shared" ca="1" si="753"/>
        <v>4.6580261597790838E-5</v>
      </c>
      <c r="BN855" s="6">
        <f t="shared" ca="1" si="754"/>
        <v>9.7884849827458592E-4</v>
      </c>
      <c r="BO855" s="6">
        <f t="shared" ca="1" si="755"/>
        <v>1.2103775226002121E-3</v>
      </c>
      <c r="BP855" s="6">
        <f t="shared" ca="1" si="756"/>
        <v>-1.1720649404956851E-4</v>
      </c>
      <c r="BQ855" s="6">
        <f t="shared" ca="1" si="757"/>
        <v>1.6438009983051848E-3</v>
      </c>
      <c r="BR855" s="6">
        <f t="shared" ca="1" si="758"/>
        <v>1.4023804810568761E-4</v>
      </c>
      <c r="BS855" s="6">
        <f t="shared" ca="1" si="759"/>
        <v>8.6066220491857583E-6</v>
      </c>
      <c r="BT855" s="6">
        <f t="shared" ca="1" si="760"/>
        <v>5.3287644327102847E-2</v>
      </c>
      <c r="BU855">
        <f ca="1">SQRT(BV855)</f>
        <v>9.4148216871848184E-2</v>
      </c>
      <c r="BV855" s="6" cm="1">
        <f t="array" aca="1" ref="BV855" ca="1">MMULT(Y855:AU855,MMULT($Y$11:$AU$33,TRANSPOSE(Y855:AU855)))</f>
        <v>8.8638867401485584E-3</v>
      </c>
    </row>
    <row r="856" spans="1:74" x14ac:dyDescent="0.25">
      <c r="A856" s="16">
        <f t="shared" si="761"/>
        <v>820</v>
      </c>
      <c r="B856" s="15">
        <f t="shared" ca="1" si="767"/>
        <v>0.53887224470405437</v>
      </c>
      <c r="C856" s="15">
        <f t="shared" ca="1" si="767"/>
        <v>0.75717259869831377</v>
      </c>
      <c r="D856" s="15">
        <f t="shared" ca="1" si="767"/>
        <v>0.64201002273863761</v>
      </c>
      <c r="E856" s="15">
        <f t="shared" ca="1" si="767"/>
        <v>0.51661448932836684</v>
      </c>
      <c r="F856" s="15">
        <f t="shared" ca="1" si="767"/>
        <v>0.4465196844358954</v>
      </c>
      <c r="G856" s="15">
        <f t="shared" ca="1" si="767"/>
        <v>0.35737001973093951</v>
      </c>
      <c r="H856" s="15">
        <f t="shared" ca="1" si="767"/>
        <v>0.4919469344925117</v>
      </c>
      <c r="I856" s="15">
        <f t="shared" ca="1" si="767"/>
        <v>0.98785521758323691</v>
      </c>
      <c r="J856" s="15">
        <f t="shared" ca="1" si="767"/>
        <v>0.68029593224186757</v>
      </c>
      <c r="K856" s="15">
        <f t="shared" ca="1" si="767"/>
        <v>0.51003868152137899</v>
      </c>
      <c r="L856" s="15">
        <f t="shared" ca="1" si="767"/>
        <v>0.5090154690033406</v>
      </c>
      <c r="M856" s="15">
        <f t="shared" ca="1" si="767"/>
        <v>0.17347315389607421</v>
      </c>
      <c r="N856" s="15">
        <f t="shared" ca="1" si="767"/>
        <v>0.36041868681515921</v>
      </c>
      <c r="O856" s="15">
        <f t="shared" ca="1" si="767"/>
        <v>1.1467192132079362E-2</v>
      </c>
      <c r="P856" s="15">
        <f t="shared" ca="1" si="767"/>
        <v>0.4515784636724165</v>
      </c>
      <c r="Q856" s="15">
        <f t="shared" ca="1" si="767"/>
        <v>0.38066188425227143</v>
      </c>
      <c r="R856" s="15">
        <f t="shared" ca="1" si="766"/>
        <v>0.86442608593327486</v>
      </c>
      <c r="S856" s="15">
        <f t="shared" ca="1" si="766"/>
        <v>0.89561659033141339</v>
      </c>
      <c r="T856" s="15">
        <f t="shared" ca="1" si="766"/>
        <v>0.26953929313864233</v>
      </c>
      <c r="U856" s="15">
        <f t="shared" ca="1" si="766"/>
        <v>0.22426431051049012</v>
      </c>
      <c r="V856" s="15">
        <f t="shared" ca="1" si="766"/>
        <v>5.9027487281542501E-2</v>
      </c>
      <c r="W856" s="15">
        <f t="shared" ca="1" si="766"/>
        <v>0.12922017102123828</v>
      </c>
      <c r="X856" s="15">
        <f t="shared" ca="1" si="766"/>
        <v>0.53470667260294114</v>
      </c>
      <c r="Y856" s="6">
        <f t="shared" ca="1" si="713"/>
        <v>4.9932050404243269E-2</v>
      </c>
      <c r="Z856" s="6">
        <f t="shared" ca="1" si="714"/>
        <v>7.0159821246090631E-2</v>
      </c>
      <c r="AA856" s="6">
        <f t="shared" ca="1" si="715"/>
        <v>5.9488825283663435E-2</v>
      </c>
      <c r="AB856" s="6">
        <f t="shared" ca="1" si="716"/>
        <v>4.7869640669419185E-2</v>
      </c>
      <c r="AC856" s="6">
        <f t="shared" ca="1" si="717"/>
        <v>4.1374636769397115E-2</v>
      </c>
      <c r="AD856" s="6">
        <f t="shared" ca="1" si="718"/>
        <v>3.3114004318353096E-2</v>
      </c>
      <c r="AE856" s="6">
        <f t="shared" ca="1" si="719"/>
        <v>4.5583938253831245E-2</v>
      </c>
      <c r="AF856" s="6">
        <f t="shared" ca="1" si="720"/>
        <v>9.1534936158291558E-2</v>
      </c>
      <c r="AG856" s="6">
        <f t="shared" ca="1" si="721"/>
        <v>6.3036408188285778E-2</v>
      </c>
      <c r="AH856" s="6">
        <f t="shared" ca="1" si="722"/>
        <v>4.7260324509431288E-2</v>
      </c>
      <c r="AI856" s="6">
        <f t="shared" ca="1" si="723"/>
        <v>4.7165513356088241E-2</v>
      </c>
      <c r="AJ856" s="6">
        <f t="shared" ca="1" si="724"/>
        <v>1.6074070151597578E-2</v>
      </c>
      <c r="AK856" s="6">
        <f t="shared" ca="1" si="725"/>
        <v>3.3396494648874044E-2</v>
      </c>
      <c r="AL856" s="6">
        <f t="shared" ca="1" si="726"/>
        <v>1.0625531768640015E-3</v>
      </c>
      <c r="AM856" s="6">
        <f t="shared" ca="1" si="727"/>
        <v>4.1843384644806123E-2</v>
      </c>
      <c r="AN856" s="6">
        <f t="shared" ca="1" si="728"/>
        <v>3.5272234891031172E-2</v>
      </c>
      <c r="AO856" s="6">
        <f t="shared" ca="1" si="729"/>
        <v>8.0097958871991337E-2</v>
      </c>
      <c r="AP856" s="6">
        <f t="shared" ca="1" si="730"/>
        <v>8.2988079588074873E-2</v>
      </c>
      <c r="AQ856" s="6">
        <f t="shared" ca="1" si="731"/>
        <v>2.4975585035585206E-2</v>
      </c>
      <c r="AR856" s="6">
        <f t="shared" ca="1" si="732"/>
        <v>2.0780392692951781E-2</v>
      </c>
      <c r="AS856" s="6">
        <f t="shared" ca="1" si="733"/>
        <v>5.4695032062682765E-3</v>
      </c>
      <c r="AT856" s="6">
        <f t="shared" ca="1" si="734"/>
        <v>1.1973576587194489E-2</v>
      </c>
      <c r="AU856" s="6">
        <f t="shared" ca="1" si="735"/>
        <v>4.9546067347666423E-2</v>
      </c>
      <c r="AV856" s="6">
        <f t="shared" ca="1" si="736"/>
        <v>0.99999999999999989</v>
      </c>
      <c r="AW856" s="6">
        <f t="shared" ca="1" si="737"/>
        <v>3.2569051205683527E-3</v>
      </c>
      <c r="AX856" s="6">
        <f t="shared" ca="1" si="738"/>
        <v>4.5762967718051975E-3</v>
      </c>
      <c r="AY856" s="6">
        <f t="shared" ca="1" si="739"/>
        <v>3.8624157913572138E-3</v>
      </c>
      <c r="AZ856" s="6">
        <f t="shared" ca="1" si="740"/>
        <v>7.0093101703107459E-3</v>
      </c>
      <c r="BA856" s="6">
        <f t="shared" ca="1" si="741"/>
        <v>2.9014686034576432E-3</v>
      </c>
      <c r="BB856" s="6">
        <f t="shared" ca="1" si="742"/>
        <v>3.7190153354411566E-3</v>
      </c>
      <c r="BC856" s="6">
        <f t="shared" ca="1" si="743"/>
        <v>2.769431532674678E-3</v>
      </c>
      <c r="BD856" s="6">
        <f t="shared" ca="1" si="744"/>
        <v>8.0805362811349427E-3</v>
      </c>
      <c r="BE856" s="6">
        <f t="shared" ca="1" si="745"/>
        <v>3.8864812101450921E-3</v>
      </c>
      <c r="BF856" s="6">
        <f t="shared" ca="1" si="746"/>
        <v>3.0204885257805428E-3</v>
      </c>
      <c r="BG856" s="6">
        <f t="shared" ca="1" si="747"/>
        <v>3.0117325034340735E-3</v>
      </c>
      <c r="BH856" s="6">
        <f t="shared" ca="1" si="748"/>
        <v>1.1193322169951185E-3</v>
      </c>
      <c r="BI856" s="6">
        <f t="shared" ca="1" si="749"/>
        <v>2.5391308048063207E-3</v>
      </c>
      <c r="BJ856" s="6">
        <f t="shared" ca="1" si="750"/>
        <v>8.9020556150834802E-5</v>
      </c>
      <c r="BK856" s="6">
        <f t="shared" ca="1" si="751"/>
        <v>9.4950432988617274E-4</v>
      </c>
      <c r="BL856" s="6">
        <f t="shared" ca="1" si="752"/>
        <v>1.1471100997883636E-3</v>
      </c>
      <c r="BM856" s="6">
        <f t="shared" ca="1" si="753"/>
        <v>7.002378411642693E-5</v>
      </c>
      <c r="BN856" s="6">
        <f t="shared" ca="1" si="754"/>
        <v>1.0976198300337442E-3</v>
      </c>
      <c r="BO856" s="6">
        <f t="shared" ca="1" si="755"/>
        <v>4.9057765682527794E-4</v>
      </c>
      <c r="BP856" s="6">
        <f t="shared" ca="1" si="756"/>
        <v>-5.4564597739906117E-5</v>
      </c>
      <c r="BQ856" s="6">
        <f t="shared" ca="1" si="757"/>
        <v>1.2657682336298154E-4</v>
      </c>
      <c r="BR856" s="6">
        <f t="shared" ca="1" si="758"/>
        <v>1.7225370920316644E-4</v>
      </c>
      <c r="BS856" s="6">
        <f t="shared" ca="1" si="759"/>
        <v>8.6322539079720805E-6</v>
      </c>
      <c r="BT856" s="6">
        <f t="shared" ca="1" si="760"/>
        <v>5.3849299313446113E-2</v>
      </c>
      <c r="BU856">
        <f ca="1">SQRT(BV856)</f>
        <v>0.10866725582350899</v>
      </c>
      <c r="BV856" s="6" cm="1">
        <f t="array" aca="1" ref="BV856" ca="1">MMULT(Y856:AU856,MMULT($Y$11:$AU$33,TRANSPOSE(Y856:AU856)))</f>
        <v>1.1808572488211948E-2</v>
      </c>
    </row>
    <row r="857" spans="1:74" x14ac:dyDescent="0.25">
      <c r="A857" s="16">
        <f t="shared" si="761"/>
        <v>821</v>
      </c>
      <c r="B857" s="15">
        <f t="shared" ca="1" si="767"/>
        <v>0.89833069185476622</v>
      </c>
      <c r="C857" s="15">
        <f t="shared" ca="1" si="767"/>
        <v>0.94590606119857745</v>
      </c>
      <c r="D857" s="15">
        <f t="shared" ca="1" si="767"/>
        <v>8.3555114916660012E-2</v>
      </c>
      <c r="E857" s="15">
        <f t="shared" ca="1" si="767"/>
        <v>0.74763046120060672</v>
      </c>
      <c r="F857" s="15">
        <f t="shared" ca="1" si="767"/>
        <v>0.24627612445303515</v>
      </c>
      <c r="G857" s="15">
        <f t="shared" ca="1" si="767"/>
        <v>0.47572773762383613</v>
      </c>
      <c r="H857" s="15">
        <f t="shared" ca="1" si="767"/>
        <v>0.52021274199594181</v>
      </c>
      <c r="I857" s="15">
        <f t="shared" ca="1" si="767"/>
        <v>0.74510623173881929</v>
      </c>
      <c r="J857" s="15">
        <f t="shared" ca="1" si="767"/>
        <v>7.934442185239976E-2</v>
      </c>
      <c r="K857" s="15">
        <f t="shared" ca="1" si="767"/>
        <v>0.68724444542469065</v>
      </c>
      <c r="L857" s="15">
        <f t="shared" ca="1" si="767"/>
        <v>0.27111497681904551</v>
      </c>
      <c r="M857" s="15">
        <f t="shared" ca="1" si="767"/>
        <v>2.6347345283347368E-3</v>
      </c>
      <c r="N857" s="15">
        <f t="shared" ca="1" si="767"/>
        <v>0.13892503020436953</v>
      </c>
      <c r="O857" s="15">
        <f t="shared" ca="1" si="767"/>
        <v>0.6002682116075081</v>
      </c>
      <c r="P857" s="15">
        <f t="shared" ca="1" si="767"/>
        <v>0.85604544328374332</v>
      </c>
      <c r="Q857" s="15">
        <f t="shared" ca="1" si="767"/>
        <v>0.29349412345419224</v>
      </c>
      <c r="R857" s="15">
        <f t="shared" ca="1" si="766"/>
        <v>0.64975876670677624</v>
      </c>
      <c r="S857" s="15">
        <f t="shared" ca="1" si="766"/>
        <v>0.11959740752696979</v>
      </c>
      <c r="T857" s="15">
        <f t="shared" ca="1" si="766"/>
        <v>6.8442082119586578E-2</v>
      </c>
      <c r="U857" s="15">
        <f t="shared" ca="1" si="766"/>
        <v>3.737877476426954E-2</v>
      </c>
      <c r="V857" s="15">
        <f t="shared" ca="1" si="766"/>
        <v>0.40277312809628429</v>
      </c>
      <c r="W857" s="15">
        <f t="shared" ca="1" si="766"/>
        <v>0.45551498041316296</v>
      </c>
      <c r="X857" s="15">
        <f t="shared" ca="1" si="766"/>
        <v>0.5874070299588936</v>
      </c>
      <c r="Y857" s="6">
        <f t="shared" ca="1" si="713"/>
        <v>9.0624321722558465E-2</v>
      </c>
      <c r="Z857" s="6">
        <f t="shared" ca="1" si="714"/>
        <v>9.5423763193918251E-2</v>
      </c>
      <c r="AA857" s="6">
        <f t="shared" ca="1" si="715"/>
        <v>8.4291071032413668E-3</v>
      </c>
      <c r="AB857" s="6">
        <f t="shared" ca="1" si="716"/>
        <v>7.5421561413580543E-2</v>
      </c>
      <c r="AC857" s="6">
        <f t="shared" ca="1" si="717"/>
        <v>2.4844533240800114E-2</v>
      </c>
      <c r="AD857" s="6">
        <f t="shared" ca="1" si="718"/>
        <v>4.7991796270206291E-2</v>
      </c>
      <c r="AE857" s="6">
        <f t="shared" ca="1" si="719"/>
        <v>5.2479479241076987E-2</v>
      </c>
      <c r="AF857" s="6">
        <f t="shared" ca="1" si="720"/>
        <v>7.516691511804513E-2</v>
      </c>
      <c r="AG857" s="6">
        <f t="shared" ca="1" si="721"/>
        <v>8.0043290049415048E-3</v>
      </c>
      <c r="AH857" s="6">
        <f t="shared" ca="1" si="722"/>
        <v>6.9329771640795124E-2</v>
      </c>
      <c r="AI857" s="6">
        <f t="shared" ca="1" si="723"/>
        <v>2.7350296617746361E-2</v>
      </c>
      <c r="AJ857" s="6">
        <f t="shared" ca="1" si="724"/>
        <v>2.6579413540503058E-4</v>
      </c>
      <c r="AK857" s="6">
        <f t="shared" ca="1" si="725"/>
        <v>1.4014868629905799E-2</v>
      </c>
      <c r="AL857" s="6">
        <f t="shared" ca="1" si="726"/>
        <v>6.0555539315068095E-2</v>
      </c>
      <c r="AM857" s="6">
        <f t="shared" ca="1" si="727"/>
        <v>8.6358551883718021E-2</v>
      </c>
      <c r="AN857" s="6">
        <f t="shared" ca="1" si="728"/>
        <v>2.9607922904957455E-2</v>
      </c>
      <c r="AO857" s="6">
        <f t="shared" ca="1" si="729"/>
        <v>6.5548186263692201E-2</v>
      </c>
      <c r="AP857" s="6">
        <f t="shared" ca="1" si="730"/>
        <v>1.2065082530499028E-2</v>
      </c>
      <c r="AQ857" s="6">
        <f t="shared" ca="1" si="731"/>
        <v>6.9044922160690749E-3</v>
      </c>
      <c r="AR857" s="6">
        <f t="shared" ca="1" si="732"/>
        <v>3.7708008203952803E-3</v>
      </c>
      <c r="AS857" s="6">
        <f t="shared" ca="1" si="733"/>
        <v>4.0632076664814734E-2</v>
      </c>
      <c r="AT857" s="6">
        <f t="shared" ca="1" si="734"/>
        <v>4.5952717088153641E-2</v>
      </c>
      <c r="AU857" s="6">
        <f t="shared" ca="1" si="735"/>
        <v>5.9258092980411702E-2</v>
      </c>
      <c r="AV857" s="6">
        <f t="shared" ca="1" si="736"/>
        <v>1</v>
      </c>
      <c r="AW857" s="6">
        <f t="shared" ca="1" si="737"/>
        <v>5.9111295265605983E-3</v>
      </c>
      <c r="AX857" s="6">
        <f t="shared" ca="1" si="738"/>
        <v>6.2241814717018586E-3</v>
      </c>
      <c r="AY857" s="6">
        <f t="shared" ca="1" si="739"/>
        <v>5.4727448772704716E-4</v>
      </c>
      <c r="AZ857" s="6">
        <f t="shared" ca="1" si="740"/>
        <v>1.1043599034463796E-2</v>
      </c>
      <c r="BA857" s="6">
        <f t="shared" ca="1" si="741"/>
        <v>1.7422662479797207E-3</v>
      </c>
      <c r="BB857" s="6">
        <f t="shared" ca="1" si="742"/>
        <v>5.3899318423819547E-3</v>
      </c>
      <c r="BC857" s="6">
        <f t="shared" ca="1" si="743"/>
        <v>3.1883670037300776E-3</v>
      </c>
      <c r="BD857" s="6">
        <f t="shared" ca="1" si="744"/>
        <v>6.6355974040555972E-3</v>
      </c>
      <c r="BE857" s="6">
        <f t="shared" ca="1" si="745"/>
        <v>4.9350328122447704E-4</v>
      </c>
      <c r="BF857" s="6">
        <f t="shared" ca="1" si="746"/>
        <v>4.4309848040551868E-3</v>
      </c>
      <c r="BG857" s="6">
        <f t="shared" ca="1" si="747"/>
        <v>1.7464408089941201E-3</v>
      </c>
      <c r="BH857" s="6">
        <f t="shared" ca="1" si="748"/>
        <v>1.8508811772085261E-5</v>
      </c>
      <c r="BI857" s="6">
        <f t="shared" ca="1" si="749"/>
        <v>1.0655484965607709E-3</v>
      </c>
      <c r="BJ857" s="6">
        <f t="shared" ca="1" si="750"/>
        <v>5.0733345918282172E-3</v>
      </c>
      <c r="BK857" s="6">
        <f t="shared" ca="1" si="751"/>
        <v>1.9596363829633002E-3</v>
      </c>
      <c r="BL857" s="6">
        <f t="shared" ca="1" si="752"/>
        <v>9.62897517068531E-4</v>
      </c>
      <c r="BM857" s="6">
        <f t="shared" ca="1" si="753"/>
        <v>5.7303982633159611E-5</v>
      </c>
      <c r="BN857" s="6">
        <f t="shared" ca="1" si="754"/>
        <v>1.595756149823281E-4</v>
      </c>
      <c r="BO857" s="6">
        <f t="shared" ca="1" si="755"/>
        <v>1.3562003084618323E-4</v>
      </c>
      <c r="BP857" s="6">
        <f t="shared" ca="1" si="756"/>
        <v>-9.9012676498631683E-6</v>
      </c>
      <c r="BQ857" s="6">
        <f t="shared" ca="1" si="757"/>
        <v>9.4031925696271609E-4</v>
      </c>
      <c r="BR857" s="6">
        <f t="shared" ca="1" si="758"/>
        <v>6.6108283592253455E-4</v>
      </c>
      <c r="BS857" s="6">
        <f t="shared" ca="1" si="759"/>
        <v>1.0324349279221341E-5</v>
      </c>
      <c r="BT857" s="6">
        <f t="shared" ca="1" si="760"/>
        <v>5.838752651604362E-2</v>
      </c>
      <c r="BU857">
        <f ca="1">SQRT(BV857)</f>
        <v>0.11214697518864662</v>
      </c>
      <c r="BV857" s="6" cm="1">
        <f t="array" aca="1" ref="BV857" ca="1">MMULT(Y857:AU857,MMULT($Y$11:$AU$33,TRANSPOSE(Y857:AU857)))</f>
        <v>1.257694404396292E-2</v>
      </c>
    </row>
    <row r="858" spans="1:74" x14ac:dyDescent="0.25">
      <c r="A858" s="16">
        <f t="shared" si="761"/>
        <v>822</v>
      </c>
      <c r="B858" s="15">
        <f t="shared" ca="1" si="767"/>
        <v>6.19919918738151E-2</v>
      </c>
      <c r="C858" s="15">
        <f t="shared" ca="1" si="767"/>
        <v>0.72849216970298247</v>
      </c>
      <c r="D858" s="15">
        <f t="shared" ca="1" si="767"/>
        <v>2.8448175244018103E-2</v>
      </c>
      <c r="E858" s="15">
        <f t="shared" ca="1" si="767"/>
        <v>0.94020321652996863</v>
      </c>
      <c r="F858" s="15">
        <f t="shared" ca="1" si="767"/>
        <v>0.46735313698307113</v>
      </c>
      <c r="G858" s="15">
        <f t="shared" ca="1" si="767"/>
        <v>0.45602765188596694</v>
      </c>
      <c r="H858" s="15">
        <f t="shared" ca="1" si="767"/>
        <v>0.81953574266444495</v>
      </c>
      <c r="I858" s="15">
        <f t="shared" ca="1" si="767"/>
        <v>0.78480331863070496</v>
      </c>
      <c r="J858" s="15">
        <f t="shared" ca="1" si="767"/>
        <v>1.8558653744389919E-2</v>
      </c>
      <c r="K858" s="15">
        <f t="shared" ca="1" si="767"/>
        <v>0.95018036708973275</v>
      </c>
      <c r="L858" s="15">
        <f t="shared" ca="1" si="767"/>
        <v>0.52258327128674231</v>
      </c>
      <c r="M858" s="15">
        <f t="shared" ca="1" si="767"/>
        <v>0.4022136926586668</v>
      </c>
      <c r="N858" s="15">
        <f t="shared" ca="1" si="767"/>
        <v>0.39268518669375785</v>
      </c>
      <c r="O858" s="15">
        <f t="shared" ca="1" si="767"/>
        <v>0.47338778076986621</v>
      </c>
      <c r="P858" s="15">
        <f t="shared" ca="1" si="767"/>
        <v>0.98784602196370541</v>
      </c>
      <c r="Q858" s="15">
        <f t="shared" ca="1" si="767"/>
        <v>0.64651637236319159</v>
      </c>
      <c r="R858" s="15">
        <f t="shared" ca="1" si="766"/>
        <v>0.60794744411462398</v>
      </c>
      <c r="S858" s="15">
        <f t="shared" ca="1" si="766"/>
        <v>0.23449519416868825</v>
      </c>
      <c r="T858" s="15">
        <f t="shared" ca="1" si="766"/>
        <v>0.7827460530886029</v>
      </c>
      <c r="U858" s="15">
        <f t="shared" ca="1" si="766"/>
        <v>0.76458277649762618</v>
      </c>
      <c r="V858" s="15">
        <f t="shared" ca="1" si="766"/>
        <v>0.60281527331449725</v>
      </c>
      <c r="W858" s="15">
        <f t="shared" ca="1" si="766"/>
        <v>0.83386835293142691</v>
      </c>
      <c r="X858" s="15">
        <f t="shared" ca="1" si="766"/>
        <v>0.94576097127035419</v>
      </c>
      <c r="Y858" s="6">
        <f t="shared" ca="1" si="713"/>
        <v>4.6080275461938625E-3</v>
      </c>
      <c r="Z858" s="6">
        <f t="shared" ca="1" si="714"/>
        <v>5.4150735985558952E-2</v>
      </c>
      <c r="AA858" s="6">
        <f t="shared" ca="1" si="715"/>
        <v>2.1146275704484511E-3</v>
      </c>
      <c r="AB858" s="6">
        <f t="shared" ca="1" si="716"/>
        <v>6.9887774046830928E-2</v>
      </c>
      <c r="AC858" s="6">
        <f t="shared" ca="1" si="717"/>
        <v>3.4739585935578854E-2</v>
      </c>
      <c r="AD858" s="6">
        <f t="shared" ca="1" si="718"/>
        <v>3.3897732887725615E-2</v>
      </c>
      <c r="AE858" s="6">
        <f t="shared" ca="1" si="719"/>
        <v>6.0918243843094605E-2</v>
      </c>
      <c r="AF858" s="6">
        <f t="shared" ca="1" si="720"/>
        <v>5.833649155774559E-2</v>
      </c>
      <c r="AG858" s="6">
        <f t="shared" ca="1" si="721"/>
        <v>1.3795134676184691E-3</v>
      </c>
      <c r="AH858" s="6">
        <f t="shared" ca="1" si="722"/>
        <v>7.0629401847813647E-2</v>
      </c>
      <c r="AI858" s="6">
        <f t="shared" ca="1" si="723"/>
        <v>3.8844986852028564E-2</v>
      </c>
      <c r="AJ858" s="6">
        <f t="shared" ca="1" si="724"/>
        <v>2.9897599983561014E-2</v>
      </c>
      <c r="AK858" s="6">
        <f t="shared" ca="1" si="725"/>
        <v>2.9189321113449095E-2</v>
      </c>
      <c r="AL858" s="6">
        <f t="shared" ca="1" si="726"/>
        <v>3.5188156855152176E-2</v>
      </c>
      <c r="AM858" s="6">
        <f t="shared" ca="1" si="727"/>
        <v>7.3429188884145499E-2</v>
      </c>
      <c r="AN858" s="6">
        <f t="shared" ca="1" si="728"/>
        <v>4.8057259701850139E-2</v>
      </c>
      <c r="AO858" s="6">
        <f t="shared" ca="1" si="729"/>
        <v>4.5190329983599793E-2</v>
      </c>
      <c r="AP858" s="6">
        <f t="shared" ca="1" si="730"/>
        <v>1.7430643564073211E-2</v>
      </c>
      <c r="AQ858" s="6">
        <f t="shared" ca="1" si="731"/>
        <v>5.8183569607646965E-2</v>
      </c>
      <c r="AR858" s="6">
        <f t="shared" ca="1" si="732"/>
        <v>5.6833445562097275E-2</v>
      </c>
      <c r="AS858" s="6">
        <f t="shared" ca="1" si="733"/>
        <v>4.4808842251008563E-2</v>
      </c>
      <c r="AT858" s="6">
        <f t="shared" ca="1" si="734"/>
        <v>6.1983624401498801E-2</v>
      </c>
      <c r="AU858" s="6">
        <f t="shared" ca="1" si="735"/>
        <v>7.0300896551279815E-2</v>
      </c>
      <c r="AV858" s="6">
        <f t="shared" ca="1" si="736"/>
        <v>0.99999999999999978</v>
      </c>
      <c r="AW858" s="6">
        <f t="shared" ca="1" si="737"/>
        <v>3.0056663784917246E-4</v>
      </c>
      <c r="AX858" s="6">
        <f t="shared" ca="1" si="738"/>
        <v>3.5320762493447366E-3</v>
      </c>
      <c r="AY858" s="6">
        <f t="shared" ca="1" si="739"/>
        <v>1.3729588510100199E-4</v>
      </c>
      <c r="AZ858" s="6">
        <f t="shared" ca="1" si="740"/>
        <v>1.0233314446410175E-2</v>
      </c>
      <c r="BA858" s="6">
        <f t="shared" ca="1" si="741"/>
        <v>2.4361740853699704E-3</v>
      </c>
      <c r="BB858" s="6">
        <f t="shared" ca="1" si="742"/>
        <v>3.8070354534642829E-3</v>
      </c>
      <c r="BC858" s="6">
        <f t="shared" ca="1" si="743"/>
        <v>3.7010603268806332E-3</v>
      </c>
      <c r="BD858" s="6">
        <f t="shared" ca="1" si="744"/>
        <v>5.149838480591821E-3</v>
      </c>
      <c r="BE858" s="6">
        <f t="shared" ca="1" si="745"/>
        <v>8.5053278337607018E-5</v>
      </c>
      <c r="BF858" s="6">
        <f t="shared" ca="1" si="746"/>
        <v>4.514046403161936E-3</v>
      </c>
      <c r="BG858" s="6">
        <f t="shared" ca="1" si="747"/>
        <v>2.4804290502357528E-3</v>
      </c>
      <c r="BH858" s="6">
        <f t="shared" ca="1" si="748"/>
        <v>2.0819460508019801E-3</v>
      </c>
      <c r="BI858" s="6">
        <f t="shared" ca="1" si="749"/>
        <v>2.2192599908997012E-3</v>
      </c>
      <c r="BJ858" s="6">
        <f t="shared" ca="1" si="750"/>
        <v>2.9480588467238555E-3</v>
      </c>
      <c r="BK858" s="6">
        <f t="shared" ca="1" si="751"/>
        <v>1.6662450558759961E-3</v>
      </c>
      <c r="BL858" s="6">
        <f t="shared" ca="1" si="752"/>
        <v>1.5628997749207549E-3</v>
      </c>
      <c r="BM858" s="6">
        <f t="shared" ca="1" si="753"/>
        <v>3.9506598613566096E-5</v>
      </c>
      <c r="BN858" s="6">
        <f t="shared" ca="1" si="754"/>
        <v>2.3054178529184876E-4</v>
      </c>
      <c r="BO858" s="6">
        <f t="shared" ca="1" si="755"/>
        <v>1.1428584837224454E-3</v>
      </c>
      <c r="BP858" s="6">
        <f t="shared" ca="1" si="756"/>
        <v>-1.4923173691132932E-4</v>
      </c>
      <c r="BQ858" s="6">
        <f t="shared" ca="1" si="757"/>
        <v>1.0369791728443534E-3</v>
      </c>
      <c r="BR858" s="6">
        <f t="shared" ca="1" si="758"/>
        <v>8.9170592723587848E-4</v>
      </c>
      <c r="BS858" s="6">
        <f t="shared" ca="1" si="759"/>
        <v>1.2248301862797766E-5</v>
      </c>
      <c r="BT858" s="6">
        <f t="shared" ca="1" si="760"/>
        <v>5.0059908548628927E-2</v>
      </c>
      <c r="BU858">
        <f ca="1">SQRT(BV858)</f>
        <v>9.7796885902447644E-2</v>
      </c>
      <c r="BV858" s="6" cm="1">
        <f t="array" aca="1" ref="BV858" ca="1">MMULT(Y858:AU858,MMULT($Y$11:$AU$33,TRANSPOSE(Y858:AU858)))</f>
        <v>9.5642308922163615E-3</v>
      </c>
    </row>
    <row r="859" spans="1:74" x14ac:dyDescent="0.25">
      <c r="A859" s="16">
        <f t="shared" si="761"/>
        <v>823</v>
      </c>
      <c r="B859" s="15">
        <f t="shared" ca="1" si="767"/>
        <v>0.13495302025602363</v>
      </c>
      <c r="C859" s="15">
        <f t="shared" ca="1" si="767"/>
        <v>0.66592024680330342</v>
      </c>
      <c r="D859" s="15">
        <f t="shared" ca="1" si="767"/>
        <v>0.9940688331194284</v>
      </c>
      <c r="E859" s="15">
        <f t="shared" ca="1" si="767"/>
        <v>0.69972387936980651</v>
      </c>
      <c r="F859" s="15">
        <f t="shared" ca="1" si="767"/>
        <v>0.7809456907922494</v>
      </c>
      <c r="G859" s="15">
        <f t="shared" ca="1" si="767"/>
        <v>3.4045095691192628E-2</v>
      </c>
      <c r="H859" s="15">
        <f t="shared" ca="1" si="767"/>
        <v>0.23686253201090401</v>
      </c>
      <c r="I859" s="15">
        <f t="shared" ca="1" si="767"/>
        <v>0.19082226063510688</v>
      </c>
      <c r="J859" s="15">
        <f t="shared" ca="1" si="767"/>
        <v>0.22020937243127481</v>
      </c>
      <c r="K859" s="15">
        <f t="shared" ca="1" si="767"/>
        <v>0.63288607407979358</v>
      </c>
      <c r="L859" s="15">
        <f t="shared" ca="1" si="767"/>
        <v>0.2730000586156468</v>
      </c>
      <c r="M859" s="15">
        <f t="shared" ca="1" si="767"/>
        <v>0.15862575723137917</v>
      </c>
      <c r="N859" s="15">
        <f t="shared" ca="1" si="767"/>
        <v>0.43534278640218382</v>
      </c>
      <c r="O859" s="15">
        <f t="shared" ca="1" si="767"/>
        <v>0.69045123704772871</v>
      </c>
      <c r="P859" s="15">
        <f t="shared" ca="1" si="767"/>
        <v>0.64985860218749125</v>
      </c>
      <c r="Q859" s="15">
        <f t="shared" ca="1" si="767"/>
        <v>0.55653963413992724</v>
      </c>
      <c r="R859" s="15">
        <f t="shared" ca="1" si="766"/>
        <v>3.7281899164616883E-2</v>
      </c>
      <c r="S859" s="15">
        <f t="shared" ca="1" si="766"/>
        <v>0.93729551476770112</v>
      </c>
      <c r="T859" s="15">
        <f t="shared" ca="1" si="766"/>
        <v>0.9390841020478542</v>
      </c>
      <c r="U859" s="15">
        <f t="shared" ca="1" si="766"/>
        <v>9.5165751094172801E-2</v>
      </c>
      <c r="V859" s="15">
        <f t="shared" ca="1" si="766"/>
        <v>0.47944613378437251</v>
      </c>
      <c r="W859" s="15">
        <f t="shared" ca="1" si="766"/>
        <v>0.17065545472502097</v>
      </c>
      <c r="X859" s="15">
        <f t="shared" ca="1" si="766"/>
        <v>8.6223557564655162E-2</v>
      </c>
      <c r="Y859" s="6">
        <f t="shared" ca="1" si="713"/>
        <v>1.3362469069270494E-2</v>
      </c>
      <c r="Z859" s="6">
        <f t="shared" ca="1" si="714"/>
        <v>6.5936565803631497E-2</v>
      </c>
      <c r="AA859" s="6">
        <f t="shared" ca="1" si="715"/>
        <v>9.8428430946444698E-2</v>
      </c>
      <c r="AB859" s="6">
        <f t="shared" ca="1" si="716"/>
        <v>6.9283656470753643E-2</v>
      </c>
      <c r="AC859" s="6">
        <f t="shared" ca="1" si="717"/>
        <v>7.7325891767329527E-2</v>
      </c>
      <c r="AD859" s="6">
        <f t="shared" ca="1" si="718"/>
        <v>3.3709993097661706E-3</v>
      </c>
      <c r="AE859" s="6">
        <f t="shared" ca="1" si="719"/>
        <v>2.345311169516804E-2</v>
      </c>
      <c r="AF859" s="6">
        <f t="shared" ca="1" si="720"/>
        <v>1.8894401552684594E-2</v>
      </c>
      <c r="AG859" s="6">
        <f t="shared" ca="1" si="721"/>
        <v>2.1804187281573909E-2</v>
      </c>
      <c r="AH859" s="6">
        <f t="shared" ca="1" si="722"/>
        <v>6.2665663748906003E-2</v>
      </c>
      <c r="AI859" s="6">
        <f t="shared" ca="1" si="723"/>
        <v>2.7031294536720721E-2</v>
      </c>
      <c r="AJ859" s="6">
        <f t="shared" ca="1" si="724"/>
        <v>1.5706441920104453E-2</v>
      </c>
      <c r="AK859" s="6">
        <f t="shared" ca="1" si="725"/>
        <v>4.3105774934070508E-2</v>
      </c>
      <c r="AL859" s="6">
        <f t="shared" ca="1" si="726"/>
        <v>6.8365519210956793E-2</v>
      </c>
      <c r="AM859" s="6">
        <f t="shared" ca="1" si="727"/>
        <v>6.4346210663944831E-2</v>
      </c>
      <c r="AN859" s="6">
        <f t="shared" ca="1" si="728"/>
        <v>5.5106166819456244E-2</v>
      </c>
      <c r="AO859" s="6">
        <f t="shared" ca="1" si="729"/>
        <v>3.6914937026658978E-3</v>
      </c>
      <c r="AP859" s="6">
        <f t="shared" ca="1" si="730"/>
        <v>9.2806980540995621E-2</v>
      </c>
      <c r="AQ859" s="6">
        <f t="shared" ca="1" si="731"/>
        <v>9.2984078779800458E-2</v>
      </c>
      <c r="AR859" s="6">
        <f t="shared" ca="1" si="732"/>
        <v>9.4229043784073343E-3</v>
      </c>
      <c r="AS859" s="6">
        <f t="shared" ca="1" si="733"/>
        <v>4.7472699172800052E-2</v>
      </c>
      <c r="AT859" s="6">
        <f t="shared" ca="1" si="734"/>
        <v>1.6897570954241756E-2</v>
      </c>
      <c r="AU859" s="6">
        <f t="shared" ca="1" si="735"/>
        <v>8.5374867403068874E-3</v>
      </c>
      <c r="AV859" s="6">
        <f t="shared" ca="1" si="736"/>
        <v>1</v>
      </c>
      <c r="AW859" s="6">
        <f t="shared" ca="1" si="737"/>
        <v>8.7159036295943713E-4</v>
      </c>
      <c r="AX859" s="6">
        <f t="shared" ca="1" si="738"/>
        <v>4.3008275658611844E-3</v>
      </c>
      <c r="AY859" s="6">
        <f t="shared" ca="1" si="739"/>
        <v>6.3906376398133744E-3</v>
      </c>
      <c r="AZ859" s="6">
        <f t="shared" ca="1" si="740"/>
        <v>1.0144856555127797E-2</v>
      </c>
      <c r="BA859" s="6">
        <f t="shared" ca="1" si="741"/>
        <v>5.4226130962246434E-3</v>
      </c>
      <c r="BB859" s="6">
        <f t="shared" ca="1" si="742"/>
        <v>3.7859505024686945E-4</v>
      </c>
      <c r="BC859" s="6">
        <f t="shared" ca="1" si="743"/>
        <v>1.4248831837709978E-3</v>
      </c>
      <c r="BD859" s="6">
        <f t="shared" ca="1" si="744"/>
        <v>1.6679631151189725E-3</v>
      </c>
      <c r="BE859" s="6">
        <f t="shared" ca="1" si="745"/>
        <v>1.3443272960477679E-3</v>
      </c>
      <c r="BF859" s="6">
        <f t="shared" ca="1" si="746"/>
        <v>4.0050702207137688E-3</v>
      </c>
      <c r="BG859" s="6">
        <f t="shared" ca="1" si="747"/>
        <v>1.7260710755230856E-3</v>
      </c>
      <c r="BH859" s="6">
        <f t="shared" ca="1" si="748"/>
        <v>1.093732097081103E-3</v>
      </c>
      <c r="BI859" s="6">
        <f t="shared" ca="1" si="749"/>
        <v>3.2773260233117519E-3</v>
      </c>
      <c r="BJ859" s="6">
        <f t="shared" ca="1" si="750"/>
        <v>5.7276536122755455E-3</v>
      </c>
      <c r="BK859" s="6">
        <f t="shared" ca="1" si="751"/>
        <v>1.4601353632315976E-3</v>
      </c>
      <c r="BL859" s="6">
        <f t="shared" ca="1" si="752"/>
        <v>1.792141629655967E-3</v>
      </c>
      <c r="BM859" s="6">
        <f t="shared" ca="1" si="753"/>
        <v>3.2272028119435137E-6</v>
      </c>
      <c r="BN859" s="6">
        <f t="shared" ca="1" si="754"/>
        <v>1.2274869199647143E-3</v>
      </c>
      <c r="BO859" s="6">
        <f t="shared" ca="1" si="755"/>
        <v>1.8264201389019726E-3</v>
      </c>
      <c r="BP859" s="6">
        <f t="shared" ca="1" si="756"/>
        <v>-2.4742409565907107E-5</v>
      </c>
      <c r="BQ859" s="6">
        <f t="shared" ca="1" si="757"/>
        <v>1.0986269193284273E-3</v>
      </c>
      <c r="BR859" s="6">
        <f t="shared" ca="1" si="758"/>
        <v>2.4309104737382616E-4</v>
      </c>
      <c r="BS859" s="6">
        <f t="shared" ca="1" si="759"/>
        <v>1.4874591914860635E-6</v>
      </c>
      <c r="BT859" s="6">
        <f t="shared" ca="1" si="760"/>
        <v>5.540402116497032E-2</v>
      </c>
      <c r="BU859">
        <f ca="1">SQRT(BV859)</f>
        <v>0.10704047465634059</v>
      </c>
      <c r="BV859" s="6" cm="1">
        <f t="array" aca="1" ref="BV859" ca="1">MMULT(Y859:AU859,MMULT($Y$11:$AU$33,TRANSPOSE(Y859:AU859)))</f>
        <v>1.1457663214654693E-2</v>
      </c>
    </row>
    <row r="860" spans="1:74" x14ac:dyDescent="0.25">
      <c r="A860" s="16">
        <f t="shared" si="761"/>
        <v>824</v>
      </c>
      <c r="B860" s="15">
        <f t="shared" ca="1" si="767"/>
        <v>2.3134238968932963E-2</v>
      </c>
      <c r="C860" s="15">
        <f t="shared" ca="1" si="767"/>
        <v>0.39164989582747678</v>
      </c>
      <c r="D860" s="15">
        <f t="shared" ca="1" si="767"/>
        <v>0.36309702901503682</v>
      </c>
      <c r="E860" s="15">
        <f t="shared" ca="1" si="767"/>
        <v>0.23768451802028556</v>
      </c>
      <c r="F860" s="15">
        <f t="shared" ca="1" si="767"/>
        <v>7.8540856324921471E-2</v>
      </c>
      <c r="G860" s="15">
        <f t="shared" ca="1" si="767"/>
        <v>0.57572220084532311</v>
      </c>
      <c r="H860" s="15">
        <f t="shared" ca="1" si="767"/>
        <v>0.45036228096058417</v>
      </c>
      <c r="I860" s="15">
        <f t="shared" ca="1" si="767"/>
        <v>7.7325478634569733E-2</v>
      </c>
      <c r="J860" s="15">
        <f t="shared" ca="1" si="767"/>
        <v>0.91143984371861153</v>
      </c>
      <c r="K860" s="15">
        <f t="shared" ca="1" si="767"/>
        <v>0.34824630167026571</v>
      </c>
      <c r="L860" s="15">
        <f t="shared" ca="1" si="767"/>
        <v>0.38300307031888658</v>
      </c>
      <c r="M860" s="15">
        <f t="shared" ca="1" si="767"/>
        <v>0.6829308788242161</v>
      </c>
      <c r="N860" s="15">
        <f t="shared" ca="1" si="767"/>
        <v>0.63826909772984397</v>
      </c>
      <c r="O860" s="15">
        <f t="shared" ca="1" si="767"/>
        <v>0.37254101982639143</v>
      </c>
      <c r="P860" s="15">
        <f t="shared" ca="1" si="767"/>
        <v>4.6832479963116569E-2</v>
      </c>
      <c r="Q860" s="15">
        <f t="shared" ca="1" si="767"/>
        <v>1.4578901846558856E-2</v>
      </c>
      <c r="R860" s="15">
        <f t="shared" ca="1" si="766"/>
        <v>4.6830830326975548E-2</v>
      </c>
      <c r="S860" s="15">
        <f t="shared" ca="1" si="766"/>
        <v>0.16740824855452363</v>
      </c>
      <c r="T860" s="15">
        <f t="shared" ca="1" si="766"/>
        <v>0.85136200993516464</v>
      </c>
      <c r="U860" s="15">
        <f t="shared" ca="1" si="766"/>
        <v>0.15966510920215937</v>
      </c>
      <c r="V860" s="15">
        <f t="shared" ca="1" si="766"/>
        <v>0.49589247893551691</v>
      </c>
      <c r="W860" s="15">
        <f t="shared" ca="1" si="766"/>
        <v>0.60619487199873978</v>
      </c>
      <c r="X860" s="15">
        <f t="shared" ca="1" si="766"/>
        <v>0.794774783647475</v>
      </c>
      <c r="Y860" s="6">
        <f t="shared" ca="1" si="713"/>
        <v>2.6537740170532393E-3</v>
      </c>
      <c r="Z860" s="6">
        <f t="shared" ca="1" si="714"/>
        <v>4.4926929246486662E-2</v>
      </c>
      <c r="AA860" s="6">
        <f t="shared" ca="1" si="715"/>
        <v>4.1651573780461151E-2</v>
      </c>
      <c r="AB860" s="6">
        <f t="shared" ca="1" si="716"/>
        <v>2.7265258175343785E-2</v>
      </c>
      <c r="AC860" s="6">
        <f t="shared" ca="1" si="717"/>
        <v>9.0095759826847553E-3</v>
      </c>
      <c r="AD860" s="6">
        <f t="shared" ca="1" si="718"/>
        <v>6.6042225106075936E-2</v>
      </c>
      <c r="AE860" s="6">
        <f t="shared" ca="1" si="719"/>
        <v>5.1661942330543595E-2</v>
      </c>
      <c r="AF860" s="6">
        <f t="shared" ca="1" si="720"/>
        <v>8.8701576192843894E-3</v>
      </c>
      <c r="AG860" s="6">
        <f t="shared" ca="1" si="721"/>
        <v>0.10455305569444795</v>
      </c>
      <c r="AH860" s="6">
        <f t="shared" ca="1" si="722"/>
        <v>3.9948017661117004E-2</v>
      </c>
      <c r="AI860" s="6">
        <f t="shared" ca="1" si="723"/>
        <v>4.393503489908647E-2</v>
      </c>
      <c r="AJ860" s="6">
        <f t="shared" ca="1" si="724"/>
        <v>7.8340343250575095E-2</v>
      </c>
      <c r="AK860" s="6">
        <f t="shared" ca="1" si="725"/>
        <v>7.3217102568972028E-2</v>
      </c>
      <c r="AL860" s="6">
        <f t="shared" ca="1" si="726"/>
        <v>4.2734912526383097E-2</v>
      </c>
      <c r="AM860" s="6">
        <f t="shared" ca="1" si="727"/>
        <v>5.3722458148368294E-3</v>
      </c>
      <c r="AN860" s="6">
        <f t="shared" ca="1" si="728"/>
        <v>1.6723744822348858E-3</v>
      </c>
      <c r="AO860" s="6">
        <f t="shared" ca="1" si="729"/>
        <v>5.3720565818331191E-3</v>
      </c>
      <c r="AP860" s="6">
        <f t="shared" ca="1" si="730"/>
        <v>1.9203729193382514E-2</v>
      </c>
      <c r="AQ860" s="6">
        <f t="shared" ca="1" si="731"/>
        <v>9.766140931224114E-2</v>
      </c>
      <c r="AR860" s="6">
        <f t="shared" ca="1" si="732"/>
        <v>1.831549846094643E-2</v>
      </c>
      <c r="AS860" s="6">
        <f t="shared" ca="1" si="733"/>
        <v>5.6884800819185698E-2</v>
      </c>
      <c r="AT860" s="6">
        <f t="shared" ca="1" si="734"/>
        <v>6.9537805100980565E-2</v>
      </c>
      <c r="AU860" s="6">
        <f t="shared" ca="1" si="735"/>
        <v>9.1170177375843917E-2</v>
      </c>
      <c r="AV860" s="6">
        <f t="shared" ca="1" si="736"/>
        <v>1.0000000000000002</v>
      </c>
      <c r="AW860" s="6">
        <f t="shared" ca="1" si="737"/>
        <v>1.7309704117893473E-4</v>
      </c>
      <c r="AX860" s="6">
        <f t="shared" ca="1" si="738"/>
        <v>2.930437358964531E-3</v>
      </c>
      <c r="AY860" s="6">
        <f t="shared" ca="1" si="739"/>
        <v>2.7043011109636455E-3</v>
      </c>
      <c r="AZ860" s="6">
        <f t="shared" ca="1" si="740"/>
        <v>3.9923143092794018E-3</v>
      </c>
      <c r="BA860" s="6">
        <f t="shared" ca="1" si="741"/>
        <v>6.3181223777077696E-4</v>
      </c>
      <c r="BB860" s="6">
        <f t="shared" ca="1" si="742"/>
        <v>7.4171654262914196E-3</v>
      </c>
      <c r="BC860" s="6">
        <f t="shared" ca="1" si="743"/>
        <v>3.1386979188311589E-3</v>
      </c>
      <c r="BD860" s="6">
        <f t="shared" ca="1" si="744"/>
        <v>7.8304124600102679E-4</v>
      </c>
      <c r="BE860" s="6">
        <f t="shared" ca="1" si="745"/>
        <v>6.4461713174710543E-3</v>
      </c>
      <c r="BF860" s="6">
        <f t="shared" ca="1" si="746"/>
        <v>2.5531464336222007E-3</v>
      </c>
      <c r="BG860" s="6">
        <f t="shared" ca="1" si="747"/>
        <v>2.805451764006059E-3</v>
      </c>
      <c r="BH860" s="6">
        <f t="shared" ca="1" si="748"/>
        <v>5.4552997009353925E-3</v>
      </c>
      <c r="BI860" s="6">
        <f t="shared" ca="1" si="749"/>
        <v>5.5666860407401686E-3</v>
      </c>
      <c r="BJ860" s="6">
        <f t="shared" ca="1" si="750"/>
        <v>3.5803249785425271E-3</v>
      </c>
      <c r="BK860" s="6">
        <f t="shared" ca="1" si="751"/>
        <v>1.2190626321701263E-4</v>
      </c>
      <c r="BL860" s="6">
        <f t="shared" ca="1" si="752"/>
        <v>5.4388321724625742E-5</v>
      </c>
      <c r="BM860" s="6">
        <f t="shared" ca="1" si="753"/>
        <v>4.6963959587121578E-6</v>
      </c>
      <c r="BN860" s="6">
        <f t="shared" ca="1" si="754"/>
        <v>2.5399303222680509E-4</v>
      </c>
      <c r="BO860" s="6">
        <f t="shared" ca="1" si="755"/>
        <v>1.9182936165215256E-3</v>
      </c>
      <c r="BP860" s="6">
        <f t="shared" ca="1" si="756"/>
        <v>-4.8092344581456196E-5</v>
      </c>
      <c r="BQ860" s="6">
        <f t="shared" ca="1" si="757"/>
        <v>1.3164444948266267E-3</v>
      </c>
      <c r="BR860" s="6">
        <f t="shared" ca="1" si="758"/>
        <v>1.0003815293837238E-3</v>
      </c>
      <c r="BS860" s="6">
        <f t="shared" ca="1" si="759"/>
        <v>1.5884290359933152E-5</v>
      </c>
      <c r="BT860" s="6">
        <f t="shared" ca="1" si="760"/>
        <v>5.2815842484235806E-2</v>
      </c>
      <c r="BU860">
        <f ca="1">SQRT(BV860)</f>
        <v>0.10301724783607606</v>
      </c>
      <c r="BV860" s="6" cm="1">
        <f t="array" aca="1" ref="BV860" ca="1">MMULT(Y860:AU860,MMULT($Y$11:$AU$33,TRANSPOSE(Y860:AU860)))</f>
        <v>1.0612553351719518E-2</v>
      </c>
    </row>
    <row r="861" spans="1:74" x14ac:dyDescent="0.25">
      <c r="A861" s="16">
        <f t="shared" si="761"/>
        <v>825</v>
      </c>
      <c r="B861" s="15">
        <f t="shared" ca="1" si="767"/>
        <v>0.70802195506560894</v>
      </c>
      <c r="C861" s="15">
        <f t="shared" ca="1" si="767"/>
        <v>9.983528861792712E-2</v>
      </c>
      <c r="D861" s="15">
        <f t="shared" ca="1" si="767"/>
        <v>0.22272018404344518</v>
      </c>
      <c r="E861" s="15">
        <f t="shared" ca="1" si="767"/>
        <v>0.12730686651847245</v>
      </c>
      <c r="F861" s="15">
        <f t="shared" ca="1" si="767"/>
        <v>0.65951560692020583</v>
      </c>
      <c r="G861" s="15">
        <f t="shared" ca="1" si="767"/>
        <v>0.36236027931587611</v>
      </c>
      <c r="H861" s="15">
        <f t="shared" ca="1" si="767"/>
        <v>0.73847075026087794</v>
      </c>
      <c r="I861" s="15">
        <f t="shared" ca="1" si="767"/>
        <v>0.67644613208121684</v>
      </c>
      <c r="J861" s="15">
        <f t="shared" ca="1" si="767"/>
        <v>0.16785616540495285</v>
      </c>
      <c r="K861" s="15">
        <f t="shared" ca="1" si="767"/>
        <v>0.54759824399697266</v>
      </c>
      <c r="L861" s="15">
        <f t="shared" ca="1" si="767"/>
        <v>0.8983705165552488</v>
      </c>
      <c r="M861" s="15">
        <f t="shared" ca="1" si="767"/>
        <v>0.95228497597966988</v>
      </c>
      <c r="N861" s="15">
        <f t="shared" ca="1" si="767"/>
        <v>0.97667241741830801</v>
      </c>
      <c r="O861" s="15">
        <f t="shared" ca="1" si="767"/>
        <v>0.13014591657175623</v>
      </c>
      <c r="P861" s="15">
        <f t="shared" ca="1" si="767"/>
        <v>0.3526618039496926</v>
      </c>
      <c r="Q861" s="15">
        <f t="shared" ca="1" si="767"/>
        <v>0.53474626891532639</v>
      </c>
      <c r="R861" s="15">
        <f t="shared" ca="1" si="766"/>
        <v>0.54145029532375588</v>
      </c>
      <c r="S861" s="15">
        <f t="shared" ca="1" si="766"/>
        <v>0.65768829278410534</v>
      </c>
      <c r="T861" s="15">
        <f t="shared" ca="1" si="766"/>
        <v>0.78368937762055968</v>
      </c>
      <c r="U861" s="15">
        <f t="shared" ca="1" si="766"/>
        <v>0.47423641884098677</v>
      </c>
      <c r="V861" s="15">
        <f t="shared" ca="1" si="766"/>
        <v>0.36596694407088071</v>
      </c>
      <c r="W861" s="15">
        <f t="shared" ca="1" si="766"/>
        <v>0.79462295753323475</v>
      </c>
      <c r="X861" s="15">
        <f t="shared" ca="1" si="766"/>
        <v>0.19930856209475289</v>
      </c>
      <c r="Y861" s="6">
        <f t="shared" ca="1" si="713"/>
        <v>5.9139939978303684E-2</v>
      </c>
      <c r="Z861" s="6">
        <f t="shared" ca="1" si="714"/>
        <v>8.3390817676461983E-3</v>
      </c>
      <c r="AA861" s="6">
        <f t="shared" ca="1" si="715"/>
        <v>1.860346027697057E-2</v>
      </c>
      <c r="AB861" s="6">
        <f t="shared" ca="1" si="716"/>
        <v>1.0633738672737501E-2</v>
      </c>
      <c r="AC861" s="6">
        <f t="shared" ca="1" si="717"/>
        <v>5.5088282402769861E-2</v>
      </c>
      <c r="AD861" s="6">
        <f t="shared" ca="1" si="718"/>
        <v>3.0267373795317493E-2</v>
      </c>
      <c r="AE861" s="6">
        <f t="shared" ca="1" si="719"/>
        <v>6.1683279075878707E-2</v>
      </c>
      <c r="AF861" s="6">
        <f t="shared" ca="1" si="720"/>
        <v>5.650246205448782E-2</v>
      </c>
      <c r="AG861" s="6">
        <f t="shared" ca="1" si="721"/>
        <v>1.4020756667238151E-2</v>
      </c>
      <c r="AH861" s="6">
        <f t="shared" ca="1" si="722"/>
        <v>4.5740004318375278E-2</v>
      </c>
      <c r="AI861" s="6">
        <f t="shared" ca="1" si="723"/>
        <v>7.5039450467933339E-2</v>
      </c>
      <c r="AJ861" s="6">
        <f t="shared" ca="1" si="724"/>
        <v>7.9542838917275274E-2</v>
      </c>
      <c r="AK861" s="6">
        <f t="shared" ca="1" si="725"/>
        <v>8.1579882843083762E-2</v>
      </c>
      <c r="AL861" s="6">
        <f t="shared" ca="1" si="726"/>
        <v>1.0870879976824666E-2</v>
      </c>
      <c r="AM861" s="6">
        <f t="shared" ca="1" si="727"/>
        <v>2.9457275680515389E-2</v>
      </c>
      <c r="AN861" s="6">
        <f t="shared" ca="1" si="728"/>
        <v>4.4666499422809175E-2</v>
      </c>
      <c r="AO861" s="6">
        <f t="shared" ca="1" si="729"/>
        <v>4.5226476011911897E-2</v>
      </c>
      <c r="AP861" s="6">
        <f t="shared" ca="1" si="730"/>
        <v>5.4935649779505408E-2</v>
      </c>
      <c r="AQ861" s="6">
        <f t="shared" ca="1" si="731"/>
        <v>6.5460318599610781E-2</v>
      </c>
      <c r="AR861" s="6">
        <f t="shared" ca="1" si="732"/>
        <v>3.9612208555287992E-2</v>
      </c>
      <c r="AS861" s="6">
        <f t="shared" ca="1" si="733"/>
        <v>3.0568632726070664E-2</v>
      </c>
      <c r="AT861" s="6">
        <f t="shared" ca="1" si="734"/>
        <v>6.6373583019107021E-2</v>
      </c>
      <c r="AU861" s="6">
        <f t="shared" ca="1" si="735"/>
        <v>1.6647924990339385E-2</v>
      </c>
      <c r="AV861" s="6">
        <f t="shared" ca="1" si="736"/>
        <v>1</v>
      </c>
      <c r="AW861" s="6">
        <f t="shared" ca="1" si="737"/>
        <v>3.8575057860847201E-3</v>
      </c>
      <c r="AX861" s="6">
        <f t="shared" ca="1" si="738"/>
        <v>5.4393116024686709E-4</v>
      </c>
      <c r="AY861" s="6">
        <f t="shared" ca="1" si="739"/>
        <v>1.2078621220881647E-3</v>
      </c>
      <c r="AZ861" s="6">
        <f t="shared" ca="1" si="740"/>
        <v>1.5570447487160972E-3</v>
      </c>
      <c r="BA861" s="6">
        <f t="shared" ca="1" si="741"/>
        <v>3.8631619342279961E-3</v>
      </c>
      <c r="BB861" s="6">
        <f t="shared" ca="1" si="742"/>
        <v>3.399311850845162E-3</v>
      </c>
      <c r="BC861" s="6">
        <f t="shared" ca="1" si="743"/>
        <v>3.7475396961155045E-3</v>
      </c>
      <c r="BD861" s="6">
        <f t="shared" ca="1" si="744"/>
        <v>4.9879337198115419E-3</v>
      </c>
      <c r="BE861" s="6">
        <f t="shared" ca="1" si="745"/>
        <v>8.6444340509496029E-4</v>
      </c>
      <c r="BF861" s="6">
        <f t="shared" ca="1" si="746"/>
        <v>2.9233222506805747E-3</v>
      </c>
      <c r="BG861" s="6">
        <f t="shared" ca="1" si="747"/>
        <v>4.7916101391258063E-3</v>
      </c>
      <c r="BH861" s="6">
        <f t="shared" ca="1" si="748"/>
        <v>5.539036559605302E-3</v>
      </c>
      <c r="BI861" s="6">
        <f t="shared" ca="1" si="749"/>
        <v>6.2025070522288596E-3</v>
      </c>
      <c r="BJ861" s="6">
        <f t="shared" ca="1" si="750"/>
        <v>9.107607999837246E-4</v>
      </c>
      <c r="BK861" s="6">
        <f t="shared" ca="1" si="751"/>
        <v>6.6844044865696148E-4</v>
      </c>
      <c r="BL861" s="6">
        <f t="shared" ca="1" si="752"/>
        <v>1.4526267691397088E-3</v>
      </c>
      <c r="BM861" s="6">
        <f t="shared" ca="1" si="753"/>
        <v>3.9538198441062797E-5</v>
      </c>
      <c r="BN861" s="6">
        <f t="shared" ca="1" si="754"/>
        <v>7.2659180539030952E-4</v>
      </c>
      <c r="BO861" s="6">
        <f t="shared" ca="1" si="755"/>
        <v>1.2857904897073721E-3</v>
      </c>
      <c r="BP861" s="6">
        <f t="shared" ca="1" si="756"/>
        <v>-1.0401267470473073E-4</v>
      </c>
      <c r="BQ861" s="6">
        <f t="shared" ca="1" si="757"/>
        <v>7.0742812995910648E-4</v>
      </c>
      <c r="BR861" s="6">
        <f t="shared" ca="1" si="758"/>
        <v>9.5486054520860252E-4</v>
      </c>
      <c r="BS861" s="6">
        <f t="shared" ca="1" si="759"/>
        <v>2.9005150812287789E-6</v>
      </c>
      <c r="BT861" s="6">
        <f t="shared" ca="1" si="760"/>
        <v>5.0130135451734892E-2</v>
      </c>
      <c r="BU861">
        <f ca="1">SQRT(BV861)</f>
        <v>0.10324509058549165</v>
      </c>
      <c r="BV861" s="6" cm="1">
        <f t="array" aca="1" ref="BV861" ca="1">MMULT(Y861:AU861,MMULT($Y$11:$AU$33,TRANSPOSE(Y861:AU861)))</f>
        <v>1.0659548730006376E-2</v>
      </c>
    </row>
    <row r="862" spans="1:74" x14ac:dyDescent="0.25">
      <c r="A862" s="16">
        <f t="shared" si="761"/>
        <v>826</v>
      </c>
      <c r="B862" s="15">
        <f t="shared" ca="1" si="767"/>
        <v>0.38946369604306819</v>
      </c>
      <c r="C862" s="15">
        <f t="shared" ca="1" si="767"/>
        <v>0.53050255235249566</v>
      </c>
      <c r="D862" s="15">
        <f t="shared" ca="1" si="767"/>
        <v>0.29237482868726983</v>
      </c>
      <c r="E862" s="15">
        <f t="shared" ca="1" si="767"/>
        <v>0.2014427953547091</v>
      </c>
      <c r="F862" s="15">
        <f t="shared" ca="1" si="767"/>
        <v>0.49831861842353076</v>
      </c>
      <c r="G862" s="15">
        <f t="shared" ca="1" si="767"/>
        <v>0.22506880517018457</v>
      </c>
      <c r="H862" s="15">
        <f t="shared" ca="1" si="767"/>
        <v>0.6538765549943355</v>
      </c>
      <c r="I862" s="15">
        <f t="shared" ca="1" si="767"/>
        <v>0.41597823562710834</v>
      </c>
      <c r="J862" s="15">
        <f t="shared" ca="1" si="767"/>
        <v>0.96097587301393961</v>
      </c>
      <c r="K862" s="15">
        <f t="shared" ca="1" si="767"/>
        <v>0.52519154315382788</v>
      </c>
      <c r="L862" s="15">
        <f t="shared" ca="1" si="767"/>
        <v>0.57637614585116825</v>
      </c>
      <c r="M862" s="15">
        <f t="shared" ca="1" si="767"/>
        <v>0.60621770839872036</v>
      </c>
      <c r="N862" s="15">
        <f t="shared" ca="1" si="767"/>
        <v>0.92495050411202662</v>
      </c>
      <c r="O862" s="15">
        <f t="shared" ca="1" si="767"/>
        <v>0.95154471800505958</v>
      </c>
      <c r="P862" s="15">
        <f t="shared" ca="1" si="767"/>
        <v>0.8994152326322975</v>
      </c>
      <c r="Q862" s="15">
        <f t="shared" ca="1" si="767"/>
        <v>0.48063273116265792</v>
      </c>
      <c r="R862" s="15">
        <f t="shared" ca="1" si="766"/>
        <v>0.87798010844076446</v>
      </c>
      <c r="S862" s="15">
        <f t="shared" ca="1" si="766"/>
        <v>0.30984726452437306</v>
      </c>
      <c r="T862" s="15">
        <f t="shared" ca="1" si="766"/>
        <v>0.95701312650377357</v>
      </c>
      <c r="U862" s="15">
        <f t="shared" ca="1" si="766"/>
        <v>0.960518773422257</v>
      </c>
      <c r="V862" s="15">
        <f t="shared" ca="1" si="766"/>
        <v>0.51289991960101022</v>
      </c>
      <c r="W862" s="15">
        <f t="shared" ca="1" si="766"/>
        <v>0.59066276763518255</v>
      </c>
      <c r="X862" s="15">
        <f t="shared" ca="1" si="766"/>
        <v>0.53726545838388484</v>
      </c>
      <c r="Y862" s="6">
        <f t="shared" ca="1" si="713"/>
        <v>2.8062340454769498E-2</v>
      </c>
      <c r="Z862" s="6">
        <f t="shared" ca="1" si="714"/>
        <v>3.8224726431481414E-2</v>
      </c>
      <c r="AA862" s="6">
        <f t="shared" ca="1" si="715"/>
        <v>2.1066718326731456E-2</v>
      </c>
      <c r="AB862" s="6">
        <f t="shared" ca="1" si="716"/>
        <v>1.4514719504893683E-2</v>
      </c>
      <c r="AC862" s="6">
        <f t="shared" ca="1" si="717"/>
        <v>3.590575159437992E-2</v>
      </c>
      <c r="AD862" s="6">
        <f t="shared" ca="1" si="718"/>
        <v>1.6217063363296036E-2</v>
      </c>
      <c r="AE862" s="6">
        <f t="shared" ca="1" si="719"/>
        <v>4.7114292520897057E-2</v>
      </c>
      <c r="AF862" s="6">
        <f t="shared" ca="1" si="720"/>
        <v>2.9972813868256839E-2</v>
      </c>
      <c r="AG862" s="6">
        <f t="shared" ca="1" si="721"/>
        <v>6.9241966302179769E-2</v>
      </c>
      <c r="AH862" s="6">
        <f t="shared" ca="1" si="722"/>
        <v>3.7842048020616269E-2</v>
      </c>
      <c r="AI862" s="6">
        <f t="shared" ca="1" si="723"/>
        <v>4.1530093303214423E-2</v>
      </c>
      <c r="AJ862" s="6">
        <f t="shared" ca="1" si="724"/>
        <v>4.3680291374099831E-2</v>
      </c>
      <c r="AK862" s="6">
        <f t="shared" ca="1" si="725"/>
        <v>6.6646201466059193E-2</v>
      </c>
      <c r="AL862" s="6">
        <f t="shared" ca="1" si="726"/>
        <v>6.8562415716515862E-2</v>
      </c>
      <c r="AM862" s="6">
        <f t="shared" ca="1" si="727"/>
        <v>6.4806288043705487E-2</v>
      </c>
      <c r="AN862" s="6">
        <f t="shared" ca="1" si="728"/>
        <v>3.463141615669537E-2</v>
      </c>
      <c r="AO862" s="6">
        <f t="shared" ca="1" si="729"/>
        <v>6.3261805826583653E-2</v>
      </c>
      <c r="AP862" s="6">
        <f t="shared" ca="1" si="730"/>
        <v>2.2325673777564246E-2</v>
      </c>
      <c r="AQ862" s="6">
        <f t="shared" ca="1" si="731"/>
        <v>6.8956435345548753E-2</v>
      </c>
      <c r="AR862" s="6">
        <f t="shared" ca="1" si="732"/>
        <v>6.9209030538220626E-2</v>
      </c>
      <c r="AS862" s="6">
        <f t="shared" ca="1" si="733"/>
        <v>3.6956389797820351E-2</v>
      </c>
      <c r="AT862" s="6">
        <f t="shared" ca="1" si="734"/>
        <v>4.2559498735671469E-2</v>
      </c>
      <c r="AU862" s="6">
        <f t="shared" ca="1" si="735"/>
        <v>3.871201953079887E-2</v>
      </c>
      <c r="AV862" s="6">
        <f t="shared" ca="1" si="736"/>
        <v>1</v>
      </c>
      <c r="AW862" s="6">
        <f t="shared" ca="1" si="737"/>
        <v>1.8304151258027302E-3</v>
      </c>
      <c r="AX862" s="6">
        <f t="shared" ca="1" si="738"/>
        <v>2.4932744848073902E-3</v>
      </c>
      <c r="AY862" s="6">
        <f t="shared" ca="1" si="739"/>
        <v>1.3677934494293509E-3</v>
      </c>
      <c r="AZ862" s="6">
        <f t="shared" ca="1" si="740"/>
        <v>2.1253172077778512E-3</v>
      </c>
      <c r="BA862" s="6">
        <f t="shared" ca="1" si="741"/>
        <v>2.5179534871880541E-3</v>
      </c>
      <c r="BB862" s="6">
        <f t="shared" ca="1" si="742"/>
        <v>1.8213293313636451E-3</v>
      </c>
      <c r="BC862" s="6">
        <f t="shared" ca="1" si="743"/>
        <v>2.8624075133759307E-3</v>
      </c>
      <c r="BD862" s="6">
        <f t="shared" ca="1" si="744"/>
        <v>2.6459450355798926E-3</v>
      </c>
      <c r="BE862" s="6">
        <f t="shared" ca="1" si="745"/>
        <v>4.269082086389089E-3</v>
      </c>
      <c r="BF862" s="6">
        <f t="shared" ca="1" si="746"/>
        <v>2.4185502961474098E-3</v>
      </c>
      <c r="BG862" s="6">
        <f t="shared" ca="1" si="747"/>
        <v>2.651885307123352E-3</v>
      </c>
      <c r="BH862" s="6">
        <f t="shared" ca="1" si="748"/>
        <v>3.0417160633023944E-3</v>
      </c>
      <c r="BI862" s="6">
        <f t="shared" ca="1" si="749"/>
        <v>5.0671013513540831E-3</v>
      </c>
      <c r="BJ862" s="6">
        <f t="shared" ca="1" si="750"/>
        <v>5.7441495738995612E-3</v>
      </c>
      <c r="BK862" s="6">
        <f t="shared" ca="1" si="751"/>
        <v>1.4705753758613993E-3</v>
      </c>
      <c r="BL862" s="6">
        <f t="shared" ca="1" si="752"/>
        <v>1.1262696385995234E-3</v>
      </c>
      <c r="BM862" s="6">
        <f t="shared" ca="1" si="753"/>
        <v>5.5305167527371749E-5</v>
      </c>
      <c r="BN862" s="6">
        <f t="shared" ca="1" si="754"/>
        <v>2.9528460447276323E-4</v>
      </c>
      <c r="BO862" s="6">
        <f t="shared" ca="1" si="755"/>
        <v>1.3544622248745832E-3</v>
      </c>
      <c r="BP862" s="6">
        <f t="shared" ca="1" si="756"/>
        <v>-1.8172721599085757E-4</v>
      </c>
      <c r="BQ862" s="6">
        <f t="shared" ca="1" si="757"/>
        <v>8.5525544956463733E-4</v>
      </c>
      <c r="BR862" s="6">
        <f t="shared" ca="1" si="758"/>
        <v>6.1226747627666079E-4</v>
      </c>
      <c r="BS862" s="6">
        <f t="shared" ca="1" si="759"/>
        <v>6.7446721762059144E-6</v>
      </c>
      <c r="BT862" s="6">
        <f t="shared" ca="1" si="760"/>
        <v>4.6451357706903028E-2</v>
      </c>
      <c r="BU862">
        <f ca="1">SQRT(BV862)</f>
        <v>9.9428188382743365E-2</v>
      </c>
      <c r="BV862" s="6" cm="1">
        <f t="array" aca="1" ref="BV862" ca="1">MMULT(Y862:AU862,MMULT($Y$11:$AU$33,TRANSPOSE(Y862:AU862)))</f>
        <v>9.8859646450743018E-3</v>
      </c>
    </row>
    <row r="863" spans="1:74" x14ac:dyDescent="0.25">
      <c r="A863" s="16">
        <f t="shared" si="761"/>
        <v>827</v>
      </c>
      <c r="B863" s="15">
        <f t="shared" ca="1" si="767"/>
        <v>0.80283370087432404</v>
      </c>
      <c r="C863" s="15">
        <f t="shared" ca="1" si="767"/>
        <v>0.19866484544121443</v>
      </c>
      <c r="D863" s="15">
        <f t="shared" ca="1" si="767"/>
        <v>0.61425341069034101</v>
      </c>
      <c r="E863" s="15">
        <f t="shared" ca="1" si="767"/>
        <v>0.19485631675648785</v>
      </c>
      <c r="F863" s="15">
        <f t="shared" ca="1" si="767"/>
        <v>0.23455812821565891</v>
      </c>
      <c r="G863" s="15">
        <f t="shared" ca="1" si="767"/>
        <v>0.25986464084182381</v>
      </c>
      <c r="H863" s="15">
        <f t="shared" ca="1" si="767"/>
        <v>8.5590805169463491E-2</v>
      </c>
      <c r="I863" s="15">
        <f t="shared" ca="1" si="767"/>
        <v>0.9026863580448925</v>
      </c>
      <c r="J863" s="15">
        <f t="shared" ca="1" si="767"/>
        <v>0.81738509905673828</v>
      </c>
      <c r="K863" s="15">
        <f t="shared" ca="1" si="767"/>
        <v>0.86532072573551044</v>
      </c>
      <c r="L863" s="15">
        <f t="shared" ca="1" si="767"/>
        <v>0.70082875511757114</v>
      </c>
      <c r="M863" s="15">
        <f t="shared" ca="1" si="767"/>
        <v>0.54912352829149325</v>
      </c>
      <c r="N863" s="15">
        <f t="shared" ca="1" si="767"/>
        <v>0.85857468604081577</v>
      </c>
      <c r="O863" s="15">
        <f t="shared" ca="1" si="767"/>
        <v>0.2750220786251073</v>
      </c>
      <c r="P863" s="15">
        <f t="shared" ca="1" si="767"/>
        <v>0.26345456344066864</v>
      </c>
      <c r="Q863" s="15">
        <f t="shared" ca="1" si="767"/>
        <v>0.43317497223088597</v>
      </c>
      <c r="R863" s="15">
        <f t="shared" ca="1" si="766"/>
        <v>0.97070035577422031</v>
      </c>
      <c r="S863" s="15">
        <f t="shared" ca="1" si="766"/>
        <v>0.19907254285607578</v>
      </c>
      <c r="T863" s="15">
        <f t="shared" ca="1" si="766"/>
        <v>0.16893311629639207</v>
      </c>
      <c r="U863" s="15">
        <f t="shared" ca="1" si="766"/>
        <v>0.85902988130966984</v>
      </c>
      <c r="V863" s="15">
        <f t="shared" ca="1" si="766"/>
        <v>0.1426972541864846</v>
      </c>
      <c r="W863" s="15">
        <f t="shared" ca="1" si="766"/>
        <v>0.33613470447284566</v>
      </c>
      <c r="X863" s="15">
        <f t="shared" ca="1" si="766"/>
        <v>0.23612739624666701</v>
      </c>
      <c r="Y863" s="6">
        <f t="shared" ca="1" si="713"/>
        <v>7.3191896088543526E-2</v>
      </c>
      <c r="Z863" s="6">
        <f t="shared" ca="1" si="714"/>
        <v>1.8111667096366857E-2</v>
      </c>
      <c r="AA863" s="6">
        <f t="shared" ca="1" si="715"/>
        <v>5.5999607089636479E-2</v>
      </c>
      <c r="AB863" s="6">
        <f t="shared" ca="1" si="716"/>
        <v>1.776445517011218E-2</v>
      </c>
      <c r="AC863" s="6">
        <f t="shared" ca="1" si="717"/>
        <v>2.1383948043520441E-2</v>
      </c>
      <c r="AD863" s="6">
        <f t="shared" ca="1" si="718"/>
        <v>2.3691065495715719E-2</v>
      </c>
      <c r="AE863" s="6">
        <f t="shared" ca="1" si="719"/>
        <v>7.8030522526343245E-3</v>
      </c>
      <c r="AF863" s="6">
        <f t="shared" ca="1" si="720"/>
        <v>8.2295157822367113E-2</v>
      </c>
      <c r="AG863" s="6">
        <f t="shared" ca="1" si="721"/>
        <v>7.4518502610604567E-2</v>
      </c>
      <c r="AH863" s="6">
        <f t="shared" ca="1" si="722"/>
        <v>7.8888647265706852E-2</v>
      </c>
      <c r="AI863" s="6">
        <f t="shared" ca="1" si="723"/>
        <v>6.3892416778924335E-2</v>
      </c>
      <c r="AJ863" s="6">
        <f t="shared" ca="1" si="724"/>
        <v>5.0061914663914867E-2</v>
      </c>
      <c r="AK863" s="6">
        <f t="shared" ca="1" si="725"/>
        <v>7.8273631433903132E-2</v>
      </c>
      <c r="AL863" s="6">
        <f t="shared" ca="1" si="726"/>
        <v>2.5072922796915777E-2</v>
      </c>
      <c r="AM863" s="6">
        <f t="shared" ca="1" si="727"/>
        <v>2.4018347772897672E-2</v>
      </c>
      <c r="AN863" s="6">
        <f t="shared" ca="1" si="728"/>
        <v>3.9491238996510226E-2</v>
      </c>
      <c r="AO863" s="6">
        <f t="shared" ca="1" si="729"/>
        <v>8.8495786232646895E-2</v>
      </c>
      <c r="AP863" s="6">
        <f t="shared" ca="1" si="730"/>
        <v>1.8148835624284411E-2</v>
      </c>
      <c r="AQ863" s="6">
        <f t="shared" ca="1" si="731"/>
        <v>1.5401116171896871E-2</v>
      </c>
      <c r="AR863" s="6">
        <f t="shared" ca="1" si="732"/>
        <v>7.8315130196077262E-2</v>
      </c>
      <c r="AS863" s="6">
        <f t="shared" ca="1" si="733"/>
        <v>1.3009272766157355E-2</v>
      </c>
      <c r="AT863" s="6">
        <f t="shared" ca="1" si="734"/>
        <v>3.0644374214406661E-2</v>
      </c>
      <c r="AU863" s="6">
        <f t="shared" ca="1" si="735"/>
        <v>2.1527013416256454E-2</v>
      </c>
      <c r="AV863" s="6">
        <f t="shared" ca="1" si="736"/>
        <v>0.99999999999999989</v>
      </c>
      <c r="AW863" s="6">
        <f t="shared" ca="1" si="737"/>
        <v>4.7740691444673085E-3</v>
      </c>
      <c r="AX863" s="6">
        <f t="shared" ca="1" si="738"/>
        <v>1.181365091772272E-3</v>
      </c>
      <c r="AY863" s="6">
        <f t="shared" ca="1" si="739"/>
        <v>3.6358722113177949E-3</v>
      </c>
      <c r="AZ863" s="6">
        <f t="shared" ca="1" si="740"/>
        <v>2.6011596191788879E-3</v>
      </c>
      <c r="BA863" s="6">
        <f t="shared" ca="1" si="741"/>
        <v>1.4995866721937178E-3</v>
      </c>
      <c r="BB863" s="6">
        <f t="shared" ca="1" si="742"/>
        <v>2.6607303376678902E-3</v>
      </c>
      <c r="BC863" s="6">
        <f t="shared" ca="1" si="743"/>
        <v>4.7407090715198124E-4</v>
      </c>
      <c r="BD863" s="6">
        <f t="shared" ca="1" si="744"/>
        <v>7.264865596185009E-3</v>
      </c>
      <c r="BE863" s="6">
        <f t="shared" ca="1" si="745"/>
        <v>4.5944045437868479E-3</v>
      </c>
      <c r="BF863" s="6">
        <f t="shared" ca="1" si="746"/>
        <v>5.0419089660051833E-3</v>
      </c>
      <c r="BG863" s="6">
        <f t="shared" ca="1" si="747"/>
        <v>4.0798213491978043E-3</v>
      </c>
      <c r="BH863" s="6">
        <f t="shared" ca="1" si="748"/>
        <v>3.4861060950521564E-3</v>
      </c>
      <c r="BI863" s="6">
        <f t="shared" ca="1" si="749"/>
        <v>5.9511332212400471E-3</v>
      </c>
      <c r="BJ863" s="6">
        <f t="shared" ca="1" si="750"/>
        <v>2.1006059558316735E-3</v>
      </c>
      <c r="BK863" s="6">
        <f t="shared" ca="1" si="751"/>
        <v>5.4502104456095966E-4</v>
      </c>
      <c r="BL863" s="6">
        <f t="shared" ca="1" si="752"/>
        <v>1.2843189337450175E-3</v>
      </c>
      <c r="BM863" s="6">
        <f t="shared" ca="1" si="753"/>
        <v>7.7365390050347885E-5</v>
      </c>
      <c r="BN863" s="6">
        <f t="shared" ca="1" si="754"/>
        <v>2.4004076214459037E-4</v>
      </c>
      <c r="BO863" s="6">
        <f t="shared" ca="1" si="755"/>
        <v>3.0251317329856611E-4</v>
      </c>
      <c r="BP863" s="6">
        <f t="shared" ca="1" si="756"/>
        <v>-2.0563776821920748E-4</v>
      </c>
      <c r="BQ863" s="6">
        <f t="shared" ca="1" si="757"/>
        <v>3.0106434879050649E-4</v>
      </c>
      <c r="BR863" s="6">
        <f t="shared" ca="1" si="758"/>
        <v>4.4085466745891005E-4</v>
      </c>
      <c r="BS863" s="6">
        <f t="shared" ca="1" si="759"/>
        <v>3.7505831569939822E-6</v>
      </c>
      <c r="BT863" s="6">
        <f t="shared" ca="1" si="760"/>
        <v>5.2334990846035268E-2</v>
      </c>
      <c r="BU863">
        <f ca="1">SQRT(BV863)</f>
        <v>0.10934970072643824</v>
      </c>
      <c r="BV863" s="6" cm="1">
        <f t="array" aca="1" ref="BV863" ca="1">MMULT(Y863:AU863,MMULT($Y$11:$AU$33,TRANSPOSE(Y863:AU863)))</f>
        <v>1.1957357048961606E-2</v>
      </c>
    </row>
    <row r="864" spans="1:74" x14ac:dyDescent="0.25">
      <c r="A864" s="16">
        <f t="shared" si="761"/>
        <v>828</v>
      </c>
      <c r="B864" s="15">
        <f t="shared" ca="1" si="767"/>
        <v>0.38717346625061067</v>
      </c>
      <c r="C864" s="15">
        <f t="shared" ca="1" si="767"/>
        <v>0.32698085647268726</v>
      </c>
      <c r="D864" s="15">
        <f t="shared" ca="1" si="767"/>
        <v>0.71844453507891071</v>
      </c>
      <c r="E864" s="15">
        <f t="shared" ca="1" si="767"/>
        <v>0.92782869054138528</v>
      </c>
      <c r="F864" s="15">
        <f t="shared" ca="1" si="767"/>
        <v>0.74792063901916639</v>
      </c>
      <c r="G864" s="15">
        <f t="shared" ca="1" si="767"/>
        <v>6.5221741920231557E-2</v>
      </c>
      <c r="H864" s="15">
        <f t="shared" ca="1" si="767"/>
        <v>0.49447344440778973</v>
      </c>
      <c r="I864" s="15">
        <f t="shared" ca="1" si="767"/>
        <v>0.13107945367831619</v>
      </c>
      <c r="J864" s="15">
        <f t="shared" ca="1" si="767"/>
        <v>0.63019628123419102</v>
      </c>
      <c r="K864" s="15">
        <f t="shared" ca="1" si="767"/>
        <v>0.338160147957145</v>
      </c>
      <c r="L864" s="15">
        <f t="shared" ca="1" si="767"/>
        <v>0.61757045979704805</v>
      </c>
      <c r="M864" s="15">
        <f t="shared" ca="1" si="767"/>
        <v>0.36979408507169231</v>
      </c>
      <c r="N864" s="15">
        <f t="shared" ca="1" si="767"/>
        <v>7.3172717260710507E-2</v>
      </c>
      <c r="O864" s="15">
        <f t="shared" ca="1" si="767"/>
        <v>0.8859040642557795</v>
      </c>
      <c r="P864" s="15">
        <f t="shared" ca="1" si="767"/>
        <v>0.36803936576531016</v>
      </c>
      <c r="Q864" s="15">
        <f t="shared" ref="Q864:X879" ca="1" si="768">RAND()</f>
        <v>6.2014937139342696E-2</v>
      </c>
      <c r="R864" s="15">
        <f t="shared" ca="1" si="768"/>
        <v>0.43351711156764827</v>
      </c>
      <c r="S864" s="15">
        <f t="shared" ca="1" si="768"/>
        <v>0.10870525731008518</v>
      </c>
      <c r="T864" s="15">
        <f t="shared" ca="1" si="768"/>
        <v>0.49239216488985738</v>
      </c>
      <c r="U864" s="15">
        <f t="shared" ca="1" si="768"/>
        <v>0.96043150329382687</v>
      </c>
      <c r="V864" s="15">
        <f t="shared" ca="1" si="768"/>
        <v>0.40897337685682122</v>
      </c>
      <c r="W864" s="15">
        <f t="shared" ca="1" si="768"/>
        <v>0.1998451397702572</v>
      </c>
      <c r="X864" s="15">
        <f t="shared" ca="1" si="768"/>
        <v>0.85267789922450377</v>
      </c>
      <c r="Y864" s="6">
        <f t="shared" ca="1" si="713"/>
        <v>3.6524016128422203E-2</v>
      </c>
      <c r="Z864" s="6">
        <f t="shared" ca="1" si="714"/>
        <v>3.0845745167266864E-2</v>
      </c>
      <c r="AA864" s="6">
        <f t="shared" ca="1" si="715"/>
        <v>6.7774478557923484E-2</v>
      </c>
      <c r="AB864" s="6">
        <f t="shared" ca="1" si="716"/>
        <v>8.752673675166385E-2</v>
      </c>
      <c r="AC864" s="6">
        <f t="shared" ca="1" si="717"/>
        <v>7.0555107370488063E-2</v>
      </c>
      <c r="AD864" s="6">
        <f t="shared" ca="1" si="718"/>
        <v>6.1526942351891357E-3</v>
      </c>
      <c r="AE864" s="6">
        <f t="shared" ca="1" si="719"/>
        <v>4.6646161560401363E-2</v>
      </c>
      <c r="AF864" s="6">
        <f t="shared" ca="1" si="720"/>
        <v>1.2365382696841872E-2</v>
      </c>
      <c r="AG864" s="6">
        <f t="shared" ca="1" si="721"/>
        <v>5.9449577892743785E-2</v>
      </c>
      <c r="AH864" s="6">
        <f t="shared" ca="1" si="722"/>
        <v>3.1900343837048574E-2</v>
      </c>
      <c r="AI864" s="6">
        <f t="shared" ca="1" si="723"/>
        <v>5.8258520793013975E-2</v>
      </c>
      <c r="AJ864" s="6">
        <f t="shared" ca="1" si="724"/>
        <v>3.4884531882180131E-2</v>
      </c>
      <c r="AK864" s="6">
        <f t="shared" ca="1" si="725"/>
        <v>6.902749641579946E-3</v>
      </c>
      <c r="AL864" s="6">
        <f t="shared" ca="1" si="726"/>
        <v>8.3571776352486124E-2</v>
      </c>
      <c r="AM864" s="6">
        <f t="shared" ca="1" si="727"/>
        <v>3.4719000403828068E-2</v>
      </c>
      <c r="AN864" s="6">
        <f t="shared" ca="1" si="728"/>
        <v>5.8501802466347837E-3</v>
      </c>
      <c r="AO864" s="6">
        <f t="shared" ca="1" si="729"/>
        <v>4.0895844769989628E-2</v>
      </c>
      <c r="AP864" s="6">
        <f t="shared" ca="1" si="730"/>
        <v>1.0254712466964086E-2</v>
      </c>
      <c r="AQ864" s="6">
        <f t="shared" ca="1" si="731"/>
        <v>4.6449824018428613E-2</v>
      </c>
      <c r="AR864" s="6">
        <f t="shared" ca="1" si="732"/>
        <v>9.0602323698087836E-2</v>
      </c>
      <c r="AS864" s="6">
        <f t="shared" ca="1" si="733"/>
        <v>3.8580511100275508E-2</v>
      </c>
      <c r="AT864" s="6">
        <f t="shared" ca="1" si="734"/>
        <v>1.8852394971278975E-2</v>
      </c>
      <c r="AU864" s="6">
        <f t="shared" ca="1" si="735"/>
        <v>8.0437385457262894E-2</v>
      </c>
      <c r="AV864" s="6">
        <f t="shared" ca="1" si="736"/>
        <v>0.99999999999999978</v>
      </c>
      <c r="AW864" s="6">
        <f t="shared" ca="1" si="737"/>
        <v>2.3823426874989787E-3</v>
      </c>
      <c r="AX864" s="6">
        <f t="shared" ca="1" si="738"/>
        <v>2.0119675553015273E-3</v>
      </c>
      <c r="AY864" s="6">
        <f t="shared" ca="1" si="739"/>
        <v>4.4003762889063399E-3</v>
      </c>
      <c r="AZ864" s="6">
        <f t="shared" ca="1" si="740"/>
        <v>1.2816098836511122E-2</v>
      </c>
      <c r="BA864" s="6">
        <f t="shared" ca="1" si="741"/>
        <v>4.9478000251707592E-3</v>
      </c>
      <c r="BB864" s="6">
        <f t="shared" ca="1" si="742"/>
        <v>6.9100565413246322E-4</v>
      </c>
      <c r="BC864" s="6">
        <f t="shared" ca="1" si="743"/>
        <v>2.8339664287948042E-3</v>
      </c>
      <c r="BD864" s="6">
        <f t="shared" ca="1" si="744"/>
        <v>1.091593305305408E-3</v>
      </c>
      <c r="BE864" s="6">
        <f t="shared" ca="1" si="745"/>
        <v>3.665336812038449E-3</v>
      </c>
      <c r="BF864" s="6">
        <f t="shared" ca="1" si="746"/>
        <v>2.038805774789606E-3</v>
      </c>
      <c r="BG864" s="6">
        <f t="shared" ca="1" si="747"/>
        <v>3.7200714714930865E-3</v>
      </c>
      <c r="BH864" s="6">
        <f t="shared" ca="1" si="748"/>
        <v>2.4292155031211378E-3</v>
      </c>
      <c r="BI864" s="6">
        <f t="shared" ca="1" si="749"/>
        <v>5.248150872442641E-4</v>
      </c>
      <c r="BJ864" s="6">
        <f t="shared" ca="1" si="750"/>
        <v>7.0016317031478892E-3</v>
      </c>
      <c r="BK864" s="6">
        <f t="shared" ca="1" si="751"/>
        <v>7.8783878246442161E-4</v>
      </c>
      <c r="BL864" s="6">
        <f t="shared" ca="1" si="752"/>
        <v>1.9025731902810403E-4</v>
      </c>
      <c r="BM864" s="6">
        <f t="shared" ca="1" si="753"/>
        <v>3.5752244448691363E-5</v>
      </c>
      <c r="BN864" s="6">
        <f t="shared" ca="1" si="754"/>
        <v>1.3563123536421075E-4</v>
      </c>
      <c r="BO864" s="6">
        <f t="shared" ca="1" si="755"/>
        <v>9.1238086292833444E-4</v>
      </c>
      <c r="BP864" s="6">
        <f t="shared" ca="1" si="756"/>
        <v>-2.3790115133693818E-4</v>
      </c>
      <c r="BQ864" s="6">
        <f t="shared" ca="1" si="757"/>
        <v>8.9284133396183877E-4</v>
      </c>
      <c r="BR864" s="6">
        <f t="shared" ca="1" si="758"/>
        <v>2.7121344549956385E-4</v>
      </c>
      <c r="BS864" s="6">
        <f t="shared" ca="1" si="759"/>
        <v>1.4014350121639228E-5</v>
      </c>
      <c r="BT864" s="6">
        <f t="shared" ca="1" si="760"/>
        <v>5.3557055555935706E-2</v>
      </c>
      <c r="BU864">
        <f ca="1">SQRT(BV864)</f>
        <v>0.103275329558265</v>
      </c>
      <c r="BV864" s="6" cm="1">
        <f t="array" aca="1" ref="BV864" ca="1">MMULT(Y864:AU864,MMULT($Y$11:$AU$33,TRANSPOSE(Y864:AU864)))</f>
        <v>1.0665793695368245E-2</v>
      </c>
    </row>
    <row r="865" spans="1:74" x14ac:dyDescent="0.25">
      <c r="A865" s="16">
        <f t="shared" si="761"/>
        <v>829</v>
      </c>
      <c r="B865" s="15">
        <f t="shared" ref="B865:Q880" ca="1" si="769">RAND()</f>
        <v>0.67451827144387433</v>
      </c>
      <c r="C865" s="15">
        <f t="shared" ca="1" si="769"/>
        <v>0.11847638709112818</v>
      </c>
      <c r="D865" s="15">
        <f t="shared" ca="1" si="769"/>
        <v>0.26236635544773734</v>
      </c>
      <c r="E865" s="15">
        <f t="shared" ca="1" si="769"/>
        <v>0.86117295358327917</v>
      </c>
      <c r="F865" s="15">
        <f t="shared" ca="1" si="769"/>
        <v>0.82669760272782744</v>
      </c>
      <c r="G865" s="15">
        <f t="shared" ca="1" si="769"/>
        <v>7.0723861206526073E-2</v>
      </c>
      <c r="H865" s="15">
        <f t="shared" ca="1" si="769"/>
        <v>0.44535206138332661</v>
      </c>
      <c r="I865" s="15">
        <f t="shared" ca="1" si="769"/>
        <v>0.47788810753195143</v>
      </c>
      <c r="J865" s="15">
        <f t="shared" ca="1" si="769"/>
        <v>0.67664943209497963</v>
      </c>
      <c r="K865" s="15">
        <f t="shared" ca="1" si="769"/>
        <v>2.4377731093962463E-2</v>
      </c>
      <c r="L865" s="15">
        <f t="shared" ca="1" si="769"/>
        <v>0.18340366541368547</v>
      </c>
      <c r="M865" s="15">
        <f t="shared" ca="1" si="769"/>
        <v>0.52933460325556891</v>
      </c>
      <c r="N865" s="15">
        <f t="shared" ca="1" si="769"/>
        <v>0.46309945434700972</v>
      </c>
      <c r="O865" s="15">
        <f t="shared" ca="1" si="769"/>
        <v>0.86734826632998097</v>
      </c>
      <c r="P865" s="15">
        <f t="shared" ca="1" si="769"/>
        <v>0.89679851524927423</v>
      </c>
      <c r="Q865" s="15">
        <f t="shared" ca="1" si="769"/>
        <v>0.27675856210678562</v>
      </c>
      <c r="R865" s="15">
        <f t="shared" ca="1" si="768"/>
        <v>0.83014292945584911</v>
      </c>
      <c r="S865" s="15">
        <f t="shared" ca="1" si="768"/>
        <v>9.3474904281541926E-2</v>
      </c>
      <c r="T865" s="15">
        <f t="shared" ca="1" si="768"/>
        <v>0.46314328415447781</v>
      </c>
      <c r="U865" s="15">
        <f t="shared" ca="1" si="768"/>
        <v>0.92896048767693806</v>
      </c>
      <c r="V865" s="15">
        <f t="shared" ca="1" si="768"/>
        <v>0.84972556045330616</v>
      </c>
      <c r="W865" s="15">
        <f t="shared" ca="1" si="768"/>
        <v>0.93290666506745623</v>
      </c>
      <c r="X865" s="15">
        <f t="shared" ca="1" si="768"/>
        <v>0.21986734298644672</v>
      </c>
      <c r="Y865" s="6">
        <f t="shared" ca="1" si="713"/>
        <v>5.633573343479556E-2</v>
      </c>
      <c r="Z865" s="6">
        <f t="shared" ca="1" si="714"/>
        <v>9.895142124461815E-3</v>
      </c>
      <c r="AA865" s="6">
        <f t="shared" ca="1" si="715"/>
        <v>2.191282532810147E-2</v>
      </c>
      <c r="AB865" s="6">
        <f t="shared" ca="1" si="716"/>
        <v>7.1925123466963087E-2</v>
      </c>
      <c r="AC865" s="6">
        <f t="shared" ca="1" si="717"/>
        <v>6.9045743829542275E-2</v>
      </c>
      <c r="AD865" s="6">
        <f t="shared" ca="1" si="718"/>
        <v>5.9068534702278368E-3</v>
      </c>
      <c r="AE865" s="6">
        <f t="shared" ca="1" si="719"/>
        <v>3.7195782645030151E-2</v>
      </c>
      <c r="AF865" s="6">
        <f t="shared" ca="1" si="720"/>
        <v>3.9913191647053974E-2</v>
      </c>
      <c r="AG865" s="6">
        <f t="shared" ca="1" si="721"/>
        <v>5.6513727869387215E-2</v>
      </c>
      <c r="AH865" s="6">
        <f t="shared" ca="1" si="722"/>
        <v>2.0360269229102263E-3</v>
      </c>
      <c r="AI865" s="6">
        <f t="shared" ca="1" si="723"/>
        <v>1.531786527234132E-2</v>
      </c>
      <c r="AJ865" s="6">
        <f t="shared" ca="1" si="724"/>
        <v>4.4210000483730874E-2</v>
      </c>
      <c r="AK865" s="6">
        <f t="shared" ca="1" si="725"/>
        <v>3.8678044047711531E-2</v>
      </c>
      <c r="AL865" s="6">
        <f t="shared" ca="1" si="726"/>
        <v>7.2440885289144705E-2</v>
      </c>
      <c r="AM865" s="6">
        <f t="shared" ca="1" si="727"/>
        <v>7.4900568655696373E-2</v>
      </c>
      <c r="AN865" s="6">
        <f t="shared" ca="1" si="728"/>
        <v>2.3114861732759635E-2</v>
      </c>
      <c r="AO865" s="6">
        <f t="shared" ca="1" si="729"/>
        <v>6.9333497351370704E-2</v>
      </c>
      <c r="AP865" s="6">
        <f t="shared" ca="1" si="730"/>
        <v>7.8070194884055861E-3</v>
      </c>
      <c r="AQ865" s="6">
        <f t="shared" ca="1" si="731"/>
        <v>3.8681704711113186E-2</v>
      </c>
      <c r="AR865" s="6">
        <f t="shared" ca="1" si="732"/>
        <v>7.7586735038622706E-2</v>
      </c>
      <c r="AS865" s="6">
        <f t="shared" ca="1" si="733"/>
        <v>7.0969037745944735E-2</v>
      </c>
      <c r="AT865" s="6">
        <f t="shared" ca="1" si="734"/>
        <v>7.7916319583579169E-2</v>
      </c>
      <c r="AU865" s="6">
        <f t="shared" ca="1" si="735"/>
        <v>1.8363309861105643E-2</v>
      </c>
      <c r="AV865" s="6">
        <f t="shared" ca="1" si="736"/>
        <v>0.99999999999999989</v>
      </c>
      <c r="AW865" s="6">
        <f t="shared" ca="1" si="737"/>
        <v>3.6745965208584163E-3</v>
      </c>
      <c r="AX865" s="6">
        <f t="shared" ca="1" si="738"/>
        <v>6.4542791239297005E-4</v>
      </c>
      <c r="AY865" s="6">
        <f t="shared" ca="1" si="739"/>
        <v>1.4227284229758348E-3</v>
      </c>
      <c r="AZ865" s="6">
        <f t="shared" ca="1" si="740"/>
        <v>1.0531633251634295E-2</v>
      </c>
      <c r="BA865" s="6">
        <f t="shared" ca="1" si="741"/>
        <v>4.8419532729765003E-3</v>
      </c>
      <c r="BB865" s="6">
        <f t="shared" ca="1" si="742"/>
        <v>6.6339541508744011E-4</v>
      </c>
      <c r="BC865" s="6">
        <f t="shared" ca="1" si="743"/>
        <v>2.2598129359962037E-3</v>
      </c>
      <c r="BD865" s="6">
        <f t="shared" ca="1" si="744"/>
        <v>3.5234633543871959E-3</v>
      </c>
      <c r="BE865" s="6">
        <f t="shared" ca="1" si="745"/>
        <v>3.4843283079133724E-3</v>
      </c>
      <c r="BF865" s="6">
        <f t="shared" ca="1" si="746"/>
        <v>1.3012597824213731E-4</v>
      </c>
      <c r="BG865" s="6">
        <f t="shared" ca="1" si="747"/>
        <v>9.7811535253817779E-4</v>
      </c>
      <c r="BH865" s="6">
        <f t="shared" ca="1" si="748"/>
        <v>3.0786028297811944E-3</v>
      </c>
      <c r="BI865" s="6">
        <f t="shared" ca="1" si="749"/>
        <v>2.9406862649434132E-3</v>
      </c>
      <c r="BJ865" s="6">
        <f t="shared" ca="1" si="750"/>
        <v>6.0690872107983691E-3</v>
      </c>
      <c r="BK865" s="6">
        <f t="shared" ca="1" si="751"/>
        <v>1.6996334033018514E-3</v>
      </c>
      <c r="BL865" s="6">
        <f t="shared" ca="1" si="752"/>
        <v>7.5173267105913639E-4</v>
      </c>
      <c r="BM865" s="6">
        <f t="shared" ca="1" si="753"/>
        <v>6.0613203119548352E-5</v>
      </c>
      <c r="BN865" s="6">
        <f t="shared" ca="1" si="754"/>
        <v>1.0325747319938255E-4</v>
      </c>
      <c r="BO865" s="6">
        <f t="shared" ca="1" si="755"/>
        <v>7.5979721925022701E-4</v>
      </c>
      <c r="BP865" s="6">
        <f t="shared" ca="1" si="756"/>
        <v>-2.0372516775253371E-4</v>
      </c>
      <c r="BQ865" s="6">
        <f t="shared" ca="1" si="757"/>
        <v>1.6423859747836491E-3</v>
      </c>
      <c r="BR865" s="6">
        <f t="shared" ca="1" si="758"/>
        <v>1.1209161237657871E-3</v>
      </c>
      <c r="BS865" s="6">
        <f t="shared" ca="1" si="759"/>
        <v>3.1993811375484969E-6</v>
      </c>
      <c r="BT865" s="6">
        <f t="shared" ca="1" si="760"/>
        <v>5.0181767312390123E-2</v>
      </c>
      <c r="BU865">
        <f ca="1">SQRT(BV865)</f>
        <v>9.5101459928031859E-2</v>
      </c>
      <c r="BV865" s="6" cm="1">
        <f t="array" aca="1" ref="BV865" ca="1">MMULT(Y865:AU865,MMULT($Y$11:$AU$33,TRANSPOSE(Y865:AU865)))</f>
        <v>9.0442876804430489E-3</v>
      </c>
    </row>
    <row r="866" spans="1:74" x14ac:dyDescent="0.25">
      <c r="A866" s="16">
        <f t="shared" si="761"/>
        <v>830</v>
      </c>
      <c r="B866" s="15">
        <f t="shared" ca="1" si="769"/>
        <v>0.82860506230130304</v>
      </c>
      <c r="C866" s="15">
        <f t="shared" ca="1" si="769"/>
        <v>0.54071933805546202</v>
      </c>
      <c r="D866" s="15">
        <f t="shared" ca="1" si="769"/>
        <v>0.49001470840987349</v>
      </c>
      <c r="E866" s="15">
        <f t="shared" ca="1" si="769"/>
        <v>5.8546650954775958E-2</v>
      </c>
      <c r="F866" s="15">
        <f t="shared" ca="1" si="769"/>
        <v>0.11500679182087448</v>
      </c>
      <c r="G866" s="15">
        <f t="shared" ca="1" si="769"/>
        <v>3.4059311138079806E-2</v>
      </c>
      <c r="H866" s="15">
        <f t="shared" ca="1" si="769"/>
        <v>0.54356466004162396</v>
      </c>
      <c r="I866" s="15">
        <f t="shared" ca="1" si="769"/>
        <v>0.31102561099166881</v>
      </c>
      <c r="J866" s="15">
        <f t="shared" ca="1" si="769"/>
        <v>0.46479371405406134</v>
      </c>
      <c r="K866" s="15">
        <f t="shared" ca="1" si="769"/>
        <v>0.47232791275672359</v>
      </c>
      <c r="L866" s="15">
        <f t="shared" ca="1" si="769"/>
        <v>0.92177286005153047</v>
      </c>
      <c r="M866" s="15">
        <f t="shared" ca="1" si="769"/>
        <v>0.4615095240666931</v>
      </c>
      <c r="N866" s="15">
        <f t="shared" ca="1" si="769"/>
        <v>0.73103011962849995</v>
      </c>
      <c r="O866" s="15">
        <f t="shared" ca="1" si="769"/>
        <v>0.55082143818260432</v>
      </c>
      <c r="P866" s="15">
        <f t="shared" ca="1" si="769"/>
        <v>2.3224262854810718E-3</v>
      </c>
      <c r="Q866" s="15">
        <f t="shared" ca="1" si="769"/>
        <v>0.80634547967183678</v>
      </c>
      <c r="R866" s="15">
        <f t="shared" ca="1" si="768"/>
        <v>0.84945953163960475</v>
      </c>
      <c r="S866" s="15">
        <f t="shared" ca="1" si="768"/>
        <v>0.93811261156309411</v>
      </c>
      <c r="T866" s="15">
        <f t="shared" ca="1" si="768"/>
        <v>0.22215432120042833</v>
      </c>
      <c r="U866" s="15">
        <f t="shared" ca="1" si="768"/>
        <v>0.38670101858475514</v>
      </c>
      <c r="V866" s="15">
        <f t="shared" ca="1" si="768"/>
        <v>0.247710185018712</v>
      </c>
      <c r="W866" s="15">
        <f t="shared" ca="1" si="768"/>
        <v>0.69375946248443576</v>
      </c>
      <c r="X866" s="15">
        <f t="shared" ca="1" si="768"/>
        <v>0.45105926889810166</v>
      </c>
      <c r="Y866" s="6">
        <f t="shared" ca="1" si="713"/>
        <v>7.450531611156784E-2</v>
      </c>
      <c r="Z866" s="6">
        <f t="shared" ca="1" si="714"/>
        <v>4.8619622353707842E-2</v>
      </c>
      <c r="AA866" s="6">
        <f t="shared" ca="1" si="715"/>
        <v>4.4060436522073552E-2</v>
      </c>
      <c r="AB866" s="6">
        <f t="shared" ca="1" si="716"/>
        <v>5.2643134046809073E-3</v>
      </c>
      <c r="AC866" s="6">
        <f t="shared" ca="1" si="717"/>
        <v>1.0341015001517996E-2</v>
      </c>
      <c r="AD866" s="6">
        <f t="shared" ca="1" si="718"/>
        <v>3.0624960651786846E-3</v>
      </c>
      <c r="AE866" s="6">
        <f t="shared" ca="1" si="719"/>
        <v>4.887546391642944E-2</v>
      </c>
      <c r="AF866" s="6">
        <f t="shared" ca="1" si="720"/>
        <v>2.7966352753588979E-2</v>
      </c>
      <c r="AG866" s="6">
        <f t="shared" ca="1" si="721"/>
        <v>4.1792651490795814E-2</v>
      </c>
      <c r="AH866" s="6">
        <f t="shared" ca="1" si="722"/>
        <v>4.2470100714229471E-2</v>
      </c>
      <c r="AI866" s="6">
        <f t="shared" ca="1" si="723"/>
        <v>8.2882643910556358E-2</v>
      </c>
      <c r="AJ866" s="6">
        <f t="shared" ca="1" si="724"/>
        <v>4.1497348427476682E-2</v>
      </c>
      <c r="AK866" s="6">
        <f t="shared" ca="1" si="725"/>
        <v>6.5731713005385287E-2</v>
      </c>
      <c r="AL866" s="6">
        <f t="shared" ca="1" si="726"/>
        <v>4.9527968437514121E-2</v>
      </c>
      <c r="AM866" s="6">
        <f t="shared" ca="1" si="727"/>
        <v>2.0882458051247346E-4</v>
      </c>
      <c r="AN866" s="6">
        <f t="shared" ca="1" si="728"/>
        <v>7.2503811033003782E-2</v>
      </c>
      <c r="AO866" s="6">
        <f t="shared" ca="1" si="729"/>
        <v>7.6380478237748739E-2</v>
      </c>
      <c r="AP866" s="6">
        <f t="shared" ca="1" si="730"/>
        <v>8.4351858144141187E-2</v>
      </c>
      <c r="AQ866" s="6">
        <f t="shared" ca="1" si="731"/>
        <v>1.9975352166711789E-2</v>
      </c>
      <c r="AR866" s="6">
        <f t="shared" ca="1" si="732"/>
        <v>3.4770825018017933E-2</v>
      </c>
      <c r="AS866" s="6">
        <f t="shared" ca="1" si="733"/>
        <v>2.2273247507825503E-2</v>
      </c>
      <c r="AT866" s="6">
        <f t="shared" ca="1" si="734"/>
        <v>6.2380463757049621E-2</v>
      </c>
      <c r="AU866" s="6">
        <f t="shared" ca="1" si="735"/>
        <v>4.05576974402862E-2</v>
      </c>
      <c r="AV866" s="6">
        <f t="shared" ca="1" si="736"/>
        <v>1.0000000000000002</v>
      </c>
      <c r="AW866" s="6">
        <f t="shared" ca="1" si="737"/>
        <v>4.8597392574270875E-3</v>
      </c>
      <c r="AX866" s="6">
        <f t="shared" ca="1" si="738"/>
        <v>3.1712997107451834E-3</v>
      </c>
      <c r="AY866" s="6">
        <f t="shared" ca="1" si="739"/>
        <v>2.8607007280018193E-3</v>
      </c>
      <c r="AZ866" s="6">
        <f t="shared" ca="1" si="740"/>
        <v>7.7082687421770404E-4</v>
      </c>
      <c r="BA866" s="6">
        <f t="shared" ca="1" si="741"/>
        <v>7.251817223681734E-4</v>
      </c>
      <c r="BB866" s="6">
        <f t="shared" ca="1" si="742"/>
        <v>3.4394722310328475E-4</v>
      </c>
      <c r="BC866" s="6">
        <f t="shared" ca="1" si="743"/>
        <v>2.9694066842258105E-3</v>
      </c>
      <c r="BD866" s="6">
        <f t="shared" ca="1" si="744"/>
        <v>2.4688183283986865E-3</v>
      </c>
      <c r="BE866" s="6">
        <f t="shared" ca="1" si="745"/>
        <v>2.5767070080510127E-3</v>
      </c>
      <c r="BF866" s="6">
        <f t="shared" ca="1" si="746"/>
        <v>2.7143370941194967E-3</v>
      </c>
      <c r="BG866" s="6">
        <f t="shared" ca="1" si="747"/>
        <v>5.2924337057756879E-3</v>
      </c>
      <c r="BH866" s="6">
        <f t="shared" ca="1" si="748"/>
        <v>2.8897048834970922E-3</v>
      </c>
      <c r="BI866" s="6">
        <f t="shared" ca="1" si="749"/>
        <v>4.997572921932065E-3</v>
      </c>
      <c r="BJ866" s="6">
        <f t="shared" ca="1" si="750"/>
        <v>4.1494462501548927E-3</v>
      </c>
      <c r="BK866" s="6">
        <f t="shared" ca="1" si="751"/>
        <v>4.7386186625767871E-6</v>
      </c>
      <c r="BL866" s="6">
        <f t="shared" ca="1" si="752"/>
        <v>2.3579411445304702E-3</v>
      </c>
      <c r="BM866" s="6">
        <f t="shared" ca="1" si="753"/>
        <v>6.6773862831850638E-5</v>
      </c>
      <c r="BN866" s="6">
        <f t="shared" ca="1" si="754"/>
        <v>1.1156574854939419E-3</v>
      </c>
      <c r="BO866" s="6">
        <f t="shared" ca="1" si="755"/>
        <v>3.9236163822560868E-4</v>
      </c>
      <c r="BP866" s="6">
        <f t="shared" ca="1" si="756"/>
        <v>-9.130029967317783E-5</v>
      </c>
      <c r="BQ866" s="6">
        <f t="shared" ca="1" si="757"/>
        <v>5.1545392866521951E-4</v>
      </c>
      <c r="BR866" s="6">
        <f t="shared" ca="1" si="758"/>
        <v>8.9741491906915652E-4</v>
      </c>
      <c r="BS866" s="6">
        <f t="shared" ca="1" si="759"/>
        <v>7.0662387747258704E-6</v>
      </c>
      <c r="BT866" s="6">
        <f t="shared" ca="1" si="760"/>
        <v>4.6056229928598383E-2</v>
      </c>
      <c r="BU866">
        <f ca="1">SQRT(BV866)</f>
        <v>0.10007587568711351</v>
      </c>
      <c r="BV866" s="6" cm="1">
        <f t="array" aca="1" ref="BV866" ca="1">MMULT(Y866:AU866,MMULT($Y$11:$AU$33,TRANSPOSE(Y866:AU866)))</f>
        <v>1.0015180894542597E-2</v>
      </c>
    </row>
    <row r="867" spans="1:74" x14ac:dyDescent="0.25">
      <c r="A867" s="16">
        <f t="shared" si="761"/>
        <v>831</v>
      </c>
      <c r="B867" s="15">
        <f t="shared" ca="1" si="769"/>
        <v>0.98723178245681742</v>
      </c>
      <c r="C867" s="15">
        <f t="shared" ca="1" si="769"/>
        <v>0.67421185684971463</v>
      </c>
      <c r="D867" s="15">
        <f t="shared" ca="1" si="769"/>
        <v>0.40549535676658577</v>
      </c>
      <c r="E867" s="15">
        <f t="shared" ca="1" si="769"/>
        <v>0.58332042757747837</v>
      </c>
      <c r="F867" s="15">
        <f t="shared" ca="1" si="769"/>
        <v>0.96471024207096057</v>
      </c>
      <c r="G867" s="15">
        <f t="shared" ca="1" si="769"/>
        <v>0.71473174854316324</v>
      </c>
      <c r="H867" s="15">
        <f t="shared" ca="1" si="769"/>
        <v>0.19738373468484305</v>
      </c>
      <c r="I867" s="15">
        <f t="shared" ca="1" si="769"/>
        <v>0.43204694706281888</v>
      </c>
      <c r="J867" s="15">
        <f t="shared" ca="1" si="769"/>
        <v>0.88471230532855671</v>
      </c>
      <c r="K867" s="15">
        <f t="shared" ca="1" si="769"/>
        <v>0.43262580289273811</v>
      </c>
      <c r="L867" s="15">
        <f t="shared" ca="1" si="769"/>
        <v>0.77511953073610051</v>
      </c>
      <c r="M867" s="15">
        <f t="shared" ca="1" si="769"/>
        <v>0.45680494335199151</v>
      </c>
      <c r="N867" s="15">
        <f t="shared" ca="1" si="769"/>
        <v>0.75542487589311358</v>
      </c>
      <c r="O867" s="15">
        <f t="shared" ca="1" si="769"/>
        <v>0.98547644991746453</v>
      </c>
      <c r="P867" s="15">
        <f t="shared" ca="1" si="769"/>
        <v>6.7651427333359271E-2</v>
      </c>
      <c r="Q867" s="15">
        <f t="shared" ca="1" si="769"/>
        <v>0.85834890956312326</v>
      </c>
      <c r="R867" s="15">
        <f t="shared" ca="1" si="768"/>
        <v>0.96555144661161429</v>
      </c>
      <c r="S867" s="15">
        <f t="shared" ca="1" si="768"/>
        <v>0.25855610920891714</v>
      </c>
      <c r="T867" s="15">
        <f t="shared" ca="1" si="768"/>
        <v>2.4147078822606916E-2</v>
      </c>
      <c r="U867" s="15">
        <f t="shared" ca="1" si="768"/>
        <v>0.86739576182119738</v>
      </c>
      <c r="V867" s="15">
        <f t="shared" ca="1" si="768"/>
        <v>0.60059392856722271</v>
      </c>
      <c r="W867" s="15">
        <f t="shared" ca="1" si="768"/>
        <v>0.23442672279713905</v>
      </c>
      <c r="X867" s="15">
        <f t="shared" ca="1" si="768"/>
        <v>0.4103384221764258</v>
      </c>
      <c r="Y867" s="6">
        <f t="shared" ca="1" si="713"/>
        <v>7.2932142361329305E-2</v>
      </c>
      <c r="Z867" s="6">
        <f t="shared" ca="1" si="714"/>
        <v>4.9807670295106597E-2</v>
      </c>
      <c r="AA867" s="6">
        <f t="shared" ca="1" si="715"/>
        <v>2.9956131490177416E-2</v>
      </c>
      <c r="AB867" s="6">
        <f t="shared" ca="1" si="716"/>
        <v>4.3093029643434318E-2</v>
      </c>
      <c r="AC867" s="6">
        <f t="shared" ca="1" si="717"/>
        <v>7.1268354567210562E-2</v>
      </c>
      <c r="AD867" s="6">
        <f t="shared" ca="1" si="718"/>
        <v>5.2801093483020929E-2</v>
      </c>
      <c r="AE867" s="6">
        <f t="shared" ca="1" si="719"/>
        <v>1.4581802261289644E-2</v>
      </c>
      <c r="AF867" s="6">
        <f t="shared" ca="1" si="720"/>
        <v>3.1917640831565813E-2</v>
      </c>
      <c r="AG867" s="6">
        <f t="shared" ca="1" si="721"/>
        <v>6.5358475028496649E-2</v>
      </c>
      <c r="AH867" s="6">
        <f t="shared" ca="1" si="722"/>
        <v>3.1960404037273488E-2</v>
      </c>
      <c r="AI867" s="6">
        <f t="shared" ca="1" si="723"/>
        <v>5.7262265019476094E-2</v>
      </c>
      <c r="AJ867" s="6">
        <f t="shared" ca="1" si="724"/>
        <v>3.3746647699081429E-2</v>
      </c>
      <c r="AK867" s="6">
        <f t="shared" ca="1" si="725"/>
        <v>5.5807314524272809E-2</v>
      </c>
      <c r="AL867" s="6">
        <f t="shared" ca="1" si="726"/>
        <v>7.2802466468670168E-2</v>
      </c>
      <c r="AM867" s="6">
        <f t="shared" ca="1" si="727"/>
        <v>4.9977762232745982E-3</v>
      </c>
      <c r="AN867" s="6">
        <f t="shared" ca="1" si="728"/>
        <v>6.3410868633261133E-2</v>
      </c>
      <c r="AO867" s="6">
        <f t="shared" ca="1" si="729"/>
        <v>7.1330498888740893E-2</v>
      </c>
      <c r="AP867" s="6">
        <f t="shared" ca="1" si="730"/>
        <v>1.9100935869678586E-2</v>
      </c>
      <c r="AQ867" s="6">
        <f t="shared" ca="1" si="731"/>
        <v>1.7838750955909788E-3</v>
      </c>
      <c r="AR867" s="6">
        <f t="shared" ca="1" si="732"/>
        <v>6.4079208458348386E-2</v>
      </c>
      <c r="AS867" s="6">
        <f t="shared" ca="1" si="733"/>
        <v>4.4369116430396836E-2</v>
      </c>
      <c r="AT867" s="6">
        <f t="shared" ca="1" si="734"/>
        <v>1.7318367808006302E-2</v>
      </c>
      <c r="AU867" s="6">
        <f t="shared" ca="1" si="735"/>
        <v>3.0313914882297021E-2</v>
      </c>
      <c r="AV867" s="6">
        <f t="shared" ca="1" si="736"/>
        <v>1</v>
      </c>
      <c r="AW867" s="6">
        <f t="shared" ca="1" si="737"/>
        <v>4.7571262543315805E-3</v>
      </c>
      <c r="AX867" s="6">
        <f t="shared" ca="1" si="738"/>
        <v>3.2487922109028272E-3</v>
      </c>
      <c r="AY867" s="6">
        <f t="shared" ca="1" si="739"/>
        <v>1.9449541113633023E-3</v>
      </c>
      <c r="AZ867" s="6">
        <f t="shared" ca="1" si="740"/>
        <v>6.3098950968768887E-3</v>
      </c>
      <c r="BA867" s="6">
        <f t="shared" ca="1" si="741"/>
        <v>4.9978177294790465E-3</v>
      </c>
      <c r="BB867" s="6">
        <f t="shared" ca="1" si="742"/>
        <v>5.9300613270314145E-3</v>
      </c>
      <c r="BC867" s="6">
        <f t="shared" ca="1" si="743"/>
        <v>8.8591079517462109E-4</v>
      </c>
      <c r="BD867" s="6">
        <f t="shared" ca="1" si="744"/>
        <v>2.8176307929214531E-3</v>
      </c>
      <c r="BE867" s="6">
        <f t="shared" ca="1" si="745"/>
        <v>4.0296471899741526E-3</v>
      </c>
      <c r="BF867" s="6">
        <f t="shared" ca="1" si="746"/>
        <v>2.042644325360693E-3</v>
      </c>
      <c r="BG867" s="6">
        <f t="shared" ca="1" si="747"/>
        <v>3.6564560100807372E-3</v>
      </c>
      <c r="BH867" s="6">
        <f t="shared" ca="1" si="748"/>
        <v>2.34997792276101E-3</v>
      </c>
      <c r="BI867" s="6">
        <f t="shared" ca="1" si="749"/>
        <v>4.2430222971581765E-3</v>
      </c>
      <c r="BJ867" s="6">
        <f t="shared" ca="1" si="750"/>
        <v>6.099380431312783E-3</v>
      </c>
      <c r="BK867" s="6">
        <f t="shared" ca="1" si="751"/>
        <v>1.1340885074387562E-4</v>
      </c>
      <c r="BL867" s="6">
        <f t="shared" ca="1" si="752"/>
        <v>2.0622239580305904E-3</v>
      </c>
      <c r="BM867" s="6">
        <f t="shared" ca="1" si="753"/>
        <v>6.2359035429163933E-5</v>
      </c>
      <c r="BN867" s="6">
        <f t="shared" ca="1" si="754"/>
        <v>2.5263346358691668E-4</v>
      </c>
      <c r="BO867" s="6">
        <f t="shared" ca="1" si="755"/>
        <v>3.5039389996955318E-5</v>
      </c>
      <c r="BP867" s="6">
        <f t="shared" ca="1" si="756"/>
        <v>-1.6825746677093763E-4</v>
      </c>
      <c r="BQ867" s="6">
        <f t="shared" ca="1" si="757"/>
        <v>1.0268029108650341E-3</v>
      </c>
      <c r="BR867" s="6">
        <f t="shared" ca="1" si="758"/>
        <v>2.4914469545083312E-4</v>
      </c>
      <c r="BS867" s="6">
        <f t="shared" ca="1" si="759"/>
        <v>5.2814970837633248E-6</v>
      </c>
      <c r="BT867" s="6">
        <f t="shared" ca="1" si="760"/>
        <v>5.6951952829144885E-2</v>
      </c>
      <c r="BU867">
        <f ca="1">SQRT(BV867)</f>
        <v>0.1104691241371924</v>
      </c>
      <c r="BV867" s="6" cm="1">
        <f t="array" aca="1" ref="BV867" ca="1">MMULT(Y867:AU867,MMULT($Y$11:$AU$33,TRANSPOSE(Y867:AU867)))</f>
        <v>1.2203427387638424E-2</v>
      </c>
    </row>
    <row r="868" spans="1:74" x14ac:dyDescent="0.25">
      <c r="A868" s="16">
        <f t="shared" si="761"/>
        <v>832</v>
      </c>
      <c r="B868" s="15">
        <f t="shared" ca="1" si="769"/>
        <v>0.40025550700547041</v>
      </c>
      <c r="C868" s="15">
        <f t="shared" ca="1" si="769"/>
        <v>0.38872220776076361</v>
      </c>
      <c r="D868" s="15">
        <f t="shared" ca="1" si="769"/>
        <v>0.11336546757488319</v>
      </c>
      <c r="E868" s="15">
        <f t="shared" ca="1" si="769"/>
        <v>0.68375737051055219</v>
      </c>
      <c r="F868" s="15">
        <f t="shared" ca="1" si="769"/>
        <v>0.82882801678022655</v>
      </c>
      <c r="G868" s="15">
        <f t="shared" ca="1" si="769"/>
        <v>0.88733175344460014</v>
      </c>
      <c r="H868" s="15">
        <f t="shared" ca="1" si="769"/>
        <v>0.52989924562489965</v>
      </c>
      <c r="I868" s="15">
        <f t="shared" ca="1" si="769"/>
        <v>0.1201700114017149</v>
      </c>
      <c r="J868" s="15">
        <f t="shared" ca="1" si="769"/>
        <v>0.18634213701957292</v>
      </c>
      <c r="K868" s="15">
        <f t="shared" ca="1" si="769"/>
        <v>0.33894198732844394</v>
      </c>
      <c r="L868" s="15">
        <f t="shared" ca="1" si="769"/>
        <v>0.13015592408929744</v>
      </c>
      <c r="M868" s="15">
        <f t="shared" ca="1" si="769"/>
        <v>0.527921375702324</v>
      </c>
      <c r="N868" s="15">
        <f t="shared" ca="1" si="769"/>
        <v>0.44966438839279221</v>
      </c>
      <c r="O868" s="15">
        <f t="shared" ca="1" si="769"/>
        <v>0.66782105917738765</v>
      </c>
      <c r="P868" s="15">
        <f t="shared" ca="1" si="769"/>
        <v>0.85844679576802108</v>
      </c>
      <c r="Q868" s="15">
        <f t="shared" ca="1" si="769"/>
        <v>0.61793596663705708</v>
      </c>
      <c r="R868" s="15">
        <f t="shared" ca="1" si="768"/>
        <v>0.14742380587900406</v>
      </c>
      <c r="S868" s="15">
        <f t="shared" ca="1" si="768"/>
        <v>0.22322565550486151</v>
      </c>
      <c r="T868" s="15">
        <f t="shared" ca="1" si="768"/>
        <v>0.59883547957361916</v>
      </c>
      <c r="U868" s="15">
        <f t="shared" ca="1" si="768"/>
        <v>0.37020969639206147</v>
      </c>
      <c r="V868" s="15">
        <f t="shared" ca="1" si="768"/>
        <v>0.94784702352245498</v>
      </c>
      <c r="W868" s="15">
        <f t="shared" ca="1" si="768"/>
        <v>0.93603482255867709</v>
      </c>
      <c r="X868" s="15">
        <f t="shared" ca="1" si="768"/>
        <v>0.619308856754058</v>
      </c>
      <c r="Y868" s="6">
        <f t="shared" ca="1" si="713"/>
        <v>3.4586945318583785E-2</v>
      </c>
      <c r="Z868" s="6">
        <f t="shared" ca="1" si="714"/>
        <v>3.3590327949583824E-2</v>
      </c>
      <c r="AA868" s="6">
        <f t="shared" ca="1" si="715"/>
        <v>9.7961556041116001E-3</v>
      </c>
      <c r="AB868" s="6">
        <f t="shared" ca="1" si="716"/>
        <v>5.9084955412503255E-2</v>
      </c>
      <c r="AC868" s="6">
        <f t="shared" ca="1" si="717"/>
        <v>7.1620824181430051E-2</v>
      </c>
      <c r="AD868" s="6">
        <f t="shared" ca="1" si="718"/>
        <v>7.6676258786395682E-2</v>
      </c>
      <c r="AE868" s="6">
        <f t="shared" ca="1" si="719"/>
        <v>4.5789741582585433E-2</v>
      </c>
      <c r="AF868" s="6">
        <f t="shared" ca="1" si="720"/>
        <v>1.0384150974911879E-2</v>
      </c>
      <c r="AG868" s="6">
        <f t="shared" ca="1" si="721"/>
        <v>1.6102227679170772E-2</v>
      </c>
      <c r="AH868" s="6">
        <f t="shared" ca="1" si="722"/>
        <v>2.9288711277471038E-2</v>
      </c>
      <c r="AI868" s="6">
        <f t="shared" ca="1" si="723"/>
        <v>1.1247055319852843E-2</v>
      </c>
      <c r="AJ868" s="6">
        <f t="shared" ca="1" si="724"/>
        <v>4.5618829558485639E-2</v>
      </c>
      <c r="AK868" s="6">
        <f t="shared" ca="1" si="725"/>
        <v>3.8856473779493472E-2</v>
      </c>
      <c r="AL868" s="6">
        <f t="shared" ca="1" si="726"/>
        <v>5.770786423196253E-2</v>
      </c>
      <c r="AM868" s="6">
        <f t="shared" ca="1" si="727"/>
        <v>7.4180247028396817E-2</v>
      </c>
      <c r="AN868" s="6">
        <f t="shared" ca="1" si="728"/>
        <v>5.3397185333842273E-2</v>
      </c>
      <c r="AO868" s="6">
        <f t="shared" ca="1" si="729"/>
        <v>1.2739210387740988E-2</v>
      </c>
      <c r="AP868" s="6">
        <f t="shared" ca="1" si="730"/>
        <v>1.9289412401629107E-2</v>
      </c>
      <c r="AQ868" s="6">
        <f t="shared" ca="1" si="731"/>
        <v>5.1746670874805951E-2</v>
      </c>
      <c r="AR868" s="6">
        <f t="shared" ca="1" si="732"/>
        <v>3.1990621743892042E-2</v>
      </c>
      <c r="AS868" s="6">
        <f t="shared" ca="1" si="733"/>
        <v>8.1905514350625777E-2</v>
      </c>
      <c r="AT868" s="6">
        <f t="shared" ca="1" si="734"/>
        <v>8.0884796479976401E-2</v>
      </c>
      <c r="AU868" s="6">
        <f t="shared" ca="1" si="735"/>
        <v>5.3515819742548827E-2</v>
      </c>
      <c r="AV868" s="6">
        <f t="shared" ca="1" si="736"/>
        <v>0.99999999999999989</v>
      </c>
      <c r="AW868" s="6">
        <f t="shared" ca="1" si="737"/>
        <v>2.2559938636795966E-3</v>
      </c>
      <c r="AX868" s="6">
        <f t="shared" ca="1" si="738"/>
        <v>2.1909877566588546E-3</v>
      </c>
      <c r="AY868" s="6">
        <f t="shared" ca="1" si="739"/>
        <v>6.3603249718739523E-4</v>
      </c>
      <c r="AZ868" s="6">
        <f t="shared" ca="1" si="740"/>
        <v>8.6515121712577702E-3</v>
      </c>
      <c r="BA868" s="6">
        <f t="shared" ca="1" si="741"/>
        <v>5.0225352762464206E-3</v>
      </c>
      <c r="BB868" s="6">
        <f t="shared" ca="1" si="742"/>
        <v>8.6114678113034231E-3</v>
      </c>
      <c r="BC868" s="6">
        <f t="shared" ca="1" si="743"/>
        <v>2.7819350207455747E-3</v>
      </c>
      <c r="BD868" s="6">
        <f t="shared" ca="1" si="744"/>
        <v>9.1669380264223198E-4</v>
      </c>
      <c r="BE868" s="6">
        <f t="shared" ca="1" si="745"/>
        <v>9.9277555804972101E-4</v>
      </c>
      <c r="BF868" s="6">
        <f t="shared" ca="1" si="746"/>
        <v>1.871891851501064E-3</v>
      </c>
      <c r="BG868" s="6">
        <f t="shared" ca="1" si="747"/>
        <v>7.1817562588554948E-4</v>
      </c>
      <c r="BH868" s="6">
        <f t="shared" ca="1" si="748"/>
        <v>3.1767078994206785E-3</v>
      </c>
      <c r="BI868" s="6">
        <f t="shared" ca="1" si="749"/>
        <v>2.9542522524287533E-3</v>
      </c>
      <c r="BJ868" s="6">
        <f t="shared" ca="1" si="750"/>
        <v>4.8347567727085074E-3</v>
      </c>
      <c r="BK868" s="6">
        <f t="shared" ca="1" si="751"/>
        <v>1.6832879639967525E-3</v>
      </c>
      <c r="BL868" s="6">
        <f t="shared" ca="1" si="752"/>
        <v>1.7365627890025331E-3</v>
      </c>
      <c r="BM868" s="6">
        <f t="shared" ca="1" si="753"/>
        <v>1.1136959425277562E-5</v>
      </c>
      <c r="BN868" s="6">
        <f t="shared" ca="1" si="754"/>
        <v>2.5512629846141601E-4</v>
      </c>
      <c r="BO868" s="6">
        <f t="shared" ca="1" si="755"/>
        <v>1.0164230591636406E-3</v>
      </c>
      <c r="BP868" s="6">
        <f t="shared" ca="1" si="756"/>
        <v>-8.4000116489473973E-5</v>
      </c>
      <c r="BQ868" s="6">
        <f t="shared" ca="1" si="757"/>
        <v>1.8954810759653474E-3</v>
      </c>
      <c r="BR868" s="6">
        <f t="shared" ca="1" si="758"/>
        <v>1.1636210876806784E-3</v>
      </c>
      <c r="BS868" s="6">
        <f t="shared" ca="1" si="759"/>
        <v>9.323891255976839E-6</v>
      </c>
      <c r="BT868" s="6">
        <f t="shared" ca="1" si="760"/>
        <v>5.3302681168177699E-2</v>
      </c>
      <c r="BU868">
        <f ca="1">SQRT(BV868)</f>
        <v>9.9081746480820243E-2</v>
      </c>
      <c r="BV868" s="6" cm="1">
        <f t="array" aca="1" ref="BV868" ca="1">MMULT(Y868:AU868,MMULT($Y$11:$AU$33,TRANSPOSE(Y868:AU868)))</f>
        <v>9.8171924856895344E-3</v>
      </c>
    </row>
    <row r="869" spans="1:74" x14ac:dyDescent="0.25">
      <c r="A869" s="16">
        <f t="shared" si="761"/>
        <v>833</v>
      </c>
      <c r="B869" s="15">
        <f t="shared" ca="1" si="769"/>
        <v>0.79456454473641658</v>
      </c>
      <c r="C869" s="15">
        <f t="shared" ca="1" si="769"/>
        <v>0.64226846092840051</v>
      </c>
      <c r="D869" s="15">
        <f t="shared" ca="1" si="769"/>
        <v>0.53686475318411542</v>
      </c>
      <c r="E869" s="15">
        <f t="shared" ca="1" si="769"/>
        <v>0.89762252726551084</v>
      </c>
      <c r="F869" s="15">
        <f t="shared" ca="1" si="769"/>
        <v>0.17277535613005257</v>
      </c>
      <c r="G869" s="15">
        <f t="shared" ca="1" si="769"/>
        <v>0.94759353693157289</v>
      </c>
      <c r="H869" s="15">
        <f t="shared" ca="1" si="769"/>
        <v>0.86011929394616249</v>
      </c>
      <c r="I869" s="15">
        <f t="shared" ca="1" si="769"/>
        <v>4.4633911588318864E-2</v>
      </c>
      <c r="J869" s="15">
        <f t="shared" ca="1" si="769"/>
        <v>0.55041885331812312</v>
      </c>
      <c r="K869" s="15">
        <f t="shared" ca="1" si="769"/>
        <v>0.71932212951731678</v>
      </c>
      <c r="L869" s="15">
        <f t="shared" ca="1" si="769"/>
        <v>0.50502291393487264</v>
      </c>
      <c r="M869" s="15">
        <f t="shared" ca="1" si="769"/>
        <v>2.2993431958153399E-2</v>
      </c>
      <c r="N869" s="15">
        <f t="shared" ca="1" si="769"/>
        <v>0.21928903976469927</v>
      </c>
      <c r="O869" s="15">
        <f t="shared" ca="1" si="769"/>
        <v>0.56069696119312529</v>
      </c>
      <c r="P869" s="15">
        <f t="shared" ca="1" si="769"/>
        <v>0.18754897264532855</v>
      </c>
      <c r="Q869" s="15">
        <f t="shared" ca="1" si="769"/>
        <v>0.41939262840018743</v>
      </c>
      <c r="R869" s="15">
        <f t="shared" ca="1" si="768"/>
        <v>0.90141348046798653</v>
      </c>
      <c r="S869" s="15">
        <f t="shared" ca="1" si="768"/>
        <v>0.32212626001896705</v>
      </c>
      <c r="T869" s="15">
        <f t="shared" ca="1" si="768"/>
        <v>0.53038048772829416</v>
      </c>
      <c r="U869" s="15">
        <f t="shared" ca="1" si="768"/>
        <v>0.38965571975960811</v>
      </c>
      <c r="V869" s="15">
        <f t="shared" ca="1" si="768"/>
        <v>0.66722345198145416</v>
      </c>
      <c r="W869" s="15">
        <f t="shared" ca="1" si="768"/>
        <v>0.83588439474439913</v>
      </c>
      <c r="X869" s="15">
        <f t="shared" ca="1" si="768"/>
        <v>0.51541903374259568</v>
      </c>
      <c r="Y869" s="6">
        <f t="shared" ca="1" si="713"/>
        <v>6.4898277284547043E-2</v>
      </c>
      <c r="Z869" s="6">
        <f t="shared" ca="1" si="714"/>
        <v>5.2459069492306568E-2</v>
      </c>
      <c r="AA869" s="6">
        <f t="shared" ca="1" si="715"/>
        <v>4.3849927419050326E-2</v>
      </c>
      <c r="AB869" s="6">
        <f t="shared" ca="1" si="716"/>
        <v>7.331582570256498E-2</v>
      </c>
      <c r="AC869" s="6">
        <f t="shared" ca="1" si="717"/>
        <v>1.4111909528739648E-2</v>
      </c>
      <c r="AD869" s="6">
        <f t="shared" ca="1" si="718"/>
        <v>7.7397347415282092E-2</v>
      </c>
      <c r="AE869" s="6">
        <f t="shared" ca="1" si="719"/>
        <v>7.0252644427803296E-2</v>
      </c>
      <c r="AF869" s="6">
        <f t="shared" ca="1" si="720"/>
        <v>3.6455993282629982E-3</v>
      </c>
      <c r="AG869" s="6">
        <f t="shared" ca="1" si="721"/>
        <v>4.4956996384896461E-2</v>
      </c>
      <c r="AH869" s="6">
        <f t="shared" ca="1" si="722"/>
        <v>5.875264297604911E-2</v>
      </c>
      <c r="AI869" s="6">
        <f t="shared" ca="1" si="723"/>
        <v>4.1249156309218271E-2</v>
      </c>
      <c r="AJ869" s="6">
        <f t="shared" ca="1" si="724"/>
        <v>1.8780527432653421E-3</v>
      </c>
      <c r="AK869" s="6">
        <f t="shared" ca="1" si="725"/>
        <v>1.7911044486426927E-2</v>
      </c>
      <c r="AL869" s="6">
        <f t="shared" ca="1" si="726"/>
        <v>4.5796489537782682E-2</v>
      </c>
      <c r="AM869" s="6">
        <f t="shared" ca="1" si="727"/>
        <v>1.5318585899407563E-2</v>
      </c>
      <c r="AN869" s="6">
        <f t="shared" ca="1" si="728"/>
        <v>3.4255063694088476E-2</v>
      </c>
      <c r="AO869" s="6">
        <f t="shared" ca="1" si="729"/>
        <v>7.3625462388139246E-2</v>
      </c>
      <c r="AP869" s="6">
        <f t="shared" ca="1" si="730"/>
        <v>2.6310561529372108E-2</v>
      </c>
      <c r="AQ869" s="6">
        <f t="shared" ca="1" si="731"/>
        <v>4.3320306936578262E-2</v>
      </c>
      <c r="AR869" s="6">
        <f t="shared" ca="1" si="732"/>
        <v>3.1826218667808374E-2</v>
      </c>
      <c r="AS869" s="6">
        <f t="shared" ca="1" si="733"/>
        <v>5.4497338050503712E-2</v>
      </c>
      <c r="AT869" s="6">
        <f t="shared" ca="1" si="734"/>
        <v>6.8273191381756748E-2</v>
      </c>
      <c r="AU869" s="6">
        <f t="shared" ca="1" si="735"/>
        <v>4.2098288416149619E-2</v>
      </c>
      <c r="AV869" s="6">
        <f t="shared" ca="1" si="736"/>
        <v>1</v>
      </c>
      <c r="AW869" s="6">
        <f t="shared" ca="1" si="737"/>
        <v>4.2331033853587529E-3</v>
      </c>
      <c r="AX869" s="6">
        <f t="shared" ca="1" si="738"/>
        <v>3.4217343503126995E-3</v>
      </c>
      <c r="AY869" s="6">
        <f t="shared" ca="1" si="739"/>
        <v>2.8470330571432278E-3</v>
      </c>
      <c r="AZ869" s="6">
        <f t="shared" ca="1" si="740"/>
        <v>1.0735266769403846E-2</v>
      </c>
      <c r="BA869" s="6">
        <f t="shared" ca="1" si="741"/>
        <v>9.8962228141560708E-4</v>
      </c>
      <c r="BB869" s="6">
        <f t="shared" ca="1" si="742"/>
        <v>8.6924528725862253E-3</v>
      </c>
      <c r="BC869" s="6">
        <f t="shared" ca="1" si="743"/>
        <v>4.2681676087034468E-3</v>
      </c>
      <c r="BD869" s="6">
        <f t="shared" ca="1" si="744"/>
        <v>3.2182682235739875E-4</v>
      </c>
      <c r="BE869" s="6">
        <f t="shared" ca="1" si="745"/>
        <v>2.7718032599917462E-3</v>
      </c>
      <c r="BF869" s="6">
        <f t="shared" ca="1" si="746"/>
        <v>3.7549823411183476E-3</v>
      </c>
      <c r="BG869" s="6">
        <f t="shared" ca="1" si="747"/>
        <v>2.6339462025524473E-3</v>
      </c>
      <c r="BH869" s="6">
        <f t="shared" ca="1" si="748"/>
        <v>1.3077987845810344E-4</v>
      </c>
      <c r="BI869" s="6">
        <f t="shared" ca="1" si="749"/>
        <v>1.3617742005530007E-3</v>
      </c>
      <c r="BJ869" s="6">
        <f t="shared" ca="1" si="750"/>
        <v>3.8368234712182355E-3</v>
      </c>
      <c r="BK869" s="6">
        <f t="shared" ca="1" si="751"/>
        <v>3.4760724455463435E-4</v>
      </c>
      <c r="BL869" s="6">
        <f t="shared" ca="1" si="752"/>
        <v>1.1140300481037601E-3</v>
      </c>
      <c r="BM869" s="6">
        <f t="shared" ca="1" si="753"/>
        <v>6.436535407822934E-5</v>
      </c>
      <c r="BN869" s="6">
        <f t="shared" ca="1" si="754"/>
        <v>3.4798966571232239E-4</v>
      </c>
      <c r="BO869" s="6">
        <f t="shared" ca="1" si="755"/>
        <v>8.5090998427538706E-4</v>
      </c>
      <c r="BP869" s="6">
        <f t="shared" ca="1" si="756"/>
        <v>-8.3568431302083305E-5</v>
      </c>
      <c r="BQ869" s="6">
        <f t="shared" ca="1" si="757"/>
        <v>1.2611931416852986E-3</v>
      </c>
      <c r="BR869" s="6">
        <f t="shared" ca="1" si="758"/>
        <v>9.8218860246174753E-4</v>
      </c>
      <c r="BS869" s="6">
        <f t="shared" ca="1" si="759"/>
        <v>7.3346510460503645E-6</v>
      </c>
      <c r="BT869" s="6">
        <f t="shared" ca="1" si="760"/>
        <v>5.4891366761788428E-2</v>
      </c>
      <c r="BU869">
        <f ca="1">SQRT(BV869)</f>
        <v>0.10312849287948496</v>
      </c>
      <c r="BV869" s="6" cm="1">
        <f t="array" aca="1" ref="BV869" ca="1">MMULT(Y869:AU869,MMULT($Y$11:$AU$33,TRANSPOSE(Y869:AU869)))</f>
        <v>1.0635486043593979E-2</v>
      </c>
    </row>
    <row r="870" spans="1:74" x14ac:dyDescent="0.25">
      <c r="A870" s="16">
        <f t="shared" si="761"/>
        <v>834</v>
      </c>
      <c r="B870" s="15">
        <f t="shared" ca="1" si="769"/>
        <v>0.31527954022078353</v>
      </c>
      <c r="C870" s="15">
        <f t="shared" ca="1" si="769"/>
        <v>0.84758421385320437</v>
      </c>
      <c r="D870" s="15">
        <f t="shared" ca="1" si="769"/>
        <v>0.67670813967613652</v>
      </c>
      <c r="E870" s="15">
        <f t="shared" ca="1" si="769"/>
        <v>0.70728930272186663</v>
      </c>
      <c r="F870" s="15">
        <f t="shared" ca="1" si="769"/>
        <v>0.3446817967559499</v>
      </c>
      <c r="G870" s="15">
        <f t="shared" ca="1" si="769"/>
        <v>0.28320606004920645</v>
      </c>
      <c r="H870" s="15">
        <f t="shared" ca="1" si="769"/>
        <v>0.59228389299012973</v>
      </c>
      <c r="I870" s="15">
        <f t="shared" ca="1" si="769"/>
        <v>0.24436217341284239</v>
      </c>
      <c r="J870" s="15">
        <f t="shared" ca="1" si="769"/>
        <v>0.14058751358331922</v>
      </c>
      <c r="K870" s="15">
        <f t="shared" ca="1" si="769"/>
        <v>0.99498147703636219</v>
      </c>
      <c r="L870" s="15">
        <f t="shared" ca="1" si="769"/>
        <v>0.22095595158562287</v>
      </c>
      <c r="M870" s="15">
        <f t="shared" ca="1" si="769"/>
        <v>0.59151052093920731</v>
      </c>
      <c r="N870" s="15">
        <f t="shared" ca="1" si="769"/>
        <v>0.37157818368769191</v>
      </c>
      <c r="O870" s="15">
        <f t="shared" ca="1" si="769"/>
        <v>0.85406910200477215</v>
      </c>
      <c r="P870" s="15">
        <f t="shared" ca="1" si="769"/>
        <v>3.9333974827966856E-2</v>
      </c>
      <c r="Q870" s="15">
        <f t="shared" ca="1" si="769"/>
        <v>0.46517306169293215</v>
      </c>
      <c r="R870" s="15">
        <f t="shared" ca="1" si="768"/>
        <v>0.69255654816142731</v>
      </c>
      <c r="S870" s="15">
        <f t="shared" ca="1" si="768"/>
        <v>0.97711332743838275</v>
      </c>
      <c r="T870" s="15">
        <f t="shared" ca="1" si="768"/>
        <v>0.59407658625785675</v>
      </c>
      <c r="U870" s="15">
        <f t="shared" ca="1" si="768"/>
        <v>0.58057514116962616</v>
      </c>
      <c r="V870" s="15">
        <f t="shared" ca="1" si="768"/>
        <v>0.51667792108779542</v>
      </c>
      <c r="W870" s="15">
        <f t="shared" ca="1" si="768"/>
        <v>0.4110281252035719</v>
      </c>
      <c r="X870" s="15">
        <f t="shared" ca="1" si="768"/>
        <v>6.2823497742935608E-2</v>
      </c>
      <c r="Y870" s="6">
        <f t="shared" ref="Y870:Y933" ca="1" si="770">+B870/SUM($B870:$X870)</f>
        <v>2.7357480990433714E-2</v>
      </c>
      <c r="Z870" s="6">
        <f t="shared" ref="Z870:Z933" ca="1" si="771">+C870/SUM($B870:$X870)</f>
        <v>7.3546697645025874E-2</v>
      </c>
      <c r="AA870" s="6">
        <f t="shared" ref="AA870:AA933" ca="1" si="772">+D870/SUM($B870:$X870)</f>
        <v>5.8719414695598028E-2</v>
      </c>
      <c r="AB870" s="6">
        <f t="shared" ref="AB870:AB933" ca="1" si="773">+E870/SUM($B870:$X870)</f>
        <v>6.1373007713727418E-2</v>
      </c>
      <c r="AC870" s="6">
        <f t="shared" ref="AC870:AC933" ca="1" si="774">+F870/SUM($B870:$X870)</f>
        <v>2.9908777765585648E-2</v>
      </c>
      <c r="AD870" s="6">
        <f t="shared" ref="AD870:AD933" ca="1" si="775">+G870/SUM($B870:$X870)</f>
        <v>2.4574396418956247E-2</v>
      </c>
      <c r="AE870" s="6">
        <f t="shared" ref="AE870:AE933" ca="1" si="776">+H870/SUM($B870:$X870)</f>
        <v>5.13937419855112E-2</v>
      </c>
      <c r="AF870" s="6">
        <f t="shared" ref="AF870:AF933" ca="1" si="777">+I870/SUM($B870:$X870)</f>
        <v>2.1203829177248373E-2</v>
      </c>
      <c r="AG870" s="6">
        <f t="shared" ref="AG870:AG933" ca="1" si="778">+J870/SUM($B870:$X870)</f>
        <v>1.2199079672771158E-2</v>
      </c>
      <c r="AH870" s="6">
        <f t="shared" ref="AH870:AH933" ca="1" si="779">+K870/SUM($B870:$X870)</f>
        <v>8.6336673876123454E-2</v>
      </c>
      <c r="AI870" s="6">
        <f t="shared" ref="AI870:AI933" ca="1" si="780">+L870/SUM($B870:$X870)</f>
        <v>1.9172821176387869E-2</v>
      </c>
      <c r="AJ870" s="6">
        <f t="shared" ref="AJ870:AJ933" ca="1" si="781">+M870/SUM($B870:$X870)</f>
        <v>5.1326634836195942E-2</v>
      </c>
      <c r="AK870" s="6">
        <f t="shared" ref="AK870:AK933" ca="1" si="782">+N870/SUM($B870:$X870)</f>
        <v>3.2242634868019898E-2</v>
      </c>
      <c r="AL870" s="6">
        <f t="shared" ref="AL870:AL933" ca="1" si="783">+O870/SUM($B870:$X870)</f>
        <v>7.4109405279677229E-2</v>
      </c>
      <c r="AM870" s="6">
        <f t="shared" ref="AM870:AM933" ca="1" si="784">+P870/SUM($B870:$X870)</f>
        <v>3.4130932437948453E-3</v>
      </c>
      <c r="AN870" s="6">
        <f t="shared" ref="AN870:AN933" ca="1" si="785">+Q870/SUM($B870:$X870)</f>
        <v>4.0364062899909459E-2</v>
      </c>
      <c r="AO870" s="6">
        <f t="shared" ref="AO870:AO933" ca="1" si="786">+R870/SUM($B870:$X870)</f>
        <v>6.0094615044981148E-2</v>
      </c>
      <c r="AP870" s="6">
        <f t="shared" ref="AP870:AP933" ca="1" si="787">+S870/SUM($B870:$X870)</f>
        <v>8.4786216264384262E-2</v>
      </c>
      <c r="AQ870" s="6">
        <f t="shared" ref="AQ870:AQ933" ca="1" si="788">+T870/SUM($B870:$X870)</f>
        <v>5.1549297820054657E-2</v>
      </c>
      <c r="AR870" s="6">
        <f t="shared" ref="AR870:AR933" ca="1" si="789">+U870/SUM($B870:$X870)</f>
        <v>5.0377748511507725E-2</v>
      </c>
      <c r="AS870" s="6">
        <f t="shared" ref="AS870:AS933" ca="1" si="790">+V870/SUM($B870:$X870)</f>
        <v>4.4833249865937161E-2</v>
      </c>
      <c r="AT870" s="6">
        <f t="shared" ref="AT870:AT933" ca="1" si="791">+W870/SUM($B870:$X870)</f>
        <v>3.5665790789709689E-2</v>
      </c>
      <c r="AU870" s="6">
        <f t="shared" ref="AU870:AU933" ca="1" si="792">+X870/SUM($B870:$X870)</f>
        <v>5.4513294584588408E-3</v>
      </c>
      <c r="AV870" s="6">
        <f t="shared" ref="AV870:AV933" ca="1" si="793">SUM(Y870:AU870)</f>
        <v>0.99999999999999989</v>
      </c>
      <c r="AW870" s="6">
        <f t="shared" ref="AW870:AW933" ca="1" si="794">Y870*B$6</f>
        <v>1.7844394372401554E-3</v>
      </c>
      <c r="AX870" s="6">
        <f t="shared" ref="AX870:AX933" ca="1" si="795">Z870*C$6</f>
        <v>4.7972116951284123E-3</v>
      </c>
      <c r="AY870" s="6">
        <f t="shared" ref="AY870:AY933" ca="1" si="796">AA870*D$6</f>
        <v>3.8124604662821133E-3</v>
      </c>
      <c r="AZ870" s="6">
        <f t="shared" ref="AZ870:AZ933" ca="1" si="797">AB870*E$6</f>
        <v>8.9865401355562115E-3</v>
      </c>
      <c r="BA870" s="6">
        <f t="shared" ref="BA870:BA933" ca="1" si="798">AC870*F$6</f>
        <v>2.0974052325415326E-3</v>
      </c>
      <c r="BB870" s="6">
        <f t="shared" ref="BB870:BB933" ca="1" si="799">AD870*G$6</f>
        <v>2.7599367404399092E-3</v>
      </c>
      <c r="BC870" s="6">
        <f t="shared" ref="BC870:BC933" ca="1" si="800">AE870*H$6</f>
        <v>3.1224035282835295E-3</v>
      </c>
      <c r="BD870" s="6">
        <f t="shared" ref="BD870:BD933" ca="1" si="801">AF870*I$6</f>
        <v>1.8718351501272417E-3</v>
      </c>
      <c r="BE870" s="6">
        <f t="shared" ref="BE870:BE933" ca="1" si="802">AG870*J$6</f>
        <v>7.5212873467778976E-4</v>
      </c>
      <c r="BF870" s="6">
        <f t="shared" ref="BF870:BF933" ca="1" si="803">AH870*K$6</f>
        <v>5.5179251413063502E-3</v>
      </c>
      <c r="BG870" s="6">
        <f t="shared" ref="BG870:BG933" ca="1" si="804">AI870*L$6</f>
        <v>1.224271816645091E-3</v>
      </c>
      <c r="BH870" s="6">
        <f t="shared" ref="BH870:BH933" ca="1" si="805">AJ870*M$6</f>
        <v>3.5741760126876175E-3</v>
      </c>
      <c r="BI870" s="6">
        <f t="shared" ref="BI870:BI933" ca="1" si="806">AK870*N$6</f>
        <v>2.4514030074791657E-3</v>
      </c>
      <c r="BJ870" s="6">
        <f t="shared" ref="BJ870:BJ933" ca="1" si="807">AL870*O$6</f>
        <v>6.2088755816207758E-3</v>
      </c>
      <c r="BK870" s="6">
        <f t="shared" ref="BK870:BK933" ca="1" si="808">AM870*P$6</f>
        <v>7.7449442505619844E-5</v>
      </c>
      <c r="BL870" s="6">
        <f t="shared" ref="BL870:BL933" ca="1" si="809">AN870*Q$6</f>
        <v>1.3127045780916011E-3</v>
      </c>
      <c r="BM870" s="6">
        <f t="shared" ref="BM870:BM933" ca="1" si="810">AO870*R$6</f>
        <v>5.2536324392418621E-5</v>
      </c>
      <c r="BN870" s="6">
        <f t="shared" ref="BN870:BN933" ca="1" si="811">AP870*S$6</f>
        <v>1.1214024079994568E-3</v>
      </c>
      <c r="BO870" s="6">
        <f t="shared" ref="BO870:BO933" ca="1" si="812">AQ870*T$6</f>
        <v>1.0125462006002725E-3</v>
      </c>
      <c r="BP870" s="6">
        <f t="shared" ref="BP870:BP933" ca="1" si="813">AR870*U$6</f>
        <v>-1.3228054075729354E-4</v>
      </c>
      <c r="BQ870" s="6">
        <f t="shared" ref="BQ870:BQ933" ca="1" si="814">AS870*V$6</f>
        <v>1.0375440209204982E-3</v>
      </c>
      <c r="BR870" s="6">
        <f t="shared" ref="BR870:BR933" ca="1" si="815">AT870*W$6</f>
        <v>5.1309353645944441E-4</v>
      </c>
      <c r="BS870" s="6">
        <f t="shared" ref="BS870:BS933" ca="1" si="816">AU870*X$6</f>
        <v>9.4976781287649489E-7</v>
      </c>
      <c r="BT870" s="6">
        <f t="shared" ref="BT870:BT933" ca="1" si="817">SUM(AW870:BS870)</f>
        <v>5.3956958418040796E-2</v>
      </c>
      <c r="BU870">
        <f ca="1">SQRT(BV870)</f>
        <v>0.10026098487453458</v>
      </c>
      <c r="BV870" s="6" cm="1">
        <f t="array" aca="1" ref="BV870" ca="1">MMULT(Y870:AU870,MMULT($Y$11:$AU$33,TRANSPOSE(Y870:AU870)))</f>
        <v>1.0052265088011653E-2</v>
      </c>
    </row>
    <row r="871" spans="1:74" x14ac:dyDescent="0.25">
      <c r="A871" s="16">
        <f t="shared" ref="A871:A934" si="818">A870+1</f>
        <v>835</v>
      </c>
      <c r="B871" s="15">
        <f t="shared" ca="1" si="769"/>
        <v>0.42710057260491219</v>
      </c>
      <c r="C871" s="15">
        <f t="shared" ca="1" si="769"/>
        <v>0.58580648390686296</v>
      </c>
      <c r="D871" s="15">
        <f t="shared" ca="1" si="769"/>
        <v>0.4386638764451799</v>
      </c>
      <c r="E871" s="15">
        <f t="shared" ca="1" si="769"/>
        <v>0.86841701432585128</v>
      </c>
      <c r="F871" s="15">
        <f t="shared" ca="1" si="769"/>
        <v>0.97023083461525828</v>
      </c>
      <c r="G871" s="15">
        <f t="shared" ca="1" si="769"/>
        <v>0.10713963202170218</v>
      </c>
      <c r="H871" s="15">
        <f t="shared" ca="1" si="769"/>
        <v>0.56313428317289382</v>
      </c>
      <c r="I871" s="15">
        <f t="shared" ca="1" si="769"/>
        <v>0.26531547270399392</v>
      </c>
      <c r="J871" s="15">
        <f t="shared" ca="1" si="769"/>
        <v>0.2287098551226413</v>
      </c>
      <c r="K871" s="15">
        <f t="shared" ca="1" si="769"/>
        <v>0.73937971400273939</v>
      </c>
      <c r="L871" s="15">
        <f t="shared" ca="1" si="769"/>
        <v>0.91043002680278051</v>
      </c>
      <c r="M871" s="15">
        <f t="shared" ca="1" si="769"/>
        <v>0.1425444265454735</v>
      </c>
      <c r="N871" s="15">
        <f t="shared" ca="1" si="769"/>
        <v>0.86917210640898024</v>
      </c>
      <c r="O871" s="15">
        <f t="shared" ca="1" si="769"/>
        <v>0.8312113128384222</v>
      </c>
      <c r="P871" s="15">
        <f t="shared" ca="1" si="769"/>
        <v>8.8947872542093354E-3</v>
      </c>
      <c r="Q871" s="15">
        <f t="shared" ca="1" si="769"/>
        <v>0.28951719811612509</v>
      </c>
      <c r="R871" s="15">
        <f t="shared" ca="1" si="768"/>
        <v>0.29662232179669312</v>
      </c>
      <c r="S871" s="15">
        <f t="shared" ca="1" si="768"/>
        <v>0.71171642231400756</v>
      </c>
      <c r="T871" s="15">
        <f t="shared" ca="1" si="768"/>
        <v>0.52186043910854152</v>
      </c>
      <c r="U871" s="15">
        <f t="shared" ca="1" si="768"/>
        <v>0.66088772167525933</v>
      </c>
      <c r="V871" s="15">
        <f t="shared" ca="1" si="768"/>
        <v>0.10550749748853605</v>
      </c>
      <c r="W871" s="15">
        <f t="shared" ca="1" si="768"/>
        <v>0.64572901790743975</v>
      </c>
      <c r="X871" s="15">
        <f t="shared" ca="1" si="768"/>
        <v>0.89486416951224979</v>
      </c>
      <c r="Y871" s="6">
        <f t="shared" ca="1" si="770"/>
        <v>3.5347653017919381E-2</v>
      </c>
      <c r="Z871" s="6">
        <f t="shared" ca="1" si="771"/>
        <v>4.8482455086619594E-2</v>
      </c>
      <c r="AA871" s="6">
        <f t="shared" ca="1" si="772"/>
        <v>3.6304653963606839E-2</v>
      </c>
      <c r="AB871" s="6">
        <f t="shared" ca="1" si="773"/>
        <v>7.1871838312058178E-2</v>
      </c>
      <c r="AC871" s="6">
        <f t="shared" ca="1" si="774"/>
        <v>8.0298143081609236E-2</v>
      </c>
      <c r="AD871" s="6">
        <f t="shared" ca="1" si="775"/>
        <v>8.8670790443401443E-3</v>
      </c>
      <c r="AE871" s="6">
        <f t="shared" ca="1" si="776"/>
        <v>4.6606060775534697E-2</v>
      </c>
      <c r="AF871" s="6">
        <f t="shared" ca="1" si="777"/>
        <v>2.1958011463734047E-2</v>
      </c>
      <c r="AG871" s="6">
        <f t="shared" ca="1" si="778"/>
        <v>1.8928461161610618E-2</v>
      </c>
      <c r="AH871" s="6">
        <f t="shared" ca="1" si="779"/>
        <v>6.1192466728986795E-2</v>
      </c>
      <c r="AI871" s="6">
        <f t="shared" ca="1" si="780"/>
        <v>7.5348914866216213E-2</v>
      </c>
      <c r="AJ871" s="6">
        <f t="shared" ca="1" si="781"/>
        <v>1.1797246953889342E-2</v>
      </c>
      <c r="AK871" s="6">
        <f t="shared" ca="1" si="782"/>
        <v>7.1934331164241055E-2</v>
      </c>
      <c r="AL871" s="6">
        <f t="shared" ca="1" si="783"/>
        <v>6.8792623928324512E-2</v>
      </c>
      <c r="AM871" s="6">
        <f t="shared" ca="1" si="784"/>
        <v>7.3614945447719434E-4</v>
      </c>
      <c r="AN871" s="6">
        <f t="shared" ca="1" si="785"/>
        <v>2.3960992136612534E-2</v>
      </c>
      <c r="AO871" s="6">
        <f t="shared" ca="1" si="786"/>
        <v>2.4549025641176447E-2</v>
      </c>
      <c r="AP871" s="6">
        <f t="shared" ca="1" si="787"/>
        <v>5.8903000269171661E-2</v>
      </c>
      <c r="AQ871" s="6">
        <f t="shared" ca="1" si="788"/>
        <v>4.3190159200399099E-2</v>
      </c>
      <c r="AR871" s="6">
        <f t="shared" ca="1" si="789"/>
        <v>5.46963206513661E-2</v>
      </c>
      <c r="AS871" s="6">
        <f t="shared" ca="1" si="790"/>
        <v>8.7320004964350148E-3</v>
      </c>
      <c r="AT871" s="6">
        <f t="shared" ca="1" si="791"/>
        <v>5.3441757592088773E-2</v>
      </c>
      <c r="AU871" s="6">
        <f t="shared" ca="1" si="792"/>
        <v>7.4060655009582615E-2</v>
      </c>
      <c r="AV871" s="6">
        <f t="shared" ca="1" si="793"/>
        <v>1.0000000000000002</v>
      </c>
      <c r="AW871" s="6">
        <f t="shared" ca="1" si="794"/>
        <v>2.3056123508269086E-3</v>
      </c>
      <c r="AX871" s="6">
        <f t="shared" ca="1" si="795"/>
        <v>3.1623527363882861E-3</v>
      </c>
      <c r="AY871" s="6">
        <f t="shared" ca="1" si="796"/>
        <v>2.3571430113161428E-3</v>
      </c>
      <c r="AZ871" s="6">
        <f t="shared" ca="1" si="797"/>
        <v>1.0523830975014321E-2</v>
      </c>
      <c r="BA871" s="6">
        <f t="shared" ca="1" si="798"/>
        <v>5.6310474063077471E-3</v>
      </c>
      <c r="BB871" s="6">
        <f t="shared" ca="1" si="799"/>
        <v>9.9585669644286588E-4</v>
      </c>
      <c r="BC871" s="6">
        <f t="shared" ca="1" si="800"/>
        <v>2.8315301237639328E-3</v>
      </c>
      <c r="BD871" s="6">
        <f t="shared" ca="1" si="801"/>
        <v>1.9384129791432372E-3</v>
      </c>
      <c r="BE871" s="6">
        <f t="shared" ca="1" si="802"/>
        <v>1.1670257039681968E-3</v>
      </c>
      <c r="BF871" s="6">
        <f t="shared" ca="1" si="803"/>
        <v>3.9109156684319262E-3</v>
      </c>
      <c r="BG871" s="6">
        <f t="shared" ca="1" si="804"/>
        <v>4.8113708481830287E-3</v>
      </c>
      <c r="BH871" s="6">
        <f t="shared" ca="1" si="805"/>
        <v>8.215118176539397E-4</v>
      </c>
      <c r="BI871" s="6">
        <f t="shared" ca="1" si="806"/>
        <v>5.4691571107275423E-3</v>
      </c>
      <c r="BJ871" s="6">
        <f t="shared" ca="1" si="807"/>
        <v>5.7634363856017088E-3</v>
      </c>
      <c r="BK871" s="6">
        <f t="shared" ca="1" si="808"/>
        <v>1.6704602182706119E-5</v>
      </c>
      <c r="BL871" s="6">
        <f t="shared" ca="1" si="809"/>
        <v>7.7925019964773367E-4</v>
      </c>
      <c r="BM871" s="6">
        <f t="shared" ca="1" si="810"/>
        <v>2.1461416694944951E-5</v>
      </c>
      <c r="BN871" s="6">
        <f t="shared" ca="1" si="811"/>
        <v>7.7906491468223143E-4</v>
      </c>
      <c r="BO871" s="6">
        <f t="shared" ca="1" si="812"/>
        <v>8.4835358484110278E-4</v>
      </c>
      <c r="BP871" s="6">
        <f t="shared" ca="1" si="813"/>
        <v>-1.4362013164491243E-4</v>
      </c>
      <c r="BQ871" s="6">
        <f t="shared" ca="1" si="814"/>
        <v>2.0207847820182979E-4</v>
      </c>
      <c r="BR871" s="6">
        <f t="shared" ca="1" si="815"/>
        <v>7.688213212265183E-4</v>
      </c>
      <c r="BS871" s="6">
        <f t="shared" ca="1" si="816"/>
        <v>1.290335263437518E-5</v>
      </c>
      <c r="BT871" s="6">
        <f t="shared" ca="1" si="817"/>
        <v>5.4974221552236295E-2</v>
      </c>
      <c r="BU871">
        <f ca="1">SQRT(BV871)</f>
        <v>0.10378418816142243</v>
      </c>
      <c r="BV871" s="6" cm="1">
        <f t="array" aca="1" ref="BV871" ca="1">MMULT(Y871:AU871,MMULT($Y$11:$AU$33,TRANSPOSE(Y871:AU871)))</f>
        <v>1.0771157712325535E-2</v>
      </c>
    </row>
    <row r="872" spans="1:74" x14ac:dyDescent="0.25">
      <c r="A872" s="16">
        <f t="shared" si="818"/>
        <v>836</v>
      </c>
      <c r="B872" s="15">
        <f t="shared" ca="1" si="769"/>
        <v>0.97239001939741698</v>
      </c>
      <c r="C872" s="15">
        <f t="shared" ca="1" si="769"/>
        <v>0.44991929400115338</v>
      </c>
      <c r="D872" s="15">
        <f t="shared" ca="1" si="769"/>
        <v>0.12011498713218083</v>
      </c>
      <c r="E872" s="15">
        <f t="shared" ca="1" si="769"/>
        <v>0.23577999824307427</v>
      </c>
      <c r="F872" s="15">
        <f t="shared" ca="1" si="769"/>
        <v>0.47534369291250778</v>
      </c>
      <c r="G872" s="15">
        <f t="shared" ca="1" si="769"/>
        <v>0.13870882246170846</v>
      </c>
      <c r="H872" s="15">
        <f t="shared" ca="1" si="769"/>
        <v>0.72473878425727833</v>
      </c>
      <c r="I872" s="15">
        <f t="shared" ca="1" si="769"/>
        <v>0.71372926399393177</v>
      </c>
      <c r="J872" s="15">
        <f t="shared" ca="1" si="769"/>
        <v>0.20880420975652969</v>
      </c>
      <c r="K872" s="15">
        <f t="shared" ca="1" si="769"/>
        <v>1.3004457568420946E-2</v>
      </c>
      <c r="L872" s="15">
        <f t="shared" ca="1" si="769"/>
        <v>0.88049130734542924</v>
      </c>
      <c r="M872" s="15">
        <f t="shared" ca="1" si="769"/>
        <v>0.6686579346642133</v>
      </c>
      <c r="N872" s="15">
        <f t="shared" ca="1" si="769"/>
        <v>0.21218013080099241</v>
      </c>
      <c r="O872" s="15">
        <f t="shared" ca="1" si="769"/>
        <v>0.72084399137323185</v>
      </c>
      <c r="P872" s="15">
        <f t="shared" ca="1" si="769"/>
        <v>0.25387578909183917</v>
      </c>
      <c r="Q872" s="15">
        <f t="shared" ca="1" si="769"/>
        <v>0.81820271903794417</v>
      </c>
      <c r="R872" s="15">
        <f t="shared" ca="1" si="768"/>
        <v>7.1906358906437262E-4</v>
      </c>
      <c r="S872" s="15">
        <f t="shared" ca="1" si="768"/>
        <v>0.84309767745158803</v>
      </c>
      <c r="T872" s="15">
        <f t="shared" ca="1" si="768"/>
        <v>4.7994806778017818E-3</v>
      </c>
      <c r="U872" s="15">
        <f t="shared" ca="1" si="768"/>
        <v>0.47695182372946132</v>
      </c>
      <c r="V872" s="15">
        <f t="shared" ca="1" si="768"/>
        <v>0.49481539526112972</v>
      </c>
      <c r="W872" s="15">
        <f t="shared" ca="1" si="768"/>
        <v>0.84700372978853078</v>
      </c>
      <c r="X872" s="15">
        <f t="shared" ca="1" si="768"/>
        <v>0.83851250658810628</v>
      </c>
      <c r="Y872" s="6">
        <f t="shared" ca="1" si="770"/>
        <v>8.7502706364293914E-2</v>
      </c>
      <c r="Z872" s="6">
        <f t="shared" ca="1" si="771"/>
        <v>4.0487001188072795E-2</v>
      </c>
      <c r="AA872" s="6">
        <f t="shared" ca="1" si="772"/>
        <v>1.0808817695898783E-2</v>
      </c>
      <c r="AB872" s="6">
        <f t="shared" ca="1" si="773"/>
        <v>2.1217194275217451E-2</v>
      </c>
      <c r="AC872" s="6">
        <f t="shared" ca="1" si="774"/>
        <v>4.2774872996760784E-2</v>
      </c>
      <c r="AD872" s="6">
        <f t="shared" ca="1" si="775"/>
        <v>1.2482025853705603E-2</v>
      </c>
      <c r="AE872" s="6">
        <f t="shared" ca="1" si="776"/>
        <v>6.5217252094976044E-2</v>
      </c>
      <c r="AF872" s="6">
        <f t="shared" ca="1" si="777"/>
        <v>6.422653561331948E-2</v>
      </c>
      <c r="AG872" s="6">
        <f t="shared" ca="1" si="778"/>
        <v>1.8789717180845208E-2</v>
      </c>
      <c r="AH872" s="6">
        <f t="shared" ca="1" si="779"/>
        <v>1.1702354089788186E-3</v>
      </c>
      <c r="AI872" s="6">
        <f t="shared" ca="1" si="780"/>
        <v>7.9232993743297384E-2</v>
      </c>
      <c r="AJ872" s="6">
        <f t="shared" ca="1" si="781"/>
        <v>6.0170690512985438E-2</v>
      </c>
      <c r="AK872" s="6">
        <f t="shared" ca="1" si="782"/>
        <v>1.9093507040849861E-2</v>
      </c>
      <c r="AL872" s="6">
        <f t="shared" ca="1" si="783"/>
        <v>6.4866770383642081E-2</v>
      </c>
      <c r="AM872" s="6">
        <f t="shared" ca="1" si="784"/>
        <v>2.2845584778495541E-2</v>
      </c>
      <c r="AN872" s="6">
        <f t="shared" ca="1" si="785"/>
        <v>7.3627814809134898E-2</v>
      </c>
      <c r="AO872" s="6">
        <f t="shared" ca="1" si="786"/>
        <v>6.4706556871229685E-5</v>
      </c>
      <c r="AP872" s="6">
        <f t="shared" ca="1" si="787"/>
        <v>7.5868043721984399E-2</v>
      </c>
      <c r="AQ872" s="6">
        <f t="shared" ca="1" si="788"/>
        <v>4.3189208041341526E-4</v>
      </c>
      <c r="AR872" s="6">
        <f t="shared" ca="1" si="789"/>
        <v>4.2919584270904115E-2</v>
      </c>
      <c r="AS872" s="6">
        <f t="shared" ca="1" si="790"/>
        <v>4.4527077995820979E-2</v>
      </c>
      <c r="AT872" s="6">
        <f t="shared" ca="1" si="791"/>
        <v>7.6219538640550991E-2</v>
      </c>
      <c r="AU872" s="6">
        <f t="shared" ca="1" si="792"/>
        <v>7.5455436792980751E-2</v>
      </c>
      <c r="AV872" s="6">
        <f t="shared" ca="1" si="793"/>
        <v>1</v>
      </c>
      <c r="AW872" s="6">
        <f t="shared" ca="1" si="794"/>
        <v>5.7075167175037397E-3</v>
      </c>
      <c r="AX872" s="6">
        <f t="shared" ca="1" si="795"/>
        <v>2.6408353035445443E-3</v>
      </c>
      <c r="AY872" s="6">
        <f t="shared" ca="1" si="796"/>
        <v>7.0178135062292876E-4</v>
      </c>
      <c r="AZ872" s="6">
        <f t="shared" ca="1" si="797"/>
        <v>3.1067268009334955E-3</v>
      </c>
      <c r="BA872" s="6">
        <f t="shared" ca="1" si="798"/>
        <v>2.9996626123564639E-3</v>
      </c>
      <c r="BB872" s="6">
        <f t="shared" ca="1" si="799"/>
        <v>1.4018493541590757E-3</v>
      </c>
      <c r="BC872" s="6">
        <f t="shared" ca="1" si="800"/>
        <v>3.9622446270543557E-3</v>
      </c>
      <c r="BD872" s="6">
        <f t="shared" ca="1" si="801"/>
        <v>5.669800766972208E-3</v>
      </c>
      <c r="BE872" s="6">
        <f t="shared" ca="1" si="802"/>
        <v>1.1584715066437733E-3</v>
      </c>
      <c r="BF872" s="6">
        <f t="shared" ca="1" si="803"/>
        <v>7.4791755282535986E-5</v>
      </c>
      <c r="BG872" s="6">
        <f t="shared" ca="1" si="804"/>
        <v>5.0593869465490413E-3</v>
      </c>
      <c r="BH872" s="6">
        <f t="shared" ca="1" si="805"/>
        <v>4.190039720794252E-3</v>
      </c>
      <c r="BI872" s="6">
        <f t="shared" ca="1" si="806"/>
        <v>1.451676662743489E-3</v>
      </c>
      <c r="BJ872" s="6">
        <f t="shared" ca="1" si="807"/>
        <v>5.4345289261691285E-3</v>
      </c>
      <c r="BK872" s="6">
        <f t="shared" ca="1" si="808"/>
        <v>5.1840886797516054E-4</v>
      </c>
      <c r="BL872" s="6">
        <f t="shared" ca="1" si="809"/>
        <v>2.394495564395941E-3</v>
      </c>
      <c r="BM872" s="6">
        <f t="shared" ca="1" si="810"/>
        <v>5.6568207643212359E-8</v>
      </c>
      <c r="BN872" s="6">
        <f t="shared" ca="1" si="811"/>
        <v>1.003448563558319E-3</v>
      </c>
      <c r="BO872" s="6">
        <f t="shared" ca="1" si="812"/>
        <v>8.4833490190009984E-6</v>
      </c>
      <c r="BP872" s="6">
        <f t="shared" ca="1" si="813"/>
        <v>-1.1269709314493363E-4</v>
      </c>
      <c r="BQ872" s="6">
        <f t="shared" ca="1" si="814"/>
        <v>1.0304585030478702E-3</v>
      </c>
      <c r="BR872" s="6">
        <f t="shared" ca="1" si="815"/>
        <v>1.096505972879507E-3</v>
      </c>
      <c r="BS872" s="6">
        <f t="shared" ca="1" si="816"/>
        <v>1.3146361033326826E-5</v>
      </c>
      <c r="BT872" s="6">
        <f t="shared" ca="1" si="817"/>
        <v>4.9511619708300876E-2</v>
      </c>
      <c r="BU872">
        <f ca="1">SQRT(BV872)</f>
        <v>0.10220435096874043</v>
      </c>
      <c r="BV872" s="6" cm="1">
        <f t="array" aca="1" ref="BV872" ca="1">MMULT(Y872:AU872,MMULT($Y$11:$AU$33,TRANSPOSE(Y872:AU872)))</f>
        <v>1.0445729356941474E-2</v>
      </c>
    </row>
    <row r="873" spans="1:74" x14ac:dyDescent="0.25">
      <c r="A873" s="16">
        <f t="shared" si="818"/>
        <v>837</v>
      </c>
      <c r="B873" s="15">
        <f t="shared" ca="1" si="769"/>
        <v>1.7822308812269538E-2</v>
      </c>
      <c r="C873" s="15">
        <f t="shared" ca="1" si="769"/>
        <v>0.27617886733972197</v>
      </c>
      <c r="D873" s="15">
        <f t="shared" ca="1" si="769"/>
        <v>0.39123403863464967</v>
      </c>
      <c r="E873" s="15">
        <f t="shared" ca="1" si="769"/>
        <v>0.98683959118429088</v>
      </c>
      <c r="F873" s="15">
        <f t="shared" ca="1" si="769"/>
        <v>3.6755789546331408E-2</v>
      </c>
      <c r="G873" s="15">
        <f t="shared" ca="1" si="769"/>
        <v>0.70899334545217352</v>
      </c>
      <c r="H873" s="15">
        <f t="shared" ca="1" si="769"/>
        <v>0.43249131342365343</v>
      </c>
      <c r="I873" s="15">
        <f t="shared" ca="1" si="769"/>
        <v>0.31364948467279519</v>
      </c>
      <c r="J873" s="15">
        <f t="shared" ca="1" si="769"/>
        <v>0.32128781249292115</v>
      </c>
      <c r="K873" s="15">
        <f t="shared" ca="1" si="769"/>
        <v>0.24777351593304087</v>
      </c>
      <c r="L873" s="15">
        <f t="shared" ca="1" si="769"/>
        <v>0.94244324755257536</v>
      </c>
      <c r="M873" s="15">
        <f t="shared" ca="1" si="769"/>
        <v>0.59846341881287968</v>
      </c>
      <c r="N873" s="15">
        <f t="shared" ca="1" si="769"/>
        <v>1.4520005503526501E-2</v>
      </c>
      <c r="O873" s="15">
        <f t="shared" ca="1" si="769"/>
        <v>0.13339364680599819</v>
      </c>
      <c r="P873" s="15">
        <f t="shared" ca="1" si="769"/>
        <v>0.35469873809833319</v>
      </c>
      <c r="Q873" s="15">
        <f t="shared" ca="1" si="769"/>
        <v>0.73895273915848481</v>
      </c>
      <c r="R873" s="15">
        <f t="shared" ca="1" si="768"/>
        <v>0.8074494411748796</v>
      </c>
      <c r="S873" s="15">
        <f t="shared" ca="1" si="768"/>
        <v>4.2988414164899846E-2</v>
      </c>
      <c r="T873" s="15">
        <f t="shared" ca="1" si="768"/>
        <v>0.33501222822700794</v>
      </c>
      <c r="U873" s="15">
        <f t="shared" ca="1" si="768"/>
        <v>0.49153659173933684</v>
      </c>
      <c r="V873" s="15">
        <f t="shared" ca="1" si="768"/>
        <v>0.43675913468339844</v>
      </c>
      <c r="W873" s="15">
        <f t="shared" ca="1" si="768"/>
        <v>0.40238442158609711</v>
      </c>
      <c r="X873" s="15">
        <f t="shared" ca="1" si="768"/>
        <v>0.54849338121273561</v>
      </c>
      <c r="Y873" s="6">
        <f t="shared" ca="1" si="770"/>
        <v>1.8603426748317719E-3</v>
      </c>
      <c r="Z873" s="6">
        <f t="shared" ca="1" si="771"/>
        <v>2.8828326240485588E-2</v>
      </c>
      <c r="AA873" s="6">
        <f t="shared" ca="1" si="772"/>
        <v>4.083810832734288E-2</v>
      </c>
      <c r="AB873" s="6">
        <f t="shared" ca="1" si="773"/>
        <v>0.10300908956474832</v>
      </c>
      <c r="AC873" s="6">
        <f t="shared" ca="1" si="774"/>
        <v>3.8366725972732358E-3</v>
      </c>
      <c r="AD873" s="6">
        <f t="shared" ca="1" si="775"/>
        <v>7.400671768230134E-2</v>
      </c>
      <c r="AE873" s="6">
        <f t="shared" ca="1" si="776"/>
        <v>4.5144658603500434E-2</v>
      </c>
      <c r="AF873" s="6">
        <f t="shared" ca="1" si="777"/>
        <v>3.2739614570817824E-2</v>
      </c>
      <c r="AG873" s="6">
        <f t="shared" ca="1" si="778"/>
        <v>3.3536924692520599E-2</v>
      </c>
      <c r="AH873" s="6">
        <f t="shared" ca="1" si="779"/>
        <v>2.5863295841109836E-2</v>
      </c>
      <c r="AI873" s="6">
        <f t="shared" ca="1" si="780"/>
        <v>9.8374874461948814E-2</v>
      </c>
      <c r="AJ873" s="6">
        <f t="shared" ca="1" si="781"/>
        <v>6.2469293348617672E-2</v>
      </c>
      <c r="AK873" s="6">
        <f t="shared" ca="1" si="782"/>
        <v>1.5156389759337101E-3</v>
      </c>
      <c r="AL873" s="6">
        <f t="shared" ca="1" si="783"/>
        <v>1.3924003692147576E-2</v>
      </c>
      <c r="AM873" s="6">
        <f t="shared" ca="1" si="784"/>
        <v>3.7024450992513065E-2</v>
      </c>
      <c r="AN873" s="6">
        <f t="shared" ca="1" si="785"/>
        <v>7.7133963383799201E-2</v>
      </c>
      <c r="AO873" s="6">
        <f t="shared" ca="1" si="786"/>
        <v>8.4283841617230376E-2</v>
      </c>
      <c r="AP873" s="6">
        <f t="shared" ca="1" si="787"/>
        <v>4.4872514687462556E-3</v>
      </c>
      <c r="AQ873" s="6">
        <f t="shared" ca="1" si="788"/>
        <v>3.4969517772698681E-2</v>
      </c>
      <c r="AR873" s="6">
        <f t="shared" ca="1" si="789"/>
        <v>5.130797067238143E-2</v>
      </c>
      <c r="AS873" s="6">
        <f t="shared" ca="1" si="790"/>
        <v>4.5590145779246825E-2</v>
      </c>
      <c r="AT873" s="6">
        <f t="shared" ca="1" si="791"/>
        <v>4.200201663259083E-2</v>
      </c>
      <c r="AU873" s="6">
        <f t="shared" ca="1" si="792"/>
        <v>5.7253280407213683E-2</v>
      </c>
      <c r="AV873" s="6">
        <f t="shared" ca="1" si="793"/>
        <v>1</v>
      </c>
      <c r="AW873" s="6">
        <f t="shared" ca="1" si="794"/>
        <v>1.2134409732063653E-4</v>
      </c>
      <c r="AX873" s="6">
        <f t="shared" ca="1" si="795"/>
        <v>1.8803778853446315E-3</v>
      </c>
      <c r="AY873" s="6">
        <f t="shared" ca="1" si="796"/>
        <v>2.651485446897904E-3</v>
      </c>
      <c r="AZ873" s="6">
        <f t="shared" ca="1" si="797"/>
        <v>1.508310171172633E-2</v>
      </c>
      <c r="BA873" s="6">
        <f t="shared" ca="1" si="798"/>
        <v>2.6905336099454036E-4</v>
      </c>
      <c r="BB873" s="6">
        <f t="shared" ca="1" si="799"/>
        <v>8.3116531404689806E-3</v>
      </c>
      <c r="BC873" s="6">
        <f t="shared" ca="1" si="800"/>
        <v>2.7427432963815753E-3</v>
      </c>
      <c r="BD873" s="6">
        <f t="shared" ca="1" si="801"/>
        <v>2.8901931270523254E-3</v>
      </c>
      <c r="BE873" s="6">
        <f t="shared" ca="1" si="802"/>
        <v>2.0677039096868122E-3</v>
      </c>
      <c r="BF873" s="6">
        <f t="shared" ca="1" si="803"/>
        <v>1.652967666596328E-3</v>
      </c>
      <c r="BG873" s="6">
        <f t="shared" ca="1" si="804"/>
        <v>6.2816830742721775E-3</v>
      </c>
      <c r="BH873" s="6">
        <f t="shared" ca="1" si="805"/>
        <v>4.3501049801675145E-3</v>
      </c>
      <c r="BI873" s="6">
        <f t="shared" ca="1" si="806"/>
        <v>1.152338187950554E-4</v>
      </c>
      <c r="BJ873" s="6">
        <f t="shared" ca="1" si="807"/>
        <v>1.1665510766995747E-3</v>
      </c>
      <c r="BK873" s="6">
        <f t="shared" ca="1" si="808"/>
        <v>8.4015375016784685E-4</v>
      </c>
      <c r="BL873" s="6">
        <f t="shared" ca="1" si="809"/>
        <v>2.5085211840874984E-3</v>
      </c>
      <c r="BM873" s="6">
        <f t="shared" ca="1" si="810"/>
        <v>7.3683195090403582E-5</v>
      </c>
      <c r="BN873" s="6">
        <f t="shared" ca="1" si="811"/>
        <v>5.9349441737794872E-5</v>
      </c>
      <c r="BO873" s="6">
        <f t="shared" ca="1" si="812"/>
        <v>6.8688137093876351E-4</v>
      </c>
      <c r="BP873" s="6">
        <f t="shared" ca="1" si="813"/>
        <v>-1.3472309315593208E-4</v>
      </c>
      <c r="BQ873" s="6">
        <f t="shared" ca="1" si="814"/>
        <v>1.0550603248168672E-3</v>
      </c>
      <c r="BR873" s="6">
        <f t="shared" ca="1" si="815"/>
        <v>6.0424745323920661E-4</v>
      </c>
      <c r="BS873" s="6">
        <f t="shared" ca="1" si="816"/>
        <v>9.9750571538079757E-6</v>
      </c>
      <c r="BT873" s="6">
        <f t="shared" ca="1" si="817"/>
        <v>5.5287345276480625E-2</v>
      </c>
      <c r="BU873">
        <f ca="1">SQRT(BV873)</f>
        <v>0.10638336415793997</v>
      </c>
      <c r="BV873" s="6" cm="1">
        <f t="array" aca="1" ref="BV873" ca="1">MMULT(Y873:AU873,MMULT($Y$11:$AU$33,TRANSPOSE(Y873:AU873)))</f>
        <v>1.1317420169560867E-2</v>
      </c>
    </row>
    <row r="874" spans="1:74" x14ac:dyDescent="0.25">
      <c r="A874" s="16">
        <f t="shared" si="818"/>
        <v>838</v>
      </c>
      <c r="B874" s="15">
        <f t="shared" ca="1" si="769"/>
        <v>0.71888041754921772</v>
      </c>
      <c r="C874" s="15">
        <f t="shared" ca="1" si="769"/>
        <v>0.78251462352479795</v>
      </c>
      <c r="D874" s="15">
        <f t="shared" ca="1" si="769"/>
        <v>0.55648549667224156</v>
      </c>
      <c r="E874" s="15">
        <f t="shared" ca="1" si="769"/>
        <v>0.44728695116985118</v>
      </c>
      <c r="F874" s="15">
        <f t="shared" ca="1" si="769"/>
        <v>0.82320421245009179</v>
      </c>
      <c r="G874" s="15">
        <f t="shared" ca="1" si="769"/>
        <v>0.45437834090454676</v>
      </c>
      <c r="H874" s="15">
        <f t="shared" ca="1" si="769"/>
        <v>0.50141286720688705</v>
      </c>
      <c r="I874" s="15">
        <f t="shared" ca="1" si="769"/>
        <v>0.2201048326865791</v>
      </c>
      <c r="J874" s="15">
        <f t="shared" ca="1" si="769"/>
        <v>3.2348360253731778E-2</v>
      </c>
      <c r="K874" s="15">
        <f t="shared" ca="1" si="769"/>
        <v>0.45916848934015952</v>
      </c>
      <c r="L874" s="15">
        <f t="shared" ca="1" si="769"/>
        <v>0.30607613815000823</v>
      </c>
      <c r="M874" s="15">
        <f t="shared" ca="1" si="769"/>
        <v>0.43737602144288634</v>
      </c>
      <c r="N874" s="15">
        <f t="shared" ca="1" si="769"/>
        <v>0.71526098414749884</v>
      </c>
      <c r="O874" s="15">
        <f t="shared" ca="1" si="769"/>
        <v>8.0117136802806743E-2</v>
      </c>
      <c r="P874" s="15">
        <f t="shared" ca="1" si="769"/>
        <v>0.93799725463043515</v>
      </c>
      <c r="Q874" s="15">
        <f t="shared" ca="1" si="769"/>
        <v>0.47996162279147692</v>
      </c>
      <c r="R874" s="15">
        <f t="shared" ca="1" si="768"/>
        <v>0.23583436824184434</v>
      </c>
      <c r="S874" s="15">
        <f t="shared" ca="1" si="768"/>
        <v>0.50438787041690991</v>
      </c>
      <c r="T874" s="15">
        <f t="shared" ca="1" si="768"/>
        <v>2.2692253439501986E-2</v>
      </c>
      <c r="U874" s="15">
        <f t="shared" ca="1" si="768"/>
        <v>0.89405447671040761</v>
      </c>
      <c r="V874" s="15">
        <f t="shared" ca="1" si="768"/>
        <v>0.7944248361339814</v>
      </c>
      <c r="W874" s="15">
        <f t="shared" ca="1" si="768"/>
        <v>0.59847606776422901</v>
      </c>
      <c r="X874" s="15">
        <f t="shared" ca="1" si="768"/>
        <v>0.27942039890865389</v>
      </c>
      <c r="Y874" s="6">
        <f t="shared" ca="1" si="770"/>
        <v>6.3720003732496061E-2</v>
      </c>
      <c r="Z874" s="6">
        <f t="shared" ca="1" si="771"/>
        <v>6.9360401973001459E-2</v>
      </c>
      <c r="AA874" s="6">
        <f t="shared" ca="1" si="772"/>
        <v>4.9325669554223822E-2</v>
      </c>
      <c r="AB874" s="6">
        <f t="shared" ca="1" si="773"/>
        <v>3.9646546911383057E-2</v>
      </c>
      <c r="AC874" s="6">
        <f t="shared" ca="1" si="774"/>
        <v>7.2967039036551662E-2</v>
      </c>
      <c r="AD874" s="6">
        <f t="shared" ca="1" si="775"/>
        <v>4.0275112343592025E-2</v>
      </c>
      <c r="AE874" s="6">
        <f t="shared" ca="1" si="776"/>
        <v>4.4444150918545443E-2</v>
      </c>
      <c r="AF874" s="6">
        <f t="shared" ca="1" si="777"/>
        <v>1.9509615810850797E-2</v>
      </c>
      <c r="AG874" s="6">
        <f t="shared" ca="1" si="778"/>
        <v>2.8672886140576987E-3</v>
      </c>
      <c r="AH874" s="6">
        <f t="shared" ca="1" si="779"/>
        <v>4.0699700729567301E-2</v>
      </c>
      <c r="AI874" s="6">
        <f t="shared" ca="1" si="780"/>
        <v>2.7129926186939473E-2</v>
      </c>
      <c r="AJ874" s="6">
        <f t="shared" ca="1" si="781"/>
        <v>3.876806355896726E-2</v>
      </c>
      <c r="AK874" s="6">
        <f t="shared" ca="1" si="782"/>
        <v>6.3399184992359414E-2</v>
      </c>
      <c r="AL874" s="6">
        <f t="shared" ca="1" si="783"/>
        <v>7.1014095411247279E-3</v>
      </c>
      <c r="AM874" s="6">
        <f t="shared" ca="1" si="784"/>
        <v>8.3142045752039595E-2</v>
      </c>
      <c r="AN874" s="6">
        <f t="shared" ca="1" si="785"/>
        <v>4.2542759058580029E-2</v>
      </c>
      <c r="AO874" s="6">
        <f t="shared" ca="1" si="786"/>
        <v>2.0903847785772148E-2</v>
      </c>
      <c r="AP874" s="6">
        <f t="shared" ca="1" si="787"/>
        <v>4.4707848761773819E-2</v>
      </c>
      <c r="AQ874" s="6">
        <f t="shared" ca="1" si="788"/>
        <v>2.0113922128986313E-3</v>
      </c>
      <c r="AR874" s="6">
        <f t="shared" ca="1" si="789"/>
        <v>7.924705305961631E-2</v>
      </c>
      <c r="AS874" s="6">
        <f t="shared" ca="1" si="790"/>
        <v>7.0416097431363331E-2</v>
      </c>
      <c r="AT874" s="6">
        <f t="shared" ca="1" si="791"/>
        <v>5.3047622860217018E-2</v>
      </c>
      <c r="AU874" s="6">
        <f t="shared" ca="1" si="792"/>
        <v>2.4767219174079085E-2</v>
      </c>
      <c r="AV874" s="6">
        <f t="shared" ca="1" si="793"/>
        <v>1</v>
      </c>
      <c r="AW874" s="6">
        <f t="shared" ca="1" si="794"/>
        <v>4.156248436802925E-3</v>
      </c>
      <c r="AX874" s="6">
        <f t="shared" ca="1" si="795"/>
        <v>4.5241532547069313E-3</v>
      </c>
      <c r="AY874" s="6">
        <f t="shared" ca="1" si="796"/>
        <v>3.2025551706064801E-3</v>
      </c>
      <c r="AZ874" s="6">
        <f t="shared" ca="1" si="797"/>
        <v>5.8052440042899349E-3</v>
      </c>
      <c r="BA874" s="6">
        <f t="shared" ca="1" si="798"/>
        <v>5.1169409421478245E-3</v>
      </c>
      <c r="BB874" s="6">
        <f t="shared" ca="1" si="799"/>
        <v>4.523275379275651E-3</v>
      </c>
      <c r="BC874" s="6">
        <f t="shared" ca="1" si="800"/>
        <v>2.700184269103316E-3</v>
      </c>
      <c r="BD874" s="6">
        <f t="shared" ca="1" si="801"/>
        <v>1.7222731014742011E-3</v>
      </c>
      <c r="BE874" s="6">
        <f t="shared" ca="1" si="802"/>
        <v>1.7678138147263705E-4</v>
      </c>
      <c r="BF874" s="6">
        <f t="shared" ca="1" si="803"/>
        <v>2.6011877898093456E-3</v>
      </c>
      <c r="BG874" s="6">
        <f t="shared" ca="1" si="804"/>
        <v>1.7323691548970658E-3</v>
      </c>
      <c r="BH874" s="6">
        <f t="shared" ca="1" si="805"/>
        <v>2.6996486964910743E-3</v>
      </c>
      <c r="BI874" s="6">
        <f t="shared" ca="1" si="806"/>
        <v>4.8202311442030856E-3</v>
      </c>
      <c r="BJ874" s="6">
        <f t="shared" ca="1" si="807"/>
        <v>5.9495509549135808E-4</v>
      </c>
      <c r="BK874" s="6">
        <f t="shared" ca="1" si="808"/>
        <v>1.8866478681703607E-3</v>
      </c>
      <c r="BL874" s="6">
        <f t="shared" ca="1" si="809"/>
        <v>1.38355929925407E-3</v>
      </c>
      <c r="BM874" s="6">
        <f t="shared" ca="1" si="810"/>
        <v>1.8274704439009222E-5</v>
      </c>
      <c r="BN874" s="6">
        <f t="shared" ca="1" si="811"/>
        <v>5.9131650717368861E-4</v>
      </c>
      <c r="BO874" s="6">
        <f t="shared" ca="1" si="812"/>
        <v>3.9508346945807616E-5</v>
      </c>
      <c r="BP874" s="6">
        <f t="shared" ca="1" si="813"/>
        <v>-2.0808478627728664E-4</v>
      </c>
      <c r="BQ874" s="6">
        <f t="shared" ca="1" si="814"/>
        <v>1.6295896702767185E-3</v>
      </c>
      <c r="BR874" s="6">
        <f t="shared" ca="1" si="815"/>
        <v>7.6315123852430263E-4</v>
      </c>
      <c r="BS874" s="6">
        <f t="shared" ca="1" si="816"/>
        <v>4.3151139121663285E-6</v>
      </c>
      <c r="BT874" s="6">
        <f t="shared" ca="1" si="817"/>
        <v>5.0484325783190669E-2</v>
      </c>
      <c r="BU874">
        <f ca="1">SQRT(BV874)</f>
        <v>0.10216076769251832</v>
      </c>
      <c r="BV874" s="6" cm="1">
        <f t="array" aca="1" ref="BV874" ca="1">MMULT(Y874:AU874,MMULT($Y$11:$AU$33,TRANSPOSE(Y874:AU874)))</f>
        <v>1.0436822455524696E-2</v>
      </c>
    </row>
    <row r="875" spans="1:74" x14ac:dyDescent="0.25">
      <c r="A875" s="16">
        <f t="shared" si="818"/>
        <v>839</v>
      </c>
      <c r="B875" s="15">
        <f t="shared" ca="1" si="769"/>
        <v>2.041400456028164E-2</v>
      </c>
      <c r="C875" s="15">
        <f t="shared" ca="1" si="769"/>
        <v>0.83501982356859406</v>
      </c>
      <c r="D875" s="15">
        <f t="shared" ca="1" si="769"/>
        <v>0.46615323560177435</v>
      </c>
      <c r="E875" s="15">
        <f t="shared" ca="1" si="769"/>
        <v>1.6516163311639853E-2</v>
      </c>
      <c r="F875" s="15">
        <f t="shared" ca="1" si="769"/>
        <v>0.81560584282444748</v>
      </c>
      <c r="G875" s="15">
        <f t="shared" ca="1" si="769"/>
        <v>3.8791275415097859E-2</v>
      </c>
      <c r="H875" s="15">
        <f t="shared" ca="1" si="769"/>
        <v>0.40943124337655146</v>
      </c>
      <c r="I875" s="15">
        <f t="shared" ca="1" si="769"/>
        <v>0.66143335431591799</v>
      </c>
      <c r="J875" s="15">
        <f t="shared" ca="1" si="769"/>
        <v>0.11976877928834617</v>
      </c>
      <c r="K875" s="15">
        <f t="shared" ca="1" si="769"/>
        <v>0.44964962689401156</v>
      </c>
      <c r="L875" s="15">
        <f t="shared" ca="1" si="769"/>
        <v>0.74041687827410185</v>
      </c>
      <c r="M875" s="15">
        <f t="shared" ca="1" si="769"/>
        <v>0.24952625601021539</v>
      </c>
      <c r="N875" s="15">
        <f t="shared" ca="1" si="769"/>
        <v>0.53012475140908089</v>
      </c>
      <c r="O875" s="15">
        <f t="shared" ca="1" si="769"/>
        <v>0.80983987671988056</v>
      </c>
      <c r="P875" s="15">
        <f t="shared" ca="1" si="769"/>
        <v>0.61057808702328886</v>
      </c>
      <c r="Q875" s="15">
        <f t="shared" ca="1" si="769"/>
        <v>0.13694146747075064</v>
      </c>
      <c r="R875" s="15">
        <f t="shared" ca="1" si="768"/>
        <v>1.9328066447626302E-2</v>
      </c>
      <c r="S875" s="15">
        <f t="shared" ca="1" si="768"/>
        <v>0.44375431553119538</v>
      </c>
      <c r="T875" s="15">
        <f t="shared" ca="1" si="768"/>
        <v>3.4330822646187142E-2</v>
      </c>
      <c r="U875" s="15">
        <f t="shared" ca="1" si="768"/>
        <v>0.28520432694837139</v>
      </c>
      <c r="V875" s="15">
        <f t="shared" ca="1" si="768"/>
        <v>0.49315628892732088</v>
      </c>
      <c r="W875" s="15">
        <f t="shared" ca="1" si="768"/>
        <v>0.86431457589415495</v>
      </c>
      <c r="X875" s="15">
        <f t="shared" ca="1" si="768"/>
        <v>0.88833213252243437</v>
      </c>
      <c r="Y875" s="6">
        <f t="shared" ca="1" si="770"/>
        <v>2.0540056432107206E-3</v>
      </c>
      <c r="Z875" s="6">
        <f t="shared" ca="1" si="771"/>
        <v>8.4017588256042303E-2</v>
      </c>
      <c r="AA875" s="6">
        <f t="shared" ca="1" si="772"/>
        <v>4.6903162664610053E-2</v>
      </c>
      <c r="AB875" s="6">
        <f t="shared" ca="1" si="773"/>
        <v>1.6618146893286523E-3</v>
      </c>
      <c r="AC875" s="6">
        <f t="shared" ca="1" si="774"/>
        <v>8.2064202486586427E-2</v>
      </c>
      <c r="AD875" s="6">
        <f t="shared" ca="1" si="775"/>
        <v>3.903080278769813E-3</v>
      </c>
      <c r="AE875" s="6">
        <f t="shared" ca="1" si="776"/>
        <v>4.1195938891796562E-2</v>
      </c>
      <c r="AF875" s="6">
        <f t="shared" ca="1" si="777"/>
        <v>6.6551755602916748E-2</v>
      </c>
      <c r="AG875" s="6">
        <f t="shared" ca="1" si="778"/>
        <v>1.2050832447513097E-2</v>
      </c>
      <c r="AH875" s="6">
        <f t="shared" ca="1" si="779"/>
        <v>4.5242611187853714E-2</v>
      </c>
      <c r="AI875" s="6">
        <f t="shared" ca="1" si="780"/>
        <v>7.4498878542549357E-2</v>
      </c>
      <c r="AJ875" s="6">
        <f t="shared" ca="1" si="781"/>
        <v>2.5106702433652948E-2</v>
      </c>
      <c r="AK875" s="6">
        <f t="shared" ca="1" si="782"/>
        <v>5.3339815212861401E-2</v>
      </c>
      <c r="AL875" s="6">
        <f t="shared" ca="1" si="783"/>
        <v>8.1484045522166759E-2</v>
      </c>
      <c r="AM875" s="6">
        <f t="shared" ca="1" si="784"/>
        <v>6.1434826893628329E-2</v>
      </c>
      <c r="AN875" s="6">
        <f t="shared" ca="1" si="785"/>
        <v>1.3778705013211701E-2</v>
      </c>
      <c r="AO875" s="6">
        <f t="shared" ca="1" si="786"/>
        <v>1.9447412896643585E-3</v>
      </c>
      <c r="AP875" s="6">
        <f t="shared" ca="1" si="787"/>
        <v>4.4649439829830773E-2</v>
      </c>
      <c r="AQ875" s="6">
        <f t="shared" ca="1" si="788"/>
        <v>3.4542807729421774E-3</v>
      </c>
      <c r="AR875" s="6">
        <f t="shared" ca="1" si="789"/>
        <v>2.8696539931212212E-2</v>
      </c>
      <c r="AS875" s="6">
        <f t="shared" ca="1" si="790"/>
        <v>4.9620141773280703E-2</v>
      </c>
      <c r="AT875" s="6">
        <f t="shared" ca="1" si="791"/>
        <v>8.6965152337135671E-2</v>
      </c>
      <c r="AU875" s="6">
        <f t="shared" ca="1" si="792"/>
        <v>8.9381738299235527E-2</v>
      </c>
      <c r="AV875" s="6">
        <f t="shared" ca="1" si="793"/>
        <v>0.99999999999999989</v>
      </c>
      <c r="AW875" s="6">
        <f t="shared" ca="1" si="794"/>
        <v>1.3397610238094271E-4</v>
      </c>
      <c r="AX875" s="6">
        <f t="shared" ca="1" si="795"/>
        <v>5.480193807255584E-3</v>
      </c>
      <c r="AY875" s="6">
        <f t="shared" ca="1" si="796"/>
        <v>3.0452696834498633E-3</v>
      </c>
      <c r="AZ875" s="6">
        <f t="shared" ca="1" si="797"/>
        <v>2.4333114767925089E-4</v>
      </c>
      <c r="BA875" s="6">
        <f t="shared" ca="1" si="798"/>
        <v>5.7548954039093238E-3</v>
      </c>
      <c r="BB875" s="6">
        <f t="shared" ca="1" si="799"/>
        <v>4.3835276678265542E-4</v>
      </c>
      <c r="BC875" s="6">
        <f t="shared" ca="1" si="800"/>
        <v>2.5028406178900426E-3</v>
      </c>
      <c r="BD875" s="6">
        <f t="shared" ca="1" si="801"/>
        <v>5.8750669230010827E-3</v>
      </c>
      <c r="BE875" s="6">
        <f t="shared" ca="1" si="802"/>
        <v>7.4298861911630898E-4</v>
      </c>
      <c r="BF875" s="6">
        <f t="shared" ca="1" si="803"/>
        <v>2.8915330012596859E-3</v>
      </c>
      <c r="BG875" s="6">
        <f t="shared" ca="1" si="804"/>
        <v>4.7570921635483659E-3</v>
      </c>
      <c r="BH875" s="6">
        <f t="shared" ca="1" si="805"/>
        <v>1.748327625265739E-3</v>
      </c>
      <c r="BI875" s="6">
        <f t="shared" ca="1" si="806"/>
        <v>4.0554186705406047E-3</v>
      </c>
      <c r="BJ875" s="6">
        <f t="shared" ca="1" si="807"/>
        <v>6.8267219069560502E-3</v>
      </c>
      <c r="BK875" s="6">
        <f t="shared" ca="1" si="808"/>
        <v>1.394070643101005E-3</v>
      </c>
      <c r="BL875" s="6">
        <f t="shared" ca="1" si="809"/>
        <v>4.4810576169866353E-4</v>
      </c>
      <c r="BM875" s="6">
        <f t="shared" ca="1" si="810"/>
        <v>1.7001449992925791E-6</v>
      </c>
      <c r="BN875" s="6">
        <f t="shared" ca="1" si="811"/>
        <v>5.9054397692271754E-4</v>
      </c>
      <c r="BO875" s="6">
        <f t="shared" ca="1" si="812"/>
        <v>6.7849980899031102E-5</v>
      </c>
      <c r="BP875" s="6">
        <f t="shared" ca="1" si="813"/>
        <v>-7.5350604823018344E-5</v>
      </c>
      <c r="BQ875" s="6">
        <f t="shared" ca="1" si="814"/>
        <v>1.1483236563943583E-3</v>
      </c>
      <c r="BR875" s="6">
        <f t="shared" ca="1" si="815"/>
        <v>1.251094019602375E-3</v>
      </c>
      <c r="BS875" s="6">
        <f t="shared" ca="1" si="816"/>
        <v>1.5572696301420052E-5</v>
      </c>
      <c r="BT875" s="6">
        <f t="shared" ca="1" si="817"/>
        <v>4.9337918714131346E-2</v>
      </c>
      <c r="BU875">
        <f ca="1">SQRT(BV875)</f>
        <v>0.10231738412901696</v>
      </c>
      <c r="BV875" s="6" cm="1">
        <f t="array" aca="1" ref="BV875" ca="1">MMULT(Y875:AU875,MMULT($Y$11:$AU$33,TRANSPOSE(Y875:AU875)))</f>
        <v>1.0468847095004813E-2</v>
      </c>
    </row>
    <row r="876" spans="1:74" x14ac:dyDescent="0.25">
      <c r="A876" s="16">
        <f t="shared" si="818"/>
        <v>840</v>
      </c>
      <c r="B876" s="15">
        <f t="shared" ca="1" si="769"/>
        <v>0.65658107250512543</v>
      </c>
      <c r="C876" s="15">
        <f t="shared" ca="1" si="769"/>
        <v>0.27588248008108796</v>
      </c>
      <c r="D876" s="15">
        <f t="shared" ca="1" si="769"/>
        <v>0.82727284546937763</v>
      </c>
      <c r="E876" s="15">
        <f t="shared" ca="1" si="769"/>
        <v>0.41167364425136066</v>
      </c>
      <c r="F876" s="15">
        <f t="shared" ca="1" si="769"/>
        <v>0.24988097809890175</v>
      </c>
      <c r="G876" s="15">
        <f t="shared" ca="1" si="769"/>
        <v>0.25148477146835924</v>
      </c>
      <c r="H876" s="15">
        <f t="shared" ca="1" si="769"/>
        <v>0.69328130159568757</v>
      </c>
      <c r="I876" s="15">
        <f t="shared" ca="1" si="769"/>
        <v>0.59978870116078753</v>
      </c>
      <c r="J876" s="15">
        <f t="shared" ca="1" si="769"/>
        <v>0.10313713425519933</v>
      </c>
      <c r="K876" s="15">
        <f t="shared" ca="1" si="769"/>
        <v>0.7239546588023541</v>
      </c>
      <c r="L876" s="15">
        <f t="shared" ca="1" si="769"/>
        <v>0.41801906330120919</v>
      </c>
      <c r="M876" s="15">
        <f t="shared" ca="1" si="769"/>
        <v>0.76750797530939574</v>
      </c>
      <c r="N876" s="15">
        <f t="shared" ca="1" si="769"/>
        <v>0.39832569747338875</v>
      </c>
      <c r="O876" s="15">
        <f t="shared" ca="1" si="769"/>
        <v>0.8151726781219929</v>
      </c>
      <c r="P876" s="15">
        <f t="shared" ca="1" si="769"/>
        <v>0.30488582139872533</v>
      </c>
      <c r="Q876" s="15">
        <f t="shared" ca="1" si="769"/>
        <v>0.10765937614401544</v>
      </c>
      <c r="R876" s="15">
        <f t="shared" ca="1" si="768"/>
        <v>0.35049246521219435</v>
      </c>
      <c r="S876" s="15">
        <f t="shared" ca="1" si="768"/>
        <v>0.25175820313486674</v>
      </c>
      <c r="T876" s="15">
        <f t="shared" ca="1" si="768"/>
        <v>0.6934603406058687</v>
      </c>
      <c r="U876" s="15">
        <f t="shared" ca="1" si="768"/>
        <v>0.28353775691836991</v>
      </c>
      <c r="V876" s="15">
        <f t="shared" ca="1" si="768"/>
        <v>0.78259360292663449</v>
      </c>
      <c r="W876" s="15">
        <f t="shared" ca="1" si="768"/>
        <v>0.65300616444609205</v>
      </c>
      <c r="X876" s="15">
        <f t="shared" ca="1" si="768"/>
        <v>0.70936143094156034</v>
      </c>
      <c r="Y876" s="6">
        <f t="shared" ca="1" si="770"/>
        <v>5.7957225435571448E-2</v>
      </c>
      <c r="Z876" s="6">
        <f t="shared" ca="1" si="771"/>
        <v>2.4352488613139767E-2</v>
      </c>
      <c r="AA876" s="6">
        <f t="shared" ca="1" si="772"/>
        <v>7.3024399894227987E-2</v>
      </c>
      <c r="AB876" s="6">
        <f t="shared" ca="1" si="773"/>
        <v>3.6338943056530307E-2</v>
      </c>
      <c r="AC876" s="6">
        <f t="shared" ca="1" si="774"/>
        <v>2.2057303791111166E-2</v>
      </c>
      <c r="AD876" s="6">
        <f t="shared" ca="1" si="775"/>
        <v>2.2198872620549207E-2</v>
      </c>
      <c r="AE876" s="6">
        <f t="shared" ca="1" si="776"/>
        <v>6.1196800165959707E-2</v>
      </c>
      <c r="AF876" s="6">
        <f t="shared" ca="1" si="777"/>
        <v>5.2944092394032569E-2</v>
      </c>
      <c r="AG876" s="6">
        <f t="shared" ca="1" si="778"/>
        <v>9.1040427315405483E-3</v>
      </c>
      <c r="AH876" s="6">
        <f t="shared" ca="1" si="779"/>
        <v>6.3904375441789341E-2</v>
      </c>
      <c r="AI876" s="6">
        <f t="shared" ca="1" si="780"/>
        <v>3.6899061064428515E-2</v>
      </c>
      <c r="AJ876" s="6">
        <f t="shared" ca="1" si="781"/>
        <v>6.7748880696310979E-2</v>
      </c>
      <c r="AK876" s="6">
        <f t="shared" ca="1" si="782"/>
        <v>3.5160703242882792E-2</v>
      </c>
      <c r="AL876" s="6">
        <f t="shared" ca="1" si="783"/>
        <v>7.1956303118174414E-2</v>
      </c>
      <c r="AM876" s="6">
        <f t="shared" ca="1" si="784"/>
        <v>2.6912649515612345E-2</v>
      </c>
      <c r="AN876" s="6">
        <f t="shared" ca="1" si="785"/>
        <v>9.5032266306808253E-3</v>
      </c>
      <c r="AO876" s="6">
        <f t="shared" ca="1" si="786"/>
        <v>3.0938404517613868E-2</v>
      </c>
      <c r="AP876" s="6">
        <f t="shared" ca="1" si="787"/>
        <v>2.2223008772809177E-2</v>
      </c>
      <c r="AQ876" s="6">
        <f t="shared" ca="1" si="788"/>
        <v>6.1212604161398135E-2</v>
      </c>
      <c r="AR876" s="6">
        <f t="shared" ca="1" si="789"/>
        <v>2.5028229392168387E-2</v>
      </c>
      <c r="AS876" s="6">
        <f t="shared" ca="1" si="790"/>
        <v>6.908050775237809E-2</v>
      </c>
      <c r="AT876" s="6">
        <f t="shared" ca="1" si="791"/>
        <v>5.7641663868287278E-2</v>
      </c>
      <c r="AU876" s="6">
        <f t="shared" ca="1" si="792"/>
        <v>6.2616213122803091E-2</v>
      </c>
      <c r="AV876" s="6">
        <f t="shared" ca="1" si="793"/>
        <v>0.99999999999999989</v>
      </c>
      <c r="AW876" s="6">
        <f t="shared" ca="1" si="794"/>
        <v>3.7803611661620432E-3</v>
      </c>
      <c r="AX876" s="6">
        <f t="shared" ca="1" si="795"/>
        <v>1.5884335656277647E-3</v>
      </c>
      <c r="AY876" s="6">
        <f t="shared" ca="1" si="796"/>
        <v>4.741236592938838E-3</v>
      </c>
      <c r="AZ876" s="6">
        <f t="shared" ca="1" si="797"/>
        <v>5.3209282455967807E-3</v>
      </c>
      <c r="BA876" s="6">
        <f t="shared" ca="1" si="798"/>
        <v>1.5468069190198437E-3</v>
      </c>
      <c r="BB876" s="6">
        <f t="shared" ca="1" si="799"/>
        <v>2.4931429890395472E-3</v>
      </c>
      <c r="BC876" s="6">
        <f t="shared" ca="1" si="800"/>
        <v>3.7179838901733172E-3</v>
      </c>
      <c r="BD876" s="6">
        <f t="shared" ca="1" si="801"/>
        <v>4.6738073725415231E-3</v>
      </c>
      <c r="BE876" s="6">
        <f t="shared" ca="1" si="802"/>
        <v>5.6130563319541419E-4</v>
      </c>
      <c r="BF876" s="6">
        <f t="shared" ca="1" si="803"/>
        <v>4.0842384129329661E-3</v>
      </c>
      <c r="BG876" s="6">
        <f t="shared" ca="1" si="804"/>
        <v>2.3561728399929117E-3</v>
      </c>
      <c r="BH876" s="6">
        <f t="shared" ca="1" si="805"/>
        <v>4.7177537558029487E-3</v>
      </c>
      <c r="BI876" s="6">
        <f t="shared" ca="1" si="806"/>
        <v>2.6732633368055344E-3</v>
      </c>
      <c r="BJ876" s="6">
        <f t="shared" ca="1" si="807"/>
        <v>6.0284889844697161E-3</v>
      </c>
      <c r="BK876" s="6">
        <f t="shared" ca="1" si="808"/>
        <v>6.1069814167040199E-4</v>
      </c>
      <c r="BL876" s="6">
        <f t="shared" ca="1" si="809"/>
        <v>3.0906029295590861E-4</v>
      </c>
      <c r="BM876" s="6">
        <f t="shared" ca="1" si="810"/>
        <v>2.7047183091273961E-5</v>
      </c>
      <c r="BN876" s="6">
        <f t="shared" ca="1" si="811"/>
        <v>2.9392673300942759E-4</v>
      </c>
      <c r="BO876" s="6">
        <f t="shared" ca="1" si="812"/>
        <v>1.2023556555286244E-3</v>
      </c>
      <c r="BP876" s="6">
        <f t="shared" ca="1" si="813"/>
        <v>-6.5718453404827189E-5</v>
      </c>
      <c r="BQ876" s="6">
        <f t="shared" ca="1" si="814"/>
        <v>1.5986810680679122E-3</v>
      </c>
      <c r="BR876" s="6">
        <f t="shared" ca="1" si="815"/>
        <v>8.2924181706688115E-4</v>
      </c>
      <c r="BS876" s="6">
        <f t="shared" ca="1" si="816"/>
        <v>1.0909423883007491E-5</v>
      </c>
      <c r="BT876" s="6">
        <f t="shared" ca="1" si="817"/>
        <v>5.310012556616777E-2</v>
      </c>
      <c r="BU876">
        <f ca="1">SQRT(BV876)</f>
        <v>0.10103760301051118</v>
      </c>
      <c r="BV876" s="6" cm="1">
        <f t="array" aca="1" ref="BV876" ca="1">MMULT(Y876:AU876,MMULT($Y$11:$AU$33,TRANSPOSE(Y876:AU876)))</f>
        <v>1.0208597222109657E-2</v>
      </c>
    </row>
    <row r="877" spans="1:74" x14ac:dyDescent="0.25">
      <c r="A877" s="16">
        <f t="shared" si="818"/>
        <v>841</v>
      </c>
      <c r="B877" s="15">
        <f t="shared" ca="1" si="769"/>
        <v>0.65336344821378789</v>
      </c>
      <c r="C877" s="15">
        <f t="shared" ca="1" si="769"/>
        <v>0.93401068068715765</v>
      </c>
      <c r="D877" s="15">
        <f t="shared" ca="1" si="769"/>
        <v>0.96672188722689012</v>
      </c>
      <c r="E877" s="15">
        <f t="shared" ca="1" si="769"/>
        <v>0.79866677890672277</v>
      </c>
      <c r="F877" s="15">
        <f t="shared" ca="1" si="769"/>
        <v>0.50079967565566363</v>
      </c>
      <c r="G877" s="15">
        <f t="shared" ca="1" si="769"/>
        <v>0.35648296310744487</v>
      </c>
      <c r="H877" s="15">
        <f t="shared" ca="1" si="769"/>
        <v>0.16722392880333503</v>
      </c>
      <c r="I877" s="15">
        <f t="shared" ca="1" si="769"/>
        <v>0.10862138552309542</v>
      </c>
      <c r="J877" s="15">
        <f t="shared" ca="1" si="769"/>
        <v>0.30709810696992823</v>
      </c>
      <c r="K877" s="15">
        <f t="shared" ca="1" si="769"/>
        <v>0.34376003991001924</v>
      </c>
      <c r="L877" s="15">
        <f t="shared" ca="1" si="769"/>
        <v>0.33068223396377616</v>
      </c>
      <c r="M877" s="15">
        <f t="shared" ca="1" si="769"/>
        <v>5.2434700817895585E-2</v>
      </c>
      <c r="N877" s="15">
        <f t="shared" ca="1" si="769"/>
        <v>0.2306578453735646</v>
      </c>
      <c r="O877" s="15">
        <f t="shared" ca="1" si="769"/>
        <v>0.1487584226287082</v>
      </c>
      <c r="P877" s="15">
        <f t="shared" ca="1" si="769"/>
        <v>0.88438906088593117</v>
      </c>
      <c r="Q877" s="15">
        <f t="shared" ca="1" si="769"/>
        <v>0.49416592845092855</v>
      </c>
      <c r="R877" s="15">
        <f t="shared" ca="1" si="768"/>
        <v>0.30028888889549055</v>
      </c>
      <c r="S877" s="15">
        <f t="shared" ca="1" si="768"/>
        <v>0.12026674264368864</v>
      </c>
      <c r="T877" s="15">
        <f t="shared" ca="1" si="768"/>
        <v>0.20977954209580707</v>
      </c>
      <c r="U877" s="15">
        <f t="shared" ca="1" si="768"/>
        <v>0.72359824369984915</v>
      </c>
      <c r="V877" s="15">
        <f t="shared" ca="1" si="768"/>
        <v>0.85178152307307275</v>
      </c>
      <c r="W877" s="15">
        <f t="shared" ca="1" si="768"/>
        <v>0.16039548456501607</v>
      </c>
      <c r="X877" s="15">
        <f t="shared" ca="1" si="768"/>
        <v>0.10394355345921158</v>
      </c>
      <c r="Y877" s="6">
        <f t="shared" ca="1" si="770"/>
        <v>6.7026133531833371E-2</v>
      </c>
      <c r="Z877" s="6">
        <f t="shared" ca="1" si="771"/>
        <v>9.5816692493351049E-2</v>
      </c>
      <c r="AA877" s="6">
        <f t="shared" ca="1" si="772"/>
        <v>9.9172413881674068E-2</v>
      </c>
      <c r="AB877" s="6">
        <f t="shared" ca="1" si="773"/>
        <v>8.1932263454268281E-2</v>
      </c>
      <c r="AC877" s="6">
        <f t="shared" ca="1" si="774"/>
        <v>5.1375181799597637E-2</v>
      </c>
      <c r="AD877" s="6">
        <f t="shared" ca="1" si="775"/>
        <v>3.6570265374326463E-2</v>
      </c>
      <c r="AE877" s="6">
        <f t="shared" ca="1" si="776"/>
        <v>1.715488280272242E-2</v>
      </c>
      <c r="AF877" s="6">
        <f t="shared" ca="1" si="777"/>
        <v>1.1143065181236604E-2</v>
      </c>
      <c r="AG877" s="6">
        <f t="shared" ca="1" si="778"/>
        <v>3.1504056098351663E-2</v>
      </c>
      <c r="AH877" s="6">
        <f t="shared" ca="1" si="779"/>
        <v>3.5265067859103855E-2</v>
      </c>
      <c r="AI877" s="6">
        <f t="shared" ca="1" si="780"/>
        <v>3.3923464238557459E-2</v>
      </c>
      <c r="AJ877" s="6">
        <f t="shared" ca="1" si="781"/>
        <v>5.3790815331500137E-3</v>
      </c>
      <c r="AK877" s="6">
        <f t="shared" ca="1" si="782"/>
        <v>2.3662333095675094E-2</v>
      </c>
      <c r="AL877" s="6">
        <f t="shared" ca="1" si="783"/>
        <v>1.5260574992915997E-2</v>
      </c>
      <c r="AM877" s="6">
        <f t="shared" ca="1" si="784"/>
        <v>9.072619451101735E-2</v>
      </c>
      <c r="AN877" s="6">
        <f t="shared" ca="1" si="785"/>
        <v>5.0694650271278181E-2</v>
      </c>
      <c r="AO877" s="6">
        <f t="shared" ca="1" si="786"/>
        <v>3.0805523664141639E-2</v>
      </c>
      <c r="AP877" s="6">
        <f t="shared" ca="1" si="787"/>
        <v>1.2337719188167468E-2</v>
      </c>
      <c r="AQ877" s="6">
        <f t="shared" ca="1" si="788"/>
        <v>2.1520505377520906E-2</v>
      </c>
      <c r="AR877" s="6">
        <f t="shared" ca="1" si="789"/>
        <v>7.4231260775635619E-2</v>
      </c>
      <c r="AS877" s="6">
        <f t="shared" ca="1" si="790"/>
        <v>8.7381108112988826E-2</v>
      </c>
      <c r="AT877" s="6">
        <f t="shared" ca="1" si="791"/>
        <v>1.645437802764892E-2</v>
      </c>
      <c r="AU877" s="6">
        <f t="shared" ca="1" si="792"/>
        <v>1.0663183734837146E-2</v>
      </c>
      <c r="AV877" s="6">
        <f t="shared" ca="1" si="793"/>
        <v>1.0000000000000002</v>
      </c>
      <c r="AW877" s="6">
        <f t="shared" ca="1" si="794"/>
        <v>4.3718965222620844E-3</v>
      </c>
      <c r="AX877" s="6">
        <f t="shared" ca="1" si="795"/>
        <v>6.2498109709309803E-3</v>
      </c>
      <c r="AY877" s="6">
        <f t="shared" ca="1" si="796"/>
        <v>6.4389420301560647E-3</v>
      </c>
      <c r="AZ877" s="6">
        <f t="shared" ca="1" si="797"/>
        <v>1.1996928313553394E-2</v>
      </c>
      <c r="BA877" s="6">
        <f t="shared" ca="1" si="798"/>
        <v>3.6027742749566898E-3</v>
      </c>
      <c r="BB877" s="6">
        <f t="shared" ca="1" si="799"/>
        <v>4.1071860847977622E-3</v>
      </c>
      <c r="BC877" s="6">
        <f t="shared" ca="1" si="800"/>
        <v>1.0422371386308413E-3</v>
      </c>
      <c r="BD877" s="6">
        <f t="shared" ca="1" si="801"/>
        <v>9.8368935686287242E-4</v>
      </c>
      <c r="BE877" s="6">
        <f t="shared" ca="1" si="802"/>
        <v>1.9423683167968631E-3</v>
      </c>
      <c r="BF877" s="6">
        <f t="shared" ca="1" si="803"/>
        <v>2.2538510671470035E-3</v>
      </c>
      <c r="BG877" s="6">
        <f t="shared" ca="1" si="804"/>
        <v>2.1661674517353424E-3</v>
      </c>
      <c r="BH877" s="6">
        <f t="shared" ca="1" si="805"/>
        <v>3.7457714201277699E-4</v>
      </c>
      <c r="BI877" s="6">
        <f t="shared" ca="1" si="806"/>
        <v>1.7990438669838777E-3</v>
      </c>
      <c r="BJ877" s="6">
        <f t="shared" ca="1" si="807"/>
        <v>1.2785288328442709E-3</v>
      </c>
      <c r="BK877" s="6">
        <f t="shared" ca="1" si="808"/>
        <v>2.0587463288058599E-3</v>
      </c>
      <c r="BL877" s="6">
        <f t="shared" ca="1" si="809"/>
        <v>1.6486719798469239E-3</v>
      </c>
      <c r="BM877" s="6">
        <f t="shared" ca="1" si="810"/>
        <v>2.6931015084900461E-5</v>
      </c>
      <c r="BN877" s="6">
        <f t="shared" ca="1" si="811"/>
        <v>1.6318157144422463E-4</v>
      </c>
      <c r="BO877" s="6">
        <f t="shared" ca="1" si="812"/>
        <v>4.2271198399387671E-4</v>
      </c>
      <c r="BP877" s="6">
        <f t="shared" ca="1" si="813"/>
        <v>-1.9491445343679326E-4</v>
      </c>
      <c r="BQ877" s="6">
        <f t="shared" ca="1" si="814"/>
        <v>2.0221988487370626E-3</v>
      </c>
      <c r="BR877" s="6">
        <f t="shared" ca="1" si="815"/>
        <v>2.3671520595816524E-4</v>
      </c>
      <c r="BS877" s="6">
        <f t="shared" ca="1" si="816"/>
        <v>1.8578126255828383E-6</v>
      </c>
      <c r="BT877" s="6">
        <f t="shared" ca="1" si="817"/>
        <v>5.4994101662730645E-2</v>
      </c>
      <c r="BU877">
        <f ca="1">SQRT(BV877)</f>
        <v>0.1090712733247966</v>
      </c>
      <c r="BV877" s="6" cm="1">
        <f t="array" aca="1" ref="BV877" ca="1">MMULT(Y877:AU877,MMULT($Y$11:$AU$33,TRANSPOSE(Y877:AU877)))</f>
        <v>1.1896542664692486E-2</v>
      </c>
    </row>
    <row r="878" spans="1:74" x14ac:dyDescent="0.25">
      <c r="A878" s="16">
        <f t="shared" si="818"/>
        <v>842</v>
      </c>
      <c r="B878" s="15">
        <f t="shared" ca="1" si="769"/>
        <v>0.38483444311883719</v>
      </c>
      <c r="C878" s="15">
        <f t="shared" ca="1" si="769"/>
        <v>0.76863700381773736</v>
      </c>
      <c r="D878" s="15">
        <f t="shared" ca="1" si="769"/>
        <v>0.99940184223608997</v>
      </c>
      <c r="E878" s="15">
        <f t="shared" ca="1" si="769"/>
        <v>0.64491774009234437</v>
      </c>
      <c r="F878" s="15">
        <f t="shared" ca="1" si="769"/>
        <v>0.82544399051898532</v>
      </c>
      <c r="G878" s="15">
        <f t="shared" ca="1" si="769"/>
        <v>0.31734103803698088</v>
      </c>
      <c r="H878" s="15">
        <f t="shared" ca="1" si="769"/>
        <v>0.14240838524304167</v>
      </c>
      <c r="I878" s="15">
        <f t="shared" ca="1" si="769"/>
        <v>0.25765927991520499</v>
      </c>
      <c r="J878" s="15">
        <f t="shared" ca="1" si="769"/>
        <v>0.63819817433832904</v>
      </c>
      <c r="K878" s="15">
        <f t="shared" ca="1" si="769"/>
        <v>0.6213443270318072</v>
      </c>
      <c r="L878" s="15">
        <f t="shared" ca="1" si="769"/>
        <v>0.74122310502217326</v>
      </c>
      <c r="M878" s="15">
        <f t="shared" ca="1" si="769"/>
        <v>0.35542019903350819</v>
      </c>
      <c r="N878" s="15">
        <f t="shared" ca="1" si="769"/>
        <v>0.33693265496020264</v>
      </c>
      <c r="O878" s="15">
        <f t="shared" ca="1" si="769"/>
        <v>0.17216325223556139</v>
      </c>
      <c r="P878" s="15">
        <f t="shared" ca="1" si="769"/>
        <v>0.82769976778767851</v>
      </c>
      <c r="Q878" s="15">
        <f t="shared" ca="1" si="769"/>
        <v>0.84261814150911341</v>
      </c>
      <c r="R878" s="15">
        <f t="shared" ca="1" si="768"/>
        <v>0.37576566846976511</v>
      </c>
      <c r="S878" s="15">
        <f t="shared" ca="1" si="768"/>
        <v>1.4218345523591136E-3</v>
      </c>
      <c r="T878" s="15">
        <f t="shared" ca="1" si="768"/>
        <v>0.68570986388339039</v>
      </c>
      <c r="U878" s="15">
        <f t="shared" ca="1" si="768"/>
        <v>0.75771893357628284</v>
      </c>
      <c r="V878" s="15">
        <f t="shared" ca="1" si="768"/>
        <v>0.32388510551465122</v>
      </c>
      <c r="W878" s="15">
        <f t="shared" ca="1" si="768"/>
        <v>0.95159277584921387</v>
      </c>
      <c r="X878" s="15">
        <f t="shared" ca="1" si="768"/>
        <v>0.80136163382328696</v>
      </c>
      <c r="Y878" s="6">
        <f t="shared" ca="1" si="770"/>
        <v>3.0127094609120952E-2</v>
      </c>
      <c r="Z878" s="6">
        <f t="shared" ca="1" si="771"/>
        <v>6.0173407417530446E-2</v>
      </c>
      <c r="AA878" s="6">
        <f t="shared" ca="1" si="772"/>
        <v>7.8239030814294203E-2</v>
      </c>
      <c r="AB878" s="6">
        <f t="shared" ca="1" si="773"/>
        <v>5.0487938692282512E-2</v>
      </c>
      <c r="AC878" s="6">
        <f t="shared" ca="1" si="774"/>
        <v>6.4620591117974538E-2</v>
      </c>
      <c r="AD878" s="6">
        <f t="shared" ca="1" si="775"/>
        <v>2.484331547564848E-2</v>
      </c>
      <c r="AE878" s="6">
        <f t="shared" ca="1" si="776"/>
        <v>1.1148562640544096E-2</v>
      </c>
      <c r="AF878" s="6">
        <f t="shared" ca="1" si="777"/>
        <v>2.0171077827683643E-2</v>
      </c>
      <c r="AG878" s="6">
        <f t="shared" ca="1" si="778"/>
        <v>4.9961891721115446E-2</v>
      </c>
      <c r="AH878" s="6">
        <f t="shared" ca="1" si="779"/>
        <v>4.8642473822301059E-2</v>
      </c>
      <c r="AI878" s="6">
        <f t="shared" ca="1" si="780"/>
        <v>5.8027286826230387E-2</v>
      </c>
      <c r="AJ878" s="6">
        <f t="shared" ca="1" si="781"/>
        <v>2.7824375270299101E-2</v>
      </c>
      <c r="AK878" s="6">
        <f t="shared" ca="1" si="782"/>
        <v>2.637706201820858E-2</v>
      </c>
      <c r="AL878" s="6">
        <f t="shared" ca="1" si="783"/>
        <v>1.3477947935946656E-2</v>
      </c>
      <c r="AM878" s="6">
        <f t="shared" ca="1" si="784"/>
        <v>6.4797186577154983E-2</v>
      </c>
      <c r="AN878" s="6">
        <f t="shared" ca="1" si="785"/>
        <v>6.5965084265515242E-2</v>
      </c>
      <c r="AO878" s="6">
        <f t="shared" ca="1" si="786"/>
        <v>2.9417137803729124E-2</v>
      </c>
      <c r="AP878" s="6">
        <f t="shared" ca="1" si="787"/>
        <v>1.1130953801921632E-4</v>
      </c>
      <c r="AQ878" s="6">
        <f t="shared" ca="1" si="788"/>
        <v>5.3681385107317452E-2</v>
      </c>
      <c r="AR878" s="6">
        <f t="shared" ca="1" si="789"/>
        <v>5.9318676919793381E-2</v>
      </c>
      <c r="AS878" s="6">
        <f t="shared" ca="1" si="790"/>
        <v>2.5355623413655385E-2</v>
      </c>
      <c r="AT878" s="6">
        <f t="shared" ca="1" si="791"/>
        <v>7.4496257026849255E-2</v>
      </c>
      <c r="AU878" s="6">
        <f t="shared" ca="1" si="792"/>
        <v>6.2735283158785821E-2</v>
      </c>
      <c r="AV878" s="6">
        <f t="shared" ca="1" si="793"/>
        <v>1</v>
      </c>
      <c r="AW878" s="6">
        <f t="shared" ca="1" si="794"/>
        <v>1.9650923185793073E-3</v>
      </c>
      <c r="AX878" s="6">
        <f t="shared" ca="1" si="795"/>
        <v>3.9249155032405024E-3</v>
      </c>
      <c r="AY878" s="6">
        <f t="shared" ca="1" si="796"/>
        <v>5.0798056051142119E-3</v>
      </c>
      <c r="AZ878" s="6">
        <f t="shared" ca="1" si="797"/>
        <v>7.3926943508459599E-3</v>
      </c>
      <c r="BA878" s="6">
        <f t="shared" ca="1" si="798"/>
        <v>4.5316317170513015E-3</v>
      </c>
      <c r="BB878" s="6">
        <f t="shared" ca="1" si="799"/>
        <v>2.7901388895432261E-3</v>
      </c>
      <c r="BC878" s="6">
        <f t="shared" ca="1" si="800"/>
        <v>6.7732587625042888E-4</v>
      </c>
      <c r="BD878" s="6">
        <f t="shared" ca="1" si="801"/>
        <v>1.780665755142167E-3</v>
      </c>
      <c r="BE878" s="6">
        <f t="shared" ca="1" si="802"/>
        <v>3.0803778162205482E-3</v>
      </c>
      <c r="BF878" s="6">
        <f t="shared" ca="1" si="803"/>
        <v>3.1088240626980998E-3</v>
      </c>
      <c r="BG878" s="6">
        <f t="shared" ca="1" si="804"/>
        <v>3.7053061312241837E-3</v>
      </c>
      <c r="BH878" s="6">
        <f t="shared" ca="1" si="805"/>
        <v>1.9375751980721953E-3</v>
      </c>
      <c r="BI878" s="6">
        <f t="shared" ca="1" si="806"/>
        <v>2.0054443262648891E-3</v>
      </c>
      <c r="BJ878" s="6">
        <f t="shared" ca="1" si="807"/>
        <v>1.1291805879975589E-3</v>
      </c>
      <c r="BK878" s="6">
        <f t="shared" ca="1" si="808"/>
        <v>1.4703688466341062E-3</v>
      </c>
      <c r="BL878" s="6">
        <f t="shared" ca="1" si="809"/>
        <v>2.1452911795391718E-3</v>
      </c>
      <c r="BM878" s="6">
        <f t="shared" ca="1" si="810"/>
        <v>2.571725092500223E-5</v>
      </c>
      <c r="BN878" s="6">
        <f t="shared" ca="1" si="811"/>
        <v>1.4722060904195576E-6</v>
      </c>
      <c r="BO878" s="6">
        <f t="shared" ca="1" si="812"/>
        <v>1.0544252750660785E-3</v>
      </c>
      <c r="BP878" s="6">
        <f t="shared" ca="1" si="813"/>
        <v>-1.5575739074891455E-4</v>
      </c>
      <c r="BQ878" s="6">
        <f t="shared" ca="1" si="814"/>
        <v>5.8678716238988449E-4</v>
      </c>
      <c r="BR878" s="6">
        <f t="shared" ca="1" si="815"/>
        <v>1.0717145792804373E-3</v>
      </c>
      <c r="BS878" s="6">
        <f t="shared" ca="1" si="816"/>
        <v>1.093016907709569E-5</v>
      </c>
      <c r="BT878" s="6">
        <f t="shared" ca="1" si="817"/>
        <v>4.9319927416497863E-2</v>
      </c>
      <c r="BU878">
        <f ca="1">SQRT(BV878)</f>
        <v>0.1036501487514192</v>
      </c>
      <c r="BV878" s="6" cm="1">
        <f t="array" aca="1" ref="BV878" ca="1">MMULT(Y878:AU878,MMULT($Y$11:$AU$33,TRANSPOSE(Y878:AU878)))</f>
        <v>1.0743353336191329E-2</v>
      </c>
    </row>
    <row r="879" spans="1:74" x14ac:dyDescent="0.25">
      <c r="A879" s="16">
        <f t="shared" si="818"/>
        <v>843</v>
      </c>
      <c r="B879" s="15">
        <f t="shared" ca="1" si="769"/>
        <v>0.34543723421015693</v>
      </c>
      <c r="C879" s="15">
        <f t="shared" ca="1" si="769"/>
        <v>0.75665545952376367</v>
      </c>
      <c r="D879" s="15">
        <f t="shared" ca="1" si="769"/>
        <v>0.40930244041697594</v>
      </c>
      <c r="E879" s="15">
        <f t="shared" ca="1" si="769"/>
        <v>0.17664265075001906</v>
      </c>
      <c r="F879" s="15">
        <f t="shared" ca="1" si="769"/>
        <v>0.36680269753814732</v>
      </c>
      <c r="G879" s="15">
        <f t="shared" ca="1" si="769"/>
        <v>0.80215545959771872</v>
      </c>
      <c r="H879" s="15">
        <f t="shared" ca="1" si="769"/>
        <v>0.71925612512258397</v>
      </c>
      <c r="I879" s="15">
        <f t="shared" ca="1" si="769"/>
        <v>0.49233326318835047</v>
      </c>
      <c r="J879" s="15">
        <f t="shared" ca="1" si="769"/>
        <v>0.66949263084390842</v>
      </c>
      <c r="K879" s="15">
        <f t="shared" ca="1" si="769"/>
        <v>0.13875536241775299</v>
      </c>
      <c r="L879" s="15">
        <f t="shared" ca="1" si="769"/>
        <v>0.37864495183372526</v>
      </c>
      <c r="M879" s="15">
        <f t="shared" ca="1" si="769"/>
        <v>0.81334481349903309</v>
      </c>
      <c r="N879" s="15">
        <f t="shared" ca="1" si="769"/>
        <v>0.37080852685502697</v>
      </c>
      <c r="O879" s="15">
        <f t="shared" ca="1" si="769"/>
        <v>0.99300867151392436</v>
      </c>
      <c r="P879" s="15">
        <f t="shared" ca="1" si="769"/>
        <v>0.33239623954294961</v>
      </c>
      <c r="Q879" s="15">
        <f t="shared" ca="1" si="769"/>
        <v>0.44762246816526285</v>
      </c>
      <c r="R879" s="15">
        <f t="shared" ca="1" si="768"/>
        <v>0.97937460053819958</v>
      </c>
      <c r="S879" s="15">
        <f t="shared" ca="1" si="768"/>
        <v>0.36833552056143493</v>
      </c>
      <c r="T879" s="15">
        <f t="shared" ca="1" si="768"/>
        <v>0.61184434247291108</v>
      </c>
      <c r="U879" s="15">
        <f t="shared" ca="1" si="768"/>
        <v>0.55917899877468069</v>
      </c>
      <c r="V879" s="15">
        <f t="shared" ca="1" si="768"/>
        <v>0.89573906136351877</v>
      </c>
      <c r="W879" s="15">
        <f t="shared" ca="1" si="768"/>
        <v>0.79699692560955071</v>
      </c>
      <c r="X879" s="15">
        <f t="shared" ca="1" si="768"/>
        <v>0.85257583128115166</v>
      </c>
      <c r="Y879" s="6">
        <f t="shared" ca="1" si="770"/>
        <v>2.6018296938681056E-2</v>
      </c>
      <c r="Z879" s="6">
        <f t="shared" ca="1" si="771"/>
        <v>5.699121135906951E-2</v>
      </c>
      <c r="AA879" s="6">
        <f t="shared" ca="1" si="772"/>
        <v>3.0828617699089275E-2</v>
      </c>
      <c r="AB879" s="6">
        <f t="shared" ca="1" si="773"/>
        <v>1.3304706279733736E-2</v>
      </c>
      <c r="AC879" s="6">
        <f t="shared" ca="1" si="774"/>
        <v>2.7627541438253331E-2</v>
      </c>
      <c r="AD879" s="6">
        <f t="shared" ca="1" si="775"/>
        <v>6.0418266683145989E-2</v>
      </c>
      <c r="AE879" s="6">
        <f t="shared" ca="1" si="776"/>
        <v>5.4174297339989186E-2</v>
      </c>
      <c r="AF879" s="6">
        <f t="shared" ca="1" si="777"/>
        <v>3.7082490727190026E-2</v>
      </c>
      <c r="AG879" s="6">
        <f t="shared" ca="1" si="778"/>
        <v>5.0426116071083965E-2</v>
      </c>
      <c r="AH879" s="6">
        <f t="shared" ca="1" si="779"/>
        <v>1.0451039620769558E-2</v>
      </c>
      <c r="AI879" s="6">
        <f t="shared" ca="1" si="780"/>
        <v>2.8519498813347029E-2</v>
      </c>
      <c r="AJ879" s="6">
        <f t="shared" ca="1" si="781"/>
        <v>6.1261047667720656E-2</v>
      </c>
      <c r="AK879" s="6">
        <f t="shared" ca="1" si="782"/>
        <v>2.7929260090241034E-2</v>
      </c>
      <c r="AL879" s="6">
        <f t="shared" ca="1" si="783"/>
        <v>7.4793310967792626E-2</v>
      </c>
      <c r="AM879" s="6">
        <f t="shared" ca="1" si="784"/>
        <v>2.5036050562134603E-2</v>
      </c>
      <c r="AN879" s="6">
        <f t="shared" ca="1" si="785"/>
        <v>3.3714878246343595E-2</v>
      </c>
      <c r="AO879" s="6">
        <f t="shared" ca="1" si="786"/>
        <v>7.3766394144710243E-2</v>
      </c>
      <c r="AP879" s="6">
        <f t="shared" ca="1" si="787"/>
        <v>2.7742993510655234E-2</v>
      </c>
      <c r="AQ879" s="6">
        <f t="shared" ca="1" si="788"/>
        <v>4.6084052922411321E-2</v>
      </c>
      <c r="AR879" s="6">
        <f t="shared" ca="1" si="789"/>
        <v>4.2117304653796442E-2</v>
      </c>
      <c r="AS879" s="6">
        <f t="shared" ca="1" si="790"/>
        <v>6.7466973939331723E-2</v>
      </c>
      <c r="AT879" s="6">
        <f t="shared" ca="1" si="791"/>
        <v>6.0029726433918601E-2</v>
      </c>
      <c r="AU879" s="6">
        <f t="shared" ca="1" si="792"/>
        <v>6.4215923890591442E-2</v>
      </c>
      <c r="AV879" s="6">
        <f t="shared" ca="1" si="793"/>
        <v>1.0000000000000002</v>
      </c>
      <c r="AW879" s="6">
        <f t="shared" ca="1" si="794"/>
        <v>1.697088820547554E-3</v>
      </c>
      <c r="AX879" s="6">
        <f t="shared" ca="1" si="795"/>
        <v>3.7173512122981641E-3</v>
      </c>
      <c r="AY879" s="6">
        <f t="shared" ca="1" si="796"/>
        <v>2.0016018009919624E-3</v>
      </c>
      <c r="AZ879" s="6">
        <f t="shared" ca="1" si="797"/>
        <v>1.9481410709462597E-3</v>
      </c>
      <c r="BA879" s="6">
        <f t="shared" ca="1" si="798"/>
        <v>1.937429554260353E-3</v>
      </c>
      <c r="BB879" s="6">
        <f t="shared" ca="1" si="799"/>
        <v>6.7855417960085767E-3</v>
      </c>
      <c r="BC879" s="6">
        <f t="shared" ca="1" si="800"/>
        <v>3.2913349100820635E-3</v>
      </c>
      <c r="BD879" s="6">
        <f t="shared" ca="1" si="801"/>
        <v>3.2735742689297335E-3</v>
      </c>
      <c r="BE879" s="6">
        <f t="shared" ca="1" si="802"/>
        <v>3.1089993583625977E-3</v>
      </c>
      <c r="BF879" s="6">
        <f t="shared" ca="1" si="803"/>
        <v>6.6794389553361433E-4</v>
      </c>
      <c r="BG879" s="6">
        <f t="shared" ca="1" si="804"/>
        <v>1.82109968589411E-3</v>
      </c>
      <c r="BH879" s="6">
        <f t="shared" ca="1" si="805"/>
        <v>4.2659677141285946E-3</v>
      </c>
      <c r="BI879" s="6">
        <f t="shared" ca="1" si="806"/>
        <v>2.1234577280094783E-3</v>
      </c>
      <c r="BJ879" s="6">
        <f t="shared" ca="1" si="807"/>
        <v>6.2661731042637711E-3</v>
      </c>
      <c r="BK879" s="6">
        <f t="shared" ca="1" si="808"/>
        <v>5.681146162956651E-4</v>
      </c>
      <c r="BL879" s="6">
        <f t="shared" ca="1" si="809"/>
        <v>1.0964623440787335E-3</v>
      </c>
      <c r="BM879" s="6">
        <f t="shared" ca="1" si="810"/>
        <v>6.4488560400041459E-5</v>
      </c>
      <c r="BN879" s="6">
        <f t="shared" ca="1" si="811"/>
        <v>3.6693534749740627E-4</v>
      </c>
      <c r="BO879" s="6">
        <f t="shared" ca="1" si="812"/>
        <v>9.0519628138748518E-4</v>
      </c>
      <c r="BP879" s="6">
        <f t="shared" ca="1" si="813"/>
        <v>-1.1059048884590833E-4</v>
      </c>
      <c r="BQ879" s="6">
        <f t="shared" ca="1" si="814"/>
        <v>1.5613402024093814E-3</v>
      </c>
      <c r="BR879" s="6">
        <f t="shared" ca="1" si="815"/>
        <v>8.6359685139966009E-4</v>
      </c>
      <c r="BS879" s="6">
        <f t="shared" ca="1" si="816"/>
        <v>1.1188136407857688E-5</v>
      </c>
      <c r="BT879" s="6">
        <f t="shared" ca="1" si="817"/>
        <v>4.8232436771287149E-2</v>
      </c>
      <c r="BU879">
        <f ca="1">SQRT(BV879)</f>
        <v>9.3090143025270078E-2</v>
      </c>
      <c r="BV879" s="6" cm="1">
        <f t="array" aca="1" ref="BV879" ca="1">MMULT(Y879:AU879,MMULT($Y$11:$AU$33,TRANSPOSE(Y879:AU879)))</f>
        <v>8.6657747284652406E-3</v>
      </c>
    </row>
    <row r="880" spans="1:74" x14ac:dyDescent="0.25">
      <c r="A880" s="16">
        <f t="shared" si="818"/>
        <v>844</v>
      </c>
      <c r="B880" s="15">
        <f t="shared" ca="1" si="769"/>
        <v>0.15407005555844133</v>
      </c>
      <c r="C880" s="15">
        <f t="shared" ca="1" si="769"/>
        <v>0.20258333162014253</v>
      </c>
      <c r="D880" s="15">
        <f t="shared" ca="1" si="769"/>
        <v>0.21075699740720999</v>
      </c>
      <c r="E880" s="15">
        <f t="shared" ca="1" si="769"/>
        <v>0.70040296210863684</v>
      </c>
      <c r="F880" s="15">
        <f t="shared" ca="1" si="769"/>
        <v>0.74898683596042781</v>
      </c>
      <c r="G880" s="15">
        <f t="shared" ca="1" si="769"/>
        <v>0.3605964529611142</v>
      </c>
      <c r="H880" s="15">
        <f t="shared" ca="1" si="769"/>
        <v>0.10215038538929155</v>
      </c>
      <c r="I880" s="15">
        <f t="shared" ca="1" si="769"/>
        <v>2.6094804198676491E-2</v>
      </c>
      <c r="J880" s="15">
        <f t="shared" ca="1" si="769"/>
        <v>8.0965282143769302E-2</v>
      </c>
      <c r="K880" s="15">
        <f t="shared" ca="1" si="769"/>
        <v>0.98268976732461155</v>
      </c>
      <c r="L880" s="15">
        <f t="shared" ca="1" si="769"/>
        <v>0.66481001267203044</v>
      </c>
      <c r="M880" s="15">
        <f t="shared" ca="1" si="769"/>
        <v>0.72253630114465095</v>
      </c>
      <c r="N880" s="15">
        <f t="shared" ca="1" si="769"/>
        <v>0.36641366560699118</v>
      </c>
      <c r="O880" s="15">
        <f t="shared" ca="1" si="769"/>
        <v>0.60050852108506059</v>
      </c>
      <c r="P880" s="15">
        <f t="shared" ca="1" si="769"/>
        <v>0.32044378699097187</v>
      </c>
      <c r="Q880" s="15">
        <f t="shared" ref="Q880:X895" ca="1" si="819">RAND()</f>
        <v>0.85332053437323674</v>
      </c>
      <c r="R880" s="15">
        <f t="shared" ca="1" si="819"/>
        <v>2.6878379847662393E-3</v>
      </c>
      <c r="S880" s="15">
        <f t="shared" ca="1" si="819"/>
        <v>0.7035125655219826</v>
      </c>
      <c r="T880" s="15">
        <f t="shared" ca="1" si="819"/>
        <v>0.32459259678467633</v>
      </c>
      <c r="U880" s="15">
        <f t="shared" ca="1" si="819"/>
        <v>0.22442545298815653</v>
      </c>
      <c r="V880" s="15">
        <f t="shared" ca="1" si="819"/>
        <v>0.80015577942581007</v>
      </c>
      <c r="W880" s="15">
        <f t="shared" ca="1" si="819"/>
        <v>9.5989654774339073E-2</v>
      </c>
      <c r="X880" s="15">
        <f t="shared" ca="1" si="819"/>
        <v>0.78543495669548014</v>
      </c>
      <c r="Y880" s="6">
        <f t="shared" ca="1" si="770"/>
        <v>1.5354602538047487E-2</v>
      </c>
      <c r="Z880" s="6">
        <f t="shared" ca="1" si="771"/>
        <v>2.0189429585042624E-2</v>
      </c>
      <c r="AA880" s="6">
        <f t="shared" ca="1" si="772"/>
        <v>2.100401609884869E-2</v>
      </c>
      <c r="AB880" s="6">
        <f t="shared" ca="1" si="773"/>
        <v>6.9802071925455539E-2</v>
      </c>
      <c r="AC880" s="6">
        <f t="shared" ca="1" si="774"/>
        <v>7.464393473941372E-2</v>
      </c>
      <c r="AD880" s="6">
        <f t="shared" ca="1" si="775"/>
        <v>3.5936997567625584E-2</v>
      </c>
      <c r="AE880" s="6">
        <f t="shared" ca="1" si="776"/>
        <v>1.0180294678780037E-2</v>
      </c>
      <c r="AF880" s="6">
        <f t="shared" ca="1" si="777"/>
        <v>2.6006049347263812E-3</v>
      </c>
      <c r="AG880" s="6">
        <f t="shared" ca="1" si="778"/>
        <v>8.0689899292396144E-3</v>
      </c>
      <c r="AH880" s="6">
        <f t="shared" ca="1" si="779"/>
        <v>9.7934739757086262E-2</v>
      </c>
      <c r="AI880" s="6">
        <f t="shared" ca="1" si="780"/>
        <v>6.6254883019895558E-2</v>
      </c>
      <c r="AJ880" s="6">
        <f t="shared" ca="1" si="781"/>
        <v>7.2007877735715264E-2</v>
      </c>
      <c r="AK880" s="6">
        <f t="shared" ca="1" si="782"/>
        <v>3.6516740255021864E-2</v>
      </c>
      <c r="AL880" s="6">
        <f t="shared" ca="1" si="783"/>
        <v>5.9846604381045984E-2</v>
      </c>
      <c r="AM880" s="6">
        <f t="shared" ca="1" si="784"/>
        <v>3.1935387880526717E-2</v>
      </c>
      <c r="AN880" s="6">
        <f t="shared" ca="1" si="785"/>
        <v>8.5041818122051499E-2</v>
      </c>
      <c r="AO880" s="6">
        <f t="shared" ca="1" si="786"/>
        <v>2.6786959862617484E-4</v>
      </c>
      <c r="AP880" s="6">
        <f t="shared" ca="1" si="787"/>
        <v>7.011197461413711E-2</v>
      </c>
      <c r="AQ880" s="6">
        <f t="shared" ca="1" si="788"/>
        <v>3.2348857747577724E-2</v>
      </c>
      <c r="AR880" s="6">
        <f t="shared" ca="1" si="789"/>
        <v>2.2366212678798535E-2</v>
      </c>
      <c r="AS880" s="6">
        <f t="shared" ca="1" si="790"/>
        <v>7.974342526893291E-2</v>
      </c>
      <c r="AT880" s="6">
        <f t="shared" ca="1" si="791"/>
        <v>9.566317033391997E-3</v>
      </c>
      <c r="AU880" s="6">
        <f t="shared" ca="1" si="792"/>
        <v>7.8276349910012602E-2</v>
      </c>
      <c r="AV880" s="6">
        <f t="shared" ca="1" si="793"/>
        <v>0.99999999999999967</v>
      </c>
      <c r="AW880" s="6">
        <f t="shared" ca="1" si="794"/>
        <v>1.0015307447941075E-3</v>
      </c>
      <c r="AX880" s="6">
        <f t="shared" ca="1" si="795"/>
        <v>1.3168907758550927E-3</v>
      </c>
      <c r="AY880" s="6">
        <f t="shared" ca="1" si="796"/>
        <v>1.3637223978667614E-3</v>
      </c>
      <c r="AZ880" s="6">
        <f t="shared" ca="1" si="797"/>
        <v>1.0220765516805248E-2</v>
      </c>
      <c r="BA880" s="6">
        <f t="shared" ca="1" si="798"/>
        <v>5.2345361795451961E-3</v>
      </c>
      <c r="BB880" s="6">
        <f t="shared" ca="1" si="799"/>
        <v>4.0360641310189359E-3</v>
      </c>
      <c r="BC880" s="6">
        <f t="shared" ca="1" si="800"/>
        <v>6.1849919457022885E-4</v>
      </c>
      <c r="BD880" s="6">
        <f t="shared" ca="1" si="801"/>
        <v>2.2957663390527799E-4</v>
      </c>
      <c r="BE880" s="6">
        <f t="shared" ca="1" si="802"/>
        <v>4.9748992123995167E-4</v>
      </c>
      <c r="BF880" s="6">
        <f t="shared" ca="1" si="803"/>
        <v>6.2591774555536637E-3</v>
      </c>
      <c r="BG880" s="6">
        <f t="shared" ca="1" si="804"/>
        <v>4.2306755615219944E-3</v>
      </c>
      <c r="BH880" s="6">
        <f t="shared" ca="1" si="805"/>
        <v>5.0143328147053533E-3</v>
      </c>
      <c r="BI880" s="6">
        <f t="shared" ca="1" si="806"/>
        <v>2.7763626406750175E-3</v>
      </c>
      <c r="BJ880" s="6">
        <f t="shared" ca="1" si="807"/>
        <v>5.013940122473126E-3</v>
      </c>
      <c r="BK880" s="6">
        <f t="shared" ca="1" si="808"/>
        <v>7.2467342989947128E-4</v>
      </c>
      <c r="BL880" s="6">
        <f t="shared" ca="1" si="809"/>
        <v>2.7656974040217515E-3</v>
      </c>
      <c r="BM880" s="6">
        <f t="shared" ca="1" si="810"/>
        <v>2.3417878819521623E-7</v>
      </c>
      <c r="BN880" s="6">
        <f t="shared" ca="1" si="811"/>
        <v>9.2731744174928145E-4</v>
      </c>
      <c r="BO880" s="6">
        <f t="shared" ca="1" si="812"/>
        <v>6.354056096051356E-4</v>
      </c>
      <c r="BP880" s="6">
        <f t="shared" ca="1" si="813"/>
        <v>-5.8728601322234022E-5</v>
      </c>
      <c r="BQ880" s="6">
        <f t="shared" ca="1" si="814"/>
        <v>1.8454453857997704E-3</v>
      </c>
      <c r="BR880" s="6">
        <f t="shared" ca="1" si="815"/>
        <v>1.3762250405426307E-4</v>
      </c>
      <c r="BS880" s="6">
        <f t="shared" ca="1" si="816"/>
        <v>1.3637839763771308E-5</v>
      </c>
      <c r="BT880" s="6">
        <f t="shared" ca="1" si="817"/>
        <v>5.480486928288935E-2</v>
      </c>
      <c r="BU880">
        <f ca="1">SQRT(BV880)</f>
        <v>0.10629788756525653</v>
      </c>
      <c r="BV880" s="6" cm="1">
        <f t="array" aca="1" ref="BV880" ca="1">MMULT(Y880:AU880,MMULT($Y$11:$AU$33,TRANSPOSE(Y880:AU880)))</f>
        <v>1.1299240900835918E-2</v>
      </c>
    </row>
    <row r="881" spans="1:74" x14ac:dyDescent="0.25">
      <c r="A881" s="16">
        <f t="shared" si="818"/>
        <v>845</v>
      </c>
      <c r="B881" s="15">
        <f t="shared" ref="B881:Q896" ca="1" si="820">RAND()</f>
        <v>0.53306916954159955</v>
      </c>
      <c r="C881" s="15">
        <f t="shared" ca="1" si="820"/>
        <v>0.40897939956007523</v>
      </c>
      <c r="D881" s="15">
        <f t="shared" ca="1" si="820"/>
        <v>0.52168081848600034</v>
      </c>
      <c r="E881" s="15">
        <f t="shared" ca="1" si="820"/>
        <v>0.6874365940104249</v>
      </c>
      <c r="F881" s="15">
        <f t="shared" ca="1" si="820"/>
        <v>0.81268439761696998</v>
      </c>
      <c r="G881" s="15">
        <f t="shared" ca="1" si="820"/>
        <v>0.33100793165341369</v>
      </c>
      <c r="H881" s="15">
        <f t="shared" ca="1" si="820"/>
        <v>0.81833054703396191</v>
      </c>
      <c r="I881" s="15">
        <f t="shared" ca="1" si="820"/>
        <v>0.16000755599920791</v>
      </c>
      <c r="J881" s="15">
        <f t="shared" ca="1" si="820"/>
        <v>0.89168534194046623</v>
      </c>
      <c r="K881" s="15">
        <f t="shared" ca="1" si="820"/>
        <v>0.8986121670596271</v>
      </c>
      <c r="L881" s="15">
        <f t="shared" ca="1" si="820"/>
        <v>0.41904854246877843</v>
      </c>
      <c r="M881" s="15">
        <f t="shared" ca="1" si="820"/>
        <v>0.45659607271831193</v>
      </c>
      <c r="N881" s="15">
        <f t="shared" ca="1" si="820"/>
        <v>0.93486558423631871</v>
      </c>
      <c r="O881" s="15">
        <f t="shared" ca="1" si="820"/>
        <v>0.19266878847670788</v>
      </c>
      <c r="P881" s="15">
        <f t="shared" ca="1" si="820"/>
        <v>0.76674454450919904</v>
      </c>
      <c r="Q881" s="15">
        <f t="shared" ca="1" si="820"/>
        <v>0.73401739183207093</v>
      </c>
      <c r="R881" s="15">
        <f t="shared" ca="1" si="819"/>
        <v>0.14116284463815276</v>
      </c>
      <c r="S881" s="15">
        <f t="shared" ca="1" si="819"/>
        <v>0.56977597047260065</v>
      </c>
      <c r="T881" s="15">
        <f t="shared" ca="1" si="819"/>
        <v>0.77397287049293773</v>
      </c>
      <c r="U881" s="15">
        <f t="shared" ca="1" si="819"/>
        <v>0.79273334191782974</v>
      </c>
      <c r="V881" s="15">
        <f t="shared" ca="1" si="819"/>
        <v>0.538694735444193</v>
      </c>
      <c r="W881" s="15">
        <f t="shared" ca="1" si="819"/>
        <v>0.5442648087305838</v>
      </c>
      <c r="X881" s="15">
        <f t="shared" ca="1" si="819"/>
        <v>9.3348179261258712E-2</v>
      </c>
      <c r="Y881" s="6">
        <f t="shared" ca="1" si="770"/>
        <v>4.0937969592376902E-2</v>
      </c>
      <c r="Z881" s="6">
        <f t="shared" ca="1" si="771"/>
        <v>3.140828091314396E-2</v>
      </c>
      <c r="AA881" s="6">
        <f t="shared" ca="1" si="772"/>
        <v>4.0063381460367038E-2</v>
      </c>
      <c r="AB881" s="6">
        <f t="shared" ca="1" si="773"/>
        <v>5.2792883157144879E-2</v>
      </c>
      <c r="AC881" s="6">
        <f t="shared" ca="1" si="774"/>
        <v>6.2411505033112526E-2</v>
      </c>
      <c r="AD881" s="6">
        <f t="shared" ca="1" si="775"/>
        <v>2.542032707034194E-2</v>
      </c>
      <c r="AE881" s="6">
        <f t="shared" ca="1" si="776"/>
        <v>6.2845110850807059E-2</v>
      </c>
      <c r="AF881" s="6">
        <f t="shared" ca="1" si="777"/>
        <v>1.2288057228443672E-2</v>
      </c>
      <c r="AG881" s="6">
        <f t="shared" ca="1" si="778"/>
        <v>6.8478519299320181E-2</v>
      </c>
      <c r="AH881" s="6">
        <f t="shared" ca="1" si="779"/>
        <v>6.901047682435163E-2</v>
      </c>
      <c r="AI881" s="6">
        <f t="shared" ca="1" si="780"/>
        <v>3.2181558172026253E-2</v>
      </c>
      <c r="AJ881" s="6">
        <f t="shared" ca="1" si="781"/>
        <v>3.5065085750531806E-2</v>
      </c>
      <c r="AK881" s="6">
        <f t="shared" ca="1" si="782"/>
        <v>7.1794620749379978E-2</v>
      </c>
      <c r="AL881" s="6">
        <f t="shared" ca="1" si="783"/>
        <v>1.4796333111596399E-2</v>
      </c>
      <c r="AM881" s="6">
        <f t="shared" ca="1" si="784"/>
        <v>5.8883474493996113E-2</v>
      </c>
      <c r="AN881" s="6">
        <f t="shared" ca="1" si="785"/>
        <v>5.6370136155008202E-2</v>
      </c>
      <c r="AO881" s="6">
        <f t="shared" ca="1" si="786"/>
        <v>1.084084500017056E-2</v>
      </c>
      <c r="AP881" s="6">
        <f t="shared" ca="1" si="787"/>
        <v>4.3756931907603214E-2</v>
      </c>
      <c r="AQ881" s="6">
        <f t="shared" ca="1" si="788"/>
        <v>5.9438586299806501E-2</v>
      </c>
      <c r="AR881" s="6">
        <f t="shared" ca="1" si="789"/>
        <v>6.0879329176366632E-2</v>
      </c>
      <c r="AS881" s="6">
        <f t="shared" ca="1" si="790"/>
        <v>4.1369994663454118E-2</v>
      </c>
      <c r="AT881" s="6">
        <f t="shared" ca="1" si="791"/>
        <v>4.1797758083014967E-2</v>
      </c>
      <c r="AU881" s="6">
        <f t="shared" ca="1" si="792"/>
        <v>7.1688350076357897E-3</v>
      </c>
      <c r="AV881" s="6">
        <f t="shared" ca="1" si="793"/>
        <v>1.0000000000000004</v>
      </c>
      <c r="AW881" s="6">
        <f t="shared" ca="1" si="794"/>
        <v>2.6702505046689059E-3</v>
      </c>
      <c r="AX881" s="6">
        <f t="shared" ca="1" si="795"/>
        <v>2.0486599309684026E-3</v>
      </c>
      <c r="AY881" s="6">
        <f t="shared" ca="1" si="796"/>
        <v>2.6011849531374746E-3</v>
      </c>
      <c r="AZ881" s="6">
        <f t="shared" ca="1" si="797"/>
        <v>7.7301957495118229E-3</v>
      </c>
      <c r="BA881" s="6">
        <f t="shared" ca="1" si="798"/>
        <v>4.3767157004277269E-3</v>
      </c>
      <c r="BB881" s="6">
        <f t="shared" ca="1" si="799"/>
        <v>2.8549427395627475E-3</v>
      </c>
      <c r="BC881" s="6">
        <f t="shared" ca="1" si="800"/>
        <v>3.8181262596377894E-3</v>
      </c>
      <c r="BD881" s="6">
        <f t="shared" ca="1" si="801"/>
        <v>1.0847671547767521E-3</v>
      </c>
      <c r="BE881" s="6">
        <f t="shared" ca="1" si="802"/>
        <v>4.222012107041713E-3</v>
      </c>
      <c r="BF881" s="6">
        <f t="shared" ca="1" si="803"/>
        <v>4.4105781238340993E-3</v>
      </c>
      <c r="BG881" s="6">
        <f t="shared" ca="1" si="804"/>
        <v>2.054938828421231E-3</v>
      </c>
      <c r="BH881" s="6">
        <f t="shared" ca="1" si="805"/>
        <v>2.4417885328418673E-3</v>
      </c>
      <c r="BI881" s="6">
        <f t="shared" ca="1" si="806"/>
        <v>5.4585349474779036E-3</v>
      </c>
      <c r="BJ881" s="6">
        <f t="shared" ca="1" si="807"/>
        <v>1.2396347131301381E-3</v>
      </c>
      <c r="BK881" s="6">
        <f t="shared" ca="1" si="808"/>
        <v>1.3361757053209906E-3</v>
      </c>
      <c r="BL881" s="6">
        <f t="shared" ca="1" si="809"/>
        <v>1.8332479557822742E-3</v>
      </c>
      <c r="BM881" s="6">
        <f t="shared" ca="1" si="810"/>
        <v>9.4773574835380439E-6</v>
      </c>
      <c r="BN881" s="6">
        <f t="shared" ca="1" si="811"/>
        <v>5.7873945754159965E-4</v>
      </c>
      <c r="BO881" s="6">
        <f t="shared" ca="1" si="812"/>
        <v>1.1675098841696825E-3</v>
      </c>
      <c r="BP881" s="6">
        <f t="shared" ca="1" si="813"/>
        <v>-1.5985530958279102E-4</v>
      </c>
      <c r="BQ881" s="6">
        <f t="shared" ca="1" si="814"/>
        <v>9.5739636847498252E-4</v>
      </c>
      <c r="BR881" s="6">
        <f t="shared" ca="1" si="815"/>
        <v>6.0130895841732277E-4</v>
      </c>
      <c r="BS881" s="6">
        <f t="shared" ca="1" si="816"/>
        <v>1.2490033482583913E-6</v>
      </c>
      <c r="BT881" s="6">
        <f t="shared" ca="1" si="817"/>
        <v>5.3337579626394439E-2</v>
      </c>
      <c r="BU881">
        <f ca="1">SQRT(BV881)</f>
        <v>0.11210407813170709</v>
      </c>
      <c r="BV881" s="6" cm="1">
        <f t="array" aca="1" ref="BV881" ca="1">MMULT(Y881:AU881,MMULT($Y$11:$AU$33,TRANSPOSE(Y881:AU881)))</f>
        <v>1.2567324333759886E-2</v>
      </c>
    </row>
    <row r="882" spans="1:74" x14ac:dyDescent="0.25">
      <c r="A882" s="16">
        <f t="shared" si="818"/>
        <v>846</v>
      </c>
      <c r="B882" s="15">
        <f t="shared" ca="1" si="820"/>
        <v>0.43433766758825931</v>
      </c>
      <c r="C882" s="15">
        <f t="shared" ca="1" si="820"/>
        <v>0.1830376861622659</v>
      </c>
      <c r="D882" s="15">
        <f t="shared" ca="1" si="820"/>
        <v>0.1086324726672413</v>
      </c>
      <c r="E882" s="15">
        <f t="shared" ca="1" si="820"/>
        <v>0.47601792002407861</v>
      </c>
      <c r="F882" s="15">
        <f t="shared" ca="1" si="820"/>
        <v>0.82051432903040578</v>
      </c>
      <c r="G882" s="15">
        <f t="shared" ca="1" si="820"/>
        <v>0.49710124489100549</v>
      </c>
      <c r="H882" s="15">
        <f t="shared" ca="1" si="820"/>
        <v>8.817642828217287E-3</v>
      </c>
      <c r="I882" s="15">
        <f t="shared" ca="1" si="820"/>
        <v>7.1430931791462982E-2</v>
      </c>
      <c r="J882" s="15">
        <f t="shared" ca="1" si="820"/>
        <v>0.66776513227353052</v>
      </c>
      <c r="K882" s="15">
        <f t="shared" ca="1" si="820"/>
        <v>0.72707926344709006</v>
      </c>
      <c r="L882" s="15">
        <f t="shared" ca="1" si="820"/>
        <v>0.70345817676297429</v>
      </c>
      <c r="M882" s="15">
        <f t="shared" ca="1" si="820"/>
        <v>0.794642866664932</v>
      </c>
      <c r="N882" s="15">
        <f t="shared" ca="1" si="820"/>
        <v>0.97960291072409011</v>
      </c>
      <c r="O882" s="15">
        <f t="shared" ca="1" si="820"/>
        <v>0.39894125708021677</v>
      </c>
      <c r="P882" s="15">
        <f t="shared" ca="1" si="820"/>
        <v>0.22477076836228138</v>
      </c>
      <c r="Q882" s="15">
        <f t="shared" ca="1" si="820"/>
        <v>0.55805095882000622</v>
      </c>
      <c r="R882" s="15">
        <f t="shared" ca="1" si="819"/>
        <v>0.8599289781972862</v>
      </c>
      <c r="S882" s="15">
        <f t="shared" ca="1" si="819"/>
        <v>8.7705960505560898E-2</v>
      </c>
      <c r="T882" s="15">
        <f t="shared" ca="1" si="819"/>
        <v>0.73874539733324462</v>
      </c>
      <c r="U882" s="15">
        <f t="shared" ca="1" si="819"/>
        <v>0.11726854067587333</v>
      </c>
      <c r="V882" s="15">
        <f t="shared" ca="1" si="819"/>
        <v>0.97983124994363124</v>
      </c>
      <c r="W882" s="15">
        <f t="shared" ca="1" si="819"/>
        <v>0.62981951057296315</v>
      </c>
      <c r="X882" s="15">
        <f t="shared" ca="1" si="819"/>
        <v>0.18495613160090185</v>
      </c>
      <c r="Y882" s="6">
        <f t="shared" ca="1" si="770"/>
        <v>3.8599362580766468E-2</v>
      </c>
      <c r="Z882" s="6">
        <f t="shared" ca="1" si="771"/>
        <v>1.6266463954996892E-2</v>
      </c>
      <c r="AA882" s="6">
        <f t="shared" ca="1" si="772"/>
        <v>9.6541113364891021E-3</v>
      </c>
      <c r="AB882" s="6">
        <f t="shared" ca="1" si="773"/>
        <v>4.2303464933116881E-2</v>
      </c>
      <c r="AC882" s="6">
        <f t="shared" ca="1" si="774"/>
        <v>7.291868159816739E-2</v>
      </c>
      <c r="AD882" s="6">
        <f t="shared" ca="1" si="775"/>
        <v>4.4177129046720921E-2</v>
      </c>
      <c r="AE882" s="6">
        <f t="shared" ca="1" si="776"/>
        <v>7.8361933130032392E-4</v>
      </c>
      <c r="AF882" s="6">
        <f t="shared" ca="1" si="777"/>
        <v>6.3480297507017515E-3</v>
      </c>
      <c r="AG882" s="6">
        <f t="shared" ca="1" si="778"/>
        <v>5.9343939940879824E-2</v>
      </c>
      <c r="AH882" s="6">
        <f t="shared" ca="1" si="779"/>
        <v>6.4615155923698389E-2</v>
      </c>
      <c r="AI882" s="6">
        <f t="shared" ca="1" si="780"/>
        <v>6.2515962237517278E-2</v>
      </c>
      <c r="AJ882" s="6">
        <f t="shared" ca="1" si="781"/>
        <v>7.0619498195805333E-2</v>
      </c>
      <c r="AK882" s="6">
        <f t="shared" ca="1" si="782"/>
        <v>8.7056801097109046E-2</v>
      </c>
      <c r="AL882" s="6">
        <f t="shared" ca="1" si="783"/>
        <v>3.5453701991750311E-2</v>
      </c>
      <c r="AM882" s="6">
        <f t="shared" ca="1" si="784"/>
        <v>1.9975261261009947E-2</v>
      </c>
      <c r="AN882" s="6">
        <f t="shared" ca="1" si="785"/>
        <v>4.9593698418202908E-2</v>
      </c>
      <c r="AO882" s="6">
        <f t="shared" ca="1" si="786"/>
        <v>7.6421440966549764E-2</v>
      </c>
      <c r="AP882" s="6">
        <f t="shared" ca="1" si="787"/>
        <v>7.7943830864280316E-3</v>
      </c>
      <c r="AQ882" s="6">
        <f t="shared" ca="1" si="788"/>
        <v>6.5651919173563056E-2</v>
      </c>
      <c r="AR882" s="6">
        <f t="shared" ca="1" si="789"/>
        <v>1.0421594208026162E-2</v>
      </c>
      <c r="AS882" s="6">
        <f t="shared" ca="1" si="790"/>
        <v>8.7077093484770052E-2</v>
      </c>
      <c r="AT882" s="6">
        <f t="shared" ca="1" si="791"/>
        <v>5.5971732279256343E-2</v>
      </c>
      <c r="AU882" s="6">
        <f t="shared" ca="1" si="792"/>
        <v>1.6436955203173703E-2</v>
      </c>
      <c r="AV882" s="6">
        <f t="shared" ca="1" si="793"/>
        <v>0.99999999999999967</v>
      </c>
      <c r="AW882" s="6">
        <f t="shared" ca="1" si="794"/>
        <v>2.5177107813960198E-3</v>
      </c>
      <c r="AX882" s="6">
        <f t="shared" ca="1" si="795"/>
        <v>1.0610084969406297E-3</v>
      </c>
      <c r="AY882" s="6">
        <f t="shared" ca="1" si="796"/>
        <v>6.2681002524042325E-4</v>
      </c>
      <c r="AZ882" s="6">
        <f t="shared" ca="1" si="797"/>
        <v>6.1942831165746849E-3</v>
      </c>
      <c r="BA882" s="6">
        <f t="shared" ca="1" si="798"/>
        <v>5.1135497923959217E-3</v>
      </c>
      <c r="BB882" s="6">
        <f t="shared" ca="1" si="799"/>
        <v>4.9615086964719338E-3</v>
      </c>
      <c r="BC882" s="6">
        <f t="shared" ca="1" si="800"/>
        <v>4.7608437727167266E-5</v>
      </c>
      <c r="BD882" s="6">
        <f t="shared" ca="1" si="801"/>
        <v>5.6039242356125231E-4</v>
      </c>
      <c r="BE882" s="6">
        <f t="shared" ca="1" si="802"/>
        <v>3.6588237519387815E-3</v>
      </c>
      <c r="BF882" s="6">
        <f t="shared" ca="1" si="803"/>
        <v>4.1296656145495486E-3</v>
      </c>
      <c r="BG882" s="6">
        <f t="shared" ca="1" si="804"/>
        <v>3.991928467579885E-3</v>
      </c>
      <c r="BH882" s="6">
        <f t="shared" ca="1" si="805"/>
        <v>4.9176517666707593E-3</v>
      </c>
      <c r="BI882" s="6">
        <f t="shared" ca="1" si="806"/>
        <v>6.6189163790283867E-3</v>
      </c>
      <c r="BJ882" s="6">
        <f t="shared" ca="1" si="807"/>
        <v>2.9703061810294031E-3</v>
      </c>
      <c r="BK882" s="6">
        <f t="shared" ca="1" si="808"/>
        <v>4.5327588145503272E-4</v>
      </c>
      <c r="BL882" s="6">
        <f t="shared" ca="1" si="809"/>
        <v>1.612867245784992E-3</v>
      </c>
      <c r="BM882" s="6">
        <f t="shared" ca="1" si="810"/>
        <v>6.6809673548113297E-5</v>
      </c>
      <c r="BN882" s="6">
        <f t="shared" ca="1" si="811"/>
        <v>1.0309034117922149E-4</v>
      </c>
      <c r="BO882" s="6">
        <f t="shared" ca="1" si="812"/>
        <v>1.2895539635351908E-3</v>
      </c>
      <c r="BP882" s="6">
        <f t="shared" ca="1" si="813"/>
        <v>-2.7364742532625753E-5</v>
      </c>
      <c r="BQ882" s="6">
        <f t="shared" ca="1" si="814"/>
        <v>2.0151632543796609E-3</v>
      </c>
      <c r="BR882" s="6">
        <f t="shared" ca="1" si="815"/>
        <v>8.0521792510516315E-4</v>
      </c>
      <c r="BS882" s="6">
        <f t="shared" ca="1" si="816"/>
        <v>2.8637584854540635E-6</v>
      </c>
      <c r="BT882" s="6">
        <f t="shared" ca="1" si="817"/>
        <v>5.3691641232045E-2</v>
      </c>
      <c r="BU882">
        <f ca="1">SQRT(BV882)</f>
        <v>0.10364835230897802</v>
      </c>
      <c r="BV882" s="6" cm="1">
        <f t="array" aca="1" ref="BV882" ca="1">MMULT(Y882:AU882,MMULT($Y$11:$AU$33,TRANSPOSE(Y882:AU882)))</f>
        <v>1.0742980936366031E-2</v>
      </c>
    </row>
    <row r="883" spans="1:74" x14ac:dyDescent="0.25">
      <c r="A883" s="16">
        <f t="shared" si="818"/>
        <v>847</v>
      </c>
      <c r="B883" s="15">
        <f t="shared" ca="1" si="820"/>
        <v>0.40480447192646352</v>
      </c>
      <c r="C883" s="15">
        <f t="shared" ca="1" si="820"/>
        <v>0.12056040474132745</v>
      </c>
      <c r="D883" s="15">
        <f t="shared" ca="1" si="820"/>
        <v>0.48232185250045723</v>
      </c>
      <c r="E883" s="15">
        <f t="shared" ca="1" si="820"/>
        <v>0.31037272229444357</v>
      </c>
      <c r="F883" s="15">
        <f t="shared" ca="1" si="820"/>
        <v>0.81652841000352527</v>
      </c>
      <c r="G883" s="15">
        <f t="shared" ca="1" si="820"/>
        <v>0.18551696267094819</v>
      </c>
      <c r="H883" s="15">
        <f t="shared" ca="1" si="820"/>
        <v>0.70704715417908726</v>
      </c>
      <c r="I883" s="15">
        <f t="shared" ca="1" si="820"/>
        <v>0.66210692454186004</v>
      </c>
      <c r="J883" s="15">
        <f t="shared" ca="1" si="820"/>
        <v>0.38786162657048873</v>
      </c>
      <c r="K883" s="15">
        <f t="shared" ca="1" si="820"/>
        <v>0.80053827234575725</v>
      </c>
      <c r="L883" s="15">
        <f t="shared" ca="1" si="820"/>
        <v>0.3030535797283409</v>
      </c>
      <c r="M883" s="15">
        <f t="shared" ca="1" si="820"/>
        <v>0.42401132871526348</v>
      </c>
      <c r="N883" s="15">
        <f t="shared" ca="1" si="820"/>
        <v>0.1140231258627582</v>
      </c>
      <c r="O883" s="15">
        <f t="shared" ca="1" si="820"/>
        <v>0.8769340449625056</v>
      </c>
      <c r="P883" s="15">
        <f t="shared" ca="1" si="820"/>
        <v>0.94118025486159074</v>
      </c>
      <c r="Q883" s="15">
        <f t="shared" ca="1" si="820"/>
        <v>0.2376218148885676</v>
      </c>
      <c r="R883" s="15">
        <f t="shared" ca="1" si="819"/>
        <v>0.67716397909594361</v>
      </c>
      <c r="S883" s="15">
        <f t="shared" ca="1" si="819"/>
        <v>0.63973115465556696</v>
      </c>
      <c r="T883" s="15">
        <f t="shared" ca="1" si="819"/>
        <v>0.87838313027213843</v>
      </c>
      <c r="U883" s="15">
        <f t="shared" ca="1" si="819"/>
        <v>0.41304074639324573</v>
      </c>
      <c r="V883" s="15">
        <f t="shared" ca="1" si="819"/>
        <v>0.63302762185933314</v>
      </c>
      <c r="W883" s="15">
        <f t="shared" ca="1" si="819"/>
        <v>7.5561764539413212E-2</v>
      </c>
      <c r="X883" s="15">
        <f t="shared" ca="1" si="819"/>
        <v>0.81055817067846625</v>
      </c>
      <c r="Y883" s="6">
        <f t="shared" ca="1" si="770"/>
        <v>3.4011610560478051E-2</v>
      </c>
      <c r="Z883" s="6">
        <f t="shared" ca="1" si="771"/>
        <v>1.012946698825137E-2</v>
      </c>
      <c r="AA883" s="6">
        <f t="shared" ca="1" si="772"/>
        <v>4.0524609162504319E-2</v>
      </c>
      <c r="AB883" s="6">
        <f t="shared" ca="1" si="773"/>
        <v>2.6077469226159299E-2</v>
      </c>
      <c r="AC883" s="6">
        <f t="shared" ca="1" si="774"/>
        <v>6.8604593621315504E-2</v>
      </c>
      <c r="AD883" s="6">
        <f t="shared" ca="1" si="775"/>
        <v>1.5587107169787527E-2</v>
      </c>
      <c r="AE883" s="6">
        <f t="shared" ca="1" si="776"/>
        <v>5.9405995050869652E-2</v>
      </c>
      <c r="AF883" s="6">
        <f t="shared" ca="1" si="777"/>
        <v>5.563012374775448E-2</v>
      </c>
      <c r="AG883" s="6">
        <f t="shared" ca="1" si="778"/>
        <v>3.2588075253935041E-2</v>
      </c>
      <c r="AH883" s="6">
        <f t="shared" ca="1" si="779"/>
        <v>6.7261104671610339E-2</v>
      </c>
      <c r="AI883" s="6">
        <f t="shared" ca="1" si="780"/>
        <v>2.5462515973765081E-2</v>
      </c>
      <c r="AJ883" s="6">
        <f t="shared" ca="1" si="781"/>
        <v>3.56253677654879E-2</v>
      </c>
      <c r="AK883" s="6">
        <f t="shared" ca="1" si="782"/>
        <v>9.5802058047347836E-3</v>
      </c>
      <c r="AL883" s="6">
        <f t="shared" ca="1" si="783"/>
        <v>7.3679865942557182E-2</v>
      </c>
      <c r="AM883" s="6">
        <f t="shared" ca="1" si="784"/>
        <v>7.907782278990981E-2</v>
      </c>
      <c r="AN883" s="6">
        <f t="shared" ca="1" si="785"/>
        <v>1.9964948979447335E-2</v>
      </c>
      <c r="AO883" s="6">
        <f t="shared" ca="1" si="786"/>
        <v>5.6895215196088068E-2</v>
      </c>
      <c r="AP883" s="6">
        <f t="shared" ca="1" si="787"/>
        <v>5.3750114943153821E-2</v>
      </c>
      <c r="AQ883" s="6">
        <f t="shared" ca="1" si="788"/>
        <v>7.3801617871298464E-2</v>
      </c>
      <c r="AR883" s="6">
        <f t="shared" ca="1" si="789"/>
        <v>3.4703621096577791E-2</v>
      </c>
      <c r="AS883" s="6">
        <f t="shared" ca="1" si="790"/>
        <v>5.3186885130598008E-2</v>
      </c>
      <c r="AT883" s="6">
        <f t="shared" ca="1" si="791"/>
        <v>6.3486880383177248E-3</v>
      </c>
      <c r="AU883" s="6">
        <f t="shared" ca="1" si="792"/>
        <v>6.8102975015398401E-2</v>
      </c>
      <c r="AV883" s="6">
        <f t="shared" ca="1" si="793"/>
        <v>1</v>
      </c>
      <c r="AW883" s="6">
        <f t="shared" ca="1" si="794"/>
        <v>2.2184666501054414E-3</v>
      </c>
      <c r="AX883" s="6">
        <f t="shared" ca="1" si="795"/>
        <v>6.6071216053768128E-4</v>
      </c>
      <c r="AY883" s="6">
        <f t="shared" ca="1" si="796"/>
        <v>2.6311309665551516E-3</v>
      </c>
      <c r="AZ883" s="6">
        <f t="shared" ca="1" si="797"/>
        <v>3.8183923611453683E-3</v>
      </c>
      <c r="BA883" s="6">
        <f t="shared" ca="1" si="798"/>
        <v>4.8110168448040232E-3</v>
      </c>
      <c r="BB883" s="6">
        <f t="shared" ca="1" si="799"/>
        <v>1.7505793030133799E-3</v>
      </c>
      <c r="BC883" s="6">
        <f t="shared" ca="1" si="800"/>
        <v>3.6091843361069536E-3</v>
      </c>
      <c r="BD883" s="6">
        <f t="shared" ca="1" si="801"/>
        <v>4.9109252940363517E-3</v>
      </c>
      <c r="BE883" s="6">
        <f t="shared" ca="1" si="802"/>
        <v>2.009203027096792E-3</v>
      </c>
      <c r="BF883" s="6">
        <f t="shared" ca="1" si="803"/>
        <v>4.2987727443847771E-3</v>
      </c>
      <c r="BG883" s="6">
        <f t="shared" ca="1" si="804"/>
        <v>1.625897430574637E-3</v>
      </c>
      <c r="BH883" s="6">
        <f t="shared" ca="1" si="805"/>
        <v>2.4808042708614609E-3</v>
      </c>
      <c r="BI883" s="6">
        <f t="shared" ca="1" si="806"/>
        <v>7.2838170385665141E-4</v>
      </c>
      <c r="BJ883" s="6">
        <f t="shared" ca="1" si="807"/>
        <v>6.1728888361931803E-3</v>
      </c>
      <c r="BK883" s="6">
        <f t="shared" ca="1" si="808"/>
        <v>1.7944230796423121E-3</v>
      </c>
      <c r="BL883" s="6">
        <f t="shared" ca="1" si="809"/>
        <v>6.4929241616914991E-4</v>
      </c>
      <c r="BM883" s="6">
        <f t="shared" ca="1" si="810"/>
        <v>4.9739323226895064E-5</v>
      </c>
      <c r="BN883" s="6">
        <f t="shared" ca="1" si="811"/>
        <v>7.1091164322684749E-4</v>
      </c>
      <c r="BO883" s="6">
        <f t="shared" ca="1" si="812"/>
        <v>1.4496326998398909E-3</v>
      </c>
      <c r="BP883" s="6">
        <f t="shared" ca="1" si="813"/>
        <v>-9.1123837418873599E-5</v>
      </c>
      <c r="BQ883" s="6">
        <f t="shared" ca="1" si="814"/>
        <v>1.2308662616172313E-3</v>
      </c>
      <c r="BR883" s="6">
        <f t="shared" ca="1" si="815"/>
        <v>9.1333199834673536E-5</v>
      </c>
      <c r="BS883" s="6">
        <f t="shared" ca="1" si="816"/>
        <v>1.1865364976316058E-5</v>
      </c>
      <c r="BT883" s="6">
        <f t="shared" ca="1" si="817"/>
        <v>4.7623296080386297E-2</v>
      </c>
      <c r="BU883">
        <f ca="1">SQRT(BV883)</f>
        <v>9.7966865689502289E-2</v>
      </c>
      <c r="BV883" s="6" cm="1">
        <f t="array" aca="1" ref="BV883" ca="1">MMULT(Y883:AU883,MMULT($Y$11:$AU$33,TRANSPOSE(Y883:AU883)))</f>
        <v>9.5975067730249813E-3</v>
      </c>
    </row>
    <row r="884" spans="1:74" x14ac:dyDescent="0.25">
      <c r="A884" s="16">
        <f t="shared" si="818"/>
        <v>848</v>
      </c>
      <c r="B884" s="15">
        <f t="shared" ca="1" si="820"/>
        <v>0.42275287112962745</v>
      </c>
      <c r="C884" s="15">
        <f t="shared" ca="1" si="820"/>
        <v>0.11911616615509757</v>
      </c>
      <c r="D884" s="15">
        <f t="shared" ca="1" si="820"/>
        <v>0.28629470118125633</v>
      </c>
      <c r="E884" s="15">
        <f t="shared" ca="1" si="820"/>
        <v>0.52062061698616957</v>
      </c>
      <c r="F884" s="15">
        <f t="shared" ca="1" si="820"/>
        <v>0.37585133946464355</v>
      </c>
      <c r="G884" s="15">
        <f t="shared" ca="1" si="820"/>
        <v>0.36541572125163813</v>
      </c>
      <c r="H884" s="15">
        <f t="shared" ca="1" si="820"/>
        <v>0.85850189472810756</v>
      </c>
      <c r="I884" s="15">
        <f t="shared" ca="1" si="820"/>
        <v>0.92343629467848687</v>
      </c>
      <c r="J884" s="15">
        <f t="shared" ca="1" si="820"/>
        <v>0.65304545540799752</v>
      </c>
      <c r="K884" s="15">
        <f t="shared" ca="1" si="820"/>
        <v>0.11360503194192018</v>
      </c>
      <c r="L884" s="15">
        <f t="shared" ca="1" si="820"/>
        <v>6.5634367604579524E-2</v>
      </c>
      <c r="M884" s="15">
        <f t="shared" ca="1" si="820"/>
        <v>0.43145885573980391</v>
      </c>
      <c r="N884" s="15">
        <f t="shared" ca="1" si="820"/>
        <v>0.78513007299157256</v>
      </c>
      <c r="O884" s="15">
        <f t="shared" ca="1" si="820"/>
        <v>2.471755602297887E-2</v>
      </c>
      <c r="P884" s="15">
        <f t="shared" ca="1" si="820"/>
        <v>0.8729986740595711</v>
      </c>
      <c r="Q884" s="15">
        <f t="shared" ca="1" si="820"/>
        <v>0.97658445433148022</v>
      </c>
      <c r="R884" s="15">
        <f t="shared" ca="1" si="819"/>
        <v>0.99788375531534645</v>
      </c>
      <c r="S884" s="15">
        <f t="shared" ca="1" si="819"/>
        <v>0.9570700411993579</v>
      </c>
      <c r="T884" s="15">
        <f t="shared" ca="1" si="819"/>
        <v>0.34523213392882857</v>
      </c>
      <c r="U884" s="15">
        <f t="shared" ca="1" si="819"/>
        <v>0.73964929792193457</v>
      </c>
      <c r="V884" s="15">
        <f t="shared" ca="1" si="819"/>
        <v>0.19495491469673643</v>
      </c>
      <c r="W884" s="15">
        <f t="shared" ca="1" si="819"/>
        <v>0.85882705006398141</v>
      </c>
      <c r="X884" s="15">
        <f t="shared" ca="1" si="819"/>
        <v>0.14873028909191655</v>
      </c>
      <c r="Y884" s="6">
        <f t="shared" ca="1" si="770"/>
        <v>3.5119623284819726E-2</v>
      </c>
      <c r="Z884" s="6">
        <f t="shared" ca="1" si="771"/>
        <v>9.8954144801450747E-3</v>
      </c>
      <c r="AA884" s="6">
        <f t="shared" ca="1" si="772"/>
        <v>2.3783545282753987E-2</v>
      </c>
      <c r="AB884" s="6">
        <f t="shared" ca="1" si="773"/>
        <v>4.3249853972625832E-2</v>
      </c>
      <c r="AC884" s="6">
        <f t="shared" ca="1" si="774"/>
        <v>3.1223341944011961E-2</v>
      </c>
      <c r="AD884" s="6">
        <f t="shared" ca="1" si="775"/>
        <v>3.0356417068006618E-2</v>
      </c>
      <c r="AE884" s="6">
        <f t="shared" ca="1" si="776"/>
        <v>7.1318884367577051E-2</v>
      </c>
      <c r="AF884" s="6">
        <f t="shared" ca="1" si="777"/>
        <v>7.6713221864066539E-2</v>
      </c>
      <c r="AG884" s="6">
        <f t="shared" ca="1" si="778"/>
        <v>5.4250868410447795E-2</v>
      </c>
      <c r="AH884" s="6">
        <f t="shared" ca="1" si="779"/>
        <v>9.4375844554271011E-3</v>
      </c>
      <c r="AI884" s="6">
        <f t="shared" ca="1" si="780"/>
        <v>5.4524863631344013E-3</v>
      </c>
      <c r="AJ884" s="6">
        <f t="shared" ca="1" si="781"/>
        <v>3.5842861187417162E-2</v>
      </c>
      <c r="AK884" s="6">
        <f t="shared" ca="1" si="782"/>
        <v>6.5223619462048008E-2</v>
      </c>
      <c r="AL884" s="6">
        <f t="shared" ca="1" si="783"/>
        <v>2.0533775530108007E-3</v>
      </c>
      <c r="AM884" s="6">
        <f t="shared" ca="1" si="784"/>
        <v>7.2523184713553998E-2</v>
      </c>
      <c r="AN884" s="6">
        <f t="shared" ca="1" si="785"/>
        <v>8.1128433380683887E-2</v>
      </c>
      <c r="AO884" s="6">
        <f t="shared" ca="1" si="786"/>
        <v>8.2897844017173705E-2</v>
      </c>
      <c r="AP884" s="6">
        <f t="shared" ca="1" si="787"/>
        <v>7.9507299889636979E-2</v>
      </c>
      <c r="AQ884" s="6">
        <f t="shared" ca="1" si="788"/>
        <v>2.8679692835669034E-2</v>
      </c>
      <c r="AR884" s="6">
        <f t="shared" ca="1" si="789"/>
        <v>6.1445365554796509E-2</v>
      </c>
      <c r="AS884" s="6">
        <f t="shared" ca="1" si="790"/>
        <v>1.6195615995175942E-2</v>
      </c>
      <c r="AT884" s="6">
        <f t="shared" ca="1" si="791"/>
        <v>7.1345896207554438E-2</v>
      </c>
      <c r="AU884" s="6">
        <f t="shared" ca="1" si="792"/>
        <v>1.2355567710263572E-2</v>
      </c>
      <c r="AV884" s="6">
        <f t="shared" ca="1" si="793"/>
        <v>1.0000000000000002</v>
      </c>
      <c r="AW884" s="6">
        <f t="shared" ca="1" si="794"/>
        <v>2.2907387135666412E-3</v>
      </c>
      <c r="AX884" s="6">
        <f t="shared" ca="1" si="795"/>
        <v>6.4544567726767968E-4</v>
      </c>
      <c r="AY884" s="6">
        <f t="shared" ca="1" si="796"/>
        <v>1.5441881804950535E-3</v>
      </c>
      <c r="AZ884" s="6">
        <f t="shared" ca="1" si="797"/>
        <v>6.3328580928422307E-3</v>
      </c>
      <c r="BA884" s="6">
        <f t="shared" ca="1" si="798"/>
        <v>2.1895913395082816E-3</v>
      </c>
      <c r="BB884" s="6">
        <f t="shared" ca="1" si="799"/>
        <v>3.4093122510826285E-3</v>
      </c>
      <c r="BC884" s="6">
        <f t="shared" ca="1" si="800"/>
        <v>4.3329465335555225E-3</v>
      </c>
      <c r="BD884" s="6">
        <f t="shared" ca="1" si="801"/>
        <v>6.7721025275352502E-3</v>
      </c>
      <c r="BE884" s="6">
        <f t="shared" ca="1" si="802"/>
        <v>3.3448127323733078E-3</v>
      </c>
      <c r="BF884" s="6">
        <f t="shared" ca="1" si="803"/>
        <v>6.0317223494759709E-4</v>
      </c>
      <c r="BG884" s="6">
        <f t="shared" ca="1" si="804"/>
        <v>3.4816604836684554E-4</v>
      </c>
      <c r="BH884" s="6">
        <f t="shared" ca="1" si="805"/>
        <v>2.4959496193546512E-3</v>
      </c>
      <c r="BI884" s="6">
        <f t="shared" ca="1" si="806"/>
        <v>4.9589426410844798E-3</v>
      </c>
      <c r="BJ884" s="6">
        <f t="shared" ca="1" si="807"/>
        <v>1.7203168343644961E-4</v>
      </c>
      <c r="BK884" s="6">
        <f t="shared" ca="1" si="808"/>
        <v>1.6456861338343409E-3</v>
      </c>
      <c r="BL884" s="6">
        <f t="shared" ca="1" si="809"/>
        <v>2.6384278058505873E-3</v>
      </c>
      <c r="BM884" s="6">
        <f t="shared" ca="1" si="810"/>
        <v>7.2471518811768819E-5</v>
      </c>
      <c r="BN884" s="6">
        <f t="shared" ca="1" si="811"/>
        <v>1.0515822202957147E-3</v>
      </c>
      <c r="BO884" s="6">
        <f t="shared" ca="1" si="812"/>
        <v>5.6333481236755178E-4</v>
      </c>
      <c r="BP884" s="6">
        <f t="shared" ca="1" si="813"/>
        <v>-1.6134159272245734E-4</v>
      </c>
      <c r="BQ884" s="6">
        <f t="shared" ca="1" si="814"/>
        <v>3.7480362434502115E-4</v>
      </c>
      <c r="BR884" s="6">
        <f t="shared" ca="1" si="815"/>
        <v>1.026393005354713E-3</v>
      </c>
      <c r="BS884" s="6">
        <f t="shared" ca="1" si="816"/>
        <v>2.1526713089804858E-6</v>
      </c>
      <c r="BT884" s="6">
        <f t="shared" ca="1" si="817"/>
        <v>4.6653768474862828E-2</v>
      </c>
      <c r="BU884">
        <f ca="1">SQRT(BV884)</f>
        <v>9.6917169210447143E-2</v>
      </c>
      <c r="BV884" s="6" cm="1">
        <f t="array" aca="1" ref="BV884" ca="1">MMULT(Y884:AU884,MMULT($Y$11:$AU$33,TRANSPOSE(Y884:AU884)))</f>
        <v>9.3929376877664433E-3</v>
      </c>
    </row>
    <row r="885" spans="1:74" x14ac:dyDescent="0.25">
      <c r="A885" s="16">
        <f t="shared" si="818"/>
        <v>849</v>
      </c>
      <c r="B885" s="15">
        <f t="shared" ca="1" si="820"/>
        <v>0.98768406318542978</v>
      </c>
      <c r="C885" s="15">
        <f t="shared" ca="1" si="820"/>
        <v>0.31550783794778758</v>
      </c>
      <c r="D885" s="15">
        <f t="shared" ca="1" si="820"/>
        <v>0.14508683341411988</v>
      </c>
      <c r="E885" s="15">
        <f t="shared" ca="1" si="820"/>
        <v>0.13187798725260902</v>
      </c>
      <c r="F885" s="15">
        <f t="shared" ca="1" si="820"/>
        <v>0.69357132733381088</v>
      </c>
      <c r="G885" s="15">
        <f t="shared" ca="1" si="820"/>
        <v>0.14471030216394376</v>
      </c>
      <c r="H885" s="15">
        <f t="shared" ca="1" si="820"/>
        <v>0.84986883095277388</v>
      </c>
      <c r="I885" s="15">
        <f t="shared" ca="1" si="820"/>
        <v>0.85476403547907576</v>
      </c>
      <c r="J885" s="15">
        <f t="shared" ca="1" si="820"/>
        <v>0.41600918702651291</v>
      </c>
      <c r="K885" s="15">
        <f t="shared" ca="1" si="820"/>
        <v>0.73828827224637905</v>
      </c>
      <c r="L885" s="15">
        <f t="shared" ca="1" si="820"/>
        <v>0.10092435644603637</v>
      </c>
      <c r="M885" s="15">
        <f t="shared" ca="1" si="820"/>
        <v>0.84459069110118401</v>
      </c>
      <c r="N885" s="15">
        <f t="shared" ca="1" si="820"/>
        <v>0.32055151616244648</v>
      </c>
      <c r="O885" s="15">
        <f t="shared" ca="1" si="820"/>
        <v>0.5171185538705656</v>
      </c>
      <c r="P885" s="15">
        <f t="shared" ca="1" si="820"/>
        <v>0.83044860281220312</v>
      </c>
      <c r="Q885" s="15">
        <f t="shared" ca="1" si="820"/>
        <v>0.30826879212558789</v>
      </c>
      <c r="R885" s="15">
        <f t="shared" ca="1" si="819"/>
        <v>0.82570738354648443</v>
      </c>
      <c r="S885" s="15">
        <f t="shared" ca="1" si="819"/>
        <v>0.94421898806571236</v>
      </c>
      <c r="T885" s="15">
        <f t="shared" ca="1" si="819"/>
        <v>2.4623164972889522E-2</v>
      </c>
      <c r="U885" s="15">
        <f t="shared" ca="1" si="819"/>
        <v>0.43570780182778357</v>
      </c>
      <c r="V885" s="15">
        <f t="shared" ca="1" si="819"/>
        <v>0.84311818682988204</v>
      </c>
      <c r="W885" s="15">
        <f t="shared" ca="1" si="819"/>
        <v>0.94921140335374266</v>
      </c>
      <c r="X885" s="15">
        <f t="shared" ca="1" si="819"/>
        <v>0.62158619375324919</v>
      </c>
      <c r="Y885" s="6">
        <f t="shared" ca="1" si="770"/>
        <v>7.690180602664265E-2</v>
      </c>
      <c r="Z885" s="6">
        <f t="shared" ca="1" si="771"/>
        <v>2.4565671815634994E-2</v>
      </c>
      <c r="AA885" s="6">
        <f t="shared" ca="1" si="772"/>
        <v>1.1296567329686419E-2</v>
      </c>
      <c r="AB885" s="6">
        <f t="shared" ca="1" si="773"/>
        <v>1.0268116873502875E-2</v>
      </c>
      <c r="AC885" s="6">
        <f t="shared" ca="1" si="774"/>
        <v>5.4001972562204063E-2</v>
      </c>
      <c r="AD885" s="6">
        <f t="shared" ca="1" si="775"/>
        <v>1.1267250330209252E-2</v>
      </c>
      <c r="AE885" s="6">
        <f t="shared" ca="1" si="776"/>
        <v>6.6171410901615033E-2</v>
      </c>
      <c r="AF885" s="6">
        <f t="shared" ca="1" si="777"/>
        <v>6.6552555118651699E-2</v>
      </c>
      <c r="AG885" s="6">
        <f t="shared" ca="1" si="778"/>
        <v>3.2390780613423736E-2</v>
      </c>
      <c r="AH885" s="6">
        <f t="shared" ca="1" si="779"/>
        <v>5.7483666711120152E-2</v>
      </c>
      <c r="AI885" s="6">
        <f t="shared" ca="1" si="780"/>
        <v>7.8580444618551216E-3</v>
      </c>
      <c r="AJ885" s="6">
        <f t="shared" ca="1" si="781"/>
        <v>6.576045105911299E-2</v>
      </c>
      <c r="AK885" s="6">
        <f t="shared" ca="1" si="782"/>
        <v>2.4958376303012838E-2</v>
      </c>
      <c r="AL885" s="6">
        <f t="shared" ca="1" si="783"/>
        <v>4.0263230120648606E-2</v>
      </c>
      <c r="AM885" s="6">
        <f t="shared" ca="1" si="784"/>
        <v>6.4659337685972859E-2</v>
      </c>
      <c r="AN885" s="6">
        <f t="shared" ca="1" si="785"/>
        <v>2.4002034395141085E-2</v>
      </c>
      <c r="AO885" s="6">
        <f t="shared" ca="1" si="786"/>
        <v>6.4290182874335855E-2</v>
      </c>
      <c r="AP885" s="6">
        <f t="shared" ca="1" si="787"/>
        <v>7.3517583378552381E-2</v>
      </c>
      <c r="AQ885" s="6">
        <f t="shared" ca="1" si="788"/>
        <v>1.9171776958718325E-3</v>
      </c>
      <c r="AR885" s="6">
        <f t="shared" ca="1" si="789"/>
        <v>3.3924529218777574E-2</v>
      </c>
      <c r="AS885" s="6">
        <f t="shared" ca="1" si="790"/>
        <v>6.5645800795870055E-2</v>
      </c>
      <c r="AT885" s="6">
        <f t="shared" ca="1" si="791"/>
        <v>7.3906296496840759E-2</v>
      </c>
      <c r="AU885" s="6">
        <f t="shared" ca="1" si="792"/>
        <v>4.8397157231317212E-2</v>
      </c>
      <c r="AV885" s="6">
        <f t="shared" ca="1" si="793"/>
        <v>0.99999999999999989</v>
      </c>
      <c r="AW885" s="6">
        <f t="shared" ca="1" si="794"/>
        <v>5.0160544940858701E-3</v>
      </c>
      <c r="AX885" s="6">
        <f t="shared" ca="1" si="795"/>
        <v>1.6023388120217092E-3</v>
      </c>
      <c r="AY885" s="6">
        <f t="shared" ca="1" si="796"/>
        <v>7.3344934673458522E-4</v>
      </c>
      <c r="AZ885" s="6">
        <f t="shared" ca="1" si="797"/>
        <v>1.5035085917693466E-3</v>
      </c>
      <c r="BA885" s="6">
        <f t="shared" ca="1" si="798"/>
        <v>3.7869825610145E-3</v>
      </c>
      <c r="BB885" s="6">
        <f t="shared" ca="1" si="799"/>
        <v>1.2654185933979084E-3</v>
      </c>
      <c r="BC885" s="6">
        <f t="shared" ca="1" si="800"/>
        <v>4.0202141134021742E-3</v>
      </c>
      <c r="BD885" s="6">
        <f t="shared" ca="1" si="801"/>
        <v>5.8751375027837833E-3</v>
      </c>
      <c r="BE885" s="6">
        <f t="shared" ca="1" si="802"/>
        <v>1.9970389153517319E-3</v>
      </c>
      <c r="BF885" s="6">
        <f t="shared" ca="1" si="803"/>
        <v>3.6738798881095695E-3</v>
      </c>
      <c r="BG885" s="6">
        <f t="shared" ca="1" si="804"/>
        <v>5.0177187175986235E-4</v>
      </c>
      <c r="BH885" s="6">
        <f t="shared" ca="1" si="805"/>
        <v>4.5792876838527518E-3</v>
      </c>
      <c r="BI885" s="6">
        <f t="shared" ca="1" si="806"/>
        <v>1.8975818502875296E-3</v>
      </c>
      <c r="BJ885" s="6">
        <f t="shared" ca="1" si="807"/>
        <v>3.3732477732057444E-3</v>
      </c>
      <c r="BK885" s="6">
        <f t="shared" ca="1" si="808"/>
        <v>1.4672407985529461E-3</v>
      </c>
      <c r="BL885" s="6">
        <f t="shared" ca="1" si="809"/>
        <v>7.805849602440405E-4</v>
      </c>
      <c r="BM885" s="6">
        <f t="shared" ca="1" si="810"/>
        <v>5.6204202326712553E-5</v>
      </c>
      <c r="BN885" s="6">
        <f t="shared" ca="1" si="811"/>
        <v>9.723608230603495E-4</v>
      </c>
      <c r="BO885" s="6">
        <f t="shared" ca="1" si="812"/>
        <v>3.7657758183379085E-5</v>
      </c>
      <c r="BP885" s="6">
        <f t="shared" ca="1" si="813"/>
        <v>-8.9078118863756216E-5</v>
      </c>
      <c r="BQ885" s="6">
        <f t="shared" ca="1" si="814"/>
        <v>1.519194087378464E-3</v>
      </c>
      <c r="BR885" s="6">
        <f t="shared" ca="1" si="815"/>
        <v>1.063227316611895E-3</v>
      </c>
      <c r="BS885" s="6">
        <f t="shared" ca="1" si="816"/>
        <v>8.4320829484452349E-6</v>
      </c>
      <c r="BT885" s="6">
        <f t="shared" ca="1" si="817"/>
        <v>4.5641735908219544E-2</v>
      </c>
      <c r="BU885">
        <f ca="1">SQRT(BV885)</f>
        <v>9.5148612140774788E-2</v>
      </c>
      <c r="BV885" s="6" cm="1">
        <f t="array" aca="1" ref="BV885" ca="1">MMULT(Y885:AU885,MMULT($Y$11:$AU$33,TRANSPOSE(Y885:AU885)))</f>
        <v>9.0532583923155965E-3</v>
      </c>
    </row>
    <row r="886" spans="1:74" x14ac:dyDescent="0.25">
      <c r="A886" s="16">
        <f t="shared" si="818"/>
        <v>850</v>
      </c>
      <c r="B886" s="15">
        <f t="shared" ca="1" si="820"/>
        <v>0.61455656627303468</v>
      </c>
      <c r="C886" s="15">
        <f t="shared" ca="1" si="820"/>
        <v>0.75630163837593556</v>
      </c>
      <c r="D886" s="15">
        <f t="shared" ca="1" si="820"/>
        <v>0.83681816182658664</v>
      </c>
      <c r="E886" s="15">
        <f t="shared" ca="1" si="820"/>
        <v>0.74763050369420736</v>
      </c>
      <c r="F886" s="15">
        <f t="shared" ca="1" si="820"/>
        <v>0.83865122414920257</v>
      </c>
      <c r="G886" s="15">
        <f t="shared" ca="1" si="820"/>
        <v>0.98200683572996461</v>
      </c>
      <c r="H886" s="15">
        <f t="shared" ca="1" si="820"/>
        <v>0.45685714562466362</v>
      </c>
      <c r="I886" s="15">
        <f t="shared" ca="1" si="820"/>
        <v>0.30015606601056644</v>
      </c>
      <c r="J886" s="15">
        <f t="shared" ca="1" si="820"/>
        <v>0.3405058610544246</v>
      </c>
      <c r="K886" s="15">
        <f t="shared" ca="1" si="820"/>
        <v>0.66238900651115362</v>
      </c>
      <c r="L886" s="15">
        <f t="shared" ca="1" si="820"/>
        <v>0.11490755828938604</v>
      </c>
      <c r="M886" s="15">
        <f t="shared" ca="1" si="820"/>
        <v>5.8605356668451458E-2</v>
      </c>
      <c r="N886" s="15">
        <f t="shared" ca="1" si="820"/>
        <v>1.8686744180606008E-3</v>
      </c>
      <c r="O886" s="15">
        <f t="shared" ca="1" si="820"/>
        <v>0.74246692634734324</v>
      </c>
      <c r="P886" s="15">
        <f t="shared" ca="1" si="820"/>
        <v>0.74370966913918035</v>
      </c>
      <c r="Q886" s="15">
        <f t="shared" ca="1" si="820"/>
        <v>0.65644960656095575</v>
      </c>
      <c r="R886" s="15">
        <f t="shared" ca="1" si="819"/>
        <v>0.23488035093722737</v>
      </c>
      <c r="S886" s="15">
        <f t="shared" ca="1" si="819"/>
        <v>0.54463252633358228</v>
      </c>
      <c r="T886" s="15">
        <f t="shared" ca="1" si="819"/>
        <v>0.26802478941165309</v>
      </c>
      <c r="U886" s="15">
        <f t="shared" ca="1" si="819"/>
        <v>0.66055460980160197</v>
      </c>
      <c r="V886" s="15">
        <f t="shared" ca="1" si="819"/>
        <v>0.70373209307687767</v>
      </c>
      <c r="W886" s="15">
        <f t="shared" ca="1" si="819"/>
        <v>0.97584378516278236</v>
      </c>
      <c r="X886" s="15">
        <f t="shared" ca="1" si="819"/>
        <v>0.6710871962710635</v>
      </c>
      <c r="Y886" s="6">
        <f t="shared" ca="1" si="770"/>
        <v>4.7593423918604973E-2</v>
      </c>
      <c r="Z886" s="6">
        <f t="shared" ca="1" si="771"/>
        <v>5.8570661288109255E-2</v>
      </c>
      <c r="AA886" s="6">
        <f t="shared" ca="1" si="772"/>
        <v>6.4806144306830488E-2</v>
      </c>
      <c r="AB886" s="6">
        <f t="shared" ca="1" si="773"/>
        <v>5.7899138093319306E-2</v>
      </c>
      <c r="AC886" s="6">
        <f t="shared" ca="1" si="774"/>
        <v>6.4948103106031926E-2</v>
      </c>
      <c r="AD886" s="6">
        <f t="shared" ca="1" si="775"/>
        <v>7.605006632229161E-2</v>
      </c>
      <c r="AE886" s="6">
        <f t="shared" ca="1" si="776"/>
        <v>3.5380625633569952E-2</v>
      </c>
      <c r="AF886" s="6">
        <f t="shared" ca="1" si="777"/>
        <v>2.3245142392693818E-2</v>
      </c>
      <c r="AG886" s="6">
        <f t="shared" ca="1" si="778"/>
        <v>2.6369972564466777E-2</v>
      </c>
      <c r="AH886" s="6">
        <f t="shared" ca="1" si="779"/>
        <v>5.1297736475413178E-2</v>
      </c>
      <c r="AI886" s="6">
        <f t="shared" ca="1" si="780"/>
        <v>8.8988458235573827E-3</v>
      </c>
      <c r="AJ886" s="6">
        <f t="shared" ca="1" si="781"/>
        <v>4.5386051291224127E-3</v>
      </c>
      <c r="AK886" s="6">
        <f t="shared" ca="1" si="782"/>
        <v>1.4471672523810923E-4</v>
      </c>
      <c r="AL886" s="6">
        <f t="shared" ca="1" si="783"/>
        <v>5.7499252486212106E-2</v>
      </c>
      <c r="AM886" s="6">
        <f t="shared" ca="1" si="784"/>
        <v>5.7595494862845369E-2</v>
      </c>
      <c r="AN886" s="6">
        <f t="shared" ca="1" si="785"/>
        <v>5.0837768434771786E-2</v>
      </c>
      <c r="AO886" s="6">
        <f t="shared" ca="1" si="786"/>
        <v>1.8189961227002296E-2</v>
      </c>
      <c r="AP886" s="6">
        <f t="shared" ca="1" si="787"/>
        <v>4.2178260111761366E-2</v>
      </c>
      <c r="AQ886" s="6">
        <f t="shared" ca="1" si="788"/>
        <v>2.0756783220987195E-2</v>
      </c>
      <c r="AR886" s="6">
        <f t="shared" ca="1" si="789"/>
        <v>5.1155674336589976E-2</v>
      </c>
      <c r="AS886" s="6">
        <f t="shared" ca="1" si="790"/>
        <v>5.4499490639328324E-2</v>
      </c>
      <c r="AT886" s="6">
        <f t="shared" ca="1" si="791"/>
        <v>7.5572777990552606E-2</v>
      </c>
      <c r="AU886" s="6">
        <f t="shared" ca="1" si="792"/>
        <v>5.1971354910699631E-2</v>
      </c>
      <c r="AV886" s="6">
        <f t="shared" ca="1" si="793"/>
        <v>0.99999999999999989</v>
      </c>
      <c r="AW886" s="6">
        <f t="shared" ca="1" si="794"/>
        <v>3.1043641270680163E-3</v>
      </c>
      <c r="AX886" s="6">
        <f t="shared" ca="1" si="795"/>
        <v>3.8203735901081027E-3</v>
      </c>
      <c r="AY886" s="6">
        <f t="shared" ca="1" si="796"/>
        <v>4.2076520078202836E-3</v>
      </c>
      <c r="AZ886" s="6">
        <f t="shared" ca="1" si="797"/>
        <v>8.4778789189656444E-3</v>
      </c>
      <c r="BA886" s="6">
        <f t="shared" ca="1" si="798"/>
        <v>4.554599066732239E-3</v>
      </c>
      <c r="BB886" s="6">
        <f t="shared" ca="1" si="799"/>
        <v>8.5411404853010537E-3</v>
      </c>
      <c r="BC886" s="6">
        <f t="shared" ca="1" si="800"/>
        <v>2.1495338934900223E-3</v>
      </c>
      <c r="BD886" s="6">
        <f t="shared" ca="1" si="801"/>
        <v>2.0520385368433527E-3</v>
      </c>
      <c r="BE886" s="6">
        <f t="shared" ca="1" si="802"/>
        <v>1.6258287207247166E-3</v>
      </c>
      <c r="BF886" s="6">
        <f t="shared" ca="1" si="803"/>
        <v>3.2785264602146094E-3</v>
      </c>
      <c r="BG886" s="6">
        <f t="shared" ca="1" si="804"/>
        <v>5.6823177153857466E-4</v>
      </c>
      <c r="BH886" s="6">
        <f t="shared" ca="1" si="805"/>
        <v>3.1604981770849694E-4</v>
      </c>
      <c r="BI886" s="6">
        <f t="shared" ca="1" si="806"/>
        <v>1.1002792325546182E-5</v>
      </c>
      <c r="BJ886" s="6">
        <f t="shared" ca="1" si="807"/>
        <v>4.8172793099041438E-3</v>
      </c>
      <c r="BK886" s="6">
        <f t="shared" ca="1" si="808"/>
        <v>1.3069490486591561E-3</v>
      </c>
      <c r="BL886" s="6">
        <f t="shared" ca="1" si="809"/>
        <v>1.6533264138887094E-3</v>
      </c>
      <c r="BM886" s="6">
        <f t="shared" ca="1" si="810"/>
        <v>1.5902152014652437E-5</v>
      </c>
      <c r="BN886" s="6">
        <f t="shared" ca="1" si="811"/>
        <v>5.5785957362535605E-4</v>
      </c>
      <c r="BO886" s="6">
        <f t="shared" ca="1" si="812"/>
        <v>4.0771073275255306E-4</v>
      </c>
      <c r="BP886" s="6">
        <f t="shared" ca="1" si="813"/>
        <v>-1.3432319752246116E-4</v>
      </c>
      <c r="BQ886" s="6">
        <f t="shared" ca="1" si="814"/>
        <v>1.2612429575177702E-3</v>
      </c>
      <c r="BR886" s="6">
        <f t="shared" ca="1" si="815"/>
        <v>1.0872015749732022E-3</v>
      </c>
      <c r="BS886" s="6">
        <f t="shared" ca="1" si="816"/>
        <v>9.0548040550310388E-6</v>
      </c>
      <c r="BT886" s="6">
        <f t="shared" ca="1" si="817"/>
        <v>5.3689423558708767E-2</v>
      </c>
      <c r="BU886">
        <f ca="1">SQRT(BV886)</f>
        <v>0.10097913451350363</v>
      </c>
      <c r="BV886" s="6" cm="1">
        <f t="array" aca="1" ref="BV886" ca="1">MMULT(Y886:AU886,MMULT($Y$11:$AU$33,TRANSPOSE(Y886:AU886)))</f>
        <v>1.0196785607096259E-2</v>
      </c>
    </row>
    <row r="887" spans="1:74" x14ac:dyDescent="0.25">
      <c r="A887" s="16">
        <f t="shared" si="818"/>
        <v>851</v>
      </c>
      <c r="B887" s="15">
        <f t="shared" ca="1" si="820"/>
        <v>0.53596634594913561</v>
      </c>
      <c r="C887" s="15">
        <f t="shared" ca="1" si="820"/>
        <v>0.8346370997676098</v>
      </c>
      <c r="D887" s="15">
        <f t="shared" ca="1" si="820"/>
        <v>0.67957163774848817</v>
      </c>
      <c r="E887" s="15">
        <f t="shared" ca="1" si="820"/>
        <v>0.15223373647529004</v>
      </c>
      <c r="F887" s="15">
        <f t="shared" ca="1" si="820"/>
        <v>0.25175420154335704</v>
      </c>
      <c r="G887" s="15">
        <f t="shared" ca="1" si="820"/>
        <v>0.38920778705107106</v>
      </c>
      <c r="H887" s="15">
        <f t="shared" ca="1" si="820"/>
        <v>0.63713571384675771</v>
      </c>
      <c r="I887" s="15">
        <f t="shared" ca="1" si="820"/>
        <v>0.39789522370243069</v>
      </c>
      <c r="J887" s="15">
        <f t="shared" ca="1" si="820"/>
        <v>0.72316548519892698</v>
      </c>
      <c r="K887" s="15">
        <f t="shared" ca="1" si="820"/>
        <v>0.80388309615276232</v>
      </c>
      <c r="L887" s="15">
        <f t="shared" ca="1" si="820"/>
        <v>0.96327229842539119</v>
      </c>
      <c r="M887" s="15">
        <f t="shared" ca="1" si="820"/>
        <v>0.19466370853507609</v>
      </c>
      <c r="N887" s="15">
        <f t="shared" ca="1" si="820"/>
        <v>0.21300271564529538</v>
      </c>
      <c r="O887" s="15">
        <f t="shared" ca="1" si="820"/>
        <v>0.62928602936007205</v>
      </c>
      <c r="P887" s="15">
        <f t="shared" ca="1" si="820"/>
        <v>0.68185246943278632</v>
      </c>
      <c r="Q887" s="15">
        <f t="shared" ca="1" si="820"/>
        <v>0.88287908252246838</v>
      </c>
      <c r="R887" s="15">
        <f t="shared" ca="1" si="819"/>
        <v>0.76334947658232133</v>
      </c>
      <c r="S887" s="15">
        <f t="shared" ca="1" si="819"/>
        <v>0.42058683113023676</v>
      </c>
      <c r="T887" s="15">
        <f t="shared" ca="1" si="819"/>
        <v>0.44332812188591408</v>
      </c>
      <c r="U887" s="15">
        <f t="shared" ca="1" si="819"/>
        <v>0.16182322636204494</v>
      </c>
      <c r="V887" s="15">
        <f t="shared" ca="1" si="819"/>
        <v>0.41527877303256355</v>
      </c>
      <c r="W887" s="15">
        <f t="shared" ca="1" si="819"/>
        <v>0.98342626520882792</v>
      </c>
      <c r="X887" s="15">
        <f t="shared" ca="1" si="819"/>
        <v>0.33323815897215292</v>
      </c>
      <c r="Y887" s="6">
        <f t="shared" ca="1" si="770"/>
        <v>4.2906698817718962E-2</v>
      </c>
      <c r="Z887" s="6">
        <f t="shared" ca="1" si="771"/>
        <v>6.6816737529303519E-2</v>
      </c>
      <c r="AA887" s="6">
        <f t="shared" ca="1" si="772"/>
        <v>5.4402997140245012E-2</v>
      </c>
      <c r="AB887" s="6">
        <f t="shared" ca="1" si="773"/>
        <v>1.2187047060341273E-2</v>
      </c>
      <c r="AC887" s="6">
        <f t="shared" ca="1" si="774"/>
        <v>2.0154141735498569E-2</v>
      </c>
      <c r="AD887" s="6">
        <f t="shared" ca="1" si="775"/>
        <v>3.1157966209497852E-2</v>
      </c>
      <c r="AE887" s="6">
        <f t="shared" ca="1" si="776"/>
        <v>5.1005796141218133E-2</v>
      </c>
      <c r="AF887" s="6">
        <f t="shared" ca="1" si="777"/>
        <v>3.1853437540328905E-2</v>
      </c>
      <c r="AG887" s="6">
        <f t="shared" ca="1" si="778"/>
        <v>5.7892895520989751E-2</v>
      </c>
      <c r="AH887" s="6">
        <f t="shared" ca="1" si="779"/>
        <v>6.4354730762433629E-2</v>
      </c>
      <c r="AI887" s="6">
        <f t="shared" ca="1" si="780"/>
        <v>7.7114607475583075E-2</v>
      </c>
      <c r="AJ887" s="6">
        <f t="shared" ca="1" si="781"/>
        <v>1.5583771585627498E-2</v>
      </c>
      <c r="AK887" s="6">
        <f t="shared" ca="1" si="782"/>
        <v>1.7051897822734297E-2</v>
      </c>
      <c r="AL887" s="6">
        <f t="shared" ca="1" si="783"/>
        <v>5.0377390923931772E-2</v>
      </c>
      <c r="AM887" s="6">
        <f t="shared" ca="1" si="784"/>
        <v>5.4585588750467831E-2</v>
      </c>
      <c r="AN887" s="6">
        <f t="shared" ca="1" si="785"/>
        <v>7.0678741627278635E-2</v>
      </c>
      <c r="AO887" s="6">
        <f t="shared" ca="1" si="786"/>
        <v>6.1109818427833501E-2</v>
      </c>
      <c r="AP887" s="6">
        <f t="shared" ca="1" si="787"/>
        <v>3.3670010489271464E-2</v>
      </c>
      <c r="AQ887" s="6">
        <f t="shared" ca="1" si="788"/>
        <v>3.5490560828961307E-2</v>
      </c>
      <c r="AR887" s="6">
        <f t="shared" ca="1" si="789"/>
        <v>1.2954732116495157E-2</v>
      </c>
      <c r="AS887" s="6">
        <f t="shared" ca="1" si="790"/>
        <v>3.3245074759957159E-2</v>
      </c>
      <c r="AT887" s="6">
        <f t="shared" ca="1" si="791"/>
        <v>7.8728030014693945E-2</v>
      </c>
      <c r="AU887" s="6">
        <f t="shared" ca="1" si="792"/>
        <v>2.6677326719588924E-2</v>
      </c>
      <c r="AV887" s="6">
        <f t="shared" ca="1" si="793"/>
        <v>1.0000000000000002</v>
      </c>
      <c r="AW887" s="6">
        <f t="shared" ca="1" si="794"/>
        <v>2.7986643038844139E-3</v>
      </c>
      <c r="AX887" s="6">
        <f t="shared" ca="1" si="795"/>
        <v>4.3582383025946607E-3</v>
      </c>
      <c r="AY887" s="6">
        <f t="shared" ca="1" si="796"/>
        <v>3.5322095242204731E-3</v>
      </c>
      <c r="AZ887" s="6">
        <f t="shared" ca="1" si="797"/>
        <v>1.7844878656186958E-3</v>
      </c>
      <c r="BA887" s="6">
        <f t="shared" ca="1" si="798"/>
        <v>1.4133443587941502E-3</v>
      </c>
      <c r="BB887" s="6">
        <f t="shared" ca="1" si="799"/>
        <v>3.4993337876101037E-3</v>
      </c>
      <c r="BC887" s="6">
        <f t="shared" ca="1" si="800"/>
        <v>3.0988340541373369E-3</v>
      </c>
      <c r="BD887" s="6">
        <f t="shared" ca="1" si="801"/>
        <v>2.811963044125398E-3</v>
      </c>
      <c r="BE887" s="6">
        <f t="shared" ca="1" si="802"/>
        <v>3.5693602651210689E-3</v>
      </c>
      <c r="BF887" s="6">
        <f t="shared" ca="1" si="803"/>
        <v>4.1130213951204629E-3</v>
      </c>
      <c r="BG887" s="6">
        <f t="shared" ca="1" si="804"/>
        <v>4.9241183504216968E-3</v>
      </c>
      <c r="BH887" s="6">
        <f t="shared" ca="1" si="805"/>
        <v>1.0851898388879611E-3</v>
      </c>
      <c r="BI887" s="6">
        <f t="shared" ca="1" si="806"/>
        <v>1.2964534001946289E-3</v>
      </c>
      <c r="BJ887" s="6">
        <f t="shared" ca="1" si="807"/>
        <v>4.2206107469484524E-3</v>
      </c>
      <c r="BK887" s="6">
        <f t="shared" ca="1" si="808"/>
        <v>1.2386486730917108E-3</v>
      </c>
      <c r="BL887" s="6">
        <f t="shared" ca="1" si="809"/>
        <v>2.2985869370471673E-3</v>
      </c>
      <c r="BM887" s="6">
        <f t="shared" ca="1" si="810"/>
        <v>5.3423842420546271E-5</v>
      </c>
      <c r="BN887" s="6">
        <f t="shared" ca="1" si="811"/>
        <v>4.4532746599162314E-4</v>
      </c>
      <c r="BO887" s="6">
        <f t="shared" ca="1" si="812"/>
        <v>6.9711584918150354E-4</v>
      </c>
      <c r="BP887" s="6">
        <f t="shared" ca="1" si="813"/>
        <v>-3.4016188106231235E-5</v>
      </c>
      <c r="BQ887" s="6">
        <f t="shared" ca="1" si="814"/>
        <v>7.6936712474317734E-4</v>
      </c>
      <c r="BR887" s="6">
        <f t="shared" ca="1" si="815"/>
        <v>1.132593514522026E-3</v>
      </c>
      <c r="BS887" s="6">
        <f t="shared" ca="1" si="816"/>
        <v>4.647905881479931E-6</v>
      </c>
      <c r="BT887" s="6">
        <f t="shared" ca="1" si="817"/>
        <v>4.9111524362452495E-2</v>
      </c>
      <c r="BU887">
        <f ca="1">SQRT(BV887)</f>
        <v>0.10997176371896181</v>
      </c>
      <c r="BV887" s="6" cm="1">
        <f t="array" aca="1" ref="BV887" ca="1">MMULT(Y887:AU887,MMULT($Y$11:$AU$33,TRANSPOSE(Y887:AU887)))</f>
        <v>1.2093788815459163E-2</v>
      </c>
    </row>
    <row r="888" spans="1:74" x14ac:dyDescent="0.25">
      <c r="A888" s="16">
        <f t="shared" si="818"/>
        <v>852</v>
      </c>
      <c r="B888" s="15">
        <f t="shared" ca="1" si="820"/>
        <v>0.81507661843665413</v>
      </c>
      <c r="C888" s="15">
        <f t="shared" ca="1" si="820"/>
        <v>0.85718861688585812</v>
      </c>
      <c r="D888" s="15">
        <f t="shared" ca="1" si="820"/>
        <v>0.4484733183898969</v>
      </c>
      <c r="E888" s="15">
        <f t="shared" ca="1" si="820"/>
        <v>0.38200247829474465</v>
      </c>
      <c r="F888" s="15">
        <f t="shared" ca="1" si="820"/>
        <v>0.52008579492725304</v>
      </c>
      <c r="G888" s="15">
        <f t="shared" ca="1" si="820"/>
        <v>0.32458821718863995</v>
      </c>
      <c r="H888" s="15">
        <f t="shared" ca="1" si="820"/>
        <v>0.57022530236129043</v>
      </c>
      <c r="I888" s="15">
        <f t="shared" ca="1" si="820"/>
        <v>0.51495299060022448</v>
      </c>
      <c r="J888" s="15">
        <f t="shared" ca="1" si="820"/>
        <v>0.77569792512368441</v>
      </c>
      <c r="K888" s="15">
        <f t="shared" ca="1" si="820"/>
        <v>0.10503951576450365</v>
      </c>
      <c r="L888" s="15">
        <f t="shared" ca="1" si="820"/>
        <v>0.74519559292566118</v>
      </c>
      <c r="M888" s="15">
        <f t="shared" ca="1" si="820"/>
        <v>0.2166822147400993</v>
      </c>
      <c r="N888" s="15">
        <f t="shared" ca="1" si="820"/>
        <v>8.6455114761689766E-2</v>
      </c>
      <c r="O888" s="15">
        <f t="shared" ca="1" si="820"/>
        <v>0.81620969151318579</v>
      </c>
      <c r="P888" s="15">
        <f t="shared" ca="1" si="820"/>
        <v>0.65713075552064137</v>
      </c>
      <c r="Q888" s="15">
        <f t="shared" ca="1" si="820"/>
        <v>0.7793748929200206</v>
      </c>
      <c r="R888" s="15">
        <f t="shared" ca="1" si="819"/>
        <v>9.0733541986014021E-2</v>
      </c>
      <c r="S888" s="15">
        <f t="shared" ca="1" si="819"/>
        <v>0.88572183537377214</v>
      </c>
      <c r="T888" s="15">
        <f t="shared" ca="1" si="819"/>
        <v>0.55092189036772965</v>
      </c>
      <c r="U888" s="15">
        <f t="shared" ca="1" si="819"/>
        <v>0.82097596708162324</v>
      </c>
      <c r="V888" s="15">
        <f t="shared" ca="1" si="819"/>
        <v>0.92467888085947825</v>
      </c>
      <c r="W888" s="15">
        <f t="shared" ca="1" si="819"/>
        <v>0.71308636365655587</v>
      </c>
      <c r="X888" s="15">
        <f t="shared" ca="1" si="819"/>
        <v>3.0156108979578877E-2</v>
      </c>
      <c r="Y888" s="6">
        <f t="shared" ca="1" si="770"/>
        <v>6.4531626184986604E-2</v>
      </c>
      <c r="Z888" s="6">
        <f t="shared" ca="1" si="771"/>
        <v>6.7865736967159612E-2</v>
      </c>
      <c r="AA888" s="6">
        <f t="shared" ca="1" si="772"/>
        <v>3.5506738730631995E-2</v>
      </c>
      <c r="AB888" s="6">
        <f t="shared" ca="1" si="773"/>
        <v>3.0244078376750489E-2</v>
      </c>
      <c r="AC888" s="6">
        <f t="shared" ca="1" si="774"/>
        <v>4.1176475122964719E-2</v>
      </c>
      <c r="AD888" s="6">
        <f t="shared" ca="1" si="775"/>
        <v>2.5698449718560348E-2</v>
      </c>
      <c r="AE888" s="6">
        <f t="shared" ca="1" si="776"/>
        <v>4.5146143590499246E-2</v>
      </c>
      <c r="AF888" s="6">
        <f t="shared" ca="1" si="777"/>
        <v>4.077009834485544E-2</v>
      </c>
      <c r="AG888" s="6">
        <f t="shared" ca="1" si="778"/>
        <v>6.1413917911867628E-2</v>
      </c>
      <c r="AH888" s="6">
        <f t="shared" ca="1" si="779"/>
        <v>8.3162375323293063E-3</v>
      </c>
      <c r="AI888" s="6">
        <f t="shared" ca="1" si="780"/>
        <v>5.8998973040858431E-2</v>
      </c>
      <c r="AJ888" s="6">
        <f t="shared" ca="1" si="781"/>
        <v>1.7155265365558756E-2</v>
      </c>
      <c r="AK888" s="6">
        <f t="shared" ca="1" si="782"/>
        <v>6.8448646684067223E-3</v>
      </c>
      <c r="AL888" s="6">
        <f t="shared" ca="1" si="783"/>
        <v>6.4621334375064801E-2</v>
      </c>
      <c r="AM888" s="6">
        <f t="shared" ca="1" si="784"/>
        <v>5.202666266056253E-2</v>
      </c>
      <c r="AN888" s="6">
        <f t="shared" ca="1" si="785"/>
        <v>6.1705032521169649E-2</v>
      </c>
      <c r="AO888" s="6">
        <f t="shared" ca="1" si="786"/>
        <v>7.1835983040609017E-3</v>
      </c>
      <c r="AP888" s="6">
        <f t="shared" ca="1" si="787"/>
        <v>7.0124782249121304E-2</v>
      </c>
      <c r="AQ888" s="6">
        <f t="shared" ca="1" si="788"/>
        <v>4.3617844853071942E-2</v>
      </c>
      <c r="AR888" s="6">
        <f t="shared" ca="1" si="789"/>
        <v>6.4998692167350616E-2</v>
      </c>
      <c r="AS888" s="6">
        <f t="shared" ca="1" si="790"/>
        <v>7.3209107623804448E-2</v>
      </c>
      <c r="AT888" s="6">
        <f t="shared" ca="1" si="791"/>
        <v>5.6456806165483917E-2</v>
      </c>
      <c r="AU888" s="6">
        <f t="shared" ca="1" si="792"/>
        <v>2.3875335248806947E-3</v>
      </c>
      <c r="AV888" s="6">
        <f t="shared" ca="1" si="793"/>
        <v>1.0000000000000002</v>
      </c>
      <c r="AW888" s="6">
        <f t="shared" ca="1" si="794"/>
        <v>4.2091879275725661E-3</v>
      </c>
      <c r="AX888" s="6">
        <f t="shared" ca="1" si="795"/>
        <v>4.4266611214648531E-3</v>
      </c>
      <c r="AY888" s="6">
        <f t="shared" ca="1" si="796"/>
        <v>2.3053369724288218E-3</v>
      </c>
      <c r="AZ888" s="6">
        <f t="shared" ca="1" si="797"/>
        <v>4.4284879350109533E-3</v>
      </c>
      <c r="BA888" s="6">
        <f t="shared" ca="1" si="798"/>
        <v>2.8875721722034517E-3</v>
      </c>
      <c r="BB888" s="6">
        <f t="shared" ca="1" si="799"/>
        <v>2.8861785388914472E-3</v>
      </c>
      <c r="BC888" s="6">
        <f t="shared" ca="1" si="800"/>
        <v>2.7428335160944316E-3</v>
      </c>
      <c r="BD888" s="6">
        <f t="shared" ca="1" si="801"/>
        <v>3.5991095060287736E-3</v>
      </c>
      <c r="BE888" s="6">
        <f t="shared" ca="1" si="802"/>
        <v>3.7864473066570111E-3</v>
      </c>
      <c r="BF888" s="6">
        <f t="shared" ca="1" si="803"/>
        <v>5.315050267810452E-4</v>
      </c>
      <c r="BG888" s="6">
        <f t="shared" ca="1" si="804"/>
        <v>3.7673527145750327E-3</v>
      </c>
      <c r="BH888" s="6">
        <f t="shared" ca="1" si="805"/>
        <v>1.1946222104089767E-3</v>
      </c>
      <c r="BI888" s="6">
        <f t="shared" ca="1" si="806"/>
        <v>5.2041410085138602E-4</v>
      </c>
      <c r="BJ888" s="6">
        <f t="shared" ca="1" si="807"/>
        <v>5.41396633178917E-3</v>
      </c>
      <c r="BK888" s="6">
        <f t="shared" ca="1" si="808"/>
        <v>1.1805818741735842E-3</v>
      </c>
      <c r="BL888" s="6">
        <f t="shared" ca="1" si="809"/>
        <v>2.0067474100089219E-3</v>
      </c>
      <c r="BM888" s="6">
        <f t="shared" ca="1" si="810"/>
        <v>6.2800943233347272E-6</v>
      </c>
      <c r="BN888" s="6">
        <f t="shared" ca="1" si="811"/>
        <v>9.2748683853740167E-4</v>
      </c>
      <c r="BO888" s="6">
        <f t="shared" ca="1" si="812"/>
        <v>8.5675430999116798E-4</v>
      </c>
      <c r="BP888" s="6">
        <f t="shared" ca="1" si="813"/>
        <v>-1.7067182243068994E-4</v>
      </c>
      <c r="BQ888" s="6">
        <f t="shared" ca="1" si="814"/>
        <v>1.6942263190631139E-3</v>
      </c>
      <c r="BR888" s="6">
        <f t="shared" ca="1" si="815"/>
        <v>8.1219627242952528E-4</v>
      </c>
      <c r="BS888" s="6">
        <f t="shared" ca="1" si="816"/>
        <v>4.159723809348198E-7</v>
      </c>
      <c r="BT888" s="6">
        <f t="shared" ca="1" si="817"/>
        <v>5.0013692649235206E-2</v>
      </c>
      <c r="BU888">
        <f ca="1">SQRT(BV888)</f>
        <v>0.10327950655554002</v>
      </c>
      <c r="BV888" s="6" cm="1">
        <f t="array" aca="1" ref="BV888" ca="1">MMULT(Y888:AU888,MMULT($Y$11:$AU$33,TRANSPOSE(Y888:AU888)))</f>
        <v>1.0666656474355836E-2</v>
      </c>
    </row>
    <row r="889" spans="1:74" x14ac:dyDescent="0.25">
      <c r="A889" s="16">
        <f t="shared" si="818"/>
        <v>853</v>
      </c>
      <c r="B889" s="15">
        <f t="shared" ca="1" si="820"/>
        <v>5.8305029229556049E-2</v>
      </c>
      <c r="C889" s="15">
        <f t="shared" ca="1" si="820"/>
        <v>9.8982965204189144E-2</v>
      </c>
      <c r="D889" s="15">
        <f t="shared" ca="1" si="820"/>
        <v>8.9590858324747225E-2</v>
      </c>
      <c r="E889" s="15">
        <f t="shared" ca="1" si="820"/>
        <v>0.69365512031370158</v>
      </c>
      <c r="F889" s="15">
        <f t="shared" ca="1" si="820"/>
        <v>0.54903791363660126</v>
      </c>
      <c r="G889" s="15">
        <f t="shared" ca="1" si="820"/>
        <v>0.80058298754483737</v>
      </c>
      <c r="H889" s="15">
        <f t="shared" ca="1" si="820"/>
        <v>0.42700611671802524</v>
      </c>
      <c r="I889" s="15">
        <f t="shared" ca="1" si="820"/>
        <v>0.77927191917437733</v>
      </c>
      <c r="J889" s="15">
        <f t="shared" ca="1" si="820"/>
        <v>0.20759472030553716</v>
      </c>
      <c r="K889" s="15">
        <f t="shared" ca="1" si="820"/>
        <v>0.56080505305803052</v>
      </c>
      <c r="L889" s="15">
        <f t="shared" ca="1" si="820"/>
        <v>0.76468551073590474</v>
      </c>
      <c r="M889" s="15">
        <f t="shared" ca="1" si="820"/>
        <v>0.80632404665981805</v>
      </c>
      <c r="N889" s="15">
        <f t="shared" ca="1" si="820"/>
        <v>0.13217438545861915</v>
      </c>
      <c r="O889" s="15">
        <f t="shared" ca="1" si="820"/>
        <v>0.12484941447614262</v>
      </c>
      <c r="P889" s="15">
        <f t="shared" ca="1" si="820"/>
        <v>0.27263945735215733</v>
      </c>
      <c r="Q889" s="15">
        <f t="shared" ca="1" si="820"/>
        <v>0.29765483279281779</v>
      </c>
      <c r="R889" s="15">
        <f t="shared" ca="1" si="819"/>
        <v>0.59793377528055114</v>
      </c>
      <c r="S889" s="15">
        <f t="shared" ca="1" si="819"/>
        <v>0.33461680574204711</v>
      </c>
      <c r="T889" s="15">
        <f t="shared" ca="1" si="819"/>
        <v>0.82713235986740019</v>
      </c>
      <c r="U889" s="15">
        <f t="shared" ca="1" si="819"/>
        <v>4.924774075511118E-2</v>
      </c>
      <c r="V889" s="15">
        <f t="shared" ca="1" si="819"/>
        <v>0.68702675410679526</v>
      </c>
      <c r="W889" s="15">
        <f t="shared" ca="1" si="819"/>
        <v>2.7007571814909204E-2</v>
      </c>
      <c r="X889" s="15">
        <f t="shared" ca="1" si="819"/>
        <v>0.79143922459325688</v>
      </c>
      <c r="Y889" s="6">
        <f t="shared" ca="1" si="770"/>
        <v>5.8436133247307303E-3</v>
      </c>
      <c r="Z889" s="6">
        <f t="shared" ca="1" si="771"/>
        <v>9.9205537160651242E-3</v>
      </c>
      <c r="AA889" s="6">
        <f t="shared" ca="1" si="772"/>
        <v>8.9792311297764577E-3</v>
      </c>
      <c r="AB889" s="6">
        <f t="shared" ca="1" si="773"/>
        <v>6.9521486523465528E-2</v>
      </c>
      <c r="AC889" s="6">
        <f t="shared" ca="1" si="774"/>
        <v>5.5027247397087573E-2</v>
      </c>
      <c r="AD889" s="6">
        <f t="shared" ca="1" si="775"/>
        <v>8.0238316923752093E-2</v>
      </c>
      <c r="AE889" s="6">
        <f t="shared" ca="1" si="776"/>
        <v>4.2796627775809067E-2</v>
      </c>
      <c r="AF889" s="6">
        <f t="shared" ca="1" si="777"/>
        <v>7.8102418104397095E-2</v>
      </c>
      <c r="AG889" s="6">
        <f t="shared" ca="1" si="778"/>
        <v>2.0806151540461598E-2</v>
      </c>
      <c r="AH889" s="6">
        <f t="shared" ca="1" si="779"/>
        <v>5.6206607284659177E-2</v>
      </c>
      <c r="AI889" s="6">
        <f t="shared" ca="1" si="780"/>
        <v>7.6640497377534395E-2</v>
      </c>
      <c r="AJ889" s="6">
        <f t="shared" ca="1" si="781"/>
        <v>8.0813713763195946E-2</v>
      </c>
      <c r="AK889" s="6">
        <f t="shared" ca="1" si="782"/>
        <v>1.3247159126069845E-2</v>
      </c>
      <c r="AL889" s="6">
        <f t="shared" ca="1" si="783"/>
        <v>1.2513014943276651E-2</v>
      </c>
      <c r="AM889" s="6">
        <f t="shared" ca="1" si="784"/>
        <v>2.732525112984243E-2</v>
      </c>
      <c r="AN889" s="6">
        <f t="shared" ca="1" si="785"/>
        <v>2.9832413602442365E-2</v>
      </c>
      <c r="AO889" s="6">
        <f t="shared" ca="1" si="786"/>
        <v>5.9927828228662459E-2</v>
      </c>
      <c r="AP889" s="6">
        <f t="shared" ca="1" si="787"/>
        <v>3.3536922124066816E-2</v>
      </c>
      <c r="AQ889" s="6">
        <f t="shared" ca="1" si="788"/>
        <v>8.2899224017315809E-2</v>
      </c>
      <c r="AR889" s="6">
        <f t="shared" ca="1" si="789"/>
        <v>4.9358478658230081E-3</v>
      </c>
      <c r="AS889" s="6">
        <f t="shared" ca="1" si="790"/>
        <v>6.8857159455977535E-2</v>
      </c>
      <c r="AT889" s="6">
        <f t="shared" ca="1" si="791"/>
        <v>2.7068300730089048E-3</v>
      </c>
      <c r="AU889" s="6">
        <f t="shared" ca="1" si="792"/>
        <v>7.9321884572579396E-2</v>
      </c>
      <c r="AV889" s="6">
        <f t="shared" ca="1" si="793"/>
        <v>1</v>
      </c>
      <c r="AW889" s="6">
        <f t="shared" ca="1" si="794"/>
        <v>3.8115987638912593E-4</v>
      </c>
      <c r="AX889" s="6">
        <f t="shared" ca="1" si="795"/>
        <v>6.4708542779929874E-4</v>
      </c>
      <c r="AY889" s="6">
        <f t="shared" ca="1" si="796"/>
        <v>5.8299225013305072E-4</v>
      </c>
      <c r="AZ889" s="6">
        <f t="shared" ca="1" si="797"/>
        <v>1.0179680810834899E-2</v>
      </c>
      <c r="BA889" s="6">
        <f t="shared" ca="1" si="798"/>
        <v>3.8588817479465781E-3</v>
      </c>
      <c r="BB889" s="6">
        <f t="shared" ca="1" si="799"/>
        <v>9.0115205717972453E-3</v>
      </c>
      <c r="BC889" s="6">
        <f t="shared" ca="1" si="800"/>
        <v>2.6000897464032746E-3</v>
      </c>
      <c r="BD889" s="6">
        <f t="shared" ca="1" si="801"/>
        <v>6.8947382237266493E-3</v>
      </c>
      <c r="BE889" s="6">
        <f t="shared" ca="1" si="802"/>
        <v>1.2827938542421947E-3</v>
      </c>
      <c r="BF889" s="6">
        <f t="shared" ca="1" si="803"/>
        <v>3.5922608263615806E-3</v>
      </c>
      <c r="BG889" s="6">
        <f t="shared" ca="1" si="804"/>
        <v>4.8938442647413552E-3</v>
      </c>
      <c r="BH889" s="6">
        <f t="shared" ca="1" si="805"/>
        <v>5.6275350634311253E-3</v>
      </c>
      <c r="BI889" s="6">
        <f t="shared" ca="1" si="806"/>
        <v>1.0071796506436392E-3</v>
      </c>
      <c r="BJ889" s="6">
        <f t="shared" ca="1" si="807"/>
        <v>1.0483386371887592E-3</v>
      </c>
      <c r="BK889" s="6">
        <f t="shared" ca="1" si="808"/>
        <v>6.2006084075784591E-4</v>
      </c>
      <c r="BL889" s="6">
        <f t="shared" ca="1" si="809"/>
        <v>9.7019831746263802E-4</v>
      </c>
      <c r="BM889" s="6">
        <f t="shared" ca="1" si="810"/>
        <v>5.2390514883863841E-5</v>
      </c>
      <c r="BN889" s="6">
        <f t="shared" ca="1" si="811"/>
        <v>4.4356720801818299E-4</v>
      </c>
      <c r="BO889" s="6">
        <f t="shared" ca="1" si="812"/>
        <v>1.6283305080983736E-3</v>
      </c>
      <c r="BP889" s="6">
        <f t="shared" ca="1" si="813"/>
        <v>-1.2960416931647033E-5</v>
      </c>
      <c r="BQ889" s="6">
        <f t="shared" ca="1" si="814"/>
        <v>1.5935122772663059E-3</v>
      </c>
      <c r="BR889" s="6">
        <f t="shared" ca="1" si="815"/>
        <v>3.8940872584146618E-5</v>
      </c>
      <c r="BS889" s="6">
        <f t="shared" ca="1" si="816"/>
        <v>1.3819999946405613E-5</v>
      </c>
      <c r="BT889" s="6">
        <f t="shared" ca="1" si="817"/>
        <v>5.6955961073724894E-2</v>
      </c>
      <c r="BU889">
        <f ca="1">SQRT(BV889)</f>
        <v>0.10368207781658138</v>
      </c>
      <c r="BV889" s="6" cm="1">
        <f t="array" aca="1" ref="BV889" ca="1">MMULT(Y889:AU889,MMULT($Y$11:$AU$33,TRANSPOSE(Y889:AU889)))</f>
        <v>1.0749973260363636E-2</v>
      </c>
    </row>
    <row r="890" spans="1:74" x14ac:dyDescent="0.25">
      <c r="A890" s="16">
        <f t="shared" si="818"/>
        <v>854</v>
      </c>
      <c r="B890" s="15">
        <f t="shared" ca="1" si="820"/>
        <v>0.18073247433022954</v>
      </c>
      <c r="C890" s="15">
        <f t="shared" ca="1" si="820"/>
        <v>0.78713536120552452</v>
      </c>
      <c r="D890" s="15">
        <f t="shared" ca="1" si="820"/>
        <v>0.1241168039104269</v>
      </c>
      <c r="E890" s="15">
        <f t="shared" ca="1" si="820"/>
        <v>0.92485273435127835</v>
      </c>
      <c r="F890" s="15">
        <f t="shared" ca="1" si="820"/>
        <v>0.40778369585564189</v>
      </c>
      <c r="G890" s="15">
        <f t="shared" ca="1" si="820"/>
        <v>0.59945471522938498</v>
      </c>
      <c r="H890" s="15">
        <f t="shared" ca="1" si="820"/>
        <v>0.42786401955389763</v>
      </c>
      <c r="I890" s="15">
        <f t="shared" ca="1" si="820"/>
        <v>0.39133094183334549</v>
      </c>
      <c r="J890" s="15">
        <f t="shared" ca="1" si="820"/>
        <v>0.57692045576897266</v>
      </c>
      <c r="K890" s="15">
        <f t="shared" ca="1" si="820"/>
        <v>0.7428295266170204</v>
      </c>
      <c r="L890" s="15">
        <f t="shared" ca="1" si="820"/>
        <v>0.47581362077411082</v>
      </c>
      <c r="M890" s="15">
        <f t="shared" ca="1" si="820"/>
        <v>0.86977436003483544</v>
      </c>
      <c r="N890" s="15">
        <f t="shared" ca="1" si="820"/>
        <v>0.66958186911422946</v>
      </c>
      <c r="O890" s="15">
        <f t="shared" ca="1" si="820"/>
        <v>0.71279763243747851</v>
      </c>
      <c r="P890" s="15">
        <f t="shared" ca="1" si="820"/>
        <v>0.58241255352554178</v>
      </c>
      <c r="Q890" s="15">
        <f t="shared" ca="1" si="820"/>
        <v>0.67504513833003965</v>
      </c>
      <c r="R890" s="15">
        <f t="shared" ca="1" si="819"/>
        <v>0.21160405009478878</v>
      </c>
      <c r="S890" s="15">
        <f t="shared" ca="1" si="819"/>
        <v>0.10617361941704728</v>
      </c>
      <c r="T890" s="15">
        <f t="shared" ca="1" si="819"/>
        <v>0.77525909014514172</v>
      </c>
      <c r="U890" s="15">
        <f t="shared" ca="1" si="819"/>
        <v>0.15399280676019544</v>
      </c>
      <c r="V890" s="15">
        <f t="shared" ca="1" si="819"/>
        <v>0.59071511904100371</v>
      </c>
      <c r="W890" s="15">
        <f t="shared" ca="1" si="819"/>
        <v>0.953393632225919</v>
      </c>
      <c r="X890" s="15">
        <f t="shared" ca="1" si="819"/>
        <v>0.30562694250714251</v>
      </c>
      <c r="Y890" s="6">
        <f t="shared" ca="1" si="770"/>
        <v>1.4759441215305142E-2</v>
      </c>
      <c r="Z890" s="6">
        <f t="shared" ca="1" si="771"/>
        <v>6.4281076963365241E-2</v>
      </c>
      <c r="AA890" s="6">
        <f t="shared" ca="1" si="772"/>
        <v>1.0135946392236694E-2</v>
      </c>
      <c r="AB890" s="6">
        <f t="shared" ca="1" si="773"/>
        <v>7.5527708100374E-2</v>
      </c>
      <c r="AC890" s="6">
        <f t="shared" ca="1" si="774"/>
        <v>3.3301483365651731E-2</v>
      </c>
      <c r="AD890" s="6">
        <f t="shared" ca="1" si="775"/>
        <v>4.8954216243946636E-2</v>
      </c>
      <c r="AE890" s="6">
        <f t="shared" ca="1" si="776"/>
        <v>3.4941334523043495E-2</v>
      </c>
      <c r="AF890" s="6">
        <f t="shared" ca="1" si="777"/>
        <v>3.1957876154375134E-2</v>
      </c>
      <c r="AG890" s="6">
        <f t="shared" ca="1" si="778"/>
        <v>4.7113965458530596E-2</v>
      </c>
      <c r="AH890" s="6">
        <f t="shared" ca="1" si="779"/>
        <v>6.0662859686545265E-2</v>
      </c>
      <c r="AI890" s="6">
        <f t="shared" ca="1" si="780"/>
        <v>3.885711846353198E-2</v>
      </c>
      <c r="AJ890" s="6">
        <f t="shared" ca="1" si="781"/>
        <v>7.1029755914577247E-2</v>
      </c>
      <c r="AK890" s="6">
        <f t="shared" ca="1" si="782"/>
        <v>5.4681120659966671E-2</v>
      </c>
      <c r="AL890" s="6">
        <f t="shared" ca="1" si="783"/>
        <v>5.8210317727111278E-2</v>
      </c>
      <c r="AM890" s="6">
        <f t="shared" ca="1" si="784"/>
        <v>4.7562475303190167E-2</v>
      </c>
      <c r="AN890" s="6">
        <f t="shared" ca="1" si="785"/>
        <v>5.5127276234015879E-2</v>
      </c>
      <c r="AO890" s="6">
        <f t="shared" ca="1" si="786"/>
        <v>1.7280555416886337E-2</v>
      </c>
      <c r="AP890" s="6">
        <f t="shared" ca="1" si="787"/>
        <v>8.6706238057627314E-3</v>
      </c>
      <c r="AQ890" s="6">
        <f t="shared" ca="1" si="788"/>
        <v>6.3311206301093062E-2</v>
      </c>
      <c r="AR890" s="6">
        <f t="shared" ca="1" si="789"/>
        <v>1.257575755203828E-2</v>
      </c>
      <c r="AS890" s="6">
        <f t="shared" ca="1" si="790"/>
        <v>4.8240500810868302E-2</v>
      </c>
      <c r="AT890" s="6">
        <f t="shared" ca="1" si="791"/>
        <v>7.785848847603076E-2</v>
      </c>
      <c r="AU890" s="6">
        <f t="shared" ca="1" si="792"/>
        <v>2.4958895231553403E-2</v>
      </c>
      <c r="AV890" s="6">
        <f t="shared" ca="1" si="793"/>
        <v>1</v>
      </c>
      <c r="AW890" s="6">
        <f t="shared" ca="1" si="794"/>
        <v>9.6271030894356916E-4</v>
      </c>
      <c r="AX890" s="6">
        <f t="shared" ca="1" si="795"/>
        <v>4.1928454173762756E-3</v>
      </c>
      <c r="AY890" s="6">
        <f t="shared" ca="1" si="796"/>
        <v>6.5809400705171069E-4</v>
      </c>
      <c r="AZ890" s="6">
        <f t="shared" ca="1" si="797"/>
        <v>1.105914155872096E-2</v>
      </c>
      <c r="BA890" s="6">
        <f t="shared" ca="1" si="798"/>
        <v>2.3353246331209638E-3</v>
      </c>
      <c r="BB890" s="6">
        <f t="shared" ca="1" si="799"/>
        <v>5.4980206922554033E-3</v>
      </c>
      <c r="BC890" s="6">
        <f t="shared" ca="1" si="800"/>
        <v>2.1228449609379208E-3</v>
      </c>
      <c r="BD890" s="6">
        <f t="shared" ca="1" si="801"/>
        <v>2.8211826934240289E-3</v>
      </c>
      <c r="BE890" s="6">
        <f t="shared" ca="1" si="802"/>
        <v>2.9047902117625957E-3</v>
      </c>
      <c r="BF890" s="6">
        <f t="shared" ca="1" si="803"/>
        <v>3.8770675725614046E-3</v>
      </c>
      <c r="BG890" s="6">
        <f t="shared" ca="1" si="804"/>
        <v>2.4812037087962994E-3</v>
      </c>
      <c r="BH890" s="6">
        <f t="shared" ca="1" si="805"/>
        <v>4.9462204289673264E-3</v>
      </c>
      <c r="BI890" s="6">
        <f t="shared" ca="1" si="806"/>
        <v>4.1573979355864453E-3</v>
      </c>
      <c r="BJ890" s="6">
        <f t="shared" ca="1" si="807"/>
        <v>4.8768522560706518E-3</v>
      </c>
      <c r="BK890" s="6">
        <f t="shared" ca="1" si="808"/>
        <v>1.0792811485934343E-3</v>
      </c>
      <c r="BL890" s="6">
        <f t="shared" ca="1" si="809"/>
        <v>1.7928281419429481E-3</v>
      </c>
      <c r="BM890" s="6">
        <f t="shared" ca="1" si="810"/>
        <v>1.5107125062423174E-5</v>
      </c>
      <c r="BN890" s="6">
        <f t="shared" ca="1" si="811"/>
        <v>1.1467970671459416E-4</v>
      </c>
      <c r="BO890" s="6">
        <f t="shared" ca="1" si="812"/>
        <v>1.2435770050518962E-3</v>
      </c>
      <c r="BP890" s="6">
        <f t="shared" ca="1" si="813"/>
        <v>-3.3021086860129218E-5</v>
      </c>
      <c r="BQ890" s="6">
        <f t="shared" ca="1" si="814"/>
        <v>1.1163956066578714E-3</v>
      </c>
      <c r="BR890" s="6">
        <f t="shared" ca="1" si="815"/>
        <v>1.1200841565828827E-3</v>
      </c>
      <c r="BS890" s="6">
        <f t="shared" ca="1" si="816"/>
        <v>4.3485090227123783E-6</v>
      </c>
      <c r="BT890" s="6">
        <f t="shared" ca="1" si="817"/>
        <v>5.9346976698344205E-2</v>
      </c>
      <c r="BU890">
        <f ca="1">SQRT(BV890)</f>
        <v>0.11284435554653009</v>
      </c>
      <c r="BV890" s="6" cm="1">
        <f t="array" aca="1" ref="BV890" ca="1">MMULT(Y890:AU890,MMULT($Y$11:$AU$33,TRANSPOSE(Y890:AU890)))</f>
        <v>1.2733848578711696E-2</v>
      </c>
    </row>
    <row r="891" spans="1:74" x14ac:dyDescent="0.25">
      <c r="A891" s="16">
        <f t="shared" si="818"/>
        <v>855</v>
      </c>
      <c r="B891" s="15">
        <f t="shared" ca="1" si="820"/>
        <v>0.56381895791508918</v>
      </c>
      <c r="C891" s="15">
        <f t="shared" ca="1" si="820"/>
        <v>0.38991961865734093</v>
      </c>
      <c r="D891" s="15">
        <f t="shared" ca="1" si="820"/>
        <v>0.62339461252780271</v>
      </c>
      <c r="E891" s="15">
        <f t="shared" ca="1" si="820"/>
        <v>0.16500131401120832</v>
      </c>
      <c r="F891" s="15">
        <f t="shared" ca="1" si="820"/>
        <v>0.62337300948922869</v>
      </c>
      <c r="G891" s="15">
        <f t="shared" ca="1" si="820"/>
        <v>0.76885412879917703</v>
      </c>
      <c r="H891" s="15">
        <f t="shared" ca="1" si="820"/>
        <v>0.67058529071000728</v>
      </c>
      <c r="I891" s="15">
        <f t="shared" ca="1" si="820"/>
        <v>0.80182732605999252</v>
      </c>
      <c r="J891" s="15">
        <f t="shared" ca="1" si="820"/>
        <v>0.35698121186923437</v>
      </c>
      <c r="K891" s="15">
        <f t="shared" ca="1" si="820"/>
        <v>0.84069712670872021</v>
      </c>
      <c r="L891" s="15">
        <f t="shared" ca="1" si="820"/>
        <v>0.89599679960642509</v>
      </c>
      <c r="M891" s="15">
        <f t="shared" ca="1" si="820"/>
        <v>0.9638981325688315</v>
      </c>
      <c r="N891" s="15">
        <f t="shared" ca="1" si="820"/>
        <v>0.72804962717926458</v>
      </c>
      <c r="O891" s="15">
        <f t="shared" ca="1" si="820"/>
        <v>0.23055148945594928</v>
      </c>
      <c r="P891" s="15">
        <f t="shared" ca="1" si="820"/>
        <v>0.78926136334355779</v>
      </c>
      <c r="Q891" s="15">
        <f t="shared" ca="1" si="820"/>
        <v>0.34938111804810701</v>
      </c>
      <c r="R891" s="15">
        <f t="shared" ca="1" si="819"/>
        <v>2.8528100073081375E-2</v>
      </c>
      <c r="S891" s="15">
        <f t="shared" ca="1" si="819"/>
        <v>0.36887786733325367</v>
      </c>
      <c r="T891" s="15">
        <f t="shared" ca="1" si="819"/>
        <v>0.39573242488315286</v>
      </c>
      <c r="U891" s="15">
        <f t="shared" ca="1" si="819"/>
        <v>0.2770826872085268</v>
      </c>
      <c r="V891" s="15">
        <f t="shared" ca="1" si="819"/>
        <v>0.94876313111635302</v>
      </c>
      <c r="W891" s="15">
        <f t="shared" ca="1" si="819"/>
        <v>0.67515586256309323</v>
      </c>
      <c r="X891" s="15">
        <f t="shared" ca="1" si="819"/>
        <v>0.13168019508165973</v>
      </c>
      <c r="Y891" s="6">
        <f t="shared" ca="1" si="770"/>
        <v>4.4792288121264262E-2</v>
      </c>
      <c r="Z891" s="6">
        <f t="shared" ca="1" si="771"/>
        <v>3.0976950416171323E-2</v>
      </c>
      <c r="AA891" s="6">
        <f t="shared" ca="1" si="772"/>
        <v>4.9525243352662264E-2</v>
      </c>
      <c r="AB891" s="6">
        <f t="shared" ca="1" si="773"/>
        <v>1.3108438965775765E-2</v>
      </c>
      <c r="AC891" s="6">
        <f t="shared" ca="1" si="774"/>
        <v>4.9523527111101889E-2</v>
      </c>
      <c r="AD891" s="6">
        <f t="shared" ca="1" si="775"/>
        <v>6.1081194906509005E-2</v>
      </c>
      <c r="AE891" s="6">
        <f t="shared" ca="1" si="776"/>
        <v>5.3274280918890214E-2</v>
      </c>
      <c r="AF891" s="6">
        <f t="shared" ca="1" si="777"/>
        <v>6.370073249255831E-2</v>
      </c>
      <c r="AG891" s="6">
        <f t="shared" ca="1" si="778"/>
        <v>2.8360176740160118E-2</v>
      </c>
      <c r="AH891" s="6">
        <f t="shared" ca="1" si="779"/>
        <v>6.6788722503238515E-2</v>
      </c>
      <c r="AI891" s="6">
        <f t="shared" ca="1" si="780"/>
        <v>7.118197471065843E-2</v>
      </c>
      <c r="AJ891" s="6">
        <f t="shared" ca="1" si="781"/>
        <v>7.6576358895817473E-2</v>
      </c>
      <c r="AK891" s="6">
        <f t="shared" ca="1" si="782"/>
        <v>5.7839503637449254E-2</v>
      </c>
      <c r="AL891" s="6">
        <f t="shared" ca="1" si="783"/>
        <v>1.8316036730451211E-2</v>
      </c>
      <c r="AM891" s="6">
        <f t="shared" ca="1" si="784"/>
        <v>6.2702436471089001E-2</v>
      </c>
      <c r="AN891" s="6">
        <f t="shared" ca="1" si="785"/>
        <v>2.7756391451628112E-2</v>
      </c>
      <c r="AO891" s="6">
        <f t="shared" ca="1" si="786"/>
        <v>2.2663992760210854E-3</v>
      </c>
      <c r="AP891" s="6">
        <f t="shared" ca="1" si="787"/>
        <v>2.9305300013762449E-2</v>
      </c>
      <c r="AQ891" s="6">
        <f t="shared" ca="1" si="788"/>
        <v>3.1438745621182602E-2</v>
      </c>
      <c r="AR891" s="6">
        <f t="shared" ca="1" si="789"/>
        <v>2.2012682235363203E-2</v>
      </c>
      <c r="AS891" s="6">
        <f t="shared" ca="1" si="790"/>
        <v>7.5373966999876182E-2</v>
      </c>
      <c r="AT891" s="6">
        <f t="shared" ca="1" si="791"/>
        <v>5.3637387494943303E-2</v>
      </c>
      <c r="AU891" s="6">
        <f t="shared" ca="1" si="792"/>
        <v>1.0461260933425837E-2</v>
      </c>
      <c r="AV891" s="6">
        <f t="shared" ca="1" si="793"/>
        <v>0.99999999999999989</v>
      </c>
      <c r="AW891" s="6">
        <f t="shared" ca="1" si="794"/>
        <v>2.9216551566190281E-3</v>
      </c>
      <c r="AX891" s="6">
        <f t="shared" ca="1" si="795"/>
        <v>2.0205256466184836E-3</v>
      </c>
      <c r="AY891" s="6">
        <f t="shared" ca="1" si="796"/>
        <v>3.2155128477324639E-3</v>
      </c>
      <c r="AZ891" s="6">
        <f t="shared" ca="1" si="797"/>
        <v>1.919402637555344E-3</v>
      </c>
      <c r="BA891" s="6">
        <f t="shared" ca="1" si="798"/>
        <v>3.4729237587319923E-3</v>
      </c>
      <c r="BB891" s="6">
        <f t="shared" ca="1" si="799"/>
        <v>6.8599948946215213E-3</v>
      </c>
      <c r="BC891" s="6">
        <f t="shared" ca="1" si="800"/>
        <v>3.2366548198573667E-3</v>
      </c>
      <c r="BD891" s="6">
        <f t="shared" ca="1" si="801"/>
        <v>5.6233838318394055E-3</v>
      </c>
      <c r="BE891" s="6">
        <f t="shared" ca="1" si="802"/>
        <v>1.7485338582078176E-3</v>
      </c>
      <c r="BF891" s="6">
        <f t="shared" ca="1" si="803"/>
        <v>4.268581988520084E-3</v>
      </c>
      <c r="BG891" s="6">
        <f t="shared" ca="1" si="804"/>
        <v>4.545292770931738E-3</v>
      </c>
      <c r="BH891" s="6">
        <f t="shared" ca="1" si="805"/>
        <v>5.3324630764878308E-3</v>
      </c>
      <c r="BI891" s="6">
        <f t="shared" ca="1" si="806"/>
        <v>4.3975293504495408E-3</v>
      </c>
      <c r="BJ891" s="6">
        <f t="shared" ca="1" si="807"/>
        <v>1.5345149887331959E-3</v>
      </c>
      <c r="BK891" s="6">
        <f t="shared" ca="1" si="808"/>
        <v>1.4228350653058778E-3</v>
      </c>
      <c r="BL891" s="6">
        <f t="shared" ca="1" si="809"/>
        <v>9.0268272101856552E-4</v>
      </c>
      <c r="BM891" s="6">
        <f t="shared" ca="1" si="810"/>
        <v>1.98134703880977E-6</v>
      </c>
      <c r="BN891" s="6">
        <f t="shared" ca="1" si="811"/>
        <v>3.8759878020862146E-4</v>
      </c>
      <c r="BO891" s="6">
        <f t="shared" ca="1" si="812"/>
        <v>6.1752892428308822E-4</v>
      </c>
      <c r="BP891" s="6">
        <f t="shared" ca="1" si="813"/>
        <v>-5.7800310566621772E-5</v>
      </c>
      <c r="BQ891" s="6">
        <f t="shared" ca="1" si="814"/>
        <v>1.7443261201815568E-3</v>
      </c>
      <c r="BR891" s="6">
        <f t="shared" ca="1" si="815"/>
        <v>7.7163568301327019E-4</v>
      </c>
      <c r="BS891" s="6">
        <f t="shared" ca="1" si="816"/>
        <v>1.8226322573941703E-6</v>
      </c>
      <c r="BT891" s="6">
        <f t="shared" ca="1" si="817"/>
        <v>5.6889580589646375E-2</v>
      </c>
      <c r="BU891">
        <f ca="1">SQRT(BV891)</f>
        <v>0.11651259742511182</v>
      </c>
      <c r="BV891" s="6" cm="1">
        <f t="array" aca="1" ref="BV891" ca="1">MMULT(Y891:AU891,MMULT($Y$11:$AU$33,TRANSPOSE(Y891:AU891)))</f>
        <v>1.3575185358746172E-2</v>
      </c>
    </row>
    <row r="892" spans="1:74" x14ac:dyDescent="0.25">
      <c r="A892" s="16">
        <f t="shared" si="818"/>
        <v>856</v>
      </c>
      <c r="B892" s="15">
        <f t="shared" ca="1" si="820"/>
        <v>0.22623763718104228</v>
      </c>
      <c r="C892" s="15">
        <f t="shared" ca="1" si="820"/>
        <v>0.52182388982774464</v>
      </c>
      <c r="D892" s="15">
        <f t="shared" ca="1" si="820"/>
        <v>0.75064769622495231</v>
      </c>
      <c r="E892" s="15">
        <f t="shared" ca="1" si="820"/>
        <v>0.76243474806909883</v>
      </c>
      <c r="F892" s="15">
        <f t="shared" ca="1" si="820"/>
        <v>0.31377194059371138</v>
      </c>
      <c r="G892" s="15">
        <f t="shared" ca="1" si="820"/>
        <v>0.59234218558465346</v>
      </c>
      <c r="H892" s="15">
        <f t="shared" ca="1" si="820"/>
        <v>6.9366182083717476E-2</v>
      </c>
      <c r="I892" s="15">
        <f t="shared" ca="1" si="820"/>
        <v>6.1729412161235508E-3</v>
      </c>
      <c r="J892" s="15">
        <f t="shared" ca="1" si="820"/>
        <v>2.7840090940856266E-2</v>
      </c>
      <c r="K892" s="15">
        <f t="shared" ca="1" si="820"/>
        <v>0.67708330892513846</v>
      </c>
      <c r="L892" s="15">
        <f t="shared" ca="1" si="820"/>
        <v>0.50096817280503148</v>
      </c>
      <c r="M892" s="15">
        <f t="shared" ca="1" si="820"/>
        <v>0.95956598025752482</v>
      </c>
      <c r="N892" s="15">
        <f t="shared" ca="1" si="820"/>
        <v>0.38002095764207255</v>
      </c>
      <c r="O892" s="15">
        <f t="shared" ca="1" si="820"/>
        <v>0.46059527200323047</v>
      </c>
      <c r="P892" s="15">
        <f t="shared" ca="1" si="820"/>
        <v>3.9312364993659643E-2</v>
      </c>
      <c r="Q892" s="15">
        <f t="shared" ca="1" si="820"/>
        <v>0.51898261675696111</v>
      </c>
      <c r="R892" s="15">
        <f t="shared" ca="1" si="819"/>
        <v>0.41704034710149462</v>
      </c>
      <c r="S892" s="15">
        <f t="shared" ca="1" si="819"/>
        <v>0.83199850442380174</v>
      </c>
      <c r="T892" s="15">
        <f t="shared" ca="1" si="819"/>
        <v>6.8062103219087566E-3</v>
      </c>
      <c r="U892" s="15">
        <f t="shared" ca="1" si="819"/>
        <v>0.41395278465995977</v>
      </c>
      <c r="V892" s="15">
        <f t="shared" ca="1" si="819"/>
        <v>0.19415730878517257</v>
      </c>
      <c r="W892" s="15">
        <f t="shared" ca="1" si="819"/>
        <v>0.4522491197378804</v>
      </c>
      <c r="X892" s="15">
        <f t="shared" ca="1" si="819"/>
        <v>0.32339644160167236</v>
      </c>
      <c r="Y892" s="6">
        <f t="shared" ca="1" si="770"/>
        <v>2.3948684700706498E-2</v>
      </c>
      <c r="Z892" s="6">
        <f t="shared" ca="1" si="771"/>
        <v>5.5238358933091147E-2</v>
      </c>
      <c r="AA892" s="6">
        <f t="shared" ca="1" si="772"/>
        <v>7.9460806001157652E-2</v>
      </c>
      <c r="AB892" s="6">
        <f t="shared" ca="1" si="773"/>
        <v>8.0708539984254618E-2</v>
      </c>
      <c r="AC892" s="6">
        <f t="shared" ca="1" si="774"/>
        <v>3.3214744314158176E-2</v>
      </c>
      <c r="AD892" s="6">
        <f t="shared" ca="1" si="775"/>
        <v>6.2703166521060838E-2</v>
      </c>
      <c r="AE892" s="6">
        <f t="shared" ca="1" si="776"/>
        <v>7.3428490692968992E-3</v>
      </c>
      <c r="AF892" s="6">
        <f t="shared" ca="1" si="777"/>
        <v>6.5344486754269576E-4</v>
      </c>
      <c r="AG892" s="6">
        <f t="shared" ca="1" si="778"/>
        <v>2.9470496964570992E-3</v>
      </c>
      <c r="AH892" s="6">
        <f t="shared" ca="1" si="779"/>
        <v>7.1673550358834645E-2</v>
      </c>
      <c r="AI892" s="6">
        <f t="shared" ca="1" si="780"/>
        <v>5.3030649387466669E-2</v>
      </c>
      <c r="AJ892" s="6">
        <f t="shared" ca="1" si="781"/>
        <v>0.10157612763751703</v>
      </c>
      <c r="AK892" s="6">
        <f t="shared" ca="1" si="782"/>
        <v>4.0227621750432423E-2</v>
      </c>
      <c r="AL892" s="6">
        <f t="shared" ca="1" si="783"/>
        <v>4.8756922505402797E-2</v>
      </c>
      <c r="AM892" s="6">
        <f t="shared" ca="1" si="784"/>
        <v>4.1614624595767225E-3</v>
      </c>
      <c r="AN892" s="6">
        <f t="shared" ca="1" si="785"/>
        <v>5.4937592209354763E-2</v>
      </c>
      <c r="AO892" s="6">
        <f t="shared" ca="1" si="786"/>
        <v>4.4146358248139471E-2</v>
      </c>
      <c r="AP892" s="6">
        <f t="shared" ca="1" si="787"/>
        <v>8.8072303539663374E-2</v>
      </c>
      <c r="AQ892" s="6">
        <f t="shared" ca="1" si="788"/>
        <v>7.2048040740298864E-4</v>
      </c>
      <c r="AR892" s="6">
        <f t="shared" ca="1" si="789"/>
        <v>4.381952023688987E-2</v>
      </c>
      <c r="AS892" s="6">
        <f t="shared" ca="1" si="790"/>
        <v>2.0552779052907484E-2</v>
      </c>
      <c r="AT892" s="6">
        <f t="shared" ca="1" si="791"/>
        <v>4.7873429504160896E-2</v>
      </c>
      <c r="AU892" s="6">
        <f t="shared" ca="1" si="792"/>
        <v>3.4233558614525185E-2</v>
      </c>
      <c r="AV892" s="6">
        <f t="shared" ca="1" si="793"/>
        <v>0.99999999999999978</v>
      </c>
      <c r="AW892" s="6">
        <f t="shared" ca="1" si="794"/>
        <v>1.5620947507891559E-3</v>
      </c>
      <c r="AX892" s="6">
        <f t="shared" ca="1" si="795"/>
        <v>3.6030183540327553E-3</v>
      </c>
      <c r="AY892" s="6">
        <f t="shared" ca="1" si="796"/>
        <v>5.159131491156304E-3</v>
      </c>
      <c r="AZ892" s="6">
        <f t="shared" ca="1" si="797"/>
        <v>1.1817744654681805E-2</v>
      </c>
      <c r="BA892" s="6">
        <f t="shared" ca="1" si="798"/>
        <v>2.329241905772687E-3</v>
      </c>
      <c r="BB892" s="6">
        <f t="shared" ca="1" si="799"/>
        <v>7.0421576210069033E-3</v>
      </c>
      <c r="BC892" s="6">
        <f t="shared" ca="1" si="800"/>
        <v>4.4611147108318538E-4</v>
      </c>
      <c r="BD892" s="6">
        <f t="shared" ca="1" si="801"/>
        <v>5.7684914432770619E-5</v>
      </c>
      <c r="BE892" s="6">
        <f t="shared" ca="1" si="802"/>
        <v>1.8169901489997612E-4</v>
      </c>
      <c r="BF892" s="6">
        <f t="shared" ca="1" si="803"/>
        <v>4.5807797281969846E-3</v>
      </c>
      <c r="BG892" s="6">
        <f t="shared" ca="1" si="804"/>
        <v>3.38624810955934E-3</v>
      </c>
      <c r="BH892" s="6">
        <f t="shared" ca="1" si="805"/>
        <v>7.0733442787034766E-3</v>
      </c>
      <c r="BI892" s="6">
        <f t="shared" ca="1" si="806"/>
        <v>3.0585004403767108E-3</v>
      </c>
      <c r="BJ892" s="6">
        <f t="shared" ca="1" si="807"/>
        <v>4.084848130090005E-3</v>
      </c>
      <c r="BK892" s="6">
        <f t="shared" ca="1" si="808"/>
        <v>9.4431333831340166E-5</v>
      </c>
      <c r="BL892" s="6">
        <f t="shared" ca="1" si="809"/>
        <v>1.7866593108175747E-3</v>
      </c>
      <c r="BM892" s="6">
        <f t="shared" ca="1" si="810"/>
        <v>3.8593930519933962E-5</v>
      </c>
      <c r="BN892" s="6">
        <f t="shared" ca="1" si="811"/>
        <v>1.1648649700260903E-3</v>
      </c>
      <c r="BO892" s="6">
        <f t="shared" ca="1" si="812"/>
        <v>1.4151884312166546E-5</v>
      </c>
      <c r="BP892" s="6">
        <f t="shared" ca="1" si="813"/>
        <v>-1.1506012086540311E-4</v>
      </c>
      <c r="BQ892" s="6">
        <f t="shared" ca="1" si="814"/>
        <v>4.7563835063060665E-4</v>
      </c>
      <c r="BR892" s="6">
        <f t="shared" ca="1" si="815"/>
        <v>6.8871449932406668E-4</v>
      </c>
      <c r="BS892" s="6">
        <f t="shared" ca="1" si="816"/>
        <v>5.964404158667191E-6</v>
      </c>
      <c r="BT892" s="6">
        <f t="shared" ca="1" si="817"/>
        <v>5.8536563427537124E-2</v>
      </c>
      <c r="BU892">
        <f ca="1">SQRT(BV892)</f>
        <v>0.10677235366446244</v>
      </c>
      <c r="BV892" s="6" cm="1">
        <f t="array" aca="1" ref="BV892" ca="1">MMULT(Y892:AU892,MMULT($Y$11:$AU$33,TRANSPOSE(Y892:AU892)))</f>
        <v>1.1400335507049048E-2</v>
      </c>
    </row>
    <row r="893" spans="1:74" x14ac:dyDescent="0.25">
      <c r="A893" s="16">
        <f t="shared" si="818"/>
        <v>857</v>
      </c>
      <c r="B893" s="15">
        <f t="shared" ca="1" si="820"/>
        <v>0.53767491819919133</v>
      </c>
      <c r="C893" s="15">
        <f t="shared" ca="1" si="820"/>
        <v>0.8736001591818896</v>
      </c>
      <c r="D893" s="15">
        <f t="shared" ca="1" si="820"/>
        <v>0.3648838864676176</v>
      </c>
      <c r="E893" s="15">
        <f t="shared" ca="1" si="820"/>
        <v>0.40883607007094203</v>
      </c>
      <c r="F893" s="15">
        <f t="shared" ca="1" si="820"/>
        <v>7.7532695231081861E-2</v>
      </c>
      <c r="G893" s="15">
        <f t="shared" ca="1" si="820"/>
        <v>0.24839537778993981</v>
      </c>
      <c r="H893" s="15">
        <f t="shared" ca="1" si="820"/>
        <v>0.45071834578933145</v>
      </c>
      <c r="I893" s="15">
        <f t="shared" ca="1" si="820"/>
        <v>0.12981759118078939</v>
      </c>
      <c r="J893" s="15">
        <f t="shared" ca="1" si="820"/>
        <v>0.87156732580905349</v>
      </c>
      <c r="K893" s="15">
        <f t="shared" ca="1" si="820"/>
        <v>0.71594602188459222</v>
      </c>
      <c r="L893" s="15">
        <f t="shared" ca="1" si="820"/>
        <v>0.18286411939094205</v>
      </c>
      <c r="M893" s="15">
        <f t="shared" ca="1" si="820"/>
        <v>0.70832601738824641</v>
      </c>
      <c r="N893" s="15">
        <f t="shared" ca="1" si="820"/>
        <v>0.82106801211475677</v>
      </c>
      <c r="O893" s="15">
        <f t="shared" ca="1" si="820"/>
        <v>0.88601567378078205</v>
      </c>
      <c r="P893" s="15">
        <f t="shared" ca="1" si="820"/>
        <v>0.25769456509422317</v>
      </c>
      <c r="Q893" s="15">
        <f t="shared" ca="1" si="820"/>
        <v>0.46874544742123048</v>
      </c>
      <c r="R893" s="15">
        <f t="shared" ca="1" si="819"/>
        <v>2.7831994726814968E-2</v>
      </c>
      <c r="S893" s="15">
        <f t="shared" ca="1" si="819"/>
        <v>0.7820278578440617</v>
      </c>
      <c r="T893" s="15">
        <f t="shared" ca="1" si="819"/>
        <v>3.6822012801193349E-2</v>
      </c>
      <c r="U893" s="15">
        <f t="shared" ca="1" si="819"/>
        <v>0.43220732505676707</v>
      </c>
      <c r="V893" s="15">
        <f t="shared" ca="1" si="819"/>
        <v>9.6805007797048481E-2</v>
      </c>
      <c r="W893" s="15">
        <f t="shared" ca="1" si="819"/>
        <v>0.57953772977795392</v>
      </c>
      <c r="X893" s="15">
        <f t="shared" ca="1" si="819"/>
        <v>0.72024670667912705</v>
      </c>
      <c r="Y893" s="6">
        <f t="shared" ca="1" si="770"/>
        <v>5.0348030503651033E-2</v>
      </c>
      <c r="Z893" s="6">
        <f t="shared" ca="1" si="771"/>
        <v>8.1804164512262953E-2</v>
      </c>
      <c r="AA893" s="6">
        <f t="shared" ca="1" si="772"/>
        <v>3.4167829713336963E-2</v>
      </c>
      <c r="AB893" s="6">
        <f t="shared" ca="1" si="773"/>
        <v>3.828352454279605E-2</v>
      </c>
      <c r="AC893" s="6">
        <f t="shared" ca="1" si="774"/>
        <v>7.2601833792042781E-3</v>
      </c>
      <c r="AD893" s="6">
        <f t="shared" ca="1" si="775"/>
        <v>2.3259813010843587E-2</v>
      </c>
      <c r="AE893" s="6">
        <f t="shared" ca="1" si="776"/>
        <v>4.2205392615969943E-2</v>
      </c>
      <c r="AF893" s="6">
        <f t="shared" ca="1" si="777"/>
        <v>1.2156155735461483E-2</v>
      </c>
      <c r="AG893" s="6">
        <f t="shared" ca="1" si="778"/>
        <v>8.1613809423713948E-2</v>
      </c>
      <c r="AH893" s="6">
        <f t="shared" ca="1" si="779"/>
        <v>6.7041386772404732E-2</v>
      </c>
      <c r="AI893" s="6">
        <f t="shared" ca="1" si="780"/>
        <v>1.7123447550714262E-2</v>
      </c>
      <c r="AJ893" s="6">
        <f t="shared" ca="1" si="781"/>
        <v>6.6327847409056839E-2</v>
      </c>
      <c r="AK893" s="6">
        <f t="shared" ca="1" si="782"/>
        <v>7.6885039491857154E-2</v>
      </c>
      <c r="AL893" s="6">
        <f t="shared" ca="1" si="783"/>
        <v>8.2966756789836865E-2</v>
      </c>
      <c r="AM893" s="6">
        <f t="shared" ca="1" si="784"/>
        <v>2.4130591524417048E-2</v>
      </c>
      <c r="AN893" s="6">
        <f t="shared" ca="1" si="785"/>
        <v>4.3893455480972364E-2</v>
      </c>
      <c r="AO893" s="6">
        <f t="shared" ca="1" si="786"/>
        <v>2.6061958109863015E-3</v>
      </c>
      <c r="AP893" s="6">
        <f t="shared" ca="1" si="787"/>
        <v>7.3229308470087587E-2</v>
      </c>
      <c r="AQ893" s="6">
        <f t="shared" ca="1" si="788"/>
        <v>3.4480236309507284E-3</v>
      </c>
      <c r="AR893" s="6">
        <f t="shared" ca="1" si="789"/>
        <v>4.0472015430330806E-2</v>
      </c>
      <c r="AS893" s="6">
        <f t="shared" ca="1" si="790"/>
        <v>9.064848146154986E-3</v>
      </c>
      <c r="AT893" s="6">
        <f t="shared" ca="1" si="791"/>
        <v>5.4268075949318068E-2</v>
      </c>
      <c r="AU893" s="6">
        <f t="shared" ca="1" si="792"/>
        <v>6.7444104105671907E-2</v>
      </c>
      <c r="AV893" s="6">
        <f t="shared" ca="1" si="793"/>
        <v>0.99999999999999989</v>
      </c>
      <c r="AW893" s="6">
        <f t="shared" ca="1" si="794"/>
        <v>3.2840381484501905E-3</v>
      </c>
      <c r="AX893" s="6">
        <f t="shared" ca="1" si="795"/>
        <v>5.3358193810756028E-3</v>
      </c>
      <c r="AY893" s="6">
        <f t="shared" ca="1" si="796"/>
        <v>2.2184059680438514E-3</v>
      </c>
      <c r="AZ893" s="6">
        <f t="shared" ca="1" si="797"/>
        <v>5.6056635099119758E-3</v>
      </c>
      <c r="BA893" s="6">
        <f t="shared" ca="1" si="798"/>
        <v>5.091330287082343E-4</v>
      </c>
      <c r="BB893" s="6">
        <f t="shared" ca="1" si="799"/>
        <v>2.6122966118862678E-3</v>
      </c>
      <c r="BC893" s="6">
        <f t="shared" ca="1" si="800"/>
        <v>2.5641695219205465E-3</v>
      </c>
      <c r="BD893" s="6">
        <f t="shared" ca="1" si="801"/>
        <v>1.0731231328949288E-3</v>
      </c>
      <c r="BE893" s="6">
        <f t="shared" ca="1" si="802"/>
        <v>5.0318624732900163E-3</v>
      </c>
      <c r="BF893" s="6">
        <f t="shared" ca="1" si="803"/>
        <v>4.2847301960030641E-3</v>
      </c>
      <c r="BG893" s="6">
        <f t="shared" ca="1" si="804"/>
        <v>1.0934099915330992E-3</v>
      </c>
      <c r="BH893" s="6">
        <f t="shared" ca="1" si="805"/>
        <v>4.6187988349369385E-3</v>
      </c>
      <c r="BI893" s="6">
        <f t="shared" ca="1" si="806"/>
        <v>5.8455587706150725E-3</v>
      </c>
      <c r="BJ893" s="6">
        <f t="shared" ca="1" si="807"/>
        <v>6.9509432490338745E-3</v>
      </c>
      <c r="BK893" s="6">
        <f t="shared" ca="1" si="808"/>
        <v>5.4756806433421657E-4</v>
      </c>
      <c r="BL893" s="6">
        <f t="shared" ca="1" si="809"/>
        <v>1.427486130447526E-3</v>
      </c>
      <c r="BM893" s="6">
        <f t="shared" ca="1" si="810"/>
        <v>2.2784062840514666E-6</v>
      </c>
      <c r="BN893" s="6">
        <f t="shared" ca="1" si="811"/>
        <v>9.6854803142084288E-4</v>
      </c>
      <c r="BO893" s="6">
        <f t="shared" ca="1" si="812"/>
        <v>6.7727076308319239E-5</v>
      </c>
      <c r="BP893" s="6">
        <f t="shared" ca="1" si="813"/>
        <v>-1.0627033253458634E-4</v>
      </c>
      <c r="BQ893" s="6">
        <f t="shared" ca="1" si="814"/>
        <v>2.0978133467279862E-4</v>
      </c>
      <c r="BR893" s="6">
        <f t="shared" ca="1" si="815"/>
        <v>7.8070886384829755E-4</v>
      </c>
      <c r="BS893" s="6">
        <f t="shared" ca="1" si="816"/>
        <v>1.1750571990922769E-5</v>
      </c>
      <c r="BT893" s="6">
        <f t="shared" ca="1" si="817"/>
        <v>5.4937530965076045E-2</v>
      </c>
      <c r="BU893">
        <f ca="1">SQRT(BV893)</f>
        <v>0.11193089273962574</v>
      </c>
      <c r="BV893" s="6" cm="1">
        <f t="array" aca="1" ref="BV893" ca="1">MMULT(Y893:AU893,MMULT($Y$11:$AU$33,TRANSPOSE(Y893:AU893)))</f>
        <v>1.2528524749489603E-2</v>
      </c>
    </row>
    <row r="894" spans="1:74" x14ac:dyDescent="0.25">
      <c r="A894" s="16">
        <f t="shared" si="818"/>
        <v>858</v>
      </c>
      <c r="B894" s="15">
        <f t="shared" ca="1" si="820"/>
        <v>0.6425287792002351</v>
      </c>
      <c r="C894" s="15">
        <f t="shared" ca="1" si="820"/>
        <v>0.44627966705782485</v>
      </c>
      <c r="D894" s="15">
        <f t="shared" ca="1" si="820"/>
        <v>0.78361175763005675</v>
      </c>
      <c r="E894" s="15">
        <f t="shared" ca="1" si="820"/>
        <v>0.96064324077317254</v>
      </c>
      <c r="F894" s="15">
        <f t="shared" ca="1" si="820"/>
        <v>0.351192984797421</v>
      </c>
      <c r="G894" s="15">
        <f t="shared" ca="1" si="820"/>
        <v>0.17175324959641969</v>
      </c>
      <c r="H894" s="15">
        <f t="shared" ca="1" si="820"/>
        <v>0.77316566875991499</v>
      </c>
      <c r="I894" s="15">
        <f t="shared" ca="1" si="820"/>
        <v>0.75417162162432738</v>
      </c>
      <c r="J894" s="15">
        <f t="shared" ca="1" si="820"/>
        <v>0.2721619179285808</v>
      </c>
      <c r="K894" s="15">
        <f t="shared" ca="1" si="820"/>
        <v>0.52770965218385824</v>
      </c>
      <c r="L894" s="15">
        <f t="shared" ca="1" si="820"/>
        <v>0.23387925477309057</v>
      </c>
      <c r="M894" s="15">
        <f t="shared" ca="1" si="820"/>
        <v>0.88803729473205129</v>
      </c>
      <c r="N894" s="15">
        <f t="shared" ca="1" si="820"/>
        <v>0.63350922356657791</v>
      </c>
      <c r="O894" s="15">
        <f t="shared" ca="1" si="820"/>
        <v>0.79017106563269557</v>
      </c>
      <c r="P894" s="15">
        <f t="shared" ca="1" si="820"/>
        <v>0.81384498127888716</v>
      </c>
      <c r="Q894" s="15">
        <f t="shared" ca="1" si="820"/>
        <v>0.92825131409267558</v>
      </c>
      <c r="R894" s="15">
        <f t="shared" ca="1" si="819"/>
        <v>0.95997286105723756</v>
      </c>
      <c r="S894" s="15">
        <f t="shared" ca="1" si="819"/>
        <v>0.96451206474636175</v>
      </c>
      <c r="T894" s="15">
        <f t="shared" ca="1" si="819"/>
        <v>6.2296078065310345E-2</v>
      </c>
      <c r="U894" s="15">
        <f t="shared" ca="1" si="819"/>
        <v>7.6167761017094104E-2</v>
      </c>
      <c r="V894" s="15">
        <f t="shared" ca="1" si="819"/>
        <v>0.4811412249406688</v>
      </c>
      <c r="W894" s="15">
        <f t="shared" ca="1" si="819"/>
        <v>0.96217593534987567</v>
      </c>
      <c r="X894" s="15">
        <f t="shared" ca="1" si="819"/>
        <v>7.2221175789622394E-2</v>
      </c>
      <c r="Y894" s="6">
        <f t="shared" ca="1" si="770"/>
        <v>4.742120221636846E-2</v>
      </c>
      <c r="Z894" s="6">
        <f t="shared" ca="1" si="771"/>
        <v>3.2937230240402217E-2</v>
      </c>
      <c r="AA894" s="6">
        <f t="shared" ca="1" si="772"/>
        <v>5.7833692156096406E-2</v>
      </c>
      <c r="AB894" s="6">
        <f t="shared" ca="1" si="773"/>
        <v>7.0899325996253343E-2</v>
      </c>
      <c r="AC894" s="6">
        <f t="shared" ca="1" si="774"/>
        <v>2.591945152990343E-2</v>
      </c>
      <c r="AD894" s="6">
        <f t="shared" ca="1" si="775"/>
        <v>1.2676079024145978E-2</v>
      </c>
      <c r="AE894" s="6">
        <f t="shared" ca="1" si="776"/>
        <v>5.7062728879871273E-2</v>
      </c>
      <c r="AF894" s="6">
        <f t="shared" ca="1" si="777"/>
        <v>5.566089198278306E-2</v>
      </c>
      <c r="AG894" s="6">
        <f t="shared" ca="1" si="778"/>
        <v>2.0086641662573464E-2</v>
      </c>
      <c r="AH894" s="6">
        <f t="shared" ca="1" si="779"/>
        <v>3.8947089901387337E-2</v>
      </c>
      <c r="AI894" s="6">
        <f t="shared" ca="1" si="780"/>
        <v>1.7261227502701454E-2</v>
      </c>
      <c r="AJ894" s="6">
        <f t="shared" ca="1" si="781"/>
        <v>6.5540715828452958E-2</v>
      </c>
      <c r="AK894" s="6">
        <f t="shared" ca="1" si="782"/>
        <v>4.675552281732609E-2</v>
      </c>
      <c r="AL894" s="6">
        <f t="shared" ca="1" si="783"/>
        <v>5.8317795407595498E-2</v>
      </c>
      <c r="AM894" s="6">
        <f t="shared" ca="1" si="784"/>
        <v>6.006502537993802E-2</v>
      </c>
      <c r="AN894" s="6">
        <f t="shared" ca="1" si="785"/>
        <v>6.8508671826325598E-2</v>
      </c>
      <c r="AO894" s="6">
        <f t="shared" ca="1" si="786"/>
        <v>7.0849849283146929E-2</v>
      </c>
      <c r="AP894" s="6">
        <f t="shared" ca="1" si="787"/>
        <v>7.1184860730122382E-2</v>
      </c>
      <c r="AQ894" s="6">
        <f t="shared" ca="1" si="788"/>
        <v>4.5977005401981177E-3</v>
      </c>
      <c r="AR894" s="6">
        <f t="shared" ca="1" si="789"/>
        <v>5.621486405722579E-3</v>
      </c>
      <c r="AS894" s="6">
        <f t="shared" ca="1" si="790"/>
        <v>3.5510153103091281E-2</v>
      </c>
      <c r="AT894" s="6">
        <f t="shared" ca="1" si="791"/>
        <v>7.1012445006343822E-2</v>
      </c>
      <c r="AU894" s="6">
        <f t="shared" ca="1" si="792"/>
        <v>5.3302125792505277E-3</v>
      </c>
      <c r="AV894" s="6">
        <f t="shared" ca="1" si="793"/>
        <v>1.0000000000000004</v>
      </c>
      <c r="AW894" s="6">
        <f t="shared" ca="1" si="794"/>
        <v>3.0931306660075143E-3</v>
      </c>
      <c r="AX894" s="6">
        <f t="shared" ca="1" si="795"/>
        <v>2.148388318902053E-3</v>
      </c>
      <c r="AY894" s="6">
        <f t="shared" ca="1" si="796"/>
        <v>3.7549533847921123E-3</v>
      </c>
      <c r="AZ894" s="6">
        <f t="shared" ca="1" si="797"/>
        <v>1.0381430899087326E-2</v>
      </c>
      <c r="BA894" s="6">
        <f t="shared" ca="1" si="798"/>
        <v>1.8176467687683053E-3</v>
      </c>
      <c r="BB894" s="6">
        <f t="shared" ca="1" si="799"/>
        <v>1.4236433573796027E-3</v>
      </c>
      <c r="BC894" s="6">
        <f t="shared" ca="1" si="800"/>
        <v>3.4668202606890661E-3</v>
      </c>
      <c r="BD894" s="6">
        <f t="shared" ca="1" si="801"/>
        <v>4.9136414573930946E-3</v>
      </c>
      <c r="BE894" s="6">
        <f t="shared" ca="1" si="802"/>
        <v>1.2384327984445126E-3</v>
      </c>
      <c r="BF894" s="6">
        <f t="shared" ca="1" si="803"/>
        <v>2.4891754210491627E-3</v>
      </c>
      <c r="BG894" s="6">
        <f t="shared" ca="1" si="804"/>
        <v>1.1022078679939911E-3</v>
      </c>
      <c r="BH894" s="6">
        <f t="shared" ca="1" si="805"/>
        <v>4.5639862250083547E-3</v>
      </c>
      <c r="BI894" s="6">
        <f t="shared" ca="1" si="806"/>
        <v>3.5548158430543566E-3</v>
      </c>
      <c r="BJ894" s="6">
        <f t="shared" ca="1" si="807"/>
        <v>4.8858567210695193E-3</v>
      </c>
      <c r="BK894" s="6">
        <f t="shared" ca="1" si="808"/>
        <v>1.3629872955330635E-3</v>
      </c>
      <c r="BL894" s="6">
        <f t="shared" ca="1" si="809"/>
        <v>2.2280127589830515E-3</v>
      </c>
      <c r="BM894" s="6">
        <f t="shared" ca="1" si="810"/>
        <v>6.1938838651471432E-5</v>
      </c>
      <c r="BN894" s="6">
        <f t="shared" ca="1" si="811"/>
        <v>9.4150768548209997E-4</v>
      </c>
      <c r="BO894" s="6">
        <f t="shared" ca="1" si="812"/>
        <v>9.0309362306469703E-5</v>
      </c>
      <c r="BP894" s="6">
        <f t="shared" ca="1" si="813"/>
        <v>-1.4760748218807251E-5</v>
      </c>
      <c r="BQ894" s="6">
        <f t="shared" ca="1" si="814"/>
        <v>8.2178622215107815E-4</v>
      </c>
      <c r="BR894" s="6">
        <f t="shared" ca="1" si="815"/>
        <v>1.0215959252317854E-3</v>
      </c>
      <c r="BS894" s="6">
        <f t="shared" ca="1" si="816"/>
        <v>9.2866600379584772E-7</v>
      </c>
      <c r="BT894" s="6">
        <f t="shared" ca="1" si="817"/>
        <v>5.5348435995762994E-2</v>
      </c>
      <c r="BU894">
        <f ca="1">SQRT(BV894)</f>
        <v>0.10793693022928962</v>
      </c>
      <c r="BV894" s="6" cm="1">
        <f t="array" aca="1" ref="BV894" ca="1">MMULT(Y894:AU894,MMULT($Y$11:$AU$33,TRANSPOSE(Y894:AU894)))</f>
        <v>1.1650380907322533E-2</v>
      </c>
    </row>
    <row r="895" spans="1:74" x14ac:dyDescent="0.25">
      <c r="A895" s="16">
        <f t="shared" si="818"/>
        <v>859</v>
      </c>
      <c r="B895" s="15">
        <f t="shared" ca="1" si="820"/>
        <v>0.88420061275182915</v>
      </c>
      <c r="C895" s="15">
        <f t="shared" ca="1" si="820"/>
        <v>0.4096291169463937</v>
      </c>
      <c r="D895" s="15">
        <f t="shared" ca="1" si="820"/>
        <v>0.80691454594629652</v>
      </c>
      <c r="E895" s="15">
        <f t="shared" ca="1" si="820"/>
        <v>0.25255882662519591</v>
      </c>
      <c r="F895" s="15">
        <f t="shared" ca="1" si="820"/>
        <v>6.3123778633362826E-2</v>
      </c>
      <c r="G895" s="15">
        <f t="shared" ca="1" si="820"/>
        <v>0.55883027679069952</v>
      </c>
      <c r="H895" s="15">
        <f t="shared" ca="1" si="820"/>
        <v>0.76515590671730482</v>
      </c>
      <c r="I895" s="15">
        <f t="shared" ca="1" si="820"/>
        <v>0.87095770149242102</v>
      </c>
      <c r="J895" s="15">
        <f t="shared" ca="1" si="820"/>
        <v>0.54255929527491209</v>
      </c>
      <c r="K895" s="15">
        <f t="shared" ca="1" si="820"/>
        <v>0.18887254480537896</v>
      </c>
      <c r="L895" s="15">
        <f t="shared" ca="1" si="820"/>
        <v>0.72194712281828688</v>
      </c>
      <c r="M895" s="15">
        <f t="shared" ca="1" si="820"/>
        <v>0.81363060933399012</v>
      </c>
      <c r="N895" s="15">
        <f t="shared" ca="1" si="820"/>
        <v>0.24162130942347027</v>
      </c>
      <c r="O895" s="15">
        <f t="shared" ca="1" si="820"/>
        <v>0.93262515723159511</v>
      </c>
      <c r="P895" s="15">
        <f t="shared" ca="1" si="820"/>
        <v>3.6025792073539953E-2</v>
      </c>
      <c r="Q895" s="15">
        <f t="shared" ca="1" si="820"/>
        <v>0.57760276031027025</v>
      </c>
      <c r="R895" s="15">
        <f t="shared" ca="1" si="819"/>
        <v>0.7936685740220556</v>
      </c>
      <c r="S895" s="15">
        <f t="shared" ca="1" si="819"/>
        <v>0.81004669931434647</v>
      </c>
      <c r="T895" s="15">
        <f t="shared" ca="1" si="819"/>
        <v>0.65705122388702031</v>
      </c>
      <c r="U895" s="15">
        <f t="shared" ca="1" si="819"/>
        <v>0.5779738992289507</v>
      </c>
      <c r="V895" s="15">
        <f t="shared" ca="1" si="819"/>
        <v>0.28677484264477404</v>
      </c>
      <c r="W895" s="15">
        <f t="shared" ca="1" si="819"/>
        <v>0.57182707744348182</v>
      </c>
      <c r="X895" s="15">
        <f t="shared" ca="1" si="819"/>
        <v>0.7064712123608462</v>
      </c>
      <c r="Y895" s="6">
        <f t="shared" ca="1" si="770"/>
        <v>6.7650799736317407E-2</v>
      </c>
      <c r="Z895" s="6">
        <f t="shared" ca="1" si="771"/>
        <v>3.1341006732012913E-2</v>
      </c>
      <c r="AA895" s="6">
        <f t="shared" ca="1" si="772"/>
        <v>6.1737589371537643E-2</v>
      </c>
      <c r="AB895" s="6">
        <f t="shared" ca="1" si="773"/>
        <v>1.9323450306696355E-2</v>
      </c>
      <c r="AC895" s="6">
        <f t="shared" ca="1" si="774"/>
        <v>4.8296439126352848E-3</v>
      </c>
      <c r="AD895" s="6">
        <f t="shared" ca="1" si="775"/>
        <v>4.2756490548112022E-2</v>
      </c>
      <c r="AE895" s="6">
        <f t="shared" ca="1" si="776"/>
        <v>5.854260703495047E-2</v>
      </c>
      <c r="AF895" s="6">
        <f t="shared" ca="1" si="777"/>
        <v>6.6637575446924724E-2</v>
      </c>
      <c r="AG895" s="6">
        <f t="shared" ca="1" si="778"/>
        <v>4.1511586511445389E-2</v>
      </c>
      <c r="AH895" s="6">
        <f t="shared" ca="1" si="779"/>
        <v>1.445076888665716E-2</v>
      </c>
      <c r="AI895" s="6">
        <f t="shared" ca="1" si="780"/>
        <v>5.523667312781947E-2</v>
      </c>
      <c r="AJ895" s="6">
        <f t="shared" ca="1" si="781"/>
        <v>6.2251440021158032E-2</v>
      </c>
      <c r="AK895" s="6">
        <f t="shared" ca="1" si="782"/>
        <v>1.8486613309350655E-2</v>
      </c>
      <c r="AL895" s="6">
        <f t="shared" ca="1" si="783"/>
        <v>7.1355795088817245E-2</v>
      </c>
      <c r="AM895" s="6">
        <f t="shared" ca="1" si="784"/>
        <v>2.7563582401557442E-3</v>
      </c>
      <c r="AN895" s="6">
        <f t="shared" ca="1" si="785"/>
        <v>4.4192786231264013E-2</v>
      </c>
      <c r="AO895" s="6">
        <f t="shared" ca="1" si="786"/>
        <v>6.0724130908564128E-2</v>
      </c>
      <c r="AP895" s="6">
        <f t="shared" ca="1" si="787"/>
        <v>6.1977232589591882E-2</v>
      </c>
      <c r="AQ895" s="6">
        <f t="shared" ca="1" si="788"/>
        <v>5.0271443066912884E-2</v>
      </c>
      <c r="AR895" s="6">
        <f t="shared" ca="1" si="789"/>
        <v>4.422118232633554E-2</v>
      </c>
      <c r="AS895" s="6">
        <f t="shared" ca="1" si="790"/>
        <v>2.1941341330670109E-2</v>
      </c>
      <c r="AT895" s="6">
        <f t="shared" ca="1" si="791"/>
        <v>4.3750884744964941E-2</v>
      </c>
      <c r="AU895" s="6">
        <f t="shared" ca="1" si="792"/>
        <v>5.4052600527106004E-2</v>
      </c>
      <c r="AV895" s="6">
        <f t="shared" ca="1" si="793"/>
        <v>1</v>
      </c>
      <c r="AW895" s="6">
        <f t="shared" ca="1" si="794"/>
        <v>4.4126414655111437E-3</v>
      </c>
      <c r="AX895" s="6">
        <f t="shared" ca="1" si="795"/>
        <v>2.0442718551086313E-3</v>
      </c>
      <c r="AY895" s="6">
        <f t="shared" ca="1" si="796"/>
        <v>4.0084207239243991E-3</v>
      </c>
      <c r="AZ895" s="6">
        <f t="shared" ca="1" si="797"/>
        <v>2.8294354180675415E-3</v>
      </c>
      <c r="BA895" s="6">
        <f t="shared" ca="1" si="798"/>
        <v>3.3868720724954891E-4</v>
      </c>
      <c r="BB895" s="6">
        <f t="shared" ca="1" si="799"/>
        <v>4.8019575799216367E-3</v>
      </c>
      <c r="BC895" s="6">
        <f t="shared" ca="1" si="800"/>
        <v>3.5567295880572052E-3</v>
      </c>
      <c r="BD895" s="6">
        <f t="shared" ca="1" si="801"/>
        <v>5.8826429414291564E-3</v>
      </c>
      <c r="BE895" s="6">
        <f t="shared" ca="1" si="802"/>
        <v>2.5593780739878208E-3</v>
      </c>
      <c r="BF895" s="6">
        <f t="shared" ca="1" si="803"/>
        <v>9.2357346387124221E-4</v>
      </c>
      <c r="BG895" s="6">
        <f t="shared" ca="1" si="804"/>
        <v>3.5271127568283628E-3</v>
      </c>
      <c r="BH895" s="6">
        <f t="shared" ca="1" si="805"/>
        <v>4.3349345693315926E-3</v>
      </c>
      <c r="BI895" s="6">
        <f t="shared" ca="1" si="806"/>
        <v>1.4055346174451676E-3</v>
      </c>
      <c r="BJ895" s="6">
        <f t="shared" ca="1" si="807"/>
        <v>5.9781785059822385E-3</v>
      </c>
      <c r="BK895" s="6">
        <f t="shared" ca="1" si="808"/>
        <v>6.2546902119930956E-5</v>
      </c>
      <c r="BL895" s="6">
        <f t="shared" ca="1" si="809"/>
        <v>1.4372208503454162E-3</v>
      </c>
      <c r="BM895" s="6">
        <f t="shared" ca="1" si="810"/>
        <v>5.3086664045890303E-5</v>
      </c>
      <c r="BN895" s="6">
        <f t="shared" ca="1" si="811"/>
        <v>8.197254333226552E-4</v>
      </c>
      <c r="BO895" s="6">
        <f t="shared" ca="1" si="812"/>
        <v>9.8744620836120601E-4</v>
      </c>
      <c r="BP895" s="6">
        <f t="shared" ca="1" si="813"/>
        <v>-1.1611479440607237E-4</v>
      </c>
      <c r="BQ895" s="6">
        <f t="shared" ca="1" si="814"/>
        <v>5.0777286002433569E-4</v>
      </c>
      <c r="BR895" s="6">
        <f t="shared" ca="1" si="815"/>
        <v>6.2940693813244737E-4</v>
      </c>
      <c r="BS895" s="6">
        <f t="shared" ca="1" si="816"/>
        <v>9.4174128667376629E-6</v>
      </c>
      <c r="BT895" s="6">
        <f t="shared" ca="1" si="817"/>
        <v>5.0994007241528229E-2</v>
      </c>
      <c r="BU895">
        <f ca="1">SQRT(BV895)</f>
        <v>9.9702145390380706E-2</v>
      </c>
      <c r="BV895" s="6" cm="1">
        <f t="array" aca="1" ref="BV895" ca="1">MMULT(Y895:AU895,MMULT($Y$11:$AU$33,TRANSPOSE(Y895:AU895)))</f>
        <v>9.9405177954446124E-3</v>
      </c>
    </row>
    <row r="896" spans="1:74" x14ac:dyDescent="0.25">
      <c r="A896" s="16">
        <f t="shared" si="818"/>
        <v>860</v>
      </c>
      <c r="B896" s="15">
        <f t="shared" ca="1" si="820"/>
        <v>0.74335129723014404</v>
      </c>
      <c r="C896" s="15">
        <f t="shared" ca="1" si="820"/>
        <v>0.87446542950517059</v>
      </c>
      <c r="D896" s="15">
        <f t="shared" ca="1" si="820"/>
        <v>0.46539442703859313</v>
      </c>
      <c r="E896" s="15">
        <f t="shared" ca="1" si="820"/>
        <v>0.72215939384172634</v>
      </c>
      <c r="F896" s="15">
        <f t="shared" ca="1" si="820"/>
        <v>0.31542390640195883</v>
      </c>
      <c r="G896" s="15">
        <f t="shared" ca="1" si="820"/>
        <v>0.95022607201394149</v>
      </c>
      <c r="H896" s="15">
        <f t="shared" ca="1" si="820"/>
        <v>0.9490104547767152</v>
      </c>
      <c r="I896" s="15">
        <f t="shared" ca="1" si="820"/>
        <v>0.54657433701022839</v>
      </c>
      <c r="J896" s="15">
        <f t="shared" ca="1" si="820"/>
        <v>0.90012457405691382</v>
      </c>
      <c r="K896" s="15">
        <f t="shared" ca="1" si="820"/>
        <v>0.74837966345838369</v>
      </c>
      <c r="L896" s="15">
        <f t="shared" ca="1" si="820"/>
        <v>0.75704632168547548</v>
      </c>
      <c r="M896" s="15">
        <f t="shared" ca="1" si="820"/>
        <v>0.28969994416228884</v>
      </c>
      <c r="N896" s="15">
        <f t="shared" ca="1" si="820"/>
        <v>0.90311098999936534</v>
      </c>
      <c r="O896" s="15">
        <f t="shared" ca="1" si="820"/>
        <v>0.77389911566618785</v>
      </c>
      <c r="P896" s="15">
        <f t="shared" ca="1" si="820"/>
        <v>0.49642446277757835</v>
      </c>
      <c r="Q896" s="15">
        <f t="shared" ref="Q896:X911" ca="1" si="821">RAND()</f>
        <v>0.45037171372887597</v>
      </c>
      <c r="R896" s="15">
        <f t="shared" ca="1" si="821"/>
        <v>0.63993601340714978</v>
      </c>
      <c r="S896" s="15">
        <f t="shared" ca="1" si="821"/>
        <v>0.91590935123595651</v>
      </c>
      <c r="T896" s="15">
        <f t="shared" ca="1" si="821"/>
        <v>0.84272997364873536</v>
      </c>
      <c r="U896" s="15">
        <f t="shared" ca="1" si="821"/>
        <v>0.69939037063752796</v>
      </c>
      <c r="V896" s="15">
        <f t="shared" ca="1" si="821"/>
        <v>0.14631400615428547</v>
      </c>
      <c r="W896" s="15">
        <f t="shared" ca="1" si="821"/>
        <v>0.85131745681210835</v>
      </c>
      <c r="X896" s="15">
        <f t="shared" ca="1" si="821"/>
        <v>0.88693327308081327</v>
      </c>
      <c r="Y896" s="6">
        <f t="shared" ca="1" si="770"/>
        <v>4.6845366601527022E-2</v>
      </c>
      <c r="Z896" s="6">
        <f t="shared" ca="1" si="771"/>
        <v>5.5108067717340253E-2</v>
      </c>
      <c r="AA896" s="6">
        <f t="shared" ca="1" si="772"/>
        <v>2.9328761018063677E-2</v>
      </c>
      <c r="AB896" s="6">
        <f t="shared" ca="1" si="773"/>
        <v>4.5509870871696854E-2</v>
      </c>
      <c r="AC896" s="6">
        <f t="shared" ca="1" si="774"/>
        <v>1.9877746343275382E-2</v>
      </c>
      <c r="AD896" s="6">
        <f t="shared" ca="1" si="775"/>
        <v>5.9882438980987635E-2</v>
      </c>
      <c r="AE896" s="6">
        <f t="shared" ca="1" si="776"/>
        <v>5.9805831816465031E-2</v>
      </c>
      <c r="AF896" s="6">
        <f t="shared" ca="1" si="777"/>
        <v>3.4444649908646756E-2</v>
      </c>
      <c r="AG896" s="6">
        <f t="shared" ca="1" si="778"/>
        <v>5.6725085186317428E-2</v>
      </c>
      <c r="AH896" s="6">
        <f t="shared" ca="1" si="779"/>
        <v>4.7162249965081164E-2</v>
      </c>
      <c r="AI896" s="6">
        <f t="shared" ca="1" si="780"/>
        <v>4.7708415396380002E-2</v>
      </c>
      <c r="AJ896" s="6">
        <f t="shared" ca="1" si="781"/>
        <v>1.8256644118726371E-2</v>
      </c>
      <c r="AK896" s="6">
        <f t="shared" ca="1" si="782"/>
        <v>5.6913286579346641E-2</v>
      </c>
      <c r="AL896" s="6">
        <f t="shared" ca="1" si="783"/>
        <v>4.8770464141338413E-2</v>
      </c>
      <c r="AM896" s="6">
        <f t="shared" ca="1" si="784"/>
        <v>3.1284247482226267E-2</v>
      </c>
      <c r="AN896" s="6">
        <f t="shared" ca="1" si="785"/>
        <v>2.8382042400681002E-2</v>
      </c>
      <c r="AO896" s="6">
        <f t="shared" ca="1" si="786"/>
        <v>4.0328223359912076E-2</v>
      </c>
      <c r="AP896" s="6">
        <f t="shared" ca="1" si="787"/>
        <v>5.771982842068181E-2</v>
      </c>
      <c r="AQ896" s="6">
        <f t="shared" ca="1" si="788"/>
        <v>5.3108126277269005E-2</v>
      </c>
      <c r="AR896" s="6">
        <f t="shared" ca="1" si="789"/>
        <v>4.4074986392267319E-2</v>
      </c>
      <c r="AS896" s="6">
        <f t="shared" ca="1" si="790"/>
        <v>9.220584241630133E-3</v>
      </c>
      <c r="AT896" s="6">
        <f t="shared" ca="1" si="791"/>
        <v>5.3649302163383185E-2</v>
      </c>
      <c r="AU896" s="6">
        <f t="shared" ca="1" si="792"/>
        <v>5.5893780616756428E-2</v>
      </c>
      <c r="AV896" s="6">
        <f t="shared" ca="1" si="793"/>
        <v>0.99999999999999989</v>
      </c>
      <c r="AW896" s="6">
        <f t="shared" ca="1" si="794"/>
        <v>3.0555707831787624E-3</v>
      </c>
      <c r="AX896" s="6">
        <f t="shared" ca="1" si="795"/>
        <v>3.594519882123256E-3</v>
      </c>
      <c r="AY896" s="6">
        <f t="shared" ca="1" si="796"/>
        <v>1.9042209886807003E-3</v>
      </c>
      <c r="AZ896" s="6">
        <f t="shared" ca="1" si="797"/>
        <v>6.6637809745310533E-3</v>
      </c>
      <c r="BA896" s="6">
        <f t="shared" ca="1" si="798"/>
        <v>1.3939616495961058E-3</v>
      </c>
      <c r="BB896" s="6">
        <f t="shared" ca="1" si="799"/>
        <v>6.7253632859642131E-3</v>
      </c>
      <c r="BC896" s="6">
        <f t="shared" ca="1" si="800"/>
        <v>3.6334762377938251E-3</v>
      </c>
      <c r="BD896" s="6">
        <f t="shared" ca="1" si="801"/>
        <v>3.0407105194949031E-3</v>
      </c>
      <c r="BE896" s="6">
        <f t="shared" ca="1" si="802"/>
        <v>3.4973594476068394E-3</v>
      </c>
      <c r="BF896" s="6">
        <f t="shared" ca="1" si="803"/>
        <v>3.014220413173284E-3</v>
      </c>
      <c r="BG896" s="6">
        <f t="shared" ca="1" si="804"/>
        <v>3.0463992674441024E-3</v>
      </c>
      <c r="BH896" s="6">
        <f t="shared" ca="1" si="805"/>
        <v>1.2713177025841119E-3</v>
      </c>
      <c r="BI896" s="6">
        <f t="shared" ca="1" si="806"/>
        <v>4.3271091974097751E-3</v>
      </c>
      <c r="BJ896" s="6">
        <f t="shared" ca="1" si="807"/>
        <v>4.0859826464496839E-3</v>
      </c>
      <c r="BK896" s="6">
        <f t="shared" ca="1" si="808"/>
        <v>7.0989784152873398E-4</v>
      </c>
      <c r="BL896" s="6">
        <f t="shared" ca="1" si="809"/>
        <v>9.2302990130974799E-4</v>
      </c>
      <c r="BM896" s="6">
        <f t="shared" ca="1" si="810"/>
        <v>3.5256014586671358E-5</v>
      </c>
      <c r="BN896" s="6">
        <f t="shared" ca="1" si="811"/>
        <v>7.6341600595116648E-4</v>
      </c>
      <c r="BO896" s="6">
        <f t="shared" ca="1" si="812"/>
        <v>1.043165159509271E-3</v>
      </c>
      <c r="BP896" s="6">
        <f t="shared" ca="1" si="813"/>
        <v>-1.1573091704381502E-4</v>
      </c>
      <c r="BQ896" s="6">
        <f t="shared" ca="1" si="814"/>
        <v>2.133854243871271E-4</v>
      </c>
      <c r="BR896" s="6">
        <f t="shared" ca="1" si="815"/>
        <v>7.7180708926083126E-4</v>
      </c>
      <c r="BS896" s="6">
        <f t="shared" ca="1" si="816"/>
        <v>9.7381958243968412E-6</v>
      </c>
      <c r="BT896" s="6">
        <f t="shared" ca="1" si="817"/>
        <v>5.3607957711344745E-2</v>
      </c>
      <c r="BU896">
        <f ca="1">SQRT(BV896)</f>
        <v>0.10484155106226439</v>
      </c>
      <c r="BV896" s="6" cm="1">
        <f t="array" aca="1" ref="BV896" ca="1">MMULT(Y896:AU896,MMULT($Y$11:$AU$33,TRANSPOSE(Y896:AU896)))</f>
        <v>1.0991750829141392E-2</v>
      </c>
    </row>
    <row r="897" spans="1:74" x14ac:dyDescent="0.25">
      <c r="A897" s="16">
        <f t="shared" si="818"/>
        <v>861</v>
      </c>
      <c r="B897" s="15">
        <f t="shared" ref="B897:Q912" ca="1" si="822">RAND()</f>
        <v>1.9491352122600336E-3</v>
      </c>
      <c r="C897" s="15">
        <f t="shared" ca="1" si="822"/>
        <v>3.8702332927865846E-2</v>
      </c>
      <c r="D897" s="15">
        <f t="shared" ca="1" si="822"/>
        <v>0.9812630587199217</v>
      </c>
      <c r="E897" s="15">
        <f t="shared" ca="1" si="822"/>
        <v>6.6456229399297517E-2</v>
      </c>
      <c r="F897" s="15">
        <f t="shared" ca="1" si="822"/>
        <v>0.58182120823367189</v>
      </c>
      <c r="G897" s="15">
        <f t="shared" ca="1" si="822"/>
        <v>0.93830218782872166</v>
      </c>
      <c r="H897" s="15">
        <f t="shared" ca="1" si="822"/>
        <v>0.21242604279825317</v>
      </c>
      <c r="I897" s="15">
        <f t="shared" ca="1" si="822"/>
        <v>0.82913587398324617</v>
      </c>
      <c r="J897" s="15">
        <f t="shared" ca="1" si="822"/>
        <v>0.52167871941509003</v>
      </c>
      <c r="K897" s="15">
        <f t="shared" ca="1" si="822"/>
        <v>2.5280342620705998E-3</v>
      </c>
      <c r="L897" s="15">
        <f t="shared" ca="1" si="822"/>
        <v>0.52760302330922737</v>
      </c>
      <c r="M897" s="15">
        <f t="shared" ca="1" si="822"/>
        <v>0.42971702428834568</v>
      </c>
      <c r="N897" s="15">
        <f t="shared" ca="1" si="822"/>
        <v>4.2170834315936157E-2</v>
      </c>
      <c r="O897" s="15">
        <f t="shared" ca="1" si="822"/>
        <v>0.41298706174404454</v>
      </c>
      <c r="P897" s="15">
        <f t="shared" ca="1" si="822"/>
        <v>0.23193872800617787</v>
      </c>
      <c r="Q897" s="15">
        <f t="shared" ca="1" si="822"/>
        <v>0.76395553201120503</v>
      </c>
      <c r="R897" s="15">
        <f t="shared" ca="1" si="821"/>
        <v>0.93272723148107151</v>
      </c>
      <c r="S897" s="15">
        <f t="shared" ca="1" si="821"/>
        <v>0.21377758335321917</v>
      </c>
      <c r="T897" s="15">
        <f t="shared" ca="1" si="821"/>
        <v>1.6965209435878426E-2</v>
      </c>
      <c r="U897" s="15">
        <f t="shared" ca="1" si="821"/>
        <v>0.59058228927466427</v>
      </c>
      <c r="V897" s="15">
        <f t="shared" ca="1" si="821"/>
        <v>0.64265593642734697</v>
      </c>
      <c r="W897" s="15">
        <f t="shared" ca="1" si="821"/>
        <v>0.33645357192118364</v>
      </c>
      <c r="X897" s="15">
        <f t="shared" ca="1" si="821"/>
        <v>0.22652976220355125</v>
      </c>
      <c r="Y897" s="6">
        <f t="shared" ca="1" si="770"/>
        <v>2.0426205178353563E-4</v>
      </c>
      <c r="Z897" s="6">
        <f t="shared" ca="1" si="771"/>
        <v>4.0558591743304409E-3</v>
      </c>
      <c r="AA897" s="6">
        <f t="shared" ca="1" si="772"/>
        <v>0.10283268418362515</v>
      </c>
      <c r="AB897" s="6">
        <f t="shared" ca="1" si="773"/>
        <v>6.9643633163643569E-3</v>
      </c>
      <c r="AC897" s="6">
        <f t="shared" ca="1" si="774"/>
        <v>6.0972678045862837E-2</v>
      </c>
      <c r="AD897" s="6">
        <f t="shared" ca="1" si="775"/>
        <v>9.8330546220364454E-2</v>
      </c>
      <c r="AE897" s="6">
        <f t="shared" ca="1" si="776"/>
        <v>2.2261451684471245E-2</v>
      </c>
      <c r="AF897" s="6">
        <f t="shared" ca="1" si="777"/>
        <v>8.6890326418544273E-2</v>
      </c>
      <c r="AG897" s="6">
        <f t="shared" ca="1" si="778"/>
        <v>5.4669971036015348E-2</v>
      </c>
      <c r="AH897" s="6">
        <f t="shared" ca="1" si="779"/>
        <v>2.6492849859855019E-4</v>
      </c>
      <c r="AI897" s="6">
        <f t="shared" ca="1" si="780"/>
        <v>5.5290815840005399E-2</v>
      </c>
      <c r="AJ897" s="6">
        <f t="shared" ca="1" si="781"/>
        <v>4.5032730677353784E-2</v>
      </c>
      <c r="AK897" s="6">
        <f t="shared" ca="1" si="782"/>
        <v>4.419345096540934E-3</v>
      </c>
      <c r="AL897" s="6">
        <f t="shared" ca="1" si="783"/>
        <v>4.3279493419073341E-2</v>
      </c>
      <c r="AM897" s="6">
        <f t="shared" ca="1" si="784"/>
        <v>2.4306307829548787E-2</v>
      </c>
      <c r="AN897" s="6">
        <f t="shared" ca="1" si="785"/>
        <v>8.0059671313953501E-2</v>
      </c>
      <c r="AO897" s="6">
        <f t="shared" ca="1" si="786"/>
        <v>9.7746311727543264E-2</v>
      </c>
      <c r="AP897" s="6">
        <f t="shared" ca="1" si="787"/>
        <v>2.2403088059972313E-2</v>
      </c>
      <c r="AQ897" s="6">
        <f t="shared" ca="1" si="788"/>
        <v>1.7778902492310087E-3</v>
      </c>
      <c r="AR897" s="6">
        <f t="shared" ca="1" si="789"/>
        <v>6.1890806443533071E-2</v>
      </c>
      <c r="AS897" s="6">
        <f t="shared" ca="1" si="790"/>
        <v>6.7347929143053514E-2</v>
      </c>
      <c r="AT897" s="6">
        <f t="shared" ca="1" si="791"/>
        <v>3.5259071047633303E-2</v>
      </c>
      <c r="AU897" s="6">
        <f t="shared" ca="1" si="792"/>
        <v>2.373946852259767E-2</v>
      </c>
      <c r="AV897" s="6">
        <f t="shared" ca="1" si="793"/>
        <v>1</v>
      </c>
      <c r="AW897" s="6">
        <f t="shared" ca="1" si="794"/>
        <v>1.3323348771094339E-5</v>
      </c>
      <c r="AX897" s="6">
        <f t="shared" ca="1" si="795"/>
        <v>2.6455049224372295E-4</v>
      </c>
      <c r="AY897" s="6">
        <f t="shared" ca="1" si="796"/>
        <v>6.6765914667936055E-3</v>
      </c>
      <c r="AZ897" s="6">
        <f t="shared" ca="1" si="797"/>
        <v>1.0197566127609717E-3</v>
      </c>
      <c r="BA897" s="6">
        <f t="shared" ca="1" si="798"/>
        <v>4.2758154471498454E-3</v>
      </c>
      <c r="BB897" s="6">
        <f t="shared" ca="1" si="799"/>
        <v>1.1043448742112997E-2</v>
      </c>
      <c r="BC897" s="6">
        <f t="shared" ca="1" si="800"/>
        <v>1.3524844192879012E-3</v>
      </c>
      <c r="BD897" s="6">
        <f t="shared" ca="1" si="801"/>
        <v>7.6705186519224382E-3</v>
      </c>
      <c r="BE897" s="6">
        <f t="shared" ca="1" si="802"/>
        <v>3.3706523150241075E-3</v>
      </c>
      <c r="BF897" s="6">
        <f t="shared" ca="1" si="803"/>
        <v>1.6932035454168254E-5</v>
      </c>
      <c r="BG897" s="6">
        <f t="shared" ca="1" si="804"/>
        <v>3.530570015204485E-3</v>
      </c>
      <c r="BH897" s="6">
        <f t="shared" ca="1" si="805"/>
        <v>3.1358943808899985E-3</v>
      </c>
      <c r="BI897" s="6">
        <f t="shared" ca="1" si="806"/>
        <v>3.3600218794445163E-4</v>
      </c>
      <c r="BJ897" s="6">
        <f t="shared" ca="1" si="807"/>
        <v>3.625949889362975E-3</v>
      </c>
      <c r="BK897" s="6">
        <f t="shared" ca="1" si="808"/>
        <v>5.5155539456503951E-4</v>
      </c>
      <c r="BL897" s="6">
        <f t="shared" ca="1" si="809"/>
        <v>2.6036699356786338E-3</v>
      </c>
      <c r="BM897" s="6">
        <f t="shared" ca="1" si="810"/>
        <v>8.5452447565175955E-5</v>
      </c>
      <c r="BN897" s="6">
        <f t="shared" ca="1" si="811"/>
        <v>2.9630850395231137E-4</v>
      </c>
      <c r="BO897" s="6">
        <f t="shared" ca="1" si="812"/>
        <v>3.492183391570436E-5</v>
      </c>
      <c r="BP897" s="6">
        <f t="shared" ca="1" si="813"/>
        <v>-1.6251121946002427E-4</v>
      </c>
      <c r="BQ897" s="6">
        <f t="shared" ca="1" si="814"/>
        <v>1.5585852333413462E-3</v>
      </c>
      <c r="BR897" s="6">
        <f t="shared" ca="1" si="815"/>
        <v>5.0724240387022793E-4</v>
      </c>
      <c r="BS897" s="6">
        <f t="shared" ca="1" si="816"/>
        <v>4.1360521812842881E-6</v>
      </c>
      <c r="BT897" s="6">
        <f t="shared" ca="1" si="817"/>
        <v>5.1811850590532477E-2</v>
      </c>
      <c r="BU897">
        <f ca="1">SQRT(BV897)</f>
        <v>0.10109136187844359</v>
      </c>
      <c r="BV897" s="6" cm="1">
        <f t="array" aca="1" ref="BV897" ca="1">MMULT(Y897:AU897,MMULT($Y$11:$AU$33,TRANSPOSE(Y897:AU897)))</f>
        <v>1.0219463446438436E-2</v>
      </c>
    </row>
    <row r="898" spans="1:74" x14ac:dyDescent="0.25">
      <c r="A898" s="16">
        <f t="shared" si="818"/>
        <v>862</v>
      </c>
      <c r="B898" s="15">
        <f t="shared" ca="1" si="822"/>
        <v>0.22736172798033416</v>
      </c>
      <c r="C898" s="15">
        <f t="shared" ca="1" si="822"/>
        <v>0.54825477795568633</v>
      </c>
      <c r="D898" s="15">
        <f t="shared" ca="1" si="822"/>
        <v>0.72205614788649841</v>
      </c>
      <c r="E898" s="15">
        <f t="shared" ca="1" si="822"/>
        <v>0.93072291489519532</v>
      </c>
      <c r="F898" s="15">
        <f t="shared" ca="1" si="822"/>
        <v>0.42072897526474218</v>
      </c>
      <c r="G898" s="15">
        <f t="shared" ca="1" si="822"/>
        <v>0.23576762823044317</v>
      </c>
      <c r="H898" s="15">
        <f t="shared" ca="1" si="822"/>
        <v>0.99561614966967771</v>
      </c>
      <c r="I898" s="15">
        <f t="shared" ca="1" si="822"/>
        <v>0.40319022038965502</v>
      </c>
      <c r="J898" s="15">
        <f t="shared" ca="1" si="822"/>
        <v>0.3805048272317848</v>
      </c>
      <c r="K898" s="15">
        <f t="shared" ca="1" si="822"/>
        <v>0.58996244350495797</v>
      </c>
      <c r="L898" s="15">
        <f t="shared" ca="1" si="822"/>
        <v>0.60386110003098492</v>
      </c>
      <c r="M898" s="15">
        <f t="shared" ca="1" si="822"/>
        <v>0.87868238121064124</v>
      </c>
      <c r="N898" s="15">
        <f t="shared" ca="1" si="822"/>
        <v>0.64035944466318984</v>
      </c>
      <c r="O898" s="15">
        <f t="shared" ca="1" si="822"/>
        <v>0.34667388195845994</v>
      </c>
      <c r="P898" s="15">
        <f t="shared" ca="1" si="822"/>
        <v>0.77291320907651073</v>
      </c>
      <c r="Q898" s="15">
        <f t="shared" ca="1" si="822"/>
        <v>0.43162145276075192</v>
      </c>
      <c r="R898" s="15">
        <f t="shared" ca="1" si="821"/>
        <v>0.39262741714477267</v>
      </c>
      <c r="S898" s="15">
        <f t="shared" ca="1" si="821"/>
        <v>0.78865040487350668</v>
      </c>
      <c r="T898" s="15">
        <f t="shared" ca="1" si="821"/>
        <v>0.18242259261483762</v>
      </c>
      <c r="U898" s="15">
        <f t="shared" ca="1" si="821"/>
        <v>0.5891232622792677</v>
      </c>
      <c r="V898" s="15">
        <f t="shared" ca="1" si="821"/>
        <v>1.2975226235958148E-2</v>
      </c>
      <c r="W898" s="15">
        <f t="shared" ca="1" si="821"/>
        <v>0.89320070062631884</v>
      </c>
      <c r="X898" s="15">
        <f t="shared" ca="1" si="821"/>
        <v>0.43251013106042491</v>
      </c>
      <c r="Y898" s="6">
        <f t="shared" ca="1" si="770"/>
        <v>1.8306411185566668E-2</v>
      </c>
      <c r="Z898" s="6">
        <f t="shared" ca="1" si="771"/>
        <v>4.4143653766461823E-2</v>
      </c>
      <c r="AA898" s="6">
        <f t="shared" ca="1" si="772"/>
        <v>5.8137562815408841E-2</v>
      </c>
      <c r="AB898" s="6">
        <f t="shared" ca="1" si="773"/>
        <v>7.4938717836338542E-2</v>
      </c>
      <c r="AC898" s="6">
        <f t="shared" ca="1" si="774"/>
        <v>3.3875699693594309E-2</v>
      </c>
      <c r="AD898" s="6">
        <f t="shared" ca="1" si="775"/>
        <v>1.8983226354637971E-2</v>
      </c>
      <c r="AE898" s="6">
        <f t="shared" ca="1" si="776"/>
        <v>8.0163705566225693E-2</v>
      </c>
      <c r="AF898" s="6">
        <f t="shared" ca="1" si="777"/>
        <v>3.2463537403668453E-2</v>
      </c>
      <c r="AG898" s="6">
        <f t="shared" ca="1" si="778"/>
        <v>3.0636984893079984E-2</v>
      </c>
      <c r="AH898" s="6">
        <f t="shared" ca="1" si="779"/>
        <v>4.7501816470085806E-2</v>
      </c>
      <c r="AI898" s="6">
        <f t="shared" ca="1" si="780"/>
        <v>4.8620890131042573E-2</v>
      </c>
      <c r="AJ898" s="6">
        <f t="shared" ca="1" si="781"/>
        <v>7.0748586909693822E-2</v>
      </c>
      <c r="AK898" s="6">
        <f t="shared" ca="1" si="782"/>
        <v>5.1559615616483361E-2</v>
      </c>
      <c r="AL898" s="6">
        <f t="shared" ca="1" si="783"/>
        <v>2.7913029544607892E-2</v>
      </c>
      <c r="AM898" s="6">
        <f t="shared" ca="1" si="784"/>
        <v>6.2232404467537819E-2</v>
      </c>
      <c r="AN898" s="6">
        <f t="shared" ca="1" si="785"/>
        <v>3.4752725803673543E-2</v>
      </c>
      <c r="AO898" s="6">
        <f t="shared" ca="1" si="786"/>
        <v>3.1613055569321299E-2</v>
      </c>
      <c r="AP898" s="6">
        <f t="shared" ca="1" si="787"/>
        <v>6.3499511204132011E-2</v>
      </c>
      <c r="AQ898" s="6">
        <f t="shared" ca="1" si="788"/>
        <v>1.4688061265232767E-2</v>
      </c>
      <c r="AR898" s="6">
        <f t="shared" ca="1" si="789"/>
        <v>4.743424838502084E-2</v>
      </c>
      <c r="AS898" s="6">
        <f t="shared" ca="1" si="790"/>
        <v>1.0447221210499759E-3</v>
      </c>
      <c r="AT898" s="6">
        <f t="shared" ca="1" si="791"/>
        <v>7.1917553768398298E-2</v>
      </c>
      <c r="AU898" s="6">
        <f t="shared" ca="1" si="792"/>
        <v>3.482427922873773E-2</v>
      </c>
      <c r="AV898" s="6">
        <f t="shared" ca="1" si="793"/>
        <v>1</v>
      </c>
      <c r="AW898" s="6">
        <f t="shared" ca="1" si="794"/>
        <v>1.1940676148247077E-3</v>
      </c>
      <c r="AX898" s="6">
        <f t="shared" ca="1" si="795"/>
        <v>2.879346848940297E-3</v>
      </c>
      <c r="AY898" s="6">
        <f t="shared" ca="1" si="796"/>
        <v>3.774682717611545E-3</v>
      </c>
      <c r="AZ898" s="6">
        <f t="shared" ca="1" si="797"/>
        <v>1.0972898683483438E-2</v>
      </c>
      <c r="BA898" s="6">
        <f t="shared" ca="1" si="798"/>
        <v>2.3755925551429513E-3</v>
      </c>
      <c r="BB898" s="6">
        <f t="shared" ca="1" si="799"/>
        <v>2.1319955524050174E-3</v>
      </c>
      <c r="BC898" s="6">
        <f t="shared" ca="1" si="800"/>
        <v>4.8703096414117906E-3</v>
      </c>
      <c r="BD898" s="6">
        <f t="shared" ca="1" si="801"/>
        <v>2.865821541085568E-3</v>
      </c>
      <c r="BE898" s="6">
        <f t="shared" ca="1" si="802"/>
        <v>1.8889094341606461E-3</v>
      </c>
      <c r="BF898" s="6">
        <f t="shared" ca="1" si="803"/>
        <v>3.035922691834135E-3</v>
      </c>
      <c r="BG898" s="6">
        <f t="shared" ca="1" si="804"/>
        <v>3.1046649285469074E-3</v>
      </c>
      <c r="BH898" s="6">
        <f t="shared" ca="1" si="805"/>
        <v>4.9266409744409823E-3</v>
      </c>
      <c r="BI898" s="6">
        <f t="shared" ca="1" si="806"/>
        <v>3.9200703448737479E-3</v>
      </c>
      <c r="BJ898" s="6">
        <f t="shared" ca="1" si="807"/>
        <v>2.3385497008717869E-3</v>
      </c>
      <c r="BK898" s="6">
        <f t="shared" ca="1" si="808"/>
        <v>1.4121691637220221E-3</v>
      </c>
      <c r="BL898" s="6">
        <f t="shared" ca="1" si="809"/>
        <v>1.1302148244285563E-3</v>
      </c>
      <c r="BM898" s="6">
        <f t="shared" ca="1" si="810"/>
        <v>2.7636981136866868E-5</v>
      </c>
      <c r="BN898" s="6">
        <f t="shared" ca="1" si="811"/>
        <v>8.398594477793006E-4</v>
      </c>
      <c r="BO898" s="6">
        <f t="shared" ca="1" si="812"/>
        <v>2.8850714281717255E-4</v>
      </c>
      <c r="BP898" s="6">
        <f t="shared" ca="1" si="813"/>
        <v>-1.2455157707877776E-4</v>
      </c>
      <c r="BQ898" s="6">
        <f t="shared" ca="1" si="814"/>
        <v>2.417726115015208E-5</v>
      </c>
      <c r="BR898" s="6">
        <f t="shared" ca="1" si="815"/>
        <v>1.034616958701677E-3</v>
      </c>
      <c r="BS898" s="6">
        <f t="shared" ca="1" si="816"/>
        <v>6.0673235345840381E-6</v>
      </c>
      <c r="BT898" s="6">
        <f t="shared" ca="1" si="817"/>
        <v>5.4918170755825065E-2</v>
      </c>
      <c r="BU898">
        <f ca="1">SQRT(BV898)</f>
        <v>0.1114463147328167</v>
      </c>
      <c r="BV898" s="6" cm="1">
        <f t="array" aca="1" ref="BV898" ca="1">MMULT(Y898:AU898,MMULT($Y$11:$AU$33,TRANSPOSE(Y898:AU898)))</f>
        <v>1.2420281067526037E-2</v>
      </c>
    </row>
    <row r="899" spans="1:74" x14ac:dyDescent="0.25">
      <c r="A899" s="16">
        <f t="shared" si="818"/>
        <v>863</v>
      </c>
      <c r="B899" s="15">
        <f t="shared" ca="1" si="822"/>
        <v>0.89454235918730407</v>
      </c>
      <c r="C899" s="15">
        <f t="shared" ca="1" si="822"/>
        <v>0.24350300165380778</v>
      </c>
      <c r="D899" s="15">
        <f t="shared" ca="1" si="822"/>
        <v>0.60247869990379566</v>
      </c>
      <c r="E899" s="15">
        <f t="shared" ca="1" si="822"/>
        <v>4.2829224218265183E-2</v>
      </c>
      <c r="F899" s="15">
        <f t="shared" ca="1" si="822"/>
        <v>0.99944930203584903</v>
      </c>
      <c r="G899" s="15">
        <f t="shared" ca="1" si="822"/>
        <v>3.8822037020815214E-2</v>
      </c>
      <c r="H899" s="15">
        <f t="shared" ca="1" si="822"/>
        <v>0.68523245699464741</v>
      </c>
      <c r="I899" s="15">
        <f t="shared" ca="1" si="822"/>
        <v>0.10891904757433668</v>
      </c>
      <c r="J899" s="15">
        <f t="shared" ca="1" si="822"/>
        <v>0.2367976096444816</v>
      </c>
      <c r="K899" s="15">
        <f t="shared" ca="1" si="822"/>
        <v>0.98106916120635868</v>
      </c>
      <c r="L899" s="15">
        <f t="shared" ca="1" si="822"/>
        <v>0.41947202768202574</v>
      </c>
      <c r="M899" s="15">
        <f t="shared" ca="1" si="822"/>
        <v>3.100284998445868E-2</v>
      </c>
      <c r="N899" s="15">
        <f t="shared" ca="1" si="822"/>
        <v>0.90550052060299469</v>
      </c>
      <c r="O899" s="15">
        <f t="shared" ca="1" si="822"/>
        <v>0.37694442513802184</v>
      </c>
      <c r="P899" s="15">
        <f t="shared" ca="1" si="822"/>
        <v>0.42377073765813555</v>
      </c>
      <c r="Q899" s="15">
        <f t="shared" ca="1" si="822"/>
        <v>4.5624563547516095E-2</v>
      </c>
      <c r="R899" s="15">
        <f t="shared" ca="1" si="821"/>
        <v>0.86472616473781927</v>
      </c>
      <c r="S899" s="15">
        <f t="shared" ca="1" si="821"/>
        <v>0.65405053360044141</v>
      </c>
      <c r="T899" s="15">
        <f t="shared" ca="1" si="821"/>
        <v>0.9148574527202028</v>
      </c>
      <c r="U899" s="15">
        <f t="shared" ca="1" si="821"/>
        <v>7.1902802465173665E-2</v>
      </c>
      <c r="V899" s="15">
        <f t="shared" ca="1" si="821"/>
        <v>0.59215348398953793</v>
      </c>
      <c r="W899" s="15">
        <f t="shared" ca="1" si="821"/>
        <v>0.75638734929510232</v>
      </c>
      <c r="X899" s="15">
        <f t="shared" ca="1" si="821"/>
        <v>0.91426703119949149</v>
      </c>
      <c r="Y899" s="6">
        <f t="shared" ca="1" si="770"/>
        <v>7.5781041130180887E-2</v>
      </c>
      <c r="Z899" s="6">
        <f t="shared" ca="1" si="771"/>
        <v>2.0628325527719302E-2</v>
      </c>
      <c r="AA899" s="6">
        <f t="shared" ca="1" si="772"/>
        <v>5.1038905724874288E-2</v>
      </c>
      <c r="AB899" s="6">
        <f t="shared" ca="1" si="773"/>
        <v>3.6282722318558233E-3</v>
      </c>
      <c r="AC899" s="6">
        <f t="shared" ca="1" si="774"/>
        <v>8.4668219327163868E-2</v>
      </c>
      <c r="AD899" s="6">
        <f t="shared" ca="1" si="775"/>
        <v>3.2888038828084122E-3</v>
      </c>
      <c r="AE899" s="6">
        <f t="shared" ca="1" si="776"/>
        <v>5.804937963409891E-2</v>
      </c>
      <c r="AF899" s="6">
        <f t="shared" ca="1" si="777"/>
        <v>9.2270631338126161E-3</v>
      </c>
      <c r="AG899" s="6">
        <f t="shared" ca="1" si="778"/>
        <v>2.0060279104390188E-2</v>
      </c>
      <c r="AH899" s="6">
        <f t="shared" ca="1" si="779"/>
        <v>8.311114805616944E-2</v>
      </c>
      <c r="AI899" s="6">
        <f t="shared" ca="1" si="780"/>
        <v>3.5535518979348882E-2</v>
      </c>
      <c r="AJ899" s="6">
        <f t="shared" ca="1" si="781"/>
        <v>2.6264024567372725E-3</v>
      </c>
      <c r="AK899" s="6">
        <f t="shared" ca="1" si="782"/>
        <v>7.6709360367861315E-2</v>
      </c>
      <c r="AL899" s="6">
        <f t="shared" ca="1" si="783"/>
        <v>3.1932798588910287E-2</v>
      </c>
      <c r="AM899" s="6">
        <f t="shared" ca="1" si="784"/>
        <v>3.5899683643168999E-2</v>
      </c>
      <c r="AN899" s="6">
        <f t="shared" ca="1" si="785"/>
        <v>3.8650790443082012E-3</v>
      </c>
      <c r="AO899" s="6">
        <f t="shared" ca="1" si="786"/>
        <v>7.3255166044763301E-2</v>
      </c>
      <c r="AP899" s="6">
        <f t="shared" ca="1" si="787"/>
        <v>5.5407806996441746E-2</v>
      </c>
      <c r="AQ899" s="6">
        <f t="shared" ca="1" si="788"/>
        <v>7.7502031671063398E-2</v>
      </c>
      <c r="AR899" s="6">
        <f t="shared" ca="1" si="789"/>
        <v>6.0912366809984502E-3</v>
      </c>
      <c r="AS899" s="6">
        <f t="shared" ca="1" si="790"/>
        <v>5.0164206384099387E-2</v>
      </c>
      <c r="AT899" s="6">
        <f t="shared" ca="1" si="791"/>
        <v>6.4077257201499066E-2</v>
      </c>
      <c r="AU899" s="6">
        <f t="shared" ca="1" si="792"/>
        <v>7.7452014187726084E-2</v>
      </c>
      <c r="AV899" s="6">
        <f t="shared" ca="1" si="793"/>
        <v>1.0000000000000002</v>
      </c>
      <c r="AW899" s="6">
        <f t="shared" ca="1" si="794"/>
        <v>4.9429506479452085E-3</v>
      </c>
      <c r="AX899" s="6">
        <f t="shared" ca="1" si="795"/>
        <v>1.3455185296029914E-3</v>
      </c>
      <c r="AY899" s="6">
        <f t="shared" ca="1" si="796"/>
        <v>3.3137900186353572E-3</v>
      </c>
      <c r="AZ899" s="6">
        <f t="shared" ca="1" si="797"/>
        <v>5.3126961263466816E-4</v>
      </c>
      <c r="BA899" s="6">
        <f t="shared" ca="1" si="798"/>
        <v>5.9375066289436632E-3</v>
      </c>
      <c r="BB899" s="6">
        <f t="shared" ca="1" si="799"/>
        <v>3.6936372773992593E-4</v>
      </c>
      <c r="BC899" s="6">
        <f t="shared" ca="1" si="800"/>
        <v>3.5267637806034651E-3</v>
      </c>
      <c r="BD899" s="6">
        <f t="shared" ca="1" si="801"/>
        <v>8.1454821022827197E-4</v>
      </c>
      <c r="BE899" s="6">
        <f t="shared" ca="1" si="802"/>
        <v>1.2368074268541036E-3</v>
      </c>
      <c r="BF899" s="6">
        <f t="shared" ca="1" si="803"/>
        <v>5.3117762451675666E-3</v>
      </c>
      <c r="BG899" s="6">
        <f t="shared" ca="1" si="804"/>
        <v>2.2691044774282858E-3</v>
      </c>
      <c r="BH899" s="6">
        <f t="shared" ca="1" si="805"/>
        <v>1.8289187846607554E-4</v>
      </c>
      <c r="BI899" s="6">
        <f t="shared" ca="1" si="806"/>
        <v>5.8322019114539795E-3</v>
      </c>
      <c r="BJ899" s="6">
        <f t="shared" ca="1" si="807"/>
        <v>2.6753253876923158E-3</v>
      </c>
      <c r="BK899" s="6">
        <f t="shared" ca="1" si="808"/>
        <v>8.1463068415914752E-4</v>
      </c>
      <c r="BL899" s="6">
        <f t="shared" ca="1" si="809"/>
        <v>1.2569861881175164E-4</v>
      </c>
      <c r="BM899" s="6">
        <f t="shared" ca="1" si="810"/>
        <v>6.4041631082377483E-5</v>
      </c>
      <c r="BN899" s="6">
        <f t="shared" ca="1" si="811"/>
        <v>7.3283666762564851E-4</v>
      </c>
      <c r="BO899" s="6">
        <f t="shared" ca="1" si="812"/>
        <v>1.5223172967606881E-3</v>
      </c>
      <c r="BP899" s="6">
        <f t="shared" ca="1" si="813"/>
        <v>-1.5994205891497515E-5</v>
      </c>
      <c r="BQ899" s="6">
        <f t="shared" ca="1" si="814"/>
        <v>1.1609145568005823E-3</v>
      </c>
      <c r="BR899" s="6">
        <f t="shared" ca="1" si="815"/>
        <v>9.2182524980280055E-4</v>
      </c>
      <c r="BS899" s="6">
        <f t="shared" ca="1" si="816"/>
        <v>1.3494218369761235E-5</v>
      </c>
      <c r="BT899" s="6">
        <f t="shared" ca="1" si="817"/>
        <v>4.3629583200917137E-2</v>
      </c>
      <c r="BU899">
        <f ca="1">SQRT(BV899)</f>
        <v>9.079350051298285E-2</v>
      </c>
      <c r="BV899" s="6" cm="1">
        <f t="array" aca="1" ref="BV899" ca="1">MMULT(Y899:AU899,MMULT($Y$11:$AU$33,TRANSPOSE(Y899:AU899)))</f>
        <v>8.243459735401016E-3</v>
      </c>
    </row>
    <row r="900" spans="1:74" x14ac:dyDescent="0.25">
      <c r="A900" s="16">
        <f t="shared" si="818"/>
        <v>864</v>
      </c>
      <c r="B900" s="15">
        <f t="shared" ca="1" si="822"/>
        <v>0.17505036319266598</v>
      </c>
      <c r="C900" s="15">
        <f t="shared" ca="1" si="822"/>
        <v>0.75405697124846072</v>
      </c>
      <c r="D900" s="15">
        <f t="shared" ca="1" si="822"/>
        <v>9.2443770640966871E-2</v>
      </c>
      <c r="E900" s="15">
        <f t="shared" ca="1" si="822"/>
        <v>9.5711478237465175E-2</v>
      </c>
      <c r="F900" s="15">
        <f t="shared" ca="1" si="822"/>
        <v>0.50162895208051506</v>
      </c>
      <c r="G900" s="15">
        <f t="shared" ca="1" si="822"/>
        <v>0.42148502321291703</v>
      </c>
      <c r="H900" s="15">
        <f t="shared" ca="1" si="822"/>
        <v>0.92668870141097659</v>
      </c>
      <c r="I900" s="15">
        <f t="shared" ca="1" si="822"/>
        <v>0.24526656328882301</v>
      </c>
      <c r="J900" s="15">
        <f t="shared" ca="1" si="822"/>
        <v>0.21983760364150906</v>
      </c>
      <c r="K900" s="15">
        <f t="shared" ca="1" si="822"/>
        <v>0.85174619527371409</v>
      </c>
      <c r="L900" s="15">
        <f t="shared" ca="1" si="822"/>
        <v>0.62367351771298107</v>
      </c>
      <c r="M900" s="15">
        <f t="shared" ca="1" si="822"/>
        <v>6.3018587259546788E-2</v>
      </c>
      <c r="N900" s="15">
        <f t="shared" ca="1" si="822"/>
        <v>0.19594336473040552</v>
      </c>
      <c r="O900" s="15">
        <f t="shared" ca="1" si="822"/>
        <v>0.48916814840114287</v>
      </c>
      <c r="P900" s="15">
        <f t="shared" ca="1" si="822"/>
        <v>0.9560243307391928</v>
      </c>
      <c r="Q900" s="15">
        <f t="shared" ca="1" si="822"/>
        <v>0.1748986339758134</v>
      </c>
      <c r="R900" s="15">
        <f t="shared" ca="1" si="821"/>
        <v>0.84640910267222469</v>
      </c>
      <c r="S900" s="15">
        <f t="shared" ca="1" si="821"/>
        <v>0.19657536090546002</v>
      </c>
      <c r="T900" s="15">
        <f t="shared" ca="1" si="821"/>
        <v>0.69263497235202942</v>
      </c>
      <c r="U900" s="15">
        <f t="shared" ca="1" si="821"/>
        <v>0.84291064730972765</v>
      </c>
      <c r="V900" s="15">
        <f t="shared" ca="1" si="821"/>
        <v>0.42917099735777675</v>
      </c>
      <c r="W900" s="15">
        <f t="shared" ca="1" si="821"/>
        <v>0.91907429004778984</v>
      </c>
      <c r="X900" s="15">
        <f t="shared" ca="1" si="821"/>
        <v>0.13993581105895525</v>
      </c>
      <c r="Y900" s="6">
        <f t="shared" ca="1" si="770"/>
        <v>1.6128689166829673E-2</v>
      </c>
      <c r="Z900" s="6">
        <f t="shared" ca="1" si="771"/>
        <v>6.9476865294827272E-2</v>
      </c>
      <c r="AA900" s="6">
        <f t="shared" ca="1" si="772"/>
        <v>8.5175306973617141E-3</v>
      </c>
      <c r="AB900" s="6">
        <f t="shared" ca="1" si="773"/>
        <v>8.8186088508186225E-3</v>
      </c>
      <c r="AC900" s="6">
        <f t="shared" ca="1" si="774"/>
        <v>4.6218798393947547E-2</v>
      </c>
      <c r="AD900" s="6">
        <f t="shared" ca="1" si="775"/>
        <v>3.883454340733377E-2</v>
      </c>
      <c r="AE900" s="6">
        <f t="shared" ca="1" si="776"/>
        <v>8.5382707849742265E-2</v>
      </c>
      <c r="AF900" s="6">
        <f t="shared" ca="1" si="777"/>
        <v>2.2598228819143178E-2</v>
      </c>
      <c r="AG900" s="6">
        <f t="shared" ca="1" si="778"/>
        <v>2.0255270035698821E-2</v>
      </c>
      <c r="AH900" s="6">
        <f t="shared" ca="1" si="779"/>
        <v>7.8477698543701749E-2</v>
      </c>
      <c r="AI900" s="6">
        <f t="shared" ca="1" si="780"/>
        <v>5.7463670027948575E-2</v>
      </c>
      <c r="AJ900" s="6">
        <f t="shared" ca="1" si="781"/>
        <v>5.806370161730386E-3</v>
      </c>
      <c r="AK900" s="6">
        <f t="shared" ca="1" si="782"/>
        <v>1.8053716464221846E-2</v>
      </c>
      <c r="AL900" s="6">
        <f t="shared" ca="1" si="783"/>
        <v>4.5070692068156719E-2</v>
      </c>
      <c r="AM900" s="6">
        <f t="shared" ca="1" si="784"/>
        <v>8.8085617105790909E-2</v>
      </c>
      <c r="AN900" s="6">
        <f t="shared" ca="1" si="785"/>
        <v>1.6114709227962321E-2</v>
      </c>
      <c r="AO900" s="6">
        <f t="shared" ca="1" si="786"/>
        <v>7.7985952590971186E-2</v>
      </c>
      <c r="AP900" s="6">
        <f t="shared" ca="1" si="787"/>
        <v>1.8111946962440579E-2</v>
      </c>
      <c r="AQ900" s="6">
        <f t="shared" ca="1" si="788"/>
        <v>6.3817600668706231E-2</v>
      </c>
      <c r="AR900" s="6">
        <f t="shared" ca="1" si="789"/>
        <v>7.76636139332465E-2</v>
      </c>
      <c r="AS900" s="6">
        <f t="shared" ca="1" si="790"/>
        <v>3.9542709249813589E-2</v>
      </c>
      <c r="AT900" s="6">
        <f t="shared" ca="1" si="791"/>
        <v>8.4681135617469636E-2</v>
      </c>
      <c r="AU900" s="6">
        <f t="shared" ca="1" si="792"/>
        <v>1.2893324862136908E-2</v>
      </c>
      <c r="AV900" s="6">
        <f t="shared" ca="1" si="793"/>
        <v>0.99999999999999989</v>
      </c>
      <c r="AW900" s="6">
        <f t="shared" ca="1" si="794"/>
        <v>1.0520218959612134E-3</v>
      </c>
      <c r="AX900" s="6">
        <f t="shared" ca="1" si="795"/>
        <v>4.5317497781050698E-3</v>
      </c>
      <c r="AY900" s="6">
        <f t="shared" ca="1" si="796"/>
        <v>5.5301554387718061E-4</v>
      </c>
      <c r="AZ900" s="6">
        <f t="shared" ca="1" si="797"/>
        <v>1.2912644390398202E-3</v>
      </c>
      <c r="BA900" s="6">
        <f t="shared" ca="1" si="798"/>
        <v>3.241173890589092E-3</v>
      </c>
      <c r="BB900" s="6">
        <f t="shared" ca="1" si="799"/>
        <v>4.3614858864013248E-3</v>
      </c>
      <c r="BC900" s="6">
        <f t="shared" ca="1" si="800"/>
        <v>5.1873877624944321E-3</v>
      </c>
      <c r="BD900" s="6">
        <f t="shared" ca="1" si="801"/>
        <v>1.9949301930652476E-3</v>
      </c>
      <c r="BE900" s="6">
        <f t="shared" ca="1" si="802"/>
        <v>1.2488295044511665E-3</v>
      </c>
      <c r="BF900" s="6">
        <f t="shared" ca="1" si="803"/>
        <v>5.0156445272315376E-3</v>
      </c>
      <c r="BG900" s="6">
        <f t="shared" ca="1" si="804"/>
        <v>3.6693166357203112E-3</v>
      </c>
      <c r="BH900" s="6">
        <f t="shared" ca="1" si="805"/>
        <v>4.0433176690957926E-4</v>
      </c>
      <c r="BI900" s="6">
        <f t="shared" ca="1" si="806"/>
        <v>1.3726215310171856E-3</v>
      </c>
      <c r="BJ900" s="6">
        <f t="shared" ca="1" si="807"/>
        <v>3.7760162609949662E-3</v>
      </c>
      <c r="BK900" s="6">
        <f t="shared" ca="1" si="808"/>
        <v>1.9988267094694897E-3</v>
      </c>
      <c r="BL900" s="6">
        <f t="shared" ca="1" si="809"/>
        <v>5.2407639514922459E-4</v>
      </c>
      <c r="BM900" s="6">
        <f t="shared" ca="1" si="810"/>
        <v>6.8177411575136027E-5</v>
      </c>
      <c r="BN900" s="6">
        <f t="shared" ca="1" si="811"/>
        <v>2.3955286403989657E-4</v>
      </c>
      <c r="BO900" s="6">
        <f t="shared" ca="1" si="812"/>
        <v>1.2535237495201132E-3</v>
      </c>
      <c r="BP900" s="6">
        <f t="shared" ca="1" si="813"/>
        <v>-2.0392703429191142E-4</v>
      </c>
      <c r="BQ900" s="6">
        <f t="shared" ca="1" si="814"/>
        <v>9.1510880152172441E-4</v>
      </c>
      <c r="BR900" s="6">
        <f t="shared" ca="1" si="815"/>
        <v>1.218235804767445E-3</v>
      </c>
      <c r="BS900" s="6">
        <f t="shared" ca="1" si="816"/>
        <v>2.2463630291169209E-6</v>
      </c>
      <c r="BT900" s="6">
        <f t="shared" ca="1" si="817"/>
        <v>4.3715610680638367E-2</v>
      </c>
      <c r="BU900">
        <f ca="1">SQRT(BV900)</f>
        <v>9.7460734500592353E-2</v>
      </c>
      <c r="BV900" s="6" cm="1">
        <f t="array" aca="1" ref="BV900" ca="1">MMULT(Y900:AU900,MMULT($Y$11:$AU$33,TRANSPOSE(Y900:AU900)))</f>
        <v>9.4985947693949531E-3</v>
      </c>
    </row>
    <row r="901" spans="1:74" x14ac:dyDescent="0.25">
      <c r="A901" s="16">
        <f t="shared" si="818"/>
        <v>865</v>
      </c>
      <c r="B901" s="15">
        <f t="shared" ca="1" si="822"/>
        <v>2.4518207767210254E-2</v>
      </c>
      <c r="C901" s="15">
        <f t="shared" ca="1" si="822"/>
        <v>0.79037792204962287</v>
      </c>
      <c r="D901" s="15">
        <f t="shared" ca="1" si="822"/>
        <v>0.72311471408547268</v>
      </c>
      <c r="E901" s="15">
        <f t="shared" ca="1" si="822"/>
        <v>0.36292336648029</v>
      </c>
      <c r="F901" s="15">
        <f t="shared" ca="1" si="822"/>
        <v>0.77040282544283967</v>
      </c>
      <c r="G901" s="15">
        <f t="shared" ca="1" si="822"/>
        <v>0.16069942731798081</v>
      </c>
      <c r="H901" s="15">
        <f t="shared" ca="1" si="822"/>
        <v>0.10076231665263113</v>
      </c>
      <c r="I901" s="15">
        <f t="shared" ca="1" si="822"/>
        <v>6.3882687962459328E-2</v>
      </c>
      <c r="J901" s="15">
        <f t="shared" ca="1" si="822"/>
        <v>0.66418018294130365</v>
      </c>
      <c r="K901" s="15">
        <f t="shared" ca="1" si="822"/>
        <v>0.46781534757094123</v>
      </c>
      <c r="L901" s="15">
        <f t="shared" ca="1" si="822"/>
        <v>0.22975593124089966</v>
      </c>
      <c r="M901" s="15">
        <f t="shared" ca="1" si="822"/>
        <v>0.85882884439930562</v>
      </c>
      <c r="N901" s="15">
        <f t="shared" ca="1" si="822"/>
        <v>0.75233814478589744</v>
      </c>
      <c r="O901" s="15">
        <f t="shared" ca="1" si="822"/>
        <v>0.72883392366796484</v>
      </c>
      <c r="P901" s="15">
        <f t="shared" ca="1" si="822"/>
        <v>0.30472295332130173</v>
      </c>
      <c r="Q901" s="15">
        <f t="shared" ca="1" si="822"/>
        <v>0.79430848691109901</v>
      </c>
      <c r="R901" s="15">
        <f t="shared" ca="1" si="821"/>
        <v>0.11911571984012526</v>
      </c>
      <c r="S901" s="15">
        <f t="shared" ca="1" si="821"/>
        <v>0.96832547713002648</v>
      </c>
      <c r="T901" s="15">
        <f t="shared" ca="1" si="821"/>
        <v>0.93218373050891457</v>
      </c>
      <c r="U901" s="15">
        <f t="shared" ca="1" si="821"/>
        <v>0.78672637478677987</v>
      </c>
      <c r="V901" s="15">
        <f t="shared" ca="1" si="821"/>
        <v>0.33312824048276612</v>
      </c>
      <c r="W901" s="15">
        <f t="shared" ca="1" si="821"/>
        <v>0.28542427479225529</v>
      </c>
      <c r="X901" s="15">
        <f t="shared" ca="1" si="821"/>
        <v>0.91644670527842276</v>
      </c>
      <c r="Y901" s="6">
        <f t="shared" ca="1" si="770"/>
        <v>2.0198187500521992E-3</v>
      </c>
      <c r="Z901" s="6">
        <f t="shared" ca="1" si="771"/>
        <v>6.5111616711157699E-2</v>
      </c>
      <c r="AA901" s="6">
        <f t="shared" ca="1" si="772"/>
        <v>5.9570449513107263E-2</v>
      </c>
      <c r="AB901" s="6">
        <f t="shared" ca="1" si="773"/>
        <v>2.9897757103979492E-2</v>
      </c>
      <c r="AC901" s="6">
        <f t="shared" ca="1" si="774"/>
        <v>6.3466061088024342E-2</v>
      </c>
      <c r="AD901" s="6">
        <f t="shared" ca="1" si="775"/>
        <v>1.3238476462117045E-2</v>
      </c>
      <c r="AE901" s="6">
        <f t="shared" ca="1" si="776"/>
        <v>8.3008357872659689E-3</v>
      </c>
      <c r="AF901" s="6">
        <f t="shared" ca="1" si="777"/>
        <v>5.2626787477864177E-3</v>
      </c>
      <c r="AG901" s="6">
        <f t="shared" ca="1" si="778"/>
        <v>5.4715401698816217E-2</v>
      </c>
      <c r="AH901" s="6">
        <f t="shared" ca="1" si="779"/>
        <v>3.8538796128877374E-2</v>
      </c>
      <c r="AI901" s="6">
        <f t="shared" ca="1" si="780"/>
        <v>1.892737602447014E-2</v>
      </c>
      <c r="AJ901" s="6">
        <f t="shared" ca="1" si="781"/>
        <v>7.0750628246297645E-2</v>
      </c>
      <c r="AK901" s="6">
        <f t="shared" ca="1" si="782"/>
        <v>6.1977886216066778E-2</v>
      </c>
      <c r="AL901" s="6">
        <f t="shared" ca="1" si="783"/>
        <v>6.0041600049878747E-2</v>
      </c>
      <c r="AM901" s="6">
        <f t="shared" ca="1" si="784"/>
        <v>2.5103186192621037E-2</v>
      </c>
      <c r="AN901" s="6">
        <f t="shared" ca="1" si="785"/>
        <v>6.5435418054260897E-2</v>
      </c>
      <c r="AO901" s="6">
        <f t="shared" ca="1" si="786"/>
        <v>9.8127957248493845E-3</v>
      </c>
      <c r="AP901" s="6">
        <f t="shared" ca="1" si="787"/>
        <v>7.9771000124900654E-2</v>
      </c>
      <c r="AQ901" s="6">
        <f t="shared" ca="1" si="788"/>
        <v>7.6793630074933755E-2</v>
      </c>
      <c r="AR901" s="6">
        <f t="shared" ca="1" si="789"/>
        <v>6.481080093790792E-2</v>
      </c>
      <c r="AS901" s="6">
        <f t="shared" ca="1" si="790"/>
        <v>2.7443223937389315E-2</v>
      </c>
      <c r="AT901" s="6">
        <f t="shared" ca="1" si="791"/>
        <v>2.3513354133349235E-2</v>
      </c>
      <c r="AU901" s="6">
        <f t="shared" ca="1" si="792"/>
        <v>7.5497208291890494E-2</v>
      </c>
      <c r="AV901" s="6">
        <f t="shared" ca="1" si="793"/>
        <v>1</v>
      </c>
      <c r="AW901" s="6">
        <f t="shared" ca="1" si="794"/>
        <v>1.3174620261750643E-4</v>
      </c>
      <c r="AX901" s="6">
        <f t="shared" ca="1" si="795"/>
        <v>4.247018821743242E-3</v>
      </c>
      <c r="AY901" s="6">
        <f t="shared" ca="1" si="796"/>
        <v>3.8677153868906253E-3</v>
      </c>
      <c r="AZ901" s="6">
        <f t="shared" ca="1" si="797"/>
        <v>4.3777778568594898E-3</v>
      </c>
      <c r="BA901" s="6">
        <f t="shared" ca="1" si="798"/>
        <v>4.4506682840109125E-3</v>
      </c>
      <c r="BB901" s="6">
        <f t="shared" ca="1" si="799"/>
        <v>1.4868058996176004E-3</v>
      </c>
      <c r="BC901" s="6">
        <f t="shared" ca="1" si="800"/>
        <v>5.0431352045095972E-4</v>
      </c>
      <c r="BD901" s="6">
        <f t="shared" ca="1" si="801"/>
        <v>4.6457962765065927E-4</v>
      </c>
      <c r="BE901" s="6">
        <f t="shared" ca="1" si="802"/>
        <v>3.3734533219725465E-3</v>
      </c>
      <c r="BF901" s="6">
        <f t="shared" ca="1" si="803"/>
        <v>2.4630806646585694E-3</v>
      </c>
      <c r="BG901" s="6">
        <f t="shared" ca="1" si="804"/>
        <v>1.2085990275828786E-3</v>
      </c>
      <c r="BH901" s="6">
        <f t="shared" ca="1" si="805"/>
        <v>4.9267831247367597E-3</v>
      </c>
      <c r="BI901" s="6">
        <f t="shared" ca="1" si="806"/>
        <v>4.7121699975569715E-3</v>
      </c>
      <c r="BJ901" s="6">
        <f t="shared" ca="1" si="807"/>
        <v>5.0302768322627745E-3</v>
      </c>
      <c r="BK901" s="6">
        <f t="shared" ca="1" si="808"/>
        <v>5.6963804878989619E-4</v>
      </c>
      <c r="BL901" s="6">
        <f t="shared" ca="1" si="809"/>
        <v>2.1280655780902265E-3</v>
      </c>
      <c r="BM901" s="6">
        <f t="shared" ca="1" si="810"/>
        <v>8.5786092316482975E-6</v>
      </c>
      <c r="BN901" s="6">
        <f t="shared" ca="1" si="811"/>
        <v>1.0550699815362046E-3</v>
      </c>
      <c r="BO901" s="6">
        <f t="shared" ca="1" si="812"/>
        <v>1.5084026679491743E-3</v>
      </c>
      <c r="BP901" s="6">
        <f t="shared" ca="1" si="813"/>
        <v>-1.7017846268023275E-4</v>
      </c>
      <c r="BQ901" s="6">
        <f t="shared" ca="1" si="814"/>
        <v>6.3509901682710381E-4</v>
      </c>
      <c r="BR901" s="6">
        <f t="shared" ca="1" si="815"/>
        <v>3.3826671886900435E-4</v>
      </c>
      <c r="BS901" s="6">
        <f t="shared" ca="1" si="816"/>
        <v>1.3153638748875372E-5</v>
      </c>
      <c r="BT901" s="6">
        <f t="shared" ca="1" si="817"/>
        <v>4.7331084365973386E-2</v>
      </c>
      <c r="BU901">
        <f ca="1">SQRT(BV901)</f>
        <v>9.4423870280822442E-2</v>
      </c>
      <c r="BV901" s="6" cm="1">
        <f t="array" aca="1" ref="BV901" ca="1">MMULT(Y901:AU901,MMULT($Y$11:$AU$33,TRANSPOSE(Y901:AU901)))</f>
        <v>8.915867278809584E-3</v>
      </c>
    </row>
    <row r="902" spans="1:74" x14ac:dyDescent="0.25">
      <c r="A902" s="16">
        <f t="shared" si="818"/>
        <v>866</v>
      </c>
      <c r="B902" s="15">
        <f t="shared" ca="1" si="822"/>
        <v>0.82656905783991164</v>
      </c>
      <c r="C902" s="15">
        <f t="shared" ca="1" si="822"/>
        <v>0.22726567238458595</v>
      </c>
      <c r="D902" s="15">
        <f t="shared" ca="1" si="822"/>
        <v>0.6076392841480639</v>
      </c>
      <c r="E902" s="15">
        <f t="shared" ca="1" si="822"/>
        <v>0.60789760278706151</v>
      </c>
      <c r="F902" s="15">
        <f t="shared" ca="1" si="822"/>
        <v>0.27208223391937947</v>
      </c>
      <c r="G902" s="15">
        <f t="shared" ca="1" si="822"/>
        <v>0.72269410459717398</v>
      </c>
      <c r="H902" s="15">
        <f t="shared" ca="1" si="822"/>
        <v>0.95902357647235159</v>
      </c>
      <c r="I902" s="15">
        <f t="shared" ca="1" si="822"/>
        <v>0.76181056635256106</v>
      </c>
      <c r="J902" s="15">
        <f t="shared" ca="1" si="822"/>
        <v>0.36356407952788938</v>
      </c>
      <c r="K902" s="15">
        <f t="shared" ca="1" si="822"/>
        <v>0.90051177078007016</v>
      </c>
      <c r="L902" s="15">
        <f t="shared" ca="1" si="822"/>
        <v>0.49109659009939077</v>
      </c>
      <c r="M902" s="15">
        <f t="shared" ca="1" si="822"/>
        <v>0.35470214975377456</v>
      </c>
      <c r="N902" s="15">
        <f t="shared" ca="1" si="822"/>
        <v>0.78239110545051427</v>
      </c>
      <c r="O902" s="15">
        <f t="shared" ca="1" si="822"/>
        <v>0.26969822547600886</v>
      </c>
      <c r="P902" s="15">
        <f t="shared" ca="1" si="822"/>
        <v>0.40965713564170059</v>
      </c>
      <c r="Q902" s="15">
        <f t="shared" ca="1" si="822"/>
        <v>0.24302143632263351</v>
      </c>
      <c r="R902" s="15">
        <f t="shared" ca="1" si="821"/>
        <v>0.14385887622858917</v>
      </c>
      <c r="S902" s="15">
        <f t="shared" ca="1" si="821"/>
        <v>0.66262049224941522</v>
      </c>
      <c r="T902" s="15">
        <f t="shared" ca="1" si="821"/>
        <v>0.19849494359714059</v>
      </c>
      <c r="U902" s="15">
        <f t="shared" ca="1" si="821"/>
        <v>0.50887330913707118</v>
      </c>
      <c r="V902" s="15">
        <f t="shared" ca="1" si="821"/>
        <v>0.39015725511617083</v>
      </c>
      <c r="W902" s="15">
        <f t="shared" ca="1" si="821"/>
        <v>0.33514152790414631</v>
      </c>
      <c r="X902" s="15">
        <f t="shared" ca="1" si="821"/>
        <v>0.18485047010289146</v>
      </c>
      <c r="Y902" s="6">
        <f t="shared" ca="1" si="770"/>
        <v>7.3645486027132154E-2</v>
      </c>
      <c r="Z902" s="6">
        <f t="shared" ca="1" si="771"/>
        <v>2.0248871816935864E-2</v>
      </c>
      <c r="AA902" s="6">
        <f t="shared" ca="1" si="772"/>
        <v>5.4139324459118447E-2</v>
      </c>
      <c r="AB902" s="6">
        <f t="shared" ca="1" si="773"/>
        <v>5.4162340081997634E-2</v>
      </c>
      <c r="AC902" s="6">
        <f t="shared" ca="1" si="774"/>
        <v>2.4241928930542441E-2</v>
      </c>
      <c r="AD902" s="6">
        <f t="shared" ca="1" si="775"/>
        <v>6.4390456038955809E-2</v>
      </c>
      <c r="AE902" s="6">
        <f t="shared" ca="1" si="776"/>
        <v>8.5446892465776192E-2</v>
      </c>
      <c r="AF902" s="6">
        <f t="shared" ca="1" si="777"/>
        <v>6.7875646792606242E-2</v>
      </c>
      <c r="AG902" s="6">
        <f t="shared" ca="1" si="778"/>
        <v>3.2392760271972389E-2</v>
      </c>
      <c r="AH902" s="6">
        <f t="shared" ca="1" si="779"/>
        <v>8.0233619203655404E-2</v>
      </c>
      <c r="AI902" s="6">
        <f t="shared" ca="1" si="780"/>
        <v>4.3755626612315912E-2</v>
      </c>
      <c r="AJ902" s="6">
        <f t="shared" ca="1" si="781"/>
        <v>3.1603181810060742E-2</v>
      </c>
      <c r="AK902" s="6">
        <f t="shared" ca="1" si="782"/>
        <v>6.9709327584541611E-2</v>
      </c>
      <c r="AL902" s="6">
        <f t="shared" ca="1" si="783"/>
        <v>2.4029519018945168E-2</v>
      </c>
      <c r="AM902" s="6">
        <f t="shared" ca="1" si="784"/>
        <v>3.6499550246482847E-2</v>
      </c>
      <c r="AN902" s="6">
        <f t="shared" ca="1" si="785"/>
        <v>2.1652675748308054E-2</v>
      </c>
      <c r="AO902" s="6">
        <f t="shared" ca="1" si="786"/>
        <v>1.2817509630542488E-2</v>
      </c>
      <c r="AP902" s="6">
        <f t="shared" ca="1" si="787"/>
        <v>5.9038029237113106E-2</v>
      </c>
      <c r="AQ902" s="6">
        <f t="shared" ca="1" si="788"/>
        <v>1.7685463127959041E-2</v>
      </c>
      <c r="AR902" s="6">
        <f t="shared" ca="1" si="789"/>
        <v>4.5339493200449561E-2</v>
      </c>
      <c r="AS902" s="6">
        <f t="shared" ca="1" si="790"/>
        <v>3.4762153757765278E-2</v>
      </c>
      <c r="AT902" s="6">
        <f t="shared" ca="1" si="791"/>
        <v>2.9860373402892156E-2</v>
      </c>
      <c r="AU902" s="6">
        <f t="shared" ca="1" si="792"/>
        <v>1.6469770533931505E-2</v>
      </c>
      <c r="AV902" s="6">
        <f t="shared" ca="1" si="793"/>
        <v>1</v>
      </c>
      <c r="AW902" s="6">
        <f t="shared" ca="1" si="794"/>
        <v>4.8036553397400351E-3</v>
      </c>
      <c r="AX902" s="6">
        <f t="shared" ca="1" si="795"/>
        <v>1.3207679991588377E-3</v>
      </c>
      <c r="AY902" s="6">
        <f t="shared" ca="1" si="796"/>
        <v>3.5150901152814569E-3</v>
      </c>
      <c r="AZ902" s="6">
        <f t="shared" ca="1" si="797"/>
        <v>7.9307184235269008E-3</v>
      </c>
      <c r="BA902" s="6">
        <f t="shared" ca="1" si="798"/>
        <v>1.700007569159992E-3</v>
      </c>
      <c r="BB902" s="6">
        <f t="shared" ca="1" si="799"/>
        <v>7.2316561646458138E-3</v>
      </c>
      <c r="BC902" s="6">
        <f t="shared" ca="1" si="800"/>
        <v>5.1912872697850738E-3</v>
      </c>
      <c r="BD902" s="6">
        <f t="shared" ca="1" si="801"/>
        <v>5.9919376090969484E-3</v>
      </c>
      <c r="BE902" s="6">
        <f t="shared" ca="1" si="802"/>
        <v>1.9971609703033542E-3</v>
      </c>
      <c r="BF902" s="6">
        <f t="shared" ca="1" si="803"/>
        <v>5.1278684330261877E-3</v>
      </c>
      <c r="BG902" s="6">
        <f t="shared" ca="1" si="804"/>
        <v>2.7939957290728026E-3</v>
      </c>
      <c r="BH902" s="6">
        <f t="shared" ca="1" si="805"/>
        <v>2.2007157630850125E-3</v>
      </c>
      <c r="BI902" s="6">
        <f t="shared" ca="1" si="806"/>
        <v>5.299990400585714E-3</v>
      </c>
      <c r="BJ902" s="6">
        <f t="shared" ca="1" si="807"/>
        <v>2.0131897336347166E-3</v>
      </c>
      <c r="BK902" s="6">
        <f t="shared" ca="1" si="808"/>
        <v>8.2824277462543127E-4</v>
      </c>
      <c r="BL902" s="6">
        <f t="shared" ca="1" si="809"/>
        <v>7.0418001907337038E-4</v>
      </c>
      <c r="BM902" s="6">
        <f t="shared" ca="1" si="810"/>
        <v>1.1205410723558136E-5</v>
      </c>
      <c r="BN902" s="6">
        <f t="shared" ca="1" si="811"/>
        <v>7.8085083952321086E-4</v>
      </c>
      <c r="BO902" s="6">
        <f t="shared" ca="1" si="812"/>
        <v>3.4738297616741722E-4</v>
      </c>
      <c r="BP902" s="6">
        <f t="shared" ca="1" si="813"/>
        <v>-1.1905122510282677E-4</v>
      </c>
      <c r="BQ902" s="6">
        <f t="shared" ca="1" si="814"/>
        <v>8.0447580520124468E-4</v>
      </c>
      <c r="BR902" s="6">
        <f t="shared" ca="1" si="815"/>
        <v>4.2957591154013999E-4</v>
      </c>
      <c r="BS902" s="6">
        <f t="shared" ca="1" si="816"/>
        <v>2.8694757962789111E-6</v>
      </c>
      <c r="BT902" s="6">
        <f t="shared" ca="1" si="817"/>
        <v>6.090777350765067E-2</v>
      </c>
      <c r="BU902">
        <f ca="1">SQRT(BV902)</f>
        <v>0.11880798067669313</v>
      </c>
      <c r="BV902" s="6" cm="1">
        <f t="array" aca="1" ref="BV902" ca="1">MMULT(Y902:AU902,MMULT($Y$11:$AU$33,TRANSPOSE(Y902:AU902)))</f>
        <v>1.4115336272473487E-2</v>
      </c>
    </row>
    <row r="903" spans="1:74" x14ac:dyDescent="0.25">
      <c r="A903" s="16">
        <f t="shared" si="818"/>
        <v>867</v>
      </c>
      <c r="B903" s="15">
        <f t="shared" ca="1" si="822"/>
        <v>0.32714909520568991</v>
      </c>
      <c r="C903" s="15">
        <f t="shared" ca="1" si="822"/>
        <v>0.54950807916459543</v>
      </c>
      <c r="D903" s="15">
        <f t="shared" ca="1" si="822"/>
        <v>9.164193758673167E-2</v>
      </c>
      <c r="E903" s="15">
        <f t="shared" ca="1" si="822"/>
        <v>0.4666095937344622</v>
      </c>
      <c r="F903" s="15">
        <f t="shared" ca="1" si="822"/>
        <v>0.29799211978247542</v>
      </c>
      <c r="G903" s="15">
        <f t="shared" ca="1" si="822"/>
        <v>1.559277229529421E-2</v>
      </c>
      <c r="H903" s="15">
        <f t="shared" ca="1" si="822"/>
        <v>0.90278732017440966</v>
      </c>
      <c r="I903" s="15">
        <f t="shared" ca="1" si="822"/>
        <v>0.75665604465353742</v>
      </c>
      <c r="J903" s="15">
        <f t="shared" ca="1" si="822"/>
        <v>0.1276757687176383</v>
      </c>
      <c r="K903" s="15">
        <f t="shared" ca="1" si="822"/>
        <v>0.77398567050913136</v>
      </c>
      <c r="L903" s="15">
        <f t="shared" ca="1" si="822"/>
        <v>0.5056095223741025</v>
      </c>
      <c r="M903" s="15">
        <f t="shared" ca="1" si="822"/>
        <v>4.9326017151938628E-2</v>
      </c>
      <c r="N903" s="15">
        <f t="shared" ca="1" si="822"/>
        <v>0.99675303137953353</v>
      </c>
      <c r="O903" s="15">
        <f t="shared" ca="1" si="822"/>
        <v>0.2325459676811753</v>
      </c>
      <c r="P903" s="15">
        <f t="shared" ca="1" si="822"/>
        <v>0.11996124511750927</v>
      </c>
      <c r="Q903" s="15">
        <f t="shared" ca="1" si="822"/>
        <v>0.27903560552135198</v>
      </c>
      <c r="R903" s="15">
        <f t="shared" ca="1" si="821"/>
        <v>0.89720040136501866</v>
      </c>
      <c r="S903" s="15">
        <f t="shared" ca="1" si="821"/>
        <v>0.90606818016683965</v>
      </c>
      <c r="T903" s="15">
        <f t="shared" ca="1" si="821"/>
        <v>0.23525319910491937</v>
      </c>
      <c r="U903" s="15">
        <f t="shared" ca="1" si="821"/>
        <v>0.69777536236189575</v>
      </c>
      <c r="V903" s="15">
        <f t="shared" ca="1" si="821"/>
        <v>0.65068113854817222</v>
      </c>
      <c r="W903" s="15">
        <f t="shared" ca="1" si="821"/>
        <v>0.47537737752061127</v>
      </c>
      <c r="X903" s="15">
        <f t="shared" ca="1" si="821"/>
        <v>0.40323653451914476</v>
      </c>
      <c r="Y903" s="6">
        <f t="shared" ca="1" si="770"/>
        <v>3.0408650606276923E-2</v>
      </c>
      <c r="Z903" s="6">
        <f t="shared" ca="1" si="771"/>
        <v>5.1077014821442543E-2</v>
      </c>
      <c r="AA903" s="6">
        <f t="shared" ca="1" si="772"/>
        <v>8.5181579340913686E-3</v>
      </c>
      <c r="AB903" s="6">
        <f t="shared" ca="1" si="773"/>
        <v>4.3371564565957269E-2</v>
      </c>
      <c r="AC903" s="6">
        <f t="shared" ca="1" si="774"/>
        <v>2.7698497066580039E-2</v>
      </c>
      <c r="AD903" s="6">
        <f t="shared" ca="1" si="775"/>
        <v>1.4493549627967596E-3</v>
      </c>
      <c r="AE903" s="6">
        <f t="shared" ca="1" si="776"/>
        <v>8.3914473838603523E-2</v>
      </c>
      <c r="AF903" s="6">
        <f t="shared" ca="1" si="777"/>
        <v>7.033150825781867E-2</v>
      </c>
      <c r="AG903" s="6">
        <f t="shared" ca="1" si="778"/>
        <v>1.1867518201086434E-2</v>
      </c>
      <c r="AH903" s="6">
        <f t="shared" ca="1" si="779"/>
        <v>7.1942304514030039E-2</v>
      </c>
      <c r="AI903" s="6">
        <f t="shared" ca="1" si="780"/>
        <v>4.6996624885708167E-2</v>
      </c>
      <c r="AJ903" s="6">
        <f t="shared" ca="1" si="781"/>
        <v>4.5848747355680805E-3</v>
      </c>
      <c r="AK903" s="6">
        <f t="shared" ca="1" si="782"/>
        <v>9.2648627540634715E-2</v>
      </c>
      <c r="AL903" s="6">
        <f t="shared" ca="1" si="783"/>
        <v>2.1615248780282845E-2</v>
      </c>
      <c r="AM903" s="6">
        <f t="shared" ca="1" si="784"/>
        <v>1.1150449879064307E-2</v>
      </c>
      <c r="AN903" s="6">
        <f t="shared" ca="1" si="785"/>
        <v>2.5936480825890212E-2</v>
      </c>
      <c r="AO903" s="6">
        <f t="shared" ca="1" si="786"/>
        <v>8.3395167306719059E-2</v>
      </c>
      <c r="AP903" s="6">
        <f t="shared" ca="1" si="787"/>
        <v>8.4219431201041556E-2</v>
      </c>
      <c r="AQ903" s="6">
        <f t="shared" ca="1" si="788"/>
        <v>2.1866887117913604E-2</v>
      </c>
      <c r="AR903" s="6">
        <f t="shared" ca="1" si="789"/>
        <v>6.4858523244242558E-2</v>
      </c>
      <c r="AS903" s="6">
        <f t="shared" ca="1" si="790"/>
        <v>6.0481094669589362E-2</v>
      </c>
      <c r="AT903" s="6">
        <f t="shared" ca="1" si="791"/>
        <v>4.4186533880106696E-2</v>
      </c>
      <c r="AU903" s="6">
        <f t="shared" ca="1" si="792"/>
        <v>3.7481011164555204E-2</v>
      </c>
      <c r="AV903" s="6">
        <f t="shared" ca="1" si="793"/>
        <v>1</v>
      </c>
      <c r="AW903" s="6">
        <f t="shared" ca="1" si="794"/>
        <v>1.9834572998176118E-3</v>
      </c>
      <c r="AX903" s="6">
        <f t="shared" ca="1" si="795"/>
        <v>3.3315874226780206E-3</v>
      </c>
      <c r="AY903" s="6">
        <f t="shared" ca="1" si="796"/>
        <v>5.5305626831640069E-4</v>
      </c>
      <c r="AZ903" s="6">
        <f t="shared" ca="1" si="797"/>
        <v>6.3506795614754301E-3</v>
      </c>
      <c r="BA903" s="6">
        <f t="shared" ca="1" si="798"/>
        <v>1.9424054415164999E-3</v>
      </c>
      <c r="BB903" s="6">
        <f t="shared" ca="1" si="799"/>
        <v>1.6277624660909545E-4</v>
      </c>
      <c r="BC903" s="6">
        <f t="shared" ca="1" si="800"/>
        <v>5.0981858698200683E-3</v>
      </c>
      <c r="BD903" s="6">
        <f t="shared" ca="1" si="801"/>
        <v>6.208736554985465E-3</v>
      </c>
      <c r="BE903" s="6">
        <f t="shared" ca="1" si="802"/>
        <v>7.3168646223958629E-4</v>
      </c>
      <c r="BF903" s="6">
        <f t="shared" ca="1" si="803"/>
        <v>4.5979562679361805E-3</v>
      </c>
      <c r="BG903" s="6">
        <f t="shared" ca="1" si="804"/>
        <v>3.0009482066140907E-3</v>
      </c>
      <c r="BH903" s="6">
        <f t="shared" ca="1" si="805"/>
        <v>3.1927184303710815E-4</v>
      </c>
      <c r="BI903" s="6">
        <f t="shared" ca="1" si="806"/>
        <v>7.0440621593615121E-3</v>
      </c>
      <c r="BJ903" s="6">
        <f t="shared" ca="1" si="807"/>
        <v>1.8109225116040618E-3</v>
      </c>
      <c r="BK903" s="6">
        <f t="shared" ca="1" si="808"/>
        <v>2.5302447520015545E-4</v>
      </c>
      <c r="BL903" s="6">
        <f t="shared" ca="1" si="809"/>
        <v>8.4349628540013701E-4</v>
      </c>
      <c r="BM903" s="6">
        <f t="shared" ca="1" si="810"/>
        <v>7.290629217121048E-5</v>
      </c>
      <c r="BN903" s="6">
        <f t="shared" ca="1" si="811"/>
        <v>1.1139059756445949E-3</v>
      </c>
      <c r="BO903" s="6">
        <f t="shared" ca="1" si="812"/>
        <v>4.295157142098776E-4</v>
      </c>
      <c r="BP903" s="6">
        <f t="shared" ca="1" si="813"/>
        <v>-1.7030377063214904E-4</v>
      </c>
      <c r="BQ903" s="6">
        <f t="shared" ca="1" si="814"/>
        <v>1.3996709660977717E-3</v>
      </c>
      <c r="BR903" s="6">
        <f t="shared" ca="1" si="815"/>
        <v>6.356742534072814E-4</v>
      </c>
      <c r="BS903" s="6">
        <f t="shared" ca="1" si="816"/>
        <v>6.5301974994230414E-6</v>
      </c>
      <c r="BT903" s="6">
        <f t="shared" ca="1" si="817"/>
        <v>4.7720152505009446E-2</v>
      </c>
      <c r="BU903">
        <f ca="1">SQRT(BV903)</f>
        <v>9.3291145903717593E-2</v>
      </c>
      <c r="BV903" s="6" cm="1">
        <f t="array" aca="1" ref="BV903" ca="1">MMULT(Y903:AU903,MMULT($Y$11:$AU$33,TRANSPOSE(Y903:AU903)))</f>
        <v>8.7032379040287225E-3</v>
      </c>
    </row>
    <row r="904" spans="1:74" x14ac:dyDescent="0.25">
      <c r="A904" s="16">
        <f t="shared" si="818"/>
        <v>868</v>
      </c>
      <c r="B904" s="15">
        <f t="shared" ca="1" si="822"/>
        <v>0.18909742165005039</v>
      </c>
      <c r="C904" s="15">
        <f t="shared" ca="1" si="822"/>
        <v>0.15997486531731364</v>
      </c>
      <c r="D904" s="15">
        <f t="shared" ca="1" si="822"/>
        <v>0.13432547866088085</v>
      </c>
      <c r="E904" s="15">
        <f t="shared" ca="1" si="822"/>
        <v>0.90919282098903109</v>
      </c>
      <c r="F904" s="15">
        <f t="shared" ca="1" si="822"/>
        <v>0.57110039375068189</v>
      </c>
      <c r="G904" s="15">
        <f t="shared" ca="1" si="822"/>
        <v>0.40724861371644128</v>
      </c>
      <c r="H904" s="15">
        <f t="shared" ca="1" si="822"/>
        <v>0.24366592239406537</v>
      </c>
      <c r="I904" s="15">
        <f t="shared" ca="1" si="822"/>
        <v>0.81190247841937124</v>
      </c>
      <c r="J904" s="15">
        <f t="shared" ca="1" si="822"/>
        <v>0.64273214616008945</v>
      </c>
      <c r="K904" s="15">
        <f t="shared" ca="1" si="822"/>
        <v>0.19496076588984179</v>
      </c>
      <c r="L904" s="15">
        <f t="shared" ca="1" si="822"/>
        <v>0.80116308103951783</v>
      </c>
      <c r="M904" s="15">
        <f t="shared" ca="1" si="822"/>
        <v>0.30844492333777607</v>
      </c>
      <c r="N904" s="15">
        <f t="shared" ca="1" si="822"/>
        <v>0.43380146726908275</v>
      </c>
      <c r="O904" s="15">
        <f t="shared" ca="1" si="822"/>
        <v>0.37251289141022936</v>
      </c>
      <c r="P904" s="15">
        <f t="shared" ca="1" si="822"/>
        <v>0.69957947470391324</v>
      </c>
      <c r="Q904" s="15">
        <f t="shared" ca="1" si="822"/>
        <v>0.69509535556623026</v>
      </c>
      <c r="R904" s="15">
        <f t="shared" ca="1" si="821"/>
        <v>0.9820942665264708</v>
      </c>
      <c r="S904" s="15">
        <f t="shared" ca="1" si="821"/>
        <v>0.90350032741958763</v>
      </c>
      <c r="T904" s="15">
        <f t="shared" ca="1" si="821"/>
        <v>0.79471358037351514</v>
      </c>
      <c r="U904" s="15">
        <f t="shared" ca="1" si="821"/>
        <v>0.74960324194000938</v>
      </c>
      <c r="V904" s="15">
        <f t="shared" ca="1" si="821"/>
        <v>0.75828059851163465</v>
      </c>
      <c r="W904" s="15">
        <f t="shared" ca="1" si="821"/>
        <v>7.415834069445304E-2</v>
      </c>
      <c r="X904" s="15">
        <f t="shared" ca="1" si="821"/>
        <v>0.71857900079758652</v>
      </c>
      <c r="Y904" s="6">
        <f t="shared" ca="1" si="770"/>
        <v>1.5060650392788455E-2</v>
      </c>
      <c r="Z904" s="6">
        <f t="shared" ca="1" si="771"/>
        <v>1.2741186511978218E-2</v>
      </c>
      <c r="AA904" s="6">
        <f t="shared" ca="1" si="772"/>
        <v>1.0698342977406499E-2</v>
      </c>
      <c r="AB904" s="6">
        <f t="shared" ca="1" si="773"/>
        <v>7.2412596094988832E-2</v>
      </c>
      <c r="AC904" s="6">
        <f t="shared" ca="1" si="774"/>
        <v>4.5485249319688739E-2</v>
      </c>
      <c r="AD904" s="6">
        <f t="shared" ca="1" si="775"/>
        <v>3.2435286217079105E-2</v>
      </c>
      <c r="AE904" s="6">
        <f t="shared" ca="1" si="776"/>
        <v>1.9406754665353017E-2</v>
      </c>
      <c r="AF904" s="6">
        <f t="shared" ca="1" si="777"/>
        <v>6.466391383771343E-2</v>
      </c>
      <c r="AG904" s="6">
        <f t="shared" ca="1" si="778"/>
        <v>5.1190355030000162E-2</v>
      </c>
      <c r="AH904" s="6">
        <f t="shared" ca="1" si="779"/>
        <v>1.5527636018279901E-2</v>
      </c>
      <c r="AI904" s="6">
        <f t="shared" ca="1" si="780"/>
        <v>6.380857531455511E-2</v>
      </c>
      <c r="AJ904" s="6">
        <f t="shared" ca="1" si="781"/>
        <v>2.4566073483633055E-2</v>
      </c>
      <c r="AK904" s="6">
        <f t="shared" ca="1" si="782"/>
        <v>3.4550086306883172E-2</v>
      </c>
      <c r="AL904" s="6">
        <f t="shared" ca="1" si="783"/>
        <v>2.9668762140600762E-2</v>
      </c>
      <c r="AM904" s="6">
        <f t="shared" ca="1" si="784"/>
        <v>5.5717956376923582E-2</v>
      </c>
      <c r="AN904" s="6">
        <f t="shared" ca="1" si="785"/>
        <v>5.5360819034367764E-2</v>
      </c>
      <c r="AO904" s="6">
        <f t="shared" ca="1" si="786"/>
        <v>7.8218826422127685E-2</v>
      </c>
      <c r="AP904" s="6">
        <f t="shared" ca="1" si="787"/>
        <v>7.1959217858709942E-2</v>
      </c>
      <c r="AQ904" s="6">
        <f t="shared" ca="1" si="788"/>
        <v>6.3294905303133794E-2</v>
      </c>
      <c r="AR904" s="6">
        <f t="shared" ca="1" si="789"/>
        <v>5.9702095679823847E-2</v>
      </c>
      <c r="AS904" s="6">
        <f t="shared" ca="1" si="790"/>
        <v>6.0393203112799144E-2</v>
      </c>
      <c r="AT904" s="6">
        <f t="shared" ca="1" si="791"/>
        <v>5.9063356504954053E-3</v>
      </c>
      <c r="AU904" s="6">
        <f t="shared" ca="1" si="792"/>
        <v>5.7231172250670523E-2</v>
      </c>
      <c r="AV904" s="6">
        <f t="shared" ca="1" si="793"/>
        <v>1</v>
      </c>
      <c r="AW904" s="6">
        <f t="shared" ca="1" si="794"/>
        <v>9.8235720316412409E-4</v>
      </c>
      <c r="AX904" s="6">
        <f t="shared" ca="1" si="795"/>
        <v>8.310661240030281E-4</v>
      </c>
      <c r="AY904" s="6">
        <f t="shared" ca="1" si="796"/>
        <v>6.9460858674306233E-4</v>
      </c>
      <c r="AZ904" s="6">
        <f t="shared" ca="1" si="797"/>
        <v>1.0603011411185673E-2</v>
      </c>
      <c r="BA904" s="6">
        <f t="shared" ca="1" si="798"/>
        <v>3.189732481691175E-3</v>
      </c>
      <c r="BB904" s="6">
        <f t="shared" ca="1" si="799"/>
        <v>3.6427888844564747E-3</v>
      </c>
      <c r="BC904" s="6">
        <f t="shared" ca="1" si="800"/>
        <v>1.1790485942182244E-3</v>
      </c>
      <c r="BD904" s="6">
        <f t="shared" ca="1" si="801"/>
        <v>5.7084117144325514E-3</v>
      </c>
      <c r="BE904" s="6">
        <f t="shared" ca="1" si="802"/>
        <v>3.1561181654021241E-3</v>
      </c>
      <c r="BF904" s="6">
        <f t="shared" ca="1" si="803"/>
        <v>9.9239789215479308E-4</v>
      </c>
      <c r="BG904" s="6">
        <f t="shared" ca="1" si="804"/>
        <v>4.0744676904457006E-3</v>
      </c>
      <c r="BH904" s="6">
        <f t="shared" ca="1" si="805"/>
        <v>1.7106804459583022E-3</v>
      </c>
      <c r="BI904" s="6">
        <f t="shared" ca="1" si="806"/>
        <v>2.626838216791169E-3</v>
      </c>
      <c r="BJ904" s="6">
        <f t="shared" ca="1" si="807"/>
        <v>2.4856447315494273E-3</v>
      </c>
      <c r="BK904" s="6">
        <f t="shared" ca="1" si="808"/>
        <v>1.2643442035434071E-3</v>
      </c>
      <c r="BL904" s="6">
        <f t="shared" ca="1" si="809"/>
        <v>1.8004233313559282E-3</v>
      </c>
      <c r="BM904" s="6">
        <f t="shared" ca="1" si="810"/>
        <v>6.8380996124716491E-5</v>
      </c>
      <c r="BN904" s="6">
        <f t="shared" ca="1" si="811"/>
        <v>9.5174951471931762E-4</v>
      </c>
      <c r="BO904" s="6">
        <f t="shared" ca="1" si="812"/>
        <v>1.2432568161405504E-3</v>
      </c>
      <c r="BP904" s="6">
        <f t="shared" ca="1" si="813"/>
        <v>-1.5676416144454688E-4</v>
      </c>
      <c r="BQ904" s="6">
        <f t="shared" ca="1" si="814"/>
        <v>1.3976369542982752E-3</v>
      </c>
      <c r="BR904" s="6">
        <f t="shared" ca="1" si="815"/>
        <v>8.4969450538680967E-5</v>
      </c>
      <c r="BS904" s="6">
        <f t="shared" ca="1" si="816"/>
        <v>9.9712053199302521E-6</v>
      </c>
      <c r="BT904" s="6">
        <f t="shared" ca="1" si="817"/>
        <v>4.8541140452792085E-2</v>
      </c>
      <c r="BU904">
        <f ca="1">SQRT(BV904)</f>
        <v>9.2321434073118949E-2</v>
      </c>
      <c r="BV904" s="6" cm="1">
        <f t="array" aca="1" ref="BV904" ca="1">MMULT(Y904:AU904,MMULT($Y$11:$AU$33,TRANSPOSE(Y904:AU904)))</f>
        <v>8.5232471893172488E-3</v>
      </c>
    </row>
    <row r="905" spans="1:74" x14ac:dyDescent="0.25">
      <c r="A905" s="16">
        <f t="shared" si="818"/>
        <v>869</v>
      </c>
      <c r="B905" s="15">
        <f t="shared" ca="1" si="822"/>
        <v>7.7803869218484589E-4</v>
      </c>
      <c r="C905" s="15">
        <f t="shared" ca="1" si="822"/>
        <v>0.71868905768842328</v>
      </c>
      <c r="D905" s="15">
        <f t="shared" ca="1" si="822"/>
        <v>0.2652600181502659</v>
      </c>
      <c r="E905" s="15">
        <f t="shared" ca="1" si="822"/>
        <v>0.34338863863256119</v>
      </c>
      <c r="F905" s="15">
        <f t="shared" ca="1" si="822"/>
        <v>0.92787029646060293</v>
      </c>
      <c r="G905" s="15">
        <f t="shared" ca="1" si="822"/>
        <v>0.25504583376365042</v>
      </c>
      <c r="H905" s="15">
        <f t="shared" ca="1" si="822"/>
        <v>0.51725250686300928</v>
      </c>
      <c r="I905" s="15">
        <f t="shared" ca="1" si="822"/>
        <v>0.30909114237204294</v>
      </c>
      <c r="J905" s="15">
        <f t="shared" ca="1" si="822"/>
        <v>0.32104367061899486</v>
      </c>
      <c r="K905" s="15">
        <f t="shared" ca="1" si="822"/>
        <v>0.90107901126877932</v>
      </c>
      <c r="L905" s="15">
        <f t="shared" ca="1" si="822"/>
        <v>0.11655209756773055</v>
      </c>
      <c r="M905" s="15">
        <f t="shared" ca="1" si="822"/>
        <v>0.57372431793125811</v>
      </c>
      <c r="N905" s="15">
        <f t="shared" ca="1" si="822"/>
        <v>0.13025847388773004</v>
      </c>
      <c r="O905" s="15">
        <f t="shared" ca="1" si="822"/>
        <v>0.78245687761669269</v>
      </c>
      <c r="P905" s="15">
        <f t="shared" ca="1" si="822"/>
        <v>0.12330833652698936</v>
      </c>
      <c r="Q905" s="15">
        <f t="shared" ca="1" si="822"/>
        <v>0.97003597546242848</v>
      </c>
      <c r="R905" s="15">
        <f t="shared" ca="1" si="821"/>
        <v>0.78368979759826907</v>
      </c>
      <c r="S905" s="15">
        <f t="shared" ca="1" si="821"/>
        <v>8.7545449589700119E-2</v>
      </c>
      <c r="T905" s="15">
        <f t="shared" ca="1" si="821"/>
        <v>0.56383425942738397</v>
      </c>
      <c r="U905" s="15">
        <f t="shared" ca="1" si="821"/>
        <v>0.83780707167749136</v>
      </c>
      <c r="V905" s="15">
        <f t="shared" ca="1" si="821"/>
        <v>0.13900037306266211</v>
      </c>
      <c r="W905" s="15">
        <f t="shared" ca="1" si="821"/>
        <v>0.3791559207225863</v>
      </c>
      <c r="X905" s="15">
        <f t="shared" ca="1" si="821"/>
        <v>0.41126095499475479</v>
      </c>
      <c r="Y905" s="6">
        <f t="shared" ca="1" si="770"/>
        <v>7.4395597683878757E-5</v>
      </c>
      <c r="Z905" s="6">
        <f t="shared" ca="1" si="771"/>
        <v>6.8720620879984651E-2</v>
      </c>
      <c r="AA905" s="6">
        <f t="shared" ca="1" si="772"/>
        <v>2.5364005402493693E-2</v>
      </c>
      <c r="AB905" s="6">
        <f t="shared" ca="1" si="773"/>
        <v>3.2834617693863359E-2</v>
      </c>
      <c r="AC905" s="6">
        <f t="shared" ca="1" si="774"/>
        <v>8.8722406702498993E-2</v>
      </c>
      <c r="AD905" s="6">
        <f t="shared" ca="1" si="775"/>
        <v>2.438733115746133E-2</v>
      </c>
      <c r="AE905" s="6">
        <f t="shared" ca="1" si="776"/>
        <v>4.9459377519512626E-2</v>
      </c>
      <c r="AF905" s="6">
        <f t="shared" ca="1" si="777"/>
        <v>2.955511147008336E-2</v>
      </c>
      <c r="AG905" s="6">
        <f t="shared" ca="1" si="778"/>
        <v>3.0698005122670721E-2</v>
      </c>
      <c r="AH905" s="6">
        <f t="shared" ca="1" si="779"/>
        <v>8.6160639923307206E-2</v>
      </c>
      <c r="AI905" s="6">
        <f t="shared" ca="1" si="780"/>
        <v>1.1144642351284277E-2</v>
      </c>
      <c r="AJ905" s="6">
        <f t="shared" ca="1" si="781"/>
        <v>5.4859178556291043E-2</v>
      </c>
      <c r="AK905" s="6">
        <f t="shared" ca="1" si="782"/>
        <v>1.2455237915038409E-2</v>
      </c>
      <c r="AL905" s="6">
        <f t="shared" ca="1" si="783"/>
        <v>7.4818061950993067E-2</v>
      </c>
      <c r="AM905" s="6">
        <f t="shared" ca="1" si="784"/>
        <v>1.1790669908162838E-2</v>
      </c>
      <c r="AN905" s="6">
        <f t="shared" ca="1" si="785"/>
        <v>9.2754263887234123E-2</v>
      </c>
      <c r="AO905" s="6">
        <f t="shared" ca="1" si="786"/>
        <v>7.4935953027422952E-2</v>
      </c>
      <c r="AP905" s="6">
        <f t="shared" ca="1" si="787"/>
        <v>8.3710438981385079E-3</v>
      </c>
      <c r="AQ905" s="6">
        <f t="shared" ca="1" si="788"/>
        <v>5.3913497035674017E-2</v>
      </c>
      <c r="AR905" s="6">
        <f t="shared" ca="1" si="789"/>
        <v>8.0110614635626756E-2</v>
      </c>
      <c r="AS905" s="6">
        <f t="shared" ca="1" si="790"/>
        <v>1.329113312249265E-2</v>
      </c>
      <c r="AT905" s="6">
        <f t="shared" ca="1" si="791"/>
        <v>3.6254663965782093E-2</v>
      </c>
      <c r="AU905" s="6">
        <f t="shared" ca="1" si="792"/>
        <v>3.9324528276298842E-2</v>
      </c>
      <c r="AV905" s="6">
        <f t="shared" ca="1" si="793"/>
        <v>0.99999999999999933</v>
      </c>
      <c r="AW905" s="6">
        <f t="shared" ca="1" si="794"/>
        <v>4.8525826815190627E-6</v>
      </c>
      <c r="AX905" s="6">
        <f t="shared" ca="1" si="795"/>
        <v>4.4824224164773802E-3</v>
      </c>
      <c r="AY905" s="6">
        <f t="shared" ca="1" si="796"/>
        <v>1.6468023117202891E-3</v>
      </c>
      <c r="AZ905" s="6">
        <f t="shared" ca="1" si="797"/>
        <v>4.8078075481959547E-3</v>
      </c>
      <c r="BA905" s="6">
        <f t="shared" ca="1" si="798"/>
        <v>6.2218135933197177E-3</v>
      </c>
      <c r="BB905" s="6">
        <f t="shared" ca="1" si="799"/>
        <v>2.7389275453712741E-3</v>
      </c>
      <c r="BC905" s="6">
        <f t="shared" ca="1" si="800"/>
        <v>3.0048820908423141E-3</v>
      </c>
      <c r="BD905" s="6">
        <f t="shared" ca="1" si="801"/>
        <v>2.6090710339711403E-3</v>
      </c>
      <c r="BE905" s="6">
        <f t="shared" ca="1" si="802"/>
        <v>1.8926716087920871E-3</v>
      </c>
      <c r="BF905" s="6">
        <f t="shared" ca="1" si="803"/>
        <v>5.5066745089810652E-3</v>
      </c>
      <c r="BG905" s="6">
        <f t="shared" ca="1" si="804"/>
        <v>7.1163609214015236E-4</v>
      </c>
      <c r="BH905" s="6">
        <f t="shared" ca="1" si="805"/>
        <v>3.820167846526494E-3</v>
      </c>
      <c r="BI905" s="6">
        <f t="shared" ca="1" si="806"/>
        <v>9.4696999202375631E-4</v>
      </c>
      <c r="BJ905" s="6">
        <f t="shared" ca="1" si="807"/>
        <v>6.2682467381653577E-3</v>
      </c>
      <c r="BK905" s="6">
        <f t="shared" ca="1" si="808"/>
        <v>2.6755226005477671E-4</v>
      </c>
      <c r="BL905" s="6">
        <f t="shared" ca="1" si="809"/>
        <v>3.0165186082534278E-3</v>
      </c>
      <c r="BM905" s="6">
        <f t="shared" ca="1" si="810"/>
        <v>6.5511020146430358E-5</v>
      </c>
      <c r="BN905" s="6">
        <f t="shared" ca="1" si="811"/>
        <v>1.1071739250127339E-4</v>
      </c>
      <c r="BO905" s="6">
        <f t="shared" ca="1" si="812"/>
        <v>1.0589844846210148E-3</v>
      </c>
      <c r="BP905" s="6">
        <f t="shared" ca="1" si="813"/>
        <v>-2.1035230310023059E-4</v>
      </c>
      <c r="BQ905" s="6">
        <f t="shared" ca="1" si="814"/>
        <v>3.0758724258751394E-4</v>
      </c>
      <c r="BR905" s="6">
        <f t="shared" ca="1" si="815"/>
        <v>5.2156515628749172E-4</v>
      </c>
      <c r="BS905" s="6">
        <f t="shared" ca="1" si="816"/>
        <v>6.8513876290168874E-6</v>
      </c>
      <c r="BT905" s="6">
        <f t="shared" ca="1" si="817"/>
        <v>4.980788115818921E-2</v>
      </c>
      <c r="BU905">
        <f ca="1">SQRT(BV905)</f>
        <v>0.10209217570539912</v>
      </c>
      <c r="BV905" s="6" cm="1">
        <f t="array" aca="1" ref="BV905" ca="1">MMULT(Y905:AU905,MMULT($Y$11:$AU$33,TRANSPOSE(Y905:AU905)))</f>
        <v>1.0422812340262086E-2</v>
      </c>
    </row>
    <row r="906" spans="1:74" x14ac:dyDescent="0.25">
      <c r="A906" s="16">
        <f t="shared" si="818"/>
        <v>870</v>
      </c>
      <c r="B906" s="15">
        <f t="shared" ca="1" si="822"/>
        <v>0.74211105330733962</v>
      </c>
      <c r="C906" s="15">
        <f t="shared" ca="1" si="822"/>
        <v>0.87868298547124601</v>
      </c>
      <c r="D906" s="15">
        <f t="shared" ca="1" si="822"/>
        <v>0.39309310676990239</v>
      </c>
      <c r="E906" s="15">
        <f t="shared" ca="1" si="822"/>
        <v>0.14802877580218787</v>
      </c>
      <c r="F906" s="15">
        <f t="shared" ca="1" si="822"/>
        <v>0.3992242033381096</v>
      </c>
      <c r="G906" s="15">
        <f t="shared" ca="1" si="822"/>
        <v>0.84243227871061777</v>
      </c>
      <c r="H906" s="15">
        <f t="shared" ca="1" si="822"/>
        <v>0.69245665017181468</v>
      </c>
      <c r="I906" s="15">
        <f t="shared" ca="1" si="822"/>
        <v>0.9056695540673364</v>
      </c>
      <c r="J906" s="15">
        <f t="shared" ca="1" si="822"/>
        <v>0.67414167530288138</v>
      </c>
      <c r="K906" s="15">
        <f t="shared" ca="1" si="822"/>
        <v>1.9794075565644609E-2</v>
      </c>
      <c r="L906" s="15">
        <f t="shared" ca="1" si="822"/>
        <v>0.32991061216187578</v>
      </c>
      <c r="M906" s="15">
        <f t="shared" ca="1" si="822"/>
        <v>0.42989012225994361</v>
      </c>
      <c r="N906" s="15">
        <f t="shared" ca="1" si="822"/>
        <v>0.50744041393938377</v>
      </c>
      <c r="O906" s="15">
        <f t="shared" ca="1" si="822"/>
        <v>2.7821217864029357E-2</v>
      </c>
      <c r="P906" s="15">
        <f t="shared" ca="1" si="822"/>
        <v>0.60316082205551413</v>
      </c>
      <c r="Q906" s="15">
        <f t="shared" ca="1" si="822"/>
        <v>0.24476783268225455</v>
      </c>
      <c r="R906" s="15">
        <f t="shared" ca="1" si="821"/>
        <v>0.95708628128422857</v>
      </c>
      <c r="S906" s="15">
        <f t="shared" ca="1" si="821"/>
        <v>0.9410961433166416</v>
      </c>
      <c r="T906" s="15">
        <f t="shared" ca="1" si="821"/>
        <v>0.75188148377542474</v>
      </c>
      <c r="U906" s="15">
        <f t="shared" ca="1" si="821"/>
        <v>0.14489097260347616</v>
      </c>
      <c r="V906" s="15">
        <f t="shared" ca="1" si="821"/>
        <v>0.82054650864686762</v>
      </c>
      <c r="W906" s="15">
        <f t="shared" ca="1" si="821"/>
        <v>0.52984069223776742</v>
      </c>
      <c r="X906" s="15">
        <f t="shared" ca="1" si="821"/>
        <v>0.73748301408699812</v>
      </c>
      <c r="Y906" s="6">
        <f t="shared" ca="1" si="770"/>
        <v>5.8335411888851614E-2</v>
      </c>
      <c r="Z906" s="6">
        <f t="shared" ca="1" si="771"/>
        <v>6.9070974820749254E-2</v>
      </c>
      <c r="AA906" s="6">
        <f t="shared" ca="1" si="772"/>
        <v>3.0900022566560239E-2</v>
      </c>
      <c r="AB906" s="6">
        <f t="shared" ca="1" si="773"/>
        <v>1.1636155490931423E-2</v>
      </c>
      <c r="AC906" s="6">
        <f t="shared" ca="1" si="774"/>
        <v>3.1381972056522316E-2</v>
      </c>
      <c r="AD906" s="6">
        <f t="shared" ca="1" si="775"/>
        <v>6.6221401430461208E-2</v>
      </c>
      <c r="AE906" s="6">
        <f t="shared" ca="1" si="776"/>
        <v>5.4432208930080536E-2</v>
      </c>
      <c r="AF906" s="6">
        <f t="shared" ca="1" si="777"/>
        <v>7.1192318503077764E-2</v>
      </c>
      <c r="AG906" s="6">
        <f t="shared" ca="1" si="778"/>
        <v>5.299251658490977E-2</v>
      </c>
      <c r="AH906" s="6">
        <f t="shared" ca="1" si="779"/>
        <v>1.5559605882904475E-3</v>
      </c>
      <c r="AI906" s="6">
        <f t="shared" ca="1" si="780"/>
        <v>2.593341166553928E-2</v>
      </c>
      <c r="AJ906" s="6">
        <f t="shared" ca="1" si="781"/>
        <v>3.3792539859390562E-2</v>
      </c>
      <c r="AK906" s="6">
        <f t="shared" ca="1" si="782"/>
        <v>3.9888565766913561E-2</v>
      </c>
      <c r="AL906" s="6">
        <f t="shared" ca="1" si="783"/>
        <v>2.186953281607425E-3</v>
      </c>
      <c r="AM906" s="6">
        <f t="shared" ca="1" si="784"/>
        <v>4.7412897076544273E-2</v>
      </c>
      <c r="AN906" s="6">
        <f t="shared" ca="1" si="785"/>
        <v>1.9240560119709534E-2</v>
      </c>
      <c r="AO906" s="6">
        <f t="shared" ca="1" si="786"/>
        <v>7.5234053155602804E-2</v>
      </c>
      <c r="AP906" s="6">
        <f t="shared" ca="1" si="787"/>
        <v>7.3977110167970941E-2</v>
      </c>
      <c r="AQ906" s="6">
        <f t="shared" ca="1" si="788"/>
        <v>5.9103439912618412E-2</v>
      </c>
      <c r="AR906" s="6">
        <f t="shared" ca="1" si="789"/>
        <v>1.1389500975805641E-2</v>
      </c>
      <c r="AS906" s="6">
        <f t="shared" ca="1" si="790"/>
        <v>6.4501018200102789E-2</v>
      </c>
      <c r="AT906" s="6">
        <f t="shared" ca="1" si="791"/>
        <v>4.1649393145966149E-2</v>
      </c>
      <c r="AU906" s="6">
        <f t="shared" ca="1" si="792"/>
        <v>5.797161381179404E-2</v>
      </c>
      <c r="AV906" s="6">
        <f t="shared" ca="1" si="793"/>
        <v>1</v>
      </c>
      <c r="AW906" s="6">
        <f t="shared" ca="1" si="794"/>
        <v>3.8050290375241432E-3</v>
      </c>
      <c r="AX906" s="6">
        <f t="shared" ca="1" si="795"/>
        <v>4.5052748636420685E-3</v>
      </c>
      <c r="AY906" s="6">
        <f t="shared" ca="1" si="796"/>
        <v>2.0062378866161873E-3</v>
      </c>
      <c r="AZ906" s="6">
        <f t="shared" ca="1" si="797"/>
        <v>1.703823590178047E-3</v>
      </c>
      <c r="BA906" s="6">
        <f t="shared" ca="1" si="798"/>
        <v>2.2007155529624573E-3</v>
      </c>
      <c r="BB906" s="6">
        <f t="shared" ca="1" si="799"/>
        <v>7.4372886192381419E-3</v>
      </c>
      <c r="BC906" s="6">
        <f t="shared" ca="1" si="800"/>
        <v>3.3070042119809889E-3</v>
      </c>
      <c r="BD906" s="6">
        <f t="shared" ca="1" si="801"/>
        <v>6.2847273046371622E-3</v>
      </c>
      <c r="BE906" s="6">
        <f t="shared" ca="1" si="802"/>
        <v>3.2672296202280612E-3</v>
      </c>
      <c r="BF906" s="6">
        <f t="shared" ca="1" si="803"/>
        <v>9.9444114112254007E-5</v>
      </c>
      <c r="BG906" s="6">
        <f t="shared" ca="1" si="804"/>
        <v>1.65596626179749E-3</v>
      </c>
      <c r="BH906" s="6">
        <f t="shared" ca="1" si="805"/>
        <v>2.3531736642911296E-3</v>
      </c>
      <c r="BI906" s="6">
        <f t="shared" ca="1" si="806"/>
        <v>3.0327220614971874E-3</v>
      </c>
      <c r="BJ906" s="6">
        <f t="shared" ca="1" si="807"/>
        <v>1.8322263924632192E-4</v>
      </c>
      <c r="BK906" s="6">
        <f t="shared" ca="1" si="808"/>
        <v>1.0758869400449963E-3</v>
      </c>
      <c r="BL906" s="6">
        <f t="shared" ca="1" si="809"/>
        <v>6.2573411940268389E-4</v>
      </c>
      <c r="BM906" s="6">
        <f t="shared" ca="1" si="810"/>
        <v>6.5771627274436011E-5</v>
      </c>
      <c r="BN906" s="6">
        <f t="shared" ca="1" si="811"/>
        <v>9.784386322951354E-4</v>
      </c>
      <c r="BO906" s="6">
        <f t="shared" ca="1" si="812"/>
        <v>1.1609268420072695E-3</v>
      </c>
      <c r="BP906" s="6">
        <f t="shared" ca="1" si="813"/>
        <v>-2.9906246161261854E-5</v>
      </c>
      <c r="BQ906" s="6">
        <f t="shared" ca="1" si="814"/>
        <v>1.4927011978144934E-3</v>
      </c>
      <c r="BR906" s="6">
        <f t="shared" ca="1" si="815"/>
        <v>5.9917455767780721E-4</v>
      </c>
      <c r="BS906" s="6">
        <f t="shared" ca="1" si="816"/>
        <v>1.0100210100769522E-5</v>
      </c>
      <c r="BT906" s="6">
        <f t="shared" ca="1" si="817"/>
        <v>4.782068730840796E-2</v>
      </c>
      <c r="BU906">
        <f ca="1">SQRT(BV906)</f>
        <v>9.262809086275553E-2</v>
      </c>
      <c r="BV906" s="6" cm="1">
        <f t="array" aca="1" ref="BV906" ca="1">MMULT(Y906:AU906,MMULT($Y$11:$AU$33,TRANSPOSE(Y906:AU906)))</f>
        <v>8.5799632168788945E-3</v>
      </c>
    </row>
    <row r="907" spans="1:74" x14ac:dyDescent="0.25">
      <c r="A907" s="16">
        <f t="shared" si="818"/>
        <v>871</v>
      </c>
      <c r="B907" s="15">
        <f t="shared" ca="1" si="822"/>
        <v>0.63811379151665482</v>
      </c>
      <c r="C907" s="15">
        <f t="shared" ca="1" si="822"/>
        <v>0.39995693874118854</v>
      </c>
      <c r="D907" s="15">
        <f t="shared" ca="1" si="822"/>
        <v>0.38279912460528853</v>
      </c>
      <c r="E907" s="15">
        <f t="shared" ca="1" si="822"/>
        <v>0.4587843158052175</v>
      </c>
      <c r="F907" s="15">
        <f t="shared" ca="1" si="822"/>
        <v>0.21704295929247996</v>
      </c>
      <c r="G907" s="15">
        <f t="shared" ca="1" si="822"/>
        <v>0.63736202594968894</v>
      </c>
      <c r="H907" s="15">
        <f t="shared" ca="1" si="822"/>
        <v>0.2381685155630292</v>
      </c>
      <c r="I907" s="15">
        <f t="shared" ca="1" si="822"/>
        <v>0.86412645373652075</v>
      </c>
      <c r="J907" s="15">
        <f t="shared" ca="1" si="822"/>
        <v>0.18985911536660272</v>
      </c>
      <c r="K907" s="15">
        <f t="shared" ca="1" si="822"/>
        <v>0.69433591655980531</v>
      </c>
      <c r="L907" s="15">
        <f t="shared" ca="1" si="822"/>
        <v>0.28259792019065066</v>
      </c>
      <c r="M907" s="15">
        <f t="shared" ca="1" si="822"/>
        <v>0.54964911901956592</v>
      </c>
      <c r="N907" s="15">
        <f t="shared" ca="1" si="822"/>
        <v>0.6789280698551946</v>
      </c>
      <c r="O907" s="15">
        <f t="shared" ca="1" si="822"/>
        <v>0.78783704101510088</v>
      </c>
      <c r="P907" s="15">
        <f t="shared" ca="1" si="822"/>
        <v>7.8689817324983702E-2</v>
      </c>
      <c r="Q907" s="15">
        <f t="shared" ca="1" si="822"/>
        <v>0.29503102737650533</v>
      </c>
      <c r="R907" s="15">
        <f t="shared" ca="1" si="821"/>
        <v>0.16398680064194804</v>
      </c>
      <c r="S907" s="15">
        <f t="shared" ca="1" si="821"/>
        <v>0.42522181151415139</v>
      </c>
      <c r="T907" s="15">
        <f t="shared" ca="1" si="821"/>
        <v>0.7550547055560769</v>
      </c>
      <c r="U907" s="15">
        <f t="shared" ca="1" si="821"/>
        <v>0.18833881132134123</v>
      </c>
      <c r="V907" s="15">
        <f t="shared" ca="1" si="821"/>
        <v>0.80550494360023261</v>
      </c>
      <c r="W907" s="15">
        <f t="shared" ca="1" si="821"/>
        <v>0.86162115919716986</v>
      </c>
      <c r="X907" s="15">
        <f t="shared" ca="1" si="821"/>
        <v>0.63438097813846661</v>
      </c>
      <c r="Y907" s="6">
        <f t="shared" ca="1" si="770"/>
        <v>5.6835445647933414E-2</v>
      </c>
      <c r="Z907" s="6">
        <f t="shared" ca="1" si="771"/>
        <v>3.5623318529615818E-2</v>
      </c>
      <c r="AA907" s="6">
        <f t="shared" ca="1" si="772"/>
        <v>3.4095108317389371E-2</v>
      </c>
      <c r="AB907" s="6">
        <f t="shared" ca="1" si="773"/>
        <v>4.0862948570813316E-2</v>
      </c>
      <c r="AC907" s="6">
        <f t="shared" ca="1" si="774"/>
        <v>1.9331557286695011E-2</v>
      </c>
      <c r="AD907" s="6">
        <f t="shared" ca="1" si="775"/>
        <v>5.6768487479046753E-2</v>
      </c>
      <c r="AE907" s="6">
        <f t="shared" ca="1" si="776"/>
        <v>2.1213165898136255E-2</v>
      </c>
      <c r="AF907" s="6">
        <f t="shared" ca="1" si="777"/>
        <v>7.6965915401315407E-2</v>
      </c>
      <c r="AG907" s="6">
        <f t="shared" ca="1" si="778"/>
        <v>1.6910349808513157E-2</v>
      </c>
      <c r="AH907" s="6">
        <f t="shared" ca="1" si="779"/>
        <v>6.1843031402358993E-2</v>
      </c>
      <c r="AI907" s="6">
        <f t="shared" ca="1" si="780"/>
        <v>2.5170398989559438E-2</v>
      </c>
      <c r="AJ907" s="6">
        <f t="shared" ca="1" si="781"/>
        <v>4.8956084392442832E-2</v>
      </c>
      <c r="AK907" s="6">
        <f t="shared" ca="1" si="782"/>
        <v>6.0470687087640113E-2</v>
      </c>
      <c r="AL907" s="6">
        <f t="shared" ca="1" si="783"/>
        <v>7.0170978780473153E-2</v>
      </c>
      <c r="AM907" s="6">
        <f t="shared" ca="1" si="784"/>
        <v>7.0087355814549748E-3</v>
      </c>
      <c r="AN907" s="6">
        <f t="shared" ca="1" si="785"/>
        <v>2.6277789547624393E-2</v>
      </c>
      <c r="AO907" s="6">
        <f t="shared" ca="1" si="786"/>
        <v>1.4605957462087968E-2</v>
      </c>
      <c r="AP907" s="6">
        <f t="shared" ca="1" si="787"/>
        <v>3.7873607306288033E-2</v>
      </c>
      <c r="AQ907" s="6">
        <f t="shared" ca="1" si="788"/>
        <v>6.7251125503575204E-2</v>
      </c>
      <c r="AR907" s="6">
        <f t="shared" ca="1" si="789"/>
        <v>1.6774939543006399E-2</v>
      </c>
      <c r="AS907" s="6">
        <f t="shared" ca="1" si="790"/>
        <v>7.1744621491914268E-2</v>
      </c>
      <c r="AT907" s="6">
        <f t="shared" ca="1" si="791"/>
        <v>7.6742774115989301E-2</v>
      </c>
      <c r="AU907" s="6">
        <f t="shared" ca="1" si="792"/>
        <v>5.6502971856126398E-2</v>
      </c>
      <c r="AV907" s="6">
        <f t="shared" ca="1" si="793"/>
        <v>0.99999999999999989</v>
      </c>
      <c r="AW907" s="6">
        <f t="shared" ca="1" si="794"/>
        <v>3.7071911219733931E-3</v>
      </c>
      <c r="AX907" s="6">
        <f t="shared" ca="1" si="795"/>
        <v>2.3235931148720382E-3</v>
      </c>
      <c r="AY907" s="6">
        <f t="shared" ca="1" si="796"/>
        <v>2.2136844045108988E-3</v>
      </c>
      <c r="AZ907" s="6">
        <f t="shared" ca="1" si="797"/>
        <v>5.9833555673473567E-3</v>
      </c>
      <c r="BA907" s="6">
        <f t="shared" ca="1" si="798"/>
        <v>1.3556591888868371E-3</v>
      </c>
      <c r="BB907" s="6">
        <f t="shared" ca="1" si="799"/>
        <v>6.375637131488851E-3</v>
      </c>
      <c r="BC907" s="6">
        <f t="shared" ca="1" si="800"/>
        <v>1.2887962909001178E-3</v>
      </c>
      <c r="BD907" s="6">
        <f t="shared" ca="1" si="801"/>
        <v>6.7944098495419727E-3</v>
      </c>
      <c r="BE907" s="6">
        <f t="shared" ca="1" si="802"/>
        <v>1.042599962095878E-3</v>
      </c>
      <c r="BF907" s="6">
        <f t="shared" ca="1" si="803"/>
        <v>3.9524943742828937E-3</v>
      </c>
      <c r="BG907" s="6">
        <f t="shared" ca="1" si="804"/>
        <v>1.6072444327901083E-3</v>
      </c>
      <c r="BH907" s="6">
        <f t="shared" ca="1" si="805"/>
        <v>3.4091006174280535E-3</v>
      </c>
      <c r="BI907" s="6">
        <f t="shared" ca="1" si="806"/>
        <v>4.5975778591843168E-3</v>
      </c>
      <c r="BJ907" s="6">
        <f t="shared" ca="1" si="807"/>
        <v>5.8789147618215363E-3</v>
      </c>
      <c r="BK907" s="6">
        <f t="shared" ca="1" si="808"/>
        <v>1.5904126394433108E-4</v>
      </c>
      <c r="BL907" s="6">
        <f t="shared" ca="1" si="809"/>
        <v>8.5459619679097122E-4</v>
      </c>
      <c r="BM907" s="6">
        <f t="shared" ca="1" si="810"/>
        <v>1.2768919789497947E-5</v>
      </c>
      <c r="BN907" s="6">
        <f t="shared" ca="1" si="811"/>
        <v>5.0092522469053781E-4</v>
      </c>
      <c r="BO907" s="6">
        <f t="shared" ca="1" si="812"/>
        <v>1.3209660362870285E-3</v>
      </c>
      <c r="BP907" s="6">
        <f t="shared" ca="1" si="813"/>
        <v>-4.4047186297198466E-5</v>
      </c>
      <c r="BQ907" s="6">
        <f t="shared" ca="1" si="814"/>
        <v>1.6603347579024297E-3</v>
      </c>
      <c r="BR907" s="6">
        <f t="shared" ca="1" si="815"/>
        <v>1.1040333186792008E-3</v>
      </c>
      <c r="BS907" s="6">
        <f t="shared" ca="1" si="816"/>
        <v>9.8443332786543784E-6</v>
      </c>
      <c r="BT907" s="6">
        <f t="shared" ca="1" si="817"/>
        <v>5.6108721542189703E-2</v>
      </c>
      <c r="BU907">
        <f ca="1">SQRT(BV907)</f>
        <v>9.7939925188619562E-2</v>
      </c>
      <c r="BV907" s="6" cm="1">
        <f t="array" aca="1" ref="BV907" ca="1">MMULT(Y907:AU907,MMULT($Y$11:$AU$33,TRANSPOSE(Y907:AU907)))</f>
        <v>9.5922289459523975E-3</v>
      </c>
    </row>
    <row r="908" spans="1:74" x14ac:dyDescent="0.25">
      <c r="A908" s="16">
        <f t="shared" si="818"/>
        <v>872</v>
      </c>
      <c r="B908" s="15">
        <f t="shared" ca="1" si="822"/>
        <v>0.87249220618552592</v>
      </c>
      <c r="C908" s="15">
        <f t="shared" ca="1" si="822"/>
        <v>0.4517554452882</v>
      </c>
      <c r="D908" s="15">
        <f t="shared" ca="1" si="822"/>
        <v>0.3662045661684219</v>
      </c>
      <c r="E908" s="15">
        <f t="shared" ca="1" si="822"/>
        <v>8.4453274459697192E-2</v>
      </c>
      <c r="F908" s="15">
        <f t="shared" ca="1" si="822"/>
        <v>0.63706585369165714</v>
      </c>
      <c r="G908" s="15">
        <f t="shared" ca="1" si="822"/>
        <v>0.46541409168490189</v>
      </c>
      <c r="H908" s="15">
        <f t="shared" ca="1" si="822"/>
        <v>0.66172522583514448</v>
      </c>
      <c r="I908" s="15">
        <f t="shared" ca="1" si="822"/>
        <v>0.91990846697893414</v>
      </c>
      <c r="J908" s="15">
        <f t="shared" ca="1" si="822"/>
        <v>0.34752139724171904</v>
      </c>
      <c r="K908" s="15">
        <f t="shared" ca="1" si="822"/>
        <v>0.99277624774905304</v>
      </c>
      <c r="L908" s="15">
        <f t="shared" ca="1" si="822"/>
        <v>0.15106944495665986</v>
      </c>
      <c r="M908" s="15">
        <f t="shared" ca="1" si="822"/>
        <v>0.23685233550052887</v>
      </c>
      <c r="N908" s="15">
        <f t="shared" ca="1" si="822"/>
        <v>0.4454638384092745</v>
      </c>
      <c r="O908" s="15">
        <f t="shared" ca="1" si="822"/>
        <v>0.65988150076345442</v>
      </c>
      <c r="P908" s="15">
        <f t="shared" ca="1" si="822"/>
        <v>0.7400123568509801</v>
      </c>
      <c r="Q908" s="15">
        <f t="shared" ca="1" si="822"/>
        <v>0.1225133621238198</v>
      </c>
      <c r="R908" s="15">
        <f t="shared" ca="1" si="821"/>
        <v>0.90707890383371548</v>
      </c>
      <c r="S908" s="15">
        <f t="shared" ca="1" si="821"/>
        <v>0.60944913108476884</v>
      </c>
      <c r="T908" s="15">
        <f t="shared" ca="1" si="821"/>
        <v>0.74830151087801777</v>
      </c>
      <c r="U908" s="15">
        <f t="shared" ca="1" si="821"/>
        <v>0.50483720902526474</v>
      </c>
      <c r="V908" s="15">
        <f t="shared" ca="1" si="821"/>
        <v>0.55932216684190916</v>
      </c>
      <c r="W908" s="15">
        <f t="shared" ca="1" si="821"/>
        <v>0.42008204138869065</v>
      </c>
      <c r="X908" s="15">
        <f t="shared" ca="1" si="821"/>
        <v>0.7221767679577098</v>
      </c>
      <c r="Y908" s="6">
        <f t="shared" ca="1" si="770"/>
        <v>6.9100864354839059E-2</v>
      </c>
      <c r="Z908" s="6">
        <f t="shared" ca="1" si="771"/>
        <v>3.5778762864710267E-2</v>
      </c>
      <c r="AA908" s="6">
        <f t="shared" ca="1" si="772"/>
        <v>2.9003184066891213E-2</v>
      </c>
      <c r="AB908" s="6">
        <f t="shared" ca="1" si="773"/>
        <v>6.688649160862088E-3</v>
      </c>
      <c r="AC908" s="6">
        <f t="shared" ca="1" si="774"/>
        <v>5.0455237111523485E-2</v>
      </c>
      <c r="AD908" s="6">
        <f t="shared" ca="1" si="775"/>
        <v>3.6860519544297747E-2</v>
      </c>
      <c r="AE908" s="6">
        <f t="shared" ca="1" si="776"/>
        <v>5.2408244734379293E-2</v>
      </c>
      <c r="AF908" s="6">
        <f t="shared" ca="1" si="777"/>
        <v>7.285620403818549E-2</v>
      </c>
      <c r="AG908" s="6">
        <f t="shared" ca="1" si="778"/>
        <v>2.7523488188154484E-2</v>
      </c>
      <c r="AH908" s="6">
        <f t="shared" ca="1" si="779"/>
        <v>7.8627288982139068E-2</v>
      </c>
      <c r="AI908" s="6">
        <f t="shared" ca="1" si="780"/>
        <v>1.1964610285459941E-2</v>
      </c>
      <c r="AJ908" s="6">
        <f t="shared" ca="1" si="781"/>
        <v>1.8758564250221713E-2</v>
      </c>
      <c r="AK908" s="6">
        <f t="shared" ca="1" si="782"/>
        <v>3.528047133794085E-2</v>
      </c>
      <c r="AL908" s="6">
        <f t="shared" ca="1" si="783"/>
        <v>5.2262222804116479E-2</v>
      </c>
      <c r="AM908" s="6">
        <f t="shared" ca="1" si="784"/>
        <v>5.8608538997987257E-2</v>
      </c>
      <c r="AN908" s="6">
        <f t="shared" ca="1" si="785"/>
        <v>9.7029854911657443E-3</v>
      </c>
      <c r="AO908" s="6">
        <f t="shared" ca="1" si="786"/>
        <v>7.1840110259531048E-2</v>
      </c>
      <c r="AP908" s="6">
        <f t="shared" ca="1" si="787"/>
        <v>4.8268009089021222E-2</v>
      </c>
      <c r="AQ908" s="6">
        <f t="shared" ca="1" si="788"/>
        <v>5.9265035072081584E-2</v>
      </c>
      <c r="AR908" s="6">
        <f t="shared" ca="1" si="789"/>
        <v>3.9982807015140842E-2</v>
      </c>
      <c r="AS908" s="6">
        <f t="shared" ca="1" si="790"/>
        <v>4.4297983302992394E-2</v>
      </c>
      <c r="AT908" s="6">
        <f t="shared" ca="1" si="791"/>
        <v>3.3270248094034331E-2</v>
      </c>
      <c r="AU908" s="6">
        <f t="shared" ca="1" si="792"/>
        <v>5.7195970954324438E-2</v>
      </c>
      <c r="AV908" s="6">
        <f t="shared" ca="1" si="793"/>
        <v>1</v>
      </c>
      <c r="AW908" s="6">
        <f t="shared" ca="1" si="794"/>
        <v>4.5072244606612251E-3</v>
      </c>
      <c r="AX908" s="6">
        <f t="shared" ca="1" si="795"/>
        <v>2.3337322428836817E-3</v>
      </c>
      <c r="AY908" s="6">
        <f t="shared" ca="1" si="796"/>
        <v>1.8830823369841135E-3</v>
      </c>
      <c r="AZ908" s="6">
        <f t="shared" ca="1" si="797"/>
        <v>9.7938517885766104E-4</v>
      </c>
      <c r="BA908" s="6">
        <f t="shared" ca="1" si="798"/>
        <v>3.5382615483739378E-3</v>
      </c>
      <c r="BB908" s="6">
        <f t="shared" ca="1" si="799"/>
        <v>4.139784368560764E-3</v>
      </c>
      <c r="BC908" s="6">
        <f t="shared" ca="1" si="800"/>
        <v>3.1840391835236581E-3</v>
      </c>
      <c r="BD908" s="6">
        <f t="shared" ca="1" si="801"/>
        <v>6.431612067967777E-3</v>
      </c>
      <c r="BE908" s="6">
        <f t="shared" ca="1" si="802"/>
        <v>1.6969482043044327E-3</v>
      </c>
      <c r="BF908" s="6">
        <f t="shared" ca="1" si="803"/>
        <v>5.0252051091267428E-3</v>
      </c>
      <c r="BG908" s="6">
        <f t="shared" ca="1" si="804"/>
        <v>7.6399477337587272E-4</v>
      </c>
      <c r="BH908" s="6">
        <f t="shared" ca="1" si="805"/>
        <v>1.3062693587758899E-3</v>
      </c>
      <c r="BI908" s="6">
        <f t="shared" ca="1" si="806"/>
        <v>2.6823692882771547E-3</v>
      </c>
      <c r="BJ908" s="6">
        <f t="shared" ca="1" si="807"/>
        <v>4.3785216975514843E-3</v>
      </c>
      <c r="BK908" s="6">
        <f t="shared" ca="1" si="808"/>
        <v>1.3299369068558138E-3</v>
      </c>
      <c r="BL908" s="6">
        <f t="shared" ca="1" si="809"/>
        <v>3.1555677402926217E-4</v>
      </c>
      <c r="BM908" s="6">
        <f t="shared" ca="1" si="810"/>
        <v>6.2804551358833458E-5</v>
      </c>
      <c r="BN908" s="6">
        <f t="shared" ca="1" si="811"/>
        <v>6.3840402375055965E-4</v>
      </c>
      <c r="BO908" s="6">
        <f t="shared" ca="1" si="812"/>
        <v>1.1641009408149972E-3</v>
      </c>
      <c r="BP908" s="6">
        <f t="shared" ca="1" si="813"/>
        <v>-1.0498578220003606E-4</v>
      </c>
      <c r="BQ908" s="6">
        <f t="shared" ca="1" si="814"/>
        <v>1.0251567274799673E-3</v>
      </c>
      <c r="BR908" s="6">
        <f t="shared" ca="1" si="815"/>
        <v>4.7863089182860415E-4</v>
      </c>
      <c r="BS908" s="6">
        <f t="shared" ca="1" si="816"/>
        <v>9.965072309901082E-6</v>
      </c>
      <c r="BT908" s="6">
        <f t="shared" ca="1" si="817"/>
        <v>4.7769999925452292E-2</v>
      </c>
      <c r="BU908">
        <f ca="1">SQRT(BV908)</f>
        <v>9.5586037420802003E-2</v>
      </c>
      <c r="BV908" s="6" cm="1">
        <f t="array" aca="1" ref="BV908" ca="1">MMULT(Y908:AU908,MMULT($Y$11:$AU$33,TRANSPOSE(Y908:AU908)))</f>
        <v>9.13669054981096E-3</v>
      </c>
    </row>
    <row r="909" spans="1:74" x14ac:dyDescent="0.25">
      <c r="A909" s="16">
        <f t="shared" si="818"/>
        <v>873</v>
      </c>
      <c r="B909" s="15">
        <f t="shared" ca="1" si="822"/>
        <v>3.1936988589029602E-2</v>
      </c>
      <c r="C909" s="15">
        <f t="shared" ca="1" si="822"/>
        <v>0.36010601338767589</v>
      </c>
      <c r="D909" s="15">
        <f t="shared" ca="1" si="822"/>
        <v>0.12460153266846052</v>
      </c>
      <c r="E909" s="15">
        <f t="shared" ca="1" si="822"/>
        <v>0.18119624665595013</v>
      </c>
      <c r="F909" s="15">
        <f t="shared" ca="1" si="822"/>
        <v>0.69689251062092661</v>
      </c>
      <c r="G909" s="15">
        <f t="shared" ca="1" si="822"/>
        <v>0.23180934781874041</v>
      </c>
      <c r="H909" s="15">
        <f t="shared" ca="1" si="822"/>
        <v>0.63562056734916117</v>
      </c>
      <c r="I909" s="15">
        <f t="shared" ca="1" si="822"/>
        <v>0.78821815043145016</v>
      </c>
      <c r="J909" s="15">
        <f t="shared" ca="1" si="822"/>
        <v>0.44265886763116302</v>
      </c>
      <c r="K909" s="15">
        <f t="shared" ca="1" si="822"/>
        <v>0.19523962820253948</v>
      </c>
      <c r="L909" s="15">
        <f t="shared" ca="1" si="822"/>
        <v>2.0125696733619969E-2</v>
      </c>
      <c r="M909" s="15">
        <f t="shared" ca="1" si="822"/>
        <v>0.6581661909742651</v>
      </c>
      <c r="N909" s="15">
        <f t="shared" ca="1" si="822"/>
        <v>0.92514813895204417</v>
      </c>
      <c r="O909" s="15">
        <f t="shared" ca="1" si="822"/>
        <v>0.70768124560333168</v>
      </c>
      <c r="P909" s="15">
        <f t="shared" ca="1" si="822"/>
        <v>0.41530675430962793</v>
      </c>
      <c r="Q909" s="15">
        <f t="shared" ca="1" si="822"/>
        <v>0.67719418907261575</v>
      </c>
      <c r="R909" s="15">
        <f t="shared" ca="1" si="821"/>
        <v>0.41449920620943359</v>
      </c>
      <c r="S909" s="15">
        <f t="shared" ca="1" si="821"/>
        <v>0.61477862961244079</v>
      </c>
      <c r="T909" s="15">
        <f t="shared" ca="1" si="821"/>
        <v>0.95984253444255363</v>
      </c>
      <c r="U909" s="15">
        <f t="shared" ca="1" si="821"/>
        <v>0.64703538512300318</v>
      </c>
      <c r="V909" s="15">
        <f t="shared" ca="1" si="821"/>
        <v>0.84730589329861994</v>
      </c>
      <c r="W909" s="15">
        <f t="shared" ca="1" si="821"/>
        <v>0.3229619068298365</v>
      </c>
      <c r="X909" s="15">
        <f t="shared" ca="1" si="821"/>
        <v>0.80017079037409322</v>
      </c>
      <c r="Y909" s="6">
        <f t="shared" ca="1" si="770"/>
        <v>2.7300079819128032E-3</v>
      </c>
      <c r="Z909" s="6">
        <f t="shared" ca="1" si="771"/>
        <v>3.0782247616822817E-2</v>
      </c>
      <c r="AA909" s="6">
        <f t="shared" ca="1" si="772"/>
        <v>1.0651072432681164E-2</v>
      </c>
      <c r="AB909" s="6">
        <f t="shared" ca="1" si="773"/>
        <v>1.5488849184525299E-2</v>
      </c>
      <c r="AC909" s="6">
        <f t="shared" ca="1" si="774"/>
        <v>5.9571118022815131E-2</v>
      </c>
      <c r="AD909" s="6">
        <f t="shared" ca="1" si="775"/>
        <v>1.981531126715386E-2</v>
      </c>
      <c r="AE909" s="6">
        <f t="shared" ca="1" si="776"/>
        <v>5.4333526703491848E-2</v>
      </c>
      <c r="AF909" s="6">
        <f t="shared" ca="1" si="777"/>
        <v>6.7377731503012336E-2</v>
      </c>
      <c r="AG909" s="6">
        <f t="shared" ca="1" si="778"/>
        <v>3.7838953993072043E-2</v>
      </c>
      <c r="AH909" s="6">
        <f t="shared" ca="1" si="779"/>
        <v>1.6689292476426816E-2</v>
      </c>
      <c r="AI909" s="6">
        <f t="shared" ca="1" si="780"/>
        <v>1.7203661068787195E-3</v>
      </c>
      <c r="AJ909" s="6">
        <f t="shared" ca="1" si="781"/>
        <v>5.626075075225135E-2</v>
      </c>
      <c r="AK909" s="6">
        <f t="shared" ca="1" si="782"/>
        <v>7.9082653542933715E-2</v>
      </c>
      <c r="AL909" s="6">
        <f t="shared" ca="1" si="783"/>
        <v>6.0493350641416657E-2</v>
      </c>
      <c r="AM909" s="6">
        <f t="shared" ca="1" si="784"/>
        <v>3.5500866058393567E-2</v>
      </c>
      <c r="AN909" s="6">
        <f t="shared" ca="1" si="785"/>
        <v>5.7887284404399213E-2</v>
      </c>
      <c r="AO909" s="6">
        <f t="shared" ca="1" si="786"/>
        <v>3.5431835982086803E-2</v>
      </c>
      <c r="AP909" s="6">
        <f t="shared" ca="1" si="787"/>
        <v>5.2551935548735294E-2</v>
      </c>
      <c r="AQ909" s="6">
        <f t="shared" ca="1" si="788"/>
        <v>8.2048367619346849E-2</v>
      </c>
      <c r="AR909" s="6">
        <f t="shared" ca="1" si="789"/>
        <v>5.5309277549499082E-2</v>
      </c>
      <c r="AS909" s="6">
        <f t="shared" ca="1" si="790"/>
        <v>7.2428615032964036E-2</v>
      </c>
      <c r="AT909" s="6">
        <f t="shared" ca="1" si="791"/>
        <v>2.7607129615285452E-2</v>
      </c>
      <c r="AU909" s="6">
        <f t="shared" ca="1" si="792"/>
        <v>6.8399455963895114E-2</v>
      </c>
      <c r="AV909" s="6">
        <f t="shared" ca="1" si="793"/>
        <v>0.99999999999999978</v>
      </c>
      <c r="AW909" s="6">
        <f t="shared" ca="1" si="794"/>
        <v>1.7806953456749467E-4</v>
      </c>
      <c r="AX909" s="6">
        <f t="shared" ca="1" si="795"/>
        <v>2.007825816768651E-3</v>
      </c>
      <c r="AY909" s="6">
        <f t="shared" ca="1" si="796"/>
        <v>6.9153946413822711E-4</v>
      </c>
      <c r="AZ909" s="6">
        <f t="shared" ca="1" si="797"/>
        <v>2.2679541061368016E-3</v>
      </c>
      <c r="BA909" s="6">
        <f t="shared" ca="1" si="798"/>
        <v>4.1775286047686169E-3</v>
      </c>
      <c r="BB909" s="6">
        <f t="shared" ca="1" si="799"/>
        <v>2.2254465443263022E-3</v>
      </c>
      <c r="BC909" s="6">
        <f t="shared" ca="1" si="800"/>
        <v>3.3010088179782275E-3</v>
      </c>
      <c r="BD909" s="6">
        <f t="shared" ca="1" si="801"/>
        <v>5.94798256055092E-3</v>
      </c>
      <c r="BE909" s="6">
        <f t="shared" ca="1" si="802"/>
        <v>2.3329435786753425E-3</v>
      </c>
      <c r="BF909" s="6">
        <f t="shared" ca="1" si="803"/>
        <v>1.0666413519522689E-3</v>
      </c>
      <c r="BG909" s="6">
        <f t="shared" ca="1" si="804"/>
        <v>1.0985319894168319E-4</v>
      </c>
      <c r="BH909" s="6">
        <f t="shared" ca="1" si="805"/>
        <v>3.917767576936221E-3</v>
      </c>
      <c r="BI909" s="6">
        <f t="shared" ca="1" si="806"/>
        <v>6.0126430587366655E-3</v>
      </c>
      <c r="BJ909" s="6">
        <f t="shared" ca="1" si="807"/>
        <v>5.0681244334707092E-3</v>
      </c>
      <c r="BK909" s="6">
        <f t="shared" ca="1" si="808"/>
        <v>8.0558077037245232E-4</v>
      </c>
      <c r="BL909" s="6">
        <f t="shared" ca="1" si="809"/>
        <v>1.8825880694759258E-3</v>
      </c>
      <c r="BM909" s="6">
        <f t="shared" ca="1" si="810"/>
        <v>3.0975461404995619E-5</v>
      </c>
      <c r="BN909" s="6">
        <f t="shared" ca="1" si="811"/>
        <v>6.9506424116887069E-4</v>
      </c>
      <c r="BO909" s="6">
        <f t="shared" ca="1" si="812"/>
        <v>1.6116177409133134E-3</v>
      </c>
      <c r="BP909" s="6">
        <f t="shared" ca="1" si="813"/>
        <v>-1.4522961742666432E-4</v>
      </c>
      <c r="BQ909" s="6">
        <f t="shared" ca="1" si="814"/>
        <v>1.6761639340381444E-3</v>
      </c>
      <c r="BR909" s="6">
        <f t="shared" ca="1" si="815"/>
        <v>3.9716040082554336E-4</v>
      </c>
      <c r="BS909" s="6">
        <f t="shared" ca="1" si="816"/>
        <v>1.1917019910063703E-5</v>
      </c>
      <c r="BT909" s="6">
        <f t="shared" ca="1" si="817"/>
        <v>4.6271166668630778E-2</v>
      </c>
      <c r="BU909">
        <f ca="1">SQRT(BV909)</f>
        <v>8.9737776626011956E-2</v>
      </c>
      <c r="BV909" s="6" cm="1">
        <f t="array" aca="1" ref="BV909" ca="1">MMULT(Y909:AU909,MMULT($Y$11:$AU$33,TRANSPOSE(Y909:AU909)))</f>
        <v>8.0528685537800179E-3</v>
      </c>
    </row>
    <row r="910" spans="1:74" x14ac:dyDescent="0.25">
      <c r="A910" s="16">
        <f t="shared" si="818"/>
        <v>874</v>
      </c>
      <c r="B910" s="15">
        <f t="shared" ca="1" si="822"/>
        <v>0.40748532592298869</v>
      </c>
      <c r="C910" s="15">
        <f t="shared" ca="1" si="822"/>
        <v>0.57840976618045881</v>
      </c>
      <c r="D910" s="15">
        <f t="shared" ca="1" si="822"/>
        <v>0.86321634725776597</v>
      </c>
      <c r="E910" s="15">
        <f t="shared" ca="1" si="822"/>
        <v>0.47193606015226641</v>
      </c>
      <c r="F910" s="15">
        <f t="shared" ca="1" si="822"/>
        <v>0.99366279232095367</v>
      </c>
      <c r="G910" s="15">
        <f t="shared" ca="1" si="822"/>
        <v>0.81120704569633539</v>
      </c>
      <c r="H910" s="15">
        <f t="shared" ca="1" si="822"/>
        <v>0.44595187178256157</v>
      </c>
      <c r="I910" s="15">
        <f t="shared" ca="1" si="822"/>
        <v>0.57671400884073165</v>
      </c>
      <c r="J910" s="15">
        <f t="shared" ca="1" si="822"/>
        <v>0.96380858881784492</v>
      </c>
      <c r="K910" s="15">
        <f t="shared" ca="1" si="822"/>
        <v>0.62815544004438861</v>
      </c>
      <c r="L910" s="15">
        <f t="shared" ca="1" si="822"/>
        <v>0.39513284514240654</v>
      </c>
      <c r="M910" s="15">
        <f t="shared" ca="1" si="822"/>
        <v>0.71900276145577269</v>
      </c>
      <c r="N910" s="15">
        <f t="shared" ca="1" si="822"/>
        <v>0.64695327131926417</v>
      </c>
      <c r="O910" s="15">
        <f t="shared" ca="1" si="822"/>
        <v>0.24371122619223784</v>
      </c>
      <c r="P910" s="15">
        <f t="shared" ca="1" si="822"/>
        <v>0.95358039658964289</v>
      </c>
      <c r="Q910" s="15">
        <f t="shared" ca="1" si="822"/>
        <v>0.69218864277427861</v>
      </c>
      <c r="R910" s="15">
        <f t="shared" ca="1" si="821"/>
        <v>0.57013972694389636</v>
      </c>
      <c r="S910" s="15">
        <f t="shared" ca="1" si="821"/>
        <v>0.18358402500125759</v>
      </c>
      <c r="T910" s="15">
        <f t="shared" ca="1" si="821"/>
        <v>0.54499123273813987</v>
      </c>
      <c r="U910" s="15">
        <f t="shared" ca="1" si="821"/>
        <v>0.39977818668557141</v>
      </c>
      <c r="V910" s="15">
        <f t="shared" ca="1" si="821"/>
        <v>5.2684585996733646E-2</v>
      </c>
      <c r="W910" s="15">
        <f t="shared" ca="1" si="821"/>
        <v>0.97050260967370727</v>
      </c>
      <c r="X910" s="15">
        <f t="shared" ca="1" si="821"/>
        <v>0.42083672032665742</v>
      </c>
      <c r="Y910" s="6">
        <f t="shared" ca="1" si="770"/>
        <v>3.010908538270439E-2</v>
      </c>
      <c r="Z910" s="6">
        <f t="shared" ca="1" si="771"/>
        <v>4.273869002931624E-2</v>
      </c>
      <c r="AA910" s="6">
        <f t="shared" ca="1" si="772"/>
        <v>6.3783044565983452E-2</v>
      </c>
      <c r="AB910" s="6">
        <f t="shared" ca="1" si="773"/>
        <v>3.4871349288752532E-2</v>
      </c>
      <c r="AC910" s="6">
        <f t="shared" ca="1" si="774"/>
        <v>7.3421730679112493E-2</v>
      </c>
      <c r="AD910" s="6">
        <f t="shared" ca="1" si="775"/>
        <v>5.9940077956422921E-2</v>
      </c>
      <c r="AE910" s="6">
        <f t="shared" ca="1" si="776"/>
        <v>3.2951377951253184E-2</v>
      </c>
      <c r="AF910" s="6">
        <f t="shared" ca="1" si="777"/>
        <v>4.2613390541746864E-2</v>
      </c>
      <c r="AG910" s="6">
        <f t="shared" ca="1" si="778"/>
        <v>7.1215803974214134E-2</v>
      </c>
      <c r="AH910" s="6">
        <f t="shared" ca="1" si="779"/>
        <v>4.6414397218026884E-2</v>
      </c>
      <c r="AI910" s="6">
        <f t="shared" ca="1" si="780"/>
        <v>2.9196360739998966E-2</v>
      </c>
      <c r="AJ910" s="6">
        <f t="shared" ca="1" si="781"/>
        <v>5.3127104604408462E-2</v>
      </c>
      <c r="AK910" s="6">
        <f t="shared" ca="1" si="782"/>
        <v>4.7803368724136694E-2</v>
      </c>
      <c r="AL910" s="6">
        <f t="shared" ca="1" si="783"/>
        <v>1.8007819303737276E-2</v>
      </c>
      <c r="AM910" s="6">
        <f t="shared" ca="1" si="784"/>
        <v>7.0460042984754973E-2</v>
      </c>
      <c r="AN910" s="6">
        <f t="shared" ca="1" si="785"/>
        <v>5.11458097270669E-2</v>
      </c>
      <c r="AO910" s="6">
        <f t="shared" ca="1" si="786"/>
        <v>4.2127616938701359E-2</v>
      </c>
      <c r="AP910" s="6">
        <f t="shared" ca="1" si="787"/>
        <v>1.3565021197126647E-2</v>
      </c>
      <c r="AQ910" s="6">
        <f t="shared" ca="1" si="788"/>
        <v>4.0269395032004593E-2</v>
      </c>
      <c r="AR910" s="6">
        <f t="shared" ca="1" si="789"/>
        <v>2.9539604965636207E-2</v>
      </c>
      <c r="AS910" s="6">
        <f t="shared" ca="1" si="790"/>
        <v>3.8928633676194755E-3</v>
      </c>
      <c r="AT910" s="6">
        <f t="shared" ca="1" si="791"/>
        <v>7.1710425087370133E-2</v>
      </c>
      <c r="AU910" s="6">
        <f t="shared" ca="1" si="792"/>
        <v>3.109561973990526E-2</v>
      </c>
      <c r="AV910" s="6">
        <f t="shared" ca="1" si="793"/>
        <v>1</v>
      </c>
      <c r="AW910" s="6">
        <f t="shared" ca="1" si="794"/>
        <v>1.9639176353596372E-3</v>
      </c>
      <c r="AX910" s="6">
        <f t="shared" ca="1" si="795"/>
        <v>2.7877056374803841E-3</v>
      </c>
      <c r="AY910" s="6">
        <f t="shared" ca="1" si="796"/>
        <v>4.1412254718055227E-3</v>
      </c>
      <c r="AZ910" s="6">
        <f t="shared" ca="1" si="797"/>
        <v>5.1060358883842265E-3</v>
      </c>
      <c r="BA910" s="6">
        <f t="shared" ca="1" si="798"/>
        <v>5.1488269870331935E-3</v>
      </c>
      <c r="BB910" s="6">
        <f t="shared" ca="1" si="799"/>
        <v>6.7318366871120206E-3</v>
      </c>
      <c r="BC910" s="6">
        <f t="shared" ca="1" si="800"/>
        <v>2.0019460502759818E-3</v>
      </c>
      <c r="BD910" s="6">
        <f t="shared" ca="1" si="801"/>
        <v>3.7618319604144578E-3</v>
      </c>
      <c r="BE910" s="6">
        <f t="shared" ca="1" si="802"/>
        <v>4.3907781544982438E-3</v>
      </c>
      <c r="BF910" s="6">
        <f t="shared" ca="1" si="803"/>
        <v>2.9664238594064953E-3</v>
      </c>
      <c r="BG910" s="6">
        <f t="shared" ca="1" si="804"/>
        <v>1.8643203978037685E-3</v>
      </c>
      <c r="BH910" s="6">
        <f t="shared" ca="1" si="805"/>
        <v>3.6995533314549932E-3</v>
      </c>
      <c r="BI910" s="6">
        <f t="shared" ca="1" si="806"/>
        <v>3.6344834204048051E-3</v>
      </c>
      <c r="BJ910" s="6">
        <f t="shared" ca="1" si="807"/>
        <v>1.5086925759458824E-3</v>
      </c>
      <c r="BK910" s="6">
        <f t="shared" ca="1" si="808"/>
        <v>1.5988696054561407E-3</v>
      </c>
      <c r="BL910" s="6">
        <f t="shared" ca="1" si="809"/>
        <v>1.6633444146940239E-3</v>
      </c>
      <c r="BM910" s="6">
        <f t="shared" ca="1" si="810"/>
        <v>3.6829092718449884E-5</v>
      </c>
      <c r="BN910" s="6">
        <f t="shared" ca="1" si="811"/>
        <v>1.7941415604143975E-4</v>
      </c>
      <c r="BO910" s="6">
        <f t="shared" ca="1" si="812"/>
        <v>7.9098309122388954E-4</v>
      </c>
      <c r="BP910" s="6">
        <f t="shared" ca="1" si="813"/>
        <v>-7.7564302376844068E-5</v>
      </c>
      <c r="BQ910" s="6">
        <f t="shared" ca="1" si="814"/>
        <v>9.0089768718790457E-5</v>
      </c>
      <c r="BR910" s="6">
        <f t="shared" ca="1" si="815"/>
        <v>1.0316371737285205E-3</v>
      </c>
      <c r="BS910" s="6">
        <f t="shared" ca="1" si="816"/>
        <v>5.4176910376571707E-6</v>
      </c>
      <c r="BT910" s="6">
        <f t="shared" ca="1" si="817"/>
        <v>5.5026598748621695E-2</v>
      </c>
      <c r="BU910">
        <f ca="1">SQRT(BV910)</f>
        <v>0.11340842268834747</v>
      </c>
      <c r="BV910" s="6" cm="1">
        <f t="array" aca="1" ref="BV910" ca="1">MMULT(Y910:AU910,MMULT($Y$11:$AU$33,TRANSPOSE(Y910:AU910)))</f>
        <v>1.2861470336658885E-2</v>
      </c>
    </row>
    <row r="911" spans="1:74" x14ac:dyDescent="0.25">
      <c r="A911" s="16">
        <f t="shared" si="818"/>
        <v>875</v>
      </c>
      <c r="B911" s="15">
        <f t="shared" ca="1" si="822"/>
        <v>0.76641063936533349</v>
      </c>
      <c r="C911" s="15">
        <f t="shared" ca="1" si="822"/>
        <v>0.75667945696856742</v>
      </c>
      <c r="D911" s="15">
        <f t="shared" ca="1" si="822"/>
        <v>0.75644341156889183</v>
      </c>
      <c r="E911" s="15">
        <f t="shared" ca="1" si="822"/>
        <v>0.59279154076809781</v>
      </c>
      <c r="F911" s="15">
        <f t="shared" ca="1" si="822"/>
        <v>0.18714898718462503</v>
      </c>
      <c r="G911" s="15">
        <f t="shared" ca="1" si="822"/>
        <v>0.9530607964816008</v>
      </c>
      <c r="H911" s="15">
        <f t="shared" ca="1" si="822"/>
        <v>0.90829309916618672</v>
      </c>
      <c r="I911" s="15">
        <f t="shared" ca="1" si="822"/>
        <v>5.1365569080191631E-2</v>
      </c>
      <c r="J911" s="15">
        <f t="shared" ca="1" si="822"/>
        <v>0.86949625172079714</v>
      </c>
      <c r="K911" s="15">
        <f t="shared" ca="1" si="822"/>
        <v>0.92079513545455927</v>
      </c>
      <c r="L911" s="15">
        <f t="shared" ca="1" si="822"/>
        <v>0.82402238192177868</v>
      </c>
      <c r="M911" s="15">
        <f t="shared" ca="1" si="822"/>
        <v>0.73555483700960467</v>
      </c>
      <c r="N911" s="15">
        <f t="shared" ca="1" si="822"/>
        <v>0.84341555572568749</v>
      </c>
      <c r="O911" s="15">
        <f t="shared" ca="1" si="822"/>
        <v>0.104426332575699</v>
      </c>
      <c r="P911" s="15">
        <f t="shared" ca="1" si="822"/>
        <v>0.3348179174824083</v>
      </c>
      <c r="Q911" s="15">
        <f t="shared" ca="1" si="822"/>
        <v>0.79291439064650948</v>
      </c>
      <c r="R911" s="15">
        <f t="shared" ca="1" si="821"/>
        <v>0.91174093436908543</v>
      </c>
      <c r="S911" s="15">
        <f t="shared" ca="1" si="821"/>
        <v>0.17209737162475214</v>
      </c>
      <c r="T911" s="15">
        <f t="shared" ca="1" si="821"/>
        <v>0.80218708956626339</v>
      </c>
      <c r="U911" s="15">
        <f t="shared" ca="1" si="821"/>
        <v>8.0758383549940471E-2</v>
      </c>
      <c r="V911" s="15">
        <f t="shared" ca="1" si="821"/>
        <v>0.87304495912805935</v>
      </c>
      <c r="W911" s="15">
        <f t="shared" ca="1" si="821"/>
        <v>0.35313315827273606</v>
      </c>
      <c r="X911" s="15">
        <f t="shared" ca="1" si="821"/>
        <v>0.79669774569273599</v>
      </c>
      <c r="Y911" s="6">
        <f t="shared" ca="1" si="770"/>
        <v>5.3269957209326604E-2</v>
      </c>
      <c r="Z911" s="6">
        <f t="shared" ca="1" si="771"/>
        <v>5.2593583939898672E-2</v>
      </c>
      <c r="AA911" s="6">
        <f t="shared" ca="1" si="772"/>
        <v>5.2577177423999324E-2</v>
      </c>
      <c r="AB911" s="6">
        <f t="shared" ca="1" si="773"/>
        <v>4.1202429074989298E-2</v>
      </c>
      <c r="AC911" s="6">
        <f t="shared" ca="1" si="774"/>
        <v>1.3007933380660643E-2</v>
      </c>
      <c r="AD911" s="6">
        <f t="shared" ca="1" si="775"/>
        <v>6.6243219024861077E-2</v>
      </c>
      <c r="AE911" s="6">
        <f t="shared" ca="1" si="776"/>
        <v>6.3131606009771635E-2</v>
      </c>
      <c r="AF911" s="6">
        <f t="shared" ca="1" si="777"/>
        <v>3.5702031344455321E-3</v>
      </c>
      <c r="AG911" s="6">
        <f t="shared" ca="1" si="778"/>
        <v>6.0435001478049429E-2</v>
      </c>
      <c r="AH911" s="6">
        <f t="shared" ca="1" si="779"/>
        <v>6.400056959652789E-2</v>
      </c>
      <c r="AI911" s="6">
        <f t="shared" ca="1" si="780"/>
        <v>5.7274305404803119E-2</v>
      </c>
      <c r="AJ911" s="6">
        <f t="shared" ca="1" si="781"/>
        <v>5.1125301085410767E-2</v>
      </c>
      <c r="AK911" s="6">
        <f t="shared" ca="1" si="782"/>
        <v>5.8622242771046815E-2</v>
      </c>
      <c r="AL911" s="6">
        <f t="shared" ca="1" si="783"/>
        <v>7.2582320522598057E-3</v>
      </c>
      <c r="AM911" s="6">
        <f t="shared" ca="1" si="784"/>
        <v>2.3271775235236231E-2</v>
      </c>
      <c r="AN911" s="6">
        <f t="shared" ca="1" si="785"/>
        <v>5.5112120697302237E-2</v>
      </c>
      <c r="AO911" s="6">
        <f t="shared" ca="1" si="786"/>
        <v>6.3371250430516265E-2</v>
      </c>
      <c r="AP911" s="6">
        <f t="shared" ca="1" si="787"/>
        <v>1.1961759338153046E-2</v>
      </c>
      <c r="AQ911" s="6">
        <f t="shared" ca="1" si="788"/>
        <v>5.5756626722269879E-2</v>
      </c>
      <c r="AR911" s="6">
        <f t="shared" ca="1" si="789"/>
        <v>5.6131731672751928E-3</v>
      </c>
      <c r="AS911" s="6">
        <f t="shared" ca="1" si="790"/>
        <v>6.0681657098448721E-2</v>
      </c>
      <c r="AT911" s="6">
        <f t="shared" ca="1" si="791"/>
        <v>2.4544790043573461E-2</v>
      </c>
      <c r="AU911" s="6">
        <f t="shared" ca="1" si="792"/>
        <v>5.5375085681174427E-2</v>
      </c>
      <c r="AV911" s="6">
        <f t="shared" ca="1" si="793"/>
        <v>1</v>
      </c>
      <c r="AW911" s="6">
        <f t="shared" ca="1" si="794"/>
        <v>3.4746259166791409E-3</v>
      </c>
      <c r="AX911" s="6">
        <f t="shared" ca="1" si="795"/>
        <v>3.4305082898887099E-3</v>
      </c>
      <c r="AY911" s="6">
        <f t="shared" ca="1" si="796"/>
        <v>3.4136649930321039E-3</v>
      </c>
      <c r="AZ911" s="6">
        <f t="shared" ca="1" si="797"/>
        <v>6.0330639862380599E-3</v>
      </c>
      <c r="BA911" s="6">
        <f t="shared" ca="1" si="798"/>
        <v>9.1220402755950157E-4</v>
      </c>
      <c r="BB911" s="6">
        <f t="shared" ca="1" si="799"/>
        <v>7.4397389410831077E-3</v>
      </c>
      <c r="BC911" s="6">
        <f t="shared" ca="1" si="800"/>
        <v>3.8355321433237708E-3</v>
      </c>
      <c r="BD911" s="6">
        <f t="shared" ca="1" si="801"/>
        <v>3.1517098465027509E-4</v>
      </c>
      <c r="BE911" s="6">
        <f t="shared" ca="1" si="802"/>
        <v>3.7260926570873093E-3</v>
      </c>
      <c r="BF911" s="6">
        <f t="shared" ca="1" si="803"/>
        <v>4.0903863466099123E-3</v>
      </c>
      <c r="BG911" s="6">
        <f t="shared" ca="1" si="804"/>
        <v>3.6572248434350884E-3</v>
      </c>
      <c r="BH911" s="6">
        <f t="shared" ca="1" si="805"/>
        <v>3.5601559573129114E-3</v>
      </c>
      <c r="BI911" s="6">
        <f t="shared" ca="1" si="806"/>
        <v>4.4570408970097718E-3</v>
      </c>
      <c r="BJ911" s="6">
        <f t="shared" ca="1" si="807"/>
        <v>6.0809366348229632E-4</v>
      </c>
      <c r="BK911" s="6">
        <f t="shared" ca="1" si="808"/>
        <v>5.2807992320806174E-4</v>
      </c>
      <c r="BL911" s="6">
        <f t="shared" ca="1" si="809"/>
        <v>1.7923352593885639E-3</v>
      </c>
      <c r="BM911" s="6">
        <f t="shared" ca="1" si="810"/>
        <v>5.5400846935766329E-5</v>
      </c>
      <c r="BN911" s="6">
        <f t="shared" ca="1" si="811"/>
        <v>1.5820903817534247E-4</v>
      </c>
      <c r="BO911" s="6">
        <f t="shared" ca="1" si="812"/>
        <v>1.0951877704133998E-3</v>
      </c>
      <c r="BP911" s="6">
        <f t="shared" ca="1" si="813"/>
        <v>-1.4738919540278408E-5</v>
      </c>
      <c r="BQ911" s="6">
        <f t="shared" ca="1" si="814"/>
        <v>1.4043124397698022E-3</v>
      </c>
      <c r="BR911" s="6">
        <f t="shared" ca="1" si="815"/>
        <v>3.5310511406760198E-4</v>
      </c>
      <c r="BS911" s="6">
        <f t="shared" ca="1" si="816"/>
        <v>9.647825253644893E-6</v>
      </c>
      <c r="BT911" s="6">
        <f t="shared" ca="1" si="817"/>
        <v>5.4335042945063868E-2</v>
      </c>
      <c r="BU911">
        <f ca="1">SQRT(BV911)</f>
        <v>0.11142500328285243</v>
      </c>
      <c r="BV911" s="6" cm="1">
        <f t="array" aca="1" ref="BV911" ca="1">MMULT(Y911:AU911,MMULT($Y$11:$AU$33,TRANSPOSE(Y911:AU911)))</f>
        <v>1.2415531356583676E-2</v>
      </c>
    </row>
    <row r="912" spans="1:74" x14ac:dyDescent="0.25">
      <c r="A912" s="16">
        <f t="shared" si="818"/>
        <v>876</v>
      </c>
      <c r="B912" s="15">
        <f t="shared" ca="1" si="822"/>
        <v>0.10333797680965806</v>
      </c>
      <c r="C912" s="15">
        <f t="shared" ca="1" si="822"/>
        <v>0.46697756130280066</v>
      </c>
      <c r="D912" s="15">
        <f t="shared" ca="1" si="822"/>
        <v>0.90504106880894286</v>
      </c>
      <c r="E912" s="15">
        <f t="shared" ca="1" si="822"/>
        <v>0.45779192272407954</v>
      </c>
      <c r="F912" s="15">
        <f t="shared" ca="1" si="822"/>
        <v>0.78932362522671662</v>
      </c>
      <c r="G912" s="15">
        <f t="shared" ca="1" si="822"/>
        <v>0.24373513635874877</v>
      </c>
      <c r="H912" s="15">
        <f t="shared" ca="1" si="822"/>
        <v>0.65008247497292804</v>
      </c>
      <c r="I912" s="15">
        <f t="shared" ca="1" si="822"/>
        <v>0.10314651423003196</v>
      </c>
      <c r="J912" s="15">
        <f t="shared" ca="1" si="822"/>
        <v>0.54742364594013315</v>
      </c>
      <c r="K912" s="15">
        <f t="shared" ca="1" si="822"/>
        <v>0.90988116772183469</v>
      </c>
      <c r="L912" s="15">
        <f t="shared" ca="1" si="822"/>
        <v>0.40502816989786816</v>
      </c>
      <c r="M912" s="15">
        <f t="shared" ca="1" si="822"/>
        <v>0.73070340651808052</v>
      </c>
      <c r="N912" s="15">
        <f t="shared" ca="1" si="822"/>
        <v>0.83860310890043011</v>
      </c>
      <c r="O912" s="15">
        <f t="shared" ca="1" si="822"/>
        <v>0.68148253139023651</v>
      </c>
      <c r="P912" s="15">
        <f t="shared" ca="1" si="822"/>
        <v>0.25733686049620863</v>
      </c>
      <c r="Q912" s="15">
        <f t="shared" ref="Q912:X927" ca="1" si="823">RAND()</f>
        <v>0.68634883156582405</v>
      </c>
      <c r="R912" s="15">
        <f t="shared" ca="1" si="823"/>
        <v>0.54434781496389961</v>
      </c>
      <c r="S912" s="15">
        <f t="shared" ca="1" si="823"/>
        <v>0.83622574363446611</v>
      </c>
      <c r="T912" s="15">
        <f t="shared" ca="1" si="823"/>
        <v>0.53783906475106169</v>
      </c>
      <c r="U912" s="15">
        <f t="shared" ca="1" si="823"/>
        <v>0.52625156834516862</v>
      </c>
      <c r="V912" s="15">
        <f t="shared" ca="1" si="823"/>
        <v>0.68403110357450903</v>
      </c>
      <c r="W912" s="15">
        <f t="shared" ca="1" si="823"/>
        <v>0.49612630899091403</v>
      </c>
      <c r="X912" s="15">
        <f t="shared" ca="1" si="823"/>
        <v>0.88993368507016357</v>
      </c>
      <c r="Y912" s="6">
        <f t="shared" ca="1" si="770"/>
        <v>7.7750344077096231E-3</v>
      </c>
      <c r="Z912" s="6">
        <f t="shared" ca="1" si="771"/>
        <v>3.5134872182036661E-2</v>
      </c>
      <c r="AA912" s="6">
        <f t="shared" ca="1" si="772"/>
        <v>6.8094283124402757E-2</v>
      </c>
      <c r="AB912" s="6">
        <f t="shared" ca="1" si="773"/>
        <v>3.4443754954747705E-2</v>
      </c>
      <c r="AC912" s="6">
        <f t="shared" ca="1" si="774"/>
        <v>5.9387831409355073E-2</v>
      </c>
      <c r="AD912" s="6">
        <f t="shared" ca="1" si="775"/>
        <v>1.833836049497686E-2</v>
      </c>
      <c r="AE912" s="6">
        <f t="shared" ca="1" si="776"/>
        <v>4.8911482175361835E-2</v>
      </c>
      <c r="AF912" s="6">
        <f t="shared" ca="1" si="777"/>
        <v>7.7606289762279929E-3</v>
      </c>
      <c r="AG912" s="6">
        <f t="shared" ca="1" si="778"/>
        <v>4.1187546090805542E-2</v>
      </c>
      <c r="AH912" s="6">
        <f t="shared" ca="1" si="779"/>
        <v>6.8458446781813703E-2</v>
      </c>
      <c r="AI912" s="6">
        <f t="shared" ca="1" si="780"/>
        <v>3.0473868893795348E-2</v>
      </c>
      <c r="AJ912" s="6">
        <f t="shared" ca="1" si="781"/>
        <v>5.4977311370951222E-2</v>
      </c>
      <c r="AK912" s="6">
        <f t="shared" ca="1" si="782"/>
        <v>6.3095564935656101E-2</v>
      </c>
      <c r="AL912" s="6">
        <f t="shared" ca="1" si="783"/>
        <v>5.1273987486437168E-2</v>
      </c>
      <c r="AM912" s="6">
        <f t="shared" ca="1" si="784"/>
        <v>1.9361739086641343E-2</v>
      </c>
      <c r="AN912" s="6">
        <f t="shared" ca="1" si="785"/>
        <v>5.1640122497703431E-2</v>
      </c>
      <c r="AO912" s="6">
        <f t="shared" ca="1" si="786"/>
        <v>4.0956123990133257E-2</v>
      </c>
      <c r="AP912" s="6">
        <f t="shared" ca="1" si="787"/>
        <v>6.2916694617954697E-2</v>
      </c>
      <c r="AQ912" s="6">
        <f t="shared" ca="1" si="788"/>
        <v>4.0466412865352727E-2</v>
      </c>
      <c r="AR912" s="6">
        <f t="shared" ca="1" si="789"/>
        <v>3.9594582527305987E-2</v>
      </c>
      <c r="AS912" s="6">
        <f t="shared" ca="1" si="790"/>
        <v>5.1465739222197868E-2</v>
      </c>
      <c r="AT912" s="6">
        <f t="shared" ca="1" si="791"/>
        <v>3.7327991528994367E-2</v>
      </c>
      <c r="AU912" s="6">
        <f t="shared" ca="1" si="792"/>
        <v>6.6957620379438865E-2</v>
      </c>
      <c r="AV912" s="6">
        <f t="shared" ca="1" si="793"/>
        <v>1</v>
      </c>
      <c r="AW912" s="6">
        <f t="shared" ca="1" si="794"/>
        <v>5.0714018691514948E-4</v>
      </c>
      <c r="AX912" s="6">
        <f t="shared" ca="1" si="795"/>
        <v>2.2917333494974065E-3</v>
      </c>
      <c r="AY912" s="6">
        <f t="shared" ca="1" si="796"/>
        <v>4.4211401584537341E-3</v>
      </c>
      <c r="AZ912" s="6">
        <f t="shared" ca="1" si="797"/>
        <v>5.0434254055772825E-3</v>
      </c>
      <c r="BA912" s="6">
        <f t="shared" ca="1" si="798"/>
        <v>4.1646753111589975E-3</v>
      </c>
      <c r="BB912" s="6">
        <f t="shared" ca="1" si="799"/>
        <v>2.0595710277741225E-3</v>
      </c>
      <c r="BC912" s="6">
        <f t="shared" ca="1" si="800"/>
        <v>2.9715949572417127E-3</v>
      </c>
      <c r="BD912" s="6">
        <f t="shared" ca="1" si="801"/>
        <v>6.8509409236264512E-4</v>
      </c>
      <c r="BE912" s="6">
        <f t="shared" ca="1" si="802"/>
        <v>2.5393995085469952E-3</v>
      </c>
      <c r="BF912" s="6">
        <f t="shared" ca="1" si="803"/>
        <v>4.3752969355079548E-3</v>
      </c>
      <c r="BG912" s="6">
        <f t="shared" ca="1" si="804"/>
        <v>1.9458951026340293E-3</v>
      </c>
      <c r="BH912" s="6">
        <f t="shared" ca="1" si="805"/>
        <v>3.8283941304786211E-3</v>
      </c>
      <c r="BI912" s="6">
        <f t="shared" ca="1" si="806"/>
        <v>4.7971469538700025E-3</v>
      </c>
      <c r="BJ912" s="6">
        <f t="shared" ca="1" si="807"/>
        <v>4.2957274812212001E-3</v>
      </c>
      <c r="BK912" s="6">
        <f t="shared" ca="1" si="808"/>
        <v>4.3935392064834453E-4</v>
      </c>
      <c r="BL912" s="6">
        <f t="shared" ca="1" si="809"/>
        <v>1.6794202651016687E-3</v>
      </c>
      <c r="BM912" s="6">
        <f t="shared" ca="1" si="810"/>
        <v>3.5804942159812689E-5</v>
      </c>
      <c r="BN912" s="6">
        <f t="shared" ca="1" si="811"/>
        <v>8.3215097873849252E-4</v>
      </c>
      <c r="BO912" s="6">
        <f t="shared" ca="1" si="812"/>
        <v>7.9485297242583178E-4</v>
      </c>
      <c r="BP912" s="6">
        <f t="shared" ca="1" si="813"/>
        <v>-1.0396639275323919E-4</v>
      </c>
      <c r="BQ912" s="6">
        <f t="shared" ca="1" si="814"/>
        <v>1.1910350057584159E-3</v>
      </c>
      <c r="BR912" s="6">
        <f t="shared" ca="1" si="815"/>
        <v>5.3700621123101144E-4</v>
      </c>
      <c r="BS912" s="6">
        <f t="shared" ca="1" si="816"/>
        <v>1.1665813476841877E-5</v>
      </c>
      <c r="BT912" s="6">
        <f t="shared" ca="1" si="817"/>
        <v>4.9343558318027045E-2</v>
      </c>
      <c r="BU912">
        <f ca="1">SQRT(BV912)</f>
        <v>9.9551769978576676E-2</v>
      </c>
      <c r="BV912" s="6" cm="1">
        <f t="array" aca="1" ref="BV912" ca="1">MMULT(Y912:AU912,MMULT($Y$11:$AU$33,TRANSPOSE(Y912:AU912)))</f>
        <v>9.9105549058674403E-3</v>
      </c>
    </row>
    <row r="913" spans="1:74" x14ac:dyDescent="0.25">
      <c r="A913" s="16">
        <f t="shared" si="818"/>
        <v>877</v>
      </c>
      <c r="B913" s="15">
        <f t="shared" ref="B913:Q928" ca="1" si="824">RAND()</f>
        <v>0.17988271686672197</v>
      </c>
      <c r="C913" s="15">
        <f t="shared" ca="1" si="824"/>
        <v>0.31564976100692366</v>
      </c>
      <c r="D913" s="15">
        <f t="shared" ca="1" si="824"/>
        <v>0.22863123246991446</v>
      </c>
      <c r="E913" s="15">
        <f t="shared" ca="1" si="824"/>
        <v>0.22122681972314551</v>
      </c>
      <c r="F913" s="15">
        <f t="shared" ca="1" si="824"/>
        <v>0.96200487011784408</v>
      </c>
      <c r="G913" s="15">
        <f t="shared" ca="1" si="824"/>
        <v>0.24028735557793246</v>
      </c>
      <c r="H913" s="15">
        <f t="shared" ca="1" si="824"/>
        <v>0.23855234966452243</v>
      </c>
      <c r="I913" s="15">
        <f t="shared" ca="1" si="824"/>
        <v>0.5553674582188538</v>
      </c>
      <c r="J913" s="15">
        <f t="shared" ca="1" si="824"/>
        <v>0.64652434288085625</v>
      </c>
      <c r="K913" s="15">
        <f t="shared" ca="1" si="824"/>
        <v>0.54549363049114774</v>
      </c>
      <c r="L913" s="15">
        <f t="shared" ca="1" si="824"/>
        <v>0.25388121670086905</v>
      </c>
      <c r="M913" s="15">
        <f t="shared" ca="1" si="824"/>
        <v>0.43152364929529341</v>
      </c>
      <c r="N913" s="15">
        <f t="shared" ca="1" si="824"/>
        <v>0.48390054847906983</v>
      </c>
      <c r="O913" s="15">
        <f t="shared" ca="1" si="824"/>
        <v>0.71170049793067947</v>
      </c>
      <c r="P913" s="15">
        <f t="shared" ca="1" si="824"/>
        <v>0.98484691352830167</v>
      </c>
      <c r="Q913" s="15">
        <f t="shared" ca="1" si="824"/>
        <v>0.90677759552876325</v>
      </c>
      <c r="R913" s="15">
        <f t="shared" ca="1" si="823"/>
        <v>0.36267228114805017</v>
      </c>
      <c r="S913" s="15">
        <f t="shared" ca="1" si="823"/>
        <v>0.3662564958519362</v>
      </c>
      <c r="T913" s="15">
        <f t="shared" ca="1" si="823"/>
        <v>0.8957670148489737</v>
      </c>
      <c r="U913" s="15">
        <f t="shared" ca="1" si="823"/>
        <v>0.11002142978509333</v>
      </c>
      <c r="V913" s="15">
        <f t="shared" ca="1" si="823"/>
        <v>0.69489026483687688</v>
      </c>
      <c r="W913" s="15">
        <f t="shared" ca="1" si="823"/>
        <v>0.51913876449256924</v>
      </c>
      <c r="X913" s="15">
        <f t="shared" ca="1" si="823"/>
        <v>0.5375627703074507</v>
      </c>
      <c r="Y913" s="6">
        <f t="shared" ca="1" si="770"/>
        <v>1.5789490438183423E-2</v>
      </c>
      <c r="Z913" s="6">
        <f t="shared" ca="1" si="771"/>
        <v>2.7706657815972348E-2</v>
      </c>
      <c r="AA913" s="6">
        <f t="shared" ca="1" si="772"/>
        <v>2.0068468621298907E-2</v>
      </c>
      <c r="AB913" s="6">
        <f t="shared" ca="1" si="773"/>
        <v>1.9418534562586118E-2</v>
      </c>
      <c r="AC913" s="6">
        <f t="shared" ca="1" si="774"/>
        <v>8.4441501456005805E-2</v>
      </c>
      <c r="AD913" s="6">
        <f t="shared" ca="1" si="775"/>
        <v>2.1091603292411866E-2</v>
      </c>
      <c r="AE913" s="6">
        <f t="shared" ca="1" si="776"/>
        <v>2.0939310399814094E-2</v>
      </c>
      <c r="AF913" s="6">
        <f t="shared" ca="1" si="777"/>
        <v>4.8748258442871388E-2</v>
      </c>
      <c r="AG913" s="6">
        <f t="shared" ca="1" si="778"/>
        <v>5.6749698402285019E-2</v>
      </c>
      <c r="AH913" s="6">
        <f t="shared" ca="1" si="779"/>
        <v>4.7881567572228181E-2</v>
      </c>
      <c r="AI913" s="6">
        <f t="shared" ca="1" si="780"/>
        <v>2.228482598749508E-2</v>
      </c>
      <c r="AJ913" s="6">
        <f t="shared" ca="1" si="781"/>
        <v>3.7877671924681423E-2</v>
      </c>
      <c r="AK913" s="6">
        <f t="shared" ca="1" si="782"/>
        <v>4.2475137224567208E-2</v>
      </c>
      <c r="AL913" s="6">
        <f t="shared" ca="1" si="783"/>
        <v>6.2470638662038933E-2</v>
      </c>
      <c r="AM913" s="6">
        <f t="shared" ca="1" si="784"/>
        <v>8.6446498002089853E-2</v>
      </c>
      <c r="AN913" s="6">
        <f t="shared" ca="1" si="785"/>
        <v>7.9593839939433822E-2</v>
      </c>
      <c r="AO913" s="6">
        <f t="shared" ca="1" si="786"/>
        <v>3.1834134013130892E-2</v>
      </c>
      <c r="AP913" s="6">
        <f t="shared" ca="1" si="787"/>
        <v>3.2148744136777929E-2</v>
      </c>
      <c r="AQ913" s="6">
        <f t="shared" ca="1" si="788"/>
        <v>7.8627368777609022E-2</v>
      </c>
      <c r="AR913" s="6">
        <f t="shared" ca="1" si="789"/>
        <v>9.6573052922816725E-3</v>
      </c>
      <c r="AS913" s="6">
        <f t="shared" ca="1" si="790"/>
        <v>6.0995093821925757E-2</v>
      </c>
      <c r="AT913" s="6">
        <f t="shared" ca="1" si="791"/>
        <v>4.5568227458555793E-2</v>
      </c>
      <c r="AU913" s="6">
        <f t="shared" ca="1" si="792"/>
        <v>4.7185423755755615E-2</v>
      </c>
      <c r="AV913" s="6">
        <f t="shared" ca="1" si="793"/>
        <v>1</v>
      </c>
      <c r="AW913" s="6">
        <f t="shared" ca="1" si="794"/>
        <v>1.0298970669731301E-3</v>
      </c>
      <c r="AX913" s="6">
        <f t="shared" ca="1" si="795"/>
        <v>1.807215105010128E-3</v>
      </c>
      <c r="AY913" s="6">
        <f t="shared" ca="1" si="796"/>
        <v>1.3029803453279462E-3</v>
      </c>
      <c r="AZ913" s="6">
        <f t="shared" ca="1" si="797"/>
        <v>2.843358126333666E-3</v>
      </c>
      <c r="BA913" s="6">
        <f t="shared" ca="1" si="798"/>
        <v>5.9216076425991004E-3</v>
      </c>
      <c r="BB913" s="6">
        <f t="shared" ca="1" si="799"/>
        <v>2.3687861890519342E-3</v>
      </c>
      <c r="BC913" s="6">
        <f t="shared" ca="1" si="800"/>
        <v>1.2721583240744678E-3</v>
      </c>
      <c r="BD913" s="6">
        <f t="shared" ca="1" si="801"/>
        <v>4.3034068468521362E-3</v>
      </c>
      <c r="BE913" s="6">
        <f t="shared" ca="1" si="802"/>
        <v>3.4988769642948711E-3</v>
      </c>
      <c r="BF913" s="6">
        <f t="shared" ca="1" si="803"/>
        <v>3.0601932371293679E-3</v>
      </c>
      <c r="BG913" s="6">
        <f t="shared" ca="1" si="804"/>
        <v>1.4229874750477569E-3</v>
      </c>
      <c r="BH913" s="6">
        <f t="shared" ca="1" si="805"/>
        <v>2.6376454805912097E-3</v>
      </c>
      <c r="BI913" s="6">
        <f t="shared" ca="1" si="806"/>
        <v>3.2293787266955091E-3</v>
      </c>
      <c r="BJ913" s="6">
        <f t="shared" ca="1" si="807"/>
        <v>5.2337813465540414E-3</v>
      </c>
      <c r="BK913" s="6">
        <f t="shared" ca="1" si="808"/>
        <v>1.961632044186683E-3</v>
      </c>
      <c r="BL913" s="6">
        <f t="shared" ca="1" si="809"/>
        <v>2.5885203463157638E-3</v>
      </c>
      <c r="BM913" s="6">
        <f t="shared" ca="1" si="810"/>
        <v>2.7830253842440543E-5</v>
      </c>
      <c r="BN913" s="6">
        <f t="shared" ca="1" si="811"/>
        <v>4.2520683995053146E-4</v>
      </c>
      <c r="BO913" s="6">
        <f t="shared" ca="1" si="812"/>
        <v>1.5444214933222945E-3</v>
      </c>
      <c r="BP913" s="6">
        <f t="shared" ca="1" si="813"/>
        <v>-2.5357893198213906E-5</v>
      </c>
      <c r="BQ913" s="6">
        <f t="shared" ca="1" si="814"/>
        <v>1.4115660829777553E-3</v>
      </c>
      <c r="BR913" s="6">
        <f t="shared" ca="1" si="815"/>
        <v>6.5555150914092667E-4</v>
      </c>
      <c r="BS913" s="6">
        <f t="shared" ca="1" si="816"/>
        <v>8.2209664746302889E-6</v>
      </c>
      <c r="BT913" s="6">
        <f t="shared" ca="1" si="817"/>
        <v>4.852986451954807E-2</v>
      </c>
      <c r="BU913">
        <f ca="1">SQRT(BV913)</f>
        <v>0.10256365109822634</v>
      </c>
      <c r="BV913" s="6" cm="1">
        <f t="array" aca="1" ref="BV913" ca="1">MMULT(Y913:AU913,MMULT($Y$11:$AU$33,TRANSPOSE(Y913:AU913)))</f>
        <v>1.0519302526598703E-2</v>
      </c>
    </row>
    <row r="914" spans="1:74" x14ac:dyDescent="0.25">
      <c r="A914" s="16">
        <f t="shared" si="818"/>
        <v>878</v>
      </c>
      <c r="B914" s="15">
        <f t="shared" ca="1" si="824"/>
        <v>0.27632824500381004</v>
      </c>
      <c r="C914" s="15">
        <f t="shared" ca="1" si="824"/>
        <v>1.5945669291452913E-2</v>
      </c>
      <c r="D914" s="15">
        <f t="shared" ca="1" si="824"/>
        <v>0.50544399754152147</v>
      </c>
      <c r="E914" s="15">
        <f t="shared" ca="1" si="824"/>
        <v>0.58847432619118512</v>
      </c>
      <c r="F914" s="15">
        <f t="shared" ca="1" si="824"/>
        <v>0.29289044538310305</v>
      </c>
      <c r="G914" s="15">
        <f t="shared" ca="1" si="824"/>
        <v>0.5837647657145032</v>
      </c>
      <c r="H914" s="15">
        <f t="shared" ca="1" si="824"/>
        <v>0.27933705215717419</v>
      </c>
      <c r="I914" s="15">
        <f t="shared" ca="1" si="824"/>
        <v>0.77721427864213977</v>
      </c>
      <c r="J914" s="15">
        <f t="shared" ca="1" si="824"/>
        <v>0.59519099750121873</v>
      </c>
      <c r="K914" s="15">
        <f t="shared" ca="1" si="824"/>
        <v>0.30869616767303898</v>
      </c>
      <c r="L914" s="15">
        <f t="shared" ca="1" si="824"/>
        <v>0.8441710871392295</v>
      </c>
      <c r="M914" s="15">
        <f t="shared" ca="1" si="824"/>
        <v>1.1420570953133868E-2</v>
      </c>
      <c r="N914" s="15">
        <f t="shared" ca="1" si="824"/>
        <v>0.76158366419988632</v>
      </c>
      <c r="O914" s="15">
        <f t="shared" ca="1" si="824"/>
        <v>0.11746373986213554</v>
      </c>
      <c r="P914" s="15">
        <f t="shared" ca="1" si="824"/>
        <v>0.7681023163905113</v>
      </c>
      <c r="Q914" s="15">
        <f t="shared" ca="1" si="824"/>
        <v>1.9115246189233104E-2</v>
      </c>
      <c r="R914" s="15">
        <f t="shared" ca="1" si="823"/>
        <v>0.51513485649421453</v>
      </c>
      <c r="S914" s="15">
        <f t="shared" ca="1" si="823"/>
        <v>0.85203106369379433</v>
      </c>
      <c r="T914" s="15">
        <f t="shared" ca="1" si="823"/>
        <v>0.43715064431045958</v>
      </c>
      <c r="U914" s="15">
        <f t="shared" ca="1" si="823"/>
        <v>0.99962325930069496</v>
      </c>
      <c r="V914" s="15">
        <f t="shared" ca="1" si="823"/>
        <v>0.92530980550164099</v>
      </c>
      <c r="W914" s="15">
        <f t="shared" ca="1" si="823"/>
        <v>0.66223259223271558</v>
      </c>
      <c r="X914" s="15">
        <f t="shared" ca="1" si="823"/>
        <v>0.87171933810189384</v>
      </c>
      <c r="Y914" s="6">
        <f t="shared" ca="1" si="770"/>
        <v>2.3011352941301504E-2</v>
      </c>
      <c r="Z914" s="6">
        <f t="shared" ca="1" si="771"/>
        <v>1.3278824390385313E-3</v>
      </c>
      <c r="AA914" s="6">
        <f t="shared" ca="1" si="772"/>
        <v>4.2091065353561351E-2</v>
      </c>
      <c r="AB914" s="6">
        <f t="shared" ca="1" si="773"/>
        <v>4.9005451529912321E-2</v>
      </c>
      <c r="AC914" s="6">
        <f t="shared" ca="1" si="774"/>
        <v>2.4390577270711675E-2</v>
      </c>
      <c r="AD914" s="6">
        <f t="shared" ca="1" si="775"/>
        <v>4.8613260864329662E-2</v>
      </c>
      <c r="AE914" s="6">
        <f t="shared" ca="1" si="776"/>
        <v>2.3261912645530874E-2</v>
      </c>
      <c r="AF914" s="6">
        <f t="shared" ca="1" si="777"/>
        <v>6.4722851898859401E-2</v>
      </c>
      <c r="AG914" s="6">
        <f t="shared" ca="1" si="778"/>
        <v>4.9564785209695095E-2</v>
      </c>
      <c r="AH914" s="6">
        <f t="shared" ca="1" si="779"/>
        <v>2.5706805563266051E-2</v>
      </c>
      <c r="AI914" s="6">
        <f t="shared" ca="1" si="780"/>
        <v>7.029870880095937E-2</v>
      </c>
      <c r="AJ914" s="6">
        <f t="shared" ca="1" si="781"/>
        <v>9.5105293702464633E-4</v>
      </c>
      <c r="AK914" s="6">
        <f t="shared" ca="1" si="782"/>
        <v>6.3421205787311377E-2</v>
      </c>
      <c r="AL914" s="6">
        <f t="shared" ca="1" si="783"/>
        <v>9.7818432413073024E-3</v>
      </c>
      <c r="AM914" s="6">
        <f t="shared" ca="1" si="784"/>
        <v>6.3964049340122967E-2</v>
      </c>
      <c r="AN914" s="6">
        <f t="shared" ca="1" si="785"/>
        <v>1.5918303125843926E-3</v>
      </c>
      <c r="AO914" s="6">
        <f t="shared" ca="1" si="786"/>
        <v>4.2898075782993629E-2</v>
      </c>
      <c r="AP914" s="6">
        <f t="shared" ca="1" si="787"/>
        <v>7.0953251714605259E-2</v>
      </c>
      <c r="AQ914" s="6">
        <f t="shared" ca="1" si="788"/>
        <v>3.6403907116359539E-2</v>
      </c>
      <c r="AR914" s="6">
        <f t="shared" ca="1" si="789"/>
        <v>8.3244055010682244E-2</v>
      </c>
      <c r="AS914" s="6">
        <f t="shared" ca="1" si="790"/>
        <v>7.7055570320550201E-2</v>
      </c>
      <c r="AT914" s="6">
        <f t="shared" ca="1" si="791"/>
        <v>5.5147702721775348E-2</v>
      </c>
      <c r="AU914" s="6">
        <f t="shared" ca="1" si="792"/>
        <v>7.2592801197517237E-2</v>
      </c>
      <c r="AV914" s="6">
        <f t="shared" ca="1" si="793"/>
        <v>1</v>
      </c>
      <c r="AW914" s="6">
        <f t="shared" ca="1" si="794"/>
        <v>1.5009556511094431E-3</v>
      </c>
      <c r="AX914" s="6">
        <f t="shared" ca="1" si="795"/>
        <v>8.6613449281663419E-5</v>
      </c>
      <c r="AY914" s="6">
        <f t="shared" ca="1" si="796"/>
        <v>2.7328358682733819E-3</v>
      </c>
      <c r="AZ914" s="6">
        <f t="shared" ca="1" si="797"/>
        <v>7.1756212289414796E-3</v>
      </c>
      <c r="BA914" s="6">
        <f t="shared" ca="1" si="798"/>
        <v>1.7104317934102491E-3</v>
      </c>
      <c r="BB914" s="6">
        <f t="shared" ca="1" si="799"/>
        <v>5.4597281839466483E-3</v>
      </c>
      <c r="BC914" s="6">
        <f t="shared" ca="1" si="800"/>
        <v>1.4132669720664708E-3</v>
      </c>
      <c r="BD914" s="6">
        <f t="shared" ca="1" si="801"/>
        <v>5.7136146583730615E-3</v>
      </c>
      <c r="BE914" s="6">
        <f t="shared" ca="1" si="802"/>
        <v>3.0558943940298105E-3</v>
      </c>
      <c r="BF914" s="6">
        <f t="shared" ca="1" si="803"/>
        <v>1.6429661041117321E-3</v>
      </c>
      <c r="BG914" s="6">
        <f t="shared" ca="1" si="804"/>
        <v>4.4888922261240869E-3</v>
      </c>
      <c r="BH914" s="6">
        <f t="shared" ca="1" si="805"/>
        <v>6.6227419840749705E-5</v>
      </c>
      <c r="BI914" s="6">
        <f t="shared" ca="1" si="806"/>
        <v>4.8219053821552038E-3</v>
      </c>
      <c r="BJ914" s="6">
        <f t="shared" ca="1" si="807"/>
        <v>8.1952145500282505E-4</v>
      </c>
      <c r="BK914" s="6">
        <f t="shared" ca="1" si="808"/>
        <v>1.4514634110278236E-3</v>
      </c>
      <c r="BL914" s="6">
        <f t="shared" ca="1" si="809"/>
        <v>5.1768895119802319E-5</v>
      </c>
      <c r="BM914" s="6">
        <f t="shared" ca="1" si="810"/>
        <v>3.7502648506176447E-5</v>
      </c>
      <c r="BN914" s="6">
        <f t="shared" ca="1" si="811"/>
        <v>9.3844437025046611E-4</v>
      </c>
      <c r="BO914" s="6">
        <f t="shared" ca="1" si="812"/>
        <v>7.1505606082833721E-4</v>
      </c>
      <c r="BP914" s="6">
        <f t="shared" ca="1" si="813"/>
        <v>-2.1858000678866347E-4</v>
      </c>
      <c r="BQ914" s="6">
        <f t="shared" ca="1" si="814"/>
        <v>1.7832422700511869E-3</v>
      </c>
      <c r="BR914" s="6">
        <f t="shared" ca="1" si="815"/>
        <v>7.9336330950760233E-4</v>
      </c>
      <c r="BS914" s="6">
        <f t="shared" ca="1" si="816"/>
        <v>1.2647613128015956E-5</v>
      </c>
      <c r="BT914" s="6">
        <f t="shared" ca="1" si="817"/>
        <v>4.625338335829756E-2</v>
      </c>
      <c r="BU914">
        <f ca="1">SQRT(BV914)</f>
        <v>8.7546123257603137E-2</v>
      </c>
      <c r="BV914" s="6" cm="1">
        <f t="array" aca="1" ref="BV914" ca="1">MMULT(Y914:AU914,MMULT($Y$11:$AU$33,TRANSPOSE(Y914:AU914)))</f>
        <v>7.6643236974354417E-3</v>
      </c>
    </row>
    <row r="915" spans="1:74" x14ac:dyDescent="0.25">
      <c r="A915" s="16">
        <f t="shared" si="818"/>
        <v>879</v>
      </c>
      <c r="B915" s="15">
        <f t="shared" ca="1" si="824"/>
        <v>0.8184560909021078</v>
      </c>
      <c r="C915" s="15">
        <f t="shared" ca="1" si="824"/>
        <v>3.9485456934862495E-2</v>
      </c>
      <c r="D915" s="15">
        <f t="shared" ca="1" si="824"/>
        <v>7.6863737173035851E-2</v>
      </c>
      <c r="E915" s="15">
        <f t="shared" ca="1" si="824"/>
        <v>0.22277957252463632</v>
      </c>
      <c r="F915" s="15">
        <f t="shared" ca="1" si="824"/>
        <v>0.73169129289022639</v>
      </c>
      <c r="G915" s="15">
        <f t="shared" ca="1" si="824"/>
        <v>0.2501295330997958</v>
      </c>
      <c r="H915" s="15">
        <f t="shared" ca="1" si="824"/>
        <v>0.81327029258651506</v>
      </c>
      <c r="I915" s="15">
        <f t="shared" ca="1" si="824"/>
        <v>0.79248102667921871</v>
      </c>
      <c r="J915" s="15">
        <f t="shared" ca="1" si="824"/>
        <v>0.36273611106286674</v>
      </c>
      <c r="K915" s="15">
        <f t="shared" ca="1" si="824"/>
        <v>0.38864722977207722</v>
      </c>
      <c r="L915" s="15">
        <f t="shared" ca="1" si="824"/>
        <v>0.74385251615477899</v>
      </c>
      <c r="M915" s="15">
        <f t="shared" ca="1" si="824"/>
        <v>0.31891378100481838</v>
      </c>
      <c r="N915" s="15">
        <f t="shared" ca="1" si="824"/>
        <v>0.6146802910386745</v>
      </c>
      <c r="O915" s="15">
        <f t="shared" ca="1" si="824"/>
        <v>8.8184712374488772E-2</v>
      </c>
      <c r="P915" s="15">
        <f t="shared" ca="1" si="824"/>
        <v>0.53808820591534823</v>
      </c>
      <c r="Q915" s="15">
        <f t="shared" ca="1" si="824"/>
        <v>0.13661235969534702</v>
      </c>
      <c r="R915" s="15">
        <f t="shared" ca="1" si="823"/>
        <v>9.2121155064490812E-2</v>
      </c>
      <c r="S915" s="15">
        <f t="shared" ca="1" si="823"/>
        <v>0.28985530891121614</v>
      </c>
      <c r="T915" s="15">
        <f t="shared" ca="1" si="823"/>
        <v>0.19140325942038738</v>
      </c>
      <c r="U915" s="15">
        <f t="shared" ca="1" si="823"/>
        <v>0.67523630310975802</v>
      </c>
      <c r="V915" s="15">
        <f t="shared" ca="1" si="823"/>
        <v>0.13561422099253395</v>
      </c>
      <c r="W915" s="15">
        <f t="shared" ca="1" si="823"/>
        <v>0.9099913276168814</v>
      </c>
      <c r="X915" s="15">
        <f t="shared" ca="1" si="823"/>
        <v>0.58391006047462146</v>
      </c>
      <c r="Y915" s="6">
        <f t="shared" ca="1" si="770"/>
        <v>8.3388259830973296E-2</v>
      </c>
      <c r="Z915" s="6">
        <f t="shared" ca="1" si="771"/>
        <v>4.0229690743700964E-3</v>
      </c>
      <c r="AA915" s="6">
        <f t="shared" ca="1" si="772"/>
        <v>7.831248808839732E-3</v>
      </c>
      <c r="AB915" s="6">
        <f t="shared" ca="1" si="773"/>
        <v>2.2697858914143602E-2</v>
      </c>
      <c r="AC915" s="6">
        <f t="shared" ca="1" si="774"/>
        <v>7.4548243119970478E-2</v>
      </c>
      <c r="AD915" s="6">
        <f t="shared" ca="1" si="775"/>
        <v>2.5484405002760904E-2</v>
      </c>
      <c r="AE915" s="6">
        <f t="shared" ca="1" si="776"/>
        <v>8.2859905650243773E-2</v>
      </c>
      <c r="AF915" s="6">
        <f t="shared" ca="1" si="777"/>
        <v>8.0741794823721541E-2</v>
      </c>
      <c r="AG915" s="6">
        <f t="shared" ca="1" si="778"/>
        <v>3.6957307075627777E-2</v>
      </c>
      <c r="AH915" s="6">
        <f t="shared" ca="1" si="779"/>
        <v>3.959725700507765E-2</v>
      </c>
      <c r="AI915" s="6">
        <f t="shared" ca="1" si="780"/>
        <v>7.5787287287054916E-2</v>
      </c>
      <c r="AJ915" s="6">
        <f t="shared" ca="1" si="781"/>
        <v>3.2492476419591666E-2</v>
      </c>
      <c r="AK915" s="6">
        <f t="shared" ca="1" si="782"/>
        <v>6.2626597067186998E-2</v>
      </c>
      <c r="AL915" s="6">
        <f t="shared" ca="1" si="783"/>
        <v>8.9846844447065716E-3</v>
      </c>
      <c r="AM915" s="6">
        <f t="shared" ca="1" si="784"/>
        <v>5.4823025481299852E-2</v>
      </c>
      <c r="AN915" s="6">
        <f t="shared" ca="1" si="785"/>
        <v>1.3918727067986981E-2</v>
      </c>
      <c r="AO915" s="6">
        <f t="shared" ca="1" si="786"/>
        <v>9.3857482396889312E-3</v>
      </c>
      <c r="AP915" s="6">
        <f t="shared" ca="1" si="787"/>
        <v>2.9531858925058035E-2</v>
      </c>
      <c r="AQ915" s="6">
        <f t="shared" ca="1" si="788"/>
        <v>1.9501088581857052E-2</v>
      </c>
      <c r="AR915" s="6">
        <f t="shared" ca="1" si="789"/>
        <v>6.8796336073399661E-2</v>
      </c>
      <c r="AS915" s="6">
        <f t="shared" ca="1" si="790"/>
        <v>1.3817031875755243E-2</v>
      </c>
      <c r="AT915" s="6">
        <f t="shared" ca="1" si="791"/>
        <v>9.2714311879102215E-2</v>
      </c>
      <c r="AU915" s="6">
        <f t="shared" ca="1" si="792"/>
        <v>5.9491577351583093E-2</v>
      </c>
      <c r="AV915" s="6">
        <f t="shared" ca="1" si="793"/>
        <v>0.99999999999999989</v>
      </c>
      <c r="AW915" s="6">
        <f t="shared" ca="1" si="794"/>
        <v>5.4391447625331529E-3</v>
      </c>
      <c r="AX915" s="6">
        <f t="shared" ca="1" si="795"/>
        <v>2.6240517807958147E-4</v>
      </c>
      <c r="AY915" s="6">
        <f t="shared" ca="1" si="796"/>
        <v>5.0845749468205424E-4</v>
      </c>
      <c r="AZ915" s="6">
        <f t="shared" ca="1" si="797"/>
        <v>3.3235330599174838E-3</v>
      </c>
      <c r="BA915" s="6">
        <f t="shared" ca="1" si="798"/>
        <v>5.2278256377469431E-3</v>
      </c>
      <c r="BB915" s="6">
        <f t="shared" ca="1" si="799"/>
        <v>2.8621392963741328E-3</v>
      </c>
      <c r="BC915" s="6">
        <f t="shared" ca="1" si="800"/>
        <v>5.0341160569413266E-3</v>
      </c>
      <c r="BD915" s="6">
        <f t="shared" ca="1" si="801"/>
        <v>7.1277375596654679E-3</v>
      </c>
      <c r="BE915" s="6">
        <f t="shared" ca="1" si="802"/>
        <v>2.278586037103578E-3</v>
      </c>
      <c r="BF915" s="6">
        <f t="shared" ca="1" si="803"/>
        <v>2.5307287175387935E-3</v>
      </c>
      <c r="BG915" s="6">
        <f t="shared" ca="1" si="804"/>
        <v>4.8393629206636432E-3</v>
      </c>
      <c r="BH915" s="6">
        <f t="shared" ca="1" si="805"/>
        <v>2.2626425866872552E-3</v>
      </c>
      <c r="BI915" s="6">
        <f t="shared" ca="1" si="806"/>
        <v>4.7614913925958669E-3</v>
      </c>
      <c r="BJ915" s="6">
        <f t="shared" ca="1" si="807"/>
        <v>7.5273560281294445E-4</v>
      </c>
      <c r="BK915" s="6">
        <f t="shared" ca="1" si="808"/>
        <v>1.2440365547344784E-3</v>
      </c>
      <c r="BL915" s="6">
        <f t="shared" ca="1" si="809"/>
        <v>4.5265950527975668E-4</v>
      </c>
      <c r="BM915" s="6">
        <f t="shared" ca="1" si="810"/>
        <v>8.2052728654104393E-6</v>
      </c>
      <c r="BN915" s="6">
        <f t="shared" ca="1" si="811"/>
        <v>3.9059530157582544E-4</v>
      </c>
      <c r="BO915" s="6">
        <f t="shared" ca="1" si="812"/>
        <v>3.8304601587505735E-4</v>
      </c>
      <c r="BP915" s="6">
        <f t="shared" ca="1" si="813"/>
        <v>-1.8064357393484968E-4</v>
      </c>
      <c r="BQ915" s="6">
        <f t="shared" ca="1" si="814"/>
        <v>3.1975774346997861E-4</v>
      </c>
      <c r="BR915" s="6">
        <f t="shared" ca="1" si="815"/>
        <v>1.3338023105372353E-3</v>
      </c>
      <c r="BS915" s="6">
        <f t="shared" ca="1" si="816"/>
        <v>1.0365028519439375E-5</v>
      </c>
      <c r="BT915" s="6">
        <f t="shared" ca="1" si="817"/>
        <v>5.1172730462264553E-2</v>
      </c>
      <c r="BU915">
        <f ca="1">SQRT(BV915)</f>
        <v>0.10801642991878221</v>
      </c>
      <c r="BV915" s="6" cm="1">
        <f t="array" aca="1" ref="BV915" ca="1">MMULT(Y915:AU915,MMULT($Y$11:$AU$33,TRANSPOSE(Y915:AU915)))</f>
        <v>1.166754913239919E-2</v>
      </c>
    </row>
    <row r="916" spans="1:74" x14ac:dyDescent="0.25">
      <c r="A916" s="16">
        <f t="shared" si="818"/>
        <v>880</v>
      </c>
      <c r="B916" s="15">
        <f t="shared" ca="1" si="824"/>
        <v>0.29848550982449185</v>
      </c>
      <c r="C916" s="15">
        <f t="shared" ca="1" si="824"/>
        <v>0.49785733366168283</v>
      </c>
      <c r="D916" s="15">
        <f t="shared" ca="1" si="824"/>
        <v>0.63162512670119242</v>
      </c>
      <c r="E916" s="15">
        <f t="shared" ca="1" si="824"/>
        <v>0.70192417306390997</v>
      </c>
      <c r="F916" s="15">
        <f t="shared" ca="1" si="824"/>
        <v>0.335482698501959</v>
      </c>
      <c r="G916" s="15">
        <f t="shared" ca="1" si="824"/>
        <v>0.76427923526572494</v>
      </c>
      <c r="H916" s="15">
        <f t="shared" ca="1" si="824"/>
        <v>1.5504562759762752E-3</v>
      </c>
      <c r="I916" s="15">
        <f t="shared" ca="1" si="824"/>
        <v>0.37044923241466277</v>
      </c>
      <c r="J916" s="15">
        <f t="shared" ca="1" si="824"/>
        <v>0.31180652516327234</v>
      </c>
      <c r="K916" s="15">
        <f t="shared" ca="1" si="824"/>
        <v>0.28416837120983107</v>
      </c>
      <c r="L916" s="15">
        <f t="shared" ca="1" si="824"/>
        <v>0.56885130505661508</v>
      </c>
      <c r="M916" s="15">
        <f t="shared" ca="1" si="824"/>
        <v>0.32428896415338127</v>
      </c>
      <c r="N916" s="15">
        <f t="shared" ca="1" si="824"/>
        <v>0.22674133542920583</v>
      </c>
      <c r="O916" s="15">
        <f t="shared" ca="1" si="824"/>
        <v>7.9165426248305582E-2</v>
      </c>
      <c r="P916" s="15">
        <f t="shared" ca="1" si="824"/>
        <v>4.5057345556808515E-2</v>
      </c>
      <c r="Q916" s="15">
        <f t="shared" ca="1" si="824"/>
        <v>0.50666103186042322</v>
      </c>
      <c r="R916" s="15">
        <f t="shared" ca="1" si="823"/>
        <v>0.44990168306780032</v>
      </c>
      <c r="S916" s="15">
        <f t="shared" ca="1" si="823"/>
        <v>0.65550925026455586</v>
      </c>
      <c r="T916" s="15">
        <f t="shared" ca="1" si="823"/>
        <v>0.34923563697700366</v>
      </c>
      <c r="U916" s="15">
        <f t="shared" ca="1" si="823"/>
        <v>0.66112594568545369</v>
      </c>
      <c r="V916" s="15">
        <f t="shared" ca="1" si="823"/>
        <v>0.29130673971862364</v>
      </c>
      <c r="W916" s="15">
        <f t="shared" ca="1" si="823"/>
        <v>2.9724828174039652E-2</v>
      </c>
      <c r="X916" s="15">
        <f t="shared" ca="1" si="823"/>
        <v>0.17940824225921692</v>
      </c>
      <c r="Y916" s="6">
        <f t="shared" ca="1" si="770"/>
        <v>3.4851048139851563E-2</v>
      </c>
      <c r="Z916" s="6">
        <f t="shared" ca="1" si="771"/>
        <v>5.8129622146226377E-2</v>
      </c>
      <c r="AA916" s="6">
        <f t="shared" ca="1" si="772"/>
        <v>7.3748295888622972E-2</v>
      </c>
      <c r="AB916" s="6">
        <f t="shared" ca="1" si="773"/>
        <v>8.1956384282640196E-2</v>
      </c>
      <c r="AC916" s="6">
        <f t="shared" ca="1" si="774"/>
        <v>3.9170825017448521E-2</v>
      </c>
      <c r="AD916" s="6">
        <f t="shared" ca="1" si="775"/>
        <v>8.9236936279407764E-2</v>
      </c>
      <c r="AE916" s="6">
        <f t="shared" ca="1" si="776"/>
        <v>1.8103065151992305E-4</v>
      </c>
      <c r="AF916" s="6">
        <f t="shared" ca="1" si="777"/>
        <v>4.3253503461008258E-2</v>
      </c>
      <c r="AG916" s="6">
        <f t="shared" ca="1" si="778"/>
        <v>3.64064045359343E-2</v>
      </c>
      <c r="AH916" s="6">
        <f t="shared" ca="1" si="779"/>
        <v>3.3179384790505528E-2</v>
      </c>
      <c r="AI916" s="6">
        <f t="shared" ca="1" si="780"/>
        <v>6.6418849707654257E-2</v>
      </c>
      <c r="AJ916" s="6">
        <f t="shared" ca="1" si="781"/>
        <v>3.7863849094642833E-2</v>
      </c>
      <c r="AK916" s="6">
        <f t="shared" ca="1" si="782"/>
        <v>2.6474227177674142E-2</v>
      </c>
      <c r="AL916" s="6">
        <f t="shared" ca="1" si="783"/>
        <v>9.2433233452901796E-3</v>
      </c>
      <c r="AM916" s="6">
        <f t="shared" ca="1" si="784"/>
        <v>5.2608775547516107E-3</v>
      </c>
      <c r="AN916" s="6">
        <f t="shared" ca="1" si="785"/>
        <v>5.9157538408940211E-2</v>
      </c>
      <c r="AO916" s="6">
        <f t="shared" ca="1" si="786"/>
        <v>5.2530339660426577E-2</v>
      </c>
      <c r="AP916" s="6">
        <f t="shared" ca="1" si="787"/>
        <v>7.6536996554777192E-2</v>
      </c>
      <c r="AQ916" s="6">
        <f t="shared" ca="1" si="788"/>
        <v>4.0776612585294032E-2</v>
      </c>
      <c r="AR916" s="6">
        <f t="shared" ca="1" si="789"/>
        <v>7.7192799654283398E-2</v>
      </c>
      <c r="AS916" s="6">
        <f t="shared" ca="1" si="790"/>
        <v>3.4012857828061724E-2</v>
      </c>
      <c r="AT916" s="6">
        <f t="shared" ca="1" si="791"/>
        <v>3.4706589886102043E-3</v>
      </c>
      <c r="AU916" s="6">
        <f t="shared" ca="1" si="792"/>
        <v>2.0947634246428249E-2</v>
      </c>
      <c r="AV916" s="6">
        <f t="shared" ca="1" si="793"/>
        <v>0.99999999999999989</v>
      </c>
      <c r="AW916" s="6">
        <f t="shared" ca="1" si="794"/>
        <v>2.2732204310642696E-3</v>
      </c>
      <c r="AX916" s="6">
        <f t="shared" ca="1" si="795"/>
        <v>3.7916060424520318E-3</v>
      </c>
      <c r="AY916" s="6">
        <f t="shared" ca="1" si="796"/>
        <v>4.7882368035955317E-3</v>
      </c>
      <c r="AZ916" s="6">
        <f t="shared" ca="1" si="797"/>
        <v>1.2000460204857764E-2</v>
      </c>
      <c r="BA916" s="6">
        <f t="shared" ca="1" si="798"/>
        <v>2.7469224586334938E-3</v>
      </c>
      <c r="BB916" s="6">
        <f t="shared" ca="1" si="799"/>
        <v>1.0022150487157039E-2</v>
      </c>
      <c r="BC916" s="6">
        <f t="shared" ca="1" si="800"/>
        <v>1.0998435280167535E-5</v>
      </c>
      <c r="BD916" s="6">
        <f t="shared" ca="1" si="801"/>
        <v>3.8183399549048909E-3</v>
      </c>
      <c r="BE916" s="6">
        <f t="shared" ca="1" si="802"/>
        <v>2.2446203904134196E-3</v>
      </c>
      <c r="BF916" s="6">
        <f t="shared" ca="1" si="803"/>
        <v>2.1205514793318837E-3</v>
      </c>
      <c r="BG916" s="6">
        <f t="shared" ca="1" si="804"/>
        <v>4.2411455801407904E-3</v>
      </c>
      <c r="BH916" s="6">
        <f t="shared" ca="1" si="805"/>
        <v>2.6366829154881389E-3</v>
      </c>
      <c r="BI916" s="6">
        <f t="shared" ca="1" si="806"/>
        <v>2.0128317797131283E-3</v>
      </c>
      <c r="BJ916" s="6">
        <f t="shared" ca="1" si="807"/>
        <v>7.7440433363368927E-4</v>
      </c>
      <c r="BK916" s="6">
        <f t="shared" ca="1" si="808"/>
        <v>1.1937910997497846E-4</v>
      </c>
      <c r="BL916" s="6">
        <f t="shared" ca="1" si="809"/>
        <v>1.9238987831975589E-3</v>
      </c>
      <c r="BM916" s="6">
        <f t="shared" ca="1" si="810"/>
        <v>4.5923431954400831E-5</v>
      </c>
      <c r="BN916" s="6">
        <f t="shared" ca="1" si="811"/>
        <v>1.012296290825599E-3</v>
      </c>
      <c r="BO916" s="6">
        <f t="shared" ca="1" si="812"/>
        <v>8.0094600494298165E-4</v>
      </c>
      <c r="BP916" s="6">
        <f t="shared" ca="1" si="813"/>
        <v>-2.0269078278687904E-4</v>
      </c>
      <c r="BQ916" s="6">
        <f t="shared" ca="1" si="814"/>
        <v>7.8713538232115683E-4</v>
      </c>
      <c r="BR916" s="6">
        <f t="shared" ca="1" si="815"/>
        <v>4.9929432514491103E-5</v>
      </c>
      <c r="BS916" s="6">
        <f t="shared" ca="1" si="816"/>
        <v>3.6496397649008721E-6</v>
      </c>
      <c r="BT916" s="6">
        <f t="shared" ca="1" si="817"/>
        <v>5.8022638589375411E-2</v>
      </c>
      <c r="BU916">
        <f ca="1">SQRT(BV916)</f>
        <v>0.103747442029839</v>
      </c>
      <c r="BV916" s="6" cm="1">
        <f t="array" aca="1" ref="BV916" ca="1">MMULT(Y916:AU916,MMULT($Y$11:$AU$33,TRANSPOSE(Y916:AU916)))</f>
        <v>1.0763531727734803E-2</v>
      </c>
    </row>
    <row r="917" spans="1:74" x14ac:dyDescent="0.25">
      <c r="A917" s="16">
        <f t="shared" si="818"/>
        <v>881</v>
      </c>
      <c r="B917" s="15">
        <f t="shared" ca="1" si="824"/>
        <v>0.49326079245791132</v>
      </c>
      <c r="C917" s="15">
        <f t="shared" ca="1" si="824"/>
        <v>0.75983317706581854</v>
      </c>
      <c r="D917" s="15">
        <f t="shared" ca="1" si="824"/>
        <v>0.12287367466042942</v>
      </c>
      <c r="E917" s="15">
        <f t="shared" ca="1" si="824"/>
        <v>0.18702283550613619</v>
      </c>
      <c r="F917" s="15">
        <f t="shared" ca="1" si="824"/>
        <v>0.7293172924893343</v>
      </c>
      <c r="G917" s="15">
        <f t="shared" ca="1" si="824"/>
        <v>0.38650408970224137</v>
      </c>
      <c r="H917" s="15">
        <f t="shared" ca="1" si="824"/>
        <v>0.25843063664522448</v>
      </c>
      <c r="I917" s="15">
        <f t="shared" ca="1" si="824"/>
        <v>0.63091541919261629</v>
      </c>
      <c r="J917" s="15">
        <f t="shared" ca="1" si="824"/>
        <v>0.57201709060028061</v>
      </c>
      <c r="K917" s="15">
        <f t="shared" ca="1" si="824"/>
        <v>0.6627173622539011</v>
      </c>
      <c r="L917" s="15">
        <f t="shared" ca="1" si="824"/>
        <v>0.25675974233537435</v>
      </c>
      <c r="M917" s="15">
        <f t="shared" ca="1" si="824"/>
        <v>0.10629873211423957</v>
      </c>
      <c r="N917" s="15">
        <f t="shared" ca="1" si="824"/>
        <v>0.10503004524836579</v>
      </c>
      <c r="O917" s="15">
        <f t="shared" ca="1" si="824"/>
        <v>0.46894496605121139</v>
      </c>
      <c r="P917" s="15">
        <f t="shared" ca="1" si="824"/>
        <v>0.56185069481773231</v>
      </c>
      <c r="Q917" s="15">
        <f t="shared" ca="1" si="824"/>
        <v>0.77836806061739705</v>
      </c>
      <c r="R917" s="15">
        <f t="shared" ca="1" si="823"/>
        <v>6.4822112232393425E-2</v>
      </c>
      <c r="S917" s="15">
        <f t="shared" ca="1" si="823"/>
        <v>0.3451266162214599</v>
      </c>
      <c r="T917" s="15">
        <f t="shared" ca="1" si="823"/>
        <v>0.48093538391288404</v>
      </c>
      <c r="U917" s="15">
        <f t="shared" ca="1" si="823"/>
        <v>0.56556052574115179</v>
      </c>
      <c r="V917" s="15">
        <f t="shared" ca="1" si="823"/>
        <v>0.83596944858981914</v>
      </c>
      <c r="W917" s="15">
        <f t="shared" ca="1" si="823"/>
        <v>0.10624124192384066</v>
      </c>
      <c r="X917" s="15">
        <f t="shared" ca="1" si="823"/>
        <v>0.263909487011868</v>
      </c>
      <c r="Y917" s="6">
        <f t="shared" ca="1" si="770"/>
        <v>5.062870817753308E-2</v>
      </c>
      <c r="Z917" s="6">
        <f t="shared" ca="1" si="771"/>
        <v>7.7989924951425454E-2</v>
      </c>
      <c r="AA917" s="6">
        <f t="shared" ca="1" si="772"/>
        <v>1.2611858700719333E-2</v>
      </c>
      <c r="AB917" s="6">
        <f t="shared" ca="1" si="773"/>
        <v>1.9196183248606533E-2</v>
      </c>
      <c r="AC917" s="6">
        <f t="shared" ca="1" si="774"/>
        <v>7.4857748547735442E-2</v>
      </c>
      <c r="AD917" s="6">
        <f t="shared" ca="1" si="775"/>
        <v>3.9671109210707343E-2</v>
      </c>
      <c r="AE917" s="6">
        <f t="shared" ca="1" si="776"/>
        <v>2.652554082323821E-2</v>
      </c>
      <c r="AF917" s="6">
        <f t="shared" ca="1" si="777"/>
        <v>6.4757696397964762E-2</v>
      </c>
      <c r="AG917" s="6">
        <f t="shared" ca="1" si="778"/>
        <v>5.8712321748204288E-2</v>
      </c>
      <c r="AH917" s="6">
        <f t="shared" ca="1" si="779"/>
        <v>6.8021874940729629E-2</v>
      </c>
      <c r="AI917" s="6">
        <f t="shared" ca="1" si="780"/>
        <v>2.6354038807058562E-2</v>
      </c>
      <c r="AJ917" s="6">
        <f t="shared" ca="1" si="781"/>
        <v>1.0910592469829866E-2</v>
      </c>
      <c r="AK917" s="6">
        <f t="shared" ca="1" si="782"/>
        <v>1.0780373368528653E-2</v>
      </c>
      <c r="AL917" s="6">
        <f t="shared" ca="1" si="783"/>
        <v>4.8132911029120137E-2</v>
      </c>
      <c r="AM917" s="6">
        <f t="shared" ca="1" si="784"/>
        <v>5.7668834219574368E-2</v>
      </c>
      <c r="AN917" s="6">
        <f t="shared" ca="1" si="785"/>
        <v>7.9892361197698755E-2</v>
      </c>
      <c r="AO917" s="6">
        <f t="shared" ca="1" si="786"/>
        <v>6.6533968518188618E-3</v>
      </c>
      <c r="AP917" s="6">
        <f t="shared" ca="1" si="787"/>
        <v>3.5424090063810823E-2</v>
      </c>
      <c r="AQ917" s="6">
        <f t="shared" ca="1" si="788"/>
        <v>4.9363617738689206E-2</v>
      </c>
      <c r="AR917" s="6">
        <f t="shared" ca="1" si="789"/>
        <v>5.8049614427694844E-2</v>
      </c>
      <c r="AS917" s="6">
        <f t="shared" ca="1" si="790"/>
        <v>8.5804616756760779E-2</v>
      </c>
      <c r="AT917" s="6">
        <f t="shared" ca="1" si="791"/>
        <v>1.090469162768453E-2</v>
      </c>
      <c r="AU917" s="6">
        <f t="shared" ca="1" si="792"/>
        <v>2.7087894694866541E-2</v>
      </c>
      <c r="AV917" s="6">
        <f t="shared" ca="1" si="793"/>
        <v>0.99999999999999989</v>
      </c>
      <c r="AW917" s="6">
        <f t="shared" ca="1" si="794"/>
        <v>3.3023458395202527E-3</v>
      </c>
      <c r="AX917" s="6">
        <f t="shared" ca="1" si="795"/>
        <v>5.087028949755555E-3</v>
      </c>
      <c r="AY917" s="6">
        <f t="shared" ca="1" si="796"/>
        <v>8.1884693422247447E-4</v>
      </c>
      <c r="AZ917" s="6">
        <f t="shared" ca="1" si="797"/>
        <v>2.8108003443101486E-3</v>
      </c>
      <c r="BA917" s="6">
        <f t="shared" ca="1" si="798"/>
        <v>5.2495302459653771E-3</v>
      </c>
      <c r="BB917" s="6">
        <f t="shared" ca="1" si="799"/>
        <v>4.4554401246728837E-3</v>
      </c>
      <c r="BC917" s="6">
        <f t="shared" ca="1" si="800"/>
        <v>1.6115472245523039E-3</v>
      </c>
      <c r="BD917" s="6">
        <f t="shared" ca="1" si="801"/>
        <v>5.7166906668462848E-3</v>
      </c>
      <c r="BE917" s="6">
        <f t="shared" ca="1" si="802"/>
        <v>3.6198816182041464E-3</v>
      </c>
      <c r="BF917" s="6">
        <f t="shared" ca="1" si="803"/>
        <v>4.3473948791771695E-3</v>
      </c>
      <c r="BG917" s="6">
        <f t="shared" ca="1" si="804"/>
        <v>1.6828252175004848E-3</v>
      </c>
      <c r="BH917" s="6">
        <f t="shared" ca="1" si="805"/>
        <v>7.5976884154453682E-4</v>
      </c>
      <c r="BI917" s="6">
        <f t="shared" ca="1" si="806"/>
        <v>8.1963027542675509E-4</v>
      </c>
      <c r="BJ917" s="6">
        <f t="shared" ca="1" si="807"/>
        <v>4.0325685361151092E-3</v>
      </c>
      <c r="BK917" s="6">
        <f t="shared" ca="1" si="808"/>
        <v>1.3086132552561215E-3</v>
      </c>
      <c r="BL917" s="6">
        <f t="shared" ca="1" si="809"/>
        <v>2.5982287402243195E-3</v>
      </c>
      <c r="BM917" s="6">
        <f t="shared" ca="1" si="810"/>
        <v>5.8165779921714481E-6</v>
      </c>
      <c r="BN917" s="6">
        <f t="shared" ca="1" si="811"/>
        <v>4.6852733438270002E-4</v>
      </c>
      <c r="BO917" s="6">
        <f t="shared" ca="1" si="812"/>
        <v>9.6961444098950819E-4</v>
      </c>
      <c r="BP917" s="6">
        <f t="shared" ca="1" si="813"/>
        <v>-1.5242512049727267E-4</v>
      </c>
      <c r="BQ917" s="6">
        <f t="shared" ca="1" si="814"/>
        <v>1.9857152303159498E-3</v>
      </c>
      <c r="BR917" s="6">
        <f t="shared" ca="1" si="815"/>
        <v>1.5687656623788248E-4</v>
      </c>
      <c r="BS917" s="6">
        <f t="shared" ca="1" si="816"/>
        <v>4.7194378354533738E-6</v>
      </c>
      <c r="BT917" s="6">
        <f t="shared" ca="1" si="817"/>
        <v>5.1659986160550328E-2</v>
      </c>
      <c r="BU917">
        <f ca="1">SQRT(BV917)</f>
        <v>0.10763685253174483</v>
      </c>
      <c r="BV917" s="6" cm="1">
        <f t="array" aca="1" ref="BV917" ca="1">MMULT(Y917:AU917,MMULT($Y$11:$AU$33,TRANSPOSE(Y917:AU917)))</f>
        <v>1.1585692022940583E-2</v>
      </c>
    </row>
    <row r="918" spans="1:74" x14ac:dyDescent="0.25">
      <c r="A918" s="16">
        <f t="shared" si="818"/>
        <v>882</v>
      </c>
      <c r="B918" s="15">
        <f t="shared" ca="1" si="824"/>
        <v>0.4333530138405286</v>
      </c>
      <c r="C918" s="15">
        <f t="shared" ca="1" si="824"/>
        <v>0.18277975596422014</v>
      </c>
      <c r="D918" s="15">
        <f t="shared" ca="1" si="824"/>
        <v>0.22615146833726896</v>
      </c>
      <c r="E918" s="15">
        <f t="shared" ca="1" si="824"/>
        <v>0.97666201889486404</v>
      </c>
      <c r="F918" s="15">
        <f t="shared" ca="1" si="824"/>
        <v>0.89552858325170315</v>
      </c>
      <c r="G918" s="15">
        <f t="shared" ca="1" si="824"/>
        <v>0.32721119042005431</v>
      </c>
      <c r="H918" s="15">
        <f t="shared" ca="1" si="824"/>
        <v>0.14870689513337232</v>
      </c>
      <c r="I918" s="15">
        <f t="shared" ca="1" si="824"/>
        <v>0.70925736894846347</v>
      </c>
      <c r="J918" s="15">
        <f t="shared" ca="1" si="824"/>
        <v>0.41340341130240665</v>
      </c>
      <c r="K918" s="15">
        <f t="shared" ca="1" si="824"/>
        <v>0.28703296873449535</v>
      </c>
      <c r="L918" s="15">
        <f t="shared" ca="1" si="824"/>
        <v>0.81036368173341999</v>
      </c>
      <c r="M918" s="15">
        <f t="shared" ca="1" si="824"/>
        <v>0.58343196984431955</v>
      </c>
      <c r="N918" s="15">
        <f t="shared" ca="1" si="824"/>
        <v>0.53826414308596993</v>
      </c>
      <c r="O918" s="15">
        <f t="shared" ca="1" si="824"/>
        <v>0.49816626488274462</v>
      </c>
      <c r="P918" s="15">
        <f t="shared" ca="1" si="824"/>
        <v>0.16795958762534247</v>
      </c>
      <c r="Q918" s="15">
        <f t="shared" ca="1" si="824"/>
        <v>0.24512723826072724</v>
      </c>
      <c r="R918" s="15">
        <f t="shared" ca="1" si="823"/>
        <v>0.78651251508822417</v>
      </c>
      <c r="S918" s="15">
        <f t="shared" ca="1" si="823"/>
        <v>0.20911064128018364</v>
      </c>
      <c r="T918" s="15">
        <f t="shared" ca="1" si="823"/>
        <v>0.34892049472207942</v>
      </c>
      <c r="U918" s="15">
        <f t="shared" ca="1" si="823"/>
        <v>0.66177003356148811</v>
      </c>
      <c r="V918" s="15">
        <f t="shared" ca="1" si="823"/>
        <v>2.8482875817071318E-2</v>
      </c>
      <c r="W918" s="15">
        <f t="shared" ca="1" si="823"/>
        <v>0.93176022881573384</v>
      </c>
      <c r="X918" s="15">
        <f t="shared" ca="1" si="823"/>
        <v>0.88061270497456057</v>
      </c>
      <c r="Y918" s="6">
        <f t="shared" ca="1" si="770"/>
        <v>3.8381857614791501E-2</v>
      </c>
      <c r="Z918" s="6">
        <f t="shared" ca="1" si="771"/>
        <v>1.6188710691341059E-2</v>
      </c>
      <c r="AA918" s="6">
        <f t="shared" ca="1" si="772"/>
        <v>2.0030121355729898E-2</v>
      </c>
      <c r="AB918" s="6">
        <f t="shared" ca="1" si="773"/>
        <v>8.6502461849249188E-2</v>
      </c>
      <c r="AC918" s="6">
        <f t="shared" ca="1" si="774"/>
        <v>7.9316514422561615E-2</v>
      </c>
      <c r="AD918" s="6">
        <f t="shared" ca="1" si="775"/>
        <v>2.8980929910621515E-2</v>
      </c>
      <c r="AE918" s="6">
        <f t="shared" ca="1" si="776"/>
        <v>1.3170894612601469E-2</v>
      </c>
      <c r="AF918" s="6">
        <f t="shared" ca="1" si="777"/>
        <v>6.2818567029141126E-2</v>
      </c>
      <c r="AG918" s="6">
        <f t="shared" ca="1" si="778"/>
        <v>3.6614931391516975E-2</v>
      </c>
      <c r="AH918" s="6">
        <f t="shared" ca="1" si="779"/>
        <v>2.5422365103874509E-2</v>
      </c>
      <c r="AI918" s="6">
        <f t="shared" ca="1" si="780"/>
        <v>7.1773502098998132E-2</v>
      </c>
      <c r="AJ918" s="6">
        <f t="shared" ca="1" si="781"/>
        <v>5.1674274965865526E-2</v>
      </c>
      <c r="AK918" s="6">
        <f t="shared" ca="1" si="782"/>
        <v>4.7673783357316313E-2</v>
      </c>
      <c r="AL918" s="6">
        <f t="shared" ca="1" si="783"/>
        <v>4.4122334532230259E-2</v>
      </c>
      <c r="AM918" s="6">
        <f t="shared" ca="1" si="784"/>
        <v>1.4876095864992191E-2</v>
      </c>
      <c r="AN918" s="6">
        <f t="shared" ca="1" si="785"/>
        <v>2.1710795716059231E-2</v>
      </c>
      <c r="AO918" s="6">
        <f t="shared" ca="1" si="786"/>
        <v>6.9661016312850002E-2</v>
      </c>
      <c r="AP918" s="6">
        <f t="shared" ca="1" si="787"/>
        <v>1.8520823908028231E-2</v>
      </c>
      <c r="AQ918" s="6">
        <f t="shared" ca="1" si="788"/>
        <v>3.0903712030565734E-2</v>
      </c>
      <c r="AR918" s="6">
        <f t="shared" ca="1" si="789"/>
        <v>5.8612637712587526E-2</v>
      </c>
      <c r="AS918" s="6">
        <f t="shared" ca="1" si="790"/>
        <v>2.5227139287253698E-3</v>
      </c>
      <c r="AT918" s="6">
        <f t="shared" ca="1" si="791"/>
        <v>8.2525532975043545E-2</v>
      </c>
      <c r="AU918" s="6">
        <f t="shared" ca="1" si="792"/>
        <v>7.7995422615309229E-2</v>
      </c>
      <c r="AV918" s="6">
        <f t="shared" ca="1" si="793"/>
        <v>1</v>
      </c>
      <c r="AW918" s="6">
        <f t="shared" ca="1" si="794"/>
        <v>2.5035236404375E-3</v>
      </c>
      <c r="AX918" s="6">
        <f t="shared" ca="1" si="795"/>
        <v>1.0559369046368604E-3</v>
      </c>
      <c r="AY918" s="6">
        <f t="shared" ca="1" si="796"/>
        <v>1.3004905821937297E-3</v>
      </c>
      <c r="AZ918" s="6">
        <f t="shared" ca="1" si="797"/>
        <v>1.2666119425964271E-2</v>
      </c>
      <c r="BA918" s="6">
        <f t="shared" ca="1" si="798"/>
        <v>5.562208983620069E-3</v>
      </c>
      <c r="BB918" s="6">
        <f t="shared" ca="1" si="799"/>
        <v>3.2548320564544492E-3</v>
      </c>
      <c r="BC918" s="6">
        <f t="shared" ca="1" si="800"/>
        <v>8.00191739699187E-4</v>
      </c>
      <c r="BD918" s="6">
        <f t="shared" ca="1" si="801"/>
        <v>5.5455078826960134E-3</v>
      </c>
      <c r="BE918" s="6">
        <f t="shared" ca="1" si="802"/>
        <v>2.2574770192938594E-3</v>
      </c>
      <c r="BF918" s="6">
        <f t="shared" ca="1" si="803"/>
        <v>1.624787025724565E-3</v>
      </c>
      <c r="BG918" s="6">
        <f t="shared" ca="1" si="804"/>
        <v>4.5830644845285791E-3</v>
      </c>
      <c r="BH918" s="6">
        <f t="shared" ca="1" si="805"/>
        <v>3.5983842432968918E-3</v>
      </c>
      <c r="BI918" s="6">
        <f t="shared" ca="1" si="806"/>
        <v>3.6246310631378171E-3</v>
      </c>
      <c r="BJ918" s="6">
        <f t="shared" ca="1" si="807"/>
        <v>3.6965629996276866E-3</v>
      </c>
      <c r="BK918" s="6">
        <f t="shared" ca="1" si="808"/>
        <v>3.3756632154672395E-4</v>
      </c>
      <c r="BL918" s="6">
        <f t="shared" ca="1" si="809"/>
        <v>7.0607017438143968E-4</v>
      </c>
      <c r="BM918" s="6">
        <f t="shared" ca="1" si="810"/>
        <v>6.0899528980726851E-5</v>
      </c>
      <c r="BN918" s="6">
        <f t="shared" ca="1" si="811"/>
        <v>2.4496076654527188E-4</v>
      </c>
      <c r="BO918" s="6">
        <f t="shared" ca="1" si="812"/>
        <v>6.0701963992263526E-4</v>
      </c>
      <c r="BP918" s="6">
        <f t="shared" ca="1" si="813"/>
        <v>-1.5390349193674936E-4</v>
      </c>
      <c r="BQ918" s="6">
        <f t="shared" ca="1" si="814"/>
        <v>5.8381374561706767E-5</v>
      </c>
      <c r="BR918" s="6">
        <f t="shared" ca="1" si="815"/>
        <v>1.1872249745429029E-3</v>
      </c>
      <c r="BS918" s="6">
        <f t="shared" ca="1" si="816"/>
        <v>1.3588894693710698E-5</v>
      </c>
      <c r="BT918" s="6">
        <f t="shared" ca="1" si="817"/>
        <v>5.5135526234549849E-2</v>
      </c>
      <c r="BU918">
        <f ca="1">SQRT(BV918)</f>
        <v>9.9387699421752268E-2</v>
      </c>
      <c r="BV918" s="6" cm="1">
        <f t="array" aca="1" ref="BV918" ca="1">MMULT(Y918:AU918,MMULT($Y$11:$AU$33,TRANSPOSE(Y918:AU918)))</f>
        <v>9.8779147963485754E-3</v>
      </c>
    </row>
    <row r="919" spans="1:74" x14ac:dyDescent="0.25">
      <c r="A919" s="16">
        <f t="shared" si="818"/>
        <v>883</v>
      </c>
      <c r="B919" s="15">
        <f t="shared" ca="1" si="824"/>
        <v>0.14861052850163226</v>
      </c>
      <c r="C919" s="15">
        <f t="shared" ca="1" si="824"/>
        <v>0.63530597262256883</v>
      </c>
      <c r="D919" s="15">
        <f t="shared" ca="1" si="824"/>
        <v>0.59107889163118099</v>
      </c>
      <c r="E919" s="15">
        <f t="shared" ca="1" si="824"/>
        <v>0.68785918929934986</v>
      </c>
      <c r="F919" s="15">
        <f t="shared" ca="1" si="824"/>
        <v>0.460929474966977</v>
      </c>
      <c r="G919" s="15">
        <f t="shared" ca="1" si="824"/>
        <v>0.88987987173473515</v>
      </c>
      <c r="H919" s="15">
        <f t="shared" ca="1" si="824"/>
        <v>0.68012070627128562</v>
      </c>
      <c r="I919" s="15">
        <f t="shared" ca="1" si="824"/>
        <v>0.14287183553605287</v>
      </c>
      <c r="J919" s="15">
        <f t="shared" ca="1" si="824"/>
        <v>0.44537802750355926</v>
      </c>
      <c r="K919" s="15">
        <f t="shared" ca="1" si="824"/>
        <v>0.68861622566933978</v>
      </c>
      <c r="L919" s="15">
        <f t="shared" ca="1" si="824"/>
        <v>0.69521774155765614</v>
      </c>
      <c r="M919" s="15">
        <f t="shared" ca="1" si="824"/>
        <v>0.35130523796427782</v>
      </c>
      <c r="N919" s="15">
        <f t="shared" ca="1" si="824"/>
        <v>0.89706576429756768</v>
      </c>
      <c r="O919" s="15">
        <f t="shared" ca="1" si="824"/>
        <v>0.34923346804586863</v>
      </c>
      <c r="P919" s="15">
        <f t="shared" ca="1" si="824"/>
        <v>0.8984478675138502</v>
      </c>
      <c r="Q919" s="15">
        <f t="shared" ca="1" si="824"/>
        <v>0.99132315973345508</v>
      </c>
      <c r="R919" s="15">
        <f t="shared" ca="1" si="823"/>
        <v>0.17904104116942143</v>
      </c>
      <c r="S919" s="15">
        <f t="shared" ca="1" si="823"/>
        <v>0.15799265724472111</v>
      </c>
      <c r="T919" s="15">
        <f t="shared" ca="1" si="823"/>
        <v>9.9393567791081883E-2</v>
      </c>
      <c r="U919" s="15">
        <f t="shared" ca="1" si="823"/>
        <v>0.29106670225169851</v>
      </c>
      <c r="V919" s="15">
        <f t="shared" ca="1" si="823"/>
        <v>0.89523799156964612</v>
      </c>
      <c r="W919" s="15">
        <f t="shared" ca="1" si="823"/>
        <v>0.27491628084638053</v>
      </c>
      <c r="X919" s="15">
        <f t="shared" ca="1" si="823"/>
        <v>0.66080613051145431</v>
      </c>
      <c r="Y919" s="6">
        <f t="shared" ca="1" si="770"/>
        <v>1.2269999169446287E-2</v>
      </c>
      <c r="Z919" s="6">
        <f t="shared" ca="1" si="771"/>
        <v>5.2453913158229344E-2</v>
      </c>
      <c r="AA919" s="6">
        <f t="shared" ca="1" si="772"/>
        <v>4.880231288129875E-2</v>
      </c>
      <c r="AB919" s="6">
        <f t="shared" ca="1" si="773"/>
        <v>5.6792959196739004E-2</v>
      </c>
      <c r="AC919" s="6">
        <f t="shared" ca="1" si="774"/>
        <v>3.8056551793744571E-2</v>
      </c>
      <c r="AD919" s="6">
        <f t="shared" ca="1" si="775"/>
        <v>7.3472757261422716E-2</v>
      </c>
      <c r="AE919" s="6">
        <f t="shared" ca="1" si="776"/>
        <v>5.6154032861677354E-2</v>
      </c>
      <c r="AF919" s="6">
        <f t="shared" ca="1" si="777"/>
        <v>1.1796185109087887E-2</v>
      </c>
      <c r="AG919" s="6">
        <f t="shared" ca="1" si="778"/>
        <v>3.6772549580821087E-2</v>
      </c>
      <c r="AH919" s="6">
        <f t="shared" ca="1" si="779"/>
        <v>5.6855463756306027E-2</v>
      </c>
      <c r="AI919" s="6">
        <f t="shared" ca="1" si="780"/>
        <v>5.7400516622232944E-2</v>
      </c>
      <c r="AJ919" s="6">
        <f t="shared" ca="1" si="781"/>
        <v>2.9005448143578031E-2</v>
      </c>
      <c r="AK919" s="6">
        <f t="shared" ca="1" si="782"/>
        <v>7.4066059072987953E-2</v>
      </c>
      <c r="AL919" s="6">
        <f t="shared" ca="1" si="783"/>
        <v>2.8834392866172936E-2</v>
      </c>
      <c r="AM919" s="6">
        <f t="shared" ca="1" si="784"/>
        <v>7.4180172154253862E-2</v>
      </c>
      <c r="AN919" s="6">
        <f t="shared" ca="1" si="785"/>
        <v>8.1848402459915662E-2</v>
      </c>
      <c r="AO919" s="6">
        <f t="shared" ca="1" si="786"/>
        <v>1.4782488485810551E-2</v>
      </c>
      <c r="AP919" s="6">
        <f t="shared" ca="1" si="787"/>
        <v>1.3044632790940165E-2</v>
      </c>
      <c r="AQ919" s="6">
        <f t="shared" ca="1" si="788"/>
        <v>8.2064104511376055E-3</v>
      </c>
      <c r="AR919" s="6">
        <f t="shared" ca="1" si="789"/>
        <v>2.403186524461209E-2</v>
      </c>
      <c r="AS919" s="6">
        <f t="shared" ca="1" si="790"/>
        <v>7.3915149375810688E-2</v>
      </c>
      <c r="AT919" s="6">
        <f t="shared" ca="1" si="791"/>
        <v>2.2698408865528676E-2</v>
      </c>
      <c r="AU919" s="6">
        <f t="shared" ca="1" si="792"/>
        <v>5.455932869824566E-2</v>
      </c>
      <c r="AV919" s="6">
        <f t="shared" ca="1" si="793"/>
        <v>0.99999999999999978</v>
      </c>
      <c r="AW919" s="6">
        <f t="shared" ca="1" si="794"/>
        <v>8.0033210735009231E-4</v>
      </c>
      <c r="AX919" s="6">
        <f t="shared" ca="1" si="795"/>
        <v>3.4213980194245522E-3</v>
      </c>
      <c r="AY919" s="6">
        <f t="shared" ca="1" si="796"/>
        <v>3.1685753253434556E-3</v>
      </c>
      <c r="AZ919" s="6">
        <f t="shared" ca="1" si="797"/>
        <v>8.3159067194346643E-3</v>
      </c>
      <c r="BA919" s="6">
        <f t="shared" ca="1" si="798"/>
        <v>2.668782104380478E-3</v>
      </c>
      <c r="BB919" s="6">
        <f t="shared" ca="1" si="799"/>
        <v>8.2516843437425262E-3</v>
      </c>
      <c r="BC919" s="6">
        <f t="shared" ca="1" si="800"/>
        <v>3.4116128454721359E-3</v>
      </c>
      <c r="BD919" s="6">
        <f t="shared" ca="1" si="801"/>
        <v>1.0413455862156521E-3</v>
      </c>
      <c r="BE919" s="6">
        <f t="shared" ca="1" si="802"/>
        <v>2.2671948974013461E-3</v>
      </c>
      <c r="BF919" s="6">
        <f t="shared" ca="1" si="803"/>
        <v>3.6337303581058379E-3</v>
      </c>
      <c r="BG919" s="6">
        <f t="shared" ca="1" si="804"/>
        <v>3.6652840035880084E-3</v>
      </c>
      <c r="BH919" s="6">
        <f t="shared" ca="1" si="805"/>
        <v>2.0198202614078627E-3</v>
      </c>
      <c r="BI919" s="6">
        <f t="shared" ca="1" si="806"/>
        <v>5.6312320846873343E-3</v>
      </c>
      <c r="BJ919" s="6">
        <f t="shared" ca="1" si="807"/>
        <v>2.415741390745393E-3</v>
      </c>
      <c r="BK919" s="6">
        <f t="shared" ca="1" si="808"/>
        <v>1.6832862649629977E-3</v>
      </c>
      <c r="BL919" s="6">
        <f t="shared" ca="1" si="809"/>
        <v>2.6618423642099753E-3</v>
      </c>
      <c r="BM919" s="6">
        <f t="shared" ca="1" si="810"/>
        <v>1.292324794553445E-5</v>
      </c>
      <c r="BN919" s="6">
        <f t="shared" ca="1" si="811"/>
        <v>1.7253137677018625E-4</v>
      </c>
      <c r="BO919" s="6">
        <f t="shared" ca="1" si="812"/>
        <v>1.6119268494930083E-4</v>
      </c>
      <c r="BP919" s="6">
        <f t="shared" ca="1" si="813"/>
        <v>-6.3102227151686478E-5</v>
      </c>
      <c r="BQ919" s="6">
        <f t="shared" ca="1" si="814"/>
        <v>1.7105657412666083E-3</v>
      </c>
      <c r="BR919" s="6">
        <f t="shared" ca="1" si="815"/>
        <v>3.265427912557806E-4</v>
      </c>
      <c r="BS919" s="6">
        <f t="shared" ca="1" si="816"/>
        <v>9.505698506138787E-6</v>
      </c>
      <c r="BT919" s="6">
        <f t="shared" ca="1" si="817"/>
        <v>5.738792799001418E-2</v>
      </c>
      <c r="BU919">
        <f ca="1">SQRT(BV919)</f>
        <v>0.11799068792760489</v>
      </c>
      <c r="BV919" s="6" cm="1">
        <f t="array" aca="1" ref="BV919" ca="1">MMULT(Y919:AU919,MMULT($Y$11:$AU$33,TRANSPOSE(Y919:AU919)))</f>
        <v>1.3921802437629445E-2</v>
      </c>
    </row>
    <row r="920" spans="1:74" x14ac:dyDescent="0.25">
      <c r="A920" s="16">
        <f t="shared" si="818"/>
        <v>884</v>
      </c>
      <c r="B920" s="15">
        <f t="shared" ca="1" si="824"/>
        <v>0.396079558027708</v>
      </c>
      <c r="C920" s="15">
        <f t="shared" ca="1" si="824"/>
        <v>0.54289702827437625</v>
      </c>
      <c r="D920" s="15">
        <f t="shared" ca="1" si="824"/>
        <v>0.12836517941163594</v>
      </c>
      <c r="E920" s="15">
        <f t="shared" ca="1" si="824"/>
        <v>0.41978148628001977</v>
      </c>
      <c r="F920" s="15">
        <f t="shared" ca="1" si="824"/>
        <v>0.32878673382637935</v>
      </c>
      <c r="G920" s="15">
        <f t="shared" ca="1" si="824"/>
        <v>0.21085525157638463</v>
      </c>
      <c r="H920" s="15">
        <f t="shared" ca="1" si="824"/>
        <v>0.77479353578068355</v>
      </c>
      <c r="I920" s="15">
        <f t="shared" ca="1" si="824"/>
        <v>0.41086893226688959</v>
      </c>
      <c r="J920" s="15">
        <f t="shared" ca="1" si="824"/>
        <v>0.36942267625502834</v>
      </c>
      <c r="K920" s="15">
        <f t="shared" ca="1" si="824"/>
        <v>0.7388086348632309</v>
      </c>
      <c r="L920" s="15">
        <f t="shared" ca="1" si="824"/>
        <v>0.7354524107167304</v>
      </c>
      <c r="M920" s="15">
        <f t="shared" ca="1" si="824"/>
        <v>0.40287771261125926</v>
      </c>
      <c r="N920" s="15">
        <f t="shared" ca="1" si="824"/>
        <v>0.75563001128600271</v>
      </c>
      <c r="O920" s="15">
        <f t="shared" ca="1" si="824"/>
        <v>0.49833268749196868</v>
      </c>
      <c r="P920" s="15">
        <f t="shared" ca="1" si="824"/>
        <v>7.92291822173119E-2</v>
      </c>
      <c r="Q920" s="15">
        <f t="shared" ca="1" si="824"/>
        <v>8.1743711310165335E-2</v>
      </c>
      <c r="R920" s="15">
        <f t="shared" ca="1" si="823"/>
        <v>0.13491975996081862</v>
      </c>
      <c r="S920" s="15">
        <f t="shared" ca="1" si="823"/>
        <v>7.0588268806358601E-2</v>
      </c>
      <c r="T920" s="15">
        <f t="shared" ca="1" si="823"/>
        <v>0.2180765748717598</v>
      </c>
      <c r="U920" s="15">
        <f t="shared" ca="1" si="823"/>
        <v>0.76225007147630952</v>
      </c>
      <c r="V920" s="15">
        <f t="shared" ca="1" si="823"/>
        <v>0.57976473525319605</v>
      </c>
      <c r="W920" s="15">
        <f t="shared" ca="1" si="823"/>
        <v>4.6845558065186088E-3</v>
      </c>
      <c r="X920" s="15">
        <f t="shared" ca="1" si="823"/>
        <v>0.68972073492589803</v>
      </c>
      <c r="Y920" s="6">
        <f t="shared" ca="1" si="770"/>
        <v>4.2434385309876657E-2</v>
      </c>
      <c r="Z920" s="6">
        <f t="shared" ca="1" si="771"/>
        <v>5.8163823945113269E-2</v>
      </c>
      <c r="AA920" s="6">
        <f t="shared" ca="1" si="772"/>
        <v>1.3752533735012274E-2</v>
      </c>
      <c r="AB920" s="6">
        <f t="shared" ca="1" si="773"/>
        <v>4.4973715441060269E-2</v>
      </c>
      <c r="AC920" s="6">
        <f t="shared" ca="1" si="774"/>
        <v>3.5224900314063737E-2</v>
      </c>
      <c r="AD920" s="6">
        <f t="shared" ca="1" si="775"/>
        <v>2.2590191310447164E-2</v>
      </c>
      <c r="AE920" s="6">
        <f t="shared" ca="1" si="776"/>
        <v>8.3008291557978453E-2</v>
      </c>
      <c r="AF920" s="6">
        <f t="shared" ca="1" si="777"/>
        <v>4.4018859924225454E-2</v>
      </c>
      <c r="AG920" s="6">
        <f t="shared" ca="1" si="778"/>
        <v>3.9578473235205573E-2</v>
      </c>
      <c r="AH920" s="6">
        <f t="shared" ca="1" si="779"/>
        <v>7.9153012688064905E-2</v>
      </c>
      <c r="AI920" s="6">
        <f t="shared" ca="1" si="780"/>
        <v>7.8793440208919305E-2</v>
      </c>
      <c r="AJ920" s="6">
        <f t="shared" ca="1" si="781"/>
        <v>4.3162712498563169E-2</v>
      </c>
      <c r="AK920" s="6">
        <f t="shared" ca="1" si="782"/>
        <v>8.0955187918013122E-2</v>
      </c>
      <c r="AL920" s="6">
        <f t="shared" ca="1" si="783"/>
        <v>5.3389378080605808E-2</v>
      </c>
      <c r="AM920" s="6">
        <f t="shared" ca="1" si="784"/>
        <v>8.4882988224316471E-3</v>
      </c>
      <c r="AN920" s="6">
        <f t="shared" ca="1" si="785"/>
        <v>8.7576954480246619E-3</v>
      </c>
      <c r="AO920" s="6">
        <f t="shared" ca="1" si="786"/>
        <v>1.4454765372397566E-2</v>
      </c>
      <c r="AP920" s="6">
        <f t="shared" ca="1" si="787"/>
        <v>7.5625457971164088E-3</v>
      </c>
      <c r="AQ920" s="6">
        <f t="shared" ca="1" si="788"/>
        <v>2.3363855108420047E-2</v>
      </c>
      <c r="AR920" s="6">
        <f t="shared" ca="1" si="789"/>
        <v>8.1664434783185608E-2</v>
      </c>
      <c r="AS920" s="6">
        <f t="shared" ca="1" si="790"/>
        <v>6.2113683138102532E-2</v>
      </c>
      <c r="AT920" s="6">
        <f t="shared" ca="1" si="791"/>
        <v>5.0188463926109617E-4</v>
      </c>
      <c r="AU920" s="6">
        <f t="shared" ca="1" si="792"/>
        <v>7.3893930723911289E-2</v>
      </c>
      <c r="AV920" s="6">
        <f t="shared" ca="1" si="793"/>
        <v>1</v>
      </c>
      <c r="AW920" s="6">
        <f t="shared" ca="1" si="794"/>
        <v>2.7678568311339164E-3</v>
      </c>
      <c r="AX920" s="6">
        <f t="shared" ca="1" si="795"/>
        <v>3.793836914467612E-3</v>
      </c>
      <c r="AY920" s="6">
        <f t="shared" ca="1" si="796"/>
        <v>8.9290725133668505E-4</v>
      </c>
      <c r="AZ920" s="6">
        <f t="shared" ca="1" si="797"/>
        <v>6.5852744376054661E-3</v>
      </c>
      <c r="BA920" s="6">
        <f t="shared" ca="1" si="798"/>
        <v>2.4702076030496223E-3</v>
      </c>
      <c r="BB920" s="6">
        <f t="shared" ca="1" si="799"/>
        <v>2.537091772605075E-3</v>
      </c>
      <c r="BC920" s="6">
        <f t="shared" ca="1" si="800"/>
        <v>5.0431311755911598E-3</v>
      </c>
      <c r="BD920" s="6">
        <f t="shared" ca="1" si="801"/>
        <v>3.885904219748347E-3</v>
      </c>
      <c r="BE920" s="6">
        <f t="shared" ca="1" si="802"/>
        <v>2.4401928500653669E-3</v>
      </c>
      <c r="BF920" s="6">
        <f t="shared" ca="1" si="803"/>
        <v>5.0588050142895379E-3</v>
      </c>
      <c r="BG920" s="6">
        <f t="shared" ca="1" si="804"/>
        <v>5.0313194545980626E-3</v>
      </c>
      <c r="BH920" s="6">
        <f t="shared" ca="1" si="805"/>
        <v>3.0056739964978828E-3</v>
      </c>
      <c r="BI920" s="6">
        <f t="shared" ca="1" si="806"/>
        <v>6.1550115846796469E-3</v>
      </c>
      <c r="BJ920" s="6">
        <f t="shared" ca="1" si="807"/>
        <v>4.4729546085494724E-3</v>
      </c>
      <c r="BK920" s="6">
        <f t="shared" ca="1" si="808"/>
        <v>1.9261530953297226E-4</v>
      </c>
      <c r="BL920" s="6">
        <f t="shared" ca="1" si="809"/>
        <v>2.8481441366943604E-4</v>
      </c>
      <c r="BM920" s="6">
        <f t="shared" ca="1" si="810"/>
        <v>1.2636743609259548E-5</v>
      </c>
      <c r="BN920" s="6">
        <f t="shared" ca="1" si="811"/>
        <v>1.0002400674477251E-4</v>
      </c>
      <c r="BO920" s="6">
        <f t="shared" ca="1" si="812"/>
        <v>4.5891959196003851E-4</v>
      </c>
      <c r="BP920" s="6">
        <f t="shared" ca="1" si="813"/>
        <v>-2.1443228236551497E-4</v>
      </c>
      <c r="BQ920" s="6">
        <f t="shared" ca="1" si="814"/>
        <v>1.437452800098089E-3</v>
      </c>
      <c r="BR920" s="6">
        <f t="shared" ca="1" si="815"/>
        <v>7.2201893958130412E-6</v>
      </c>
      <c r="BS920" s="6">
        <f t="shared" ca="1" si="816"/>
        <v>1.2874304791759515E-5</v>
      </c>
      <c r="BT920" s="6">
        <f t="shared" ca="1" si="817"/>
        <v>5.643229279165448E-2</v>
      </c>
      <c r="BU920">
        <f ca="1">SQRT(BV920)</f>
        <v>0.114293755405399</v>
      </c>
      <c r="BV920" s="6" cm="1">
        <f t="array" aca="1" ref="BV920" ca="1">MMULT(Y920:AU920,MMULT($Y$11:$AU$33,TRANSPOSE(Y920:AU920)))</f>
        <v>1.3063062524669175E-2</v>
      </c>
    </row>
    <row r="921" spans="1:74" x14ac:dyDescent="0.25">
      <c r="A921" s="16">
        <f t="shared" si="818"/>
        <v>885</v>
      </c>
      <c r="B921" s="15">
        <f t="shared" ca="1" si="824"/>
        <v>0.88398538472941446</v>
      </c>
      <c r="C921" s="15">
        <f t="shared" ca="1" si="824"/>
        <v>4.2900977807952656E-2</v>
      </c>
      <c r="D921" s="15">
        <f t="shared" ca="1" si="824"/>
        <v>0.89523857465452272</v>
      </c>
      <c r="E921" s="15">
        <f t="shared" ca="1" si="824"/>
        <v>0.10063241986653093</v>
      </c>
      <c r="F921" s="15">
        <f t="shared" ca="1" si="824"/>
        <v>0.21834876071866871</v>
      </c>
      <c r="G921" s="15">
        <f t="shared" ca="1" si="824"/>
        <v>0.80795534810847169</v>
      </c>
      <c r="H921" s="15">
        <f t="shared" ca="1" si="824"/>
        <v>0.94481305025416407</v>
      </c>
      <c r="I921" s="15">
        <f t="shared" ca="1" si="824"/>
        <v>0.94658474845422003</v>
      </c>
      <c r="J921" s="15">
        <f t="shared" ca="1" si="824"/>
        <v>7.4163378630191512E-2</v>
      </c>
      <c r="K921" s="15">
        <f t="shared" ca="1" si="824"/>
        <v>0.87635973478805529</v>
      </c>
      <c r="L921" s="15">
        <f t="shared" ca="1" si="824"/>
        <v>0.28972059230096092</v>
      </c>
      <c r="M921" s="15">
        <f t="shared" ca="1" si="824"/>
        <v>2.6336511287765485E-2</v>
      </c>
      <c r="N921" s="15">
        <f t="shared" ca="1" si="824"/>
        <v>0.90482374512932862</v>
      </c>
      <c r="O921" s="15">
        <f t="shared" ca="1" si="824"/>
        <v>0.62774736468143666</v>
      </c>
      <c r="P921" s="15">
        <f t="shared" ca="1" si="824"/>
        <v>6.2616381595484105E-2</v>
      </c>
      <c r="Q921" s="15">
        <f t="shared" ca="1" si="824"/>
        <v>0.61325386651852698</v>
      </c>
      <c r="R921" s="15">
        <f t="shared" ca="1" si="823"/>
        <v>0.6898816947315437</v>
      </c>
      <c r="S921" s="15">
        <f t="shared" ca="1" si="823"/>
        <v>9.9481592779620764E-2</v>
      </c>
      <c r="T921" s="15">
        <f t="shared" ca="1" si="823"/>
        <v>0.24823479694158801</v>
      </c>
      <c r="U921" s="15">
        <f t="shared" ca="1" si="823"/>
        <v>4.1960004181405108E-2</v>
      </c>
      <c r="V921" s="15">
        <f t="shared" ca="1" si="823"/>
        <v>0.4094466637928359</v>
      </c>
      <c r="W921" s="15">
        <f t="shared" ca="1" si="823"/>
        <v>0.8841539199327364</v>
      </c>
      <c r="X921" s="15">
        <f t="shared" ca="1" si="823"/>
        <v>0.85284284621660067</v>
      </c>
      <c r="Y921" s="6">
        <f t="shared" ca="1" si="770"/>
        <v>7.6592014552520987E-2</v>
      </c>
      <c r="Z921" s="6">
        <f t="shared" ca="1" si="771"/>
        <v>3.7171115873028677E-3</v>
      </c>
      <c r="AA921" s="6">
        <f t="shared" ca="1" si="772"/>
        <v>7.7567035747888383E-2</v>
      </c>
      <c r="AB921" s="6">
        <f t="shared" ca="1" si="773"/>
        <v>8.7191936654382896E-3</v>
      </c>
      <c r="AC921" s="6">
        <f t="shared" ca="1" si="774"/>
        <v>1.891860628850589E-2</v>
      </c>
      <c r="AD921" s="6">
        <f t="shared" ca="1" si="775"/>
        <v>7.000446936015059E-2</v>
      </c>
      <c r="AE921" s="6">
        <f t="shared" ca="1" si="776"/>
        <v>8.1862365763693545E-2</v>
      </c>
      <c r="AF921" s="6">
        <f t="shared" ca="1" si="777"/>
        <v>8.2015872752231475E-2</v>
      </c>
      <c r="AG921" s="6">
        <f t="shared" ca="1" si="778"/>
        <v>6.4258105093518989E-3</v>
      </c>
      <c r="AH921" s="6">
        <f t="shared" ca="1" si="779"/>
        <v>7.5931297869450728E-2</v>
      </c>
      <c r="AI921" s="6">
        <f t="shared" ca="1" si="780"/>
        <v>2.5102546043193449E-2</v>
      </c>
      <c r="AJ921" s="6">
        <f t="shared" ca="1" si="781"/>
        <v>2.2819002334892864E-3</v>
      </c>
      <c r="AK921" s="6">
        <f t="shared" ca="1" si="782"/>
        <v>7.8397533094537897E-2</v>
      </c>
      <c r="AL921" s="6">
        <f t="shared" ca="1" si="783"/>
        <v>5.4390531926842421E-2</v>
      </c>
      <c r="AM921" s="6">
        <f t="shared" ca="1" si="784"/>
        <v>5.4253326958064391E-3</v>
      </c>
      <c r="AN921" s="6">
        <f t="shared" ca="1" si="785"/>
        <v>5.3134757519949588E-2</v>
      </c>
      <c r="AO921" s="6">
        <f t="shared" ca="1" si="786"/>
        <v>5.977409775679747E-2</v>
      </c>
      <c r="AP921" s="6">
        <f t="shared" ca="1" si="787"/>
        <v>8.6194814230067703E-3</v>
      </c>
      <c r="AQ921" s="6">
        <f t="shared" ca="1" si="788"/>
        <v>2.1508051499756379E-2</v>
      </c>
      <c r="AR921" s="6">
        <f t="shared" ca="1" si="789"/>
        <v>3.6355818845011309E-3</v>
      </c>
      <c r="AS921" s="6">
        <f t="shared" ca="1" si="790"/>
        <v>3.5476089733430805E-2</v>
      </c>
      <c r="AT921" s="6">
        <f t="shared" ca="1" si="791"/>
        <v>7.6606617113794559E-2</v>
      </c>
      <c r="AU921" s="6">
        <f t="shared" ca="1" si="792"/>
        <v>7.3893700978359358E-2</v>
      </c>
      <c r="AV921" s="6">
        <f t="shared" ca="1" si="793"/>
        <v>1.0000000000000002</v>
      </c>
      <c r="AW921" s="6">
        <f t="shared" ca="1" si="794"/>
        <v>4.9958478045907095E-3</v>
      </c>
      <c r="AX921" s="6">
        <f t="shared" ca="1" si="795"/>
        <v>2.4245508975497359E-4</v>
      </c>
      <c r="AY921" s="6">
        <f t="shared" ca="1" si="796"/>
        <v>5.0361751527759182E-3</v>
      </c>
      <c r="AZ921" s="6">
        <f t="shared" ca="1" si="797"/>
        <v>1.2767075746007927E-3</v>
      </c>
      <c r="BA921" s="6">
        <f t="shared" ca="1" si="798"/>
        <v>1.3267002795267324E-3</v>
      </c>
      <c r="BB921" s="6">
        <f t="shared" ca="1" si="799"/>
        <v>7.8621628661057329E-3</v>
      </c>
      <c r="BC921" s="6">
        <f t="shared" ca="1" si="800"/>
        <v>4.9735109727221992E-3</v>
      </c>
      <c r="BD921" s="6">
        <f t="shared" ca="1" si="801"/>
        <v>7.2402108224261935E-3</v>
      </c>
      <c r="BE921" s="6">
        <f t="shared" ca="1" si="802"/>
        <v>3.9618043797726984E-4</v>
      </c>
      <c r="BF921" s="6">
        <f t="shared" ca="1" si="803"/>
        <v>4.8528996857931305E-3</v>
      </c>
      <c r="BG921" s="6">
        <f t="shared" ca="1" si="804"/>
        <v>1.6029117136170678E-3</v>
      </c>
      <c r="BH921" s="6">
        <f t="shared" ca="1" si="805"/>
        <v>1.5890215877024667E-4</v>
      </c>
      <c r="BI921" s="6">
        <f t="shared" ca="1" si="806"/>
        <v>5.9605534471227958E-3</v>
      </c>
      <c r="BJ921" s="6">
        <f t="shared" ca="1" si="807"/>
        <v>4.5568311373906621E-3</v>
      </c>
      <c r="BK921" s="6">
        <f t="shared" ca="1" si="808"/>
        <v>1.2311090341924954E-4</v>
      </c>
      <c r="BL921" s="6">
        <f t="shared" ca="1" si="809"/>
        <v>1.7280282122536632E-3</v>
      </c>
      <c r="BM921" s="6">
        <f t="shared" ca="1" si="810"/>
        <v>5.2256119581841298E-5</v>
      </c>
      <c r="BN921" s="6">
        <f t="shared" ca="1" si="811"/>
        <v>1.1400328554969008E-4</v>
      </c>
      <c r="BO921" s="6">
        <f t="shared" ca="1" si="812"/>
        <v>4.224673613288458E-4</v>
      </c>
      <c r="BP921" s="6">
        <f t="shared" ca="1" si="813"/>
        <v>-9.5462133949748624E-6</v>
      </c>
      <c r="BQ921" s="6">
        <f t="shared" ca="1" si="814"/>
        <v>8.2099791780933826E-4</v>
      </c>
      <c r="BR921" s="6">
        <f t="shared" ca="1" si="815"/>
        <v>1.1020745431628599E-3</v>
      </c>
      <c r="BS921" s="6">
        <f t="shared" ca="1" si="816"/>
        <v>1.2874264763921894E-5</v>
      </c>
      <c r="BT921" s="6">
        <f t="shared" ca="1" si="817"/>
        <v>5.4848315537648858E-2</v>
      </c>
      <c r="BU921">
        <f ca="1">SQRT(BV921)</f>
        <v>0.10631212308772367</v>
      </c>
      <c r="BV921" s="6" cm="1">
        <f t="array" aca="1" ref="BV921" ca="1">MMULT(Y921:AU921,MMULT($Y$11:$AU$33,TRANSPOSE(Y921:AU921)))</f>
        <v>1.1302267515419307E-2</v>
      </c>
    </row>
    <row r="922" spans="1:74" x14ac:dyDescent="0.25">
      <c r="A922" s="16">
        <f t="shared" si="818"/>
        <v>886</v>
      </c>
      <c r="B922" s="15">
        <f t="shared" ca="1" si="824"/>
        <v>0.99466640106329829</v>
      </c>
      <c r="C922" s="15">
        <f t="shared" ca="1" si="824"/>
        <v>0.90112190073417719</v>
      </c>
      <c r="D922" s="15">
        <f t="shared" ca="1" si="824"/>
        <v>0.6929180600808561</v>
      </c>
      <c r="E922" s="15">
        <f t="shared" ca="1" si="824"/>
        <v>0.81103129328450396</v>
      </c>
      <c r="F922" s="15">
        <f t="shared" ca="1" si="824"/>
        <v>0.5554248961598528</v>
      </c>
      <c r="G922" s="15">
        <f t="shared" ca="1" si="824"/>
        <v>0.19412619798452146</v>
      </c>
      <c r="H922" s="15">
        <f t="shared" ca="1" si="824"/>
        <v>0.13990647860746641</v>
      </c>
      <c r="I922" s="15">
        <f t="shared" ca="1" si="824"/>
        <v>0.89667136601121988</v>
      </c>
      <c r="J922" s="15">
        <f t="shared" ca="1" si="824"/>
        <v>0.48734515145108215</v>
      </c>
      <c r="K922" s="15">
        <f t="shared" ca="1" si="824"/>
        <v>0.38573697842752386</v>
      </c>
      <c r="L922" s="15">
        <f t="shared" ca="1" si="824"/>
        <v>0.94954286014545031</v>
      </c>
      <c r="M922" s="15">
        <f t="shared" ca="1" si="824"/>
        <v>0.26411705327206103</v>
      </c>
      <c r="N922" s="15">
        <f t="shared" ca="1" si="824"/>
        <v>0.94077471783959121</v>
      </c>
      <c r="O922" s="15">
        <f t="shared" ca="1" si="824"/>
        <v>0.35907678520066999</v>
      </c>
      <c r="P922" s="15">
        <f t="shared" ca="1" si="824"/>
        <v>0.78713668353645683</v>
      </c>
      <c r="Q922" s="15">
        <f t="shared" ca="1" si="824"/>
        <v>0.90231122937811647</v>
      </c>
      <c r="R922" s="15">
        <f t="shared" ca="1" si="823"/>
        <v>0.91561549728221292</v>
      </c>
      <c r="S922" s="15">
        <f t="shared" ca="1" si="823"/>
        <v>0.3931044258915003</v>
      </c>
      <c r="T922" s="15">
        <f t="shared" ca="1" si="823"/>
        <v>0.22108507834812474</v>
      </c>
      <c r="U922" s="15">
        <f t="shared" ca="1" si="823"/>
        <v>8.1292341967531101E-2</v>
      </c>
      <c r="V922" s="15">
        <f t="shared" ca="1" si="823"/>
        <v>0.79905391565908712</v>
      </c>
      <c r="W922" s="15">
        <f t="shared" ca="1" si="823"/>
        <v>0.63873244446028843</v>
      </c>
      <c r="X922" s="15">
        <f t="shared" ca="1" si="823"/>
        <v>0.96389804940690194</v>
      </c>
      <c r="Y922" s="6">
        <f t="shared" ca="1" si="770"/>
        <v>6.9680421400947198E-2</v>
      </c>
      <c r="Z922" s="6">
        <f t="shared" ca="1" si="771"/>
        <v>6.3127249206022126E-2</v>
      </c>
      <c r="AA922" s="6">
        <f t="shared" ca="1" si="772"/>
        <v>4.8541724513009157E-2</v>
      </c>
      <c r="AB922" s="6">
        <f t="shared" ca="1" si="773"/>
        <v>5.6816036235874702E-2</v>
      </c>
      <c r="AC922" s="6">
        <f t="shared" ca="1" si="774"/>
        <v>3.8909769928513908E-2</v>
      </c>
      <c r="AD922" s="6">
        <f t="shared" ca="1" si="775"/>
        <v>1.359932864532774E-2</v>
      </c>
      <c r="AE922" s="6">
        <f t="shared" ca="1" si="776"/>
        <v>9.8010170803693175E-3</v>
      </c>
      <c r="AF922" s="6">
        <f t="shared" ca="1" si="777"/>
        <v>6.2815471172076573E-2</v>
      </c>
      <c r="AG922" s="6">
        <f t="shared" ca="1" si="778"/>
        <v>3.4140507294222758E-2</v>
      </c>
      <c r="AH922" s="6">
        <f t="shared" ca="1" si="779"/>
        <v>2.7022442075076654E-2</v>
      </c>
      <c r="AI922" s="6">
        <f t="shared" ca="1" si="780"/>
        <v>6.6519334082729392E-2</v>
      </c>
      <c r="AJ922" s="6">
        <f t="shared" ca="1" si="781"/>
        <v>1.8502472337961737E-2</v>
      </c>
      <c r="AK922" s="6">
        <f t="shared" ca="1" si="782"/>
        <v>6.5905090100905325E-2</v>
      </c>
      <c r="AL922" s="6">
        <f t="shared" ca="1" si="783"/>
        <v>2.515478725463436E-2</v>
      </c>
      <c r="AM922" s="6">
        <f t="shared" ca="1" si="784"/>
        <v>5.5142121771009661E-2</v>
      </c>
      <c r="AN922" s="6">
        <f t="shared" ca="1" si="785"/>
        <v>6.3210566508190277E-2</v>
      </c>
      <c r="AO922" s="6">
        <f t="shared" ca="1" si="786"/>
        <v>6.4142584512415141E-2</v>
      </c>
      <c r="AP922" s="6">
        <f t="shared" ca="1" si="787"/>
        <v>2.7538561694066929E-2</v>
      </c>
      <c r="AQ922" s="6">
        <f t="shared" ca="1" si="788"/>
        <v>1.5487907712867845E-2</v>
      </c>
      <c r="AR922" s="6">
        <f t="shared" ca="1" si="789"/>
        <v>5.6948587374743313E-3</v>
      </c>
      <c r="AS922" s="6">
        <f t="shared" ca="1" si="790"/>
        <v>5.5976972285061495E-2</v>
      </c>
      <c r="AT922" s="6">
        <f t="shared" ca="1" si="791"/>
        <v>4.4745802054710869E-2</v>
      </c>
      <c r="AU922" s="6">
        <f t="shared" ca="1" si="792"/>
        <v>6.7524973396532503E-2</v>
      </c>
      <c r="AV922" s="6">
        <f t="shared" ca="1" si="793"/>
        <v>1</v>
      </c>
      <c r="AW922" s="6">
        <f t="shared" ca="1" si="794"/>
        <v>4.5450270803383585E-3</v>
      </c>
      <c r="AX922" s="6">
        <f t="shared" ca="1" si="795"/>
        <v>4.1175849884389267E-3</v>
      </c>
      <c r="AY922" s="6">
        <f t="shared" ca="1" si="796"/>
        <v>3.1516561707975997E-3</v>
      </c>
      <c r="AZ922" s="6">
        <f t="shared" ca="1" si="797"/>
        <v>8.319285773942961E-3</v>
      </c>
      <c r="BA922" s="6">
        <f t="shared" ca="1" si="798"/>
        <v>2.728615514972858E-3</v>
      </c>
      <c r="BB922" s="6">
        <f t="shared" ca="1" si="799"/>
        <v>1.5273330068283763E-3</v>
      </c>
      <c r="BC922" s="6">
        <f t="shared" ca="1" si="800"/>
        <v>5.9545635577848649E-4</v>
      </c>
      <c r="BD922" s="6">
        <f t="shared" ca="1" si="801"/>
        <v>5.5452345861124221E-3</v>
      </c>
      <c r="BE922" s="6">
        <f t="shared" ca="1" si="802"/>
        <v>2.1049175217517499E-3</v>
      </c>
      <c r="BF922" s="6">
        <f t="shared" ca="1" si="803"/>
        <v>1.7270506936542527E-3</v>
      </c>
      <c r="BG922" s="6">
        <f t="shared" ca="1" si="804"/>
        <v>4.2475619644217425E-3</v>
      </c>
      <c r="BH922" s="6">
        <f t="shared" ca="1" si="805"/>
        <v>1.2884361699692585E-3</v>
      </c>
      <c r="BI922" s="6">
        <f t="shared" ca="1" si="806"/>
        <v>5.0107547581909684E-3</v>
      </c>
      <c r="BJ922" s="6">
        <f t="shared" ca="1" si="807"/>
        <v>2.1074645486190984E-3</v>
      </c>
      <c r="BK922" s="6">
        <f t="shared" ca="1" si="808"/>
        <v>1.2512774438571438E-3</v>
      </c>
      <c r="BL922" s="6">
        <f t="shared" ca="1" si="809"/>
        <v>2.05570980911466E-3</v>
      </c>
      <c r="BM922" s="6">
        <f t="shared" ca="1" si="810"/>
        <v>5.607516787968511E-5</v>
      </c>
      <c r="BN922" s="6">
        <f t="shared" ca="1" si="811"/>
        <v>3.6423148428125606E-4</v>
      </c>
      <c r="BO922" s="6">
        <f t="shared" ca="1" si="812"/>
        <v>3.0421795782077573E-4</v>
      </c>
      <c r="BP922" s="6">
        <f t="shared" ca="1" si="813"/>
        <v>-1.4953407319452217E-5</v>
      </c>
      <c r="BQ922" s="6">
        <f t="shared" ca="1" si="814"/>
        <v>1.2954352646142699E-3</v>
      </c>
      <c r="BR922" s="6">
        <f t="shared" ca="1" si="815"/>
        <v>6.4371997114360776E-4</v>
      </c>
      <c r="BS922" s="6">
        <f t="shared" ca="1" si="816"/>
        <v>1.1764661590550682E-5</v>
      </c>
      <c r="BT922" s="6">
        <f t="shared" ca="1" si="817"/>
        <v>5.2983857486799554E-2</v>
      </c>
      <c r="BU922">
        <f ca="1">SQRT(BV922)</f>
        <v>0.10505652177800255</v>
      </c>
      <c r="BV922" s="6" cm="1">
        <f t="array" aca="1" ref="BV922" ca="1">MMULT(Y922:AU922,MMULT($Y$11:$AU$33,TRANSPOSE(Y922:AU922)))</f>
        <v>1.1036872768091923E-2</v>
      </c>
    </row>
    <row r="923" spans="1:74" x14ac:dyDescent="0.25">
      <c r="A923" s="16">
        <f t="shared" si="818"/>
        <v>887</v>
      </c>
      <c r="B923" s="15">
        <f t="shared" ca="1" si="824"/>
        <v>0.25968644910366356</v>
      </c>
      <c r="C923" s="15">
        <f t="shared" ca="1" si="824"/>
        <v>0.74281668820344349</v>
      </c>
      <c r="D923" s="15">
        <f t="shared" ca="1" si="824"/>
        <v>4.0712850489283192E-2</v>
      </c>
      <c r="E923" s="15">
        <f t="shared" ca="1" si="824"/>
        <v>0.85158283321910666</v>
      </c>
      <c r="F923" s="15">
        <f t="shared" ca="1" si="824"/>
        <v>0.85414194122703346</v>
      </c>
      <c r="G923" s="15">
        <f t="shared" ca="1" si="824"/>
        <v>0.6913227577672344</v>
      </c>
      <c r="H923" s="15">
        <f t="shared" ca="1" si="824"/>
        <v>0.23198763491156804</v>
      </c>
      <c r="I923" s="15">
        <f t="shared" ca="1" si="824"/>
        <v>0.20830092750734663</v>
      </c>
      <c r="J923" s="15">
        <f t="shared" ca="1" si="824"/>
        <v>0.10671512109085268</v>
      </c>
      <c r="K923" s="15">
        <f t="shared" ca="1" si="824"/>
        <v>0.8075866275814968</v>
      </c>
      <c r="L923" s="15">
        <f t="shared" ca="1" si="824"/>
        <v>0.25802410022396782</v>
      </c>
      <c r="M923" s="15">
        <f t="shared" ca="1" si="824"/>
        <v>0.20247874443737213</v>
      </c>
      <c r="N923" s="15">
        <f t="shared" ca="1" si="824"/>
        <v>6.8767808376768436E-2</v>
      </c>
      <c r="O923" s="15">
        <f t="shared" ca="1" si="824"/>
        <v>0.82491030220157191</v>
      </c>
      <c r="P923" s="15">
        <f t="shared" ca="1" si="824"/>
        <v>0.8382991497991007</v>
      </c>
      <c r="Q923" s="15">
        <f t="shared" ca="1" si="824"/>
        <v>0.58207259141034584</v>
      </c>
      <c r="R923" s="15">
        <f t="shared" ca="1" si="823"/>
        <v>0.7648444378018785</v>
      </c>
      <c r="S923" s="15">
        <f t="shared" ca="1" si="823"/>
        <v>0.42925993418553865</v>
      </c>
      <c r="T923" s="15">
        <f t="shared" ca="1" si="823"/>
        <v>0.83915145563136662</v>
      </c>
      <c r="U923" s="15">
        <f t="shared" ca="1" si="823"/>
        <v>0.20551147161817129</v>
      </c>
      <c r="V923" s="15">
        <f t="shared" ca="1" si="823"/>
        <v>0.35587459204294647</v>
      </c>
      <c r="W923" s="15">
        <f t="shared" ca="1" si="823"/>
        <v>0.68211912604016245</v>
      </c>
      <c r="X923" s="15">
        <f t="shared" ca="1" si="823"/>
        <v>0.7794961081745706</v>
      </c>
      <c r="Y923" s="6">
        <f t="shared" ca="1" si="770"/>
        <v>2.2337344073742497E-2</v>
      </c>
      <c r="Z923" s="6">
        <f t="shared" ca="1" si="771"/>
        <v>6.389456209744189E-2</v>
      </c>
      <c r="AA923" s="6">
        <f t="shared" ca="1" si="772"/>
        <v>3.5019807646525535E-3</v>
      </c>
      <c r="AB923" s="6">
        <f t="shared" ca="1" si="773"/>
        <v>7.3250255523784669E-2</v>
      </c>
      <c r="AC923" s="6">
        <f t="shared" ca="1" si="774"/>
        <v>7.3470381280412458E-2</v>
      </c>
      <c r="AD923" s="6">
        <f t="shared" ca="1" si="775"/>
        <v>5.9465229547233232E-2</v>
      </c>
      <c r="AE923" s="6">
        <f t="shared" ca="1" si="776"/>
        <v>1.9954786396285423E-2</v>
      </c>
      <c r="AF923" s="6">
        <f t="shared" ca="1" si="777"/>
        <v>1.7917336482790133E-2</v>
      </c>
      <c r="AG923" s="6">
        <f t="shared" ca="1" si="778"/>
        <v>9.1792713324287279E-3</v>
      </c>
      <c r="AH923" s="6">
        <f t="shared" ca="1" si="779"/>
        <v>6.9465851729676342E-2</v>
      </c>
      <c r="AI923" s="6">
        <f t="shared" ca="1" si="780"/>
        <v>2.2194354483702158E-2</v>
      </c>
      <c r="AJ923" s="6">
        <f t="shared" ca="1" si="781"/>
        <v>1.7416532120671017E-2</v>
      </c>
      <c r="AK923" s="6">
        <f t="shared" ca="1" si="782"/>
        <v>5.9151727100549634E-3</v>
      </c>
      <c r="AL923" s="6">
        <f t="shared" ca="1" si="783"/>
        <v>7.0955975230328108E-2</v>
      </c>
      <c r="AM923" s="6">
        <f t="shared" ca="1" si="784"/>
        <v>7.2107638309280353E-2</v>
      </c>
      <c r="AN923" s="6">
        <f t="shared" ca="1" si="785"/>
        <v>5.0067902253296277E-2</v>
      </c>
      <c r="AO923" s="6">
        <f t="shared" ca="1" si="786"/>
        <v>6.5789314109527319E-2</v>
      </c>
      <c r="AP923" s="6">
        <f t="shared" ca="1" si="787"/>
        <v>3.6923477832864572E-2</v>
      </c>
      <c r="AQ923" s="6">
        <f t="shared" ca="1" si="788"/>
        <v>7.2180950754720211E-2</v>
      </c>
      <c r="AR923" s="6">
        <f t="shared" ca="1" si="789"/>
        <v>1.7677396985792491E-2</v>
      </c>
      <c r="AS923" s="6">
        <f t="shared" ca="1" si="790"/>
        <v>3.061112059179022E-2</v>
      </c>
      <c r="AT923" s="6">
        <f t="shared" ca="1" si="791"/>
        <v>5.8673564486059579E-2</v>
      </c>
      <c r="AU923" s="6">
        <f t="shared" ca="1" si="792"/>
        <v>6.7049600903464873E-2</v>
      </c>
      <c r="AV923" s="6">
        <f t="shared" ca="1" si="793"/>
        <v>1</v>
      </c>
      <c r="AW923" s="6">
        <f t="shared" ca="1" si="794"/>
        <v>1.4569922465568661E-3</v>
      </c>
      <c r="AX923" s="6">
        <f t="shared" ca="1" si="795"/>
        <v>4.1676343107661905E-3</v>
      </c>
      <c r="AY923" s="6">
        <f t="shared" ca="1" si="796"/>
        <v>2.2737221220836101E-4</v>
      </c>
      <c r="AZ923" s="6">
        <f t="shared" ca="1" si="797"/>
        <v>1.072566565866713E-2</v>
      </c>
      <c r="BA923" s="6">
        <f t="shared" ca="1" si="798"/>
        <v>5.1522386953461374E-3</v>
      </c>
      <c r="BB923" s="6">
        <f t="shared" ca="1" si="799"/>
        <v>6.6785067274125372E-3</v>
      </c>
      <c r="BC923" s="6">
        <f t="shared" ca="1" si="800"/>
        <v>1.2123440139360001E-3</v>
      </c>
      <c r="BD923" s="6">
        <f t="shared" ca="1" si="801"/>
        <v>1.5817096027697789E-3</v>
      </c>
      <c r="BE923" s="6">
        <f t="shared" ca="1" si="802"/>
        <v>5.6594381852704211E-4</v>
      </c>
      <c r="BF923" s="6">
        <f t="shared" ca="1" si="803"/>
        <v>4.439681916301441E-3</v>
      </c>
      <c r="BG923" s="6">
        <f t="shared" ca="1" si="804"/>
        <v>1.4172104581296843E-3</v>
      </c>
      <c r="BH923" s="6">
        <f t="shared" ca="1" si="805"/>
        <v>1.2128157540148481E-3</v>
      </c>
      <c r="BI923" s="6">
        <f t="shared" ca="1" si="806"/>
        <v>4.4972975163297928E-4</v>
      </c>
      <c r="BJ923" s="6">
        <f t="shared" ca="1" si="807"/>
        <v>5.9446816543066387E-3</v>
      </c>
      <c r="BK923" s="6">
        <f t="shared" ca="1" si="808"/>
        <v>1.6362566119762082E-3</v>
      </c>
      <c r="BL923" s="6">
        <f t="shared" ca="1" si="809"/>
        <v>1.6282891211006471E-3</v>
      </c>
      <c r="BM923" s="6">
        <f t="shared" ca="1" si="810"/>
        <v>5.7514783063769852E-5</v>
      </c>
      <c r="BN923" s="6">
        <f t="shared" ca="1" si="811"/>
        <v>4.8835858914112373E-4</v>
      </c>
      <c r="BO923" s="6">
        <f t="shared" ca="1" si="812"/>
        <v>1.4177990881182061E-3</v>
      </c>
      <c r="BP923" s="6">
        <f t="shared" ca="1" si="813"/>
        <v>-4.6416834843816606E-5</v>
      </c>
      <c r="BQ923" s="6">
        <f t="shared" ca="1" si="814"/>
        <v>7.0841139642251964E-4</v>
      </c>
      <c r="BR923" s="6">
        <f t="shared" ca="1" si="815"/>
        <v>8.4408689761953878E-4</v>
      </c>
      <c r="BS923" s="6">
        <f t="shared" ca="1" si="816"/>
        <v>1.1681838951324227E-5</v>
      </c>
      <c r="BT923" s="6">
        <f t="shared" ca="1" si="817"/>
        <v>5.1978508312125152E-2</v>
      </c>
      <c r="BU923">
        <f ca="1">SQRT(BV923)</f>
        <v>9.6443103821788209E-2</v>
      </c>
      <c r="BV923" s="6" cm="1">
        <f t="array" aca="1" ref="BV923" ca="1">MMULT(Y923:AU923,MMULT($Y$11:$AU$33,TRANSPOSE(Y923:AU923)))</f>
        <v>9.3012722747802187E-3</v>
      </c>
    </row>
    <row r="924" spans="1:74" x14ac:dyDescent="0.25">
      <c r="A924" s="16">
        <f t="shared" si="818"/>
        <v>888</v>
      </c>
      <c r="B924" s="15">
        <f t="shared" ca="1" si="824"/>
        <v>0.50546986242738201</v>
      </c>
      <c r="C924" s="15">
        <f t="shared" ca="1" si="824"/>
        <v>0.11111974177949024</v>
      </c>
      <c r="D924" s="15">
        <f t="shared" ca="1" si="824"/>
        <v>0.10975822553016124</v>
      </c>
      <c r="E924" s="15">
        <f t="shared" ca="1" si="824"/>
        <v>0.18513689680381162</v>
      </c>
      <c r="F924" s="15">
        <f t="shared" ca="1" si="824"/>
        <v>0.95917331023944974</v>
      </c>
      <c r="G924" s="15">
        <f t="shared" ca="1" si="824"/>
        <v>0.31892112257885008</v>
      </c>
      <c r="H924" s="15">
        <f t="shared" ca="1" si="824"/>
        <v>5.42635965982734E-2</v>
      </c>
      <c r="I924" s="15">
        <f t="shared" ca="1" si="824"/>
        <v>0.33188485093030473</v>
      </c>
      <c r="J924" s="15">
        <f t="shared" ca="1" si="824"/>
        <v>0.60136489272898275</v>
      </c>
      <c r="K924" s="15">
        <f t="shared" ca="1" si="824"/>
        <v>0.5410341638228171</v>
      </c>
      <c r="L924" s="15">
        <f t="shared" ca="1" si="824"/>
        <v>0.52475030036005077</v>
      </c>
      <c r="M924" s="15">
        <f t="shared" ca="1" si="824"/>
        <v>0.40993681041449981</v>
      </c>
      <c r="N924" s="15">
        <f t="shared" ca="1" si="824"/>
        <v>0.37346980082193937</v>
      </c>
      <c r="O924" s="15">
        <f t="shared" ca="1" si="824"/>
        <v>0.49611162241682305</v>
      </c>
      <c r="P924" s="15">
        <f t="shared" ca="1" si="824"/>
        <v>0.30368555139792497</v>
      </c>
      <c r="Q924" s="15">
        <f t="shared" ca="1" si="824"/>
        <v>0.46096401601119186</v>
      </c>
      <c r="R924" s="15">
        <f t="shared" ca="1" si="823"/>
        <v>0.29281780176662653</v>
      </c>
      <c r="S924" s="15">
        <f t="shared" ca="1" si="823"/>
        <v>0.48287421621739723</v>
      </c>
      <c r="T924" s="15">
        <f t="shared" ca="1" si="823"/>
        <v>0.88778444504460663</v>
      </c>
      <c r="U924" s="15">
        <f t="shared" ca="1" si="823"/>
        <v>0.93892767897623464</v>
      </c>
      <c r="V924" s="15">
        <f t="shared" ca="1" si="823"/>
        <v>0.94411343794802594</v>
      </c>
      <c r="W924" s="15">
        <f t="shared" ca="1" si="823"/>
        <v>0.47428414648138661</v>
      </c>
      <c r="X924" s="15">
        <f t="shared" ca="1" si="823"/>
        <v>0.55329849932788133</v>
      </c>
      <c r="Y924" s="6">
        <f t="shared" ca="1" si="770"/>
        <v>4.6539279501721882E-2</v>
      </c>
      <c r="Z924" s="6">
        <f t="shared" ca="1" si="771"/>
        <v>1.0230941753877183E-2</v>
      </c>
      <c r="AA924" s="6">
        <f t="shared" ca="1" si="772"/>
        <v>1.0105585150084091E-2</v>
      </c>
      <c r="AB924" s="6">
        <f t="shared" ca="1" si="773"/>
        <v>1.7045799219477423E-2</v>
      </c>
      <c r="AC924" s="6">
        <f t="shared" ca="1" si="774"/>
        <v>8.8312356668422756E-2</v>
      </c>
      <c r="AD924" s="6">
        <f t="shared" ca="1" si="775"/>
        <v>2.9363490023764427E-2</v>
      </c>
      <c r="AE924" s="6">
        <f t="shared" ca="1" si="776"/>
        <v>4.9961211865891184E-3</v>
      </c>
      <c r="AF924" s="6">
        <f t="shared" ca="1" si="777"/>
        <v>3.0557077657724342E-2</v>
      </c>
      <c r="AG924" s="6">
        <f t="shared" ca="1" si="778"/>
        <v>5.5368461911530623E-2</v>
      </c>
      <c r="AH924" s="6">
        <f t="shared" ca="1" si="779"/>
        <v>4.9813731820159392E-2</v>
      </c>
      <c r="AI924" s="6">
        <f t="shared" ca="1" si="780"/>
        <v>4.831445495047177E-2</v>
      </c>
      <c r="AJ924" s="6">
        <f t="shared" ca="1" si="781"/>
        <v>3.774342491223328E-2</v>
      </c>
      <c r="AK924" s="6">
        <f t="shared" ca="1" si="782"/>
        <v>3.4385859054854466E-2</v>
      </c>
      <c r="AL924" s="6">
        <f t="shared" ca="1" si="783"/>
        <v>4.5677653953159786E-2</v>
      </c>
      <c r="AM924" s="6">
        <f t="shared" ca="1" si="784"/>
        <v>2.796073081245869E-2</v>
      </c>
      <c r="AN924" s="6">
        <f t="shared" ca="1" si="785"/>
        <v>4.2441567294159065E-2</v>
      </c>
      <c r="AO924" s="6">
        <f t="shared" ca="1" si="786"/>
        <v>2.6960122714446921E-2</v>
      </c>
      <c r="AP924" s="6">
        <f t="shared" ca="1" si="787"/>
        <v>4.445886843737365E-2</v>
      </c>
      <c r="AQ924" s="6">
        <f t="shared" ca="1" si="788"/>
        <v>8.1739489327413165E-2</v>
      </c>
      <c r="AR924" s="6">
        <f t="shared" ca="1" si="789"/>
        <v>8.6448314591763969E-2</v>
      </c>
      <c r="AS924" s="6">
        <f t="shared" ca="1" si="790"/>
        <v>8.6925774286507759E-2</v>
      </c>
      <c r="AT924" s="6">
        <f t="shared" ca="1" si="791"/>
        <v>4.3667969343086074E-2</v>
      </c>
      <c r="AU924" s="6">
        <f t="shared" ca="1" si="792"/>
        <v>5.0942925428720129E-2</v>
      </c>
      <c r="AV924" s="6">
        <f t="shared" ca="1" si="793"/>
        <v>0.99999999999999978</v>
      </c>
      <c r="AW924" s="6">
        <f t="shared" ca="1" si="794"/>
        <v>3.0356057179626427E-3</v>
      </c>
      <c r="AX924" s="6">
        <f t="shared" ca="1" si="795"/>
        <v>6.6733102920218739E-4</v>
      </c>
      <c r="AY924" s="6">
        <f t="shared" ca="1" si="796"/>
        <v>6.5612275042365895E-4</v>
      </c>
      <c r="AZ924" s="6">
        <f t="shared" ca="1" si="797"/>
        <v>2.4959304511029193E-3</v>
      </c>
      <c r="BA924" s="6">
        <f t="shared" ca="1" si="798"/>
        <v>6.1930581191302998E-3</v>
      </c>
      <c r="BB924" s="6">
        <f t="shared" ca="1" si="799"/>
        <v>3.2977971691550614E-3</v>
      </c>
      <c r="BC924" s="6">
        <f t="shared" ca="1" si="800"/>
        <v>3.0353708093751661E-4</v>
      </c>
      <c r="BD924" s="6">
        <f t="shared" ca="1" si="801"/>
        <v>2.6975227713242123E-3</v>
      </c>
      <c r="BE924" s="6">
        <f t="shared" ca="1" si="802"/>
        <v>3.413717453745834E-3</v>
      </c>
      <c r="BF924" s="6">
        <f t="shared" ca="1" si="803"/>
        <v>3.1836811733925848E-3</v>
      </c>
      <c r="BG924" s="6">
        <f t="shared" ca="1" si="804"/>
        <v>3.0850976488153562E-3</v>
      </c>
      <c r="BH924" s="6">
        <f t="shared" ca="1" si="805"/>
        <v>2.6282970700983255E-3</v>
      </c>
      <c r="BI924" s="6">
        <f t="shared" ca="1" si="806"/>
        <v>2.6143520418497866E-3</v>
      </c>
      <c r="BJ924" s="6">
        <f t="shared" ca="1" si="807"/>
        <v>3.8268674426034026E-3</v>
      </c>
      <c r="BK924" s="6">
        <f t="shared" ca="1" si="808"/>
        <v>6.3448105832200337E-4</v>
      </c>
      <c r="BL924" s="6">
        <f t="shared" ca="1" si="809"/>
        <v>1.3802683794883874E-3</v>
      </c>
      <c r="BM924" s="6">
        <f t="shared" ca="1" si="810"/>
        <v>2.3569262429344539E-5</v>
      </c>
      <c r="BN924" s="6">
        <f t="shared" ca="1" si="811"/>
        <v>5.8802343493118874E-4</v>
      </c>
      <c r="BO924" s="6">
        <f t="shared" ca="1" si="812"/>
        <v>1.6055506642668556E-3</v>
      </c>
      <c r="BP924" s="6">
        <f t="shared" ca="1" si="813"/>
        <v>-2.2699366564869387E-4</v>
      </c>
      <c r="BQ924" s="6">
        <f t="shared" ca="1" si="814"/>
        <v>2.0116613817766937E-3</v>
      </c>
      <c r="BR924" s="6">
        <f t="shared" ca="1" si="815"/>
        <v>6.2821410444405886E-4</v>
      </c>
      <c r="BS924" s="6">
        <f t="shared" ca="1" si="816"/>
        <v>8.8756240536679372E-6</v>
      </c>
      <c r="BT924" s="6">
        <f t="shared" ca="1" si="817"/>
        <v>4.4752568163807301E-2</v>
      </c>
      <c r="BU924">
        <f ca="1">SQRT(BV924)</f>
        <v>8.8170388637411529E-2</v>
      </c>
      <c r="BV924" s="6" cm="1">
        <f t="array" aca="1" ref="BV924" ca="1">MMULT(Y924:AU924,MMULT($Y$11:$AU$33,TRANSPOSE(Y924:AU924)))</f>
        <v>7.7740174324721877E-3</v>
      </c>
    </row>
    <row r="925" spans="1:74" x14ac:dyDescent="0.25">
      <c r="A925" s="16">
        <f t="shared" si="818"/>
        <v>889</v>
      </c>
      <c r="B925" s="15">
        <f t="shared" ca="1" si="824"/>
        <v>0.14820262598592249</v>
      </c>
      <c r="C925" s="15">
        <f t="shared" ca="1" si="824"/>
        <v>0.36781131388073796</v>
      </c>
      <c r="D925" s="15">
        <f t="shared" ca="1" si="824"/>
        <v>0.94834935377506091</v>
      </c>
      <c r="E925" s="15">
        <f t="shared" ca="1" si="824"/>
        <v>0.44909030609216671</v>
      </c>
      <c r="F925" s="15">
        <f t="shared" ca="1" si="824"/>
        <v>0.89538861981411044</v>
      </c>
      <c r="G925" s="15">
        <f t="shared" ca="1" si="824"/>
        <v>0.61695000391800991</v>
      </c>
      <c r="H925" s="15">
        <f t="shared" ca="1" si="824"/>
        <v>0.60678880227566068</v>
      </c>
      <c r="I925" s="15">
        <f t="shared" ca="1" si="824"/>
        <v>0.98120910265324346</v>
      </c>
      <c r="J925" s="15">
        <f t="shared" ca="1" si="824"/>
        <v>0.86590503385857254</v>
      </c>
      <c r="K925" s="15">
        <f t="shared" ca="1" si="824"/>
        <v>0.16473333147608427</v>
      </c>
      <c r="L925" s="15">
        <f t="shared" ca="1" si="824"/>
        <v>0.60677312934497607</v>
      </c>
      <c r="M925" s="15">
        <f t="shared" ca="1" si="824"/>
        <v>1.264352409329117E-2</v>
      </c>
      <c r="N925" s="15">
        <f t="shared" ca="1" si="824"/>
        <v>0.5654433018329208</v>
      </c>
      <c r="O925" s="15">
        <f t="shared" ca="1" si="824"/>
        <v>0.63731272315892162</v>
      </c>
      <c r="P925" s="15">
        <f t="shared" ca="1" si="824"/>
        <v>0.2532787541202538</v>
      </c>
      <c r="Q925" s="15">
        <f t="shared" ca="1" si="824"/>
        <v>0.5072031168461304</v>
      </c>
      <c r="R925" s="15">
        <f t="shared" ca="1" si="823"/>
        <v>0.59889382099118416</v>
      </c>
      <c r="S925" s="15">
        <f t="shared" ca="1" si="823"/>
        <v>0.30958924931888532</v>
      </c>
      <c r="T925" s="15">
        <f t="shared" ca="1" si="823"/>
        <v>0.5445460788270774</v>
      </c>
      <c r="U925" s="15">
        <f t="shared" ca="1" si="823"/>
        <v>0.54648963923748095</v>
      </c>
      <c r="V925" s="15">
        <f t="shared" ca="1" si="823"/>
        <v>0.73322425425371318</v>
      </c>
      <c r="W925" s="15">
        <f t="shared" ca="1" si="823"/>
        <v>0.28613086346681949</v>
      </c>
      <c r="X925" s="15">
        <f t="shared" ca="1" si="823"/>
        <v>0.38297491124717897</v>
      </c>
      <c r="Y925" s="6">
        <f t="shared" ca="1" si="770"/>
        <v>1.232051421564471E-2</v>
      </c>
      <c r="Z925" s="6">
        <f t="shared" ca="1" si="771"/>
        <v>3.0577221497904102E-2</v>
      </c>
      <c r="AA925" s="6">
        <f t="shared" ca="1" si="772"/>
        <v>7.8839032823163124E-2</v>
      </c>
      <c r="AB925" s="6">
        <f t="shared" ca="1" si="773"/>
        <v>3.7334179900714755E-2</v>
      </c>
      <c r="AC925" s="6">
        <f t="shared" ca="1" si="774"/>
        <v>7.4436253376469322E-2</v>
      </c>
      <c r="AD925" s="6">
        <f t="shared" ca="1" si="775"/>
        <v>5.1288843521139223E-2</v>
      </c>
      <c r="AE925" s="6">
        <f t="shared" ca="1" si="776"/>
        <v>5.0444113352225158E-2</v>
      </c>
      <c r="AF925" s="6">
        <f t="shared" ca="1" si="777"/>
        <v>8.1570759069462026E-2</v>
      </c>
      <c r="AG925" s="6">
        <f t="shared" ca="1" si="778"/>
        <v>7.1985197347759738E-2</v>
      </c>
      <c r="AH925" s="6">
        <f t="shared" ca="1" si="779"/>
        <v>1.3694759716568021E-2</v>
      </c>
      <c r="AI925" s="6">
        <f t="shared" ca="1" si="780"/>
        <v>5.0442810416032123E-2</v>
      </c>
      <c r="AJ925" s="6">
        <f t="shared" ca="1" si="781"/>
        <v>1.0510928351703903E-3</v>
      </c>
      <c r="AK925" s="6">
        <f t="shared" ca="1" si="782"/>
        <v>4.7006941962251893E-2</v>
      </c>
      <c r="AL925" s="6">
        <f t="shared" ca="1" si="783"/>
        <v>5.2981655441358945E-2</v>
      </c>
      <c r="AM925" s="6">
        <f t="shared" ca="1" si="784"/>
        <v>2.1055797560265776E-2</v>
      </c>
      <c r="AN925" s="6">
        <f t="shared" ca="1" si="785"/>
        <v>4.2165266436747458E-2</v>
      </c>
      <c r="AO925" s="6">
        <f t="shared" ca="1" si="786"/>
        <v>4.9787780655685211E-2</v>
      </c>
      <c r="AP925" s="6">
        <f t="shared" ca="1" si="787"/>
        <v>2.5737052375889847E-2</v>
      </c>
      <c r="AQ925" s="6">
        <f t="shared" ca="1" si="788"/>
        <v>4.5269695193524279E-2</v>
      </c>
      <c r="AR925" s="6">
        <f t="shared" ca="1" si="789"/>
        <v>4.5431269008468798E-2</v>
      </c>
      <c r="AS925" s="6">
        <f t="shared" ca="1" si="790"/>
        <v>6.0955059248723832E-2</v>
      </c>
      <c r="AT925" s="6">
        <f t="shared" ca="1" si="791"/>
        <v>2.3786888710140029E-2</v>
      </c>
      <c r="AU925" s="6">
        <f t="shared" ca="1" si="792"/>
        <v>3.1837815334691412E-2</v>
      </c>
      <c r="AV925" s="6">
        <f t="shared" ca="1" si="793"/>
        <v>1</v>
      </c>
      <c r="AW925" s="6">
        <f t="shared" ca="1" si="794"/>
        <v>8.0362703938868145E-4</v>
      </c>
      <c r="AX925" s="6">
        <f t="shared" ca="1" si="795"/>
        <v>1.994452630385344E-3</v>
      </c>
      <c r="AY925" s="6">
        <f t="shared" ca="1" si="796"/>
        <v>5.1187617825618412E-3</v>
      </c>
      <c r="AZ925" s="6">
        <f t="shared" ca="1" si="797"/>
        <v>5.4666557596590804E-3</v>
      </c>
      <c r="BA925" s="6">
        <f t="shared" ca="1" si="798"/>
        <v>5.2199721615584053E-3</v>
      </c>
      <c r="BB925" s="6">
        <f t="shared" ca="1" si="799"/>
        <v>5.7602213781931732E-3</v>
      </c>
      <c r="BC925" s="6">
        <f t="shared" ca="1" si="800"/>
        <v>3.0647092705669518E-3</v>
      </c>
      <c r="BD925" s="6">
        <f t="shared" ca="1" si="801"/>
        <v>7.200917002887954E-3</v>
      </c>
      <c r="BE925" s="6">
        <f t="shared" ca="1" si="802"/>
        <v>4.4382147546383329E-3</v>
      </c>
      <c r="BF925" s="6">
        <f t="shared" ca="1" si="803"/>
        <v>8.7525561909674394E-4</v>
      </c>
      <c r="BG925" s="6">
        <f t="shared" ca="1" si="804"/>
        <v>3.2210028235580852E-3</v>
      </c>
      <c r="BH925" s="6">
        <f t="shared" ca="1" si="805"/>
        <v>7.3193787408102414E-5</v>
      </c>
      <c r="BI925" s="6">
        <f t="shared" ca="1" si="806"/>
        <v>3.5739312053853756E-3</v>
      </c>
      <c r="BJ925" s="6">
        <f t="shared" ca="1" si="807"/>
        <v>4.4387956630102341E-3</v>
      </c>
      <c r="BK925" s="6">
        <f t="shared" ca="1" si="808"/>
        <v>4.777952625579651E-4</v>
      </c>
      <c r="BL925" s="6">
        <f t="shared" ca="1" si="809"/>
        <v>1.3712826289371052E-3</v>
      </c>
      <c r="BM925" s="6">
        <f t="shared" ca="1" si="810"/>
        <v>4.3525813308693668E-5</v>
      </c>
      <c r="BN925" s="6">
        <f t="shared" ca="1" si="811"/>
        <v>3.4040429896215054E-4</v>
      </c>
      <c r="BO925" s="6">
        <f t="shared" ca="1" si="812"/>
        <v>8.892004316051579E-4</v>
      </c>
      <c r="BP925" s="6">
        <f t="shared" ca="1" si="813"/>
        <v>-1.1929220755781777E-4</v>
      </c>
      <c r="BQ925" s="6">
        <f t="shared" ca="1" si="814"/>
        <v>1.4106395913185521E-3</v>
      </c>
      <c r="BR925" s="6">
        <f t="shared" ca="1" si="815"/>
        <v>3.4220182924345373E-4</v>
      </c>
      <c r="BS925" s="6">
        <f t="shared" ca="1" si="816"/>
        <v>5.5470014182089819E-6</v>
      </c>
      <c r="BT925" s="6">
        <f t="shared" ca="1" si="817"/>
        <v>5.6011015528091776E-2</v>
      </c>
      <c r="BU925">
        <f ca="1">SQRT(BV925)</f>
        <v>0.10777525950895571</v>
      </c>
      <c r="BV925" s="6" cm="1">
        <f t="array" aca="1" ref="BV925" ca="1">MMULT(Y925:AU925,MMULT($Y$11:$AU$33,TRANSPOSE(Y925:AU925)))</f>
        <v>1.1615506562222747E-2</v>
      </c>
    </row>
    <row r="926" spans="1:74" x14ac:dyDescent="0.25">
      <c r="A926" s="16">
        <f t="shared" si="818"/>
        <v>890</v>
      </c>
      <c r="B926" s="15">
        <f t="shared" ca="1" si="824"/>
        <v>4.4338247665518749E-2</v>
      </c>
      <c r="C926" s="15">
        <f t="shared" ca="1" si="824"/>
        <v>0.86927868280262077</v>
      </c>
      <c r="D926" s="15">
        <f t="shared" ca="1" si="824"/>
        <v>0.7773881443734908</v>
      </c>
      <c r="E926" s="15">
        <f t="shared" ca="1" si="824"/>
        <v>3.8609691900512888E-2</v>
      </c>
      <c r="F926" s="15">
        <f t="shared" ca="1" si="824"/>
        <v>0.49802386620508943</v>
      </c>
      <c r="G926" s="15">
        <f t="shared" ca="1" si="824"/>
        <v>0.38583278977725344</v>
      </c>
      <c r="H926" s="15">
        <f t="shared" ca="1" si="824"/>
        <v>0.15452587952031061</v>
      </c>
      <c r="I926" s="15">
        <f t="shared" ca="1" si="824"/>
        <v>0.62338452880549178</v>
      </c>
      <c r="J926" s="15">
        <f t="shared" ca="1" si="824"/>
        <v>0.58283480198704973</v>
      </c>
      <c r="K926" s="15">
        <f t="shared" ca="1" si="824"/>
        <v>0.91822206451636068</v>
      </c>
      <c r="L926" s="15">
        <f t="shared" ca="1" si="824"/>
        <v>0.8938550398156071</v>
      </c>
      <c r="M926" s="15">
        <f t="shared" ca="1" si="824"/>
        <v>0.99092157536278569</v>
      </c>
      <c r="N926" s="15">
        <f t="shared" ca="1" si="824"/>
        <v>0.94142774851077915</v>
      </c>
      <c r="O926" s="15">
        <f t="shared" ca="1" si="824"/>
        <v>0.61311489727488511</v>
      </c>
      <c r="P926" s="15">
        <f t="shared" ca="1" si="824"/>
        <v>0.19583916127337464</v>
      </c>
      <c r="Q926" s="15">
        <f t="shared" ca="1" si="824"/>
        <v>0.79275100708779866</v>
      </c>
      <c r="R926" s="15">
        <f t="shared" ca="1" si="823"/>
        <v>0.70059432721474124</v>
      </c>
      <c r="S926" s="15">
        <f t="shared" ca="1" si="823"/>
        <v>0.78240533302622428</v>
      </c>
      <c r="T926" s="15">
        <f t="shared" ca="1" si="823"/>
        <v>0.89248671880610986</v>
      </c>
      <c r="U926" s="15">
        <f t="shared" ca="1" si="823"/>
        <v>0.10857745067030578</v>
      </c>
      <c r="V926" s="15">
        <f t="shared" ca="1" si="823"/>
        <v>0.43668876633688092</v>
      </c>
      <c r="W926" s="15">
        <f t="shared" ca="1" si="823"/>
        <v>0.74727831961298263</v>
      </c>
      <c r="X926" s="15">
        <f t="shared" ca="1" si="823"/>
        <v>0.10035164839308686</v>
      </c>
      <c r="Y926" s="6">
        <f t="shared" ca="1" si="770"/>
        <v>3.3875131754534556E-3</v>
      </c>
      <c r="Z926" s="6">
        <f t="shared" ca="1" si="771"/>
        <v>6.6414284419831743E-2</v>
      </c>
      <c r="AA926" s="6">
        <f t="shared" ca="1" si="772"/>
        <v>5.9393700025598496E-2</v>
      </c>
      <c r="AB926" s="6">
        <f t="shared" ca="1" si="773"/>
        <v>2.9498423347682329E-3</v>
      </c>
      <c r="AC926" s="6">
        <f t="shared" ca="1" si="774"/>
        <v>3.8049821481150117E-2</v>
      </c>
      <c r="AD926" s="6">
        <f t="shared" ca="1" si="775"/>
        <v>2.9478243451395037E-2</v>
      </c>
      <c r="AE926" s="6">
        <f t="shared" ca="1" si="776"/>
        <v>1.1806024829228242E-2</v>
      </c>
      <c r="AF926" s="6">
        <f t="shared" ca="1" si="777"/>
        <v>4.7627576999275639E-2</v>
      </c>
      <c r="AG926" s="6">
        <f t="shared" ca="1" si="778"/>
        <v>4.4529512887794394E-2</v>
      </c>
      <c r="AH926" s="6">
        <f t="shared" ca="1" si="779"/>
        <v>7.0153637216480033E-2</v>
      </c>
      <c r="AI926" s="6">
        <f t="shared" ca="1" si="780"/>
        <v>6.8291957480214868E-2</v>
      </c>
      <c r="AJ926" s="6">
        <f t="shared" ca="1" si="781"/>
        <v>7.5707996349008572E-2</v>
      </c>
      <c r="AK926" s="6">
        <f t="shared" ca="1" si="782"/>
        <v>7.1926588661686455E-2</v>
      </c>
      <c r="AL926" s="6">
        <f t="shared" ca="1" si="783"/>
        <v>4.6842960692843737E-2</v>
      </c>
      <c r="AM926" s="6">
        <f t="shared" ca="1" si="784"/>
        <v>1.4962425761341802E-2</v>
      </c>
      <c r="AN926" s="6">
        <f t="shared" ca="1" si="785"/>
        <v>6.0567447356570998E-2</v>
      </c>
      <c r="AO926" s="6">
        <f t="shared" ca="1" si="786"/>
        <v>5.3526529329519429E-2</v>
      </c>
      <c r="AP926" s="6">
        <f t="shared" ca="1" si="787"/>
        <v>5.9777021278911976E-2</v>
      </c>
      <c r="AQ926" s="6">
        <f t="shared" ca="1" si="788"/>
        <v>6.818741556230036E-2</v>
      </c>
      <c r="AR926" s="6">
        <f t="shared" ca="1" si="789"/>
        <v>8.2954912309005698E-3</v>
      </c>
      <c r="AS926" s="6">
        <f t="shared" ca="1" si="790"/>
        <v>3.3363721559278546E-2</v>
      </c>
      <c r="AT926" s="6">
        <f t="shared" ca="1" si="791"/>
        <v>5.7093261161702255E-2</v>
      </c>
      <c r="AU926" s="6">
        <f t="shared" ca="1" si="792"/>
        <v>7.6670267547452719E-3</v>
      </c>
      <c r="AV926" s="6">
        <f t="shared" ca="1" si="793"/>
        <v>1.0000000000000002</v>
      </c>
      <c r="AW926" s="6">
        <f t="shared" ca="1" si="794"/>
        <v>2.2095645818280961E-4</v>
      </c>
      <c r="AX926" s="6">
        <f t="shared" ca="1" si="795"/>
        <v>4.3319875962364082E-3</v>
      </c>
      <c r="AY926" s="6">
        <f t="shared" ca="1" si="796"/>
        <v>3.8562396179808696E-3</v>
      </c>
      <c r="AZ926" s="6">
        <f t="shared" ca="1" si="797"/>
        <v>4.3193054279834942E-4</v>
      </c>
      <c r="BA926" s="6">
        <f t="shared" ca="1" si="798"/>
        <v>2.6683101294651909E-3</v>
      </c>
      <c r="BB926" s="6">
        <f t="shared" ca="1" si="799"/>
        <v>3.3106850625384699E-3</v>
      </c>
      <c r="BC926" s="6">
        <f t="shared" ca="1" si="800"/>
        <v>7.1726969388953218E-4</v>
      </c>
      <c r="BD926" s="6">
        <f t="shared" ca="1" si="801"/>
        <v>4.2044751444373328E-3</v>
      </c>
      <c r="BE926" s="6">
        <f t="shared" ca="1" si="802"/>
        <v>2.7454469585005228E-3</v>
      </c>
      <c r="BF926" s="6">
        <f t="shared" ca="1" si="803"/>
        <v>4.4836394682787736E-3</v>
      </c>
      <c r="BG926" s="6">
        <f t="shared" ca="1" si="804"/>
        <v>4.360752028998144E-3</v>
      </c>
      <c r="BH926" s="6">
        <f t="shared" ca="1" si="805"/>
        <v>5.2719938757497383E-3</v>
      </c>
      <c r="BI926" s="6">
        <f t="shared" ca="1" si="806"/>
        <v>5.4685684493440837E-3</v>
      </c>
      <c r="BJ926" s="6">
        <f t="shared" ca="1" si="807"/>
        <v>3.924496677837677E-3</v>
      </c>
      <c r="BK926" s="6">
        <f t="shared" ca="1" si="808"/>
        <v>3.3952530768224814E-4</v>
      </c>
      <c r="BL926" s="6">
        <f t="shared" ca="1" si="809"/>
        <v>1.9697513014347999E-3</v>
      </c>
      <c r="BM926" s="6">
        <f t="shared" ca="1" si="810"/>
        <v>4.6794327683954372E-5</v>
      </c>
      <c r="BN926" s="6">
        <f t="shared" ca="1" si="811"/>
        <v>7.9062492181721932E-4</v>
      </c>
      <c r="BO926" s="6">
        <f t="shared" ca="1" si="812"/>
        <v>1.3393569161188222E-3</v>
      </c>
      <c r="BP926" s="6">
        <f t="shared" ca="1" si="813"/>
        <v>-2.1782078363828663E-5</v>
      </c>
      <c r="BQ926" s="6">
        <f t="shared" ca="1" si="814"/>
        <v>7.7211288325065484E-4</v>
      </c>
      <c r="BR926" s="6">
        <f t="shared" ca="1" si="815"/>
        <v>8.2135241161994442E-4</v>
      </c>
      <c r="BS926" s="6">
        <f t="shared" ca="1" si="816"/>
        <v>1.3358017136206386E-6</v>
      </c>
      <c r="BT926" s="6">
        <f t="shared" ca="1" si="817"/>
        <v>5.2055823497195321E-2</v>
      </c>
      <c r="BU926">
        <f ca="1">SQRT(BV926)</f>
        <v>0.10646453145845317</v>
      </c>
      <c r="BV926" s="6" cm="1">
        <f t="array" aca="1" ref="BV926" ca="1">MMULT(Y926:AU926,MMULT($Y$11:$AU$33,TRANSPOSE(Y926:AU926)))</f>
        <v>1.1334696458667963E-2</v>
      </c>
    </row>
    <row r="927" spans="1:74" x14ac:dyDescent="0.25">
      <c r="A927" s="16">
        <f t="shared" si="818"/>
        <v>891</v>
      </c>
      <c r="B927" s="15">
        <f t="shared" ca="1" si="824"/>
        <v>0.26329660274827338</v>
      </c>
      <c r="C927" s="15">
        <f t="shared" ca="1" si="824"/>
        <v>0.69825385541598273</v>
      </c>
      <c r="D927" s="15">
        <f t="shared" ca="1" si="824"/>
        <v>0.20697696792815978</v>
      </c>
      <c r="E927" s="15">
        <f t="shared" ca="1" si="824"/>
        <v>0.67454718033439787</v>
      </c>
      <c r="F927" s="15">
        <f t="shared" ca="1" si="824"/>
        <v>0.82037156604966033</v>
      </c>
      <c r="G927" s="15">
        <f t="shared" ca="1" si="824"/>
        <v>0.98292221170145366</v>
      </c>
      <c r="H927" s="15">
        <f t="shared" ca="1" si="824"/>
        <v>0.6475367280838138</v>
      </c>
      <c r="I927" s="15">
        <f t="shared" ca="1" si="824"/>
        <v>0.24795867192618659</v>
      </c>
      <c r="J927" s="15">
        <f t="shared" ca="1" si="824"/>
        <v>4.8295809305741733E-2</v>
      </c>
      <c r="K927" s="15">
        <f t="shared" ca="1" si="824"/>
        <v>0.43726438875276752</v>
      </c>
      <c r="L927" s="15">
        <f t="shared" ca="1" si="824"/>
        <v>0.31046217843993518</v>
      </c>
      <c r="M927" s="15">
        <f t="shared" ca="1" si="824"/>
        <v>0.1194704849692787</v>
      </c>
      <c r="N927" s="15">
        <f t="shared" ca="1" si="824"/>
        <v>0.42585460704710631</v>
      </c>
      <c r="O927" s="15">
        <f t="shared" ca="1" si="824"/>
        <v>0.14169354882890006</v>
      </c>
      <c r="P927" s="15">
        <f t="shared" ca="1" si="824"/>
        <v>3.3188075018393159E-2</v>
      </c>
      <c r="Q927" s="15">
        <f t="shared" ca="1" si="824"/>
        <v>6.5659170275805034E-2</v>
      </c>
      <c r="R927" s="15">
        <f t="shared" ca="1" si="823"/>
        <v>0.82305539427699304</v>
      </c>
      <c r="S927" s="15">
        <f t="shared" ca="1" si="823"/>
        <v>0.17839430029528169</v>
      </c>
      <c r="T927" s="15">
        <f t="shared" ca="1" si="823"/>
        <v>6.1099539965033478E-2</v>
      </c>
      <c r="U927" s="15">
        <f t="shared" ca="1" si="823"/>
        <v>0.12523202797355826</v>
      </c>
      <c r="V927" s="15">
        <f t="shared" ca="1" si="823"/>
        <v>3.1390063243594613E-2</v>
      </c>
      <c r="W927" s="15">
        <f t="shared" ca="1" si="823"/>
        <v>0.80107227202701614</v>
      </c>
      <c r="X927" s="15">
        <f t="shared" ca="1" si="823"/>
        <v>0.29987588205777893</v>
      </c>
      <c r="Y927" s="6">
        <f t="shared" ca="1" si="770"/>
        <v>3.1181976409376012E-2</v>
      </c>
      <c r="Z927" s="6">
        <f t="shared" ca="1" si="771"/>
        <v>8.2693566951006936E-2</v>
      </c>
      <c r="AA927" s="6">
        <f t="shared" ca="1" si="772"/>
        <v>2.4512093448430857E-2</v>
      </c>
      <c r="AB927" s="6">
        <f t="shared" ca="1" si="773"/>
        <v>7.9886007053071389E-2</v>
      </c>
      <c r="AC927" s="6">
        <f t="shared" ca="1" si="774"/>
        <v>9.7155855990819898E-2</v>
      </c>
      <c r="AD927" s="6">
        <f t="shared" ca="1" si="775"/>
        <v>0.11640658063039673</v>
      </c>
      <c r="AE927" s="6">
        <f t="shared" ca="1" si="776"/>
        <v>7.6687183839657128E-2</v>
      </c>
      <c r="AF927" s="6">
        <f t="shared" ca="1" si="777"/>
        <v>2.9365519257742341E-2</v>
      </c>
      <c r="AG927" s="6">
        <f t="shared" ca="1" si="778"/>
        <v>5.7196286268955173E-3</v>
      </c>
      <c r="AH927" s="6">
        <f t="shared" ca="1" si="779"/>
        <v>5.178482256295816E-2</v>
      </c>
      <c r="AI927" s="6">
        <f t="shared" ca="1" si="780"/>
        <v>3.6767752500676841E-2</v>
      </c>
      <c r="AJ927" s="6">
        <f t="shared" ca="1" si="781"/>
        <v>1.4148780519930919E-2</v>
      </c>
      <c r="AK927" s="6">
        <f t="shared" ca="1" si="782"/>
        <v>5.0433572526807094E-2</v>
      </c>
      <c r="AL927" s="6">
        <f t="shared" ca="1" si="783"/>
        <v>1.6780637694621771E-2</v>
      </c>
      <c r="AM927" s="6">
        <f t="shared" ca="1" si="784"/>
        <v>3.9304334408200919E-3</v>
      </c>
      <c r="AN927" s="6">
        <f t="shared" ca="1" si="785"/>
        <v>7.7759556227801783E-3</v>
      </c>
      <c r="AO927" s="6">
        <f t="shared" ca="1" si="786"/>
        <v>9.7473699318830917E-2</v>
      </c>
      <c r="AP927" s="6">
        <f t="shared" ca="1" si="787"/>
        <v>2.1127074201913881E-2</v>
      </c>
      <c r="AQ927" s="6">
        <f t="shared" ca="1" si="788"/>
        <v>7.2359627656680605E-3</v>
      </c>
      <c r="AR927" s="6">
        <f t="shared" ca="1" si="789"/>
        <v>1.4831114800608336E-2</v>
      </c>
      <c r="AS927" s="6">
        <f t="shared" ca="1" si="790"/>
        <v>3.7174965469888009E-3</v>
      </c>
      <c r="AT927" s="6">
        <f t="shared" ca="1" si="791"/>
        <v>9.4870258210027231E-2</v>
      </c>
      <c r="AU927" s="6">
        <f t="shared" ca="1" si="792"/>
        <v>3.551402707997077E-2</v>
      </c>
      <c r="AV927" s="6">
        <f t="shared" ca="1" si="793"/>
        <v>1.0000000000000002</v>
      </c>
      <c r="AW927" s="6">
        <f t="shared" ca="1" si="794"/>
        <v>2.0338988248018736E-3</v>
      </c>
      <c r="AX927" s="6">
        <f t="shared" ca="1" si="795"/>
        <v>5.3938322071770736E-3</v>
      </c>
      <c r="AY927" s="6">
        <f t="shared" ca="1" si="796"/>
        <v>1.5914904414904044E-3</v>
      </c>
      <c r="AZ927" s="6">
        <f t="shared" ca="1" si="797"/>
        <v>1.169730530399244E-2</v>
      </c>
      <c r="BA927" s="6">
        <f t="shared" ca="1" si="798"/>
        <v>6.8132239412895682E-3</v>
      </c>
      <c r="BB927" s="6">
        <f t="shared" ca="1" si="799"/>
        <v>1.3073558073759525E-2</v>
      </c>
      <c r="BC927" s="6">
        <f t="shared" ca="1" si="800"/>
        <v>4.6590951377422137E-3</v>
      </c>
      <c r="BD927" s="6">
        <f t="shared" ca="1" si="801"/>
        <v>2.5923341811940441E-3</v>
      </c>
      <c r="BE927" s="6">
        <f t="shared" ca="1" si="802"/>
        <v>3.5264111370432298E-4</v>
      </c>
      <c r="BF927" s="6">
        <f t="shared" ca="1" si="803"/>
        <v>3.30965696881286E-3</v>
      </c>
      <c r="BG927" s="6">
        <f t="shared" ca="1" si="804"/>
        <v>2.3477881910981889E-3</v>
      </c>
      <c r="BH927" s="6">
        <f t="shared" ca="1" si="805"/>
        <v>9.852629556663709E-4</v>
      </c>
      <c r="BI927" s="6">
        <f t="shared" ca="1" si="806"/>
        <v>3.8344574466759812E-3</v>
      </c>
      <c r="BJ927" s="6">
        <f t="shared" ca="1" si="807"/>
        <v>1.4058794728276363E-3</v>
      </c>
      <c r="BK927" s="6">
        <f t="shared" ca="1" si="808"/>
        <v>8.9188855109772325E-5</v>
      </c>
      <c r="BL927" s="6">
        <f t="shared" ca="1" si="809"/>
        <v>2.528866474708512E-4</v>
      </c>
      <c r="BM927" s="6">
        <f t="shared" ca="1" si="810"/>
        <v>8.521412248518683E-5</v>
      </c>
      <c r="BN927" s="6">
        <f t="shared" ca="1" si="811"/>
        <v>2.7943164499913636E-4</v>
      </c>
      <c r="BO927" s="6">
        <f t="shared" ca="1" si="812"/>
        <v>1.4213087114470547E-4</v>
      </c>
      <c r="BP927" s="6">
        <f t="shared" ca="1" si="813"/>
        <v>-3.8943143427893046E-5</v>
      </c>
      <c r="BQ927" s="6">
        <f t="shared" ca="1" si="814"/>
        <v>8.6031379091509964E-5</v>
      </c>
      <c r="BR927" s="6">
        <f t="shared" ca="1" si="815"/>
        <v>1.3648180851172354E-3</v>
      </c>
      <c r="BS927" s="6">
        <f t="shared" ca="1" si="816"/>
        <v>6.1874961114011197E-6</v>
      </c>
      <c r="BT927" s="6">
        <f t="shared" ca="1" si="817"/>
        <v>6.2357370218334394E-2</v>
      </c>
      <c r="BU927">
        <f ca="1">SQRT(BV927)</f>
        <v>0.10991645627680778</v>
      </c>
      <c r="BV927" s="6" cm="1">
        <f t="array" aca="1" ref="BV927" ca="1">MMULT(Y927:AU927,MMULT($Y$11:$AU$33,TRANSPOSE(Y927:AU927)))</f>
        <v>1.2081627360451395E-2</v>
      </c>
    </row>
    <row r="928" spans="1:74" x14ac:dyDescent="0.25">
      <c r="A928" s="16">
        <f t="shared" si="818"/>
        <v>892</v>
      </c>
      <c r="B928" s="15">
        <f t="shared" ca="1" si="824"/>
        <v>0.93978563760389933</v>
      </c>
      <c r="C928" s="15">
        <f t="shared" ca="1" si="824"/>
        <v>5.51677210707614E-2</v>
      </c>
      <c r="D928" s="15">
        <f t="shared" ca="1" si="824"/>
        <v>0.58228877207914298</v>
      </c>
      <c r="E928" s="15">
        <f t="shared" ca="1" si="824"/>
        <v>0.60588565395777905</v>
      </c>
      <c r="F928" s="15">
        <f t="shared" ca="1" si="824"/>
        <v>0.56517294576122279</v>
      </c>
      <c r="G928" s="15">
        <f t="shared" ca="1" si="824"/>
        <v>0.72544635558230741</v>
      </c>
      <c r="H928" s="15">
        <f t="shared" ca="1" si="824"/>
        <v>0.55269921798324317</v>
      </c>
      <c r="I928" s="15">
        <f t="shared" ca="1" si="824"/>
        <v>0.2103204317197106</v>
      </c>
      <c r="J928" s="15">
        <f t="shared" ca="1" si="824"/>
        <v>0.62184097925982385</v>
      </c>
      <c r="K928" s="15">
        <f t="shared" ca="1" si="824"/>
        <v>0.76977609801030811</v>
      </c>
      <c r="L928" s="15">
        <f t="shared" ca="1" si="824"/>
        <v>0.44935201803072589</v>
      </c>
      <c r="M928" s="15">
        <f t="shared" ca="1" si="824"/>
        <v>0.47825824290790497</v>
      </c>
      <c r="N928" s="15">
        <f t="shared" ca="1" si="824"/>
        <v>0.48557851423708187</v>
      </c>
      <c r="O928" s="15">
        <f t="shared" ca="1" si="824"/>
        <v>0.29790981766983937</v>
      </c>
      <c r="P928" s="15">
        <f t="shared" ca="1" si="824"/>
        <v>0.71490711637173021</v>
      </c>
      <c r="Q928" s="15">
        <f t="shared" ref="Q928:X943" ca="1" si="825">RAND()</f>
        <v>0.52429091108636461</v>
      </c>
      <c r="R928" s="15">
        <f t="shared" ca="1" si="825"/>
        <v>0.70026789040339898</v>
      </c>
      <c r="S928" s="15">
        <f t="shared" ca="1" si="825"/>
        <v>0.69785366451716979</v>
      </c>
      <c r="T928" s="15">
        <f t="shared" ca="1" si="825"/>
        <v>0.79297394343077876</v>
      </c>
      <c r="U928" s="15">
        <f t="shared" ca="1" si="825"/>
        <v>0.16253670656778219</v>
      </c>
      <c r="V928" s="15">
        <f t="shared" ca="1" si="825"/>
        <v>0.94246589466539588</v>
      </c>
      <c r="W928" s="15">
        <f t="shared" ca="1" si="825"/>
        <v>0.97315027824806732</v>
      </c>
      <c r="X928" s="15">
        <f t="shared" ca="1" si="825"/>
        <v>0.61183968495264596</v>
      </c>
      <c r="Y928" s="6">
        <f t="shared" ca="1" si="770"/>
        <v>6.982182775840548E-2</v>
      </c>
      <c r="Z928" s="6">
        <f t="shared" ca="1" si="771"/>
        <v>4.098712476865881E-3</v>
      </c>
      <c r="AA928" s="6">
        <f t="shared" ca="1" si="772"/>
        <v>4.3261425502758355E-2</v>
      </c>
      <c r="AB928" s="6">
        <f t="shared" ca="1" si="773"/>
        <v>4.5014567236618293E-2</v>
      </c>
      <c r="AC928" s="6">
        <f t="shared" ca="1" si="774"/>
        <v>4.198979692141553E-2</v>
      </c>
      <c r="AD928" s="6">
        <f t="shared" ca="1" si="775"/>
        <v>5.389738729842096E-2</v>
      </c>
      <c r="AE928" s="6">
        <f t="shared" ca="1" si="776"/>
        <v>4.1063055292718267E-2</v>
      </c>
      <c r="AF928" s="6">
        <f t="shared" ca="1" si="777"/>
        <v>1.562585803614561E-2</v>
      </c>
      <c r="AG928" s="6">
        <f t="shared" ca="1" si="778"/>
        <v>4.6199975834592885E-2</v>
      </c>
      <c r="AH928" s="6">
        <f t="shared" ca="1" si="779"/>
        <v>5.7190886918476763E-2</v>
      </c>
      <c r="AI928" s="6">
        <f t="shared" ca="1" si="780"/>
        <v>3.3384825166967502E-2</v>
      </c>
      <c r="AJ928" s="6">
        <f t="shared" ca="1" si="781"/>
        <v>3.5532427102730219E-2</v>
      </c>
      <c r="AK928" s="6">
        <f t="shared" ca="1" si="782"/>
        <v>3.6076290196013633E-2</v>
      </c>
      <c r="AL928" s="6">
        <f t="shared" ca="1" si="783"/>
        <v>2.2133353761305877E-2</v>
      </c>
      <c r="AM928" s="6">
        <f t="shared" ca="1" si="784"/>
        <v>5.3114369431983097E-2</v>
      </c>
      <c r="AN928" s="6">
        <f t="shared" ca="1" si="785"/>
        <v>3.8952446413741348E-2</v>
      </c>
      <c r="AO928" s="6">
        <f t="shared" ca="1" si="786"/>
        <v>5.2026741069537308E-2</v>
      </c>
      <c r="AP928" s="6">
        <f t="shared" ca="1" si="787"/>
        <v>5.1847374991515559E-2</v>
      </c>
      <c r="AQ928" s="6">
        <f t="shared" ca="1" si="788"/>
        <v>5.8914382045986785E-2</v>
      </c>
      <c r="AR928" s="6">
        <f t="shared" ca="1" si="789"/>
        <v>1.2075743101723577E-2</v>
      </c>
      <c r="AS928" s="6">
        <f t="shared" ca="1" si="790"/>
        <v>7.0020958751057377E-2</v>
      </c>
      <c r="AT928" s="6">
        <f t="shared" ca="1" si="791"/>
        <v>7.2300669846498841E-2</v>
      </c>
      <c r="AU928" s="6">
        <f t="shared" ca="1" si="792"/>
        <v>4.5456924844521025E-2</v>
      </c>
      <c r="AV928" s="6">
        <f t="shared" ca="1" si="793"/>
        <v>1.0000000000000002</v>
      </c>
      <c r="AW928" s="6">
        <f t="shared" ca="1" si="794"/>
        <v>4.5542505567619839E-3</v>
      </c>
      <c r="AX928" s="6">
        <f t="shared" ca="1" si="795"/>
        <v>2.6734567368191759E-4</v>
      </c>
      <c r="AY928" s="6">
        <f t="shared" ca="1" si="796"/>
        <v>2.8088235432741702E-3</v>
      </c>
      <c r="AZ928" s="6">
        <f t="shared" ca="1" si="797"/>
        <v>6.5912561600933737E-3</v>
      </c>
      <c r="BA928" s="6">
        <f t="shared" ca="1" si="798"/>
        <v>2.9446077825911708E-3</v>
      </c>
      <c r="BB928" s="6">
        <f t="shared" ca="1" si="799"/>
        <v>6.0531854733117934E-3</v>
      </c>
      <c r="BC928" s="6">
        <f t="shared" ca="1" si="800"/>
        <v>2.4947673349847025E-3</v>
      </c>
      <c r="BD928" s="6">
        <f t="shared" ca="1" si="801"/>
        <v>1.3794220882678908E-3</v>
      </c>
      <c r="BE928" s="6">
        <f t="shared" ca="1" si="802"/>
        <v>2.8484385952635832E-3</v>
      </c>
      <c r="BF928" s="6">
        <f t="shared" ca="1" si="803"/>
        <v>3.6551678286085121E-3</v>
      </c>
      <c r="BG928" s="6">
        <f t="shared" ca="1" si="804"/>
        <v>2.1317728976619132E-3</v>
      </c>
      <c r="BH928" s="6">
        <f t="shared" ca="1" si="805"/>
        <v>2.4743322648846044E-3</v>
      </c>
      <c r="BI928" s="6">
        <f t="shared" ca="1" si="806"/>
        <v>2.7428752844550056E-3</v>
      </c>
      <c r="BJ928" s="6">
        <f t="shared" ca="1" si="807"/>
        <v>1.8543292742578723E-3</v>
      </c>
      <c r="BK928" s="6">
        <f t="shared" ca="1" si="808"/>
        <v>1.2052639666447662E-3</v>
      </c>
      <c r="BL928" s="6">
        <f t="shared" ca="1" si="809"/>
        <v>1.2667965279407176E-3</v>
      </c>
      <c r="BM928" s="6">
        <f t="shared" ca="1" si="810"/>
        <v>4.548317255820168E-5</v>
      </c>
      <c r="BN928" s="6">
        <f t="shared" ca="1" si="811"/>
        <v>6.857455577759954E-4</v>
      </c>
      <c r="BO928" s="6">
        <f t="shared" ca="1" si="812"/>
        <v>1.1572133127712423E-3</v>
      </c>
      <c r="BP928" s="6">
        <f t="shared" ca="1" si="813"/>
        <v>-3.1708162328399083E-5</v>
      </c>
      <c r="BQ928" s="6">
        <f t="shared" ca="1" si="814"/>
        <v>1.6204452567797763E-3</v>
      </c>
      <c r="BR928" s="6">
        <f t="shared" ca="1" si="815"/>
        <v>1.0401285253607794E-3</v>
      </c>
      <c r="BS928" s="6">
        <f t="shared" ca="1" si="816"/>
        <v>7.9198156007025925E-6</v>
      </c>
      <c r="BT928" s="6">
        <f t="shared" ca="1" si="817"/>
        <v>4.9797862731202278E-2</v>
      </c>
      <c r="BU928">
        <f ca="1">SQRT(BV928)</f>
        <v>9.7730131905281015E-2</v>
      </c>
      <c r="BV928" s="6" cm="1">
        <f t="array" aca="1" ref="BV928" ca="1">MMULT(Y928:AU928,MMULT($Y$11:$AU$33,TRANSPOSE(Y928:AU928)))</f>
        <v>9.5511786822236253E-3</v>
      </c>
    </row>
    <row r="929" spans="1:74" x14ac:dyDescent="0.25">
      <c r="A929" s="16">
        <f t="shared" si="818"/>
        <v>893</v>
      </c>
      <c r="B929" s="15">
        <f t="shared" ref="B929:Q944" ca="1" si="826">RAND()</f>
        <v>0.26120001303339435</v>
      </c>
      <c r="C929" s="15">
        <f t="shared" ca="1" si="826"/>
        <v>0.25428446633180224</v>
      </c>
      <c r="D929" s="15">
        <f t="shared" ca="1" si="826"/>
        <v>5.2977541662425409E-2</v>
      </c>
      <c r="E929" s="15">
        <f t="shared" ca="1" si="826"/>
        <v>0.84792537805340029</v>
      </c>
      <c r="F929" s="15">
        <f t="shared" ca="1" si="826"/>
        <v>0.40868269954992731</v>
      </c>
      <c r="G929" s="15">
        <f t="shared" ca="1" si="826"/>
        <v>0.96817357223213818</v>
      </c>
      <c r="H929" s="15">
        <f t="shared" ca="1" si="826"/>
        <v>0.18494336138698586</v>
      </c>
      <c r="I929" s="15">
        <f t="shared" ca="1" si="826"/>
        <v>0.27942251667672369</v>
      </c>
      <c r="J929" s="15">
        <f t="shared" ca="1" si="826"/>
        <v>0.98344660127155992</v>
      </c>
      <c r="K929" s="15">
        <f t="shared" ca="1" si="826"/>
        <v>0.69509805959396154</v>
      </c>
      <c r="L929" s="15">
        <f t="shared" ca="1" si="826"/>
        <v>0.62002048247248109</v>
      </c>
      <c r="M929" s="15">
        <f t="shared" ca="1" si="826"/>
        <v>0.22645475564002326</v>
      </c>
      <c r="N929" s="15">
        <f t="shared" ca="1" si="826"/>
        <v>0.88578567175201461</v>
      </c>
      <c r="O929" s="15">
        <f t="shared" ca="1" si="826"/>
        <v>8.2747533983311805E-2</v>
      </c>
      <c r="P929" s="15">
        <f t="shared" ca="1" si="826"/>
        <v>0.23423581426726969</v>
      </c>
      <c r="Q929" s="15">
        <f t="shared" ca="1" si="826"/>
        <v>0.45192617390673728</v>
      </c>
      <c r="R929" s="15">
        <f t="shared" ca="1" si="825"/>
        <v>0.19937682636086906</v>
      </c>
      <c r="S929" s="15">
        <f t="shared" ca="1" si="825"/>
        <v>0.79523165107336735</v>
      </c>
      <c r="T929" s="15">
        <f t="shared" ca="1" si="825"/>
        <v>0.22357718875057397</v>
      </c>
      <c r="U929" s="15">
        <f t="shared" ca="1" si="825"/>
        <v>6.7181799226920136E-2</v>
      </c>
      <c r="V929" s="15">
        <f t="shared" ca="1" si="825"/>
        <v>0.57462559555996484</v>
      </c>
      <c r="W929" s="15">
        <f t="shared" ca="1" si="825"/>
        <v>0.32231601847020341</v>
      </c>
      <c r="X929" s="15">
        <f t="shared" ca="1" si="825"/>
        <v>0.80964528568150951</v>
      </c>
      <c r="Y929" s="6">
        <f t="shared" ca="1" si="770"/>
        <v>2.5044877297811657E-2</v>
      </c>
      <c r="Z929" s="6">
        <f t="shared" ca="1" si="771"/>
        <v>2.438178767320847E-2</v>
      </c>
      <c r="AA929" s="6">
        <f t="shared" ca="1" si="772"/>
        <v>5.0796935844927248E-3</v>
      </c>
      <c r="AB929" s="6">
        <f t="shared" ca="1" si="773"/>
        <v>8.1302396598015983E-2</v>
      </c>
      <c r="AC929" s="6">
        <f t="shared" ca="1" si="774"/>
        <v>3.9186093235982197E-2</v>
      </c>
      <c r="AD929" s="6">
        <f t="shared" ca="1" si="775"/>
        <v>9.283226305366922E-2</v>
      </c>
      <c r="AE929" s="6">
        <f t="shared" ca="1" si="776"/>
        <v>1.7733091737593881E-2</v>
      </c>
      <c r="AF929" s="6">
        <f t="shared" ca="1" si="777"/>
        <v>2.6792122110344499E-2</v>
      </c>
      <c r="AG929" s="6">
        <f t="shared" ca="1" si="778"/>
        <v>9.4296700722779625E-2</v>
      </c>
      <c r="AH929" s="6">
        <f t="shared" ca="1" si="779"/>
        <v>6.6648716477100828E-2</v>
      </c>
      <c r="AI929" s="6">
        <f t="shared" ca="1" si="780"/>
        <v>5.9449985186899583E-2</v>
      </c>
      <c r="AJ929" s="6">
        <f t="shared" ca="1" si="781"/>
        <v>2.1713366330441956E-2</v>
      </c>
      <c r="AK929" s="6">
        <f t="shared" ca="1" si="782"/>
        <v>8.4932589411290005E-2</v>
      </c>
      <c r="AL929" s="6">
        <f t="shared" ca="1" si="783"/>
        <v>7.934156707119262E-3</v>
      </c>
      <c r="AM929" s="6">
        <f t="shared" ca="1" si="784"/>
        <v>2.2459444618506783E-2</v>
      </c>
      <c r="AN929" s="6">
        <f t="shared" ca="1" si="785"/>
        <v>4.3332446433364716E-2</v>
      </c>
      <c r="AO929" s="6">
        <f t="shared" ca="1" si="786"/>
        <v>1.911702872540311E-2</v>
      </c>
      <c r="AP929" s="6">
        <f t="shared" ca="1" si="787"/>
        <v>7.624991627363488E-2</v>
      </c>
      <c r="AQ929" s="6">
        <f t="shared" ca="1" si="788"/>
        <v>2.1437453979498509E-2</v>
      </c>
      <c r="AR929" s="6">
        <f t="shared" ca="1" si="789"/>
        <v>6.4416532707803429E-3</v>
      </c>
      <c r="AS929" s="6">
        <f t="shared" ca="1" si="790"/>
        <v>5.5097346151898263E-2</v>
      </c>
      <c r="AT929" s="6">
        <f t="shared" ca="1" si="791"/>
        <v>3.0904918571628824E-2</v>
      </c>
      <c r="AU929" s="6">
        <f t="shared" ca="1" si="792"/>
        <v>7.7631951848534567E-2</v>
      </c>
      <c r="AV929" s="6">
        <f t="shared" ca="1" si="793"/>
        <v>0.99999999999999989</v>
      </c>
      <c r="AW929" s="6">
        <f t="shared" ca="1" si="794"/>
        <v>1.633595825824871E-3</v>
      </c>
      <c r="AX929" s="6">
        <f t="shared" ca="1" si="795"/>
        <v>1.5903446479484996E-3</v>
      </c>
      <c r="AY929" s="6">
        <f t="shared" ca="1" si="796"/>
        <v>3.2980797019349715E-4</v>
      </c>
      <c r="AZ929" s="6">
        <f t="shared" ca="1" si="797"/>
        <v>1.1904700084978214E-2</v>
      </c>
      <c r="BA929" s="6">
        <f t="shared" ca="1" si="798"/>
        <v>2.7479931691016747E-3</v>
      </c>
      <c r="BB929" s="6">
        <f t="shared" ca="1" si="799"/>
        <v>1.0425939629685771E-2</v>
      </c>
      <c r="BC929" s="6">
        <f t="shared" ca="1" si="800"/>
        <v>1.0773659607126562E-3</v>
      </c>
      <c r="BD929" s="6">
        <f t="shared" ca="1" si="801"/>
        <v>2.3651594008527155E-3</v>
      </c>
      <c r="BE929" s="6">
        <f t="shared" ca="1" si="802"/>
        <v>5.8138203947645378E-3</v>
      </c>
      <c r="BF929" s="6">
        <f t="shared" ca="1" si="803"/>
        <v>4.2596339628795778E-3</v>
      </c>
      <c r="BG929" s="6">
        <f t="shared" ca="1" si="804"/>
        <v>3.7961518909864211E-3</v>
      </c>
      <c r="BH929" s="6">
        <f t="shared" ca="1" si="805"/>
        <v>1.5120296380357137E-3</v>
      </c>
      <c r="BI929" s="6">
        <f t="shared" ca="1" si="806"/>
        <v>6.457412862443764E-3</v>
      </c>
      <c r="BJ929" s="6">
        <f t="shared" ca="1" si="807"/>
        <v>6.6472253627832705E-4</v>
      </c>
      <c r="BK929" s="6">
        <f t="shared" ca="1" si="808"/>
        <v>5.0964662856827316E-4</v>
      </c>
      <c r="BL929" s="6">
        <f t="shared" ca="1" si="809"/>
        <v>1.4092412092915087E-3</v>
      </c>
      <c r="BM929" s="6">
        <f t="shared" ca="1" si="810"/>
        <v>1.6712619288520447E-5</v>
      </c>
      <c r="BN929" s="6">
        <f t="shared" ca="1" si="811"/>
        <v>1.0084992996076127E-3</v>
      </c>
      <c r="BO929" s="6">
        <f t="shared" ca="1" si="812"/>
        <v>4.2108066444000676E-4</v>
      </c>
      <c r="BP929" s="6">
        <f t="shared" ca="1" si="813"/>
        <v>-1.6914320373709577E-5</v>
      </c>
      <c r="BQ929" s="6">
        <f t="shared" ca="1" si="814"/>
        <v>1.2750787025127496E-3</v>
      </c>
      <c r="BR929" s="6">
        <f t="shared" ca="1" si="815"/>
        <v>4.4460289854229997E-4</v>
      </c>
      <c r="BS929" s="6">
        <f t="shared" ca="1" si="816"/>
        <v>1.3525568336748647E-5</v>
      </c>
      <c r="BT929" s="6">
        <f t="shared" ca="1" si="817"/>
        <v>5.9660151244900247E-2</v>
      </c>
      <c r="BU929">
        <f ca="1">SQRT(BV929)</f>
        <v>0.11131432427146565</v>
      </c>
      <c r="BV929" s="6" cm="1">
        <f t="array" aca="1" ref="BV929" ca="1">MMULT(Y929:AU929,MMULT($Y$11:$AU$33,TRANSPOSE(Y929:AU929)))</f>
        <v>1.2390878788013005E-2</v>
      </c>
    </row>
    <row r="930" spans="1:74" x14ac:dyDescent="0.25">
      <c r="A930" s="16">
        <f t="shared" si="818"/>
        <v>894</v>
      </c>
      <c r="B930" s="15">
        <f t="shared" ca="1" si="826"/>
        <v>0.98732504145278122</v>
      </c>
      <c r="C930" s="15">
        <f t="shared" ca="1" si="826"/>
        <v>0.62408889060822492</v>
      </c>
      <c r="D930" s="15">
        <f t="shared" ca="1" si="826"/>
        <v>0.24979196876807097</v>
      </c>
      <c r="E930" s="15">
        <f t="shared" ca="1" si="826"/>
        <v>6.9267750466782685E-3</v>
      </c>
      <c r="F930" s="15">
        <f t="shared" ca="1" si="826"/>
        <v>0.2321250058622667</v>
      </c>
      <c r="G930" s="15">
        <f t="shared" ca="1" si="826"/>
        <v>0.63804960365243546</v>
      </c>
      <c r="H930" s="15">
        <f t="shared" ca="1" si="826"/>
        <v>0.18303956442000247</v>
      </c>
      <c r="I930" s="15">
        <f t="shared" ca="1" si="826"/>
        <v>8.1444534864613005E-2</v>
      </c>
      <c r="J930" s="15">
        <f t="shared" ca="1" si="826"/>
        <v>0.20728876445401734</v>
      </c>
      <c r="K930" s="15">
        <f t="shared" ca="1" si="826"/>
        <v>0.97828361650061713</v>
      </c>
      <c r="L930" s="15">
        <f t="shared" ca="1" si="826"/>
        <v>0.48625489307804493</v>
      </c>
      <c r="M930" s="15">
        <f t="shared" ca="1" si="826"/>
        <v>4.5765891845147899E-2</v>
      </c>
      <c r="N930" s="15">
        <f t="shared" ca="1" si="826"/>
        <v>0.1218706437260243</v>
      </c>
      <c r="O930" s="15">
        <f t="shared" ca="1" si="826"/>
        <v>0.17220679418867502</v>
      </c>
      <c r="P930" s="15">
        <f t="shared" ca="1" si="826"/>
        <v>0.17505025082425352</v>
      </c>
      <c r="Q930" s="15">
        <f t="shared" ca="1" si="826"/>
        <v>0.3117282517626937</v>
      </c>
      <c r="R930" s="15">
        <f t="shared" ca="1" si="825"/>
        <v>0.16694475320765745</v>
      </c>
      <c r="S930" s="15">
        <f t="shared" ca="1" si="825"/>
        <v>0.5687507980938854</v>
      </c>
      <c r="T930" s="15">
        <f t="shared" ca="1" si="825"/>
        <v>0.28327138606985758</v>
      </c>
      <c r="U930" s="15">
        <f t="shared" ca="1" si="825"/>
        <v>0.66705506347726695</v>
      </c>
      <c r="V930" s="15">
        <f t="shared" ca="1" si="825"/>
        <v>0.20165320677968313</v>
      </c>
      <c r="W930" s="15">
        <f t="shared" ca="1" si="825"/>
        <v>0.51730205494851433</v>
      </c>
      <c r="X930" s="15">
        <f t="shared" ca="1" si="825"/>
        <v>0.32484768123843355</v>
      </c>
      <c r="Y930" s="6">
        <f t="shared" ca="1" si="770"/>
        <v>0.11995106213955077</v>
      </c>
      <c r="Z930" s="6">
        <f t="shared" ca="1" si="771"/>
        <v>7.5821155298359436E-2</v>
      </c>
      <c r="AA930" s="6">
        <f t="shared" ca="1" si="772"/>
        <v>3.0347464826346732E-2</v>
      </c>
      <c r="AB930" s="6">
        <f t="shared" ca="1" si="773"/>
        <v>8.4154051519671829E-4</v>
      </c>
      <c r="AC930" s="6">
        <f t="shared" ca="1" si="774"/>
        <v>2.8201088631721858E-2</v>
      </c>
      <c r="AD930" s="6">
        <f t="shared" ca="1" si="775"/>
        <v>7.7517255657988185E-2</v>
      </c>
      <c r="AE930" s="6">
        <f t="shared" ca="1" si="776"/>
        <v>2.2237651476390775E-2</v>
      </c>
      <c r="AF930" s="6">
        <f t="shared" ca="1" si="777"/>
        <v>9.8947743167711634E-3</v>
      </c>
      <c r="AG930" s="6">
        <f t="shared" ca="1" si="778"/>
        <v>2.5183709945478663E-2</v>
      </c>
      <c r="AH930" s="6">
        <f t="shared" ca="1" si="779"/>
        <v>0.1188526107879358</v>
      </c>
      <c r="AI930" s="6">
        <f t="shared" ca="1" si="780"/>
        <v>5.90755713128083E-2</v>
      </c>
      <c r="AJ930" s="6">
        <f t="shared" ca="1" si="781"/>
        <v>5.5601419047486391E-3</v>
      </c>
      <c r="AK930" s="6">
        <f t="shared" ca="1" si="782"/>
        <v>1.4806180887559839E-2</v>
      </c>
      <c r="AL930" s="6">
        <f t="shared" ca="1" si="783"/>
        <v>2.0921567876151636E-2</v>
      </c>
      <c r="AM930" s="6">
        <f t="shared" ca="1" si="784"/>
        <v>2.1267022138188305E-2</v>
      </c>
      <c r="AN930" s="6">
        <f t="shared" ca="1" si="785"/>
        <v>3.787216299388136E-2</v>
      </c>
      <c r="AO930" s="6">
        <f t="shared" ca="1" si="786"/>
        <v>2.0282277492342314E-2</v>
      </c>
      <c r="AP930" s="6">
        <f t="shared" ca="1" si="787"/>
        <v>6.9098077593265902E-2</v>
      </c>
      <c r="AQ930" s="6">
        <f t="shared" ca="1" si="788"/>
        <v>3.4414911205761407E-2</v>
      </c>
      <c r="AR930" s="6">
        <f t="shared" ca="1" si="789"/>
        <v>8.1041156671088341E-2</v>
      </c>
      <c r="AS930" s="6">
        <f t="shared" ca="1" si="790"/>
        <v>2.4499040661905735E-2</v>
      </c>
      <c r="AT930" s="6">
        <f t="shared" ca="1" si="791"/>
        <v>6.2847520657171682E-2</v>
      </c>
      <c r="AU930" s="6">
        <f t="shared" ca="1" si="792"/>
        <v>3.9466055009386554E-2</v>
      </c>
      <c r="AV930" s="6">
        <f t="shared" ca="1" si="793"/>
        <v>1.0000000000000002</v>
      </c>
      <c r="AW930" s="6">
        <f t="shared" ca="1" si="794"/>
        <v>7.8240173463158275E-3</v>
      </c>
      <c r="AX930" s="6">
        <f t="shared" ca="1" si="795"/>
        <v>4.9455671645651017E-3</v>
      </c>
      <c r="AY930" s="6">
        <f t="shared" ca="1" si="796"/>
        <v>1.970362111102708E-3</v>
      </c>
      <c r="AZ930" s="6">
        <f t="shared" ca="1" si="797"/>
        <v>1.2322253539841479E-4</v>
      </c>
      <c r="BA930" s="6">
        <f t="shared" ca="1" si="798"/>
        <v>1.9776505520596871E-3</v>
      </c>
      <c r="BB930" s="6">
        <f t="shared" ca="1" si="799"/>
        <v>8.7059197003725164E-3</v>
      </c>
      <c r="BC930" s="6">
        <f t="shared" ca="1" si="800"/>
        <v>1.3510384484203724E-3</v>
      </c>
      <c r="BD930" s="6">
        <f t="shared" ca="1" si="801"/>
        <v>8.7349252882030863E-4</v>
      </c>
      <c r="BE930" s="6">
        <f t="shared" ca="1" si="802"/>
        <v>1.552690235974382E-3</v>
      </c>
      <c r="BF930" s="6">
        <f t="shared" ca="1" si="803"/>
        <v>7.5960745270037249E-3</v>
      </c>
      <c r="BG930" s="6">
        <f t="shared" ca="1" si="804"/>
        <v>3.7722438625542058E-3</v>
      </c>
      <c r="BH930" s="6">
        <f t="shared" ca="1" si="805"/>
        <v>3.8718544253903207E-4</v>
      </c>
      <c r="BI930" s="6">
        <f t="shared" ca="1" si="806"/>
        <v>1.1257118565407666E-3</v>
      </c>
      <c r="BJ930" s="6">
        <f t="shared" ca="1" si="807"/>
        <v>1.7528060227340861E-3</v>
      </c>
      <c r="BK930" s="6">
        <f t="shared" ca="1" si="808"/>
        <v>4.8258834163171336E-4</v>
      </c>
      <c r="BL930" s="6">
        <f t="shared" ca="1" si="809"/>
        <v>1.2316639647395578E-3</v>
      </c>
      <c r="BM930" s="6">
        <f t="shared" ca="1" si="810"/>
        <v>1.7731311016089744E-5</v>
      </c>
      <c r="BN930" s="6">
        <f t="shared" ca="1" si="811"/>
        <v>9.1390740164178281E-4</v>
      </c>
      <c r="BO930" s="6">
        <f t="shared" ca="1" si="812"/>
        <v>6.7598762852270618E-4</v>
      </c>
      <c r="BP930" s="6">
        <f t="shared" ca="1" si="813"/>
        <v>-2.1279569541698195E-4</v>
      </c>
      <c r="BQ930" s="6">
        <f t="shared" ca="1" si="814"/>
        <v>5.6696387687837143E-4</v>
      </c>
      <c r="BR930" s="6">
        <f t="shared" ca="1" si="815"/>
        <v>9.0413407126809094E-4</v>
      </c>
      <c r="BS930" s="6">
        <f t="shared" ca="1" si="816"/>
        <v>6.8760453820975964E-6</v>
      </c>
      <c r="BT930" s="6">
        <f t="shared" ca="1" si="817"/>
        <v>4.8545039280064553E-2</v>
      </c>
      <c r="BU930">
        <f ca="1">SQRT(BV930)</f>
        <v>0.1012877278400713</v>
      </c>
      <c r="BV930" s="6" cm="1">
        <f t="array" aca="1" ref="BV930" ca="1">MMULT(Y930:AU930,MMULT($Y$11:$AU$33,TRANSPOSE(Y930:AU930)))</f>
        <v>1.0259203811004355E-2</v>
      </c>
    </row>
    <row r="931" spans="1:74" x14ac:dyDescent="0.25">
      <c r="A931" s="16">
        <f t="shared" si="818"/>
        <v>895</v>
      </c>
      <c r="B931" s="15">
        <f t="shared" ca="1" si="826"/>
        <v>0.68466678553778981</v>
      </c>
      <c r="C931" s="15">
        <f t="shared" ca="1" si="826"/>
        <v>0.75783196593639424</v>
      </c>
      <c r="D931" s="15">
        <f t="shared" ca="1" si="826"/>
        <v>0.42836152140735106</v>
      </c>
      <c r="E931" s="15">
        <f t="shared" ca="1" si="826"/>
        <v>0.61294896911264618</v>
      </c>
      <c r="F931" s="15">
        <f t="shared" ca="1" si="826"/>
        <v>0.63992984894477645</v>
      </c>
      <c r="G931" s="15">
        <f t="shared" ca="1" si="826"/>
        <v>0.8180119293532736</v>
      </c>
      <c r="H931" s="15">
        <f t="shared" ca="1" si="826"/>
        <v>0.16245962182081142</v>
      </c>
      <c r="I931" s="15">
        <f t="shared" ca="1" si="826"/>
        <v>0.680851136463407</v>
      </c>
      <c r="J931" s="15">
        <f t="shared" ca="1" si="826"/>
        <v>0.28607688995776137</v>
      </c>
      <c r="K931" s="15">
        <f t="shared" ca="1" si="826"/>
        <v>0.86341241179994066</v>
      </c>
      <c r="L931" s="15">
        <f t="shared" ca="1" si="826"/>
        <v>0.40167717509590473</v>
      </c>
      <c r="M931" s="15">
        <f t="shared" ca="1" si="826"/>
        <v>0.88003360656520446</v>
      </c>
      <c r="N931" s="15">
        <f t="shared" ca="1" si="826"/>
        <v>0.74059534490556556</v>
      </c>
      <c r="O931" s="15">
        <f t="shared" ca="1" si="826"/>
        <v>0.31965873326857852</v>
      </c>
      <c r="P931" s="15">
        <f t="shared" ca="1" si="826"/>
        <v>0.50927112727011492</v>
      </c>
      <c r="Q931" s="15">
        <f t="shared" ca="1" si="826"/>
        <v>0.72800700201983415</v>
      </c>
      <c r="R931" s="15">
        <f t="shared" ca="1" si="825"/>
        <v>0.67548361086012176</v>
      </c>
      <c r="S931" s="15">
        <f t="shared" ca="1" si="825"/>
        <v>0.10554869063860994</v>
      </c>
      <c r="T931" s="15">
        <f t="shared" ca="1" si="825"/>
        <v>5.0583790520848715E-2</v>
      </c>
      <c r="U931" s="15">
        <f t="shared" ca="1" si="825"/>
        <v>0.60734519219465977</v>
      </c>
      <c r="V931" s="15">
        <f t="shared" ca="1" si="825"/>
        <v>0.79244138330211655</v>
      </c>
      <c r="W931" s="15">
        <f t="shared" ca="1" si="825"/>
        <v>0.29620696592556861</v>
      </c>
      <c r="X931" s="15">
        <f t="shared" ca="1" si="825"/>
        <v>0.38793778719356797</v>
      </c>
      <c r="Y931" s="6">
        <f t="shared" ca="1" si="770"/>
        <v>5.5084719177070841E-2</v>
      </c>
      <c r="Z931" s="6">
        <f t="shared" ca="1" si="771"/>
        <v>6.0971208051554739E-2</v>
      </c>
      <c r="AA931" s="6">
        <f t="shared" ca="1" si="772"/>
        <v>3.4463734200940545E-2</v>
      </c>
      <c r="AB931" s="6">
        <f t="shared" ca="1" si="773"/>
        <v>4.9314677660205544E-2</v>
      </c>
      <c r="AC931" s="6">
        <f t="shared" ca="1" si="774"/>
        <v>5.1485418552121E-2</v>
      </c>
      <c r="AD931" s="6">
        <f t="shared" ca="1" si="775"/>
        <v>6.5812974082750983E-2</v>
      </c>
      <c r="AE931" s="6">
        <f t="shared" ca="1" si="776"/>
        <v>1.3070653980363984E-2</v>
      </c>
      <c r="AF931" s="6">
        <f t="shared" ca="1" si="777"/>
        <v>5.4777731950320048E-2</v>
      </c>
      <c r="AG931" s="6">
        <f t="shared" ca="1" si="778"/>
        <v>2.3016254737689919E-2</v>
      </c>
      <c r="AH931" s="6">
        <f t="shared" ca="1" si="779"/>
        <v>6.9465660146839539E-2</v>
      </c>
      <c r="AI931" s="6">
        <f t="shared" ca="1" si="780"/>
        <v>3.2316850849741972E-2</v>
      </c>
      <c r="AJ931" s="6">
        <f t="shared" ca="1" si="781"/>
        <v>7.0802914801763095E-2</v>
      </c>
      <c r="AK931" s="6">
        <f t="shared" ca="1" si="782"/>
        <v>5.958443940861699E-2</v>
      </c>
      <c r="AL931" s="6">
        <f t="shared" ca="1" si="783"/>
        <v>2.5718074728522024E-2</v>
      </c>
      <c r="AM931" s="6">
        <f t="shared" ca="1" si="784"/>
        <v>4.0973299162788454E-2</v>
      </c>
      <c r="AN931" s="6">
        <f t="shared" ca="1" si="785"/>
        <v>5.8571646985481521E-2</v>
      </c>
      <c r="AO931" s="6">
        <f t="shared" ca="1" si="786"/>
        <v>5.4345888830749901E-2</v>
      </c>
      <c r="AP931" s="6">
        <f t="shared" ca="1" si="787"/>
        <v>8.4918972354829491E-3</v>
      </c>
      <c r="AQ931" s="6">
        <f t="shared" ca="1" si="788"/>
        <v>4.0697080019210831E-3</v>
      </c>
      <c r="AR931" s="6">
        <f t="shared" ca="1" si="789"/>
        <v>4.886382699185339E-2</v>
      </c>
      <c r="AS931" s="6">
        <f t="shared" ca="1" si="790"/>
        <v>6.3755701292270928E-2</v>
      </c>
      <c r="AT931" s="6">
        <f t="shared" ca="1" si="791"/>
        <v>2.3831267823932668E-2</v>
      </c>
      <c r="AU931" s="6">
        <f t="shared" ca="1" si="792"/>
        <v>3.121145134701804E-2</v>
      </c>
      <c r="AV931" s="6">
        <f t="shared" ca="1" si="793"/>
        <v>1.0000000000000002</v>
      </c>
      <c r="AW931" s="6">
        <f t="shared" ca="1" si="794"/>
        <v>3.5929969328402683E-3</v>
      </c>
      <c r="AX931" s="6">
        <f t="shared" ca="1" si="795"/>
        <v>3.9769534417811872E-3</v>
      </c>
      <c r="AY931" s="6">
        <f t="shared" ca="1" si="796"/>
        <v>2.2376180832638739E-3</v>
      </c>
      <c r="AZ931" s="6">
        <f t="shared" ca="1" si="797"/>
        <v>7.2208996523781275E-3</v>
      </c>
      <c r="BA931" s="6">
        <f t="shared" ca="1" si="798"/>
        <v>3.6105048195938876E-3</v>
      </c>
      <c r="BB931" s="6">
        <f t="shared" ca="1" si="799"/>
        <v>7.3914183718665179E-3</v>
      </c>
      <c r="BC931" s="6">
        <f t="shared" ca="1" si="800"/>
        <v>7.9410166546672639E-4</v>
      </c>
      <c r="BD931" s="6">
        <f t="shared" ca="1" si="801"/>
        <v>4.8356777095184614E-3</v>
      </c>
      <c r="BE931" s="6">
        <f t="shared" ca="1" si="802"/>
        <v>1.4190567663493233E-3</v>
      </c>
      <c r="BF931" s="6">
        <f t="shared" ca="1" si="803"/>
        <v>4.4396696719132293E-3</v>
      </c>
      <c r="BG931" s="6">
        <f t="shared" ca="1" si="804"/>
        <v>2.0635778811095122E-3</v>
      </c>
      <c r="BH931" s="6">
        <f t="shared" ca="1" si="805"/>
        <v>4.9304241456789482E-3</v>
      </c>
      <c r="BI931" s="6">
        <f t="shared" ca="1" si="806"/>
        <v>4.5301965724308712E-3</v>
      </c>
      <c r="BJ931" s="6">
        <f t="shared" ca="1" si="807"/>
        <v>2.1546566941889542E-3</v>
      </c>
      <c r="BK931" s="6">
        <f t="shared" ca="1" si="808"/>
        <v>9.2976046978594969E-4</v>
      </c>
      <c r="BL931" s="6">
        <f t="shared" ca="1" si="809"/>
        <v>1.904844646953991E-3</v>
      </c>
      <c r="BM931" s="6">
        <f t="shared" ca="1" si="810"/>
        <v>4.7510633737640454E-5</v>
      </c>
      <c r="BN931" s="6">
        <f t="shared" ca="1" si="811"/>
        <v>1.1231582712288955E-4</v>
      </c>
      <c r="BO931" s="6">
        <f t="shared" ca="1" si="812"/>
        <v>7.9938380330266744E-5</v>
      </c>
      <c r="BP931" s="6">
        <f t="shared" ca="1" si="813"/>
        <v>-1.2830532623895848E-4</v>
      </c>
      <c r="BQ931" s="6">
        <f t="shared" ca="1" si="814"/>
        <v>1.4754528586081173E-3</v>
      </c>
      <c r="BR931" s="6">
        <f t="shared" ca="1" si="815"/>
        <v>3.428402739810192E-4</v>
      </c>
      <c r="BS931" s="6">
        <f t="shared" ca="1" si="816"/>
        <v>5.437872010571726E-6</v>
      </c>
      <c r="BT931" s="6">
        <f t="shared" ca="1" si="817"/>
        <v>5.7967548044671385E-2</v>
      </c>
      <c r="BU931">
        <f ca="1">SQRT(BV931)</f>
        <v>0.11083269089689463</v>
      </c>
      <c r="BV931" s="6" cm="1">
        <f t="array" aca="1" ref="BV931" ca="1">MMULT(Y931:AU931,MMULT($Y$11:$AU$33,TRANSPOSE(Y931:AU931)))</f>
        <v>1.228388537144659E-2</v>
      </c>
    </row>
    <row r="932" spans="1:74" x14ac:dyDescent="0.25">
      <c r="A932" s="16">
        <f t="shared" si="818"/>
        <v>896</v>
      </c>
      <c r="B932" s="15">
        <f t="shared" ca="1" si="826"/>
        <v>0.66083647132198065</v>
      </c>
      <c r="C932" s="15">
        <f t="shared" ca="1" si="826"/>
        <v>0.35279034239384854</v>
      </c>
      <c r="D932" s="15">
        <f t="shared" ca="1" si="826"/>
        <v>0.5922439627150875</v>
      </c>
      <c r="E932" s="15">
        <f t="shared" ca="1" si="826"/>
        <v>0.36778580555509155</v>
      </c>
      <c r="F932" s="15">
        <f t="shared" ca="1" si="826"/>
        <v>0.47594186958150775</v>
      </c>
      <c r="G932" s="15">
        <f t="shared" ca="1" si="826"/>
        <v>0.41456678458452434</v>
      </c>
      <c r="H932" s="15">
        <f t="shared" ca="1" si="826"/>
        <v>0.49407120999968523</v>
      </c>
      <c r="I932" s="15">
        <f t="shared" ca="1" si="826"/>
        <v>5.4386182940127537E-2</v>
      </c>
      <c r="J932" s="15">
        <f t="shared" ca="1" si="826"/>
        <v>0.70880303719686899</v>
      </c>
      <c r="K932" s="15">
        <f t="shared" ca="1" si="826"/>
        <v>0.86348878582984923</v>
      </c>
      <c r="L932" s="15">
        <f t="shared" ca="1" si="826"/>
        <v>0.78460712233340879</v>
      </c>
      <c r="M932" s="15">
        <f t="shared" ca="1" si="826"/>
        <v>0.60094772119094497</v>
      </c>
      <c r="N932" s="15">
        <f t="shared" ca="1" si="826"/>
        <v>0.44485212942166219</v>
      </c>
      <c r="O932" s="15">
        <f t="shared" ca="1" si="826"/>
        <v>0.89186966135035151</v>
      </c>
      <c r="P932" s="15">
        <f t="shared" ca="1" si="826"/>
        <v>0.70420075118207281</v>
      </c>
      <c r="Q932" s="15">
        <f t="shared" ca="1" si="826"/>
        <v>0.67942331608927498</v>
      </c>
      <c r="R932" s="15">
        <f t="shared" ca="1" si="825"/>
        <v>0.84942311205435905</v>
      </c>
      <c r="S932" s="15">
        <f t="shared" ca="1" si="825"/>
        <v>0.5517450295620836</v>
      </c>
      <c r="T932" s="15">
        <f t="shared" ca="1" si="825"/>
        <v>0.60650295977348545</v>
      </c>
      <c r="U932" s="15">
        <f t="shared" ca="1" si="825"/>
        <v>0.6331643215799293</v>
      </c>
      <c r="V932" s="15">
        <f t="shared" ca="1" si="825"/>
        <v>0.47771680969763441</v>
      </c>
      <c r="W932" s="15">
        <f t="shared" ca="1" si="825"/>
        <v>0.44264734323298505</v>
      </c>
      <c r="X932" s="15">
        <f t="shared" ca="1" si="825"/>
        <v>0.830984173195221</v>
      </c>
      <c r="Y932" s="6">
        <f t="shared" ca="1" si="770"/>
        <v>4.9012573247753398E-2</v>
      </c>
      <c r="Z932" s="6">
        <f t="shared" ca="1" si="771"/>
        <v>2.6165569317153647E-2</v>
      </c>
      <c r="AA932" s="6">
        <f t="shared" ca="1" si="772"/>
        <v>4.3925239999306698E-2</v>
      </c>
      <c r="AB932" s="6">
        <f t="shared" ca="1" si="773"/>
        <v>2.7277744974020975E-2</v>
      </c>
      <c r="AC932" s="6">
        <f t="shared" ca="1" si="774"/>
        <v>3.5299407276767295E-2</v>
      </c>
      <c r="AD932" s="6">
        <f t="shared" ca="1" si="775"/>
        <v>3.0747372122012534E-2</v>
      </c>
      <c r="AE932" s="6">
        <f t="shared" ca="1" si="776"/>
        <v>3.6644014700449333E-2</v>
      </c>
      <c r="AF932" s="6">
        <f t="shared" ca="1" si="777"/>
        <v>4.0336859279062826E-3</v>
      </c>
      <c r="AG932" s="6">
        <f t="shared" ca="1" si="778"/>
        <v>5.2570132379868385E-2</v>
      </c>
      <c r="AH932" s="6">
        <f t="shared" ca="1" si="779"/>
        <v>6.4042783957483182E-2</v>
      </c>
      <c r="AI932" s="6">
        <f t="shared" ca="1" si="780"/>
        <v>5.8192330058820872E-2</v>
      </c>
      <c r="AJ932" s="6">
        <f t="shared" ca="1" si="781"/>
        <v>4.4570775798769058E-2</v>
      </c>
      <c r="AK932" s="6">
        <f t="shared" ca="1" si="782"/>
        <v>3.2993559713920519E-2</v>
      </c>
      <c r="AL932" s="6">
        <f t="shared" ca="1" si="783"/>
        <v>6.614772186670799E-2</v>
      </c>
      <c r="AM932" s="6">
        <f t="shared" ca="1" si="784"/>
        <v>5.2228792441477781E-2</v>
      </c>
      <c r="AN932" s="6">
        <f t="shared" ca="1" si="785"/>
        <v>5.0391112614352272E-2</v>
      </c>
      <c r="AO932" s="6">
        <f t="shared" ca="1" si="786"/>
        <v>6.2999568432739045E-2</v>
      </c>
      <c r="AP932" s="6">
        <f t="shared" ca="1" si="787"/>
        <v>4.0921536339236855E-2</v>
      </c>
      <c r="AQ932" s="6">
        <f t="shared" ca="1" si="788"/>
        <v>4.4982793824031544E-2</v>
      </c>
      <c r="AR932" s="6">
        <f t="shared" ca="1" si="789"/>
        <v>4.6960199740822259E-2</v>
      </c>
      <c r="AS932" s="6">
        <f t="shared" ca="1" si="790"/>
        <v>3.5431050105556701E-2</v>
      </c>
      <c r="AT932" s="6">
        <f t="shared" ca="1" si="791"/>
        <v>3.2830036286782792E-2</v>
      </c>
      <c r="AU932" s="6">
        <f t="shared" ca="1" si="792"/>
        <v>6.1631998874060713E-2</v>
      </c>
      <c r="AV932" s="6">
        <f t="shared" ca="1" si="793"/>
        <v>1.0000000000000002</v>
      </c>
      <c r="AW932" s="6">
        <f t="shared" ca="1" si="794"/>
        <v>3.1969306185206056E-3</v>
      </c>
      <c r="AX932" s="6">
        <f t="shared" ca="1" si="795"/>
        <v>1.7066949184282229E-3</v>
      </c>
      <c r="AY932" s="6">
        <f t="shared" ca="1" si="796"/>
        <v>2.8519228578391233E-3</v>
      </c>
      <c r="AZ932" s="6">
        <f t="shared" ca="1" si="797"/>
        <v>3.9941426882632147E-3</v>
      </c>
      <c r="BA932" s="6">
        <f t="shared" ca="1" si="798"/>
        <v>2.4754325338261327E-3</v>
      </c>
      <c r="BB932" s="6">
        <f t="shared" ca="1" si="799"/>
        <v>3.4532201949041609E-3</v>
      </c>
      <c r="BC932" s="6">
        <f t="shared" ca="1" si="800"/>
        <v>2.2262905243096097E-3</v>
      </c>
      <c r="BD932" s="6">
        <f t="shared" ca="1" si="801"/>
        <v>3.5608639558981842E-4</v>
      </c>
      <c r="BE932" s="6">
        <f t="shared" ca="1" si="802"/>
        <v>3.2411877132803796E-3</v>
      </c>
      <c r="BF932" s="6">
        <f t="shared" ca="1" si="803"/>
        <v>4.0930843389367141E-3</v>
      </c>
      <c r="BG932" s="6">
        <f t="shared" ca="1" si="804"/>
        <v>3.7158448921258591E-3</v>
      </c>
      <c r="BH932" s="6">
        <f t="shared" ca="1" si="805"/>
        <v>3.1037257407433984E-3</v>
      </c>
      <c r="BI932" s="6">
        <f t="shared" ca="1" si="806"/>
        <v>2.5084957182072657E-3</v>
      </c>
      <c r="BJ932" s="6">
        <f t="shared" ca="1" si="807"/>
        <v>5.5418468617865367E-3</v>
      </c>
      <c r="BK932" s="6">
        <f t="shared" ca="1" si="808"/>
        <v>1.1851685753643973E-3</v>
      </c>
      <c r="BL932" s="6">
        <f t="shared" ca="1" si="809"/>
        <v>1.6388004445443978E-3</v>
      </c>
      <c r="BM932" s="6">
        <f t="shared" ca="1" si="810"/>
        <v>5.5075912563669417E-5</v>
      </c>
      <c r="BN932" s="6">
        <f t="shared" ca="1" si="811"/>
        <v>5.412378498736482E-4</v>
      </c>
      <c r="BO932" s="6">
        <f t="shared" ca="1" si="812"/>
        <v>8.8356503201851469E-4</v>
      </c>
      <c r="BP932" s="6">
        <f t="shared" ca="1" si="813"/>
        <v>-1.2330683286426554E-4</v>
      </c>
      <c r="BQ932" s="6">
        <f t="shared" ca="1" si="814"/>
        <v>8.1995559772892921E-4</v>
      </c>
      <c r="BR932" s="6">
        <f t="shared" ca="1" si="815"/>
        <v>4.7229793725300941E-4</v>
      </c>
      <c r="BS932" s="6">
        <f t="shared" ca="1" si="816"/>
        <v>1.0737947361261142E-5</v>
      </c>
      <c r="BT932" s="6">
        <f t="shared" ca="1" si="817"/>
        <v>4.7948438460604599E-2</v>
      </c>
      <c r="BU932">
        <f ca="1">SQRT(BV932)</f>
        <v>0.10204863051293998</v>
      </c>
      <c r="BV932" s="6" cm="1">
        <f t="array" aca="1" ref="BV932" ca="1">MMULT(Y932:AU932,MMULT($Y$11:$AU$33,TRANSPOSE(Y932:AU932)))</f>
        <v>1.0413922989566544E-2</v>
      </c>
    </row>
    <row r="933" spans="1:74" x14ac:dyDescent="0.25">
      <c r="A933" s="16">
        <f t="shared" si="818"/>
        <v>897</v>
      </c>
      <c r="B933" s="15">
        <f t="shared" ca="1" si="826"/>
        <v>0.18543646388796986</v>
      </c>
      <c r="C933" s="15">
        <f t="shared" ca="1" si="826"/>
        <v>0.47050820729102172</v>
      </c>
      <c r="D933" s="15">
        <f t="shared" ca="1" si="826"/>
        <v>7.6108727026343082E-2</v>
      </c>
      <c r="E933" s="15">
        <f t="shared" ca="1" si="826"/>
        <v>0.71370104113264254</v>
      </c>
      <c r="F933" s="15">
        <f t="shared" ca="1" si="826"/>
        <v>0.66780434614456807</v>
      </c>
      <c r="G933" s="15">
        <f t="shared" ca="1" si="826"/>
        <v>9.230287456765518E-2</v>
      </c>
      <c r="H933" s="15">
        <f t="shared" ca="1" si="826"/>
        <v>0.45074684202897697</v>
      </c>
      <c r="I933" s="15">
        <f t="shared" ca="1" si="826"/>
        <v>0.87842236449397459</v>
      </c>
      <c r="J933" s="15">
        <f t="shared" ca="1" si="826"/>
        <v>0.8154013230419942</v>
      </c>
      <c r="K933" s="15">
        <f t="shared" ca="1" si="826"/>
        <v>0.123104751755163</v>
      </c>
      <c r="L933" s="15">
        <f t="shared" ca="1" si="826"/>
        <v>0.84596337700084678</v>
      </c>
      <c r="M933" s="15">
        <f t="shared" ca="1" si="826"/>
        <v>0.53291851499957932</v>
      </c>
      <c r="N933" s="15">
        <f t="shared" ca="1" si="826"/>
        <v>0.84227937161333111</v>
      </c>
      <c r="O933" s="15">
        <f t="shared" ca="1" si="826"/>
        <v>0.95497873671670086</v>
      </c>
      <c r="P933" s="15">
        <f t="shared" ca="1" si="826"/>
        <v>0.31565938467357857</v>
      </c>
      <c r="Q933" s="15">
        <f t="shared" ca="1" si="826"/>
        <v>0.17428561239328855</v>
      </c>
      <c r="R933" s="15">
        <f t="shared" ca="1" si="825"/>
        <v>0.15948801272253077</v>
      </c>
      <c r="S933" s="15">
        <f t="shared" ca="1" si="825"/>
        <v>0.41849269752353857</v>
      </c>
      <c r="T933" s="15">
        <f t="shared" ca="1" si="825"/>
        <v>0.65930676681071765</v>
      </c>
      <c r="U933" s="15">
        <f t="shared" ca="1" si="825"/>
        <v>0.69295564711907265</v>
      </c>
      <c r="V933" s="15">
        <f t="shared" ca="1" si="825"/>
        <v>2.5128501972383366E-2</v>
      </c>
      <c r="W933" s="15">
        <f t="shared" ca="1" si="825"/>
        <v>0.51409099163135452</v>
      </c>
      <c r="X933" s="15">
        <f t="shared" ca="1" si="825"/>
        <v>0.89971690768380963</v>
      </c>
      <c r="Y933" s="6">
        <f t="shared" ca="1" si="770"/>
        <v>1.6112578226698933E-2</v>
      </c>
      <c r="Z933" s="6">
        <f t="shared" ca="1" si="771"/>
        <v>4.0882467974909902E-2</v>
      </c>
      <c r="AA933" s="6">
        <f t="shared" ca="1" si="772"/>
        <v>6.6130888835719678E-3</v>
      </c>
      <c r="AB933" s="6">
        <f t="shared" ca="1" si="773"/>
        <v>6.201349839518918E-2</v>
      </c>
      <c r="AC933" s="6">
        <f t="shared" ca="1" si="774"/>
        <v>5.8025533607481285E-2</v>
      </c>
      <c r="AD933" s="6">
        <f t="shared" ca="1" si="775"/>
        <v>8.0201987022305785E-3</v>
      </c>
      <c r="AE933" s="6">
        <f t="shared" ca="1" si="776"/>
        <v>3.9165402533867896E-2</v>
      </c>
      <c r="AF933" s="6">
        <f t="shared" ca="1" si="777"/>
        <v>7.6326137628151908E-2</v>
      </c>
      <c r="AG933" s="6">
        <f t="shared" ca="1" si="778"/>
        <v>7.0850238017940742E-2</v>
      </c>
      <c r="AH933" s="6">
        <f t="shared" ca="1" si="779"/>
        <v>1.0696574455452058E-2</v>
      </c>
      <c r="AI933" s="6">
        <f t="shared" ca="1" si="780"/>
        <v>7.3505775525807088E-2</v>
      </c>
      <c r="AJ933" s="6">
        <f t="shared" ca="1" si="781"/>
        <v>4.6305300917378035E-2</v>
      </c>
      <c r="AK933" s="6">
        <f t="shared" ca="1" si="782"/>
        <v>7.3185672220613618E-2</v>
      </c>
      <c r="AL933" s="6">
        <f t="shared" ca="1" si="783"/>
        <v>8.297812241220269E-2</v>
      </c>
      <c r="AM933" s="6">
        <f t="shared" ca="1" si="784"/>
        <v>2.7427650538123981E-2</v>
      </c>
      <c r="AN933" s="6">
        <f t="shared" ca="1" si="785"/>
        <v>1.5143680507041696E-2</v>
      </c>
      <c r="AO933" s="6">
        <f t="shared" ca="1" si="786"/>
        <v>1.3857916762072403E-2</v>
      </c>
      <c r="AP933" s="6">
        <f t="shared" ca="1" si="787"/>
        <v>3.6362839243008878E-2</v>
      </c>
      <c r="AQ933" s="6">
        <f t="shared" ca="1" si="788"/>
        <v>5.7287178761387135E-2</v>
      </c>
      <c r="AR933" s="6">
        <f t="shared" ca="1" si="789"/>
        <v>6.0210930675340515E-2</v>
      </c>
      <c r="AS933" s="6">
        <f t="shared" ca="1" si="790"/>
        <v>2.1834160620879495E-3</v>
      </c>
      <c r="AT933" s="6">
        <f t="shared" ca="1" si="791"/>
        <v>4.4669377018026736E-2</v>
      </c>
      <c r="AU933" s="6">
        <f t="shared" ca="1" si="792"/>
        <v>7.8176420931414872E-2</v>
      </c>
      <c r="AV933" s="6">
        <f t="shared" ca="1" si="793"/>
        <v>1.0000000000000002</v>
      </c>
      <c r="AW933" s="6">
        <f t="shared" ca="1" si="794"/>
        <v>1.0509710317771037E-3</v>
      </c>
      <c r="AX933" s="6">
        <f t="shared" ca="1" si="795"/>
        <v>2.6666303148176048E-3</v>
      </c>
      <c r="AY933" s="6">
        <f t="shared" ca="1" si="796"/>
        <v>4.2936633580780402E-4</v>
      </c>
      <c r="AZ933" s="6">
        <f t="shared" ca="1" si="797"/>
        <v>9.0803239573016541E-3</v>
      </c>
      <c r="BA933" s="6">
        <f t="shared" ca="1" si="798"/>
        <v>4.069141800551364E-3</v>
      </c>
      <c r="BB933" s="6">
        <f t="shared" ca="1" si="799"/>
        <v>9.0074403808509929E-4</v>
      </c>
      <c r="BC933" s="6">
        <f t="shared" ca="1" si="800"/>
        <v>2.3794763006918154E-3</v>
      </c>
      <c r="BD933" s="6">
        <f t="shared" ca="1" si="801"/>
        <v>6.7379314411343746E-3</v>
      </c>
      <c r="BE933" s="6">
        <f t="shared" ca="1" si="802"/>
        <v>4.3682393509566217E-3</v>
      </c>
      <c r="BF933" s="6">
        <f t="shared" ca="1" si="803"/>
        <v>6.8363644861140611E-4</v>
      </c>
      <c r="BG933" s="6">
        <f t="shared" ca="1" si="804"/>
        <v>4.6936780199939411E-3</v>
      </c>
      <c r="BH933" s="6">
        <f t="shared" ca="1" si="805"/>
        <v>3.2245109449969295E-3</v>
      </c>
      <c r="BI933" s="6">
        <f t="shared" ca="1" si="806"/>
        <v>5.5642963957621043E-3</v>
      </c>
      <c r="BJ933" s="6">
        <f t="shared" ca="1" si="807"/>
        <v>6.9518954592818283E-3</v>
      </c>
      <c r="BK933" s="6">
        <f t="shared" ca="1" si="808"/>
        <v>6.2238447404818441E-4</v>
      </c>
      <c r="BL933" s="6">
        <f t="shared" ca="1" si="809"/>
        <v>4.9249697137883418E-4</v>
      </c>
      <c r="BM933" s="6">
        <f t="shared" ca="1" si="810"/>
        <v>1.2114962544820802E-5</v>
      </c>
      <c r="BN933" s="6">
        <f t="shared" ca="1" si="811"/>
        <v>4.8094345148807463E-4</v>
      </c>
      <c r="BO933" s="6">
        <f t="shared" ca="1" si="812"/>
        <v>1.1252513157489537E-3</v>
      </c>
      <c r="BP933" s="6">
        <f t="shared" ca="1" si="813"/>
        <v>-1.5810024672727451E-4</v>
      </c>
      <c r="BQ933" s="6">
        <f t="shared" ca="1" si="814"/>
        <v>5.0529245307338309E-5</v>
      </c>
      <c r="BR933" s="6">
        <f t="shared" ca="1" si="815"/>
        <v>6.4262050884435554E-4</v>
      </c>
      <c r="BS933" s="6">
        <f t="shared" ca="1" si="816"/>
        <v>1.362042945530087E-5</v>
      </c>
      <c r="BT933" s="6">
        <f t="shared" ca="1" si="817"/>
        <v>5.608270295185825E-2</v>
      </c>
      <c r="BU933">
        <f ca="1">SQRT(BV933)</f>
        <v>0.10746249293848932</v>
      </c>
      <c r="BV933" s="6" cm="1">
        <f t="array" aca="1" ref="BV933" ca="1">MMULT(Y933:AU933,MMULT($Y$11:$AU$33,TRANSPOSE(Y933:AU933)))</f>
        <v>1.1548187388554867E-2</v>
      </c>
    </row>
    <row r="934" spans="1:74" x14ac:dyDescent="0.25">
      <c r="A934" s="16">
        <f t="shared" si="818"/>
        <v>898</v>
      </c>
      <c r="B934" s="15">
        <f t="shared" ca="1" si="826"/>
        <v>0.53681219130311286</v>
      </c>
      <c r="C934" s="15">
        <f t="shared" ca="1" si="826"/>
        <v>0.51631879180162921</v>
      </c>
      <c r="D934" s="15">
        <f t="shared" ca="1" si="826"/>
        <v>0.48201760468409127</v>
      </c>
      <c r="E934" s="15">
        <f t="shared" ca="1" si="826"/>
        <v>0.85559959011202158</v>
      </c>
      <c r="F934" s="15">
        <f t="shared" ca="1" si="826"/>
        <v>0.28097155506184091</v>
      </c>
      <c r="G934" s="15">
        <f t="shared" ca="1" si="826"/>
        <v>0.33162704872718318</v>
      </c>
      <c r="H934" s="15">
        <f t="shared" ca="1" si="826"/>
        <v>0.18249638196335449</v>
      </c>
      <c r="I934" s="15">
        <f t="shared" ca="1" si="826"/>
        <v>0.46372022812610614</v>
      </c>
      <c r="J934" s="15">
        <f t="shared" ca="1" si="826"/>
        <v>0.33772369011890635</v>
      </c>
      <c r="K934" s="15">
        <f t="shared" ca="1" si="826"/>
        <v>0.11382174189363348</v>
      </c>
      <c r="L934" s="15">
        <f t="shared" ca="1" si="826"/>
        <v>0.76068664703935851</v>
      </c>
      <c r="M934" s="15">
        <f t="shared" ca="1" si="826"/>
        <v>0.40934059639130005</v>
      </c>
      <c r="N934" s="15">
        <f t="shared" ca="1" si="826"/>
        <v>0.2574455990988439</v>
      </c>
      <c r="O934" s="15">
        <f t="shared" ca="1" si="826"/>
        <v>0.15036295666242572</v>
      </c>
      <c r="P934" s="15">
        <f t="shared" ca="1" si="826"/>
        <v>0.77001225750350122</v>
      </c>
      <c r="Q934" s="15">
        <f t="shared" ca="1" si="826"/>
        <v>0.89561041000773589</v>
      </c>
      <c r="R934" s="15">
        <f t="shared" ca="1" si="825"/>
        <v>0.69756671099711087</v>
      </c>
      <c r="S934" s="15">
        <f t="shared" ca="1" si="825"/>
        <v>0.83891424128067549</v>
      </c>
      <c r="T934" s="15">
        <f t="shared" ca="1" si="825"/>
        <v>0.8260765152881473</v>
      </c>
      <c r="U934" s="15">
        <f t="shared" ca="1" si="825"/>
        <v>0.45109345944459811</v>
      </c>
      <c r="V934" s="15">
        <f t="shared" ca="1" si="825"/>
        <v>0.67838348416586103</v>
      </c>
      <c r="W934" s="15">
        <f t="shared" ca="1" si="825"/>
        <v>0.28010692009951166</v>
      </c>
      <c r="X934" s="15">
        <f t="shared" ca="1" si="825"/>
        <v>9.5002147384652291E-2</v>
      </c>
      <c r="Y934" s="6">
        <f t="shared" ref="Y934:Y997" ca="1" si="827">+B934/SUM($B934:$X934)</f>
        <v>4.7879596821203248E-2</v>
      </c>
      <c r="Z934" s="6">
        <f t="shared" ref="Z934:Z997" ca="1" si="828">+C934/SUM($B934:$X934)</f>
        <v>4.6051740223451654E-2</v>
      </c>
      <c r="AA934" s="6">
        <f t="shared" ref="AA934:AA997" ca="1" si="829">+D934/SUM($B934:$X934)</f>
        <v>4.2992333160267016E-2</v>
      </c>
      <c r="AB934" s="6">
        <f t="shared" ref="AB934:AB997" ca="1" si="830">+E934/SUM($B934:$X934)</f>
        <v>7.631302730943175E-2</v>
      </c>
      <c r="AC934" s="6">
        <f t="shared" ref="AC934:AC997" ca="1" si="831">+F934/SUM($B934:$X934)</f>
        <v>2.5060542574360571E-2</v>
      </c>
      <c r="AD934" s="6">
        <f t="shared" ref="AD934:AD997" ca="1" si="832">+G934/SUM($B934:$X934)</f>
        <v>2.9578630376330989E-2</v>
      </c>
      <c r="AE934" s="6">
        <f t="shared" ref="AE934:AE997" ca="1" si="833">+H934/SUM($B934:$X934)</f>
        <v>1.6277300201626498E-2</v>
      </c>
      <c r="AF934" s="6">
        <f t="shared" ref="AF934:AF997" ca="1" si="834">+I934/SUM($B934:$X934)</f>
        <v>4.1360345238466288E-2</v>
      </c>
      <c r="AG934" s="6">
        <f t="shared" ref="AG934:AG997" ca="1" si="835">+J934/SUM($B934:$X934)</f>
        <v>3.0122404784826751E-2</v>
      </c>
      <c r="AH934" s="6">
        <f t="shared" ref="AH934:AH997" ca="1" si="836">+K934/SUM($B934:$X934)</f>
        <v>1.0152040508105779E-2</v>
      </c>
      <c r="AI934" s="6">
        <f t="shared" ref="AI934:AI997" ca="1" si="837">+L934/SUM($B934:$X934)</f>
        <v>6.7847508975354048E-2</v>
      </c>
      <c r="AJ934" s="6">
        <f t="shared" ref="AJ934:AJ997" ca="1" si="838">+M934/SUM($B934:$X934)</f>
        <v>3.6510092422062101E-2</v>
      </c>
      <c r="AK934" s="6">
        <f t="shared" ref="AK934:AK997" ca="1" si="839">+N934/SUM($B934:$X934)</f>
        <v>2.296220482311221E-2</v>
      </c>
      <c r="AL934" s="6">
        <f t="shared" ref="AL934:AL997" ca="1" si="840">+O934/SUM($B934:$X934)</f>
        <v>1.3411241135125191E-2</v>
      </c>
      <c r="AM934" s="6">
        <f t="shared" ref="AM934:AM997" ca="1" si="841">+P934/SUM($B934:$X934)</f>
        <v>6.867928306016173E-2</v>
      </c>
      <c r="AN934" s="6">
        <f t="shared" ref="AN934:AN997" ca="1" si="842">+Q934/SUM($B934:$X934)</f>
        <v>7.9881690533048569E-2</v>
      </c>
      <c r="AO934" s="6">
        <f t="shared" ref="AO934:AO997" ca="1" si="843">+R934/SUM($B934:$X934)</f>
        <v>6.2217686966754254E-2</v>
      </c>
      <c r="AP934" s="6">
        <f t="shared" ref="AP934:AP997" ca="1" si="844">+S934/SUM($B934:$X934)</f>
        <v>7.4824820096911701E-2</v>
      </c>
      <c r="AQ934" s="6">
        <f t="shared" ref="AQ934:AQ997" ca="1" si="845">+T934/SUM($B934:$X934)</f>
        <v>7.3679791808468342E-2</v>
      </c>
      <c r="AR934" s="6">
        <f t="shared" ref="AR934:AR997" ca="1" si="846">+U934/SUM($B934:$X934)</f>
        <v>4.023413275033777E-2</v>
      </c>
      <c r="AS934" s="6">
        <f t="shared" ref="AS934:AS997" ca="1" si="847">+V934/SUM($B934:$X934)</f>
        <v>6.0506687884970538E-2</v>
      </c>
      <c r="AT934" s="6">
        <f t="shared" ref="AT934:AT997" ca="1" si="848">+W934/SUM($B934:$X934)</f>
        <v>2.4983423660027895E-2</v>
      </c>
      <c r="AU934" s="6">
        <f t="shared" ref="AU934:AU997" ca="1" si="849">+X934/SUM($B934:$X934)</f>
        <v>8.4734746855949505E-3</v>
      </c>
      <c r="AV934" s="6">
        <f t="shared" ref="AV934:AV997" ca="1" si="850">SUM(Y934:AU934)</f>
        <v>0.99999999999999978</v>
      </c>
      <c r="AW934" s="6">
        <f t="shared" ref="AW934:AW997" ca="1" si="851">Y934*B$6</f>
        <v>3.1230302540204359E-3</v>
      </c>
      <c r="AX934" s="6">
        <f t="shared" ref="AX934:AX997" ca="1" si="852">Z934*C$6</f>
        <v>3.00380511776655E-3</v>
      </c>
      <c r="AY934" s="6">
        <f t="shared" ref="AY934:AY997" ca="1" si="853">AA934*D$6</f>
        <v>2.791352253363571E-3</v>
      </c>
      <c r="AZ934" s="6">
        <f t="shared" ref="AZ934:AZ997" ca="1" si="854">AB934*E$6</f>
        <v>1.1174131891675463E-2</v>
      </c>
      <c r="BA934" s="6">
        <f t="shared" ref="BA934:BA997" ca="1" si="855">AC934*F$6</f>
        <v>1.757414279438526E-3</v>
      </c>
      <c r="BB934" s="6">
        <f t="shared" ref="BB934:BB997" ca="1" si="856">AD934*G$6</f>
        <v>3.3219594620259299E-3</v>
      </c>
      <c r="BC934" s="6">
        <f t="shared" ref="BC934:BC997" ca="1" si="857">AE934*H$6</f>
        <v>9.8892000498459619E-4</v>
      </c>
      <c r="BD934" s="6">
        <f t="shared" ref="BD934:BD997" ca="1" si="858">AF934*I$6</f>
        <v>3.6512154192333422E-3</v>
      </c>
      <c r="BE934" s="6">
        <f t="shared" ref="BE934:BE997" ca="1" si="859">AG934*J$6</f>
        <v>1.8571832305377012E-3</v>
      </c>
      <c r="BF934" s="6">
        <f t="shared" ref="BF934:BF997" ca="1" si="860">AH934*K$6</f>
        <v>6.4883434860616394E-4</v>
      </c>
      <c r="BG934" s="6">
        <f t="shared" ref="BG934:BG997" ca="1" si="861">AI934*L$6</f>
        <v>4.3323719709229521E-3</v>
      </c>
      <c r="BH934" s="6">
        <f t="shared" ref="BH934:BH997" ca="1" si="862">AJ934*M$6</f>
        <v>2.5424128617120502E-3</v>
      </c>
      <c r="BI934" s="6">
        <f t="shared" ref="BI934:BI997" ca="1" si="863">AK934*N$6</f>
        <v>1.7458132126032034E-3</v>
      </c>
      <c r="BJ934" s="6">
        <f t="shared" ref="BJ934:BJ997" ca="1" si="864">AL934*O$6</f>
        <v>1.123591901579345E-3</v>
      </c>
      <c r="BK934" s="6">
        <f t="shared" ref="BK934:BK997" ca="1" si="865">AM934*P$6</f>
        <v>1.5584608461446747E-3</v>
      </c>
      <c r="BL934" s="6">
        <f t="shared" ref="BL934:BL997" ca="1" si="866">AN934*Q$6</f>
        <v>2.5978817129596876E-3</v>
      </c>
      <c r="BM934" s="6">
        <f t="shared" ref="BM934:BM997" ca="1" si="867">AO934*R$6</f>
        <v>5.4392370813669853E-5</v>
      </c>
      <c r="BN934" s="6">
        <f t="shared" ref="BN934:BN997" ca="1" si="868">AP934*S$6</f>
        <v>9.8965064289642155E-4</v>
      </c>
      <c r="BO934" s="6">
        <f t="shared" ref="BO934:BO997" ca="1" si="869">AQ934*T$6</f>
        <v>1.4472397571176966E-3</v>
      </c>
      <c r="BP934" s="6">
        <f t="shared" ref="BP934:BP997" ca="1" si="870">AR934*U$6</f>
        <v>-1.0564570657419661E-4</v>
      </c>
      <c r="BQ934" s="6">
        <f t="shared" ref="BQ934:BQ997" ca="1" si="871">AS934*V$6</f>
        <v>1.4002632516821152E-3</v>
      </c>
      <c r="BR934" s="6">
        <f t="shared" ref="BR934:BR997" ca="1" si="872">AT934*W$6</f>
        <v>3.594153645483381E-4</v>
      </c>
      <c r="BS934" s="6">
        <f t="shared" ref="BS934:BS997" ca="1" si="873">AU934*X$6</f>
        <v>1.4763065745575182E-6</v>
      </c>
      <c r="BT934" s="6">
        <f t="shared" ref="BT934:BT997" ca="1" si="874">SUM(AW934:BS934)</f>
        <v>5.0365170754632801E-2</v>
      </c>
      <c r="BU934">
        <f ca="1">SQRT(BV934)</f>
        <v>9.8795856967792958E-2</v>
      </c>
      <c r="BV934" s="6" cm="1">
        <f t="array" aca="1" ref="BV934" ca="1">MMULT(Y934:AU934,MMULT($Y$11:$AU$33,TRANSPOSE(Y934:AU934)))</f>
        <v>9.7606213540006054E-3</v>
      </c>
    </row>
    <row r="935" spans="1:74" x14ac:dyDescent="0.25">
      <c r="A935" s="16">
        <f t="shared" ref="A935:A998" si="875">A934+1</f>
        <v>899</v>
      </c>
      <c r="B935" s="15">
        <f t="shared" ca="1" si="826"/>
        <v>2.0150767499116151E-2</v>
      </c>
      <c r="C935" s="15">
        <f t="shared" ca="1" si="826"/>
        <v>0.3745722395219131</v>
      </c>
      <c r="D935" s="15">
        <f t="shared" ca="1" si="826"/>
        <v>0.82713946438896535</v>
      </c>
      <c r="E935" s="15">
        <f t="shared" ca="1" si="826"/>
        <v>0.73266974195669232</v>
      </c>
      <c r="F935" s="15">
        <f t="shared" ca="1" si="826"/>
        <v>0.70187785565122884</v>
      </c>
      <c r="G935" s="15">
        <f t="shared" ca="1" si="826"/>
        <v>0.6355366207510319</v>
      </c>
      <c r="H935" s="15">
        <f t="shared" ca="1" si="826"/>
        <v>0.59512119281218201</v>
      </c>
      <c r="I935" s="15">
        <f t="shared" ca="1" si="826"/>
        <v>0.35985723528472691</v>
      </c>
      <c r="J935" s="15">
        <f t="shared" ca="1" si="826"/>
        <v>0.67542496788706219</v>
      </c>
      <c r="K935" s="15">
        <f t="shared" ca="1" si="826"/>
        <v>0.47045336978575725</v>
      </c>
      <c r="L935" s="15">
        <f t="shared" ca="1" si="826"/>
        <v>0.90856164390896921</v>
      </c>
      <c r="M935" s="15">
        <f t="shared" ca="1" si="826"/>
        <v>0.67924562646081998</v>
      </c>
      <c r="N935" s="15">
        <f t="shared" ca="1" si="826"/>
        <v>0.92953879591550737</v>
      </c>
      <c r="O935" s="15">
        <f t="shared" ca="1" si="826"/>
        <v>0.14945252427087041</v>
      </c>
      <c r="P935" s="15">
        <f t="shared" ca="1" si="826"/>
        <v>0.68742025424897346</v>
      </c>
      <c r="Q935" s="15">
        <f t="shared" ca="1" si="826"/>
        <v>0.29224117456637055</v>
      </c>
      <c r="R935" s="15">
        <f t="shared" ca="1" si="825"/>
        <v>0.63506997826516742</v>
      </c>
      <c r="S935" s="15">
        <f t="shared" ca="1" si="825"/>
        <v>0.3092271157613512</v>
      </c>
      <c r="T935" s="15">
        <f t="shared" ca="1" si="825"/>
        <v>0.12343908492372579</v>
      </c>
      <c r="U935" s="15">
        <f t="shared" ca="1" si="825"/>
        <v>6.7847880339623079E-2</v>
      </c>
      <c r="V935" s="15">
        <f t="shared" ca="1" si="825"/>
        <v>0.44962858494891655</v>
      </c>
      <c r="W935" s="15">
        <f t="shared" ca="1" si="825"/>
        <v>0.23598998024149043</v>
      </c>
      <c r="X935" s="15">
        <f t="shared" ca="1" si="825"/>
        <v>0.20839429035597035</v>
      </c>
      <c r="Y935" s="6">
        <f t="shared" ca="1" si="827"/>
        <v>1.8204916124683152E-3</v>
      </c>
      <c r="Z935" s="6">
        <f t="shared" ca="1" si="828"/>
        <v>3.3840181042385863E-2</v>
      </c>
      <c r="AA935" s="6">
        <f t="shared" ca="1" si="829"/>
        <v>7.4726704942017386E-2</v>
      </c>
      <c r="AB935" s="6">
        <f t="shared" ca="1" si="830"/>
        <v>6.6191976062449573E-2</v>
      </c>
      <c r="AC935" s="6">
        <f t="shared" ca="1" si="831"/>
        <v>6.3410128137618274E-2</v>
      </c>
      <c r="AD935" s="6">
        <f t="shared" ca="1" si="832"/>
        <v>5.7416626316811895E-2</v>
      </c>
      <c r="AE935" s="6">
        <f t="shared" ca="1" si="833"/>
        <v>5.3765353600761699E-2</v>
      </c>
      <c r="AF935" s="6">
        <f t="shared" ca="1" si="834"/>
        <v>3.2510775510194191E-2</v>
      </c>
      <c r="AG935" s="6">
        <f t="shared" ca="1" si="835"/>
        <v>6.1020280688763369E-2</v>
      </c>
      <c r="AH935" s="6">
        <f t="shared" ca="1" si="836"/>
        <v>4.2502421497840788E-2</v>
      </c>
      <c r="AI935" s="6">
        <f t="shared" ca="1" si="837"/>
        <v>8.2082672643573065E-2</v>
      </c>
      <c r="AJ935" s="6">
        <f t="shared" ca="1" si="838"/>
        <v>6.1365452498618071E-2</v>
      </c>
      <c r="AK935" s="6">
        <f t="shared" ca="1" si="839"/>
        <v>8.39778227555006E-2</v>
      </c>
      <c r="AL935" s="6">
        <f t="shared" ca="1" si="840"/>
        <v>1.3502069680932535E-2</v>
      </c>
      <c r="AM935" s="6">
        <f t="shared" ca="1" si="841"/>
        <v>6.2103977288010662E-2</v>
      </c>
      <c r="AN935" s="6">
        <f t="shared" ca="1" si="842"/>
        <v>2.6402101415705471E-2</v>
      </c>
      <c r="AO935" s="6">
        <f t="shared" ca="1" si="843"/>
        <v>5.7374468184047227E-2</v>
      </c>
      <c r="AP935" s="6">
        <f t="shared" ca="1" si="844"/>
        <v>2.7936671425343992E-2</v>
      </c>
      <c r="AQ935" s="6">
        <f t="shared" ca="1" si="845"/>
        <v>1.1151923556473146E-2</v>
      </c>
      <c r="AR935" s="6">
        <f t="shared" ca="1" si="846"/>
        <v>6.1296174990583046E-3</v>
      </c>
      <c r="AS935" s="6">
        <f t="shared" ca="1" si="847"/>
        <v>4.0621036774971614E-2</v>
      </c>
      <c r="AT935" s="6">
        <f t="shared" ca="1" si="848"/>
        <v>2.1320169550615903E-2</v>
      </c>
      <c r="AU935" s="6">
        <f t="shared" ca="1" si="849"/>
        <v>1.882707731583777E-2</v>
      </c>
      <c r="AV935" s="6">
        <f t="shared" ca="1" si="850"/>
        <v>0.99999999999999944</v>
      </c>
      <c r="AW935" s="6">
        <f t="shared" ca="1" si="851"/>
        <v>1.1874474223666022E-4</v>
      </c>
      <c r="AX935" s="6">
        <f t="shared" ca="1" si="852"/>
        <v>2.2072848606381383E-3</v>
      </c>
      <c r="AY935" s="6">
        <f t="shared" ca="1" si="853"/>
        <v>4.8517617187408173E-3</v>
      </c>
      <c r="AZ935" s="6">
        <f t="shared" ca="1" si="854"/>
        <v>9.6921573782334097E-3</v>
      </c>
      <c r="BA935" s="6">
        <f t="shared" ca="1" si="855"/>
        <v>4.4467458882589813E-3</v>
      </c>
      <c r="BB935" s="6">
        <f t="shared" ca="1" si="856"/>
        <v>6.4484292424631072E-3</v>
      </c>
      <c r="BC935" s="6">
        <f t="shared" ca="1" si="857"/>
        <v>3.2664897183349176E-3</v>
      </c>
      <c r="BD935" s="6">
        <f t="shared" ca="1" si="858"/>
        <v>2.8699916344909239E-3</v>
      </c>
      <c r="BE935" s="6">
        <f t="shared" ca="1" si="859"/>
        <v>3.7621777818668488E-3</v>
      </c>
      <c r="BF935" s="6">
        <f t="shared" ca="1" si="860"/>
        <v>2.7164027709225143E-3</v>
      </c>
      <c r="BG935" s="6">
        <f t="shared" ca="1" si="861"/>
        <v>5.2413519026710065E-3</v>
      </c>
      <c r="BH935" s="6">
        <f t="shared" ca="1" si="862"/>
        <v>4.2732380376826942E-3</v>
      </c>
      <c r="BI935" s="6">
        <f t="shared" ca="1" si="863"/>
        <v>6.3848220874955161E-3</v>
      </c>
      <c r="BJ935" s="6">
        <f t="shared" ca="1" si="864"/>
        <v>1.1312015044097699E-3</v>
      </c>
      <c r="BK935" s="6">
        <f t="shared" ca="1" si="865"/>
        <v>1.4092549118260239E-3</v>
      </c>
      <c r="BL935" s="6">
        <f t="shared" ca="1" si="866"/>
        <v>8.586390197036645E-4</v>
      </c>
      <c r="BM935" s="6">
        <f t="shared" ca="1" si="867"/>
        <v>5.0158299043989695E-5</v>
      </c>
      <c r="BN935" s="6">
        <f t="shared" ca="1" si="868"/>
        <v>3.6949697708152444E-4</v>
      </c>
      <c r="BO935" s="6">
        <f t="shared" ca="1" si="869"/>
        <v>2.1904930433598661E-4</v>
      </c>
      <c r="BP935" s="6">
        <f t="shared" ca="1" si="870"/>
        <v>-1.609498521406897E-5</v>
      </c>
      <c r="BQ935" s="6">
        <f t="shared" ca="1" si="871"/>
        <v>9.4006376864249393E-4</v>
      </c>
      <c r="BR935" s="6">
        <f t="shared" ca="1" si="872"/>
        <v>3.0671522908715858E-4</v>
      </c>
      <c r="BS935" s="6">
        <f t="shared" ca="1" si="873"/>
        <v>3.2801818678145335E-6</v>
      </c>
      <c r="BT935" s="6">
        <f t="shared" ca="1" si="874"/>
        <v>6.1551361974819883E-2</v>
      </c>
      <c r="BU935">
        <f ca="1">SQRT(BV935)</f>
        <v>0.12383886523236499</v>
      </c>
      <c r="BV935" s="6" cm="1">
        <f t="array" aca="1" ref="BV935" ca="1">MMULT(Y935:AU935,MMULT($Y$11:$AU$33,TRANSPOSE(Y935:AU935)))</f>
        <v>1.5336064542039861E-2</v>
      </c>
    </row>
    <row r="936" spans="1:74" x14ac:dyDescent="0.25">
      <c r="A936" s="16">
        <f t="shared" si="875"/>
        <v>900</v>
      </c>
      <c r="B936" s="15">
        <f t="shared" ca="1" si="826"/>
        <v>0.46488032346128838</v>
      </c>
      <c r="C936" s="15">
        <f t="shared" ca="1" si="826"/>
        <v>0.2577088556815782</v>
      </c>
      <c r="D936" s="15">
        <f t="shared" ca="1" si="826"/>
        <v>0.13990957483698729</v>
      </c>
      <c r="E936" s="15">
        <f t="shared" ca="1" si="826"/>
        <v>0.33105494391723334</v>
      </c>
      <c r="F936" s="15">
        <f t="shared" ca="1" si="826"/>
        <v>0.38516671531691604</v>
      </c>
      <c r="G936" s="15">
        <f t="shared" ca="1" si="826"/>
        <v>0.75286634118217732</v>
      </c>
      <c r="H936" s="15">
        <f t="shared" ca="1" si="826"/>
        <v>0.55058623515140981</v>
      </c>
      <c r="I936" s="15">
        <f t="shared" ca="1" si="826"/>
        <v>0.41502458259899166</v>
      </c>
      <c r="J936" s="15">
        <f t="shared" ca="1" si="826"/>
        <v>0.90866612146474746</v>
      </c>
      <c r="K936" s="15">
        <f t="shared" ca="1" si="826"/>
        <v>0.3025484290325744</v>
      </c>
      <c r="L936" s="15">
        <f t="shared" ca="1" si="826"/>
        <v>0.96011602380788574</v>
      </c>
      <c r="M936" s="15">
        <f t="shared" ca="1" si="826"/>
        <v>4.0366049921961578E-2</v>
      </c>
      <c r="N936" s="15">
        <f t="shared" ca="1" si="826"/>
        <v>0.96127495802677887</v>
      </c>
      <c r="O936" s="15">
        <f t="shared" ca="1" si="826"/>
        <v>0.30542660077727812</v>
      </c>
      <c r="P936" s="15">
        <f t="shared" ca="1" si="826"/>
        <v>0.27962734682369605</v>
      </c>
      <c r="Q936" s="15">
        <f t="shared" ca="1" si="826"/>
        <v>0.36644848866541702</v>
      </c>
      <c r="R936" s="15">
        <f t="shared" ca="1" si="825"/>
        <v>0.46525135168267828</v>
      </c>
      <c r="S936" s="15">
        <f t="shared" ca="1" si="825"/>
        <v>0.14703538201327204</v>
      </c>
      <c r="T936" s="15">
        <f t="shared" ca="1" si="825"/>
        <v>0.78240865044329544</v>
      </c>
      <c r="U936" s="15">
        <f t="shared" ca="1" si="825"/>
        <v>0.60776506243630846</v>
      </c>
      <c r="V936" s="15">
        <f t="shared" ca="1" si="825"/>
        <v>0.41736862799648822</v>
      </c>
      <c r="W936" s="15">
        <f t="shared" ca="1" si="825"/>
        <v>0.80389833200445959</v>
      </c>
      <c r="X936" s="15">
        <f t="shared" ca="1" si="825"/>
        <v>0.47729245263396725</v>
      </c>
      <c r="Y936" s="6">
        <f t="shared" ca="1" si="827"/>
        <v>4.1795668391611529E-2</v>
      </c>
      <c r="Z936" s="6">
        <f t="shared" ca="1" si="828"/>
        <v>2.3169648896843125E-2</v>
      </c>
      <c r="AA936" s="6">
        <f t="shared" ca="1" si="829"/>
        <v>1.2578751776714038E-2</v>
      </c>
      <c r="AB936" s="6">
        <f t="shared" ca="1" si="830"/>
        <v>2.9763924083400027E-2</v>
      </c>
      <c r="AC936" s="6">
        <f t="shared" ca="1" si="831"/>
        <v>3.4628913069521657E-2</v>
      </c>
      <c r="AD936" s="6">
        <f t="shared" ca="1" si="832"/>
        <v>6.7687424808540939E-2</v>
      </c>
      <c r="AE936" s="6">
        <f t="shared" ca="1" si="833"/>
        <v>4.950116953549754E-2</v>
      </c>
      <c r="AF936" s="6">
        <f t="shared" ca="1" si="834"/>
        <v>3.7313323350668559E-2</v>
      </c>
      <c r="AG936" s="6">
        <f t="shared" ca="1" si="835"/>
        <v>8.1694806114105026E-2</v>
      </c>
      <c r="AH936" s="6">
        <f t="shared" ca="1" si="836"/>
        <v>2.7201008892133696E-2</v>
      </c>
      <c r="AI936" s="6">
        <f t="shared" ca="1" si="837"/>
        <v>8.6320476310476915E-2</v>
      </c>
      <c r="AJ936" s="6">
        <f t="shared" ca="1" si="838"/>
        <v>3.6291620696181888E-3</v>
      </c>
      <c r="AK936" s="6">
        <f t="shared" ca="1" si="839"/>
        <v>8.642467179446707E-2</v>
      </c>
      <c r="AL936" s="6">
        <f t="shared" ca="1" si="840"/>
        <v>2.7459774655588857E-2</v>
      </c>
      <c r="AM936" s="6">
        <f t="shared" ca="1" si="841"/>
        <v>2.514025926942156E-2</v>
      </c>
      <c r="AN936" s="6">
        <f t="shared" ca="1" si="842"/>
        <v>3.2946026626447182E-2</v>
      </c>
      <c r="AO936" s="6">
        <f t="shared" ca="1" si="843"/>
        <v>4.1829026165048099E-2</v>
      </c>
      <c r="AP936" s="6">
        <f t="shared" ca="1" si="844"/>
        <v>1.3219406712472711E-2</v>
      </c>
      <c r="AQ936" s="6">
        <f t="shared" ca="1" si="845"/>
        <v>7.0343464436561351E-2</v>
      </c>
      <c r="AR936" s="6">
        <f t="shared" ca="1" si="846"/>
        <v>5.4641906158693986E-2</v>
      </c>
      <c r="AS936" s="6">
        <f t="shared" ca="1" si="847"/>
        <v>3.7524067792160942E-2</v>
      </c>
      <c r="AT936" s="6">
        <f t="shared" ca="1" si="848"/>
        <v>7.2275522127634051E-2</v>
      </c>
      <c r="AU936" s="6">
        <f t="shared" ca="1" si="849"/>
        <v>4.2911596962372671E-2</v>
      </c>
      <c r="AV936" s="6">
        <f t="shared" ca="1" si="850"/>
        <v>0.99999999999999989</v>
      </c>
      <c r="AW936" s="6">
        <f t="shared" ca="1" si="851"/>
        <v>2.726195405559561E-3</v>
      </c>
      <c r="AX936" s="6">
        <f t="shared" ca="1" si="852"/>
        <v>1.511280781040918E-3</v>
      </c>
      <c r="AY936" s="6">
        <f t="shared" ca="1" si="853"/>
        <v>8.1669740940883801E-4</v>
      </c>
      <c r="AZ936" s="6">
        <f t="shared" ca="1" si="854"/>
        <v>4.3581813623140373E-3</v>
      </c>
      <c r="BA936" s="6">
        <f t="shared" ca="1" si="855"/>
        <v>2.428412957510181E-3</v>
      </c>
      <c r="BB936" s="6">
        <f t="shared" ca="1" si="856"/>
        <v>7.601936886260683E-3</v>
      </c>
      <c r="BC936" s="6">
        <f t="shared" ca="1" si="857"/>
        <v>3.0074211458541514E-3</v>
      </c>
      <c r="BD936" s="6">
        <f t="shared" ca="1" si="858"/>
        <v>3.2939517495636002E-3</v>
      </c>
      <c r="BE936" s="6">
        <f t="shared" ca="1" si="859"/>
        <v>5.0368562875687199E-3</v>
      </c>
      <c r="BF936" s="6">
        <f t="shared" ca="1" si="860"/>
        <v>1.7384632056842604E-3</v>
      </c>
      <c r="BG936" s="6">
        <f t="shared" ca="1" si="861"/>
        <v>5.5119549373592513E-3</v>
      </c>
      <c r="BH936" s="6">
        <f t="shared" ca="1" si="862"/>
        <v>2.5271993881503498E-4</v>
      </c>
      <c r="BI936" s="6">
        <f t="shared" ca="1" si="863"/>
        <v>6.5708556767949833E-3</v>
      </c>
      <c r="BJ936" s="6">
        <f t="shared" ca="1" si="864"/>
        <v>2.3005760698318377E-3</v>
      </c>
      <c r="BK936" s="6">
        <f t="shared" ca="1" si="865"/>
        <v>5.7047930595021214E-4</v>
      </c>
      <c r="BL936" s="6">
        <f t="shared" ca="1" si="866"/>
        <v>1.0714580464733646E-3</v>
      </c>
      <c r="BM936" s="6">
        <f t="shared" ca="1" si="867"/>
        <v>3.6568056655010767E-5</v>
      </c>
      <c r="BN936" s="6">
        <f t="shared" ca="1" si="868"/>
        <v>1.7484297770129696E-4</v>
      </c>
      <c r="BO936" s="6">
        <f t="shared" ca="1" si="869"/>
        <v>1.3817066509990547E-3</v>
      </c>
      <c r="BP936" s="6">
        <f t="shared" ca="1" si="870"/>
        <v>-1.4347725152961596E-4</v>
      </c>
      <c r="BQ936" s="6">
        <f t="shared" ca="1" si="871"/>
        <v>8.6839281771433543E-4</v>
      </c>
      <c r="BR936" s="6">
        <f t="shared" ca="1" si="872"/>
        <v>1.0397667464202168E-3</v>
      </c>
      <c r="BS936" s="6">
        <f t="shared" ca="1" si="873"/>
        <v>7.4763512102078271E-6</v>
      </c>
      <c r="BT936" s="6">
        <f t="shared" ca="1" si="874"/>
        <v>5.2162717515160148E-2</v>
      </c>
      <c r="BU936">
        <f ca="1">SQRT(BV936)</f>
        <v>0.10475335851497533</v>
      </c>
      <c r="BV936" s="6" cm="1">
        <f t="array" aca="1" ref="BV936" ca="1">MMULT(Y936:AU936,MMULT($Y$11:$AU$33,TRANSPOSE(Y936:AU936)))</f>
        <v>1.0973266120166953E-2</v>
      </c>
    </row>
    <row r="937" spans="1:74" x14ac:dyDescent="0.25">
      <c r="A937" s="16">
        <f t="shared" si="875"/>
        <v>901</v>
      </c>
      <c r="B937" s="15">
        <f t="shared" ca="1" si="826"/>
        <v>0.79639759898293427</v>
      </c>
      <c r="C937" s="15">
        <f t="shared" ca="1" si="826"/>
        <v>6.7199397608832645E-2</v>
      </c>
      <c r="D937" s="15">
        <f t="shared" ca="1" si="826"/>
        <v>0.27643854784512001</v>
      </c>
      <c r="E937" s="15">
        <f t="shared" ca="1" si="826"/>
        <v>0.35543978326936176</v>
      </c>
      <c r="F937" s="15">
        <f t="shared" ca="1" si="826"/>
        <v>0.73112457908002704</v>
      </c>
      <c r="G937" s="15">
        <f t="shared" ca="1" si="826"/>
        <v>0.10730303998374147</v>
      </c>
      <c r="H937" s="15">
        <f t="shared" ca="1" si="826"/>
        <v>0.12324099906037611</v>
      </c>
      <c r="I937" s="15">
        <f t="shared" ca="1" si="826"/>
        <v>0.47167085316263013</v>
      </c>
      <c r="J937" s="15">
        <f t="shared" ca="1" si="826"/>
        <v>0.96128808111842368</v>
      </c>
      <c r="K937" s="15">
        <f t="shared" ca="1" si="826"/>
        <v>0.90948033702638664</v>
      </c>
      <c r="L937" s="15">
        <f t="shared" ca="1" si="826"/>
        <v>0.55897958796162961</v>
      </c>
      <c r="M937" s="15">
        <f t="shared" ca="1" si="826"/>
        <v>0.34071139410736573</v>
      </c>
      <c r="N937" s="15">
        <f t="shared" ca="1" si="826"/>
        <v>0.54968778679045083</v>
      </c>
      <c r="O937" s="15">
        <f t="shared" ca="1" si="826"/>
        <v>0.51229952344908014</v>
      </c>
      <c r="P937" s="15">
        <f t="shared" ca="1" si="826"/>
        <v>0.50719256486232556</v>
      </c>
      <c r="Q937" s="15">
        <f t="shared" ca="1" si="826"/>
        <v>0.3992700947361113</v>
      </c>
      <c r="R937" s="15">
        <f t="shared" ca="1" si="825"/>
        <v>0.32912028838442675</v>
      </c>
      <c r="S937" s="15">
        <f t="shared" ca="1" si="825"/>
        <v>3.7339374935370206E-2</v>
      </c>
      <c r="T937" s="15">
        <f t="shared" ca="1" si="825"/>
        <v>0.11739513086950315</v>
      </c>
      <c r="U937" s="15">
        <f t="shared" ca="1" si="825"/>
        <v>0.47195782135983466</v>
      </c>
      <c r="V937" s="15">
        <f t="shared" ca="1" si="825"/>
        <v>0.91260196005772443</v>
      </c>
      <c r="W937" s="15">
        <f t="shared" ca="1" si="825"/>
        <v>4.0857821771274394E-2</v>
      </c>
      <c r="X937" s="15">
        <f t="shared" ca="1" si="825"/>
        <v>0.36447825051970728</v>
      </c>
      <c r="Y937" s="6">
        <f t="shared" ca="1" si="827"/>
        <v>8.0108596928262901E-2</v>
      </c>
      <c r="Z937" s="6">
        <f t="shared" ca="1" si="828"/>
        <v>6.7594998575371198E-3</v>
      </c>
      <c r="AA937" s="6">
        <f t="shared" ca="1" si="829"/>
        <v>2.780659338129619E-2</v>
      </c>
      <c r="AB937" s="6">
        <f t="shared" ca="1" si="830"/>
        <v>3.5753224729152634E-2</v>
      </c>
      <c r="AC937" s="6">
        <f t="shared" ca="1" si="831"/>
        <v>7.3542868894463889E-2</v>
      </c>
      <c r="AD937" s="6">
        <f t="shared" ca="1" si="832"/>
        <v>1.0793472996669622E-2</v>
      </c>
      <c r="AE937" s="6">
        <f t="shared" ca="1" si="833"/>
        <v>1.2396651536082362E-2</v>
      </c>
      <c r="AF937" s="6">
        <f t="shared" ca="1" si="834"/>
        <v>4.7444756622909777E-2</v>
      </c>
      <c r="AG937" s="6">
        <f t="shared" ca="1" si="835"/>
        <v>9.6694715705577181E-2</v>
      </c>
      <c r="AH937" s="6">
        <f t="shared" ca="1" si="836"/>
        <v>9.1483442222920042E-2</v>
      </c>
      <c r="AI937" s="6">
        <f t="shared" ca="1" si="837"/>
        <v>5.6227028509793664E-2</v>
      </c>
      <c r="AJ937" s="6">
        <f t="shared" ca="1" si="838"/>
        <v>3.4271715251615618E-2</v>
      </c>
      <c r="AK937" s="6">
        <f t="shared" ca="1" si="839"/>
        <v>5.5292378335420805E-2</v>
      </c>
      <c r="AL937" s="6">
        <f t="shared" ca="1" si="840"/>
        <v>5.1531541635653468E-2</v>
      </c>
      <c r="AM937" s="6">
        <f t="shared" ca="1" si="841"/>
        <v>5.1017839324800043E-2</v>
      </c>
      <c r="AN937" s="6">
        <f t="shared" ca="1" si="842"/>
        <v>4.0162058657097835E-2</v>
      </c>
      <c r="AO937" s="6">
        <f t="shared" ca="1" si="843"/>
        <v>3.3105781027934343E-2</v>
      </c>
      <c r="AP937" s="6">
        <f t="shared" ca="1" si="844"/>
        <v>3.7559190786999748E-3</v>
      </c>
      <c r="AQ937" s="6">
        <f t="shared" ca="1" si="845"/>
        <v>1.1808623270808258E-2</v>
      </c>
      <c r="AR937" s="6">
        <f t="shared" ca="1" si="846"/>
        <v>4.7473622380002023E-2</v>
      </c>
      <c r="AS937" s="6">
        <f t="shared" ca="1" si="847"/>
        <v>9.1797442216765793E-2</v>
      </c>
      <c r="AT937" s="6">
        <f t="shared" ca="1" si="848"/>
        <v>4.1098350620617109E-3</v>
      </c>
      <c r="AU937" s="6">
        <f t="shared" ca="1" si="849"/>
        <v>3.6662392374474412E-2</v>
      </c>
      <c r="AV937" s="6">
        <f t="shared" ca="1" si="850"/>
        <v>0.99999999999999989</v>
      </c>
      <c r="AW937" s="6">
        <f t="shared" ca="1" si="851"/>
        <v>5.2252230265920265E-3</v>
      </c>
      <c r="AX937" s="6">
        <f t="shared" ca="1" si="852"/>
        <v>4.4090017374136985E-4</v>
      </c>
      <c r="AY937" s="6">
        <f t="shared" ca="1" si="853"/>
        <v>1.8053915986345976E-3</v>
      </c>
      <c r="AZ937" s="6">
        <f t="shared" ca="1" si="854"/>
        <v>5.2351644635500851E-3</v>
      </c>
      <c r="BA937" s="6">
        <f t="shared" ca="1" si="855"/>
        <v>5.1573220157745923E-3</v>
      </c>
      <c r="BB937" s="6">
        <f t="shared" ca="1" si="856"/>
        <v>1.2122089256066369E-3</v>
      </c>
      <c r="BC937" s="6">
        <f t="shared" ca="1" si="857"/>
        <v>7.5315295208660399E-4</v>
      </c>
      <c r="BD937" s="6">
        <f t="shared" ca="1" si="858"/>
        <v>4.1883360969199954E-3</v>
      </c>
      <c r="BE937" s="6">
        <f t="shared" ca="1" si="859"/>
        <v>5.9616689229429094E-3</v>
      </c>
      <c r="BF937" s="6">
        <f t="shared" ca="1" si="860"/>
        <v>5.8468639477516444E-3</v>
      </c>
      <c r="BG937" s="6">
        <f t="shared" ca="1" si="861"/>
        <v>3.590351451408532E-3</v>
      </c>
      <c r="BH937" s="6">
        <f t="shared" ca="1" si="862"/>
        <v>2.3865414702699699E-3</v>
      </c>
      <c r="BI937" s="6">
        <f t="shared" ca="1" si="863"/>
        <v>4.2038717709316827E-3</v>
      </c>
      <c r="BJ937" s="6">
        <f t="shared" ca="1" si="864"/>
        <v>4.3173053317245112E-3</v>
      </c>
      <c r="BK937" s="6">
        <f t="shared" ca="1" si="865"/>
        <v>1.1576897937759822E-3</v>
      </c>
      <c r="BL937" s="6">
        <f t="shared" ca="1" si="866"/>
        <v>1.3061350735550955E-3</v>
      </c>
      <c r="BM937" s="6">
        <f t="shared" ca="1" si="867"/>
        <v>2.8941961772216928E-5</v>
      </c>
      <c r="BN937" s="6">
        <f t="shared" ca="1" si="868"/>
        <v>4.9676667796703227E-5</v>
      </c>
      <c r="BO937" s="6">
        <f t="shared" ca="1" si="869"/>
        <v>2.319483898483913E-4</v>
      </c>
      <c r="BP937" s="6">
        <f t="shared" ca="1" si="870"/>
        <v>-1.246549642586692E-4</v>
      </c>
      <c r="BQ937" s="6">
        <f t="shared" ca="1" si="871"/>
        <v>2.1244029284650068E-3</v>
      </c>
      <c r="BR937" s="6">
        <f t="shared" ca="1" si="872"/>
        <v>5.9124717539325528E-5</v>
      </c>
      <c r="BS937" s="6">
        <f t="shared" ca="1" si="873"/>
        <v>6.3875721483486919E-6</v>
      </c>
      <c r="BT937" s="6">
        <f t="shared" ca="1" si="874"/>
        <v>5.5163954288577552E-2</v>
      </c>
      <c r="BU937">
        <f ca="1">SQRT(BV937)</f>
        <v>0.11635903010207957</v>
      </c>
      <c r="BV937" s="6" cm="1">
        <f t="array" aca="1" ref="BV937" ca="1">MMULT(Y937:AU937,MMULT($Y$11:$AU$33,TRANSPOSE(Y937:AU937)))</f>
        <v>1.3539423886296659E-2</v>
      </c>
    </row>
    <row r="938" spans="1:74" x14ac:dyDescent="0.25">
      <c r="A938" s="16">
        <f t="shared" si="875"/>
        <v>902</v>
      </c>
      <c r="B938" s="15">
        <f t="shared" ca="1" si="826"/>
        <v>0.32861885853804906</v>
      </c>
      <c r="C938" s="15">
        <f t="shared" ca="1" si="826"/>
        <v>0.88258021447998036</v>
      </c>
      <c r="D938" s="15">
        <f t="shared" ca="1" si="826"/>
        <v>0.98040058771874772</v>
      </c>
      <c r="E938" s="15">
        <f t="shared" ca="1" si="826"/>
        <v>0.23948666448482459</v>
      </c>
      <c r="F938" s="15">
        <f t="shared" ca="1" si="826"/>
        <v>0.38909281849176702</v>
      </c>
      <c r="G938" s="15">
        <f t="shared" ca="1" si="826"/>
        <v>0.91815945510752461</v>
      </c>
      <c r="H938" s="15">
        <f t="shared" ca="1" si="826"/>
        <v>3.3594533846215913E-2</v>
      </c>
      <c r="I938" s="15">
        <f t="shared" ca="1" si="826"/>
        <v>0.90945308907352851</v>
      </c>
      <c r="J938" s="15">
        <f t="shared" ca="1" si="826"/>
        <v>0.67387988458783332</v>
      </c>
      <c r="K938" s="15">
        <f t="shared" ca="1" si="826"/>
        <v>0.62872608858952161</v>
      </c>
      <c r="L938" s="15">
        <f t="shared" ca="1" si="826"/>
        <v>0.45107512651888504</v>
      </c>
      <c r="M938" s="15">
        <f t="shared" ca="1" si="826"/>
        <v>8.8078383457714682E-2</v>
      </c>
      <c r="N938" s="15">
        <f t="shared" ca="1" si="826"/>
        <v>0.27416717281587388</v>
      </c>
      <c r="O938" s="15">
        <f t="shared" ca="1" si="826"/>
        <v>0.83546984285631887</v>
      </c>
      <c r="P938" s="15">
        <f t="shared" ca="1" si="826"/>
        <v>0.56183370354059703</v>
      </c>
      <c r="Q938" s="15">
        <f t="shared" ca="1" si="826"/>
        <v>0.33087681742786246</v>
      </c>
      <c r="R938" s="15">
        <f t="shared" ca="1" si="825"/>
        <v>0.95986086152573857</v>
      </c>
      <c r="S938" s="15">
        <f t="shared" ca="1" si="825"/>
        <v>0.27542212229865137</v>
      </c>
      <c r="T938" s="15">
        <f t="shared" ca="1" si="825"/>
        <v>0.54771865192135383</v>
      </c>
      <c r="U938" s="15">
        <f t="shared" ca="1" si="825"/>
        <v>0.43742561847811212</v>
      </c>
      <c r="V938" s="15">
        <f t="shared" ca="1" si="825"/>
        <v>0.7929647759993721</v>
      </c>
      <c r="W938" s="15">
        <f t="shared" ca="1" si="825"/>
        <v>0.35017790840546081</v>
      </c>
      <c r="X938" s="15">
        <f t="shared" ca="1" si="825"/>
        <v>0.89855792811073198</v>
      </c>
      <c r="Y938" s="6">
        <f t="shared" ca="1" si="827"/>
        <v>2.5698201077087354E-2</v>
      </c>
      <c r="Z938" s="6">
        <f t="shared" ca="1" si="828"/>
        <v>6.9018326943459135E-2</v>
      </c>
      <c r="AA938" s="6">
        <f t="shared" ca="1" si="829"/>
        <v>7.6667941552033159E-2</v>
      </c>
      <c r="AB938" s="6">
        <f t="shared" ca="1" si="830"/>
        <v>1.8728007536120736E-2</v>
      </c>
      <c r="AC938" s="6">
        <f t="shared" ca="1" si="831"/>
        <v>3.0427302716999581E-2</v>
      </c>
      <c r="AD938" s="6">
        <f t="shared" ca="1" si="832"/>
        <v>7.180064590069829E-2</v>
      </c>
      <c r="AE938" s="6">
        <f t="shared" ca="1" si="833"/>
        <v>2.627113640744127E-3</v>
      </c>
      <c r="AF938" s="6">
        <f t="shared" ca="1" si="834"/>
        <v>7.1119802610122351E-2</v>
      </c>
      <c r="AG938" s="6">
        <f t="shared" ca="1" si="835"/>
        <v>5.2697830103190672E-2</v>
      </c>
      <c r="AH938" s="6">
        <f t="shared" ca="1" si="836"/>
        <v>4.916677490410494E-2</v>
      </c>
      <c r="AI938" s="6">
        <f t="shared" ca="1" si="837"/>
        <v>3.5274358123341752E-2</v>
      </c>
      <c r="AJ938" s="6">
        <f t="shared" ca="1" si="838"/>
        <v>6.8877848907112635E-3</v>
      </c>
      <c r="AK938" s="6">
        <f t="shared" ca="1" si="839"/>
        <v>2.1440045063460991E-2</v>
      </c>
      <c r="AL938" s="6">
        <f t="shared" ca="1" si="840"/>
        <v>6.533426630193942E-2</v>
      </c>
      <c r="AM938" s="6">
        <f t="shared" ca="1" si="841"/>
        <v>4.3935748391625652E-2</v>
      </c>
      <c r="AN938" s="6">
        <f t="shared" ca="1" si="842"/>
        <v>2.587477488004061E-2</v>
      </c>
      <c r="AO938" s="6">
        <f t="shared" ca="1" si="843"/>
        <v>7.5061722066868841E-2</v>
      </c>
      <c r="AP938" s="6">
        <f t="shared" ca="1" si="844"/>
        <v>2.1538182900995559E-2</v>
      </c>
      <c r="AQ938" s="6">
        <f t="shared" ca="1" si="845"/>
        <v>4.2831942492175784E-2</v>
      </c>
      <c r="AR938" s="6">
        <f t="shared" ca="1" si="846"/>
        <v>3.4206958024042555E-2</v>
      </c>
      <c r="AS938" s="6">
        <f t="shared" ca="1" si="847"/>
        <v>6.2010343384842473E-2</v>
      </c>
      <c r="AT938" s="6">
        <f t="shared" ca="1" si="848"/>
        <v>2.738413231362213E-2</v>
      </c>
      <c r="AU938" s="6">
        <f t="shared" ca="1" si="849"/>
        <v>7.0267794181772342E-2</v>
      </c>
      <c r="AV938" s="6">
        <f t="shared" ca="1" si="850"/>
        <v>0.99999999999999967</v>
      </c>
      <c r="AW938" s="6">
        <f t="shared" ca="1" si="851"/>
        <v>1.6762100093980587E-3</v>
      </c>
      <c r="AX938" s="6">
        <f t="shared" ca="1" si="852"/>
        <v>4.501840813973668E-3</v>
      </c>
      <c r="AY938" s="6">
        <f t="shared" ca="1" si="853"/>
        <v>4.9777998931632107E-3</v>
      </c>
      <c r="AZ938" s="6">
        <f t="shared" ca="1" si="854"/>
        <v>2.7422477348247056E-3</v>
      </c>
      <c r="BA938" s="6">
        <f t="shared" ca="1" si="855"/>
        <v>2.133767699601297E-3</v>
      </c>
      <c r="BB938" s="6">
        <f t="shared" ca="1" si="856"/>
        <v>8.0638904504605566E-3</v>
      </c>
      <c r="BC938" s="6">
        <f t="shared" ca="1" si="857"/>
        <v>1.5960909994399309E-4</v>
      </c>
      <c r="BD938" s="6">
        <f t="shared" ca="1" si="858"/>
        <v>6.2783257346074213E-3</v>
      </c>
      <c r="BE938" s="6">
        <f t="shared" ca="1" si="859"/>
        <v>3.2490608586028093E-3</v>
      </c>
      <c r="BF938" s="6">
        <f t="shared" ca="1" si="860"/>
        <v>3.142333045509399E-3</v>
      </c>
      <c r="BG938" s="6">
        <f t="shared" ca="1" si="861"/>
        <v>2.2524281691959744E-3</v>
      </c>
      <c r="BH938" s="6">
        <f t="shared" ca="1" si="862"/>
        <v>4.7963704644769518E-4</v>
      </c>
      <c r="BI938" s="6">
        <f t="shared" ca="1" si="863"/>
        <v>1.630083619536546E-3</v>
      </c>
      <c r="BJ938" s="6">
        <f t="shared" ca="1" si="864"/>
        <v>5.4736956686449274E-3</v>
      </c>
      <c r="BK938" s="6">
        <f t="shared" ca="1" si="865"/>
        <v>9.9698396027856273E-4</v>
      </c>
      <c r="BL938" s="6">
        <f t="shared" ca="1" si="866"/>
        <v>8.4148950828721099E-4</v>
      </c>
      <c r="BM938" s="6">
        <f t="shared" ca="1" si="867"/>
        <v>6.5620970814221573E-5</v>
      </c>
      <c r="BN938" s="6">
        <f t="shared" ca="1" si="868"/>
        <v>2.8486906520034159E-4</v>
      </c>
      <c r="BO938" s="6">
        <f t="shared" ca="1" si="869"/>
        <v>8.4131738876779862E-4</v>
      </c>
      <c r="BP938" s="6">
        <f t="shared" ca="1" si="870"/>
        <v>-8.981971284502265E-5</v>
      </c>
      <c r="BQ938" s="6">
        <f t="shared" ca="1" si="871"/>
        <v>1.4350612816728357E-3</v>
      </c>
      <c r="BR938" s="6">
        <f t="shared" ca="1" si="872"/>
        <v>3.9395232744211627E-4</v>
      </c>
      <c r="BS938" s="6">
        <f t="shared" ca="1" si="873"/>
        <v>1.2242534542123475E-5</v>
      </c>
      <c r="BT938" s="6">
        <f t="shared" ca="1" si="874"/>
        <v>5.154264716807045E-2</v>
      </c>
      <c r="BU938">
        <f ca="1">SQRT(BV938)</f>
        <v>9.7662706192603019E-2</v>
      </c>
      <c r="BV938" s="6" cm="1">
        <f t="array" aca="1" ref="BV938" ca="1">MMULT(Y938:AU938,MMULT($Y$11:$AU$33,TRANSPOSE(Y938:AU938)))</f>
        <v>9.538004180862699E-3</v>
      </c>
    </row>
    <row r="939" spans="1:74" x14ac:dyDescent="0.25">
      <c r="A939" s="16">
        <f t="shared" si="875"/>
        <v>903</v>
      </c>
      <c r="B939" s="15">
        <f t="shared" ca="1" si="826"/>
        <v>0.83363353088202752</v>
      </c>
      <c r="C939" s="15">
        <f t="shared" ca="1" si="826"/>
        <v>0.78140177434989255</v>
      </c>
      <c r="D939" s="15">
        <f t="shared" ca="1" si="826"/>
        <v>0.2769208831854294</v>
      </c>
      <c r="E939" s="15">
        <f t="shared" ca="1" si="826"/>
        <v>2.7898163233928908E-2</v>
      </c>
      <c r="F939" s="15">
        <f t="shared" ca="1" si="826"/>
        <v>0.90646879657894963</v>
      </c>
      <c r="G939" s="15">
        <f t="shared" ca="1" si="826"/>
        <v>0.8132614948578164</v>
      </c>
      <c r="H939" s="15">
        <f t="shared" ca="1" si="826"/>
        <v>0.77306762604687995</v>
      </c>
      <c r="I939" s="15">
        <f t="shared" ca="1" si="826"/>
        <v>0.24953880877371604</v>
      </c>
      <c r="J939" s="15">
        <f t="shared" ca="1" si="826"/>
        <v>0.92305705125549176</v>
      </c>
      <c r="K939" s="15">
        <f t="shared" ca="1" si="826"/>
        <v>0.30811108467952941</v>
      </c>
      <c r="L939" s="15">
        <f t="shared" ca="1" si="826"/>
        <v>8.1461327567617925E-3</v>
      </c>
      <c r="M939" s="15">
        <f t="shared" ca="1" si="826"/>
        <v>0.99823627845739582</v>
      </c>
      <c r="N939" s="15">
        <f t="shared" ca="1" si="826"/>
        <v>0.74564250312386604</v>
      </c>
      <c r="O939" s="15">
        <f t="shared" ca="1" si="826"/>
        <v>0.6586574753260227</v>
      </c>
      <c r="P939" s="15">
        <f t="shared" ca="1" si="826"/>
        <v>0.44310379426139046</v>
      </c>
      <c r="Q939" s="15">
        <f t="shared" ca="1" si="826"/>
        <v>0.44877676168083092</v>
      </c>
      <c r="R939" s="15">
        <f t="shared" ca="1" si="825"/>
        <v>0.76135992294181365</v>
      </c>
      <c r="S939" s="15">
        <f t="shared" ca="1" si="825"/>
        <v>0.18939720590798381</v>
      </c>
      <c r="T939" s="15">
        <f t="shared" ca="1" si="825"/>
        <v>3.7755002118058378E-2</v>
      </c>
      <c r="U939" s="15">
        <f t="shared" ca="1" si="825"/>
        <v>0.31980442000173259</v>
      </c>
      <c r="V939" s="15">
        <f t="shared" ca="1" si="825"/>
        <v>5.0829526432726535E-2</v>
      </c>
      <c r="W939" s="15">
        <f t="shared" ca="1" si="825"/>
        <v>0.94912999503022089</v>
      </c>
      <c r="X939" s="15">
        <f t="shared" ca="1" si="825"/>
        <v>0.61701464151369612</v>
      </c>
      <c r="Y939" s="6">
        <f t="shared" ca="1" si="827"/>
        <v>6.8774762029936806E-2</v>
      </c>
      <c r="Z939" s="6">
        <f t="shared" ca="1" si="828"/>
        <v>6.4465642383438881E-2</v>
      </c>
      <c r="AA939" s="6">
        <f t="shared" ca="1" si="829"/>
        <v>2.2845971445086981E-2</v>
      </c>
      <c r="AB939" s="6">
        <f t="shared" ca="1" si="830"/>
        <v>2.3015983239730291E-3</v>
      </c>
      <c r="AC939" s="6">
        <f t="shared" ca="1" si="831"/>
        <v>7.4783671077048933E-2</v>
      </c>
      <c r="AD939" s="6">
        <f t="shared" ca="1" si="832"/>
        <v>6.7094069162235093E-2</v>
      </c>
      <c r="AE939" s="6">
        <f t="shared" ca="1" si="833"/>
        <v>6.3778075191107453E-2</v>
      </c>
      <c r="AF939" s="6">
        <f t="shared" ca="1" si="834"/>
        <v>2.058695044630459E-2</v>
      </c>
      <c r="AG939" s="6">
        <f t="shared" ca="1" si="835"/>
        <v>7.615220200293922E-2</v>
      </c>
      <c r="AH939" s="6">
        <f t="shared" ca="1" si="836"/>
        <v>2.5419162908670363E-2</v>
      </c>
      <c r="AI939" s="6">
        <f t="shared" ca="1" si="837"/>
        <v>6.7205591072829515E-4</v>
      </c>
      <c r="AJ939" s="6">
        <f t="shared" ca="1" si="838"/>
        <v>8.2354487862212319E-2</v>
      </c>
      <c r="AK939" s="6">
        <f t="shared" ca="1" si="839"/>
        <v>6.1515502690363155E-2</v>
      </c>
      <c r="AL939" s="6">
        <f t="shared" ca="1" si="840"/>
        <v>5.4339238342365481E-2</v>
      </c>
      <c r="AM939" s="6">
        <f t="shared" ca="1" si="841"/>
        <v>3.6556060758071662E-2</v>
      </c>
      <c r="AN939" s="6">
        <f t="shared" ca="1" si="842"/>
        <v>3.7024080541132445E-2</v>
      </c>
      <c r="AO939" s="6">
        <f t="shared" ca="1" si="843"/>
        <v>6.2812189744877678E-2</v>
      </c>
      <c r="AP939" s="6">
        <f t="shared" ca="1" si="844"/>
        <v>1.5625268517779765E-2</v>
      </c>
      <c r="AQ939" s="6">
        <f t="shared" ca="1" si="845"/>
        <v>3.1147874814511081E-3</v>
      </c>
      <c r="AR939" s="6">
        <f t="shared" ca="1" si="846"/>
        <v>2.6383863012887483E-2</v>
      </c>
      <c r="AS939" s="6">
        <f t="shared" ca="1" si="847"/>
        <v>4.1934356704755203E-3</v>
      </c>
      <c r="AT939" s="6">
        <f t="shared" ca="1" si="848"/>
        <v>7.8303219730872578E-2</v>
      </c>
      <c r="AU939" s="6">
        <f t="shared" ca="1" si="849"/>
        <v>5.0903704766041204E-2</v>
      </c>
      <c r="AV939" s="6">
        <f t="shared" ca="1" si="850"/>
        <v>1.0000000000000002</v>
      </c>
      <c r="AW939" s="6">
        <f t="shared" ca="1" si="851"/>
        <v>4.4859538674609676E-3</v>
      </c>
      <c r="AX939" s="6">
        <f t="shared" ca="1" si="852"/>
        <v>4.2048840189728692E-3</v>
      </c>
      <c r="AY939" s="6">
        <f t="shared" ca="1" si="853"/>
        <v>1.4833145629895672E-3</v>
      </c>
      <c r="AZ939" s="6">
        <f t="shared" ca="1" si="854"/>
        <v>3.3701144012347691E-4</v>
      </c>
      <c r="BA939" s="6">
        <f t="shared" ca="1" si="855"/>
        <v>5.2443354340660385E-3</v>
      </c>
      <c r="BB939" s="6">
        <f t="shared" ca="1" si="856"/>
        <v>7.5352974449304473E-3</v>
      </c>
      <c r="BC939" s="6">
        <f t="shared" ca="1" si="857"/>
        <v>3.8748080857779819E-3</v>
      </c>
      <c r="BD939" s="6">
        <f t="shared" ca="1" si="858"/>
        <v>1.8173782271679942E-3</v>
      </c>
      <c r="BE939" s="6">
        <f t="shared" ca="1" si="859"/>
        <v>4.6951295402423727E-3</v>
      </c>
      <c r="BF939" s="6">
        <f t="shared" ca="1" si="860"/>
        <v>1.6245823679281611E-3</v>
      </c>
      <c r="BG939" s="6">
        <f t="shared" ca="1" si="861"/>
        <v>4.2913825938547218E-5</v>
      </c>
      <c r="BH939" s="6">
        <f t="shared" ca="1" si="862"/>
        <v>5.7348282425621899E-3</v>
      </c>
      <c r="BI939" s="6">
        <f t="shared" ca="1" si="863"/>
        <v>4.677015042939942E-3</v>
      </c>
      <c r="BJ939" s="6">
        <f t="shared" ca="1" si="864"/>
        <v>4.5525337680763249E-3</v>
      </c>
      <c r="BK939" s="6">
        <f t="shared" ca="1" si="865"/>
        <v>8.2952510338284743E-4</v>
      </c>
      <c r="BL939" s="6">
        <f t="shared" ca="1" si="866"/>
        <v>1.2040829523651778E-3</v>
      </c>
      <c r="BM939" s="6">
        <f t="shared" ca="1" si="867"/>
        <v>5.4912101088675495E-5</v>
      </c>
      <c r="BN939" s="6">
        <f t="shared" ca="1" si="868"/>
        <v>2.0666347094482624E-4</v>
      </c>
      <c r="BO939" s="6">
        <f t="shared" ca="1" si="869"/>
        <v>6.1181555586459145E-5</v>
      </c>
      <c r="BP939" s="6">
        <f t="shared" ca="1" si="870"/>
        <v>-6.9278039803900325E-5</v>
      </c>
      <c r="BQ939" s="6">
        <f t="shared" ca="1" si="871"/>
        <v>9.7045699788144698E-5</v>
      </c>
      <c r="BR939" s="6">
        <f t="shared" ca="1" si="872"/>
        <v>1.1264821286246709E-3</v>
      </c>
      <c r="BS939" s="6">
        <f t="shared" ca="1" si="873"/>
        <v>8.8687907622119724E-6</v>
      </c>
      <c r="BT939" s="6">
        <f t="shared" ca="1" si="874"/>
        <v>5.3829469631915997E-2</v>
      </c>
      <c r="BU939">
        <f ca="1">SQRT(BV939)</f>
        <v>0.11108511129412475</v>
      </c>
      <c r="BV939" s="6" cm="1">
        <f t="array" aca="1" ref="BV939" ca="1">MMULT(Y939:AU939,MMULT($Y$11:$AU$33,TRANSPOSE(Y939:AU939)))</f>
        <v>1.2339901951228083E-2</v>
      </c>
    </row>
    <row r="940" spans="1:74" x14ac:dyDescent="0.25">
      <c r="A940" s="16">
        <f t="shared" si="875"/>
        <v>904</v>
      </c>
      <c r="B940" s="15">
        <f t="shared" ca="1" si="826"/>
        <v>0.85315347407645825</v>
      </c>
      <c r="C940" s="15">
        <f t="shared" ca="1" si="826"/>
        <v>0.69551605522156401</v>
      </c>
      <c r="D940" s="15">
        <f t="shared" ca="1" si="826"/>
        <v>0.60965595513949455</v>
      </c>
      <c r="E940" s="15">
        <f t="shared" ca="1" si="826"/>
        <v>0.18018664997341793</v>
      </c>
      <c r="F940" s="15">
        <f t="shared" ca="1" si="826"/>
        <v>0.60965339180782596</v>
      </c>
      <c r="G940" s="15">
        <f t="shared" ca="1" si="826"/>
        <v>0.7481655164183505</v>
      </c>
      <c r="H940" s="15">
        <f t="shared" ca="1" si="826"/>
        <v>0.93916519121970421</v>
      </c>
      <c r="I940" s="15">
        <f t="shared" ca="1" si="826"/>
        <v>0.51527316369254794</v>
      </c>
      <c r="J940" s="15">
        <f t="shared" ca="1" si="826"/>
        <v>0.9037593850458453</v>
      </c>
      <c r="K940" s="15">
        <f t="shared" ca="1" si="826"/>
        <v>0.38198750368343326</v>
      </c>
      <c r="L940" s="15">
        <f t="shared" ca="1" si="826"/>
        <v>0.41936355488463606</v>
      </c>
      <c r="M940" s="15">
        <f t="shared" ca="1" si="826"/>
        <v>0.88040179323995083</v>
      </c>
      <c r="N940" s="15">
        <f t="shared" ca="1" si="826"/>
        <v>0.75115268293641313</v>
      </c>
      <c r="O940" s="15">
        <f t="shared" ca="1" si="826"/>
        <v>2.6927030332750901E-2</v>
      </c>
      <c r="P940" s="15">
        <f t="shared" ca="1" si="826"/>
        <v>0.51535033633623606</v>
      </c>
      <c r="Q940" s="15">
        <f t="shared" ca="1" si="826"/>
        <v>0.492438016466336</v>
      </c>
      <c r="R940" s="15">
        <f t="shared" ca="1" si="825"/>
        <v>0.24699842554806117</v>
      </c>
      <c r="S940" s="15">
        <f t="shared" ca="1" si="825"/>
        <v>0.6429569747339835</v>
      </c>
      <c r="T940" s="15">
        <f t="shared" ca="1" si="825"/>
        <v>5.493657851044742E-2</v>
      </c>
      <c r="U940" s="15">
        <f t="shared" ca="1" si="825"/>
        <v>0.83938154256055175</v>
      </c>
      <c r="V940" s="15">
        <f t="shared" ca="1" si="825"/>
        <v>0.2352741693300705</v>
      </c>
      <c r="W940" s="15">
        <f t="shared" ca="1" si="825"/>
        <v>0.31353495816844867</v>
      </c>
      <c r="X940" s="15">
        <f t="shared" ca="1" si="825"/>
        <v>0.67727887713426693</v>
      </c>
      <c r="Y940" s="6">
        <f t="shared" ca="1" si="827"/>
        <v>6.80752212114627E-2</v>
      </c>
      <c r="Z940" s="6">
        <f t="shared" ca="1" si="828"/>
        <v>5.5496942524421666E-2</v>
      </c>
      <c r="AA940" s="6">
        <f t="shared" ca="1" si="829"/>
        <v>4.8645953242976873E-2</v>
      </c>
      <c r="AB940" s="6">
        <f t="shared" ca="1" si="830"/>
        <v>1.4377537487696549E-2</v>
      </c>
      <c r="AC940" s="6">
        <f t="shared" ca="1" si="831"/>
        <v>4.8645748708416939E-2</v>
      </c>
      <c r="AD940" s="6">
        <f t="shared" ca="1" si="832"/>
        <v>5.9697972967995012E-2</v>
      </c>
      <c r="AE940" s="6">
        <f t="shared" ca="1" si="833"/>
        <v>7.493830839239761E-2</v>
      </c>
      <c r="AF940" s="6">
        <f t="shared" ca="1" si="834"/>
        <v>4.111491738420426E-2</v>
      </c>
      <c r="AG940" s="6">
        <f t="shared" ca="1" si="835"/>
        <v>7.2113191739072449E-2</v>
      </c>
      <c r="AH940" s="6">
        <f t="shared" ca="1" si="836"/>
        <v>3.0479725633671528E-2</v>
      </c>
      <c r="AI940" s="6">
        <f t="shared" ca="1" si="837"/>
        <v>3.3462053000136438E-2</v>
      </c>
      <c r="AJ940" s="6">
        <f t="shared" ca="1" si="838"/>
        <v>7.0249431844201751E-2</v>
      </c>
      <c r="AK940" s="6">
        <f t="shared" ca="1" si="839"/>
        <v>5.993632635656055E-2</v>
      </c>
      <c r="AL940" s="6">
        <f t="shared" ca="1" si="840"/>
        <v>2.1485742040188976E-3</v>
      </c>
      <c r="AM940" s="6">
        <f t="shared" ca="1" si="841"/>
        <v>4.1121075179900081E-2</v>
      </c>
      <c r="AN940" s="6">
        <f t="shared" ca="1" si="842"/>
        <v>3.9292844631698083E-2</v>
      </c>
      <c r="AO940" s="6">
        <f t="shared" ca="1" si="843"/>
        <v>1.9708613946944297E-2</v>
      </c>
      <c r="AP940" s="6">
        <f t="shared" ca="1" si="844"/>
        <v>5.130312378068827E-2</v>
      </c>
      <c r="AQ940" s="6">
        <f t="shared" ca="1" si="845"/>
        <v>4.3835251784539288E-3</v>
      </c>
      <c r="AR940" s="6">
        <f t="shared" ca="1" si="846"/>
        <v>6.6976324807777154E-2</v>
      </c>
      <c r="AS940" s="6">
        <f t="shared" ca="1" si="847"/>
        <v>1.8773106608779188E-2</v>
      </c>
      <c r="AT940" s="6">
        <f t="shared" ca="1" si="848"/>
        <v>2.5017728091594263E-2</v>
      </c>
      <c r="AU940" s="6">
        <f t="shared" ca="1" si="849"/>
        <v>5.4041753076931556E-2</v>
      </c>
      <c r="AV940" s="6">
        <f t="shared" ca="1" si="850"/>
        <v>1</v>
      </c>
      <c r="AW940" s="6">
        <f t="shared" ca="1" si="851"/>
        <v>4.4403250968559202E-3</v>
      </c>
      <c r="AX940" s="6">
        <f t="shared" ca="1" si="852"/>
        <v>3.6198849200135457E-3</v>
      </c>
      <c r="AY940" s="6">
        <f t="shared" ca="1" si="853"/>
        <v>3.1584234029730677E-3</v>
      </c>
      <c r="AZ940" s="6">
        <f t="shared" ca="1" si="854"/>
        <v>2.1052303365401088E-3</v>
      </c>
      <c r="BA940" s="6">
        <f t="shared" ca="1" si="855"/>
        <v>3.411368016493613E-3</v>
      </c>
      <c r="BB940" s="6">
        <f t="shared" ca="1" si="856"/>
        <v>6.7046460110435531E-3</v>
      </c>
      <c r="BC940" s="6">
        <f t="shared" ca="1" si="857"/>
        <v>4.5528430016632529E-3</v>
      </c>
      <c r="BD940" s="6">
        <f t="shared" ca="1" si="858"/>
        <v>3.6295494983948125E-3</v>
      </c>
      <c r="BE940" s="6">
        <f t="shared" ca="1" si="859"/>
        <v>4.4461061908914095E-3</v>
      </c>
      <c r="BF940" s="6">
        <f t="shared" ca="1" si="860"/>
        <v>1.9480116249957545E-3</v>
      </c>
      <c r="BG940" s="6">
        <f t="shared" ca="1" si="861"/>
        <v>2.1367042459877264E-3</v>
      </c>
      <c r="BH940" s="6">
        <f t="shared" ca="1" si="862"/>
        <v>4.8918818660874551E-3</v>
      </c>
      <c r="BI940" s="6">
        <f t="shared" ca="1" si="863"/>
        <v>4.5569504877362573E-3</v>
      </c>
      <c r="BJ940" s="6">
        <f t="shared" ca="1" si="864"/>
        <v>1.800072455080337E-4</v>
      </c>
      <c r="BK940" s="6">
        <f t="shared" ca="1" si="865"/>
        <v>9.3311378284348314E-4</v>
      </c>
      <c r="BL940" s="6">
        <f t="shared" ca="1" si="866"/>
        <v>1.2778668282767878E-3</v>
      </c>
      <c r="BM940" s="6">
        <f t="shared" ca="1" si="867"/>
        <v>1.7229798957304169E-5</v>
      </c>
      <c r="BN940" s="6">
        <f t="shared" ca="1" si="868"/>
        <v>6.7854716344648318E-4</v>
      </c>
      <c r="BO940" s="6">
        <f t="shared" ca="1" si="869"/>
        <v>8.6102467974886784E-5</v>
      </c>
      <c r="BP940" s="6">
        <f t="shared" ca="1" si="870"/>
        <v>-1.7586463717180801E-4</v>
      </c>
      <c r="BQ940" s="6">
        <f t="shared" ca="1" si="871"/>
        <v>4.3445265677339678E-4</v>
      </c>
      <c r="BR940" s="6">
        <f t="shared" ca="1" si="872"/>
        <v>3.5990887336221521E-4</v>
      </c>
      <c r="BS940" s="6">
        <f t="shared" ca="1" si="873"/>
        <v>9.4155229499557141E-6</v>
      </c>
      <c r="BT940" s="6">
        <f t="shared" ca="1" si="874"/>
        <v>5.3402704402597215E-2</v>
      </c>
      <c r="BU940">
        <f ca="1">SQRT(BV940)</f>
        <v>0.11343936411861527</v>
      </c>
      <c r="BV940" s="6" cm="1">
        <f t="array" aca="1" ref="BV940" ca="1">MMULT(Y940:AU940,MMULT($Y$11:$AU$33,TRANSPOSE(Y940:AU940)))</f>
        <v>1.2868489331635778E-2</v>
      </c>
    </row>
    <row r="941" spans="1:74" x14ac:dyDescent="0.25">
      <c r="A941" s="16">
        <f t="shared" si="875"/>
        <v>905</v>
      </c>
      <c r="B941" s="15">
        <f t="shared" ca="1" si="826"/>
        <v>0.45010116544028766</v>
      </c>
      <c r="C941" s="15">
        <f t="shared" ca="1" si="826"/>
        <v>0.81399724799996032</v>
      </c>
      <c r="D941" s="15">
        <f t="shared" ca="1" si="826"/>
        <v>0.81305995512897111</v>
      </c>
      <c r="E941" s="15">
        <f t="shared" ca="1" si="826"/>
        <v>0.57368823820738446</v>
      </c>
      <c r="F941" s="15">
        <f t="shared" ca="1" si="826"/>
        <v>7.0910382577646147E-2</v>
      </c>
      <c r="G941" s="15">
        <f t="shared" ca="1" si="826"/>
        <v>0.65120428290351007</v>
      </c>
      <c r="H941" s="15">
        <f t="shared" ca="1" si="826"/>
        <v>0.13275589958776646</v>
      </c>
      <c r="I941" s="15">
        <f t="shared" ca="1" si="826"/>
        <v>0.80443210655648889</v>
      </c>
      <c r="J941" s="15">
        <f t="shared" ca="1" si="826"/>
        <v>5.8461947547693072E-2</v>
      </c>
      <c r="K941" s="15">
        <f t="shared" ca="1" si="826"/>
        <v>0.43115156898845663</v>
      </c>
      <c r="L941" s="15">
        <f t="shared" ca="1" si="826"/>
        <v>0.86052590045489064</v>
      </c>
      <c r="M941" s="15">
        <f t="shared" ca="1" si="826"/>
        <v>0.7873453219969706</v>
      </c>
      <c r="N941" s="15">
        <f t="shared" ca="1" si="826"/>
        <v>0.96087761616952849</v>
      </c>
      <c r="O941" s="15">
        <f t="shared" ca="1" si="826"/>
        <v>0.822465398311511</v>
      </c>
      <c r="P941" s="15">
        <f t="shared" ca="1" si="826"/>
        <v>0.84730192657510228</v>
      </c>
      <c r="Q941" s="15">
        <f t="shared" ca="1" si="826"/>
        <v>0.6782368212259543</v>
      </c>
      <c r="R941" s="15">
        <f t="shared" ca="1" si="825"/>
        <v>0.18961323585802481</v>
      </c>
      <c r="S941" s="15">
        <f t="shared" ca="1" si="825"/>
        <v>0.89207278547180757</v>
      </c>
      <c r="T941" s="15">
        <f t="shared" ca="1" si="825"/>
        <v>0.41427333171476322</v>
      </c>
      <c r="U941" s="15">
        <f t="shared" ca="1" si="825"/>
        <v>0.32275026515896854</v>
      </c>
      <c r="V941" s="15">
        <f t="shared" ca="1" si="825"/>
        <v>0.47206341234785976</v>
      </c>
      <c r="W941" s="15">
        <f t="shared" ca="1" si="825"/>
        <v>0.37124355698631473</v>
      </c>
      <c r="X941" s="15">
        <f t="shared" ca="1" si="825"/>
        <v>0.14047321835655868</v>
      </c>
      <c r="Y941" s="6">
        <f t="shared" ca="1" si="827"/>
        <v>3.5838917530028942E-2</v>
      </c>
      <c r="Z941" s="6">
        <f t="shared" ca="1" si="828"/>
        <v>6.4813829602516942E-2</v>
      </c>
      <c r="AA941" s="6">
        <f t="shared" ca="1" si="829"/>
        <v>6.4739198465154732E-2</v>
      </c>
      <c r="AB941" s="6">
        <f t="shared" ca="1" si="830"/>
        <v>4.5679431727198391E-2</v>
      </c>
      <c r="AC941" s="6">
        <f t="shared" ca="1" si="831"/>
        <v>5.6461781225052342E-3</v>
      </c>
      <c r="AD941" s="6">
        <f t="shared" ca="1" si="832"/>
        <v>5.1851580005021589E-2</v>
      </c>
      <c r="AE941" s="6">
        <f t="shared" ca="1" si="833"/>
        <v>1.0570574133698748E-2</v>
      </c>
      <c r="AF941" s="6">
        <f t="shared" ca="1" si="834"/>
        <v>6.4052213455577392E-2</v>
      </c>
      <c r="AG941" s="6">
        <f t="shared" ca="1" si="835"/>
        <v>4.654982207737939E-3</v>
      </c>
      <c r="AH941" s="6">
        <f t="shared" ca="1" si="836"/>
        <v>3.4330072237881842E-2</v>
      </c>
      <c r="AI941" s="6">
        <f t="shared" ca="1" si="837"/>
        <v>6.8518633469186449E-2</v>
      </c>
      <c r="AJ941" s="6">
        <f t="shared" ca="1" si="838"/>
        <v>6.2691692955518422E-2</v>
      </c>
      <c r="AK941" s="6">
        <f t="shared" ca="1" si="839"/>
        <v>7.6509052378623682E-2</v>
      </c>
      <c r="AL941" s="6">
        <f t="shared" ca="1" si="840"/>
        <v>6.5488098775649789E-2</v>
      </c>
      <c r="AM941" s="6">
        <f t="shared" ca="1" si="841"/>
        <v>6.7465685941638071E-2</v>
      </c>
      <c r="AN941" s="6">
        <f t="shared" ca="1" si="842"/>
        <v>5.4004022580054094E-2</v>
      </c>
      <c r="AO941" s="6">
        <f t="shared" ca="1" si="843"/>
        <v>1.5097790550864952E-2</v>
      </c>
      <c r="AP941" s="6">
        <f t="shared" ca="1" si="844"/>
        <v>7.1030527010596492E-2</v>
      </c>
      <c r="AQ941" s="6">
        <f t="shared" ca="1" si="845"/>
        <v>3.2986157135790402E-2</v>
      </c>
      <c r="AR941" s="6">
        <f t="shared" ca="1" si="846"/>
        <v>2.5698711809627111E-2</v>
      </c>
      <c r="AS941" s="6">
        <f t="shared" ca="1" si="847"/>
        <v>3.7587642519275898E-2</v>
      </c>
      <c r="AT941" s="6">
        <f t="shared" ca="1" si="848"/>
        <v>2.9559948393762216E-2</v>
      </c>
      <c r="AU941" s="6">
        <f t="shared" ca="1" si="849"/>
        <v>1.1185058992090834E-2</v>
      </c>
      <c r="AV941" s="6">
        <f t="shared" ca="1" si="850"/>
        <v>1.0000000000000002</v>
      </c>
      <c r="AW941" s="6">
        <f t="shared" ca="1" si="851"/>
        <v>2.3376559359008188E-3</v>
      </c>
      <c r="AX941" s="6">
        <f t="shared" ca="1" si="852"/>
        <v>4.2275951379345577E-3</v>
      </c>
      <c r="AY941" s="6">
        <f t="shared" ca="1" si="853"/>
        <v>4.2033054322269479E-3</v>
      </c>
      <c r="AZ941" s="6">
        <f t="shared" ca="1" si="854"/>
        <v>6.6886089158385963E-3</v>
      </c>
      <c r="BA941" s="6">
        <f t="shared" ca="1" si="855"/>
        <v>3.9594809359379111E-4</v>
      </c>
      <c r="BB941" s="6">
        <f t="shared" ca="1" si="856"/>
        <v>5.823421998488159E-3</v>
      </c>
      <c r="BC941" s="6">
        <f t="shared" ca="1" si="857"/>
        <v>6.4221044617355247E-4</v>
      </c>
      <c r="BD941" s="6">
        <f t="shared" ca="1" si="858"/>
        <v>5.6544119266085163E-3</v>
      </c>
      <c r="BE941" s="6">
        <f t="shared" ca="1" si="859"/>
        <v>2.8700082069865154E-4</v>
      </c>
      <c r="BF941" s="6">
        <f t="shared" ca="1" si="860"/>
        <v>2.1940938908078409E-3</v>
      </c>
      <c r="BG941" s="6">
        <f t="shared" ca="1" si="861"/>
        <v>4.3752263216572662E-3</v>
      </c>
      <c r="BH941" s="6">
        <f t="shared" ca="1" si="862"/>
        <v>4.3655919752287079E-3</v>
      </c>
      <c r="BI941" s="6">
        <f t="shared" ca="1" si="863"/>
        <v>5.8169725231223737E-3</v>
      </c>
      <c r="BJ941" s="6">
        <f t="shared" ca="1" si="864"/>
        <v>5.4865837317197306E-3</v>
      </c>
      <c r="BK941" s="6">
        <f t="shared" ca="1" si="865"/>
        <v>1.530922067229986E-3</v>
      </c>
      <c r="BL941" s="6">
        <f t="shared" ca="1" si="866"/>
        <v>1.7562981172630722E-3</v>
      </c>
      <c r="BM941" s="6">
        <f t="shared" ca="1" si="867"/>
        <v>1.3198893468164035E-5</v>
      </c>
      <c r="BN941" s="6">
        <f t="shared" ca="1" si="868"/>
        <v>9.3946643146302483E-4</v>
      </c>
      <c r="BO941" s="6">
        <f t="shared" ca="1" si="869"/>
        <v>6.4792362830700387E-4</v>
      </c>
      <c r="BP941" s="6">
        <f t="shared" ca="1" si="870"/>
        <v>-6.7478988152215469E-5</v>
      </c>
      <c r="BQ941" s="6">
        <f t="shared" ca="1" si="871"/>
        <v>8.698640824162479E-4</v>
      </c>
      <c r="BR941" s="6">
        <f t="shared" ca="1" si="872"/>
        <v>4.2525395128180149E-4</v>
      </c>
      <c r="BS941" s="6">
        <f t="shared" ca="1" si="873"/>
        <v>1.9487372936758804E-6</v>
      </c>
      <c r="BT941" s="6">
        <f t="shared" ca="1" si="874"/>
        <v>5.8616024070570275E-2</v>
      </c>
      <c r="BU941">
        <f ca="1">SQRT(BV941)</f>
        <v>0.11221624913787176</v>
      </c>
      <c r="BV941" s="6" cm="1">
        <f t="array" aca="1" ref="BV941" ca="1">MMULT(Y941:AU941,MMULT($Y$11:$AU$33,TRANSPOSE(Y941:AU941)))</f>
        <v>1.2592486570572903E-2</v>
      </c>
    </row>
    <row r="942" spans="1:74" x14ac:dyDescent="0.25">
      <c r="A942" s="16">
        <f t="shared" si="875"/>
        <v>906</v>
      </c>
      <c r="B942" s="15">
        <f t="shared" ca="1" si="826"/>
        <v>5.0005142117266033E-2</v>
      </c>
      <c r="C942" s="15">
        <f t="shared" ca="1" si="826"/>
        <v>0.56660365088890441</v>
      </c>
      <c r="D942" s="15">
        <f t="shared" ca="1" si="826"/>
        <v>9.3825178873901627E-2</v>
      </c>
      <c r="E942" s="15">
        <f t="shared" ca="1" si="826"/>
        <v>0.68805202826700451</v>
      </c>
      <c r="F942" s="15">
        <f t="shared" ca="1" si="826"/>
        <v>0.19741444454749346</v>
      </c>
      <c r="G942" s="15">
        <f t="shared" ca="1" si="826"/>
        <v>0.15118769865018911</v>
      </c>
      <c r="H942" s="15">
        <f t="shared" ca="1" si="826"/>
        <v>0.6023231505124933</v>
      </c>
      <c r="I942" s="15">
        <f t="shared" ca="1" si="826"/>
        <v>0.59993242700186855</v>
      </c>
      <c r="J942" s="15">
        <f t="shared" ca="1" si="826"/>
        <v>0.318547386559206</v>
      </c>
      <c r="K942" s="15">
        <f t="shared" ca="1" si="826"/>
        <v>0.92903891839008335</v>
      </c>
      <c r="L942" s="15">
        <f t="shared" ca="1" si="826"/>
        <v>0.9454153164301895</v>
      </c>
      <c r="M942" s="15">
        <f t="shared" ca="1" si="826"/>
        <v>0.44884141756463836</v>
      </c>
      <c r="N942" s="15">
        <f t="shared" ca="1" si="826"/>
        <v>0.4345624392071139</v>
      </c>
      <c r="O942" s="15">
        <f t="shared" ca="1" si="826"/>
        <v>0.34459673231152244</v>
      </c>
      <c r="P942" s="15">
        <f t="shared" ca="1" si="826"/>
        <v>0.25536894383392872</v>
      </c>
      <c r="Q942" s="15">
        <f t="shared" ca="1" si="826"/>
        <v>0.54099736130408915</v>
      </c>
      <c r="R942" s="15">
        <f t="shared" ca="1" si="825"/>
        <v>0.43164812977965594</v>
      </c>
      <c r="S942" s="15">
        <f t="shared" ca="1" si="825"/>
        <v>0.74944968637205023</v>
      </c>
      <c r="T942" s="15">
        <f t="shared" ca="1" si="825"/>
        <v>0.54020362056850302</v>
      </c>
      <c r="U942" s="15">
        <f t="shared" ca="1" si="825"/>
        <v>0.13281412601275899</v>
      </c>
      <c r="V942" s="15">
        <f t="shared" ca="1" si="825"/>
        <v>0.24864905649154045</v>
      </c>
      <c r="W942" s="15">
        <f t="shared" ca="1" si="825"/>
        <v>0.98258255028866459</v>
      </c>
      <c r="X942" s="15">
        <f t="shared" ca="1" si="825"/>
        <v>0.85121002191781592</v>
      </c>
      <c r="Y942" s="6">
        <f t="shared" ca="1" si="827"/>
        <v>4.5036412420701513E-3</v>
      </c>
      <c r="Z942" s="6">
        <f t="shared" ca="1" si="828"/>
        <v>5.1030343320826121E-2</v>
      </c>
      <c r="AA942" s="6">
        <f t="shared" ca="1" si="829"/>
        <v>8.4502298609648481E-3</v>
      </c>
      <c r="AB942" s="6">
        <f t="shared" ca="1" si="830"/>
        <v>6.1968416846541675E-2</v>
      </c>
      <c r="AC942" s="6">
        <f t="shared" ca="1" si="831"/>
        <v>1.7779848163604658E-2</v>
      </c>
      <c r="AD942" s="6">
        <f t="shared" ca="1" si="832"/>
        <v>1.3616502745615884E-2</v>
      </c>
      <c r="AE942" s="6">
        <f t="shared" ca="1" si="833"/>
        <v>5.4247368707408497E-2</v>
      </c>
      <c r="AF942" s="6">
        <f t="shared" ca="1" si="834"/>
        <v>5.4032051631104881E-2</v>
      </c>
      <c r="AG942" s="6">
        <f t="shared" ca="1" si="835"/>
        <v>2.8689512456486932E-2</v>
      </c>
      <c r="AH942" s="6">
        <f t="shared" ca="1" si="836"/>
        <v>8.3672554685233699E-2</v>
      </c>
      <c r="AI942" s="6">
        <f t="shared" ca="1" si="837"/>
        <v>8.5147471433535724E-2</v>
      </c>
      <c r="AJ942" s="6">
        <f t="shared" ca="1" si="838"/>
        <v>4.0424257060462765E-2</v>
      </c>
      <c r="AK942" s="6">
        <f t="shared" ca="1" si="839"/>
        <v>3.9138241400817834E-2</v>
      </c>
      <c r="AL942" s="6">
        <f t="shared" ca="1" si="840"/>
        <v>3.1035609335563083E-2</v>
      </c>
      <c r="AM942" s="6">
        <f t="shared" ca="1" si="841"/>
        <v>2.2999436831862705E-2</v>
      </c>
      <c r="AN942" s="6">
        <f t="shared" ca="1" si="842"/>
        <v>4.8724149658579803E-2</v>
      </c>
      <c r="AO942" s="6">
        <f t="shared" ca="1" si="843"/>
        <v>3.8875768311572849E-2</v>
      </c>
      <c r="AP942" s="6">
        <f t="shared" ca="1" si="844"/>
        <v>6.7498108664234377E-2</v>
      </c>
      <c r="AQ942" s="6">
        <f t="shared" ca="1" si="845"/>
        <v>4.8652662540236778E-2</v>
      </c>
      <c r="AR942" s="6">
        <f t="shared" ca="1" si="846"/>
        <v>1.196171333815752E-2</v>
      </c>
      <c r="AS942" s="6">
        <f t="shared" ca="1" si="847"/>
        <v>2.2394219838252856E-2</v>
      </c>
      <c r="AT942" s="6">
        <f t="shared" ca="1" si="848"/>
        <v>8.8494884922855621E-2</v>
      </c>
      <c r="AU942" s="6">
        <f t="shared" ca="1" si="849"/>
        <v>7.666300700401063E-2</v>
      </c>
      <c r="AV942" s="6">
        <f t="shared" ca="1" si="850"/>
        <v>0.99999999999999978</v>
      </c>
      <c r="AW942" s="6">
        <f t="shared" ca="1" si="851"/>
        <v>2.9375785900541743E-4</v>
      </c>
      <c r="AX942" s="6">
        <f t="shared" ca="1" si="852"/>
        <v>3.3285431926071219E-3</v>
      </c>
      <c r="AY942" s="6">
        <f t="shared" ca="1" si="853"/>
        <v>5.48645919632101E-4</v>
      </c>
      <c r="AZ942" s="6">
        <f t="shared" ca="1" si="854"/>
        <v>9.0737228933912215E-3</v>
      </c>
      <c r="BA942" s="6">
        <f t="shared" ca="1" si="855"/>
        <v>1.2468428788503575E-3</v>
      </c>
      <c r="BB942" s="6">
        <f t="shared" ca="1" si="856"/>
        <v>1.5292618204423981E-3</v>
      </c>
      <c r="BC942" s="6">
        <f t="shared" ca="1" si="857"/>
        <v>3.2957743279300746E-3</v>
      </c>
      <c r="BD942" s="6">
        <f t="shared" ca="1" si="858"/>
        <v>4.7698504185797698E-3</v>
      </c>
      <c r="BE942" s="6">
        <f t="shared" ca="1" si="859"/>
        <v>1.7688389027070326E-3</v>
      </c>
      <c r="BF942" s="6">
        <f t="shared" ca="1" si="860"/>
        <v>5.3476567072462244E-3</v>
      </c>
      <c r="BG942" s="6">
        <f t="shared" ca="1" si="861"/>
        <v>5.437053241963744E-3</v>
      </c>
      <c r="BH942" s="6">
        <f t="shared" ca="1" si="862"/>
        <v>2.8149792086960132E-3</v>
      </c>
      <c r="BI942" s="6">
        <f t="shared" ca="1" si="863"/>
        <v>2.9756750051644454E-3</v>
      </c>
      <c r="BJ942" s="6">
        <f t="shared" ca="1" si="864"/>
        <v>2.6001589978639572E-3</v>
      </c>
      <c r="BK942" s="6">
        <f t="shared" ca="1" si="865"/>
        <v>5.2190005761180319E-4</v>
      </c>
      <c r="BL942" s="6">
        <f t="shared" ca="1" si="866"/>
        <v>1.5845881144086092E-3</v>
      </c>
      <c r="BM942" s="6">
        <f t="shared" ca="1" si="867"/>
        <v>3.3986239424157383E-5</v>
      </c>
      <c r="BN942" s="6">
        <f t="shared" ca="1" si="868"/>
        <v>8.927458368404302E-4</v>
      </c>
      <c r="BO942" s="6">
        <f t="shared" ca="1" si="869"/>
        <v>9.5564965358342331E-4</v>
      </c>
      <c r="BP942" s="6">
        <f t="shared" ca="1" si="870"/>
        <v>-3.1408746033851918E-5</v>
      </c>
      <c r="BQ942" s="6">
        <f t="shared" ca="1" si="871"/>
        <v>5.1825350528540747E-4</v>
      </c>
      <c r="BR942" s="6">
        <f t="shared" ca="1" si="872"/>
        <v>1.2731009871997613E-3</v>
      </c>
      <c r="BS942" s="6">
        <f t="shared" ca="1" si="873"/>
        <v>1.3356752154788948E-5</v>
      </c>
      <c r="BT942" s="6">
        <f t="shared" ca="1" si="874"/>
        <v>5.0792933774554412E-2</v>
      </c>
      <c r="BU942">
        <f ca="1">SQRT(BV942)</f>
        <v>0.10189817203584398</v>
      </c>
      <c r="BV942" s="6" cm="1">
        <f t="array" aca="1" ref="BV942" ca="1">MMULT(Y942:AU942,MMULT($Y$11:$AU$33,TRANSPOSE(Y942:AU942)))</f>
        <v>1.0383237464246454E-2</v>
      </c>
    </row>
    <row r="943" spans="1:74" x14ac:dyDescent="0.25">
      <c r="A943" s="16">
        <f t="shared" si="875"/>
        <v>907</v>
      </c>
      <c r="B943" s="15">
        <f t="shared" ca="1" si="826"/>
        <v>0.37066490336843672</v>
      </c>
      <c r="C943" s="15">
        <f t="shared" ca="1" si="826"/>
        <v>0.17468239553591602</v>
      </c>
      <c r="D943" s="15">
        <f t="shared" ca="1" si="826"/>
        <v>0.10093342302746056</v>
      </c>
      <c r="E943" s="15">
        <f t="shared" ca="1" si="826"/>
        <v>0.1722286103758337</v>
      </c>
      <c r="F943" s="15">
        <f t="shared" ca="1" si="826"/>
        <v>0.88002519386389544</v>
      </c>
      <c r="G943" s="15">
        <f t="shared" ca="1" si="826"/>
        <v>0.33917865905184985</v>
      </c>
      <c r="H943" s="15">
        <f t="shared" ca="1" si="826"/>
        <v>0.68712770330801953</v>
      </c>
      <c r="I943" s="15">
        <f t="shared" ca="1" si="826"/>
        <v>0.71813791613134581</v>
      </c>
      <c r="J943" s="15">
        <f t="shared" ca="1" si="826"/>
        <v>0.91906171706869189</v>
      </c>
      <c r="K943" s="15">
        <f t="shared" ca="1" si="826"/>
        <v>0.64350708475913632</v>
      </c>
      <c r="L943" s="15">
        <f t="shared" ca="1" si="826"/>
        <v>0.55747746109344498</v>
      </c>
      <c r="M943" s="15">
        <f t="shared" ca="1" si="826"/>
        <v>1.8578099608454579E-2</v>
      </c>
      <c r="N943" s="15">
        <f t="shared" ca="1" si="826"/>
        <v>0.9670272939764335</v>
      </c>
      <c r="O943" s="15">
        <f t="shared" ca="1" si="826"/>
        <v>0.28765062431477217</v>
      </c>
      <c r="P943" s="15">
        <f t="shared" ca="1" si="826"/>
        <v>0.92323683321204741</v>
      </c>
      <c r="Q943" s="15">
        <f t="shared" ca="1" si="826"/>
        <v>0.75927403084131051</v>
      </c>
      <c r="R943" s="15">
        <f t="shared" ca="1" si="825"/>
        <v>0.74294484368670211</v>
      </c>
      <c r="S943" s="15">
        <f t="shared" ca="1" si="825"/>
        <v>8.8972718635767056E-2</v>
      </c>
      <c r="T943" s="15">
        <f t="shared" ca="1" si="825"/>
        <v>2.0053717526579029E-2</v>
      </c>
      <c r="U943" s="15">
        <f t="shared" ca="1" si="825"/>
        <v>0.63777109709702529</v>
      </c>
      <c r="V943" s="15">
        <f t="shared" ca="1" si="825"/>
        <v>0.26057829416922151</v>
      </c>
      <c r="W943" s="15">
        <f t="shared" ca="1" si="825"/>
        <v>0.18846348575792837</v>
      </c>
      <c r="X943" s="15">
        <f t="shared" ca="1" si="825"/>
        <v>0.14932673384742978</v>
      </c>
      <c r="Y943" s="6">
        <f t="shared" ca="1" si="827"/>
        <v>3.4945630119435619E-2</v>
      </c>
      <c r="Z943" s="6">
        <f t="shared" ca="1" si="828"/>
        <v>1.646874664232071E-2</v>
      </c>
      <c r="AA943" s="6">
        <f t="shared" ca="1" si="829"/>
        <v>9.5158242276317789E-3</v>
      </c>
      <c r="AB943" s="6">
        <f t="shared" ca="1" si="830"/>
        <v>1.6237408126541234E-2</v>
      </c>
      <c r="AC943" s="6">
        <f t="shared" ca="1" si="831"/>
        <v>8.2967215512131029E-2</v>
      </c>
      <c r="AD943" s="6">
        <f t="shared" ca="1" si="832"/>
        <v>3.1977162811798632E-2</v>
      </c>
      <c r="AE943" s="6">
        <f t="shared" ca="1" si="833"/>
        <v>6.4781181995943057E-2</v>
      </c>
      <c r="AF943" s="6">
        <f t="shared" ca="1" si="834"/>
        <v>6.7704769898118369E-2</v>
      </c>
      <c r="AG943" s="6">
        <f t="shared" ca="1" si="835"/>
        <v>8.6647509731159436E-2</v>
      </c>
      <c r="AH943" s="6">
        <f t="shared" ca="1" si="836"/>
        <v>6.0668707392770076E-2</v>
      </c>
      <c r="AI943" s="6">
        <f t="shared" ca="1" si="837"/>
        <v>5.2557986953324511E-2</v>
      </c>
      <c r="AJ943" s="6">
        <f t="shared" ca="1" si="838"/>
        <v>1.7515103030776146E-3</v>
      </c>
      <c r="AK943" s="6">
        <f t="shared" ca="1" si="839"/>
        <v>9.1169619307358424E-2</v>
      </c>
      <c r="AL943" s="6">
        <f t="shared" ca="1" si="840"/>
        <v>2.7119191025585326E-2</v>
      </c>
      <c r="AM943" s="6">
        <f t="shared" ca="1" si="841"/>
        <v>8.7041132281137856E-2</v>
      </c>
      <c r="AN943" s="6">
        <f t="shared" ca="1" si="842"/>
        <v>7.1583009882917284E-2</v>
      </c>
      <c r="AO943" s="6">
        <f t="shared" ca="1" si="843"/>
        <v>7.0043523059993618E-2</v>
      </c>
      <c r="AP943" s="6">
        <f t="shared" ca="1" si="844"/>
        <v>8.3881902168536707E-3</v>
      </c>
      <c r="AQ943" s="6">
        <f t="shared" ca="1" si="845"/>
        <v>1.890628944998596E-3</v>
      </c>
      <c r="AR943" s="6">
        <f t="shared" ca="1" si="846"/>
        <v>6.012792864250751E-2</v>
      </c>
      <c r="AS943" s="6">
        <f t="shared" ca="1" si="847"/>
        <v>2.4566859722728505E-2</v>
      </c>
      <c r="AT943" s="6">
        <f t="shared" ca="1" si="848"/>
        <v>1.7768003402711431E-2</v>
      </c>
      <c r="AU943" s="6">
        <f t="shared" ca="1" si="849"/>
        <v>1.4078259798955771E-2</v>
      </c>
      <c r="AV943" s="6">
        <f t="shared" ca="1" si="850"/>
        <v>1.0000000000000002</v>
      </c>
      <c r="AW943" s="6">
        <f t="shared" ca="1" si="851"/>
        <v>2.2793897057310801E-3</v>
      </c>
      <c r="AX943" s="6">
        <f t="shared" ca="1" si="852"/>
        <v>1.0742027382107877E-3</v>
      </c>
      <c r="AY943" s="6">
        <f t="shared" ca="1" si="853"/>
        <v>6.1783149338263683E-4</v>
      </c>
      <c r="AZ943" s="6">
        <f t="shared" ca="1" si="854"/>
        <v>2.3775618184984537E-3</v>
      </c>
      <c r="BA943" s="6">
        <f t="shared" ca="1" si="855"/>
        <v>5.8182207681109228E-3</v>
      </c>
      <c r="BB943" s="6">
        <f t="shared" ca="1" si="856"/>
        <v>3.5913373006074534E-3</v>
      </c>
      <c r="BC943" s="6">
        <f t="shared" ca="1" si="857"/>
        <v>3.9357513855973825E-3</v>
      </c>
      <c r="BD943" s="6">
        <f t="shared" ca="1" si="858"/>
        <v>5.9768529102544312E-3</v>
      </c>
      <c r="BE943" s="6">
        <f t="shared" ca="1" si="859"/>
        <v>5.3422129869797217E-3</v>
      </c>
      <c r="BF943" s="6">
        <f t="shared" ca="1" si="860"/>
        <v>3.8774413095117432E-3</v>
      </c>
      <c r="BG943" s="6">
        <f t="shared" ca="1" si="861"/>
        <v>3.3560664638023889E-3</v>
      </c>
      <c r="BH943" s="6">
        <f t="shared" ca="1" si="862"/>
        <v>1.2196798272892972E-4</v>
      </c>
      <c r="BI943" s="6">
        <f t="shared" ca="1" si="863"/>
        <v>6.931613370793799E-3</v>
      </c>
      <c r="BJ943" s="6">
        <f t="shared" ca="1" si="864"/>
        <v>2.2720420210717868E-3</v>
      </c>
      <c r="BK943" s="6">
        <f t="shared" ca="1" si="865"/>
        <v>1.975125403470297E-3</v>
      </c>
      <c r="BL943" s="6">
        <f t="shared" ca="1" si="866"/>
        <v>2.3279952025615494E-3</v>
      </c>
      <c r="BM943" s="6">
        <f t="shared" ca="1" si="867"/>
        <v>6.1233926639072509E-5</v>
      </c>
      <c r="BN943" s="6">
        <f t="shared" ca="1" si="868"/>
        <v>1.1094417373934104E-4</v>
      </c>
      <c r="BO943" s="6">
        <f t="shared" ca="1" si="869"/>
        <v>3.713627994867613E-5</v>
      </c>
      <c r="BP943" s="6">
        <f t="shared" ca="1" si="870"/>
        <v>-1.5788230221582824E-4</v>
      </c>
      <c r="BQ943" s="6">
        <f t="shared" ca="1" si="871"/>
        <v>5.6853336517715682E-4</v>
      </c>
      <c r="BR943" s="6">
        <f t="shared" ca="1" si="872"/>
        <v>2.556132220780869E-4</v>
      </c>
      <c r="BS943" s="6">
        <f t="shared" ca="1" si="873"/>
        <v>2.4528104786646809E-6</v>
      </c>
      <c r="BT943" s="6">
        <f t="shared" ca="1" si="874"/>
        <v>5.275364433715854E-2</v>
      </c>
      <c r="BU943">
        <f ca="1">SQRT(BV943)</f>
        <v>0.12043471757356414</v>
      </c>
      <c r="BV943" s="6" cm="1">
        <f t="array" aca="1" ref="BV943" ca="1">MMULT(Y943:AU943,MMULT($Y$11:$AU$33,TRANSPOSE(Y943:AU943)))</f>
        <v>1.4504521197024157E-2</v>
      </c>
    </row>
    <row r="944" spans="1:74" x14ac:dyDescent="0.25">
      <c r="A944" s="16">
        <f t="shared" si="875"/>
        <v>908</v>
      </c>
      <c r="B944" s="15">
        <f t="shared" ca="1" si="826"/>
        <v>4.4246534693538675E-2</v>
      </c>
      <c r="C944" s="15">
        <f t="shared" ca="1" si="826"/>
        <v>8.003072349332796E-2</v>
      </c>
      <c r="D944" s="15">
        <f t="shared" ca="1" si="826"/>
        <v>0.1322796667578171</v>
      </c>
      <c r="E944" s="15">
        <f t="shared" ca="1" si="826"/>
        <v>0.52609827350652005</v>
      </c>
      <c r="F944" s="15">
        <f t="shared" ca="1" si="826"/>
        <v>0.8816664632551805</v>
      </c>
      <c r="G944" s="15">
        <f t="shared" ca="1" si="826"/>
        <v>0.61409935307128105</v>
      </c>
      <c r="H944" s="15">
        <f t="shared" ca="1" si="826"/>
        <v>0.800106687652688</v>
      </c>
      <c r="I944" s="15">
        <f t="shared" ca="1" si="826"/>
        <v>0.63924388796978948</v>
      </c>
      <c r="J944" s="15">
        <f t="shared" ca="1" si="826"/>
        <v>0.187539085391907</v>
      </c>
      <c r="K944" s="15">
        <f t="shared" ca="1" si="826"/>
        <v>0.56345095561806369</v>
      </c>
      <c r="L944" s="15">
        <f t="shared" ca="1" si="826"/>
        <v>0.79935868993957737</v>
      </c>
      <c r="M944" s="15">
        <f t="shared" ca="1" si="826"/>
        <v>0.90276921323721504</v>
      </c>
      <c r="N944" s="15">
        <f t="shared" ca="1" si="826"/>
        <v>0.63918908546494346</v>
      </c>
      <c r="O944" s="15">
        <f t="shared" ca="1" si="826"/>
        <v>0.70158492202733402</v>
      </c>
      <c r="P944" s="15">
        <f t="shared" ca="1" si="826"/>
        <v>0.79988074723732494</v>
      </c>
      <c r="Q944" s="15">
        <f t="shared" ref="Q944:X959" ca="1" si="876">RAND()</f>
        <v>0.27957311070377266</v>
      </c>
      <c r="R944" s="15">
        <f t="shared" ca="1" si="876"/>
        <v>0.70619256669251795</v>
      </c>
      <c r="S944" s="15">
        <f t="shared" ca="1" si="876"/>
        <v>0.57638383994167242</v>
      </c>
      <c r="T944" s="15">
        <f t="shared" ca="1" si="876"/>
        <v>0.67722684390982646</v>
      </c>
      <c r="U944" s="15">
        <f t="shared" ca="1" si="876"/>
        <v>0.46497910797399133</v>
      </c>
      <c r="V944" s="15">
        <f t="shared" ca="1" si="876"/>
        <v>0.43452205976036573</v>
      </c>
      <c r="W944" s="15">
        <f t="shared" ca="1" si="876"/>
        <v>6.2495213594274679E-3</v>
      </c>
      <c r="X944" s="15">
        <f t="shared" ca="1" si="876"/>
        <v>0.82617548483953718</v>
      </c>
      <c r="Y944" s="6">
        <f t="shared" ca="1" si="827"/>
        <v>3.6023028965313508E-3</v>
      </c>
      <c r="Z944" s="6">
        <f t="shared" ca="1" si="828"/>
        <v>6.5156493960105465E-3</v>
      </c>
      <c r="AA944" s="6">
        <f t="shared" ca="1" si="829"/>
        <v>1.0769463191056891E-2</v>
      </c>
      <c r="AB944" s="6">
        <f t="shared" ca="1" si="830"/>
        <v>4.283194938629694E-2</v>
      </c>
      <c r="AC944" s="6">
        <f t="shared" ca="1" si="831"/>
        <v>7.1780302714248137E-2</v>
      </c>
      <c r="AD944" s="6">
        <f t="shared" ca="1" si="832"/>
        <v>4.9996500147383251E-2</v>
      </c>
      <c r="AE944" s="6">
        <f t="shared" ca="1" si="833"/>
        <v>6.514016653345453E-2</v>
      </c>
      <c r="AF944" s="6">
        <f t="shared" ca="1" si="834"/>
        <v>5.2043626131919568E-2</v>
      </c>
      <c r="AG944" s="6">
        <f t="shared" ca="1" si="835"/>
        <v>1.5268372883871534E-2</v>
      </c>
      <c r="AH944" s="6">
        <f t="shared" ca="1" si="836"/>
        <v>4.58729937504622E-2</v>
      </c>
      <c r="AI944" s="6">
        <f t="shared" ca="1" si="837"/>
        <v>6.5079268785253455E-2</v>
      </c>
      <c r="AJ944" s="6">
        <f t="shared" ca="1" si="838"/>
        <v>7.3498369403799779E-2</v>
      </c>
      <c r="AK944" s="6">
        <f t="shared" ca="1" si="839"/>
        <v>5.203916442156617E-2</v>
      </c>
      <c r="AL944" s="6">
        <f t="shared" ca="1" si="840"/>
        <v>5.7119080946939155E-2</v>
      </c>
      <c r="AM944" s="6">
        <f t="shared" ca="1" si="841"/>
        <v>6.5121771741221801E-2</v>
      </c>
      <c r="AN944" s="6">
        <f t="shared" ca="1" si="842"/>
        <v>2.2761263304706847E-2</v>
      </c>
      <c r="AO944" s="6">
        <f t="shared" ca="1" si="843"/>
        <v>5.7494209346000046E-2</v>
      </c>
      <c r="AP944" s="6">
        <f t="shared" ca="1" si="844"/>
        <v>4.692591613143781E-2</v>
      </c>
      <c r="AQ944" s="6">
        <f t="shared" ca="1" si="845"/>
        <v>5.5135983830647974E-2</v>
      </c>
      <c r="AR944" s="6">
        <f t="shared" ca="1" si="846"/>
        <v>3.785597220398533E-2</v>
      </c>
      <c r="AS944" s="6">
        <f t="shared" ca="1" si="847"/>
        <v>3.5376331396865579E-2</v>
      </c>
      <c r="AT944" s="6">
        <f t="shared" ca="1" si="848"/>
        <v>5.0880072419067065E-4</v>
      </c>
      <c r="AU944" s="6">
        <f t="shared" ca="1" si="849"/>
        <v>6.7262540732150558E-2</v>
      </c>
      <c r="AV944" s="6">
        <f t="shared" ca="1" si="850"/>
        <v>1.0000000000000002</v>
      </c>
      <c r="AW944" s="6">
        <f t="shared" ca="1" si="851"/>
        <v>2.349664925547327E-4</v>
      </c>
      <c r="AX944" s="6">
        <f t="shared" ca="1" si="852"/>
        <v>4.249946018618029E-4</v>
      </c>
      <c r="AY944" s="6">
        <f t="shared" ca="1" si="853"/>
        <v>6.992261907212571E-4</v>
      </c>
      <c r="AZ944" s="6">
        <f t="shared" ca="1" si="854"/>
        <v>6.2716664309410393E-3</v>
      </c>
      <c r="BA944" s="6">
        <f t="shared" ca="1" si="855"/>
        <v>5.0337189866551946E-3</v>
      </c>
      <c r="BB944" s="6">
        <f t="shared" ca="1" si="856"/>
        <v>5.6150790154801747E-3</v>
      </c>
      <c r="BC944" s="6">
        <f t="shared" ca="1" si="857"/>
        <v>3.9575613286608989E-3</v>
      </c>
      <c r="BD944" s="6">
        <f t="shared" ca="1" si="858"/>
        <v>4.5943158624544974E-3</v>
      </c>
      <c r="BE944" s="6">
        <f t="shared" ca="1" si="859"/>
        <v>9.41364618133222E-4</v>
      </c>
      <c r="BF944" s="6">
        <f t="shared" ca="1" si="860"/>
        <v>2.931821833741805E-3</v>
      </c>
      <c r="BG944" s="6">
        <f t="shared" ca="1" si="861"/>
        <v>4.1556072467717562E-3</v>
      </c>
      <c r="BH944" s="6">
        <f t="shared" ca="1" si="862"/>
        <v>5.1181245318942933E-3</v>
      </c>
      <c r="BI944" s="6">
        <f t="shared" ca="1" si="863"/>
        <v>3.9565303732748084E-3</v>
      </c>
      <c r="BJ944" s="6">
        <f t="shared" ca="1" si="864"/>
        <v>4.7854285916570996E-3</v>
      </c>
      <c r="BK944" s="6">
        <f t="shared" ca="1" si="865"/>
        <v>1.4777342885388283E-3</v>
      </c>
      <c r="BL944" s="6">
        <f t="shared" ca="1" si="866"/>
        <v>7.4023307855126898E-4</v>
      </c>
      <c r="BM944" s="6">
        <f t="shared" ca="1" si="867"/>
        <v>5.0262979979590492E-5</v>
      </c>
      <c r="BN944" s="6">
        <f t="shared" ca="1" si="868"/>
        <v>6.2065318710866838E-4</v>
      </c>
      <c r="BO944" s="6">
        <f t="shared" ca="1" si="869"/>
        <v>1.0829969234297026E-3</v>
      </c>
      <c r="BP944" s="6">
        <f t="shared" ca="1" si="870"/>
        <v>-9.9401196401073226E-5</v>
      </c>
      <c r="BQ944" s="6">
        <f t="shared" ca="1" si="871"/>
        <v>8.1868928156392381E-4</v>
      </c>
      <c r="BR944" s="6">
        <f t="shared" ca="1" si="872"/>
        <v>7.3196852543485283E-6</v>
      </c>
      <c r="BS944" s="6">
        <f t="shared" ca="1" si="873"/>
        <v>1.1718938781174224E-5</v>
      </c>
      <c r="BT944" s="6">
        <f t="shared" ca="1" si="874"/>
        <v>5.3430613271609015E-2</v>
      </c>
      <c r="BU944">
        <f ca="1">SQRT(BV944)</f>
        <v>0.10550045156072579</v>
      </c>
      <c r="BV944" s="6" cm="1">
        <f t="array" aca="1" ref="BV944" ca="1">MMULT(Y944:AU944,MMULT($Y$11:$AU$33,TRANSPOSE(Y944:AU944)))</f>
        <v>1.1130345279517048E-2</v>
      </c>
    </row>
    <row r="945" spans="1:74" x14ac:dyDescent="0.25">
      <c r="A945" s="16">
        <f t="shared" si="875"/>
        <v>909</v>
      </c>
      <c r="B945" s="15">
        <f t="shared" ref="B945:Q960" ca="1" si="877">RAND()</f>
        <v>0.83805147961557258</v>
      </c>
      <c r="C945" s="15">
        <f t="shared" ca="1" si="877"/>
        <v>0.19027252847776066</v>
      </c>
      <c r="D945" s="15">
        <f t="shared" ca="1" si="877"/>
        <v>0.10429954476835823</v>
      </c>
      <c r="E945" s="15">
        <f t="shared" ca="1" si="877"/>
        <v>0.9231197370546228</v>
      </c>
      <c r="F945" s="15">
        <f t="shared" ca="1" si="877"/>
        <v>0.65101699626063458</v>
      </c>
      <c r="G945" s="15">
        <f t="shared" ca="1" si="877"/>
        <v>5.2274816353090392E-2</v>
      </c>
      <c r="H945" s="15">
        <f t="shared" ca="1" si="877"/>
        <v>5.004933369967024E-2</v>
      </c>
      <c r="I945" s="15">
        <f t="shared" ca="1" si="877"/>
        <v>0.20571494904518184</v>
      </c>
      <c r="J945" s="15">
        <f t="shared" ca="1" si="877"/>
        <v>0.97914654422641334</v>
      </c>
      <c r="K945" s="15">
        <f t="shared" ca="1" si="877"/>
        <v>0.4248799296838619</v>
      </c>
      <c r="L945" s="15">
        <f t="shared" ca="1" si="877"/>
        <v>0.58173246356872244</v>
      </c>
      <c r="M945" s="15">
        <f t="shared" ca="1" si="877"/>
        <v>0.29689397529213279</v>
      </c>
      <c r="N945" s="15">
        <f t="shared" ca="1" si="877"/>
        <v>0.30102662740360553</v>
      </c>
      <c r="O945" s="15">
        <f t="shared" ca="1" si="877"/>
        <v>0.15230462896588837</v>
      </c>
      <c r="P945" s="15">
        <f t="shared" ca="1" si="877"/>
        <v>0.6985991032578045</v>
      </c>
      <c r="Q945" s="15">
        <f t="shared" ca="1" si="877"/>
        <v>0.40527292829707329</v>
      </c>
      <c r="R945" s="15">
        <f t="shared" ca="1" si="876"/>
        <v>0.91248388467298114</v>
      </c>
      <c r="S945" s="15">
        <f t="shared" ca="1" si="876"/>
        <v>0.37249862575297654</v>
      </c>
      <c r="T945" s="15">
        <f t="shared" ca="1" si="876"/>
        <v>0.89586869880359743</v>
      </c>
      <c r="U945" s="15">
        <f t="shared" ca="1" si="876"/>
        <v>0.57491023126371998</v>
      </c>
      <c r="V945" s="15">
        <f t="shared" ca="1" si="876"/>
        <v>5.1119168366247747E-2</v>
      </c>
      <c r="W945" s="15">
        <f t="shared" ca="1" si="876"/>
        <v>0.80390133563203447</v>
      </c>
      <c r="X945" s="15">
        <f t="shared" ca="1" si="876"/>
        <v>0.45140865041512113</v>
      </c>
      <c r="Y945" s="6">
        <f t="shared" ca="1" si="827"/>
        <v>7.6766812111320096E-2</v>
      </c>
      <c r="Z945" s="6">
        <f t="shared" ca="1" si="828"/>
        <v>1.7429257985796219E-2</v>
      </c>
      <c r="AA945" s="6">
        <f t="shared" ca="1" si="829"/>
        <v>9.5539996662276569E-3</v>
      </c>
      <c r="AB945" s="6">
        <f t="shared" ca="1" si="830"/>
        <v>8.4559196104790971E-2</v>
      </c>
      <c r="AC945" s="6">
        <f t="shared" ca="1" si="831"/>
        <v>5.9634164068466437E-2</v>
      </c>
      <c r="AD945" s="6">
        <f t="shared" ca="1" si="832"/>
        <v>4.788454054125966E-3</v>
      </c>
      <c r="AE945" s="6">
        <f t="shared" ca="1" si="833"/>
        <v>4.5845963999512187E-3</v>
      </c>
      <c r="AF945" s="6">
        <f t="shared" ca="1" si="834"/>
        <v>1.8843807601276876E-2</v>
      </c>
      <c r="AG945" s="6">
        <f t="shared" ca="1" si="835"/>
        <v>8.9691338322745104E-2</v>
      </c>
      <c r="AH945" s="6">
        <f t="shared" ca="1" si="836"/>
        <v>3.8919658905528932E-2</v>
      </c>
      <c r="AI945" s="6">
        <f t="shared" ca="1" si="837"/>
        <v>5.3287593681381827E-2</v>
      </c>
      <c r="AJ945" s="6">
        <f t="shared" ca="1" si="838"/>
        <v>2.7195947471734001E-2</v>
      </c>
      <c r="AK945" s="6">
        <f t="shared" ca="1" si="839"/>
        <v>2.7574504798914431E-2</v>
      </c>
      <c r="AL945" s="6">
        <f t="shared" ca="1" si="840"/>
        <v>1.3951339649053479E-2</v>
      </c>
      <c r="AM945" s="6">
        <f t="shared" ca="1" si="841"/>
        <v>6.3992758685336548E-2</v>
      </c>
      <c r="AN945" s="6">
        <f t="shared" ca="1" si="842"/>
        <v>3.7123627243826673E-2</v>
      </c>
      <c r="AO945" s="6">
        <f t="shared" ca="1" si="843"/>
        <v>8.3584935571536192E-2</v>
      </c>
      <c r="AP945" s="6">
        <f t="shared" ca="1" si="844"/>
        <v>3.4121450424526321E-2</v>
      </c>
      <c r="AQ945" s="6">
        <f t="shared" ca="1" si="845"/>
        <v>8.2062958839969863E-2</v>
      </c>
      <c r="AR945" s="6">
        <f t="shared" ca="1" si="846"/>
        <v>5.2662666647331199E-2</v>
      </c>
      <c r="AS945" s="6">
        <f t="shared" ca="1" si="847"/>
        <v>4.6825949105880659E-3</v>
      </c>
      <c r="AT945" s="6">
        <f t="shared" ca="1" si="848"/>
        <v>7.3638606087554861E-2</v>
      </c>
      <c r="AU945" s="6">
        <f t="shared" ca="1" si="849"/>
        <v>4.1349730768016957E-2</v>
      </c>
      <c r="AV945" s="6">
        <f t="shared" ca="1" si="850"/>
        <v>1</v>
      </c>
      <c r="AW945" s="6">
        <f t="shared" ca="1" si="851"/>
        <v>5.0072492803904549E-3</v>
      </c>
      <c r="AX945" s="6">
        <f t="shared" ca="1" si="852"/>
        <v>1.136853766710581E-3</v>
      </c>
      <c r="AY945" s="6">
        <f t="shared" ca="1" si="853"/>
        <v>6.2031010035077945E-4</v>
      </c>
      <c r="AZ945" s="6">
        <f t="shared" ca="1" si="854"/>
        <v>1.2381576819089241E-2</v>
      </c>
      <c r="BA945" s="6">
        <f t="shared" ca="1" si="855"/>
        <v>4.1819498187371882E-3</v>
      </c>
      <c r="BB945" s="6">
        <f t="shared" ca="1" si="856"/>
        <v>5.3778860113513243E-4</v>
      </c>
      <c r="BC945" s="6">
        <f t="shared" ca="1" si="857"/>
        <v>2.7853507882339627E-4</v>
      </c>
      <c r="BD945" s="6">
        <f t="shared" ca="1" si="858"/>
        <v>1.6634967738823427E-3</v>
      </c>
      <c r="BE945" s="6">
        <f t="shared" ca="1" si="859"/>
        <v>5.5298788608468576E-3</v>
      </c>
      <c r="BF945" s="6">
        <f t="shared" ca="1" si="860"/>
        <v>2.4874222589813802E-3</v>
      </c>
      <c r="BG945" s="6">
        <f t="shared" ca="1" si="861"/>
        <v>3.4026551711281148E-3</v>
      </c>
      <c r="BH945" s="6">
        <f t="shared" ca="1" si="862"/>
        <v>1.8938140676083392E-3</v>
      </c>
      <c r="BI945" s="6">
        <f t="shared" ca="1" si="863"/>
        <v>2.09648573295892E-3</v>
      </c>
      <c r="BJ945" s="6">
        <f t="shared" ca="1" si="864"/>
        <v>1.1688412793357014E-3</v>
      </c>
      <c r="BK945" s="6">
        <f t="shared" ca="1" si="865"/>
        <v>1.4521148795411834E-3</v>
      </c>
      <c r="BL945" s="6">
        <f t="shared" ca="1" si="866"/>
        <v>1.2073203720640985E-3</v>
      </c>
      <c r="BM945" s="6">
        <f t="shared" ca="1" si="867"/>
        <v>7.307219267847484E-5</v>
      </c>
      <c r="BN945" s="6">
        <f t="shared" ca="1" si="868"/>
        <v>4.5129831659407619E-4</v>
      </c>
      <c r="BO945" s="6">
        <f t="shared" ca="1" si="869"/>
        <v>1.6119043458842585E-3</v>
      </c>
      <c r="BP945" s="6">
        <f t="shared" ca="1" si="870"/>
        <v>-1.3828021750989463E-4</v>
      </c>
      <c r="BQ945" s="6">
        <f t="shared" ca="1" si="871"/>
        <v>1.0836596424308412E-4</v>
      </c>
      <c r="BR945" s="6">
        <f t="shared" ca="1" si="872"/>
        <v>1.0593762813275068E-3</v>
      </c>
      <c r="BS945" s="6">
        <f t="shared" ca="1" si="873"/>
        <v>7.2042322251559971E-6</v>
      </c>
      <c r="BT945" s="6">
        <f t="shared" ca="1" si="874"/>
        <v>4.8219233977026363E-2</v>
      </c>
      <c r="BU945">
        <f ca="1">SQRT(BV945)</f>
        <v>9.7143663003208022E-2</v>
      </c>
      <c r="BV945" s="6" cm="1">
        <f t="array" aca="1" ref="BV945" ca="1">MMULT(Y945:AU945,MMULT($Y$11:$AU$33,TRANSPOSE(Y945:AU945)))</f>
        <v>9.4368912616808465E-3</v>
      </c>
    </row>
    <row r="946" spans="1:74" x14ac:dyDescent="0.25">
      <c r="A946" s="16">
        <f t="shared" si="875"/>
        <v>910</v>
      </c>
      <c r="B946" s="15">
        <f t="shared" ca="1" si="877"/>
        <v>0.97677181997118567</v>
      </c>
      <c r="C946" s="15">
        <f t="shared" ca="1" si="877"/>
        <v>0.48532804393439088</v>
      </c>
      <c r="D946" s="15">
        <f t="shared" ca="1" si="877"/>
        <v>0.82866058263170428</v>
      </c>
      <c r="E946" s="15">
        <f t="shared" ca="1" si="877"/>
        <v>0.97456488124012097</v>
      </c>
      <c r="F946" s="15">
        <f t="shared" ca="1" si="877"/>
        <v>0.83373080570299452</v>
      </c>
      <c r="G946" s="15">
        <f t="shared" ca="1" si="877"/>
        <v>9.4351777717892271E-2</v>
      </c>
      <c r="H946" s="15">
        <f t="shared" ca="1" si="877"/>
        <v>1.3266437650222285E-2</v>
      </c>
      <c r="I946" s="15">
        <f t="shared" ca="1" si="877"/>
        <v>0.57894633530035078</v>
      </c>
      <c r="J946" s="15">
        <f t="shared" ca="1" si="877"/>
        <v>0.66476486676274016</v>
      </c>
      <c r="K946" s="15">
        <f t="shared" ca="1" si="877"/>
        <v>0.7944613179550748</v>
      </c>
      <c r="L946" s="15">
        <f t="shared" ca="1" si="877"/>
        <v>0.81470013703570354</v>
      </c>
      <c r="M946" s="15">
        <f t="shared" ca="1" si="877"/>
        <v>0.37101220233334531</v>
      </c>
      <c r="N946" s="15">
        <f t="shared" ca="1" si="877"/>
        <v>4.0258713279866409E-2</v>
      </c>
      <c r="O946" s="15">
        <f t="shared" ca="1" si="877"/>
        <v>0.78106680000263551</v>
      </c>
      <c r="P946" s="15">
        <f t="shared" ca="1" si="877"/>
        <v>0.62916006914744749</v>
      </c>
      <c r="Q946" s="15">
        <f t="shared" ca="1" si="877"/>
        <v>0.12286653946879056</v>
      </c>
      <c r="R946" s="15">
        <f t="shared" ca="1" si="876"/>
        <v>0.51427033036805481</v>
      </c>
      <c r="S946" s="15">
        <f t="shared" ca="1" si="876"/>
        <v>0.44355553058854202</v>
      </c>
      <c r="T946" s="15">
        <f t="shared" ca="1" si="876"/>
        <v>0.75940482637225404</v>
      </c>
      <c r="U946" s="15">
        <f t="shared" ca="1" si="876"/>
        <v>0.52378028681939748</v>
      </c>
      <c r="V946" s="15">
        <f t="shared" ca="1" si="876"/>
        <v>0.5092183769554105</v>
      </c>
      <c r="W946" s="15">
        <f t="shared" ca="1" si="876"/>
        <v>0.47511317558899613</v>
      </c>
      <c r="X946" s="15">
        <f t="shared" ca="1" si="876"/>
        <v>0.13476734162846649</v>
      </c>
      <c r="Y946" s="6">
        <f t="shared" ca="1" si="827"/>
        <v>7.9001144068985937E-2</v>
      </c>
      <c r="Z946" s="6">
        <f t="shared" ca="1" si="828"/>
        <v>3.9253252331451376E-2</v>
      </c>
      <c r="AA946" s="6">
        <f t="shared" ca="1" si="829"/>
        <v>6.7021931565048917E-2</v>
      </c>
      <c r="AB946" s="6">
        <f t="shared" ca="1" si="830"/>
        <v>7.8822647227574788E-2</v>
      </c>
      <c r="AC946" s="6">
        <f t="shared" ca="1" si="831"/>
        <v>6.7432010372736786E-2</v>
      </c>
      <c r="AD946" s="6">
        <f t="shared" ca="1" si="832"/>
        <v>7.6311562559984898E-3</v>
      </c>
      <c r="AE946" s="6">
        <f t="shared" ca="1" si="833"/>
        <v>1.0729872941239718E-3</v>
      </c>
      <c r="AF946" s="6">
        <f t="shared" ca="1" si="834"/>
        <v>4.6825084332002616E-2</v>
      </c>
      <c r="AG946" s="6">
        <f t="shared" ca="1" si="835"/>
        <v>5.3766073035023378E-2</v>
      </c>
      <c r="AH946" s="6">
        <f t="shared" ca="1" si="836"/>
        <v>6.4255900665578985E-2</v>
      </c>
      <c r="AI946" s="6">
        <f t="shared" ca="1" si="837"/>
        <v>6.5892813022471158E-2</v>
      </c>
      <c r="AJ946" s="6">
        <f t="shared" ca="1" si="838"/>
        <v>3.000740587372086E-2</v>
      </c>
      <c r="AK946" s="6">
        <f t="shared" ca="1" si="839"/>
        <v>3.2561181054020847E-3</v>
      </c>
      <c r="AL946" s="6">
        <f t="shared" ca="1" si="840"/>
        <v>6.3172554257687641E-2</v>
      </c>
      <c r="AM946" s="6">
        <f t="shared" ca="1" si="841"/>
        <v>5.0886362862758376E-2</v>
      </c>
      <c r="AN946" s="6">
        <f t="shared" ca="1" si="842"/>
        <v>9.9374254942346824E-3</v>
      </c>
      <c r="AO946" s="6">
        <f t="shared" ca="1" si="843"/>
        <v>4.1594099695679378E-2</v>
      </c>
      <c r="AP946" s="6">
        <f t="shared" ca="1" si="844"/>
        <v>3.5874698325812276E-2</v>
      </c>
      <c r="AQ946" s="6">
        <f t="shared" ca="1" si="845"/>
        <v>6.1420537394995159E-2</v>
      </c>
      <c r="AR946" s="6">
        <f t="shared" ca="1" si="846"/>
        <v>4.236326340857649E-2</v>
      </c>
      <c r="AS946" s="6">
        <f t="shared" ca="1" si="847"/>
        <v>4.1185498534976474E-2</v>
      </c>
      <c r="AT946" s="6">
        <f t="shared" ca="1" si="848"/>
        <v>3.8427075460558374E-2</v>
      </c>
      <c r="AU946" s="6">
        <f t="shared" ca="1" si="849"/>
        <v>1.0899960414602053E-2</v>
      </c>
      <c r="AV946" s="6">
        <f t="shared" ca="1" si="850"/>
        <v>1.0000000000000002</v>
      </c>
      <c r="AW946" s="6">
        <f t="shared" ca="1" si="851"/>
        <v>5.1529874813066546E-3</v>
      </c>
      <c r="AX946" s="6">
        <f t="shared" ca="1" si="852"/>
        <v>2.5603618814420107E-3</v>
      </c>
      <c r="AY946" s="6">
        <f t="shared" ca="1" si="853"/>
        <v>4.3515158621764928E-3</v>
      </c>
      <c r="AZ946" s="6">
        <f t="shared" ca="1" si="854"/>
        <v>1.1541602885187473E-2</v>
      </c>
      <c r="BA946" s="6">
        <f t="shared" ca="1" si="855"/>
        <v>4.7287873983038915E-3</v>
      </c>
      <c r="BB946" s="6">
        <f t="shared" ca="1" si="856"/>
        <v>8.5705089817472073E-4</v>
      </c>
      <c r="BC946" s="6">
        <f t="shared" ca="1" si="857"/>
        <v>6.5188857311082639E-5</v>
      </c>
      <c r="BD946" s="6">
        <f t="shared" ca="1" si="858"/>
        <v>4.133632563610809E-3</v>
      </c>
      <c r="BE946" s="6">
        <f t="shared" ca="1" si="859"/>
        <v>3.3149228929693175E-3</v>
      </c>
      <c r="BF946" s="6">
        <f t="shared" ca="1" si="860"/>
        <v>4.1067049938547104E-3</v>
      </c>
      <c r="BG946" s="6">
        <f t="shared" ca="1" si="861"/>
        <v>4.207555745746246E-3</v>
      </c>
      <c r="BH946" s="6">
        <f t="shared" ca="1" si="862"/>
        <v>2.0895924819368805E-3</v>
      </c>
      <c r="BI946" s="6">
        <f t="shared" ca="1" si="863"/>
        <v>2.4756220293295879E-4</v>
      </c>
      <c r="BJ946" s="6">
        <f t="shared" ca="1" si="864"/>
        <v>5.2925877367245638E-3</v>
      </c>
      <c r="BK946" s="6">
        <f t="shared" ca="1" si="865"/>
        <v>1.1547063479805145E-3</v>
      </c>
      <c r="BL946" s="6">
        <f t="shared" ca="1" si="866"/>
        <v>3.2318114192501966E-4</v>
      </c>
      <c r="BM946" s="6">
        <f t="shared" ca="1" si="867"/>
        <v>3.6362677634047204E-5</v>
      </c>
      <c r="BN946" s="6">
        <f t="shared" ca="1" si="868"/>
        <v>4.7448718507938861E-4</v>
      </c>
      <c r="BO946" s="6">
        <f t="shared" ca="1" si="869"/>
        <v>1.2064399401757627E-3</v>
      </c>
      <c r="BP946" s="6">
        <f t="shared" ca="1" si="870"/>
        <v>-1.1123632074684894E-4</v>
      </c>
      <c r="BQ946" s="6">
        <f t="shared" ca="1" si="871"/>
        <v>9.5312670576801033E-4</v>
      </c>
      <c r="BR946" s="6">
        <f t="shared" ca="1" si="872"/>
        <v>5.5281780123996288E-4</v>
      </c>
      <c r="BS946" s="6">
        <f t="shared" ca="1" si="873"/>
        <v>1.8990654742675793E-6</v>
      </c>
      <c r="BT946" s="6">
        <f t="shared" ca="1" si="874"/>
        <v>5.7241838426207933E-2</v>
      </c>
      <c r="BU946">
        <f ca="1">SQRT(BV946)</f>
        <v>0.10935279469956354</v>
      </c>
      <c r="BV946" s="6" cm="1">
        <f t="array" aca="1" ref="BV946" ca="1">MMULT(Y946:AU946,MMULT($Y$11:$AU$33,TRANSPOSE(Y946:AU946)))</f>
        <v>1.195803370860489E-2</v>
      </c>
    </row>
    <row r="947" spans="1:74" x14ac:dyDescent="0.25">
      <c r="A947" s="16">
        <f t="shared" si="875"/>
        <v>911</v>
      </c>
      <c r="B947" s="15">
        <f t="shared" ca="1" si="877"/>
        <v>0.98080783126501059</v>
      </c>
      <c r="C947" s="15">
        <f t="shared" ca="1" si="877"/>
        <v>0.72586090214983656</v>
      </c>
      <c r="D947" s="15">
        <f t="shared" ca="1" si="877"/>
        <v>0.53380281299844845</v>
      </c>
      <c r="E947" s="15">
        <f t="shared" ca="1" si="877"/>
        <v>0.38396476369772081</v>
      </c>
      <c r="F947" s="15">
        <f t="shared" ca="1" si="877"/>
        <v>0.76364965362760606</v>
      </c>
      <c r="G947" s="15">
        <f t="shared" ca="1" si="877"/>
        <v>0.50932802664470944</v>
      </c>
      <c r="H947" s="15">
        <f t="shared" ca="1" si="877"/>
        <v>0.23726893493540779</v>
      </c>
      <c r="I947" s="15">
        <f t="shared" ca="1" si="877"/>
        <v>0.48371522737212402</v>
      </c>
      <c r="J947" s="15">
        <f t="shared" ca="1" si="877"/>
        <v>0.14099826130528148</v>
      </c>
      <c r="K947" s="15">
        <f t="shared" ca="1" si="877"/>
        <v>0.97665675988479927</v>
      </c>
      <c r="L947" s="15">
        <f t="shared" ca="1" si="877"/>
        <v>0.37047252984886414</v>
      </c>
      <c r="M947" s="15">
        <f t="shared" ca="1" si="877"/>
        <v>0.47086855903261271</v>
      </c>
      <c r="N947" s="15">
        <f t="shared" ca="1" si="877"/>
        <v>0.54651864821266471</v>
      </c>
      <c r="O947" s="15">
        <f t="shared" ca="1" si="877"/>
        <v>0.19241566781442654</v>
      </c>
      <c r="P947" s="15">
        <f t="shared" ca="1" si="877"/>
        <v>0.79774145698889187</v>
      </c>
      <c r="Q947" s="15">
        <f t="shared" ca="1" si="877"/>
        <v>0.81899169303135633</v>
      </c>
      <c r="R947" s="15">
        <f t="shared" ca="1" si="876"/>
        <v>0.61675083612954529</v>
      </c>
      <c r="S947" s="15">
        <f t="shared" ca="1" si="876"/>
        <v>0.13633125200261265</v>
      </c>
      <c r="T947" s="15">
        <f t="shared" ca="1" si="876"/>
        <v>0.16192670587208402</v>
      </c>
      <c r="U947" s="15">
        <f t="shared" ca="1" si="876"/>
        <v>0.47309971545621188</v>
      </c>
      <c r="V947" s="15">
        <f t="shared" ca="1" si="876"/>
        <v>0.1679353396826021</v>
      </c>
      <c r="W947" s="15">
        <f t="shared" ca="1" si="876"/>
        <v>0.5954769021400943</v>
      </c>
      <c r="X947" s="15">
        <f t="shared" ca="1" si="876"/>
        <v>0.4378586745955837</v>
      </c>
      <c r="Y947" s="6">
        <f t="shared" ca="1" si="827"/>
        <v>8.5121530941029727E-2</v>
      </c>
      <c r="Z947" s="6">
        <f t="shared" ca="1" si="828"/>
        <v>6.299540977516585E-2</v>
      </c>
      <c r="AA947" s="6">
        <f t="shared" ca="1" si="829"/>
        <v>4.6327232730647851E-2</v>
      </c>
      <c r="AB947" s="6">
        <f t="shared" ca="1" si="830"/>
        <v>3.3323213244745908E-2</v>
      </c>
      <c r="AC947" s="6">
        <f t="shared" ca="1" si="831"/>
        <v>6.6274988379252983E-2</v>
      </c>
      <c r="AD947" s="6">
        <f t="shared" ca="1" si="832"/>
        <v>4.4203135412625952E-2</v>
      </c>
      <c r="AE947" s="6">
        <f t="shared" ca="1" si="833"/>
        <v>2.0591898170715578E-2</v>
      </c>
      <c r="AF947" s="6">
        <f t="shared" ca="1" si="834"/>
        <v>4.1980273179811373E-2</v>
      </c>
      <c r="AG947" s="6">
        <f t="shared" ca="1" si="835"/>
        <v>1.2236839347876312E-2</v>
      </c>
      <c r="AH947" s="6">
        <f t="shared" ca="1" si="836"/>
        <v>8.4761271224839091E-2</v>
      </c>
      <c r="AI947" s="6">
        <f t="shared" ca="1" si="837"/>
        <v>3.2152260521471056E-2</v>
      </c>
      <c r="AJ947" s="6">
        <f t="shared" ca="1" si="838"/>
        <v>4.0865347256819437E-2</v>
      </c>
      <c r="AK947" s="6">
        <f t="shared" ca="1" si="839"/>
        <v>4.7430804017626581E-2</v>
      </c>
      <c r="AL947" s="6">
        <f t="shared" ca="1" si="840"/>
        <v>1.6699210282894998E-2</v>
      </c>
      <c r="AM947" s="6">
        <f t="shared" ca="1" si="841"/>
        <v>6.9233719337702171E-2</v>
      </c>
      <c r="AN947" s="6">
        <f t="shared" ca="1" si="842"/>
        <v>7.1077967076282958E-2</v>
      </c>
      <c r="AO947" s="6">
        <f t="shared" ca="1" si="843"/>
        <v>5.3526056488350029E-2</v>
      </c>
      <c r="AP947" s="6">
        <f t="shared" ca="1" si="844"/>
        <v>1.1831802842155488E-2</v>
      </c>
      <c r="AQ947" s="6">
        <f t="shared" ca="1" si="845"/>
        <v>1.4053159716610565E-2</v>
      </c>
      <c r="AR947" s="6">
        <f t="shared" ca="1" si="846"/>
        <v>4.1058982997166989E-2</v>
      </c>
      <c r="AS947" s="6">
        <f t="shared" ca="1" si="847"/>
        <v>1.4574632009664816E-2</v>
      </c>
      <c r="AT947" s="6">
        <f t="shared" ca="1" si="848"/>
        <v>5.1679752072137444E-2</v>
      </c>
      <c r="AU947" s="6">
        <f t="shared" ca="1" si="849"/>
        <v>3.8000512974407222E-2</v>
      </c>
      <c r="AV947" s="6">
        <f t="shared" ca="1" si="850"/>
        <v>1.0000000000000004</v>
      </c>
      <c r="AW947" s="6">
        <f t="shared" ca="1" si="851"/>
        <v>5.5522003952975605E-3</v>
      </c>
      <c r="AX947" s="6">
        <f t="shared" ca="1" si="852"/>
        <v>4.1089855314974961E-3</v>
      </c>
      <c r="AY947" s="6">
        <f t="shared" ca="1" si="853"/>
        <v>3.0078764274720587E-3</v>
      </c>
      <c r="AZ947" s="6">
        <f t="shared" ca="1" si="854"/>
        <v>4.8793501316805529E-3</v>
      </c>
      <c r="BA947" s="6">
        <f t="shared" ca="1" si="855"/>
        <v>4.6476492119721562E-3</v>
      </c>
      <c r="BB947" s="6">
        <f t="shared" ca="1" si="856"/>
        <v>4.9644294569057999E-3</v>
      </c>
      <c r="BC947" s="6">
        <f t="shared" ca="1" si="857"/>
        <v>1.251051451369774E-3</v>
      </c>
      <c r="BD947" s="6">
        <f t="shared" ca="1" si="858"/>
        <v>3.7059415208943033E-3</v>
      </c>
      <c r="BE947" s="6">
        <f t="shared" ca="1" si="859"/>
        <v>7.5445679035252022E-4</v>
      </c>
      <c r="BF947" s="6">
        <f t="shared" ca="1" si="860"/>
        <v>5.4172384515495109E-3</v>
      </c>
      <c r="BG947" s="6">
        <f t="shared" ca="1" si="861"/>
        <v>2.0530680402081319E-3</v>
      </c>
      <c r="BH947" s="6">
        <f t="shared" ca="1" si="862"/>
        <v>2.8456949180792807E-3</v>
      </c>
      <c r="BI947" s="6">
        <f t="shared" ca="1" si="863"/>
        <v>3.606157378015343E-3</v>
      </c>
      <c r="BJ947" s="6">
        <f t="shared" ca="1" si="864"/>
        <v>1.3990574956921163E-3</v>
      </c>
      <c r="BK947" s="6">
        <f t="shared" ca="1" si="865"/>
        <v>1.5710420379062729E-3</v>
      </c>
      <c r="BL947" s="6">
        <f t="shared" ca="1" si="866"/>
        <v>2.3115703940370688E-3</v>
      </c>
      <c r="BM947" s="6">
        <f t="shared" ca="1" si="867"/>
        <v>4.6793914313521051E-5</v>
      </c>
      <c r="BN947" s="6">
        <f t="shared" ca="1" si="868"/>
        <v>1.5649020303954163E-4</v>
      </c>
      <c r="BO947" s="6">
        <f t="shared" ca="1" si="869"/>
        <v>2.7603622317328672E-4</v>
      </c>
      <c r="BP947" s="6">
        <f t="shared" ca="1" si="870"/>
        <v>-1.078115762273319E-4</v>
      </c>
      <c r="BQ947" s="6">
        <f t="shared" ca="1" si="871"/>
        <v>3.3729034464292316E-4</v>
      </c>
      <c r="BR947" s="6">
        <f t="shared" ca="1" si="872"/>
        <v>7.4347283957295197E-4</v>
      </c>
      <c r="BS947" s="6">
        <f t="shared" ca="1" si="873"/>
        <v>6.6207086493156446E-6</v>
      </c>
      <c r="BT947" s="6">
        <f t="shared" ca="1" si="874"/>
        <v>5.3534662290094154E-2</v>
      </c>
      <c r="BU947">
        <f ca="1">SQRT(BV947)</f>
        <v>0.11149348664385617</v>
      </c>
      <c r="BV947" s="6" cm="1">
        <f t="array" aca="1" ref="BV947" ca="1">MMULT(Y947:AU947,MMULT($Y$11:$AU$33,TRANSPOSE(Y947:AU947)))</f>
        <v>1.2430797564003735E-2</v>
      </c>
    </row>
    <row r="948" spans="1:74" x14ac:dyDescent="0.25">
      <c r="A948" s="16">
        <f t="shared" si="875"/>
        <v>912</v>
      </c>
      <c r="B948" s="15">
        <f t="shared" ca="1" si="877"/>
        <v>0.86445210103146652</v>
      </c>
      <c r="C948" s="15">
        <f t="shared" ca="1" si="877"/>
        <v>7.5665508199966758E-2</v>
      </c>
      <c r="D948" s="15">
        <f t="shared" ca="1" si="877"/>
        <v>0.45969968769032332</v>
      </c>
      <c r="E948" s="15">
        <f t="shared" ca="1" si="877"/>
        <v>0.42997149026352821</v>
      </c>
      <c r="F948" s="15">
        <f t="shared" ca="1" si="877"/>
        <v>0.95149904474657787</v>
      </c>
      <c r="G948" s="15">
        <f t="shared" ca="1" si="877"/>
        <v>0.31993882906680449</v>
      </c>
      <c r="H948" s="15">
        <f t="shared" ca="1" si="877"/>
        <v>0.11264229325367492</v>
      </c>
      <c r="I948" s="15">
        <f t="shared" ca="1" si="877"/>
        <v>0.21596429358559144</v>
      </c>
      <c r="J948" s="15">
        <f t="shared" ca="1" si="877"/>
        <v>3.4274821065611527E-2</v>
      </c>
      <c r="K948" s="15">
        <f t="shared" ca="1" si="877"/>
        <v>0.37738996716530115</v>
      </c>
      <c r="L948" s="15">
        <f t="shared" ca="1" si="877"/>
        <v>0.42043062107565987</v>
      </c>
      <c r="M948" s="15">
        <f t="shared" ca="1" si="877"/>
        <v>0.99678885853289556</v>
      </c>
      <c r="N948" s="15">
        <f t="shared" ca="1" si="877"/>
        <v>0.47472418885045875</v>
      </c>
      <c r="O948" s="15">
        <f t="shared" ca="1" si="877"/>
        <v>0.75462166618560966</v>
      </c>
      <c r="P948" s="15">
        <f t="shared" ca="1" si="877"/>
        <v>0.40291518623935241</v>
      </c>
      <c r="Q948" s="15">
        <f t="shared" ca="1" si="877"/>
        <v>0.47273586054165073</v>
      </c>
      <c r="R948" s="15">
        <f t="shared" ca="1" si="876"/>
        <v>4.8112322393073614E-2</v>
      </c>
      <c r="S948" s="15">
        <f t="shared" ca="1" si="876"/>
        <v>0.70145774875904365</v>
      </c>
      <c r="T948" s="15">
        <f t="shared" ca="1" si="876"/>
        <v>0.5782607601018217</v>
      </c>
      <c r="U948" s="15">
        <f t="shared" ca="1" si="876"/>
        <v>0.29568262691361658</v>
      </c>
      <c r="V948" s="15">
        <f t="shared" ca="1" si="876"/>
        <v>0.67807786316578367</v>
      </c>
      <c r="W948" s="15">
        <f t="shared" ca="1" si="876"/>
        <v>0.90981892186421365</v>
      </c>
      <c r="X948" s="15">
        <f t="shared" ca="1" si="876"/>
        <v>0.35303385963466938</v>
      </c>
      <c r="Y948" s="6">
        <f t="shared" ca="1" si="827"/>
        <v>7.9103180963522826E-2</v>
      </c>
      <c r="Z948" s="6">
        <f t="shared" ca="1" si="828"/>
        <v>6.9239028752398389E-3</v>
      </c>
      <c r="AA948" s="6">
        <f t="shared" ca="1" si="829"/>
        <v>4.206561305230596E-2</v>
      </c>
      <c r="AB948" s="6">
        <f t="shared" ca="1" si="830"/>
        <v>3.9345283056039911E-2</v>
      </c>
      <c r="AC948" s="6">
        <f t="shared" ca="1" si="831"/>
        <v>8.7068561732222466E-2</v>
      </c>
      <c r="AD948" s="6">
        <f t="shared" ca="1" si="832"/>
        <v>2.9276554551410362E-2</v>
      </c>
      <c r="AE948" s="6">
        <f t="shared" ca="1" si="833"/>
        <v>1.0307527388457711E-2</v>
      </c>
      <c r="AF948" s="6">
        <f t="shared" ca="1" si="834"/>
        <v>1.9762185292599068E-2</v>
      </c>
      <c r="AG948" s="6">
        <f t="shared" ca="1" si="835"/>
        <v>3.1363766367278941E-3</v>
      </c>
      <c r="AH948" s="6">
        <f t="shared" ca="1" si="836"/>
        <v>3.4533720064853078E-2</v>
      </c>
      <c r="AI948" s="6">
        <f t="shared" ca="1" si="837"/>
        <v>3.847222935992798E-2</v>
      </c>
      <c r="AJ948" s="6">
        <f t="shared" ca="1" si="838"/>
        <v>9.1212884282273074E-2</v>
      </c>
      <c r="AK948" s="6">
        <f t="shared" ca="1" si="839"/>
        <v>4.3440455953073685E-2</v>
      </c>
      <c r="AL948" s="6">
        <f t="shared" ca="1" si="840"/>
        <v>6.9052957530035014E-2</v>
      </c>
      <c r="AM948" s="6">
        <f t="shared" ca="1" si="841"/>
        <v>3.6869449275458287E-2</v>
      </c>
      <c r="AN948" s="6">
        <f t="shared" ca="1" si="842"/>
        <v>4.3258510540668683E-2</v>
      </c>
      <c r="AO948" s="6">
        <f t="shared" ca="1" si="843"/>
        <v>4.402601069849351E-3</v>
      </c>
      <c r="AP948" s="6">
        <f t="shared" ca="1" si="844"/>
        <v>6.4188101541015494E-2</v>
      </c>
      <c r="AQ948" s="6">
        <f t="shared" ca="1" si="845"/>
        <v>5.2914748539403013E-2</v>
      </c>
      <c r="AR948" s="6">
        <f t="shared" ca="1" si="846"/>
        <v>2.705694892361217E-2</v>
      </c>
      <c r="AS948" s="6">
        <f t="shared" ca="1" si="847"/>
        <v>6.2048684771962161E-2</v>
      </c>
      <c r="AT948" s="6">
        <f t="shared" ca="1" si="848"/>
        <v>8.3254550176218953E-2</v>
      </c>
      <c r="AU948" s="6">
        <f t="shared" ca="1" si="849"/>
        <v>3.2304972423122885E-2</v>
      </c>
      <c r="AV948" s="6">
        <f t="shared" ca="1" si="850"/>
        <v>0.99999999999999989</v>
      </c>
      <c r="AW948" s="6">
        <f t="shared" ca="1" si="851"/>
        <v>5.1596430158103177E-3</v>
      </c>
      <c r="AX948" s="6">
        <f t="shared" ca="1" si="852"/>
        <v>4.5162364745931219E-4</v>
      </c>
      <c r="AY948" s="6">
        <f t="shared" ca="1" si="853"/>
        <v>2.7311833331993335E-3</v>
      </c>
      <c r="AZ948" s="6">
        <f t="shared" ca="1" si="854"/>
        <v>5.7611314566360572E-3</v>
      </c>
      <c r="BA948" s="6">
        <f t="shared" ca="1" si="855"/>
        <v>6.1058348287691376E-3</v>
      </c>
      <c r="BB948" s="6">
        <f t="shared" ca="1" si="856"/>
        <v>3.288033494796313E-3</v>
      </c>
      <c r="BC948" s="6">
        <f t="shared" ca="1" si="857"/>
        <v>6.2622916024820258E-4</v>
      </c>
      <c r="BD948" s="6">
        <f t="shared" ca="1" si="858"/>
        <v>1.7445694720888592E-3</v>
      </c>
      <c r="BE948" s="6">
        <f t="shared" ca="1" si="859"/>
        <v>1.9337188169370065E-4</v>
      </c>
      <c r="BF948" s="6">
        <f t="shared" ca="1" si="860"/>
        <v>2.207109373267002E-3</v>
      </c>
      <c r="BG948" s="6">
        <f t="shared" ca="1" si="861"/>
        <v>2.4566267893257063E-3</v>
      </c>
      <c r="BH948" s="6">
        <f t="shared" ca="1" si="862"/>
        <v>6.3516905811219562E-3</v>
      </c>
      <c r="BI948" s="6">
        <f t="shared" ca="1" si="863"/>
        <v>3.3027717742526697E-3</v>
      </c>
      <c r="BJ948" s="6">
        <f t="shared" ca="1" si="864"/>
        <v>5.7852470982452091E-3</v>
      </c>
      <c r="BK948" s="6">
        <f t="shared" ca="1" si="865"/>
        <v>8.3663647252091126E-4</v>
      </c>
      <c r="BL948" s="6">
        <f t="shared" ca="1" si="866"/>
        <v>1.4068366945361919E-3</v>
      </c>
      <c r="BM948" s="6">
        <f t="shared" ca="1" si="867"/>
        <v>3.8488719463946659E-6</v>
      </c>
      <c r="BN948" s="6">
        <f t="shared" ca="1" si="868"/>
        <v>8.4896690528746938E-4</v>
      </c>
      <c r="BO948" s="6">
        <f t="shared" ca="1" si="869"/>
        <v>1.0393667781144285E-3</v>
      </c>
      <c r="BP948" s="6">
        <f t="shared" ca="1" si="870"/>
        <v>-7.1045410734072779E-5</v>
      </c>
      <c r="BQ948" s="6">
        <f t="shared" ca="1" si="871"/>
        <v>1.4359485891305549E-3</v>
      </c>
      <c r="BR948" s="6">
        <f t="shared" ca="1" si="872"/>
        <v>1.1977127278103498E-3</v>
      </c>
      <c r="BS948" s="6">
        <f t="shared" ca="1" si="873"/>
        <v>5.628392713585716E-6</v>
      </c>
      <c r="BT948" s="6">
        <f t="shared" ca="1" si="874"/>
        <v>5.2868965928239607E-2</v>
      </c>
      <c r="BU948">
        <f ca="1">SQRT(BV948)</f>
        <v>9.8618643658538049E-2</v>
      </c>
      <c r="BV948" s="6" cm="1">
        <f t="array" aca="1" ref="BV948" ca="1">MMULT(Y948:AU948,MMULT($Y$11:$AU$33,TRANSPOSE(Y948:AU948)))</f>
        <v>9.7256368770497082E-3</v>
      </c>
    </row>
    <row r="949" spans="1:74" x14ac:dyDescent="0.25">
      <c r="A949" s="16">
        <f t="shared" si="875"/>
        <v>913</v>
      </c>
      <c r="B949" s="15">
        <f t="shared" ca="1" si="877"/>
        <v>0.77634691089698882</v>
      </c>
      <c r="C949" s="15">
        <f t="shared" ca="1" si="877"/>
        <v>0.30157161762895401</v>
      </c>
      <c r="D949" s="15">
        <f t="shared" ca="1" si="877"/>
        <v>0.65845597692180236</v>
      </c>
      <c r="E949" s="15">
        <f t="shared" ca="1" si="877"/>
        <v>4.7054510548364958E-2</v>
      </c>
      <c r="F949" s="15">
        <f t="shared" ca="1" si="877"/>
        <v>0.39710405225195144</v>
      </c>
      <c r="G949" s="15">
        <f t="shared" ca="1" si="877"/>
        <v>3.6205975417140213E-2</v>
      </c>
      <c r="H949" s="15">
        <f t="shared" ca="1" si="877"/>
        <v>3.0235894101179772E-2</v>
      </c>
      <c r="I949" s="15">
        <f t="shared" ca="1" si="877"/>
        <v>0.51130784095371329</v>
      </c>
      <c r="J949" s="15">
        <f t="shared" ca="1" si="877"/>
        <v>0.53062162885285258</v>
      </c>
      <c r="K949" s="15">
        <f t="shared" ca="1" si="877"/>
        <v>0.76214628009588548</v>
      </c>
      <c r="L949" s="15">
        <f t="shared" ca="1" si="877"/>
        <v>0.59294893073588884</v>
      </c>
      <c r="M949" s="15">
        <f t="shared" ca="1" si="877"/>
        <v>0.76113412686279791</v>
      </c>
      <c r="N949" s="15">
        <f t="shared" ca="1" si="877"/>
        <v>0.40889500689825264</v>
      </c>
      <c r="O949" s="15">
        <f t="shared" ca="1" si="877"/>
        <v>0.48796300551147687</v>
      </c>
      <c r="P949" s="15">
        <f t="shared" ca="1" si="877"/>
        <v>0.19181538162794465</v>
      </c>
      <c r="Q949" s="15">
        <f t="shared" ca="1" si="877"/>
        <v>0.94734100552215372</v>
      </c>
      <c r="R949" s="15">
        <f t="shared" ca="1" si="876"/>
        <v>0.73259835866756473</v>
      </c>
      <c r="S949" s="15">
        <f t="shared" ca="1" si="876"/>
        <v>0.87147436241427811</v>
      </c>
      <c r="T949" s="15">
        <f t="shared" ca="1" si="876"/>
        <v>0.44910490150074844</v>
      </c>
      <c r="U949" s="15">
        <f t="shared" ca="1" si="876"/>
        <v>0.56730760958110216</v>
      </c>
      <c r="V949" s="15">
        <f t="shared" ca="1" si="876"/>
        <v>0.39076452981248688</v>
      </c>
      <c r="W949" s="15">
        <f t="shared" ca="1" si="876"/>
        <v>0.20277315966146181</v>
      </c>
      <c r="X949" s="15">
        <f t="shared" ca="1" si="876"/>
        <v>4.2224345793789531E-2</v>
      </c>
      <c r="Y949" s="6">
        <f t="shared" ca="1" si="827"/>
        <v>7.2573451852338475E-2</v>
      </c>
      <c r="Z949" s="6">
        <f t="shared" ca="1" si="828"/>
        <v>2.8191125597111732E-2</v>
      </c>
      <c r="AA949" s="6">
        <f t="shared" ca="1" si="829"/>
        <v>6.1552924945378645E-2</v>
      </c>
      <c r="AB949" s="6">
        <f t="shared" ca="1" si="830"/>
        <v>4.3986885344485275E-3</v>
      </c>
      <c r="AC949" s="6">
        <f t="shared" ca="1" si="831"/>
        <v>3.7121564357328184E-2</v>
      </c>
      <c r="AD949" s="6">
        <f t="shared" ca="1" si="832"/>
        <v>3.3845598878816472E-3</v>
      </c>
      <c r="AE949" s="6">
        <f t="shared" ca="1" si="833"/>
        <v>2.8264725137233573E-3</v>
      </c>
      <c r="AF949" s="6">
        <f t="shared" ca="1" si="834"/>
        <v>4.7797414347026515E-2</v>
      </c>
      <c r="AG949" s="6">
        <f t="shared" ca="1" si="835"/>
        <v>4.9602880739061203E-2</v>
      </c>
      <c r="AH949" s="6">
        <f t="shared" ca="1" si="836"/>
        <v>7.1245966959629925E-2</v>
      </c>
      <c r="AI949" s="6">
        <f t="shared" ca="1" si="837"/>
        <v>5.5429280482274558E-2</v>
      </c>
      <c r="AJ949" s="6">
        <f t="shared" ca="1" si="838"/>
        <v>7.11513501679642E-2</v>
      </c>
      <c r="AK949" s="6">
        <f t="shared" ca="1" si="839"/>
        <v>3.8223791038861268E-2</v>
      </c>
      <c r="AL949" s="6">
        <f t="shared" ca="1" si="840"/>
        <v>4.5615122813193507E-2</v>
      </c>
      <c r="AM949" s="6">
        <f t="shared" ca="1" si="841"/>
        <v>1.7931035942462412E-2</v>
      </c>
      <c r="AN949" s="6">
        <f t="shared" ca="1" si="842"/>
        <v>8.8558099332903012E-2</v>
      </c>
      <c r="AO949" s="6">
        <f t="shared" ca="1" si="843"/>
        <v>6.8483806612218617E-2</v>
      </c>
      <c r="AP949" s="6">
        <f t="shared" ca="1" si="844"/>
        <v>8.1466032508773517E-2</v>
      </c>
      <c r="AQ949" s="6">
        <f t="shared" ca="1" si="845"/>
        <v>4.1982640090698402E-2</v>
      </c>
      <c r="AR949" s="6">
        <f t="shared" ca="1" si="846"/>
        <v>5.303231185892137E-2</v>
      </c>
      <c r="AS949" s="6">
        <f t="shared" ca="1" si="847"/>
        <v>3.6528941368726704E-2</v>
      </c>
      <c r="AT949" s="6">
        <f t="shared" ca="1" si="848"/>
        <v>1.8955376691890072E-2</v>
      </c>
      <c r="AU949" s="6">
        <f t="shared" ca="1" si="849"/>
        <v>3.9471613571844004E-3</v>
      </c>
      <c r="AV949" s="6">
        <f t="shared" ca="1" si="850"/>
        <v>1.0000000000000002</v>
      </c>
      <c r="AW949" s="6">
        <f t="shared" ca="1" si="851"/>
        <v>4.7337300399567708E-3</v>
      </c>
      <c r="AX949" s="6">
        <f t="shared" ca="1" si="852"/>
        <v>1.8388153614460057E-3</v>
      </c>
      <c r="AY949" s="6">
        <f t="shared" ca="1" si="853"/>
        <v>3.9964310638109677E-3</v>
      </c>
      <c r="AZ949" s="6">
        <f t="shared" ca="1" si="854"/>
        <v>6.4407778812168429E-4</v>
      </c>
      <c r="BA949" s="6">
        <f t="shared" ca="1" si="855"/>
        <v>2.6032144788201718E-3</v>
      </c>
      <c r="BB949" s="6">
        <f t="shared" ca="1" si="856"/>
        <v>3.8011803120332701E-4</v>
      </c>
      <c r="BC949" s="6">
        <f t="shared" ca="1" si="857"/>
        <v>1.7172105802169962E-4</v>
      </c>
      <c r="BD949" s="6">
        <f t="shared" ca="1" si="858"/>
        <v>4.2194680740005258E-3</v>
      </c>
      <c r="BE949" s="6">
        <f t="shared" ca="1" si="859"/>
        <v>3.0582431566469584E-3</v>
      </c>
      <c r="BF949" s="6">
        <f t="shared" ca="1" si="860"/>
        <v>4.5534521386275482E-3</v>
      </c>
      <c r="BG949" s="6">
        <f t="shared" ca="1" si="861"/>
        <v>3.5394116122533714E-3</v>
      </c>
      <c r="BH949" s="6">
        <f t="shared" ca="1" si="862"/>
        <v>4.9546877532936394E-3</v>
      </c>
      <c r="BI949" s="6">
        <f t="shared" ca="1" si="863"/>
        <v>2.9061494723825647E-3</v>
      </c>
      <c r="BJ949" s="6">
        <f t="shared" ca="1" si="864"/>
        <v>3.8216285924660637E-3</v>
      </c>
      <c r="BK949" s="6">
        <f t="shared" ca="1" si="865"/>
        <v>4.0688860165679692E-4</v>
      </c>
      <c r="BL949" s="6">
        <f t="shared" ca="1" si="866"/>
        <v>2.8800525534225471E-3</v>
      </c>
      <c r="BM949" s="6">
        <f t="shared" ca="1" si="867"/>
        <v>5.9870380684095278E-5</v>
      </c>
      <c r="BN949" s="6">
        <f t="shared" ca="1" si="868"/>
        <v>1.0774888779165417E-3</v>
      </c>
      <c r="BO949" s="6">
        <f t="shared" ca="1" si="869"/>
        <v>8.2463514563078249E-4</v>
      </c>
      <c r="BP949" s="6">
        <f t="shared" ca="1" si="870"/>
        <v>-1.3925082199148085E-4</v>
      </c>
      <c r="BQ949" s="6">
        <f t="shared" ca="1" si="871"/>
        <v>8.4536331452682181E-4</v>
      </c>
      <c r="BR949" s="6">
        <f t="shared" ca="1" si="872"/>
        <v>2.7269495632685975E-4</v>
      </c>
      <c r="BS949" s="6">
        <f t="shared" ca="1" si="873"/>
        <v>6.8770138327752117E-7</v>
      </c>
      <c r="BT949" s="6">
        <f t="shared" ca="1" si="874"/>
        <v>4.7649579330607539E-2</v>
      </c>
      <c r="BU949">
        <f ca="1">SQRT(BV949)</f>
        <v>0.10246137084431017</v>
      </c>
      <c r="BV949" s="6" cm="1">
        <f t="array" aca="1" ref="BV949" ca="1">MMULT(Y949:AU949,MMULT($Y$11:$AU$33,TRANSPOSE(Y949:AU949)))</f>
        <v>1.0498332515295253E-2</v>
      </c>
    </row>
    <row r="950" spans="1:74" x14ac:dyDescent="0.25">
      <c r="A950" s="16">
        <f t="shared" si="875"/>
        <v>914</v>
      </c>
      <c r="B950" s="15">
        <f t="shared" ca="1" si="877"/>
        <v>0.16947211935279538</v>
      </c>
      <c r="C950" s="15">
        <f t="shared" ca="1" si="877"/>
        <v>0.6010381589285767</v>
      </c>
      <c r="D950" s="15">
        <f t="shared" ca="1" si="877"/>
        <v>0.54975137621917269</v>
      </c>
      <c r="E950" s="15">
        <f t="shared" ca="1" si="877"/>
        <v>1.7845572311303903E-2</v>
      </c>
      <c r="F950" s="15">
        <f t="shared" ca="1" si="877"/>
        <v>5.2196874163288109E-2</v>
      </c>
      <c r="G950" s="15">
        <f t="shared" ca="1" si="877"/>
        <v>0.54417001203554172</v>
      </c>
      <c r="H950" s="15">
        <f t="shared" ca="1" si="877"/>
        <v>0.19638901144031118</v>
      </c>
      <c r="I950" s="15">
        <f t="shared" ca="1" si="877"/>
        <v>0.87130606531753163</v>
      </c>
      <c r="J950" s="15">
        <f t="shared" ca="1" si="877"/>
        <v>0.94997098233951172</v>
      </c>
      <c r="K950" s="15">
        <f t="shared" ca="1" si="877"/>
        <v>0.74018882270663622</v>
      </c>
      <c r="L950" s="15">
        <f t="shared" ca="1" si="877"/>
        <v>0.20917686394966339</v>
      </c>
      <c r="M950" s="15">
        <f t="shared" ca="1" si="877"/>
        <v>0.49927456697594497</v>
      </c>
      <c r="N950" s="15">
        <f t="shared" ca="1" si="877"/>
        <v>0.21389491098216606</v>
      </c>
      <c r="O950" s="15">
        <f t="shared" ca="1" si="877"/>
        <v>0.86316179706985441</v>
      </c>
      <c r="P950" s="15">
        <f t="shared" ca="1" si="877"/>
        <v>0.94182352765168564</v>
      </c>
      <c r="Q950" s="15">
        <f t="shared" ca="1" si="877"/>
        <v>0.35830526829409259</v>
      </c>
      <c r="R950" s="15">
        <f t="shared" ca="1" si="876"/>
        <v>0.32106576332276648</v>
      </c>
      <c r="S950" s="15">
        <f t="shared" ca="1" si="876"/>
        <v>0.76091889764990339</v>
      </c>
      <c r="T950" s="15">
        <f t="shared" ca="1" si="876"/>
        <v>0.34683081705747398</v>
      </c>
      <c r="U950" s="15">
        <f t="shared" ca="1" si="876"/>
        <v>0.90388046177453674</v>
      </c>
      <c r="V950" s="15">
        <f t="shared" ca="1" si="876"/>
        <v>0.66164287866699178</v>
      </c>
      <c r="W950" s="15">
        <f t="shared" ca="1" si="876"/>
        <v>0.29638987910856252</v>
      </c>
      <c r="X950" s="15">
        <f t="shared" ca="1" si="876"/>
        <v>0.85688275164753114</v>
      </c>
      <c r="Y950" s="6">
        <f t="shared" ca="1" si="827"/>
        <v>1.4210810425976342E-2</v>
      </c>
      <c r="Z950" s="6">
        <f t="shared" ca="1" si="828"/>
        <v>5.0399082562549886E-2</v>
      </c>
      <c r="AA950" s="6">
        <f t="shared" ca="1" si="829"/>
        <v>4.6098512361239311E-2</v>
      </c>
      <c r="AB950" s="6">
        <f t="shared" ca="1" si="830"/>
        <v>1.4964115987188733E-3</v>
      </c>
      <c r="AC950" s="6">
        <f t="shared" ca="1" si="831"/>
        <v>4.3768844479892604E-3</v>
      </c>
      <c r="AD950" s="6">
        <f t="shared" ca="1" si="832"/>
        <v>4.5630496096175671E-2</v>
      </c>
      <c r="AE950" s="6">
        <f t="shared" ca="1" si="833"/>
        <v>1.6467882870534994E-2</v>
      </c>
      <c r="AF950" s="6">
        <f t="shared" ca="1" si="834"/>
        <v>7.3061960660649322E-2</v>
      </c>
      <c r="AG950" s="6">
        <f t="shared" ca="1" si="835"/>
        <v>7.9658280027183975E-2</v>
      </c>
      <c r="AH950" s="6">
        <f t="shared" ca="1" si="836"/>
        <v>6.2067336380054058E-2</v>
      </c>
      <c r="AI950" s="6">
        <f t="shared" ca="1" si="837"/>
        <v>1.7540187556755658E-2</v>
      </c>
      <c r="AJ950" s="6">
        <f t="shared" ca="1" si="838"/>
        <v>4.1865861174701542E-2</v>
      </c>
      <c r="AK950" s="6">
        <f t="shared" ca="1" si="839"/>
        <v>1.7935811758634915E-2</v>
      </c>
      <c r="AL950" s="6">
        <f t="shared" ca="1" si="840"/>
        <v>7.2379036221112997E-2</v>
      </c>
      <c r="AM950" s="6">
        <f t="shared" ca="1" si="841"/>
        <v>7.8975088393863455E-2</v>
      </c>
      <c r="AN950" s="6">
        <f t="shared" ca="1" si="842"/>
        <v>3.0045108669209276E-2</v>
      </c>
      <c r="AO950" s="6">
        <f t="shared" ca="1" si="843"/>
        <v>2.6922450219396304E-2</v>
      </c>
      <c r="AP950" s="6">
        <f t="shared" ca="1" si="844"/>
        <v>6.380562328093238E-2</v>
      </c>
      <c r="AQ950" s="6">
        <f t="shared" ca="1" si="845"/>
        <v>2.9082937122122836E-2</v>
      </c>
      <c r="AR950" s="6">
        <f t="shared" ca="1" si="846"/>
        <v>7.5793433982390482E-2</v>
      </c>
      <c r="AS950" s="6">
        <f t="shared" ca="1" si="847"/>
        <v>5.5480993300499465E-2</v>
      </c>
      <c r="AT950" s="6">
        <f t="shared" ca="1" si="848"/>
        <v>2.485329386494365E-2</v>
      </c>
      <c r="AU950" s="6">
        <f t="shared" ca="1" si="849"/>
        <v>7.18525170243655E-2</v>
      </c>
      <c r="AV950" s="6">
        <f t="shared" ca="1" si="850"/>
        <v>1.0000000000000002</v>
      </c>
      <c r="AW950" s="6">
        <f t="shared" ca="1" si="851"/>
        <v>9.2692490833212987E-4</v>
      </c>
      <c r="AX950" s="6">
        <f t="shared" ca="1" si="852"/>
        <v>3.2873681080792688E-3</v>
      </c>
      <c r="AY950" s="6">
        <f t="shared" ca="1" si="853"/>
        <v>2.9930263583641853E-3</v>
      </c>
      <c r="AZ950" s="6">
        <f t="shared" ca="1" si="854"/>
        <v>2.1911200692533681E-4</v>
      </c>
      <c r="BA950" s="6">
        <f t="shared" ca="1" si="855"/>
        <v>3.0693665971216511E-4</v>
      </c>
      <c r="BB950" s="6">
        <f t="shared" ca="1" si="856"/>
        <v>5.1247355382933978E-3</v>
      </c>
      <c r="BC950" s="6">
        <f t="shared" ca="1" si="857"/>
        <v>1.0004987687569898E-3</v>
      </c>
      <c r="BD950" s="6">
        <f t="shared" ca="1" si="858"/>
        <v>6.4497758852236015E-3</v>
      </c>
      <c r="BE950" s="6">
        <f t="shared" ca="1" si="859"/>
        <v>4.9112951936188939E-3</v>
      </c>
      <c r="BF950" s="6">
        <f t="shared" ca="1" si="860"/>
        <v>3.9668300907308033E-3</v>
      </c>
      <c r="BG950" s="6">
        <f t="shared" ca="1" si="861"/>
        <v>1.1200207359598673E-3</v>
      </c>
      <c r="BH950" s="6">
        <f t="shared" ca="1" si="862"/>
        <v>2.9153665974532908E-3</v>
      </c>
      <c r="BI950" s="6">
        <f t="shared" ca="1" si="863"/>
        <v>1.363657252785743E-3</v>
      </c>
      <c r="BJ950" s="6">
        <f t="shared" ca="1" si="864"/>
        <v>6.0639055045520586E-3</v>
      </c>
      <c r="BK950" s="6">
        <f t="shared" ca="1" si="865"/>
        <v>1.7920918448556835E-3</v>
      </c>
      <c r="BL950" s="6">
        <f t="shared" ca="1" si="866"/>
        <v>9.7711550487696659E-4</v>
      </c>
      <c r="BM950" s="6">
        <f t="shared" ca="1" si="867"/>
        <v>2.3536328123680549E-5</v>
      </c>
      <c r="BN950" s="6">
        <f t="shared" ca="1" si="868"/>
        <v>8.4390815799619749E-4</v>
      </c>
      <c r="BO950" s="6">
        <f t="shared" ca="1" si="869"/>
        <v>5.7125545314112445E-4</v>
      </c>
      <c r="BP950" s="6">
        <f t="shared" ca="1" si="870"/>
        <v>-1.9901636594086013E-4</v>
      </c>
      <c r="BQ950" s="6">
        <f t="shared" ca="1" si="871"/>
        <v>1.2839571756630265E-3</v>
      </c>
      <c r="BR950" s="6">
        <f t="shared" ca="1" si="872"/>
        <v>3.5754329735789795E-4</v>
      </c>
      <c r="BS950" s="6">
        <f t="shared" ca="1" si="873"/>
        <v>1.2518635768382994E-5</v>
      </c>
      <c r="BT950" s="6">
        <f t="shared" ca="1" si="874"/>
        <v>4.6312363640629829E-2</v>
      </c>
      <c r="BU950">
        <f ca="1">SQRT(BV950)</f>
        <v>9.6870364780338364E-2</v>
      </c>
      <c r="BV950" s="6" cm="1">
        <f t="array" aca="1" ref="BV950" ca="1">MMULT(Y950:AU950,MMULT($Y$11:$AU$33,TRANSPOSE(Y950:AU950)))</f>
        <v>9.3838675726758188E-3</v>
      </c>
    </row>
    <row r="951" spans="1:74" x14ac:dyDescent="0.25">
      <c r="A951" s="16">
        <f t="shared" si="875"/>
        <v>915</v>
      </c>
      <c r="B951" s="15">
        <f t="shared" ca="1" si="877"/>
        <v>0.95821320515131692</v>
      </c>
      <c r="C951" s="15">
        <f t="shared" ca="1" si="877"/>
        <v>0.78090465747460769</v>
      </c>
      <c r="D951" s="15">
        <f t="shared" ca="1" si="877"/>
        <v>0.89840045466467033</v>
      </c>
      <c r="E951" s="15">
        <f t="shared" ca="1" si="877"/>
        <v>0.15094830462556219</v>
      </c>
      <c r="F951" s="15">
        <f t="shared" ca="1" si="877"/>
        <v>0.33351771137438213</v>
      </c>
      <c r="G951" s="15">
        <f t="shared" ca="1" si="877"/>
        <v>0.32063884233922835</v>
      </c>
      <c r="H951" s="15">
        <f t="shared" ca="1" si="877"/>
        <v>0.42904681630636132</v>
      </c>
      <c r="I951" s="15">
        <f t="shared" ca="1" si="877"/>
        <v>0.31823615247691062</v>
      </c>
      <c r="J951" s="15">
        <f t="shared" ca="1" si="877"/>
        <v>0.55247073339388975</v>
      </c>
      <c r="K951" s="15">
        <f t="shared" ca="1" si="877"/>
        <v>0.14471505727226841</v>
      </c>
      <c r="L951" s="15">
        <f t="shared" ca="1" si="877"/>
        <v>0.56045956962981747</v>
      </c>
      <c r="M951" s="15">
        <f t="shared" ca="1" si="877"/>
        <v>2.6931236057081698E-3</v>
      </c>
      <c r="N951" s="15">
        <f t="shared" ca="1" si="877"/>
        <v>0.79874845577992992</v>
      </c>
      <c r="O951" s="15">
        <f t="shared" ca="1" si="877"/>
        <v>0.98647443154836945</v>
      </c>
      <c r="P951" s="15">
        <f t="shared" ca="1" si="877"/>
        <v>0.25741483247672736</v>
      </c>
      <c r="Q951" s="15">
        <f t="shared" ca="1" si="877"/>
        <v>5.6071989609881689E-2</v>
      </c>
      <c r="R951" s="15">
        <f t="shared" ca="1" si="876"/>
        <v>0.72509282891850435</v>
      </c>
      <c r="S951" s="15">
        <f t="shared" ca="1" si="876"/>
        <v>0.37836037676829759</v>
      </c>
      <c r="T951" s="15">
        <f t="shared" ca="1" si="876"/>
        <v>8.7592752253793593E-2</v>
      </c>
      <c r="U951" s="15">
        <f t="shared" ca="1" si="876"/>
        <v>0.27732271561607347</v>
      </c>
      <c r="V951" s="15">
        <f t="shared" ca="1" si="876"/>
        <v>0.92304100767589325</v>
      </c>
      <c r="W951" s="15">
        <f t="shared" ca="1" si="876"/>
        <v>0.62250778482129598</v>
      </c>
      <c r="X951" s="15">
        <f t="shared" ca="1" si="876"/>
        <v>0.4556832582384579</v>
      </c>
      <c r="Y951" s="6">
        <f t="shared" ca="1" si="827"/>
        <v>8.6963599106930536E-2</v>
      </c>
      <c r="Z951" s="6">
        <f t="shared" ca="1" si="828"/>
        <v>7.0871784283783254E-2</v>
      </c>
      <c r="AA951" s="6">
        <f t="shared" ca="1" si="829"/>
        <v>8.1535233032616006E-2</v>
      </c>
      <c r="AB951" s="6">
        <f t="shared" ca="1" si="830"/>
        <v>1.3699464564627095E-2</v>
      </c>
      <c r="AC951" s="6">
        <f t="shared" ca="1" si="831"/>
        <v>3.026873392173985E-2</v>
      </c>
      <c r="AD951" s="6">
        <f t="shared" ca="1" si="832"/>
        <v>2.9099899263959374E-2</v>
      </c>
      <c r="AE951" s="6">
        <f t="shared" ca="1" si="833"/>
        <v>3.8938573514523012E-2</v>
      </c>
      <c r="AF951" s="6">
        <f t="shared" ca="1" si="834"/>
        <v>2.8881840739153414E-2</v>
      </c>
      <c r="AG951" s="6">
        <f t="shared" ca="1" si="835"/>
        <v>5.0140034721803999E-2</v>
      </c>
      <c r="AH951" s="6">
        <f t="shared" ca="1" si="836"/>
        <v>1.3133759958332741E-2</v>
      </c>
      <c r="AI951" s="6">
        <f t="shared" ca="1" si="837"/>
        <v>5.0865069555406012E-2</v>
      </c>
      <c r="AJ951" s="6">
        <f t="shared" ca="1" si="838"/>
        <v>2.4441713006369194E-4</v>
      </c>
      <c r="AK951" s="6">
        <f t="shared" ca="1" si="839"/>
        <v>7.2491216069973191E-2</v>
      </c>
      <c r="AL951" s="6">
        <f t="shared" ca="1" si="840"/>
        <v>8.9528475012888617E-2</v>
      </c>
      <c r="AM951" s="6">
        <f t="shared" ca="1" si="841"/>
        <v>2.3361940928531395E-2</v>
      </c>
      <c r="AN951" s="6">
        <f t="shared" ca="1" si="842"/>
        <v>5.0888695744823239E-3</v>
      </c>
      <c r="AO951" s="6">
        <f t="shared" ca="1" si="843"/>
        <v>6.5806525886294098E-2</v>
      </c>
      <c r="AP951" s="6">
        <f t="shared" ca="1" si="844"/>
        <v>3.4338474930565618E-2</v>
      </c>
      <c r="AQ951" s="6">
        <f t="shared" ca="1" si="845"/>
        <v>7.9495679570275677E-3</v>
      </c>
      <c r="AR951" s="6">
        <f t="shared" ca="1" si="846"/>
        <v>2.516870080106344E-2</v>
      </c>
      <c r="AS951" s="6">
        <f t="shared" ca="1" si="847"/>
        <v>8.3771511099252197E-2</v>
      </c>
      <c r="AT951" s="6">
        <f t="shared" ca="1" si="848"/>
        <v>5.6496317467878886E-2</v>
      </c>
      <c r="AU951" s="6">
        <f t="shared" ca="1" si="849"/>
        <v>4.1355990479103544E-2</v>
      </c>
      <c r="AV951" s="6">
        <f t="shared" ca="1" si="850"/>
        <v>0.99999999999999989</v>
      </c>
      <c r="AW951" s="6">
        <f t="shared" ca="1" si="851"/>
        <v>5.6723525058835992E-3</v>
      </c>
      <c r="AX951" s="6">
        <f t="shared" ca="1" si="852"/>
        <v>4.622735803335924E-3</v>
      </c>
      <c r="AY951" s="6">
        <f t="shared" ca="1" si="853"/>
        <v>5.293817286112207E-3</v>
      </c>
      <c r="AZ951" s="6">
        <f t="shared" ca="1" si="854"/>
        <v>2.0059435366097441E-3</v>
      </c>
      <c r="BA951" s="6">
        <f t="shared" ca="1" si="855"/>
        <v>2.1226477861263221E-3</v>
      </c>
      <c r="BB951" s="6">
        <f t="shared" ca="1" si="856"/>
        <v>3.2681934381000328E-3</v>
      </c>
      <c r="BC951" s="6">
        <f t="shared" ca="1" si="857"/>
        <v>2.3656954063074518E-3</v>
      </c>
      <c r="BD951" s="6">
        <f t="shared" ca="1" si="858"/>
        <v>2.5496359286808763E-3</v>
      </c>
      <c r="BE951" s="6">
        <f t="shared" ca="1" si="859"/>
        <v>3.0913611422823204E-3</v>
      </c>
      <c r="BF951" s="6">
        <f t="shared" ca="1" si="860"/>
        <v>8.3940116083171094E-4</v>
      </c>
      <c r="BG951" s="6">
        <f t="shared" ca="1" si="861"/>
        <v>3.2479659897452773E-3</v>
      </c>
      <c r="BH951" s="6">
        <f t="shared" ca="1" si="862"/>
        <v>1.7020204931641748E-5</v>
      </c>
      <c r="BI951" s="6">
        <f t="shared" ca="1" si="863"/>
        <v>5.5114969920157658E-3</v>
      </c>
      <c r="BJ951" s="6">
        <f t="shared" ca="1" si="864"/>
        <v>7.5006830815805316E-3</v>
      </c>
      <c r="BK951" s="6">
        <f t="shared" ca="1" si="865"/>
        <v>5.3012595072035997E-4</v>
      </c>
      <c r="BL951" s="6">
        <f t="shared" ca="1" si="866"/>
        <v>1.6549826523407259E-4</v>
      </c>
      <c r="BM951" s="6">
        <f t="shared" ca="1" si="867"/>
        <v>5.7529830060691498E-5</v>
      </c>
      <c r="BN951" s="6">
        <f t="shared" ca="1" si="868"/>
        <v>4.5416873367824551E-4</v>
      </c>
      <c r="BO951" s="6">
        <f t="shared" ca="1" si="869"/>
        <v>1.561477104770658E-4</v>
      </c>
      <c r="BP951" s="6">
        <f t="shared" ca="1" si="870"/>
        <v>-6.6087299462433996E-5</v>
      </c>
      <c r="BQ951" s="6">
        <f t="shared" ca="1" si="871"/>
        <v>1.9386645118167239E-3</v>
      </c>
      <c r="BR951" s="6">
        <f t="shared" ca="1" si="872"/>
        <v>8.1276468808573455E-4</v>
      </c>
      <c r="BS951" s="6">
        <f t="shared" ca="1" si="873"/>
        <v>7.205322834731744E-6</v>
      </c>
      <c r="BT951" s="6">
        <f t="shared" ca="1" si="874"/>
        <v>5.2164967975988602E-2</v>
      </c>
      <c r="BU951">
        <f ca="1">SQRT(BV951)</f>
        <v>0.10123355052422142</v>
      </c>
      <c r="BV951" s="6" cm="1">
        <f t="array" aca="1" ref="BV951" ca="1">MMULT(Y951:AU951,MMULT($Y$11:$AU$33,TRANSPOSE(Y951:AU951)))</f>
        <v>1.024823175174009E-2</v>
      </c>
    </row>
    <row r="952" spans="1:74" x14ac:dyDescent="0.25">
      <c r="A952" s="16">
        <f t="shared" si="875"/>
        <v>916</v>
      </c>
      <c r="B952" s="15">
        <f t="shared" ca="1" si="877"/>
        <v>0.7209964476875762</v>
      </c>
      <c r="C952" s="15">
        <f t="shared" ca="1" si="877"/>
        <v>4.28096115958021E-3</v>
      </c>
      <c r="D952" s="15">
        <f t="shared" ca="1" si="877"/>
        <v>0.29381204523455173</v>
      </c>
      <c r="E952" s="15">
        <f t="shared" ca="1" si="877"/>
        <v>0.34853419794569984</v>
      </c>
      <c r="F952" s="15">
        <f t="shared" ca="1" si="877"/>
        <v>0.75871357570459963</v>
      </c>
      <c r="G952" s="15">
        <f t="shared" ca="1" si="877"/>
        <v>0.30064069095032331</v>
      </c>
      <c r="H952" s="15">
        <f t="shared" ca="1" si="877"/>
        <v>9.5405613424265456E-2</v>
      </c>
      <c r="I952" s="15">
        <f t="shared" ca="1" si="877"/>
        <v>0.43274549322067069</v>
      </c>
      <c r="J952" s="15">
        <f t="shared" ca="1" si="877"/>
        <v>0.25358768329166459</v>
      </c>
      <c r="K952" s="15">
        <f t="shared" ca="1" si="877"/>
        <v>3.9664475573592761E-2</v>
      </c>
      <c r="L952" s="15">
        <f t="shared" ca="1" si="877"/>
        <v>0.27678756208584943</v>
      </c>
      <c r="M952" s="15">
        <f t="shared" ca="1" si="877"/>
        <v>0.48515148862405433</v>
      </c>
      <c r="N952" s="15">
        <f t="shared" ca="1" si="877"/>
        <v>0.17476022310512007</v>
      </c>
      <c r="O952" s="15">
        <f t="shared" ca="1" si="877"/>
        <v>0.20922807675651911</v>
      </c>
      <c r="P952" s="15">
        <f t="shared" ca="1" si="877"/>
        <v>0.47570177517562262</v>
      </c>
      <c r="Q952" s="15">
        <f t="shared" ca="1" si="877"/>
        <v>0.20357546517480307</v>
      </c>
      <c r="R952" s="15">
        <f t="shared" ca="1" si="876"/>
        <v>0.7428011625077714</v>
      </c>
      <c r="S952" s="15">
        <f t="shared" ca="1" si="876"/>
        <v>9.073717437436013E-2</v>
      </c>
      <c r="T952" s="15">
        <f t="shared" ca="1" si="876"/>
        <v>0.31413514797488828</v>
      </c>
      <c r="U952" s="15">
        <f t="shared" ca="1" si="876"/>
        <v>0.96540008906183872</v>
      </c>
      <c r="V952" s="15">
        <f t="shared" ca="1" si="876"/>
        <v>0.75201854021179038</v>
      </c>
      <c r="W952" s="15">
        <f t="shared" ca="1" si="876"/>
        <v>0.11261214351644344</v>
      </c>
      <c r="X952" s="15">
        <f t="shared" ca="1" si="876"/>
        <v>0.65221833477358049</v>
      </c>
      <c r="Y952" s="6">
        <f t="shared" ca="1" si="827"/>
        <v>8.2839748896773036E-2</v>
      </c>
      <c r="Z952" s="6">
        <f t="shared" ca="1" si="828"/>
        <v>4.9186615084424604E-4</v>
      </c>
      <c r="AA952" s="6">
        <f t="shared" ca="1" si="829"/>
        <v>3.3757886225570355E-2</v>
      </c>
      <c r="AB952" s="6">
        <f t="shared" ca="1" si="830"/>
        <v>4.0045253388364899E-2</v>
      </c>
      <c r="AC952" s="6">
        <f t="shared" ca="1" si="831"/>
        <v>8.7173303415742837E-2</v>
      </c>
      <c r="AD952" s="6">
        <f t="shared" ca="1" si="832"/>
        <v>3.4542471639567661E-2</v>
      </c>
      <c r="AE952" s="6">
        <f t="shared" ca="1" si="833"/>
        <v>1.0961742023496708E-2</v>
      </c>
      <c r="AF952" s="6">
        <f t="shared" ca="1" si="834"/>
        <v>4.9720810843917669E-2</v>
      </c>
      <c r="AG952" s="6">
        <f t="shared" ca="1" si="835"/>
        <v>2.9136260066982694E-2</v>
      </c>
      <c r="AH952" s="6">
        <f t="shared" ca="1" si="836"/>
        <v>4.5572973447747418E-3</v>
      </c>
      <c r="AI952" s="6">
        <f t="shared" ca="1" si="837"/>
        <v>3.1801837879341946E-2</v>
      </c>
      <c r="AJ952" s="6">
        <f t="shared" ca="1" si="838"/>
        <v>5.5742060343586392E-2</v>
      </c>
      <c r="AK952" s="6">
        <f t="shared" ca="1" si="839"/>
        <v>2.0079284780950026E-2</v>
      </c>
      <c r="AL952" s="6">
        <f t="shared" ca="1" si="840"/>
        <v>2.4039510036775263E-2</v>
      </c>
      <c r="AM952" s="6">
        <f t="shared" ca="1" si="841"/>
        <v>5.4656324218637059E-2</v>
      </c>
      <c r="AN952" s="6">
        <f t="shared" ca="1" si="842"/>
        <v>2.3390046470703359E-2</v>
      </c>
      <c r="AO952" s="6">
        <f t="shared" ca="1" si="843"/>
        <v>8.5345027676251059E-2</v>
      </c>
      <c r="AP952" s="6">
        <f t="shared" ca="1" si="844"/>
        <v>1.04253561371662E-2</v>
      </c>
      <c r="AQ952" s="6">
        <f t="shared" ca="1" si="845"/>
        <v>3.6092933413683997E-2</v>
      </c>
      <c r="AR952" s="6">
        <f t="shared" ca="1" si="846"/>
        <v>0.11092079748700696</v>
      </c>
      <c r="AS952" s="6">
        <f t="shared" ca="1" si="847"/>
        <v>8.6404069308060202E-2</v>
      </c>
      <c r="AT952" s="6">
        <f t="shared" ca="1" si="848"/>
        <v>1.2938706870955214E-2</v>
      </c>
      <c r="AU952" s="6">
        <f t="shared" ca="1" si="849"/>
        <v>7.4937405380847436E-2</v>
      </c>
      <c r="AV952" s="6">
        <f t="shared" ca="1" si="850"/>
        <v>1</v>
      </c>
      <c r="AW952" s="6">
        <f t="shared" ca="1" si="851"/>
        <v>5.4033671796816238E-3</v>
      </c>
      <c r="AX952" s="6">
        <f t="shared" ca="1" si="852"/>
        <v>3.208282801025801E-5</v>
      </c>
      <c r="AY952" s="6">
        <f t="shared" ca="1" si="853"/>
        <v>2.1917896717367092E-3</v>
      </c>
      <c r="AZ952" s="6">
        <f t="shared" ca="1" si="854"/>
        <v>5.8636245838179302E-3</v>
      </c>
      <c r="BA952" s="6">
        <f t="shared" ca="1" si="855"/>
        <v>6.1131800221034382E-3</v>
      </c>
      <c r="BB952" s="6">
        <f t="shared" ca="1" si="856"/>
        <v>3.8794457026869902E-3</v>
      </c>
      <c r="BC952" s="6">
        <f t="shared" ca="1" si="857"/>
        <v>6.6597567423576874E-4</v>
      </c>
      <c r="BD952" s="6">
        <f t="shared" ca="1" si="858"/>
        <v>4.3892619890720337E-3</v>
      </c>
      <c r="BE952" s="6">
        <f t="shared" ca="1" si="859"/>
        <v>1.7963829243886433E-3</v>
      </c>
      <c r="BF952" s="6">
        <f t="shared" ca="1" si="860"/>
        <v>2.9126470208039388E-4</v>
      </c>
      <c r="BG952" s="6">
        <f t="shared" ca="1" si="861"/>
        <v>2.0306919610319843E-3</v>
      </c>
      <c r="BH952" s="6">
        <f t="shared" ca="1" si="862"/>
        <v>3.8816481075305618E-3</v>
      </c>
      <c r="BI952" s="6">
        <f t="shared" ca="1" si="863"/>
        <v>1.526625206083054E-3</v>
      </c>
      <c r="BJ952" s="6">
        <f t="shared" ca="1" si="864"/>
        <v>2.0140267797074348E-3</v>
      </c>
      <c r="BK952" s="6">
        <f t="shared" ca="1" si="865"/>
        <v>1.2402537926075752E-3</v>
      </c>
      <c r="BL952" s="6">
        <f t="shared" ca="1" si="866"/>
        <v>7.6068212360100318E-4</v>
      </c>
      <c r="BM952" s="6">
        <f t="shared" ca="1" si="867"/>
        <v>7.4610912407432626E-5</v>
      </c>
      <c r="BN952" s="6">
        <f t="shared" ca="1" si="868"/>
        <v>1.37888208621253E-4</v>
      </c>
      <c r="BO952" s="6">
        <f t="shared" ca="1" si="869"/>
        <v>7.089478255187145E-4</v>
      </c>
      <c r="BP952" s="6">
        <f t="shared" ca="1" si="870"/>
        <v>-2.9125285480870335E-4</v>
      </c>
      <c r="BQ952" s="6">
        <f t="shared" ca="1" si="871"/>
        <v>1.9995879344425985E-3</v>
      </c>
      <c r="BR952" s="6">
        <f t="shared" ca="1" si="872"/>
        <v>1.8613822148998705E-4</v>
      </c>
      <c r="BS952" s="6">
        <f t="shared" ca="1" si="873"/>
        <v>1.3056106066157352E-5</v>
      </c>
      <c r="BT952" s="6">
        <f t="shared" ca="1" si="874"/>
        <v>4.4909279602112849E-2</v>
      </c>
      <c r="BU952">
        <f ca="1">SQRT(BV952)</f>
        <v>8.470860465825697E-2</v>
      </c>
      <c r="BV952" s="6" cm="1">
        <f t="array" aca="1" ref="BV952" ca="1">MMULT(Y952:AU952,MMULT($Y$11:$AU$33,TRANSPOSE(Y952:AU952)))</f>
        <v>7.1755477031488733E-3</v>
      </c>
    </row>
    <row r="953" spans="1:74" x14ac:dyDescent="0.25">
      <c r="A953" s="16">
        <f t="shared" si="875"/>
        <v>917</v>
      </c>
      <c r="B953" s="15">
        <f t="shared" ca="1" si="877"/>
        <v>0.80937365386091087</v>
      </c>
      <c r="C953" s="15">
        <f t="shared" ca="1" si="877"/>
        <v>0.15845195371848075</v>
      </c>
      <c r="D953" s="15">
        <f t="shared" ca="1" si="877"/>
        <v>0.93829090742208388</v>
      </c>
      <c r="E953" s="15">
        <f t="shared" ca="1" si="877"/>
        <v>0.53875430522904244</v>
      </c>
      <c r="F953" s="15">
        <f t="shared" ca="1" si="877"/>
        <v>0.22653587037400535</v>
      </c>
      <c r="G953" s="15">
        <f t="shared" ca="1" si="877"/>
        <v>0.89306613862583506</v>
      </c>
      <c r="H953" s="15">
        <f t="shared" ca="1" si="877"/>
        <v>0.87198909670298386</v>
      </c>
      <c r="I953" s="15">
        <f t="shared" ca="1" si="877"/>
        <v>0.27834302061686578</v>
      </c>
      <c r="J953" s="15">
        <f t="shared" ca="1" si="877"/>
        <v>0.65886963484858674</v>
      </c>
      <c r="K953" s="15">
        <f t="shared" ca="1" si="877"/>
        <v>0.18145844923241183</v>
      </c>
      <c r="L953" s="15">
        <f t="shared" ca="1" si="877"/>
        <v>0.94740057421750856</v>
      </c>
      <c r="M953" s="15">
        <f t="shared" ca="1" si="877"/>
        <v>0.43883618925599288</v>
      </c>
      <c r="N953" s="15">
        <f t="shared" ca="1" si="877"/>
        <v>0.47681054124515665</v>
      </c>
      <c r="O953" s="15">
        <f t="shared" ca="1" si="877"/>
        <v>0.56480427510959252</v>
      </c>
      <c r="P953" s="15">
        <f t="shared" ca="1" si="877"/>
        <v>0.46387559133064327</v>
      </c>
      <c r="Q953" s="15">
        <f t="shared" ca="1" si="877"/>
        <v>0.46310379324264084</v>
      </c>
      <c r="R953" s="15">
        <f t="shared" ca="1" si="876"/>
        <v>0.42645976203749558</v>
      </c>
      <c r="S953" s="15">
        <f t="shared" ca="1" si="876"/>
        <v>0.67497124013149312</v>
      </c>
      <c r="T953" s="15">
        <f t="shared" ca="1" si="876"/>
        <v>0.86294542314787492</v>
      </c>
      <c r="U953" s="15">
        <f t="shared" ca="1" si="876"/>
        <v>0.6678748843641874</v>
      </c>
      <c r="V953" s="15">
        <f t="shared" ca="1" si="876"/>
        <v>0.3820326535589158</v>
      </c>
      <c r="W953" s="15">
        <f t="shared" ca="1" si="876"/>
        <v>7.5706961206432166E-2</v>
      </c>
      <c r="X953" s="15">
        <f t="shared" ca="1" si="876"/>
        <v>0.31245578046734079</v>
      </c>
      <c r="Y953" s="6">
        <f t="shared" ca="1" si="827"/>
        <v>6.5736408050815667E-2</v>
      </c>
      <c r="Z953" s="6">
        <f t="shared" ca="1" si="828"/>
        <v>1.2869287548958181E-2</v>
      </c>
      <c r="AA953" s="6">
        <f t="shared" ca="1" si="829"/>
        <v>7.6206920828766886E-2</v>
      </c>
      <c r="AB953" s="6">
        <f t="shared" ca="1" si="830"/>
        <v>4.3757012201630356E-2</v>
      </c>
      <c r="AC953" s="6">
        <f t="shared" ca="1" si="831"/>
        <v>1.8398985860258059E-2</v>
      </c>
      <c r="AD953" s="6">
        <f t="shared" ca="1" si="832"/>
        <v>7.2533816519758945E-2</v>
      </c>
      <c r="AE953" s="6">
        <f t="shared" ca="1" si="833"/>
        <v>7.0821963135681787E-2</v>
      </c>
      <c r="AF953" s="6">
        <f t="shared" ca="1" si="834"/>
        <v>2.2606703707347547E-2</v>
      </c>
      <c r="AG953" s="6">
        <f t="shared" ca="1" si="835"/>
        <v>5.3512642723284938E-2</v>
      </c>
      <c r="AH953" s="6">
        <f t="shared" ca="1" si="836"/>
        <v>1.4737848960252809E-2</v>
      </c>
      <c r="AI953" s="6">
        <f t="shared" ca="1" si="837"/>
        <v>7.6946797609799236E-2</v>
      </c>
      <c r="AJ953" s="6">
        <f t="shared" ca="1" si="838"/>
        <v>3.5641776411657576E-2</v>
      </c>
      <c r="AK953" s="6">
        <f t="shared" ca="1" si="839"/>
        <v>3.8726010110045235E-2</v>
      </c>
      <c r="AL953" s="6">
        <f t="shared" ca="1" si="840"/>
        <v>4.5872761141085676E-2</v>
      </c>
      <c r="AM953" s="6">
        <f t="shared" ca="1" si="841"/>
        <v>3.7675448182755922E-2</v>
      </c>
      <c r="AN953" s="6">
        <f t="shared" ca="1" si="842"/>
        <v>3.7612763619447306E-2</v>
      </c>
      <c r="AO953" s="6">
        <f t="shared" ca="1" si="843"/>
        <v>3.4636577062796423E-2</v>
      </c>
      <c r="AP953" s="6">
        <f t="shared" ca="1" si="844"/>
        <v>5.4820396799663849E-2</v>
      </c>
      <c r="AQ953" s="6">
        <f t="shared" ca="1" si="845"/>
        <v>7.0087446250605159E-2</v>
      </c>
      <c r="AR953" s="6">
        <f t="shared" ca="1" si="846"/>
        <v>5.4244038851554099E-2</v>
      </c>
      <c r="AS953" s="6">
        <f t="shared" ca="1" si="847"/>
        <v>3.1028257817989808E-2</v>
      </c>
      <c r="AT953" s="6">
        <f t="shared" ca="1" si="848"/>
        <v>6.1488333236610791E-3</v>
      </c>
      <c r="AU953" s="6">
        <f t="shared" ca="1" si="849"/>
        <v>2.5377303282183312E-2</v>
      </c>
      <c r="AV953" s="6">
        <f t="shared" ca="1" si="850"/>
        <v>1</v>
      </c>
      <c r="AW953" s="6">
        <f t="shared" ca="1" si="851"/>
        <v>4.2877719271523854E-3</v>
      </c>
      <c r="AX953" s="6">
        <f t="shared" ca="1" si="852"/>
        <v>8.3942173768026456E-4</v>
      </c>
      <c r="AY953" s="6">
        <f t="shared" ca="1" si="853"/>
        <v>4.9478673182099184E-3</v>
      </c>
      <c r="AZ953" s="6">
        <f t="shared" ca="1" si="854"/>
        <v>6.4071187157089728E-3</v>
      </c>
      <c r="BA953" s="6">
        <f t="shared" ca="1" si="855"/>
        <v>1.2902609902423502E-3</v>
      </c>
      <c r="BB953" s="6">
        <f t="shared" ca="1" si="856"/>
        <v>8.1462324333137215E-3</v>
      </c>
      <c r="BC953" s="6">
        <f t="shared" ca="1" si="857"/>
        <v>4.3027563090689263E-3</v>
      </c>
      <c r="BD953" s="6">
        <f t="shared" ca="1" si="858"/>
        <v>1.995678340652258E-3</v>
      </c>
      <c r="BE953" s="6">
        <f t="shared" ca="1" si="859"/>
        <v>3.2992977618274753E-3</v>
      </c>
      <c r="BF953" s="6">
        <f t="shared" ca="1" si="860"/>
        <v>9.419212445366679E-4</v>
      </c>
      <c r="BG953" s="6">
        <f t="shared" ca="1" si="861"/>
        <v>4.9134029274099204E-3</v>
      </c>
      <c r="BH953" s="6">
        <f t="shared" ca="1" si="862"/>
        <v>2.4819469015779981E-3</v>
      </c>
      <c r="BI953" s="6">
        <f t="shared" ca="1" si="863"/>
        <v>2.9443331179361382E-3</v>
      </c>
      <c r="BJ953" s="6">
        <f t="shared" ca="1" si="864"/>
        <v>3.8432134954470348E-3</v>
      </c>
      <c r="BK953" s="6">
        <f t="shared" ca="1" si="865"/>
        <v>8.5492608888103577E-4</v>
      </c>
      <c r="BL953" s="6">
        <f t="shared" ca="1" si="866"/>
        <v>1.2232278777376607E-3</v>
      </c>
      <c r="BM953" s="6">
        <f t="shared" ca="1" si="867"/>
        <v>3.0280224726492377E-5</v>
      </c>
      <c r="BN953" s="6">
        <f t="shared" ca="1" si="868"/>
        <v>7.2506744241224695E-4</v>
      </c>
      <c r="BO953" s="6">
        <f t="shared" ca="1" si="869"/>
        <v>1.3766778678257236E-3</v>
      </c>
      <c r="BP953" s="6">
        <f t="shared" ca="1" si="870"/>
        <v>-1.4243254222653763E-4</v>
      </c>
      <c r="BQ953" s="6">
        <f t="shared" ca="1" si="871"/>
        <v>7.1806490662400886E-4</v>
      </c>
      <c r="BR953" s="6">
        <f t="shared" ca="1" si="872"/>
        <v>8.8458059257365561E-5</v>
      </c>
      <c r="BS953" s="6">
        <f t="shared" ca="1" si="873"/>
        <v>4.4214069281068238E-6</v>
      </c>
      <c r="BT953" s="6">
        <f t="shared" ca="1" si="874"/>
        <v>5.5519914552930129E-2</v>
      </c>
      <c r="BU953">
        <f ca="1">SQRT(BV953)</f>
        <v>0.11085406378593736</v>
      </c>
      <c r="BV953" s="6" cm="1">
        <f t="array" aca="1" ref="BV953" ca="1">MMULT(Y953:AU953,MMULT($Y$11:$AU$33,TRANSPOSE(Y953:AU953)))</f>
        <v>1.2288623457856668E-2</v>
      </c>
    </row>
    <row r="954" spans="1:74" x14ac:dyDescent="0.25">
      <c r="A954" s="16">
        <f t="shared" si="875"/>
        <v>918</v>
      </c>
      <c r="B954" s="15">
        <f t="shared" ca="1" si="877"/>
        <v>0.43211863702493558</v>
      </c>
      <c r="C954" s="15">
        <f t="shared" ca="1" si="877"/>
        <v>0.75878663881553721</v>
      </c>
      <c r="D954" s="15">
        <f t="shared" ca="1" si="877"/>
        <v>0.66387162808501798</v>
      </c>
      <c r="E954" s="15">
        <f t="shared" ca="1" si="877"/>
        <v>0.44882405189961683</v>
      </c>
      <c r="F954" s="15">
        <f t="shared" ca="1" si="877"/>
        <v>0.24384834673236722</v>
      </c>
      <c r="G954" s="15">
        <f t="shared" ca="1" si="877"/>
        <v>0.18069558103121386</v>
      </c>
      <c r="H954" s="15">
        <f t="shared" ca="1" si="877"/>
        <v>0.78683777606986993</v>
      </c>
      <c r="I954" s="15">
        <f t="shared" ca="1" si="877"/>
        <v>0.29899909034004779</v>
      </c>
      <c r="J954" s="15">
        <f t="shared" ca="1" si="877"/>
        <v>0.91728960307780849</v>
      </c>
      <c r="K954" s="15">
        <f t="shared" ca="1" si="877"/>
        <v>0.52278891784125359</v>
      </c>
      <c r="L954" s="15">
        <f t="shared" ca="1" si="877"/>
        <v>0.53916974000116002</v>
      </c>
      <c r="M954" s="15">
        <f t="shared" ca="1" si="877"/>
        <v>0.83670196923137807</v>
      </c>
      <c r="N954" s="15">
        <f t="shared" ca="1" si="877"/>
        <v>0.90353404078805777</v>
      </c>
      <c r="O954" s="15">
        <f t="shared" ca="1" si="877"/>
        <v>0.17905632777175295</v>
      </c>
      <c r="P954" s="15">
        <f t="shared" ca="1" si="877"/>
        <v>9.5262926025082684E-2</v>
      </c>
      <c r="Q954" s="15">
        <f t="shared" ca="1" si="877"/>
        <v>0.24849595073940567</v>
      </c>
      <c r="R954" s="15">
        <f t="shared" ca="1" si="876"/>
        <v>0.21544162648344922</v>
      </c>
      <c r="S954" s="15">
        <f t="shared" ca="1" si="876"/>
        <v>0.82701723203104494</v>
      </c>
      <c r="T954" s="15">
        <f t="shared" ca="1" si="876"/>
        <v>0.72241613308350627</v>
      </c>
      <c r="U954" s="15">
        <f t="shared" ca="1" si="876"/>
        <v>0.27572720485614388</v>
      </c>
      <c r="V954" s="15">
        <f t="shared" ca="1" si="876"/>
        <v>1.5909406279979166E-4</v>
      </c>
      <c r="W954" s="15">
        <f t="shared" ca="1" si="876"/>
        <v>0.35705539681797138</v>
      </c>
      <c r="X954" s="15">
        <f t="shared" ca="1" si="876"/>
        <v>0.87213594044873821</v>
      </c>
      <c r="Y954" s="6">
        <f t="shared" ca="1" si="827"/>
        <v>3.8152014396262021E-2</v>
      </c>
      <c r="Z954" s="6">
        <f t="shared" ca="1" si="828"/>
        <v>6.6993728775718409E-2</v>
      </c>
      <c r="AA954" s="6">
        <f t="shared" ca="1" si="829"/>
        <v>5.8613625383873338E-2</v>
      </c>
      <c r="AB954" s="6">
        <f t="shared" ca="1" si="830"/>
        <v>3.962694552439476E-2</v>
      </c>
      <c r="AC954" s="6">
        <f t="shared" ca="1" si="831"/>
        <v>2.1529517215664817E-2</v>
      </c>
      <c r="AD954" s="6">
        <f t="shared" ca="1" si="832"/>
        <v>1.5953721543479706E-2</v>
      </c>
      <c r="AE954" s="6">
        <f t="shared" ca="1" si="833"/>
        <v>6.9470380557569392E-2</v>
      </c>
      <c r="AF954" s="6">
        <f t="shared" ca="1" si="834"/>
        <v>2.6398809543742227E-2</v>
      </c>
      <c r="AG954" s="6">
        <f t="shared" ca="1" si="835"/>
        <v>8.098805083509171E-2</v>
      </c>
      <c r="AH954" s="6">
        <f t="shared" ca="1" si="836"/>
        <v>4.6157348030639998E-2</v>
      </c>
      <c r="AI954" s="6">
        <f t="shared" ca="1" si="837"/>
        <v>4.7603620672732258E-2</v>
      </c>
      <c r="AJ954" s="6">
        <f t="shared" ca="1" si="838"/>
        <v>7.3872920166723227E-2</v>
      </c>
      <c r="AK954" s="6">
        <f t="shared" ca="1" si="839"/>
        <v>7.9773563966114194E-2</v>
      </c>
      <c r="AL954" s="6">
        <f t="shared" ca="1" si="840"/>
        <v>1.580899088713807E-2</v>
      </c>
      <c r="AM954" s="6">
        <f t="shared" ca="1" si="841"/>
        <v>8.4108210424843812E-3</v>
      </c>
      <c r="AN954" s="6">
        <f t="shared" ca="1" si="842"/>
        <v>2.1939856969130308E-2</v>
      </c>
      <c r="AO954" s="6">
        <f t="shared" ca="1" si="843"/>
        <v>1.9021470797327238E-2</v>
      </c>
      <c r="AP954" s="6">
        <f t="shared" ca="1" si="844"/>
        <v>7.3017848893623283E-2</v>
      </c>
      <c r="AQ954" s="6">
        <f t="shared" ca="1" si="845"/>
        <v>6.3782554946602357E-2</v>
      </c>
      <c r="AR954" s="6">
        <f t="shared" ca="1" si="846"/>
        <v>2.4344120775576857E-2</v>
      </c>
      <c r="AS954" s="6">
        <f t="shared" ca="1" si="847"/>
        <v>1.4046510504815852E-5</v>
      </c>
      <c r="AT954" s="6">
        <f t="shared" ca="1" si="848"/>
        <v>3.1524635765423394E-2</v>
      </c>
      <c r="AU954" s="6">
        <f t="shared" ca="1" si="849"/>
        <v>7.700140680018322E-2</v>
      </c>
      <c r="AV954" s="6">
        <f t="shared" ca="1" si="850"/>
        <v>0.99999999999999989</v>
      </c>
      <c r="AW954" s="6">
        <f t="shared" ca="1" si="851"/>
        <v>2.4885317154254849E-3</v>
      </c>
      <c r="AX954" s="6">
        <f t="shared" ca="1" si="852"/>
        <v>4.3697828654971982E-3</v>
      </c>
      <c r="AY954" s="6">
        <f t="shared" ca="1" si="853"/>
        <v>3.8055919106128109E-3</v>
      </c>
      <c r="AZ954" s="6">
        <f t="shared" ca="1" si="854"/>
        <v>5.8023738720046712E-3</v>
      </c>
      <c r="BA954" s="6">
        <f t="shared" ca="1" si="855"/>
        <v>1.5097949644129894E-3</v>
      </c>
      <c r="BB954" s="6">
        <f t="shared" ca="1" si="856"/>
        <v>1.7917535586197517E-3</v>
      </c>
      <c r="BC954" s="6">
        <f t="shared" ca="1" si="857"/>
        <v>4.2206415213997496E-3</v>
      </c>
      <c r="BD954" s="6">
        <f t="shared" ca="1" si="858"/>
        <v>2.3304384888420278E-3</v>
      </c>
      <c r="BE954" s="6">
        <f t="shared" ca="1" si="859"/>
        <v>4.9932816107906329E-3</v>
      </c>
      <c r="BF954" s="6">
        <f t="shared" ca="1" si="860"/>
        <v>2.9499954042673782E-3</v>
      </c>
      <c r="BG954" s="6">
        <f t="shared" ca="1" si="861"/>
        <v>3.0397076478063494E-3</v>
      </c>
      <c r="BH954" s="6">
        <f t="shared" ca="1" si="862"/>
        <v>5.1442067084610452E-3</v>
      </c>
      <c r="BI954" s="6">
        <f t="shared" ca="1" si="863"/>
        <v>6.0651728813214583E-3</v>
      </c>
      <c r="BJ954" s="6">
        <f t="shared" ca="1" si="864"/>
        <v>1.324475039555255E-3</v>
      </c>
      <c r="BK954" s="6">
        <f t="shared" ca="1" si="865"/>
        <v>1.9085719440547079E-4</v>
      </c>
      <c r="BL954" s="6">
        <f t="shared" ca="1" si="866"/>
        <v>7.135196166319738E-4</v>
      </c>
      <c r="BM954" s="6">
        <f t="shared" ca="1" si="867"/>
        <v>1.6629079984642657E-5</v>
      </c>
      <c r="BN954" s="6">
        <f t="shared" ca="1" si="868"/>
        <v>9.657512174021328E-4</v>
      </c>
      <c r="BO954" s="6">
        <f t="shared" ca="1" si="869"/>
        <v>1.2528353713216857E-3</v>
      </c>
      <c r="BP954" s="6">
        <f t="shared" ca="1" si="870"/>
        <v>-6.3922139349252043E-5</v>
      </c>
      <c r="BQ954" s="6">
        <f t="shared" ca="1" si="871"/>
        <v>3.25068404201084E-7</v>
      </c>
      <c r="BR954" s="6">
        <f t="shared" ca="1" si="872"/>
        <v>4.5351824513992879E-4</v>
      </c>
      <c r="BS954" s="6">
        <f t="shared" ca="1" si="873"/>
        <v>1.3415710476192541E-5</v>
      </c>
      <c r="BT954" s="6">
        <f t="shared" ca="1" si="874"/>
        <v>5.337867755343377E-2</v>
      </c>
      <c r="BU954">
        <f ca="1">SQRT(BV954)</f>
        <v>0.11000034564885684</v>
      </c>
      <c r="BV954" s="6" cm="1">
        <f t="array" aca="1" ref="BV954" ca="1">MMULT(Y954:AU954,MMULT($Y$11:$AU$33,TRANSPOSE(Y954:AU954)))</f>
        <v>1.210007604286798E-2</v>
      </c>
    </row>
    <row r="955" spans="1:74" x14ac:dyDescent="0.25">
      <c r="A955" s="16">
        <f t="shared" si="875"/>
        <v>919</v>
      </c>
      <c r="B955" s="15">
        <f t="shared" ca="1" si="877"/>
        <v>0.51108430674584415</v>
      </c>
      <c r="C955" s="15">
        <f t="shared" ca="1" si="877"/>
        <v>0.41449911857487154</v>
      </c>
      <c r="D955" s="15">
        <f t="shared" ca="1" si="877"/>
        <v>0.92699001103000755</v>
      </c>
      <c r="E955" s="15">
        <f t="shared" ca="1" si="877"/>
        <v>0.71364011609446476</v>
      </c>
      <c r="F955" s="15">
        <f t="shared" ca="1" si="877"/>
        <v>7.8965128946275831E-2</v>
      </c>
      <c r="G955" s="15">
        <f t="shared" ca="1" si="877"/>
        <v>0.40017515502818668</v>
      </c>
      <c r="H955" s="15">
        <f t="shared" ca="1" si="877"/>
        <v>0.84399232191834539</v>
      </c>
      <c r="I955" s="15">
        <f t="shared" ca="1" si="877"/>
        <v>0.57980654182541247</v>
      </c>
      <c r="J955" s="15">
        <f t="shared" ca="1" si="877"/>
        <v>0.17813064262881484</v>
      </c>
      <c r="K955" s="15">
        <f t="shared" ca="1" si="877"/>
        <v>9.5258351586919532E-2</v>
      </c>
      <c r="L955" s="15">
        <f t="shared" ca="1" si="877"/>
        <v>0.30152982045350385</v>
      </c>
      <c r="M955" s="15">
        <f t="shared" ca="1" si="877"/>
        <v>0.38915130503002648</v>
      </c>
      <c r="N955" s="15">
        <f t="shared" ca="1" si="877"/>
        <v>0.90414927847598059</v>
      </c>
      <c r="O955" s="15">
        <f t="shared" ca="1" si="877"/>
        <v>0.20948009171751181</v>
      </c>
      <c r="P955" s="15">
        <f t="shared" ca="1" si="877"/>
        <v>0.17685608456849644</v>
      </c>
      <c r="Q955" s="15">
        <f t="shared" ca="1" si="877"/>
        <v>0.18185504806395225</v>
      </c>
      <c r="R955" s="15">
        <f t="shared" ca="1" si="876"/>
        <v>0.78210078060933186</v>
      </c>
      <c r="S955" s="15">
        <f t="shared" ca="1" si="876"/>
        <v>0.65377294821235066</v>
      </c>
      <c r="T955" s="15">
        <f t="shared" ca="1" si="876"/>
        <v>0.81746842966746347</v>
      </c>
      <c r="U955" s="15">
        <f t="shared" ca="1" si="876"/>
        <v>0.27056830625293271</v>
      </c>
      <c r="V955" s="15">
        <f t="shared" ca="1" si="876"/>
        <v>0.35050229362469254</v>
      </c>
      <c r="W955" s="15">
        <f t="shared" ca="1" si="876"/>
        <v>0.76517819515796692</v>
      </c>
      <c r="X955" s="15">
        <f t="shared" ca="1" si="876"/>
        <v>0.61686766501800416</v>
      </c>
      <c r="Y955" s="6">
        <f t="shared" ca="1" si="827"/>
        <v>4.5787789115335049E-2</v>
      </c>
      <c r="Z955" s="6">
        <f t="shared" ca="1" si="828"/>
        <v>3.713477009427428E-2</v>
      </c>
      <c r="AA955" s="6">
        <f t="shared" ca="1" si="829"/>
        <v>8.3048574524459781E-2</v>
      </c>
      <c r="AB955" s="6">
        <f t="shared" ca="1" si="830"/>
        <v>6.3934663437486342E-2</v>
      </c>
      <c r="AC955" s="6">
        <f t="shared" ca="1" si="831"/>
        <v>7.0744466694324252E-3</v>
      </c>
      <c r="AD955" s="6">
        <f t="shared" ca="1" si="832"/>
        <v>3.5851493316813948E-2</v>
      </c>
      <c r="AE955" s="6">
        <f t="shared" ca="1" si="833"/>
        <v>7.5612852793338889E-2</v>
      </c>
      <c r="AF955" s="6">
        <f t="shared" ca="1" si="834"/>
        <v>5.1944580012306459E-2</v>
      </c>
      <c r="AG955" s="6">
        <f t="shared" ca="1" si="835"/>
        <v>1.5958635771071067E-2</v>
      </c>
      <c r="AH955" s="6">
        <f t="shared" ca="1" si="836"/>
        <v>8.5341483907180847E-3</v>
      </c>
      <c r="AI955" s="6">
        <f t="shared" ca="1" si="837"/>
        <v>2.7013906803003477E-2</v>
      </c>
      <c r="AJ955" s="6">
        <f t="shared" ca="1" si="838"/>
        <v>3.4863872072544648E-2</v>
      </c>
      <c r="AK955" s="6">
        <f t="shared" ca="1" si="839"/>
        <v>8.1002284643084815E-2</v>
      </c>
      <c r="AL955" s="6">
        <f t="shared" ca="1" si="840"/>
        <v>1.876721733933473E-2</v>
      </c>
      <c r="AM955" s="6">
        <f t="shared" ca="1" si="841"/>
        <v>1.5844448747695819E-2</v>
      </c>
      <c r="AN955" s="6">
        <f t="shared" ca="1" si="842"/>
        <v>1.6292303403579459E-2</v>
      </c>
      <c r="AO955" s="6">
        <f t="shared" ca="1" si="843"/>
        <v>7.0068020357524324E-2</v>
      </c>
      <c r="AP955" s="6">
        <f t="shared" ca="1" si="844"/>
        <v>5.857119361120236E-2</v>
      </c>
      <c r="AQ955" s="6">
        <f t="shared" ca="1" si="845"/>
        <v>7.3236590464655818E-2</v>
      </c>
      <c r="AR955" s="6">
        <f t="shared" ca="1" si="846"/>
        <v>2.4240080128626277E-2</v>
      </c>
      <c r="AS955" s="6">
        <f t="shared" ca="1" si="847"/>
        <v>3.1401326343032283E-2</v>
      </c>
      <c r="AT955" s="6">
        <f t="shared" ca="1" si="848"/>
        <v>6.8551934334717401E-2</v>
      </c>
      <c r="AU955" s="6">
        <f t="shared" ca="1" si="849"/>
        <v>5.5264867625762201E-2</v>
      </c>
      <c r="AV955" s="6">
        <f t="shared" ca="1" si="850"/>
        <v>1</v>
      </c>
      <c r="AW955" s="6">
        <f t="shared" ca="1" si="851"/>
        <v>2.9865884461369066E-3</v>
      </c>
      <c r="AX955" s="6">
        <f t="shared" ca="1" si="852"/>
        <v>2.4221801807059874E-3</v>
      </c>
      <c r="AY955" s="6">
        <f t="shared" ca="1" si="853"/>
        <v>5.3920736232972452E-3</v>
      </c>
      <c r="AZ955" s="6">
        <f t="shared" ca="1" si="854"/>
        <v>9.3616304697698282E-3</v>
      </c>
      <c r="BA955" s="6">
        <f t="shared" ca="1" si="855"/>
        <v>4.9610791781925698E-4</v>
      </c>
      <c r="BB955" s="6">
        <f t="shared" ca="1" si="856"/>
        <v>4.0264611963524806E-3</v>
      </c>
      <c r="BC955" s="6">
        <f t="shared" ca="1" si="857"/>
        <v>4.5938246413748879E-3</v>
      </c>
      <c r="BD955" s="6">
        <f t="shared" ca="1" si="858"/>
        <v>4.585572252674126E-3</v>
      </c>
      <c r="BE955" s="6">
        <f t="shared" ca="1" si="859"/>
        <v>9.8392246396016773E-4</v>
      </c>
      <c r="BF955" s="6">
        <f t="shared" ca="1" si="860"/>
        <v>5.4543208407992053E-4</v>
      </c>
      <c r="BG955" s="6">
        <f t="shared" ca="1" si="861"/>
        <v>1.7249607896580317E-3</v>
      </c>
      <c r="BH955" s="6">
        <f t="shared" ca="1" si="862"/>
        <v>2.4277768388435853E-3</v>
      </c>
      <c r="BI955" s="6">
        <f t="shared" ca="1" si="863"/>
        <v>6.1585923420822532E-3</v>
      </c>
      <c r="BJ955" s="6">
        <f t="shared" ca="1" si="864"/>
        <v>1.5723148368742776E-3</v>
      </c>
      <c r="BK955" s="6">
        <f t="shared" ca="1" si="865"/>
        <v>3.5954005198917711E-4</v>
      </c>
      <c r="BL955" s="6">
        <f t="shared" ca="1" si="866"/>
        <v>5.2985204483922514E-4</v>
      </c>
      <c r="BM955" s="6">
        <f t="shared" ca="1" si="867"/>
        <v>6.1255342833665776E-5</v>
      </c>
      <c r="BN955" s="6">
        <f t="shared" ca="1" si="868"/>
        <v>7.7467636190052969E-4</v>
      </c>
      <c r="BO955" s="6">
        <f t="shared" ca="1" si="869"/>
        <v>1.4385342682797142E-3</v>
      </c>
      <c r="BP955" s="6">
        <f t="shared" ca="1" si="870"/>
        <v>-6.3648952209175358E-5</v>
      </c>
      <c r="BQ955" s="6">
        <f t="shared" ca="1" si="871"/>
        <v>7.2669856621167879E-4</v>
      </c>
      <c r="BR955" s="6">
        <f t="shared" ca="1" si="872"/>
        <v>9.8619864133459934E-4</v>
      </c>
      <c r="BS955" s="6">
        <f t="shared" ca="1" si="873"/>
        <v>9.628622312009082E-6</v>
      </c>
      <c r="BT955" s="6">
        <f t="shared" ca="1" si="874"/>
        <v>5.2100173031120391E-2</v>
      </c>
      <c r="BU955">
        <f ca="1">SQRT(BV955)</f>
        <v>9.3619662768771622E-2</v>
      </c>
      <c r="BV955" s="6" cm="1">
        <f t="array" aca="1" ref="BV955" ca="1">MMULT(Y955:AU955,MMULT($Y$11:$AU$33,TRANSPOSE(Y955:AU955)))</f>
        <v>8.7646412569385244E-3</v>
      </c>
    </row>
    <row r="956" spans="1:74" x14ac:dyDescent="0.25">
      <c r="A956" s="16">
        <f t="shared" si="875"/>
        <v>920</v>
      </c>
      <c r="B956" s="15">
        <f t="shared" ca="1" si="877"/>
        <v>0.71071426269740767</v>
      </c>
      <c r="C956" s="15">
        <f t="shared" ca="1" si="877"/>
        <v>0.80237898221283976</v>
      </c>
      <c r="D956" s="15">
        <f t="shared" ca="1" si="877"/>
        <v>0.43648563869797563</v>
      </c>
      <c r="E956" s="15">
        <f t="shared" ca="1" si="877"/>
        <v>0.18861546811694319</v>
      </c>
      <c r="F956" s="15">
        <f t="shared" ca="1" si="877"/>
        <v>0.86070477480128527</v>
      </c>
      <c r="G956" s="15">
        <f t="shared" ca="1" si="877"/>
        <v>0.88165255880320659</v>
      </c>
      <c r="H956" s="15">
        <f t="shared" ca="1" si="877"/>
        <v>0.2990096319643365</v>
      </c>
      <c r="I956" s="15">
        <f t="shared" ca="1" si="877"/>
        <v>0.91391163674378284</v>
      </c>
      <c r="J956" s="15">
        <f t="shared" ca="1" si="877"/>
        <v>0.22544438481205187</v>
      </c>
      <c r="K956" s="15">
        <f t="shared" ca="1" si="877"/>
        <v>0.40858230292751052</v>
      </c>
      <c r="L956" s="15">
        <f t="shared" ca="1" si="877"/>
        <v>0.74758092453450875</v>
      </c>
      <c r="M956" s="15">
        <f t="shared" ca="1" si="877"/>
        <v>0.69681231839090052</v>
      </c>
      <c r="N956" s="15">
        <f t="shared" ca="1" si="877"/>
        <v>0.15153623634512525</v>
      </c>
      <c r="O956" s="15">
        <f t="shared" ca="1" si="877"/>
        <v>0.38722065124908867</v>
      </c>
      <c r="P956" s="15">
        <f t="shared" ca="1" si="877"/>
        <v>0.23238914166007774</v>
      </c>
      <c r="Q956" s="15">
        <f t="shared" ca="1" si="877"/>
        <v>0.79029385736880498</v>
      </c>
      <c r="R956" s="15">
        <f t="shared" ca="1" si="876"/>
        <v>0.93280734304243185</v>
      </c>
      <c r="S956" s="15">
        <f t="shared" ca="1" si="876"/>
        <v>0.43482759878117094</v>
      </c>
      <c r="T956" s="15">
        <f t="shared" ca="1" si="876"/>
        <v>0.25896136712577067</v>
      </c>
      <c r="U956" s="15">
        <f t="shared" ca="1" si="876"/>
        <v>0.5684226383755181</v>
      </c>
      <c r="V956" s="15">
        <f t="shared" ca="1" si="876"/>
        <v>0.61942416597670991</v>
      </c>
      <c r="W956" s="15">
        <f t="shared" ca="1" si="876"/>
        <v>0.69595865573888116</v>
      </c>
      <c r="X956" s="15">
        <f t="shared" ca="1" si="876"/>
        <v>0.79741800659938011</v>
      </c>
      <c r="Y956" s="6">
        <f t="shared" ca="1" si="827"/>
        <v>5.4497810691032052E-2</v>
      </c>
      <c r="Z956" s="6">
        <f t="shared" ca="1" si="828"/>
        <v>6.1526692470101479E-2</v>
      </c>
      <c r="AA956" s="6">
        <f t="shared" ca="1" si="829"/>
        <v>3.3469866802496147E-2</v>
      </c>
      <c r="AB956" s="6">
        <f t="shared" ca="1" si="830"/>
        <v>1.4463098061131755E-2</v>
      </c>
      <c r="AC956" s="6">
        <f t="shared" ca="1" si="831"/>
        <v>6.5999134026044792E-2</v>
      </c>
      <c r="AD956" s="6">
        <f t="shared" ca="1" si="832"/>
        <v>6.7605417207418611E-2</v>
      </c>
      <c r="AE956" s="6">
        <f t="shared" ca="1" si="833"/>
        <v>2.2928159983367974E-2</v>
      </c>
      <c r="AF956" s="6">
        <f t="shared" ca="1" si="834"/>
        <v>7.0079054244053238E-2</v>
      </c>
      <c r="AG956" s="6">
        <f t="shared" ca="1" si="835"/>
        <v>1.7287151883251771E-2</v>
      </c>
      <c r="AH956" s="6">
        <f t="shared" ca="1" si="836"/>
        <v>3.1330229552646062E-2</v>
      </c>
      <c r="AI956" s="6">
        <f t="shared" ca="1" si="837"/>
        <v>5.7324758823440708E-2</v>
      </c>
      <c r="AJ956" s="6">
        <f t="shared" ca="1" si="838"/>
        <v>5.3431804886986629E-2</v>
      </c>
      <c r="AK956" s="6">
        <f t="shared" ca="1" si="839"/>
        <v>1.1619849994039312E-2</v>
      </c>
      <c r="AL956" s="6">
        <f t="shared" ca="1" si="840"/>
        <v>2.9692210857481572E-2</v>
      </c>
      <c r="AM956" s="6">
        <f t="shared" ca="1" si="841"/>
        <v>1.7819678193561797E-2</v>
      </c>
      <c r="AN956" s="6">
        <f t="shared" ca="1" si="842"/>
        <v>6.0600000998583751E-2</v>
      </c>
      <c r="AO956" s="6">
        <f t="shared" ca="1" si="843"/>
        <v>7.1527983411210735E-2</v>
      </c>
      <c r="AP956" s="6">
        <f t="shared" ca="1" si="844"/>
        <v>3.3342727739377798E-2</v>
      </c>
      <c r="AQ956" s="6">
        <f t="shared" ca="1" si="845"/>
        <v>1.9857245453817143E-2</v>
      </c>
      <c r="AR956" s="6">
        <f t="shared" ca="1" si="846"/>
        <v>4.3586840682097019E-2</v>
      </c>
      <c r="AS956" s="6">
        <f t="shared" ca="1" si="847"/>
        <v>4.7497655114910192E-2</v>
      </c>
      <c r="AT956" s="6">
        <f t="shared" ca="1" si="848"/>
        <v>5.3366345745323729E-2</v>
      </c>
      <c r="AU956" s="6">
        <f t="shared" ca="1" si="849"/>
        <v>6.1146283177625722E-2</v>
      </c>
      <c r="AV956" s="6">
        <f t="shared" ca="1" si="850"/>
        <v>1</v>
      </c>
      <c r="AW956" s="6">
        <f t="shared" ca="1" si="851"/>
        <v>3.5547148026651714E-3</v>
      </c>
      <c r="AX956" s="6">
        <f t="shared" ca="1" si="852"/>
        <v>4.0131858823181585E-3</v>
      </c>
      <c r="AY956" s="6">
        <f t="shared" ca="1" si="853"/>
        <v>2.1730895080909339E-3</v>
      </c>
      <c r="AZ956" s="6">
        <f t="shared" ca="1" si="854"/>
        <v>2.1177585399937047E-3</v>
      </c>
      <c r="BA956" s="6">
        <f t="shared" ca="1" si="855"/>
        <v>4.6283044440791673E-3</v>
      </c>
      <c r="BB956" s="6">
        <f t="shared" ca="1" si="856"/>
        <v>7.5927266583684415E-3</v>
      </c>
      <c r="BC956" s="6">
        <f t="shared" ca="1" si="857"/>
        <v>1.392989980167238E-3</v>
      </c>
      <c r="BD956" s="6">
        <f t="shared" ca="1" si="858"/>
        <v>6.1864503776725534E-3</v>
      </c>
      <c r="BE956" s="6">
        <f t="shared" ca="1" si="859"/>
        <v>1.0658315234348605E-3</v>
      </c>
      <c r="BF956" s="6">
        <f t="shared" ca="1" si="860"/>
        <v>2.0023687914997911E-3</v>
      </c>
      <c r="BG956" s="6">
        <f t="shared" ca="1" si="861"/>
        <v>3.6604465236418316E-3</v>
      </c>
      <c r="BH956" s="6">
        <f t="shared" ca="1" si="862"/>
        <v>3.7207714074992465E-3</v>
      </c>
      <c r="BI956" s="6">
        <f t="shared" ca="1" si="863"/>
        <v>8.8345556554057369E-4</v>
      </c>
      <c r="BJ956" s="6">
        <f t="shared" ca="1" si="864"/>
        <v>2.4876092617613773E-3</v>
      </c>
      <c r="BK956" s="6">
        <f t="shared" ca="1" si="865"/>
        <v>4.0436168693311824E-4</v>
      </c>
      <c r="BL956" s="6">
        <f t="shared" ca="1" si="866"/>
        <v>1.9708099984993067E-3</v>
      </c>
      <c r="BM956" s="6">
        <f t="shared" ca="1" si="867"/>
        <v>6.2531681695841772E-5</v>
      </c>
      <c r="BN956" s="6">
        <f t="shared" ca="1" si="868"/>
        <v>4.4099874748055055E-4</v>
      </c>
      <c r="BO956" s="6">
        <f t="shared" ca="1" si="869"/>
        <v>3.9004175204938348E-4</v>
      </c>
      <c r="BP956" s="6">
        <f t="shared" ca="1" si="870"/>
        <v>-1.144491571316004E-4</v>
      </c>
      <c r="BQ956" s="6">
        <f t="shared" ca="1" si="871"/>
        <v>1.0992044569506215E-3</v>
      </c>
      <c r="BR956" s="6">
        <f t="shared" ca="1" si="872"/>
        <v>7.6773643483283769E-4</v>
      </c>
      <c r="BS956" s="6">
        <f t="shared" ca="1" si="873"/>
        <v>1.0653322658571962E-5</v>
      </c>
      <c r="BT956" s="6">
        <f t="shared" ca="1" si="874"/>
        <v>5.0511592190701678E-2</v>
      </c>
      <c r="BU956">
        <f ca="1">SQRT(BV956)</f>
        <v>9.7906759525162076E-2</v>
      </c>
      <c r="BV956" s="6" cm="1">
        <f t="array" aca="1" ref="BV956" ca="1">MMULT(Y956:AU956,MMULT($Y$11:$AU$33,TRANSPOSE(Y956:AU956)))</f>
        <v>9.5857335607179139E-3</v>
      </c>
    </row>
    <row r="957" spans="1:74" x14ac:dyDescent="0.25">
      <c r="A957" s="16">
        <f t="shared" si="875"/>
        <v>921</v>
      </c>
      <c r="B957" s="15">
        <f t="shared" ca="1" si="877"/>
        <v>4.0464185348738635E-2</v>
      </c>
      <c r="C957" s="15">
        <f t="shared" ca="1" si="877"/>
        <v>0.28886196828100996</v>
      </c>
      <c r="D957" s="15">
        <f t="shared" ca="1" si="877"/>
        <v>0.54131546134698771</v>
      </c>
      <c r="E957" s="15">
        <f t="shared" ca="1" si="877"/>
        <v>0.6421643168892166</v>
      </c>
      <c r="F957" s="15">
        <f t="shared" ca="1" si="877"/>
        <v>0.87029774929634496</v>
      </c>
      <c r="G957" s="15">
        <f t="shared" ca="1" si="877"/>
        <v>2.6715902329834895E-2</v>
      </c>
      <c r="H957" s="15">
        <f t="shared" ca="1" si="877"/>
        <v>0.6685981103279186</v>
      </c>
      <c r="I957" s="15">
        <f t="shared" ca="1" si="877"/>
        <v>0.5119889464006564</v>
      </c>
      <c r="J957" s="15">
        <f t="shared" ca="1" si="877"/>
        <v>0.78104526783410444</v>
      </c>
      <c r="K957" s="15">
        <f t="shared" ca="1" si="877"/>
        <v>0.70635370011367316</v>
      </c>
      <c r="L957" s="15">
        <f t="shared" ca="1" si="877"/>
        <v>0.28511321093221142</v>
      </c>
      <c r="M957" s="15">
        <f t="shared" ca="1" si="877"/>
        <v>0.7453331979890121</v>
      </c>
      <c r="N957" s="15">
        <f t="shared" ca="1" si="877"/>
        <v>0.64840082424845213</v>
      </c>
      <c r="O957" s="15">
        <f t="shared" ca="1" si="877"/>
        <v>0.46897691806379382</v>
      </c>
      <c r="P957" s="15">
        <f t="shared" ca="1" si="877"/>
        <v>0.72082979617467713</v>
      </c>
      <c r="Q957" s="15">
        <f t="shared" ca="1" si="877"/>
        <v>0.3220736495104054</v>
      </c>
      <c r="R957" s="15">
        <f t="shared" ca="1" si="876"/>
        <v>0.60128268043304178</v>
      </c>
      <c r="S957" s="15">
        <f t="shared" ca="1" si="876"/>
        <v>0.81900646666726296</v>
      </c>
      <c r="T957" s="15">
        <f t="shared" ca="1" si="876"/>
        <v>0.57101308560354802</v>
      </c>
      <c r="U957" s="15">
        <f t="shared" ca="1" si="876"/>
        <v>0.80246145946942637</v>
      </c>
      <c r="V957" s="15">
        <f t="shared" ca="1" si="876"/>
        <v>6.7029940059057713E-2</v>
      </c>
      <c r="W957" s="15">
        <f t="shared" ca="1" si="876"/>
        <v>0.19724721556487512</v>
      </c>
      <c r="X957" s="15">
        <f t="shared" ca="1" si="876"/>
        <v>0.68858653226090183</v>
      </c>
      <c r="Y957" s="6">
        <f t="shared" ca="1" si="827"/>
        <v>3.3677606771869706E-3</v>
      </c>
      <c r="Z957" s="6">
        <f t="shared" ca="1" si="828"/>
        <v>2.4041457143580931E-2</v>
      </c>
      <c r="AA957" s="6">
        <f t="shared" ca="1" si="829"/>
        <v>4.5052703000593997E-2</v>
      </c>
      <c r="AB957" s="6">
        <f t="shared" ca="1" si="830"/>
        <v>5.3446170139677646E-2</v>
      </c>
      <c r="AC957" s="6">
        <f t="shared" ca="1" si="831"/>
        <v>7.2433301505127667E-2</v>
      </c>
      <c r="AD957" s="6">
        <f t="shared" ca="1" si="832"/>
        <v>2.2235160437942786E-3</v>
      </c>
      <c r="AE957" s="6">
        <f t="shared" ca="1" si="833"/>
        <v>5.5646206772678057E-2</v>
      </c>
      <c r="AF957" s="6">
        <f t="shared" ca="1" si="834"/>
        <v>4.2611910408725612E-2</v>
      </c>
      <c r="AG957" s="6">
        <f t="shared" ca="1" si="835"/>
        <v>6.5004979525595655E-2</v>
      </c>
      <c r="AH957" s="6">
        <f t="shared" ca="1" si="836"/>
        <v>5.8788535959058918E-2</v>
      </c>
      <c r="AI957" s="6">
        <f t="shared" ca="1" si="837"/>
        <v>2.3729454875926408E-2</v>
      </c>
      <c r="AJ957" s="6">
        <f t="shared" ca="1" si="838"/>
        <v>6.2032728793529307E-2</v>
      </c>
      <c r="AK957" s="6">
        <f t="shared" ca="1" si="839"/>
        <v>5.3965223323781238E-2</v>
      </c>
      <c r="AL957" s="6">
        <f t="shared" ca="1" si="840"/>
        <v>3.9032097385665383E-2</v>
      </c>
      <c r="AM957" s="6">
        <f t="shared" ca="1" si="841"/>
        <v>5.9993355150481244E-2</v>
      </c>
      <c r="AN957" s="6">
        <f t="shared" ca="1" si="842"/>
        <v>2.6805605071029893E-2</v>
      </c>
      <c r="AO957" s="6">
        <f t="shared" ca="1" si="843"/>
        <v>5.0043665764769957E-2</v>
      </c>
      <c r="AP957" s="6">
        <f t="shared" ca="1" si="844"/>
        <v>6.8164421179674875E-2</v>
      </c>
      <c r="AQ957" s="6">
        <f t="shared" ca="1" si="845"/>
        <v>4.7524382346542708E-2</v>
      </c>
      <c r="AR957" s="6">
        <f t="shared" ca="1" si="846"/>
        <v>6.6787410270782666E-2</v>
      </c>
      <c r="AS957" s="6">
        <f t="shared" ca="1" si="847"/>
        <v>5.578780207226664E-3</v>
      </c>
      <c r="AT957" s="6">
        <f t="shared" ca="1" si="848"/>
        <v>1.6416527616679558E-2</v>
      </c>
      <c r="AU957" s="6">
        <f t="shared" ca="1" si="849"/>
        <v>5.7309806837890317E-2</v>
      </c>
      <c r="AV957" s="6">
        <f t="shared" ca="1" si="850"/>
        <v>1</v>
      </c>
      <c r="AW957" s="6">
        <f t="shared" ca="1" si="851"/>
        <v>2.1966806701466591E-4</v>
      </c>
      <c r="AX957" s="6">
        <f t="shared" ca="1" si="852"/>
        <v>1.5681459952663845E-3</v>
      </c>
      <c r="AY957" s="6">
        <f t="shared" ca="1" si="853"/>
        <v>2.9251253606550421E-3</v>
      </c>
      <c r="AZ957" s="6">
        <f t="shared" ca="1" si="854"/>
        <v>7.8258532691163896E-3</v>
      </c>
      <c r="BA957" s="6">
        <f t="shared" ca="1" si="855"/>
        <v>5.079511666368438E-3</v>
      </c>
      <c r="BB957" s="6">
        <f t="shared" ca="1" si="856"/>
        <v>2.4972184535493352E-4</v>
      </c>
      <c r="BC957" s="6">
        <f t="shared" ca="1" si="857"/>
        <v>3.3807601013288342E-3</v>
      </c>
      <c r="BD957" s="6">
        <f t="shared" ca="1" si="858"/>
        <v>3.7617012969860322E-3</v>
      </c>
      <c r="BE957" s="6">
        <f t="shared" ca="1" si="859"/>
        <v>4.0078525847708881E-3</v>
      </c>
      <c r="BF957" s="6">
        <f t="shared" ca="1" si="860"/>
        <v>3.7572763233214433E-3</v>
      </c>
      <c r="BG957" s="6">
        <f t="shared" ca="1" si="861"/>
        <v>1.515233598732253E-3</v>
      </c>
      <c r="BH957" s="6">
        <f t="shared" ca="1" si="862"/>
        <v>4.3197044178519411E-3</v>
      </c>
      <c r="BI957" s="6">
        <f t="shared" ca="1" si="863"/>
        <v>4.1029683615099177E-3</v>
      </c>
      <c r="BJ957" s="6">
        <f t="shared" ca="1" si="864"/>
        <v>3.2701036453163857E-3</v>
      </c>
      <c r="BK957" s="6">
        <f t="shared" ca="1" si="865"/>
        <v>1.361360964542614E-3</v>
      </c>
      <c r="BL957" s="6">
        <f t="shared" ca="1" si="866"/>
        <v>8.7176161087924842E-4</v>
      </c>
      <c r="BM957" s="6">
        <f t="shared" ca="1" si="867"/>
        <v>4.3749514934671357E-5</v>
      </c>
      <c r="BN957" s="6">
        <f t="shared" ca="1" si="868"/>
        <v>9.0155864265034137E-4</v>
      </c>
      <c r="BO957" s="6">
        <f t="shared" ca="1" si="869"/>
        <v>9.3348764805377643E-4</v>
      </c>
      <c r="BP957" s="6">
        <f t="shared" ca="1" si="870"/>
        <v>-1.7536859044782954E-4</v>
      </c>
      <c r="BQ957" s="6">
        <f t="shared" ca="1" si="871"/>
        <v>1.2910574328976653E-4</v>
      </c>
      <c r="BR957" s="6">
        <f t="shared" ca="1" si="872"/>
        <v>2.3617068414074022E-4</v>
      </c>
      <c r="BS957" s="6">
        <f t="shared" ca="1" si="873"/>
        <v>9.9849055742423988E-6</v>
      </c>
      <c r="BT957" s="6">
        <f t="shared" ca="1" si="874"/>
        <v>5.0295437657211117E-2</v>
      </c>
      <c r="BU957">
        <f ca="1">SQRT(BV957)</f>
        <v>0.10377474199487777</v>
      </c>
      <c r="BV957" s="6" cm="1">
        <f t="array" aca="1" ref="BV957" ca="1">MMULT(Y957:AU957,MMULT($Y$11:$AU$33,TRANSPOSE(Y957:AU957)))</f>
        <v>1.0769197076103448E-2</v>
      </c>
    </row>
    <row r="958" spans="1:74" x14ac:dyDescent="0.25">
      <c r="A958" s="16">
        <f t="shared" si="875"/>
        <v>922</v>
      </c>
      <c r="B958" s="15">
        <f t="shared" ca="1" si="877"/>
        <v>0.233566306506787</v>
      </c>
      <c r="C958" s="15">
        <f t="shared" ca="1" si="877"/>
        <v>0.22455532099886089</v>
      </c>
      <c r="D958" s="15">
        <f t="shared" ca="1" si="877"/>
        <v>0.10904962102351545</v>
      </c>
      <c r="E958" s="15">
        <f t="shared" ca="1" si="877"/>
        <v>0.26725579314483427</v>
      </c>
      <c r="F958" s="15">
        <f t="shared" ca="1" si="877"/>
        <v>0.42812296371157932</v>
      </c>
      <c r="G958" s="15">
        <f t="shared" ca="1" si="877"/>
        <v>0.87028721101524131</v>
      </c>
      <c r="H958" s="15">
        <f t="shared" ca="1" si="877"/>
        <v>0.80627309610550002</v>
      </c>
      <c r="I958" s="15">
        <f t="shared" ca="1" si="877"/>
        <v>5.2304477418154693E-2</v>
      </c>
      <c r="J958" s="15">
        <f t="shared" ca="1" si="877"/>
        <v>0.593677501913491</v>
      </c>
      <c r="K958" s="15">
        <f t="shared" ca="1" si="877"/>
        <v>0.95589067094192171</v>
      </c>
      <c r="L958" s="15">
        <f t="shared" ca="1" si="877"/>
        <v>0.90046100761637538</v>
      </c>
      <c r="M958" s="15">
        <f t="shared" ca="1" si="877"/>
        <v>0.58469957775457904</v>
      </c>
      <c r="N958" s="15">
        <f t="shared" ca="1" si="877"/>
        <v>0.61176666784834532</v>
      </c>
      <c r="O958" s="15">
        <f t="shared" ca="1" si="877"/>
        <v>0.9881070086362731</v>
      </c>
      <c r="P958" s="15">
        <f t="shared" ca="1" si="877"/>
        <v>0.30727811483818357</v>
      </c>
      <c r="Q958" s="15">
        <f t="shared" ca="1" si="877"/>
        <v>0.80079054344925404</v>
      </c>
      <c r="R958" s="15">
        <f t="shared" ca="1" si="876"/>
        <v>0.38321429700773812</v>
      </c>
      <c r="S958" s="15">
        <f t="shared" ca="1" si="876"/>
        <v>0.14032100636364297</v>
      </c>
      <c r="T958" s="15">
        <f t="shared" ca="1" si="876"/>
        <v>0.51488632096023179</v>
      </c>
      <c r="U958" s="15">
        <f t="shared" ca="1" si="876"/>
        <v>0.25248072248072795</v>
      </c>
      <c r="V958" s="15">
        <f t="shared" ca="1" si="876"/>
        <v>0.51352008558401574</v>
      </c>
      <c r="W958" s="15">
        <f t="shared" ca="1" si="876"/>
        <v>0.25814618169655279</v>
      </c>
      <c r="X958" s="15">
        <f t="shared" ca="1" si="876"/>
        <v>0.12603758961218781</v>
      </c>
      <c r="Y958" s="6">
        <f t="shared" ca="1" si="827"/>
        <v>2.1383584253256434E-2</v>
      </c>
      <c r="Z958" s="6">
        <f t="shared" ca="1" si="828"/>
        <v>2.0558605810537377E-2</v>
      </c>
      <c r="AA958" s="6">
        <f t="shared" ca="1" si="829"/>
        <v>9.9837677523674281E-3</v>
      </c>
      <c r="AB958" s="6">
        <f t="shared" ca="1" si="830"/>
        <v>2.4467941696536495E-2</v>
      </c>
      <c r="AC958" s="6">
        <f t="shared" ca="1" si="831"/>
        <v>3.9195736757580577E-2</v>
      </c>
      <c r="AD958" s="6">
        <f t="shared" ca="1" si="832"/>
        <v>7.967698843041475E-2</v>
      </c>
      <c r="AE958" s="6">
        <f t="shared" ca="1" si="833"/>
        <v>7.3816334811138043E-2</v>
      </c>
      <c r="AF958" s="6">
        <f t="shared" ca="1" si="834"/>
        <v>4.7886067833211171E-3</v>
      </c>
      <c r="AG958" s="6">
        <f t="shared" ca="1" si="835"/>
        <v>5.4352672143920935E-2</v>
      </c>
      <c r="AH958" s="6">
        <f t="shared" ca="1" si="836"/>
        <v>8.7514201019377097E-2</v>
      </c>
      <c r="AI958" s="6">
        <f t="shared" ca="1" si="837"/>
        <v>8.2439475586678537E-2</v>
      </c>
      <c r="AJ958" s="6">
        <f t="shared" ca="1" si="838"/>
        <v>5.3530720551061964E-2</v>
      </c>
      <c r="AK958" s="6">
        <f t="shared" ca="1" si="839"/>
        <v>5.6008780893612768E-2</v>
      </c>
      <c r="AL958" s="6">
        <f t="shared" ca="1" si="840"/>
        <v>9.046368796259982E-2</v>
      </c>
      <c r="AM958" s="6">
        <f t="shared" ca="1" si="841"/>
        <v>2.8132086156156137E-2</v>
      </c>
      <c r="AN958" s="6">
        <f t="shared" ca="1" si="842"/>
        <v>7.3314393292255725E-2</v>
      </c>
      <c r="AO958" s="6">
        <f t="shared" ca="1" si="843"/>
        <v>3.5084235092270405E-2</v>
      </c>
      <c r="AP958" s="6">
        <f t="shared" ca="1" si="844"/>
        <v>1.2846741925045172E-2</v>
      </c>
      <c r="AQ958" s="6">
        <f t="shared" ca="1" si="845"/>
        <v>4.7139140870827684E-2</v>
      </c>
      <c r="AR958" s="6">
        <f t="shared" ca="1" si="846"/>
        <v>2.3115246724736038E-2</v>
      </c>
      <c r="AS958" s="6">
        <f t="shared" ca="1" si="847"/>
        <v>4.7014058577435139E-2</v>
      </c>
      <c r="AT958" s="6">
        <f t="shared" ca="1" si="848"/>
        <v>2.3633933800311546E-2</v>
      </c>
      <c r="AU958" s="6">
        <f t="shared" ca="1" si="849"/>
        <v>1.1539059108558795E-2</v>
      </c>
      <c r="AV958" s="6">
        <f t="shared" ca="1" si="850"/>
        <v>1.0000000000000002</v>
      </c>
      <c r="AW958" s="6">
        <f t="shared" ca="1" si="851"/>
        <v>1.3947815979256728E-3</v>
      </c>
      <c r="AX958" s="6">
        <f t="shared" ca="1" si="852"/>
        <v>1.3409709393867664E-3</v>
      </c>
      <c r="AY958" s="6">
        <f t="shared" ca="1" si="853"/>
        <v>6.4821354330182846E-4</v>
      </c>
      <c r="AZ958" s="6">
        <f t="shared" ca="1" si="854"/>
        <v>3.5827173586800293E-3</v>
      </c>
      <c r="BA958" s="6">
        <f t="shared" ca="1" si="855"/>
        <v>2.7486694378820006E-3</v>
      </c>
      <c r="BB958" s="6">
        <f t="shared" ca="1" si="856"/>
        <v>8.9484780821342032E-3</v>
      </c>
      <c r="BC958" s="6">
        <f t="shared" ca="1" si="857"/>
        <v>4.4846780046534336E-3</v>
      </c>
      <c r="BD958" s="6">
        <f t="shared" ca="1" si="858"/>
        <v>4.2272942411628148E-4</v>
      </c>
      <c r="BE958" s="6">
        <f t="shared" ca="1" si="859"/>
        <v>3.3510893954738475E-3</v>
      </c>
      <c r="BF958" s="6">
        <f t="shared" ca="1" si="860"/>
        <v>5.5931829238525322E-3</v>
      </c>
      <c r="BG958" s="6">
        <f t="shared" ca="1" si="861"/>
        <v>5.2641353930776248E-3</v>
      </c>
      <c r="BH958" s="6">
        <f t="shared" ca="1" si="862"/>
        <v>3.7276594880240152E-3</v>
      </c>
      <c r="BI958" s="6">
        <f t="shared" ca="1" si="863"/>
        <v>4.2583397569665163E-3</v>
      </c>
      <c r="BJ958" s="6">
        <f t="shared" ca="1" si="864"/>
        <v>7.579035091358024E-3</v>
      </c>
      <c r="BK958" s="6">
        <f t="shared" ca="1" si="865"/>
        <v>6.3836943021569658E-4</v>
      </c>
      <c r="BL958" s="6">
        <f t="shared" ca="1" si="866"/>
        <v>2.3843025899894761E-3</v>
      </c>
      <c r="BM958" s="6">
        <f t="shared" ca="1" si="867"/>
        <v>3.0671579383406518E-5</v>
      </c>
      <c r="BN958" s="6">
        <f t="shared" ca="1" si="868"/>
        <v>1.6991402570402055E-4</v>
      </c>
      <c r="BO958" s="6">
        <f t="shared" ca="1" si="869"/>
        <v>9.2592062368982591E-4</v>
      </c>
      <c r="BP958" s="6">
        <f t="shared" ca="1" si="870"/>
        <v>-6.0695394828688618E-5</v>
      </c>
      <c r="BQ958" s="6">
        <f t="shared" ca="1" si="871"/>
        <v>1.0880129261672082E-3</v>
      </c>
      <c r="BR958" s="6">
        <f t="shared" ca="1" si="872"/>
        <v>3.4000139645155343E-4</v>
      </c>
      <c r="BS958" s="6">
        <f t="shared" ca="1" si="873"/>
        <v>2.0104136093228991E-6</v>
      </c>
      <c r="BT958" s="6">
        <f t="shared" ca="1" si="874"/>
        <v>5.8863188027214595E-2</v>
      </c>
      <c r="BU958">
        <f ca="1">SQRT(BV958)</f>
        <v>0.12334044460886968</v>
      </c>
      <c r="BV958" s="6" cm="1">
        <f t="array" aca="1" ref="BV958" ca="1">MMULT(Y958:AU958,MMULT($Y$11:$AU$33,TRANSPOSE(Y958:AU958)))</f>
        <v>1.5212865276313652E-2</v>
      </c>
    </row>
    <row r="959" spans="1:74" x14ac:dyDescent="0.25">
      <c r="A959" s="16">
        <f t="shared" si="875"/>
        <v>923</v>
      </c>
      <c r="B959" s="15">
        <f t="shared" ca="1" si="877"/>
        <v>0.40886648013677118</v>
      </c>
      <c r="C959" s="15">
        <f t="shared" ca="1" si="877"/>
        <v>0.91468159284081518</v>
      </c>
      <c r="D959" s="15">
        <f t="shared" ca="1" si="877"/>
        <v>6.3217795476853467E-2</v>
      </c>
      <c r="E959" s="15">
        <f t="shared" ca="1" si="877"/>
        <v>0.16501677803107095</v>
      </c>
      <c r="F959" s="15">
        <f t="shared" ca="1" si="877"/>
        <v>0.20137957688525143</v>
      </c>
      <c r="G959" s="15">
        <f t="shared" ca="1" si="877"/>
        <v>6.1961521596712643E-2</v>
      </c>
      <c r="H959" s="15">
        <f t="shared" ca="1" si="877"/>
        <v>0.36217244754305922</v>
      </c>
      <c r="I959" s="15">
        <f t="shared" ca="1" si="877"/>
        <v>0.40428536285800099</v>
      </c>
      <c r="J959" s="15">
        <f t="shared" ca="1" si="877"/>
        <v>5.4381429335085718E-2</v>
      </c>
      <c r="K959" s="15">
        <f t="shared" ca="1" si="877"/>
        <v>0.5792109131146761</v>
      </c>
      <c r="L959" s="15">
        <f t="shared" ca="1" si="877"/>
        <v>0.68972163350154414</v>
      </c>
      <c r="M959" s="15">
        <f t="shared" ca="1" si="877"/>
        <v>0.20623127556903331</v>
      </c>
      <c r="N959" s="15">
        <f t="shared" ca="1" si="877"/>
        <v>0.10960481095669072</v>
      </c>
      <c r="O959" s="15">
        <f t="shared" ca="1" si="877"/>
        <v>0.95172841351287418</v>
      </c>
      <c r="P959" s="15">
        <f t="shared" ca="1" si="877"/>
        <v>0.56556749543808105</v>
      </c>
      <c r="Q959" s="15">
        <f t="shared" ca="1" si="877"/>
        <v>0.28762807646520339</v>
      </c>
      <c r="R959" s="15">
        <f t="shared" ca="1" si="876"/>
        <v>0.50558124576708896</v>
      </c>
      <c r="S959" s="15">
        <f t="shared" ca="1" si="876"/>
        <v>0.65507770828987</v>
      </c>
      <c r="T959" s="15">
        <f t="shared" ca="1" si="876"/>
        <v>0.93598223492541166</v>
      </c>
      <c r="U959" s="15">
        <f t="shared" ca="1" si="876"/>
        <v>0.86158371774067677</v>
      </c>
      <c r="V959" s="15">
        <f t="shared" ca="1" si="876"/>
        <v>1.9191421853578694E-2</v>
      </c>
      <c r="W959" s="15">
        <f t="shared" ca="1" si="876"/>
        <v>0.81309973339166131</v>
      </c>
      <c r="X959" s="15">
        <f t="shared" ca="1" si="876"/>
        <v>0.71297393106462026</v>
      </c>
      <c r="Y959" s="6">
        <f t="shared" ca="1" si="827"/>
        <v>3.883187637567264E-2</v>
      </c>
      <c r="Z959" s="6">
        <f t="shared" ca="1" si="828"/>
        <v>8.6871397538913847E-2</v>
      </c>
      <c r="AA959" s="6">
        <f t="shared" ca="1" si="829"/>
        <v>6.0040764845250855E-3</v>
      </c>
      <c r="AB959" s="6">
        <f t="shared" ca="1" si="830"/>
        <v>1.5672380681025333E-2</v>
      </c>
      <c r="AC959" s="6">
        <f t="shared" ca="1" si="831"/>
        <v>1.912591815200276E-2</v>
      </c>
      <c r="AD959" s="6">
        <f t="shared" ca="1" si="832"/>
        <v>5.8847625412756996E-3</v>
      </c>
      <c r="AE959" s="6">
        <f t="shared" ca="1" si="833"/>
        <v>3.439713547797394E-2</v>
      </c>
      <c r="AF959" s="6">
        <f t="shared" ca="1" si="834"/>
        <v>3.8396787199929609E-2</v>
      </c>
      <c r="AG959" s="6">
        <f t="shared" ca="1" si="835"/>
        <v>5.1648473124185287E-3</v>
      </c>
      <c r="AH959" s="6">
        <f t="shared" ca="1" si="836"/>
        <v>5.5010248250200781E-2</v>
      </c>
      <c r="AI959" s="6">
        <f t="shared" ca="1" si="837"/>
        <v>6.5505945111469233E-2</v>
      </c>
      <c r="AJ959" s="6">
        <f t="shared" ca="1" si="838"/>
        <v>1.9586705652698853E-2</v>
      </c>
      <c r="AK959" s="6">
        <f t="shared" ca="1" si="839"/>
        <v>1.0409658595210454E-2</v>
      </c>
      <c r="AL959" s="6">
        <f t="shared" ca="1" si="840"/>
        <v>9.0389899618047068E-2</v>
      </c>
      <c r="AM959" s="6">
        <f t="shared" ca="1" si="841"/>
        <v>5.3714471916611439E-2</v>
      </c>
      <c r="AN959" s="6">
        <f t="shared" ca="1" si="842"/>
        <v>2.7317323503098304E-2</v>
      </c>
      <c r="AO959" s="6">
        <f t="shared" ca="1" si="843"/>
        <v>4.801730977535449E-2</v>
      </c>
      <c r="AP959" s="6">
        <f t="shared" ca="1" si="844"/>
        <v>6.2215656750002755E-2</v>
      </c>
      <c r="AQ959" s="6">
        <f t="shared" ca="1" si="845"/>
        <v>8.8894414685916981E-2</v>
      </c>
      <c r="AR959" s="6">
        <f t="shared" ca="1" si="846"/>
        <v>8.1828455106925407E-2</v>
      </c>
      <c r="AS959" s="6">
        <f t="shared" ca="1" si="847"/>
        <v>1.8226950779683822E-3</v>
      </c>
      <c r="AT959" s="6">
        <f t="shared" ca="1" si="848"/>
        <v>7.7223714493776546E-2</v>
      </c>
      <c r="AU959" s="6">
        <f t="shared" ca="1" si="849"/>
        <v>6.7714319698981715E-2</v>
      </c>
      <c r="AV959" s="6">
        <f t="shared" ca="1" si="850"/>
        <v>0.99999999999999978</v>
      </c>
      <c r="AW959" s="6">
        <f t="shared" ca="1" si="851"/>
        <v>2.532876899412442E-3</v>
      </c>
      <c r="AX959" s="6">
        <f t="shared" ca="1" si="852"/>
        <v>5.6663384977151607E-3</v>
      </c>
      <c r="AY959" s="6">
        <f t="shared" ca="1" si="853"/>
        <v>3.8982514305446541E-4</v>
      </c>
      <c r="AZ959" s="6">
        <f t="shared" ca="1" si="854"/>
        <v>2.2948276979791538E-3</v>
      </c>
      <c r="BA959" s="6">
        <f t="shared" ca="1" si="855"/>
        <v>1.3412383857199781E-3</v>
      </c>
      <c r="BB959" s="6">
        <f t="shared" ca="1" si="856"/>
        <v>6.6091439519152845E-4</v>
      </c>
      <c r="BC959" s="6">
        <f t="shared" ca="1" si="857"/>
        <v>2.0897823943146782E-3</v>
      </c>
      <c r="BD959" s="6">
        <f t="shared" ca="1" si="858"/>
        <v>3.3895979510107947E-3</v>
      </c>
      <c r="BE959" s="6">
        <f t="shared" ca="1" si="859"/>
        <v>3.1843632291081621E-4</v>
      </c>
      <c r="BF959" s="6">
        <f t="shared" ca="1" si="860"/>
        <v>3.5157994652980453E-3</v>
      </c>
      <c r="BG959" s="6">
        <f t="shared" ca="1" si="861"/>
        <v>4.1828524704250686E-3</v>
      </c>
      <c r="BH959" s="6">
        <f t="shared" ca="1" si="862"/>
        <v>1.3639377242413756E-3</v>
      </c>
      <c r="BI959" s="6">
        <f t="shared" ca="1" si="863"/>
        <v>7.9144488319844925E-4</v>
      </c>
      <c r="BJ959" s="6">
        <f t="shared" ca="1" si="864"/>
        <v>7.5728531141990808E-3</v>
      </c>
      <c r="BK959" s="6">
        <f t="shared" ca="1" si="865"/>
        <v>1.2188814096973991E-3</v>
      </c>
      <c r="BL959" s="6">
        <f t="shared" ca="1" si="866"/>
        <v>8.8840352153466871E-4</v>
      </c>
      <c r="BM959" s="6">
        <f t="shared" ca="1" si="867"/>
        <v>4.1978020175702224E-5</v>
      </c>
      <c r="BN959" s="6">
        <f t="shared" ca="1" si="868"/>
        <v>8.2287888726116187E-4</v>
      </c>
      <c r="BO959" s="6">
        <f t="shared" ca="1" si="869"/>
        <v>1.7460897752479777E-3</v>
      </c>
      <c r="BP959" s="6">
        <f t="shared" ca="1" si="870"/>
        <v>-2.1486296253206768E-4</v>
      </c>
      <c r="BQ959" s="6">
        <f t="shared" ca="1" si="871"/>
        <v>4.2181336078965182E-5</v>
      </c>
      <c r="BR959" s="6">
        <f t="shared" ca="1" si="872"/>
        <v>1.110952200717173E-3</v>
      </c>
      <c r="BS959" s="6">
        <f t="shared" ca="1" si="873"/>
        <v>1.1797650795280254E-5</v>
      </c>
      <c r="BT959" s="6">
        <f t="shared" ca="1" si="874"/>
        <v>4.1779025183647282E-2</v>
      </c>
      <c r="BU959">
        <f ca="1">SQRT(BV959)</f>
        <v>8.6312803014555003E-2</v>
      </c>
      <c r="BV959" s="6" cm="1">
        <f t="array" aca="1" ref="BV959" ca="1">MMULT(Y959:AU959,MMULT($Y$11:$AU$33,TRANSPOSE(Y959:AU959)))</f>
        <v>7.4498999642293746E-3</v>
      </c>
    </row>
    <row r="960" spans="1:74" x14ac:dyDescent="0.25">
      <c r="A960" s="16">
        <f t="shared" si="875"/>
        <v>924</v>
      </c>
      <c r="B960" s="15">
        <f t="shared" ca="1" si="877"/>
        <v>0.75847825609500796</v>
      </c>
      <c r="C960" s="15">
        <f t="shared" ca="1" si="877"/>
        <v>0.33527292358273197</v>
      </c>
      <c r="D960" s="15">
        <f t="shared" ca="1" si="877"/>
        <v>0.14023940784421318</v>
      </c>
      <c r="E960" s="15">
        <f t="shared" ca="1" si="877"/>
        <v>0.51993500108868373</v>
      </c>
      <c r="F960" s="15">
        <f t="shared" ca="1" si="877"/>
        <v>1.209907444340419E-2</v>
      </c>
      <c r="G960" s="15">
        <f t="shared" ca="1" si="877"/>
        <v>1.4259596185373646E-2</v>
      </c>
      <c r="H960" s="15">
        <f t="shared" ca="1" si="877"/>
        <v>0.47850849614825353</v>
      </c>
      <c r="I960" s="15">
        <f t="shared" ca="1" si="877"/>
        <v>0.34247036560370026</v>
      </c>
      <c r="J960" s="15">
        <f t="shared" ca="1" si="877"/>
        <v>0.63690697076803904</v>
      </c>
      <c r="K960" s="15">
        <f t="shared" ca="1" si="877"/>
        <v>0.12766132966238652</v>
      </c>
      <c r="L960" s="15">
        <f t="shared" ca="1" si="877"/>
        <v>0.43987787978927018</v>
      </c>
      <c r="M960" s="15">
        <f t="shared" ca="1" si="877"/>
        <v>0.84571425065893435</v>
      </c>
      <c r="N960" s="15">
        <f t="shared" ca="1" si="877"/>
        <v>0.70334277043831839</v>
      </c>
      <c r="O960" s="15">
        <f t="shared" ca="1" si="877"/>
        <v>0.91088660201668215</v>
      </c>
      <c r="P960" s="15">
        <f t="shared" ca="1" si="877"/>
        <v>0.87025102547299849</v>
      </c>
      <c r="Q960" s="15">
        <f t="shared" ref="Q960:X975" ca="1" si="878">RAND()</f>
        <v>0.57635530288883674</v>
      </c>
      <c r="R960" s="15">
        <f t="shared" ca="1" si="878"/>
        <v>7.6979571284319648E-2</v>
      </c>
      <c r="S960" s="15">
        <f t="shared" ca="1" si="878"/>
        <v>0.73045481353209629</v>
      </c>
      <c r="T960" s="15">
        <f t="shared" ca="1" si="878"/>
        <v>0.3056469295502825</v>
      </c>
      <c r="U960" s="15">
        <f t="shared" ca="1" si="878"/>
        <v>0.17508461948412501</v>
      </c>
      <c r="V960" s="15">
        <f t="shared" ca="1" si="878"/>
        <v>0.95582136108650961</v>
      </c>
      <c r="W960" s="15">
        <f t="shared" ca="1" si="878"/>
        <v>0.50908056628157028</v>
      </c>
      <c r="X960" s="15">
        <f t="shared" ca="1" si="878"/>
        <v>0.52366702852532454</v>
      </c>
      <c r="Y960" s="6">
        <f t="shared" ca="1" si="827"/>
        <v>6.9021627117476281E-2</v>
      </c>
      <c r="Z960" s="6">
        <f t="shared" ca="1" si="828"/>
        <v>3.0509882818861935E-2</v>
      </c>
      <c r="AA960" s="6">
        <f t="shared" ca="1" si="829"/>
        <v>1.2761805678166319E-2</v>
      </c>
      <c r="AB960" s="6">
        <f t="shared" ca="1" si="830"/>
        <v>4.7314157633508394E-2</v>
      </c>
      <c r="AC960" s="6">
        <f t="shared" ca="1" si="831"/>
        <v>1.1010174622522407E-3</v>
      </c>
      <c r="AD960" s="6">
        <f t="shared" ca="1" si="832"/>
        <v>1.297625242178811E-3</v>
      </c>
      <c r="AE960" s="6">
        <f t="shared" ca="1" si="833"/>
        <v>4.3544339904652493E-2</v>
      </c>
      <c r="AF960" s="6">
        <f t="shared" ca="1" si="834"/>
        <v>3.1164851046861737E-2</v>
      </c>
      <c r="AG960" s="6">
        <f t="shared" ca="1" si="835"/>
        <v>5.7958623192708149E-2</v>
      </c>
      <c r="AH960" s="6">
        <f t="shared" ca="1" si="836"/>
        <v>1.1617198808893383E-2</v>
      </c>
      <c r="AI960" s="6">
        <f t="shared" ca="1" si="837"/>
        <v>4.0028948426753572E-2</v>
      </c>
      <c r="AJ960" s="6">
        <f t="shared" ca="1" si="838"/>
        <v>7.6960114792802986E-2</v>
      </c>
      <c r="AK960" s="6">
        <f t="shared" ca="1" si="839"/>
        <v>6.4004290230945546E-2</v>
      </c>
      <c r="AL960" s="6">
        <f t="shared" ca="1" si="840"/>
        <v>8.2890807858340465E-2</v>
      </c>
      <c r="AM960" s="6">
        <f t="shared" ca="1" si="841"/>
        <v>7.9192964723928339E-2</v>
      </c>
      <c r="AN960" s="6">
        <f t="shared" ca="1" si="842"/>
        <v>5.2448412968334815E-2</v>
      </c>
      <c r="AO960" s="6">
        <f t="shared" ca="1" si="843"/>
        <v>7.005151726042296E-3</v>
      </c>
      <c r="AP960" s="6">
        <f t="shared" ca="1" si="844"/>
        <v>6.6471489934792141E-2</v>
      </c>
      <c r="AQ960" s="6">
        <f t="shared" ca="1" si="845"/>
        <v>2.781391322888312E-2</v>
      </c>
      <c r="AR960" s="6">
        <f t="shared" ca="1" si="846"/>
        <v>1.5932724798540254E-2</v>
      </c>
      <c r="AS960" s="6">
        <f t="shared" ca="1" si="847"/>
        <v>8.697987720239661E-2</v>
      </c>
      <c r="AT960" s="6">
        <f t="shared" ca="1" si="848"/>
        <v>4.6326402551794231E-2</v>
      </c>
      <c r="AU960" s="6">
        <f t="shared" ca="1" si="849"/>
        <v>4.7653772650885697E-2</v>
      </c>
      <c r="AV960" s="6">
        <f t="shared" ca="1" si="850"/>
        <v>0.99999999999999989</v>
      </c>
      <c r="AW960" s="6">
        <f t="shared" ca="1" si="851"/>
        <v>4.5020560735828411E-3</v>
      </c>
      <c r="AX960" s="6">
        <f t="shared" ca="1" si="852"/>
        <v>1.9900603475367694E-3</v>
      </c>
      <c r="AY960" s="6">
        <f t="shared" ca="1" si="853"/>
        <v>8.2858250339527112E-4</v>
      </c>
      <c r="AZ960" s="6">
        <f t="shared" ca="1" si="854"/>
        <v>6.9279735895761436E-3</v>
      </c>
      <c r="BA960" s="6">
        <f t="shared" ca="1" si="855"/>
        <v>7.7210770849506515E-5</v>
      </c>
      <c r="BB960" s="6">
        <f t="shared" ca="1" si="856"/>
        <v>1.4573556640638124E-4</v>
      </c>
      <c r="BC960" s="6">
        <f t="shared" ca="1" si="857"/>
        <v>2.6455166583004329E-3</v>
      </c>
      <c r="BD960" s="6">
        <f t="shared" ca="1" si="858"/>
        <v>2.7511758914087695E-3</v>
      </c>
      <c r="BE960" s="6">
        <f t="shared" ca="1" si="859"/>
        <v>3.5734126749658226E-3</v>
      </c>
      <c r="BF960" s="6">
        <f t="shared" ca="1" si="860"/>
        <v>7.4247513253895142E-4</v>
      </c>
      <c r="BG960" s="6">
        <f t="shared" ca="1" si="861"/>
        <v>2.5560303806081278E-3</v>
      </c>
      <c r="BH960" s="6">
        <f t="shared" ca="1" si="862"/>
        <v>5.3591862607782169E-3</v>
      </c>
      <c r="BI960" s="6">
        <f t="shared" ca="1" si="863"/>
        <v>4.8662372106360353E-3</v>
      </c>
      <c r="BJ960" s="6">
        <f t="shared" ca="1" si="864"/>
        <v>6.9445802582037818E-3</v>
      </c>
      <c r="BK960" s="6">
        <f t="shared" ca="1" si="865"/>
        <v>1.7970358645742698E-3</v>
      </c>
      <c r="BL960" s="6">
        <f t="shared" ca="1" si="866"/>
        <v>1.7057071778898265E-3</v>
      </c>
      <c r="BM960" s="6">
        <f t="shared" ca="1" si="867"/>
        <v>6.1240915383516584E-6</v>
      </c>
      <c r="BN960" s="6">
        <f t="shared" ca="1" si="868"/>
        <v>8.7916753642773137E-4</v>
      </c>
      <c r="BO960" s="6">
        <f t="shared" ca="1" si="869"/>
        <v>5.463289192035284E-4</v>
      </c>
      <c r="BP960" s="6">
        <f t="shared" ca="1" si="870"/>
        <v>-4.1835721411936694E-5</v>
      </c>
      <c r="BQ960" s="6">
        <f t="shared" ca="1" si="871"/>
        <v>2.0129134470867633E-3</v>
      </c>
      <c r="BR960" s="6">
        <f t="shared" ca="1" si="872"/>
        <v>6.6645873231561709E-4</v>
      </c>
      <c r="BS960" s="6">
        <f t="shared" ca="1" si="873"/>
        <v>8.3025654147017948E-6</v>
      </c>
      <c r="BT960" s="6">
        <f t="shared" ca="1" si="874"/>
        <v>5.1490435931825916E-2</v>
      </c>
      <c r="BU960">
        <f ca="1">SQRT(BV960)</f>
        <v>0.10544892142396653</v>
      </c>
      <c r="BV960" s="6" cm="1">
        <f t="array" aca="1" ref="BV960" ca="1">MMULT(Y960:AU960,MMULT($Y$11:$AU$33,TRANSPOSE(Y960:AU960)))</f>
        <v>1.1119475029477868E-2</v>
      </c>
    </row>
    <row r="961" spans="1:74" x14ac:dyDescent="0.25">
      <c r="A961" s="16">
        <f t="shared" si="875"/>
        <v>925</v>
      </c>
      <c r="B961" s="15">
        <f t="shared" ref="B961:Q976" ca="1" si="879">RAND()</f>
        <v>0.8323286068045137</v>
      </c>
      <c r="C961" s="15">
        <f t="shared" ca="1" si="879"/>
        <v>7.767389372735789E-2</v>
      </c>
      <c r="D961" s="15">
        <f t="shared" ca="1" si="879"/>
        <v>0.3723974022852482</v>
      </c>
      <c r="E961" s="15">
        <f t="shared" ca="1" si="879"/>
        <v>2.0007235645641108E-2</v>
      </c>
      <c r="F961" s="15">
        <f t="shared" ca="1" si="879"/>
        <v>0.54840620291906217</v>
      </c>
      <c r="G961" s="15">
        <f t="shared" ca="1" si="879"/>
        <v>0.85036761941474592</v>
      </c>
      <c r="H961" s="15">
        <f t="shared" ca="1" si="879"/>
        <v>0.62992393695840787</v>
      </c>
      <c r="I961" s="15">
        <f t="shared" ca="1" si="879"/>
        <v>0.2387414564643402</v>
      </c>
      <c r="J961" s="15">
        <f t="shared" ca="1" si="879"/>
        <v>0.18426112831024</v>
      </c>
      <c r="K961" s="15">
        <f t="shared" ca="1" si="879"/>
        <v>4.6004403384670822E-2</v>
      </c>
      <c r="L961" s="15">
        <f t="shared" ca="1" si="879"/>
        <v>0.82077331665704034</v>
      </c>
      <c r="M961" s="15">
        <f t="shared" ca="1" si="879"/>
        <v>0.53348634471192935</v>
      </c>
      <c r="N961" s="15">
        <f t="shared" ca="1" si="879"/>
        <v>0.30646183715860476</v>
      </c>
      <c r="O961" s="15">
        <f t="shared" ca="1" si="879"/>
        <v>0.11180419585840307</v>
      </c>
      <c r="P961" s="15">
        <f t="shared" ca="1" si="879"/>
        <v>6.560406347853931E-3</v>
      </c>
      <c r="Q961" s="15">
        <f t="shared" ca="1" si="879"/>
        <v>0.11556495719772908</v>
      </c>
      <c r="R961" s="15">
        <f t="shared" ca="1" si="878"/>
        <v>0.28107033628965084</v>
      </c>
      <c r="S961" s="15">
        <f t="shared" ca="1" si="878"/>
        <v>0.12216344403984503</v>
      </c>
      <c r="T961" s="15">
        <f t="shared" ca="1" si="878"/>
        <v>0.30083377790603483</v>
      </c>
      <c r="U961" s="15">
        <f t="shared" ca="1" si="878"/>
        <v>0.3597494670982766</v>
      </c>
      <c r="V961" s="15">
        <f t="shared" ca="1" si="878"/>
        <v>7.171034336537907E-2</v>
      </c>
      <c r="W961" s="15">
        <f t="shared" ca="1" si="878"/>
        <v>0.64199696315181332</v>
      </c>
      <c r="X961" s="15">
        <f t="shared" ca="1" si="878"/>
        <v>0.3576232585194915</v>
      </c>
      <c r="Y961" s="6">
        <f t="shared" ca="1" si="827"/>
        <v>0.1063011643833328</v>
      </c>
      <c r="Z961" s="6">
        <f t="shared" ca="1" si="828"/>
        <v>9.920150860974369E-3</v>
      </c>
      <c r="AA961" s="6">
        <f t="shared" ca="1" si="829"/>
        <v>4.7560875779856238E-2</v>
      </c>
      <c r="AB961" s="6">
        <f t="shared" ca="1" si="830"/>
        <v>2.5552317051657984E-3</v>
      </c>
      <c r="AC961" s="6">
        <f t="shared" ca="1" si="831"/>
        <v>7.0039906653154876E-2</v>
      </c>
      <c r="AD961" s="6">
        <f t="shared" ca="1" si="832"/>
        <v>0.10860502373541642</v>
      </c>
      <c r="AE961" s="6">
        <f t="shared" ca="1" si="833"/>
        <v>8.0450975040605499E-2</v>
      </c>
      <c r="AF961" s="6">
        <f t="shared" ca="1" si="834"/>
        <v>3.0490955857165054E-2</v>
      </c>
      <c r="AG961" s="6">
        <f t="shared" ca="1" si="835"/>
        <v>2.353298003917529E-2</v>
      </c>
      <c r="AH961" s="6">
        <f t="shared" ca="1" si="836"/>
        <v>5.8754698643916949E-3</v>
      </c>
      <c r="AI961" s="6">
        <f t="shared" ca="1" si="837"/>
        <v>0.10482537611002145</v>
      </c>
      <c r="AJ961" s="6">
        <f t="shared" ca="1" si="838"/>
        <v>6.813441129124316E-2</v>
      </c>
      <c r="AK961" s="6">
        <f t="shared" ca="1" si="839"/>
        <v>3.9139890017821199E-2</v>
      </c>
      <c r="AL961" s="6">
        <f t="shared" ca="1" si="840"/>
        <v>1.4279115370453453E-2</v>
      </c>
      <c r="AM961" s="6">
        <f t="shared" ca="1" si="841"/>
        <v>8.3786479030447617E-4</v>
      </c>
      <c r="AN961" s="6">
        <f t="shared" ca="1" si="842"/>
        <v>1.4759422434358167E-2</v>
      </c>
      <c r="AO961" s="6">
        <f t="shared" ca="1" si="843"/>
        <v>3.5897004833118966E-2</v>
      </c>
      <c r="AP961" s="6">
        <f t="shared" ca="1" si="844"/>
        <v>1.5602150689461584E-2</v>
      </c>
      <c r="AQ961" s="6">
        <f t="shared" ca="1" si="845"/>
        <v>3.8421100291172905E-2</v>
      </c>
      <c r="AR961" s="6">
        <f t="shared" ca="1" si="846"/>
        <v>4.5945539930014684E-2</v>
      </c>
      <c r="AS961" s="6">
        <f t="shared" ca="1" si="847"/>
        <v>9.1585137597688781E-3</v>
      </c>
      <c r="AT961" s="6">
        <f t="shared" ca="1" si="848"/>
        <v>8.199288616981279E-2</v>
      </c>
      <c r="AU961" s="6">
        <f t="shared" ca="1" si="849"/>
        <v>4.5673990393210441E-2</v>
      </c>
      <c r="AV961" s="6">
        <f t="shared" ca="1" si="850"/>
        <v>1.0000000000000002</v>
      </c>
      <c r="AW961" s="6">
        <f t="shared" ca="1" si="851"/>
        <v>6.9336789456784119E-3</v>
      </c>
      <c r="AX961" s="6">
        <f t="shared" ca="1" si="852"/>
        <v>6.4705915087300979E-4</v>
      </c>
      <c r="AY961" s="6">
        <f t="shared" ca="1" si="853"/>
        <v>3.0879728551866776E-3</v>
      </c>
      <c r="AZ961" s="6">
        <f t="shared" ca="1" si="854"/>
        <v>3.7414969755477821E-4</v>
      </c>
      <c r="BA961" s="6">
        <f t="shared" ca="1" si="855"/>
        <v>4.9116706758267972E-3</v>
      </c>
      <c r="BB961" s="6">
        <f t="shared" ca="1" si="856"/>
        <v>1.2197369574965748E-2</v>
      </c>
      <c r="BC961" s="6">
        <f t="shared" ca="1" si="857"/>
        <v>4.8877625682802904E-3</v>
      </c>
      <c r="BD961" s="6">
        <f t="shared" ca="1" si="858"/>
        <v>2.6916856600438886E-3</v>
      </c>
      <c r="BE961" s="6">
        <f t="shared" ca="1" si="859"/>
        <v>1.4509152308898625E-3</v>
      </c>
      <c r="BF961" s="6">
        <f t="shared" ca="1" si="860"/>
        <v>3.7551137223831204E-4</v>
      </c>
      <c r="BG961" s="6">
        <f t="shared" ca="1" si="861"/>
        <v>6.6935769368553074E-3</v>
      </c>
      <c r="BH961" s="6">
        <f t="shared" ca="1" si="862"/>
        <v>4.7446005227683146E-3</v>
      </c>
      <c r="BI961" s="6">
        <f t="shared" ca="1" si="863"/>
        <v>2.9758003492840182E-3</v>
      </c>
      <c r="BJ961" s="6">
        <f t="shared" ca="1" si="864"/>
        <v>1.1963022833090596E-3</v>
      </c>
      <c r="BK961" s="6">
        <f t="shared" ca="1" si="865"/>
        <v>1.9012712594988896E-5</v>
      </c>
      <c r="BL961" s="6">
        <f t="shared" ca="1" si="866"/>
        <v>4.800002776631613E-4</v>
      </c>
      <c r="BM961" s="6">
        <f t="shared" ca="1" si="867"/>
        <v>3.1382124491809343E-5</v>
      </c>
      <c r="BN961" s="6">
        <f t="shared" ca="1" si="868"/>
        <v>2.063577091183651E-4</v>
      </c>
      <c r="BO961" s="6">
        <f t="shared" ca="1" si="869"/>
        <v>7.5467835194399744E-4</v>
      </c>
      <c r="BP961" s="6">
        <f t="shared" ca="1" si="870"/>
        <v>-1.2064256634930488E-4</v>
      </c>
      <c r="BQ961" s="6">
        <f t="shared" ca="1" si="871"/>
        <v>2.1194897136345885E-4</v>
      </c>
      <c r="BR961" s="6">
        <f t="shared" ca="1" si="872"/>
        <v>1.1795622359093737E-3</v>
      </c>
      <c r="BS961" s="6">
        <f t="shared" ca="1" si="873"/>
        <v>7.957634241641579E-6</v>
      </c>
      <c r="BT961" s="6">
        <f t="shared" ca="1" si="874"/>
        <v>5.5938313274731963E-2</v>
      </c>
      <c r="BU961">
        <f ca="1">SQRT(BV961)</f>
        <v>0.11144422107878998</v>
      </c>
      <c r="BV961" s="6" cm="1">
        <f t="array" aca="1" ref="BV961" ca="1">MMULT(Y961:AU961,MMULT($Y$11:$AU$33,TRANSPOSE(Y961:AU961)))</f>
        <v>1.2419814411858219E-2</v>
      </c>
    </row>
    <row r="962" spans="1:74" x14ac:dyDescent="0.25">
      <c r="A962" s="16">
        <f t="shared" si="875"/>
        <v>926</v>
      </c>
      <c r="B962" s="15">
        <f t="shared" ca="1" si="879"/>
        <v>0.38761229678803066</v>
      </c>
      <c r="C962" s="15">
        <f t="shared" ca="1" si="879"/>
        <v>0.15528070318362486</v>
      </c>
      <c r="D962" s="15">
        <f t="shared" ca="1" si="879"/>
        <v>1.3203228893233887E-2</v>
      </c>
      <c r="E962" s="15">
        <f t="shared" ca="1" si="879"/>
        <v>4.5157330500272486E-2</v>
      </c>
      <c r="F962" s="15">
        <f t="shared" ca="1" si="879"/>
        <v>0.79833270603607931</v>
      </c>
      <c r="G962" s="15">
        <f t="shared" ca="1" si="879"/>
        <v>0.19982863312529275</v>
      </c>
      <c r="H962" s="15">
        <f t="shared" ca="1" si="879"/>
        <v>0.62295737412284813</v>
      </c>
      <c r="I962" s="15">
        <f t="shared" ca="1" si="879"/>
        <v>0.98986081168961448</v>
      </c>
      <c r="J962" s="15">
        <f t="shared" ca="1" si="879"/>
        <v>0.25259030157794404</v>
      </c>
      <c r="K962" s="15">
        <f t="shared" ca="1" si="879"/>
        <v>0.76625593382868951</v>
      </c>
      <c r="L962" s="15">
        <f t="shared" ca="1" si="879"/>
        <v>0.51897374142058583</v>
      </c>
      <c r="M962" s="15">
        <f t="shared" ca="1" si="879"/>
        <v>0.64163148893868704</v>
      </c>
      <c r="N962" s="15">
        <f t="shared" ca="1" si="879"/>
        <v>0.21510286930433231</v>
      </c>
      <c r="O962" s="15">
        <f t="shared" ca="1" si="879"/>
        <v>0.75696159942296803</v>
      </c>
      <c r="P962" s="15">
        <f t="shared" ca="1" si="879"/>
        <v>0.67507348759142938</v>
      </c>
      <c r="Q962" s="15">
        <f t="shared" ca="1" si="879"/>
        <v>0.99440641447311129</v>
      </c>
      <c r="R962" s="15">
        <f t="shared" ca="1" si="878"/>
        <v>0.43270161019696929</v>
      </c>
      <c r="S962" s="15">
        <f t="shared" ca="1" si="878"/>
        <v>0.95113924147033191</v>
      </c>
      <c r="T962" s="15">
        <f t="shared" ca="1" si="878"/>
        <v>0.2322365500349538</v>
      </c>
      <c r="U962" s="15">
        <f t="shared" ca="1" si="878"/>
        <v>0.10439479755943326</v>
      </c>
      <c r="V962" s="15">
        <f t="shared" ca="1" si="878"/>
        <v>0.76455238338607834</v>
      </c>
      <c r="W962" s="15">
        <f t="shared" ca="1" si="878"/>
        <v>0.57438344978615208</v>
      </c>
      <c r="X962" s="15">
        <f t="shared" ca="1" si="878"/>
        <v>0.70422271069435671</v>
      </c>
      <c r="Y962" s="6">
        <f t="shared" ca="1" si="827"/>
        <v>3.2857244031652709E-2</v>
      </c>
      <c r="Z962" s="6">
        <f t="shared" ca="1" si="828"/>
        <v>1.3162884666430286E-2</v>
      </c>
      <c r="AA962" s="6">
        <f t="shared" ca="1" si="829"/>
        <v>1.1192155598406959E-3</v>
      </c>
      <c r="AB962" s="6">
        <f t="shared" ca="1" si="830"/>
        <v>3.8279111379091431E-3</v>
      </c>
      <c r="AC962" s="6">
        <f t="shared" ca="1" si="831"/>
        <v>6.7673323983892586E-2</v>
      </c>
      <c r="AD962" s="6">
        <f t="shared" ca="1" si="832"/>
        <v>1.6939137941487759E-2</v>
      </c>
      <c r="AE962" s="6">
        <f t="shared" ca="1" si="833"/>
        <v>5.2807051356436895E-2</v>
      </c>
      <c r="AF962" s="6">
        <f t="shared" ca="1" si="834"/>
        <v>8.390884013889166E-2</v>
      </c>
      <c r="AG962" s="6">
        <f t="shared" ca="1" si="835"/>
        <v>2.1411656048450585E-2</v>
      </c>
      <c r="AH962" s="6">
        <f t="shared" ca="1" si="836"/>
        <v>6.4954229824858961E-2</v>
      </c>
      <c r="AI962" s="6">
        <f t="shared" ca="1" si="837"/>
        <v>4.3992533284363498E-2</v>
      </c>
      <c r="AJ962" s="6">
        <f t="shared" ca="1" si="838"/>
        <v>5.4390024736444657E-2</v>
      </c>
      <c r="AK962" s="6">
        <f t="shared" ca="1" si="839"/>
        <v>1.8233909314043707E-2</v>
      </c>
      <c r="AL962" s="6">
        <f t="shared" ca="1" si="840"/>
        <v>6.416636469206731E-2</v>
      </c>
      <c r="AM962" s="6">
        <f t="shared" ca="1" si="841"/>
        <v>5.722484685056415E-2</v>
      </c>
      <c r="AN962" s="6">
        <f t="shared" ca="1" si="842"/>
        <v>8.4294163259870949E-2</v>
      </c>
      <c r="AO962" s="6">
        <f t="shared" ca="1" si="843"/>
        <v>3.6679389474854024E-2</v>
      </c>
      <c r="AP962" s="6">
        <f t="shared" ca="1" si="844"/>
        <v>8.0626477601566104E-2</v>
      </c>
      <c r="AQ962" s="6">
        <f t="shared" ca="1" si="845"/>
        <v>1.9686302681311718E-2</v>
      </c>
      <c r="AR962" s="6">
        <f t="shared" ca="1" si="846"/>
        <v>8.8493718271303364E-3</v>
      </c>
      <c r="AS962" s="6">
        <f t="shared" ca="1" si="847"/>
        <v>6.4809822712192669E-2</v>
      </c>
      <c r="AT962" s="6">
        <f t="shared" ca="1" si="848"/>
        <v>4.8689521291649898E-2</v>
      </c>
      <c r="AU962" s="6">
        <f t="shared" ca="1" si="849"/>
        <v>5.9695777584089699E-2</v>
      </c>
      <c r="AV962" s="6">
        <f t="shared" ca="1" si="850"/>
        <v>1</v>
      </c>
      <c r="AW962" s="6">
        <f t="shared" ca="1" si="851"/>
        <v>2.1431710788579915E-3</v>
      </c>
      <c r="AX962" s="6">
        <f t="shared" ca="1" si="852"/>
        <v>8.5857212200331147E-4</v>
      </c>
      <c r="AY962" s="6">
        <f t="shared" ca="1" si="853"/>
        <v>7.2667023287960916E-5</v>
      </c>
      <c r="AZ962" s="6">
        <f t="shared" ca="1" si="854"/>
        <v>5.6050173125976556E-4</v>
      </c>
      <c r="BA962" s="6">
        <f t="shared" ca="1" si="855"/>
        <v>4.7457099363858073E-3</v>
      </c>
      <c r="BB962" s="6">
        <f t="shared" ca="1" si="856"/>
        <v>1.9024251240624115E-3</v>
      </c>
      <c r="BC962" s="6">
        <f t="shared" ca="1" si="857"/>
        <v>3.2082684993062398E-3</v>
      </c>
      <c r="BD962" s="6">
        <f t="shared" ca="1" si="858"/>
        <v>7.407318511456107E-3</v>
      </c>
      <c r="BE962" s="6">
        <f t="shared" ca="1" si="859"/>
        <v>1.3201259605691964E-3</v>
      </c>
      <c r="BF962" s="6">
        <f t="shared" ca="1" si="860"/>
        <v>4.1513364100525026E-3</v>
      </c>
      <c r="BG962" s="6">
        <f t="shared" ca="1" si="861"/>
        <v>2.8091232973682938E-3</v>
      </c>
      <c r="BH962" s="6">
        <f t="shared" ca="1" si="862"/>
        <v>3.7874979016819274E-3</v>
      </c>
      <c r="BI962" s="6">
        <f t="shared" ca="1" si="863"/>
        <v>1.3863215681198507E-3</v>
      </c>
      <c r="BJ962" s="6">
        <f t="shared" ca="1" si="864"/>
        <v>5.3758490355501794E-3</v>
      </c>
      <c r="BK962" s="6">
        <f t="shared" ca="1" si="865"/>
        <v>1.2985383549375044E-3</v>
      </c>
      <c r="BL962" s="6">
        <f t="shared" ca="1" si="866"/>
        <v>2.7413824592440032E-3</v>
      </c>
      <c r="BM962" s="6">
        <f t="shared" ca="1" si="867"/>
        <v>3.2066106131546498E-5</v>
      </c>
      <c r="BN962" s="6">
        <f t="shared" ca="1" si="868"/>
        <v>1.0663847275478734E-3</v>
      </c>
      <c r="BO962" s="6">
        <f t="shared" ca="1" si="869"/>
        <v>3.8668404472571346E-4</v>
      </c>
      <c r="BP962" s="6">
        <f t="shared" ca="1" si="870"/>
        <v>-2.3236443176648936E-5</v>
      </c>
      <c r="BQ962" s="6">
        <f t="shared" ca="1" si="871"/>
        <v>1.4998476410482586E-3</v>
      </c>
      <c r="BR962" s="6">
        <f t="shared" ca="1" si="872"/>
        <v>7.0045492094508559E-4</v>
      </c>
      <c r="BS962" s="6">
        <f t="shared" ca="1" si="873"/>
        <v>1.0400605677212464E-5</v>
      </c>
      <c r="BT962" s="6">
        <f t="shared" ca="1" si="874"/>
        <v>4.7441410617042087E-2</v>
      </c>
      <c r="BU962">
        <f ca="1">SQRT(BV962)</f>
        <v>0.10157241070720413</v>
      </c>
      <c r="BV962" s="6" cm="1">
        <f t="array" aca="1" ref="BV962" ca="1">MMULT(Y962:AU962,MMULT($Y$11:$AU$33,TRANSPOSE(Y962:AU962)))</f>
        <v>1.0316954616872957E-2</v>
      </c>
    </row>
    <row r="963" spans="1:74" x14ac:dyDescent="0.25">
      <c r="A963" s="16">
        <f t="shared" si="875"/>
        <v>927</v>
      </c>
      <c r="B963" s="15">
        <f t="shared" ca="1" si="879"/>
        <v>0.24073668303911722</v>
      </c>
      <c r="C963" s="15">
        <f t="shared" ca="1" si="879"/>
        <v>0.95034816589000704</v>
      </c>
      <c r="D963" s="15">
        <f t="shared" ca="1" si="879"/>
        <v>0.39510893492922849</v>
      </c>
      <c r="E963" s="15">
        <f t="shared" ca="1" si="879"/>
        <v>8.3580857166710931E-2</v>
      </c>
      <c r="F963" s="15">
        <f t="shared" ca="1" si="879"/>
        <v>0.90465887186543248</v>
      </c>
      <c r="G963" s="15">
        <f t="shared" ca="1" si="879"/>
        <v>6.4569338734669857E-2</v>
      </c>
      <c r="H963" s="15">
        <f t="shared" ca="1" si="879"/>
        <v>0.78476971474178336</v>
      </c>
      <c r="I963" s="15">
        <f t="shared" ca="1" si="879"/>
        <v>0.52130513940153667</v>
      </c>
      <c r="J963" s="15">
        <f t="shared" ca="1" si="879"/>
        <v>0.24044855215357019</v>
      </c>
      <c r="K963" s="15">
        <f t="shared" ca="1" si="879"/>
        <v>0.16163453488709045</v>
      </c>
      <c r="L963" s="15">
        <f t="shared" ca="1" si="879"/>
        <v>0.98220972243134164</v>
      </c>
      <c r="M963" s="15">
        <f t="shared" ca="1" si="879"/>
        <v>0.23551890905354078</v>
      </c>
      <c r="N963" s="15">
        <f t="shared" ca="1" si="879"/>
        <v>0.62847802803592601</v>
      </c>
      <c r="O963" s="15">
        <f t="shared" ca="1" si="879"/>
        <v>0.85604284577516776</v>
      </c>
      <c r="P963" s="15">
        <f t="shared" ca="1" si="879"/>
        <v>0.69671216385577062</v>
      </c>
      <c r="Q963" s="15">
        <f t="shared" ca="1" si="879"/>
        <v>0.26593434218819278</v>
      </c>
      <c r="R963" s="15">
        <f t="shared" ca="1" si="878"/>
        <v>0.76822696275784574</v>
      </c>
      <c r="S963" s="15">
        <f t="shared" ca="1" si="878"/>
        <v>0.5247308693876569</v>
      </c>
      <c r="T963" s="15">
        <f t="shared" ca="1" si="878"/>
        <v>0.61956477385941844</v>
      </c>
      <c r="U963" s="15">
        <f t="shared" ca="1" si="878"/>
        <v>0.23348435876529106</v>
      </c>
      <c r="V963" s="15">
        <f t="shared" ca="1" si="878"/>
        <v>0.76040460728445858</v>
      </c>
      <c r="W963" s="15">
        <f t="shared" ca="1" si="878"/>
        <v>0.66872958635044055</v>
      </c>
      <c r="X963" s="15">
        <f t="shared" ca="1" si="878"/>
        <v>0.58445094243953821</v>
      </c>
      <c r="Y963" s="6">
        <f t="shared" ca="1" si="827"/>
        <v>1.9778477420618723E-2</v>
      </c>
      <c r="Z963" s="6">
        <f t="shared" ca="1" si="828"/>
        <v>7.8078834947342426E-2</v>
      </c>
      <c r="AA963" s="6">
        <f t="shared" ca="1" si="829"/>
        <v>3.2461414062570006E-2</v>
      </c>
      <c r="AB963" s="6">
        <f t="shared" ca="1" si="830"/>
        <v>6.8668475256807408E-3</v>
      </c>
      <c r="AC963" s="6">
        <f t="shared" ca="1" si="831"/>
        <v>7.4325087662878001E-2</v>
      </c>
      <c r="AD963" s="6">
        <f t="shared" ca="1" si="832"/>
        <v>5.304896587033381E-3</v>
      </c>
      <c r="AE963" s="6">
        <f t="shared" ca="1" si="833"/>
        <v>6.4475217849884831E-2</v>
      </c>
      <c r="AF963" s="6">
        <f t="shared" ca="1" si="834"/>
        <v>4.2829459136605366E-2</v>
      </c>
      <c r="AG963" s="6">
        <f t="shared" ca="1" si="835"/>
        <v>1.9754805123808648E-2</v>
      </c>
      <c r="AH963" s="6">
        <f t="shared" ca="1" si="836"/>
        <v>1.32795922843926E-2</v>
      </c>
      <c r="AI963" s="6">
        <f t="shared" ca="1" si="837"/>
        <v>8.0696521079273373E-2</v>
      </c>
      <c r="AJ963" s="6">
        <f t="shared" ca="1" si="838"/>
        <v>1.9349794829927523E-2</v>
      </c>
      <c r="AK963" s="6">
        <f t="shared" ca="1" si="839"/>
        <v>5.163458401910332E-2</v>
      </c>
      <c r="AL963" s="6">
        <f t="shared" ca="1" si="840"/>
        <v>7.0330885523978093E-2</v>
      </c>
      <c r="AM963" s="6">
        <f t="shared" ca="1" si="841"/>
        <v>5.7240573507663886E-2</v>
      </c>
      <c r="AN963" s="6">
        <f t="shared" ca="1" si="842"/>
        <v>2.1848670156685696E-2</v>
      </c>
      <c r="AO963" s="6">
        <f t="shared" ca="1" si="843"/>
        <v>6.3116096163656238E-2</v>
      </c>
      <c r="AP963" s="6">
        <f t="shared" ca="1" si="844"/>
        <v>4.3110910730621912E-2</v>
      </c>
      <c r="AQ963" s="6">
        <f t="shared" ca="1" si="845"/>
        <v>5.0902287660074208E-2</v>
      </c>
      <c r="AR963" s="6">
        <f t="shared" ca="1" si="846"/>
        <v>1.9182639968319988E-2</v>
      </c>
      <c r="AS963" s="6">
        <f t="shared" ca="1" si="847"/>
        <v>6.2473426009887846E-2</v>
      </c>
      <c r="AT963" s="6">
        <f t="shared" ca="1" si="848"/>
        <v>5.4941577067350075E-2</v>
      </c>
      <c r="AU963" s="6">
        <f t="shared" ca="1" si="849"/>
        <v>4.801740068264309E-2</v>
      </c>
      <c r="AV963" s="6">
        <f t="shared" ca="1" si="850"/>
        <v>0.99999999999999989</v>
      </c>
      <c r="AW963" s="6">
        <f t="shared" ca="1" si="851"/>
        <v>1.2900857038064769E-3</v>
      </c>
      <c r="AX963" s="6">
        <f t="shared" ca="1" si="852"/>
        <v>5.0928282593898956E-3</v>
      </c>
      <c r="AY963" s="6">
        <f t="shared" ca="1" si="853"/>
        <v>2.1076139541704262E-3</v>
      </c>
      <c r="AZ963" s="6">
        <f t="shared" ca="1" si="854"/>
        <v>1.0054778671124542E-3</v>
      </c>
      <c r="BA963" s="6">
        <f t="shared" ca="1" si="855"/>
        <v>5.2121764719052516E-3</v>
      </c>
      <c r="BB963" s="6">
        <f t="shared" ca="1" si="856"/>
        <v>5.9578997364483663E-4</v>
      </c>
      <c r="BC963" s="6">
        <f t="shared" ca="1" si="857"/>
        <v>3.9171626724141748E-3</v>
      </c>
      <c r="BD963" s="6">
        <f t="shared" ca="1" si="858"/>
        <v>3.7809060996802425E-3</v>
      </c>
      <c r="BE963" s="6">
        <f t="shared" ca="1" si="859"/>
        <v>1.2179735668700095E-3</v>
      </c>
      <c r="BF963" s="6">
        <f t="shared" ca="1" si="860"/>
        <v>8.4872155530898085E-4</v>
      </c>
      <c r="BG963" s="6">
        <f t="shared" ca="1" si="861"/>
        <v>5.152839822046138E-3</v>
      </c>
      <c r="BH963" s="6">
        <f t="shared" ca="1" si="862"/>
        <v>1.3474402277154933E-3</v>
      </c>
      <c r="BI963" s="6">
        <f t="shared" ca="1" si="863"/>
        <v>3.9257701820117714E-3</v>
      </c>
      <c r="BJ963" s="6">
        <f t="shared" ca="1" si="864"/>
        <v>5.892311726367905E-3</v>
      </c>
      <c r="BK963" s="6">
        <f t="shared" ca="1" si="865"/>
        <v>1.2988952220776174E-3</v>
      </c>
      <c r="BL963" s="6">
        <f t="shared" ca="1" si="866"/>
        <v>7.1055407407857808E-4</v>
      </c>
      <c r="BM963" s="6">
        <f t="shared" ca="1" si="867"/>
        <v>5.5177784231664895E-5</v>
      </c>
      <c r="BN963" s="6">
        <f t="shared" ca="1" si="868"/>
        <v>5.7019502973948541E-4</v>
      </c>
      <c r="BO963" s="6">
        <f t="shared" ca="1" si="869"/>
        <v>9.9983744011385698E-4</v>
      </c>
      <c r="BP963" s="6">
        <f t="shared" ca="1" si="870"/>
        <v>-5.0369261492148761E-5</v>
      </c>
      <c r="BQ963" s="6">
        <f t="shared" ca="1" si="871"/>
        <v>1.445778073568242E-3</v>
      </c>
      <c r="BR963" s="6">
        <f t="shared" ca="1" si="872"/>
        <v>7.9039795422899191E-4</v>
      </c>
      <c r="BS963" s="6">
        <f t="shared" ca="1" si="873"/>
        <v>8.3659191714421631E-6</v>
      </c>
      <c r="BT963" s="6">
        <f t="shared" ca="1" si="874"/>
        <v>4.7215930318161785E-2</v>
      </c>
      <c r="BU963">
        <f ca="1">SQRT(BV963)</f>
        <v>9.8918397989413376E-2</v>
      </c>
      <c r="BV963" s="6" cm="1">
        <f t="array" aca="1" ref="BV963" ca="1">MMULT(Y963:AU963,MMULT($Y$11:$AU$33,TRANSPOSE(Y963:AU963)))</f>
        <v>9.7848494607919809E-3</v>
      </c>
    </row>
    <row r="964" spans="1:74" x14ac:dyDescent="0.25">
      <c r="A964" s="16">
        <f t="shared" si="875"/>
        <v>928</v>
      </c>
      <c r="B964" s="15">
        <f t="shared" ca="1" si="879"/>
        <v>0.90200751243235155</v>
      </c>
      <c r="C964" s="15">
        <f t="shared" ca="1" si="879"/>
        <v>3.6873936414574482E-2</v>
      </c>
      <c r="D964" s="15">
        <f t="shared" ca="1" si="879"/>
        <v>0.51878700125664035</v>
      </c>
      <c r="E964" s="15">
        <f t="shared" ca="1" si="879"/>
        <v>0.3141256532024771</v>
      </c>
      <c r="F964" s="15">
        <f t="shared" ca="1" si="879"/>
        <v>0.72868814463667186</v>
      </c>
      <c r="G964" s="15">
        <f t="shared" ca="1" si="879"/>
        <v>0.59997703938068703</v>
      </c>
      <c r="H964" s="15">
        <f t="shared" ca="1" si="879"/>
        <v>0.77614440314876942</v>
      </c>
      <c r="I964" s="15">
        <f t="shared" ca="1" si="879"/>
        <v>0.5371698061343616</v>
      </c>
      <c r="J964" s="15">
        <f t="shared" ca="1" si="879"/>
        <v>0.766296560025295</v>
      </c>
      <c r="K964" s="15">
        <f t="shared" ca="1" si="879"/>
        <v>0.15265418682516785</v>
      </c>
      <c r="L964" s="15">
        <f t="shared" ca="1" si="879"/>
        <v>0.23819547888194859</v>
      </c>
      <c r="M964" s="15">
        <f t="shared" ca="1" si="879"/>
        <v>0.85615849517632359</v>
      </c>
      <c r="N964" s="15">
        <f t="shared" ca="1" si="879"/>
        <v>5.6716153984824325E-2</v>
      </c>
      <c r="O964" s="15">
        <f t="shared" ca="1" si="879"/>
        <v>0.43339548747815071</v>
      </c>
      <c r="P964" s="15">
        <f t="shared" ca="1" si="879"/>
        <v>0.480258676687352</v>
      </c>
      <c r="Q964" s="15">
        <f t="shared" ca="1" si="879"/>
        <v>0.35757661431537069</v>
      </c>
      <c r="R964" s="15">
        <f t="shared" ca="1" si="878"/>
        <v>1.8238214406503306E-2</v>
      </c>
      <c r="S964" s="15">
        <f t="shared" ca="1" si="878"/>
        <v>0.55665512312164622</v>
      </c>
      <c r="T964" s="15">
        <f t="shared" ca="1" si="878"/>
        <v>0.77846473759868628</v>
      </c>
      <c r="U964" s="15">
        <f t="shared" ca="1" si="878"/>
        <v>5.1827612107049448E-2</v>
      </c>
      <c r="V964" s="15">
        <f t="shared" ca="1" si="878"/>
        <v>0.62250378049655719</v>
      </c>
      <c r="W964" s="15">
        <f t="shared" ca="1" si="878"/>
        <v>3.4044788807834125E-2</v>
      </c>
      <c r="X964" s="15">
        <f t="shared" ca="1" si="878"/>
        <v>0.42411072558106744</v>
      </c>
      <c r="Y964" s="6">
        <f t="shared" ca="1" si="827"/>
        <v>8.8079186709436166E-2</v>
      </c>
      <c r="Z964" s="6">
        <f t="shared" ca="1" si="828"/>
        <v>3.6006643907134446E-3</v>
      </c>
      <c r="AA964" s="6">
        <f t="shared" ca="1" si="829"/>
        <v>5.0658488445282306E-2</v>
      </c>
      <c r="AB964" s="6">
        <f t="shared" ca="1" si="830"/>
        <v>3.0673726856260082E-2</v>
      </c>
      <c r="AC964" s="6">
        <f t="shared" ca="1" si="831"/>
        <v>7.115490531928309E-2</v>
      </c>
      <c r="AD964" s="6">
        <f t="shared" ca="1" si="832"/>
        <v>5.8586529429764091E-2</v>
      </c>
      <c r="AE964" s="6">
        <f t="shared" ca="1" si="833"/>
        <v>7.5788911795289904E-2</v>
      </c>
      <c r="AF964" s="6">
        <f t="shared" ca="1" si="834"/>
        <v>5.2453531702407477E-2</v>
      </c>
      <c r="AG964" s="6">
        <f t="shared" ca="1" si="835"/>
        <v>7.4827290077951053E-2</v>
      </c>
      <c r="AH964" s="6">
        <f t="shared" ca="1" si="836"/>
        <v>1.4906368780780527E-2</v>
      </c>
      <c r="AI964" s="6">
        <f t="shared" ca="1" si="837"/>
        <v>2.325930080250874E-2</v>
      </c>
      <c r="AJ964" s="6">
        <f t="shared" ca="1" si="838"/>
        <v>8.3602124051223858E-2</v>
      </c>
      <c r="AK964" s="6">
        <f t="shared" ca="1" si="839"/>
        <v>5.5382163090854798E-3</v>
      </c>
      <c r="AL964" s="6">
        <f t="shared" ca="1" si="840"/>
        <v>4.2320181965755002E-2</v>
      </c>
      <c r="AM964" s="6">
        <f t="shared" ca="1" si="841"/>
        <v>4.6896276438656015E-2</v>
      </c>
      <c r="AN964" s="6">
        <f t="shared" ca="1" si="842"/>
        <v>3.4916624242166315E-2</v>
      </c>
      <c r="AO964" s="6">
        <f t="shared" ca="1" si="843"/>
        <v>1.780924293662809E-3</v>
      </c>
      <c r="AP964" s="6">
        <f t="shared" ca="1" si="844"/>
        <v>5.43562330096145E-2</v>
      </c>
      <c r="AQ964" s="6">
        <f t="shared" ca="1" si="845"/>
        <v>7.6015487703390103E-2</v>
      </c>
      <c r="AR964" s="6">
        <f t="shared" ca="1" si="846"/>
        <v>5.0608602041143222E-3</v>
      </c>
      <c r="AS964" s="6">
        <f t="shared" ca="1" si="847"/>
        <v>6.0786219575746848E-2</v>
      </c>
      <c r="AT964" s="6">
        <f t="shared" ca="1" si="848"/>
        <v>3.3244039196551984E-3</v>
      </c>
      <c r="AU964" s="6">
        <f t="shared" ca="1" si="849"/>
        <v>4.1413543977252457E-2</v>
      </c>
      <c r="AV964" s="6">
        <f t="shared" ca="1" si="850"/>
        <v>0.99999999999999978</v>
      </c>
      <c r="AW964" s="6">
        <f t="shared" ca="1" si="851"/>
        <v>5.7451186539914361E-3</v>
      </c>
      <c r="AX964" s="6">
        <f t="shared" ca="1" si="852"/>
        <v>2.3485961815351714E-4</v>
      </c>
      <c r="AY964" s="6">
        <f t="shared" ca="1" si="853"/>
        <v>3.2890907629180869E-3</v>
      </c>
      <c r="AZ964" s="6">
        <f t="shared" ca="1" si="854"/>
        <v>4.4913991959891252E-3</v>
      </c>
      <c r="BA964" s="6">
        <f t="shared" ca="1" si="855"/>
        <v>4.9898619029957337E-3</v>
      </c>
      <c r="BB964" s="6">
        <f t="shared" ca="1" si="856"/>
        <v>6.5798204078510438E-3</v>
      </c>
      <c r="BC964" s="6">
        <f t="shared" ca="1" si="857"/>
        <v>4.6045210263361714E-3</v>
      </c>
      <c r="BD964" s="6">
        <f t="shared" ca="1" si="858"/>
        <v>4.6305015744152181E-3</v>
      </c>
      <c r="BE964" s="6">
        <f t="shared" ca="1" si="859"/>
        <v>4.6134426952974131E-3</v>
      </c>
      <c r="BF964" s="6">
        <f t="shared" ca="1" si="860"/>
        <v>9.5269163575920361E-4</v>
      </c>
      <c r="BG964" s="6">
        <f t="shared" ca="1" si="861"/>
        <v>1.4852121232138244E-3</v>
      </c>
      <c r="BH964" s="6">
        <f t="shared" ca="1" si="862"/>
        <v>5.8217085017795997E-3</v>
      </c>
      <c r="BI964" s="6">
        <f t="shared" ca="1" si="863"/>
        <v>4.2106980932963905E-4</v>
      </c>
      <c r="BJ964" s="6">
        <f t="shared" ca="1" si="864"/>
        <v>3.545578910332723E-3</v>
      </c>
      <c r="BK964" s="6">
        <f t="shared" ca="1" si="865"/>
        <v>1.0641638555778238E-3</v>
      </c>
      <c r="BL964" s="6">
        <f t="shared" ca="1" si="866"/>
        <v>1.1355450666067294E-3</v>
      </c>
      <c r="BM964" s="6">
        <f t="shared" ca="1" si="867"/>
        <v>1.5569317873186435E-6</v>
      </c>
      <c r="BN964" s="6">
        <f t="shared" ca="1" si="868"/>
        <v>7.1892830311813809E-4</v>
      </c>
      <c r="BO964" s="6">
        <f t="shared" ca="1" si="869"/>
        <v>1.4931181706785619E-3</v>
      </c>
      <c r="BP964" s="6">
        <f t="shared" ca="1" si="870"/>
        <v>-1.3288670976321763E-5</v>
      </c>
      <c r="BQ964" s="6">
        <f t="shared" ca="1" si="871"/>
        <v>1.4067322548279948E-3</v>
      </c>
      <c r="BR964" s="6">
        <f t="shared" ca="1" si="872"/>
        <v>4.7825384660969368E-5</v>
      </c>
      <c r="BS964" s="6">
        <f t="shared" ca="1" si="873"/>
        <v>7.2153501978689076E-6</v>
      </c>
      <c r="BT964" s="6">
        <f t="shared" ca="1" si="874"/>
        <v>5.7266673464841822E-2</v>
      </c>
      <c r="BU964">
        <f ca="1">SQRT(BV964)</f>
        <v>0.11407212875620765</v>
      </c>
      <c r="BV964" s="6" cm="1">
        <f t="array" aca="1" ref="BV964" ca="1">MMULT(Y964:AU964,MMULT($Y$11:$AU$33,TRANSPOSE(Y964:AU964)))</f>
        <v>1.3012450558972814E-2</v>
      </c>
    </row>
    <row r="965" spans="1:74" x14ac:dyDescent="0.25">
      <c r="A965" s="16">
        <f t="shared" si="875"/>
        <v>929</v>
      </c>
      <c r="B965" s="15">
        <f t="shared" ca="1" si="879"/>
        <v>0.8744947825393149</v>
      </c>
      <c r="C965" s="15">
        <f t="shared" ca="1" si="879"/>
        <v>0.2460902859841132</v>
      </c>
      <c r="D965" s="15">
        <f t="shared" ca="1" si="879"/>
        <v>0.9766471107538709</v>
      </c>
      <c r="E965" s="15">
        <f t="shared" ca="1" si="879"/>
        <v>0.94606996038057656</v>
      </c>
      <c r="F965" s="15">
        <f t="shared" ca="1" si="879"/>
        <v>2.3832460212094064E-2</v>
      </c>
      <c r="G965" s="15">
        <f t="shared" ca="1" si="879"/>
        <v>5.4571443380385221E-2</v>
      </c>
      <c r="H965" s="15">
        <f t="shared" ca="1" si="879"/>
        <v>0.123216233570971</v>
      </c>
      <c r="I965" s="15">
        <f t="shared" ca="1" si="879"/>
        <v>0.67995585417020332</v>
      </c>
      <c r="J965" s="15">
        <f t="shared" ca="1" si="879"/>
        <v>0.83723132469112937</v>
      </c>
      <c r="K965" s="15">
        <f t="shared" ca="1" si="879"/>
        <v>0.87512742183741632</v>
      </c>
      <c r="L965" s="15">
        <f t="shared" ca="1" si="879"/>
        <v>0.139826852370036</v>
      </c>
      <c r="M965" s="15">
        <f t="shared" ca="1" si="879"/>
        <v>0.11150028600541173</v>
      </c>
      <c r="N965" s="15">
        <f t="shared" ca="1" si="879"/>
        <v>0.82729854279223036</v>
      </c>
      <c r="O965" s="15">
        <f t="shared" ca="1" si="879"/>
        <v>0.47081036240434948</v>
      </c>
      <c r="P965" s="15">
        <f t="shared" ca="1" si="879"/>
        <v>0.5060106964060832</v>
      </c>
      <c r="Q965" s="15">
        <f t="shared" ca="1" si="879"/>
        <v>0.35194149460578672</v>
      </c>
      <c r="R965" s="15">
        <f t="shared" ca="1" si="878"/>
        <v>0.56112025874778604</v>
      </c>
      <c r="S965" s="15">
        <f t="shared" ca="1" si="878"/>
        <v>0.26134778009938631</v>
      </c>
      <c r="T965" s="15">
        <f t="shared" ca="1" si="878"/>
        <v>0.71638589992204904</v>
      </c>
      <c r="U965" s="15">
        <f t="shared" ca="1" si="878"/>
        <v>0.5115471758254172</v>
      </c>
      <c r="V965" s="15">
        <f t="shared" ca="1" si="878"/>
        <v>0.38015423015411909</v>
      </c>
      <c r="W965" s="15">
        <f t="shared" ca="1" si="878"/>
        <v>0.51678185052389747</v>
      </c>
      <c r="X965" s="15">
        <f t="shared" ca="1" si="878"/>
        <v>6.0061772694494975E-2</v>
      </c>
      <c r="Y965" s="6">
        <f t="shared" ca="1" si="827"/>
        <v>7.9125305573319676E-2</v>
      </c>
      <c r="Z965" s="6">
        <f t="shared" ca="1" si="828"/>
        <v>2.2266535450991304E-2</v>
      </c>
      <c r="AA965" s="6">
        <f t="shared" ca="1" si="829"/>
        <v>8.8368167104788453E-2</v>
      </c>
      <c r="AB965" s="6">
        <f t="shared" ca="1" si="830"/>
        <v>8.5601510956397439E-2</v>
      </c>
      <c r="AC965" s="6">
        <f t="shared" ca="1" si="831"/>
        <v>2.1563887338128833E-3</v>
      </c>
      <c r="AD965" s="6">
        <f t="shared" ca="1" si="832"/>
        <v>4.9376877018199586E-3</v>
      </c>
      <c r="AE965" s="6">
        <f t="shared" ca="1" si="833"/>
        <v>1.1148748200173851E-2</v>
      </c>
      <c r="AF965" s="6">
        <f t="shared" ca="1" si="834"/>
        <v>6.1523196949624055E-2</v>
      </c>
      <c r="AG965" s="6">
        <f t="shared" ca="1" si="835"/>
        <v>7.5753664543747684E-2</v>
      </c>
      <c r="AH965" s="6">
        <f t="shared" ca="1" si="836"/>
        <v>7.9182547513213949E-2</v>
      </c>
      <c r="AI965" s="6">
        <f t="shared" ca="1" si="837"/>
        <v>1.2651696318882449E-2</v>
      </c>
      <c r="AJ965" s="6">
        <f t="shared" ca="1" si="838"/>
        <v>1.0088675630599441E-2</v>
      </c>
      <c r="AK965" s="6">
        <f t="shared" ca="1" si="839"/>
        <v>7.4854934878761728E-2</v>
      </c>
      <c r="AL965" s="6">
        <f t="shared" ca="1" si="840"/>
        <v>4.2599469472140321E-2</v>
      </c>
      <c r="AM965" s="6">
        <f t="shared" ca="1" si="841"/>
        <v>4.5784436655229119E-2</v>
      </c>
      <c r="AN965" s="6">
        <f t="shared" ca="1" si="842"/>
        <v>3.1844075986081445E-2</v>
      </c>
      <c r="AO965" s="6">
        <f t="shared" ca="1" si="843"/>
        <v>5.0770813986877876E-2</v>
      </c>
      <c r="AP965" s="6">
        <f t="shared" ca="1" si="844"/>
        <v>2.3647051273679859E-2</v>
      </c>
      <c r="AQ965" s="6">
        <f t="shared" ca="1" si="845"/>
        <v>6.4819429882877977E-2</v>
      </c>
      <c r="AR965" s="6">
        <f t="shared" ca="1" si="846"/>
        <v>4.6285383755888927E-2</v>
      </c>
      <c r="AS965" s="6">
        <f t="shared" ca="1" si="847"/>
        <v>3.4396797129641499E-2</v>
      </c>
      <c r="AT965" s="6">
        <f t="shared" ca="1" si="848"/>
        <v>4.675902321419588E-2</v>
      </c>
      <c r="AU965" s="6">
        <f t="shared" ca="1" si="849"/>
        <v>5.4344590872542203E-3</v>
      </c>
      <c r="AV965" s="6">
        <f t="shared" ca="1" si="850"/>
        <v>1</v>
      </c>
      <c r="AW965" s="6">
        <f t="shared" ca="1" si="851"/>
        <v>5.1610861320924364E-3</v>
      </c>
      <c r="AX965" s="6">
        <f t="shared" ca="1" si="852"/>
        <v>1.4523736305747123E-3</v>
      </c>
      <c r="AY965" s="6">
        <f t="shared" ca="1" si="853"/>
        <v>5.7374574544264596E-3</v>
      </c>
      <c r="AZ965" s="6">
        <f t="shared" ca="1" si="854"/>
        <v>1.2534197728456091E-2</v>
      </c>
      <c r="BA965" s="6">
        <f t="shared" ca="1" si="855"/>
        <v>1.5122052292276911E-4</v>
      </c>
      <c r="BB965" s="6">
        <f t="shared" ca="1" si="856"/>
        <v>5.545489487814657E-4</v>
      </c>
      <c r="BC965" s="6">
        <f t="shared" ca="1" si="857"/>
        <v>6.7733714984173144E-4</v>
      </c>
      <c r="BD965" s="6">
        <f t="shared" ca="1" si="858"/>
        <v>5.4311549878960077E-3</v>
      </c>
      <c r="BE965" s="6">
        <f t="shared" ca="1" si="859"/>
        <v>4.6705578936145952E-3</v>
      </c>
      <c r="BF965" s="6">
        <f t="shared" ca="1" si="860"/>
        <v>5.0606926357013591E-3</v>
      </c>
      <c r="BG965" s="6">
        <f t="shared" ca="1" si="861"/>
        <v>8.0786834099489334E-4</v>
      </c>
      <c r="BH965" s="6">
        <f t="shared" ca="1" si="862"/>
        <v>7.0253392909456374E-4</v>
      </c>
      <c r="BI965" s="6">
        <f t="shared" ca="1" si="863"/>
        <v>5.6912102015725489E-3</v>
      </c>
      <c r="BJ965" s="6">
        <f t="shared" ca="1" si="864"/>
        <v>3.5689775784518841E-3</v>
      </c>
      <c r="BK965" s="6">
        <f t="shared" ca="1" si="865"/>
        <v>1.0389341401170649E-3</v>
      </c>
      <c r="BL965" s="6">
        <f t="shared" ca="1" si="866"/>
        <v>1.0356208302341064E-3</v>
      </c>
      <c r="BM965" s="6">
        <f t="shared" ca="1" si="867"/>
        <v>4.4385207414761923E-5</v>
      </c>
      <c r="BN965" s="6">
        <f t="shared" ca="1" si="868"/>
        <v>3.1276145355634233E-4</v>
      </c>
      <c r="BO965" s="6">
        <f t="shared" ca="1" si="869"/>
        <v>1.2732019683777387E-3</v>
      </c>
      <c r="BP965" s="6">
        <f t="shared" ca="1" si="870"/>
        <v>-1.2153491915164188E-4</v>
      </c>
      <c r="BQ965" s="6">
        <f t="shared" ca="1" si="871"/>
        <v>7.9602061656006812E-4</v>
      </c>
      <c r="BR965" s="6">
        <f t="shared" ca="1" si="872"/>
        <v>6.7268247951712682E-4</v>
      </c>
      <c r="BS965" s="6">
        <f t="shared" ca="1" si="873"/>
        <v>9.4682854169805527E-7</v>
      </c>
      <c r="BT965" s="6">
        <f t="shared" ca="1" si="874"/>
        <v>5.725423573958878E-2</v>
      </c>
      <c r="BU965">
        <f ca="1">SQRT(BV965)</f>
        <v>0.10846176486259675</v>
      </c>
      <c r="BV965" s="6" cm="1">
        <f t="array" aca="1" ref="BV965" ca="1">MMULT(Y965:AU965,MMULT($Y$11:$AU$33,TRANSPOSE(Y965:AU965)))</f>
        <v>1.1763954437109227E-2</v>
      </c>
    </row>
    <row r="966" spans="1:74" x14ac:dyDescent="0.25">
      <c r="A966" s="16">
        <f t="shared" si="875"/>
        <v>930</v>
      </c>
      <c r="B966" s="15">
        <f t="shared" ca="1" si="879"/>
        <v>0.27041513993598765</v>
      </c>
      <c r="C966" s="15">
        <f t="shared" ca="1" si="879"/>
        <v>8.326248338830522E-2</v>
      </c>
      <c r="D966" s="15">
        <f t="shared" ca="1" si="879"/>
        <v>0.93246981907682702</v>
      </c>
      <c r="E966" s="15">
        <f t="shared" ca="1" si="879"/>
        <v>0.3894505922783803</v>
      </c>
      <c r="F966" s="15">
        <f t="shared" ca="1" si="879"/>
        <v>0.37443103920435328</v>
      </c>
      <c r="G966" s="15">
        <f t="shared" ca="1" si="879"/>
        <v>0.70518033268434976</v>
      </c>
      <c r="H966" s="15">
        <f t="shared" ca="1" si="879"/>
        <v>0.91681102675021486</v>
      </c>
      <c r="I966" s="15">
        <f t="shared" ca="1" si="879"/>
        <v>0.35585644258433591</v>
      </c>
      <c r="J966" s="15">
        <f t="shared" ca="1" si="879"/>
        <v>0.63929216485647145</v>
      </c>
      <c r="K966" s="15">
        <f t="shared" ca="1" si="879"/>
        <v>0.87679585522762438</v>
      </c>
      <c r="L966" s="15">
        <f t="shared" ca="1" si="879"/>
        <v>0.17081194756714946</v>
      </c>
      <c r="M966" s="15">
        <f t="shared" ca="1" si="879"/>
        <v>9.2989167881226353E-2</v>
      </c>
      <c r="N966" s="15">
        <f t="shared" ca="1" si="879"/>
        <v>0.17129490460746488</v>
      </c>
      <c r="O966" s="15">
        <f t="shared" ca="1" si="879"/>
        <v>0.69443028898977266</v>
      </c>
      <c r="P966" s="15">
        <f t="shared" ca="1" si="879"/>
        <v>0.18325968716805641</v>
      </c>
      <c r="Q966" s="15">
        <f t="shared" ca="1" si="879"/>
        <v>2.2882059703571045E-2</v>
      </c>
      <c r="R966" s="15">
        <f t="shared" ca="1" si="878"/>
        <v>0.68993307386275937</v>
      </c>
      <c r="S966" s="15">
        <f t="shared" ca="1" si="878"/>
        <v>0.84662717189370706</v>
      </c>
      <c r="T966" s="15">
        <f t="shared" ca="1" si="878"/>
        <v>0.42619058886874073</v>
      </c>
      <c r="U966" s="15">
        <f t="shared" ca="1" si="878"/>
        <v>0.49706866383572956</v>
      </c>
      <c r="V966" s="15">
        <f t="shared" ca="1" si="878"/>
        <v>0.40493148444549487</v>
      </c>
      <c r="W966" s="15">
        <f t="shared" ca="1" si="878"/>
        <v>0.1297389543368328</v>
      </c>
      <c r="X966" s="15">
        <f t="shared" ca="1" si="878"/>
        <v>0.76189696182380851</v>
      </c>
      <c r="Y966" s="6">
        <f t="shared" ca="1" si="827"/>
        <v>2.542446739710591E-2</v>
      </c>
      <c r="Z966" s="6">
        <f t="shared" ca="1" si="828"/>
        <v>7.8283497544151918E-3</v>
      </c>
      <c r="AA966" s="6">
        <f t="shared" ca="1" si="829"/>
        <v>8.7670936322263832E-2</v>
      </c>
      <c r="AB966" s="6">
        <f t="shared" ca="1" si="830"/>
        <v>3.6616196447096697E-2</v>
      </c>
      <c r="AC966" s="6">
        <f t="shared" ca="1" si="831"/>
        <v>3.5204056070858532E-2</v>
      </c>
      <c r="AD966" s="6">
        <f t="shared" ca="1" si="832"/>
        <v>6.6301148603061369E-2</v>
      </c>
      <c r="AE966" s="6">
        <f t="shared" ca="1" si="833"/>
        <v>8.619869458653763E-2</v>
      </c>
      <c r="AF966" s="6">
        <f t="shared" ca="1" si="834"/>
        <v>3.3457670027932769E-2</v>
      </c>
      <c r="AG966" s="6">
        <f t="shared" ca="1" si="835"/>
        <v>6.0106334306822329E-2</v>
      </c>
      <c r="AH966" s="6">
        <f t="shared" ca="1" si="836"/>
        <v>8.2436462841648891E-2</v>
      </c>
      <c r="AI966" s="6">
        <f t="shared" ca="1" si="837"/>
        <v>1.6059762012530728E-2</v>
      </c>
      <c r="AJ966" s="6">
        <f t="shared" ca="1" si="838"/>
        <v>8.7428539231934211E-3</v>
      </c>
      <c r="AK966" s="6">
        <f t="shared" ca="1" si="839"/>
        <v>1.610516969765002E-2</v>
      </c>
      <c r="AL966" s="6">
        <f t="shared" ca="1" si="840"/>
        <v>6.5290428066130862E-2</v>
      </c>
      <c r="AM966" s="6">
        <f t="shared" ca="1" si="841"/>
        <v>1.7230100144211665E-2</v>
      </c>
      <c r="AN966" s="6">
        <f t="shared" ca="1" si="842"/>
        <v>2.1513742945376041E-3</v>
      </c>
      <c r="AO966" s="6">
        <f t="shared" ca="1" si="843"/>
        <v>6.4867599302173382E-2</v>
      </c>
      <c r="AP966" s="6">
        <f t="shared" ca="1" si="844"/>
        <v>7.9599999224935852E-2</v>
      </c>
      <c r="AQ966" s="6">
        <f t="shared" ca="1" si="845"/>
        <v>4.0070495809560347E-2</v>
      </c>
      <c r="AR966" s="6">
        <f t="shared" ca="1" si="846"/>
        <v>4.6734461838216924E-2</v>
      </c>
      <c r="AS966" s="6">
        <f t="shared" ca="1" si="847"/>
        <v>3.8071711986182588E-2</v>
      </c>
      <c r="AT966" s="6">
        <f t="shared" ca="1" si="848"/>
        <v>1.2198073730088653E-2</v>
      </c>
      <c r="AU966" s="6">
        <f t="shared" ca="1" si="849"/>
        <v>7.1633653612844697E-2</v>
      </c>
      <c r="AV966" s="6">
        <f t="shared" ca="1" si="850"/>
        <v>0.99999999999999967</v>
      </c>
      <c r="AW966" s="6">
        <f t="shared" ca="1" si="851"/>
        <v>1.6583552524476448E-3</v>
      </c>
      <c r="AX966" s="6">
        <f t="shared" ca="1" si="852"/>
        <v>5.1061777344092707E-4</v>
      </c>
      <c r="AY966" s="6">
        <f t="shared" ca="1" si="853"/>
        <v>5.6921885291820575E-3</v>
      </c>
      <c r="AZ966" s="6">
        <f t="shared" ca="1" si="854"/>
        <v>5.3615250619311805E-3</v>
      </c>
      <c r="BA966" s="6">
        <f t="shared" ca="1" si="855"/>
        <v>2.4687458641210165E-3</v>
      </c>
      <c r="BB966" s="6">
        <f t="shared" ca="1" si="856"/>
        <v>7.4462449796651922E-3</v>
      </c>
      <c r="BC966" s="6">
        <f t="shared" ca="1" si="857"/>
        <v>5.2369626672896631E-3</v>
      </c>
      <c r="BD966" s="6">
        <f t="shared" ca="1" si="858"/>
        <v>2.9535817458311749E-3</v>
      </c>
      <c r="BE966" s="6">
        <f t="shared" ca="1" si="859"/>
        <v>3.7058288314335652E-3</v>
      </c>
      <c r="BF966" s="6">
        <f t="shared" ca="1" si="860"/>
        <v>5.2686559540962175E-3</v>
      </c>
      <c r="BG966" s="6">
        <f t="shared" ca="1" si="861"/>
        <v>1.025488833024886E-3</v>
      </c>
      <c r="BH966" s="6">
        <f t="shared" ca="1" si="862"/>
        <v>6.0881643369833927E-4</v>
      </c>
      <c r="BI966" s="6">
        <f t="shared" ca="1" si="863"/>
        <v>1.2244737936086107E-3</v>
      </c>
      <c r="BJ966" s="6">
        <f t="shared" ca="1" si="864"/>
        <v>5.4700229073965283E-3</v>
      </c>
      <c r="BK966" s="6">
        <f t="shared" ca="1" si="865"/>
        <v>3.9098306291845497E-4</v>
      </c>
      <c r="BL966" s="6">
        <f t="shared" ca="1" si="866"/>
        <v>6.99661699723106E-5</v>
      </c>
      <c r="BM966" s="6">
        <f t="shared" ca="1" si="867"/>
        <v>5.6708995255990455E-5</v>
      </c>
      <c r="BN966" s="6">
        <f t="shared" ca="1" si="868"/>
        <v>1.0528082834744272E-3</v>
      </c>
      <c r="BO966" s="6">
        <f t="shared" ca="1" si="869"/>
        <v>7.8707625523377991E-4</v>
      </c>
      <c r="BP966" s="6">
        <f t="shared" ca="1" si="870"/>
        <v>-1.2271409633458062E-4</v>
      </c>
      <c r="BQ966" s="6">
        <f t="shared" ca="1" si="871"/>
        <v>8.8106655786919952E-4</v>
      </c>
      <c r="BR966" s="6">
        <f t="shared" ca="1" si="872"/>
        <v>1.7548335953257517E-4</v>
      </c>
      <c r="BS966" s="6">
        <f t="shared" ca="1" si="873"/>
        <v>1.2480503891514635E-5</v>
      </c>
      <c r="BT966" s="6">
        <f t="shared" ca="1" si="874"/>
        <v>5.1935367718980677E-2</v>
      </c>
      <c r="BU966">
        <f ca="1">SQRT(BV966)</f>
        <v>0.10084757023399342</v>
      </c>
      <c r="BV966" s="6" cm="1">
        <f t="array" aca="1" ref="BV966" ca="1">MMULT(Y966:AU966,MMULT($Y$11:$AU$33,TRANSPOSE(Y966:AU966)))</f>
        <v>1.0170232422100236E-2</v>
      </c>
    </row>
    <row r="967" spans="1:74" x14ac:dyDescent="0.25">
      <c r="A967" s="16">
        <f t="shared" si="875"/>
        <v>931</v>
      </c>
      <c r="B967" s="15">
        <f t="shared" ca="1" si="879"/>
        <v>0.29347723690579808</v>
      </c>
      <c r="C967" s="15">
        <f t="shared" ca="1" si="879"/>
        <v>0.10007720586304247</v>
      </c>
      <c r="D967" s="15">
        <f t="shared" ca="1" si="879"/>
        <v>0.21858445063782594</v>
      </c>
      <c r="E967" s="15">
        <f t="shared" ca="1" si="879"/>
        <v>0.8714374070798756</v>
      </c>
      <c r="F967" s="15">
        <f t="shared" ca="1" si="879"/>
        <v>0.8745991254222576</v>
      </c>
      <c r="G967" s="15">
        <f t="shared" ca="1" si="879"/>
        <v>0.23827855904320672</v>
      </c>
      <c r="H967" s="15">
        <f t="shared" ca="1" si="879"/>
        <v>6.1192757342051762E-2</v>
      </c>
      <c r="I967" s="15">
        <f t="shared" ca="1" si="879"/>
        <v>0.45220704413936974</v>
      </c>
      <c r="J967" s="15">
        <f t="shared" ca="1" si="879"/>
        <v>0.17483558956273215</v>
      </c>
      <c r="K967" s="15">
        <f t="shared" ca="1" si="879"/>
        <v>0.10614503014988508</v>
      </c>
      <c r="L967" s="15">
        <f t="shared" ca="1" si="879"/>
        <v>0.71955493215568878</v>
      </c>
      <c r="M967" s="15">
        <f t="shared" ca="1" si="879"/>
        <v>0.68693029104724634</v>
      </c>
      <c r="N967" s="15">
        <f t="shared" ca="1" si="879"/>
        <v>0.25398713666393147</v>
      </c>
      <c r="O967" s="15">
        <f t="shared" ca="1" si="879"/>
        <v>0.20085263659865837</v>
      </c>
      <c r="P967" s="15">
        <f t="shared" ca="1" si="879"/>
        <v>0.34986189069206053</v>
      </c>
      <c r="Q967" s="15">
        <f t="shared" ca="1" si="879"/>
        <v>0.20439652170545441</v>
      </c>
      <c r="R967" s="15">
        <f t="shared" ca="1" si="878"/>
        <v>7.2255748374214113E-2</v>
      </c>
      <c r="S967" s="15">
        <f t="shared" ca="1" si="878"/>
        <v>0.1491550599744208</v>
      </c>
      <c r="T967" s="15">
        <f t="shared" ca="1" si="878"/>
        <v>0.45488771651371673</v>
      </c>
      <c r="U967" s="15">
        <f t="shared" ca="1" si="878"/>
        <v>0.20885859545473673</v>
      </c>
      <c r="V967" s="15">
        <f t="shared" ca="1" si="878"/>
        <v>0.65431017213041831</v>
      </c>
      <c r="W967" s="15">
        <f t="shared" ca="1" si="878"/>
        <v>4.1120079919145236E-2</v>
      </c>
      <c r="X967" s="15">
        <f t="shared" ca="1" si="878"/>
        <v>0.58354163306747997</v>
      </c>
      <c r="Y967" s="6">
        <f t="shared" ca="1" si="827"/>
        <v>3.6820213658751058E-2</v>
      </c>
      <c r="Z967" s="6">
        <f t="shared" ca="1" si="828"/>
        <v>1.2555877045519635E-2</v>
      </c>
      <c r="AA967" s="6">
        <f t="shared" ca="1" si="829"/>
        <v>2.7424021909913478E-2</v>
      </c>
      <c r="AB967" s="6">
        <f t="shared" ca="1" si="830"/>
        <v>0.10933219849418285</v>
      </c>
      <c r="AC967" s="6">
        <f t="shared" ca="1" si="831"/>
        <v>0.10972887370525779</v>
      </c>
      <c r="AD967" s="6">
        <f t="shared" ca="1" si="832"/>
        <v>2.9894882297417689E-2</v>
      </c>
      <c r="AE967" s="6">
        <f t="shared" ca="1" si="833"/>
        <v>7.6773600005838796E-3</v>
      </c>
      <c r="AF967" s="6">
        <f t="shared" ca="1" si="834"/>
        <v>5.673475789384097E-2</v>
      </c>
      <c r="AG967" s="6">
        <f t="shared" ca="1" si="835"/>
        <v>2.1935206391900993E-2</v>
      </c>
      <c r="AH967" s="6">
        <f t="shared" ca="1" si="836"/>
        <v>1.3317157848899345E-2</v>
      </c>
      <c r="AI967" s="6">
        <f t="shared" ca="1" si="837"/>
        <v>9.0276733625118677E-2</v>
      </c>
      <c r="AJ967" s="6">
        <f t="shared" ca="1" si="838"/>
        <v>8.6183583952530937E-2</v>
      </c>
      <c r="AK967" s="6">
        <f t="shared" ca="1" si="839"/>
        <v>3.1865710394234671E-2</v>
      </c>
      <c r="AL967" s="6">
        <f t="shared" ca="1" si="840"/>
        <v>2.5199354714723277E-2</v>
      </c>
      <c r="AM967" s="6">
        <f t="shared" ca="1" si="841"/>
        <v>4.3894339820540175E-2</v>
      </c>
      <c r="AN967" s="6">
        <f t="shared" ca="1" si="842"/>
        <v>2.5643977296665402E-2</v>
      </c>
      <c r="AO967" s="6">
        <f t="shared" ca="1" si="843"/>
        <v>9.0653439471542075E-3</v>
      </c>
      <c r="AP967" s="6">
        <f t="shared" ca="1" si="844"/>
        <v>1.8713278189629503E-2</v>
      </c>
      <c r="AQ967" s="6">
        <f t="shared" ca="1" si="845"/>
        <v>5.7071080160648498E-2</v>
      </c>
      <c r="AR967" s="6">
        <f t="shared" ca="1" si="846"/>
        <v>2.6203797576227376E-2</v>
      </c>
      <c r="AS967" s="6">
        <f t="shared" ca="1" si="847"/>
        <v>8.2091001642724717E-2</v>
      </c>
      <c r="AT967" s="6">
        <f t="shared" ca="1" si="848"/>
        <v>5.1590036223962219E-3</v>
      </c>
      <c r="AU967" s="6">
        <f t="shared" ca="1" si="849"/>
        <v>7.321224581113886E-2</v>
      </c>
      <c r="AV967" s="6">
        <f t="shared" ca="1" si="850"/>
        <v>1.0000000000000002</v>
      </c>
      <c r="AW967" s="6">
        <f t="shared" ca="1" si="851"/>
        <v>2.4016626882884069E-3</v>
      </c>
      <c r="AX967" s="6">
        <f t="shared" ca="1" si="852"/>
        <v>8.1897899068259351E-4</v>
      </c>
      <c r="AY967" s="6">
        <f t="shared" ca="1" si="853"/>
        <v>1.7805524782561835E-3</v>
      </c>
      <c r="AZ967" s="6">
        <f t="shared" ca="1" si="854"/>
        <v>1.6008962677200044E-2</v>
      </c>
      <c r="BA967" s="6">
        <f t="shared" ca="1" si="855"/>
        <v>7.6949287488140908E-3</v>
      </c>
      <c r="BB967" s="6">
        <f t="shared" ca="1" si="856"/>
        <v>3.3574775387005861E-3</v>
      </c>
      <c r="BC967" s="6">
        <f t="shared" ca="1" si="857"/>
        <v>4.6643453127978156E-4</v>
      </c>
      <c r="BD967" s="6">
        <f t="shared" ca="1" si="858"/>
        <v>5.0084403704591567E-3</v>
      </c>
      <c r="BE967" s="6">
        <f t="shared" ca="1" si="859"/>
        <v>1.3524052199823801E-3</v>
      </c>
      <c r="BF967" s="6">
        <f t="shared" ca="1" si="860"/>
        <v>8.5112243506879821E-4</v>
      </c>
      <c r="BG967" s="6">
        <f t="shared" ca="1" si="861"/>
        <v>5.7645799571803781E-3</v>
      </c>
      <c r="BH967" s="6">
        <f t="shared" ca="1" si="862"/>
        <v>6.0014707652985789E-3</v>
      </c>
      <c r="BI967" s="6">
        <f t="shared" ca="1" si="863"/>
        <v>2.4227454925951674E-3</v>
      </c>
      <c r="BJ967" s="6">
        <f t="shared" ca="1" si="864"/>
        <v>2.111198404175443E-3</v>
      </c>
      <c r="BK967" s="6">
        <f t="shared" ca="1" si="865"/>
        <v>9.9604432267816757E-4</v>
      </c>
      <c r="BL967" s="6">
        <f t="shared" ca="1" si="866"/>
        <v>8.3398359776823319E-4</v>
      </c>
      <c r="BM967" s="6">
        <f t="shared" ca="1" si="867"/>
        <v>7.9251668386603199E-6</v>
      </c>
      <c r="BN967" s="6">
        <f t="shared" ca="1" si="868"/>
        <v>2.4750621207080985E-4</v>
      </c>
      <c r="BO967" s="6">
        <f t="shared" ca="1" si="869"/>
        <v>1.1210066446014095E-3</v>
      </c>
      <c r="BP967" s="6">
        <f t="shared" ca="1" si="870"/>
        <v>-6.8805228810220123E-5</v>
      </c>
      <c r="BQ967" s="6">
        <f t="shared" ca="1" si="871"/>
        <v>1.8997736764671952E-3</v>
      </c>
      <c r="BR967" s="6">
        <f t="shared" ca="1" si="872"/>
        <v>7.421821736211412E-5</v>
      </c>
      <c r="BS967" s="6">
        <f t="shared" ca="1" si="873"/>
        <v>1.2755536995094769E-5</v>
      </c>
      <c r="BT967" s="6">
        <f t="shared" ca="1" si="874"/>
        <v>6.1165368443953053E-2</v>
      </c>
      <c r="BU967">
        <f ca="1">SQRT(BV967)</f>
        <v>0.10942859495636051</v>
      </c>
      <c r="BV967" s="6" cm="1">
        <f t="array" aca="1" ref="BV967" ca="1">MMULT(Y967:AU967,MMULT($Y$11:$AU$33,TRANSPOSE(Y967:AU967)))</f>
        <v>1.197461739412321E-2</v>
      </c>
    </row>
    <row r="968" spans="1:74" x14ac:dyDescent="0.25">
      <c r="A968" s="16">
        <f t="shared" si="875"/>
        <v>932</v>
      </c>
      <c r="B968" s="15">
        <f t="shared" ca="1" si="879"/>
        <v>0.74809267446999761</v>
      </c>
      <c r="C968" s="15">
        <f t="shared" ca="1" si="879"/>
        <v>0.24392750420701781</v>
      </c>
      <c r="D968" s="15">
        <f t="shared" ca="1" si="879"/>
        <v>0.46174959536665128</v>
      </c>
      <c r="E968" s="15">
        <f t="shared" ca="1" si="879"/>
        <v>0.46963962379519675</v>
      </c>
      <c r="F968" s="15">
        <f t="shared" ca="1" si="879"/>
        <v>0.15755753991453525</v>
      </c>
      <c r="G968" s="15">
        <f t="shared" ca="1" si="879"/>
        <v>0.34652480467390279</v>
      </c>
      <c r="H968" s="15">
        <f t="shared" ca="1" si="879"/>
        <v>0.51618369935718178</v>
      </c>
      <c r="I968" s="15">
        <f t="shared" ca="1" si="879"/>
        <v>0.85594679932894924</v>
      </c>
      <c r="J968" s="15">
        <f t="shared" ca="1" si="879"/>
        <v>0.90593193521847293</v>
      </c>
      <c r="K968" s="15">
        <f t="shared" ca="1" si="879"/>
        <v>0.94386378325827236</v>
      </c>
      <c r="L968" s="15">
        <f t="shared" ca="1" si="879"/>
        <v>0.51062553269840316</v>
      </c>
      <c r="M968" s="15">
        <f t="shared" ca="1" si="879"/>
        <v>0.67040454900851454</v>
      </c>
      <c r="N968" s="15">
        <f t="shared" ca="1" si="879"/>
        <v>0.21097416642430311</v>
      </c>
      <c r="O968" s="15">
        <f t="shared" ca="1" si="879"/>
        <v>0.5095014862448366</v>
      </c>
      <c r="P968" s="15">
        <f t="shared" ca="1" si="879"/>
        <v>0.23706145034477688</v>
      </c>
      <c r="Q968" s="15">
        <f t="shared" ca="1" si="879"/>
        <v>0.71188992039765364</v>
      </c>
      <c r="R968" s="15">
        <f t="shared" ca="1" si="878"/>
        <v>0.39247242583547459</v>
      </c>
      <c r="S968" s="15">
        <f t="shared" ca="1" si="878"/>
        <v>0.25169115089292871</v>
      </c>
      <c r="T968" s="15">
        <f t="shared" ca="1" si="878"/>
        <v>0.43912273755651354</v>
      </c>
      <c r="U968" s="15">
        <f t="shared" ca="1" si="878"/>
        <v>0.55555613283382921</v>
      </c>
      <c r="V968" s="15">
        <f t="shared" ca="1" si="878"/>
        <v>0.99014353379063613</v>
      </c>
      <c r="W968" s="15">
        <f t="shared" ca="1" si="878"/>
        <v>0.15063790747576444</v>
      </c>
      <c r="X968" s="15">
        <f t="shared" ca="1" si="878"/>
        <v>8.4395009342621119E-2</v>
      </c>
      <c r="Y968" s="6">
        <f t="shared" ca="1" si="827"/>
        <v>6.5830663058176364E-2</v>
      </c>
      <c r="Z968" s="6">
        <f t="shared" ca="1" si="828"/>
        <v>2.1465133783659433E-2</v>
      </c>
      <c r="AA968" s="6">
        <f t="shared" ca="1" si="829"/>
        <v>4.0633043294224076E-2</v>
      </c>
      <c r="AB968" s="6">
        <f t="shared" ca="1" si="830"/>
        <v>4.1327350056908248E-2</v>
      </c>
      <c r="AC968" s="6">
        <f t="shared" ca="1" si="831"/>
        <v>1.3864749216716089E-2</v>
      </c>
      <c r="AD968" s="6">
        <f t="shared" ca="1" si="832"/>
        <v>3.0493491563661806E-2</v>
      </c>
      <c r="AE968" s="6">
        <f t="shared" ca="1" si="833"/>
        <v>4.5423135860246204E-2</v>
      </c>
      <c r="AF968" s="6">
        <f t="shared" ca="1" si="834"/>
        <v>7.5321610898367891E-2</v>
      </c>
      <c r="AG968" s="6">
        <f t="shared" ca="1" si="835"/>
        <v>7.9720203146302487E-2</v>
      </c>
      <c r="AH968" s="6">
        <f t="shared" ca="1" si="836"/>
        <v>8.3058130107358602E-2</v>
      </c>
      <c r="AI968" s="6">
        <f t="shared" ca="1" si="837"/>
        <v>4.4934028281703918E-2</v>
      </c>
      <c r="AJ968" s="6">
        <f t="shared" ca="1" si="838"/>
        <v>5.8994262989829835E-2</v>
      </c>
      <c r="AK968" s="6">
        <f t="shared" ca="1" si="839"/>
        <v>1.8565305794095068E-2</v>
      </c>
      <c r="AL968" s="6">
        <f t="shared" ca="1" si="840"/>
        <v>4.4835114436037798E-2</v>
      </c>
      <c r="AM968" s="6">
        <f t="shared" ca="1" si="841"/>
        <v>2.0860934740185709E-2</v>
      </c>
      <c r="AN968" s="6">
        <f t="shared" ca="1" si="842"/>
        <v>6.2644892917059866E-2</v>
      </c>
      <c r="AO968" s="6">
        <f t="shared" ca="1" si="843"/>
        <v>3.4536790569570569E-2</v>
      </c>
      <c r="AP968" s="6">
        <f t="shared" ca="1" si="844"/>
        <v>2.2148319205098053E-2</v>
      </c>
      <c r="AQ968" s="6">
        <f t="shared" ca="1" si="845"/>
        <v>3.8641924942985385E-2</v>
      </c>
      <c r="AR968" s="6">
        <f t="shared" ca="1" si="846"/>
        <v>4.8887831466065276E-2</v>
      </c>
      <c r="AS968" s="6">
        <f t="shared" ca="1" si="847"/>
        <v>8.7130655835365431E-2</v>
      </c>
      <c r="AT968" s="6">
        <f t="shared" ca="1" si="848"/>
        <v>1.3255835365386272E-2</v>
      </c>
      <c r="AU968" s="6">
        <f t="shared" ca="1" si="849"/>
        <v>7.4265924709954528E-3</v>
      </c>
      <c r="AV968" s="6">
        <f t="shared" ca="1" si="850"/>
        <v>0.99999999999999978</v>
      </c>
      <c r="AW968" s="6">
        <f t="shared" ca="1" si="851"/>
        <v>4.2939198744853507E-3</v>
      </c>
      <c r="AX968" s="6">
        <f t="shared" ca="1" si="852"/>
        <v>1.4001008083526275E-3</v>
      </c>
      <c r="AY968" s="6">
        <f t="shared" ca="1" si="853"/>
        <v>2.6381712417779257E-3</v>
      </c>
      <c r="AZ968" s="6">
        <f t="shared" ca="1" si="854"/>
        <v>6.0513555358884226E-3</v>
      </c>
      <c r="BA968" s="6">
        <f t="shared" ca="1" si="855"/>
        <v>9.7228973323266858E-4</v>
      </c>
      <c r="BB968" s="6">
        <f t="shared" ca="1" si="856"/>
        <v>3.4247070111526746E-3</v>
      </c>
      <c r="BC968" s="6">
        <f t="shared" ca="1" si="857"/>
        <v>2.7596620560479731E-3</v>
      </c>
      <c r="BD968" s="6">
        <f t="shared" ca="1" si="858"/>
        <v>6.6492536638171696E-3</v>
      </c>
      <c r="BE968" s="6">
        <f t="shared" ca="1" si="859"/>
        <v>4.91511303549543E-3</v>
      </c>
      <c r="BF968" s="6">
        <f t="shared" ca="1" si="860"/>
        <v>5.3083877769819193E-3</v>
      </c>
      <c r="BG968" s="6">
        <f t="shared" ca="1" si="861"/>
        <v>2.8692420342068632E-3</v>
      </c>
      <c r="BH968" s="6">
        <f t="shared" ca="1" si="862"/>
        <v>4.1081181405592066E-3</v>
      </c>
      <c r="BI968" s="6">
        <f t="shared" ca="1" si="863"/>
        <v>1.4115175960248681E-3</v>
      </c>
      <c r="BJ968" s="6">
        <f t="shared" ca="1" si="864"/>
        <v>3.7562796000122031E-3</v>
      </c>
      <c r="BK968" s="6">
        <f t="shared" ca="1" si="865"/>
        <v>4.7337346224304199E-4</v>
      </c>
      <c r="BL968" s="6">
        <f t="shared" ca="1" si="866"/>
        <v>2.0373131894625765E-3</v>
      </c>
      <c r="BM968" s="6">
        <f t="shared" ca="1" si="867"/>
        <v>3.0192988697537515E-5</v>
      </c>
      <c r="BN968" s="6">
        <f t="shared" ca="1" si="868"/>
        <v>2.9293887124634907E-4</v>
      </c>
      <c r="BO968" s="6">
        <f t="shared" ca="1" si="869"/>
        <v>7.5901585355211086E-4</v>
      </c>
      <c r="BP968" s="6">
        <f t="shared" ca="1" si="870"/>
        <v>-1.2836835654347114E-4</v>
      </c>
      <c r="BQ968" s="6">
        <f t="shared" ca="1" si="871"/>
        <v>2.0164028097715381E-3</v>
      </c>
      <c r="BR968" s="6">
        <f t="shared" ca="1" si="872"/>
        <v>1.9070048064972613E-4</v>
      </c>
      <c r="BS968" s="6">
        <f t="shared" ca="1" si="873"/>
        <v>1.293911612213678E-6</v>
      </c>
      <c r="BT968" s="6">
        <f t="shared" ca="1" si="874"/>
        <v>5.6230981318726919E-2</v>
      </c>
      <c r="BU968">
        <f ca="1">SQRT(BV968)</f>
        <v>0.11444151272750448</v>
      </c>
      <c r="BV968" s="6" cm="1">
        <f t="array" aca="1" ref="BV968" ca="1">MMULT(Y968:AU968,MMULT($Y$11:$AU$33,TRANSPOSE(Y968:AU968)))</f>
        <v>1.309685983535957E-2</v>
      </c>
    </row>
    <row r="969" spans="1:74" x14ac:dyDescent="0.25">
      <c r="A969" s="16">
        <f t="shared" si="875"/>
        <v>933</v>
      </c>
      <c r="B969" s="15">
        <f t="shared" ca="1" si="879"/>
        <v>0.85896759639623022</v>
      </c>
      <c r="C969" s="15">
        <f t="shared" ca="1" si="879"/>
        <v>0.96511782780260202</v>
      </c>
      <c r="D969" s="15">
        <f t="shared" ca="1" si="879"/>
        <v>0.72547286348264961</v>
      </c>
      <c r="E969" s="15">
        <f t="shared" ca="1" si="879"/>
        <v>0.35206440633520453</v>
      </c>
      <c r="F969" s="15">
        <f t="shared" ca="1" si="879"/>
        <v>0.54290515561143038</v>
      </c>
      <c r="G969" s="15">
        <f t="shared" ca="1" si="879"/>
        <v>0.14972493387645436</v>
      </c>
      <c r="H969" s="15">
        <f t="shared" ca="1" si="879"/>
        <v>0.31759646899051919</v>
      </c>
      <c r="I969" s="15">
        <f t="shared" ca="1" si="879"/>
        <v>0.23254613991500994</v>
      </c>
      <c r="J969" s="15">
        <f t="shared" ca="1" si="879"/>
        <v>0.24217896019627472</v>
      </c>
      <c r="K969" s="15">
        <f t="shared" ca="1" si="879"/>
        <v>0.72527149784649225</v>
      </c>
      <c r="L969" s="15">
        <f t="shared" ca="1" si="879"/>
        <v>0.97138721181349941</v>
      </c>
      <c r="M969" s="15">
        <f t="shared" ca="1" si="879"/>
        <v>0.83802519845769152</v>
      </c>
      <c r="N969" s="15">
        <f t="shared" ca="1" si="879"/>
        <v>0.11017446683358334</v>
      </c>
      <c r="O969" s="15">
        <f t="shared" ca="1" si="879"/>
        <v>0.375168101556276</v>
      </c>
      <c r="P969" s="15">
        <f t="shared" ca="1" si="879"/>
        <v>0.69310227447259232</v>
      </c>
      <c r="Q969" s="15">
        <f t="shared" ca="1" si="879"/>
        <v>0.93732203018796578</v>
      </c>
      <c r="R969" s="15">
        <f t="shared" ca="1" si="878"/>
        <v>0.34699613443709454</v>
      </c>
      <c r="S969" s="15">
        <f t="shared" ca="1" si="878"/>
        <v>0.36885170815084534</v>
      </c>
      <c r="T969" s="15">
        <f t="shared" ca="1" si="878"/>
        <v>0.3100702045436845</v>
      </c>
      <c r="U969" s="15">
        <f t="shared" ca="1" si="878"/>
        <v>0.32427735229476895</v>
      </c>
      <c r="V969" s="15">
        <f t="shared" ca="1" si="878"/>
        <v>0.58266344629324307</v>
      </c>
      <c r="W969" s="15">
        <f t="shared" ca="1" si="878"/>
        <v>0.29661533479573421</v>
      </c>
      <c r="X969" s="15">
        <f t="shared" ca="1" si="878"/>
        <v>0.16309375575269802</v>
      </c>
      <c r="Y969" s="6">
        <f t="shared" ca="1" si="827"/>
        <v>7.5152946490074202E-2</v>
      </c>
      <c r="Z969" s="6">
        <f t="shared" ca="1" si="828"/>
        <v>8.4440261511340903E-2</v>
      </c>
      <c r="AA969" s="6">
        <f t="shared" ca="1" si="829"/>
        <v>6.3473201454927144E-2</v>
      </c>
      <c r="AB969" s="6">
        <f t="shared" ca="1" si="830"/>
        <v>3.0802881972935726E-2</v>
      </c>
      <c r="AC969" s="6">
        <f t="shared" ca="1" si="831"/>
        <v>4.7499954922665469E-2</v>
      </c>
      <c r="AD969" s="6">
        <f t="shared" ca="1" si="832"/>
        <v>1.309976067904726E-2</v>
      </c>
      <c r="AE969" s="6">
        <f t="shared" ca="1" si="833"/>
        <v>2.7787207037401292E-2</v>
      </c>
      <c r="AF969" s="6">
        <f t="shared" ca="1" si="834"/>
        <v>2.0345968442614409E-2</v>
      </c>
      <c r="AG969" s="6">
        <f t="shared" ca="1" si="835"/>
        <v>2.1188764876593571E-2</v>
      </c>
      <c r="AH969" s="6">
        <f t="shared" ca="1" si="836"/>
        <v>6.3455583536693019E-2</v>
      </c>
      <c r="AI969" s="6">
        <f t="shared" ca="1" si="837"/>
        <v>8.4988783577916449E-2</v>
      </c>
      <c r="AJ969" s="6">
        <f t="shared" ca="1" si="838"/>
        <v>7.3320650466042553E-2</v>
      </c>
      <c r="AK969" s="6">
        <f t="shared" ca="1" si="839"/>
        <v>9.6394041466231536E-3</v>
      </c>
      <c r="AL969" s="6">
        <f t="shared" ca="1" si="840"/>
        <v>3.2824274605157008E-2</v>
      </c>
      <c r="AM969" s="6">
        <f t="shared" ca="1" si="841"/>
        <v>6.0641028094800972E-2</v>
      </c>
      <c r="AN969" s="6">
        <f t="shared" ca="1" si="842"/>
        <v>8.2008346617757313E-2</v>
      </c>
      <c r="AO969" s="6">
        <f t="shared" ca="1" si="843"/>
        <v>3.0359447822038949E-2</v>
      </c>
      <c r="AP969" s="6">
        <f t="shared" ca="1" si="844"/>
        <v>3.2271639584231709E-2</v>
      </c>
      <c r="AQ969" s="6">
        <f t="shared" ca="1" si="845"/>
        <v>2.7128717763048968E-2</v>
      </c>
      <c r="AR969" s="6">
        <f t="shared" ca="1" si="846"/>
        <v>2.837173207370907E-2</v>
      </c>
      <c r="AS969" s="6">
        <f t="shared" ca="1" si="847"/>
        <v>5.0978494398057718E-2</v>
      </c>
      <c r="AT969" s="6">
        <f t="shared" ca="1" si="848"/>
        <v>2.5951521893913775E-2</v>
      </c>
      <c r="AU969" s="6">
        <f t="shared" ca="1" si="849"/>
        <v>1.4269428032409465E-2</v>
      </c>
      <c r="AV969" s="6">
        <f t="shared" ca="1" si="850"/>
        <v>1</v>
      </c>
      <c r="AW969" s="6">
        <f t="shared" ca="1" si="851"/>
        <v>4.9019820789999368E-3</v>
      </c>
      <c r="AX969" s="6">
        <f t="shared" ca="1" si="852"/>
        <v>5.5077634079101637E-3</v>
      </c>
      <c r="AY969" s="6">
        <f t="shared" ca="1" si="853"/>
        <v>4.1211083671345086E-3</v>
      </c>
      <c r="AZ969" s="6">
        <f t="shared" ca="1" si="854"/>
        <v>4.5103107286474558E-3</v>
      </c>
      <c r="BA969" s="6">
        <f t="shared" ca="1" si="855"/>
        <v>3.3310172278226721E-3</v>
      </c>
      <c r="BB969" s="6">
        <f t="shared" ca="1" si="856"/>
        <v>1.4712268074744512E-3</v>
      </c>
      <c r="BC969" s="6">
        <f t="shared" ca="1" si="857"/>
        <v>1.6881991842350515E-3</v>
      </c>
      <c r="BD969" s="6">
        <f t="shared" ca="1" si="858"/>
        <v>1.7961047778638761E-3</v>
      </c>
      <c r="BE969" s="6">
        <f t="shared" ca="1" si="859"/>
        <v>1.3063837062716158E-3</v>
      </c>
      <c r="BF969" s="6">
        <f t="shared" ca="1" si="860"/>
        <v>4.0555553513188609E-3</v>
      </c>
      <c r="BG969" s="6">
        <f t="shared" ca="1" si="861"/>
        <v>5.4269203007814735E-3</v>
      </c>
      <c r="BH969" s="6">
        <f t="shared" ca="1" si="862"/>
        <v>5.1057489150949575E-3</v>
      </c>
      <c r="BI969" s="6">
        <f t="shared" ca="1" si="863"/>
        <v>7.3288254548876215E-4</v>
      </c>
      <c r="BJ969" s="6">
        <f t="shared" ca="1" si="864"/>
        <v>2.75001312331759E-3</v>
      </c>
      <c r="BK969" s="6">
        <f t="shared" ca="1" si="865"/>
        <v>1.3760578699244792E-3</v>
      </c>
      <c r="BL969" s="6">
        <f t="shared" ca="1" si="866"/>
        <v>2.6670440067888797E-3</v>
      </c>
      <c r="BM969" s="6">
        <f t="shared" ca="1" si="867"/>
        <v>2.6541043618625373E-5</v>
      </c>
      <c r="BN969" s="6">
        <f t="shared" ca="1" si="868"/>
        <v>4.2683228400003468E-4</v>
      </c>
      <c r="BO969" s="6">
        <f t="shared" ca="1" si="869"/>
        <v>5.3287011190763167E-4</v>
      </c>
      <c r="BP969" s="6">
        <f t="shared" ca="1" si="870"/>
        <v>-7.4497733063119838E-5</v>
      </c>
      <c r="BQ969" s="6">
        <f t="shared" ca="1" si="871"/>
        <v>1.179759045270993E-3</v>
      </c>
      <c r="BR969" s="6">
        <f t="shared" ca="1" si="872"/>
        <v>3.7334257422086176E-4</v>
      </c>
      <c r="BS969" s="6">
        <f t="shared" ca="1" si="873"/>
        <v>2.4861171126449559E-6</v>
      </c>
      <c r="BT969" s="6">
        <f t="shared" ca="1" si="874"/>
        <v>5.3215651842142407E-2</v>
      </c>
      <c r="BU969">
        <f ca="1">SQRT(BV969)</f>
        <v>0.11671103695732399</v>
      </c>
      <c r="BV969" s="6" cm="1">
        <f t="array" aca="1" ref="BV969" ca="1">MMULT(Y969:AU969,MMULT($Y$11:$AU$33,TRANSPOSE(Y969:AU969)))</f>
        <v>1.3621466147653844E-2</v>
      </c>
    </row>
    <row r="970" spans="1:74" x14ac:dyDescent="0.25">
      <c r="A970" s="16">
        <f t="shared" si="875"/>
        <v>934</v>
      </c>
      <c r="B970" s="15">
        <f t="shared" ca="1" si="879"/>
        <v>0.8371479837303436</v>
      </c>
      <c r="C970" s="15">
        <f t="shared" ca="1" si="879"/>
        <v>0.90626046451039211</v>
      </c>
      <c r="D970" s="15">
        <f t="shared" ca="1" si="879"/>
        <v>0.1215924493390852</v>
      </c>
      <c r="E970" s="15">
        <f t="shared" ca="1" si="879"/>
        <v>0.88336082455483755</v>
      </c>
      <c r="F970" s="15">
        <f t="shared" ca="1" si="879"/>
        <v>0.12272968593793365</v>
      </c>
      <c r="G970" s="15">
        <f t="shared" ca="1" si="879"/>
        <v>0.88659449244894872</v>
      </c>
      <c r="H970" s="15">
        <f t="shared" ca="1" si="879"/>
        <v>0.86332328074649645</v>
      </c>
      <c r="I970" s="15">
        <f t="shared" ca="1" si="879"/>
        <v>0.89963546322511079</v>
      </c>
      <c r="J970" s="15">
        <f t="shared" ca="1" si="879"/>
        <v>0.60090921938708519</v>
      </c>
      <c r="K970" s="15">
        <f t="shared" ca="1" si="879"/>
        <v>0.5841208237479113</v>
      </c>
      <c r="L970" s="15">
        <f t="shared" ca="1" si="879"/>
        <v>0.63208192058385515</v>
      </c>
      <c r="M970" s="15">
        <f t="shared" ca="1" si="879"/>
        <v>0.46800739412417636</v>
      </c>
      <c r="N970" s="15">
        <f t="shared" ca="1" si="879"/>
        <v>0.69783666019557489</v>
      </c>
      <c r="O970" s="15">
        <f t="shared" ca="1" si="879"/>
        <v>0.2012716599533424</v>
      </c>
      <c r="P970" s="15">
        <f t="shared" ca="1" si="879"/>
        <v>0.47581776337697479</v>
      </c>
      <c r="Q970" s="15">
        <f t="shared" ca="1" si="879"/>
        <v>0.50587404367470434</v>
      </c>
      <c r="R970" s="15">
        <f t="shared" ca="1" si="878"/>
        <v>0.99213373984409303</v>
      </c>
      <c r="S970" s="15">
        <f t="shared" ca="1" si="878"/>
        <v>0.84979401147788569</v>
      </c>
      <c r="T970" s="15">
        <f t="shared" ca="1" si="878"/>
        <v>0.82481555832858156</v>
      </c>
      <c r="U970" s="15">
        <f t="shared" ca="1" si="878"/>
        <v>0.43117560994480497</v>
      </c>
      <c r="V970" s="15">
        <f t="shared" ca="1" si="878"/>
        <v>0.71264745520183381</v>
      </c>
      <c r="W970" s="15">
        <f t="shared" ca="1" si="878"/>
        <v>0.62377312727298828</v>
      </c>
      <c r="X970" s="15">
        <f t="shared" ca="1" si="878"/>
        <v>2.414689226462241E-2</v>
      </c>
      <c r="Y970" s="6">
        <f t="shared" ca="1" si="827"/>
        <v>5.9183103115648068E-2</v>
      </c>
      <c r="Z970" s="6">
        <f t="shared" ca="1" si="828"/>
        <v>6.4069086425740343E-2</v>
      </c>
      <c r="AA970" s="6">
        <f t="shared" ca="1" si="829"/>
        <v>8.5961127628269955E-3</v>
      </c>
      <c r="AB970" s="6">
        <f t="shared" ca="1" si="830"/>
        <v>6.2450171037851943E-2</v>
      </c>
      <c r="AC970" s="6">
        <f t="shared" ca="1" si="831"/>
        <v>8.6765109626728877E-3</v>
      </c>
      <c r="AD970" s="6">
        <f t="shared" ca="1" si="832"/>
        <v>6.2678778768072069E-2</v>
      </c>
      <c r="AE970" s="6">
        <f t="shared" ca="1" si="833"/>
        <v>6.1033594704347501E-2</v>
      </c>
      <c r="AF970" s="6">
        <f t="shared" ca="1" si="834"/>
        <v>6.360072462850952E-2</v>
      </c>
      <c r="AG970" s="6">
        <f t="shared" ca="1" si="835"/>
        <v>4.2481942243541231E-2</v>
      </c>
      <c r="AH970" s="6">
        <f t="shared" ca="1" si="836"/>
        <v>4.12950680354328E-2</v>
      </c>
      <c r="AI970" s="6">
        <f t="shared" ca="1" si="837"/>
        <v>4.468573085102355E-2</v>
      </c>
      <c r="AJ970" s="6">
        <f t="shared" ca="1" si="838"/>
        <v>3.3086300634582677E-2</v>
      </c>
      <c r="AK970" s="6">
        <f t="shared" ca="1" si="839"/>
        <v>4.9334334933472758E-2</v>
      </c>
      <c r="AL970" s="6">
        <f t="shared" ca="1" si="840"/>
        <v>1.422912273191748E-2</v>
      </c>
      <c r="AM970" s="6">
        <f t="shared" ca="1" si="841"/>
        <v>3.3638463332030626E-2</v>
      </c>
      <c r="AN970" s="6">
        <f t="shared" ca="1" si="842"/>
        <v>3.5763325328600076E-2</v>
      </c>
      <c r="AO970" s="6">
        <f t="shared" ca="1" si="843"/>
        <v>7.0139992654656161E-2</v>
      </c>
      <c r="AP970" s="6">
        <f t="shared" ca="1" si="844"/>
        <v>6.007712804162485E-2</v>
      </c>
      <c r="AQ970" s="6">
        <f t="shared" ca="1" si="845"/>
        <v>5.8311248654545261E-2</v>
      </c>
      <c r="AR970" s="6">
        <f t="shared" ca="1" si="846"/>
        <v>3.0482436893183307E-2</v>
      </c>
      <c r="AS970" s="6">
        <f t="shared" ca="1" si="847"/>
        <v>5.0381400476382183E-2</v>
      </c>
      <c r="AT970" s="6">
        <f t="shared" ca="1" si="848"/>
        <v>4.4098331513223746E-2</v>
      </c>
      <c r="AU970" s="6">
        <f t="shared" ca="1" si="849"/>
        <v>1.7070912701139837E-3</v>
      </c>
      <c r="AV970" s="6">
        <f t="shared" ca="1" si="850"/>
        <v>1</v>
      </c>
      <c r="AW970" s="6">
        <f t="shared" ca="1" si="851"/>
        <v>3.8603211770389992E-3</v>
      </c>
      <c r="AX970" s="6">
        <f t="shared" ca="1" si="852"/>
        <v>4.1790179646297347E-3</v>
      </c>
      <c r="AY970" s="6">
        <f t="shared" ca="1" si="853"/>
        <v>5.5811762160561606E-4</v>
      </c>
      <c r="AZ970" s="6">
        <f t="shared" ca="1" si="854"/>
        <v>9.1442637310812369E-3</v>
      </c>
      <c r="BA970" s="6">
        <f t="shared" ca="1" si="855"/>
        <v>6.0845547203382169E-4</v>
      </c>
      <c r="BB970" s="6">
        <f t="shared" ca="1" si="856"/>
        <v>7.0394186460858935E-3</v>
      </c>
      <c r="BC970" s="6">
        <f t="shared" ca="1" si="857"/>
        <v>3.7080684162364955E-3</v>
      </c>
      <c r="BD970" s="6">
        <f t="shared" ca="1" si="858"/>
        <v>5.6145553210241736E-3</v>
      </c>
      <c r="BE970" s="6">
        <f t="shared" ca="1" si="859"/>
        <v>2.6192049173682772E-3</v>
      </c>
      <c r="BF970" s="6">
        <f t="shared" ca="1" si="860"/>
        <v>2.6392387370818881E-3</v>
      </c>
      <c r="BG970" s="6">
        <f t="shared" ca="1" si="861"/>
        <v>2.8533871141754948E-3</v>
      </c>
      <c r="BH970" s="6">
        <f t="shared" ca="1" si="862"/>
        <v>2.3039940657340985E-3</v>
      </c>
      <c r="BI970" s="6">
        <f t="shared" ca="1" si="863"/>
        <v>3.7508825666060313E-3</v>
      </c>
      <c r="BJ970" s="6">
        <f t="shared" ca="1" si="864"/>
        <v>1.1921139070632187E-3</v>
      </c>
      <c r="BK970" s="6">
        <f t="shared" ca="1" si="865"/>
        <v>7.6331938383108122E-4</v>
      </c>
      <c r="BL970" s="6">
        <f t="shared" ca="1" si="866"/>
        <v>1.1630811547154224E-3</v>
      </c>
      <c r="BM970" s="6">
        <f t="shared" ca="1" si="867"/>
        <v>6.1318262946334043E-5</v>
      </c>
      <c r="BN970" s="6">
        <f t="shared" ca="1" si="868"/>
        <v>7.9459420433967227E-4</v>
      </c>
      <c r="BO970" s="6">
        <f t="shared" ca="1" si="869"/>
        <v>1.1453663924486596E-3</v>
      </c>
      <c r="BP970" s="6">
        <f t="shared" ca="1" si="870"/>
        <v>-8.0039965162581364E-5</v>
      </c>
      <c r="BQ970" s="6">
        <f t="shared" ca="1" si="871"/>
        <v>1.1659409252325187E-3</v>
      </c>
      <c r="BR970" s="6">
        <f t="shared" ca="1" si="872"/>
        <v>6.3440536062946801E-4</v>
      </c>
      <c r="BS970" s="6">
        <f t="shared" ca="1" si="873"/>
        <v>2.974210886265328E-7</v>
      </c>
      <c r="BT970" s="6">
        <f t="shared" ca="1" si="874"/>
        <v>5.5719322797834189E-2</v>
      </c>
      <c r="BU970">
        <f ca="1">SQRT(BV970)</f>
        <v>0.10486355447978359</v>
      </c>
      <c r="BV970" s="6" cm="1">
        <f t="array" aca="1" ref="BV970" ca="1">MMULT(Y970:AU970,MMULT($Y$11:$AU$33,TRANSPOSE(Y970:AU970)))</f>
        <v>1.099636505813454E-2</v>
      </c>
    </row>
    <row r="971" spans="1:74" x14ac:dyDescent="0.25">
      <c r="A971" s="16">
        <f t="shared" si="875"/>
        <v>935</v>
      </c>
      <c r="B971" s="15">
        <f t="shared" ca="1" si="879"/>
        <v>0.83090011203847358</v>
      </c>
      <c r="C971" s="15">
        <f t="shared" ca="1" si="879"/>
        <v>0.26575217384937566</v>
      </c>
      <c r="D971" s="15">
        <f t="shared" ca="1" si="879"/>
        <v>0.25186635780331135</v>
      </c>
      <c r="E971" s="15">
        <f t="shared" ca="1" si="879"/>
        <v>0.51904585343848275</v>
      </c>
      <c r="F971" s="15">
        <f t="shared" ca="1" si="879"/>
        <v>0.43115854429113465</v>
      </c>
      <c r="G971" s="15">
        <f t="shared" ca="1" si="879"/>
        <v>0.6520451839522432</v>
      </c>
      <c r="H971" s="15">
        <f t="shared" ca="1" si="879"/>
        <v>0.58912116376084289</v>
      </c>
      <c r="I971" s="15">
        <f t="shared" ca="1" si="879"/>
        <v>3.1365450858876653E-2</v>
      </c>
      <c r="J971" s="15">
        <f t="shared" ca="1" si="879"/>
        <v>0.50348865067048743</v>
      </c>
      <c r="K971" s="15">
        <f t="shared" ca="1" si="879"/>
        <v>0.9254111218477914</v>
      </c>
      <c r="L971" s="15">
        <f t="shared" ca="1" si="879"/>
        <v>0.84504685484011399</v>
      </c>
      <c r="M971" s="15">
        <f t="shared" ca="1" si="879"/>
        <v>0.59278066229533166</v>
      </c>
      <c r="N971" s="15">
        <f t="shared" ca="1" si="879"/>
        <v>0.80446643381921246</v>
      </c>
      <c r="O971" s="15">
        <f t="shared" ca="1" si="879"/>
        <v>0.74090538793679417</v>
      </c>
      <c r="P971" s="15">
        <f t="shared" ca="1" si="879"/>
        <v>0.38694294291990516</v>
      </c>
      <c r="Q971" s="15">
        <f t="shared" ca="1" si="879"/>
        <v>0.87484401511994869</v>
      </c>
      <c r="R971" s="15">
        <f t="shared" ca="1" si="878"/>
        <v>0.79440147100175207</v>
      </c>
      <c r="S971" s="15">
        <f t="shared" ca="1" si="878"/>
        <v>0.19043119830618627</v>
      </c>
      <c r="T971" s="15">
        <f t="shared" ca="1" si="878"/>
        <v>0.42641824635973724</v>
      </c>
      <c r="U971" s="15">
        <f t="shared" ca="1" si="878"/>
        <v>5.902020688080778E-2</v>
      </c>
      <c r="V971" s="15">
        <f t="shared" ca="1" si="878"/>
        <v>0.15706957361093699</v>
      </c>
      <c r="W971" s="15">
        <f t="shared" ca="1" si="878"/>
        <v>0.27784057062474388</v>
      </c>
      <c r="X971" s="15">
        <f t="shared" ca="1" si="878"/>
        <v>0.35756538076517808</v>
      </c>
      <c r="Y971" s="6">
        <f t="shared" ca="1" si="827"/>
        <v>7.2202661689517167E-2</v>
      </c>
      <c r="Z971" s="6">
        <f t="shared" ca="1" si="828"/>
        <v>2.3093045750861265E-2</v>
      </c>
      <c r="AA971" s="6">
        <f t="shared" ca="1" si="829"/>
        <v>2.1886411085958939E-2</v>
      </c>
      <c r="AB971" s="6">
        <f t="shared" ca="1" si="830"/>
        <v>4.5103486705788516E-2</v>
      </c>
      <c r="AC971" s="6">
        <f t="shared" ca="1" si="831"/>
        <v>3.7466350114724781E-2</v>
      </c>
      <c r="AD971" s="6">
        <f t="shared" ca="1" si="832"/>
        <v>5.6660719069686276E-2</v>
      </c>
      <c r="AE971" s="6">
        <f t="shared" ca="1" si="833"/>
        <v>5.1192815435785154E-2</v>
      </c>
      <c r="AF971" s="6">
        <f t="shared" ca="1" si="834"/>
        <v>2.7255611165422308E-3</v>
      </c>
      <c r="AG971" s="6">
        <f t="shared" ca="1" si="835"/>
        <v>4.3751613680357064E-2</v>
      </c>
      <c r="AH971" s="6">
        <f t="shared" ca="1" si="836"/>
        <v>8.0415377476081948E-2</v>
      </c>
      <c r="AI971" s="6">
        <f t="shared" ca="1" si="837"/>
        <v>7.3431970086178161E-2</v>
      </c>
      <c r="AJ971" s="6">
        <f t="shared" ca="1" si="838"/>
        <v>5.1510814592134697E-2</v>
      </c>
      <c r="AK971" s="6">
        <f t="shared" ca="1" si="839"/>
        <v>6.9905656432179455E-2</v>
      </c>
      <c r="AL971" s="6">
        <f t="shared" ca="1" si="840"/>
        <v>6.4382397226904933E-2</v>
      </c>
      <c r="AM971" s="6">
        <f t="shared" ca="1" si="841"/>
        <v>3.3624150479713046E-2</v>
      </c>
      <c r="AN971" s="6">
        <f t="shared" ca="1" si="842"/>
        <v>7.6021251579611884E-2</v>
      </c>
      <c r="AO971" s="6">
        <f t="shared" ca="1" si="843"/>
        <v>6.903104214979143E-2</v>
      </c>
      <c r="AP971" s="6">
        <f t="shared" ca="1" si="844"/>
        <v>1.6547884862716526E-2</v>
      </c>
      <c r="AQ971" s="6">
        <f t="shared" ca="1" si="845"/>
        <v>3.7054432818181736E-2</v>
      </c>
      <c r="AR971" s="6">
        <f t="shared" ca="1" si="846"/>
        <v>5.128674275666675E-3</v>
      </c>
      <c r="AS971" s="6">
        <f t="shared" ca="1" si="847"/>
        <v>1.3648862385304475E-2</v>
      </c>
      <c r="AT971" s="6">
        <f t="shared" ca="1" si="848"/>
        <v>2.4143490214756282E-2</v>
      </c>
      <c r="AU971" s="6">
        <f t="shared" ca="1" si="849"/>
        <v>3.1071330771557434E-2</v>
      </c>
      <c r="AV971" s="6">
        <f t="shared" ca="1" si="850"/>
        <v>1</v>
      </c>
      <c r="AW971" s="6">
        <f t="shared" ca="1" si="851"/>
        <v>4.7095446045466024E-3</v>
      </c>
      <c r="AX971" s="6">
        <f t="shared" ca="1" si="852"/>
        <v>1.5062842071694241E-3</v>
      </c>
      <c r="AY971" s="6">
        <f t="shared" ca="1" si="853"/>
        <v>1.4210134322110723E-3</v>
      </c>
      <c r="AZ971" s="6">
        <f t="shared" ca="1" si="854"/>
        <v>6.6042761897171101E-3</v>
      </c>
      <c r="BA971" s="6">
        <f t="shared" ca="1" si="855"/>
        <v>2.6273931817192755E-3</v>
      </c>
      <c r="BB971" s="6">
        <f t="shared" ca="1" si="856"/>
        <v>6.3635337216072022E-3</v>
      </c>
      <c r="BC971" s="6">
        <f t="shared" ca="1" si="857"/>
        <v>3.1101963267147607E-3</v>
      </c>
      <c r="BD971" s="6">
        <f t="shared" ca="1" si="858"/>
        <v>2.4060753645563284E-4</v>
      </c>
      <c r="BE971" s="6">
        <f t="shared" ca="1" si="859"/>
        <v>2.697485935022447E-3</v>
      </c>
      <c r="BF971" s="6">
        <f t="shared" ca="1" si="860"/>
        <v>5.1394849164513173E-3</v>
      </c>
      <c r="BG971" s="6">
        <f t="shared" ca="1" si="861"/>
        <v>4.6889652070583009E-3</v>
      </c>
      <c r="BH971" s="6">
        <f t="shared" ca="1" si="862"/>
        <v>3.5870015343256491E-3</v>
      </c>
      <c r="BI971" s="6">
        <f t="shared" ca="1" si="863"/>
        <v>5.314917255339501E-3</v>
      </c>
      <c r="BJ971" s="6">
        <f t="shared" ca="1" si="864"/>
        <v>5.393948211023617E-3</v>
      </c>
      <c r="BK971" s="6">
        <f t="shared" ca="1" si="865"/>
        <v>7.629945985546528E-4</v>
      </c>
      <c r="BL971" s="6">
        <f t="shared" ca="1" si="866"/>
        <v>2.4723339974042535E-3</v>
      </c>
      <c r="BM971" s="6">
        <f t="shared" ca="1" si="867"/>
        <v>6.034878866956062E-5</v>
      </c>
      <c r="BN971" s="6">
        <f t="shared" ca="1" si="868"/>
        <v>2.188662113955326E-4</v>
      </c>
      <c r="BO971" s="6">
        <f t="shared" ca="1" si="869"/>
        <v>7.2783387460326394E-4</v>
      </c>
      <c r="BP971" s="6">
        <f t="shared" ca="1" si="870"/>
        <v>-1.3466735346424565E-5</v>
      </c>
      <c r="BQ971" s="6">
        <f t="shared" ca="1" si="871"/>
        <v>3.1586591653706188E-4</v>
      </c>
      <c r="BR971" s="6">
        <f t="shared" ca="1" si="872"/>
        <v>3.4733195318179921E-4</v>
      </c>
      <c r="BS971" s="6">
        <f t="shared" ca="1" si="873"/>
        <v>5.4134592478670771E-6</v>
      </c>
      <c r="BT971" s="6">
        <f t="shared" ca="1" si="874"/>
        <v>5.8302174323609471E-2</v>
      </c>
      <c r="BU971">
        <f ca="1">SQRT(BV971)</f>
        <v>0.12090086336192422</v>
      </c>
      <c r="BV971" s="6" cm="1">
        <f t="array" aca="1" ref="BV971" ca="1">MMULT(Y971:AU971,MMULT($Y$11:$AU$33,TRANSPOSE(Y971:AU971)))</f>
        <v>1.4617018761658673E-2</v>
      </c>
    </row>
    <row r="972" spans="1:74" x14ac:dyDescent="0.25">
      <c r="A972" s="16">
        <f t="shared" si="875"/>
        <v>936</v>
      </c>
      <c r="B972" s="15">
        <f t="shared" ca="1" si="879"/>
        <v>0.83649029010073384</v>
      </c>
      <c r="C972" s="15">
        <f t="shared" ca="1" si="879"/>
        <v>0.49168449931979452</v>
      </c>
      <c r="D972" s="15">
        <f t="shared" ca="1" si="879"/>
        <v>0.93448711311876376</v>
      </c>
      <c r="E972" s="15">
        <f t="shared" ca="1" si="879"/>
        <v>0.2558951648350497</v>
      </c>
      <c r="F972" s="15">
        <f t="shared" ca="1" si="879"/>
        <v>7.5851525980228152E-2</v>
      </c>
      <c r="G972" s="15">
        <f t="shared" ca="1" si="879"/>
        <v>4.4924029294048373E-2</v>
      </c>
      <c r="H972" s="15">
        <f t="shared" ca="1" si="879"/>
        <v>0.9408617335225401</v>
      </c>
      <c r="I972" s="15">
        <f t="shared" ca="1" si="879"/>
        <v>0.84144653541330605</v>
      </c>
      <c r="J972" s="15">
        <f t="shared" ca="1" si="879"/>
        <v>0.23604754128098315</v>
      </c>
      <c r="K972" s="15">
        <f t="shared" ca="1" si="879"/>
        <v>0.49237254917802442</v>
      </c>
      <c r="L972" s="15">
        <f t="shared" ca="1" si="879"/>
        <v>0.85501622647460485</v>
      </c>
      <c r="M972" s="15">
        <f t="shared" ca="1" si="879"/>
        <v>0.3377786559307604</v>
      </c>
      <c r="N972" s="15">
        <f t="shared" ca="1" si="879"/>
        <v>0.40078037498333519</v>
      </c>
      <c r="O972" s="15">
        <f t="shared" ca="1" si="879"/>
        <v>0.23720737119498247</v>
      </c>
      <c r="P972" s="15">
        <f t="shared" ca="1" si="879"/>
        <v>0.30389984474492138</v>
      </c>
      <c r="Q972" s="15">
        <f t="shared" ca="1" si="879"/>
        <v>1.0506502161430342E-3</v>
      </c>
      <c r="R972" s="15">
        <f t="shared" ca="1" si="878"/>
        <v>0.5174242200482142</v>
      </c>
      <c r="S972" s="15">
        <f t="shared" ca="1" si="878"/>
        <v>0.47860814955191666</v>
      </c>
      <c r="T972" s="15">
        <f t="shared" ca="1" si="878"/>
        <v>0.92559593805429552</v>
      </c>
      <c r="U972" s="15">
        <f t="shared" ca="1" si="878"/>
        <v>0.9391342191305484</v>
      </c>
      <c r="V972" s="15">
        <f t="shared" ca="1" si="878"/>
        <v>0.39923409455353875</v>
      </c>
      <c r="W972" s="15">
        <f t="shared" ca="1" si="878"/>
        <v>9.8933161740775044E-2</v>
      </c>
      <c r="X972" s="15">
        <f t="shared" ca="1" si="878"/>
        <v>0.88383752513965841</v>
      </c>
      <c r="Y972" s="6">
        <f t="shared" ca="1" si="827"/>
        <v>7.2558080759227483E-2</v>
      </c>
      <c r="Z972" s="6">
        <f t="shared" ca="1" si="828"/>
        <v>4.2649250125078864E-2</v>
      </c>
      <c r="AA972" s="6">
        <f t="shared" ca="1" si="829"/>
        <v>8.1058432147447013E-2</v>
      </c>
      <c r="AB972" s="6">
        <f t="shared" ca="1" si="830"/>
        <v>2.2196625897189331E-2</v>
      </c>
      <c r="AC972" s="6">
        <f t="shared" ca="1" si="831"/>
        <v>6.5794441524494717E-3</v>
      </c>
      <c r="AD972" s="6">
        <f t="shared" ca="1" si="832"/>
        <v>3.8967593337573916E-3</v>
      </c>
      <c r="AE972" s="6">
        <f t="shared" ca="1" si="833"/>
        <v>8.1611373678915272E-2</v>
      </c>
      <c r="AF972" s="6">
        <f t="shared" ca="1" si="834"/>
        <v>7.2987990887184676E-2</v>
      </c>
      <c r="AG972" s="6">
        <f t="shared" ca="1" si="835"/>
        <v>2.04750213672177E-2</v>
      </c>
      <c r="AH972" s="6">
        <f t="shared" ca="1" si="836"/>
        <v>4.2708932320760791E-2</v>
      </c>
      <c r="AI972" s="6">
        <f t="shared" ca="1" si="837"/>
        <v>7.4165040700619952E-2</v>
      </c>
      <c r="AJ972" s="6">
        <f t="shared" ca="1" si="838"/>
        <v>2.9299289287405827E-2</v>
      </c>
      <c r="AK972" s="6">
        <f t="shared" ca="1" si="839"/>
        <v>3.4764127161897342E-2</v>
      </c>
      <c r="AL972" s="6">
        <f t="shared" ca="1" si="840"/>
        <v>2.0575626279866234E-2</v>
      </c>
      <c r="AM972" s="6">
        <f t="shared" ca="1" si="841"/>
        <v>2.6360604227770885E-2</v>
      </c>
      <c r="AN972" s="6">
        <f t="shared" ca="1" si="842"/>
        <v>9.1134546491180134E-5</v>
      </c>
      <c r="AO972" s="6">
        <f t="shared" ca="1" si="843"/>
        <v>4.4881941594943658E-2</v>
      </c>
      <c r="AP972" s="6">
        <f t="shared" ca="1" si="844"/>
        <v>4.1514993273897328E-2</v>
      </c>
      <c r="AQ972" s="6">
        <f t="shared" ca="1" si="845"/>
        <v>8.0287201917991005E-2</v>
      </c>
      <c r="AR972" s="6">
        <f t="shared" ca="1" si="846"/>
        <v>8.1461527195040642E-2</v>
      </c>
      <c r="AS972" s="6">
        <f t="shared" ca="1" si="847"/>
        <v>3.4630001109713197E-2</v>
      </c>
      <c r="AT972" s="6">
        <f t="shared" ca="1" si="848"/>
        <v>8.5815704310069334E-3</v>
      </c>
      <c r="AU972" s="6">
        <f t="shared" ca="1" si="849"/>
        <v>7.6665031604128145E-2</v>
      </c>
      <c r="AV972" s="6">
        <f t="shared" ca="1" si="850"/>
        <v>1.0000000000000002</v>
      </c>
      <c r="AW972" s="6">
        <f t="shared" ca="1" si="851"/>
        <v>4.7327274335855797E-3</v>
      </c>
      <c r="AX972" s="6">
        <f t="shared" ca="1" si="852"/>
        <v>2.7818717636511393E-3</v>
      </c>
      <c r="AY972" s="6">
        <f t="shared" ca="1" si="853"/>
        <v>5.2628601566105165E-3</v>
      </c>
      <c r="AZ972" s="6">
        <f t="shared" ca="1" si="854"/>
        <v>3.250140035982012E-3</v>
      </c>
      <c r="BA972" s="6">
        <f t="shared" ca="1" si="855"/>
        <v>4.6139500252133072E-4</v>
      </c>
      <c r="BB972" s="6">
        <f t="shared" ca="1" si="856"/>
        <v>4.3764286497767658E-4</v>
      </c>
      <c r="BC972" s="6">
        <f t="shared" ca="1" si="857"/>
        <v>4.9582620622360971E-3</v>
      </c>
      <c r="BD972" s="6">
        <f t="shared" ca="1" si="858"/>
        <v>6.4432459692890477E-3</v>
      </c>
      <c r="BE972" s="6">
        <f t="shared" ca="1" si="859"/>
        <v>1.2623781733141109E-3</v>
      </c>
      <c r="BF972" s="6">
        <f t="shared" ca="1" si="860"/>
        <v>2.7296012323709726E-3</v>
      </c>
      <c r="BG972" s="6">
        <f t="shared" ca="1" si="861"/>
        <v>4.7357750992809994E-3</v>
      </c>
      <c r="BH972" s="6">
        <f t="shared" ca="1" si="862"/>
        <v>2.0402821516362349E-3</v>
      </c>
      <c r="BI972" s="6">
        <f t="shared" ca="1" si="863"/>
        <v>2.6431117129819401E-3</v>
      </c>
      <c r="BJ972" s="6">
        <f t="shared" ca="1" si="864"/>
        <v>1.7238230843103128E-3</v>
      </c>
      <c r="BK972" s="6">
        <f t="shared" ca="1" si="865"/>
        <v>5.9817120591823428E-4</v>
      </c>
      <c r="BL972" s="6">
        <f t="shared" ca="1" si="866"/>
        <v>2.9638427800969057E-6</v>
      </c>
      <c r="BM972" s="6">
        <f t="shared" ca="1" si="867"/>
        <v>3.9236997212289674E-5</v>
      </c>
      <c r="BN972" s="6">
        <f t="shared" ca="1" si="868"/>
        <v>5.4908705066233573E-4</v>
      </c>
      <c r="BO972" s="6">
        <f t="shared" ca="1" si="869"/>
        <v>1.5770244153987686E-3</v>
      </c>
      <c r="BP972" s="6">
        <f t="shared" ca="1" si="870"/>
        <v>-2.138994930631617E-4</v>
      </c>
      <c r="BQ972" s="6">
        <f t="shared" ca="1" si="871"/>
        <v>8.0141749044054236E-4</v>
      </c>
      <c r="BR972" s="6">
        <f t="shared" ca="1" si="872"/>
        <v>1.2345578839910494E-4</v>
      </c>
      <c r="BS972" s="6">
        <f t="shared" ca="1" si="873"/>
        <v>1.3357104894435342E-5</v>
      </c>
      <c r="BT972" s="6">
        <f t="shared" ca="1" si="874"/>
        <v>4.6953931145390614E-2</v>
      </c>
      <c r="BU972">
        <f ca="1">SQRT(BV972)</f>
        <v>9.7383888271955252E-2</v>
      </c>
      <c r="BV972" s="6" cm="1">
        <f t="array" aca="1" ref="BV972" ca="1">MMULT(Y972:AU972,MMULT($Y$11:$AU$33,TRANSPOSE(Y972:AU972)))</f>
        <v>9.4836216949646633E-3</v>
      </c>
    </row>
    <row r="973" spans="1:74" x14ac:dyDescent="0.25">
      <c r="A973" s="16">
        <f t="shared" si="875"/>
        <v>937</v>
      </c>
      <c r="B973" s="15">
        <f t="shared" ca="1" si="879"/>
        <v>0.22240833485280531</v>
      </c>
      <c r="C973" s="15">
        <f t="shared" ca="1" si="879"/>
        <v>0.6770428299605844</v>
      </c>
      <c r="D973" s="15">
        <f t="shared" ca="1" si="879"/>
        <v>0.86169846054455745</v>
      </c>
      <c r="E973" s="15">
        <f t="shared" ca="1" si="879"/>
        <v>0.12476965758829905</v>
      </c>
      <c r="F973" s="15">
        <f t="shared" ca="1" si="879"/>
        <v>0.76792050150048363</v>
      </c>
      <c r="G973" s="15">
        <f t="shared" ca="1" si="879"/>
        <v>0.74966371264882781</v>
      </c>
      <c r="H973" s="15">
        <f t="shared" ca="1" si="879"/>
        <v>1.8729513847135504E-2</v>
      </c>
      <c r="I973" s="15">
        <f t="shared" ca="1" si="879"/>
        <v>0.1350697480280092</v>
      </c>
      <c r="J973" s="15">
        <f t="shared" ca="1" si="879"/>
        <v>0.15565606119995068</v>
      </c>
      <c r="K973" s="15">
        <f t="shared" ca="1" si="879"/>
        <v>0.8613902806593472</v>
      </c>
      <c r="L973" s="15">
        <f t="shared" ca="1" si="879"/>
        <v>0.39937376076422171</v>
      </c>
      <c r="M973" s="15">
        <f t="shared" ca="1" si="879"/>
        <v>0.89900354820126283</v>
      </c>
      <c r="N973" s="15">
        <f t="shared" ca="1" si="879"/>
        <v>0.5091269395537984</v>
      </c>
      <c r="O973" s="15">
        <f t="shared" ca="1" si="879"/>
        <v>5.459347711396112E-2</v>
      </c>
      <c r="P973" s="15">
        <f t="shared" ca="1" si="879"/>
        <v>0.42150643899625828</v>
      </c>
      <c r="Q973" s="15">
        <f t="shared" ca="1" si="879"/>
        <v>0.29866909591571578</v>
      </c>
      <c r="R973" s="15">
        <f t="shared" ca="1" si="878"/>
        <v>0.20654680517306523</v>
      </c>
      <c r="S973" s="15">
        <f t="shared" ca="1" si="878"/>
        <v>0.51944468278397549</v>
      </c>
      <c r="T973" s="15">
        <f t="shared" ca="1" si="878"/>
        <v>0.59851787010916579</v>
      </c>
      <c r="U973" s="15">
        <f t="shared" ca="1" si="878"/>
        <v>0.37549950568594104</v>
      </c>
      <c r="V973" s="15">
        <f t="shared" ca="1" si="878"/>
        <v>0.92522633371467633</v>
      </c>
      <c r="W973" s="15">
        <f t="shared" ca="1" si="878"/>
        <v>0.53958847615090033</v>
      </c>
      <c r="X973" s="15">
        <f t="shared" ca="1" si="878"/>
        <v>0.36294478370663619</v>
      </c>
      <c r="Y973" s="6">
        <f t="shared" ca="1" si="827"/>
        <v>2.0816192390075372E-2</v>
      </c>
      <c r="Z973" s="6">
        <f t="shared" ca="1" si="828"/>
        <v>6.336747143090643E-2</v>
      </c>
      <c r="AA973" s="6">
        <f t="shared" ca="1" si="829"/>
        <v>8.0650219106215434E-2</v>
      </c>
      <c r="AB973" s="6">
        <f t="shared" ca="1" si="830"/>
        <v>1.1677751189139397E-2</v>
      </c>
      <c r="AC973" s="6">
        <f t="shared" ca="1" si="831"/>
        <v>7.1873119818538139E-2</v>
      </c>
      <c r="AD973" s="6">
        <f t="shared" ca="1" si="832"/>
        <v>7.0164385164270052E-2</v>
      </c>
      <c r="AE973" s="6">
        <f t="shared" ca="1" si="833"/>
        <v>1.7529791042794442E-3</v>
      </c>
      <c r="AF973" s="6">
        <f t="shared" ca="1" si="834"/>
        <v>1.2641782795104537E-2</v>
      </c>
      <c r="AG973" s="6">
        <f t="shared" ca="1" si="835"/>
        <v>1.4568548066168169E-2</v>
      </c>
      <c r="AH973" s="6">
        <f t="shared" ca="1" si="836"/>
        <v>8.0621375170193285E-2</v>
      </c>
      <c r="AI973" s="6">
        <f t="shared" ca="1" si="837"/>
        <v>3.7379179359973133E-2</v>
      </c>
      <c r="AJ973" s="6">
        <f t="shared" ca="1" si="838"/>
        <v>8.4141769377047426E-2</v>
      </c>
      <c r="AK973" s="6">
        <f t="shared" ca="1" si="839"/>
        <v>4.765147102844048E-2</v>
      </c>
      <c r="AL973" s="6">
        <f t="shared" ca="1" si="840"/>
        <v>5.1096480876020424E-3</v>
      </c>
      <c r="AM973" s="6">
        <f t="shared" ca="1" si="841"/>
        <v>3.9450675864322306E-2</v>
      </c>
      <c r="AN973" s="6">
        <f t="shared" ca="1" si="842"/>
        <v>2.7953778646227719E-2</v>
      </c>
      <c r="AO973" s="6">
        <f t="shared" ca="1" si="843"/>
        <v>1.9331640771841827E-2</v>
      </c>
      <c r="AP973" s="6">
        <f t="shared" ca="1" si="844"/>
        <v>4.8617154838145306E-2</v>
      </c>
      <c r="AQ973" s="6">
        <f t="shared" ca="1" si="845"/>
        <v>5.6017968667118896E-2</v>
      </c>
      <c r="AR973" s="6">
        <f t="shared" ca="1" si="846"/>
        <v>3.5144680876774963E-2</v>
      </c>
      <c r="AS973" s="6">
        <f t="shared" ca="1" si="847"/>
        <v>8.6596077344472111E-2</v>
      </c>
      <c r="AT973" s="6">
        <f t="shared" ca="1" si="848"/>
        <v>5.0502502698284386E-2</v>
      </c>
      <c r="AU973" s="6">
        <f t="shared" ca="1" si="849"/>
        <v>3.3969628204859229E-2</v>
      </c>
      <c r="AV973" s="6">
        <f t="shared" ca="1" si="850"/>
        <v>1</v>
      </c>
      <c r="AW973" s="6">
        <f t="shared" ca="1" si="851"/>
        <v>1.3577724735335734E-3</v>
      </c>
      <c r="AX973" s="6">
        <f t="shared" ca="1" si="852"/>
        <v>4.1332539022521184E-3</v>
      </c>
      <c r="AY973" s="6">
        <f t="shared" ca="1" si="853"/>
        <v>5.236356212564343E-3</v>
      </c>
      <c r="AZ973" s="6">
        <f t="shared" ca="1" si="854"/>
        <v>1.7099142385809416E-3</v>
      </c>
      <c r="BA973" s="6">
        <f t="shared" ca="1" si="855"/>
        <v>5.0402279480622108E-3</v>
      </c>
      <c r="BB973" s="6">
        <f t="shared" ca="1" si="856"/>
        <v>7.8801229207757159E-3</v>
      </c>
      <c r="BC973" s="6">
        <f t="shared" ca="1" si="857"/>
        <v>1.0650145190347332E-4</v>
      </c>
      <c r="BD973" s="6">
        <f t="shared" ca="1" si="858"/>
        <v>1.1159933990385637E-3</v>
      </c>
      <c r="BE973" s="6">
        <f t="shared" ca="1" si="859"/>
        <v>8.9821723580976688E-4</v>
      </c>
      <c r="BF973" s="6">
        <f t="shared" ca="1" si="860"/>
        <v>5.152650582956133E-3</v>
      </c>
      <c r="BG973" s="6">
        <f t="shared" ca="1" si="861"/>
        <v>2.3868305764044341E-3</v>
      </c>
      <c r="BH973" s="6">
        <f t="shared" ca="1" si="862"/>
        <v>5.859287185538492E-3</v>
      </c>
      <c r="BI973" s="6">
        <f t="shared" ca="1" si="863"/>
        <v>3.6229346599023506E-3</v>
      </c>
      <c r="BJ973" s="6">
        <f t="shared" ca="1" si="864"/>
        <v>4.2808560022930721E-4</v>
      </c>
      <c r="BK973" s="6">
        <f t="shared" ca="1" si="865"/>
        <v>8.9520931129455296E-4</v>
      </c>
      <c r="BL973" s="6">
        <f t="shared" ca="1" si="866"/>
        <v>9.091020716832912E-4</v>
      </c>
      <c r="BM973" s="6">
        <f t="shared" ca="1" si="867"/>
        <v>1.6900238896064081E-5</v>
      </c>
      <c r="BN973" s="6">
        <f t="shared" ca="1" si="868"/>
        <v>6.4302190742388725E-4</v>
      </c>
      <c r="BO973" s="6">
        <f t="shared" ca="1" si="869"/>
        <v>1.1003211243969611E-3</v>
      </c>
      <c r="BP973" s="6">
        <f t="shared" ca="1" si="870"/>
        <v>-9.2281960359152424E-5</v>
      </c>
      <c r="BQ973" s="6">
        <f t="shared" ca="1" si="871"/>
        <v>2.0040314398932085E-3</v>
      </c>
      <c r="BR973" s="6">
        <f t="shared" ca="1" si="872"/>
        <v>7.2653674952278516E-4</v>
      </c>
      <c r="BS973" s="6">
        <f t="shared" ca="1" si="873"/>
        <v>5.918420401888179E-6</v>
      </c>
      <c r="BT973" s="6">
        <f t="shared" ca="1" si="874"/>
        <v>5.1136907690704905E-2</v>
      </c>
      <c r="BU973">
        <f ca="1">SQRT(BV973)</f>
        <v>9.8819892200478959E-2</v>
      </c>
      <c r="BV973" s="6" cm="1">
        <f t="array" aca="1" ref="BV973" ca="1">MMULT(Y973:AU973,MMULT($Y$11:$AU$33,TRANSPOSE(Y973:AU973)))</f>
        <v>9.7653710945142819E-3</v>
      </c>
    </row>
    <row r="974" spans="1:74" x14ac:dyDescent="0.25">
      <c r="A974" s="16">
        <f t="shared" si="875"/>
        <v>938</v>
      </c>
      <c r="B974" s="15">
        <f t="shared" ca="1" si="879"/>
        <v>0.16193107342140878</v>
      </c>
      <c r="C974" s="15">
        <f t="shared" ca="1" si="879"/>
        <v>0.6323919553918258</v>
      </c>
      <c r="D974" s="15">
        <f t="shared" ca="1" si="879"/>
        <v>0.3303525623575142</v>
      </c>
      <c r="E974" s="15">
        <f t="shared" ca="1" si="879"/>
        <v>0.87894831648210336</v>
      </c>
      <c r="F974" s="15">
        <f t="shared" ca="1" si="879"/>
        <v>0.71847347889275981</v>
      </c>
      <c r="G974" s="15">
        <f t="shared" ca="1" si="879"/>
        <v>0.16561408913019771</v>
      </c>
      <c r="H974" s="15">
        <f t="shared" ca="1" si="879"/>
        <v>0.28086035273759635</v>
      </c>
      <c r="I974" s="15">
        <f t="shared" ca="1" si="879"/>
        <v>0.10440991775101682</v>
      </c>
      <c r="J974" s="15">
        <f t="shared" ca="1" si="879"/>
        <v>0.10552009660427852</v>
      </c>
      <c r="K974" s="15">
        <f t="shared" ca="1" si="879"/>
        <v>0.37203912777651249</v>
      </c>
      <c r="L974" s="15">
        <f t="shared" ca="1" si="879"/>
        <v>0.90541828668141144</v>
      </c>
      <c r="M974" s="15">
        <f t="shared" ca="1" si="879"/>
        <v>0.66687952067965417</v>
      </c>
      <c r="N974" s="15">
        <f t="shared" ca="1" si="879"/>
        <v>0.7540659153841619</v>
      </c>
      <c r="O974" s="15">
        <f t="shared" ca="1" si="879"/>
        <v>0.16017243120784341</v>
      </c>
      <c r="P974" s="15">
        <f t="shared" ca="1" si="879"/>
        <v>0.7928079257546079</v>
      </c>
      <c r="Q974" s="15">
        <f t="shared" ca="1" si="879"/>
        <v>0.28279138444860219</v>
      </c>
      <c r="R974" s="15">
        <f t="shared" ca="1" si="878"/>
        <v>0.34848249656394503</v>
      </c>
      <c r="S974" s="15">
        <f t="shared" ca="1" si="878"/>
        <v>2.8719722593124386E-2</v>
      </c>
      <c r="T974" s="15">
        <f t="shared" ca="1" si="878"/>
        <v>0.73997748578987665</v>
      </c>
      <c r="U974" s="15">
        <f t="shared" ca="1" si="878"/>
        <v>0.51156984511624537</v>
      </c>
      <c r="V974" s="15">
        <f t="shared" ca="1" si="878"/>
        <v>0.28031307188770094</v>
      </c>
      <c r="W974" s="15">
        <f t="shared" ca="1" si="878"/>
        <v>0.28907155854383115</v>
      </c>
      <c r="X974" s="15">
        <f t="shared" ca="1" si="878"/>
        <v>0.64214823656189635</v>
      </c>
      <c r="Y974" s="6">
        <f t="shared" ca="1" si="827"/>
        <v>1.5949150960398933E-2</v>
      </c>
      <c r="Z974" s="6">
        <f t="shared" ca="1" si="828"/>
        <v>6.2286468863440636E-2</v>
      </c>
      <c r="AA974" s="6">
        <f t="shared" ca="1" si="829"/>
        <v>3.2537565371922039E-2</v>
      </c>
      <c r="AB974" s="6">
        <f t="shared" ca="1" si="830"/>
        <v>8.6570656821868458E-2</v>
      </c>
      <c r="AC974" s="6">
        <f t="shared" ca="1" si="831"/>
        <v>7.0764935560469339E-2</v>
      </c>
      <c r="AD974" s="6">
        <f t="shared" ca="1" si="832"/>
        <v>1.6311903903906744E-2</v>
      </c>
      <c r="AE974" s="6">
        <f t="shared" ca="1" si="833"/>
        <v>2.7662906630313171E-2</v>
      </c>
      <c r="AF974" s="6">
        <f t="shared" ca="1" si="834"/>
        <v>1.0283693578935061E-2</v>
      </c>
      <c r="AG974" s="6">
        <f t="shared" ca="1" si="835"/>
        <v>1.039303893032191E-2</v>
      </c>
      <c r="AH974" s="6">
        <f t="shared" ca="1" si="836"/>
        <v>3.6643419244439188E-2</v>
      </c>
      <c r="AI974" s="6">
        <f t="shared" ca="1" si="837"/>
        <v>8.9177775651540905E-2</v>
      </c>
      <c r="AJ974" s="6">
        <f t="shared" ca="1" si="838"/>
        <v>6.5683268337502959E-2</v>
      </c>
      <c r="AK974" s="6">
        <f t="shared" ca="1" si="839"/>
        <v>7.4270557617160615E-2</v>
      </c>
      <c r="AL974" s="6">
        <f t="shared" ca="1" si="840"/>
        <v>1.5775936211945497E-2</v>
      </c>
      <c r="AM974" s="6">
        <f t="shared" ca="1" si="841"/>
        <v>7.8086392088284995E-2</v>
      </c>
      <c r="AN974" s="6">
        <f t="shared" ca="1" si="842"/>
        <v>2.7853100616046844E-2</v>
      </c>
      <c r="AO974" s="6">
        <f t="shared" ca="1" si="843"/>
        <v>3.4323245238367224E-2</v>
      </c>
      <c r="AP974" s="6">
        <f t="shared" ca="1" si="844"/>
        <v>2.8287047167684719E-3</v>
      </c>
      <c r="AQ974" s="6">
        <f t="shared" ca="1" si="845"/>
        <v>7.2882939505042918E-2</v>
      </c>
      <c r="AR974" s="6">
        <f t="shared" ca="1" si="846"/>
        <v>5.0386281731818555E-2</v>
      </c>
      <c r="AS974" s="6">
        <f t="shared" ca="1" si="847"/>
        <v>2.7609003048324296E-2</v>
      </c>
      <c r="AT974" s="6">
        <f t="shared" ca="1" si="848"/>
        <v>2.8471656663296208E-2</v>
      </c>
      <c r="AU974" s="6">
        <f t="shared" ca="1" si="849"/>
        <v>6.3247398707885052E-2</v>
      </c>
      <c r="AV974" s="6">
        <f t="shared" ca="1" si="850"/>
        <v>0.99999999999999989</v>
      </c>
      <c r="AW974" s="6">
        <f t="shared" ca="1" si="851"/>
        <v>1.0403112031471197E-3</v>
      </c>
      <c r="AX974" s="6">
        <f t="shared" ca="1" si="852"/>
        <v>4.0627436234066958E-3</v>
      </c>
      <c r="AY974" s="6">
        <f t="shared" ca="1" si="853"/>
        <v>2.1125582108164655E-3</v>
      </c>
      <c r="AZ974" s="6">
        <f t="shared" ca="1" si="854"/>
        <v>1.2676104872031127E-2</v>
      </c>
      <c r="BA974" s="6">
        <f t="shared" ca="1" si="855"/>
        <v>4.96251459314979E-3</v>
      </c>
      <c r="BB974" s="6">
        <f t="shared" ca="1" si="856"/>
        <v>1.8319808195244188E-3</v>
      </c>
      <c r="BC974" s="6">
        <f t="shared" ca="1" si="857"/>
        <v>1.6806473692734468E-3</v>
      </c>
      <c r="BD974" s="6">
        <f t="shared" ca="1" si="858"/>
        <v>9.0782560797287367E-4</v>
      </c>
      <c r="BE974" s="6">
        <f t="shared" ca="1" si="859"/>
        <v>6.4077811030021172E-4</v>
      </c>
      <c r="BF974" s="6">
        <f t="shared" ca="1" si="860"/>
        <v>2.3419438719915462E-3</v>
      </c>
      <c r="BG974" s="6">
        <f t="shared" ca="1" si="861"/>
        <v>5.6944064932779653E-3</v>
      </c>
      <c r="BH974" s="6">
        <f t="shared" ca="1" si="862"/>
        <v>4.5739129961676365E-3</v>
      </c>
      <c r="BI974" s="6">
        <f t="shared" ca="1" si="863"/>
        <v>5.6467800803229893E-3</v>
      </c>
      <c r="BJ974" s="6">
        <f t="shared" ca="1" si="864"/>
        <v>1.3217057235030338E-3</v>
      </c>
      <c r="BK974" s="6">
        <f t="shared" ca="1" si="865"/>
        <v>1.7719256705066556E-3</v>
      </c>
      <c r="BL974" s="6">
        <f t="shared" ca="1" si="866"/>
        <v>9.0582785938559968E-4</v>
      </c>
      <c r="BM974" s="6">
        <f t="shared" ca="1" si="867"/>
        <v>3.0006301641065184E-5</v>
      </c>
      <c r="BN974" s="6">
        <f t="shared" ca="1" si="868"/>
        <v>3.7413112893399411E-5</v>
      </c>
      <c r="BO974" s="6">
        <f t="shared" ca="1" si="869"/>
        <v>1.4315877539596807E-3</v>
      </c>
      <c r="BP974" s="6">
        <f t="shared" ca="1" si="870"/>
        <v>-1.3230294705829886E-4</v>
      </c>
      <c r="BQ974" s="6">
        <f t="shared" ca="1" si="871"/>
        <v>6.3893552490667507E-4</v>
      </c>
      <c r="BR974" s="6">
        <f t="shared" ca="1" si="872"/>
        <v>4.095976195330749E-4</v>
      </c>
      <c r="BS974" s="6">
        <f t="shared" ca="1" si="873"/>
        <v>1.1019393342243211E-5</v>
      </c>
      <c r="BT974" s="6">
        <f t="shared" ca="1" si="874"/>
        <v>5.4598223863995404E-2</v>
      </c>
      <c r="BU974">
        <f ca="1">SQRT(BV974)</f>
        <v>0.10782563347009957</v>
      </c>
      <c r="BV974" s="6" cm="1">
        <f t="array" aca="1" ref="BV974" ca="1">MMULT(Y974:AU974,MMULT($Y$11:$AU$33,TRANSPOSE(Y974:AU974)))</f>
        <v>1.1626367233228258E-2</v>
      </c>
    </row>
    <row r="975" spans="1:74" x14ac:dyDescent="0.25">
      <c r="A975" s="16">
        <f t="shared" si="875"/>
        <v>939</v>
      </c>
      <c r="B975" s="15">
        <f t="shared" ca="1" si="879"/>
        <v>0.22091722788780976</v>
      </c>
      <c r="C975" s="15">
        <f t="shared" ca="1" si="879"/>
        <v>0.74413849580130731</v>
      </c>
      <c r="D975" s="15">
        <f t="shared" ca="1" si="879"/>
        <v>0.72452560799055099</v>
      </c>
      <c r="E975" s="15">
        <f t="shared" ca="1" si="879"/>
        <v>0.58717100236997122</v>
      </c>
      <c r="F975" s="15">
        <f t="shared" ca="1" si="879"/>
        <v>0.72264303420535148</v>
      </c>
      <c r="G975" s="15">
        <f t="shared" ca="1" si="879"/>
        <v>0.70885109912327204</v>
      </c>
      <c r="H975" s="15">
        <f t="shared" ca="1" si="879"/>
        <v>0.41518311154248333</v>
      </c>
      <c r="I975" s="15">
        <f t="shared" ca="1" si="879"/>
        <v>0.56222262512338317</v>
      </c>
      <c r="J975" s="15">
        <f t="shared" ca="1" si="879"/>
        <v>0.48669267663922244</v>
      </c>
      <c r="K975" s="15">
        <f t="shared" ca="1" si="879"/>
        <v>0.93175852728868713</v>
      </c>
      <c r="L975" s="15">
        <f t="shared" ca="1" si="879"/>
        <v>0.36290544228492161</v>
      </c>
      <c r="M975" s="15">
        <f t="shared" ca="1" si="879"/>
        <v>0.14416575403926923</v>
      </c>
      <c r="N975" s="15">
        <f t="shared" ca="1" si="879"/>
        <v>0.47250094343094928</v>
      </c>
      <c r="O975" s="15">
        <f t="shared" ca="1" si="879"/>
        <v>0.47006588149344009</v>
      </c>
      <c r="P975" s="15">
        <f t="shared" ca="1" si="879"/>
        <v>0.93310019649752152</v>
      </c>
      <c r="Q975" s="15">
        <f t="shared" ca="1" si="879"/>
        <v>0.17922912639512312</v>
      </c>
      <c r="R975" s="15">
        <f t="shared" ca="1" si="878"/>
        <v>0.70456836589244964</v>
      </c>
      <c r="S975" s="15">
        <f t="shared" ca="1" si="878"/>
        <v>0.84002524873826068</v>
      </c>
      <c r="T975" s="15">
        <f t="shared" ca="1" si="878"/>
        <v>0.79666268276631214</v>
      </c>
      <c r="U975" s="15">
        <f t="shared" ca="1" si="878"/>
        <v>0.5194657695940097</v>
      </c>
      <c r="V975" s="15">
        <f t="shared" ca="1" si="878"/>
        <v>0.31708218776964181</v>
      </c>
      <c r="W975" s="15">
        <f t="shared" ca="1" si="878"/>
        <v>0.44158776585324744</v>
      </c>
      <c r="X975" s="15">
        <f t="shared" ca="1" si="878"/>
        <v>0.71730525113512544</v>
      </c>
      <c r="Y975" s="6">
        <f t="shared" ca="1" si="827"/>
        <v>1.699001531692242E-2</v>
      </c>
      <c r="Z975" s="6">
        <f t="shared" ca="1" si="828"/>
        <v>5.7229237223619257E-2</v>
      </c>
      <c r="AA975" s="6">
        <f t="shared" ca="1" si="829"/>
        <v>5.572087471382417E-2</v>
      </c>
      <c r="AB975" s="6">
        <f t="shared" ca="1" si="830"/>
        <v>4.5157385050045622E-2</v>
      </c>
      <c r="AC975" s="6">
        <f t="shared" ca="1" si="831"/>
        <v>5.5576092173541619E-2</v>
      </c>
      <c r="AD975" s="6">
        <f t="shared" ca="1" si="832"/>
        <v>5.451539993810614E-2</v>
      </c>
      <c r="AE975" s="6">
        <f t="shared" ca="1" si="833"/>
        <v>3.193036365645769E-2</v>
      </c>
      <c r="AF975" s="6">
        <f t="shared" ca="1" si="834"/>
        <v>4.3238687646477127E-2</v>
      </c>
      <c r="AG975" s="6">
        <f t="shared" ca="1" si="835"/>
        <v>3.7429928438779944E-2</v>
      </c>
      <c r="AH975" s="6">
        <f t="shared" ca="1" si="836"/>
        <v>7.1658474993843632E-2</v>
      </c>
      <c r="AI975" s="6">
        <f t="shared" ca="1" si="837"/>
        <v>2.7909860548071593E-2</v>
      </c>
      <c r="AJ975" s="6">
        <f t="shared" ca="1" si="838"/>
        <v>1.1087312622566235E-2</v>
      </c>
      <c r="AK975" s="6">
        <f t="shared" ca="1" si="839"/>
        <v>3.633848904816489E-2</v>
      </c>
      <c r="AL975" s="6">
        <f t="shared" ca="1" si="840"/>
        <v>3.6151216466431491E-2</v>
      </c>
      <c r="AM975" s="6">
        <f t="shared" ca="1" si="841"/>
        <v>7.1761658347293616E-2</v>
      </c>
      <c r="AN975" s="6">
        <f t="shared" ca="1" si="842"/>
        <v>1.3783920936388843E-2</v>
      </c>
      <c r="AO975" s="6">
        <f t="shared" ca="1" si="843"/>
        <v>5.4186029051617755E-2</v>
      </c>
      <c r="AP975" s="6">
        <f t="shared" ca="1" si="844"/>
        <v>6.4603571116293862E-2</v>
      </c>
      <c r="AQ975" s="6">
        <f t="shared" ca="1" si="845"/>
        <v>6.1268699195763492E-2</v>
      </c>
      <c r="AR975" s="6">
        <f t="shared" ca="1" si="846"/>
        <v>3.9950398918191944E-2</v>
      </c>
      <c r="AS975" s="6">
        <f t="shared" ca="1" si="847"/>
        <v>2.438574518808161E-2</v>
      </c>
      <c r="AT975" s="6">
        <f t="shared" ca="1" si="848"/>
        <v>3.3961058525604548E-2</v>
      </c>
      <c r="AU975" s="6">
        <f t="shared" ca="1" si="849"/>
        <v>5.5165580883912338E-2</v>
      </c>
      <c r="AV975" s="6">
        <f t="shared" ca="1" si="850"/>
        <v>0.99999999999999967</v>
      </c>
      <c r="AW975" s="6">
        <f t="shared" ca="1" si="851"/>
        <v>1.1082033971414273E-3</v>
      </c>
      <c r="AX975" s="6">
        <f t="shared" ca="1" si="852"/>
        <v>3.7328768646758179E-3</v>
      </c>
      <c r="AY975" s="6">
        <f t="shared" ca="1" si="853"/>
        <v>3.6177750254216797E-3</v>
      </c>
      <c r="AZ975" s="6">
        <f t="shared" ca="1" si="854"/>
        <v>6.6121682525628125E-3</v>
      </c>
      <c r="BA975" s="6">
        <f t="shared" ca="1" si="855"/>
        <v>3.8973704456463009E-3</v>
      </c>
      <c r="BB975" s="6">
        <f t="shared" ca="1" si="856"/>
        <v>6.1225941278009698E-3</v>
      </c>
      <c r="BC975" s="6">
        <f t="shared" ca="1" si="857"/>
        <v>1.9399147890108237E-3</v>
      </c>
      <c r="BD975" s="6">
        <f t="shared" ca="1" si="858"/>
        <v>3.8170320419715566E-3</v>
      </c>
      <c r="BE975" s="6">
        <f t="shared" ca="1" si="859"/>
        <v>2.3077252932921215E-3</v>
      </c>
      <c r="BF975" s="6">
        <f t="shared" ca="1" si="860"/>
        <v>4.5798162357231186E-3</v>
      </c>
      <c r="BG975" s="6">
        <f t="shared" ca="1" si="861"/>
        <v>1.7821715104493665E-3</v>
      </c>
      <c r="BH975" s="6">
        <f t="shared" ca="1" si="862"/>
        <v>7.7207490705778553E-4</v>
      </c>
      <c r="BI975" s="6">
        <f t="shared" ca="1" si="863"/>
        <v>2.7628102264146874E-3</v>
      </c>
      <c r="BJ975" s="6">
        <f t="shared" ca="1" si="864"/>
        <v>3.0287438459024561E-3</v>
      </c>
      <c r="BK975" s="6">
        <f t="shared" ca="1" si="865"/>
        <v>1.6284056822593877E-3</v>
      </c>
      <c r="BL975" s="6">
        <f t="shared" ca="1" si="866"/>
        <v>4.4827539195245111E-4</v>
      </c>
      <c r="BM975" s="6">
        <f t="shared" ca="1" si="867"/>
        <v>4.7370880030798324E-5</v>
      </c>
      <c r="BN975" s="6">
        <f t="shared" ca="1" si="868"/>
        <v>8.5446200346138554E-4</v>
      </c>
      <c r="BO975" s="6">
        <f t="shared" ca="1" si="869"/>
        <v>1.2034574903997308E-3</v>
      </c>
      <c r="BP975" s="6">
        <f t="shared" ca="1" si="870"/>
        <v>-1.0490068588835123E-4</v>
      </c>
      <c r="BQ975" s="6">
        <f t="shared" ca="1" si="871"/>
        <v>5.6434196029157304E-4</v>
      </c>
      <c r="BR975" s="6">
        <f t="shared" ca="1" si="872"/>
        <v>4.8856899664863535E-4</v>
      </c>
      <c r="BS975" s="6">
        <f t="shared" ca="1" si="873"/>
        <v>9.6113238984068628E-6</v>
      </c>
      <c r="BT975" s="6">
        <f t="shared" ca="1" si="874"/>
        <v>5.1220870006124949E-2</v>
      </c>
      <c r="BU975">
        <f ca="1">SQRT(BV975)</f>
        <v>9.9536222534837585E-2</v>
      </c>
      <c r="BV975" s="6" cm="1">
        <f t="array" aca="1" ref="BV975" ca="1">MMULT(Y975:AU975,MMULT($Y$11:$AU$33,TRANSPOSE(Y975:AU975)))</f>
        <v>9.9074595965047106E-3</v>
      </c>
    </row>
    <row r="976" spans="1:74" x14ac:dyDescent="0.25">
      <c r="A976" s="16">
        <f t="shared" si="875"/>
        <v>940</v>
      </c>
      <c r="B976" s="15">
        <f t="shared" ca="1" si="879"/>
        <v>0.7938870332053487</v>
      </c>
      <c r="C976" s="15">
        <f t="shared" ca="1" si="879"/>
        <v>0.31169051705285011</v>
      </c>
      <c r="D976" s="15">
        <f t="shared" ca="1" si="879"/>
        <v>0.32892653907254421</v>
      </c>
      <c r="E976" s="15">
        <f t="shared" ca="1" si="879"/>
        <v>0.80679349860578975</v>
      </c>
      <c r="F976" s="15">
        <f t="shared" ca="1" si="879"/>
        <v>0.26071280473201208</v>
      </c>
      <c r="G976" s="15">
        <f t="shared" ca="1" si="879"/>
        <v>0.25650449493592953</v>
      </c>
      <c r="H976" s="15">
        <f t="shared" ca="1" si="879"/>
        <v>0.65610936246368545</v>
      </c>
      <c r="I976" s="15">
        <f t="shared" ca="1" si="879"/>
        <v>0.50753957407692751</v>
      </c>
      <c r="J976" s="15">
        <f t="shared" ca="1" si="879"/>
        <v>0.93195518203262107</v>
      </c>
      <c r="K976" s="15">
        <f t="shared" ca="1" si="879"/>
        <v>0.43234353906912382</v>
      </c>
      <c r="L976" s="15">
        <f t="shared" ca="1" si="879"/>
        <v>0.74959931393862844</v>
      </c>
      <c r="M976" s="15">
        <f t="shared" ca="1" si="879"/>
        <v>0.62771146974036263</v>
      </c>
      <c r="N976" s="15">
        <f t="shared" ca="1" si="879"/>
        <v>0.73089451793293858</v>
      </c>
      <c r="O976" s="15">
        <f t="shared" ca="1" si="879"/>
        <v>0.41879263600226635</v>
      </c>
      <c r="P976" s="15">
        <f t="shared" ca="1" si="879"/>
        <v>0.45390832317042429</v>
      </c>
      <c r="Q976" s="15">
        <f t="shared" ref="Q976:X991" ca="1" si="880">RAND()</f>
        <v>0.74461297915982583</v>
      </c>
      <c r="R976" s="15">
        <f t="shared" ca="1" si="880"/>
        <v>0.55541149660738942</v>
      </c>
      <c r="S976" s="15">
        <f t="shared" ca="1" si="880"/>
        <v>0.80242367324613406</v>
      </c>
      <c r="T976" s="15">
        <f t="shared" ca="1" si="880"/>
        <v>0.37661091792243928</v>
      </c>
      <c r="U976" s="15">
        <f t="shared" ca="1" si="880"/>
        <v>0.15887470090306732</v>
      </c>
      <c r="V976" s="15">
        <f t="shared" ca="1" si="880"/>
        <v>0.54987400522342078</v>
      </c>
      <c r="W976" s="15">
        <f t="shared" ca="1" si="880"/>
        <v>0.25623529465233541</v>
      </c>
      <c r="X976" s="15">
        <f t="shared" ca="1" si="880"/>
        <v>0.84411192102288957</v>
      </c>
      <c r="Y976" s="6">
        <f t="shared" ca="1" si="827"/>
        <v>6.3230100645909185E-2</v>
      </c>
      <c r="Z976" s="6">
        <f t="shared" ca="1" si="828"/>
        <v>2.4824971235585618E-2</v>
      </c>
      <c r="AA976" s="6">
        <f t="shared" ca="1" si="829"/>
        <v>2.6197755223050578E-2</v>
      </c>
      <c r="AB976" s="6">
        <f t="shared" ca="1" si="830"/>
        <v>6.4258051817951745E-2</v>
      </c>
      <c r="AC976" s="6">
        <f t="shared" ca="1" si="831"/>
        <v>2.0764789187101347E-2</v>
      </c>
      <c r="AD976" s="6">
        <f t="shared" ca="1" si="832"/>
        <v>2.0429613222731315E-2</v>
      </c>
      <c r="AE976" s="6">
        <f t="shared" ca="1" si="833"/>
        <v>5.2256630084763347E-2</v>
      </c>
      <c r="AF976" s="6">
        <f t="shared" ca="1" si="834"/>
        <v>4.0423608156306884E-2</v>
      </c>
      <c r="AG976" s="6">
        <f t="shared" ca="1" si="835"/>
        <v>7.4226706688326635E-2</v>
      </c>
      <c r="AH976" s="6">
        <f t="shared" ca="1" si="836"/>
        <v>3.4434528271074787E-2</v>
      </c>
      <c r="AI976" s="6">
        <f t="shared" ca="1" si="837"/>
        <v>5.9702751250484361E-2</v>
      </c>
      <c r="AJ976" s="6">
        <f t="shared" ca="1" si="838"/>
        <v>4.9994845296847584E-2</v>
      </c>
      <c r="AK976" s="6">
        <f t="shared" ca="1" si="839"/>
        <v>5.8212984968214011E-2</v>
      </c>
      <c r="AL976" s="6">
        <f t="shared" ca="1" si="840"/>
        <v>3.3355250075408974E-2</v>
      </c>
      <c r="AM976" s="6">
        <f t="shared" ca="1" si="841"/>
        <v>3.6152081792042594E-2</v>
      </c>
      <c r="AN976" s="6">
        <f t="shared" ca="1" si="842"/>
        <v>5.9305608537817918E-2</v>
      </c>
      <c r="AO976" s="6">
        <f t="shared" ca="1" si="843"/>
        <v>4.4236425790439113E-2</v>
      </c>
      <c r="AP976" s="6">
        <f t="shared" ca="1" si="844"/>
        <v>6.3910011749605394E-2</v>
      </c>
      <c r="AQ976" s="6">
        <f t="shared" ca="1" si="845"/>
        <v>2.9995635712095722E-2</v>
      </c>
      <c r="AR976" s="6">
        <f t="shared" ca="1" si="846"/>
        <v>1.265376924929725E-2</v>
      </c>
      <c r="AS976" s="6">
        <f t="shared" ca="1" si="847"/>
        <v>4.3795385537998534E-2</v>
      </c>
      <c r="AT976" s="6">
        <f t="shared" ca="1" si="848"/>
        <v>2.0408172437942532E-2</v>
      </c>
      <c r="AU976" s="6">
        <f t="shared" ca="1" si="849"/>
        <v>6.723032306900445E-2</v>
      </c>
      <c r="AV976" s="6">
        <f t="shared" ca="1" si="850"/>
        <v>1</v>
      </c>
      <c r="AW976" s="6">
        <f t="shared" ca="1" si="851"/>
        <v>4.1242936530844609E-3</v>
      </c>
      <c r="AX976" s="6">
        <f t="shared" ca="1" si="852"/>
        <v>1.6192520691733889E-3</v>
      </c>
      <c r="AY976" s="6">
        <f t="shared" ca="1" si="853"/>
        <v>1.7009349737388227E-3</v>
      </c>
      <c r="AZ976" s="6">
        <f t="shared" ca="1" si="854"/>
        <v>9.4089826001066777E-3</v>
      </c>
      <c r="BA976" s="6">
        <f t="shared" ca="1" si="855"/>
        <v>1.4561670769362314E-3</v>
      </c>
      <c r="BB976" s="6">
        <f t="shared" ca="1" si="856"/>
        <v>2.2944384539552391E-3</v>
      </c>
      <c r="BC976" s="6">
        <f t="shared" ca="1" si="857"/>
        <v>3.1748279041224859E-3</v>
      </c>
      <c r="BD976" s="6">
        <f t="shared" ca="1" si="858"/>
        <v>3.5685219876764132E-3</v>
      </c>
      <c r="BE976" s="6">
        <f t="shared" ca="1" si="859"/>
        <v>4.5764139982953792E-3</v>
      </c>
      <c r="BF976" s="6">
        <f t="shared" ca="1" si="860"/>
        <v>2.2007698553295164E-3</v>
      </c>
      <c r="BG976" s="6">
        <f t="shared" ca="1" si="861"/>
        <v>3.8122921535489423E-3</v>
      </c>
      <c r="BH976" s="6">
        <f t="shared" ca="1" si="862"/>
        <v>3.4814356598342026E-3</v>
      </c>
      <c r="BI976" s="6">
        <f t="shared" ca="1" si="863"/>
        <v>4.4259250836525413E-3</v>
      </c>
      <c r="BJ976" s="6">
        <f t="shared" ca="1" si="864"/>
        <v>2.7944981737541112E-3</v>
      </c>
      <c r="BK976" s="6">
        <f t="shared" ca="1" si="865"/>
        <v>8.2035806824255915E-4</v>
      </c>
      <c r="BL976" s="6">
        <f t="shared" ca="1" si="866"/>
        <v>1.9287142631589881E-3</v>
      </c>
      <c r="BM976" s="6">
        <f t="shared" ca="1" si="867"/>
        <v>3.8672669981297348E-5</v>
      </c>
      <c r="BN976" s="6">
        <f t="shared" ca="1" si="868"/>
        <v>8.4528882439806015E-4</v>
      </c>
      <c r="BO976" s="6">
        <f t="shared" ca="1" si="869"/>
        <v>5.8918294252800687E-4</v>
      </c>
      <c r="BP976" s="6">
        <f t="shared" ca="1" si="870"/>
        <v>-3.3225927882281163E-5</v>
      </c>
      <c r="BQ976" s="6">
        <f t="shared" ca="1" si="871"/>
        <v>1.0135254647997754E-3</v>
      </c>
      <c r="BR976" s="6">
        <f t="shared" ca="1" si="872"/>
        <v>2.9359509874877859E-4</v>
      </c>
      <c r="BS976" s="6">
        <f t="shared" ca="1" si="873"/>
        <v>1.1713325600078594E-5</v>
      </c>
      <c r="BT976" s="6">
        <f t="shared" ca="1" si="874"/>
        <v>5.4146578372783673E-2</v>
      </c>
      <c r="BU976">
        <f ca="1">SQRT(BV976)</f>
        <v>0.10982285126927742</v>
      </c>
      <c r="BV976" s="6" cm="1">
        <f t="array" aca="1" ref="BV976" ca="1">MMULT(Y976:AU976,MMULT($Y$11:$AU$33,TRANSPOSE(Y976:AU976)))</f>
        <v>1.206105866091383E-2</v>
      </c>
    </row>
    <row r="977" spans="1:74" x14ac:dyDescent="0.25">
      <c r="A977" s="16">
        <f t="shared" si="875"/>
        <v>941</v>
      </c>
      <c r="B977" s="15">
        <f t="shared" ref="B977:Q992" ca="1" si="881">RAND()</f>
        <v>5.3022088723708727E-2</v>
      </c>
      <c r="C977" s="15">
        <f t="shared" ca="1" si="881"/>
        <v>6.7778258659317858E-3</v>
      </c>
      <c r="D977" s="15">
        <f t="shared" ca="1" si="881"/>
        <v>0.74839249687040876</v>
      </c>
      <c r="E977" s="15">
        <f t="shared" ca="1" si="881"/>
        <v>0.18066348281933708</v>
      </c>
      <c r="F977" s="15">
        <f t="shared" ca="1" si="881"/>
        <v>4.3205299181141021E-2</v>
      </c>
      <c r="G977" s="15">
        <f t="shared" ca="1" si="881"/>
        <v>0.72647676909803183</v>
      </c>
      <c r="H977" s="15">
        <f t="shared" ca="1" si="881"/>
        <v>0.42438229381391412</v>
      </c>
      <c r="I977" s="15">
        <f t="shared" ca="1" si="881"/>
        <v>0.7101472808523388</v>
      </c>
      <c r="J977" s="15">
        <f t="shared" ca="1" si="881"/>
        <v>0.44285819521577929</v>
      </c>
      <c r="K977" s="15">
        <f t="shared" ca="1" si="881"/>
        <v>0.69362802287806125</v>
      </c>
      <c r="L977" s="15">
        <f t="shared" ca="1" si="881"/>
        <v>0.22222132740669209</v>
      </c>
      <c r="M977" s="15">
        <f t="shared" ca="1" si="881"/>
        <v>0.19729804851860289</v>
      </c>
      <c r="N977" s="15">
        <f t="shared" ca="1" si="881"/>
        <v>0.98885284750476321</v>
      </c>
      <c r="O977" s="15">
        <f t="shared" ca="1" si="881"/>
        <v>0.61559185731996691</v>
      </c>
      <c r="P977" s="15">
        <f t="shared" ca="1" si="881"/>
        <v>0.70770253939924632</v>
      </c>
      <c r="Q977" s="15">
        <f t="shared" ca="1" si="881"/>
        <v>0.94495406927401737</v>
      </c>
      <c r="R977" s="15">
        <f t="shared" ca="1" si="880"/>
        <v>0.67335743598829034</v>
      </c>
      <c r="S977" s="15">
        <f t="shared" ca="1" si="880"/>
        <v>0.96348249313869438</v>
      </c>
      <c r="T977" s="15">
        <f t="shared" ca="1" si="880"/>
        <v>0.77138138383380683</v>
      </c>
      <c r="U977" s="15">
        <f t="shared" ca="1" si="880"/>
        <v>0.19552158668134179</v>
      </c>
      <c r="V977" s="15">
        <f t="shared" ca="1" si="880"/>
        <v>0.80130569860323786</v>
      </c>
      <c r="W977" s="15">
        <f t="shared" ca="1" si="880"/>
        <v>0.65947274915365806</v>
      </c>
      <c r="X977" s="15">
        <f t="shared" ca="1" si="880"/>
        <v>0.72098131777718566</v>
      </c>
      <c r="Y977" s="6">
        <f t="shared" ca="1" si="827"/>
        <v>4.2445932805619977E-3</v>
      </c>
      <c r="Z977" s="6">
        <f t="shared" ca="1" si="828"/>
        <v>5.4258734085836397E-4</v>
      </c>
      <c r="AA977" s="6">
        <f t="shared" ca="1" si="829"/>
        <v>5.9911290556509754E-2</v>
      </c>
      <c r="AB977" s="6">
        <f t="shared" ca="1" si="830"/>
        <v>1.4462708348096324E-2</v>
      </c>
      <c r="AC977" s="6">
        <f t="shared" ca="1" si="831"/>
        <v>3.4587268627714386E-3</v>
      </c>
      <c r="AD977" s="6">
        <f t="shared" ca="1" si="832"/>
        <v>5.8156864182890455E-2</v>
      </c>
      <c r="AE977" s="6">
        <f t="shared" ca="1" si="833"/>
        <v>3.3973203924472443E-2</v>
      </c>
      <c r="AF977" s="6">
        <f t="shared" ca="1" si="834"/>
        <v>5.6849634729070543E-2</v>
      </c>
      <c r="AG977" s="6">
        <f t="shared" ca="1" si="835"/>
        <v>3.545226083887152E-2</v>
      </c>
      <c r="AH977" s="6">
        <f t="shared" ca="1" si="836"/>
        <v>5.5527213581860323E-2</v>
      </c>
      <c r="AI977" s="6">
        <f t="shared" ca="1" si="837"/>
        <v>1.7789551030762116E-2</v>
      </c>
      <c r="AJ977" s="6">
        <f t="shared" ca="1" si="838"/>
        <v>1.5794360259436417E-2</v>
      </c>
      <c r="AK977" s="6">
        <f t="shared" ca="1" si="839"/>
        <v>7.9160935621657449E-2</v>
      </c>
      <c r="AL977" s="6">
        <f t="shared" ca="1" si="840"/>
        <v>4.928016085455799E-2</v>
      </c>
      <c r="AM977" s="6">
        <f t="shared" ca="1" si="841"/>
        <v>5.6653925103246849E-2</v>
      </c>
      <c r="AN977" s="6">
        <f t="shared" ca="1" si="842"/>
        <v>7.5646693471106585E-2</v>
      </c>
      <c r="AO977" s="6">
        <f t="shared" ca="1" si="843"/>
        <v>5.3904486168126868E-2</v>
      </c>
      <c r="AP977" s="6">
        <f t="shared" ca="1" si="844"/>
        <v>7.7129954982082222E-2</v>
      </c>
      <c r="AQ977" s="6">
        <f t="shared" ca="1" si="845"/>
        <v>6.1751626866927617E-2</v>
      </c>
      <c r="AR977" s="6">
        <f t="shared" ca="1" si="846"/>
        <v>1.5652148623510394E-2</v>
      </c>
      <c r="AS977" s="6">
        <f t="shared" ca="1" si="847"/>
        <v>6.4147167073908454E-2</v>
      </c>
      <c r="AT977" s="6">
        <f t="shared" ca="1" si="848"/>
        <v>5.2792971139963986E-2</v>
      </c>
      <c r="AU977" s="6">
        <f t="shared" ca="1" si="849"/>
        <v>5.7716935158749823E-2</v>
      </c>
      <c r="AV977" s="6">
        <f t="shared" ca="1" si="850"/>
        <v>0.99999999999999989</v>
      </c>
      <c r="AW977" s="6">
        <f t="shared" ca="1" si="851"/>
        <v>2.7686100366945069E-4</v>
      </c>
      <c r="AX977" s="6">
        <f t="shared" ca="1" si="852"/>
        <v>3.5391206138953137E-5</v>
      </c>
      <c r="AY977" s="6">
        <f t="shared" ca="1" si="853"/>
        <v>3.8898450864115535E-3</v>
      </c>
      <c r="AZ977" s="6">
        <f t="shared" ca="1" si="854"/>
        <v>2.1177014762784863E-3</v>
      </c>
      <c r="BA977" s="6">
        <f t="shared" ca="1" si="855"/>
        <v>2.4254925683576245E-4</v>
      </c>
      <c r="BB977" s="6">
        <f t="shared" ca="1" si="856"/>
        <v>6.5315649438827819E-3</v>
      </c>
      <c r="BC977" s="6">
        <f t="shared" ca="1" si="857"/>
        <v>2.0640266246963277E-3</v>
      </c>
      <c r="BD977" s="6">
        <f t="shared" ca="1" si="858"/>
        <v>5.0185814867792613E-3</v>
      </c>
      <c r="BE977" s="6">
        <f t="shared" ca="1" si="859"/>
        <v>2.1857930927137075E-3</v>
      </c>
      <c r="BF977" s="6">
        <f t="shared" ca="1" si="860"/>
        <v>3.5488396077158649E-3</v>
      </c>
      <c r="BG977" s="6">
        <f t="shared" ca="1" si="861"/>
        <v>1.1359437277052237E-3</v>
      </c>
      <c r="BH977" s="6">
        <f t="shared" ca="1" si="862"/>
        <v>1.099854369085073E-3</v>
      </c>
      <c r="BI977" s="6">
        <f t="shared" ca="1" si="863"/>
        <v>6.0185948342041671E-3</v>
      </c>
      <c r="BJ977" s="6">
        <f t="shared" ca="1" si="864"/>
        <v>4.1286849656060514E-3</v>
      </c>
      <c r="BK977" s="6">
        <f t="shared" ca="1" si="865"/>
        <v>1.285583077162879E-3</v>
      </c>
      <c r="BL977" s="6">
        <f t="shared" ca="1" si="866"/>
        <v>2.460152762204629E-3</v>
      </c>
      <c r="BM977" s="6">
        <f t="shared" ca="1" si="867"/>
        <v>4.7124747690215349E-5</v>
      </c>
      <c r="BN977" s="6">
        <f t="shared" ca="1" si="868"/>
        <v>1.020138898238931E-3</v>
      </c>
      <c r="BO977" s="6">
        <f t="shared" ca="1" si="869"/>
        <v>1.2129432952366639E-3</v>
      </c>
      <c r="BP977" s="6">
        <f t="shared" ca="1" si="870"/>
        <v>-4.1098992017448478E-5</v>
      </c>
      <c r="BQ977" s="6">
        <f t="shared" ca="1" si="871"/>
        <v>1.4845122728229581E-3</v>
      </c>
      <c r="BR977" s="6">
        <f t="shared" ca="1" si="872"/>
        <v>7.5948777982012025E-4</v>
      </c>
      <c r="BS977" s="6">
        <f t="shared" ca="1" si="873"/>
        <v>1.005583824815423E-5</v>
      </c>
      <c r="BT977" s="6">
        <f t="shared" ca="1" si="874"/>
        <v>4.653313136112977E-2</v>
      </c>
      <c r="BU977">
        <f ca="1">SQRT(BV977)</f>
        <v>9.2413354670993306E-2</v>
      </c>
      <c r="BV977" s="6" cm="1">
        <f t="array" aca="1" ref="BV977" ca="1">MMULT(Y977:AU977,MMULT($Y$11:$AU$33,TRANSPOSE(Y977:AU977)))</f>
        <v>8.5402281215467991E-3</v>
      </c>
    </row>
    <row r="978" spans="1:74" x14ac:dyDescent="0.25">
      <c r="A978" s="16">
        <f t="shared" si="875"/>
        <v>942</v>
      </c>
      <c r="B978" s="15">
        <f t="shared" ca="1" si="881"/>
        <v>0.75332191407677296</v>
      </c>
      <c r="C978" s="15">
        <f t="shared" ca="1" si="881"/>
        <v>0.70440767841770457</v>
      </c>
      <c r="D978" s="15">
        <f t="shared" ca="1" si="881"/>
        <v>0.73387460235100366</v>
      </c>
      <c r="E978" s="15">
        <f t="shared" ca="1" si="881"/>
        <v>0.41894442692901102</v>
      </c>
      <c r="F978" s="15">
        <f t="shared" ca="1" si="881"/>
        <v>3.7293124878187589E-2</v>
      </c>
      <c r="G978" s="15">
        <f t="shared" ca="1" si="881"/>
        <v>0.94166494496500108</v>
      </c>
      <c r="H978" s="15">
        <f t="shared" ca="1" si="881"/>
        <v>0.79980129086848861</v>
      </c>
      <c r="I978" s="15">
        <f t="shared" ca="1" si="881"/>
        <v>0.44298111913338778</v>
      </c>
      <c r="J978" s="15">
        <f t="shared" ca="1" si="881"/>
        <v>0.91477250061953974</v>
      </c>
      <c r="K978" s="15">
        <f t="shared" ca="1" si="881"/>
        <v>3.3974997599742651E-2</v>
      </c>
      <c r="L978" s="15">
        <f t="shared" ca="1" si="881"/>
        <v>0.1992402865226669</v>
      </c>
      <c r="M978" s="15">
        <f t="shared" ca="1" si="881"/>
        <v>0.87146316406238322</v>
      </c>
      <c r="N978" s="15">
        <f t="shared" ca="1" si="881"/>
        <v>0.86970497779808387</v>
      </c>
      <c r="O978" s="15">
        <f t="shared" ca="1" si="881"/>
        <v>0.37024977308313756</v>
      </c>
      <c r="P978" s="15">
        <f t="shared" ca="1" si="881"/>
        <v>4.6134496984238882E-2</v>
      </c>
      <c r="Q978" s="15">
        <f t="shared" ca="1" si="881"/>
        <v>0.44804512207646374</v>
      </c>
      <c r="R978" s="15">
        <f t="shared" ca="1" si="880"/>
        <v>0.86858092162713663</v>
      </c>
      <c r="S978" s="15">
        <f t="shared" ca="1" si="880"/>
        <v>0.72917326503359892</v>
      </c>
      <c r="T978" s="15">
        <f t="shared" ca="1" si="880"/>
        <v>0.87146316689925363</v>
      </c>
      <c r="U978" s="15">
        <f t="shared" ca="1" si="880"/>
        <v>0.5523454134562864</v>
      </c>
      <c r="V978" s="15">
        <f t="shared" ca="1" si="880"/>
        <v>8.3510247593597708E-2</v>
      </c>
      <c r="W978" s="15">
        <f t="shared" ca="1" si="880"/>
        <v>0.667943168606833</v>
      </c>
      <c r="X978" s="15">
        <f t="shared" ca="1" si="880"/>
        <v>0.26595808752069583</v>
      </c>
      <c r="Y978" s="6">
        <f t="shared" ca="1" si="827"/>
        <v>5.966977763524739E-2</v>
      </c>
      <c r="Z978" s="6">
        <f t="shared" ca="1" si="828"/>
        <v>5.5795336296909734E-2</v>
      </c>
      <c r="AA978" s="6">
        <f t="shared" ca="1" si="829"/>
        <v>5.8129378046975579E-2</v>
      </c>
      <c r="AB978" s="6">
        <f t="shared" ca="1" si="830"/>
        <v>3.318411469154818E-2</v>
      </c>
      <c r="AC978" s="6">
        <f t="shared" ca="1" si="831"/>
        <v>2.9539462840824549E-3</v>
      </c>
      <c r="AD978" s="6">
        <f t="shared" ca="1" si="832"/>
        <v>7.458821630302756E-2</v>
      </c>
      <c r="AE978" s="6">
        <f t="shared" ca="1" si="833"/>
        <v>6.3351356553850185E-2</v>
      </c>
      <c r="AF978" s="6">
        <f t="shared" ca="1" si="834"/>
        <v>3.5088033921987394E-2</v>
      </c>
      <c r="AG978" s="6">
        <f t="shared" ca="1" si="835"/>
        <v>7.2458096172208691E-2</v>
      </c>
      <c r="AH978" s="6">
        <f t="shared" ca="1" si="836"/>
        <v>2.6911211715103544E-3</v>
      </c>
      <c r="AI978" s="6">
        <f t="shared" ca="1" si="837"/>
        <v>1.5781597973769965E-2</v>
      </c>
      <c r="AJ978" s="6">
        <f t="shared" ca="1" si="838"/>
        <v>6.9027612558755419E-2</v>
      </c>
      <c r="AK978" s="6">
        <f t="shared" ca="1" si="839"/>
        <v>6.888834861133572E-2</v>
      </c>
      <c r="AL978" s="6">
        <f t="shared" ca="1" si="840"/>
        <v>2.9327066180528098E-2</v>
      </c>
      <c r="AM978" s="6">
        <f t="shared" ca="1" si="841"/>
        <v>3.6542613787324085E-3</v>
      </c>
      <c r="AN978" s="6">
        <f t="shared" ca="1" si="842"/>
        <v>3.548914787328921E-2</v>
      </c>
      <c r="AO978" s="6">
        <f t="shared" ca="1" si="843"/>
        <v>6.879931339210657E-2</v>
      </c>
      <c r="AP978" s="6">
        <f t="shared" ca="1" si="844"/>
        <v>5.7756990430107125E-2</v>
      </c>
      <c r="AQ978" s="6">
        <f t="shared" ca="1" si="845"/>
        <v>6.9027612783460715E-2</v>
      </c>
      <c r="AR978" s="6">
        <f t="shared" ca="1" si="846"/>
        <v>4.3750656104538231E-2</v>
      </c>
      <c r="AS978" s="6">
        <f t="shared" ca="1" si="847"/>
        <v>6.6147523536220863E-3</v>
      </c>
      <c r="AT978" s="6">
        <f t="shared" ca="1" si="848"/>
        <v>5.290702367605684E-2</v>
      </c>
      <c r="AU978" s="6">
        <f t="shared" ca="1" si="849"/>
        <v>2.1066239606350103E-2</v>
      </c>
      <c r="AV978" s="6">
        <f t="shared" ca="1" si="850"/>
        <v>0.99999999999999989</v>
      </c>
      <c r="AW978" s="6">
        <f t="shared" ca="1" si="851"/>
        <v>3.8920653718417519E-3</v>
      </c>
      <c r="AX978" s="6">
        <f t="shared" ca="1" si="852"/>
        <v>3.6393481745303179E-3</v>
      </c>
      <c r="AY978" s="6">
        <f t="shared" ca="1" si="853"/>
        <v>3.7741513072383445E-3</v>
      </c>
      <c r="AZ978" s="6">
        <f t="shared" ca="1" si="854"/>
        <v>4.8589826317375837E-3</v>
      </c>
      <c r="BA978" s="6">
        <f t="shared" ca="1" si="855"/>
        <v>2.0715063789768475E-4</v>
      </c>
      <c r="BB978" s="6">
        <f t="shared" ca="1" si="856"/>
        <v>8.3769609258768623E-3</v>
      </c>
      <c r="BC978" s="6">
        <f t="shared" ca="1" si="857"/>
        <v>3.8488829881477677E-3</v>
      </c>
      <c r="BD978" s="6">
        <f t="shared" ca="1" si="858"/>
        <v>3.0975072801711851E-3</v>
      </c>
      <c r="BE978" s="6">
        <f t="shared" ca="1" si="859"/>
        <v>4.4673711175775219E-3</v>
      </c>
      <c r="BF978" s="6">
        <f t="shared" ca="1" si="860"/>
        <v>1.7199417702707458E-4</v>
      </c>
      <c r="BG978" s="6">
        <f t="shared" ca="1" si="861"/>
        <v>1.0077267942552148E-3</v>
      </c>
      <c r="BH978" s="6">
        <f t="shared" ca="1" si="862"/>
        <v>4.8067993899847793E-3</v>
      </c>
      <c r="BI978" s="6">
        <f t="shared" ca="1" si="863"/>
        <v>5.2375714843826138E-3</v>
      </c>
      <c r="BJ978" s="6">
        <f t="shared" ca="1" si="864"/>
        <v>2.4570174919321714E-3</v>
      </c>
      <c r="BK978" s="6">
        <f t="shared" ca="1" si="865"/>
        <v>8.2921996657192595E-5</v>
      </c>
      <c r="BL978" s="6">
        <f t="shared" ca="1" si="866"/>
        <v>1.1541644606331504E-3</v>
      </c>
      <c r="BM978" s="6">
        <f t="shared" ca="1" si="867"/>
        <v>6.0146205173923427E-5</v>
      </c>
      <c r="BN978" s="6">
        <f t="shared" ca="1" si="868"/>
        <v>7.6390751941516743E-4</v>
      </c>
      <c r="BO978" s="6">
        <f t="shared" ca="1" si="869"/>
        <v>1.3558603126735246E-3</v>
      </c>
      <c r="BP978" s="6">
        <f t="shared" ca="1" si="870"/>
        <v>-1.1487929927381936E-4</v>
      </c>
      <c r="BQ978" s="6">
        <f t="shared" ca="1" si="871"/>
        <v>1.5308050999855678E-4</v>
      </c>
      <c r="BR978" s="6">
        <f t="shared" ca="1" si="872"/>
        <v>7.6112855709689761E-4</v>
      </c>
      <c r="BS978" s="6">
        <f t="shared" ca="1" si="873"/>
        <v>3.6703039999552427E-6</v>
      </c>
      <c r="BT978" s="6">
        <f t="shared" ca="1" si="874"/>
        <v>5.406353033897543E-2</v>
      </c>
      <c r="BU978">
        <f ca="1">SQRT(BV978)</f>
        <v>0.10251587473755995</v>
      </c>
      <c r="BV978" s="6" cm="1">
        <f t="array" aca="1" ref="BV978" ca="1">MMULT(Y978:AU978,MMULT($Y$11:$AU$33,TRANSPOSE(Y978:AU978)))</f>
        <v>1.0509504573207082E-2</v>
      </c>
    </row>
    <row r="979" spans="1:74" x14ac:dyDescent="0.25">
      <c r="A979" s="16">
        <f t="shared" si="875"/>
        <v>943</v>
      </c>
      <c r="B979" s="15">
        <f t="shared" ca="1" si="881"/>
        <v>0.59428006148104362</v>
      </c>
      <c r="C979" s="15">
        <f t="shared" ca="1" si="881"/>
        <v>0.59653762992613846</v>
      </c>
      <c r="D979" s="15">
        <f t="shared" ca="1" si="881"/>
        <v>0.95262472628638017</v>
      </c>
      <c r="E979" s="15">
        <f t="shared" ca="1" si="881"/>
        <v>0.90043915392797214</v>
      </c>
      <c r="F979" s="15">
        <f t="shared" ca="1" si="881"/>
        <v>0.14479588950646649</v>
      </c>
      <c r="G979" s="15">
        <f t="shared" ca="1" si="881"/>
        <v>0.87999230951714336</v>
      </c>
      <c r="H979" s="15">
        <f t="shared" ca="1" si="881"/>
        <v>0.40845791251967656</v>
      </c>
      <c r="I979" s="15">
        <f t="shared" ca="1" si="881"/>
        <v>0.87813731301835929</v>
      </c>
      <c r="J979" s="15">
        <f t="shared" ca="1" si="881"/>
        <v>0.28610526788519541</v>
      </c>
      <c r="K979" s="15">
        <f t="shared" ca="1" si="881"/>
        <v>0.48719620913819683</v>
      </c>
      <c r="L979" s="15">
        <f t="shared" ca="1" si="881"/>
        <v>0.85853350222851754</v>
      </c>
      <c r="M979" s="15">
        <f t="shared" ca="1" si="881"/>
        <v>0.93781176981208969</v>
      </c>
      <c r="N979" s="15">
        <f t="shared" ca="1" si="881"/>
        <v>0.5667229359270094</v>
      </c>
      <c r="O979" s="15">
        <f t="shared" ca="1" si="881"/>
        <v>0.52702145132512901</v>
      </c>
      <c r="P979" s="15">
        <f t="shared" ca="1" si="881"/>
        <v>0.97677746557613465</v>
      </c>
      <c r="Q979" s="15">
        <f t="shared" ca="1" si="881"/>
        <v>0.3537378633155841</v>
      </c>
      <c r="R979" s="15">
        <f t="shared" ca="1" si="880"/>
        <v>0.43542803138067276</v>
      </c>
      <c r="S979" s="15">
        <f t="shared" ca="1" si="880"/>
        <v>0.69367655721166732</v>
      </c>
      <c r="T979" s="15">
        <f t="shared" ca="1" si="880"/>
        <v>0.79072819877131506</v>
      </c>
      <c r="U979" s="15">
        <f t="shared" ca="1" si="880"/>
        <v>0.50403750377184431</v>
      </c>
      <c r="V979" s="15">
        <f t="shared" ca="1" si="880"/>
        <v>0.66672611332643927</v>
      </c>
      <c r="W979" s="15">
        <f t="shared" ca="1" si="880"/>
        <v>0.23616694099740976</v>
      </c>
      <c r="X979" s="15">
        <f t="shared" ca="1" si="880"/>
        <v>0.45597944734075135</v>
      </c>
      <c r="Y979" s="6">
        <f t="shared" ca="1" si="827"/>
        <v>4.2052339887697555E-2</v>
      </c>
      <c r="Z979" s="6">
        <f t="shared" ca="1" si="828"/>
        <v>4.2212089544006522E-2</v>
      </c>
      <c r="AA979" s="6">
        <f t="shared" ca="1" si="829"/>
        <v>6.7409461248596092E-2</v>
      </c>
      <c r="AB979" s="6">
        <f t="shared" ca="1" si="830"/>
        <v>6.3716715070000277E-2</v>
      </c>
      <c r="AC979" s="6">
        <f t="shared" ca="1" si="831"/>
        <v>1.0246020949605182E-2</v>
      </c>
      <c r="AD979" s="6">
        <f t="shared" ca="1" si="832"/>
        <v>6.2269859106749238E-2</v>
      </c>
      <c r="AE979" s="6">
        <f t="shared" ca="1" si="833"/>
        <v>2.8903226072047469E-2</v>
      </c>
      <c r="AF979" s="6">
        <f t="shared" ca="1" si="834"/>
        <v>6.2138596174819552E-2</v>
      </c>
      <c r="AG979" s="6">
        <f t="shared" ca="1" si="835"/>
        <v>2.0245330019628759E-2</v>
      </c>
      <c r="AH979" s="6">
        <f t="shared" ca="1" si="836"/>
        <v>3.4474891396521726E-2</v>
      </c>
      <c r="AI979" s="6">
        <f t="shared" ca="1" si="837"/>
        <v>6.075139480653869E-2</v>
      </c>
      <c r="AJ979" s="6">
        <f t="shared" ca="1" si="838"/>
        <v>6.636126946028989E-2</v>
      </c>
      <c r="AK979" s="6">
        <f t="shared" ca="1" si="839"/>
        <v>4.0102347476311279E-2</v>
      </c>
      <c r="AL979" s="6">
        <f t="shared" ca="1" si="840"/>
        <v>3.7292998092514532E-2</v>
      </c>
      <c r="AM979" s="6">
        <f t="shared" ca="1" si="841"/>
        <v>6.9118553085364867E-2</v>
      </c>
      <c r="AN979" s="6">
        <f t="shared" ca="1" si="842"/>
        <v>2.5031135694208954E-2</v>
      </c>
      <c r="AO979" s="6">
        <f t="shared" ca="1" si="843"/>
        <v>3.0811680820348651E-2</v>
      </c>
      <c r="AP979" s="6">
        <f t="shared" ca="1" si="844"/>
        <v>4.9085817019158741E-2</v>
      </c>
      <c r="AQ979" s="6">
        <f t="shared" ca="1" si="845"/>
        <v>5.595336799731903E-2</v>
      </c>
      <c r="AR979" s="6">
        <f t="shared" ca="1" si="846"/>
        <v>3.566661208847631E-2</v>
      </c>
      <c r="AS979" s="6">
        <f t="shared" ca="1" si="847"/>
        <v>4.7178754507989362E-2</v>
      </c>
      <c r="AT979" s="6">
        <f t="shared" ca="1" si="848"/>
        <v>1.6711603024860494E-2</v>
      </c>
      <c r="AU979" s="6">
        <f t="shared" ca="1" si="849"/>
        <v>3.2265936456946753E-2</v>
      </c>
      <c r="AV979" s="6">
        <f t="shared" ca="1" si="850"/>
        <v>0.99999999999999989</v>
      </c>
      <c r="AW979" s="6">
        <f t="shared" ca="1" si="851"/>
        <v>2.7429372517913651E-3</v>
      </c>
      <c r="AX979" s="6">
        <f t="shared" ca="1" si="852"/>
        <v>2.753357201892142E-3</v>
      </c>
      <c r="AY979" s="6">
        <f t="shared" ca="1" si="853"/>
        <v>4.376676903131916E-3</v>
      </c>
      <c r="AZ979" s="6">
        <f t="shared" ca="1" si="854"/>
        <v>9.3297173890059138E-3</v>
      </c>
      <c r="BA979" s="6">
        <f t="shared" ca="1" si="855"/>
        <v>7.1852009871026809E-4</v>
      </c>
      <c r="BB979" s="6">
        <f t="shared" ca="1" si="856"/>
        <v>6.9934931072473264E-3</v>
      </c>
      <c r="BC979" s="6">
        <f t="shared" ca="1" si="857"/>
        <v>1.7560024154610087E-3</v>
      </c>
      <c r="BD979" s="6">
        <f t="shared" ca="1" si="858"/>
        <v>5.4854813028013365E-3</v>
      </c>
      <c r="BE979" s="6">
        <f t="shared" ca="1" si="859"/>
        <v>1.2482166572602312E-3</v>
      </c>
      <c r="BF979" s="6">
        <f t="shared" ca="1" si="860"/>
        <v>2.2033495320148257E-3</v>
      </c>
      <c r="BG979" s="6">
        <f t="shared" ca="1" si="861"/>
        <v>3.8792528130978292E-3</v>
      </c>
      <c r="BH979" s="6">
        <f t="shared" ca="1" si="862"/>
        <v>4.6211262092951686E-3</v>
      </c>
      <c r="BI979" s="6">
        <f t="shared" ca="1" si="863"/>
        <v>3.0489758548830812E-3</v>
      </c>
      <c r="BJ979" s="6">
        <f t="shared" ca="1" si="864"/>
        <v>3.1244021504182838E-3</v>
      </c>
      <c r="BK979" s="6">
        <f t="shared" ca="1" si="865"/>
        <v>1.5684287011463699E-3</v>
      </c>
      <c r="BL979" s="6">
        <f t="shared" ca="1" si="866"/>
        <v>8.1405299813597026E-4</v>
      </c>
      <c r="BM979" s="6">
        <f t="shared" ca="1" si="867"/>
        <v>2.693639783601026E-5</v>
      </c>
      <c r="BN979" s="6">
        <f t="shared" ca="1" si="868"/>
        <v>6.492205434933154E-4</v>
      </c>
      <c r="BO979" s="6">
        <f t="shared" ca="1" si="869"/>
        <v>1.0990522193773345E-3</v>
      </c>
      <c r="BP979" s="6">
        <f t="shared" ca="1" si="870"/>
        <v>-9.3652433335057497E-5</v>
      </c>
      <c r="BQ979" s="6">
        <f t="shared" ca="1" si="871"/>
        <v>1.0918243669734726E-3</v>
      </c>
      <c r="BR979" s="6">
        <f t="shared" ca="1" si="872"/>
        <v>2.4041568421934363E-4</v>
      </c>
      <c r="BS979" s="6">
        <f t="shared" ca="1" si="873"/>
        <v>5.6215916012146602E-6</v>
      </c>
      <c r="BT979" s="6">
        <f t="shared" ca="1" si="874"/>
        <v>5.7683408956458682E-2</v>
      </c>
      <c r="BU979">
        <f ca="1">SQRT(BV979)</f>
        <v>0.10853858630308369</v>
      </c>
      <c r="BV979" s="6" cm="1">
        <f t="array" aca="1" ref="BV979" ca="1">MMULT(Y979:AU979,MMULT($Y$11:$AU$33,TRANSPOSE(Y979:AU979)))</f>
        <v>1.1780624716671946E-2</v>
      </c>
    </row>
    <row r="980" spans="1:74" x14ac:dyDescent="0.25">
      <c r="A980" s="16">
        <f t="shared" si="875"/>
        <v>944</v>
      </c>
      <c r="B980" s="15">
        <f t="shared" ca="1" si="881"/>
        <v>0.8426291537324283</v>
      </c>
      <c r="C980" s="15">
        <f t="shared" ca="1" si="881"/>
        <v>0.54985891009175258</v>
      </c>
      <c r="D980" s="15">
        <f t="shared" ca="1" si="881"/>
        <v>0.31846924007846467</v>
      </c>
      <c r="E980" s="15">
        <f t="shared" ca="1" si="881"/>
        <v>0.38531967116375809</v>
      </c>
      <c r="F980" s="15">
        <f t="shared" ca="1" si="881"/>
        <v>0.66029550208589616</v>
      </c>
      <c r="G980" s="15">
        <f t="shared" ca="1" si="881"/>
        <v>0.59165682430495048</v>
      </c>
      <c r="H980" s="15">
        <f t="shared" ca="1" si="881"/>
        <v>0.67734900048319957</v>
      </c>
      <c r="I980" s="15">
        <f t="shared" ca="1" si="881"/>
        <v>0.6454382298283855</v>
      </c>
      <c r="J980" s="15">
        <f t="shared" ca="1" si="881"/>
        <v>0.19462506252929601</v>
      </c>
      <c r="K980" s="15">
        <f t="shared" ca="1" si="881"/>
        <v>0.44014291996314081</v>
      </c>
      <c r="L980" s="15">
        <f t="shared" ca="1" si="881"/>
        <v>0.35080493170192228</v>
      </c>
      <c r="M980" s="15">
        <f t="shared" ca="1" si="881"/>
        <v>0.11419081270276765</v>
      </c>
      <c r="N980" s="15">
        <f t="shared" ca="1" si="881"/>
        <v>0.23089606647164962</v>
      </c>
      <c r="O980" s="15">
        <f t="shared" ca="1" si="881"/>
        <v>0.40241456691305699</v>
      </c>
      <c r="P980" s="15">
        <f t="shared" ca="1" si="881"/>
        <v>0.10595502678376245</v>
      </c>
      <c r="Q980" s="15">
        <f t="shared" ca="1" si="881"/>
        <v>0.10814891470665144</v>
      </c>
      <c r="R980" s="15">
        <f t="shared" ca="1" si="880"/>
        <v>0.57939144345951654</v>
      </c>
      <c r="S980" s="15">
        <f t="shared" ca="1" si="880"/>
        <v>0.69911658586023595</v>
      </c>
      <c r="T980" s="15">
        <f t="shared" ca="1" si="880"/>
        <v>0.22178016477798002</v>
      </c>
      <c r="U980" s="15">
        <f t="shared" ca="1" si="880"/>
        <v>0.3607360587478865</v>
      </c>
      <c r="V980" s="15">
        <f t="shared" ca="1" si="880"/>
        <v>0.49142238406983041</v>
      </c>
      <c r="W980" s="15">
        <f t="shared" ca="1" si="880"/>
        <v>0.47470863111846817</v>
      </c>
      <c r="X980" s="15">
        <f t="shared" ca="1" si="880"/>
        <v>0.85918186034794974</v>
      </c>
      <c r="Y980" s="6">
        <f t="shared" ca="1" si="827"/>
        <v>8.1772676027022942E-2</v>
      </c>
      <c r="Z980" s="6">
        <f t="shared" ca="1" si="828"/>
        <v>5.3360881612437877E-2</v>
      </c>
      <c r="AA980" s="6">
        <f t="shared" ca="1" si="829"/>
        <v>3.0905745283266076E-2</v>
      </c>
      <c r="AB980" s="6">
        <f t="shared" ca="1" si="830"/>
        <v>3.7393223931720711E-2</v>
      </c>
      <c r="AC980" s="6">
        <f t="shared" ca="1" si="831"/>
        <v>6.4078165269980614E-2</v>
      </c>
      <c r="AD980" s="6">
        <f t="shared" ca="1" si="832"/>
        <v>5.7417146794364479E-2</v>
      </c>
      <c r="AE980" s="6">
        <f t="shared" ca="1" si="833"/>
        <v>6.5733116553582729E-2</v>
      </c>
      <c r="AF980" s="6">
        <f t="shared" ca="1" si="834"/>
        <v>6.2636346047874172E-2</v>
      </c>
      <c r="AG980" s="6">
        <f t="shared" ca="1" si="835"/>
        <v>1.8887326784803982E-2</v>
      </c>
      <c r="AH980" s="6">
        <f t="shared" ca="1" si="836"/>
        <v>4.2713528531867925E-2</v>
      </c>
      <c r="AI980" s="6">
        <f t="shared" ca="1" si="837"/>
        <v>3.4043752108121751E-2</v>
      </c>
      <c r="AJ980" s="6">
        <f t="shared" ca="1" si="838"/>
        <v>1.1081610802385079E-2</v>
      </c>
      <c r="AK980" s="6">
        <f t="shared" ca="1" si="839"/>
        <v>2.2407234731752115E-2</v>
      </c>
      <c r="AL980" s="6">
        <f t="shared" ca="1" si="840"/>
        <v>3.9052192608072779E-2</v>
      </c>
      <c r="AM980" s="6">
        <f t="shared" ca="1" si="841"/>
        <v>1.0282371598757212E-2</v>
      </c>
      <c r="AN980" s="6">
        <f t="shared" ca="1" si="842"/>
        <v>1.0495276748743237E-2</v>
      </c>
      <c r="AO980" s="6">
        <f t="shared" ca="1" si="843"/>
        <v>5.6226856843228742E-2</v>
      </c>
      <c r="AP980" s="6">
        <f t="shared" ca="1" si="844"/>
        <v>6.7845544896516827E-2</v>
      </c>
      <c r="AQ980" s="6">
        <f t="shared" ca="1" si="845"/>
        <v>2.1522584974989316E-2</v>
      </c>
      <c r="AR980" s="6">
        <f t="shared" ca="1" si="846"/>
        <v>3.5007515147788319E-2</v>
      </c>
      <c r="AS980" s="6">
        <f t="shared" ca="1" si="847"/>
        <v>4.7689927682860539E-2</v>
      </c>
      <c r="AT980" s="6">
        <f t="shared" ca="1" si="848"/>
        <v>4.6067946887117225E-2</v>
      </c>
      <c r="AU980" s="6">
        <f t="shared" ca="1" si="849"/>
        <v>8.3379028132745614E-2</v>
      </c>
      <c r="AV980" s="6">
        <f t="shared" ca="1" si="850"/>
        <v>1.0000000000000002</v>
      </c>
      <c r="AW980" s="6">
        <f t="shared" ca="1" si="851"/>
        <v>5.3337654896774556E-3</v>
      </c>
      <c r="AX980" s="6">
        <f t="shared" ca="1" si="852"/>
        <v>3.4805566195379319E-3</v>
      </c>
      <c r="AY980" s="6">
        <f t="shared" ca="1" si="853"/>
        <v>2.0066094439846289E-3</v>
      </c>
      <c r="AZ980" s="6">
        <f t="shared" ca="1" si="854"/>
        <v>5.475301279475789E-3</v>
      </c>
      <c r="BA980" s="6">
        <f t="shared" ca="1" si="855"/>
        <v>4.4935931579110711E-3</v>
      </c>
      <c r="BB980" s="6">
        <f t="shared" ca="1" si="856"/>
        <v>6.4484876970064241E-3</v>
      </c>
      <c r="BC980" s="6">
        <f t="shared" ca="1" si="857"/>
        <v>3.993585738704169E-3</v>
      </c>
      <c r="BD980" s="6">
        <f t="shared" ca="1" si="858"/>
        <v>5.5294217486786656E-3</v>
      </c>
      <c r="BE980" s="6">
        <f t="shared" ca="1" si="859"/>
        <v>1.1644895825877954E-3</v>
      </c>
      <c r="BF980" s="6">
        <f t="shared" ca="1" si="860"/>
        <v>2.7298949841184539E-3</v>
      </c>
      <c r="BG980" s="6">
        <f t="shared" ca="1" si="861"/>
        <v>2.1738483791918198E-3</v>
      </c>
      <c r="BH980" s="6">
        <f t="shared" ca="1" si="862"/>
        <v>7.7167785572205725E-4</v>
      </c>
      <c r="BI980" s="6">
        <f t="shared" ca="1" si="863"/>
        <v>1.7036189143831623E-3</v>
      </c>
      <c r="BJ980" s="6">
        <f t="shared" ca="1" si="864"/>
        <v>3.2717872202316298E-3</v>
      </c>
      <c r="BK980" s="6">
        <f t="shared" ca="1" si="865"/>
        <v>2.333261622451101E-4</v>
      </c>
      <c r="BL980" s="6">
        <f t="shared" ca="1" si="866"/>
        <v>3.413233665445627E-4</v>
      </c>
      <c r="BM980" s="6">
        <f t="shared" ca="1" si="867"/>
        <v>4.9155026427424464E-5</v>
      </c>
      <c r="BN980" s="6">
        <f t="shared" ca="1" si="868"/>
        <v>8.9734111004253754E-4</v>
      </c>
      <c r="BO980" s="6">
        <f t="shared" ca="1" si="869"/>
        <v>4.2275283204815605E-4</v>
      </c>
      <c r="BP980" s="6">
        <f t="shared" ca="1" si="870"/>
        <v>-9.1921794267180756E-5</v>
      </c>
      <c r="BQ980" s="6">
        <f t="shared" ca="1" si="871"/>
        <v>1.1036540842665186E-3</v>
      </c>
      <c r="BR980" s="6">
        <f t="shared" ca="1" si="872"/>
        <v>6.6274054948353017E-4</v>
      </c>
      <c r="BS980" s="6">
        <f t="shared" ca="1" si="873"/>
        <v>1.452686317949929E-5</v>
      </c>
      <c r="BT980" s="6">
        <f t="shared" ca="1" si="874"/>
        <v>5.2209536311181221E-2</v>
      </c>
      <c r="BU980">
        <f ca="1">SQRT(BV980)</f>
        <v>9.6591561748258975E-2</v>
      </c>
      <c r="BV980" s="6" cm="1">
        <f t="array" aca="1" ref="BV980" ca="1">MMULT(Y980:AU980,MMULT($Y$11:$AU$33,TRANSPOSE(Y980:AU980)))</f>
        <v>9.3299298009677269E-3</v>
      </c>
    </row>
    <row r="981" spans="1:74" x14ac:dyDescent="0.25">
      <c r="A981" s="16">
        <f t="shared" si="875"/>
        <v>945</v>
      </c>
      <c r="B981" s="15">
        <f t="shared" ca="1" si="881"/>
        <v>0.40841154599587959</v>
      </c>
      <c r="C981" s="15">
        <f t="shared" ca="1" si="881"/>
        <v>0.85809778332808051</v>
      </c>
      <c r="D981" s="15">
        <f t="shared" ca="1" si="881"/>
        <v>0.45133372124650062</v>
      </c>
      <c r="E981" s="15">
        <f t="shared" ca="1" si="881"/>
        <v>0.13108931463145379</v>
      </c>
      <c r="F981" s="15">
        <f t="shared" ca="1" si="881"/>
        <v>2.399643619386016E-2</v>
      </c>
      <c r="G981" s="15">
        <f t="shared" ca="1" si="881"/>
        <v>0.9824816179477639</v>
      </c>
      <c r="H981" s="15">
        <f t="shared" ca="1" si="881"/>
        <v>0.50174494797805613</v>
      </c>
      <c r="I981" s="15">
        <f t="shared" ca="1" si="881"/>
        <v>0.26149375646494499</v>
      </c>
      <c r="J981" s="15">
        <f t="shared" ca="1" si="881"/>
        <v>3.1497851234041363E-4</v>
      </c>
      <c r="K981" s="15">
        <f t="shared" ca="1" si="881"/>
        <v>0.9237972725920216</v>
      </c>
      <c r="L981" s="15">
        <f t="shared" ca="1" si="881"/>
        <v>0.31065285616563509</v>
      </c>
      <c r="M981" s="15">
        <f t="shared" ca="1" si="881"/>
        <v>0.14108063438112461</v>
      </c>
      <c r="N981" s="15">
        <f t="shared" ca="1" si="881"/>
        <v>0.65969102432895932</v>
      </c>
      <c r="O981" s="15">
        <f t="shared" ca="1" si="881"/>
        <v>0.40687272593348056</v>
      </c>
      <c r="P981" s="15">
        <f t="shared" ca="1" si="881"/>
        <v>0.1041765291964869</v>
      </c>
      <c r="Q981" s="15">
        <f t="shared" ca="1" si="881"/>
        <v>0.41729926593809852</v>
      </c>
      <c r="R981" s="15">
        <f t="shared" ca="1" si="880"/>
        <v>0.65670939104737969</v>
      </c>
      <c r="S981" s="15">
        <f t="shared" ca="1" si="880"/>
        <v>0.32295400697316445</v>
      </c>
      <c r="T981" s="15">
        <f t="shared" ca="1" si="880"/>
        <v>0.24719732111077897</v>
      </c>
      <c r="U981" s="15">
        <f t="shared" ca="1" si="880"/>
        <v>0.70422307065369028</v>
      </c>
      <c r="V981" s="15">
        <f t="shared" ca="1" si="880"/>
        <v>0.86911855595480458</v>
      </c>
      <c r="W981" s="15">
        <f t="shared" ca="1" si="880"/>
        <v>0.4175822705466159</v>
      </c>
      <c r="X981" s="15">
        <f t="shared" ca="1" si="880"/>
        <v>0.95622161430068242</v>
      </c>
      <c r="Y981" s="6">
        <f t="shared" ca="1" si="827"/>
        <v>3.796867037559909E-2</v>
      </c>
      <c r="Z981" s="6">
        <f t="shared" ca="1" si="828"/>
        <v>7.9774512265000555E-2</v>
      </c>
      <c r="AA981" s="6">
        <f t="shared" ca="1" si="829"/>
        <v>4.1959003018915121E-2</v>
      </c>
      <c r="AB981" s="6">
        <f t="shared" ca="1" si="830"/>
        <v>1.2186939928126035E-2</v>
      </c>
      <c r="AC981" s="6">
        <f t="shared" ca="1" si="831"/>
        <v>2.2308692909552663E-3</v>
      </c>
      <c r="AD981" s="6">
        <f t="shared" ca="1" si="832"/>
        <v>9.1338065898656728E-2</v>
      </c>
      <c r="AE981" s="6">
        <f t="shared" ca="1" si="833"/>
        <v>4.6645568004076758E-2</v>
      </c>
      <c r="AF981" s="6">
        <f t="shared" ca="1" si="834"/>
        <v>2.4310209497835421E-2</v>
      </c>
      <c r="AG981" s="6">
        <f t="shared" ca="1" si="835"/>
        <v>2.928251032004465E-5</v>
      </c>
      <c r="AH981" s="6">
        <f t="shared" ca="1" si="836"/>
        <v>8.5882376443093503E-2</v>
      </c>
      <c r="AI981" s="6">
        <f t="shared" ca="1" si="837"/>
        <v>2.888036837506644E-2</v>
      </c>
      <c r="AJ981" s="6">
        <f t="shared" ca="1" si="838"/>
        <v>1.3115799873227323E-2</v>
      </c>
      <c r="AK981" s="6">
        <f t="shared" ca="1" si="839"/>
        <v>6.1329292225103443E-2</v>
      </c>
      <c r="AL981" s="6">
        <f t="shared" ca="1" si="840"/>
        <v>3.7825611364928569E-2</v>
      </c>
      <c r="AM981" s="6">
        <f t="shared" ca="1" si="841"/>
        <v>9.6849472957243263E-3</v>
      </c>
      <c r="AN981" s="6">
        <f t="shared" ca="1" si="842"/>
        <v>3.8794932297391463E-2</v>
      </c>
      <c r="AO981" s="6">
        <f t="shared" ca="1" si="843"/>
        <v>6.1052099642378677E-2</v>
      </c>
      <c r="AP981" s="6">
        <f t="shared" ca="1" si="844"/>
        <v>3.002396567252465E-2</v>
      </c>
      <c r="AQ981" s="6">
        <f t="shared" ca="1" si="845"/>
        <v>2.2981117196625437E-2</v>
      </c>
      <c r="AR981" s="6">
        <f t="shared" ca="1" si="846"/>
        <v>6.546928925660675E-2</v>
      </c>
      <c r="AS981" s="6">
        <f t="shared" ca="1" si="847"/>
        <v>8.079907703857514E-2</v>
      </c>
      <c r="AT981" s="6">
        <f t="shared" ca="1" si="848"/>
        <v>3.882124229964512E-2</v>
      </c>
      <c r="AU981" s="6">
        <f t="shared" ca="1" si="849"/>
        <v>8.8896760229624242E-2</v>
      </c>
      <c r="AV981" s="6">
        <f t="shared" ca="1" si="850"/>
        <v>1</v>
      </c>
      <c r="AW981" s="6">
        <f t="shared" ca="1" si="851"/>
        <v>2.4765727817368344E-3</v>
      </c>
      <c r="AX981" s="6">
        <f t="shared" ca="1" si="852"/>
        <v>5.2034317714428086E-3</v>
      </c>
      <c r="AY981" s="6">
        <f t="shared" ca="1" si="853"/>
        <v>2.7242614907436718E-3</v>
      </c>
      <c r="AZ981" s="6">
        <f t="shared" ca="1" si="854"/>
        <v>1.7844721787884767E-3</v>
      </c>
      <c r="BA981" s="6">
        <f t="shared" ca="1" si="855"/>
        <v>1.5644360196322363E-4</v>
      </c>
      <c r="BB981" s="6">
        <f t="shared" ca="1" si="856"/>
        <v>1.0258127181507037E-2</v>
      </c>
      <c r="BC981" s="6">
        <f t="shared" ca="1" si="857"/>
        <v>2.833930367549007E-3</v>
      </c>
      <c r="BD981" s="6">
        <f t="shared" ca="1" si="858"/>
        <v>2.146060707460888E-3</v>
      </c>
      <c r="BE981" s="6">
        <f t="shared" ca="1" si="859"/>
        <v>1.8053999175334064E-6</v>
      </c>
      <c r="BF981" s="6">
        <f t="shared" ca="1" si="860"/>
        <v>5.4888902119443082E-3</v>
      </c>
      <c r="BG981" s="6">
        <f t="shared" ca="1" si="861"/>
        <v>1.8441428483913557E-3</v>
      </c>
      <c r="BH981" s="6">
        <f t="shared" ca="1" si="862"/>
        <v>9.1333042666264061E-4</v>
      </c>
      <c r="BI981" s="6">
        <f t="shared" ca="1" si="863"/>
        <v>4.6628574873794158E-3</v>
      </c>
      <c r="BJ981" s="6">
        <f t="shared" ca="1" si="864"/>
        <v>3.1690244156902668E-3</v>
      </c>
      <c r="BK981" s="6">
        <f t="shared" ca="1" si="865"/>
        <v>2.1976949212092678E-4</v>
      </c>
      <c r="BL981" s="6">
        <f t="shared" ca="1" si="866"/>
        <v>1.2616739142395331E-3</v>
      </c>
      <c r="BM981" s="6">
        <f t="shared" ca="1" si="867"/>
        <v>5.3373383110108537E-5</v>
      </c>
      <c r="BN981" s="6">
        <f t="shared" ca="1" si="868"/>
        <v>3.9710402098702127E-4</v>
      </c>
      <c r="BO981" s="6">
        <f t="shared" ca="1" si="869"/>
        <v>4.5140174332190352E-4</v>
      </c>
      <c r="BP981" s="6">
        <f t="shared" ca="1" si="870"/>
        <v>-1.7190750364481545E-4</v>
      </c>
      <c r="BQ981" s="6">
        <f t="shared" ca="1" si="871"/>
        <v>1.8698755840352679E-3</v>
      </c>
      <c r="BR981" s="6">
        <f t="shared" ca="1" si="872"/>
        <v>5.5848834584149769E-4</v>
      </c>
      <c r="BS981" s="6">
        <f t="shared" ca="1" si="873"/>
        <v>1.5488200113108953E-5</v>
      </c>
      <c r="BT981" s="6">
        <f t="shared" ca="1" si="874"/>
        <v>4.8318618051302012E-2</v>
      </c>
      <c r="BU981">
        <f ca="1">SQRT(BV981)</f>
        <v>9.1157243385664138E-2</v>
      </c>
      <c r="BV981" s="6" cm="1">
        <f t="array" aca="1" ref="BV981" ca="1">MMULT(Y981:AU981,MMULT($Y$11:$AU$33,TRANSPOSE(Y981:AU981)))</f>
        <v>8.3096430216732086E-3</v>
      </c>
    </row>
    <row r="982" spans="1:74" x14ac:dyDescent="0.25">
      <c r="A982" s="16">
        <f t="shared" si="875"/>
        <v>946</v>
      </c>
      <c r="B982" s="15">
        <f t="shared" ca="1" si="881"/>
        <v>0.15110045855635568</v>
      </c>
      <c r="C982" s="15">
        <f t="shared" ca="1" si="881"/>
        <v>0.47964896328745787</v>
      </c>
      <c r="D982" s="15">
        <f t="shared" ca="1" si="881"/>
        <v>0.51779618153534612</v>
      </c>
      <c r="E982" s="15">
        <f t="shared" ca="1" si="881"/>
        <v>5.3228080124408939E-2</v>
      </c>
      <c r="F982" s="15">
        <f t="shared" ca="1" si="881"/>
        <v>0.60094606810642415</v>
      </c>
      <c r="G982" s="15">
        <f t="shared" ca="1" si="881"/>
        <v>0.83718431277334193</v>
      </c>
      <c r="H982" s="15">
        <f t="shared" ca="1" si="881"/>
        <v>0.80633428103876037</v>
      </c>
      <c r="I982" s="15">
        <f t="shared" ca="1" si="881"/>
        <v>0.5070801704547605</v>
      </c>
      <c r="J982" s="15">
        <f t="shared" ca="1" si="881"/>
        <v>0.56854362592891849</v>
      </c>
      <c r="K982" s="15">
        <f t="shared" ca="1" si="881"/>
        <v>7.417592957886443E-2</v>
      </c>
      <c r="L982" s="15">
        <f t="shared" ca="1" si="881"/>
        <v>3.3229925734744037E-2</v>
      </c>
      <c r="M982" s="15">
        <f t="shared" ca="1" si="881"/>
        <v>1.8438117385728536E-2</v>
      </c>
      <c r="N982" s="15">
        <f t="shared" ca="1" si="881"/>
        <v>0.9978483255506756</v>
      </c>
      <c r="O982" s="15">
        <f t="shared" ca="1" si="881"/>
        <v>0.59374361701290357</v>
      </c>
      <c r="P982" s="15">
        <f t="shared" ca="1" si="881"/>
        <v>0.79598742113594423</v>
      </c>
      <c r="Q982" s="15">
        <f t="shared" ca="1" si="881"/>
        <v>0.93081864599260089</v>
      </c>
      <c r="R982" s="15">
        <f t="shared" ca="1" si="880"/>
        <v>0.19356351202569089</v>
      </c>
      <c r="S982" s="15">
        <f t="shared" ca="1" si="880"/>
        <v>0.57769896480454286</v>
      </c>
      <c r="T982" s="15">
        <f t="shared" ca="1" si="880"/>
        <v>0.89334730721916789</v>
      </c>
      <c r="U982" s="15">
        <f t="shared" ca="1" si="880"/>
        <v>0.42393582574578526</v>
      </c>
      <c r="V982" s="15">
        <f t="shared" ca="1" si="880"/>
        <v>0.61703654010865661</v>
      </c>
      <c r="W982" s="15">
        <f t="shared" ca="1" si="880"/>
        <v>0.66870510842395403</v>
      </c>
      <c r="X982" s="15">
        <f t="shared" ca="1" si="880"/>
        <v>0.19254817331510066</v>
      </c>
      <c r="Y982" s="6">
        <f t="shared" ca="1" si="827"/>
        <v>1.3101643152186669E-2</v>
      </c>
      <c r="Z982" s="6">
        <f t="shared" ca="1" si="828"/>
        <v>4.1589480371859722E-2</v>
      </c>
      <c r="AA982" s="6">
        <f t="shared" ca="1" si="829"/>
        <v>4.4897155580178226E-2</v>
      </c>
      <c r="AB982" s="6">
        <f t="shared" ca="1" si="830"/>
        <v>4.6153090343263705E-3</v>
      </c>
      <c r="AC982" s="6">
        <f t="shared" ca="1" si="831"/>
        <v>5.2106929477672724E-2</v>
      </c>
      <c r="AD982" s="6">
        <f t="shared" ca="1" si="832"/>
        <v>7.2590713644155216E-2</v>
      </c>
      <c r="AE982" s="6">
        <f t="shared" ca="1" si="833"/>
        <v>6.9915764071653605E-2</v>
      </c>
      <c r="AF982" s="6">
        <f t="shared" ca="1" si="834"/>
        <v>4.396798994736615E-2</v>
      </c>
      <c r="AG982" s="6">
        <f t="shared" ca="1" si="835"/>
        <v>4.9297373247830401E-2</v>
      </c>
      <c r="AH982" s="6">
        <f t="shared" ca="1" si="836"/>
        <v>6.4316585740972409E-3</v>
      </c>
      <c r="AI982" s="6">
        <f t="shared" ca="1" si="837"/>
        <v>2.8813058087967538E-3</v>
      </c>
      <c r="AJ982" s="6">
        <f t="shared" ca="1" si="838"/>
        <v>1.5987352830954277E-3</v>
      </c>
      <c r="AK982" s="6">
        <f t="shared" ca="1" si="839"/>
        <v>8.6521595012208116E-2</v>
      </c>
      <c r="AL982" s="6">
        <f t="shared" ca="1" si="840"/>
        <v>5.148241817605289E-2</v>
      </c>
      <c r="AM982" s="6">
        <f t="shared" ca="1" si="841"/>
        <v>6.9018606859243117E-2</v>
      </c>
      <c r="AN982" s="6">
        <f t="shared" ca="1" si="842"/>
        <v>8.0709574647969615E-2</v>
      </c>
      <c r="AO982" s="6">
        <f t="shared" ca="1" si="843"/>
        <v>1.6783536503290938E-2</v>
      </c>
      <c r="AP982" s="6">
        <f t="shared" ca="1" si="844"/>
        <v>5.009121586109444E-2</v>
      </c>
      <c r="AQ982" s="6">
        <f t="shared" ca="1" si="845"/>
        <v>7.7460503707121917E-2</v>
      </c>
      <c r="AR982" s="6">
        <f t="shared" ca="1" si="846"/>
        <v>3.6758696574552795E-2</v>
      </c>
      <c r="AS982" s="6">
        <f t="shared" ca="1" si="847"/>
        <v>5.3502104742775405E-2</v>
      </c>
      <c r="AT982" s="6">
        <f t="shared" ca="1" si="848"/>
        <v>5.798219137334594E-2</v>
      </c>
      <c r="AU982" s="6">
        <f t="shared" ca="1" si="849"/>
        <v>1.6695498349126151E-2</v>
      </c>
      <c r="AV982" s="6">
        <f t="shared" ca="1" si="850"/>
        <v>0.99999999999999978</v>
      </c>
      <c r="AW982" s="6">
        <f t="shared" ca="1" si="851"/>
        <v>8.5457753736846041E-4</v>
      </c>
      <c r="AX982" s="6">
        <f t="shared" ca="1" si="852"/>
        <v>2.7127464321668633E-3</v>
      </c>
      <c r="AY982" s="6">
        <f t="shared" ca="1" si="853"/>
        <v>2.9150261729495529E-3</v>
      </c>
      <c r="AZ982" s="6">
        <f t="shared" ca="1" si="854"/>
        <v>6.7579643592556354E-4</v>
      </c>
      <c r="BA982" s="6">
        <f t="shared" ca="1" si="855"/>
        <v>3.6540893578037321E-3</v>
      </c>
      <c r="BB982" s="6">
        <f t="shared" ca="1" si="856"/>
        <v>8.1526225175855577E-3</v>
      </c>
      <c r="BC982" s="6">
        <f t="shared" ca="1" si="857"/>
        <v>4.2477005951719595E-3</v>
      </c>
      <c r="BD982" s="6">
        <f t="shared" ca="1" si="858"/>
        <v>3.8814135114911058E-3</v>
      </c>
      <c r="BE982" s="6">
        <f t="shared" ca="1" si="859"/>
        <v>3.0394072305789544E-3</v>
      </c>
      <c r="BF982" s="6">
        <f t="shared" ca="1" si="860"/>
        <v>4.110583481271262E-4</v>
      </c>
      <c r="BG982" s="6">
        <f t="shared" ca="1" si="861"/>
        <v>1.8398447804801523E-4</v>
      </c>
      <c r="BH982" s="6">
        <f t="shared" ca="1" si="862"/>
        <v>1.1132935789991349E-4</v>
      </c>
      <c r="BI982" s="6">
        <f t="shared" ca="1" si="863"/>
        <v>6.578224735447836E-3</v>
      </c>
      <c r="BJ982" s="6">
        <f t="shared" ca="1" si="864"/>
        <v>4.3131897751679891E-3</v>
      </c>
      <c r="BK982" s="6">
        <f t="shared" ca="1" si="865"/>
        <v>1.5661607351282298E-3</v>
      </c>
      <c r="BL982" s="6">
        <f t="shared" ca="1" si="866"/>
        <v>2.624805842735251E-3</v>
      </c>
      <c r="BM982" s="6">
        <f t="shared" ca="1" si="867"/>
        <v>1.4672617796601258E-5</v>
      </c>
      <c r="BN982" s="6">
        <f t="shared" ca="1" si="868"/>
        <v>6.6251818469045137E-4</v>
      </c>
      <c r="BO982" s="6">
        <f t="shared" ca="1" si="869"/>
        <v>1.5215015924953381E-3</v>
      </c>
      <c r="BP982" s="6">
        <f t="shared" ca="1" si="870"/>
        <v>-9.6519999485574317E-5</v>
      </c>
      <c r="BQ982" s="6">
        <f t="shared" ca="1" si="871"/>
        <v>1.2381611649505723E-3</v>
      </c>
      <c r="BR982" s="6">
        <f t="shared" ca="1" si="872"/>
        <v>8.3414069798227835E-4</v>
      </c>
      <c r="BS982" s="6">
        <f t="shared" ca="1" si="873"/>
        <v>2.9088036363914072E-6</v>
      </c>
      <c r="BT982" s="6">
        <f t="shared" ca="1" si="874"/>
        <v>5.0099516125662172E-2</v>
      </c>
      <c r="BU982">
        <f ca="1">SQRT(BV982)</f>
        <v>0.10188209152592297</v>
      </c>
      <c r="BV982" s="6" cm="1">
        <f t="array" aca="1" ref="BV982" ca="1">MMULT(Y982:AU982,MMULT($Y$11:$AU$33,TRANSPOSE(Y982:AU982)))</f>
        <v>1.0379960573696544E-2</v>
      </c>
    </row>
    <row r="983" spans="1:74" x14ac:dyDescent="0.25">
      <c r="A983" s="16">
        <f t="shared" si="875"/>
        <v>947</v>
      </c>
      <c r="B983" s="15">
        <f t="shared" ca="1" si="881"/>
        <v>0.25867234872191858</v>
      </c>
      <c r="C983" s="15">
        <f t="shared" ca="1" si="881"/>
        <v>0.2032582542313327</v>
      </c>
      <c r="D983" s="15">
        <f t="shared" ca="1" si="881"/>
        <v>0.27471181512710019</v>
      </c>
      <c r="E983" s="15">
        <f t="shared" ca="1" si="881"/>
        <v>1.3471877618704831E-3</v>
      </c>
      <c r="F983" s="15">
        <f t="shared" ca="1" si="881"/>
        <v>0.71895333989356336</v>
      </c>
      <c r="G983" s="15">
        <f t="shared" ca="1" si="881"/>
        <v>0.55979100499590706</v>
      </c>
      <c r="H983" s="15">
        <f t="shared" ca="1" si="881"/>
        <v>0.44188913127759266</v>
      </c>
      <c r="I983" s="15">
        <f t="shared" ca="1" si="881"/>
        <v>0.86764954359978164</v>
      </c>
      <c r="J983" s="15">
        <f t="shared" ca="1" si="881"/>
        <v>0.47454332702508395</v>
      </c>
      <c r="K983" s="15">
        <f t="shared" ca="1" si="881"/>
        <v>0.70936861623963865</v>
      </c>
      <c r="L983" s="15">
        <f t="shared" ca="1" si="881"/>
        <v>0.15492983306351593</v>
      </c>
      <c r="M983" s="15">
        <f t="shared" ca="1" si="881"/>
        <v>0.5769450677949286</v>
      </c>
      <c r="N983" s="15">
        <f t="shared" ca="1" si="881"/>
        <v>0.82773868449483845</v>
      </c>
      <c r="O983" s="15">
        <f t="shared" ca="1" si="881"/>
        <v>0.62155143538958624</v>
      </c>
      <c r="P983" s="15">
        <f t="shared" ca="1" si="881"/>
        <v>0.53747533417686455</v>
      </c>
      <c r="Q983" s="15">
        <f t="shared" ca="1" si="881"/>
        <v>0.37952440221143002</v>
      </c>
      <c r="R983" s="15">
        <f t="shared" ca="1" si="880"/>
        <v>4.1972190880152915E-3</v>
      </c>
      <c r="S983" s="15">
        <f t="shared" ca="1" si="880"/>
        <v>0.61994004244089818</v>
      </c>
      <c r="T983" s="15">
        <f t="shared" ca="1" si="880"/>
        <v>0.58093240326107576</v>
      </c>
      <c r="U983" s="15">
        <f t="shared" ca="1" si="880"/>
        <v>0.47421854439505806</v>
      </c>
      <c r="V983" s="15">
        <f t="shared" ca="1" si="880"/>
        <v>0.90629292002015083</v>
      </c>
      <c r="W983" s="15">
        <f t="shared" ca="1" si="880"/>
        <v>0.24513312709158686</v>
      </c>
      <c r="X983" s="15">
        <f t="shared" ca="1" si="880"/>
        <v>0.37543834943644261</v>
      </c>
      <c r="Y983" s="6">
        <f t="shared" ca="1" si="827"/>
        <v>2.3919025615296456E-2</v>
      </c>
      <c r="Z983" s="6">
        <f t="shared" ca="1" si="828"/>
        <v>1.8794971374022737E-2</v>
      </c>
      <c r="AA983" s="6">
        <f t="shared" ca="1" si="829"/>
        <v>2.540216986978212E-2</v>
      </c>
      <c r="AB983" s="6">
        <f t="shared" ca="1" si="830"/>
        <v>1.2457233540425785E-4</v>
      </c>
      <c r="AC983" s="6">
        <f t="shared" ca="1" si="831"/>
        <v>6.6480485595327668E-2</v>
      </c>
      <c r="AD983" s="6">
        <f t="shared" ca="1" si="832"/>
        <v>5.1762994590906101E-2</v>
      </c>
      <c r="AE983" s="6">
        <f t="shared" ca="1" si="833"/>
        <v>4.0860793596119799E-2</v>
      </c>
      <c r="AF983" s="6">
        <f t="shared" ca="1" si="834"/>
        <v>8.0230189894684029E-2</v>
      </c>
      <c r="AG983" s="6">
        <f t="shared" ca="1" si="835"/>
        <v>4.3880275764934099E-2</v>
      </c>
      <c r="AH983" s="6">
        <f t="shared" ca="1" si="836"/>
        <v>6.559420126023538E-2</v>
      </c>
      <c r="AI983" s="6">
        <f t="shared" ca="1" si="837"/>
        <v>1.4326118210662202E-2</v>
      </c>
      <c r="AJ983" s="6">
        <f t="shared" ca="1" si="838"/>
        <v>5.3349203822482281E-2</v>
      </c>
      <c r="AK983" s="6">
        <f t="shared" ca="1" si="839"/>
        <v>7.6539695468138727E-2</v>
      </c>
      <c r="AL983" s="6">
        <f t="shared" ca="1" si="840"/>
        <v>5.7473884540671233E-2</v>
      </c>
      <c r="AM983" s="6">
        <f t="shared" ca="1" si="841"/>
        <v>4.9699499576535543E-2</v>
      </c>
      <c r="AN983" s="6">
        <f t="shared" ca="1" si="842"/>
        <v>3.5094025097689378E-2</v>
      </c>
      <c r="AO983" s="6">
        <f t="shared" ca="1" si="843"/>
        <v>3.8811025366756633E-4</v>
      </c>
      <c r="AP983" s="6">
        <f t="shared" ca="1" si="844"/>
        <v>5.732488156680713E-2</v>
      </c>
      <c r="AQ983" s="6">
        <f t="shared" ca="1" si="845"/>
        <v>5.371790646744138E-2</v>
      </c>
      <c r="AR983" s="6">
        <f t="shared" ca="1" si="846"/>
        <v>4.3850243625490608E-2</v>
      </c>
      <c r="AS983" s="6">
        <f t="shared" ca="1" si="847"/>
        <v>8.3803482189076198E-2</v>
      </c>
      <c r="AT983" s="6">
        <f t="shared" ca="1" si="848"/>
        <v>2.2667075066321374E-2</v>
      </c>
      <c r="AU983" s="6">
        <f t="shared" ca="1" si="849"/>
        <v>3.4716194218303638E-2</v>
      </c>
      <c r="AV983" s="6">
        <f t="shared" ca="1" si="850"/>
        <v>0.99999999999999978</v>
      </c>
      <c r="AW983" s="6">
        <f t="shared" ca="1" si="851"/>
        <v>1.5601601851872769E-3</v>
      </c>
      <c r="AX983" s="6">
        <f t="shared" ca="1" si="852"/>
        <v>1.2259348056691917E-3</v>
      </c>
      <c r="AY983" s="6">
        <f t="shared" ca="1" si="853"/>
        <v>1.6492802063571503E-3</v>
      </c>
      <c r="AZ983" s="6">
        <f t="shared" ca="1" si="854"/>
        <v>1.8240499098758333E-5</v>
      </c>
      <c r="BA983" s="6">
        <f t="shared" ca="1" si="855"/>
        <v>4.6620600628483055E-3</v>
      </c>
      <c r="BB983" s="6">
        <f t="shared" ca="1" si="856"/>
        <v>5.813473020091448E-3</v>
      </c>
      <c r="BC983" s="6">
        <f t="shared" ca="1" si="857"/>
        <v>2.4824790171721228E-3</v>
      </c>
      <c r="BD983" s="6">
        <f t="shared" ca="1" si="858"/>
        <v>7.0825740148573292E-3</v>
      </c>
      <c r="BE983" s="6">
        <f t="shared" ca="1" si="859"/>
        <v>2.7054185376014701E-3</v>
      </c>
      <c r="BF983" s="6">
        <f t="shared" ca="1" si="860"/>
        <v>4.1922380838655135E-3</v>
      </c>
      <c r="BG983" s="6">
        <f t="shared" ca="1" si="861"/>
        <v>9.1478779288046692E-4</v>
      </c>
      <c r="BH983" s="6">
        <f t="shared" ca="1" si="862"/>
        <v>3.7150194086722028E-3</v>
      </c>
      <c r="BI983" s="6">
        <f t="shared" ca="1" si="863"/>
        <v>5.8193023129209775E-3</v>
      </c>
      <c r="BJ983" s="6">
        <f t="shared" ca="1" si="864"/>
        <v>4.8151539869841957E-3</v>
      </c>
      <c r="BK983" s="6">
        <f t="shared" ca="1" si="865"/>
        <v>1.1277742095118499E-3</v>
      </c>
      <c r="BL983" s="6">
        <f t="shared" ca="1" si="866"/>
        <v>1.1413144292147491E-3</v>
      </c>
      <c r="BM983" s="6">
        <f t="shared" ca="1" si="867"/>
        <v>3.3929639405196629E-7</v>
      </c>
      <c r="BN983" s="6">
        <f t="shared" ca="1" si="868"/>
        <v>7.5819234611021046E-4</v>
      </c>
      <c r="BO983" s="6">
        <f t="shared" ca="1" si="869"/>
        <v>1.0551426381728143E-3</v>
      </c>
      <c r="BP983" s="6">
        <f t="shared" ca="1" si="870"/>
        <v>-1.1514079351509632E-4</v>
      </c>
      <c r="BQ983" s="6">
        <f t="shared" ca="1" si="871"/>
        <v>1.9394043960140191E-3</v>
      </c>
      <c r="BR983" s="6">
        <f t="shared" ca="1" si="872"/>
        <v>3.2609201841463494E-4</v>
      </c>
      <c r="BS983" s="6">
        <f t="shared" ca="1" si="873"/>
        <v>6.0484922265981613E-6</v>
      </c>
      <c r="BT983" s="6">
        <f t="shared" ca="1" si="874"/>
        <v>5.2895288966750255E-2</v>
      </c>
      <c r="BU983">
        <f ca="1">SQRT(BV983)</f>
        <v>0.10376847783023829</v>
      </c>
      <c r="BV983" s="6" cm="1">
        <f t="array" aca="1" ref="BV983" ca="1">MMULT(Y983:AU983,MMULT($Y$11:$AU$33,TRANSPOSE(Y983:AU983)))</f>
        <v>1.0767896991204656E-2</v>
      </c>
    </row>
    <row r="984" spans="1:74" x14ac:dyDescent="0.25">
      <c r="A984" s="16">
        <f t="shared" si="875"/>
        <v>948</v>
      </c>
      <c r="B984" s="15">
        <f t="shared" ca="1" si="881"/>
        <v>7.6848982202970761E-2</v>
      </c>
      <c r="C984" s="15">
        <f t="shared" ca="1" si="881"/>
        <v>0.64379240095423274</v>
      </c>
      <c r="D984" s="15">
        <f t="shared" ca="1" si="881"/>
        <v>0.5105670735079354</v>
      </c>
      <c r="E984" s="15">
        <f t="shared" ca="1" si="881"/>
        <v>0.30705451750481483</v>
      </c>
      <c r="F984" s="15">
        <f t="shared" ca="1" si="881"/>
        <v>0.26792581219749589</v>
      </c>
      <c r="G984" s="15">
        <f t="shared" ca="1" si="881"/>
        <v>0.87518940544368551</v>
      </c>
      <c r="H984" s="15">
        <f t="shared" ca="1" si="881"/>
        <v>0.148305004665229</v>
      </c>
      <c r="I984" s="15">
        <f t="shared" ca="1" si="881"/>
        <v>0.50789900461424264</v>
      </c>
      <c r="J984" s="15">
        <f t="shared" ca="1" si="881"/>
        <v>0.20594517048780225</v>
      </c>
      <c r="K984" s="15">
        <f t="shared" ca="1" si="881"/>
        <v>0.70894915337176367</v>
      </c>
      <c r="L984" s="15">
        <f t="shared" ca="1" si="881"/>
        <v>0.36308829654417296</v>
      </c>
      <c r="M984" s="15">
        <f t="shared" ca="1" si="881"/>
        <v>0.46441778322608773</v>
      </c>
      <c r="N984" s="15">
        <f t="shared" ca="1" si="881"/>
        <v>0.19516944332826247</v>
      </c>
      <c r="O984" s="15">
        <f t="shared" ca="1" si="881"/>
        <v>0.68577849916837486</v>
      </c>
      <c r="P984" s="15">
        <f t="shared" ca="1" si="881"/>
        <v>0.60899129887901182</v>
      </c>
      <c r="Q984" s="15">
        <f t="shared" ca="1" si="881"/>
        <v>0.46360124074840803</v>
      </c>
      <c r="R984" s="15">
        <f t="shared" ca="1" si="880"/>
        <v>0.47304532227106888</v>
      </c>
      <c r="S984" s="15">
        <f t="shared" ca="1" si="880"/>
        <v>0.95914288208552267</v>
      </c>
      <c r="T984" s="15">
        <f t="shared" ca="1" si="880"/>
        <v>0.12064866676006702</v>
      </c>
      <c r="U984" s="15">
        <f t="shared" ca="1" si="880"/>
        <v>0.48307050046101385</v>
      </c>
      <c r="V984" s="15">
        <f t="shared" ca="1" si="880"/>
        <v>0.15711940812459646</v>
      </c>
      <c r="W984" s="15">
        <f t="shared" ca="1" si="880"/>
        <v>0.62784433940330497</v>
      </c>
      <c r="X984" s="15">
        <f t="shared" ca="1" si="880"/>
        <v>0.73002853698264614</v>
      </c>
      <c r="Y984" s="6">
        <f t="shared" ca="1" si="827"/>
        <v>7.2605737761450738E-3</v>
      </c>
      <c r="Z984" s="6">
        <f t="shared" ca="1" si="828"/>
        <v>6.0824516989752421E-2</v>
      </c>
      <c r="AA984" s="6">
        <f t="shared" ca="1" si="829"/>
        <v>4.8237592725483711E-2</v>
      </c>
      <c r="AB984" s="6">
        <f t="shared" ca="1" si="830"/>
        <v>2.9010039088795569E-2</v>
      </c>
      <c r="AC984" s="6">
        <f t="shared" ca="1" si="831"/>
        <v>2.5313219124433753E-2</v>
      </c>
      <c r="AD984" s="6">
        <f t="shared" ca="1" si="832"/>
        <v>8.2686550480804921E-2</v>
      </c>
      <c r="AE984" s="6">
        <f t="shared" ca="1" si="833"/>
        <v>1.4011629001142572E-2</v>
      </c>
      <c r="AF984" s="6">
        <f t="shared" ca="1" si="834"/>
        <v>4.7985517675337569E-2</v>
      </c>
      <c r="AG984" s="6">
        <f t="shared" ca="1" si="835"/>
        <v>1.9457383315997386E-2</v>
      </c>
      <c r="AH984" s="6">
        <f t="shared" ca="1" si="836"/>
        <v>6.6980426858435305E-2</v>
      </c>
      <c r="AI984" s="6">
        <f t="shared" ca="1" si="837"/>
        <v>3.4304024448249607E-2</v>
      </c>
      <c r="AJ984" s="6">
        <f t="shared" ca="1" si="838"/>
        <v>4.387747867838919E-2</v>
      </c>
      <c r="AK984" s="6">
        <f t="shared" ca="1" si="839"/>
        <v>1.8439309168615584E-2</v>
      </c>
      <c r="AL984" s="6">
        <f t="shared" ca="1" si="840"/>
        <v>6.4791299046164194E-2</v>
      </c>
      <c r="AM984" s="6">
        <f t="shared" ca="1" si="841"/>
        <v>5.7536562330301785E-2</v>
      </c>
      <c r="AN984" s="6">
        <f t="shared" ca="1" si="842"/>
        <v>4.3800332999544785E-2</v>
      </c>
      <c r="AO984" s="6">
        <f t="shared" ca="1" si="843"/>
        <v>4.4692595312949335E-2</v>
      </c>
      <c r="AP984" s="6">
        <f t="shared" ca="1" si="844"/>
        <v>9.0618345976963985E-2</v>
      </c>
      <c r="AQ984" s="6">
        <f t="shared" ca="1" si="845"/>
        <v>1.1398700684042964E-2</v>
      </c>
      <c r="AR984" s="6">
        <f t="shared" ca="1" si="846"/>
        <v>4.5639758746745369E-2</v>
      </c>
      <c r="AS984" s="6">
        <f t="shared" ca="1" si="847"/>
        <v>1.4844400298495835E-2</v>
      </c>
      <c r="AT984" s="6">
        <f t="shared" ca="1" si="848"/>
        <v>5.9317768635282514E-2</v>
      </c>
      <c r="AU984" s="6">
        <f t="shared" ca="1" si="849"/>
        <v>6.897197463792637E-2</v>
      </c>
      <c r="AV984" s="6">
        <f t="shared" ca="1" si="850"/>
        <v>0.99999999999999978</v>
      </c>
      <c r="AW984" s="6">
        <f t="shared" ca="1" si="851"/>
        <v>4.7358359447185143E-4</v>
      </c>
      <c r="AX984" s="6">
        <f t="shared" ca="1" si="852"/>
        <v>3.9673852612947518E-3</v>
      </c>
      <c r="AY984" s="6">
        <f t="shared" ca="1" si="853"/>
        <v>3.1319098837732607E-3</v>
      </c>
      <c r="AZ984" s="6">
        <f t="shared" ca="1" si="854"/>
        <v>4.2477937829207071E-3</v>
      </c>
      <c r="BA984" s="6">
        <f t="shared" ca="1" si="855"/>
        <v>1.7751336634406979E-3</v>
      </c>
      <c r="BB984" s="6">
        <f t="shared" ca="1" si="856"/>
        <v>9.2864803155928554E-3</v>
      </c>
      <c r="BC984" s="6">
        <f t="shared" ca="1" si="857"/>
        <v>8.5127017687292115E-4</v>
      </c>
      <c r="BD984" s="6">
        <f t="shared" ca="1" si="858"/>
        <v>4.2360734908261982E-3</v>
      </c>
      <c r="BE984" s="6">
        <f t="shared" ca="1" si="859"/>
        <v>1.1996361599528327E-3</v>
      </c>
      <c r="BF984" s="6">
        <f t="shared" ca="1" si="860"/>
        <v>4.2808341431809878E-3</v>
      </c>
      <c r="BG984" s="6">
        <f t="shared" ca="1" si="861"/>
        <v>2.1904679516448933E-3</v>
      </c>
      <c r="BH984" s="6">
        <f t="shared" ca="1" si="862"/>
        <v>3.055447377175724E-3</v>
      </c>
      <c r="BI984" s="6">
        <f t="shared" ca="1" si="863"/>
        <v>1.4019380902587624E-3</v>
      </c>
      <c r="BJ984" s="6">
        <f t="shared" ca="1" si="864"/>
        <v>5.428205948098932E-3</v>
      </c>
      <c r="BK984" s="6">
        <f t="shared" ca="1" si="865"/>
        <v>1.3056117597353204E-3</v>
      </c>
      <c r="BL984" s="6">
        <f t="shared" ca="1" si="866"/>
        <v>1.4244576368095997E-3</v>
      </c>
      <c r="BM984" s="6">
        <f t="shared" ca="1" si="867"/>
        <v>3.9071465613727871E-5</v>
      </c>
      <c r="BN984" s="6">
        <f t="shared" ca="1" si="868"/>
        <v>1.1985395252291989E-3</v>
      </c>
      <c r="BO984" s="6">
        <f t="shared" ca="1" si="869"/>
        <v>2.2389657197070998E-4</v>
      </c>
      <c r="BP984" s="6">
        <f t="shared" ca="1" si="870"/>
        <v>-1.1983965432025637E-4</v>
      </c>
      <c r="BQ984" s="6">
        <f t="shared" ca="1" si="871"/>
        <v>3.4353340032029517E-4</v>
      </c>
      <c r="BR984" s="6">
        <f t="shared" ca="1" si="872"/>
        <v>8.5335451731359058E-4</v>
      </c>
      <c r="BS984" s="6">
        <f t="shared" ca="1" si="873"/>
        <v>1.201676801976965E-5</v>
      </c>
      <c r="BT984" s="6">
        <f t="shared" ca="1" si="874"/>
        <v>5.080680183019734E-2</v>
      </c>
      <c r="BU984">
        <f ca="1">SQRT(BV984)</f>
        <v>9.7306801859019784E-2</v>
      </c>
      <c r="BV984" s="6" cm="1">
        <f t="array" aca="1" ref="BV984" ca="1">MMULT(Y984:AU984,MMULT($Y$11:$AU$33,TRANSPOSE(Y984:AU984)))</f>
        <v>9.468613688030536E-3</v>
      </c>
    </row>
    <row r="985" spans="1:74" x14ac:dyDescent="0.25">
      <c r="A985" s="16">
        <f t="shared" si="875"/>
        <v>949</v>
      </c>
      <c r="B985" s="15">
        <f t="shared" ca="1" si="881"/>
        <v>0.57099639740800423</v>
      </c>
      <c r="C985" s="15">
        <f t="shared" ca="1" si="881"/>
        <v>0.70853585521225226</v>
      </c>
      <c r="D985" s="15">
        <f t="shared" ca="1" si="881"/>
        <v>0.69046886210704095</v>
      </c>
      <c r="E985" s="15">
        <f t="shared" ca="1" si="881"/>
        <v>0.86657499950087646</v>
      </c>
      <c r="F985" s="15">
        <f t="shared" ca="1" si="881"/>
        <v>0.40224962418010779</v>
      </c>
      <c r="G985" s="15">
        <f t="shared" ca="1" si="881"/>
        <v>0.73944321547987635</v>
      </c>
      <c r="H985" s="15">
        <f t="shared" ca="1" si="881"/>
        <v>0.41160034510535748</v>
      </c>
      <c r="I985" s="15">
        <f t="shared" ca="1" si="881"/>
        <v>0.47411901286336078</v>
      </c>
      <c r="J985" s="15">
        <f t="shared" ca="1" si="881"/>
        <v>0.5875254556539955</v>
      </c>
      <c r="K985" s="15">
        <f t="shared" ca="1" si="881"/>
        <v>0.96561486273995556</v>
      </c>
      <c r="L985" s="15">
        <f t="shared" ca="1" si="881"/>
        <v>0.6128132789901608</v>
      </c>
      <c r="M985" s="15">
        <f t="shared" ca="1" si="881"/>
        <v>7.3568142136949399E-2</v>
      </c>
      <c r="N985" s="15">
        <f t="shared" ca="1" si="881"/>
        <v>6.5152855552473521E-2</v>
      </c>
      <c r="O985" s="15">
        <f t="shared" ca="1" si="881"/>
        <v>0.81190780325146883</v>
      </c>
      <c r="P985" s="15">
        <f t="shared" ca="1" si="881"/>
        <v>0.90249828646233932</v>
      </c>
      <c r="Q985" s="15">
        <f t="shared" ca="1" si="881"/>
        <v>0.6266974334216876</v>
      </c>
      <c r="R985" s="15">
        <f t="shared" ca="1" si="880"/>
        <v>0.8911990571233438</v>
      </c>
      <c r="S985" s="15">
        <f t="shared" ca="1" si="880"/>
        <v>0.42133263331325344</v>
      </c>
      <c r="T985" s="15">
        <f t="shared" ca="1" si="880"/>
        <v>3.570289164276208E-2</v>
      </c>
      <c r="U985" s="15">
        <f t="shared" ca="1" si="880"/>
        <v>6.4306672211065785E-2</v>
      </c>
      <c r="V985" s="15">
        <f t="shared" ca="1" si="880"/>
        <v>0.88441085954246368</v>
      </c>
      <c r="W985" s="15">
        <f t="shared" ca="1" si="880"/>
        <v>0.50246813514913835</v>
      </c>
      <c r="X985" s="15">
        <f t="shared" ca="1" si="880"/>
        <v>0.13961299688217743</v>
      </c>
      <c r="Y985" s="6">
        <f t="shared" ca="1" si="827"/>
        <v>4.5867586616566085E-2</v>
      </c>
      <c r="Z985" s="6">
        <f t="shared" ca="1" si="828"/>
        <v>5.6915997819630262E-2</v>
      </c>
      <c r="AA985" s="6">
        <f t="shared" ca="1" si="829"/>
        <v>5.5464693792291464E-2</v>
      </c>
      <c r="AB985" s="6">
        <f t="shared" ca="1" si="830"/>
        <v>6.9611128948954687E-2</v>
      </c>
      <c r="AC985" s="6">
        <f t="shared" ca="1" si="831"/>
        <v>3.2312322043213673E-2</v>
      </c>
      <c r="AD985" s="6">
        <f t="shared" ca="1" si="832"/>
        <v>5.9398756083254976E-2</v>
      </c>
      <c r="AE985" s="6">
        <f t="shared" ca="1" si="833"/>
        <v>3.3063456382962861E-2</v>
      </c>
      <c r="AF985" s="6">
        <f t="shared" ca="1" si="834"/>
        <v>3.8085520307638572E-2</v>
      </c>
      <c r="AG985" s="6">
        <f t="shared" ca="1" si="835"/>
        <v>4.7195349828785683E-2</v>
      </c>
      <c r="AH985" s="6">
        <f t="shared" ca="1" si="836"/>
        <v>7.7566905073344725E-2</v>
      </c>
      <c r="AI985" s="6">
        <f t="shared" ca="1" si="837"/>
        <v>4.9226696142845146E-2</v>
      </c>
      <c r="AJ985" s="6">
        <f t="shared" ca="1" si="838"/>
        <v>5.9096574812103524E-3</v>
      </c>
      <c r="AK985" s="6">
        <f t="shared" ca="1" si="839"/>
        <v>5.2336656744864539E-3</v>
      </c>
      <c r="AL985" s="6">
        <f t="shared" ca="1" si="840"/>
        <v>6.5219766112977237E-2</v>
      </c>
      <c r="AM985" s="6">
        <f t="shared" ca="1" si="841"/>
        <v>7.249681173738616E-2</v>
      </c>
      <c r="AN985" s="6">
        <f t="shared" ca="1" si="842"/>
        <v>5.0341996797764667E-2</v>
      </c>
      <c r="AO985" s="6">
        <f t="shared" ca="1" si="843"/>
        <v>7.1589155607225868E-2</v>
      </c>
      <c r="AP985" s="6">
        <f t="shared" ca="1" si="844"/>
        <v>3.3845241652326094E-2</v>
      </c>
      <c r="AQ985" s="6">
        <f t="shared" ca="1" si="845"/>
        <v>2.8679786463102945E-3</v>
      </c>
      <c r="AR985" s="6">
        <f t="shared" ca="1" si="846"/>
        <v>5.1656925876479021E-3</v>
      </c>
      <c r="AS985" s="6">
        <f t="shared" ca="1" si="847"/>
        <v>7.1043866281540496E-2</v>
      </c>
      <c r="AT985" s="6">
        <f t="shared" ca="1" si="848"/>
        <v>4.0362777796213223E-2</v>
      </c>
      <c r="AU985" s="6">
        <f t="shared" ca="1" si="849"/>
        <v>1.1214976585422982E-2</v>
      </c>
      <c r="AV985" s="6">
        <f t="shared" ca="1" si="850"/>
        <v>0.99999999999999978</v>
      </c>
      <c r="AW985" s="6">
        <f t="shared" ca="1" si="851"/>
        <v>2.9917933774037753E-3</v>
      </c>
      <c r="AX985" s="6">
        <f t="shared" ca="1" si="852"/>
        <v>3.7124452779383177E-3</v>
      </c>
      <c r="AY985" s="6">
        <f t="shared" ca="1" si="853"/>
        <v>3.6011420320476435E-3</v>
      </c>
      <c r="AZ985" s="6">
        <f t="shared" ca="1" si="854"/>
        <v>1.0192806699307964E-2</v>
      </c>
      <c r="BA985" s="6">
        <f t="shared" ca="1" si="855"/>
        <v>2.2659579692683044E-3</v>
      </c>
      <c r="BB985" s="6">
        <f t="shared" ca="1" si="856"/>
        <v>6.6710411297892982E-3</v>
      </c>
      <c r="BC985" s="6">
        <f t="shared" ca="1" si="857"/>
        <v>2.0087553246563809E-3</v>
      </c>
      <c r="BD985" s="6">
        <f t="shared" ca="1" si="858"/>
        <v>3.3621198806495036E-3</v>
      </c>
      <c r="BE985" s="6">
        <f t="shared" ca="1" si="859"/>
        <v>2.9098079282678115E-3</v>
      </c>
      <c r="BF985" s="6">
        <f t="shared" ca="1" si="860"/>
        <v>4.957434151929941E-3</v>
      </c>
      <c r="BG985" s="6">
        <f t="shared" ca="1" si="861"/>
        <v>3.1433483971810097E-3</v>
      </c>
      <c r="BH985" s="6">
        <f t="shared" ca="1" si="862"/>
        <v>4.1152427155903191E-4</v>
      </c>
      <c r="BI985" s="6">
        <f t="shared" ca="1" si="863"/>
        <v>3.979148672896435E-4</v>
      </c>
      <c r="BJ985" s="6">
        <f t="shared" ca="1" si="864"/>
        <v>5.4641028588705755E-3</v>
      </c>
      <c r="BK985" s="6">
        <f t="shared" ca="1" si="865"/>
        <v>1.6450876818860601E-3</v>
      </c>
      <c r="BL985" s="6">
        <f t="shared" ca="1" si="866"/>
        <v>1.6372031187882881E-3</v>
      </c>
      <c r="BM985" s="6">
        <f t="shared" ca="1" si="867"/>
        <v>6.2585160070422288E-5</v>
      </c>
      <c r="BN985" s="6">
        <f t="shared" ca="1" si="868"/>
        <v>4.4764511450648615E-4</v>
      </c>
      <c r="BO985" s="6">
        <f t="shared" ca="1" si="869"/>
        <v>5.6333665142465809E-5</v>
      </c>
      <c r="BP985" s="6">
        <f t="shared" ca="1" si="870"/>
        <v>-1.3563937037081312E-5</v>
      </c>
      <c r="BQ985" s="6">
        <f t="shared" ca="1" si="871"/>
        <v>1.644117678372699E-3</v>
      </c>
      <c r="BR985" s="6">
        <f t="shared" ca="1" si="872"/>
        <v>5.8066511192458978E-4</v>
      </c>
      <c r="BS985" s="6">
        <f t="shared" ca="1" si="873"/>
        <v>1.9539497409150603E-6</v>
      </c>
      <c r="BT985" s="6">
        <f t="shared" ca="1" si="874"/>
        <v>5.8152221709554038E-2</v>
      </c>
      <c r="BU985">
        <f ca="1">SQRT(BV985)</f>
        <v>0.11478109527914078</v>
      </c>
      <c r="BV985" s="6" cm="1">
        <f t="array" aca="1" ref="BV985" ca="1">MMULT(Y985:AU985,MMULT($Y$11:$AU$33,TRANSPOSE(Y985:AU985)))</f>
        <v>1.3174699833479195E-2</v>
      </c>
    </row>
    <row r="986" spans="1:74" x14ac:dyDescent="0.25">
      <c r="A986" s="16">
        <f t="shared" si="875"/>
        <v>950</v>
      </c>
      <c r="B986" s="15">
        <f t="shared" ca="1" si="881"/>
        <v>0.26164197906349151</v>
      </c>
      <c r="C986" s="15">
        <f t="shared" ca="1" si="881"/>
        <v>0.97732264371020294</v>
      </c>
      <c r="D986" s="15">
        <f t="shared" ca="1" si="881"/>
        <v>0.21313128365556244</v>
      </c>
      <c r="E986" s="15">
        <f t="shared" ca="1" si="881"/>
        <v>0.53176098014550477</v>
      </c>
      <c r="F986" s="15">
        <f t="shared" ca="1" si="881"/>
        <v>0.58825422762041901</v>
      </c>
      <c r="G986" s="15">
        <f t="shared" ca="1" si="881"/>
        <v>0.25801388696497496</v>
      </c>
      <c r="H986" s="15">
        <f t="shared" ca="1" si="881"/>
        <v>0.52575957206520485</v>
      </c>
      <c r="I986" s="15">
        <f t="shared" ca="1" si="881"/>
        <v>0.83285826466773405</v>
      </c>
      <c r="J986" s="15">
        <f t="shared" ca="1" si="881"/>
        <v>0.46041984373427614</v>
      </c>
      <c r="K986" s="15">
        <f t="shared" ca="1" si="881"/>
        <v>0.58384435225651965</v>
      </c>
      <c r="L986" s="15">
        <f t="shared" ca="1" si="881"/>
        <v>3.871337063600655E-3</v>
      </c>
      <c r="M986" s="15">
        <f t="shared" ca="1" si="881"/>
        <v>0.53322262172982293</v>
      </c>
      <c r="N986" s="15">
        <f t="shared" ca="1" si="881"/>
        <v>0.90858794846656854</v>
      </c>
      <c r="O986" s="15">
        <f t="shared" ca="1" si="881"/>
        <v>0.78871659925234106</v>
      </c>
      <c r="P986" s="15">
        <f t="shared" ca="1" si="881"/>
        <v>0.70200178312033656</v>
      </c>
      <c r="Q986" s="15">
        <f t="shared" ca="1" si="881"/>
        <v>0.550711377218427</v>
      </c>
      <c r="R986" s="15">
        <f t="shared" ca="1" si="880"/>
        <v>0.90304998773869938</v>
      </c>
      <c r="S986" s="15">
        <f t="shared" ca="1" si="880"/>
        <v>0.60581351912013082</v>
      </c>
      <c r="T986" s="15">
        <f t="shared" ca="1" si="880"/>
        <v>0.31461254180439657</v>
      </c>
      <c r="U986" s="15">
        <f t="shared" ca="1" si="880"/>
        <v>0.77941170941491167</v>
      </c>
      <c r="V986" s="15">
        <f t="shared" ca="1" si="880"/>
        <v>0.31530154496286156</v>
      </c>
      <c r="W986" s="15">
        <f t="shared" ca="1" si="880"/>
        <v>0.80259118073807889</v>
      </c>
      <c r="X986" s="15">
        <f t="shared" ca="1" si="880"/>
        <v>0.44450778243037703</v>
      </c>
      <c r="Y986" s="6">
        <f t="shared" ca="1" si="827"/>
        <v>2.0305294177723244E-2</v>
      </c>
      <c r="Z986" s="6">
        <f t="shared" ca="1" si="828"/>
        <v>7.5847246906316265E-2</v>
      </c>
      <c r="AA986" s="6">
        <f t="shared" ca="1" si="829"/>
        <v>1.6540516275684456E-2</v>
      </c>
      <c r="AB986" s="6">
        <f t="shared" ca="1" si="830"/>
        <v>4.1268466064723987E-2</v>
      </c>
      <c r="AC986" s="6">
        <f t="shared" ca="1" si="831"/>
        <v>4.5652747261261985E-2</v>
      </c>
      <c r="AD986" s="6">
        <f t="shared" ca="1" si="832"/>
        <v>2.0023728208730267E-2</v>
      </c>
      <c r="AE986" s="6">
        <f t="shared" ca="1" si="833"/>
        <v>4.0802713753159782E-2</v>
      </c>
      <c r="AF986" s="6">
        <f t="shared" ca="1" si="834"/>
        <v>6.4635774935499171E-2</v>
      </c>
      <c r="AG986" s="6">
        <f t="shared" ca="1" si="835"/>
        <v>3.5731882191646212E-2</v>
      </c>
      <c r="AH986" s="6">
        <f t="shared" ca="1" si="836"/>
        <v>4.531050930360863E-2</v>
      </c>
      <c r="AI986" s="6">
        <f t="shared" ca="1" si="837"/>
        <v>3.0044352293505226E-4</v>
      </c>
      <c r="AJ986" s="6">
        <f t="shared" ca="1" si="838"/>
        <v>4.1381899935153364E-2</v>
      </c>
      <c r="AK986" s="6">
        <f t="shared" ca="1" si="839"/>
        <v>7.0512941562297038E-2</v>
      </c>
      <c r="AL986" s="6">
        <f t="shared" ca="1" si="840"/>
        <v>6.1210065097336383E-2</v>
      </c>
      <c r="AM986" s="6">
        <f t="shared" ca="1" si="841"/>
        <v>5.4480373411659851E-2</v>
      </c>
      <c r="AN986" s="6">
        <f t="shared" ca="1" si="842"/>
        <v>4.2739152797516874E-2</v>
      </c>
      <c r="AO986" s="6">
        <f t="shared" ca="1" si="843"/>
        <v>7.0083156089313842E-2</v>
      </c>
      <c r="AP986" s="6">
        <f t="shared" ca="1" si="844"/>
        <v>4.7015474224000341E-2</v>
      </c>
      <c r="AQ986" s="6">
        <f t="shared" ca="1" si="845"/>
        <v>2.4416189772778412E-2</v>
      </c>
      <c r="AR986" s="6">
        <f t="shared" ca="1" si="846"/>
        <v>6.0487938907507866E-2</v>
      </c>
      <c r="AS986" s="6">
        <f t="shared" ca="1" si="847"/>
        <v>2.4469661359685407E-2</v>
      </c>
      <c r="AT986" s="6">
        <f t="shared" ca="1" si="848"/>
        <v>6.228683213475561E-2</v>
      </c>
      <c r="AU986" s="6">
        <f t="shared" ca="1" si="849"/>
        <v>3.4496992106706009E-2</v>
      </c>
      <c r="AV986" s="6">
        <f t="shared" ca="1" si="850"/>
        <v>0.99999999999999989</v>
      </c>
      <c r="AW986" s="6">
        <f t="shared" ca="1" si="851"/>
        <v>1.3244482460999358E-3</v>
      </c>
      <c r="AX986" s="6">
        <f t="shared" ca="1" si="852"/>
        <v>4.9472690352247379E-3</v>
      </c>
      <c r="AY986" s="6">
        <f t="shared" ca="1" si="853"/>
        <v>1.0739218829044325E-3</v>
      </c>
      <c r="AZ986" s="6">
        <f t="shared" ca="1" si="854"/>
        <v>6.0427334497496123E-3</v>
      </c>
      <c r="BA986" s="6">
        <f t="shared" ca="1" si="855"/>
        <v>3.2014785671330179E-3</v>
      </c>
      <c r="BB986" s="6">
        <f t="shared" ca="1" si="856"/>
        <v>2.248853734662954E-3</v>
      </c>
      <c r="BC986" s="6">
        <f t="shared" ca="1" si="857"/>
        <v>2.478950402605944E-3</v>
      </c>
      <c r="BD986" s="6">
        <f t="shared" ca="1" si="858"/>
        <v>5.7059276637542351E-3</v>
      </c>
      <c r="BE986" s="6">
        <f t="shared" ca="1" si="859"/>
        <v>2.2030330206339048E-3</v>
      </c>
      <c r="BF986" s="6">
        <f t="shared" ca="1" si="860"/>
        <v>2.8958724864766973E-3</v>
      </c>
      <c r="BG986" s="6">
        <f t="shared" ca="1" si="861"/>
        <v>1.9184685145654978E-5</v>
      </c>
      <c r="BH986" s="6">
        <f t="shared" ca="1" si="862"/>
        <v>2.8816655247259622E-3</v>
      </c>
      <c r="BI986" s="6">
        <f t="shared" ca="1" si="863"/>
        <v>5.3610890586198896E-3</v>
      </c>
      <c r="BJ986" s="6">
        <f t="shared" ca="1" si="864"/>
        <v>5.1281706700794238E-3</v>
      </c>
      <c r="BK986" s="6">
        <f t="shared" ca="1" si="865"/>
        <v>1.2362611410931248E-3</v>
      </c>
      <c r="BL986" s="6">
        <f t="shared" ca="1" si="866"/>
        <v>1.3899463411346212E-3</v>
      </c>
      <c r="BM986" s="6">
        <f t="shared" ca="1" si="867"/>
        <v>6.1268574896382476E-5</v>
      </c>
      <c r="BN986" s="6">
        <f t="shared" ca="1" si="868"/>
        <v>6.2183770347324231E-4</v>
      </c>
      <c r="BO986" s="6">
        <f t="shared" ca="1" si="869"/>
        <v>4.7958985346147629E-4</v>
      </c>
      <c r="BP986" s="6">
        <f t="shared" ca="1" si="870"/>
        <v>-1.5882760751309742E-4</v>
      </c>
      <c r="BQ986" s="6">
        <f t="shared" ca="1" si="871"/>
        <v>5.6628397257857898E-4</v>
      </c>
      <c r="BR986" s="6">
        <f t="shared" ca="1" si="872"/>
        <v>8.960679201903E-4</v>
      </c>
      <c r="BS986" s="6">
        <f t="shared" ca="1" si="873"/>
        <v>6.0103013390914564E-6</v>
      </c>
      <c r="BT986" s="6">
        <f t="shared" ca="1" si="874"/>
        <v>5.0611036628470128E-2</v>
      </c>
      <c r="BU986">
        <f ca="1">SQRT(BV986)</f>
        <v>9.8190602530777812E-2</v>
      </c>
      <c r="BV986" s="6" cm="1">
        <f t="array" aca="1" ref="BV986" ca="1">MMULT(Y986:AU986,MMULT($Y$11:$AU$33,TRANSPOSE(Y986:AU986)))</f>
        <v>9.6413944253571915E-3</v>
      </c>
    </row>
    <row r="987" spans="1:74" x14ac:dyDescent="0.25">
      <c r="A987" s="16">
        <f t="shared" si="875"/>
        <v>951</v>
      </c>
      <c r="B987" s="15">
        <f t="shared" ca="1" si="881"/>
        <v>0.837174225785565</v>
      </c>
      <c r="C987" s="15">
        <f t="shared" ca="1" si="881"/>
        <v>0.32246981004176645</v>
      </c>
      <c r="D987" s="15">
        <f t="shared" ca="1" si="881"/>
        <v>0.49098523156144924</v>
      </c>
      <c r="E987" s="15">
        <f t="shared" ca="1" si="881"/>
        <v>0.40785006752044839</v>
      </c>
      <c r="F987" s="15">
        <f t="shared" ca="1" si="881"/>
        <v>0.68027916948516931</v>
      </c>
      <c r="G987" s="15">
        <f t="shared" ca="1" si="881"/>
        <v>9.0577122870641791E-2</v>
      </c>
      <c r="H987" s="15">
        <f t="shared" ca="1" si="881"/>
        <v>0.81091534157665313</v>
      </c>
      <c r="I987" s="15">
        <f t="shared" ca="1" si="881"/>
        <v>0.88034632130819412</v>
      </c>
      <c r="J987" s="15">
        <f t="shared" ca="1" si="881"/>
        <v>0.48684951574886337</v>
      </c>
      <c r="K987" s="15">
        <f t="shared" ca="1" si="881"/>
        <v>0.41490445098443085</v>
      </c>
      <c r="L987" s="15">
        <f t="shared" ca="1" si="881"/>
        <v>0.42766716107341873</v>
      </c>
      <c r="M987" s="15">
        <f t="shared" ca="1" si="881"/>
        <v>0.90804727446073297</v>
      </c>
      <c r="N987" s="15">
        <f t="shared" ca="1" si="881"/>
        <v>0.61590499447819802</v>
      </c>
      <c r="O987" s="15">
        <f t="shared" ca="1" si="881"/>
        <v>3.8060366788298272E-2</v>
      </c>
      <c r="P987" s="15">
        <f t="shared" ca="1" si="881"/>
        <v>0.10156027022959524</v>
      </c>
      <c r="Q987" s="15">
        <f t="shared" ca="1" si="881"/>
        <v>0.89449856629026714</v>
      </c>
      <c r="R987" s="15">
        <f t="shared" ca="1" si="880"/>
        <v>0.11117390329215915</v>
      </c>
      <c r="S987" s="15">
        <f t="shared" ca="1" si="880"/>
        <v>5.4844406044028959E-3</v>
      </c>
      <c r="T987" s="15">
        <f t="shared" ca="1" si="880"/>
        <v>0.21339617953375756</v>
      </c>
      <c r="U987" s="15">
        <f t="shared" ca="1" si="880"/>
        <v>0.92048909070647278</v>
      </c>
      <c r="V987" s="15">
        <f t="shared" ca="1" si="880"/>
        <v>0.36934815741748339</v>
      </c>
      <c r="W987" s="15">
        <f t="shared" ca="1" si="880"/>
        <v>0.47457516155675905</v>
      </c>
      <c r="X987" s="15">
        <f t="shared" ca="1" si="880"/>
        <v>5.828832189259292E-2</v>
      </c>
      <c r="Y987" s="6">
        <f t="shared" ca="1" si="827"/>
        <v>7.9271517977468661E-2</v>
      </c>
      <c r="Z987" s="6">
        <f t="shared" ca="1" si="828"/>
        <v>3.053447007393232E-2</v>
      </c>
      <c r="AA987" s="6">
        <f t="shared" ca="1" si="829"/>
        <v>4.6491092787613306E-2</v>
      </c>
      <c r="AB987" s="6">
        <f t="shared" ca="1" si="830"/>
        <v>3.86190746964543E-2</v>
      </c>
      <c r="AC987" s="6">
        <f t="shared" ca="1" si="831"/>
        <v>6.4415220574831608E-2</v>
      </c>
      <c r="AD987" s="6">
        <f t="shared" ca="1" si="832"/>
        <v>8.5766926439355181E-3</v>
      </c>
      <c r="AE987" s="6">
        <f t="shared" ca="1" si="833"/>
        <v>7.678508021156423E-2</v>
      </c>
      <c r="AF987" s="6">
        <f t="shared" ca="1" si="834"/>
        <v>8.3359457430138437E-2</v>
      </c>
      <c r="AG987" s="6">
        <f t="shared" ca="1" si="835"/>
        <v>4.6099484374108379E-2</v>
      </c>
      <c r="AH987" s="6">
        <f t="shared" ca="1" si="836"/>
        <v>3.9287049973715502E-2</v>
      </c>
      <c r="AI987" s="6">
        <f t="shared" ca="1" si="837"/>
        <v>4.049554322529772E-2</v>
      </c>
      <c r="AJ987" s="6">
        <f t="shared" ca="1" si="838"/>
        <v>8.5982443826744206E-2</v>
      </c>
      <c r="AK987" s="6">
        <f t="shared" ca="1" si="839"/>
        <v>5.8319669118309658E-2</v>
      </c>
      <c r="AL987" s="6">
        <f t="shared" ca="1" si="840"/>
        <v>3.6039129695572387E-3</v>
      </c>
      <c r="AM987" s="6">
        <f t="shared" ca="1" si="841"/>
        <v>9.616680183563233E-3</v>
      </c>
      <c r="AN987" s="6">
        <f t="shared" ca="1" si="842"/>
        <v>8.4699524895145775E-2</v>
      </c>
      <c r="AO987" s="6">
        <f t="shared" ca="1" si="843"/>
        <v>1.0526989247883404E-2</v>
      </c>
      <c r="AP987" s="6">
        <f t="shared" ca="1" si="844"/>
        <v>5.1931834327594701E-4</v>
      </c>
      <c r="AQ987" s="6">
        <f t="shared" ca="1" si="845"/>
        <v>2.0206354377859621E-2</v>
      </c>
      <c r="AR987" s="6">
        <f t="shared" ca="1" si="846"/>
        <v>8.7160551835589128E-2</v>
      </c>
      <c r="AS987" s="6">
        <f t="shared" ca="1" si="847"/>
        <v>3.497335225913234E-2</v>
      </c>
      <c r="AT987" s="6">
        <f t="shared" ca="1" si="848"/>
        <v>4.4937233245213204E-2</v>
      </c>
      <c r="AU987" s="6">
        <f t="shared" ca="1" si="849"/>
        <v>5.5192857286658608E-3</v>
      </c>
      <c r="AV987" s="6">
        <f t="shared" ca="1" si="850"/>
        <v>0.99999999999999956</v>
      </c>
      <c r="AW987" s="6">
        <f t="shared" ca="1" si="851"/>
        <v>5.1706230912981601E-3</v>
      </c>
      <c r="AX987" s="6">
        <f t="shared" ca="1" si="852"/>
        <v>1.9916640941542454E-3</v>
      </c>
      <c r="AY987" s="6">
        <f t="shared" ca="1" si="853"/>
        <v>3.0185153276113402E-3</v>
      </c>
      <c r="AZ987" s="6">
        <f t="shared" ca="1" si="854"/>
        <v>5.654796427389433E-3</v>
      </c>
      <c r="BA987" s="6">
        <f t="shared" ca="1" si="855"/>
        <v>4.5172297493355391E-3</v>
      </c>
      <c r="BB987" s="6">
        <f t="shared" ca="1" si="856"/>
        <v>9.632435619537275E-4</v>
      </c>
      <c r="BC987" s="6">
        <f t="shared" ca="1" si="857"/>
        <v>4.6650427874995529E-3</v>
      </c>
      <c r="BD987" s="6">
        <f t="shared" ca="1" si="858"/>
        <v>7.3588200135423524E-3</v>
      </c>
      <c r="BE987" s="6">
        <f t="shared" ca="1" si="859"/>
        <v>2.8422428397600892E-3</v>
      </c>
      <c r="BF987" s="6">
        <f t="shared" ca="1" si="860"/>
        <v>2.5109028532737518E-3</v>
      </c>
      <c r="BG987" s="6">
        <f t="shared" ca="1" si="861"/>
        <v>2.5858245802407986E-3</v>
      </c>
      <c r="BH987" s="6">
        <f t="shared" ca="1" si="862"/>
        <v>5.9874641931734005E-3</v>
      </c>
      <c r="BI987" s="6">
        <f t="shared" ca="1" si="863"/>
        <v>4.434036264623493E-3</v>
      </c>
      <c r="BJ987" s="6">
        <f t="shared" ca="1" si="864"/>
        <v>3.0193532319583357E-4</v>
      </c>
      <c r="BK987" s="6">
        <f t="shared" ca="1" si="865"/>
        <v>2.1822038420014032E-4</v>
      </c>
      <c r="BL987" s="6">
        <f t="shared" ca="1" si="866"/>
        <v>2.7545654749311869E-3</v>
      </c>
      <c r="BM987" s="6">
        <f t="shared" ca="1" si="867"/>
        <v>9.2029763663240865E-6</v>
      </c>
      <c r="BN987" s="6">
        <f t="shared" ca="1" si="868"/>
        <v>6.8686263678989842E-6</v>
      </c>
      <c r="BO987" s="6">
        <f t="shared" ca="1" si="869"/>
        <v>3.9689905039452876E-4</v>
      </c>
      <c r="BP987" s="6">
        <f t="shared" ca="1" si="870"/>
        <v>-2.2886383909916387E-4</v>
      </c>
      <c r="BQ987" s="6">
        <f t="shared" ca="1" si="871"/>
        <v>8.0936342193605674E-4</v>
      </c>
      <c r="BR987" s="6">
        <f t="shared" ca="1" si="872"/>
        <v>6.4647392961049313E-4</v>
      </c>
      <c r="BS987" s="6">
        <f t="shared" ca="1" si="873"/>
        <v>9.6160761794012296E-7</v>
      </c>
      <c r="BT987" s="6">
        <f t="shared" ca="1" si="874"/>
        <v>5.6616032739377133E-2</v>
      </c>
      <c r="BU987">
        <f ca="1">SQRT(BV987)</f>
        <v>0.11807134002829646</v>
      </c>
      <c r="BV987" s="6" cm="1">
        <f t="array" aca="1" ref="BV987" ca="1">MMULT(Y987:AU987,MMULT($Y$11:$AU$33,TRANSPOSE(Y987:AU987)))</f>
        <v>1.39408413360776E-2</v>
      </c>
    </row>
    <row r="988" spans="1:74" x14ac:dyDescent="0.25">
      <c r="A988" s="16">
        <f t="shared" si="875"/>
        <v>952</v>
      </c>
      <c r="B988" s="15">
        <f t="shared" ca="1" si="881"/>
        <v>0.25533588119302508</v>
      </c>
      <c r="C988" s="15">
        <f t="shared" ca="1" si="881"/>
        <v>0.86320169637644562</v>
      </c>
      <c r="D988" s="15">
        <f t="shared" ca="1" si="881"/>
        <v>7.5339870404884657E-2</v>
      </c>
      <c r="E988" s="15">
        <f t="shared" ca="1" si="881"/>
        <v>0.23499538901971484</v>
      </c>
      <c r="F988" s="15">
        <f t="shared" ca="1" si="881"/>
        <v>0.34721658994044902</v>
      </c>
      <c r="G988" s="15">
        <f t="shared" ca="1" si="881"/>
        <v>0.84732899576361964</v>
      </c>
      <c r="H988" s="15">
        <f t="shared" ca="1" si="881"/>
        <v>0.45099887764035362</v>
      </c>
      <c r="I988" s="15">
        <f t="shared" ca="1" si="881"/>
        <v>0.83938704755608895</v>
      </c>
      <c r="J988" s="15">
        <f t="shared" ca="1" si="881"/>
        <v>0.5475695792216928</v>
      </c>
      <c r="K988" s="15">
        <f t="shared" ca="1" si="881"/>
        <v>0.22968885607762957</v>
      </c>
      <c r="L988" s="15">
        <f t="shared" ca="1" si="881"/>
        <v>8.0051543770530809E-2</v>
      </c>
      <c r="M988" s="15">
        <f t="shared" ca="1" si="881"/>
        <v>0.2016795205047377</v>
      </c>
      <c r="N988" s="15">
        <f t="shared" ca="1" si="881"/>
        <v>0.20289560893306535</v>
      </c>
      <c r="O988" s="15">
        <f t="shared" ca="1" si="881"/>
        <v>0.26816131657641695</v>
      </c>
      <c r="P988" s="15">
        <f t="shared" ca="1" si="881"/>
        <v>0.64816883398646996</v>
      </c>
      <c r="Q988" s="15">
        <f t="shared" ca="1" si="881"/>
        <v>0.35887786161256341</v>
      </c>
      <c r="R988" s="15">
        <f t="shared" ca="1" si="880"/>
        <v>0.7174703097631473</v>
      </c>
      <c r="S988" s="15">
        <f t="shared" ca="1" si="880"/>
        <v>0.65513758234616071</v>
      </c>
      <c r="T988" s="15">
        <f t="shared" ca="1" si="880"/>
        <v>0.65062937940696886</v>
      </c>
      <c r="U988" s="15">
        <f t="shared" ca="1" si="880"/>
        <v>0.64778567933018516</v>
      </c>
      <c r="V988" s="15">
        <f t="shared" ca="1" si="880"/>
        <v>0.27330887971147122</v>
      </c>
      <c r="W988" s="15">
        <f t="shared" ca="1" si="880"/>
        <v>0.11738931105981854</v>
      </c>
      <c r="X988" s="15">
        <f t="shared" ca="1" si="880"/>
        <v>0.77314546998536848</v>
      </c>
      <c r="Y988" s="6">
        <f t="shared" ca="1" si="827"/>
        <v>2.4824201605500622E-2</v>
      </c>
      <c r="Z988" s="6">
        <f t="shared" ca="1" si="828"/>
        <v>8.3921980870600682E-2</v>
      </c>
      <c r="AA988" s="6">
        <f t="shared" ca="1" si="829"/>
        <v>7.3246741630068847E-3</v>
      </c>
      <c r="AB988" s="6">
        <f t="shared" ca="1" si="830"/>
        <v>2.2846663328834966E-2</v>
      </c>
      <c r="AC988" s="6">
        <f t="shared" ca="1" si="831"/>
        <v>3.3757005044426941E-2</v>
      </c>
      <c r="AD988" s="6">
        <f t="shared" ca="1" si="832"/>
        <v>8.2378809115046775E-2</v>
      </c>
      <c r="AE988" s="6">
        <f t="shared" ca="1" si="833"/>
        <v>4.3846900835433675E-2</v>
      </c>
      <c r="AF988" s="6">
        <f t="shared" ca="1" si="834"/>
        <v>8.1606678999518109E-2</v>
      </c>
      <c r="AG988" s="6">
        <f t="shared" ca="1" si="835"/>
        <v>5.323567359247338E-2</v>
      </c>
      <c r="AH988" s="6">
        <f t="shared" ca="1" si="836"/>
        <v>2.2330752901498781E-2</v>
      </c>
      <c r="AI988" s="6">
        <f t="shared" ca="1" si="837"/>
        <v>7.7827513003898893E-3</v>
      </c>
      <c r="AJ988" s="6">
        <f t="shared" ca="1" si="838"/>
        <v>1.9607636237092503E-2</v>
      </c>
      <c r="AK988" s="6">
        <f t="shared" ca="1" si="839"/>
        <v>1.9725866484145406E-2</v>
      </c>
      <c r="AL988" s="6">
        <f t="shared" ca="1" si="840"/>
        <v>2.6071112897983466E-2</v>
      </c>
      <c r="AM988" s="6">
        <f t="shared" ca="1" si="841"/>
        <v>6.3016109346256372E-2</v>
      </c>
      <c r="AN988" s="6">
        <f t="shared" ca="1" si="842"/>
        <v>3.4890734301797718E-2</v>
      </c>
      <c r="AO988" s="6">
        <f t="shared" ca="1" si="843"/>
        <v>6.9753720206903208E-2</v>
      </c>
      <c r="AP988" s="6">
        <f t="shared" ca="1" si="844"/>
        <v>6.369362326796088E-2</v>
      </c>
      <c r="AQ988" s="6">
        <f t="shared" ca="1" si="845"/>
        <v>6.3255327881828263E-2</v>
      </c>
      <c r="AR988" s="6">
        <f t="shared" ca="1" si="846"/>
        <v>6.2978858379454286E-2</v>
      </c>
      <c r="AS988" s="6">
        <f t="shared" ca="1" si="847"/>
        <v>2.6571568002235067E-2</v>
      </c>
      <c r="AT988" s="6">
        <f t="shared" ca="1" si="848"/>
        <v>1.1412794435564673E-2</v>
      </c>
      <c r="AU988" s="6">
        <f t="shared" ca="1" si="849"/>
        <v>7.5166556802047285E-2</v>
      </c>
      <c r="AV988" s="6">
        <f t="shared" ca="1" si="850"/>
        <v>0.99999999999999978</v>
      </c>
      <c r="AW988" s="6">
        <f t="shared" ca="1" si="851"/>
        <v>1.6192018687080671E-3</v>
      </c>
      <c r="AX988" s="6">
        <f t="shared" ca="1" si="852"/>
        <v>5.4739576487023494E-3</v>
      </c>
      <c r="AY988" s="6">
        <f t="shared" ca="1" si="853"/>
        <v>4.7556725181314199E-4</v>
      </c>
      <c r="AZ988" s="6">
        <f t="shared" ca="1" si="854"/>
        <v>3.3453217402313017E-3</v>
      </c>
      <c r="BA988" s="6">
        <f t="shared" ca="1" si="855"/>
        <v>2.3672688857443048E-3</v>
      </c>
      <c r="BB988" s="6">
        <f t="shared" ca="1" si="856"/>
        <v>9.2519180546351901E-3</v>
      </c>
      <c r="BC988" s="6">
        <f t="shared" ca="1" si="857"/>
        <v>2.6638986106801263E-3</v>
      </c>
      <c r="BD988" s="6">
        <f t="shared" ca="1" si="858"/>
        <v>7.2040879484330748E-3</v>
      </c>
      <c r="BE988" s="6">
        <f t="shared" ca="1" si="859"/>
        <v>3.2822213554517489E-3</v>
      </c>
      <c r="BF988" s="6">
        <f t="shared" ca="1" si="860"/>
        <v>1.4271967789293812E-3</v>
      </c>
      <c r="BG988" s="6">
        <f t="shared" ca="1" si="861"/>
        <v>4.9696406101985943E-4</v>
      </c>
      <c r="BH988" s="6">
        <f t="shared" ca="1" si="862"/>
        <v>1.3653952441608106E-3</v>
      </c>
      <c r="BI988" s="6">
        <f t="shared" ca="1" si="863"/>
        <v>1.4997548625385092E-3</v>
      </c>
      <c r="BJ988" s="6">
        <f t="shared" ca="1" si="864"/>
        <v>2.1842341825182303E-3</v>
      </c>
      <c r="BK988" s="6">
        <f t="shared" ca="1" si="865"/>
        <v>1.4299528870515962E-3</v>
      </c>
      <c r="BL988" s="6">
        <f t="shared" ca="1" si="866"/>
        <v>1.1347030838922377E-3</v>
      </c>
      <c r="BM988" s="6">
        <f t="shared" ca="1" si="867"/>
        <v>6.0980573211508162E-5</v>
      </c>
      <c r="BN988" s="6">
        <f t="shared" ca="1" si="868"/>
        <v>8.4242681952190397E-4</v>
      </c>
      <c r="BO988" s="6">
        <f t="shared" ca="1" si="869"/>
        <v>1.242479424997176E-3</v>
      </c>
      <c r="BP988" s="6">
        <f t="shared" ca="1" si="870"/>
        <v>-1.6536819704850863E-4</v>
      </c>
      <c r="BQ988" s="6">
        <f t="shared" ca="1" si="871"/>
        <v>6.1492690335053263E-4</v>
      </c>
      <c r="BR988" s="6">
        <f t="shared" ca="1" si="872"/>
        <v>1.6418621116114643E-4</v>
      </c>
      <c r="BS988" s="6">
        <f t="shared" ca="1" si="873"/>
        <v>1.3096030390267468E-5</v>
      </c>
      <c r="BT988" s="6">
        <f t="shared" ca="1" si="874"/>
        <v>4.7994372230093951E-2</v>
      </c>
      <c r="BU988">
        <f ca="1">SQRT(BV988)</f>
        <v>9.2661768981095294E-2</v>
      </c>
      <c r="BV988" s="6" cm="1">
        <f t="array" aca="1" ref="BV988" ca="1">MMULT(Y988:AU988,MMULT($Y$11:$AU$33,TRANSPOSE(Y988:AU988)))</f>
        <v>8.5862034307058743E-3</v>
      </c>
    </row>
    <row r="989" spans="1:74" x14ac:dyDescent="0.25">
      <c r="A989" s="16">
        <f t="shared" si="875"/>
        <v>953</v>
      </c>
      <c r="B989" s="15">
        <f t="shared" ca="1" si="881"/>
        <v>0.17422083603015837</v>
      </c>
      <c r="C989" s="15">
        <f t="shared" ca="1" si="881"/>
        <v>5.8394608657637459E-2</v>
      </c>
      <c r="D989" s="15">
        <f t="shared" ca="1" si="881"/>
        <v>0.74168555920573587</v>
      </c>
      <c r="E989" s="15">
        <f t="shared" ca="1" si="881"/>
        <v>0.43772075526639687</v>
      </c>
      <c r="F989" s="15">
        <f t="shared" ca="1" si="881"/>
        <v>3.6105108345083847E-2</v>
      </c>
      <c r="G989" s="15">
        <f t="shared" ca="1" si="881"/>
        <v>0.60478884789512977</v>
      </c>
      <c r="H989" s="15">
        <f t="shared" ca="1" si="881"/>
        <v>0.16247355483809112</v>
      </c>
      <c r="I989" s="15">
        <f t="shared" ca="1" si="881"/>
        <v>0.72535542176590195</v>
      </c>
      <c r="J989" s="15">
        <f t="shared" ca="1" si="881"/>
        <v>0.20064113894841396</v>
      </c>
      <c r="K989" s="15">
        <f t="shared" ca="1" si="881"/>
        <v>0.81845305911561173</v>
      </c>
      <c r="L989" s="15">
        <f t="shared" ca="1" si="881"/>
        <v>0.27081881110290895</v>
      </c>
      <c r="M989" s="15">
        <f t="shared" ca="1" si="881"/>
        <v>0.4899509589626686</v>
      </c>
      <c r="N989" s="15">
        <f t="shared" ca="1" si="881"/>
        <v>0.4443675691298099</v>
      </c>
      <c r="O989" s="15">
        <f t="shared" ca="1" si="881"/>
        <v>0.19333356594626494</v>
      </c>
      <c r="P989" s="15">
        <f t="shared" ca="1" si="881"/>
        <v>0.40350014228827125</v>
      </c>
      <c r="Q989" s="15">
        <f t="shared" ca="1" si="881"/>
        <v>9.4493014467398218E-2</v>
      </c>
      <c r="R989" s="15">
        <f t="shared" ca="1" si="880"/>
        <v>0.88368642984814172</v>
      </c>
      <c r="S989" s="15">
        <f t="shared" ca="1" si="880"/>
        <v>0.53436723885109538</v>
      </c>
      <c r="T989" s="15">
        <f t="shared" ca="1" si="880"/>
        <v>0.49450692196049317</v>
      </c>
      <c r="U989" s="15">
        <f t="shared" ca="1" si="880"/>
        <v>0.16671654765756538</v>
      </c>
      <c r="V989" s="15">
        <f t="shared" ca="1" si="880"/>
        <v>0.29148740404822626</v>
      </c>
      <c r="W989" s="15">
        <f t="shared" ca="1" si="880"/>
        <v>0.70330513707183484</v>
      </c>
      <c r="X989" s="15">
        <f t="shared" ca="1" si="880"/>
        <v>0.57699486418673396</v>
      </c>
      <c r="Y989" s="6">
        <f t="shared" ca="1" si="827"/>
        <v>1.832482399686124E-2</v>
      </c>
      <c r="Z989" s="6">
        <f t="shared" ca="1" si="828"/>
        <v>6.1420376023885127E-3</v>
      </c>
      <c r="AA989" s="6">
        <f t="shared" ca="1" si="829"/>
        <v>7.8011664064716185E-2</v>
      </c>
      <c r="AB989" s="6">
        <f t="shared" ca="1" si="830"/>
        <v>4.6040163638299839E-2</v>
      </c>
      <c r="AC989" s="6">
        <f t="shared" ca="1" si="831"/>
        <v>3.7975925893085388E-3</v>
      </c>
      <c r="AD989" s="6">
        <f t="shared" ca="1" si="832"/>
        <v>6.3612650733832335E-2</v>
      </c>
      <c r="AE989" s="6">
        <f t="shared" ca="1" si="833"/>
        <v>1.7089226319847411E-2</v>
      </c>
      <c r="AF989" s="6">
        <f t="shared" ca="1" si="834"/>
        <v>7.6294034295233792E-2</v>
      </c>
      <c r="AG989" s="6">
        <f t="shared" ca="1" si="835"/>
        <v>2.110375338299382E-2</v>
      </c>
      <c r="AH989" s="6">
        <f t="shared" ca="1" si="836"/>
        <v>8.6086191524129954E-2</v>
      </c>
      <c r="AI989" s="6">
        <f t="shared" ca="1" si="837"/>
        <v>2.8485152301995335E-2</v>
      </c>
      <c r="AJ989" s="6">
        <f t="shared" ca="1" si="838"/>
        <v>5.1533819344834912E-2</v>
      </c>
      <c r="AK989" s="6">
        <f t="shared" ca="1" si="839"/>
        <v>4.6739286067983603E-2</v>
      </c>
      <c r="AL989" s="6">
        <f t="shared" ca="1" si="840"/>
        <v>2.0335131258568846E-2</v>
      </c>
      <c r="AM989" s="6">
        <f t="shared" ca="1" si="841"/>
        <v>4.2440785262108906E-2</v>
      </c>
      <c r="AN989" s="6">
        <f t="shared" ca="1" si="842"/>
        <v>9.9389252083958175E-3</v>
      </c>
      <c r="AO989" s="6">
        <f t="shared" ca="1" si="843"/>
        <v>9.2947540973679632E-2</v>
      </c>
      <c r="AP989" s="6">
        <f t="shared" ca="1" si="844"/>
        <v>5.6205594145696591E-2</v>
      </c>
      <c r="AQ989" s="6">
        <f t="shared" ca="1" si="845"/>
        <v>5.2013022762598879E-2</v>
      </c>
      <c r="AR989" s="6">
        <f t="shared" ca="1" si="846"/>
        <v>1.7535511037614193E-2</v>
      </c>
      <c r="AS989" s="6">
        <f t="shared" ca="1" si="847"/>
        <v>3.0659107706044391E-2</v>
      </c>
      <c r="AT989" s="6">
        <f t="shared" ca="1" si="848"/>
        <v>7.3974750360506741E-2</v>
      </c>
      <c r="AU989" s="6">
        <f t="shared" ca="1" si="849"/>
        <v>6.0689235422360543E-2</v>
      </c>
      <c r="AV989" s="6">
        <f t="shared" ca="1" si="850"/>
        <v>1</v>
      </c>
      <c r="AW989" s="6">
        <f t="shared" ca="1" si="851"/>
        <v>1.1952686225723138E-3</v>
      </c>
      <c r="AX989" s="6">
        <f t="shared" ca="1" si="852"/>
        <v>4.0062512065882543E-4</v>
      </c>
      <c r="AY989" s="6">
        <f t="shared" ca="1" si="853"/>
        <v>5.0650434221359434E-3</v>
      </c>
      <c r="AZ989" s="6">
        <f t="shared" ca="1" si="854"/>
        <v>6.7414290711161418E-3</v>
      </c>
      <c r="BA989" s="6">
        <f t="shared" ca="1" si="855"/>
        <v>2.6631280724020957E-4</v>
      </c>
      <c r="BB989" s="6">
        <f t="shared" ca="1" si="856"/>
        <v>7.1443012851231807E-3</v>
      </c>
      <c r="BC989" s="6">
        <f t="shared" ca="1" si="857"/>
        <v>1.0382482087365869E-3</v>
      </c>
      <c r="BD989" s="6">
        <f t="shared" ca="1" si="858"/>
        <v>6.7350974177846279E-3</v>
      </c>
      <c r="BE989" s="6">
        <f t="shared" ca="1" si="859"/>
        <v>1.3011423611185905E-3</v>
      </c>
      <c r="BF989" s="6">
        <f t="shared" ca="1" si="860"/>
        <v>5.5019163838980955E-3</v>
      </c>
      <c r="BG989" s="6">
        <f t="shared" ca="1" si="861"/>
        <v>1.8189065049604794E-3</v>
      </c>
      <c r="BH989" s="6">
        <f t="shared" ca="1" si="862"/>
        <v>3.588603490805775E-3</v>
      </c>
      <c r="BI989" s="6">
        <f t="shared" ca="1" si="863"/>
        <v>3.553581365278803E-3</v>
      </c>
      <c r="BJ989" s="6">
        <f t="shared" ca="1" si="864"/>
        <v>1.703674445151766E-3</v>
      </c>
      <c r="BK989" s="6">
        <f t="shared" ca="1" si="865"/>
        <v>9.63060462537026E-4</v>
      </c>
      <c r="BL989" s="6">
        <f t="shared" ca="1" si="866"/>
        <v>3.2322991505397922E-4</v>
      </c>
      <c r="BM989" s="6">
        <f t="shared" ca="1" si="867"/>
        <v>8.1257233454541829E-5</v>
      </c>
      <c r="BN989" s="6">
        <f t="shared" ca="1" si="868"/>
        <v>7.4338838781865359E-4</v>
      </c>
      <c r="BO989" s="6">
        <f t="shared" ca="1" si="869"/>
        <v>1.0216548198939007E-3</v>
      </c>
      <c r="BP989" s="6">
        <f t="shared" ca="1" si="870"/>
        <v>-4.6044274526902101E-5</v>
      </c>
      <c r="BQ989" s="6">
        <f t="shared" ca="1" si="871"/>
        <v>7.095219280842779E-4</v>
      </c>
      <c r="BR989" s="6">
        <f t="shared" ca="1" si="872"/>
        <v>1.0642121043935478E-3</v>
      </c>
      <c r="BS989" s="6">
        <f t="shared" ca="1" si="873"/>
        <v>1.0573692680195817E-5</v>
      </c>
      <c r="BT989" s="6">
        <f t="shared" ca="1" si="874"/>
        <v>5.0925004775970555E-2</v>
      </c>
      <c r="BU989">
        <f ca="1">SQRT(BV989)</f>
        <v>9.2701643685796614E-2</v>
      </c>
      <c r="BV989" s="6" cm="1">
        <f t="array" aca="1" ref="BV989" ca="1">MMULT(Y989:AU989,MMULT($Y$11:$AU$33,TRANSPOSE(Y989:AU989)))</f>
        <v>8.5935947420483962E-3</v>
      </c>
    </row>
    <row r="990" spans="1:74" x14ac:dyDescent="0.25">
      <c r="A990" s="16">
        <f t="shared" si="875"/>
        <v>954</v>
      </c>
      <c r="B990" s="15">
        <f t="shared" ca="1" si="881"/>
        <v>0.80290735473172437</v>
      </c>
      <c r="C990" s="15">
        <f t="shared" ca="1" si="881"/>
        <v>0.69925050047651216</v>
      </c>
      <c r="D990" s="15">
        <f t="shared" ca="1" si="881"/>
        <v>0.16790581834056983</v>
      </c>
      <c r="E990" s="15">
        <f t="shared" ca="1" si="881"/>
        <v>0.63320250414227586</v>
      </c>
      <c r="F990" s="15">
        <f t="shared" ca="1" si="881"/>
        <v>0.9795391503040034</v>
      </c>
      <c r="G990" s="15">
        <f t="shared" ca="1" si="881"/>
        <v>7.3234083921004722E-2</v>
      </c>
      <c r="H990" s="15">
        <f t="shared" ca="1" si="881"/>
        <v>0.74939797839688471</v>
      </c>
      <c r="I990" s="15">
        <f t="shared" ca="1" si="881"/>
        <v>0.79629748043701998</v>
      </c>
      <c r="J990" s="15">
        <f t="shared" ca="1" si="881"/>
        <v>0.47490700247939099</v>
      </c>
      <c r="K990" s="15">
        <f t="shared" ca="1" si="881"/>
        <v>0.35381907042903071</v>
      </c>
      <c r="L990" s="15">
        <f t="shared" ca="1" si="881"/>
        <v>0.31176651433186631</v>
      </c>
      <c r="M990" s="15">
        <f t="shared" ca="1" si="881"/>
        <v>0.94756382990088495</v>
      </c>
      <c r="N990" s="15">
        <f t="shared" ca="1" si="881"/>
        <v>0.40204954624744804</v>
      </c>
      <c r="O990" s="15">
        <f t="shared" ca="1" si="881"/>
        <v>0.98662504793221473</v>
      </c>
      <c r="P990" s="15">
        <f t="shared" ca="1" si="881"/>
        <v>0.73265808499418017</v>
      </c>
      <c r="Q990" s="15">
        <f t="shared" ca="1" si="881"/>
        <v>0.14899312918349239</v>
      </c>
      <c r="R990" s="15">
        <f t="shared" ca="1" si="880"/>
        <v>0.38547962858283924</v>
      </c>
      <c r="S990" s="15">
        <f t="shared" ca="1" si="880"/>
        <v>7.9622724716435611E-2</v>
      </c>
      <c r="T990" s="15">
        <f t="shared" ca="1" si="880"/>
        <v>0.46617290942716272</v>
      </c>
      <c r="U990" s="15">
        <f t="shared" ca="1" si="880"/>
        <v>0.9156672226394339</v>
      </c>
      <c r="V990" s="15">
        <f t="shared" ca="1" si="880"/>
        <v>0.54328429734177819</v>
      </c>
      <c r="W990" s="15">
        <f t="shared" ca="1" si="880"/>
        <v>0.90893451435872685</v>
      </c>
      <c r="X990" s="15">
        <f t="shared" ca="1" si="880"/>
        <v>0.72797553103770218</v>
      </c>
      <c r="Y990" s="6">
        <f t="shared" ca="1" si="827"/>
        <v>6.0426884238298013E-2</v>
      </c>
      <c r="Z990" s="6">
        <f t="shared" ca="1" si="828"/>
        <v>5.2625659482200576E-2</v>
      </c>
      <c r="AA990" s="6">
        <f t="shared" ca="1" si="829"/>
        <v>1.2636607932421298E-2</v>
      </c>
      <c r="AB990" s="6">
        <f t="shared" ca="1" si="830"/>
        <v>4.7654880966920977E-2</v>
      </c>
      <c r="AC990" s="6">
        <f t="shared" ca="1" si="831"/>
        <v>7.3720210050981727E-2</v>
      </c>
      <c r="AD990" s="6">
        <f t="shared" ca="1" si="832"/>
        <v>5.5116041537208033E-3</v>
      </c>
      <c r="AE990" s="6">
        <f t="shared" ca="1" si="833"/>
        <v>5.63997634622911E-2</v>
      </c>
      <c r="AF990" s="6">
        <f t="shared" ca="1" si="834"/>
        <v>5.9929424467277163E-2</v>
      </c>
      <c r="AG990" s="6">
        <f t="shared" ca="1" si="835"/>
        <v>3.5741546385968596E-2</v>
      </c>
      <c r="AH990" s="6">
        <f t="shared" ca="1" si="836"/>
        <v>2.6628457049395215E-2</v>
      </c>
      <c r="AI990" s="6">
        <f t="shared" ca="1" si="837"/>
        <v>2.34635776592233E-2</v>
      </c>
      <c r="AJ990" s="6">
        <f t="shared" ca="1" si="838"/>
        <v>7.1313744382066127E-2</v>
      </c>
      <c r="AK990" s="6">
        <f t="shared" ca="1" si="839"/>
        <v>3.0258287268114949E-2</v>
      </c>
      <c r="AL990" s="6">
        <f t="shared" ca="1" si="840"/>
        <v>7.4253495383568346E-2</v>
      </c>
      <c r="AM990" s="6">
        <f t="shared" ca="1" si="841"/>
        <v>5.5139917485236049E-2</v>
      </c>
      <c r="AN990" s="6">
        <f t="shared" ca="1" si="842"/>
        <v>1.1213237139272332E-2</v>
      </c>
      <c r="AO990" s="6">
        <f t="shared" ca="1" si="843"/>
        <v>2.9011233681350879E-2</v>
      </c>
      <c r="AP990" s="6">
        <f t="shared" ca="1" si="844"/>
        <v>5.9924138704465389E-3</v>
      </c>
      <c r="AQ990" s="6">
        <f t="shared" ca="1" si="845"/>
        <v>3.5084217708278423E-2</v>
      </c>
      <c r="AR990" s="6">
        <f t="shared" ca="1" si="846"/>
        <v>6.8913202671713802E-2</v>
      </c>
      <c r="AS990" s="6">
        <f t="shared" ca="1" si="847"/>
        <v>4.0887628131051137E-2</v>
      </c>
      <c r="AT990" s="6">
        <f t="shared" ca="1" si="848"/>
        <v>6.8406498403169078E-2</v>
      </c>
      <c r="AU990" s="6">
        <f t="shared" ca="1" si="849"/>
        <v>5.4787508027033714E-2</v>
      </c>
      <c r="AV990" s="6">
        <f t="shared" ca="1" si="850"/>
        <v>1.0000000000000002</v>
      </c>
      <c r="AW990" s="6">
        <f t="shared" ca="1" si="851"/>
        <v>3.9414489711998534E-3</v>
      </c>
      <c r="AX990" s="6">
        <f t="shared" ca="1" si="852"/>
        <v>3.4326004731081517E-3</v>
      </c>
      <c r="AY990" s="6">
        <f t="shared" ca="1" si="853"/>
        <v>8.2045382127888904E-4</v>
      </c>
      <c r="AZ990" s="6">
        <f t="shared" ca="1" si="854"/>
        <v>6.9778639896868073E-3</v>
      </c>
      <c r="BA990" s="6">
        <f t="shared" ca="1" si="855"/>
        <v>5.1697583738411351E-3</v>
      </c>
      <c r="BB990" s="6">
        <f t="shared" ca="1" si="856"/>
        <v>6.1900518504215396E-4</v>
      </c>
      <c r="BC990" s="6">
        <f t="shared" ca="1" si="857"/>
        <v>3.4265420968697066E-3</v>
      </c>
      <c r="BD990" s="6">
        <f t="shared" ca="1" si="858"/>
        <v>5.2904596762697702E-3</v>
      </c>
      <c r="BE990" s="6">
        <f t="shared" ca="1" si="859"/>
        <v>2.2036288621598522E-3</v>
      </c>
      <c r="BF990" s="6">
        <f t="shared" ca="1" si="860"/>
        <v>1.7018704338538221E-3</v>
      </c>
      <c r="BG990" s="6">
        <f t="shared" ca="1" si="861"/>
        <v>1.4982561294228053E-3</v>
      </c>
      <c r="BH990" s="6">
        <f t="shared" ca="1" si="862"/>
        <v>4.9659962192878503E-3</v>
      </c>
      <c r="BI990" s="6">
        <f t="shared" ca="1" si="863"/>
        <v>2.3005333377327927E-3</v>
      </c>
      <c r="BJ990" s="6">
        <f t="shared" ca="1" si="864"/>
        <v>6.2209474303183401E-3</v>
      </c>
      <c r="BK990" s="6">
        <f t="shared" ca="1" si="865"/>
        <v>1.2512274245075113E-3</v>
      </c>
      <c r="BL990" s="6">
        <f t="shared" ca="1" si="866"/>
        <v>3.646725991000915E-4</v>
      </c>
      <c r="BM990" s="6">
        <f t="shared" ca="1" si="867"/>
        <v>2.5362398653637786E-5</v>
      </c>
      <c r="BN990" s="6">
        <f t="shared" ca="1" si="868"/>
        <v>7.9257073143749809E-5</v>
      </c>
      <c r="BO990" s="6">
        <f t="shared" ca="1" si="869"/>
        <v>6.8913434021073642E-4</v>
      </c>
      <c r="BP990" s="6">
        <f t="shared" ca="1" si="870"/>
        <v>-1.8095043911398582E-4</v>
      </c>
      <c r="BQ990" s="6">
        <f t="shared" ca="1" si="871"/>
        <v>9.46233302824301E-4</v>
      </c>
      <c r="BR990" s="6">
        <f t="shared" ca="1" si="872"/>
        <v>9.8410637771744348E-4</v>
      </c>
      <c r="BS990" s="6">
        <f t="shared" ca="1" si="873"/>
        <v>9.5454534656762952E-6</v>
      </c>
      <c r="BT990" s="6">
        <f t="shared" ca="1" si="874"/>
        <v>5.273795353058109E-2</v>
      </c>
      <c r="BU990">
        <f ca="1">SQRT(BV990)</f>
        <v>0.10282496883495855</v>
      </c>
      <c r="BV990" s="6" cm="1">
        <f t="array" aca="1" ref="BV990" ca="1">MMULT(Y990:AU990,MMULT($Y$11:$AU$33,TRANSPOSE(Y990:AU990)))</f>
        <v>1.0572974215910198E-2</v>
      </c>
    </row>
    <row r="991" spans="1:74" x14ac:dyDescent="0.25">
      <c r="A991" s="16">
        <f t="shared" si="875"/>
        <v>955</v>
      </c>
      <c r="B991" s="15">
        <f t="shared" ca="1" si="881"/>
        <v>0.82488751777530434</v>
      </c>
      <c r="C991" s="15">
        <f t="shared" ca="1" si="881"/>
        <v>0.12474790777138889</v>
      </c>
      <c r="D991" s="15">
        <f t="shared" ca="1" si="881"/>
        <v>0.13203977425317703</v>
      </c>
      <c r="E991" s="15">
        <f t="shared" ca="1" si="881"/>
        <v>0.8130263660702346</v>
      </c>
      <c r="F991" s="15">
        <f t="shared" ca="1" si="881"/>
        <v>0.32945194181752147</v>
      </c>
      <c r="G991" s="15">
        <f t="shared" ca="1" si="881"/>
        <v>0.5453302959871239</v>
      </c>
      <c r="H991" s="15">
        <f t="shared" ca="1" si="881"/>
        <v>0.42341887882239426</v>
      </c>
      <c r="I991" s="15">
        <f t="shared" ca="1" si="881"/>
        <v>0.59824535506292975</v>
      </c>
      <c r="J991" s="15">
        <f t="shared" ca="1" si="881"/>
        <v>6.371528652352576E-3</v>
      </c>
      <c r="K991" s="15">
        <f t="shared" ca="1" si="881"/>
        <v>0.60148719288217911</v>
      </c>
      <c r="L991" s="15">
        <f t="shared" ca="1" si="881"/>
        <v>0.38498400083426287</v>
      </c>
      <c r="M991" s="15">
        <f t="shared" ca="1" si="881"/>
        <v>0.20473077241317494</v>
      </c>
      <c r="N991" s="15">
        <f t="shared" ca="1" si="881"/>
        <v>0.69884798022887951</v>
      </c>
      <c r="O991" s="15">
        <f t="shared" ca="1" si="881"/>
        <v>0.40796482516997745</v>
      </c>
      <c r="P991" s="15">
        <f t="shared" ca="1" si="881"/>
        <v>0.44808385411556662</v>
      </c>
      <c r="Q991" s="15">
        <f t="shared" ca="1" si="881"/>
        <v>0.83971020769814353</v>
      </c>
      <c r="R991" s="15">
        <f t="shared" ca="1" si="880"/>
        <v>0.66849102811055772</v>
      </c>
      <c r="S991" s="15">
        <f t="shared" ca="1" si="880"/>
        <v>0.53196272263475419</v>
      </c>
      <c r="T991" s="15">
        <f t="shared" ca="1" si="880"/>
        <v>0.13824349975965011</v>
      </c>
      <c r="U991" s="15">
        <f t="shared" ca="1" si="880"/>
        <v>0.65641775796884372</v>
      </c>
      <c r="V991" s="15">
        <f t="shared" ca="1" si="880"/>
        <v>0.84501211919739572</v>
      </c>
      <c r="W991" s="15">
        <f t="shared" ca="1" si="880"/>
        <v>0.34878520132819224</v>
      </c>
      <c r="X991" s="15">
        <f t="shared" ca="1" si="880"/>
        <v>0.50533420216173164</v>
      </c>
      <c r="Y991" s="6">
        <f t="shared" ca="1" si="827"/>
        <v>7.446462993340433E-2</v>
      </c>
      <c r="Z991" s="6">
        <f t="shared" ca="1" si="828"/>
        <v>1.1261301191968446E-2</v>
      </c>
      <c r="AA991" s="6">
        <f t="shared" ca="1" si="829"/>
        <v>1.1919555956878171E-2</v>
      </c>
      <c r="AB991" s="6">
        <f t="shared" ca="1" si="830"/>
        <v>7.3393894526128378E-2</v>
      </c>
      <c r="AC991" s="6">
        <f t="shared" ca="1" si="831"/>
        <v>2.9740439029125588E-2</v>
      </c>
      <c r="AD991" s="6">
        <f t="shared" ca="1" si="832"/>
        <v>4.9228310293351313E-2</v>
      </c>
      <c r="AE991" s="6">
        <f t="shared" ca="1" si="833"/>
        <v>3.8223066101619831E-2</v>
      </c>
      <c r="AF991" s="6">
        <f t="shared" ca="1" si="834"/>
        <v>5.4005083134587871E-2</v>
      </c>
      <c r="AG991" s="6">
        <f t="shared" ca="1" si="835"/>
        <v>5.7517360001652486E-4</v>
      </c>
      <c r="AH991" s="6">
        <f t="shared" ca="1" si="836"/>
        <v>5.4297731827061206E-2</v>
      </c>
      <c r="AI991" s="6">
        <f t="shared" ca="1" si="837"/>
        <v>3.4753454907064989E-2</v>
      </c>
      <c r="AJ991" s="6">
        <f t="shared" ca="1" si="838"/>
        <v>1.8481551575471676E-2</v>
      </c>
      <c r="AK991" s="6">
        <f t="shared" ca="1" si="839"/>
        <v>6.3086730137218411E-2</v>
      </c>
      <c r="AL991" s="6">
        <f t="shared" ca="1" si="840"/>
        <v>3.6827990577502537E-2</v>
      </c>
      <c r="AM991" s="6">
        <f t="shared" ca="1" si="841"/>
        <v>4.0449634231146232E-2</v>
      </c>
      <c r="AN991" s="6">
        <f t="shared" ca="1" si="842"/>
        <v>7.5802710697068496E-2</v>
      </c>
      <c r="AO991" s="6">
        <f t="shared" ca="1" si="843"/>
        <v>6.0346333226505712E-2</v>
      </c>
      <c r="AP991" s="6">
        <f t="shared" ca="1" si="844"/>
        <v>4.8021586489993925E-2</v>
      </c>
      <c r="AQ991" s="6">
        <f t="shared" ca="1" si="845"/>
        <v>1.247958155320896E-2</v>
      </c>
      <c r="AR991" s="6">
        <f t="shared" ca="1" si="846"/>
        <v>5.9256449364990374E-2</v>
      </c>
      <c r="AS991" s="6">
        <f t="shared" ca="1" si="847"/>
        <v>7.6281327319606629E-2</v>
      </c>
      <c r="AT991" s="6">
        <f t="shared" ca="1" si="848"/>
        <v>3.148570002998452E-2</v>
      </c>
      <c r="AU991" s="6">
        <f t="shared" ca="1" si="849"/>
        <v>4.5617764296095931E-2</v>
      </c>
      <c r="AV991" s="6">
        <f t="shared" ca="1" si="850"/>
        <v>1</v>
      </c>
      <c r="AW991" s="6">
        <f t="shared" ca="1" si="851"/>
        <v>4.8570854304577499E-3</v>
      </c>
      <c r="AX991" s="6">
        <f t="shared" ca="1" si="852"/>
        <v>7.3453802156034993E-4</v>
      </c>
      <c r="AY991" s="6">
        <f t="shared" ca="1" si="853"/>
        <v>7.73897970489174E-4</v>
      </c>
      <c r="AZ991" s="6">
        <f t="shared" ca="1" si="854"/>
        <v>1.0746697993689946E-2</v>
      </c>
      <c r="BA991" s="6">
        <f t="shared" ca="1" si="855"/>
        <v>2.0856001848910391E-3</v>
      </c>
      <c r="BB991" s="6">
        <f t="shared" ca="1" si="856"/>
        <v>5.5288040419007433E-3</v>
      </c>
      <c r="BC991" s="6">
        <f t="shared" ca="1" si="857"/>
        <v>2.322225077348106E-3</v>
      </c>
      <c r="BD991" s="6">
        <f t="shared" ca="1" si="858"/>
        <v>4.7674696891697819E-3</v>
      </c>
      <c r="BE991" s="6">
        <f t="shared" ca="1" si="859"/>
        <v>3.5462067926819843E-5</v>
      </c>
      <c r="BF991" s="6">
        <f t="shared" ca="1" si="860"/>
        <v>3.4702613166953246E-3</v>
      </c>
      <c r="BG991" s="6">
        <f t="shared" ca="1" si="861"/>
        <v>2.2191661301345133E-3</v>
      </c>
      <c r="BH991" s="6">
        <f t="shared" ca="1" si="862"/>
        <v>1.2869793340068436E-3</v>
      </c>
      <c r="BI991" s="6">
        <f t="shared" ca="1" si="863"/>
        <v>4.7964752453837295E-3</v>
      </c>
      <c r="BJ991" s="6">
        <f t="shared" ca="1" si="864"/>
        <v>3.0854438860207704E-3</v>
      </c>
      <c r="BK991" s="6">
        <f t="shared" ca="1" si="865"/>
        <v>9.1787753717367229E-4</v>
      </c>
      <c r="BL991" s="6">
        <f t="shared" ca="1" si="866"/>
        <v>2.4652266946105219E-3</v>
      </c>
      <c r="BM991" s="6">
        <f t="shared" ca="1" si="867"/>
        <v>5.2756383178553551E-5</v>
      </c>
      <c r="BN991" s="6">
        <f t="shared" ca="1" si="868"/>
        <v>6.3514478058451253E-4</v>
      </c>
      <c r="BO991" s="6">
        <f t="shared" ca="1" si="869"/>
        <v>2.451275462741033E-4</v>
      </c>
      <c r="BP991" s="6">
        <f t="shared" ca="1" si="870"/>
        <v>-1.5559399530464484E-4</v>
      </c>
      <c r="BQ991" s="6">
        <f t="shared" ca="1" si="871"/>
        <v>1.7653245148411441E-3</v>
      </c>
      <c r="BR991" s="6">
        <f t="shared" ca="1" si="872"/>
        <v>4.5295810967822619E-4</v>
      </c>
      <c r="BS991" s="6">
        <f t="shared" ca="1" si="873"/>
        <v>7.9478381473695359E-6</v>
      </c>
      <c r="BT991" s="6">
        <f t="shared" ca="1" si="874"/>
        <v>5.3096875798858349E-2</v>
      </c>
      <c r="BU991">
        <f ca="1">SQRT(BV991)</f>
        <v>9.8341193719036477E-2</v>
      </c>
      <c r="BV991" s="6" cm="1">
        <f t="array" aca="1" ref="BV991" ca="1">MMULT(Y991:AU991,MMULT($Y$11:$AU$33,TRANSPOSE(Y991:AU991)))</f>
        <v>9.6709903820850589E-3</v>
      </c>
    </row>
    <row r="992" spans="1:74" x14ac:dyDescent="0.25">
      <c r="A992" s="16">
        <f t="shared" si="875"/>
        <v>956</v>
      </c>
      <c r="B992" s="15">
        <f t="shared" ca="1" si="881"/>
        <v>0.72474782616739386</v>
      </c>
      <c r="C992" s="15">
        <f t="shared" ca="1" si="881"/>
        <v>0.84977052304810019</v>
      </c>
      <c r="D992" s="15">
        <f t="shared" ca="1" si="881"/>
        <v>0.43148887901244792</v>
      </c>
      <c r="E992" s="15">
        <f t="shared" ca="1" si="881"/>
        <v>0.46323335933648113</v>
      </c>
      <c r="F992" s="15">
        <f t="shared" ca="1" si="881"/>
        <v>0.14083601251699129</v>
      </c>
      <c r="G992" s="15">
        <f t="shared" ca="1" si="881"/>
        <v>0.80063955608039872</v>
      </c>
      <c r="H992" s="15">
        <f t="shared" ca="1" si="881"/>
        <v>0.916381403615667</v>
      </c>
      <c r="I992" s="15">
        <f t="shared" ca="1" si="881"/>
        <v>0.15189978283901695</v>
      </c>
      <c r="J992" s="15">
        <f t="shared" ca="1" si="881"/>
        <v>0.53373146267768767</v>
      </c>
      <c r="K992" s="15">
        <f t="shared" ca="1" si="881"/>
        <v>0.18026327827443567</v>
      </c>
      <c r="L992" s="15">
        <f t="shared" ca="1" si="881"/>
        <v>0.3700260783965541</v>
      </c>
      <c r="M992" s="15">
        <f t="shared" ca="1" si="881"/>
        <v>0.74328685978482445</v>
      </c>
      <c r="N992" s="15">
        <f t="shared" ca="1" si="881"/>
        <v>0.72106254001349868</v>
      </c>
      <c r="O992" s="15">
        <f t="shared" ca="1" si="881"/>
        <v>0.69336600973385198</v>
      </c>
      <c r="P992" s="15">
        <f t="shared" ca="1" si="881"/>
        <v>0.93167642776641812</v>
      </c>
      <c r="Q992" s="15">
        <f t="shared" ref="Q992:X1007" ca="1" si="882">RAND()</f>
        <v>0.36976348723146946</v>
      </c>
      <c r="R992" s="15">
        <f t="shared" ca="1" si="882"/>
        <v>0.60674976108375445</v>
      </c>
      <c r="S992" s="15">
        <f t="shared" ca="1" si="882"/>
        <v>0.81950205009592181</v>
      </c>
      <c r="T992" s="15">
        <f t="shared" ca="1" si="882"/>
        <v>0.18521041049867992</v>
      </c>
      <c r="U992" s="15">
        <f t="shared" ca="1" si="882"/>
        <v>0.68081905949822408</v>
      </c>
      <c r="V992" s="15">
        <f t="shared" ca="1" si="882"/>
        <v>0.76378857263821431</v>
      </c>
      <c r="W992" s="15">
        <f t="shared" ca="1" si="882"/>
        <v>0.18868110565045715</v>
      </c>
      <c r="X992" s="15">
        <f t="shared" ca="1" si="882"/>
        <v>0.64877522902617235</v>
      </c>
      <c r="Y992" s="6">
        <f t="shared" ca="1" si="827"/>
        <v>5.6113710012240754E-2</v>
      </c>
      <c r="Z992" s="6">
        <f t="shared" ca="1" si="828"/>
        <v>6.5793611219825576E-2</v>
      </c>
      <c r="AA992" s="6">
        <f t="shared" ca="1" si="829"/>
        <v>3.3408091692321999E-2</v>
      </c>
      <c r="AB992" s="6">
        <f t="shared" ca="1" si="830"/>
        <v>3.5865912880709609E-2</v>
      </c>
      <c r="AC992" s="6">
        <f t="shared" ca="1" si="831"/>
        <v>1.0904249561465334E-2</v>
      </c>
      <c r="AD992" s="6">
        <f t="shared" ca="1" si="832"/>
        <v>6.1989638674470451E-2</v>
      </c>
      <c r="AE992" s="6">
        <f t="shared" ca="1" si="833"/>
        <v>7.0950968718356572E-2</v>
      </c>
      <c r="AF992" s="6">
        <f t="shared" ca="1" si="834"/>
        <v>1.1760863651327801E-2</v>
      </c>
      <c r="AG992" s="6">
        <f t="shared" ca="1" si="835"/>
        <v>4.1324239190180675E-2</v>
      </c>
      <c r="AH992" s="6">
        <f t="shared" ca="1" si="836"/>
        <v>1.3956911573559161E-2</v>
      </c>
      <c r="AI992" s="6">
        <f t="shared" ca="1" si="837"/>
        <v>2.8649325062363389E-2</v>
      </c>
      <c r="AJ992" s="6">
        <f t="shared" ca="1" si="838"/>
        <v>5.7549097492900006E-2</v>
      </c>
      <c r="AK992" s="6">
        <f t="shared" ca="1" si="839"/>
        <v>5.5828376174614266E-2</v>
      </c>
      <c r="AL992" s="6">
        <f t="shared" ca="1" si="840"/>
        <v>5.3683968130403895E-2</v>
      </c>
      <c r="AM992" s="6">
        <f t="shared" ca="1" si="841"/>
        <v>7.2135188275611564E-2</v>
      </c>
      <c r="AN992" s="6">
        <f t="shared" ca="1" si="842"/>
        <v>2.8628993901706781E-2</v>
      </c>
      <c r="AO992" s="6">
        <f t="shared" ca="1" si="843"/>
        <v>4.697769198356503E-2</v>
      </c>
      <c r="AP992" s="6">
        <f t="shared" ca="1" si="844"/>
        <v>6.3450070125354474E-2</v>
      </c>
      <c r="AQ992" s="6">
        <f t="shared" ca="1" si="845"/>
        <v>1.433994403395503E-2</v>
      </c>
      <c r="AR992" s="6">
        <f t="shared" ca="1" si="846"/>
        <v>5.2712518611495743E-2</v>
      </c>
      <c r="AS992" s="6">
        <f t="shared" ca="1" si="847"/>
        <v>5.9136445710131685E-2</v>
      </c>
      <c r="AT992" s="6">
        <f t="shared" ca="1" si="848"/>
        <v>1.460866313079953E-2</v>
      </c>
      <c r="AU992" s="6">
        <f t="shared" ca="1" si="849"/>
        <v>5.0231520192640454E-2</v>
      </c>
      <c r="AV992" s="6">
        <f t="shared" ca="1" si="850"/>
        <v>0.99999999999999989</v>
      </c>
      <c r="AW992" s="6">
        <f t="shared" ca="1" si="851"/>
        <v>3.6601146556846319E-3</v>
      </c>
      <c r="AX992" s="6">
        <f t="shared" ca="1" si="852"/>
        <v>4.2915031036723323E-3</v>
      </c>
      <c r="AY992" s="6">
        <f t="shared" ca="1" si="853"/>
        <v>2.1690786512634252E-3</v>
      </c>
      <c r="AZ992" s="6">
        <f t="shared" ca="1" si="854"/>
        <v>5.2516648215167666E-3</v>
      </c>
      <c r="BA992" s="6">
        <f t="shared" ca="1" si="855"/>
        <v>7.6467952874597418E-4</v>
      </c>
      <c r="BB992" s="6">
        <f t="shared" ca="1" si="856"/>
        <v>6.9620217069621257E-3</v>
      </c>
      <c r="BC992" s="6">
        <f t="shared" ca="1" si="857"/>
        <v>4.310593984843257E-3</v>
      </c>
      <c r="BD992" s="6">
        <f t="shared" ca="1" si="858"/>
        <v>1.038227472707173E-3</v>
      </c>
      <c r="BE992" s="6">
        <f t="shared" ca="1" si="859"/>
        <v>2.5478272597077392E-3</v>
      </c>
      <c r="BF992" s="6">
        <f t="shared" ca="1" si="860"/>
        <v>8.9201019461591501E-4</v>
      </c>
      <c r="BG992" s="6">
        <f t="shared" ca="1" si="861"/>
        <v>1.829389682252456E-3</v>
      </c>
      <c r="BH992" s="6">
        <f t="shared" ca="1" si="862"/>
        <v>4.0074827517406165E-3</v>
      </c>
      <c r="BI992" s="6">
        <f t="shared" ca="1" si="863"/>
        <v>4.2446236114800631E-3</v>
      </c>
      <c r="BJ992" s="6">
        <f t="shared" ca="1" si="864"/>
        <v>4.4976353216098072E-3</v>
      </c>
      <c r="BK992" s="6">
        <f t="shared" ca="1" si="865"/>
        <v>1.6368817720234117E-3</v>
      </c>
      <c r="BL992" s="6">
        <f t="shared" ca="1" si="866"/>
        <v>9.3106116334516255E-4</v>
      </c>
      <c r="BM992" s="6">
        <f t="shared" ca="1" si="867"/>
        <v>4.1069158416413155E-5</v>
      </c>
      <c r="BN992" s="6">
        <f t="shared" ca="1" si="868"/>
        <v>8.3920552846035923E-4</v>
      </c>
      <c r="BO992" s="6">
        <f t="shared" ca="1" si="869"/>
        <v>2.8166932358781671E-4</v>
      </c>
      <c r="BP992" s="6">
        <f t="shared" ca="1" si="870"/>
        <v>-1.3841111746021681E-4</v>
      </c>
      <c r="BQ992" s="6">
        <f t="shared" ca="1" si="871"/>
        <v>1.3685527114030063E-3</v>
      </c>
      <c r="BR992" s="6">
        <f t="shared" ca="1" si="872"/>
        <v>2.1016246836981018E-4</v>
      </c>
      <c r="BS992" s="6">
        <f t="shared" ca="1" si="873"/>
        <v>8.7516781794937314E-6</v>
      </c>
      <c r="BT992" s="6">
        <f t="shared" ca="1" si="874"/>
        <v>5.1645795433127535E-2</v>
      </c>
      <c r="BU992">
        <f ca="1">SQRT(BV992)</f>
        <v>0.10379274173469247</v>
      </c>
      <c r="BV992" s="6" cm="1">
        <f t="array" aca="1" ref="BV992" ca="1">MMULT(Y992:AU992,MMULT($Y$11:$AU$33,TRANSPOSE(Y992:AU992)))</f>
        <v>1.0772933236804573E-2</v>
      </c>
    </row>
    <row r="993" spans="1:74" x14ac:dyDescent="0.25">
      <c r="A993" s="16">
        <f t="shared" si="875"/>
        <v>957</v>
      </c>
      <c r="B993" s="15">
        <f t="shared" ref="B993:Q1008" ca="1" si="883">RAND()</f>
        <v>0.39199012356277763</v>
      </c>
      <c r="C993" s="15">
        <f t="shared" ca="1" si="883"/>
        <v>0.21982666647161175</v>
      </c>
      <c r="D993" s="15">
        <f t="shared" ca="1" si="883"/>
        <v>0.77863078405017327</v>
      </c>
      <c r="E993" s="15">
        <f t="shared" ca="1" si="883"/>
        <v>0.29605894281906397</v>
      </c>
      <c r="F993" s="15">
        <f t="shared" ca="1" si="883"/>
        <v>0.86067686530257059</v>
      </c>
      <c r="G993" s="15">
        <f t="shared" ca="1" si="883"/>
        <v>0.6706704913470829</v>
      </c>
      <c r="H993" s="15">
        <f t="shared" ca="1" si="883"/>
        <v>0.43113595863557019</v>
      </c>
      <c r="I993" s="15">
        <f t="shared" ca="1" si="883"/>
        <v>0.84921696705678285</v>
      </c>
      <c r="J993" s="15">
        <f t="shared" ca="1" si="883"/>
        <v>0.17290008105491428</v>
      </c>
      <c r="K993" s="15">
        <f t="shared" ca="1" si="883"/>
        <v>0.60745866102634472</v>
      </c>
      <c r="L993" s="15">
        <f t="shared" ca="1" si="883"/>
        <v>0.68985246735144434</v>
      </c>
      <c r="M993" s="15">
        <f t="shared" ca="1" si="883"/>
        <v>0.78710780240004907</v>
      </c>
      <c r="N993" s="15">
        <f t="shared" ca="1" si="883"/>
        <v>0.4929486916633139</v>
      </c>
      <c r="O993" s="15">
        <f t="shared" ca="1" si="883"/>
        <v>0.64487668425556277</v>
      </c>
      <c r="P993" s="15">
        <f t="shared" ca="1" si="883"/>
        <v>0.30464307849997863</v>
      </c>
      <c r="Q993" s="15">
        <f t="shared" ca="1" si="883"/>
        <v>0.65461181712505123</v>
      </c>
      <c r="R993" s="15">
        <f t="shared" ca="1" si="882"/>
        <v>0.27116394716493797</v>
      </c>
      <c r="S993" s="15">
        <f t="shared" ca="1" si="882"/>
        <v>0.95071956082193854</v>
      </c>
      <c r="T993" s="15">
        <f t="shared" ca="1" si="882"/>
        <v>0.26944795289438495</v>
      </c>
      <c r="U993" s="15">
        <f t="shared" ca="1" si="882"/>
        <v>0.30995932688840933</v>
      </c>
      <c r="V993" s="15">
        <f t="shared" ca="1" si="882"/>
        <v>0.66914275168122972</v>
      </c>
      <c r="W993" s="15">
        <f t="shared" ca="1" si="882"/>
        <v>0.97836051782971212</v>
      </c>
      <c r="X993" s="15">
        <f t="shared" ca="1" si="882"/>
        <v>0.80140512392745011</v>
      </c>
      <c r="Y993" s="6">
        <f t="shared" ca="1" si="827"/>
        <v>2.9916503807382908E-2</v>
      </c>
      <c r="Z993" s="6">
        <f t="shared" ca="1" si="828"/>
        <v>1.6777068882984348E-2</v>
      </c>
      <c r="AA993" s="6">
        <f t="shared" ca="1" si="829"/>
        <v>5.9424739082366201E-2</v>
      </c>
      <c r="AB993" s="6">
        <f t="shared" ca="1" si="830"/>
        <v>2.2595080737124289E-2</v>
      </c>
      <c r="AC993" s="6">
        <f t="shared" ca="1" si="831"/>
        <v>6.5686457821244312E-2</v>
      </c>
      <c r="AD993" s="6">
        <f t="shared" ca="1" si="832"/>
        <v>5.1185259785432022E-2</v>
      </c>
      <c r="AE993" s="6">
        <f t="shared" ca="1" si="833"/>
        <v>3.2904095722593056E-2</v>
      </c>
      <c r="AF993" s="6">
        <f t="shared" ca="1" si="834"/>
        <v>6.4811843720291279E-2</v>
      </c>
      <c r="AG993" s="6">
        <f t="shared" ca="1" si="835"/>
        <v>1.3195653722504476E-2</v>
      </c>
      <c r="AH993" s="6">
        <f t="shared" ca="1" si="836"/>
        <v>4.6360962312643403E-2</v>
      </c>
      <c r="AI993" s="6">
        <f t="shared" ca="1" si="837"/>
        <v>5.2649219267247138E-2</v>
      </c>
      <c r="AJ993" s="6">
        <f t="shared" ca="1" si="838"/>
        <v>6.0071701177824961E-2</v>
      </c>
      <c r="AK993" s="6">
        <f t="shared" ca="1" si="839"/>
        <v>3.7621614741087113E-2</v>
      </c>
      <c r="AL993" s="6">
        <f t="shared" ca="1" si="840"/>
        <v>4.9216688432034694E-2</v>
      </c>
      <c r="AM993" s="6">
        <f t="shared" ca="1" si="841"/>
        <v>2.3250217977438065E-2</v>
      </c>
      <c r="AN993" s="6">
        <f t="shared" ca="1" si="842"/>
        <v>4.9959669242133568E-2</v>
      </c>
      <c r="AO993" s="6">
        <f t="shared" ca="1" si="843"/>
        <v>2.0695106254343305E-2</v>
      </c>
      <c r="AP993" s="6">
        <f t="shared" ca="1" si="844"/>
        <v>7.2558474439542567E-2</v>
      </c>
      <c r="AQ993" s="6">
        <f t="shared" ca="1" si="845"/>
        <v>2.0564142370197828E-2</v>
      </c>
      <c r="AR993" s="6">
        <f t="shared" ca="1" si="846"/>
        <v>2.3655951580386889E-2</v>
      </c>
      <c r="AS993" s="6">
        <f t="shared" ca="1" si="847"/>
        <v>5.1068663405108003E-2</v>
      </c>
      <c r="AT993" s="6">
        <f t="shared" ca="1" si="848"/>
        <v>7.4668019414928483E-2</v>
      </c>
      <c r="AU993" s="6">
        <f t="shared" ca="1" si="849"/>
        <v>6.1162866103161073E-2</v>
      </c>
      <c r="AV993" s="6">
        <f t="shared" ca="1" si="850"/>
        <v>1.0000000000000002</v>
      </c>
      <c r="AW993" s="6">
        <f t="shared" ca="1" si="851"/>
        <v>1.9513561660485681E-3</v>
      </c>
      <c r="AX993" s="6">
        <f t="shared" ca="1" si="852"/>
        <v>1.0943135943897915E-3</v>
      </c>
      <c r="AY993" s="6">
        <f t="shared" ca="1" si="853"/>
        <v>3.8582548829056143E-3</v>
      </c>
      <c r="AZ993" s="6">
        <f t="shared" ca="1" si="854"/>
        <v>3.3084837695657454E-3</v>
      </c>
      <c r="BA993" s="6">
        <f t="shared" ca="1" si="855"/>
        <v>4.6063774795880152E-3</v>
      </c>
      <c r="BB993" s="6">
        <f t="shared" ca="1" si="856"/>
        <v>5.7485879466729678E-3</v>
      </c>
      <c r="BC993" s="6">
        <f t="shared" ca="1" si="857"/>
        <v>1.9990734398784922E-3</v>
      </c>
      <c r="BD993" s="6">
        <f t="shared" ca="1" si="858"/>
        <v>5.7214706931504392E-3</v>
      </c>
      <c r="BE993" s="6">
        <f t="shared" ca="1" si="859"/>
        <v>8.1357205656310146E-4</v>
      </c>
      <c r="BF993" s="6">
        <f t="shared" ca="1" si="860"/>
        <v>2.9630087428100197E-3</v>
      </c>
      <c r="BG993" s="6">
        <f t="shared" ca="1" si="861"/>
        <v>3.3618920619068737E-3</v>
      </c>
      <c r="BH993" s="6">
        <f t="shared" ca="1" si="862"/>
        <v>4.1831465101177367E-3</v>
      </c>
      <c r="BI993" s="6">
        <f t="shared" ca="1" si="863"/>
        <v>2.8603660929088109E-3</v>
      </c>
      <c r="BJ993" s="6">
        <f t="shared" ca="1" si="864"/>
        <v>4.1233672549480863E-3</v>
      </c>
      <c r="BK993" s="6">
        <f t="shared" ca="1" si="865"/>
        <v>5.2759074887874827E-4</v>
      </c>
      <c r="BL993" s="6">
        <f t="shared" ca="1" si="866"/>
        <v>1.6247692086080361E-3</v>
      </c>
      <c r="BM993" s="6">
        <f t="shared" ca="1" si="867"/>
        <v>1.809221699315226E-5</v>
      </c>
      <c r="BN993" s="6">
        <f t="shared" ca="1" si="868"/>
        <v>9.5967542299030056E-4</v>
      </c>
      <c r="BO993" s="6">
        <f t="shared" ca="1" si="869"/>
        <v>4.0392682550655968E-4</v>
      </c>
      <c r="BP993" s="6">
        <f t="shared" ca="1" si="870"/>
        <v>-6.2115163135310162E-5</v>
      </c>
      <c r="BQ993" s="6">
        <f t="shared" ca="1" si="871"/>
        <v>1.1818457624823732E-3</v>
      </c>
      <c r="BR993" s="6">
        <f t="shared" ca="1" si="872"/>
        <v>1.0741855793390065E-3</v>
      </c>
      <c r="BS993" s="6">
        <f t="shared" ca="1" si="873"/>
        <v>1.065621184900465E-5</v>
      </c>
      <c r="BT993" s="6">
        <f t="shared" ca="1" si="874"/>
        <v>5.2331897504966127E-2</v>
      </c>
      <c r="BU993">
        <f ca="1">SQRT(BV993)</f>
        <v>9.9978409188098361E-2</v>
      </c>
      <c r="BV993" s="6" cm="1">
        <f t="array" aca="1" ref="BV993" ca="1">MMULT(Y993:AU993,MMULT($Y$11:$AU$33,TRANSPOSE(Y993:AU993)))</f>
        <v>9.995682303782831E-3</v>
      </c>
    </row>
    <row r="994" spans="1:74" x14ac:dyDescent="0.25">
      <c r="A994" s="16">
        <f t="shared" si="875"/>
        <v>958</v>
      </c>
      <c r="B994" s="15">
        <f t="shared" ca="1" si="883"/>
        <v>0.83079121741000239</v>
      </c>
      <c r="C994" s="15">
        <f t="shared" ca="1" si="883"/>
        <v>0.96619000127796195</v>
      </c>
      <c r="D994" s="15">
        <f t="shared" ca="1" si="883"/>
        <v>0.76833597150588617</v>
      </c>
      <c r="E994" s="15">
        <f t="shared" ca="1" si="883"/>
        <v>0.60464841604006736</v>
      </c>
      <c r="F994" s="15">
        <f t="shared" ca="1" si="883"/>
        <v>0.67607483651417299</v>
      </c>
      <c r="G994" s="15">
        <f t="shared" ca="1" si="883"/>
        <v>0.95764243953420269</v>
      </c>
      <c r="H994" s="15">
        <f t="shared" ca="1" si="883"/>
        <v>0.88083597978003325</v>
      </c>
      <c r="I994" s="15">
        <f t="shared" ca="1" si="883"/>
        <v>0.55469315834923383</v>
      </c>
      <c r="J994" s="15">
        <f t="shared" ca="1" si="883"/>
        <v>0.13699373310043728</v>
      </c>
      <c r="K994" s="15">
        <f t="shared" ca="1" si="883"/>
        <v>0.26731235353832361</v>
      </c>
      <c r="L994" s="15">
        <f t="shared" ca="1" si="883"/>
        <v>0.70449779613696994</v>
      </c>
      <c r="M994" s="15">
        <f t="shared" ca="1" si="883"/>
        <v>0.93590783974094516</v>
      </c>
      <c r="N994" s="15">
        <f t="shared" ca="1" si="883"/>
        <v>0.92614882545802713</v>
      </c>
      <c r="O994" s="15">
        <f t="shared" ca="1" si="883"/>
        <v>0.31258259924870579</v>
      </c>
      <c r="P994" s="15">
        <f t="shared" ca="1" si="883"/>
        <v>0.22827815652328243</v>
      </c>
      <c r="Q994" s="15">
        <f t="shared" ca="1" si="883"/>
        <v>0.61532560398260949</v>
      </c>
      <c r="R994" s="15">
        <f t="shared" ca="1" si="882"/>
        <v>0.71488418615043836</v>
      </c>
      <c r="S994" s="15">
        <f t="shared" ca="1" si="882"/>
        <v>0.39899133137716802</v>
      </c>
      <c r="T994" s="15">
        <f t="shared" ca="1" si="882"/>
        <v>0.4567716850778607</v>
      </c>
      <c r="U994" s="15">
        <f t="shared" ca="1" si="882"/>
        <v>0.85229449375487853</v>
      </c>
      <c r="V994" s="15">
        <f t="shared" ca="1" si="882"/>
        <v>0.28685185275650915</v>
      </c>
      <c r="W994" s="15">
        <f t="shared" ca="1" si="882"/>
        <v>0.24159779872648635</v>
      </c>
      <c r="X994" s="15">
        <f t="shared" ca="1" si="882"/>
        <v>0.7189879704469373</v>
      </c>
      <c r="Y994" s="6">
        <f t="shared" ca="1" si="827"/>
        <v>5.9187335516125705E-2</v>
      </c>
      <c r="Z994" s="6">
        <f t="shared" ca="1" si="828"/>
        <v>6.8833433213513123E-2</v>
      </c>
      <c r="AA994" s="6">
        <f t="shared" ca="1" si="829"/>
        <v>5.4737890798121691E-2</v>
      </c>
      <c r="AB994" s="6">
        <f t="shared" ca="1" si="830"/>
        <v>4.307644077055281E-2</v>
      </c>
      <c r="AC994" s="6">
        <f t="shared" ca="1" si="831"/>
        <v>4.8165011069232842E-2</v>
      </c>
      <c r="AD994" s="6">
        <f t="shared" ca="1" si="832"/>
        <v>6.822448671267041E-2</v>
      </c>
      <c r="AE994" s="6">
        <f t="shared" ca="1" si="833"/>
        <v>6.2752630958768818E-2</v>
      </c>
      <c r="AF994" s="6">
        <f t="shared" ca="1" si="834"/>
        <v>3.9517521831857867E-2</v>
      </c>
      <c r="AG994" s="6">
        <f t="shared" ca="1" si="835"/>
        <v>9.7597252771879587E-3</v>
      </c>
      <c r="AH994" s="6">
        <f t="shared" ca="1" si="836"/>
        <v>1.9043901313499235E-2</v>
      </c>
      <c r="AI994" s="6">
        <f t="shared" ca="1" si="837"/>
        <v>5.0189923240067158E-2</v>
      </c>
      <c r="AJ994" s="6">
        <f t="shared" ca="1" si="838"/>
        <v>6.667606753909916E-2</v>
      </c>
      <c r="AK994" s="6">
        <f t="shared" ca="1" si="839"/>
        <v>6.5980814579552433E-2</v>
      </c>
      <c r="AL994" s="6">
        <f t="shared" ca="1" si="840"/>
        <v>2.2269050021872641E-2</v>
      </c>
      <c r="AM994" s="6">
        <f t="shared" ca="1" si="841"/>
        <v>1.6263021993982274E-2</v>
      </c>
      <c r="AN994" s="6">
        <f t="shared" ca="1" si="842"/>
        <v>4.383710637688179E-2</v>
      </c>
      <c r="AO994" s="6">
        <f t="shared" ca="1" si="843"/>
        <v>5.0929871782668466E-2</v>
      </c>
      <c r="AP994" s="6">
        <f t="shared" ca="1" si="844"/>
        <v>2.8424992107965223E-2</v>
      </c>
      <c r="AQ994" s="6">
        <f t="shared" ca="1" si="845"/>
        <v>3.2541387550113453E-2</v>
      </c>
      <c r="AR994" s="6">
        <f t="shared" ca="1" si="846"/>
        <v>6.0719274714625987E-2</v>
      </c>
      <c r="AS994" s="6">
        <f t="shared" ca="1" si="847"/>
        <v>2.0435936847588283E-2</v>
      </c>
      <c r="AT994" s="6">
        <f t="shared" ca="1" si="848"/>
        <v>1.7211941669004208E-2</v>
      </c>
      <c r="AU994" s="6">
        <f t="shared" ca="1" si="849"/>
        <v>5.1222234115048323E-2</v>
      </c>
      <c r="AV994" s="6">
        <f t="shared" ca="1" si="850"/>
        <v>0.99999999999999978</v>
      </c>
      <c r="AW994" s="6">
        <f t="shared" ca="1" si="851"/>
        <v>3.8605972427458212E-3</v>
      </c>
      <c r="AX994" s="6">
        <f t="shared" ca="1" si="852"/>
        <v>4.4897807977927386E-3</v>
      </c>
      <c r="AY994" s="6">
        <f t="shared" ca="1" si="853"/>
        <v>3.5539530793577685E-3</v>
      </c>
      <c r="AZ994" s="6">
        <f t="shared" ca="1" si="854"/>
        <v>6.3074660718460693E-3</v>
      </c>
      <c r="BA994" s="6">
        <f t="shared" ca="1" si="855"/>
        <v>3.3776554506439785E-3</v>
      </c>
      <c r="BB994" s="6">
        <f t="shared" ca="1" si="856"/>
        <v>7.6622540088392933E-3</v>
      </c>
      <c r="BC994" s="6">
        <f t="shared" ca="1" si="857"/>
        <v>3.8125076856628318E-3</v>
      </c>
      <c r="BD994" s="6">
        <f t="shared" ca="1" si="858"/>
        <v>3.4885343487940403E-3</v>
      </c>
      <c r="BE994" s="6">
        <f t="shared" ca="1" si="859"/>
        <v>6.0173144371855115E-4</v>
      </c>
      <c r="BF994" s="6">
        <f t="shared" ca="1" si="860"/>
        <v>1.2171284476060328E-3</v>
      </c>
      <c r="BG994" s="6">
        <f t="shared" ca="1" si="861"/>
        <v>3.2048548274193549E-3</v>
      </c>
      <c r="BH994" s="6">
        <f t="shared" ca="1" si="862"/>
        <v>4.64304745438967E-3</v>
      </c>
      <c r="BI994" s="6">
        <f t="shared" ca="1" si="863"/>
        <v>5.0165120796833076E-3</v>
      </c>
      <c r="BJ994" s="6">
        <f t="shared" ca="1" si="864"/>
        <v>1.8656978879388309E-3</v>
      </c>
      <c r="BK994" s="6">
        <f t="shared" ca="1" si="865"/>
        <v>3.6903825853000082E-4</v>
      </c>
      <c r="BL994" s="6">
        <f t="shared" ca="1" si="866"/>
        <v>1.4256535664884796E-3</v>
      </c>
      <c r="BM994" s="6">
        <f t="shared" ca="1" si="867"/>
        <v>4.4524260006255237E-5</v>
      </c>
      <c r="BN994" s="6">
        <f t="shared" ca="1" si="868"/>
        <v>3.7595562110993375E-4</v>
      </c>
      <c r="BO994" s="6">
        <f t="shared" ca="1" si="869"/>
        <v>6.3918733560924866E-4</v>
      </c>
      <c r="BP994" s="6">
        <f t="shared" ca="1" si="870"/>
        <v>-1.5943504287029922E-4</v>
      </c>
      <c r="BQ994" s="6">
        <f t="shared" ca="1" si="871"/>
        <v>4.7293435455888295E-4</v>
      </c>
      <c r="BR994" s="6">
        <f t="shared" ca="1" si="872"/>
        <v>2.4761363269228457E-4</v>
      </c>
      <c r="BS994" s="6">
        <f t="shared" ca="1" si="873"/>
        <v>8.9242871187335969E-6</v>
      </c>
      <c r="BT994" s="6">
        <f t="shared" ca="1" si="874"/>
        <v>5.6526117099681798E-2</v>
      </c>
      <c r="BU994">
        <f ca="1">SQRT(BV994)</f>
        <v>0.10829719932704207</v>
      </c>
      <c r="BV994" s="6" cm="1">
        <f t="array" aca="1" ref="BV994" ca="1">MMULT(Y994:AU994,MMULT($Y$11:$AU$33,TRANSPOSE(Y994:AU994)))</f>
        <v>1.1728283382081083E-2</v>
      </c>
    </row>
    <row r="995" spans="1:74" x14ac:dyDescent="0.25">
      <c r="A995" s="16">
        <f t="shared" si="875"/>
        <v>959</v>
      </c>
      <c r="B995" s="15">
        <f t="shared" ca="1" si="883"/>
        <v>0.62668476464041745</v>
      </c>
      <c r="C995" s="15">
        <f t="shared" ca="1" si="883"/>
        <v>0.19769575354597635</v>
      </c>
      <c r="D995" s="15">
        <f t="shared" ca="1" si="883"/>
        <v>0.98112448645815509</v>
      </c>
      <c r="E995" s="15">
        <f t="shared" ca="1" si="883"/>
        <v>0.76867716791153107</v>
      </c>
      <c r="F995" s="15">
        <f t="shared" ca="1" si="883"/>
        <v>0.65755637326774075</v>
      </c>
      <c r="G995" s="15">
        <f t="shared" ca="1" si="883"/>
        <v>0.67438042058440073</v>
      </c>
      <c r="H995" s="15">
        <f t="shared" ca="1" si="883"/>
        <v>0.12594519109770763</v>
      </c>
      <c r="I995" s="15">
        <f t="shared" ca="1" si="883"/>
        <v>0.78805635432883592</v>
      </c>
      <c r="J995" s="15">
        <f t="shared" ca="1" si="883"/>
        <v>0.36653130781046017</v>
      </c>
      <c r="K995" s="15">
        <f t="shared" ca="1" si="883"/>
        <v>0.61429471630261401</v>
      </c>
      <c r="L995" s="15">
        <f t="shared" ca="1" si="883"/>
        <v>0.7986135738187784</v>
      </c>
      <c r="M995" s="15">
        <f t="shared" ca="1" si="883"/>
        <v>0.85404220620008253</v>
      </c>
      <c r="N995" s="15">
        <f t="shared" ca="1" si="883"/>
        <v>0.88817501284343015</v>
      </c>
      <c r="O995" s="15">
        <f t="shared" ca="1" si="883"/>
        <v>0.11440419442372418</v>
      </c>
      <c r="P995" s="15">
        <f t="shared" ca="1" si="883"/>
        <v>0.80139889241979978</v>
      </c>
      <c r="Q995" s="15">
        <f t="shared" ca="1" si="883"/>
        <v>0.18785434604312201</v>
      </c>
      <c r="R995" s="15">
        <f t="shared" ca="1" si="882"/>
        <v>0.33202888683025455</v>
      </c>
      <c r="S995" s="15">
        <f t="shared" ca="1" si="882"/>
        <v>0.41629754448449863</v>
      </c>
      <c r="T995" s="15">
        <f t="shared" ca="1" si="882"/>
        <v>0.11150833916682679</v>
      </c>
      <c r="U995" s="15">
        <f t="shared" ca="1" si="882"/>
        <v>0.96810776448998548</v>
      </c>
      <c r="V995" s="15">
        <f t="shared" ca="1" si="882"/>
        <v>0.32829565503448954</v>
      </c>
      <c r="W995" s="15">
        <f t="shared" ca="1" si="882"/>
        <v>0.39131337008464429</v>
      </c>
      <c r="X995" s="15">
        <f t="shared" ca="1" si="882"/>
        <v>0.37065213983770529</v>
      </c>
      <c r="Y995" s="6">
        <f t="shared" ca="1" si="827"/>
        <v>5.068772971528971E-2</v>
      </c>
      <c r="Z995" s="6">
        <f t="shared" ca="1" si="828"/>
        <v>1.5990094999913929E-2</v>
      </c>
      <c r="AA995" s="6">
        <f t="shared" ca="1" si="829"/>
        <v>7.9355643527058276E-2</v>
      </c>
      <c r="AB995" s="6">
        <f t="shared" ca="1" si="830"/>
        <v>6.2172407442791698E-2</v>
      </c>
      <c r="AC995" s="6">
        <f t="shared" ca="1" si="831"/>
        <v>5.3184697636435581E-2</v>
      </c>
      <c r="AD995" s="6">
        <f t="shared" ca="1" si="832"/>
        <v>5.4545465938491577E-2</v>
      </c>
      <c r="AE995" s="6">
        <f t="shared" ca="1" si="833"/>
        <v>1.0186741669017741E-2</v>
      </c>
      <c r="AF995" s="6">
        <f t="shared" ca="1" si="834"/>
        <v>6.3739841372330713E-2</v>
      </c>
      <c r="AG995" s="6">
        <f t="shared" ca="1" si="835"/>
        <v>2.9645909571694173E-2</v>
      </c>
      <c r="AH995" s="6">
        <f t="shared" ca="1" si="836"/>
        <v>4.9685593622726003E-2</v>
      </c>
      <c r="AI995" s="6">
        <f t="shared" ca="1" si="837"/>
        <v>6.4593733980296442E-2</v>
      </c>
      <c r="AJ995" s="6">
        <f t="shared" ca="1" si="838"/>
        <v>6.9076931426852811E-2</v>
      </c>
      <c r="AK995" s="6">
        <f t="shared" ca="1" si="839"/>
        <v>7.1837672672182051E-2</v>
      </c>
      <c r="AL995" s="6">
        <f t="shared" ca="1" si="840"/>
        <v>9.2532788611392261E-3</v>
      </c>
      <c r="AM995" s="6">
        <f t="shared" ca="1" si="841"/>
        <v>6.4819017064209519E-2</v>
      </c>
      <c r="AN995" s="6">
        <f t="shared" ca="1" si="842"/>
        <v>1.519409893990291E-2</v>
      </c>
      <c r="AO995" s="6">
        <f t="shared" ca="1" si="843"/>
        <v>2.6855273054192001E-2</v>
      </c>
      <c r="AP995" s="6">
        <f t="shared" ca="1" si="844"/>
        <v>3.3671119207878956E-2</v>
      </c>
      <c r="AQ995" s="6">
        <f t="shared" ca="1" si="845"/>
        <v>9.0190553139297466E-3</v>
      </c>
      <c r="AR995" s="6">
        <f t="shared" ca="1" si="846"/>
        <v>7.8302820605345436E-2</v>
      </c>
      <c r="AS995" s="6">
        <f t="shared" ca="1" si="847"/>
        <v>2.655332053371412E-2</v>
      </c>
      <c r="AT995" s="6">
        <f t="shared" ca="1" si="848"/>
        <v>3.165034073903248E-2</v>
      </c>
      <c r="AU995" s="6">
        <f t="shared" ca="1" si="849"/>
        <v>2.9979212105574918E-2</v>
      </c>
      <c r="AV995" s="6">
        <f t="shared" ca="1" si="850"/>
        <v>1</v>
      </c>
      <c r="AW995" s="6">
        <f t="shared" ca="1" si="851"/>
        <v>3.3061956223148135E-3</v>
      </c>
      <c r="AX995" s="6">
        <f t="shared" ca="1" si="852"/>
        <v>1.0429818495730837E-3</v>
      </c>
      <c r="AY995" s="6">
        <f t="shared" ca="1" si="853"/>
        <v>5.1523036340136762E-3</v>
      </c>
      <c r="AZ995" s="6">
        <f t="shared" ca="1" si="854"/>
        <v>9.1035922080747646E-3</v>
      </c>
      <c r="BA995" s="6">
        <f t="shared" ca="1" si="855"/>
        <v>3.7296697306753012E-3</v>
      </c>
      <c r="BB995" s="6">
        <f t="shared" ca="1" si="856"/>
        <v>6.1259708235165897E-3</v>
      </c>
      <c r="BC995" s="6">
        <f t="shared" ca="1" si="857"/>
        <v>6.1889087854355559E-4</v>
      </c>
      <c r="BD995" s="6">
        <f t="shared" ca="1" si="858"/>
        <v>5.6268362920166752E-3</v>
      </c>
      <c r="BE995" s="6">
        <f t="shared" ca="1" si="859"/>
        <v>1.827805133882315E-3</v>
      </c>
      <c r="BF995" s="6">
        <f t="shared" ca="1" si="860"/>
        <v>3.1754916410717793E-3</v>
      </c>
      <c r="BG995" s="6">
        <f t="shared" ca="1" si="861"/>
        <v>4.1246036416037694E-3</v>
      </c>
      <c r="BH995" s="6">
        <f t="shared" ca="1" si="862"/>
        <v>4.8102337533691931E-3</v>
      </c>
      <c r="BI995" s="6">
        <f t="shared" ca="1" si="863"/>
        <v>5.4618081791311711E-3</v>
      </c>
      <c r="BJ995" s="6">
        <f t="shared" ca="1" si="864"/>
        <v>7.7523840535541355E-4</v>
      </c>
      <c r="BK995" s="6">
        <f t="shared" ca="1" si="865"/>
        <v>1.4708642210441297E-3</v>
      </c>
      <c r="BL995" s="6">
        <f t="shared" ca="1" si="866"/>
        <v>4.941366603219725E-4</v>
      </c>
      <c r="BM995" s="6">
        <f t="shared" ca="1" si="867"/>
        <v>2.3477600043963345E-5</v>
      </c>
      <c r="BN995" s="6">
        <f t="shared" ca="1" si="868"/>
        <v>4.453421301643037E-4</v>
      </c>
      <c r="BO995" s="6">
        <f t="shared" ca="1" si="869"/>
        <v>1.7715489012093744E-4</v>
      </c>
      <c r="BP995" s="6">
        <f t="shared" ca="1" si="870"/>
        <v>-2.0560544602604445E-4</v>
      </c>
      <c r="BQ995" s="6">
        <f t="shared" ca="1" si="871"/>
        <v>6.1450461516224697E-4</v>
      </c>
      <c r="BR995" s="6">
        <f t="shared" ca="1" si="872"/>
        <v>4.5532665616998048E-4</v>
      </c>
      <c r="BS995" s="6">
        <f t="shared" ca="1" si="873"/>
        <v>5.2231828823132969E-6</v>
      </c>
      <c r="BT995" s="6">
        <f t="shared" ca="1" si="874"/>
        <v>5.8362046303025897E-2</v>
      </c>
      <c r="BU995">
        <f ca="1">SQRT(BV995)</f>
        <v>0.11202926537003802</v>
      </c>
      <c r="BV995" s="6" cm="1">
        <f t="array" aca="1" ref="BV995" ca="1">MMULT(Y995:AU995,MMULT($Y$11:$AU$33,TRANSPOSE(Y995:AU995)))</f>
        <v>1.25505562993504E-2</v>
      </c>
    </row>
    <row r="996" spans="1:74" x14ac:dyDescent="0.25">
      <c r="A996" s="16">
        <f t="shared" si="875"/>
        <v>960</v>
      </c>
      <c r="B996" s="15">
        <f t="shared" ca="1" si="883"/>
        <v>0.31124868403963402</v>
      </c>
      <c r="C996" s="15">
        <f t="shared" ca="1" si="883"/>
        <v>0.92805993625095295</v>
      </c>
      <c r="D996" s="15">
        <f t="shared" ca="1" si="883"/>
        <v>0.26671143828423483</v>
      </c>
      <c r="E996" s="15">
        <f t="shared" ca="1" si="883"/>
        <v>9.4159710526746321E-2</v>
      </c>
      <c r="F996" s="15">
        <f t="shared" ca="1" si="883"/>
        <v>0.53875393909408975</v>
      </c>
      <c r="G996" s="15">
        <f t="shared" ca="1" si="883"/>
        <v>0.2272613895073633</v>
      </c>
      <c r="H996" s="15">
        <f t="shared" ca="1" si="883"/>
        <v>0.41169683879094587</v>
      </c>
      <c r="I996" s="15">
        <f t="shared" ca="1" si="883"/>
        <v>0.18744031523929383</v>
      </c>
      <c r="J996" s="15">
        <f t="shared" ca="1" si="883"/>
        <v>0.37929822666035984</v>
      </c>
      <c r="K996" s="15">
        <f t="shared" ca="1" si="883"/>
        <v>0.56205702120685974</v>
      </c>
      <c r="L996" s="15">
        <f t="shared" ca="1" si="883"/>
        <v>7.8131128046414866E-2</v>
      </c>
      <c r="M996" s="15">
        <f t="shared" ca="1" si="883"/>
        <v>0.20648316753087081</v>
      </c>
      <c r="N996" s="15">
        <f t="shared" ca="1" si="883"/>
        <v>1.3776743218995469E-2</v>
      </c>
      <c r="O996" s="15">
        <f t="shared" ca="1" si="883"/>
        <v>0.25358072366810658</v>
      </c>
      <c r="P996" s="15">
        <f t="shared" ca="1" si="883"/>
        <v>0.8978995860717337</v>
      </c>
      <c r="Q996" s="15">
        <f t="shared" ca="1" si="883"/>
        <v>0.64723725252902853</v>
      </c>
      <c r="R996" s="15">
        <f t="shared" ca="1" si="882"/>
        <v>0.52408840120351863</v>
      </c>
      <c r="S996" s="15">
        <f t="shared" ca="1" si="882"/>
        <v>0.52394260212609534</v>
      </c>
      <c r="T996" s="15">
        <f t="shared" ca="1" si="882"/>
        <v>0.79888938495163642</v>
      </c>
      <c r="U996" s="15">
        <f t="shared" ca="1" si="882"/>
        <v>0.20932546281202424</v>
      </c>
      <c r="V996" s="15">
        <f t="shared" ca="1" si="882"/>
        <v>0.33365785078372434</v>
      </c>
      <c r="W996" s="15">
        <f t="shared" ca="1" si="882"/>
        <v>1.0934730096447853E-2</v>
      </c>
      <c r="X996" s="15">
        <f t="shared" ca="1" si="882"/>
        <v>0.21708081743462559</v>
      </c>
      <c r="Y996" s="6">
        <f t="shared" ca="1" si="827"/>
        <v>3.6100552082941738E-2</v>
      </c>
      <c r="Z996" s="6">
        <f t="shared" ca="1" si="828"/>
        <v>0.10764214527715989</v>
      </c>
      <c r="AA996" s="6">
        <f t="shared" ca="1" si="829"/>
        <v>3.0934846194145674E-2</v>
      </c>
      <c r="AB996" s="6">
        <f t="shared" ca="1" si="830"/>
        <v>1.0921227006867188E-2</v>
      </c>
      <c r="AC996" s="6">
        <f t="shared" ca="1" si="831"/>
        <v>6.248802207202122E-2</v>
      </c>
      <c r="AD996" s="6">
        <f t="shared" ca="1" si="832"/>
        <v>2.6359184950987803E-2</v>
      </c>
      <c r="AE996" s="6">
        <f t="shared" ca="1" si="833"/>
        <v>4.7751151838645013E-2</v>
      </c>
      <c r="AF996" s="6">
        <f t="shared" ca="1" si="834"/>
        <v>2.1740489871043062E-2</v>
      </c>
      <c r="AG996" s="6">
        <f t="shared" ca="1" si="835"/>
        <v>4.399335993586443E-2</v>
      </c>
      <c r="AH996" s="6">
        <f t="shared" ca="1" si="836"/>
        <v>6.5190858012037584E-2</v>
      </c>
      <c r="AI996" s="6">
        <f t="shared" ca="1" si="837"/>
        <v>9.0621326353284154E-3</v>
      </c>
      <c r="AJ996" s="6">
        <f t="shared" ca="1" si="838"/>
        <v>2.3949197943435429E-2</v>
      </c>
      <c r="AK996" s="6">
        <f t="shared" ca="1" si="839"/>
        <v>1.5979120928502582E-3</v>
      </c>
      <c r="AL996" s="6">
        <f t="shared" ca="1" si="840"/>
        <v>2.9411864503963103E-2</v>
      </c>
      <c r="AM996" s="6">
        <f t="shared" ca="1" si="841"/>
        <v>0.10414396087247973</v>
      </c>
      <c r="AN996" s="6">
        <f t="shared" ca="1" si="842"/>
        <v>7.5070589348962394E-2</v>
      </c>
      <c r="AO996" s="6">
        <f t="shared" ca="1" si="843"/>
        <v>6.0787022062731219E-2</v>
      </c>
      <c r="AP996" s="6">
        <f t="shared" ca="1" si="844"/>
        <v>6.0770111381793224E-2</v>
      </c>
      <c r="AQ996" s="6">
        <f t="shared" ca="1" si="845"/>
        <v>9.2660143894081018E-2</v>
      </c>
      <c r="AR996" s="6">
        <f t="shared" ca="1" si="846"/>
        <v>2.4278864972065543E-2</v>
      </c>
      <c r="AS996" s="6">
        <f t="shared" ca="1" si="847"/>
        <v>3.8699706176320472E-2</v>
      </c>
      <c r="AT996" s="6">
        <f t="shared" ca="1" si="848"/>
        <v>1.2682777907246005E-3</v>
      </c>
      <c r="AU996" s="6">
        <f t="shared" ca="1" si="849"/>
        <v>2.5178379083550917E-2</v>
      </c>
      <c r="AV996" s="6">
        <f t="shared" ca="1" si="850"/>
        <v>0.99999999999999989</v>
      </c>
      <c r="AW996" s="6">
        <f t="shared" ca="1" si="851"/>
        <v>2.3547215061748344E-3</v>
      </c>
      <c r="AX996" s="6">
        <f t="shared" ca="1" si="852"/>
        <v>7.021146764530862E-3</v>
      </c>
      <c r="AY996" s="6">
        <f t="shared" ca="1" si="853"/>
        <v>2.0084988714054643E-3</v>
      </c>
      <c r="AZ996" s="6">
        <f t="shared" ca="1" si="854"/>
        <v>1.599140216241681E-3</v>
      </c>
      <c r="BA996" s="6">
        <f t="shared" ca="1" si="855"/>
        <v>4.3820815913057668E-3</v>
      </c>
      <c r="BB996" s="6">
        <f t="shared" ca="1" si="856"/>
        <v>2.9603853439168983E-3</v>
      </c>
      <c r="BC996" s="6">
        <f t="shared" ca="1" si="857"/>
        <v>2.9010996129182655E-3</v>
      </c>
      <c r="BD996" s="6">
        <f t="shared" ca="1" si="858"/>
        <v>1.9192105718937233E-3</v>
      </c>
      <c r="BE996" s="6">
        <f t="shared" ca="1" si="859"/>
        <v>2.7123906909667572E-3</v>
      </c>
      <c r="BF996" s="6">
        <f t="shared" ca="1" si="860"/>
        <v>4.1664597239879936E-3</v>
      </c>
      <c r="BG996" s="6">
        <f t="shared" ca="1" si="861"/>
        <v>5.7865837698395915E-4</v>
      </c>
      <c r="BH996" s="6">
        <f t="shared" ca="1" si="862"/>
        <v>1.6677237673132957E-3</v>
      </c>
      <c r="BI996" s="6">
        <f t="shared" ca="1" si="863"/>
        <v>1.2148903233667429E-4</v>
      </c>
      <c r="BJ996" s="6">
        <f t="shared" ca="1" si="864"/>
        <v>2.4641218835778885E-3</v>
      </c>
      <c r="BK996" s="6">
        <f t="shared" ca="1" si="865"/>
        <v>2.3632204378139362E-3</v>
      </c>
      <c r="BL996" s="6">
        <f t="shared" ca="1" si="866"/>
        <v>2.4414169248219699E-3</v>
      </c>
      <c r="BM996" s="6">
        <f t="shared" ca="1" si="867"/>
        <v>5.3141645179794943E-5</v>
      </c>
      <c r="BN996" s="6">
        <f t="shared" ca="1" si="868"/>
        <v>8.0375976474096546E-4</v>
      </c>
      <c r="BO996" s="6">
        <f t="shared" ca="1" si="869"/>
        <v>1.8200573162904588E-3</v>
      </c>
      <c r="BP996" s="6">
        <f t="shared" ca="1" si="870"/>
        <v>-6.3750792410750872E-5</v>
      </c>
      <c r="BQ996" s="6">
        <f t="shared" ca="1" si="871"/>
        <v>8.9559978084765277E-4</v>
      </c>
      <c r="BR996" s="6">
        <f t="shared" ca="1" si="872"/>
        <v>1.8245638816554985E-5</v>
      </c>
      <c r="BS996" s="6">
        <f t="shared" ca="1" si="873"/>
        <v>4.386748996953877E-6</v>
      </c>
      <c r="BT996" s="6">
        <f t="shared" ca="1" si="874"/>
        <v>4.519320541865162E-2</v>
      </c>
      <c r="BU996">
        <f ca="1">SQRT(BV996)</f>
        <v>0.10344086041596386</v>
      </c>
      <c r="BV996" s="6" cm="1">
        <f t="array" aca="1" ref="BV996" ca="1">MMULT(Y996:AU996,MMULT($Y$11:$AU$33,TRANSPOSE(Y996:AU996)))</f>
        <v>1.0700011603594918E-2</v>
      </c>
    </row>
    <row r="997" spans="1:74" x14ac:dyDescent="0.25">
      <c r="A997" s="16">
        <f t="shared" si="875"/>
        <v>961</v>
      </c>
      <c r="B997" s="15">
        <f t="shared" ca="1" si="883"/>
        <v>0.77966138853641698</v>
      </c>
      <c r="C997" s="15">
        <f t="shared" ca="1" si="883"/>
        <v>0.46766016829037804</v>
      </c>
      <c r="D997" s="15">
        <f t="shared" ca="1" si="883"/>
        <v>0.22974667121104841</v>
      </c>
      <c r="E997" s="15">
        <f t="shared" ca="1" si="883"/>
        <v>0.5650336444167684</v>
      </c>
      <c r="F997" s="15">
        <f t="shared" ca="1" si="883"/>
        <v>0.8580898932237524</v>
      </c>
      <c r="G997" s="15">
        <f t="shared" ca="1" si="883"/>
        <v>0.59761423714804862</v>
      </c>
      <c r="H997" s="15">
        <f t="shared" ca="1" si="883"/>
        <v>0.89968822757683342</v>
      </c>
      <c r="I997" s="15">
        <f t="shared" ca="1" si="883"/>
        <v>0.59822478306343962</v>
      </c>
      <c r="J997" s="15">
        <f t="shared" ca="1" si="883"/>
        <v>0.9473738006255733</v>
      </c>
      <c r="K997" s="15">
        <f t="shared" ca="1" si="883"/>
        <v>0.31152906329686703</v>
      </c>
      <c r="L997" s="15">
        <f t="shared" ca="1" si="883"/>
        <v>0.63386091595183247</v>
      </c>
      <c r="M997" s="15">
        <f t="shared" ca="1" si="883"/>
        <v>0.805086431736182</v>
      </c>
      <c r="N997" s="15">
        <f t="shared" ca="1" si="883"/>
        <v>0.95213972673420522</v>
      </c>
      <c r="O997" s="15">
        <f t="shared" ca="1" si="883"/>
        <v>0.6767067101308486</v>
      </c>
      <c r="P997" s="15">
        <f t="shared" ca="1" si="883"/>
        <v>0.65405077628930142</v>
      </c>
      <c r="Q997" s="15">
        <f t="shared" ca="1" si="883"/>
        <v>0.14162650644360042</v>
      </c>
      <c r="R997" s="15">
        <f t="shared" ca="1" si="882"/>
        <v>0.2659729874900606</v>
      </c>
      <c r="S997" s="15">
        <f t="shared" ca="1" si="882"/>
        <v>0.89091372436464478</v>
      </c>
      <c r="T997" s="15">
        <f t="shared" ca="1" si="882"/>
        <v>5.5695163795203451E-2</v>
      </c>
      <c r="U997" s="15">
        <f t="shared" ca="1" si="882"/>
        <v>0.74623912753077115</v>
      </c>
      <c r="V997" s="15">
        <f t="shared" ca="1" si="882"/>
        <v>5.8125153865780321E-2</v>
      </c>
      <c r="W997" s="15">
        <f t="shared" ca="1" si="882"/>
        <v>0.19098870965018078</v>
      </c>
      <c r="X997" s="15">
        <f t="shared" ca="1" si="882"/>
        <v>0.38449358593475658</v>
      </c>
      <c r="Y997" s="6">
        <f t="shared" ca="1" si="827"/>
        <v>6.1339843124109471E-2</v>
      </c>
      <c r="Z997" s="6">
        <f t="shared" ca="1" si="828"/>
        <v>3.6793153771762711E-2</v>
      </c>
      <c r="AA997" s="6">
        <f t="shared" ca="1" si="829"/>
        <v>1.8075314460328465E-2</v>
      </c>
      <c r="AB997" s="6">
        <f t="shared" ca="1" si="830"/>
        <v>4.4454009930427051E-2</v>
      </c>
      <c r="AC997" s="6">
        <f t="shared" ca="1" si="831"/>
        <v>6.7510204058630632E-2</v>
      </c>
      <c r="AD997" s="6">
        <f t="shared" ca="1" si="832"/>
        <v>4.7017287369083852E-2</v>
      </c>
      <c r="AE997" s="6">
        <f t="shared" ca="1" si="833"/>
        <v>7.078295212716354E-2</v>
      </c>
      <c r="AF997" s="6">
        <f t="shared" ca="1" si="834"/>
        <v>4.7065322055963053E-2</v>
      </c>
      <c r="AG997" s="6">
        <f t="shared" ca="1" si="835"/>
        <v>7.453461357032394E-2</v>
      </c>
      <c r="AH997" s="6">
        <f t="shared" ca="1" si="836"/>
        <v>2.4509542414434992E-2</v>
      </c>
      <c r="AI997" s="6">
        <f t="shared" ca="1" si="837"/>
        <v>4.9868994051349848E-2</v>
      </c>
      <c r="AJ997" s="6">
        <f t="shared" ca="1" si="838"/>
        <v>6.3340157855899526E-2</v>
      </c>
      <c r="AK997" s="6">
        <f t="shared" ca="1" si="839"/>
        <v>7.4909572705331717E-2</v>
      </c>
      <c r="AL997" s="6">
        <f t="shared" ca="1" si="840"/>
        <v>5.3239885995097776E-2</v>
      </c>
      <c r="AM997" s="6">
        <f t="shared" ca="1" si="841"/>
        <v>5.1457430883040119E-2</v>
      </c>
      <c r="AN997" s="6">
        <f t="shared" ca="1" si="842"/>
        <v>1.1142462375588519E-2</v>
      </c>
      <c r="AO997" s="6">
        <f t="shared" ca="1" si="843"/>
        <v>2.0925419121392088E-2</v>
      </c>
      <c r="AP997" s="6">
        <f t="shared" ca="1" si="844"/>
        <v>7.0092618273978891E-2</v>
      </c>
      <c r="AQ997" s="6">
        <f t="shared" ca="1" si="845"/>
        <v>4.3818158244087373E-3</v>
      </c>
      <c r="AR997" s="6">
        <f t="shared" ca="1" si="846"/>
        <v>5.8710347451907667E-2</v>
      </c>
      <c r="AS997" s="6">
        <f t="shared" ca="1" si="847"/>
        <v>4.5729952414145427E-3</v>
      </c>
      <c r="AT997" s="6">
        <f t="shared" ca="1" si="848"/>
        <v>1.5026032660678538E-2</v>
      </c>
      <c r="AU997" s="6">
        <f t="shared" ca="1" si="849"/>
        <v>3.0250024677684364E-2</v>
      </c>
      <c r="AV997" s="6">
        <f t="shared" ca="1" si="850"/>
        <v>1</v>
      </c>
      <c r="AW997" s="6">
        <f t="shared" ca="1" si="851"/>
        <v>4.0009983076680199E-3</v>
      </c>
      <c r="AX997" s="6">
        <f t="shared" ca="1" si="852"/>
        <v>2.3998976599392632E-3</v>
      </c>
      <c r="AY997" s="6">
        <f t="shared" ca="1" si="853"/>
        <v>1.1735713333121101E-3</v>
      </c>
      <c r="AZ997" s="6">
        <f t="shared" ca="1" si="854"/>
        <v>6.509176579541219E-3</v>
      </c>
      <c r="BA997" s="6">
        <f t="shared" ca="1" si="855"/>
        <v>4.7342708669775658E-3</v>
      </c>
      <c r="BB997" s="6">
        <f t="shared" ca="1" si="856"/>
        <v>5.2804852918242016E-3</v>
      </c>
      <c r="BC997" s="6">
        <f t="shared" ca="1" si="857"/>
        <v>4.3003862129067589E-3</v>
      </c>
      <c r="BD997" s="6">
        <f t="shared" ca="1" si="858"/>
        <v>4.1548403092654587E-3</v>
      </c>
      <c r="BE997" s="6">
        <f t="shared" ca="1" si="859"/>
        <v>4.5953978577148837E-3</v>
      </c>
      <c r="BF997" s="6">
        <f t="shared" ca="1" si="860"/>
        <v>1.5664469595455025E-3</v>
      </c>
      <c r="BG997" s="6">
        <f t="shared" ca="1" si="861"/>
        <v>3.1843620393590742E-3</v>
      </c>
      <c r="BH997" s="6">
        <f t="shared" ca="1" si="862"/>
        <v>4.4107484071555002E-3</v>
      </c>
      <c r="BI997" s="6">
        <f t="shared" ca="1" si="863"/>
        <v>5.695364307864546E-3</v>
      </c>
      <c r="BJ997" s="6">
        <f t="shared" ca="1" si="864"/>
        <v>4.460430182589588E-3</v>
      </c>
      <c r="BK997" s="6">
        <f t="shared" ca="1" si="865"/>
        <v>1.1676649449611331E-3</v>
      </c>
      <c r="BL997" s="6">
        <f t="shared" ca="1" si="866"/>
        <v>3.6237088937053646E-4</v>
      </c>
      <c r="BM997" s="6">
        <f t="shared" ca="1" si="867"/>
        <v>1.8293562679216909E-5</v>
      </c>
      <c r="BN997" s="6">
        <f t="shared" ca="1" si="868"/>
        <v>9.2706143024859366E-4</v>
      </c>
      <c r="BO997" s="6">
        <f t="shared" ca="1" si="869"/>
        <v>8.6068892348891235E-5</v>
      </c>
      <c r="BP997" s="6">
        <f t="shared" ca="1" si="870"/>
        <v>-1.5416005554938421E-4</v>
      </c>
      <c r="BQ997" s="6">
        <f t="shared" ca="1" si="871"/>
        <v>1.0582957703524421E-4</v>
      </c>
      <c r="BR997" s="6">
        <f t="shared" ca="1" si="872"/>
        <v>2.1616681043974185E-4</v>
      </c>
      <c r="BS997" s="6">
        <f t="shared" ca="1" si="873"/>
        <v>5.2703656963904632E-6</v>
      </c>
      <c r="BT997" s="6">
        <f t="shared" ca="1" si="874"/>
        <v>5.9200942732894064E-2</v>
      </c>
      <c r="BU997">
        <f ca="1">SQRT(BV997)</f>
        <v>0.11942365423272272</v>
      </c>
      <c r="BV997" s="6" cm="1">
        <f t="array" aca="1" ref="BV997" ca="1">MMULT(Y997:AU997,MMULT($Y$11:$AU$33,TRANSPOSE(Y997:AU997)))</f>
        <v>1.4262009190296911E-2</v>
      </c>
    </row>
    <row r="998" spans="1:74" x14ac:dyDescent="0.25">
      <c r="A998" s="16">
        <f t="shared" si="875"/>
        <v>962</v>
      </c>
      <c r="B998" s="15">
        <f t="shared" ca="1" si="883"/>
        <v>0.48589085300027035</v>
      </c>
      <c r="C998" s="15">
        <f t="shared" ca="1" si="883"/>
        <v>0.57470679736595875</v>
      </c>
      <c r="D998" s="15">
        <f t="shared" ca="1" si="883"/>
        <v>0.49791810649355628</v>
      </c>
      <c r="E998" s="15">
        <f t="shared" ca="1" si="883"/>
        <v>0.36576108536520047</v>
      </c>
      <c r="F998" s="15">
        <f t="shared" ca="1" si="883"/>
        <v>0.8093581176076966</v>
      </c>
      <c r="G998" s="15">
        <f t="shared" ca="1" si="883"/>
        <v>0.69075066230463866</v>
      </c>
      <c r="H998" s="15">
        <f t="shared" ca="1" si="883"/>
        <v>0.51127463199329037</v>
      </c>
      <c r="I998" s="15">
        <f t="shared" ca="1" si="883"/>
        <v>0.20858707553937217</v>
      </c>
      <c r="J998" s="15">
        <f t="shared" ca="1" si="883"/>
        <v>3.0035594184770531E-2</v>
      </c>
      <c r="K998" s="15">
        <f t="shared" ca="1" si="883"/>
        <v>0.75914671120007404</v>
      </c>
      <c r="L998" s="15">
        <f t="shared" ca="1" si="883"/>
        <v>0.84004661767992739</v>
      </c>
      <c r="M998" s="15">
        <f t="shared" ca="1" si="883"/>
        <v>0.82961016417888911</v>
      </c>
      <c r="N998" s="15">
        <f t="shared" ca="1" si="883"/>
        <v>0.97343158444649269</v>
      </c>
      <c r="O998" s="15">
        <f t="shared" ca="1" si="883"/>
        <v>0.18247235648181404</v>
      </c>
      <c r="P998" s="15">
        <f t="shared" ca="1" si="883"/>
        <v>0.86585625892529072</v>
      </c>
      <c r="Q998" s="15">
        <f t="shared" ca="1" si="883"/>
        <v>0.15228547655452718</v>
      </c>
      <c r="R998" s="15">
        <f t="shared" ca="1" si="882"/>
        <v>0.68803800501518053</v>
      </c>
      <c r="S998" s="15">
        <f t="shared" ca="1" si="882"/>
        <v>5.3434844466916931E-2</v>
      </c>
      <c r="T998" s="15">
        <f t="shared" ca="1" si="882"/>
        <v>0.10271402927041551</v>
      </c>
      <c r="U998" s="15">
        <f t="shared" ca="1" si="882"/>
        <v>0.79038111124725863</v>
      </c>
      <c r="V998" s="15">
        <f t="shared" ca="1" si="882"/>
        <v>0.58037288999176861</v>
      </c>
      <c r="W998" s="15">
        <f t="shared" ca="1" si="882"/>
        <v>9.1875157601466917E-2</v>
      </c>
      <c r="X998" s="15">
        <f t="shared" ca="1" si="882"/>
        <v>0.29976837928597855</v>
      </c>
      <c r="Y998" s="6">
        <f t="shared" ref="Y998:Y1036" ca="1" si="884">+B998/SUM($B998:$X998)</f>
        <v>4.2682971994679575E-2</v>
      </c>
      <c r="Z998" s="6">
        <f t="shared" ref="Z998:Z1036" ca="1" si="885">+C998/SUM($B998:$X998)</f>
        <v>5.0484988522946236E-2</v>
      </c>
      <c r="AA998" s="6">
        <f t="shared" ref="AA998:AA1036" ca="1" si="886">+D998/SUM($B998:$X998)</f>
        <v>4.3739503355286501E-2</v>
      </c>
      <c r="AB998" s="6">
        <f t="shared" ref="AB998:AB1036" ca="1" si="887">+E998/SUM($B998:$X998)</f>
        <v>3.2130199749567566E-2</v>
      </c>
      <c r="AC998" s="6">
        <f t="shared" ref="AC998:AC1036" ca="1" si="888">+F998/SUM($B998:$X998)</f>
        <v>7.1097880633485946E-2</v>
      </c>
      <c r="AD998" s="6">
        <f t="shared" ref="AD998:AD1036" ca="1" si="889">+G998/SUM($B998:$X998)</f>
        <v>6.0678835570586169E-2</v>
      </c>
      <c r="AE998" s="6">
        <f t="shared" ref="AE998:AE1036" ca="1" si="890">+H998/SUM($B998:$X998)</f>
        <v>4.4912804314403455E-2</v>
      </c>
      <c r="AF998" s="6">
        <f t="shared" ref="AF998:AF1036" ca="1" si="891">+I998/SUM($B998:$X998)</f>
        <v>1.8323284434609805E-2</v>
      </c>
      <c r="AG998" s="6">
        <f t="shared" ref="AG998:AG1036" ca="1" si="892">+J998/SUM($B998:$X998)</f>
        <v>2.6384699722499364E-3</v>
      </c>
      <c r="AH998" s="6">
        <f t="shared" ref="AH998:AH1036" ca="1" si="893">+K998/SUM($B998:$X998)</f>
        <v>6.6687071003552797E-2</v>
      </c>
      <c r="AI998" s="6">
        <f t="shared" ref="AI998:AI1036" ca="1" si="894">+L998/SUM($B998:$X998)</f>
        <v>7.3793704975626886E-2</v>
      </c>
      <c r="AJ998" s="6">
        <f t="shared" ref="AJ998:AJ1036" ca="1" si="895">+M998/SUM($B998:$X998)</f>
        <v>7.287691708024259E-2</v>
      </c>
      <c r="AK998" s="6">
        <f t="shared" ref="AK998:AK1036" ca="1" si="896">+N998/SUM($B998:$X998)</f>
        <v>8.5510877187974343E-2</v>
      </c>
      <c r="AL998" s="6">
        <f t="shared" ref="AL998:AL1036" ca="1" si="897">+O998/SUM($B998:$X998)</f>
        <v>1.6029242850373483E-2</v>
      </c>
      <c r="AM998" s="6">
        <f t="shared" ref="AM998:AM1036" ca="1" si="898">+P998/SUM($B998:$X998)</f>
        <v>7.6060947068508911E-2</v>
      </c>
      <c r="AN998" s="6">
        <f t="shared" ref="AN998:AN1036" ca="1" si="899">+Q998/SUM($B998:$X998)</f>
        <v>1.3377483216317512E-2</v>
      </c>
      <c r="AO998" s="6">
        <f t="shared" ref="AO998:AO1036" ca="1" si="900">+R998/SUM($B998:$X998)</f>
        <v>6.0440542805035712E-2</v>
      </c>
      <c r="AP998" s="6">
        <f t="shared" ref="AP998:AP1036" ca="1" si="901">+S998/SUM($B998:$X998)</f>
        <v>4.6939718165886221E-3</v>
      </c>
      <c r="AQ998" s="6">
        <f t="shared" ref="AQ998:AQ1036" ca="1" si="902">+T998/SUM($B998:$X998)</f>
        <v>9.0228906507268704E-3</v>
      </c>
      <c r="AR998" s="6">
        <f t="shared" ref="AR998:AR1036" ca="1" si="903">+U998/SUM($B998:$X998)</f>
        <v>6.9430849805422634E-2</v>
      </c>
      <c r="AS998" s="6">
        <f t="shared" ref="AS998:AS1036" ca="1" si="904">+V998/SUM($B998:$X998)</f>
        <v>5.0982725147073568E-2</v>
      </c>
      <c r="AT998" s="6">
        <f t="shared" ref="AT998:AT1036" ca="1" si="905">+W998/SUM($B998:$X998)</f>
        <v>8.0707524224746061E-3</v>
      </c>
      <c r="AU998" s="6">
        <f t="shared" ref="AU998:AU1036" ca="1" si="906">+X998/SUM($B998:$X998)</f>
        <v>2.6333085422266197E-2</v>
      </c>
      <c r="AV998" s="6">
        <f t="shared" ref="AV998:AV1036" ca="1" si="907">SUM(Y998:AU998)</f>
        <v>0.99999999999999989</v>
      </c>
      <c r="AW998" s="6">
        <f t="shared" ref="AW998:AW1036" ca="1" si="908">Y998*B$6</f>
        <v>2.7840713314415369E-3</v>
      </c>
      <c r="AX998" s="6">
        <f t="shared" ref="AX998:AX1036" ca="1" si="909">Z998*C$6</f>
        <v>3.2929714742546429E-3</v>
      </c>
      <c r="AY998" s="6">
        <f t="shared" ref="AY998:AY1036" ca="1" si="910">AA998*D$6</f>
        <v>2.8398635821100006E-3</v>
      </c>
      <c r="AZ998" s="6">
        <f t="shared" ref="AZ998:AZ1036" ca="1" si="911">AB998*E$6</f>
        <v>4.7046631796137991E-3</v>
      </c>
      <c r="BA998" s="6">
        <f t="shared" ref="BA998:BA1036" ca="1" si="912">AC998*F$6</f>
        <v>4.9858629473943919E-3</v>
      </c>
      <c r="BB998" s="6">
        <f t="shared" ref="BB998:BB1036" ca="1" si="913">AD998*G$6</f>
        <v>6.8148061422656009E-3</v>
      </c>
      <c r="BC998" s="6">
        <f t="shared" ref="BC998:BC1036" ca="1" si="914">AE998*H$6</f>
        <v>2.7286570940083725E-3</v>
      </c>
      <c r="BD998" s="6">
        <f t="shared" ref="BD998:BD1036" ca="1" si="915">AF998*I$6</f>
        <v>1.6175459434130792E-3</v>
      </c>
      <c r="BE998" s="6">
        <f t="shared" ref="BE998:BE1036" ca="1" si="916">AG998*J$6</f>
        <v>1.6267367169862029E-4</v>
      </c>
      <c r="BF998" s="6">
        <f t="shared" ref="BF998:BF1036" ca="1" si="917">AH998*K$6</f>
        <v>4.2620852665526364E-3</v>
      </c>
      <c r="BG998" s="6">
        <f t="shared" ref="BG998:BG1036" ca="1" si="918">AI998*L$6</f>
        <v>4.7120636246659664E-3</v>
      </c>
      <c r="BH998" s="6">
        <f t="shared" ref="BH998:BH1036" ca="1" si="919">AJ998*M$6</f>
        <v>5.0748491448564369E-3</v>
      </c>
      <c r="BI998" s="6">
        <f t="shared" ref="BI998:BI1036" ca="1" si="920">AK998*N$6</f>
        <v>6.5013800010090585E-3</v>
      </c>
      <c r="BJ998" s="6">
        <f t="shared" ref="BJ998:BJ1036" ca="1" si="921">AL998*O$6</f>
        <v>1.3429277181481489E-3</v>
      </c>
      <c r="BK998" s="6">
        <f t="shared" ref="BK998:BK1036" ca="1" si="922">AM998*P$6</f>
        <v>1.725964550665398E-3</v>
      </c>
      <c r="BL998" s="6">
        <f t="shared" ref="BL998:BL1036" ca="1" si="923">AN998*Q$6</f>
        <v>4.3505738024808555E-4</v>
      </c>
      <c r="BM998" s="6">
        <f t="shared" ref="BM998:BM1036" ca="1" si="924">AO998*R$6</f>
        <v>5.2838743719091504E-5</v>
      </c>
      <c r="BN998" s="6">
        <f t="shared" ref="BN998:BN1036" ca="1" si="925">AP998*S$6</f>
        <v>6.2083573605763292E-5</v>
      </c>
      <c r="BO998" s="6">
        <f t="shared" ref="BO998:BO1036" ca="1" si="926">AQ998*T$6</f>
        <v>1.7723022491435221E-4</v>
      </c>
      <c r="BP998" s="6">
        <f t="shared" ref="BP998:BP1036" ca="1" si="927">AR998*U$6</f>
        <v>-1.8230966307281014E-4</v>
      </c>
      <c r="BQ998" s="6">
        <f t="shared" ref="BQ998:BQ1036" ca="1" si="928">AS998*V$6</f>
        <v>1.1798569544869996E-3</v>
      </c>
      <c r="BR998" s="6">
        <f t="shared" ref="BR998:BR1036" ca="1" si="929">AT998*W$6</f>
        <v>1.1610708218282101E-4</v>
      </c>
      <c r="BS998" s="6">
        <f t="shared" ref="BS998:BS1035" ca="1" si="930">AU998*X$6</f>
        <v>4.5879298138891807E-6</v>
      </c>
      <c r="BT998" s="6">
        <f t="shared" ref="BT998:BT1036" ca="1" si="931">SUM(AW998:BS998)</f>
        <v>5.5395837897995875E-2</v>
      </c>
      <c r="BU998">
        <f ca="1">SQRT(BV998)</f>
        <v>0.11346794466110995</v>
      </c>
      <c r="BV998" s="6" cm="1">
        <f t="array" aca="1" ref="BV998" ca="1">MMULT(Y998:AU998,MMULT($Y$11:$AU$33,TRANSPOSE(Y998:AU998)))</f>
        <v>1.2874974465616707E-2</v>
      </c>
    </row>
    <row r="999" spans="1:74" x14ac:dyDescent="0.25">
      <c r="A999" s="16">
        <f t="shared" ref="A999:A1036" si="932">A998+1</f>
        <v>963</v>
      </c>
      <c r="B999" s="15">
        <f t="shared" ca="1" si="883"/>
        <v>0.4003747555189755</v>
      </c>
      <c r="C999" s="15">
        <f t="shared" ca="1" si="883"/>
        <v>0.58682944752826283</v>
      </c>
      <c r="D999" s="15">
        <f t="shared" ca="1" si="883"/>
        <v>0.3273743263339407</v>
      </c>
      <c r="E999" s="15">
        <f t="shared" ca="1" si="883"/>
        <v>0.35763540211461564</v>
      </c>
      <c r="F999" s="15">
        <f t="shared" ca="1" si="883"/>
        <v>0.52457111880824936</v>
      </c>
      <c r="G999" s="15">
        <f t="shared" ca="1" si="883"/>
        <v>0.94352348136113684</v>
      </c>
      <c r="H999" s="15">
        <f t="shared" ca="1" si="883"/>
        <v>0.77663379460850368</v>
      </c>
      <c r="I999" s="15">
        <f t="shared" ca="1" si="883"/>
        <v>0.91681090753328065</v>
      </c>
      <c r="J999" s="15">
        <f t="shared" ca="1" si="883"/>
        <v>0.31418828072588434</v>
      </c>
      <c r="K999" s="15">
        <f t="shared" ca="1" si="883"/>
        <v>0.13047374284834723</v>
      </c>
      <c r="L999" s="15">
        <f t="shared" ca="1" si="883"/>
        <v>3.6771275079327537E-2</v>
      </c>
      <c r="M999" s="15">
        <f t="shared" ca="1" si="883"/>
        <v>0.29769214878320638</v>
      </c>
      <c r="N999" s="15">
        <f t="shared" ca="1" si="883"/>
        <v>9.9523931714463276E-2</v>
      </c>
      <c r="O999" s="15">
        <f t="shared" ca="1" si="883"/>
        <v>0.55082424223683568</v>
      </c>
      <c r="P999" s="15">
        <f t="shared" ca="1" si="883"/>
        <v>0.40304031542974972</v>
      </c>
      <c r="Q999" s="15">
        <f t="shared" ca="1" si="883"/>
        <v>0.96938658375875841</v>
      </c>
      <c r="R999" s="15">
        <f t="shared" ca="1" si="882"/>
        <v>0.17086083650361528</v>
      </c>
      <c r="S999" s="15">
        <f t="shared" ca="1" si="882"/>
        <v>0.42387683848578561</v>
      </c>
      <c r="T999" s="15">
        <f t="shared" ca="1" si="882"/>
        <v>0.49056413124586939</v>
      </c>
      <c r="U999" s="15">
        <f t="shared" ca="1" si="882"/>
        <v>0.28206619486516671</v>
      </c>
      <c r="V999" s="15">
        <f t="shared" ca="1" si="882"/>
        <v>0.18457205140125854</v>
      </c>
      <c r="W999" s="15">
        <f t="shared" ca="1" si="882"/>
        <v>0.60813195772241313</v>
      </c>
      <c r="X999" s="15">
        <f t="shared" ca="1" si="882"/>
        <v>6.0842327469037727E-2</v>
      </c>
      <c r="Y999" s="6">
        <f t="shared" ca="1" si="884"/>
        <v>4.0620097358310889E-2</v>
      </c>
      <c r="Z999" s="6">
        <f t="shared" ca="1" si="885"/>
        <v>5.9536893779488266E-2</v>
      </c>
      <c r="AA999" s="6">
        <f t="shared" ca="1" si="886"/>
        <v>3.3213824860308563E-2</v>
      </c>
      <c r="AB999" s="6">
        <f t="shared" ca="1" si="887"/>
        <v>3.6283968088457179E-2</v>
      </c>
      <c r="AC999" s="6">
        <f t="shared" ca="1" si="888"/>
        <v>5.3220463137664716E-2</v>
      </c>
      <c r="AD999" s="6">
        <f t="shared" ca="1" si="889"/>
        <v>9.5725355168965867E-2</v>
      </c>
      <c r="AE999" s="6">
        <f t="shared" ca="1" si="890"/>
        <v>7.8793530096221809E-2</v>
      </c>
      <c r="AF999" s="6">
        <f t="shared" ca="1" si="891"/>
        <v>9.3015225884785363E-2</v>
      </c>
      <c r="AG999" s="6">
        <f t="shared" ca="1" si="892"/>
        <v>3.187603208244949E-2</v>
      </c>
      <c r="AH999" s="6">
        <f t="shared" ca="1" si="893"/>
        <v>1.323723852252693E-2</v>
      </c>
      <c r="AI999" s="6">
        <f t="shared" ca="1" si="894"/>
        <v>3.7306367425074204E-3</v>
      </c>
      <c r="AJ999" s="6">
        <f t="shared" ca="1" si="895"/>
        <v>3.0202413862742923E-2</v>
      </c>
      <c r="AK999" s="6">
        <f t="shared" ca="1" si="896"/>
        <v>1.0097219517457273E-2</v>
      </c>
      <c r="AL999" s="6">
        <f t="shared" ca="1" si="897"/>
        <v>5.588397879375704E-2</v>
      </c>
      <c r="AM999" s="6">
        <f t="shared" ca="1" si="898"/>
        <v>4.0890532248616877E-2</v>
      </c>
      <c r="AN999" s="6">
        <f t="shared" ca="1" si="899"/>
        <v>9.8349301166803793E-2</v>
      </c>
      <c r="AO999" s="6">
        <f t="shared" ca="1" si="900"/>
        <v>1.7334718829869773E-2</v>
      </c>
      <c r="AP999" s="6">
        <f t="shared" ca="1" si="901"/>
        <v>4.3004505678454548E-2</v>
      </c>
      <c r="AQ999" s="6">
        <f t="shared" ca="1" si="902"/>
        <v>4.9770277713620734E-2</v>
      </c>
      <c r="AR999" s="6">
        <f t="shared" ca="1" si="903"/>
        <v>2.8617079720872511E-2</v>
      </c>
      <c r="AS999" s="6">
        <f t="shared" ca="1" si="904"/>
        <v>1.8725792758397208E-2</v>
      </c>
      <c r="AT999" s="6">
        <f t="shared" ca="1" si="905"/>
        <v>6.1698144023503175E-2</v>
      </c>
      <c r="AU999" s="6">
        <f t="shared" ca="1" si="906"/>
        <v>6.172769964217722E-3</v>
      </c>
      <c r="AV999" s="6">
        <f t="shared" ca="1" si="907"/>
        <v>0.99999999999999989</v>
      </c>
      <c r="AW999" s="6">
        <f t="shared" ca="1" si="908"/>
        <v>2.6495167335052025E-3</v>
      </c>
      <c r="AX999" s="6">
        <f t="shared" ca="1" si="909"/>
        <v>3.8833977904634801E-3</v>
      </c>
      <c r="AY999" s="6">
        <f t="shared" ca="1" si="910"/>
        <v>2.1564655381934032E-3</v>
      </c>
      <c r="AZ999" s="6">
        <f t="shared" ca="1" si="911"/>
        <v>5.3128785381530048E-3</v>
      </c>
      <c r="BA999" s="6">
        <f t="shared" ca="1" si="912"/>
        <v>3.7321778488608854E-3</v>
      </c>
      <c r="BB999" s="6">
        <f t="shared" ca="1" si="913"/>
        <v>1.0750861189766285E-2</v>
      </c>
      <c r="BC999" s="6">
        <f t="shared" ca="1" si="914"/>
        <v>4.7870652510127844E-3</v>
      </c>
      <c r="BD999" s="6">
        <f t="shared" ca="1" si="915"/>
        <v>8.2112135432115714E-3</v>
      </c>
      <c r="BE999" s="6">
        <f t="shared" ca="1" si="916"/>
        <v>1.9653023277021687E-3</v>
      </c>
      <c r="BF999" s="6">
        <f t="shared" ca="1" si="917"/>
        <v>8.4601465363052608E-4</v>
      </c>
      <c r="BG999" s="6">
        <f t="shared" ca="1" si="918"/>
        <v>2.3821812032635665E-4</v>
      </c>
      <c r="BH999" s="6">
        <f t="shared" ca="1" si="919"/>
        <v>2.1031720372470908E-3</v>
      </c>
      <c r="BI999" s="6">
        <f t="shared" ca="1" si="920"/>
        <v>7.6769018393167676E-4</v>
      </c>
      <c r="BJ999" s="6">
        <f t="shared" ca="1" si="921"/>
        <v>4.6819519064676875E-3</v>
      </c>
      <c r="BK999" s="6">
        <f t="shared" ca="1" si="922"/>
        <v>9.2788233435201362E-4</v>
      </c>
      <c r="BL999" s="6">
        <f t="shared" ca="1" si="923"/>
        <v>3.1984782655281852E-3</v>
      </c>
      <c r="BM999" s="6">
        <f t="shared" ca="1" si="924"/>
        <v>1.5154476170880535E-5</v>
      </c>
      <c r="BN999" s="6">
        <f t="shared" ca="1" si="925"/>
        <v>5.687876915307404E-4</v>
      </c>
      <c r="BO999" s="6">
        <f t="shared" ca="1" si="926"/>
        <v>9.7760217370296775E-4</v>
      </c>
      <c r="BP999" s="6">
        <f t="shared" ca="1" si="927"/>
        <v>-7.5141960334072536E-5</v>
      </c>
      <c r="BQ999" s="6">
        <f t="shared" ca="1" si="928"/>
        <v>4.3335770597867764E-4</v>
      </c>
      <c r="BR999" s="6">
        <f t="shared" ca="1" si="929"/>
        <v>8.8759896273313656E-4</v>
      </c>
      <c r="BS999" s="6">
        <f t="shared" ca="1" si="930"/>
        <v>1.0754621002052302E-6</v>
      </c>
      <c r="BT999" s="6">
        <f t="shared" ca="1" si="931"/>
        <v>5.9020720774234883E-2</v>
      </c>
      <c r="BU999">
        <f ca="1">SQRT(BV999)</f>
        <v>0.11304364504095669</v>
      </c>
      <c r="BV999" s="6" cm="1">
        <f t="array" aca="1" ref="BV999" ca="1">MMULT(Y999:AU999,MMULT($Y$11:$AU$33,TRANSPOSE(Y999:AU999)))</f>
        <v>1.2778865684145812E-2</v>
      </c>
    </row>
    <row r="1000" spans="1:74" x14ac:dyDescent="0.25">
      <c r="A1000" s="16">
        <f t="shared" si="932"/>
        <v>964</v>
      </c>
      <c r="B1000" s="15">
        <f t="shared" ca="1" si="883"/>
        <v>0.69896190218442877</v>
      </c>
      <c r="C1000" s="15">
        <f t="shared" ca="1" si="883"/>
        <v>0.99583314574203052</v>
      </c>
      <c r="D1000" s="15">
        <f t="shared" ca="1" si="883"/>
        <v>0.62791053147507836</v>
      </c>
      <c r="E1000" s="15">
        <f t="shared" ca="1" si="883"/>
        <v>0.78551266388589491</v>
      </c>
      <c r="F1000" s="15">
        <f t="shared" ca="1" si="883"/>
        <v>0.23398183523548688</v>
      </c>
      <c r="G1000" s="15">
        <f t="shared" ca="1" si="883"/>
        <v>0.96843014670237759</v>
      </c>
      <c r="H1000" s="15">
        <f t="shared" ca="1" si="883"/>
        <v>0.49884053352522328</v>
      </c>
      <c r="I1000" s="15">
        <f t="shared" ca="1" si="883"/>
        <v>0.1850399041578481</v>
      </c>
      <c r="J1000" s="15">
        <f t="shared" ca="1" si="883"/>
        <v>0.56578826405463056</v>
      </c>
      <c r="K1000" s="15">
        <f t="shared" ca="1" si="883"/>
        <v>0.56046141948014083</v>
      </c>
      <c r="L1000" s="15">
        <f t="shared" ca="1" si="883"/>
        <v>0.44019476089638654</v>
      </c>
      <c r="M1000" s="15">
        <f t="shared" ca="1" si="883"/>
        <v>0.64005943662600173</v>
      </c>
      <c r="N1000" s="15">
        <f t="shared" ca="1" si="883"/>
        <v>0.80293516674594378</v>
      </c>
      <c r="O1000" s="15">
        <f t="shared" ca="1" si="883"/>
        <v>0.42964392436505128</v>
      </c>
      <c r="P1000" s="15">
        <f t="shared" ca="1" si="883"/>
        <v>0.57257232735774299</v>
      </c>
      <c r="Q1000" s="15">
        <f t="shared" ca="1" si="883"/>
        <v>0.52616590362555393</v>
      </c>
      <c r="R1000" s="15">
        <f t="shared" ca="1" si="882"/>
        <v>2.199797349349486E-2</v>
      </c>
      <c r="S1000" s="15">
        <f t="shared" ca="1" si="882"/>
        <v>0.50344978582775379</v>
      </c>
      <c r="T1000" s="15">
        <f t="shared" ca="1" si="882"/>
        <v>0.82821989492847159</v>
      </c>
      <c r="U1000" s="15">
        <f t="shared" ca="1" si="882"/>
        <v>0.8689449719675213</v>
      </c>
      <c r="V1000" s="15">
        <f t="shared" ca="1" si="882"/>
        <v>7.0945344436191826E-3</v>
      </c>
      <c r="W1000" s="15">
        <f t="shared" ca="1" si="882"/>
        <v>0.42844031302993524</v>
      </c>
      <c r="X1000" s="15">
        <f t="shared" ca="1" si="882"/>
        <v>0.99276766795961369</v>
      </c>
      <c r="Y1000" s="6">
        <f t="shared" ca="1" si="884"/>
        <v>5.3018949108337328E-2</v>
      </c>
      <c r="Z1000" s="6">
        <f t="shared" ca="1" si="885"/>
        <v>7.5537774962391072E-2</v>
      </c>
      <c r="AA1000" s="6">
        <f t="shared" ca="1" si="886"/>
        <v>4.7629429313419125E-2</v>
      </c>
      <c r="AB1000" s="6">
        <f t="shared" ca="1" si="887"/>
        <v>5.9584157334417513E-2</v>
      </c>
      <c r="AC1000" s="6">
        <f t="shared" ca="1" si="888"/>
        <v>1.7748422304356623E-2</v>
      </c>
      <c r="AD1000" s="6">
        <f t="shared" ca="1" si="889"/>
        <v>7.3459152068985054E-2</v>
      </c>
      <c r="AE1000" s="6">
        <f t="shared" ca="1" si="890"/>
        <v>3.7838973451189702E-2</v>
      </c>
      <c r="AF1000" s="6">
        <f t="shared" ca="1" si="891"/>
        <v>1.4035988558025764E-2</v>
      </c>
      <c r="AG1000" s="6">
        <f t="shared" ca="1" si="892"/>
        <v>4.291721635221802E-2</v>
      </c>
      <c r="AH1000" s="6">
        <f t="shared" ca="1" si="893"/>
        <v>4.2513154699472359E-2</v>
      </c>
      <c r="AI1000" s="6">
        <f t="shared" ca="1" si="894"/>
        <v>3.3390465993615878E-2</v>
      </c>
      <c r="AJ1000" s="6">
        <f t="shared" ca="1" si="895"/>
        <v>4.8550970504585317E-2</v>
      </c>
      <c r="AK1000" s="6">
        <f t="shared" ca="1" si="896"/>
        <v>6.0905721198756799E-2</v>
      </c>
      <c r="AL1000" s="6">
        <f t="shared" ca="1" si="897"/>
        <v>3.2590144454835289E-2</v>
      </c>
      <c r="AM1000" s="6">
        <f t="shared" ca="1" si="898"/>
        <v>4.3431813651285907E-2</v>
      </c>
      <c r="AN1000" s="6">
        <f t="shared" ca="1" si="899"/>
        <v>3.9911707890918351E-2</v>
      </c>
      <c r="AO1000" s="6">
        <f t="shared" ca="1" si="900"/>
        <v>1.6686309132059303E-3</v>
      </c>
      <c r="AP1000" s="6">
        <f t="shared" ca="1" si="901"/>
        <v>3.8188602969610679E-2</v>
      </c>
      <c r="AQ1000" s="6">
        <f t="shared" ca="1" si="902"/>
        <v>6.2823665098900666E-2</v>
      </c>
      <c r="AR1000" s="6">
        <f t="shared" ca="1" si="903"/>
        <v>6.5912818857093297E-2</v>
      </c>
      <c r="AS1000" s="6">
        <f t="shared" ca="1" si="904"/>
        <v>5.3814772942280015E-4</v>
      </c>
      <c r="AT1000" s="6">
        <f t="shared" ca="1" si="905"/>
        <v>3.2498845904909604E-2</v>
      </c>
      <c r="AU1000" s="6">
        <f t="shared" ca="1" si="906"/>
        <v>7.5305246680047289E-2</v>
      </c>
      <c r="AV1000" s="6">
        <f t="shared" ca="1" si="907"/>
        <v>1.0000000000000004</v>
      </c>
      <c r="AW1000" s="6">
        <f t="shared" ca="1" si="908"/>
        <v>3.4582534752753201E-3</v>
      </c>
      <c r="AX1000" s="6">
        <f t="shared" ca="1" si="909"/>
        <v>4.9270831876442314E-3</v>
      </c>
      <c r="AY1000" s="6">
        <f t="shared" ca="1" si="910"/>
        <v>3.0924238129812556E-3</v>
      </c>
      <c r="AZ1000" s="6">
        <f t="shared" ca="1" si="911"/>
        <v>8.7246077921853699E-3</v>
      </c>
      <c r="BA1000" s="6">
        <f t="shared" ca="1" si="912"/>
        <v>1.2446390856315057E-3</v>
      </c>
      <c r="BB1000" s="6">
        <f t="shared" ca="1" si="913"/>
        <v>8.2501563521764562E-3</v>
      </c>
      <c r="BC1000" s="6">
        <f t="shared" ca="1" si="914"/>
        <v>2.2988897022507078E-3</v>
      </c>
      <c r="BD1000" s="6">
        <f t="shared" ca="1" si="915"/>
        <v>1.2390713266963729E-3</v>
      </c>
      <c r="BE1000" s="6">
        <f t="shared" ca="1" si="916"/>
        <v>2.6460415454893152E-3</v>
      </c>
      <c r="BF1000" s="6">
        <f t="shared" ca="1" si="917"/>
        <v>2.7170887482768718E-3</v>
      </c>
      <c r="BG1000" s="6">
        <f t="shared" ca="1" si="918"/>
        <v>2.1321330900939323E-3</v>
      </c>
      <c r="BH1000" s="6">
        <f t="shared" ca="1" si="919"/>
        <v>3.3808901503867613E-3</v>
      </c>
      <c r="BI1000" s="6">
        <f t="shared" ca="1" si="920"/>
        <v>4.6306534416456387E-3</v>
      </c>
      <c r="BJ1000" s="6">
        <f t="shared" ca="1" si="921"/>
        <v>2.730397732156809E-3</v>
      </c>
      <c r="BK1000" s="6">
        <f t="shared" ca="1" si="922"/>
        <v>9.8554874245394418E-4</v>
      </c>
      <c r="BL1000" s="6">
        <f t="shared" ca="1" si="923"/>
        <v>1.2979932619216269E-3</v>
      </c>
      <c r="BM1000" s="6">
        <f t="shared" ca="1" si="924"/>
        <v>1.4587619020737164E-6</v>
      </c>
      <c r="BN1000" s="6">
        <f t="shared" ca="1" si="925"/>
        <v>5.0509143130905135E-4</v>
      </c>
      <c r="BO1000" s="6">
        <f t="shared" ca="1" si="926"/>
        <v>1.2340005799056366E-3</v>
      </c>
      <c r="BP1000" s="6">
        <f t="shared" ca="1" si="927"/>
        <v>-1.7307211177296203E-4</v>
      </c>
      <c r="BQ1000" s="6">
        <f t="shared" ca="1" si="928"/>
        <v>1.2453970227547254E-5</v>
      </c>
      <c r="BR1000" s="6">
        <f t="shared" ca="1" si="929"/>
        <v>4.6753338162381822E-4</v>
      </c>
      <c r="BS1000" s="6">
        <f t="shared" ca="1" si="930"/>
        <v>1.3120193887098826E-5</v>
      </c>
      <c r="BT1000" s="6">
        <f t="shared" ca="1" si="931"/>
        <v>5.5816457654348374E-2</v>
      </c>
      <c r="BU1000">
        <f ca="1">SQRT(BV1000)</f>
        <v>0.10724066086954517</v>
      </c>
      <c r="BV1000" s="6" cm="1">
        <f t="array" aca="1" ref="BV1000" ca="1">MMULT(Y1000:AU1000,MMULT($Y$11:$AU$33,TRANSPOSE(Y1000:AU1000)))</f>
        <v>1.1500559343736796E-2</v>
      </c>
    </row>
    <row r="1001" spans="1:74" x14ac:dyDescent="0.25">
      <c r="A1001" s="16">
        <f t="shared" si="932"/>
        <v>965</v>
      </c>
      <c r="B1001" s="15">
        <f t="shared" ca="1" si="883"/>
        <v>0.13821285936326921</v>
      </c>
      <c r="C1001" s="15">
        <f t="shared" ca="1" si="883"/>
        <v>6.1591891105003849E-2</v>
      </c>
      <c r="D1001" s="15">
        <f t="shared" ca="1" si="883"/>
        <v>0.92538807845243576</v>
      </c>
      <c r="E1001" s="15">
        <f t="shared" ca="1" si="883"/>
        <v>0.20399400645801791</v>
      </c>
      <c r="F1001" s="15">
        <f t="shared" ca="1" si="883"/>
        <v>0.11067683610862211</v>
      </c>
      <c r="G1001" s="15">
        <f t="shared" ca="1" si="883"/>
        <v>0.67948891420367841</v>
      </c>
      <c r="H1001" s="15">
        <f t="shared" ca="1" si="883"/>
        <v>0.12381715970894935</v>
      </c>
      <c r="I1001" s="15">
        <f t="shared" ca="1" si="883"/>
        <v>0.85528944716975663</v>
      </c>
      <c r="J1001" s="15">
        <f t="shared" ca="1" si="883"/>
        <v>0.1373206864955957</v>
      </c>
      <c r="K1001" s="15">
        <f t="shared" ca="1" si="883"/>
        <v>8.6976976068526168E-2</v>
      </c>
      <c r="L1001" s="15">
        <f t="shared" ca="1" si="883"/>
        <v>0.42399734753484486</v>
      </c>
      <c r="M1001" s="15">
        <f t="shared" ca="1" si="883"/>
        <v>9.9629672693670845E-2</v>
      </c>
      <c r="N1001" s="15">
        <f t="shared" ca="1" si="883"/>
        <v>9.1041932800303149E-3</v>
      </c>
      <c r="O1001" s="15">
        <f t="shared" ca="1" si="883"/>
        <v>0.9094977785588324</v>
      </c>
      <c r="P1001" s="15">
        <f t="shared" ca="1" si="883"/>
        <v>0.57623822922663559</v>
      </c>
      <c r="Q1001" s="15">
        <f t="shared" ca="1" si="883"/>
        <v>0.20940184208636325</v>
      </c>
      <c r="R1001" s="15">
        <f t="shared" ca="1" si="882"/>
        <v>0.18653614256901196</v>
      </c>
      <c r="S1001" s="15">
        <f t="shared" ca="1" si="882"/>
        <v>0.53811873294801416</v>
      </c>
      <c r="T1001" s="15">
        <f t="shared" ca="1" si="882"/>
        <v>0.12271088789306328</v>
      </c>
      <c r="U1001" s="15">
        <f t="shared" ca="1" si="882"/>
        <v>0.58175785948894665</v>
      </c>
      <c r="V1001" s="15">
        <f t="shared" ca="1" si="882"/>
        <v>0.54763334449999423</v>
      </c>
      <c r="W1001" s="15">
        <f t="shared" ca="1" si="882"/>
        <v>0.91467558802406845</v>
      </c>
      <c r="X1001" s="15">
        <f t="shared" ca="1" si="882"/>
        <v>0.95071628000941166</v>
      </c>
      <c r="Y1001" s="6">
        <f t="shared" ca="1" si="884"/>
        <v>1.4714806112559408E-2</v>
      </c>
      <c r="Z1001" s="6">
        <f t="shared" ca="1" si="885"/>
        <v>6.557369118121735E-3</v>
      </c>
      <c r="AA1001" s="6">
        <f t="shared" ca="1" si="886"/>
        <v>9.8521267963292497E-2</v>
      </c>
      <c r="AB1001" s="6">
        <f t="shared" ca="1" si="887"/>
        <v>2.1718183582790786E-2</v>
      </c>
      <c r="AC1001" s="6">
        <f t="shared" ca="1" si="888"/>
        <v>1.1783188568651334E-2</v>
      </c>
      <c r="AD1001" s="6">
        <f t="shared" ca="1" si="889"/>
        <v>7.2341659627062224E-2</v>
      </c>
      <c r="AE1001" s="6">
        <f t="shared" ca="1" si="890"/>
        <v>1.3182170652705445E-2</v>
      </c>
      <c r="AF1001" s="6">
        <f t="shared" ca="1" si="891"/>
        <v>9.105823034991585E-2</v>
      </c>
      <c r="AG1001" s="6">
        <f t="shared" ca="1" si="892"/>
        <v>1.4619821095773113E-2</v>
      </c>
      <c r="AH1001" s="6">
        <f t="shared" ca="1" si="893"/>
        <v>9.2599874208608469E-3</v>
      </c>
      <c r="AI1001" s="6">
        <f t="shared" ca="1" si="894"/>
        <v>4.5140797968852148E-2</v>
      </c>
      <c r="AJ1001" s="6">
        <f t="shared" ca="1" si="895"/>
        <v>1.0607054390589695E-2</v>
      </c>
      <c r="AK1001" s="6">
        <f t="shared" ca="1" si="896"/>
        <v>9.6927622758171978E-4</v>
      </c>
      <c r="AL1001" s="6">
        <f t="shared" ca="1" si="897"/>
        <v>9.6829510169683483E-2</v>
      </c>
      <c r="AM1001" s="6">
        <f t="shared" ca="1" si="898"/>
        <v>6.1349094843832649E-2</v>
      </c>
      <c r="AN1001" s="6">
        <f t="shared" ca="1" si="899"/>
        <v>2.2293927787246773E-2</v>
      </c>
      <c r="AO1001" s="6">
        <f t="shared" ca="1" si="900"/>
        <v>1.9859535382835778E-2</v>
      </c>
      <c r="AP1001" s="6">
        <f t="shared" ca="1" si="901"/>
        <v>5.7290709832246586E-2</v>
      </c>
      <c r="AQ1001" s="6">
        <f t="shared" ca="1" si="902"/>
        <v>1.3064391631610403E-2</v>
      </c>
      <c r="AR1001" s="6">
        <f t="shared" ca="1" si="903"/>
        <v>6.1936741242996196E-2</v>
      </c>
      <c r="AS1001" s="6">
        <f t="shared" ca="1" si="904"/>
        <v>5.8303681164065459E-2</v>
      </c>
      <c r="AT1001" s="6">
        <f t="shared" ca="1" si="905"/>
        <v>9.7380764681888235E-2</v>
      </c>
      <c r="AU1001" s="6">
        <f t="shared" ca="1" si="906"/>
        <v>0.10121783018483765</v>
      </c>
      <c r="AV1001" s="6">
        <f t="shared" ca="1" si="907"/>
        <v>1.0000000000000002</v>
      </c>
      <c r="AW1001" s="6">
        <f t="shared" ca="1" si="908"/>
        <v>9.5979890647736234E-4</v>
      </c>
      <c r="AX1001" s="6">
        <f t="shared" ca="1" si="909"/>
        <v>4.2771584353869328E-4</v>
      </c>
      <c r="AY1001" s="6">
        <f t="shared" ca="1" si="910"/>
        <v>6.3966652451356446E-3</v>
      </c>
      <c r="AZ1001" s="6">
        <f t="shared" ca="1" si="911"/>
        <v>3.180084139732866E-3</v>
      </c>
      <c r="BA1001" s="6">
        <f t="shared" ca="1" si="912"/>
        <v>8.2631666040027993E-4</v>
      </c>
      <c r="BB1001" s="6">
        <f t="shared" ca="1" si="913"/>
        <v>8.1246513999877774E-3</v>
      </c>
      <c r="BC1001" s="6">
        <f t="shared" ca="1" si="914"/>
        <v>8.0087681041101906E-4</v>
      </c>
      <c r="BD1001" s="6">
        <f t="shared" ca="1" si="915"/>
        <v>8.0384535666908497E-3</v>
      </c>
      <c r="BE1001" s="6">
        <f t="shared" ca="1" si="916"/>
        <v>9.0137845123866025E-4</v>
      </c>
      <c r="BF1001" s="6">
        <f t="shared" ca="1" si="917"/>
        <v>5.9182170338252136E-4</v>
      </c>
      <c r="BG1001" s="6">
        <f t="shared" ca="1" si="918"/>
        <v>2.8824452189746769E-3</v>
      </c>
      <c r="BH1001" s="6">
        <f t="shared" ca="1" si="919"/>
        <v>7.3863169656669355E-4</v>
      </c>
      <c r="BI1001" s="6">
        <f t="shared" ca="1" si="920"/>
        <v>7.3693935656872389E-5</v>
      </c>
      <c r="BJ1001" s="6">
        <f t="shared" ca="1" si="921"/>
        <v>8.1123627831582949E-3</v>
      </c>
      <c r="BK1001" s="6">
        <f t="shared" ca="1" si="922"/>
        <v>1.3921252232172645E-3</v>
      </c>
      <c r="BL1001" s="6">
        <f t="shared" ca="1" si="923"/>
        <v>7.2503457202837828E-4</v>
      </c>
      <c r="BM1001" s="6">
        <f t="shared" ca="1" si="924"/>
        <v>1.7361738524731792E-5</v>
      </c>
      <c r="BN1001" s="6">
        <f t="shared" ca="1" si="925"/>
        <v>7.5774038272382433E-4</v>
      </c>
      <c r="BO1001" s="6">
        <f t="shared" ca="1" si="926"/>
        <v>2.5661455478826698E-4</v>
      </c>
      <c r="BP1001" s="6">
        <f t="shared" ca="1" si="927"/>
        <v>-1.6263183382434371E-4</v>
      </c>
      <c r="BQ1001" s="6">
        <f t="shared" ca="1" si="928"/>
        <v>1.3492806336886033E-3</v>
      </c>
      <c r="BR1001" s="6">
        <f t="shared" ca="1" si="929"/>
        <v>1.4009346162645873E-3</v>
      </c>
      <c r="BS1001" s="6">
        <f t="shared" ca="1" si="930"/>
        <v>1.7634860987825134E-5</v>
      </c>
      <c r="BT1001" s="6">
        <f t="shared" ca="1" si="931"/>
        <v>4.7808991109751349E-2</v>
      </c>
      <c r="BU1001">
        <f ca="1">SQRT(BV1001)</f>
        <v>8.634956117356167E-2</v>
      </c>
      <c r="BV1001" s="6" cm="1">
        <f t="array" aca="1" ref="BV1001" ca="1">MMULT(Y1001:AU1001,MMULT($Y$11:$AU$33,TRANSPOSE(Y1001:AU1001)))</f>
        <v>7.456246714866669E-3</v>
      </c>
    </row>
    <row r="1002" spans="1:74" x14ac:dyDescent="0.25">
      <c r="A1002" s="16">
        <f t="shared" si="932"/>
        <v>966</v>
      </c>
      <c r="B1002" s="15">
        <f t="shared" ca="1" si="883"/>
        <v>0.58036968893488095</v>
      </c>
      <c r="C1002" s="15">
        <f t="shared" ca="1" si="883"/>
        <v>0.88392437214958597</v>
      </c>
      <c r="D1002" s="15">
        <f t="shared" ca="1" si="883"/>
        <v>0.58699055329048866</v>
      </c>
      <c r="E1002" s="15">
        <f t="shared" ca="1" si="883"/>
        <v>0.20908113678671902</v>
      </c>
      <c r="F1002" s="15">
        <f t="shared" ca="1" si="883"/>
        <v>0.27914398490273251</v>
      </c>
      <c r="G1002" s="15">
        <f t="shared" ca="1" si="883"/>
        <v>0.9010616270672247</v>
      </c>
      <c r="H1002" s="15">
        <f t="shared" ca="1" si="883"/>
        <v>0.74689624886389805</v>
      </c>
      <c r="I1002" s="15">
        <f t="shared" ca="1" si="883"/>
        <v>0.92345091010535607</v>
      </c>
      <c r="J1002" s="15">
        <f t="shared" ca="1" si="883"/>
        <v>0.5676802358708638</v>
      </c>
      <c r="K1002" s="15">
        <f t="shared" ca="1" si="883"/>
        <v>0.69701512416090239</v>
      </c>
      <c r="L1002" s="15">
        <f t="shared" ca="1" si="883"/>
        <v>0.56600179265637018</v>
      </c>
      <c r="M1002" s="15">
        <f t="shared" ca="1" si="883"/>
        <v>0.62718798797150599</v>
      </c>
      <c r="N1002" s="15">
        <f t="shared" ca="1" si="883"/>
        <v>0.81177684140408801</v>
      </c>
      <c r="O1002" s="15">
        <f t="shared" ca="1" si="883"/>
        <v>0.87817549925727245</v>
      </c>
      <c r="P1002" s="15">
        <f t="shared" ca="1" si="883"/>
        <v>0.78143785689309819</v>
      </c>
      <c r="Q1002" s="15">
        <f t="shared" ca="1" si="883"/>
        <v>0.6284208678171409</v>
      </c>
      <c r="R1002" s="15">
        <f t="shared" ca="1" si="882"/>
        <v>0.22365840583413044</v>
      </c>
      <c r="S1002" s="15">
        <f t="shared" ca="1" si="882"/>
        <v>0.45621389756633268</v>
      </c>
      <c r="T1002" s="15">
        <f t="shared" ca="1" si="882"/>
        <v>0.66350655948650816</v>
      </c>
      <c r="U1002" s="15">
        <f t="shared" ca="1" si="882"/>
        <v>0.50627468542784004</v>
      </c>
      <c r="V1002" s="15">
        <f t="shared" ca="1" si="882"/>
        <v>0.59367103569158197</v>
      </c>
      <c r="W1002" s="15">
        <f t="shared" ca="1" si="882"/>
        <v>7.1091462874595779E-2</v>
      </c>
      <c r="X1002" s="15">
        <f t="shared" ca="1" si="882"/>
        <v>0.23818191649127829</v>
      </c>
      <c r="Y1002" s="6">
        <f t="shared" ca="1" si="884"/>
        <v>4.3242716010473026E-2</v>
      </c>
      <c r="Z1002" s="6">
        <f t="shared" ca="1" si="885"/>
        <v>6.5860246198848227E-2</v>
      </c>
      <c r="AA1002" s="6">
        <f t="shared" ca="1" si="886"/>
        <v>4.373602943212819E-2</v>
      </c>
      <c r="AB1002" s="6">
        <f t="shared" ca="1" si="887"/>
        <v>1.5578408717050362E-2</v>
      </c>
      <c r="AC1002" s="6">
        <f t="shared" ca="1" si="888"/>
        <v>2.079871553480634E-2</v>
      </c>
      <c r="AD1002" s="6">
        <f t="shared" ca="1" si="889"/>
        <v>6.7137124474422133E-2</v>
      </c>
      <c r="AE1002" s="6">
        <f t="shared" ca="1" si="890"/>
        <v>5.5650429363710334E-2</v>
      </c>
      <c r="AF1002" s="6">
        <f t="shared" ca="1" si="891"/>
        <v>6.8805325668514203E-2</v>
      </c>
      <c r="AG1002" s="6">
        <f t="shared" ca="1" si="892"/>
        <v>4.2297238626596269E-2</v>
      </c>
      <c r="AH1002" s="6">
        <f t="shared" ca="1" si="893"/>
        <v>5.1933840866862334E-2</v>
      </c>
      <c r="AI1002" s="6">
        <f t="shared" ca="1" si="894"/>
        <v>4.2172179643248507E-2</v>
      </c>
      <c r="AJ1002" s="6">
        <f t="shared" ca="1" si="895"/>
        <v>4.6731096689087932E-2</v>
      </c>
      <c r="AK1002" s="6">
        <f t="shared" ca="1" si="896"/>
        <v>6.0484611939570956E-2</v>
      </c>
      <c r="AL1002" s="6">
        <f t="shared" ca="1" si="897"/>
        <v>6.5431903915296422E-2</v>
      </c>
      <c r="AM1002" s="6">
        <f t="shared" ca="1" si="898"/>
        <v>5.8224087111572786E-2</v>
      </c>
      <c r="AN1002" s="6">
        <f t="shared" ca="1" si="899"/>
        <v>4.682295722911315E-2</v>
      </c>
      <c r="AO1002" s="6">
        <f t="shared" ca="1" si="900"/>
        <v>1.6664545222184416E-2</v>
      </c>
      <c r="AP1002" s="6">
        <f t="shared" ca="1" si="901"/>
        <v>3.3992002664194068E-2</v>
      </c>
      <c r="AQ1002" s="6">
        <f t="shared" ca="1" si="902"/>
        <v>4.9437154058850928E-2</v>
      </c>
      <c r="AR1002" s="6">
        <f t="shared" ca="1" si="903"/>
        <v>3.7721977668106775E-2</v>
      </c>
      <c r="AS1002" s="6">
        <f t="shared" ca="1" si="904"/>
        <v>4.4233784929686326E-2</v>
      </c>
      <c r="AT1002" s="6">
        <f t="shared" ca="1" si="905"/>
        <v>5.2969477877059913E-3</v>
      </c>
      <c r="AU1002" s="6">
        <f t="shared" ca="1" si="906"/>
        <v>1.7746676247970276E-2</v>
      </c>
      <c r="AV1002" s="6">
        <f t="shared" ca="1" si="907"/>
        <v>1</v>
      </c>
      <c r="AW1002" s="6">
        <f t="shared" ca="1" si="908"/>
        <v>2.8205816116420525E-3</v>
      </c>
      <c r="AX1002" s="6">
        <f t="shared" ca="1" si="909"/>
        <v>4.2958494864591568E-3</v>
      </c>
      <c r="AY1002" s="6">
        <f t="shared" ca="1" si="910"/>
        <v>2.8396380315868454E-3</v>
      </c>
      <c r="AZ1002" s="6">
        <f t="shared" ca="1" si="911"/>
        <v>2.2810678570110011E-3</v>
      </c>
      <c r="BA1002" s="6">
        <f t="shared" ca="1" si="912"/>
        <v>1.458546221271556E-3</v>
      </c>
      <c r="BB1002" s="6">
        <f t="shared" ca="1" si="913"/>
        <v>7.5401329630017874E-3</v>
      </c>
      <c r="BC1002" s="6">
        <f t="shared" ca="1" si="914"/>
        <v>3.3810166429354251E-3</v>
      </c>
      <c r="BD1002" s="6">
        <f t="shared" ca="1" si="915"/>
        <v>6.0740079551513558E-3</v>
      </c>
      <c r="BE1002" s="6">
        <f t="shared" ca="1" si="916"/>
        <v>2.6078170994812194E-3</v>
      </c>
      <c r="BF1002" s="6">
        <f t="shared" ca="1" si="917"/>
        <v>3.319180984607208E-3</v>
      </c>
      <c r="BG1002" s="6">
        <f t="shared" ca="1" si="918"/>
        <v>2.6928854396925032E-3</v>
      </c>
      <c r="BH1002" s="6">
        <f t="shared" ca="1" si="919"/>
        <v>3.2541616134735643E-3</v>
      </c>
      <c r="BI1002" s="6">
        <f t="shared" ca="1" si="920"/>
        <v>4.598636563723872E-3</v>
      </c>
      <c r="BJ1002" s="6">
        <f t="shared" ca="1" si="921"/>
        <v>5.4818757341997953E-3</v>
      </c>
      <c r="BK1002" s="6">
        <f t="shared" ca="1" si="922"/>
        <v>1.3212129775206959E-3</v>
      </c>
      <c r="BL1002" s="6">
        <f t="shared" ca="1" si="923"/>
        <v>1.5227582631326723E-3</v>
      </c>
      <c r="BM1002" s="6">
        <f t="shared" ca="1" si="924"/>
        <v>1.4568592426950374E-5</v>
      </c>
      <c r="BN1002" s="6">
        <f t="shared" ca="1" si="925"/>
        <v>4.4958621011565911E-4</v>
      </c>
      <c r="BO1002" s="6">
        <f t="shared" ca="1" si="926"/>
        <v>9.7105886263509098E-4</v>
      </c>
      <c r="BP1002" s="6">
        <f t="shared" ca="1" si="927"/>
        <v>-9.9049357142903731E-5</v>
      </c>
      <c r="BQ1002" s="6">
        <f t="shared" ca="1" si="928"/>
        <v>1.0236710301777259E-3</v>
      </c>
      <c r="BR1002" s="6">
        <f t="shared" ca="1" si="929"/>
        <v>7.6202703281129744E-5</v>
      </c>
      <c r="BS1002" s="6">
        <f t="shared" ca="1" si="930"/>
        <v>3.0919470221539593E-6</v>
      </c>
      <c r="BT1002" s="6">
        <f t="shared" ca="1" si="931"/>
        <v>5.7928499433406513E-2</v>
      </c>
      <c r="BU1002">
        <f ca="1">SQRT(BV1002)</f>
        <v>0.11687661203509327</v>
      </c>
      <c r="BV1002" s="6" cm="1">
        <f t="array" aca="1" ref="BV1002" ca="1">MMULT(Y1002:AU1002,MMULT($Y$11:$AU$33,TRANSPOSE(Y1002:AU1002)))</f>
        <v>1.3660142440801709E-2</v>
      </c>
    </row>
    <row r="1003" spans="1:74" x14ac:dyDescent="0.25">
      <c r="A1003" s="16">
        <f t="shared" si="932"/>
        <v>967</v>
      </c>
      <c r="B1003" s="15">
        <f t="shared" ca="1" si="883"/>
        <v>0.85225474441600257</v>
      </c>
      <c r="C1003" s="15">
        <f t="shared" ca="1" si="883"/>
        <v>0.67733620202349887</v>
      </c>
      <c r="D1003" s="15">
        <f t="shared" ca="1" si="883"/>
        <v>0.21934129619027376</v>
      </c>
      <c r="E1003" s="15">
        <f t="shared" ca="1" si="883"/>
        <v>0.64917458157716446</v>
      </c>
      <c r="F1003" s="15">
        <f t="shared" ca="1" si="883"/>
        <v>0.26157279500313657</v>
      </c>
      <c r="G1003" s="15">
        <f t="shared" ca="1" si="883"/>
        <v>0.3476057760568132</v>
      </c>
      <c r="H1003" s="15">
        <f t="shared" ca="1" si="883"/>
        <v>0.94918384186576632</v>
      </c>
      <c r="I1003" s="15">
        <f t="shared" ca="1" si="883"/>
        <v>0.66288111096394575</v>
      </c>
      <c r="J1003" s="15">
        <f t="shared" ca="1" si="883"/>
        <v>0.48175029233014011</v>
      </c>
      <c r="K1003" s="15">
        <f t="shared" ca="1" si="883"/>
        <v>0.16770158226089638</v>
      </c>
      <c r="L1003" s="15">
        <f t="shared" ca="1" si="883"/>
        <v>0.19474516786395368</v>
      </c>
      <c r="M1003" s="15">
        <f t="shared" ca="1" si="883"/>
        <v>0.29890492187074225</v>
      </c>
      <c r="N1003" s="15">
        <f t="shared" ca="1" si="883"/>
        <v>0.1233901968846759</v>
      </c>
      <c r="O1003" s="15">
        <f t="shared" ca="1" si="883"/>
        <v>0.52922554725821225</v>
      </c>
      <c r="P1003" s="15">
        <f t="shared" ca="1" si="883"/>
        <v>0.38659878653796409</v>
      </c>
      <c r="Q1003" s="15">
        <f t="shared" ca="1" si="883"/>
        <v>0.53013139346282101</v>
      </c>
      <c r="R1003" s="15">
        <f t="shared" ca="1" si="882"/>
        <v>0.31930467215003877</v>
      </c>
      <c r="S1003" s="15">
        <f t="shared" ca="1" si="882"/>
        <v>0.26416168441481114</v>
      </c>
      <c r="T1003" s="15">
        <f t="shared" ca="1" si="882"/>
        <v>0.67021440577221025</v>
      </c>
      <c r="U1003" s="15">
        <f t="shared" ca="1" si="882"/>
        <v>0.40467167330878751</v>
      </c>
      <c r="V1003" s="15">
        <f t="shared" ca="1" si="882"/>
        <v>0.20494234840221437</v>
      </c>
      <c r="W1003" s="15">
        <f t="shared" ca="1" si="882"/>
        <v>0.22675621709398563</v>
      </c>
      <c r="X1003" s="15">
        <f t="shared" ca="1" si="882"/>
        <v>0.78270911287806144</v>
      </c>
      <c r="Y1003" s="6">
        <f t="shared" ca="1" si="884"/>
        <v>8.3517063172758657E-2</v>
      </c>
      <c r="Z1003" s="6">
        <f t="shared" ca="1" si="885"/>
        <v>6.6375846827765442E-2</v>
      </c>
      <c r="AA1003" s="6">
        <f t="shared" ca="1" si="886"/>
        <v>2.1494442841583195E-2</v>
      </c>
      <c r="AB1003" s="6">
        <f t="shared" ca="1" si="887"/>
        <v>6.3616136953137017E-2</v>
      </c>
      <c r="AC1003" s="6">
        <f t="shared" ca="1" si="888"/>
        <v>2.5632936381623284E-2</v>
      </c>
      <c r="AD1003" s="6">
        <f t="shared" ca="1" si="889"/>
        <v>3.4063774649967855E-2</v>
      </c>
      <c r="AE1003" s="6">
        <f t="shared" ca="1" si="890"/>
        <v>9.3015670963481553E-2</v>
      </c>
      <c r="AF1003" s="6">
        <f t="shared" ca="1" si="891"/>
        <v>6.4959314082012373E-2</v>
      </c>
      <c r="AG1003" s="6">
        <f t="shared" ca="1" si="892"/>
        <v>4.7209323106322372E-2</v>
      </c>
      <c r="AH1003" s="6">
        <f t="shared" ca="1" si="893"/>
        <v>1.643398729267535E-2</v>
      </c>
      <c r="AI1003" s="6">
        <f t="shared" ca="1" si="894"/>
        <v>1.9084134871233123E-2</v>
      </c>
      <c r="AJ1003" s="6">
        <f t="shared" ca="1" si="895"/>
        <v>2.9291313901260028E-2</v>
      </c>
      <c r="AK1003" s="6">
        <f t="shared" ca="1" si="896"/>
        <v>1.2091674391531972E-2</v>
      </c>
      <c r="AL1003" s="6">
        <f t="shared" ca="1" si="897"/>
        <v>5.1861680738766631E-2</v>
      </c>
      <c r="AM1003" s="6">
        <f t="shared" ca="1" si="898"/>
        <v>3.7884911159899351E-2</v>
      </c>
      <c r="AN1003" s="6">
        <f t="shared" ca="1" si="899"/>
        <v>5.1950449519686658E-2</v>
      </c>
      <c r="AO1003" s="6">
        <f t="shared" ca="1" si="900"/>
        <v>3.129039603479742E-2</v>
      </c>
      <c r="AP1003" s="6">
        <f t="shared" ca="1" si="901"/>
        <v>2.5886635691552348E-2</v>
      </c>
      <c r="AQ1003" s="6">
        <f t="shared" ca="1" si="902"/>
        <v>6.5677943400040947E-2</v>
      </c>
      <c r="AR1003" s="6">
        <f t="shared" ca="1" si="903"/>
        <v>3.9655971322418326E-2</v>
      </c>
      <c r="AS1003" s="6">
        <f t="shared" ca="1" si="904"/>
        <v>2.0083411879402224E-2</v>
      </c>
      <c r="AT1003" s="6">
        <f t="shared" ca="1" si="905"/>
        <v>2.2221071143266234E-2</v>
      </c>
      <c r="AU1003" s="6">
        <f t="shared" ca="1" si="906"/>
        <v>7.6701909674817548E-2</v>
      </c>
      <c r="AV1003" s="6">
        <f t="shared" ca="1" si="907"/>
        <v>1</v>
      </c>
      <c r="AW1003" s="6">
        <f t="shared" ca="1" si="908"/>
        <v>5.4475461852668654E-3</v>
      </c>
      <c r="AX1003" s="6">
        <f t="shared" ca="1" si="909"/>
        <v>4.3294804372191126E-3</v>
      </c>
      <c r="AY1003" s="6">
        <f t="shared" ca="1" si="910"/>
        <v>1.3955642099484301E-3</v>
      </c>
      <c r="AZ1003" s="6">
        <f t="shared" ca="1" si="911"/>
        <v>9.3149902423722286E-3</v>
      </c>
      <c r="BA1003" s="6">
        <f t="shared" ca="1" si="912"/>
        <v>1.7975543940174834E-3</v>
      </c>
      <c r="BB1003" s="6">
        <f t="shared" ca="1" si="913"/>
        <v>3.8256835110705421E-3</v>
      </c>
      <c r="BC1003" s="6">
        <f t="shared" ca="1" si="914"/>
        <v>5.6511249810125268E-3</v>
      </c>
      <c r="BD1003" s="6">
        <f t="shared" ca="1" si="915"/>
        <v>5.734489106209893E-3</v>
      </c>
      <c r="BE1003" s="6">
        <f t="shared" ca="1" si="916"/>
        <v>2.9106694443686064E-3</v>
      </c>
      <c r="BF1003" s="6">
        <f t="shared" ca="1" si="917"/>
        <v>1.0503243590814367E-3</v>
      </c>
      <c r="BG1003" s="6">
        <f t="shared" ca="1" si="918"/>
        <v>1.2186087927778964E-3</v>
      </c>
      <c r="BH1003" s="6">
        <f t="shared" ca="1" si="919"/>
        <v>2.0397267785059836E-3</v>
      </c>
      <c r="BI1003" s="6">
        <f t="shared" ca="1" si="920"/>
        <v>9.1932830831578541E-4</v>
      </c>
      <c r="BJ1003" s="6">
        <f t="shared" ca="1" si="921"/>
        <v>4.3449643394863719E-3</v>
      </c>
      <c r="BK1003" s="6">
        <f t="shared" ca="1" si="922"/>
        <v>8.5967919395216728E-4</v>
      </c>
      <c r="BL1003" s="6">
        <f t="shared" ca="1" si="923"/>
        <v>1.6895126015315535E-3</v>
      </c>
      <c r="BM1003" s="6">
        <f t="shared" ca="1" si="924"/>
        <v>2.7354903517077391E-5</v>
      </c>
      <c r="BN1003" s="6">
        <f t="shared" ca="1" si="925"/>
        <v>3.4238272302411613E-4</v>
      </c>
      <c r="BO1003" s="6">
        <f t="shared" ca="1" si="926"/>
        <v>1.290065138910183E-3</v>
      </c>
      <c r="BP1003" s="6">
        <f t="shared" ca="1" si="927"/>
        <v>-1.0412758580481124E-4</v>
      </c>
      <c r="BQ1003" s="6">
        <f t="shared" ca="1" si="928"/>
        <v>4.6477611989910808E-4</v>
      </c>
      <c r="BR1003" s="6">
        <f t="shared" ca="1" si="929"/>
        <v>3.1967573757273716E-4</v>
      </c>
      <c r="BS1003" s="6">
        <f t="shared" ca="1" si="930"/>
        <v>1.3363530043531299E-5</v>
      </c>
      <c r="BT1003" s="6">
        <f t="shared" ca="1" si="931"/>
        <v>5.4882737452298824E-2</v>
      </c>
      <c r="BU1003">
        <f ca="1">SQRT(BV1003)</f>
        <v>0.10773820272940896</v>
      </c>
      <c r="BV1003" s="6" cm="1">
        <f t="array" aca="1" ref="BV1003" ca="1">MMULT(Y1003:AU1003,MMULT($Y$11:$AU$33,TRANSPOSE(Y1003:AU1003)))</f>
        <v>1.1607520327363223E-2</v>
      </c>
    </row>
    <row r="1004" spans="1:74" x14ac:dyDescent="0.25">
      <c r="A1004" s="16">
        <f t="shared" si="932"/>
        <v>968</v>
      </c>
      <c r="B1004" s="15">
        <f t="shared" ca="1" si="883"/>
        <v>0.25971923168801048</v>
      </c>
      <c r="C1004" s="15">
        <f t="shared" ca="1" si="883"/>
        <v>0.49256930442739455</v>
      </c>
      <c r="D1004" s="15">
        <f t="shared" ca="1" si="883"/>
        <v>0.66014674484791236</v>
      </c>
      <c r="E1004" s="15">
        <f t="shared" ca="1" si="883"/>
        <v>0.52985950704082474</v>
      </c>
      <c r="F1004" s="15">
        <f t="shared" ca="1" si="883"/>
        <v>0.35261630145706657</v>
      </c>
      <c r="G1004" s="15">
        <f t="shared" ca="1" si="883"/>
        <v>0.22359248709663171</v>
      </c>
      <c r="H1004" s="15">
        <f t="shared" ca="1" si="883"/>
        <v>0.62473693848556544</v>
      </c>
      <c r="I1004" s="15">
        <f t="shared" ca="1" si="883"/>
        <v>0.1484737243580232</v>
      </c>
      <c r="J1004" s="15">
        <f t="shared" ca="1" si="883"/>
        <v>0.86358189220095261</v>
      </c>
      <c r="K1004" s="15">
        <f t="shared" ca="1" si="883"/>
        <v>0.83996616384124323</v>
      </c>
      <c r="L1004" s="15">
        <f t="shared" ca="1" si="883"/>
        <v>0.51924619326528987</v>
      </c>
      <c r="M1004" s="15">
        <f t="shared" ca="1" si="883"/>
        <v>0.46433538630001303</v>
      </c>
      <c r="N1004" s="15">
        <f t="shared" ca="1" si="883"/>
        <v>0.51079062248204032</v>
      </c>
      <c r="O1004" s="15">
        <f t="shared" ca="1" si="883"/>
        <v>0.26682156036631988</v>
      </c>
      <c r="P1004" s="15">
        <f t="shared" ca="1" si="883"/>
        <v>0.53985072389797506</v>
      </c>
      <c r="Q1004" s="15">
        <f t="shared" ca="1" si="883"/>
        <v>0.46551866381883666</v>
      </c>
      <c r="R1004" s="15">
        <f t="shared" ca="1" si="882"/>
        <v>0.97670333818329091</v>
      </c>
      <c r="S1004" s="15">
        <f t="shared" ca="1" si="882"/>
        <v>0.62206372887722183</v>
      </c>
      <c r="T1004" s="15">
        <f t="shared" ca="1" si="882"/>
        <v>0.21717504253229081</v>
      </c>
      <c r="U1004" s="15">
        <f t="shared" ca="1" si="882"/>
        <v>4.5624885829677941E-2</v>
      </c>
      <c r="V1004" s="15">
        <f t="shared" ca="1" si="882"/>
        <v>0.14297411559173723</v>
      </c>
      <c r="W1004" s="15">
        <f t="shared" ca="1" si="882"/>
        <v>0.60522508332307523</v>
      </c>
      <c r="X1004" s="15">
        <f t="shared" ca="1" si="882"/>
        <v>0.50741991482018978</v>
      </c>
      <c r="Y1004" s="6">
        <f t="shared" ca="1" si="884"/>
        <v>2.3873421806878337E-2</v>
      </c>
      <c r="Z1004" s="6">
        <f t="shared" ca="1" si="885"/>
        <v>4.5277027416444127E-2</v>
      </c>
      <c r="AA1004" s="6">
        <f t="shared" ca="1" si="886"/>
        <v>6.0680765116091454E-2</v>
      </c>
      <c r="AB1004" s="6">
        <f t="shared" ca="1" si="887"/>
        <v>4.8704747152361831E-2</v>
      </c>
      <c r="AC1004" s="6">
        <f t="shared" ca="1" si="888"/>
        <v>3.2412531201302372E-2</v>
      </c>
      <c r="AD1004" s="6">
        <f t="shared" ca="1" si="889"/>
        <v>2.0552647266872795E-2</v>
      </c>
      <c r="AE1004" s="6">
        <f t="shared" ca="1" si="890"/>
        <v>5.7425891620994728E-2</v>
      </c>
      <c r="AF1004" s="6">
        <f t="shared" ca="1" si="891"/>
        <v>1.3647721910309748E-2</v>
      </c>
      <c r="AG1004" s="6">
        <f t="shared" ca="1" si="892"/>
        <v>7.9380547383034683E-2</v>
      </c>
      <c r="AH1004" s="6">
        <f t="shared" ca="1" si="893"/>
        <v>7.7209786901634311E-2</v>
      </c>
      <c r="AI1004" s="6">
        <f t="shared" ca="1" si="894"/>
        <v>4.772917012294698E-2</v>
      </c>
      <c r="AJ1004" s="6">
        <f t="shared" ca="1" si="895"/>
        <v>4.2681762397619713E-2</v>
      </c>
      <c r="AK1004" s="6">
        <f t="shared" ca="1" si="896"/>
        <v>4.6951933078872701E-2</v>
      </c>
      <c r="AL1004" s="6">
        <f t="shared" ca="1" si="897"/>
        <v>2.4526268680197486E-2</v>
      </c>
      <c r="AM1004" s="6">
        <f t="shared" ca="1" si="898"/>
        <v>4.9623140961108626E-2</v>
      </c>
      <c r="AN1004" s="6">
        <f t="shared" ca="1" si="899"/>
        <v>4.2790529403966812E-2</v>
      </c>
      <c r="AO1004" s="6">
        <f t="shared" ca="1" si="900"/>
        <v>8.9778683777433366E-2</v>
      </c>
      <c r="AP1004" s="6">
        <f t="shared" ca="1" si="901"/>
        <v>5.7180169884705097E-2</v>
      </c>
      <c r="AQ1004" s="6">
        <f t="shared" ca="1" si="902"/>
        <v>1.9962755020499569E-2</v>
      </c>
      <c r="AR1004" s="6">
        <f t="shared" ca="1" si="903"/>
        <v>4.1938447808555178E-3</v>
      </c>
      <c r="AS1004" s="6">
        <f t="shared" ca="1" si="904"/>
        <v>1.3142197236618778E-2</v>
      </c>
      <c r="AT1004" s="6">
        <f t="shared" ca="1" si="905"/>
        <v>5.5632359638394344E-2</v>
      </c>
      <c r="AU1004" s="6">
        <f t="shared" ca="1" si="906"/>
        <v>4.664209724085628E-2</v>
      </c>
      <c r="AV1004" s="6">
        <f t="shared" ca="1" si="907"/>
        <v>0.99999999999999967</v>
      </c>
      <c r="AW1004" s="6">
        <f t="shared" ca="1" si="908"/>
        <v>1.5571855972031678E-3</v>
      </c>
      <c r="AX1004" s="6">
        <f t="shared" ca="1" si="909"/>
        <v>2.9532731230319962E-3</v>
      </c>
      <c r="AY1004" s="6">
        <f t="shared" ca="1" si="910"/>
        <v>3.9398045649489816E-3</v>
      </c>
      <c r="AZ1004" s="6">
        <f t="shared" ca="1" si="911"/>
        <v>7.1315906028004295E-3</v>
      </c>
      <c r="BA1004" s="6">
        <f t="shared" ca="1" si="912"/>
        <v>2.2729853113473129E-3</v>
      </c>
      <c r="BB1004" s="6">
        <f t="shared" ca="1" si="913"/>
        <v>2.3082563387554142E-3</v>
      </c>
      <c r="BC1004" s="6">
        <f t="shared" ca="1" si="914"/>
        <v>3.4888840486215476E-3</v>
      </c>
      <c r="BD1004" s="6">
        <f t="shared" ca="1" si="915"/>
        <v>1.204795859150316E-3</v>
      </c>
      <c r="BE1004" s="6">
        <f t="shared" ca="1" si="916"/>
        <v>4.8941717131739731E-3</v>
      </c>
      <c r="BF1004" s="6">
        <f t="shared" ca="1" si="917"/>
        <v>4.934610116098706E-3</v>
      </c>
      <c r="BG1004" s="6">
        <f t="shared" ca="1" si="918"/>
        <v>3.047724551113332E-3</v>
      </c>
      <c r="BH1004" s="6">
        <f t="shared" ca="1" si="919"/>
        <v>2.9721826070939639E-3</v>
      </c>
      <c r="BI1004" s="6">
        <f t="shared" ca="1" si="920"/>
        <v>3.5697488876962101E-3</v>
      </c>
      <c r="BJ1004" s="6">
        <f t="shared" ca="1" si="921"/>
        <v>2.0548073505928938E-3</v>
      </c>
      <c r="BK1004" s="6">
        <f t="shared" ca="1" si="922"/>
        <v>1.1260414903117321E-3</v>
      </c>
      <c r="BL1004" s="6">
        <f t="shared" ca="1" si="923"/>
        <v>1.3916171914318493E-3</v>
      </c>
      <c r="BM1004" s="6">
        <f t="shared" ca="1" si="924"/>
        <v>7.848693349520882E-5</v>
      </c>
      <c r="BN1004" s="6">
        <f t="shared" ca="1" si="925"/>
        <v>7.5627835541779826E-4</v>
      </c>
      <c r="BO1004" s="6">
        <f t="shared" ca="1" si="926"/>
        <v>3.9211420144033733E-4</v>
      </c>
      <c r="BP1004" s="6">
        <f t="shared" ca="1" si="927"/>
        <v>-1.1012085133915763E-5</v>
      </c>
      <c r="BQ1004" s="6">
        <f t="shared" ca="1" si="928"/>
        <v>3.0414052528838863E-4</v>
      </c>
      <c r="BR1004" s="6">
        <f t="shared" ca="1" si="929"/>
        <v>8.0033565824322371E-4</v>
      </c>
      <c r="BS1004" s="6">
        <f t="shared" ca="1" si="930"/>
        <v>8.126304422067493E-6</v>
      </c>
      <c r="BT1004" s="6">
        <f t="shared" ca="1" si="931"/>
        <v>5.1176149246544927E-2</v>
      </c>
      <c r="BU1004">
        <f ca="1">SQRT(BV1004)</f>
        <v>0.11006320506394131</v>
      </c>
      <c r="BV1004" s="6" cm="1">
        <f t="array" aca="1" ref="BV1004" ca="1">MMULT(Y1004:AU1004,MMULT($Y$11:$AU$33,TRANSPOSE(Y1004:AU1004)))</f>
        <v>1.2113909108947196E-2</v>
      </c>
    </row>
    <row r="1005" spans="1:74" x14ac:dyDescent="0.25">
      <c r="A1005" s="16">
        <f t="shared" si="932"/>
        <v>969</v>
      </c>
      <c r="B1005" s="15">
        <f t="shared" ca="1" si="883"/>
        <v>0.18360060533658984</v>
      </c>
      <c r="C1005" s="15">
        <f t="shared" ca="1" si="883"/>
        <v>5.1331471335935075E-2</v>
      </c>
      <c r="D1005" s="15">
        <f t="shared" ca="1" si="883"/>
        <v>0.45512445267437407</v>
      </c>
      <c r="E1005" s="15">
        <f t="shared" ca="1" si="883"/>
        <v>4.0596765544217428E-3</v>
      </c>
      <c r="F1005" s="15">
        <f t="shared" ca="1" si="883"/>
        <v>0.11516366477290285</v>
      </c>
      <c r="G1005" s="15">
        <f t="shared" ca="1" si="883"/>
        <v>0.42295147628178453</v>
      </c>
      <c r="H1005" s="15">
        <f t="shared" ca="1" si="883"/>
        <v>5.0384961693349051E-2</v>
      </c>
      <c r="I1005" s="15">
        <f t="shared" ca="1" si="883"/>
        <v>0.40770883854087425</v>
      </c>
      <c r="J1005" s="15">
        <f t="shared" ca="1" si="883"/>
        <v>0.71155891339606514</v>
      </c>
      <c r="K1005" s="15">
        <f t="shared" ca="1" si="883"/>
        <v>0.87682790547277811</v>
      </c>
      <c r="L1005" s="15">
        <f t="shared" ca="1" si="883"/>
        <v>0.96505614942906737</v>
      </c>
      <c r="M1005" s="15">
        <f t="shared" ca="1" si="883"/>
        <v>0.50506524122811203</v>
      </c>
      <c r="N1005" s="15">
        <f t="shared" ca="1" si="883"/>
        <v>0.8561393273976583</v>
      </c>
      <c r="O1005" s="15">
        <f t="shared" ca="1" si="883"/>
        <v>0.83789186637458646</v>
      </c>
      <c r="P1005" s="15">
        <f t="shared" ca="1" si="883"/>
        <v>0.88216008773338361</v>
      </c>
      <c r="Q1005" s="15">
        <f t="shared" ca="1" si="883"/>
        <v>0.1215457538626894</v>
      </c>
      <c r="R1005" s="15">
        <f t="shared" ca="1" si="882"/>
        <v>0.73304613328313561</v>
      </c>
      <c r="S1005" s="15">
        <f t="shared" ca="1" si="882"/>
        <v>0.80630270304360363</v>
      </c>
      <c r="T1005" s="15">
        <f t="shared" ca="1" si="882"/>
        <v>0.5523499932881063</v>
      </c>
      <c r="U1005" s="15">
        <f t="shared" ca="1" si="882"/>
        <v>0.23442440099718553</v>
      </c>
      <c r="V1005" s="15">
        <f t="shared" ca="1" si="882"/>
        <v>0.10735812063080519</v>
      </c>
      <c r="W1005" s="15">
        <f t="shared" ca="1" si="882"/>
        <v>0.75790128079205688</v>
      </c>
      <c r="X1005" s="15">
        <f t="shared" ca="1" si="882"/>
        <v>0.55337470032986624</v>
      </c>
      <c r="Y1005" s="6">
        <f t="shared" ca="1" si="884"/>
        <v>1.6405614227120124E-2</v>
      </c>
      <c r="Z1005" s="6">
        <f t="shared" ca="1" si="885"/>
        <v>4.5867186271198969E-3</v>
      </c>
      <c r="AA1005" s="6">
        <f t="shared" ca="1" si="886"/>
        <v>4.0667601189095591E-2</v>
      </c>
      <c r="AB1005" s="6">
        <f t="shared" ca="1" si="887"/>
        <v>3.6275200354938213E-4</v>
      </c>
      <c r="AC1005" s="6">
        <f t="shared" ca="1" si="888"/>
        <v>1.0290438061366796E-2</v>
      </c>
      <c r="AD1005" s="6">
        <f t="shared" ca="1" si="889"/>
        <v>3.7792788013684568E-2</v>
      </c>
      <c r="AE1005" s="6">
        <f t="shared" ca="1" si="890"/>
        <v>4.5021433500937206E-3</v>
      </c>
      <c r="AF1005" s="6">
        <f t="shared" ca="1" si="891"/>
        <v>3.6430783601320682E-2</v>
      </c>
      <c r="AG1005" s="6">
        <f t="shared" ca="1" si="892"/>
        <v>6.3581277478055212E-2</v>
      </c>
      <c r="AH1005" s="6">
        <f t="shared" ca="1" si="893"/>
        <v>7.8348872185844451E-2</v>
      </c>
      <c r="AI1005" s="6">
        <f t="shared" ca="1" si="894"/>
        <v>8.6232498340723274E-2</v>
      </c>
      <c r="AJ1005" s="6">
        <f t="shared" ca="1" si="895"/>
        <v>4.5130055491513513E-2</v>
      </c>
      <c r="AK1005" s="6">
        <f t="shared" ca="1" si="896"/>
        <v>7.6500246304759573E-2</v>
      </c>
      <c r="AL1005" s="6">
        <f t="shared" ca="1" si="897"/>
        <v>7.4869746200361117E-2</v>
      </c>
      <c r="AM1005" s="6">
        <f t="shared" ca="1" si="898"/>
        <v>7.8825328812966222E-2</v>
      </c>
      <c r="AN1005" s="6">
        <f t="shared" ca="1" si="899"/>
        <v>1.0860709011063301E-2</v>
      </c>
      <c r="AO1005" s="6">
        <f t="shared" ca="1" si="900"/>
        <v>6.5501265920546087E-2</v>
      </c>
      <c r="AP1005" s="6">
        <f t="shared" ca="1" si="901"/>
        <v>7.204709958427008E-2</v>
      </c>
      <c r="AQ1005" s="6">
        <f t="shared" ca="1" si="902"/>
        <v>4.9355179911442067E-2</v>
      </c>
      <c r="AR1005" s="6">
        <f t="shared" ca="1" si="903"/>
        <v>2.0946969543662465E-2</v>
      </c>
      <c r="AS1005" s="6">
        <f t="shared" ca="1" si="904"/>
        <v>9.5929744239607404E-3</v>
      </c>
      <c r="AT1005" s="6">
        <f t="shared" ca="1" si="905"/>
        <v>6.7722195208017588E-2</v>
      </c>
      <c r="AU1005" s="6">
        <f t="shared" ca="1" si="906"/>
        <v>4.9446742509463501E-2</v>
      </c>
      <c r="AV1005" s="6">
        <f t="shared" ca="1" si="907"/>
        <v>1</v>
      </c>
      <c r="AW1005" s="6">
        <f t="shared" ca="1" si="908"/>
        <v>1.0700848162613385E-3</v>
      </c>
      <c r="AX1005" s="6">
        <f t="shared" ca="1" si="909"/>
        <v>2.9917672641785903E-4</v>
      </c>
      <c r="AY1005" s="6">
        <f t="shared" ca="1" si="910"/>
        <v>2.6404149734070397E-3</v>
      </c>
      <c r="AZ1005" s="6">
        <f t="shared" ca="1" si="911"/>
        <v>5.3115947231323437E-5</v>
      </c>
      <c r="BA1005" s="6">
        <f t="shared" ca="1" si="912"/>
        <v>7.2163492618176667E-4</v>
      </c>
      <c r="BB1005" s="6">
        <f t="shared" ca="1" si="913"/>
        <v>4.2444869198156789E-3</v>
      </c>
      <c r="BC1005" s="6">
        <f t="shared" ca="1" si="914"/>
        <v>2.7352568110595885E-4</v>
      </c>
      <c r="BD1005" s="6">
        <f t="shared" ca="1" si="915"/>
        <v>3.216042759144719E-3</v>
      </c>
      <c r="BE1005" s="6">
        <f t="shared" ca="1" si="916"/>
        <v>3.9200748795424475E-3</v>
      </c>
      <c r="BF1005" s="6">
        <f t="shared" ca="1" si="917"/>
        <v>5.0074110133958797E-3</v>
      </c>
      <c r="BG1005" s="6">
        <f t="shared" ca="1" si="918"/>
        <v>5.5063371439284291E-3</v>
      </c>
      <c r="BH1005" s="6">
        <f t="shared" ca="1" si="919"/>
        <v>3.1426716811614685E-3</v>
      </c>
      <c r="BI1005" s="6">
        <f t="shared" ca="1" si="920"/>
        <v>5.8163029985614026E-3</v>
      </c>
      <c r="BJ1005" s="6">
        <f t="shared" ca="1" si="921"/>
        <v>6.2725768373294872E-3</v>
      </c>
      <c r="BK1005" s="6">
        <f t="shared" ca="1" si="922"/>
        <v>1.7886935210415149E-3</v>
      </c>
      <c r="BL1005" s="6">
        <f t="shared" ca="1" si="923"/>
        <v>3.5320781447339088E-4</v>
      </c>
      <c r="BM1005" s="6">
        <f t="shared" ca="1" si="924"/>
        <v>5.7262963610635168E-5</v>
      </c>
      <c r="BN1005" s="6">
        <f t="shared" ca="1" si="925"/>
        <v>9.5291185906023004E-4</v>
      </c>
      <c r="BO1005" s="6">
        <f t="shared" ca="1" si="926"/>
        <v>9.6944870274899455E-4</v>
      </c>
      <c r="BP1005" s="6">
        <f t="shared" ca="1" si="927"/>
        <v>-5.5001990766405167E-5</v>
      </c>
      <c r="BQ1005" s="6">
        <f t="shared" ca="1" si="928"/>
        <v>2.2200338557178278E-4</v>
      </c>
      <c r="BR1005" s="6">
        <f t="shared" ca="1" si="929"/>
        <v>9.7426188699856447E-4</v>
      </c>
      <c r="BS1005" s="6">
        <f t="shared" ca="1" si="930"/>
        <v>8.6149488569632997E-6</v>
      </c>
      <c r="BT1005" s="6">
        <f t="shared" ca="1" si="931"/>
        <v>4.7455260395080474E-2</v>
      </c>
      <c r="BU1005">
        <f ca="1">SQRT(BV1005)</f>
        <v>0.10169605038937725</v>
      </c>
      <c r="BV1005" s="6" cm="1">
        <f t="array" aca="1" ref="BV1005" ca="1">MMULT(Y1005:AU1005,MMULT($Y$11:$AU$33,TRANSPOSE(Y1005:AU1005)))</f>
        <v>1.0342086664798756E-2</v>
      </c>
    </row>
    <row r="1006" spans="1:74" x14ac:dyDescent="0.25">
      <c r="A1006" s="16">
        <f t="shared" si="932"/>
        <v>970</v>
      </c>
      <c r="B1006" s="15">
        <f t="shared" ca="1" si="883"/>
        <v>0.77599999207357251</v>
      </c>
      <c r="C1006" s="15">
        <f t="shared" ca="1" si="883"/>
        <v>1.2809853738340649E-2</v>
      </c>
      <c r="D1006" s="15">
        <f t="shared" ca="1" si="883"/>
        <v>0.4860454094476806</v>
      </c>
      <c r="E1006" s="15">
        <f t="shared" ca="1" si="883"/>
        <v>0.13609468483162968</v>
      </c>
      <c r="F1006" s="15">
        <f t="shared" ca="1" si="883"/>
        <v>0.56751031899109161</v>
      </c>
      <c r="G1006" s="15">
        <f t="shared" ca="1" si="883"/>
        <v>0.97920785982873371</v>
      </c>
      <c r="H1006" s="15">
        <f t="shared" ca="1" si="883"/>
        <v>0.52843028847840057</v>
      </c>
      <c r="I1006" s="15">
        <f t="shared" ca="1" si="883"/>
        <v>0.59452126321752807</v>
      </c>
      <c r="J1006" s="15">
        <f t="shared" ca="1" si="883"/>
        <v>0.75464383789710843</v>
      </c>
      <c r="K1006" s="15">
        <f t="shared" ca="1" si="883"/>
        <v>0.86136086517673616</v>
      </c>
      <c r="L1006" s="15">
        <f t="shared" ca="1" si="883"/>
        <v>0.51326636172809115</v>
      </c>
      <c r="M1006" s="15">
        <f t="shared" ca="1" si="883"/>
        <v>0.78603132105710249</v>
      </c>
      <c r="N1006" s="15">
        <f t="shared" ca="1" si="883"/>
        <v>0.13050526347962554</v>
      </c>
      <c r="O1006" s="15">
        <f t="shared" ca="1" si="883"/>
        <v>0.90544198789559582</v>
      </c>
      <c r="P1006" s="15">
        <f t="shared" ca="1" si="883"/>
        <v>0.57101562440136022</v>
      </c>
      <c r="Q1006" s="15">
        <f t="shared" ca="1" si="883"/>
        <v>0.26475459371883303</v>
      </c>
      <c r="R1006" s="15">
        <f t="shared" ca="1" si="882"/>
        <v>0.87303998093443969</v>
      </c>
      <c r="S1006" s="15">
        <f t="shared" ca="1" si="882"/>
        <v>1.3528881373820245E-2</v>
      </c>
      <c r="T1006" s="15">
        <f t="shared" ca="1" si="882"/>
        <v>0.13030509856754047</v>
      </c>
      <c r="U1006" s="15">
        <f t="shared" ca="1" si="882"/>
        <v>0.30153487280280988</v>
      </c>
      <c r="V1006" s="15">
        <f t="shared" ca="1" si="882"/>
        <v>0.21238309776988051</v>
      </c>
      <c r="W1006" s="15">
        <f t="shared" ca="1" si="882"/>
        <v>0.75582300255174861</v>
      </c>
      <c r="X1006" s="15">
        <f t="shared" ca="1" si="882"/>
        <v>0.8422027542561934</v>
      </c>
      <c r="Y1006" s="6">
        <f t="shared" ca="1" si="884"/>
        <v>6.4685763323014997E-2</v>
      </c>
      <c r="Z1006" s="6">
        <f t="shared" ca="1" si="885"/>
        <v>1.067803061320368E-3</v>
      </c>
      <c r="AA1006" s="6">
        <f t="shared" ca="1" si="886"/>
        <v>4.0515745671283125E-2</v>
      </c>
      <c r="AB1006" s="6">
        <f t="shared" ca="1" si="887"/>
        <v>1.1344573018635376E-2</v>
      </c>
      <c r="AC1006" s="6">
        <f t="shared" ca="1" si="888"/>
        <v>4.7306492980152041E-2</v>
      </c>
      <c r="AD1006" s="6">
        <f t="shared" ca="1" si="889"/>
        <v>8.162475323699768E-2</v>
      </c>
      <c r="AE1006" s="6">
        <f t="shared" ca="1" si="890"/>
        <v>4.4048862013371742E-2</v>
      </c>
      <c r="AF1006" s="6">
        <f t="shared" ca="1" si="891"/>
        <v>4.9558069736865169E-2</v>
      </c>
      <c r="AG1006" s="6">
        <f t="shared" ca="1" si="892"/>
        <v>6.2905558234536599E-2</v>
      </c>
      <c r="AH1006" s="6">
        <f t="shared" ca="1" si="893"/>
        <v>7.1801270141311019E-2</v>
      </c>
      <c r="AI1006" s="6">
        <f t="shared" ca="1" si="894"/>
        <v>4.2784828267447353E-2</v>
      </c>
      <c r="AJ1006" s="6">
        <f t="shared" ca="1" si="895"/>
        <v>6.5521954275427285E-2</v>
      </c>
      <c r="AK1006" s="6">
        <f t="shared" ca="1" si="896"/>
        <v>1.0878650350618047E-2</v>
      </c>
      <c r="AL1006" s="6">
        <f t="shared" ca="1" si="897"/>
        <v>7.5475781868541286E-2</v>
      </c>
      <c r="AM1006" s="6">
        <f t="shared" ca="1" si="898"/>
        <v>4.7598688029713357E-2</v>
      </c>
      <c r="AN1006" s="6">
        <f t="shared" ca="1" si="899"/>
        <v>2.2069398405810455E-2</v>
      </c>
      <c r="AO1006" s="6">
        <f t="shared" ca="1" si="900"/>
        <v>7.277481721017913E-2</v>
      </c>
      <c r="AP1006" s="6">
        <f t="shared" ca="1" si="901"/>
        <v>1.1277397261740072E-3</v>
      </c>
      <c r="AQ1006" s="6">
        <f t="shared" ca="1" si="902"/>
        <v>1.0861965015230209E-2</v>
      </c>
      <c r="AR1006" s="6">
        <f t="shared" ca="1" si="903"/>
        <v>2.5135326823442446E-2</v>
      </c>
      <c r="AS1006" s="6">
        <f t="shared" ca="1" si="904"/>
        <v>1.770381821711247E-2</v>
      </c>
      <c r="AT1006" s="6">
        <f t="shared" ca="1" si="905"/>
        <v>6.3003850974933537E-2</v>
      </c>
      <c r="AU1006" s="6">
        <f t="shared" ca="1" si="906"/>
        <v>7.0204289417882343E-2</v>
      </c>
      <c r="AV1006" s="6">
        <f t="shared" ca="1" si="907"/>
        <v>0.99999999999999989</v>
      </c>
      <c r="AW1006" s="6">
        <f t="shared" ca="1" si="908"/>
        <v>4.2192417913744775E-3</v>
      </c>
      <c r="AX1006" s="6">
        <f t="shared" ca="1" si="909"/>
        <v>6.9649318023546025E-5</v>
      </c>
      <c r="AY1006" s="6">
        <f t="shared" ca="1" si="910"/>
        <v>2.630555488920553E-3</v>
      </c>
      <c r="AZ1006" s="6">
        <f t="shared" ca="1" si="911"/>
        <v>1.6611286386394892E-3</v>
      </c>
      <c r="BA1006" s="6">
        <f t="shared" ca="1" si="912"/>
        <v>3.317450371506925E-3</v>
      </c>
      <c r="BB1006" s="6">
        <f t="shared" ca="1" si="913"/>
        <v>9.1672304600065382E-3</v>
      </c>
      <c r="BC1006" s="6">
        <f t="shared" ca="1" si="914"/>
        <v>2.6761686706175381E-3</v>
      </c>
      <c r="BD1006" s="6">
        <f t="shared" ca="1" si="915"/>
        <v>4.3748955026225791E-3</v>
      </c>
      <c r="BE1006" s="6">
        <f t="shared" ca="1" si="916"/>
        <v>3.8784137154827133E-3</v>
      </c>
      <c r="BF1006" s="6">
        <f t="shared" ca="1" si="917"/>
        <v>4.5889425188991107E-3</v>
      </c>
      <c r="BG1006" s="6">
        <f t="shared" ca="1" si="918"/>
        <v>2.7320058402435054E-3</v>
      </c>
      <c r="BH1006" s="6">
        <f t="shared" ca="1" si="919"/>
        <v>4.5626797475235336E-3</v>
      </c>
      <c r="BI1006" s="6">
        <f t="shared" ca="1" si="920"/>
        <v>8.2710226059316816E-4</v>
      </c>
      <c r="BJ1006" s="6">
        <f t="shared" ca="1" si="921"/>
        <v>6.3233504206223886E-3</v>
      </c>
      <c r="BK1006" s="6">
        <f t="shared" ca="1" si="922"/>
        <v>1.0801028828035758E-3</v>
      </c>
      <c r="BL1006" s="6">
        <f t="shared" ca="1" si="923"/>
        <v>7.1773251356963496E-4</v>
      </c>
      <c r="BM1006" s="6">
        <f t="shared" ca="1" si="924"/>
        <v>6.3621697246769334E-5</v>
      </c>
      <c r="BN1006" s="6">
        <f t="shared" ca="1" si="925"/>
        <v>1.4915750463314578E-5</v>
      </c>
      <c r="BO1006" s="6">
        <f t="shared" ca="1" si="926"/>
        <v>2.1335385489859555E-4</v>
      </c>
      <c r="BP1006" s="6">
        <f t="shared" ca="1" si="927"/>
        <v>-6.5999666967188228E-5</v>
      </c>
      <c r="BQ1006" s="6">
        <f t="shared" ca="1" si="928"/>
        <v>4.0970687589132851E-4</v>
      </c>
      <c r="BR1006" s="6">
        <f t="shared" ca="1" si="929"/>
        <v>9.0638306319621614E-4</v>
      </c>
      <c r="BS1006" s="6">
        <f t="shared" ca="1" si="930"/>
        <v>1.2231470308863191E-5</v>
      </c>
      <c r="BT1006" s="6">
        <f t="shared" ca="1" si="931"/>
        <v>5.4380863186487174E-2</v>
      </c>
      <c r="BU1006">
        <f ca="1">SQRT(BV1006)</f>
        <v>0.11083175731757088</v>
      </c>
      <c r="BV1006" s="6" cm="1">
        <f t="array" aca="1" ref="BV1006" ca="1">MMULT(Y1006:AU1006,MMULT($Y$11:$AU$33,TRANSPOSE(Y1006:AU1006)))</f>
        <v>1.2283678430100925E-2</v>
      </c>
    </row>
    <row r="1007" spans="1:74" x14ac:dyDescent="0.25">
      <c r="A1007" s="16">
        <f t="shared" si="932"/>
        <v>971</v>
      </c>
      <c r="B1007" s="15">
        <f t="shared" ca="1" si="883"/>
        <v>0.12708756045503888</v>
      </c>
      <c r="C1007" s="15">
        <f t="shared" ca="1" si="883"/>
        <v>0.90644073486821863</v>
      </c>
      <c r="D1007" s="15">
        <f t="shared" ca="1" si="883"/>
        <v>0.2780804773919876</v>
      </c>
      <c r="E1007" s="15">
        <f t="shared" ca="1" si="883"/>
        <v>0.81572954587224611</v>
      </c>
      <c r="F1007" s="15">
        <f t="shared" ca="1" si="883"/>
        <v>0.82500162280658762</v>
      </c>
      <c r="G1007" s="15">
        <f t="shared" ca="1" si="883"/>
        <v>0.48605017188898536</v>
      </c>
      <c r="H1007" s="15">
        <f t="shared" ca="1" si="883"/>
        <v>0.64135421667853265</v>
      </c>
      <c r="I1007" s="15">
        <f t="shared" ca="1" si="883"/>
        <v>0.3215016020291479</v>
      </c>
      <c r="J1007" s="15">
        <f t="shared" ca="1" si="883"/>
        <v>9.4086355024422863E-2</v>
      </c>
      <c r="K1007" s="15">
        <f t="shared" ca="1" si="883"/>
        <v>0.24849907455488096</v>
      </c>
      <c r="L1007" s="15">
        <f t="shared" ca="1" si="883"/>
        <v>0.32211353736461346</v>
      </c>
      <c r="M1007" s="15">
        <f t="shared" ca="1" si="883"/>
        <v>2.7009904855018418E-2</v>
      </c>
      <c r="N1007" s="15">
        <f t="shared" ca="1" si="883"/>
        <v>0.43507846054414023</v>
      </c>
      <c r="O1007" s="15">
        <f t="shared" ca="1" si="883"/>
        <v>0.75896034942674051</v>
      </c>
      <c r="P1007" s="15">
        <f t="shared" ca="1" si="883"/>
        <v>0.83426945784350826</v>
      </c>
      <c r="Q1007" s="15">
        <f t="shared" ca="1" si="883"/>
        <v>0.15831277386979881</v>
      </c>
      <c r="R1007" s="15">
        <f t="shared" ca="1" si="882"/>
        <v>0.96245446621347341</v>
      </c>
      <c r="S1007" s="15">
        <f t="shared" ca="1" si="882"/>
        <v>0.71168864579444513</v>
      </c>
      <c r="T1007" s="15">
        <f t="shared" ca="1" si="882"/>
        <v>0.10388260473679745</v>
      </c>
      <c r="U1007" s="15">
        <f t="shared" ca="1" si="882"/>
        <v>0.39451410665380171</v>
      </c>
      <c r="V1007" s="15">
        <f t="shared" ca="1" si="882"/>
        <v>0.36196072317676609</v>
      </c>
      <c r="W1007" s="15">
        <f t="shared" ca="1" si="882"/>
        <v>0.47914481055746516</v>
      </c>
      <c r="X1007" s="15">
        <f t="shared" ca="1" si="882"/>
        <v>6.7928795229746264E-2</v>
      </c>
      <c r="Y1007" s="6">
        <f t="shared" ca="1" si="884"/>
        <v>1.2265777493963273E-2</v>
      </c>
      <c r="Z1007" s="6">
        <f t="shared" ca="1" si="885"/>
        <v>8.7484568320843087E-2</v>
      </c>
      <c r="AA1007" s="6">
        <f t="shared" ca="1" si="886"/>
        <v>2.6838765720992065E-2</v>
      </c>
      <c r="AB1007" s="6">
        <f t="shared" ca="1" si="887"/>
        <v>7.8729633876798266E-2</v>
      </c>
      <c r="AC1007" s="6">
        <f t="shared" ca="1" si="888"/>
        <v>7.9624522661950276E-2</v>
      </c>
      <c r="AD1007" s="6">
        <f t="shared" ca="1" si="889"/>
        <v>4.6910832483892551E-2</v>
      </c>
      <c r="AE1007" s="6">
        <f t="shared" ca="1" si="890"/>
        <v>6.189990655597704E-2</v>
      </c>
      <c r="AF1007" s="6">
        <f t="shared" ca="1" si="891"/>
        <v>3.1029528777817568E-2</v>
      </c>
      <c r="AG1007" s="6">
        <f t="shared" ca="1" si="892"/>
        <v>9.0806865110600824E-3</v>
      </c>
      <c r="AH1007" s="6">
        <f t="shared" ca="1" si="893"/>
        <v>2.3983734875643439E-2</v>
      </c>
      <c r="AI1007" s="6">
        <f t="shared" ca="1" si="894"/>
        <v>3.1088589339202489E-2</v>
      </c>
      <c r="AJ1007" s="6">
        <f t="shared" ca="1" si="895"/>
        <v>2.6068443040259703E-3</v>
      </c>
      <c r="AK1007" s="6">
        <f t="shared" ca="1" si="896"/>
        <v>4.1991329209112326E-2</v>
      </c>
      <c r="AL1007" s="6">
        <f t="shared" ca="1" si="897"/>
        <v>7.325058990413498E-2</v>
      </c>
      <c r="AM1007" s="6">
        <f t="shared" ca="1" si="898"/>
        <v>8.0519002042989632E-2</v>
      </c>
      <c r="AN1007" s="6">
        <f t="shared" ca="1" si="899"/>
        <v>1.5279459703108053E-2</v>
      </c>
      <c r="AO1007" s="6">
        <f t="shared" ca="1" si="900"/>
        <v>9.2890699045420161E-2</v>
      </c>
      <c r="AP1007" s="6">
        <f t="shared" ca="1" si="901"/>
        <v>6.868819059110827E-2</v>
      </c>
      <c r="AQ1007" s="6">
        <f t="shared" ca="1" si="902"/>
        <v>1.0026165508509231E-2</v>
      </c>
      <c r="AR1007" s="6">
        <f t="shared" ca="1" si="903"/>
        <v>3.8076285618506144E-2</v>
      </c>
      <c r="AS1007" s="6">
        <f t="shared" ca="1" si="904"/>
        <v>3.4934415895180697E-2</v>
      </c>
      <c r="AT1007" s="6">
        <f t="shared" ca="1" si="905"/>
        <v>4.62443657950634E-2</v>
      </c>
      <c r="AU1007" s="6">
        <f t="shared" ca="1" si="906"/>
        <v>6.556105764700954E-3</v>
      </c>
      <c r="AV1007" s="6">
        <f t="shared" ca="1" si="907"/>
        <v>1</v>
      </c>
      <c r="AW1007" s="6">
        <f t="shared" ca="1" si="908"/>
        <v>8.0005674119976026E-4</v>
      </c>
      <c r="AX1007" s="6">
        <f t="shared" ca="1" si="909"/>
        <v>5.70633363196822E-3</v>
      </c>
      <c r="AY1007" s="6">
        <f t="shared" ca="1" si="910"/>
        <v>1.7425536989005526E-3</v>
      </c>
      <c r="AZ1007" s="6">
        <f t="shared" ca="1" si="911"/>
        <v>1.1527983409117558E-2</v>
      </c>
      <c r="BA1007" s="6">
        <f t="shared" ca="1" si="912"/>
        <v>5.583808598890975E-3</v>
      </c>
      <c r="BB1007" s="6">
        <f t="shared" ca="1" si="913"/>
        <v>5.2685294031085735E-3</v>
      </c>
      <c r="BC1007" s="6">
        <f t="shared" ca="1" si="914"/>
        <v>3.7607008006012004E-3</v>
      </c>
      <c r="BD1007" s="6">
        <f t="shared" ca="1" si="915"/>
        <v>2.739229889690191E-3</v>
      </c>
      <c r="BE1007" s="6">
        <f t="shared" ca="1" si="916"/>
        <v>5.5986561599509716E-4</v>
      </c>
      <c r="BF1007" s="6">
        <f t="shared" ca="1" si="917"/>
        <v>1.5328416964802466E-3</v>
      </c>
      <c r="BG1007" s="6">
        <f t="shared" ca="1" si="918"/>
        <v>1.9851477983903699E-3</v>
      </c>
      <c r="BH1007" s="6">
        <f t="shared" ca="1" si="919"/>
        <v>1.8152992905138451E-4</v>
      </c>
      <c r="BI1007" s="6">
        <f t="shared" ca="1" si="920"/>
        <v>3.1925948711271487E-3</v>
      </c>
      <c r="BJ1007" s="6">
        <f t="shared" ca="1" si="921"/>
        <v>6.1369241498935665E-3</v>
      </c>
      <c r="BK1007" s="6">
        <f t="shared" ca="1" si="922"/>
        <v>1.8271261210563213E-3</v>
      </c>
      <c r="BL1007" s="6">
        <f t="shared" ca="1" si="923"/>
        <v>4.9691273033570333E-4</v>
      </c>
      <c r="BM1007" s="6">
        <f t="shared" ca="1" si="924"/>
        <v>8.120754071618424E-5</v>
      </c>
      <c r="BN1007" s="6">
        <f t="shared" ca="1" si="925"/>
        <v>9.0848613989100537E-4</v>
      </c>
      <c r="BO1007" s="6">
        <f t="shared" ca="1" si="926"/>
        <v>1.9693683952143031E-4</v>
      </c>
      <c r="BP1007" s="6">
        <f t="shared" ca="1" si="927"/>
        <v>-9.9979689455447052E-5</v>
      </c>
      <c r="BQ1007" s="6">
        <f t="shared" ca="1" si="928"/>
        <v>8.0846234535260103E-4</v>
      </c>
      <c r="BR1007" s="6">
        <f t="shared" ca="1" si="929"/>
        <v>6.6527853895108834E-4</v>
      </c>
      <c r="BS1007" s="6">
        <f t="shared" ca="1" si="930"/>
        <v>1.1422494788798535E-6</v>
      </c>
      <c r="BT1007" s="6">
        <f t="shared" ca="1" si="931"/>
        <v>5.5603673050262627E-2</v>
      </c>
      <c r="BU1007">
        <f ca="1">SQRT(BV1007)</f>
        <v>0.10331983749965529</v>
      </c>
      <c r="BV1007" s="6" cm="1">
        <f t="array" aca="1" ref="BV1007" ca="1">MMULT(Y1007:AU1007,MMULT($Y$11:$AU$33,TRANSPOSE(Y1007:AU1007)))</f>
        <v>1.0674988820955173E-2</v>
      </c>
    </row>
    <row r="1008" spans="1:74" x14ac:dyDescent="0.25">
      <c r="A1008" s="16">
        <f t="shared" si="932"/>
        <v>972</v>
      </c>
      <c r="B1008" s="15">
        <f t="shared" ca="1" si="883"/>
        <v>0.81333017033698674</v>
      </c>
      <c r="C1008" s="15">
        <f t="shared" ca="1" si="883"/>
        <v>0.12308528894059589</v>
      </c>
      <c r="D1008" s="15">
        <f t="shared" ca="1" si="883"/>
        <v>0.46247976792873469</v>
      </c>
      <c r="E1008" s="15">
        <f t="shared" ca="1" si="883"/>
        <v>0.59459842211441782</v>
      </c>
      <c r="F1008" s="15">
        <f t="shared" ca="1" si="883"/>
        <v>0.26271164904168498</v>
      </c>
      <c r="G1008" s="15">
        <f t="shared" ca="1" si="883"/>
        <v>0.54264129312717568</v>
      </c>
      <c r="H1008" s="15">
        <f t="shared" ca="1" si="883"/>
        <v>0.62584894576503147</v>
      </c>
      <c r="I1008" s="15">
        <f t="shared" ca="1" si="883"/>
        <v>0.19356151385043274</v>
      </c>
      <c r="J1008" s="15">
        <f t="shared" ca="1" si="883"/>
        <v>6.1618815239000924E-2</v>
      </c>
      <c r="K1008" s="15">
        <f t="shared" ca="1" si="883"/>
        <v>0.45015461389388434</v>
      </c>
      <c r="L1008" s="15">
        <f t="shared" ca="1" si="883"/>
        <v>9.9232674354966743E-2</v>
      </c>
      <c r="M1008" s="15">
        <f t="shared" ca="1" si="883"/>
        <v>0.40814726492007425</v>
      </c>
      <c r="N1008" s="15">
        <f t="shared" ca="1" si="883"/>
        <v>0.86363828977579915</v>
      </c>
      <c r="O1008" s="15">
        <f t="shared" ca="1" si="883"/>
        <v>0.6824174343740147</v>
      </c>
      <c r="P1008" s="15">
        <f t="shared" ca="1" si="883"/>
        <v>0.56884950904041798</v>
      </c>
      <c r="Q1008" s="15">
        <f t="shared" ref="Q1008:X1023" ca="1" si="933">RAND()</f>
        <v>4.4295620447539319E-2</v>
      </c>
      <c r="R1008" s="15">
        <f t="shared" ca="1" si="933"/>
        <v>0.90373860859881161</v>
      </c>
      <c r="S1008" s="15">
        <f t="shared" ca="1" si="933"/>
        <v>0.29692417894597234</v>
      </c>
      <c r="T1008" s="15">
        <f t="shared" ca="1" si="933"/>
        <v>0.46003124365538928</v>
      </c>
      <c r="U1008" s="15">
        <f t="shared" ca="1" si="933"/>
        <v>0.65920477281974132</v>
      </c>
      <c r="V1008" s="15">
        <f t="shared" ca="1" si="933"/>
        <v>0.4408587781166492</v>
      </c>
      <c r="W1008" s="15">
        <f t="shared" ca="1" si="933"/>
        <v>7.188407032664712E-2</v>
      </c>
      <c r="X1008" s="15">
        <f t="shared" ca="1" si="933"/>
        <v>0.21597988720124683</v>
      </c>
      <c r="Y1008" s="6">
        <f t="shared" ca="1" si="884"/>
        <v>8.2611573113669956E-2</v>
      </c>
      <c r="Z1008" s="6">
        <f t="shared" ca="1" si="885"/>
        <v>1.2502019127509085E-2</v>
      </c>
      <c r="AA1008" s="6">
        <f t="shared" ca="1" si="886"/>
        <v>4.6974995586365413E-2</v>
      </c>
      <c r="AB1008" s="6">
        <f t="shared" ca="1" si="887"/>
        <v>6.0394551700234923E-2</v>
      </c>
      <c r="AC1008" s="6">
        <f t="shared" ca="1" si="888"/>
        <v>2.6684147956330895E-2</v>
      </c>
      <c r="AD1008" s="6">
        <f t="shared" ca="1" si="889"/>
        <v>5.5117162127526063E-2</v>
      </c>
      <c r="AE1008" s="6">
        <f t="shared" ca="1" si="890"/>
        <v>6.3568729928903708E-2</v>
      </c>
      <c r="AF1008" s="6">
        <f t="shared" ca="1" si="891"/>
        <v>1.9660430335225805E-2</v>
      </c>
      <c r="AG1008" s="6">
        <f t="shared" ca="1" si="892"/>
        <v>6.2587463811717833E-3</v>
      </c>
      <c r="AH1008" s="6">
        <f t="shared" ca="1" si="893"/>
        <v>4.5723105024792599E-2</v>
      </c>
      <c r="AI1008" s="6">
        <f t="shared" ca="1" si="894"/>
        <v>1.0079261327959542E-2</v>
      </c>
      <c r="AJ1008" s="6">
        <f t="shared" ca="1" si="895"/>
        <v>4.1456334520480045E-2</v>
      </c>
      <c r="AK1008" s="6">
        <f t="shared" ca="1" si="896"/>
        <v>8.7721469486392409E-2</v>
      </c>
      <c r="AL1008" s="6">
        <f t="shared" ca="1" si="897"/>
        <v>6.9314504527077755E-2</v>
      </c>
      <c r="AM1008" s="6">
        <f t="shared" ca="1" si="898"/>
        <v>5.7779183068171362E-2</v>
      </c>
      <c r="AN1008" s="6">
        <f t="shared" ca="1" si="899"/>
        <v>4.4991948174025066E-3</v>
      </c>
      <c r="AO1008" s="6">
        <f t="shared" ca="1" si="900"/>
        <v>9.1794539121761026E-2</v>
      </c>
      <c r="AP1008" s="6">
        <f t="shared" ca="1" si="901"/>
        <v>3.0159183088029763E-2</v>
      </c>
      <c r="AQ1008" s="6">
        <f t="shared" ca="1" si="902"/>
        <v>4.6726294075705527E-2</v>
      </c>
      <c r="AR1008" s="6">
        <f t="shared" ca="1" si="903"/>
        <v>6.6956748037656985E-2</v>
      </c>
      <c r="AS1008" s="6">
        <f t="shared" ca="1" si="904"/>
        <v>4.4778908381201292E-2</v>
      </c>
      <c r="AT1008" s="6">
        <f t="shared" ca="1" si="905"/>
        <v>7.3014088842142961E-3</v>
      </c>
      <c r="AU1008" s="6">
        <f t="shared" ca="1" si="906"/>
        <v>2.1937509382217241E-2</v>
      </c>
      <c r="AV1008" s="6">
        <f t="shared" ca="1" si="907"/>
        <v>0.99999999999999989</v>
      </c>
      <c r="AW1008" s="6">
        <f t="shared" ca="1" si="908"/>
        <v>5.3884840160550208E-3</v>
      </c>
      <c r="AX1008" s="6">
        <f t="shared" ca="1" si="909"/>
        <v>8.1546601399664503E-4</v>
      </c>
      <c r="AY1008" s="6">
        <f t="shared" ca="1" si="910"/>
        <v>3.0499335612454706E-3</v>
      </c>
      <c r="AZ1008" s="6">
        <f t="shared" ca="1" si="911"/>
        <v>8.8432697539392469E-3</v>
      </c>
      <c r="BA1008" s="6">
        <f t="shared" ca="1" si="912"/>
        <v>1.8712724400901293E-3</v>
      </c>
      <c r="BB1008" s="6">
        <f t="shared" ca="1" si="913"/>
        <v>6.1901777032944642E-3</v>
      </c>
      <c r="BC1008" s="6">
        <f t="shared" ca="1" si="914"/>
        <v>3.8620894091437978E-3</v>
      </c>
      <c r="BD1008" s="6">
        <f t="shared" ca="1" si="915"/>
        <v>1.7355867310792615E-3</v>
      </c>
      <c r="BE1008" s="6">
        <f t="shared" ca="1" si="916"/>
        <v>3.8588017478457815E-4</v>
      </c>
      <c r="BF1008" s="6">
        <f t="shared" ca="1" si="917"/>
        <v>2.9222421877971704E-3</v>
      </c>
      <c r="BG1008" s="6">
        <f t="shared" ca="1" si="918"/>
        <v>6.4360666919579721E-4</v>
      </c>
      <c r="BH1008" s="6">
        <f t="shared" ca="1" si="919"/>
        <v>2.8868488434889792E-3</v>
      </c>
      <c r="BI1008" s="6">
        <f t="shared" ca="1" si="920"/>
        <v>6.6694510234560252E-3</v>
      </c>
      <c r="BJ1008" s="6">
        <f t="shared" ca="1" si="921"/>
        <v>5.8071594689794838E-3</v>
      </c>
      <c r="BK1008" s="6">
        <f t="shared" ca="1" si="922"/>
        <v>1.3111172761528585E-3</v>
      </c>
      <c r="BL1008" s="6">
        <f t="shared" ca="1" si="923"/>
        <v>1.4632108886500431E-4</v>
      </c>
      <c r="BM1008" s="6">
        <f t="shared" ca="1" si="924"/>
        <v>8.0249248308582988E-5</v>
      </c>
      <c r="BN1008" s="6">
        <f t="shared" ca="1" si="925"/>
        <v>3.9889243827973388E-4</v>
      </c>
      <c r="BO1008" s="6">
        <f t="shared" ca="1" si="926"/>
        <v>9.1781136766678248E-4</v>
      </c>
      <c r="BP1008" s="6">
        <f t="shared" ca="1" si="927"/>
        <v>-1.7581323301393492E-4</v>
      </c>
      <c r="BQ1008" s="6">
        <f t="shared" ca="1" si="928"/>
        <v>1.0362864345812468E-3</v>
      </c>
      <c r="BR1008" s="6">
        <f t="shared" ca="1" si="929"/>
        <v>1.0503918804511142E-4</v>
      </c>
      <c r="BS1008" s="6">
        <f t="shared" ca="1" si="930"/>
        <v>3.822102565012925E-6</v>
      </c>
      <c r="BT1008" s="6">
        <f t="shared" ca="1" si="931"/>
        <v>5.4895193907996465E-2</v>
      </c>
      <c r="BU1008">
        <f ca="1">SQRT(BV1008)</f>
        <v>0.10123264137875912</v>
      </c>
      <c r="BV1008" s="6" cm="1">
        <f t="array" aca="1" ref="BV1008" ca="1">MMULT(Y1008:AU1008,MMULT($Y$11:$AU$33,TRANSPOSE(Y1008:AU1008)))</f>
        <v>1.0248047680520452E-2</v>
      </c>
    </row>
    <row r="1009" spans="1:74" x14ac:dyDescent="0.25">
      <c r="A1009" s="16">
        <f t="shared" si="932"/>
        <v>973</v>
      </c>
      <c r="B1009" s="15">
        <f t="shared" ref="B1009:Q1024" ca="1" si="934">RAND()</f>
        <v>0.57295471059131908</v>
      </c>
      <c r="C1009" s="15">
        <f t="shared" ca="1" si="934"/>
        <v>0.14659856777141045</v>
      </c>
      <c r="D1009" s="15">
        <f t="shared" ca="1" si="934"/>
        <v>0.32432971599825033</v>
      </c>
      <c r="E1009" s="15">
        <f t="shared" ca="1" si="934"/>
        <v>6.1824518863623723E-2</v>
      </c>
      <c r="F1009" s="15">
        <f t="shared" ca="1" si="934"/>
        <v>0.97042769973284193</v>
      </c>
      <c r="G1009" s="15">
        <f t="shared" ca="1" si="934"/>
        <v>0.17958639536393683</v>
      </c>
      <c r="H1009" s="15">
        <f t="shared" ca="1" si="934"/>
        <v>0.64679742585180899</v>
      </c>
      <c r="I1009" s="15">
        <f t="shared" ca="1" si="934"/>
        <v>0.97463274963044344</v>
      </c>
      <c r="J1009" s="15">
        <f t="shared" ca="1" si="934"/>
        <v>0.17930978949022136</v>
      </c>
      <c r="K1009" s="15">
        <f t="shared" ca="1" si="934"/>
        <v>9.9948638068030893E-2</v>
      </c>
      <c r="L1009" s="15">
        <f t="shared" ca="1" si="934"/>
        <v>0.96074734947157825</v>
      </c>
      <c r="M1009" s="15">
        <f t="shared" ca="1" si="934"/>
        <v>0.80260981024924372</v>
      </c>
      <c r="N1009" s="15">
        <f t="shared" ca="1" si="934"/>
        <v>0.54487425279471458</v>
      </c>
      <c r="O1009" s="15">
        <f t="shared" ca="1" si="934"/>
        <v>0.42091366800072405</v>
      </c>
      <c r="P1009" s="15">
        <f t="shared" ca="1" si="934"/>
        <v>0.74205658206571323</v>
      </c>
      <c r="Q1009" s="15">
        <f t="shared" ca="1" si="934"/>
        <v>0.24741750711855381</v>
      </c>
      <c r="R1009" s="15">
        <f t="shared" ca="1" si="933"/>
        <v>0.33367355155570988</v>
      </c>
      <c r="S1009" s="15">
        <f t="shared" ca="1" si="933"/>
        <v>0.46293153008333598</v>
      </c>
      <c r="T1009" s="15">
        <f t="shared" ca="1" si="933"/>
        <v>0.57713393697758419</v>
      </c>
      <c r="U1009" s="15">
        <f t="shared" ca="1" si="933"/>
        <v>0.5653579770316477</v>
      </c>
      <c r="V1009" s="15">
        <f t="shared" ca="1" si="933"/>
        <v>0.75823564799697618</v>
      </c>
      <c r="W1009" s="15">
        <f t="shared" ca="1" si="933"/>
        <v>0.12861964028157835</v>
      </c>
      <c r="X1009" s="15">
        <f t="shared" ca="1" si="933"/>
        <v>0.52955436037720705</v>
      </c>
      <c r="Y1009" s="6">
        <f t="shared" ca="1" si="884"/>
        <v>5.1017574699656738E-2</v>
      </c>
      <c r="Z1009" s="6">
        <f t="shared" ca="1" si="885"/>
        <v>1.3053568185907399E-2</v>
      </c>
      <c r="AA1009" s="6">
        <f t="shared" ca="1" si="886"/>
        <v>2.8879273016504788E-2</v>
      </c>
      <c r="AB1009" s="6">
        <f t="shared" ca="1" si="887"/>
        <v>5.5050372238671826E-3</v>
      </c>
      <c r="AC1009" s="6">
        <f t="shared" ca="1" si="888"/>
        <v>8.6409740153179981E-2</v>
      </c>
      <c r="AD1009" s="6">
        <f t="shared" ca="1" si="889"/>
        <v>1.5990901499118509E-2</v>
      </c>
      <c r="AE1009" s="6">
        <f t="shared" ca="1" si="890"/>
        <v>5.7592747522547928E-2</v>
      </c>
      <c r="AF1009" s="6">
        <f t="shared" ca="1" si="891"/>
        <v>8.678417017932509E-2</v>
      </c>
      <c r="AG1009" s="6">
        <f t="shared" ca="1" si="892"/>
        <v>1.5966271697558664E-2</v>
      </c>
      <c r="AH1009" s="6">
        <f t="shared" ca="1" si="893"/>
        <v>8.8997210678347441E-3</v>
      </c>
      <c r="AI1009" s="6">
        <f t="shared" ca="1" si="894"/>
        <v>8.5547773258688162E-2</v>
      </c>
      <c r="AJ1009" s="6">
        <f t="shared" ca="1" si="895"/>
        <v>7.1466741074191473E-2</v>
      </c>
      <c r="AK1009" s="6">
        <f t="shared" ca="1" si="896"/>
        <v>4.8517208044567516E-2</v>
      </c>
      <c r="AL1009" s="6">
        <f t="shared" ca="1" si="897"/>
        <v>3.7479392528549378E-2</v>
      </c>
      <c r="AM1009" s="6">
        <f t="shared" ca="1" si="898"/>
        <v>6.6074903316246644E-2</v>
      </c>
      <c r="AN1009" s="6">
        <f t="shared" ca="1" si="899"/>
        <v>2.2030783442545485E-2</v>
      </c>
      <c r="AO1009" s="6">
        <f t="shared" ca="1" si="900"/>
        <v>2.971127565078285E-2</v>
      </c>
      <c r="AP1009" s="6">
        <f t="shared" ca="1" si="901"/>
        <v>4.122078670490089E-2</v>
      </c>
      <c r="AQ1009" s="6">
        <f t="shared" ca="1" si="902"/>
        <v>5.1389705324305951E-2</v>
      </c>
      <c r="AR1009" s="6">
        <f t="shared" ca="1" si="903"/>
        <v>5.0341139172223978E-2</v>
      </c>
      <c r="AS1009" s="6">
        <f t="shared" ca="1" si="904"/>
        <v>6.7515534991771237E-2</v>
      </c>
      <c r="AT1009" s="6">
        <f t="shared" ca="1" si="905"/>
        <v>1.1452671536876308E-2</v>
      </c>
      <c r="AU1009" s="6">
        <f t="shared" ca="1" si="906"/>
        <v>4.7153079708849216E-2</v>
      </c>
      <c r="AV1009" s="6">
        <f t="shared" ca="1" si="907"/>
        <v>1.0000000000000002</v>
      </c>
      <c r="AW1009" s="6">
        <f t="shared" ca="1" si="908"/>
        <v>3.3277103370097155E-3</v>
      </c>
      <c r="AX1009" s="6">
        <f t="shared" ca="1" si="909"/>
        <v>8.5144176380061193E-4</v>
      </c>
      <c r="AY1009" s="6">
        <f t="shared" ca="1" si="910"/>
        <v>1.8750371958092108E-3</v>
      </c>
      <c r="AZ1009" s="6">
        <f t="shared" ca="1" si="911"/>
        <v>8.0607484956205031E-4</v>
      </c>
      <c r="BA1009" s="6">
        <f t="shared" ca="1" si="912"/>
        <v>6.0596338158750247E-3</v>
      </c>
      <c r="BB1009" s="6">
        <f t="shared" ca="1" si="913"/>
        <v>1.7959292186777258E-3</v>
      </c>
      <c r="BC1009" s="6">
        <f t="shared" ca="1" si="914"/>
        <v>3.4990213033844236E-3</v>
      </c>
      <c r="BD1009" s="6">
        <f t="shared" ca="1" si="915"/>
        <v>7.6611473738238114E-3</v>
      </c>
      <c r="BE1009" s="6">
        <f t="shared" ca="1" si="916"/>
        <v>9.8439325355096198E-4</v>
      </c>
      <c r="BF1009" s="6">
        <f t="shared" ca="1" si="917"/>
        <v>5.6879646187528226E-4</v>
      </c>
      <c r="BG1009" s="6">
        <f t="shared" ca="1" si="918"/>
        <v>5.4626143337914435E-3</v>
      </c>
      <c r="BH1009" s="6">
        <f t="shared" ca="1" si="919"/>
        <v>4.9766502804543403E-3</v>
      </c>
      <c r="BI1009" s="6">
        <f t="shared" ca="1" si="920"/>
        <v>3.688756523832114E-3</v>
      </c>
      <c r="BJ1009" s="6">
        <f t="shared" ca="1" si="921"/>
        <v>3.1400182501303145E-3</v>
      </c>
      <c r="BK1009" s="6">
        <f t="shared" ca="1" si="922"/>
        <v>1.4993626191607311E-3</v>
      </c>
      <c r="BL1009" s="6">
        <f t="shared" ca="1" si="923"/>
        <v>7.1647669253926786E-4</v>
      </c>
      <c r="BM1009" s="6">
        <f t="shared" ca="1" si="924"/>
        <v>2.5974394120567015E-5</v>
      </c>
      <c r="BN1009" s="6">
        <f t="shared" ca="1" si="925"/>
        <v>5.4519580548761199E-4</v>
      </c>
      <c r="BO1009" s="6">
        <f t="shared" ca="1" si="926"/>
        <v>1.0094114386918029E-3</v>
      </c>
      <c r="BP1009" s="6">
        <f t="shared" ca="1" si="927"/>
        <v>-1.3218441293617596E-4</v>
      </c>
      <c r="BQ1009" s="6">
        <f t="shared" ca="1" si="928"/>
        <v>1.562464016314438E-3</v>
      </c>
      <c r="BR1009" s="6">
        <f t="shared" ca="1" si="929"/>
        <v>1.6475988925667437E-4</v>
      </c>
      <c r="BS1009" s="6">
        <f t="shared" ca="1" si="930"/>
        <v>8.2153312740936197E-6</v>
      </c>
      <c r="BT1009" s="6">
        <f t="shared" ca="1" si="931"/>
        <v>5.0096900735486033E-2</v>
      </c>
      <c r="BU1009">
        <f ca="1">SQRT(BV1009)</f>
        <v>0.10409996576766552</v>
      </c>
      <c r="BV1009" s="6" cm="1">
        <f t="array" aca="1" ref="BV1009" ca="1">MMULT(Y1009:AU1009,MMULT($Y$11:$AU$33,TRANSPOSE(Y1009:AU1009)))</f>
        <v>1.0836802872829131E-2</v>
      </c>
    </row>
    <row r="1010" spans="1:74" x14ac:dyDescent="0.25">
      <c r="A1010" s="16">
        <f t="shared" si="932"/>
        <v>974</v>
      </c>
      <c r="B1010" s="15">
        <f t="shared" ca="1" si="934"/>
        <v>0.27786855437147895</v>
      </c>
      <c r="C1010" s="15">
        <f t="shared" ca="1" si="934"/>
        <v>0.15861009283821559</v>
      </c>
      <c r="D1010" s="15">
        <f t="shared" ca="1" si="934"/>
        <v>0.9523476837346937</v>
      </c>
      <c r="E1010" s="15">
        <f t="shared" ca="1" si="934"/>
        <v>0.48235005050538227</v>
      </c>
      <c r="F1010" s="15">
        <f t="shared" ca="1" si="934"/>
        <v>0.17102434026911162</v>
      </c>
      <c r="G1010" s="15">
        <f t="shared" ca="1" si="934"/>
        <v>0.45283553077493321</v>
      </c>
      <c r="H1010" s="15">
        <f t="shared" ca="1" si="934"/>
        <v>0.54788125838635604</v>
      </c>
      <c r="I1010" s="15">
        <f t="shared" ca="1" si="934"/>
        <v>0.74320894520098191</v>
      </c>
      <c r="J1010" s="15">
        <f t="shared" ca="1" si="934"/>
        <v>0.20952477498329236</v>
      </c>
      <c r="K1010" s="15">
        <f t="shared" ca="1" si="934"/>
        <v>0.62293006503770965</v>
      </c>
      <c r="L1010" s="15">
        <f t="shared" ca="1" si="934"/>
        <v>0.9784348082377593</v>
      </c>
      <c r="M1010" s="15">
        <f t="shared" ca="1" si="934"/>
        <v>0.52943886746569457</v>
      </c>
      <c r="N1010" s="15">
        <f t="shared" ca="1" si="934"/>
        <v>0.54303482080652987</v>
      </c>
      <c r="O1010" s="15">
        <f t="shared" ca="1" si="934"/>
        <v>0.85376213852161442</v>
      </c>
      <c r="P1010" s="15">
        <f t="shared" ca="1" si="934"/>
        <v>0.58429588113736242</v>
      </c>
      <c r="Q1010" s="15">
        <f t="shared" ca="1" si="934"/>
        <v>0.17726727071102577</v>
      </c>
      <c r="R1010" s="15">
        <f t="shared" ca="1" si="933"/>
        <v>0.62090619071832176</v>
      </c>
      <c r="S1010" s="15">
        <f t="shared" ca="1" si="933"/>
        <v>0.65284312898105079</v>
      </c>
      <c r="T1010" s="15">
        <f t="shared" ca="1" si="933"/>
        <v>0.2823271378489185</v>
      </c>
      <c r="U1010" s="15">
        <f t="shared" ca="1" si="933"/>
        <v>3.7439287641415464E-2</v>
      </c>
      <c r="V1010" s="15">
        <f t="shared" ca="1" si="933"/>
        <v>0.85345908527989112</v>
      </c>
      <c r="W1010" s="15">
        <f t="shared" ca="1" si="933"/>
        <v>0.37643233076146776</v>
      </c>
      <c r="X1010" s="15">
        <f t="shared" ca="1" si="933"/>
        <v>0.81972474292048181</v>
      </c>
      <c r="Y1010" s="6">
        <f t="shared" ca="1" si="884"/>
        <v>2.3295589314004099E-2</v>
      </c>
      <c r="Z1010" s="6">
        <f t="shared" ca="1" si="885"/>
        <v>1.3297350584245842E-2</v>
      </c>
      <c r="AA1010" s="6">
        <f t="shared" ca="1" si="886"/>
        <v>7.984170995746058E-2</v>
      </c>
      <c r="AB1010" s="6">
        <f t="shared" ca="1" si="887"/>
        <v>4.0438648077970041E-2</v>
      </c>
      <c r="AC1010" s="6">
        <f t="shared" ca="1" si="888"/>
        <v>1.433812042035317E-2</v>
      </c>
      <c r="AD1010" s="6">
        <f t="shared" ca="1" si="889"/>
        <v>3.7964247431967378E-2</v>
      </c>
      <c r="AE1010" s="6">
        <f t="shared" ca="1" si="890"/>
        <v>4.5932569869512226E-2</v>
      </c>
      <c r="AF1010" s="6">
        <f t="shared" ca="1" si="891"/>
        <v>6.230820324760486E-2</v>
      </c>
      <c r="AG1010" s="6">
        <f t="shared" ca="1" si="892"/>
        <v>1.7565870741151041E-2</v>
      </c>
      <c r="AH1010" s="6">
        <f t="shared" ca="1" si="893"/>
        <v>5.2224415962750778E-2</v>
      </c>
      <c r="AI1010" s="6">
        <f t="shared" ca="1" si="894"/>
        <v>8.2028769015587255E-2</v>
      </c>
      <c r="AJ1010" s="6">
        <f t="shared" ca="1" si="895"/>
        <v>4.4386420231141539E-2</v>
      </c>
      <c r="AK1010" s="6">
        <f t="shared" ca="1" si="896"/>
        <v>4.5526260419524407E-2</v>
      </c>
      <c r="AL1010" s="6">
        <f t="shared" ca="1" si="897"/>
        <v>7.1576620808471186E-2</v>
      </c>
      <c r="AM1010" s="6">
        <f t="shared" ca="1" si="898"/>
        <v>4.8985452548340844E-2</v>
      </c>
      <c r="AN1010" s="6">
        <f t="shared" ca="1" si="899"/>
        <v>1.486150725705258E-2</v>
      </c>
      <c r="AO1010" s="6">
        <f t="shared" ca="1" si="900"/>
        <v>5.2054740969931727E-2</v>
      </c>
      <c r="AP1010" s="6">
        <f t="shared" ca="1" si="901"/>
        <v>5.4732229249949943E-2</v>
      </c>
      <c r="AQ1010" s="6">
        <f t="shared" ca="1" si="902"/>
        <v>2.3669382346639883E-2</v>
      </c>
      <c r="AR1010" s="6">
        <f t="shared" ca="1" si="903"/>
        <v>3.1387872264858384E-3</v>
      </c>
      <c r="AS1010" s="6">
        <f t="shared" ca="1" si="904"/>
        <v>7.155121381747348E-2</v>
      </c>
      <c r="AT1010" s="6">
        <f t="shared" ca="1" si="905"/>
        <v>3.1558853436179236E-2</v>
      </c>
      <c r="AU1010" s="6">
        <f t="shared" ca="1" si="906"/>
        <v>6.8723037066202072E-2</v>
      </c>
      <c r="AV1010" s="6">
        <f t="shared" ca="1" si="907"/>
        <v>1</v>
      </c>
      <c r="AW1010" s="6">
        <f t="shared" ca="1" si="908"/>
        <v>1.5194954645201134E-3</v>
      </c>
      <c r="AX1010" s="6">
        <f t="shared" ca="1" si="909"/>
        <v>8.6734289613996074E-4</v>
      </c>
      <c r="AY1010" s="6">
        <f t="shared" ca="1" si="910"/>
        <v>5.1838623452082986E-3</v>
      </c>
      <c r="AZ1010" s="6">
        <f t="shared" ca="1" si="911"/>
        <v>5.9212273850973033E-3</v>
      </c>
      <c r="BA1010" s="6">
        <f t="shared" ca="1" si="912"/>
        <v>1.0054857149349138E-3</v>
      </c>
      <c r="BB1010" s="6">
        <f t="shared" ca="1" si="913"/>
        <v>4.2637434313468493E-3</v>
      </c>
      <c r="BC1010" s="6">
        <f t="shared" ca="1" si="914"/>
        <v>2.7906124886591709E-3</v>
      </c>
      <c r="BD1010" s="6">
        <f t="shared" ca="1" si="915"/>
        <v>5.5004539041129145E-3</v>
      </c>
      <c r="BE1010" s="6">
        <f t="shared" ca="1" si="916"/>
        <v>1.0830158084420751E-3</v>
      </c>
      <c r="BF1010" s="6">
        <f t="shared" ca="1" si="917"/>
        <v>3.3377521381513079E-3</v>
      </c>
      <c r="BG1010" s="6">
        <f t="shared" ca="1" si="918"/>
        <v>5.2379099109082488E-3</v>
      </c>
      <c r="BH1010" s="6">
        <f t="shared" ca="1" si="919"/>
        <v>3.0908879763015531E-3</v>
      </c>
      <c r="BI1010" s="6">
        <f t="shared" ca="1" si="920"/>
        <v>3.4613551953347442E-3</v>
      </c>
      <c r="BJ1010" s="6">
        <f t="shared" ca="1" si="921"/>
        <v>5.9966792538074165E-3</v>
      </c>
      <c r="BK1010" s="6">
        <f t="shared" ca="1" si="922"/>
        <v>1.11157115254673E-3</v>
      </c>
      <c r="BL1010" s="6">
        <f t="shared" ca="1" si="923"/>
        <v>4.8332024112761541E-4</v>
      </c>
      <c r="BM1010" s="6">
        <f t="shared" ca="1" si="924"/>
        <v>4.5507650822168859E-5</v>
      </c>
      <c r="BN1010" s="6">
        <f t="shared" ca="1" si="925"/>
        <v>7.2390131769395219E-4</v>
      </c>
      <c r="BO1010" s="6">
        <f t="shared" ca="1" si="926"/>
        <v>4.6492084624131483E-4</v>
      </c>
      <c r="BP1010" s="6">
        <f t="shared" ca="1" si="927"/>
        <v>-8.2417433074999094E-6</v>
      </c>
      <c r="BQ1010" s="6">
        <f t="shared" ca="1" si="928"/>
        <v>1.6558588616241937E-3</v>
      </c>
      <c r="BR1010" s="6">
        <f t="shared" ca="1" si="929"/>
        <v>4.5401050579947893E-4</v>
      </c>
      <c r="BS1010" s="6">
        <f t="shared" ca="1" si="930"/>
        <v>1.1973396417513526E-5</v>
      </c>
      <c r="BT1010" s="6">
        <f t="shared" ca="1" si="931"/>
        <v>5.4202646141930336E-2</v>
      </c>
      <c r="BU1010">
        <f ca="1">SQRT(BV1010)</f>
        <v>0.10504488143853083</v>
      </c>
      <c r="BV1010" s="6" cm="1">
        <f t="array" aca="1" ref="BV1010" ca="1">MMULT(Y1010:AU1010,MMULT($Y$11:$AU$33,TRANSPOSE(Y1010:AU1010)))</f>
        <v>1.1034427116434998E-2</v>
      </c>
    </row>
    <row r="1011" spans="1:74" x14ac:dyDescent="0.25">
      <c r="A1011" s="16">
        <f t="shared" si="932"/>
        <v>975</v>
      </c>
      <c r="B1011" s="15">
        <f t="shared" ca="1" si="934"/>
        <v>0.39820145588287215</v>
      </c>
      <c r="C1011" s="15">
        <f t="shared" ca="1" si="934"/>
        <v>0.99749855588591074</v>
      </c>
      <c r="D1011" s="15">
        <f t="shared" ca="1" si="934"/>
        <v>0.84428235875849356</v>
      </c>
      <c r="E1011" s="15">
        <f t="shared" ca="1" si="934"/>
        <v>0.81318451087489885</v>
      </c>
      <c r="F1011" s="15">
        <f t="shared" ca="1" si="934"/>
        <v>0.44786263357518374</v>
      </c>
      <c r="G1011" s="15">
        <f t="shared" ca="1" si="934"/>
        <v>0.3473742832280825</v>
      </c>
      <c r="H1011" s="15">
        <f t="shared" ca="1" si="934"/>
        <v>0.54414383588967419</v>
      </c>
      <c r="I1011" s="15">
        <f t="shared" ca="1" si="934"/>
        <v>0.58584537097866629</v>
      </c>
      <c r="J1011" s="15">
        <f t="shared" ca="1" si="934"/>
        <v>0.25865780767332924</v>
      </c>
      <c r="K1011" s="15">
        <f t="shared" ca="1" si="934"/>
        <v>0.478140077445804</v>
      </c>
      <c r="L1011" s="15">
        <f t="shared" ca="1" si="934"/>
        <v>0.32177567450466671</v>
      </c>
      <c r="M1011" s="15">
        <f t="shared" ca="1" si="934"/>
        <v>0.87480172524690214</v>
      </c>
      <c r="N1011" s="15">
        <f t="shared" ca="1" si="934"/>
        <v>0.87498025537138535</v>
      </c>
      <c r="O1011" s="15">
        <f t="shared" ca="1" si="934"/>
        <v>0.56768088082135615</v>
      </c>
      <c r="P1011" s="15">
        <f t="shared" ca="1" si="934"/>
        <v>6.9472683794980061E-2</v>
      </c>
      <c r="Q1011" s="15">
        <f t="shared" ca="1" si="934"/>
        <v>0.46863639324999684</v>
      </c>
      <c r="R1011" s="15">
        <f t="shared" ca="1" si="933"/>
        <v>7.404158287259488E-3</v>
      </c>
      <c r="S1011" s="15">
        <f t="shared" ca="1" si="933"/>
        <v>1.4887327871096812E-2</v>
      </c>
      <c r="T1011" s="15">
        <f t="shared" ca="1" si="933"/>
        <v>0.95469621271037575</v>
      </c>
      <c r="U1011" s="15">
        <f t="shared" ca="1" si="933"/>
        <v>0.75369562509953791</v>
      </c>
      <c r="V1011" s="15">
        <f t="shared" ca="1" si="933"/>
        <v>0.47929647731172664</v>
      </c>
      <c r="W1011" s="15">
        <f t="shared" ca="1" si="933"/>
        <v>0.67949707829578787</v>
      </c>
      <c r="X1011" s="15">
        <f t="shared" ca="1" si="933"/>
        <v>0.39567993444874505</v>
      </c>
      <c r="Y1011" s="6">
        <f t="shared" ca="1" si="884"/>
        <v>3.2699246081499919E-2</v>
      </c>
      <c r="Z1011" s="6">
        <f t="shared" ca="1" si="885"/>
        <v>8.191193242258854E-2</v>
      </c>
      <c r="AA1011" s="6">
        <f t="shared" ca="1" si="886"/>
        <v>6.9330225199964318E-2</v>
      </c>
      <c r="AB1011" s="6">
        <f t="shared" ca="1" si="887"/>
        <v>6.6776552516131085E-2</v>
      </c>
      <c r="AC1011" s="6">
        <f t="shared" ca="1" si="888"/>
        <v>3.6777290111895539E-2</v>
      </c>
      <c r="AD1011" s="6">
        <f t="shared" ca="1" si="889"/>
        <v>2.8525453641236424E-2</v>
      </c>
      <c r="AE1011" s="6">
        <f t="shared" ca="1" si="890"/>
        <v>4.4683646758743804E-2</v>
      </c>
      <c r="AF1011" s="6">
        <f t="shared" ca="1" si="891"/>
        <v>4.8108066076417898E-2</v>
      </c>
      <c r="AG1011" s="6">
        <f t="shared" ca="1" si="892"/>
        <v>2.1240292266784932E-2</v>
      </c>
      <c r="AH1011" s="6">
        <f t="shared" ca="1" si="893"/>
        <v>3.9263593396872548E-2</v>
      </c>
      <c r="AI1011" s="6">
        <f t="shared" ca="1" si="894"/>
        <v>2.6423363873294397E-2</v>
      </c>
      <c r="AJ1011" s="6">
        <f t="shared" ca="1" si="895"/>
        <v>7.1836394527857214E-2</v>
      </c>
      <c r="AK1011" s="6">
        <f t="shared" ca="1" si="896"/>
        <v>7.1851054947569881E-2</v>
      </c>
      <c r="AL1011" s="6">
        <f t="shared" ca="1" si="897"/>
        <v>4.6616446382858626E-2</v>
      </c>
      <c r="AM1011" s="6">
        <f t="shared" ca="1" si="898"/>
        <v>5.7049122995233067E-3</v>
      </c>
      <c r="AN1011" s="6">
        <f t="shared" ca="1" si="899"/>
        <v>3.8483176088978603E-2</v>
      </c>
      <c r="AO1011" s="6">
        <f t="shared" ca="1" si="900"/>
        <v>6.0800981584730786E-4</v>
      </c>
      <c r="AP1011" s="6">
        <f t="shared" ca="1" si="901"/>
        <v>1.2225078295448439E-3</v>
      </c>
      <c r="AQ1011" s="6">
        <f t="shared" ca="1" si="902"/>
        <v>7.8397117668186161E-2</v>
      </c>
      <c r="AR1011" s="6">
        <f t="shared" ca="1" si="903"/>
        <v>6.189148319670864E-2</v>
      </c>
      <c r="AS1011" s="6">
        <f t="shared" ca="1" si="904"/>
        <v>3.9358553882892319E-2</v>
      </c>
      <c r="AT1011" s="6">
        <f t="shared" ca="1" si="905"/>
        <v>5.5798495577047171E-2</v>
      </c>
      <c r="AU1011" s="6">
        <f t="shared" ca="1" si="906"/>
        <v>3.2492185437556539E-2</v>
      </c>
      <c r="AV1011" s="6">
        <f t="shared" ca="1" si="907"/>
        <v>1</v>
      </c>
      <c r="AW1011" s="6">
        <f t="shared" ca="1" si="908"/>
        <v>2.1328653868480313E-3</v>
      </c>
      <c r="AX1011" s="6">
        <f t="shared" ca="1" si="909"/>
        <v>5.3428487310848809E-3</v>
      </c>
      <c r="AY1011" s="6">
        <f t="shared" ca="1" si="910"/>
        <v>4.5013858544662036E-3</v>
      </c>
      <c r="AZ1011" s="6">
        <f t="shared" ca="1" si="911"/>
        <v>9.7777539614710106E-3</v>
      </c>
      <c r="BA1011" s="6">
        <f t="shared" ca="1" si="912"/>
        <v>2.5790716465901443E-3</v>
      </c>
      <c r="BB1011" s="6">
        <f t="shared" ca="1" si="913"/>
        <v>3.203677770959782E-3</v>
      </c>
      <c r="BC1011" s="6">
        <f t="shared" ca="1" si="914"/>
        <v>2.7147347304543384E-3</v>
      </c>
      <c r="BD1011" s="6">
        <f t="shared" ca="1" si="915"/>
        <v>4.2468918389092971E-3</v>
      </c>
      <c r="BE1011" s="6">
        <f t="shared" ca="1" si="916"/>
        <v>1.3095606041873152E-3</v>
      </c>
      <c r="BF1011" s="6">
        <f t="shared" ca="1" si="917"/>
        <v>2.5094037031527217E-3</v>
      </c>
      <c r="BG1011" s="6">
        <f t="shared" ca="1" si="918"/>
        <v>1.6872519382213826E-3</v>
      </c>
      <c r="BH1011" s="6">
        <f t="shared" ca="1" si="919"/>
        <v>5.0023914285213383E-3</v>
      </c>
      <c r="BI1011" s="6">
        <f t="shared" ca="1" si="920"/>
        <v>5.4628256316522489E-3</v>
      </c>
      <c r="BJ1011" s="6">
        <f t="shared" ca="1" si="921"/>
        <v>3.9055193407122918E-3</v>
      </c>
      <c r="BK1011" s="6">
        <f t="shared" ca="1" si="922"/>
        <v>1.2945508533785964E-4</v>
      </c>
      <c r="BL1011" s="6">
        <f t="shared" ca="1" si="923"/>
        <v>1.2515350983565324E-3</v>
      </c>
      <c r="BM1011" s="6">
        <f t="shared" ca="1" si="924"/>
        <v>5.3153848968363741E-7</v>
      </c>
      <c r="BN1011" s="6">
        <f t="shared" ca="1" si="925"/>
        <v>1.6169175654388228E-5</v>
      </c>
      <c r="BO1011" s="6">
        <f t="shared" ca="1" si="926"/>
        <v>1.539898834510453E-3</v>
      </c>
      <c r="BP1011" s="6">
        <f t="shared" ca="1" si="927"/>
        <v>-1.625129964603601E-4</v>
      </c>
      <c r="BQ1011" s="6">
        <f t="shared" ca="1" si="928"/>
        <v>9.1084702481713728E-4</v>
      </c>
      <c r="BR1011" s="6">
        <f t="shared" ca="1" si="929"/>
        <v>8.0272571533740098E-4</v>
      </c>
      <c r="BS1011" s="6">
        <f t="shared" ca="1" si="930"/>
        <v>5.6610102423217126E-6</v>
      </c>
      <c r="BT1011" s="6">
        <f t="shared" ca="1" si="931"/>
        <v>5.8870493053516403E-2</v>
      </c>
      <c r="BU1011">
        <f ca="1">SQRT(BV1011)</f>
        <v>0.10787200311958201</v>
      </c>
      <c r="BV1011" s="6" cm="1">
        <f t="array" aca="1" ref="BV1011" ca="1">MMULT(Y1011:AU1011,MMULT($Y$11:$AU$33,TRANSPOSE(Y1011:AU1011)))</f>
        <v>1.1636369057031111E-2</v>
      </c>
    </row>
    <row r="1012" spans="1:74" x14ac:dyDescent="0.25">
      <c r="A1012" s="16">
        <f t="shared" si="932"/>
        <v>976</v>
      </c>
      <c r="B1012" s="15">
        <f t="shared" ca="1" si="934"/>
        <v>0.18548189388695668</v>
      </c>
      <c r="C1012" s="15">
        <f t="shared" ca="1" si="934"/>
        <v>0.26819385673794127</v>
      </c>
      <c r="D1012" s="15">
        <f t="shared" ca="1" si="934"/>
        <v>0.16519271533625146</v>
      </c>
      <c r="E1012" s="15">
        <f t="shared" ca="1" si="934"/>
        <v>0.29652513277232662</v>
      </c>
      <c r="F1012" s="15">
        <f t="shared" ca="1" si="934"/>
        <v>0.30472035243675455</v>
      </c>
      <c r="G1012" s="15">
        <f t="shared" ca="1" si="934"/>
        <v>0.68383926795793359</v>
      </c>
      <c r="H1012" s="15">
        <f t="shared" ca="1" si="934"/>
        <v>0.43410796562852827</v>
      </c>
      <c r="I1012" s="15">
        <f t="shared" ca="1" si="934"/>
        <v>0.54938646893116228</v>
      </c>
      <c r="J1012" s="15">
        <f t="shared" ca="1" si="934"/>
        <v>0.16088326809525622</v>
      </c>
      <c r="K1012" s="15">
        <f t="shared" ca="1" si="934"/>
        <v>0.10197961294871649</v>
      </c>
      <c r="L1012" s="15">
        <f t="shared" ca="1" si="934"/>
        <v>0.22252158949384238</v>
      </c>
      <c r="M1012" s="15">
        <f t="shared" ca="1" si="934"/>
        <v>8.9669444827050526E-2</v>
      </c>
      <c r="N1012" s="15">
        <f t="shared" ca="1" si="934"/>
        <v>0.6732542753837949</v>
      </c>
      <c r="O1012" s="15">
        <f t="shared" ca="1" si="934"/>
        <v>0.97853859167598001</v>
      </c>
      <c r="P1012" s="15">
        <f t="shared" ca="1" si="934"/>
        <v>5.1580588440444552E-2</v>
      </c>
      <c r="Q1012" s="15">
        <f t="shared" ca="1" si="934"/>
        <v>0.35467856657602936</v>
      </c>
      <c r="R1012" s="15">
        <f t="shared" ca="1" si="933"/>
        <v>0.17373608220166192</v>
      </c>
      <c r="S1012" s="15">
        <f t="shared" ca="1" si="933"/>
        <v>8.9011710529627641E-2</v>
      </c>
      <c r="T1012" s="15">
        <f t="shared" ca="1" si="933"/>
        <v>0.7118335176114724</v>
      </c>
      <c r="U1012" s="15">
        <f t="shared" ca="1" si="933"/>
        <v>0.89883563039626846</v>
      </c>
      <c r="V1012" s="15">
        <f t="shared" ca="1" si="933"/>
        <v>0.68076371358479393</v>
      </c>
      <c r="W1012" s="15">
        <f t="shared" ca="1" si="933"/>
        <v>0.70275310922412704</v>
      </c>
      <c r="X1012" s="15">
        <f t="shared" ca="1" si="933"/>
        <v>0.21378443201601871</v>
      </c>
      <c r="Y1012" s="6">
        <f t="shared" ca="1" si="884"/>
        <v>2.0629105457747307E-2</v>
      </c>
      <c r="Z1012" s="6">
        <f t="shared" ca="1" si="885"/>
        <v>2.9828244891325333E-2</v>
      </c>
      <c r="AA1012" s="6">
        <f t="shared" ca="1" si="886"/>
        <v>1.8372563888096039E-2</v>
      </c>
      <c r="AB1012" s="6">
        <f t="shared" ca="1" si="887"/>
        <v>3.2979220271283881E-2</v>
      </c>
      <c r="AC1012" s="6">
        <f t="shared" ca="1" si="888"/>
        <v>3.3890684173037672E-2</v>
      </c>
      <c r="AD1012" s="6">
        <f t="shared" ca="1" si="889"/>
        <v>7.6055900008496463E-2</v>
      </c>
      <c r="AE1012" s="6">
        <f t="shared" ca="1" si="890"/>
        <v>4.8281041428533726E-2</v>
      </c>
      <c r="AF1012" s="6">
        <f t="shared" ca="1" si="891"/>
        <v>6.1102197994309652E-2</v>
      </c>
      <c r="AG1012" s="6">
        <f t="shared" ca="1" si="892"/>
        <v>1.7893271598503235E-2</v>
      </c>
      <c r="AH1012" s="6">
        <f t="shared" ca="1" si="893"/>
        <v>1.1342067659398982E-2</v>
      </c>
      <c r="AI1012" s="6">
        <f t="shared" ca="1" si="894"/>
        <v>2.4748622305375508E-2</v>
      </c>
      <c r="AJ1012" s="6">
        <f t="shared" ca="1" si="895"/>
        <v>9.9729434227270371E-3</v>
      </c>
      <c r="AK1012" s="6">
        <f t="shared" ca="1" si="896"/>
        <v>7.487864802176368E-2</v>
      </c>
      <c r="AL1012" s="6">
        <f t="shared" ca="1" si="897"/>
        <v>0.10883205567472833</v>
      </c>
      <c r="AM1012" s="6">
        <f t="shared" ca="1" si="898"/>
        <v>5.7367399923093972E-3</v>
      </c>
      <c r="AN1012" s="6">
        <f t="shared" ca="1" si="899"/>
        <v>3.9446985364289928E-2</v>
      </c>
      <c r="AO1012" s="6">
        <f t="shared" ca="1" si="900"/>
        <v>1.9322748363450753E-2</v>
      </c>
      <c r="AP1012" s="6">
        <f t="shared" ca="1" si="901"/>
        <v>9.8997908906907645E-3</v>
      </c>
      <c r="AQ1012" s="6">
        <f t="shared" ca="1" si="902"/>
        <v>7.9169391661031124E-2</v>
      </c>
      <c r="AR1012" s="6">
        <f t="shared" ca="1" si="903"/>
        <v>9.9967574300950726E-2</v>
      </c>
      <c r="AS1012" s="6">
        <f t="shared" ca="1" si="904"/>
        <v>7.5713840014526371E-2</v>
      </c>
      <c r="AT1012" s="6">
        <f t="shared" ca="1" si="905"/>
        <v>7.8159477979989428E-2</v>
      </c>
      <c r="AU1012" s="6">
        <f t="shared" ca="1" si="906"/>
        <v>2.3776884637434624E-2</v>
      </c>
      <c r="AV1012" s="6">
        <f t="shared" ca="1" si="907"/>
        <v>1</v>
      </c>
      <c r="AW1012" s="6">
        <f t="shared" ca="1" si="908"/>
        <v>1.3455694019000697E-3</v>
      </c>
      <c r="AX1012" s="6">
        <f t="shared" ca="1" si="909"/>
        <v>1.9455993242342112E-3</v>
      </c>
      <c r="AY1012" s="6">
        <f t="shared" ca="1" si="910"/>
        <v>1.1928707711192415E-3</v>
      </c>
      <c r="AZ1012" s="6">
        <f t="shared" ca="1" si="911"/>
        <v>4.8289809746598451E-3</v>
      </c>
      <c r="BA1012" s="6">
        <f t="shared" ca="1" si="912"/>
        <v>2.3766433679122908E-3</v>
      </c>
      <c r="BB1012" s="6">
        <f t="shared" ca="1" si="913"/>
        <v>8.5417956633414196E-3</v>
      </c>
      <c r="BC1012" s="6">
        <f t="shared" ca="1" si="914"/>
        <v>2.933292815069914E-3</v>
      </c>
      <c r="BD1012" s="6">
        <f t="shared" ca="1" si="915"/>
        <v>5.3939899722690232E-3</v>
      </c>
      <c r="BE1012" s="6">
        <f t="shared" ca="1" si="916"/>
        <v>1.1032015600871245E-3</v>
      </c>
      <c r="BF1012" s="6">
        <f t="shared" ca="1" si="917"/>
        <v>7.2489102813935496E-4</v>
      </c>
      <c r="BG1012" s="6">
        <f t="shared" ca="1" si="918"/>
        <v>1.5803120735606625E-3</v>
      </c>
      <c r="BH1012" s="6">
        <f t="shared" ca="1" si="919"/>
        <v>6.9447481353802985E-4</v>
      </c>
      <c r="BI1012" s="6">
        <f t="shared" ca="1" si="920"/>
        <v>5.6930131085095818E-3</v>
      </c>
      <c r="BJ1012" s="6">
        <f t="shared" ca="1" si="921"/>
        <v>9.1179343623975246E-3</v>
      </c>
      <c r="BK1012" s="6">
        <f t="shared" ca="1" si="922"/>
        <v>1.3017731496548684E-4</v>
      </c>
      <c r="BL1012" s="6">
        <f t="shared" ca="1" si="923"/>
        <v>1.282879734084745E-3</v>
      </c>
      <c r="BM1012" s="6">
        <f t="shared" ca="1" si="924"/>
        <v>1.6892464914127202E-5</v>
      </c>
      <c r="BN1012" s="6">
        <f t="shared" ca="1" si="925"/>
        <v>1.3093695924457861E-4</v>
      </c>
      <c r="BO1012" s="6">
        <f t="shared" ca="1" si="926"/>
        <v>1.5550680633912653E-3</v>
      </c>
      <c r="BP1012" s="6">
        <f t="shared" ca="1" si="927"/>
        <v>-2.6249217516547004E-4</v>
      </c>
      <c r="BQ1012" s="6">
        <f t="shared" ca="1" si="928"/>
        <v>1.7521915596773996E-3</v>
      </c>
      <c r="BR1012" s="6">
        <f t="shared" ca="1" si="929"/>
        <v>1.1244142377504053E-3</v>
      </c>
      <c r="BS1012" s="6">
        <f t="shared" ca="1" si="930"/>
        <v>4.1425710721027265E-6</v>
      </c>
      <c r="BT1012" s="6">
        <f t="shared" ca="1" si="931"/>
        <v>5.3206779966672932E-2</v>
      </c>
      <c r="BU1012">
        <f ca="1">SQRT(BV1012)</f>
        <v>9.1466997370326195E-2</v>
      </c>
      <c r="BV1012" s="6" cm="1">
        <f t="array" aca="1" ref="BV1012" ca="1">MMULT(Y1012:AU1012,MMULT($Y$11:$AU$33,TRANSPOSE(Y1012:AU1012)))</f>
        <v>8.3662116079432601E-3</v>
      </c>
    </row>
    <row r="1013" spans="1:74" x14ac:dyDescent="0.25">
      <c r="A1013" s="16">
        <f t="shared" si="932"/>
        <v>977</v>
      </c>
      <c r="B1013" s="15">
        <f t="shared" ca="1" si="934"/>
        <v>0.44125826741958374</v>
      </c>
      <c r="C1013" s="15">
        <f t="shared" ca="1" si="934"/>
        <v>0.83991194890103871</v>
      </c>
      <c r="D1013" s="15">
        <f t="shared" ca="1" si="934"/>
        <v>0.44272994760816975</v>
      </c>
      <c r="E1013" s="15">
        <f t="shared" ca="1" si="934"/>
        <v>0.39284963730320965</v>
      </c>
      <c r="F1013" s="15">
        <f t="shared" ca="1" si="934"/>
        <v>0.91155344419666362</v>
      </c>
      <c r="G1013" s="15">
        <f t="shared" ca="1" si="934"/>
        <v>0.89337199130046241</v>
      </c>
      <c r="H1013" s="15">
        <f t="shared" ca="1" si="934"/>
        <v>0.66376287436670545</v>
      </c>
      <c r="I1013" s="15">
        <f t="shared" ca="1" si="934"/>
        <v>0.78291391982416558</v>
      </c>
      <c r="J1013" s="15">
        <f t="shared" ca="1" si="934"/>
        <v>0.58033420187030638</v>
      </c>
      <c r="K1013" s="15">
        <f t="shared" ca="1" si="934"/>
        <v>6.9754967306896454E-2</v>
      </c>
      <c r="L1013" s="15">
        <f t="shared" ca="1" si="934"/>
        <v>0.56571190656413839</v>
      </c>
      <c r="M1013" s="15">
        <f t="shared" ca="1" si="934"/>
        <v>0.83464895353074386</v>
      </c>
      <c r="N1013" s="15">
        <f t="shared" ca="1" si="934"/>
        <v>3.4312706050865782E-2</v>
      </c>
      <c r="O1013" s="15">
        <f t="shared" ca="1" si="934"/>
        <v>0.46152397384538457</v>
      </c>
      <c r="P1013" s="15">
        <f t="shared" ca="1" si="934"/>
        <v>0.64230872550554163</v>
      </c>
      <c r="Q1013" s="15">
        <f t="shared" ca="1" si="934"/>
        <v>0.66959601769501875</v>
      </c>
      <c r="R1013" s="15">
        <f t="shared" ca="1" si="933"/>
        <v>0.15606168395799924</v>
      </c>
      <c r="S1013" s="15">
        <f t="shared" ca="1" si="933"/>
        <v>0.32519202674085212</v>
      </c>
      <c r="T1013" s="15">
        <f t="shared" ca="1" si="933"/>
        <v>0.89789300228578028</v>
      </c>
      <c r="U1013" s="15">
        <f t="shared" ca="1" si="933"/>
        <v>0.70960247658709641</v>
      </c>
      <c r="V1013" s="15">
        <f t="shared" ca="1" si="933"/>
        <v>0.9670991860679633</v>
      </c>
      <c r="W1013" s="15">
        <f t="shared" ca="1" si="933"/>
        <v>7.6740681170649583E-2</v>
      </c>
      <c r="X1013" s="15">
        <f t="shared" ca="1" si="933"/>
        <v>0.66824107184284531</v>
      </c>
      <c r="Y1013" s="6">
        <f t="shared" ca="1" si="884"/>
        <v>3.3871621446020864E-2</v>
      </c>
      <c r="Z1013" s="6">
        <f t="shared" ca="1" si="885"/>
        <v>6.4472853387047918E-2</v>
      </c>
      <c r="AA1013" s="6">
        <f t="shared" ca="1" si="886"/>
        <v>3.3984589741275481E-2</v>
      </c>
      <c r="AB1013" s="6">
        <f t="shared" ca="1" si="887"/>
        <v>3.0155705133311578E-2</v>
      </c>
      <c r="AC1013" s="6">
        <f t="shared" ca="1" si="888"/>
        <v>6.9972157961375292E-2</v>
      </c>
      <c r="AD1013" s="6">
        <f t="shared" ca="1" si="889"/>
        <v>6.8576523396973579E-2</v>
      </c>
      <c r="AE1013" s="6">
        <f t="shared" ca="1" si="890"/>
        <v>5.0951396201475305E-2</v>
      </c>
      <c r="AF1013" s="6">
        <f t="shared" ca="1" si="891"/>
        <v>6.0097602413618896E-2</v>
      </c>
      <c r="AG1013" s="6">
        <f t="shared" ca="1" si="892"/>
        <v>4.4547290893562692E-2</v>
      </c>
      <c r="AH1013" s="6">
        <f t="shared" ca="1" si="893"/>
        <v>5.3544919632114241E-3</v>
      </c>
      <c r="AI1013" s="6">
        <f t="shared" ca="1" si="894"/>
        <v>4.3424862402468838E-2</v>
      </c>
      <c r="AJ1013" s="6">
        <f t="shared" ca="1" si="895"/>
        <v>6.4068858266690704E-2</v>
      </c>
      <c r="AK1013" s="6">
        <f t="shared" ca="1" si="896"/>
        <v>2.6338928377252972E-3</v>
      </c>
      <c r="AL1013" s="6">
        <f t="shared" ca="1" si="897"/>
        <v>3.5427246319420014E-2</v>
      </c>
      <c r="AM1013" s="6">
        <f t="shared" ca="1" si="898"/>
        <v>4.9304544771537277E-2</v>
      </c>
      <c r="AN1013" s="6">
        <f t="shared" ca="1" si="899"/>
        <v>5.1399156701946877E-2</v>
      </c>
      <c r="AO1013" s="6">
        <f t="shared" ca="1" si="900"/>
        <v>1.1979520094130012E-2</v>
      </c>
      <c r="AP1013" s="6">
        <f t="shared" ca="1" si="901"/>
        <v>2.4962209300787335E-2</v>
      </c>
      <c r="AQ1013" s="6">
        <f t="shared" ca="1" si="902"/>
        <v>6.8923562725082932E-2</v>
      </c>
      <c r="AR1013" s="6">
        <f t="shared" ca="1" si="903"/>
        <v>5.4470110225180758E-2</v>
      </c>
      <c r="AS1013" s="6">
        <f t="shared" ca="1" si="904"/>
        <v>7.4235929272914364E-2</v>
      </c>
      <c r="AT1013" s="6">
        <f t="shared" ca="1" si="905"/>
        <v>5.8907254414122317E-3</v>
      </c>
      <c r="AU1013" s="6">
        <f t="shared" ca="1" si="906"/>
        <v>5.1295149102830249E-2</v>
      </c>
      <c r="AV1013" s="6">
        <f t="shared" ca="1" si="907"/>
        <v>0.99999999999999989</v>
      </c>
      <c r="AW1013" s="6">
        <f t="shared" ca="1" si="908"/>
        <v>2.2093356158296952E-3</v>
      </c>
      <c r="AX1013" s="6">
        <f t="shared" ca="1" si="909"/>
        <v>4.2053543692666898E-3</v>
      </c>
      <c r="AY1013" s="6">
        <f t="shared" ca="1" si="910"/>
        <v>2.2065087930984171E-3</v>
      </c>
      <c r="AZ1013" s="6">
        <f t="shared" ca="1" si="911"/>
        <v>4.415547886467505E-3</v>
      </c>
      <c r="BA1013" s="6">
        <f t="shared" ca="1" si="912"/>
        <v>4.9069196805922189E-3</v>
      </c>
      <c r="BB1013" s="6">
        <f t="shared" ca="1" si="913"/>
        <v>7.7017910522899913E-3</v>
      </c>
      <c r="BC1013" s="6">
        <f t="shared" ca="1" si="914"/>
        <v>3.0955290104252194E-3</v>
      </c>
      <c r="BD1013" s="6">
        <f t="shared" ca="1" si="915"/>
        <v>5.3053061169200492E-3</v>
      </c>
      <c r="BE1013" s="6">
        <f t="shared" ca="1" si="916"/>
        <v>2.7465430533980296E-3</v>
      </c>
      <c r="BF1013" s="6">
        <f t="shared" ca="1" si="917"/>
        <v>3.4221477960941026E-4</v>
      </c>
      <c r="BG1013" s="6">
        <f t="shared" ca="1" si="918"/>
        <v>2.772874930190614E-3</v>
      </c>
      <c r="BH1013" s="6">
        <f t="shared" ca="1" si="919"/>
        <v>4.4614921104393305E-3</v>
      </c>
      <c r="BI1013" s="6">
        <f t="shared" ca="1" si="920"/>
        <v>2.0025450308906942E-4</v>
      </c>
      <c r="BJ1013" s="6">
        <f t="shared" ca="1" si="921"/>
        <v>2.9680897285115746E-3</v>
      </c>
      <c r="BK1013" s="6">
        <f t="shared" ca="1" si="922"/>
        <v>1.118811949392633E-3</v>
      </c>
      <c r="BL1013" s="6">
        <f t="shared" ca="1" si="923"/>
        <v>1.6715836678781067E-3</v>
      </c>
      <c r="BM1013" s="6">
        <f t="shared" ca="1" si="924"/>
        <v>1.0472817793401825E-5</v>
      </c>
      <c r="BN1013" s="6">
        <f t="shared" ca="1" si="925"/>
        <v>3.3015604248220359E-4</v>
      </c>
      <c r="BO1013" s="6">
        <f t="shared" ca="1" si="926"/>
        <v>1.353816531366349E-3</v>
      </c>
      <c r="BP1013" s="6">
        <f t="shared" ca="1" si="927"/>
        <v>-1.4302615437548563E-4</v>
      </c>
      <c r="BQ1013" s="6">
        <f t="shared" ca="1" si="928"/>
        <v>1.717989322320104E-3</v>
      </c>
      <c r="BR1013" s="6">
        <f t="shared" ca="1" si="929"/>
        <v>8.4744879676630489E-5</v>
      </c>
      <c r="BS1013" s="6">
        <f t="shared" ca="1" si="930"/>
        <v>8.9369908654066406E-6</v>
      </c>
      <c r="BT1013" s="6">
        <f t="shared" ca="1" si="931"/>
        <v>5.369124767752715E-2</v>
      </c>
      <c r="BU1013">
        <f ca="1">SQRT(BV1013)</f>
        <v>0.10519747471480689</v>
      </c>
      <c r="BV1013" s="6" cm="1">
        <f t="array" aca="1" ref="BV1013" ca="1">MMULT(Y1013:AU1013,MMULT($Y$11:$AU$33,TRANSPOSE(Y1013:AU1013)))</f>
        <v>1.1066508686372436E-2</v>
      </c>
    </row>
    <row r="1014" spans="1:74" x14ac:dyDescent="0.25">
      <c r="A1014" s="16">
        <f t="shared" si="932"/>
        <v>978</v>
      </c>
      <c r="B1014" s="15">
        <f t="shared" ca="1" si="934"/>
        <v>0.93319107193727502</v>
      </c>
      <c r="C1014" s="15">
        <f t="shared" ca="1" si="934"/>
        <v>0.98895320103080953</v>
      </c>
      <c r="D1014" s="15">
        <f t="shared" ca="1" si="934"/>
        <v>0.71854204458073445</v>
      </c>
      <c r="E1014" s="15">
        <f t="shared" ca="1" si="934"/>
        <v>0.89382952321651687</v>
      </c>
      <c r="F1014" s="15">
        <f t="shared" ca="1" si="934"/>
        <v>0.52904459102401191</v>
      </c>
      <c r="G1014" s="15">
        <f t="shared" ca="1" si="934"/>
        <v>0.99150464022482931</v>
      </c>
      <c r="H1014" s="15">
        <f t="shared" ca="1" si="934"/>
        <v>0.3768362699300708</v>
      </c>
      <c r="I1014" s="15">
        <f t="shared" ca="1" si="934"/>
        <v>0.28793915502481771</v>
      </c>
      <c r="J1014" s="15">
        <f t="shared" ca="1" si="934"/>
        <v>0.53700853540293381</v>
      </c>
      <c r="K1014" s="15">
        <f t="shared" ca="1" si="934"/>
        <v>0.46467423921168327</v>
      </c>
      <c r="L1014" s="15">
        <f t="shared" ca="1" si="934"/>
        <v>0.37874296022147935</v>
      </c>
      <c r="M1014" s="15">
        <f t="shared" ca="1" si="934"/>
        <v>0.66983255991344071</v>
      </c>
      <c r="N1014" s="15">
        <f t="shared" ca="1" si="934"/>
        <v>0.76264246382021772</v>
      </c>
      <c r="O1014" s="15">
        <f t="shared" ca="1" si="934"/>
        <v>0.35532578069670684</v>
      </c>
      <c r="P1014" s="15">
        <f t="shared" ca="1" si="934"/>
        <v>0.39554423512350756</v>
      </c>
      <c r="Q1014" s="15">
        <f t="shared" ca="1" si="934"/>
        <v>0.9500509798105351</v>
      </c>
      <c r="R1014" s="15">
        <f t="shared" ca="1" si="933"/>
        <v>0.83534647692309183</v>
      </c>
      <c r="S1014" s="15">
        <f t="shared" ca="1" si="933"/>
        <v>0.34212863707853025</v>
      </c>
      <c r="T1014" s="15">
        <f t="shared" ca="1" si="933"/>
        <v>0.77632697072338974</v>
      </c>
      <c r="U1014" s="15">
        <f t="shared" ca="1" si="933"/>
        <v>0.46586970390812865</v>
      </c>
      <c r="V1014" s="15">
        <f t="shared" ca="1" si="933"/>
        <v>0.99780524397881742</v>
      </c>
      <c r="W1014" s="15">
        <f t="shared" ca="1" si="933"/>
        <v>0.97230723675931108</v>
      </c>
      <c r="X1014" s="15">
        <f t="shared" ca="1" si="933"/>
        <v>5.9165080316178953E-2</v>
      </c>
      <c r="Y1014" s="6">
        <f t="shared" ca="1" si="884"/>
        <v>6.3557567094045114E-2</v>
      </c>
      <c r="Z1014" s="6">
        <f t="shared" ca="1" si="885"/>
        <v>6.7355401608054852E-2</v>
      </c>
      <c r="AA1014" s="6">
        <f t="shared" ca="1" si="886"/>
        <v>4.8938299541942079E-2</v>
      </c>
      <c r="AB1014" s="6">
        <f t="shared" ca="1" si="887"/>
        <v>6.0876739609753379E-2</v>
      </c>
      <c r="AC1014" s="6">
        <f t="shared" ca="1" si="888"/>
        <v>3.603204970654756E-2</v>
      </c>
      <c r="AD1014" s="6">
        <f t="shared" ca="1" si="889"/>
        <v>6.75291744533347E-2</v>
      </c>
      <c r="AE1014" s="6">
        <f t="shared" ca="1" si="890"/>
        <v>2.5665479696273859E-2</v>
      </c>
      <c r="AF1014" s="6">
        <f t="shared" ca="1" si="891"/>
        <v>1.9610895040498847E-2</v>
      </c>
      <c r="AG1014" s="6">
        <f t="shared" ca="1" si="892"/>
        <v>3.6574456234447342E-2</v>
      </c>
      <c r="AH1014" s="6">
        <f t="shared" ca="1" si="893"/>
        <v>3.1647928300750014E-2</v>
      </c>
      <c r="AI1014" s="6">
        <f t="shared" ca="1" si="894"/>
        <v>2.5795340128684757E-2</v>
      </c>
      <c r="AJ1014" s="6">
        <f t="shared" ca="1" si="895"/>
        <v>4.5620804944151959E-2</v>
      </c>
      <c r="AK1014" s="6">
        <f t="shared" ca="1" si="896"/>
        <v>5.1941880950913573E-2</v>
      </c>
      <c r="AL1014" s="6">
        <f t="shared" ca="1" si="897"/>
        <v>2.4200448146157232E-2</v>
      </c>
      <c r="AM1014" s="6">
        <f t="shared" ca="1" si="898"/>
        <v>2.6939637571044912E-2</v>
      </c>
      <c r="AN1014" s="6">
        <f t="shared" ca="1" si="899"/>
        <v>6.4705857897588259E-2</v>
      </c>
      <c r="AO1014" s="6">
        <f t="shared" ca="1" si="900"/>
        <v>5.6893589480657043E-2</v>
      </c>
      <c r="AP1014" s="6">
        <f t="shared" ca="1" si="901"/>
        <v>2.3301620064550395E-2</v>
      </c>
      <c r="AQ1014" s="6">
        <f t="shared" ca="1" si="902"/>
        <v>5.2873902261235048E-2</v>
      </c>
      <c r="AR1014" s="6">
        <f t="shared" ca="1" si="903"/>
        <v>3.1729348740719671E-2</v>
      </c>
      <c r="AS1014" s="6">
        <f t="shared" ca="1" si="904"/>
        <v>6.7958294553032789E-2</v>
      </c>
      <c r="AT1014" s="6">
        <f t="shared" ca="1" si="905"/>
        <v>6.6221682027096454E-2</v>
      </c>
      <c r="AU1014" s="6">
        <f t="shared" ca="1" si="906"/>
        <v>4.0296019485202153E-3</v>
      </c>
      <c r="AV1014" s="6">
        <f t="shared" ca="1" si="907"/>
        <v>0.99999999999999989</v>
      </c>
      <c r="AW1014" s="6">
        <f t="shared" ca="1" si="908"/>
        <v>4.1456532236030718E-3</v>
      </c>
      <c r="AX1014" s="6">
        <f t="shared" ca="1" si="909"/>
        <v>4.3933736071164707E-3</v>
      </c>
      <c r="AY1014" s="6">
        <f t="shared" ca="1" si="910"/>
        <v>3.1774044965865961E-3</v>
      </c>
      <c r="AZ1014" s="6">
        <f t="shared" ca="1" si="911"/>
        <v>8.913874098800097E-3</v>
      </c>
      <c r="BA1014" s="6">
        <f t="shared" ca="1" si="912"/>
        <v>2.5268103626978696E-3</v>
      </c>
      <c r="BB1014" s="6">
        <f t="shared" ca="1" si="913"/>
        <v>7.5841638772282229E-3</v>
      </c>
      <c r="BC1014" s="6">
        <f t="shared" ca="1" si="914"/>
        <v>1.5592946001349172E-3</v>
      </c>
      <c r="BD1014" s="6">
        <f t="shared" ca="1" si="915"/>
        <v>1.7312138461127423E-3</v>
      </c>
      <c r="BE1014" s="6">
        <f t="shared" ca="1" si="916"/>
        <v>2.2549815418079129E-3</v>
      </c>
      <c r="BF1014" s="6">
        <f t="shared" ca="1" si="917"/>
        <v>2.0226734642514845E-3</v>
      </c>
      <c r="BG1014" s="6">
        <f t="shared" ca="1" si="918"/>
        <v>1.6471497663168957E-3</v>
      </c>
      <c r="BH1014" s="6">
        <f t="shared" ca="1" si="919"/>
        <v>3.1768454571640781E-3</v>
      </c>
      <c r="BI1014" s="6">
        <f t="shared" ca="1" si="920"/>
        <v>3.9491339246436104E-3</v>
      </c>
      <c r="BJ1014" s="6">
        <f t="shared" ca="1" si="921"/>
        <v>2.0275101519423478E-3</v>
      </c>
      <c r="BK1014" s="6">
        <f t="shared" ca="1" si="922"/>
        <v>6.1131055091276972E-4</v>
      </c>
      <c r="BL1014" s="6">
        <f t="shared" ca="1" si="923"/>
        <v>2.1043391023875153E-3</v>
      </c>
      <c r="BM1014" s="6">
        <f t="shared" ca="1" si="924"/>
        <v>4.9737901982858637E-5</v>
      </c>
      <c r="BN1014" s="6">
        <f t="shared" ca="1" si="925"/>
        <v>3.0819269926132771E-4</v>
      </c>
      <c r="BO1014" s="6">
        <f t="shared" ca="1" si="926"/>
        <v>1.038564463717984E-3</v>
      </c>
      <c r="BP1014" s="6">
        <f t="shared" ca="1" si="927"/>
        <v>-8.3314072845879443E-5</v>
      </c>
      <c r="BQ1014" s="6">
        <f t="shared" ca="1" si="928"/>
        <v>1.5727104859963367E-3</v>
      </c>
      <c r="BR1014" s="6">
        <f t="shared" ca="1" si="929"/>
        <v>9.5267527424007297E-4</v>
      </c>
      <c r="BS1014" s="6">
        <f t="shared" ca="1" si="930"/>
        <v>7.0206474559527001E-7</v>
      </c>
      <c r="BT1014" s="6">
        <f t="shared" ca="1" si="931"/>
        <v>5.5665000888804918E-2</v>
      </c>
      <c r="BU1014">
        <f ca="1">SQRT(BV1014)</f>
        <v>0.10312378007541288</v>
      </c>
      <c r="BV1014" s="6" cm="1">
        <f t="array" aca="1" ref="BV1014" ca="1">MMULT(Y1014:AU1014,MMULT($Y$11:$AU$33,TRANSPOSE(Y1014:AU1014)))</f>
        <v>1.0634514017042124E-2</v>
      </c>
    </row>
    <row r="1015" spans="1:74" x14ac:dyDescent="0.25">
      <c r="A1015" s="16">
        <f t="shared" si="932"/>
        <v>979</v>
      </c>
      <c r="B1015" s="15">
        <f t="shared" ca="1" si="934"/>
        <v>0.73352654419451402</v>
      </c>
      <c r="C1015" s="15">
        <f t="shared" ca="1" si="934"/>
        <v>0.27966006756037787</v>
      </c>
      <c r="D1015" s="15">
        <f t="shared" ca="1" si="934"/>
        <v>0.90953764227028355</v>
      </c>
      <c r="E1015" s="15">
        <f t="shared" ca="1" si="934"/>
        <v>0.23769782002654127</v>
      </c>
      <c r="F1015" s="15">
        <f t="shared" ca="1" si="934"/>
        <v>0.10112739717641128</v>
      </c>
      <c r="G1015" s="15">
        <f t="shared" ca="1" si="934"/>
        <v>0.76232670171385741</v>
      </c>
      <c r="H1015" s="15">
        <f t="shared" ca="1" si="934"/>
        <v>0.15246066780735834</v>
      </c>
      <c r="I1015" s="15">
        <f t="shared" ca="1" si="934"/>
        <v>0.20755418744686471</v>
      </c>
      <c r="J1015" s="15">
        <f t="shared" ca="1" si="934"/>
        <v>0.59478804556815523</v>
      </c>
      <c r="K1015" s="15">
        <f t="shared" ca="1" si="934"/>
        <v>0.40930139464046178</v>
      </c>
      <c r="L1015" s="15">
        <f t="shared" ca="1" si="934"/>
        <v>0.31992950559103983</v>
      </c>
      <c r="M1015" s="15">
        <f t="shared" ca="1" si="934"/>
        <v>0.77987175523576169</v>
      </c>
      <c r="N1015" s="15">
        <f t="shared" ca="1" si="934"/>
        <v>0.87241310804016003</v>
      </c>
      <c r="O1015" s="15">
        <f t="shared" ca="1" si="934"/>
        <v>0.91026490910695868</v>
      </c>
      <c r="P1015" s="15">
        <f t="shared" ca="1" si="934"/>
        <v>0.35846745668348601</v>
      </c>
      <c r="Q1015" s="15">
        <f t="shared" ca="1" si="934"/>
        <v>0.55055594792882345</v>
      </c>
      <c r="R1015" s="15">
        <f t="shared" ca="1" si="933"/>
        <v>0.82405048368402767</v>
      </c>
      <c r="S1015" s="15">
        <f t="shared" ca="1" si="933"/>
        <v>0.31376386270694578</v>
      </c>
      <c r="T1015" s="15">
        <f t="shared" ca="1" si="933"/>
        <v>2.6659181412748145E-2</v>
      </c>
      <c r="U1015" s="15">
        <f t="shared" ca="1" si="933"/>
        <v>0.60755432241805218</v>
      </c>
      <c r="V1015" s="15">
        <f t="shared" ca="1" si="933"/>
        <v>0.55445379192750543</v>
      </c>
      <c r="W1015" s="15">
        <f t="shared" ca="1" si="933"/>
        <v>5.090593272645616E-2</v>
      </c>
      <c r="X1015" s="15">
        <f t="shared" ca="1" si="933"/>
        <v>0.41670029688428178</v>
      </c>
      <c r="Y1015" s="6">
        <f t="shared" ca="1" si="884"/>
        <v>6.6844834983408999E-2</v>
      </c>
      <c r="Z1015" s="6">
        <f t="shared" ca="1" si="885"/>
        <v>2.5484873336179239E-2</v>
      </c>
      <c r="AA1015" s="6">
        <f t="shared" ca="1" si="886"/>
        <v>8.2884381062880555E-2</v>
      </c>
      <c r="AB1015" s="6">
        <f t="shared" ca="1" si="887"/>
        <v>2.1660936037478758E-2</v>
      </c>
      <c r="AC1015" s="6">
        <f t="shared" ca="1" si="888"/>
        <v>9.2155413189332677E-3</v>
      </c>
      <c r="AD1015" s="6">
        <f t="shared" ca="1" si="889"/>
        <v>6.9469336839699275E-2</v>
      </c>
      <c r="AE1015" s="6">
        <f t="shared" ca="1" si="890"/>
        <v>1.389344156895396E-2</v>
      </c>
      <c r="AF1015" s="6">
        <f t="shared" ca="1" si="891"/>
        <v>1.8914005934490316E-2</v>
      </c>
      <c r="AG1015" s="6">
        <f t="shared" ca="1" si="892"/>
        <v>5.4201867772578745E-2</v>
      </c>
      <c r="AH1015" s="6">
        <f t="shared" ca="1" si="893"/>
        <v>3.729883315029113E-2</v>
      </c>
      <c r="AI1015" s="6">
        <f t="shared" ca="1" si="894"/>
        <v>2.9154548225709086E-2</v>
      </c>
      <c r="AJ1015" s="6">
        <f t="shared" ca="1" si="895"/>
        <v>7.106818314830099E-2</v>
      </c>
      <c r="AK1015" s="6">
        <f t="shared" ca="1" si="896"/>
        <v>7.9501295087207297E-2</v>
      </c>
      <c r="AL1015" s="6">
        <f t="shared" ca="1" si="897"/>
        <v>8.2950655462997638E-2</v>
      </c>
      <c r="AM1015" s="6">
        <f t="shared" ca="1" si="898"/>
        <v>3.2666436107288102E-2</v>
      </c>
      <c r="AN1015" s="6">
        <f t="shared" ca="1" si="899"/>
        <v>5.0171083486622324E-2</v>
      </c>
      <c r="AO1015" s="6">
        <f t="shared" ca="1" si="900"/>
        <v>7.5094104004572115E-2</v>
      </c>
      <c r="AP1015" s="6">
        <f t="shared" ca="1" si="901"/>
        <v>2.8592685285075532E-2</v>
      </c>
      <c r="AQ1015" s="6">
        <f t="shared" ca="1" si="902"/>
        <v>2.4293989037366889E-3</v>
      </c>
      <c r="AR1015" s="6">
        <f t="shared" ca="1" si="903"/>
        <v>5.5365233537782173E-2</v>
      </c>
      <c r="AS1015" s="6">
        <f t="shared" ca="1" si="904"/>
        <v>5.0526286363662146E-2</v>
      </c>
      <c r="AT1015" s="6">
        <f t="shared" ca="1" si="905"/>
        <v>4.6389577851106908E-3</v>
      </c>
      <c r="AU1015" s="6">
        <f t="shared" ca="1" si="906"/>
        <v>3.7973080597041159E-2</v>
      </c>
      <c r="AV1015" s="6">
        <f t="shared" ca="1" si="907"/>
        <v>1.0000000000000004</v>
      </c>
      <c r="AW1015" s="6">
        <f t="shared" ca="1" si="908"/>
        <v>4.3600710080696058E-3</v>
      </c>
      <c r="AX1015" s="6">
        <f t="shared" ca="1" si="909"/>
        <v>1.6622953352339097E-3</v>
      </c>
      <c r="AY1015" s="6">
        <f t="shared" ca="1" si="910"/>
        <v>5.3814130762816137E-3</v>
      </c>
      <c r="AZ1015" s="6">
        <f t="shared" ca="1" si="911"/>
        <v>3.1717016702601576E-3</v>
      </c>
      <c r="BA1015" s="6">
        <f t="shared" ca="1" si="912"/>
        <v>6.462559163910005E-4</v>
      </c>
      <c r="BB1015" s="6">
        <f t="shared" ca="1" si="913"/>
        <v>7.8020624315307254E-3</v>
      </c>
      <c r="BC1015" s="6">
        <f t="shared" ca="1" si="914"/>
        <v>8.440897529339808E-4</v>
      </c>
      <c r="BD1015" s="6">
        <f t="shared" ca="1" si="915"/>
        <v>1.669693753988665E-3</v>
      </c>
      <c r="BE1015" s="6">
        <f t="shared" ca="1" si="916"/>
        <v>3.3417916202281746E-3</v>
      </c>
      <c r="BF1015" s="6">
        <f t="shared" ca="1" si="917"/>
        <v>2.3838325006205717E-3</v>
      </c>
      <c r="BG1015" s="6">
        <f t="shared" ca="1" si="918"/>
        <v>1.8616504786323942E-3</v>
      </c>
      <c r="BH1015" s="6">
        <f t="shared" ca="1" si="919"/>
        <v>4.948896343674139E-3</v>
      </c>
      <c r="BI1015" s="6">
        <f t="shared" ca="1" si="920"/>
        <v>6.0444723166397122E-3</v>
      </c>
      <c r="BJ1015" s="6">
        <f t="shared" ca="1" si="921"/>
        <v>6.9495942821292487E-3</v>
      </c>
      <c r="BK1015" s="6">
        <f t="shared" ca="1" si="922"/>
        <v>7.4126227572439201E-4</v>
      </c>
      <c r="BL1015" s="6">
        <f t="shared" ca="1" si="923"/>
        <v>1.6316447416113006E-3</v>
      </c>
      <c r="BM1015" s="6">
        <f t="shared" ca="1" si="924"/>
        <v>6.56492799727437E-5</v>
      </c>
      <c r="BN1015" s="6">
        <f t="shared" ca="1" si="925"/>
        <v>3.7817357045243289E-4</v>
      </c>
      <c r="BO1015" s="6">
        <f t="shared" ca="1" si="926"/>
        <v>4.7718955131219348E-5</v>
      </c>
      <c r="BP1015" s="6">
        <f t="shared" ca="1" si="927"/>
        <v>-1.453765451597885E-4</v>
      </c>
      <c r="BQ1015" s="6">
        <f t="shared" ca="1" si="928"/>
        <v>1.1692939162941214E-3</v>
      </c>
      <c r="BR1015" s="6">
        <f t="shared" ca="1" si="929"/>
        <v>6.673675818608956E-5</v>
      </c>
      <c r="BS1015" s="6">
        <f t="shared" ca="1" si="930"/>
        <v>6.6159291933587972E-6</v>
      </c>
      <c r="BT1015" s="6">
        <f t="shared" ca="1" si="931"/>
        <v>5.5029539368019763E-2</v>
      </c>
      <c r="BU1015">
        <f ca="1">SQRT(BV1015)</f>
        <v>0.10779778713513764</v>
      </c>
      <c r="BV1015" s="6" cm="1">
        <f t="array" aca="1" ref="BV1015" ca="1">MMULT(Y1015:AU1015,MMULT($Y$11:$AU$33,TRANSPOSE(Y1015:AU1015)))</f>
        <v>1.1620362911232446E-2</v>
      </c>
    </row>
    <row r="1016" spans="1:74" x14ac:dyDescent="0.25">
      <c r="A1016" s="16">
        <f t="shared" si="932"/>
        <v>980</v>
      </c>
      <c r="B1016" s="15">
        <f t="shared" ca="1" si="934"/>
        <v>0.35129204614203358</v>
      </c>
      <c r="C1016" s="15">
        <f t="shared" ca="1" si="934"/>
        <v>0.74678229508732585</v>
      </c>
      <c r="D1016" s="15">
        <f t="shared" ca="1" si="934"/>
        <v>0.31347862958176709</v>
      </c>
      <c r="E1016" s="15">
        <f t="shared" ca="1" si="934"/>
        <v>0.66902527857851135</v>
      </c>
      <c r="F1016" s="15">
        <f t="shared" ca="1" si="934"/>
        <v>8.9719052477377992E-2</v>
      </c>
      <c r="G1016" s="15">
        <f t="shared" ca="1" si="934"/>
        <v>0.81450743585614116</v>
      </c>
      <c r="H1016" s="15">
        <f t="shared" ca="1" si="934"/>
        <v>0.65967146411358846</v>
      </c>
      <c r="I1016" s="15">
        <f t="shared" ca="1" si="934"/>
        <v>0.33131274876115135</v>
      </c>
      <c r="J1016" s="15">
        <f t="shared" ca="1" si="934"/>
        <v>0.59398312651061635</v>
      </c>
      <c r="K1016" s="15">
        <f t="shared" ca="1" si="934"/>
        <v>0.65279715298049201</v>
      </c>
      <c r="L1016" s="15">
        <f t="shared" ca="1" si="934"/>
        <v>0.65850132997696964</v>
      </c>
      <c r="M1016" s="15">
        <f t="shared" ca="1" si="934"/>
        <v>0.34678806147385355</v>
      </c>
      <c r="N1016" s="15">
        <f t="shared" ca="1" si="934"/>
        <v>0.71325431654100668</v>
      </c>
      <c r="O1016" s="15">
        <f t="shared" ca="1" si="934"/>
        <v>0.15646485180085723</v>
      </c>
      <c r="P1016" s="15">
        <f t="shared" ca="1" si="934"/>
        <v>0.19484279231177704</v>
      </c>
      <c r="Q1016" s="15">
        <f t="shared" ca="1" si="934"/>
        <v>0.80233810745474099</v>
      </c>
      <c r="R1016" s="15">
        <f t="shared" ca="1" si="933"/>
        <v>0.80957208094121902</v>
      </c>
      <c r="S1016" s="15">
        <f t="shared" ca="1" si="933"/>
        <v>0.78889702673893713</v>
      </c>
      <c r="T1016" s="15">
        <f t="shared" ca="1" si="933"/>
        <v>0.67392499094199809</v>
      </c>
      <c r="U1016" s="15">
        <f t="shared" ca="1" si="933"/>
        <v>0.30011791436232127</v>
      </c>
      <c r="V1016" s="15">
        <f t="shared" ca="1" si="933"/>
        <v>0.54685611835166903</v>
      </c>
      <c r="W1016" s="15">
        <f t="shared" ca="1" si="933"/>
        <v>0.8592089299236001</v>
      </c>
      <c r="X1016" s="15">
        <f t="shared" ca="1" si="933"/>
        <v>0.91329896470501049</v>
      </c>
      <c r="Y1016" s="6">
        <f t="shared" ca="1" si="884"/>
        <v>2.7050275443544932E-2</v>
      </c>
      <c r="Z1016" s="6">
        <f t="shared" ca="1" si="885"/>
        <v>5.7503911632281392E-2</v>
      </c>
      <c r="AA1016" s="6">
        <f t="shared" ca="1" si="886"/>
        <v>2.4138557559095167E-2</v>
      </c>
      <c r="AB1016" s="6">
        <f t="shared" ca="1" si="887"/>
        <v>5.1516446964831215E-2</v>
      </c>
      <c r="AC1016" s="6">
        <f t="shared" ca="1" si="888"/>
        <v>6.9085682659199418E-3</v>
      </c>
      <c r="AD1016" s="6">
        <f t="shared" ca="1" si="889"/>
        <v>6.2718899367894987E-2</v>
      </c>
      <c r="AE1016" s="6">
        <f t="shared" ca="1" si="890"/>
        <v>5.0796182271956057E-2</v>
      </c>
      <c r="AF1016" s="6">
        <f t="shared" ca="1" si="891"/>
        <v>2.5511824734920439E-2</v>
      </c>
      <c r="AG1016" s="6">
        <f t="shared" ca="1" si="892"/>
        <v>4.5738032948328788E-2</v>
      </c>
      <c r="AH1016" s="6">
        <f t="shared" ca="1" si="893"/>
        <v>5.0266844896751997E-2</v>
      </c>
      <c r="AI1016" s="6">
        <f t="shared" ca="1" si="894"/>
        <v>5.0706079319016904E-2</v>
      </c>
      <c r="AJ1016" s="6">
        <f t="shared" ca="1" si="895"/>
        <v>2.6703458522394054E-2</v>
      </c>
      <c r="AK1016" s="6">
        <f t="shared" ca="1" si="896"/>
        <v>5.4922182086442187E-2</v>
      </c>
      <c r="AL1016" s="6">
        <f t="shared" ca="1" si="897"/>
        <v>1.2048144513739957E-2</v>
      </c>
      <c r="AM1016" s="6">
        <f t="shared" ca="1" si="898"/>
        <v>1.5003332008524927E-2</v>
      </c>
      <c r="AN1016" s="6">
        <f t="shared" ca="1" si="899"/>
        <v>6.1781833787173772E-2</v>
      </c>
      <c r="AO1016" s="6">
        <f t="shared" ca="1" si="900"/>
        <v>6.2338865970252046E-2</v>
      </c>
      <c r="AP1016" s="6">
        <f t="shared" ca="1" si="901"/>
        <v>6.0746840425911011E-2</v>
      </c>
      <c r="AQ1016" s="6">
        <f t="shared" ca="1" si="902"/>
        <v>5.1893735806073218E-2</v>
      </c>
      <c r="AR1016" s="6">
        <f t="shared" ca="1" si="903"/>
        <v>2.3109752521298644E-2</v>
      </c>
      <c r="AS1016" s="6">
        <f t="shared" ca="1" si="904"/>
        <v>4.2109147621917808E-2</v>
      </c>
      <c r="AT1016" s="6">
        <f t="shared" ca="1" si="905"/>
        <v>6.6161014669229926E-2</v>
      </c>
      <c r="AU1016" s="6">
        <f t="shared" ca="1" si="906"/>
        <v>7.0326068662500532E-2</v>
      </c>
      <c r="AV1016" s="6">
        <f t="shared" ca="1" si="907"/>
        <v>0.99999999999999989</v>
      </c>
      <c r="AW1016" s="6">
        <f t="shared" ca="1" si="908"/>
        <v>1.764401419361281E-3</v>
      </c>
      <c r="AX1016" s="6">
        <f t="shared" ca="1" si="909"/>
        <v>3.7507929822960303E-3</v>
      </c>
      <c r="AY1016" s="6">
        <f t="shared" ca="1" si="910"/>
        <v>1.5672379720437597E-3</v>
      </c>
      <c r="AZ1016" s="6">
        <f t="shared" ca="1" si="911"/>
        <v>7.5432936324409394E-3</v>
      </c>
      <c r="BA1016" s="6">
        <f t="shared" ca="1" si="912"/>
        <v>4.8447540531006838E-4</v>
      </c>
      <c r="BB1016" s="6">
        <f t="shared" ca="1" si="913"/>
        <v>7.0439245682502464E-3</v>
      </c>
      <c r="BC1016" s="6">
        <f t="shared" ca="1" si="914"/>
        <v>3.0860990584029228E-3</v>
      </c>
      <c r="BD1016" s="6">
        <f t="shared" ca="1" si="915"/>
        <v>2.2521370967254093E-3</v>
      </c>
      <c r="BE1016" s="6">
        <f t="shared" ca="1" si="916"/>
        <v>2.8199577157334067E-3</v>
      </c>
      <c r="BF1016" s="6">
        <f t="shared" ca="1" si="917"/>
        <v>3.2126404085001635E-3</v>
      </c>
      <c r="BG1016" s="6">
        <f t="shared" ca="1" si="918"/>
        <v>3.2378137401758377E-3</v>
      </c>
      <c r="BH1016" s="6">
        <f t="shared" ca="1" si="919"/>
        <v>1.8595191602008654E-3</v>
      </c>
      <c r="BI1016" s="6">
        <f t="shared" ca="1" si="920"/>
        <v>4.1757258020362004E-3</v>
      </c>
      <c r="BJ1016" s="6">
        <f t="shared" ca="1" si="921"/>
        <v>1.0093918577931426E-3</v>
      </c>
      <c r="BK1016" s="6">
        <f t="shared" ca="1" si="922"/>
        <v>3.4045354661773285E-4</v>
      </c>
      <c r="BL1016" s="6">
        <f t="shared" ca="1" si="923"/>
        <v>2.0092451113363835E-3</v>
      </c>
      <c r="BM1016" s="6">
        <f t="shared" ca="1" si="924"/>
        <v>5.4498308748916542E-5</v>
      </c>
      <c r="BN1016" s="6">
        <f t="shared" ca="1" si="925"/>
        <v>8.0345197761338104E-4</v>
      </c>
      <c r="BO1016" s="6">
        <f t="shared" ca="1" si="926"/>
        <v>1.0193117510312974E-3</v>
      </c>
      <c r="BP1016" s="6">
        <f t="shared" ca="1" si="927"/>
        <v>-6.0680968296673937E-5</v>
      </c>
      <c r="BQ1016" s="6">
        <f t="shared" ca="1" si="928"/>
        <v>9.7450205978428844E-4</v>
      </c>
      <c r="BR1016" s="6">
        <f t="shared" ca="1" si="929"/>
        <v>9.5180250432508849E-4</v>
      </c>
      <c r="BS1016" s="6">
        <f t="shared" ca="1" si="930"/>
        <v>1.225268751976489E-5</v>
      </c>
      <c r="BT1016" s="6">
        <f t="shared" ca="1" si="931"/>
        <v>4.9912247797950456E-2</v>
      </c>
      <c r="BU1016">
        <f ca="1">SQRT(BV1016)</f>
        <v>9.6776399715202799E-2</v>
      </c>
      <c r="BV1016" s="6" cm="1">
        <f t="array" aca="1" ref="BV1016" ca="1">MMULT(Y1016:AU1016,MMULT($Y$11:$AU$33,TRANSPOSE(Y1016:AU1016)))</f>
        <v>9.3656715418367047E-3</v>
      </c>
    </row>
    <row r="1017" spans="1:74" x14ac:dyDescent="0.25">
      <c r="A1017" s="16">
        <f t="shared" si="932"/>
        <v>981</v>
      </c>
      <c r="B1017" s="15">
        <f t="shared" ca="1" si="934"/>
        <v>0.31687053799727105</v>
      </c>
      <c r="C1017" s="15">
        <f t="shared" ca="1" si="934"/>
        <v>0.8235895495599671</v>
      </c>
      <c r="D1017" s="15">
        <f t="shared" ca="1" si="934"/>
        <v>0.13494923003048642</v>
      </c>
      <c r="E1017" s="15">
        <f t="shared" ca="1" si="934"/>
        <v>0.75635010426633398</v>
      </c>
      <c r="F1017" s="15">
        <f t="shared" ca="1" si="934"/>
        <v>0.59584511704740628</v>
      </c>
      <c r="G1017" s="15">
        <f t="shared" ca="1" si="934"/>
        <v>0.60272490550059754</v>
      </c>
      <c r="H1017" s="15">
        <f t="shared" ca="1" si="934"/>
        <v>0.58209044145274724</v>
      </c>
      <c r="I1017" s="15">
        <f t="shared" ca="1" si="934"/>
        <v>0.56077234062408599</v>
      </c>
      <c r="J1017" s="15">
        <f t="shared" ca="1" si="934"/>
        <v>0.28349279335489697</v>
      </c>
      <c r="K1017" s="15">
        <f t="shared" ca="1" si="934"/>
        <v>0.76431833485277445</v>
      </c>
      <c r="L1017" s="15">
        <f t="shared" ca="1" si="934"/>
        <v>0.82078352173444624</v>
      </c>
      <c r="M1017" s="15">
        <f t="shared" ca="1" si="934"/>
        <v>0.66637667756956831</v>
      </c>
      <c r="N1017" s="15">
        <f t="shared" ca="1" si="934"/>
        <v>0.51081000995319026</v>
      </c>
      <c r="O1017" s="15">
        <f t="shared" ca="1" si="934"/>
        <v>0.27536684952517398</v>
      </c>
      <c r="P1017" s="15">
        <f t="shared" ca="1" si="934"/>
        <v>0.32260608407493085</v>
      </c>
      <c r="Q1017" s="15">
        <f t="shared" ca="1" si="934"/>
        <v>0.78756989916299913</v>
      </c>
      <c r="R1017" s="15">
        <f t="shared" ca="1" si="933"/>
        <v>0.73441178473545699</v>
      </c>
      <c r="S1017" s="15">
        <f t="shared" ca="1" si="933"/>
        <v>0.7413827308924188</v>
      </c>
      <c r="T1017" s="15">
        <f t="shared" ca="1" si="933"/>
        <v>0.7922821838146481</v>
      </c>
      <c r="U1017" s="15">
        <f t="shared" ca="1" si="933"/>
        <v>0.26103104651492592</v>
      </c>
      <c r="V1017" s="15">
        <f t="shared" ca="1" si="933"/>
        <v>0.46294735965371492</v>
      </c>
      <c r="W1017" s="15">
        <f t="shared" ca="1" si="933"/>
        <v>0.3389261993842172</v>
      </c>
      <c r="X1017" s="15">
        <f t="shared" ca="1" si="933"/>
        <v>0.58246952297482013</v>
      </c>
      <c r="Y1017" s="6">
        <f t="shared" ca="1" si="884"/>
        <v>2.4915187498080433E-2</v>
      </c>
      <c r="Z1017" s="6">
        <f t="shared" ca="1" si="885"/>
        <v>6.4757955026171946E-2</v>
      </c>
      <c r="AA1017" s="6">
        <f t="shared" ca="1" si="886"/>
        <v>1.0610911920628331E-2</v>
      </c>
      <c r="AB1017" s="6">
        <f t="shared" ca="1" si="887"/>
        <v>5.9470990206576702E-2</v>
      </c>
      <c r="AC1017" s="6">
        <f t="shared" ca="1" si="888"/>
        <v>4.6850656753641334E-2</v>
      </c>
      <c r="AD1017" s="6">
        <f t="shared" ca="1" si="889"/>
        <v>4.739160707468338E-2</v>
      </c>
      <c r="AE1017" s="6">
        <f t="shared" ca="1" si="890"/>
        <v>4.5769141496394057E-2</v>
      </c>
      <c r="AF1017" s="6">
        <f t="shared" ca="1" si="891"/>
        <v>4.4092922297834E-2</v>
      </c>
      <c r="AG1017" s="6">
        <f t="shared" ca="1" si="892"/>
        <v>2.2290731556913187E-2</v>
      </c>
      <c r="AH1017" s="6">
        <f t="shared" ca="1" si="893"/>
        <v>6.0097523554687511E-2</v>
      </c>
      <c r="AI1017" s="6">
        <f t="shared" ca="1" si="894"/>
        <v>6.453732009482252E-2</v>
      </c>
      <c r="AJ1017" s="6">
        <f t="shared" ca="1" si="895"/>
        <v>5.2396477031060144E-2</v>
      </c>
      <c r="AK1017" s="6">
        <f t="shared" ca="1" si="896"/>
        <v>4.016443830442095E-2</v>
      </c>
      <c r="AL1017" s="6">
        <f t="shared" ca="1" si="897"/>
        <v>2.1651797387154049E-2</v>
      </c>
      <c r="AM1017" s="6">
        <f t="shared" ca="1" si="898"/>
        <v>2.5366167279387852E-2</v>
      </c>
      <c r="AN1017" s="6">
        <f t="shared" ca="1" si="899"/>
        <v>6.1925768894485908E-2</v>
      </c>
      <c r="AO1017" s="6">
        <f t="shared" ca="1" si="900"/>
        <v>5.7746003882637335E-2</v>
      </c>
      <c r="AP1017" s="6">
        <f t="shared" ca="1" si="901"/>
        <v>5.8294121835279634E-2</v>
      </c>
      <c r="AQ1017" s="6">
        <f t="shared" ca="1" si="902"/>
        <v>6.2296290737198758E-2</v>
      </c>
      <c r="AR1017" s="6">
        <f t="shared" ca="1" si="903"/>
        <v>2.0524588710091895E-2</v>
      </c>
      <c r="AS1017" s="6">
        <f t="shared" ca="1" si="904"/>
        <v>3.6401049906422414E-2</v>
      </c>
      <c r="AT1017" s="6">
        <f t="shared" ca="1" si="905"/>
        <v>2.6649400285179842E-2</v>
      </c>
      <c r="AU1017" s="6">
        <f t="shared" ca="1" si="906"/>
        <v>4.5798948266247759E-2</v>
      </c>
      <c r="AV1017" s="6">
        <f t="shared" ca="1" si="907"/>
        <v>0.99999999999999989</v>
      </c>
      <c r="AW1017" s="6">
        <f t="shared" ca="1" si="908"/>
        <v>1.6251365823247441E-3</v>
      </c>
      <c r="AX1017" s="6">
        <f t="shared" ca="1" si="909"/>
        <v>4.2239506211896143E-3</v>
      </c>
      <c r="AY1017" s="6">
        <f t="shared" ca="1" si="910"/>
        <v>6.8893197281187787E-4</v>
      </c>
      <c r="AZ1017" s="6">
        <f t="shared" ca="1" si="911"/>
        <v>8.7080373001359856E-3</v>
      </c>
      <c r="BA1017" s="6">
        <f t="shared" ca="1" si="912"/>
        <v>3.2854840606747373E-3</v>
      </c>
      <c r="BB1017" s="6">
        <f t="shared" ca="1" si="913"/>
        <v>5.3225249289547347E-3</v>
      </c>
      <c r="BC1017" s="6">
        <f t="shared" ca="1" si="914"/>
        <v>2.7806834718347162E-3</v>
      </c>
      <c r="BD1017" s="6">
        <f t="shared" ca="1" si="915"/>
        <v>3.8924423102537679E-3</v>
      </c>
      <c r="BE1017" s="6">
        <f t="shared" ca="1" si="916"/>
        <v>1.3743249630842785E-3</v>
      </c>
      <c r="BF1017" s="6">
        <f t="shared" ca="1" si="917"/>
        <v>3.8409359692088982E-3</v>
      </c>
      <c r="BG1017" s="6">
        <f t="shared" ca="1" si="918"/>
        <v>4.1210013584855069E-3</v>
      </c>
      <c r="BH1017" s="6">
        <f t="shared" ca="1" si="919"/>
        <v>3.6486754284869977E-3</v>
      </c>
      <c r="BI1017" s="6">
        <f t="shared" ca="1" si="920"/>
        <v>3.0536966118369707E-3</v>
      </c>
      <c r="BJ1017" s="6">
        <f t="shared" ca="1" si="921"/>
        <v>1.8139845487623483E-3</v>
      </c>
      <c r="BK1017" s="6">
        <f t="shared" ca="1" si="922"/>
        <v>5.7560557944457173E-4</v>
      </c>
      <c r="BL1017" s="6">
        <f t="shared" ca="1" si="923"/>
        <v>2.01392611371182E-3</v>
      </c>
      <c r="BM1017" s="6">
        <f t="shared" ca="1" si="924"/>
        <v>5.0483105517413035E-5</v>
      </c>
      <c r="BN1017" s="6">
        <f t="shared" ca="1" si="925"/>
        <v>7.7101174552303311E-4</v>
      </c>
      <c r="BO1017" s="6">
        <f t="shared" ca="1" si="926"/>
        <v>1.2236417403323162E-3</v>
      </c>
      <c r="BP1017" s="6">
        <f t="shared" ca="1" si="927"/>
        <v>-5.3892914503152382E-5</v>
      </c>
      <c r="BQ1017" s="6">
        <f t="shared" ca="1" si="928"/>
        <v>8.4240361335777031E-4</v>
      </c>
      <c r="BR1017" s="6">
        <f t="shared" ca="1" si="929"/>
        <v>3.8338235979310946E-4</v>
      </c>
      <c r="BS1017" s="6">
        <f t="shared" ca="1" si="930"/>
        <v>7.9794052548743591E-6</v>
      </c>
      <c r="BT1017" s="6">
        <f t="shared" ca="1" si="931"/>
        <v>5.4194350876476921E-2</v>
      </c>
      <c r="BU1017">
        <f ca="1">SQRT(BV1017)</f>
        <v>0.10504690659488354</v>
      </c>
      <c r="BV1017" s="6" cm="1">
        <f t="array" aca="1" ref="BV1017" ca="1">MMULT(Y1017:AU1017,MMULT($Y$11:$AU$33,TRANSPOSE(Y1017:AU1017)))</f>
        <v>1.1034852585154189E-2</v>
      </c>
    </row>
    <row r="1018" spans="1:74" x14ac:dyDescent="0.25">
      <c r="A1018" s="16">
        <f t="shared" si="932"/>
        <v>982</v>
      </c>
      <c r="B1018" s="15">
        <f t="shared" ca="1" si="934"/>
        <v>2.2071648697493673E-2</v>
      </c>
      <c r="C1018" s="15">
        <f t="shared" ca="1" si="934"/>
        <v>0.80165621032073531</v>
      </c>
      <c r="D1018" s="15">
        <f t="shared" ca="1" si="934"/>
        <v>0.67867416053055041</v>
      </c>
      <c r="E1018" s="15">
        <f t="shared" ca="1" si="934"/>
        <v>0.26635329355341764</v>
      </c>
      <c r="F1018" s="15">
        <f t="shared" ca="1" si="934"/>
        <v>2.4717709928317122E-2</v>
      </c>
      <c r="G1018" s="15">
        <f t="shared" ca="1" si="934"/>
        <v>0.84783500081190744</v>
      </c>
      <c r="H1018" s="15">
        <f t="shared" ca="1" si="934"/>
        <v>0.20962461043840885</v>
      </c>
      <c r="I1018" s="15">
        <f t="shared" ca="1" si="934"/>
        <v>0.48683152038810917</v>
      </c>
      <c r="J1018" s="15">
        <f t="shared" ca="1" si="934"/>
        <v>0.67813805306520691</v>
      </c>
      <c r="K1018" s="15">
        <f t="shared" ca="1" si="934"/>
        <v>0.9896083093511322</v>
      </c>
      <c r="L1018" s="15">
        <f t="shared" ca="1" si="934"/>
        <v>0.75318040759292348</v>
      </c>
      <c r="M1018" s="15">
        <f t="shared" ca="1" si="934"/>
        <v>0.91909608792196185</v>
      </c>
      <c r="N1018" s="15">
        <f t="shared" ca="1" si="934"/>
        <v>0.33154960669202715</v>
      </c>
      <c r="O1018" s="15">
        <f t="shared" ca="1" si="934"/>
        <v>0.74878132919139007</v>
      </c>
      <c r="P1018" s="15">
        <f t="shared" ca="1" si="934"/>
        <v>0.1818329228388571</v>
      </c>
      <c r="Q1018" s="15">
        <f t="shared" ca="1" si="934"/>
        <v>0.2146629607718723</v>
      </c>
      <c r="R1018" s="15">
        <f t="shared" ca="1" si="933"/>
        <v>0.81977201109812836</v>
      </c>
      <c r="S1018" s="15">
        <f t="shared" ca="1" si="933"/>
        <v>0.53718306197773369</v>
      </c>
      <c r="T1018" s="15">
        <f t="shared" ca="1" si="933"/>
        <v>0.3335294715453283</v>
      </c>
      <c r="U1018" s="15">
        <f t="shared" ca="1" si="933"/>
        <v>0.20804978751952397</v>
      </c>
      <c r="V1018" s="15">
        <f t="shared" ca="1" si="933"/>
        <v>0.14420973775819679</v>
      </c>
      <c r="W1018" s="15">
        <f t="shared" ca="1" si="933"/>
        <v>0.67660131682981739</v>
      </c>
      <c r="X1018" s="15">
        <f t="shared" ca="1" si="933"/>
        <v>0.30461452371982078</v>
      </c>
      <c r="Y1018" s="6">
        <f t="shared" ca="1" si="884"/>
        <v>1.9744601776427429E-3</v>
      </c>
      <c r="Z1018" s="6">
        <f t="shared" ca="1" si="885"/>
        <v>7.1713639752612801E-2</v>
      </c>
      <c r="AA1018" s="6">
        <f t="shared" ca="1" si="886"/>
        <v>6.0712052911337522E-2</v>
      </c>
      <c r="AB1018" s="6">
        <f t="shared" ca="1" si="887"/>
        <v>2.3827126759449063E-2</v>
      </c>
      <c r="AC1018" s="6">
        <f t="shared" ca="1" si="888"/>
        <v>2.211168481561086E-3</v>
      </c>
      <c r="AD1018" s="6">
        <f t="shared" ca="1" si="889"/>
        <v>7.5844648909481116E-2</v>
      </c>
      <c r="AE1018" s="6">
        <f t="shared" ca="1" si="890"/>
        <v>1.8752357435423979E-2</v>
      </c>
      <c r="AF1018" s="6">
        <f t="shared" ca="1" si="891"/>
        <v>4.3550414534132387E-2</v>
      </c>
      <c r="AG1018" s="6">
        <f t="shared" ca="1" si="892"/>
        <v>6.066409442596267E-2</v>
      </c>
      <c r="AH1018" s="6">
        <f t="shared" ca="1" si="893"/>
        <v>8.8527242575224971E-2</v>
      </c>
      <c r="AI1018" s="6">
        <f t="shared" ca="1" si="894"/>
        <v>6.7377147115513222E-2</v>
      </c>
      <c r="AJ1018" s="6">
        <f t="shared" ca="1" si="895"/>
        <v>8.2219441324979742E-2</v>
      </c>
      <c r="AK1018" s="6">
        <f t="shared" ca="1" si="896"/>
        <v>2.9659383596516625E-2</v>
      </c>
      <c r="AL1018" s="6">
        <f t="shared" ca="1" si="897"/>
        <v>6.6983619416644838E-2</v>
      </c>
      <c r="AM1018" s="6">
        <f t="shared" ca="1" si="898"/>
        <v>1.6266200592911634E-2</v>
      </c>
      <c r="AN1018" s="6">
        <f t="shared" ca="1" si="899"/>
        <v>1.9203072387930734E-2</v>
      </c>
      <c r="AO1018" s="6">
        <f t="shared" ca="1" si="900"/>
        <v>7.3334222234298183E-2</v>
      </c>
      <c r="AP1018" s="6">
        <f t="shared" ca="1" si="901"/>
        <v>4.8054704862155101E-2</v>
      </c>
      <c r="AQ1018" s="6">
        <f t="shared" ca="1" si="902"/>
        <v>2.9836496070692671E-2</v>
      </c>
      <c r="AR1018" s="6">
        <f t="shared" ca="1" si="903"/>
        <v>1.8611478737017982E-2</v>
      </c>
      <c r="AS1018" s="6">
        <f t="shared" ca="1" si="904"/>
        <v>1.2900548950119687E-2</v>
      </c>
      <c r="AT1018" s="6">
        <f t="shared" ca="1" si="905"/>
        <v>6.0526622842307851E-2</v>
      </c>
      <c r="AU1018" s="6">
        <f t="shared" ca="1" si="906"/>
        <v>2.7249855906083437E-2</v>
      </c>
      <c r="AV1018" s="6">
        <f t="shared" ca="1" si="907"/>
        <v>1.0000000000000002</v>
      </c>
      <c r="AW1018" s="6">
        <f t="shared" ca="1" si="908"/>
        <v>1.2878761058000669E-4</v>
      </c>
      <c r="AX1018" s="6">
        <f t="shared" ca="1" si="909"/>
        <v>4.6776472953538126E-3</v>
      </c>
      <c r="AY1018" s="6">
        <f t="shared" ca="1" si="910"/>
        <v>3.9418359796534897E-3</v>
      </c>
      <c r="AZ1018" s="6">
        <f t="shared" ca="1" si="911"/>
        <v>3.4888860578179068E-3</v>
      </c>
      <c r="BA1018" s="6">
        <f t="shared" ca="1" si="912"/>
        <v>1.5506204832594321E-4</v>
      </c>
      <c r="BB1018" s="6">
        <f t="shared" ca="1" si="913"/>
        <v>8.5180701703652818E-3</v>
      </c>
      <c r="BC1018" s="6">
        <f t="shared" ca="1" si="914"/>
        <v>1.1392909867607747E-3</v>
      </c>
      <c r="BD1018" s="6">
        <f t="shared" ca="1" si="915"/>
        <v>3.8445507198799304E-3</v>
      </c>
      <c r="BE1018" s="6">
        <f t="shared" ca="1" si="916"/>
        <v>3.7402172790800803E-3</v>
      </c>
      <c r="BF1018" s="6">
        <f t="shared" ca="1" si="917"/>
        <v>5.6579281499452294E-3</v>
      </c>
      <c r="BG1018" s="6">
        <f t="shared" ca="1" si="918"/>
        <v>4.3023372272965382E-3</v>
      </c>
      <c r="BH1018" s="6">
        <f t="shared" ca="1" si="919"/>
        <v>5.72542415644757E-3</v>
      </c>
      <c r="BI1018" s="6">
        <f t="shared" ca="1" si="920"/>
        <v>2.2549987755682518E-3</v>
      </c>
      <c r="BJ1018" s="6">
        <f t="shared" ca="1" si="921"/>
        <v>5.6118782412983995E-3</v>
      </c>
      <c r="BK1018" s="6">
        <f t="shared" ca="1" si="922"/>
        <v>3.6911038685977189E-4</v>
      </c>
      <c r="BL1018" s="6">
        <f t="shared" ca="1" si="923"/>
        <v>6.2451495776253069E-4</v>
      </c>
      <c r="BM1018" s="6">
        <f t="shared" ca="1" si="924"/>
        <v>6.4110744123795996E-5</v>
      </c>
      <c r="BN1018" s="6">
        <f t="shared" ca="1" si="925"/>
        <v>6.3558281195242672E-4</v>
      </c>
      <c r="BO1018" s="6">
        <f t="shared" ca="1" si="926"/>
        <v>5.8605707571542619E-4</v>
      </c>
      <c r="BP1018" s="6">
        <f t="shared" ca="1" si="927"/>
        <v>-4.886952165127492E-5</v>
      </c>
      <c r="BQ1018" s="6">
        <f t="shared" ca="1" si="928"/>
        <v>2.9854823082897436E-4</v>
      </c>
      <c r="BR1018" s="6">
        <f t="shared" ca="1" si="929"/>
        <v>8.7074527934109238E-4</v>
      </c>
      <c r="BS1018" s="6">
        <f t="shared" ca="1" si="930"/>
        <v>4.7476558227389536E-6</v>
      </c>
      <c r="BT1018" s="6">
        <f t="shared" ca="1" si="931"/>
        <v>5.6591462319128684E-2</v>
      </c>
      <c r="BU1018">
        <f ca="1">SQRT(BV1018)</f>
        <v>0.11124227772675187</v>
      </c>
      <c r="BV1018" s="6" cm="1">
        <f t="array" aca="1" ref="BV1018" ca="1">MMULT(Y1018:AU1018,MMULT($Y$11:$AU$33,TRANSPOSE(Y1018:AU1018)))</f>
        <v>1.2374844353835795E-2</v>
      </c>
    </row>
    <row r="1019" spans="1:74" x14ac:dyDescent="0.25">
      <c r="A1019" s="16">
        <f t="shared" si="932"/>
        <v>983</v>
      </c>
      <c r="B1019" s="15">
        <f t="shared" ca="1" si="934"/>
        <v>0.62593252890209117</v>
      </c>
      <c r="C1019" s="15">
        <f t="shared" ca="1" si="934"/>
        <v>0.11669036160300283</v>
      </c>
      <c r="D1019" s="15">
        <f t="shared" ca="1" si="934"/>
        <v>0.18939859348382637</v>
      </c>
      <c r="E1019" s="15">
        <f t="shared" ca="1" si="934"/>
        <v>0.59057492114805243</v>
      </c>
      <c r="F1019" s="15">
        <f t="shared" ca="1" si="934"/>
        <v>0.44133746408481178</v>
      </c>
      <c r="G1019" s="15">
        <f t="shared" ca="1" si="934"/>
        <v>0.90648010093584785</v>
      </c>
      <c r="H1019" s="15">
        <f t="shared" ca="1" si="934"/>
        <v>0.97416927286918098</v>
      </c>
      <c r="I1019" s="15">
        <f t="shared" ca="1" si="934"/>
        <v>0.38713950695434585</v>
      </c>
      <c r="J1019" s="15">
        <f t="shared" ca="1" si="934"/>
        <v>0.83405072280691905</v>
      </c>
      <c r="K1019" s="15">
        <f t="shared" ca="1" si="934"/>
        <v>0.30972075534988097</v>
      </c>
      <c r="L1019" s="15">
        <f t="shared" ca="1" si="934"/>
        <v>0.28685234948881799</v>
      </c>
      <c r="M1019" s="15">
        <f t="shared" ca="1" si="934"/>
        <v>5.834878647300068E-2</v>
      </c>
      <c r="N1019" s="15">
        <f t="shared" ca="1" si="934"/>
        <v>0.92547885123907392</v>
      </c>
      <c r="O1019" s="15">
        <f t="shared" ca="1" si="934"/>
        <v>0.265914093440625</v>
      </c>
      <c r="P1019" s="15">
        <f t="shared" ca="1" si="934"/>
        <v>0.26905909132613659</v>
      </c>
      <c r="Q1019" s="15">
        <f t="shared" ca="1" si="934"/>
        <v>0.40964621452532946</v>
      </c>
      <c r="R1019" s="15">
        <f t="shared" ca="1" si="933"/>
        <v>5.7488612915219894E-2</v>
      </c>
      <c r="S1019" s="15">
        <f t="shared" ca="1" si="933"/>
        <v>1.50695966970813E-2</v>
      </c>
      <c r="T1019" s="15">
        <f t="shared" ca="1" si="933"/>
        <v>0.63484588135875764</v>
      </c>
      <c r="U1019" s="15">
        <f t="shared" ca="1" si="933"/>
        <v>0.52038759965965919</v>
      </c>
      <c r="V1019" s="15">
        <f t="shared" ca="1" si="933"/>
        <v>0.71265490285748856</v>
      </c>
      <c r="W1019" s="15">
        <f t="shared" ca="1" si="933"/>
        <v>0.53848736653100149</v>
      </c>
      <c r="X1019" s="15">
        <f t="shared" ca="1" si="933"/>
        <v>0.67914602100836241</v>
      </c>
      <c r="Y1019" s="6">
        <f t="shared" ca="1" si="884"/>
        <v>5.8232383452244366E-2</v>
      </c>
      <c r="Z1019" s="6">
        <f t="shared" ca="1" si="885"/>
        <v>1.0856054875381013E-2</v>
      </c>
      <c r="AA1019" s="6">
        <f t="shared" ca="1" si="886"/>
        <v>1.7620320101291803E-2</v>
      </c>
      <c r="AB1019" s="6">
        <f t="shared" ca="1" si="887"/>
        <v>5.4942958989357416E-2</v>
      </c>
      <c r="AC1019" s="6">
        <f t="shared" ca="1" si="888"/>
        <v>4.1058950052503054E-2</v>
      </c>
      <c r="AD1019" s="6">
        <f t="shared" ca="1" si="889"/>
        <v>8.4332566837698852E-2</v>
      </c>
      <c r="AE1019" s="6">
        <f t="shared" ca="1" si="890"/>
        <v>9.0629893839541426E-2</v>
      </c>
      <c r="AF1019" s="6">
        <f t="shared" ca="1" si="891"/>
        <v>3.6016751291103856E-2</v>
      </c>
      <c r="AG1019" s="6">
        <f t="shared" ca="1" si="892"/>
        <v>7.7594244213997784E-2</v>
      </c>
      <c r="AH1019" s="6">
        <f t="shared" ca="1" si="893"/>
        <v>2.8814252264998046E-2</v>
      </c>
      <c r="AI1019" s="6">
        <f t="shared" ca="1" si="894"/>
        <v>2.6686735771521038E-2</v>
      </c>
      <c r="AJ1019" s="6">
        <f t="shared" ca="1" si="895"/>
        <v>5.4283628841414466E-3</v>
      </c>
      <c r="AK1019" s="6">
        <f t="shared" ca="1" si="896"/>
        <v>8.6100077650264339E-2</v>
      </c>
      <c r="AL1019" s="6">
        <f t="shared" ca="1" si="897"/>
        <v>2.4738786913265788E-2</v>
      </c>
      <c r="AM1019" s="6">
        <f t="shared" ca="1" si="898"/>
        <v>2.5031375514064095E-2</v>
      </c>
      <c r="AN1019" s="6">
        <f t="shared" ca="1" si="899"/>
        <v>3.8110617906120532E-2</v>
      </c>
      <c r="AO1019" s="6">
        <f t="shared" ca="1" si="900"/>
        <v>5.3483383541173693E-3</v>
      </c>
      <c r="AP1019" s="6">
        <f t="shared" ca="1" si="901"/>
        <v>1.4019698494889673E-3</v>
      </c>
      <c r="AQ1019" s="6">
        <f t="shared" ca="1" si="902"/>
        <v>5.906161940681607E-2</v>
      </c>
      <c r="AR1019" s="6">
        <f t="shared" ca="1" si="903"/>
        <v>4.8413221630017551E-2</v>
      </c>
      <c r="AS1019" s="6">
        <f t="shared" ca="1" si="904"/>
        <v>6.6300426413548205E-2</v>
      </c>
      <c r="AT1019" s="6">
        <f t="shared" ca="1" si="905"/>
        <v>5.0097097313387087E-2</v>
      </c>
      <c r="AU1019" s="6">
        <f t="shared" ca="1" si="906"/>
        <v>6.3182994475129983E-2</v>
      </c>
      <c r="AV1019" s="6">
        <f t="shared" ca="1" si="907"/>
        <v>1</v>
      </c>
      <c r="AW1019" s="6">
        <f t="shared" ca="1" si="908"/>
        <v>3.7983088279586697E-3</v>
      </c>
      <c r="AX1019" s="6">
        <f t="shared" ca="1" si="909"/>
        <v>7.081051233937465E-4</v>
      </c>
      <c r="AY1019" s="6">
        <f t="shared" ca="1" si="910"/>
        <v>1.1440300305726146E-3</v>
      </c>
      <c r="AZ1019" s="6">
        <f t="shared" ca="1" si="911"/>
        <v>8.0450205149981916E-3</v>
      </c>
      <c r="BA1019" s="6">
        <f t="shared" ca="1" si="912"/>
        <v>2.8793305215524933E-3</v>
      </c>
      <c r="BB1019" s="6">
        <f t="shared" ca="1" si="913"/>
        <v>9.4713434935650431E-3</v>
      </c>
      <c r="BC1019" s="6">
        <f t="shared" ca="1" si="914"/>
        <v>5.5061781718934531E-3</v>
      </c>
      <c r="BD1019" s="6">
        <f t="shared" ca="1" si="915"/>
        <v>3.1794927461695241E-3</v>
      </c>
      <c r="BE1019" s="6">
        <f t="shared" ca="1" si="916"/>
        <v>4.784037999949896E-3</v>
      </c>
      <c r="BF1019" s="6">
        <f t="shared" ca="1" si="917"/>
        <v>1.841568360962148E-3</v>
      </c>
      <c r="BG1019" s="6">
        <f t="shared" ca="1" si="918"/>
        <v>1.7040694315536781E-3</v>
      </c>
      <c r="BH1019" s="6">
        <f t="shared" ca="1" si="919"/>
        <v>3.7800889286004278E-4</v>
      </c>
      <c r="BI1019" s="6">
        <f t="shared" ca="1" si="920"/>
        <v>6.5461768295306142E-3</v>
      </c>
      <c r="BJ1019" s="6">
        <f t="shared" ca="1" si="921"/>
        <v>2.0726120983569243E-3</v>
      </c>
      <c r="BK1019" s="6">
        <f t="shared" ca="1" si="922"/>
        <v>5.6800853074778085E-4</v>
      </c>
      <c r="BL1019" s="6">
        <f t="shared" ca="1" si="923"/>
        <v>1.2394189039720376E-3</v>
      </c>
      <c r="BM1019" s="6">
        <f t="shared" ca="1" si="924"/>
        <v>4.6756608478481442E-6</v>
      </c>
      <c r="BN1019" s="6">
        <f t="shared" ca="1" si="925"/>
        <v>1.8542782476070686E-5</v>
      </c>
      <c r="BO1019" s="6">
        <f t="shared" ca="1" si="926"/>
        <v>1.1601053915501719E-3</v>
      </c>
      <c r="BP1019" s="6">
        <f t="shared" ca="1" si="927"/>
        <v>-1.2712213876645432E-4</v>
      </c>
      <c r="BQ1019" s="6">
        <f t="shared" ca="1" si="928"/>
        <v>1.5343436225469906E-3</v>
      </c>
      <c r="BR1019" s="6">
        <f t="shared" ca="1" si="929"/>
        <v>7.2070452547753363E-4</v>
      </c>
      <c r="BS1019" s="6">
        <f t="shared" ca="1" si="930"/>
        <v>1.1008172397380145E-5</v>
      </c>
      <c r="BT1019" s="6">
        <f t="shared" ca="1" si="931"/>
        <v>5.7187968494566394E-2</v>
      </c>
      <c r="BU1019">
        <f ca="1">SQRT(BV1019)</f>
        <v>0.10949387561878546</v>
      </c>
      <c r="BV1019" s="6" cm="1">
        <f t="array" aca="1" ref="BV1019" ca="1">MMULT(Y1019:AU1019,MMULT($Y$11:$AU$33,TRANSPOSE(Y1019:AU1019)))</f>
        <v>1.1988908798022061E-2</v>
      </c>
    </row>
    <row r="1020" spans="1:74" x14ac:dyDescent="0.25">
      <c r="A1020" s="16">
        <f t="shared" si="932"/>
        <v>984</v>
      </c>
      <c r="B1020" s="15">
        <f t="shared" ca="1" si="934"/>
        <v>0.47585101549788111</v>
      </c>
      <c r="C1020" s="15">
        <f t="shared" ca="1" si="934"/>
        <v>0.89667835002960306</v>
      </c>
      <c r="D1020" s="15">
        <f t="shared" ca="1" si="934"/>
        <v>0.91202950042107767</v>
      </c>
      <c r="E1020" s="15">
        <f t="shared" ca="1" si="934"/>
        <v>0.707483754917833</v>
      </c>
      <c r="F1020" s="15">
        <f t="shared" ca="1" si="934"/>
        <v>0.32757489000580642</v>
      </c>
      <c r="G1020" s="15">
        <f t="shared" ca="1" si="934"/>
        <v>6.3700312766787781E-2</v>
      </c>
      <c r="H1020" s="15">
        <f t="shared" ca="1" si="934"/>
        <v>0.89635508625768834</v>
      </c>
      <c r="I1020" s="15">
        <f t="shared" ca="1" si="934"/>
        <v>0.35462865519844133</v>
      </c>
      <c r="J1020" s="15">
        <f t="shared" ca="1" si="934"/>
        <v>0.57124990964594757</v>
      </c>
      <c r="K1020" s="15">
        <f t="shared" ca="1" si="934"/>
        <v>0.27078850185440972</v>
      </c>
      <c r="L1020" s="15">
        <f t="shared" ca="1" si="934"/>
        <v>0.2529916478854225</v>
      </c>
      <c r="M1020" s="15">
        <f t="shared" ca="1" si="934"/>
        <v>0.89367080248248576</v>
      </c>
      <c r="N1020" s="15">
        <f t="shared" ca="1" si="934"/>
        <v>0.50397125670280063</v>
      </c>
      <c r="O1020" s="15">
        <f t="shared" ca="1" si="934"/>
        <v>2.793064467452866E-2</v>
      </c>
      <c r="P1020" s="15">
        <f t="shared" ca="1" si="934"/>
        <v>0.45223677443099863</v>
      </c>
      <c r="Q1020" s="15">
        <f t="shared" ca="1" si="934"/>
        <v>0.63490869858055132</v>
      </c>
      <c r="R1020" s="15">
        <f t="shared" ca="1" si="933"/>
        <v>7.8987025793093801E-2</v>
      </c>
      <c r="S1020" s="15">
        <f t="shared" ca="1" si="933"/>
        <v>0.74460531724568868</v>
      </c>
      <c r="T1020" s="15">
        <f t="shared" ca="1" si="933"/>
        <v>7.1298625701258667E-2</v>
      </c>
      <c r="U1020" s="15">
        <f t="shared" ca="1" si="933"/>
        <v>0.73401548000341421</v>
      </c>
      <c r="V1020" s="15">
        <f t="shared" ca="1" si="933"/>
        <v>0.89833308530604838</v>
      </c>
      <c r="W1020" s="15">
        <f t="shared" ca="1" si="933"/>
        <v>0.49234497022824297</v>
      </c>
      <c r="X1020" s="15">
        <f t="shared" ca="1" si="933"/>
        <v>0.45754742832369488</v>
      </c>
      <c r="Y1020" s="6">
        <f t="shared" ca="1" si="884"/>
        <v>4.0604457401595649E-2</v>
      </c>
      <c r="Z1020" s="6">
        <f t="shared" ca="1" si="885"/>
        <v>7.651373367064343E-2</v>
      </c>
      <c r="AA1020" s="6">
        <f t="shared" ca="1" si="886"/>
        <v>7.782365024502319E-2</v>
      </c>
      <c r="AB1020" s="6">
        <f t="shared" ca="1" si="887"/>
        <v>6.0369722987404249E-2</v>
      </c>
      <c r="AC1020" s="6">
        <f t="shared" ca="1" si="888"/>
        <v>2.795202749153821E-2</v>
      </c>
      <c r="AD1020" s="6">
        <f t="shared" ca="1" si="889"/>
        <v>5.4355597696919729E-3</v>
      </c>
      <c r="AE1020" s="6">
        <f t="shared" ca="1" si="890"/>
        <v>7.6486149511676246E-2</v>
      </c>
      <c r="AF1020" s="6">
        <f t="shared" ca="1" si="891"/>
        <v>3.026053040640066E-2</v>
      </c>
      <c r="AG1020" s="6">
        <f t="shared" ca="1" si="892"/>
        <v>4.8744863132455643E-2</v>
      </c>
      <c r="AH1020" s="6">
        <f t="shared" ca="1" si="893"/>
        <v>2.310643422056172E-2</v>
      </c>
      <c r="AI1020" s="6">
        <f t="shared" ca="1" si="894"/>
        <v>2.158782529606447E-2</v>
      </c>
      <c r="AJ1020" s="6">
        <f t="shared" ca="1" si="895"/>
        <v>7.6257099068041123E-2</v>
      </c>
      <c r="AK1020" s="6">
        <f t="shared" ca="1" si="896"/>
        <v>4.3003962916852524E-2</v>
      </c>
      <c r="AL1020" s="6">
        <f t="shared" ca="1" si="897"/>
        <v>2.3833272073600386E-3</v>
      </c>
      <c r="AM1020" s="6">
        <f t="shared" ca="1" si="898"/>
        <v>3.8589449732718439E-2</v>
      </c>
      <c r="AN1020" s="6">
        <f t="shared" ca="1" si="899"/>
        <v>5.4176879665672008E-2</v>
      </c>
      <c r="AO1020" s="6">
        <f t="shared" ca="1" si="900"/>
        <v>6.7399778914808165E-3</v>
      </c>
      <c r="AP1020" s="6">
        <f t="shared" ca="1" si="901"/>
        <v>6.3537312941257792E-2</v>
      </c>
      <c r="AQ1020" s="6">
        <f t="shared" ca="1" si="902"/>
        <v>6.0839252534745543E-3</v>
      </c>
      <c r="AR1020" s="6">
        <f t="shared" ca="1" si="903"/>
        <v>6.2633680120922491E-2</v>
      </c>
      <c r="AS1020" s="6">
        <f t="shared" ca="1" si="904"/>
        <v>7.6654932545617019E-2</v>
      </c>
      <c r="AT1020" s="6">
        <f t="shared" ca="1" si="905"/>
        <v>4.2011889686955163E-2</v>
      </c>
      <c r="AU1020" s="6">
        <f t="shared" ca="1" si="906"/>
        <v>3.9042608836592545E-2</v>
      </c>
      <c r="AV1020" s="6">
        <f t="shared" ca="1" si="907"/>
        <v>0.99999999999999967</v>
      </c>
      <c r="AW1020" s="6">
        <f t="shared" ca="1" si="908"/>
        <v>2.6484965900362492E-3</v>
      </c>
      <c r="AX1020" s="6">
        <f t="shared" ca="1" si="909"/>
        <v>4.9907417974677185E-3</v>
      </c>
      <c r="AY1020" s="6">
        <f t="shared" ca="1" si="910"/>
        <v>5.0528362968025233E-3</v>
      </c>
      <c r="AZ1020" s="6">
        <f t="shared" ca="1" si="911"/>
        <v>8.8396342106820576E-3</v>
      </c>
      <c r="BA1020" s="6">
        <f t="shared" ca="1" si="912"/>
        <v>1.9601847049850194E-3</v>
      </c>
      <c r="BB1020" s="6">
        <f t="shared" ca="1" si="913"/>
        <v>6.1046468273205884E-4</v>
      </c>
      <c r="BC1020" s="6">
        <f t="shared" ca="1" si="914"/>
        <v>4.646881388154364E-3</v>
      </c>
      <c r="BD1020" s="6">
        <f t="shared" ca="1" si="915"/>
        <v>2.671344123870436E-3</v>
      </c>
      <c r="BE1020" s="6">
        <f t="shared" ca="1" si="916"/>
        <v>3.0053424695379192E-3</v>
      </c>
      <c r="BF1020" s="6">
        <f t="shared" ca="1" si="917"/>
        <v>1.4767719045386937E-3</v>
      </c>
      <c r="BG1020" s="6">
        <f t="shared" ca="1" si="918"/>
        <v>1.3784808114300137E-3</v>
      </c>
      <c r="BH1020" s="6">
        <f t="shared" ca="1" si="919"/>
        <v>5.3102311335230384E-3</v>
      </c>
      <c r="BI1020" s="6">
        <f t="shared" ca="1" si="920"/>
        <v>3.2695852699202469E-3</v>
      </c>
      <c r="BJ1020" s="6">
        <f t="shared" ca="1" si="921"/>
        <v>1.9967481920743634E-4</v>
      </c>
      <c r="BK1020" s="6">
        <f t="shared" ca="1" si="922"/>
        <v>8.7566648635554567E-4</v>
      </c>
      <c r="BL1020" s="6">
        <f t="shared" ca="1" si="923"/>
        <v>1.7619197091283132E-3</v>
      </c>
      <c r="BM1020" s="6">
        <f t="shared" ca="1" si="924"/>
        <v>5.8922694594103779E-6</v>
      </c>
      <c r="BN1020" s="6">
        <f t="shared" ca="1" si="925"/>
        <v>8.403594224321053E-4</v>
      </c>
      <c r="BO1020" s="6">
        <f t="shared" ca="1" si="926"/>
        <v>1.1950221750149881E-4</v>
      </c>
      <c r="BP1020" s="6">
        <f t="shared" ca="1" si="927"/>
        <v>-1.6446183723598513E-4</v>
      </c>
      <c r="BQ1020" s="6">
        <f t="shared" ca="1" si="928"/>
        <v>1.7739705949176687E-3</v>
      </c>
      <c r="BR1020" s="6">
        <f t="shared" ca="1" si="929"/>
        <v>6.0438948851354894E-4</v>
      </c>
      <c r="BS1020" s="6">
        <f t="shared" ca="1" si="930"/>
        <v>6.8022697006844262E-6</v>
      </c>
      <c r="BT1020" s="6">
        <f t="shared" ca="1" si="931"/>
        <v>5.1884710823660557E-2</v>
      </c>
      <c r="BU1020">
        <f ca="1">SQRT(BV1020)</f>
        <v>0.10574806665709645</v>
      </c>
      <c r="BV1020" s="6" cm="1">
        <f t="array" aca="1" ref="BV1020" ca="1">MMULT(Y1020:AU1020,MMULT($Y$11:$AU$33,TRANSPOSE(Y1020:AU1020)))</f>
        <v>1.1182653601713713E-2</v>
      </c>
    </row>
    <row r="1021" spans="1:74" x14ac:dyDescent="0.25">
      <c r="A1021" s="16">
        <f t="shared" si="932"/>
        <v>985</v>
      </c>
      <c r="B1021" s="15">
        <f t="shared" ca="1" si="934"/>
        <v>0.98537357851765028</v>
      </c>
      <c r="C1021" s="15">
        <f t="shared" ca="1" si="934"/>
        <v>0.24220956662473225</v>
      </c>
      <c r="D1021" s="15">
        <f t="shared" ca="1" si="934"/>
        <v>0.42524201110111426</v>
      </c>
      <c r="E1021" s="15">
        <f t="shared" ca="1" si="934"/>
        <v>0.98019084360662412</v>
      </c>
      <c r="F1021" s="15">
        <f t="shared" ca="1" si="934"/>
        <v>0.53875348051238747</v>
      </c>
      <c r="G1021" s="15">
        <f t="shared" ca="1" si="934"/>
        <v>0.75842707412772448</v>
      </c>
      <c r="H1021" s="15">
        <f t="shared" ca="1" si="934"/>
        <v>0.39134392230604809</v>
      </c>
      <c r="I1021" s="15">
        <f t="shared" ca="1" si="934"/>
        <v>0.37958838805064787</v>
      </c>
      <c r="J1021" s="15">
        <f t="shared" ca="1" si="934"/>
        <v>0.59678181325422919</v>
      </c>
      <c r="K1021" s="15">
        <f t="shared" ca="1" si="934"/>
        <v>0.52525528258025889</v>
      </c>
      <c r="L1021" s="15">
        <f t="shared" ca="1" si="934"/>
        <v>0.46705048374209535</v>
      </c>
      <c r="M1021" s="15">
        <f t="shared" ca="1" si="934"/>
        <v>3.9110945653619833E-3</v>
      </c>
      <c r="N1021" s="15">
        <f t="shared" ca="1" si="934"/>
        <v>0.28577364973600616</v>
      </c>
      <c r="O1021" s="15">
        <f t="shared" ca="1" si="934"/>
        <v>0.66559265171448911</v>
      </c>
      <c r="P1021" s="15">
        <f t="shared" ca="1" si="934"/>
        <v>0.67921269506519599</v>
      </c>
      <c r="Q1021" s="15">
        <f t="shared" ca="1" si="934"/>
        <v>0.18941627949680562</v>
      </c>
      <c r="R1021" s="15">
        <f t="shared" ca="1" si="933"/>
        <v>0.39985512648689447</v>
      </c>
      <c r="S1021" s="15">
        <f t="shared" ca="1" si="933"/>
        <v>0.3951087415854676</v>
      </c>
      <c r="T1021" s="15">
        <f t="shared" ca="1" si="933"/>
        <v>0.37376408550992513</v>
      </c>
      <c r="U1021" s="15">
        <f t="shared" ca="1" si="933"/>
        <v>0.62261429953913949</v>
      </c>
      <c r="V1021" s="15">
        <f t="shared" ca="1" si="933"/>
        <v>9.1320303589176199E-2</v>
      </c>
      <c r="W1021" s="15">
        <f t="shared" ca="1" si="933"/>
        <v>0.71669981304532471</v>
      </c>
      <c r="X1021" s="15">
        <f t="shared" ca="1" si="933"/>
        <v>0.38144460758340171</v>
      </c>
      <c r="Y1021" s="6">
        <f t="shared" ca="1" si="884"/>
        <v>8.8812962043067212E-2</v>
      </c>
      <c r="Z1021" s="6">
        <f t="shared" ca="1" si="885"/>
        <v>2.1830653384750549E-2</v>
      </c>
      <c r="AA1021" s="6">
        <f t="shared" ca="1" si="886"/>
        <v>3.8327598196671489E-2</v>
      </c>
      <c r="AB1021" s="6">
        <f t="shared" ca="1" si="887"/>
        <v>8.834583561612902E-2</v>
      </c>
      <c r="AC1021" s="6">
        <f t="shared" ca="1" si="888"/>
        <v>4.8558529940794376E-2</v>
      </c>
      <c r="AD1021" s="6">
        <f t="shared" ca="1" si="889"/>
        <v>6.8357987686528551E-2</v>
      </c>
      <c r="AE1021" s="6">
        <f t="shared" ca="1" si="890"/>
        <v>3.5272320747465141E-2</v>
      </c>
      <c r="AF1021" s="6">
        <f t="shared" ca="1" si="891"/>
        <v>3.4212779634954858E-2</v>
      </c>
      <c r="AG1021" s="6">
        <f t="shared" ca="1" si="892"/>
        <v>5.3788696677126595E-2</v>
      </c>
      <c r="AH1021" s="6">
        <f t="shared" ca="1" si="893"/>
        <v>4.7341920355626295E-2</v>
      </c>
      <c r="AI1021" s="6">
        <f t="shared" ca="1" si="894"/>
        <v>4.2095848507713855E-2</v>
      </c>
      <c r="AJ1021" s="6">
        <f t="shared" ca="1" si="895"/>
        <v>3.5251188052239655E-4</v>
      </c>
      <c r="AK1021" s="6">
        <f t="shared" ca="1" si="896"/>
        <v>2.5757139079265537E-2</v>
      </c>
      <c r="AL1021" s="6">
        <f t="shared" ca="1" si="897"/>
        <v>5.9990704238072401E-2</v>
      </c>
      <c r="AM1021" s="6">
        <f t="shared" ca="1" si="898"/>
        <v>6.1218295904322456E-2</v>
      </c>
      <c r="AN1021" s="6">
        <f t="shared" ca="1" si="899"/>
        <v>1.7072327904910915E-2</v>
      </c>
      <c r="AO1021" s="6">
        <f t="shared" ca="1" si="900"/>
        <v>3.6039446303024948E-2</v>
      </c>
      <c r="AP1021" s="6">
        <f t="shared" ca="1" si="901"/>
        <v>3.5611648652182352E-2</v>
      </c>
      <c r="AQ1021" s="6">
        <f t="shared" ca="1" si="902"/>
        <v>3.368782790928071E-2</v>
      </c>
      <c r="AR1021" s="6">
        <f t="shared" ca="1" si="903"/>
        <v>5.6117011210738477E-2</v>
      </c>
      <c r="AS1021" s="6">
        <f t="shared" ca="1" si="904"/>
        <v>8.2308140112989682E-3</v>
      </c>
      <c r="AT1021" s="6">
        <f t="shared" ca="1" si="905"/>
        <v>6.4597057075574546E-2</v>
      </c>
      <c r="AU1021" s="6">
        <f t="shared" ca="1" si="906"/>
        <v>3.4380083039978228E-2</v>
      </c>
      <c r="AV1021" s="6">
        <f t="shared" ca="1" si="907"/>
        <v>0.99999999999999989</v>
      </c>
      <c r="AW1021" s="6">
        <f t="shared" ca="1" si="908"/>
        <v>5.7929804305878688E-3</v>
      </c>
      <c r="AX1021" s="6">
        <f t="shared" ca="1" si="909"/>
        <v>1.4239424621766529E-3</v>
      </c>
      <c r="AY1021" s="6">
        <f t="shared" ca="1" si="910"/>
        <v>2.4884861957472802E-3</v>
      </c>
      <c r="AZ1021" s="6">
        <f t="shared" ca="1" si="911"/>
        <v>1.293603535412224E-2</v>
      </c>
      <c r="BA1021" s="6">
        <f t="shared" ca="1" si="912"/>
        <v>3.4052516482146701E-3</v>
      </c>
      <c r="BB1021" s="6">
        <f t="shared" ca="1" si="913"/>
        <v>7.6772474286716259E-3</v>
      </c>
      <c r="BC1021" s="6">
        <f t="shared" ca="1" si="914"/>
        <v>2.1429538791645554E-3</v>
      </c>
      <c r="BD1021" s="6">
        <f t="shared" ca="1" si="915"/>
        <v>3.0202414370033397E-3</v>
      </c>
      <c r="BE1021" s="6">
        <f t="shared" ca="1" si="916"/>
        <v>3.316317743381425E-3</v>
      </c>
      <c r="BF1021" s="6">
        <f t="shared" ca="1" si="917"/>
        <v>3.0257034564806946E-3</v>
      </c>
      <c r="BG1021" s="6">
        <f t="shared" ca="1" si="918"/>
        <v>2.6880113495881901E-3</v>
      </c>
      <c r="BH1021" s="6">
        <f t="shared" ca="1" si="919"/>
        <v>2.4547479326699087E-5</v>
      </c>
      <c r="BI1021" s="6">
        <f t="shared" ca="1" si="920"/>
        <v>1.9583116721517599E-3</v>
      </c>
      <c r="BJ1021" s="6">
        <f t="shared" ca="1" si="921"/>
        <v>5.026012788286998E-3</v>
      </c>
      <c r="BK1021" s="6">
        <f t="shared" ca="1" si="922"/>
        <v>1.3891571516699054E-3</v>
      </c>
      <c r="BL1021" s="6">
        <f t="shared" ca="1" si="923"/>
        <v>5.5521970261095349E-4</v>
      </c>
      <c r="BM1021" s="6">
        <f t="shared" ca="1" si="924"/>
        <v>3.1506650645514001E-5</v>
      </c>
      <c r="BN1021" s="6">
        <f t="shared" ca="1" si="925"/>
        <v>4.7100802831984845E-4</v>
      </c>
      <c r="BO1021" s="6">
        <f t="shared" ca="1" si="926"/>
        <v>6.6170604835567165E-4</v>
      </c>
      <c r="BP1021" s="6">
        <f t="shared" ca="1" si="927"/>
        <v>-1.4735054280847666E-4</v>
      </c>
      <c r="BQ1021" s="6">
        <f t="shared" ca="1" si="928"/>
        <v>1.9047987576783257E-4</v>
      </c>
      <c r="BR1021" s="6">
        <f t="shared" ca="1" si="929"/>
        <v>9.2930317051436123E-4</v>
      </c>
      <c r="BS1021" s="6">
        <f t="shared" ca="1" si="930"/>
        <v>5.9899326438112288E-6</v>
      </c>
      <c r="BT1021" s="6">
        <f t="shared" ca="1" si="931"/>
        <v>5.9013063342623427E-2</v>
      </c>
      <c r="BU1021">
        <f ca="1">SQRT(BV1021)</f>
        <v>0.11012730059111171</v>
      </c>
      <c r="BV1021" s="6" cm="1">
        <f t="array" aca="1" ref="BV1021" ca="1">MMULT(Y1021:AU1021,MMULT($Y$11:$AU$33,TRANSPOSE(Y1021:AU1021)))</f>
        <v>1.2128022335485074E-2</v>
      </c>
    </row>
    <row r="1022" spans="1:74" x14ac:dyDescent="0.25">
      <c r="A1022" s="16">
        <f t="shared" si="932"/>
        <v>986</v>
      </c>
      <c r="B1022" s="15">
        <f t="shared" ca="1" si="934"/>
        <v>0.8428168965703946</v>
      </c>
      <c r="C1022" s="15">
        <f t="shared" ca="1" si="934"/>
        <v>0.2570089263777704</v>
      </c>
      <c r="D1022" s="15">
        <f t="shared" ca="1" si="934"/>
        <v>0.71441108235797579</v>
      </c>
      <c r="E1022" s="15">
        <f t="shared" ca="1" si="934"/>
        <v>0.30566401793774212</v>
      </c>
      <c r="F1022" s="15">
        <f t="shared" ca="1" si="934"/>
        <v>0.7874923430588241</v>
      </c>
      <c r="G1022" s="15">
        <f t="shared" ca="1" si="934"/>
        <v>0.70872519865067318</v>
      </c>
      <c r="H1022" s="15">
        <f t="shared" ca="1" si="934"/>
        <v>0.19652986582847276</v>
      </c>
      <c r="I1022" s="15">
        <f t="shared" ca="1" si="934"/>
        <v>0.67390091497533366</v>
      </c>
      <c r="J1022" s="15">
        <f t="shared" ca="1" si="934"/>
        <v>0.32760575838991979</v>
      </c>
      <c r="K1022" s="15">
        <f t="shared" ca="1" si="934"/>
        <v>0.68181268079314494</v>
      </c>
      <c r="L1022" s="15">
        <f t="shared" ca="1" si="934"/>
        <v>0.18078937668109818</v>
      </c>
      <c r="M1022" s="15">
        <f t="shared" ca="1" si="934"/>
        <v>0.7122496535846744</v>
      </c>
      <c r="N1022" s="15">
        <f t="shared" ca="1" si="934"/>
        <v>0.38688389751965346</v>
      </c>
      <c r="O1022" s="15">
        <f t="shared" ca="1" si="934"/>
        <v>0.34616247172369119</v>
      </c>
      <c r="P1022" s="15">
        <f t="shared" ca="1" si="934"/>
        <v>0.89682117061398892</v>
      </c>
      <c r="Q1022" s="15">
        <f t="shared" ca="1" si="934"/>
        <v>0.61982669227345233</v>
      </c>
      <c r="R1022" s="15">
        <f t="shared" ca="1" si="933"/>
        <v>0.30655057391164831</v>
      </c>
      <c r="S1022" s="15">
        <f t="shared" ca="1" si="933"/>
        <v>5.9764996309341178E-2</v>
      </c>
      <c r="T1022" s="15">
        <f t="shared" ca="1" si="933"/>
        <v>8.161461581725149E-2</v>
      </c>
      <c r="U1022" s="15">
        <f t="shared" ca="1" si="933"/>
        <v>0.18892769586257541</v>
      </c>
      <c r="V1022" s="15">
        <f t="shared" ca="1" si="933"/>
        <v>0.99040880266868769</v>
      </c>
      <c r="W1022" s="15">
        <f t="shared" ca="1" si="933"/>
        <v>0.37171635513630874</v>
      </c>
      <c r="X1022" s="15">
        <f t="shared" ca="1" si="933"/>
        <v>0.82156345525669183</v>
      </c>
      <c r="Y1022" s="6">
        <f t="shared" ca="1" si="884"/>
        <v>7.3549061647741346E-2</v>
      </c>
      <c r="Z1022" s="6">
        <f t="shared" ca="1" si="885"/>
        <v>2.2428080698308157E-2</v>
      </c>
      <c r="AA1022" s="6">
        <f t="shared" ca="1" si="886"/>
        <v>6.234362997703348E-2</v>
      </c>
      <c r="AB1022" s="6">
        <f t="shared" ca="1" si="887"/>
        <v>2.6674004508310905E-2</v>
      </c>
      <c r="AC1022" s="6">
        <f t="shared" ca="1" si="888"/>
        <v>6.8721122135120993E-2</v>
      </c>
      <c r="AD1022" s="6">
        <f t="shared" ca="1" si="889"/>
        <v>6.1847446982824419E-2</v>
      </c>
      <c r="AE1022" s="6">
        <f t="shared" ca="1" si="890"/>
        <v>1.7150329183313173E-2</v>
      </c>
      <c r="AF1022" s="6">
        <f t="shared" ca="1" si="891"/>
        <v>5.88084792102294E-2</v>
      </c>
      <c r="AG1022" s="6">
        <f t="shared" ca="1" si="892"/>
        <v>2.8588767285069219E-2</v>
      </c>
      <c r="AH1022" s="6">
        <f t="shared" ca="1" si="893"/>
        <v>5.949890551070413E-2</v>
      </c>
      <c r="AI1022" s="6">
        <f t="shared" ca="1" si="894"/>
        <v>1.577672334866892E-2</v>
      </c>
      <c r="AJ1022" s="6">
        <f t="shared" ca="1" si="895"/>
        <v>6.215501124057763E-2</v>
      </c>
      <c r="AK1022" s="6">
        <f t="shared" ca="1" si="896"/>
        <v>3.3761719473091735E-2</v>
      </c>
      <c r="AL1022" s="6">
        <f t="shared" ca="1" si="897"/>
        <v>3.0208133079132917E-2</v>
      </c>
      <c r="AM1022" s="6">
        <f t="shared" ca="1" si="898"/>
        <v>7.8261785961927038E-2</v>
      </c>
      <c r="AN1022" s="6">
        <f t="shared" ca="1" si="899"/>
        <v>5.4089650772833231E-2</v>
      </c>
      <c r="AO1022" s="6">
        <f t="shared" ca="1" si="900"/>
        <v>2.675137049402421E-2</v>
      </c>
      <c r="AP1022" s="6">
        <f t="shared" ca="1" si="901"/>
        <v>5.2154381524856267E-3</v>
      </c>
      <c r="AQ1022" s="6">
        <f t="shared" ca="1" si="902"/>
        <v>7.1221619245247225E-3</v>
      </c>
      <c r="AR1022" s="6">
        <f t="shared" ca="1" si="903"/>
        <v>1.6486920001848461E-2</v>
      </c>
      <c r="AS1022" s="6">
        <f t="shared" ca="1" si="904"/>
        <v>8.6428782313645605E-2</v>
      </c>
      <c r="AT1022" s="6">
        <f t="shared" ca="1" si="905"/>
        <v>3.2438112276395988E-2</v>
      </c>
      <c r="AU1022" s="6">
        <f t="shared" ca="1" si="906"/>
        <v>7.1694363822188648E-2</v>
      </c>
      <c r="AV1022" s="6">
        <f t="shared" ca="1" si="907"/>
        <v>1</v>
      </c>
      <c r="AW1022" s="6">
        <f t="shared" ca="1" si="908"/>
        <v>4.7973658913307857E-3</v>
      </c>
      <c r="AX1022" s="6">
        <f t="shared" ca="1" si="909"/>
        <v>1.46291070123234E-3</v>
      </c>
      <c r="AY1022" s="6">
        <f t="shared" ca="1" si="910"/>
        <v>4.0477689677955661E-3</v>
      </c>
      <c r="AZ1022" s="6">
        <f t="shared" ca="1" si="911"/>
        <v>3.9057400153508781E-3</v>
      </c>
      <c r="BA1022" s="6">
        <f t="shared" ca="1" si="912"/>
        <v>4.8191886101804455E-3</v>
      </c>
      <c r="BB1022" s="6">
        <f t="shared" ca="1" si="913"/>
        <v>6.9460522374675884E-3</v>
      </c>
      <c r="BC1022" s="6">
        <f t="shared" ca="1" si="914"/>
        <v>1.0419604855450649E-3</v>
      </c>
      <c r="BD1022" s="6">
        <f t="shared" ca="1" si="915"/>
        <v>5.1915046848872801E-3</v>
      </c>
      <c r="BE1022" s="6">
        <f t="shared" ca="1" si="916"/>
        <v>1.7626275047708073E-3</v>
      </c>
      <c r="BF1022" s="6">
        <f t="shared" ca="1" si="917"/>
        <v>3.8026772616789454E-3</v>
      </c>
      <c r="BG1022" s="6">
        <f t="shared" ca="1" si="918"/>
        <v>1.0074155272761399E-3</v>
      </c>
      <c r="BH1022" s="6">
        <f t="shared" ca="1" si="919"/>
        <v>4.3282196651579005E-3</v>
      </c>
      <c r="BI1022" s="6">
        <f t="shared" ca="1" si="920"/>
        <v>2.5668987969743964E-3</v>
      </c>
      <c r="BJ1022" s="6">
        <f t="shared" ca="1" si="921"/>
        <v>2.5308331531411266E-3</v>
      </c>
      <c r="BK1022" s="6">
        <f t="shared" ca="1" si="922"/>
        <v>1.7759056841664565E-3</v>
      </c>
      <c r="BL1022" s="6">
        <f t="shared" ca="1" si="923"/>
        <v>1.7590828845188762E-3</v>
      </c>
      <c r="BM1022" s="6">
        <f t="shared" ca="1" si="924"/>
        <v>2.3386765638882426E-5</v>
      </c>
      <c r="BN1022" s="6">
        <f t="shared" ca="1" si="925"/>
        <v>6.8980609828515424E-5</v>
      </c>
      <c r="BO1022" s="6">
        <f t="shared" ca="1" si="926"/>
        <v>1.3989556214540473E-4</v>
      </c>
      <c r="BP1022" s="6">
        <f t="shared" ca="1" si="927"/>
        <v>-4.3290912311584819E-5</v>
      </c>
      <c r="BQ1022" s="6">
        <f t="shared" ca="1" si="928"/>
        <v>2.0001598499575519E-3</v>
      </c>
      <c r="BR1022" s="6">
        <f t="shared" ca="1" si="929"/>
        <v>4.6665965832914062E-4</v>
      </c>
      <c r="BS1022" s="6">
        <f t="shared" ca="1" si="930"/>
        <v>1.2491081238414558E-5</v>
      </c>
      <c r="BT1022" s="6">
        <f t="shared" ca="1" si="931"/>
        <v>5.441443468630093E-2</v>
      </c>
      <c r="BU1022">
        <f ca="1">SQRT(BV1022)</f>
        <v>0.10830871223821492</v>
      </c>
      <c r="BV1022" s="6" cm="1">
        <f t="array" aca="1" ref="BV1022" ca="1">MMULT(Y1022:AU1022,MMULT($Y$11:$AU$33,TRANSPOSE(Y1022:AU1022)))</f>
        <v>1.1730777146700448E-2</v>
      </c>
    </row>
    <row r="1023" spans="1:74" x14ac:dyDescent="0.25">
      <c r="A1023" s="16">
        <f t="shared" si="932"/>
        <v>987</v>
      </c>
      <c r="B1023" s="15">
        <f t="shared" ca="1" si="934"/>
        <v>0.67974385905811563</v>
      </c>
      <c r="C1023" s="15">
        <f t="shared" ca="1" si="934"/>
        <v>0.3459788587707513</v>
      </c>
      <c r="D1023" s="15">
        <f t="shared" ca="1" si="934"/>
        <v>2.2649040325532166E-2</v>
      </c>
      <c r="E1023" s="15">
        <f t="shared" ca="1" si="934"/>
        <v>0.24959148270857112</v>
      </c>
      <c r="F1023" s="15">
        <f t="shared" ca="1" si="934"/>
        <v>9.9244380643751406E-2</v>
      </c>
      <c r="G1023" s="15">
        <f t="shared" ca="1" si="934"/>
        <v>0.55493420290946693</v>
      </c>
      <c r="H1023" s="15">
        <f t="shared" ca="1" si="934"/>
        <v>0.57141564991560223</v>
      </c>
      <c r="I1023" s="15">
        <f t="shared" ca="1" si="934"/>
        <v>0.76710097960031021</v>
      </c>
      <c r="J1023" s="15">
        <f t="shared" ca="1" si="934"/>
        <v>0.64443328874683137</v>
      </c>
      <c r="K1023" s="15">
        <f t="shared" ca="1" si="934"/>
        <v>0.24702686587234224</v>
      </c>
      <c r="L1023" s="15">
        <f t="shared" ca="1" si="934"/>
        <v>0.715152384845263</v>
      </c>
      <c r="M1023" s="15">
        <f t="shared" ca="1" si="934"/>
        <v>0.41965823848957828</v>
      </c>
      <c r="N1023" s="15">
        <f t="shared" ca="1" si="934"/>
        <v>0.22504549243364136</v>
      </c>
      <c r="O1023" s="15">
        <f t="shared" ca="1" si="934"/>
        <v>0.23988983723173618</v>
      </c>
      <c r="P1023" s="15">
        <f t="shared" ca="1" si="934"/>
        <v>0.5519296785893133</v>
      </c>
      <c r="Q1023" s="15">
        <f t="shared" ca="1" si="934"/>
        <v>0.31472195790719093</v>
      </c>
      <c r="R1023" s="15">
        <f t="shared" ca="1" si="933"/>
        <v>0.4809876891962015</v>
      </c>
      <c r="S1023" s="15">
        <f t="shared" ca="1" si="933"/>
        <v>0.76212708914791105</v>
      </c>
      <c r="T1023" s="15">
        <f t="shared" ca="1" si="933"/>
        <v>0.79167241590296833</v>
      </c>
      <c r="U1023" s="15">
        <f t="shared" ca="1" si="933"/>
        <v>0.45199207837229316</v>
      </c>
      <c r="V1023" s="15">
        <f t="shared" ca="1" si="933"/>
        <v>9.0071750181557664E-2</v>
      </c>
      <c r="W1023" s="15">
        <f t="shared" ca="1" si="933"/>
        <v>0.13558123910387776</v>
      </c>
      <c r="X1023" s="15">
        <f t="shared" ca="1" si="933"/>
        <v>0.73280347197603912</v>
      </c>
      <c r="Y1023" s="6">
        <f t="shared" ca="1" si="884"/>
        <v>6.734303197088988E-2</v>
      </c>
      <c r="Z1023" s="6">
        <f t="shared" ca="1" si="885"/>
        <v>3.4276536723311088E-2</v>
      </c>
      <c r="AA1023" s="6">
        <f t="shared" ca="1" si="886"/>
        <v>2.2438673427160492E-3</v>
      </c>
      <c r="AB1023" s="6">
        <f t="shared" ca="1" si="887"/>
        <v>2.4727324823493654E-2</v>
      </c>
      <c r="AC1023" s="6">
        <f t="shared" ca="1" si="888"/>
        <v>9.8322587391729676E-3</v>
      </c>
      <c r="AD1023" s="6">
        <f t="shared" ca="1" si="889"/>
        <v>5.4977991003928202E-2</v>
      </c>
      <c r="AE1023" s="6">
        <f t="shared" ca="1" si="890"/>
        <v>5.6610827546502693E-2</v>
      </c>
      <c r="AF1023" s="6">
        <f t="shared" ca="1" si="891"/>
        <v>7.5997605724170261E-2</v>
      </c>
      <c r="AG1023" s="6">
        <f t="shared" ca="1" si="892"/>
        <v>6.3844771804658834E-2</v>
      </c>
      <c r="AH1023" s="6">
        <f t="shared" ca="1" si="893"/>
        <v>2.4473245185562743E-2</v>
      </c>
      <c r="AI1023" s="6">
        <f t="shared" ca="1" si="894"/>
        <v>7.0850996702531643E-2</v>
      </c>
      <c r="AJ1023" s="6">
        <f t="shared" ca="1" si="895"/>
        <v>4.1576040437659591E-2</v>
      </c>
      <c r="AK1023" s="6">
        <f t="shared" ca="1" si="896"/>
        <v>2.2295524394825975E-2</v>
      </c>
      <c r="AL1023" s="6">
        <f t="shared" ca="1" si="897"/>
        <v>2.376617127600588E-2</v>
      </c>
      <c r="AM1023" s="6">
        <f t="shared" ca="1" si="898"/>
        <v>5.4680329208748789E-2</v>
      </c>
      <c r="AN1023" s="6">
        <f t="shared" ca="1" si="899"/>
        <v>3.1179878406923538E-2</v>
      </c>
      <c r="AO1023" s="6">
        <f t="shared" ca="1" si="900"/>
        <v>4.7652022007270409E-2</v>
      </c>
      <c r="AP1023" s="6">
        <f t="shared" ca="1" si="901"/>
        <v>7.5504836485740134E-2</v>
      </c>
      <c r="AQ1023" s="6">
        <f t="shared" ca="1" si="902"/>
        <v>7.8431927121046782E-2</v>
      </c>
      <c r="AR1023" s="6">
        <f t="shared" ca="1" si="903"/>
        <v>4.4779392382582626E-2</v>
      </c>
      <c r="AS1023" s="6">
        <f t="shared" ca="1" si="904"/>
        <v>8.9235153379032556E-3</v>
      </c>
      <c r="AT1023" s="6">
        <f t="shared" ca="1" si="905"/>
        <v>1.3432194492020684E-2</v>
      </c>
      <c r="AU1023" s="6">
        <f t="shared" ca="1" si="906"/>
        <v>7.2599710882334467E-2</v>
      </c>
      <c r="AV1023" s="6">
        <f t="shared" ca="1" si="907"/>
        <v>1</v>
      </c>
      <c r="AW1023" s="6">
        <f t="shared" ca="1" si="908"/>
        <v>4.3925667759469912E-3</v>
      </c>
      <c r="AX1023" s="6">
        <f t="shared" ca="1" si="909"/>
        <v>2.2357469213804644E-3</v>
      </c>
      <c r="AY1023" s="6">
        <f t="shared" ca="1" si="910"/>
        <v>1.4568700284282204E-4</v>
      </c>
      <c r="AZ1023" s="6">
        <f t="shared" ca="1" si="911"/>
        <v>3.620697522398895E-3</v>
      </c>
      <c r="BA1023" s="6">
        <f t="shared" ca="1" si="912"/>
        <v>6.8950430167602625E-4</v>
      </c>
      <c r="BB1023" s="6">
        <f t="shared" ca="1" si="913"/>
        <v>6.1745474721108511E-3</v>
      </c>
      <c r="BC1023" s="6">
        <f t="shared" ca="1" si="914"/>
        <v>3.4393651997568636E-3</v>
      </c>
      <c r="BD1023" s="6">
        <f t="shared" ca="1" si="915"/>
        <v>6.7089292472065484E-3</v>
      </c>
      <c r="BE1023" s="6">
        <f t="shared" ca="1" si="916"/>
        <v>3.9363205029648036E-3</v>
      </c>
      <c r="BF1023" s="6">
        <f t="shared" ca="1" si="917"/>
        <v>1.5641271412949024E-3</v>
      </c>
      <c r="BG1023" s="6">
        <f t="shared" ca="1" si="918"/>
        <v>4.524158320057186E-3</v>
      </c>
      <c r="BH1023" s="6">
        <f t="shared" ca="1" si="919"/>
        <v>2.8951846718386332E-3</v>
      </c>
      <c r="BI1023" s="6">
        <f t="shared" ca="1" si="920"/>
        <v>1.6951255931323341E-3</v>
      </c>
      <c r="BJ1023" s="6">
        <f t="shared" ca="1" si="921"/>
        <v>1.9911264966617562E-3</v>
      </c>
      <c r="BK1023" s="6">
        <f t="shared" ca="1" si="922"/>
        <v>1.240798510541926E-3</v>
      </c>
      <c r="BL1023" s="6">
        <f t="shared" ca="1" si="923"/>
        <v>1.014020051217386E-3</v>
      </c>
      <c r="BM1023" s="6">
        <f t="shared" ca="1" si="924"/>
        <v>4.1658675810715725E-5</v>
      </c>
      <c r="BN1023" s="6">
        <f t="shared" ca="1" si="925"/>
        <v>9.9864469935405874E-4</v>
      </c>
      <c r="BO1023" s="6">
        <f t="shared" ca="1" si="926"/>
        <v>1.5405825718401451E-3</v>
      </c>
      <c r="BP1023" s="6">
        <f t="shared" ca="1" si="927"/>
        <v>-1.1758052739887686E-4</v>
      </c>
      <c r="BQ1023" s="6">
        <f t="shared" ca="1" si="928"/>
        <v>2.0651056999256747E-4</v>
      </c>
      <c r="BR1023" s="6">
        <f t="shared" ca="1" si="929"/>
        <v>1.9323761009416447E-4</v>
      </c>
      <c r="BS1023" s="6">
        <f t="shared" ca="1" si="930"/>
        <v>1.2648816980449851E-5</v>
      </c>
      <c r="BT1023" s="6">
        <f t="shared" ca="1" si="931"/>
        <v>4.914360814770162E-2</v>
      </c>
      <c r="BU1023">
        <f ca="1">SQRT(BV1023)</f>
        <v>0.10150775151730915</v>
      </c>
      <c r="BV1023" s="6" cm="1">
        <f t="array" aca="1" ref="BV1023" ca="1">MMULT(Y1023:AU1023,MMULT($Y$11:$AU$33,TRANSPOSE(Y1023:AU1023)))</f>
        <v>1.0303823618099776E-2</v>
      </c>
    </row>
    <row r="1024" spans="1:74" x14ac:dyDescent="0.25">
      <c r="A1024" s="16">
        <f t="shared" si="932"/>
        <v>988</v>
      </c>
      <c r="B1024" s="15">
        <f t="shared" ca="1" si="934"/>
        <v>0.55614496282326265</v>
      </c>
      <c r="C1024" s="15">
        <f t="shared" ca="1" si="934"/>
        <v>0.89193014674116033</v>
      </c>
      <c r="D1024" s="15">
        <f t="shared" ca="1" si="934"/>
        <v>0.97358918718687248</v>
      </c>
      <c r="E1024" s="15">
        <f t="shared" ca="1" si="934"/>
        <v>0.66549673372003593</v>
      </c>
      <c r="F1024" s="15">
        <f t="shared" ca="1" si="934"/>
        <v>0.50891267460246969</v>
      </c>
      <c r="G1024" s="15">
        <f t="shared" ca="1" si="934"/>
        <v>0.51278202551938312</v>
      </c>
      <c r="H1024" s="15">
        <f t="shared" ca="1" si="934"/>
        <v>0.6421202751514572</v>
      </c>
      <c r="I1024" s="15">
        <f t="shared" ca="1" si="934"/>
        <v>0.67709200626646082</v>
      </c>
      <c r="J1024" s="15">
        <f t="shared" ca="1" si="934"/>
        <v>0.8785383236740586</v>
      </c>
      <c r="K1024" s="15">
        <f t="shared" ca="1" si="934"/>
        <v>2.8727518355349035E-2</v>
      </c>
      <c r="L1024" s="15">
        <f t="shared" ca="1" si="934"/>
        <v>4.8363909930136395E-2</v>
      </c>
      <c r="M1024" s="15">
        <f t="shared" ca="1" si="934"/>
        <v>0.46516030071423586</v>
      </c>
      <c r="N1024" s="15">
        <f t="shared" ca="1" si="934"/>
        <v>0.37891687176268962</v>
      </c>
      <c r="O1024" s="15">
        <f t="shared" ca="1" si="934"/>
        <v>0.21126505884716507</v>
      </c>
      <c r="P1024" s="15">
        <f t="shared" ca="1" si="934"/>
        <v>0.8292847669671437</v>
      </c>
      <c r="Q1024" s="15">
        <f t="shared" ref="Q1024:X1036" ca="1" si="935">RAND()</f>
        <v>6.1121072279889721E-2</v>
      </c>
      <c r="R1024" s="15">
        <f t="shared" ca="1" si="935"/>
        <v>0.62119954234026287</v>
      </c>
      <c r="S1024" s="15">
        <f t="shared" ca="1" si="935"/>
        <v>0.84133596554001133</v>
      </c>
      <c r="T1024" s="15">
        <f t="shared" ca="1" si="935"/>
        <v>0.81927230043818955</v>
      </c>
      <c r="U1024" s="15">
        <f t="shared" ca="1" si="935"/>
        <v>0.42382469728335836</v>
      </c>
      <c r="V1024" s="15">
        <f t="shared" ca="1" si="935"/>
        <v>0.68633321142089765</v>
      </c>
      <c r="W1024" s="15">
        <f t="shared" ca="1" si="935"/>
        <v>0.77813256430709721</v>
      </c>
      <c r="X1024" s="15">
        <f t="shared" ca="1" si="935"/>
        <v>0.37147288520846256</v>
      </c>
      <c r="Y1024" s="6">
        <f t="shared" ca="1" si="884"/>
        <v>4.3209092395464527E-2</v>
      </c>
      <c r="Z1024" s="6">
        <f t="shared" ca="1" si="885"/>
        <v>6.929756573752606E-2</v>
      </c>
      <c r="AA1024" s="6">
        <f t="shared" ca="1" si="886"/>
        <v>7.564197818285652E-2</v>
      </c>
      <c r="AB1024" s="6">
        <f t="shared" ca="1" si="887"/>
        <v>5.170506213022575E-2</v>
      </c>
      <c r="AC1024" s="6">
        <f t="shared" ca="1" si="888"/>
        <v>3.9539429911386578E-2</v>
      </c>
      <c r="AD1024" s="6">
        <f t="shared" ca="1" si="889"/>
        <v>3.9840055022563783E-2</v>
      </c>
      <c r="AE1024" s="6">
        <f t="shared" ca="1" si="890"/>
        <v>4.9888853001870383E-2</v>
      </c>
      <c r="AF1024" s="6">
        <f t="shared" ca="1" si="891"/>
        <v>5.260594451935257E-2</v>
      </c>
      <c r="AG1024" s="6">
        <f t="shared" ca="1" si="892"/>
        <v>6.8257102263196257E-2</v>
      </c>
      <c r="AH1024" s="6">
        <f t="shared" ca="1" si="893"/>
        <v>2.2319540369605925E-3</v>
      </c>
      <c r="AI1024" s="6">
        <f t="shared" ca="1" si="894"/>
        <v>3.7575826312775452E-3</v>
      </c>
      <c r="AJ1024" s="6">
        <f t="shared" ca="1" si="895"/>
        <v>3.6140135676551645E-2</v>
      </c>
      <c r="AK1024" s="6">
        <f t="shared" ca="1" si="896"/>
        <v>2.9439544033769315E-2</v>
      </c>
      <c r="AL1024" s="6">
        <f t="shared" ca="1" si="897"/>
        <v>1.6414014434868441E-2</v>
      </c>
      <c r="AM1024" s="6">
        <f t="shared" ca="1" si="898"/>
        <v>6.4430399470186056E-2</v>
      </c>
      <c r="AN1024" s="6">
        <f t="shared" ca="1" si="899"/>
        <v>4.7487368150287458E-3</v>
      </c>
      <c r="AO1024" s="6">
        <f t="shared" ca="1" si="900"/>
        <v>4.8263438878849742E-2</v>
      </c>
      <c r="AP1024" s="6">
        <f t="shared" ca="1" si="901"/>
        <v>6.5366704547854454E-2</v>
      </c>
      <c r="AQ1024" s="6">
        <f t="shared" ca="1" si="902"/>
        <v>6.3652491514030449E-2</v>
      </c>
      <c r="AR1024" s="6">
        <f t="shared" ca="1" si="903"/>
        <v>3.2928609856376835E-2</v>
      </c>
      <c r="AS1024" s="6">
        <f t="shared" ca="1" si="904"/>
        <v>5.3323930141907602E-2</v>
      </c>
      <c r="AT1024" s="6">
        <f t="shared" ca="1" si="905"/>
        <v>6.0456183395748875E-2</v>
      </c>
      <c r="AU1024" s="6">
        <f t="shared" ca="1" si="906"/>
        <v>2.8861191402147244E-2</v>
      </c>
      <c r="AV1024" s="6">
        <f t="shared" ca="1" si="907"/>
        <v>1</v>
      </c>
      <c r="AW1024" s="6">
        <f t="shared" ca="1" si="908"/>
        <v>2.818388452678889E-3</v>
      </c>
      <c r="AX1024" s="6">
        <f t="shared" ca="1" si="909"/>
        <v>4.5200546515968996E-3</v>
      </c>
      <c r="AY1024" s="6">
        <f t="shared" ca="1" si="910"/>
        <v>4.9111874310820321E-3</v>
      </c>
      <c r="AZ1024" s="6">
        <f t="shared" ca="1" si="911"/>
        <v>7.570911600292521E-3</v>
      </c>
      <c r="BA1024" s="6">
        <f t="shared" ca="1" si="912"/>
        <v>2.7727715200476875E-3</v>
      </c>
      <c r="BB1024" s="6">
        <f t="shared" ca="1" si="913"/>
        <v>4.4744143344698072E-3</v>
      </c>
      <c r="BC1024" s="6">
        <f t="shared" ca="1" si="914"/>
        <v>3.0309746793485796E-3</v>
      </c>
      <c r="BD1024" s="6">
        <f t="shared" ca="1" si="915"/>
        <v>4.6439562983569601E-3</v>
      </c>
      <c r="BE1024" s="6">
        <f t="shared" ca="1" si="916"/>
        <v>4.2083607399154123E-3</v>
      </c>
      <c r="BF1024" s="6">
        <f t="shared" ca="1" si="917"/>
        <v>1.4264801667546054E-4</v>
      </c>
      <c r="BG1024" s="6">
        <f t="shared" ca="1" si="918"/>
        <v>2.3993873785531713E-4</v>
      </c>
      <c r="BH1024" s="6">
        <f t="shared" ca="1" si="919"/>
        <v>2.5166505936468357E-3</v>
      </c>
      <c r="BI1024" s="6">
        <f t="shared" ca="1" si="920"/>
        <v>2.2382844044417103E-3</v>
      </c>
      <c r="BJ1024" s="6">
        <f t="shared" ca="1" si="921"/>
        <v>1.3751638275388068E-3</v>
      </c>
      <c r="BK1024" s="6">
        <f t="shared" ca="1" si="922"/>
        <v>1.4620457640448338E-3</v>
      </c>
      <c r="BL1024" s="6">
        <f t="shared" ca="1" si="923"/>
        <v>1.5443659803766549E-4</v>
      </c>
      <c r="BM1024" s="6">
        <f t="shared" ca="1" si="924"/>
        <v>4.2193192839907882E-5</v>
      </c>
      <c r="BN1024" s="6">
        <f t="shared" ca="1" si="925"/>
        <v>8.645553854458865E-4</v>
      </c>
      <c r="BO1024" s="6">
        <f t="shared" ca="1" si="926"/>
        <v>1.2502806278032108E-3</v>
      </c>
      <c r="BP1024" s="6">
        <f t="shared" ca="1" si="927"/>
        <v>-8.6463060515546488E-5</v>
      </c>
      <c r="BQ1024" s="6">
        <f t="shared" ca="1" si="928"/>
        <v>1.2340377968618641E-3</v>
      </c>
      <c r="BR1024" s="6">
        <f t="shared" ca="1" si="929"/>
        <v>8.6973192665940676E-4</v>
      </c>
      <c r="BS1024" s="6">
        <f t="shared" ca="1" si="930"/>
        <v>5.0283936870652542E-6</v>
      </c>
      <c r="BT1024" s="6">
        <f t="shared" ca="1" si="931"/>
        <v>5.1259551912811223E-2</v>
      </c>
      <c r="BU1024">
        <f ca="1">SQRT(BV1024)</f>
        <v>9.7062407116052865E-2</v>
      </c>
      <c r="BV1024" s="6" cm="1">
        <f t="array" aca="1" ref="BV1024" ca="1">MMULT(Y1024:AU1024,MMULT($Y$11:$AU$33,TRANSPOSE(Y1024:AU1024)))</f>
        <v>9.4211108751623886E-3</v>
      </c>
    </row>
    <row r="1025" spans="1:74" x14ac:dyDescent="0.25">
      <c r="A1025" s="16">
        <f t="shared" si="932"/>
        <v>989</v>
      </c>
      <c r="B1025" s="15">
        <f t="shared" ref="B1025:Q1036" ca="1" si="936">RAND()</f>
        <v>0.80645955175328576</v>
      </c>
      <c r="C1025" s="15">
        <f t="shared" ca="1" si="936"/>
        <v>0.66259917262367518</v>
      </c>
      <c r="D1025" s="15">
        <f t="shared" ca="1" si="936"/>
        <v>0.11312858369997114</v>
      </c>
      <c r="E1025" s="15">
        <f t="shared" ca="1" si="936"/>
        <v>0.4811354170565395</v>
      </c>
      <c r="F1025" s="15">
        <f t="shared" ca="1" si="936"/>
        <v>0.30869855024630899</v>
      </c>
      <c r="G1025" s="15">
        <f t="shared" ca="1" si="936"/>
        <v>0.47718751839908891</v>
      </c>
      <c r="H1025" s="15">
        <f t="shared" ca="1" si="936"/>
        <v>0.57134227028116147</v>
      </c>
      <c r="I1025" s="15">
        <f t="shared" ca="1" si="936"/>
        <v>8.0825681524671289E-2</v>
      </c>
      <c r="J1025" s="15">
        <f t="shared" ca="1" si="936"/>
        <v>0.41021212561954867</v>
      </c>
      <c r="K1025" s="15">
        <f t="shared" ca="1" si="936"/>
        <v>0.70116548914218746</v>
      </c>
      <c r="L1025" s="15">
        <f t="shared" ca="1" si="936"/>
        <v>0.27641231893611051</v>
      </c>
      <c r="M1025" s="15">
        <f t="shared" ca="1" si="936"/>
        <v>0.6766903710691986</v>
      </c>
      <c r="N1025" s="15">
        <f t="shared" ca="1" si="936"/>
        <v>1.7408686349978386E-2</v>
      </c>
      <c r="O1025" s="15">
        <f t="shared" ca="1" si="936"/>
        <v>0.73755851741433742</v>
      </c>
      <c r="P1025" s="15">
        <f t="shared" ca="1" si="936"/>
        <v>0.61211674194817267</v>
      </c>
      <c r="Q1025" s="15">
        <f t="shared" ca="1" si="936"/>
        <v>0.6032385887209416</v>
      </c>
      <c r="R1025" s="15">
        <f t="shared" ca="1" si="935"/>
        <v>0.37303612179162204</v>
      </c>
      <c r="S1025" s="15">
        <f t="shared" ca="1" si="935"/>
        <v>0.99642014641368315</v>
      </c>
      <c r="T1025" s="15">
        <f t="shared" ca="1" si="935"/>
        <v>0.92130011069456508</v>
      </c>
      <c r="U1025" s="15">
        <f t="shared" ca="1" si="935"/>
        <v>0.4246509149201213</v>
      </c>
      <c r="V1025" s="15">
        <f t="shared" ca="1" si="935"/>
        <v>0.3309377622370947</v>
      </c>
      <c r="W1025" s="15">
        <f t="shared" ca="1" si="935"/>
        <v>2.1062436903348525E-2</v>
      </c>
      <c r="X1025" s="15">
        <f t="shared" ca="1" si="935"/>
        <v>0.97504775101947871</v>
      </c>
      <c r="Y1025" s="6">
        <f t="shared" ca="1" si="884"/>
        <v>6.9650659484465138E-2</v>
      </c>
      <c r="Z1025" s="6">
        <f t="shared" ca="1" si="885"/>
        <v>5.7226018647514774E-2</v>
      </c>
      <c r="AA1025" s="6">
        <f t="shared" ca="1" si="886"/>
        <v>9.7704595898406767E-3</v>
      </c>
      <c r="AB1025" s="6">
        <f t="shared" ca="1" si="887"/>
        <v>4.1553725821047813E-2</v>
      </c>
      <c r="AC1025" s="6">
        <f t="shared" ca="1" si="888"/>
        <v>2.6661048976119487E-2</v>
      </c>
      <c r="AD1025" s="6">
        <f t="shared" ca="1" si="889"/>
        <v>4.1212761733671749E-2</v>
      </c>
      <c r="AE1025" s="6">
        <f t="shared" ca="1" si="890"/>
        <v>4.9344527980255633E-2</v>
      </c>
      <c r="AF1025" s="6">
        <f t="shared" ca="1" si="891"/>
        <v>6.9805881885033659E-3</v>
      </c>
      <c r="AG1025" s="6">
        <f t="shared" ca="1" si="892"/>
        <v>3.5428367133614788E-2</v>
      </c>
      <c r="AH1025" s="6">
        <f t="shared" ca="1" si="893"/>
        <v>6.0556835888827286E-2</v>
      </c>
      <c r="AI1025" s="6">
        <f t="shared" ca="1" si="894"/>
        <v>2.3872617370176707E-2</v>
      </c>
      <c r="AJ1025" s="6">
        <f t="shared" ca="1" si="895"/>
        <v>5.8443018635329948E-2</v>
      </c>
      <c r="AK1025" s="6">
        <f t="shared" ca="1" si="896"/>
        <v>1.5035180405490942E-3</v>
      </c>
      <c r="AL1025" s="6">
        <f t="shared" ca="1" si="897"/>
        <v>6.3699954987957857E-2</v>
      </c>
      <c r="AM1025" s="6">
        <f t="shared" ca="1" si="898"/>
        <v>5.2866054677488901E-2</v>
      </c>
      <c r="AN1025" s="6">
        <f t="shared" ca="1" si="899"/>
        <v>5.2099284383880985E-2</v>
      </c>
      <c r="AO1025" s="6">
        <f t="shared" ca="1" si="900"/>
        <v>3.2217625593034434E-2</v>
      </c>
      <c r="AP1025" s="6">
        <f t="shared" ca="1" si="901"/>
        <v>8.605679004041579E-2</v>
      </c>
      <c r="AQ1025" s="6">
        <f t="shared" ca="1" si="902"/>
        <v>7.9568975472458656E-2</v>
      </c>
      <c r="AR1025" s="6">
        <f t="shared" ca="1" si="903"/>
        <v>3.6675387141940984E-2</v>
      </c>
      <c r="AS1025" s="6">
        <f t="shared" ca="1" si="904"/>
        <v>2.8581760037456036E-2</v>
      </c>
      <c r="AT1025" s="6">
        <f t="shared" ca="1" si="905"/>
        <v>1.819077742310569E-3</v>
      </c>
      <c r="AU1025" s="6">
        <f t="shared" ca="1" si="906"/>
        <v>8.4210942433139285E-2</v>
      </c>
      <c r="AV1025" s="6">
        <f t="shared" ca="1" si="907"/>
        <v>1</v>
      </c>
      <c r="AW1025" s="6">
        <f t="shared" ca="1" si="908"/>
        <v>4.5430858074003641E-3</v>
      </c>
      <c r="AX1025" s="6">
        <f t="shared" ca="1" si="909"/>
        <v>3.7326669274328895E-3</v>
      </c>
      <c r="AY1025" s="6">
        <f t="shared" ca="1" si="910"/>
        <v>6.3436413862052662E-4</v>
      </c>
      <c r="AZ1025" s="6">
        <f t="shared" ca="1" si="911"/>
        <v>6.0845025978614404E-3</v>
      </c>
      <c r="BA1025" s="6">
        <f t="shared" ca="1" si="912"/>
        <v>1.869652583794379E-3</v>
      </c>
      <c r="BB1025" s="6">
        <f t="shared" ca="1" si="913"/>
        <v>4.6285822587290928E-3</v>
      </c>
      <c r="BC1025" s="6">
        <f t="shared" ca="1" si="914"/>
        <v>2.9979044590773634E-3</v>
      </c>
      <c r="BD1025" s="6">
        <f t="shared" ca="1" si="915"/>
        <v>6.1623352228398277E-4</v>
      </c>
      <c r="BE1025" s="6">
        <f t="shared" ca="1" si="916"/>
        <v>2.1843199371328302E-3</v>
      </c>
      <c r="BF1025" s="6">
        <f t="shared" ca="1" si="917"/>
        <v>3.8702914095157417E-3</v>
      </c>
      <c r="BG1025" s="6">
        <f t="shared" ca="1" si="918"/>
        <v>1.5243751749926683E-3</v>
      </c>
      <c r="BH1025" s="6">
        <f t="shared" ca="1" si="919"/>
        <v>4.0697317480892772E-3</v>
      </c>
      <c r="BI1025" s="6">
        <f t="shared" ca="1" si="920"/>
        <v>1.1431226577753885E-4</v>
      </c>
      <c r="BJ1025" s="6">
        <f t="shared" ca="1" si="921"/>
        <v>5.3367732959467172E-3</v>
      </c>
      <c r="BK1025" s="6">
        <f t="shared" ca="1" si="922"/>
        <v>1.1996292423850467E-3</v>
      </c>
      <c r="BL1025" s="6">
        <f t="shared" ca="1" si="923"/>
        <v>1.6943529519217512E-3</v>
      </c>
      <c r="BM1025" s="6">
        <f t="shared" ca="1" si="924"/>
        <v>2.8165512468001139E-5</v>
      </c>
      <c r="BN1025" s="6">
        <f t="shared" ca="1" si="925"/>
        <v>1.1382073151501634E-3</v>
      </c>
      <c r="BO1025" s="6">
        <f t="shared" ca="1" si="926"/>
        <v>1.5629168040568445E-3</v>
      </c>
      <c r="BP1025" s="6">
        <f t="shared" ca="1" si="927"/>
        <v>-9.6301247812034238E-5</v>
      </c>
      <c r="BQ1025" s="6">
        <f t="shared" ca="1" si="928"/>
        <v>6.6144734818293237E-4</v>
      </c>
      <c r="BR1025" s="6">
        <f t="shared" ca="1" si="929"/>
        <v>2.616953139774723E-5</v>
      </c>
      <c r="BS1025" s="6">
        <f t="shared" ca="1" si="930"/>
        <v>1.4671804965096111E-5</v>
      </c>
      <c r="BT1025" s="6">
        <f t="shared" ca="1" si="931"/>
        <v>4.8436055389370354E-2</v>
      </c>
      <c r="BU1025">
        <f ca="1">SQRT(BV1025)</f>
        <v>9.790869010033991E-2</v>
      </c>
      <c r="BV1025" s="6" cm="1">
        <f t="array" aca="1" ref="BV1025" ca="1">MMULT(Y1025:AU1025,MMULT($Y$11:$AU$33,TRANSPOSE(Y1025:AU1025)))</f>
        <v>9.5861115971643974E-3</v>
      </c>
    </row>
    <row r="1026" spans="1:74" x14ac:dyDescent="0.25">
      <c r="A1026" s="16">
        <f t="shared" si="932"/>
        <v>990</v>
      </c>
      <c r="B1026" s="15">
        <f t="shared" ca="1" si="936"/>
        <v>0.13460697490002582</v>
      </c>
      <c r="C1026" s="15">
        <f t="shared" ca="1" si="936"/>
        <v>0.16029836794249419</v>
      </c>
      <c r="D1026" s="15">
        <f t="shared" ca="1" si="936"/>
        <v>1.8942119453221884E-2</v>
      </c>
      <c r="E1026" s="15">
        <f t="shared" ca="1" si="936"/>
        <v>0.88000152964466383</v>
      </c>
      <c r="F1026" s="15">
        <f t="shared" ca="1" si="936"/>
        <v>0.75956033201037798</v>
      </c>
      <c r="G1026" s="15">
        <f t="shared" ca="1" si="936"/>
        <v>0.5082161320827977</v>
      </c>
      <c r="H1026" s="15">
        <f t="shared" ca="1" si="936"/>
        <v>0.25017801234072201</v>
      </c>
      <c r="I1026" s="15">
        <f t="shared" ca="1" si="936"/>
        <v>0.28086931190449838</v>
      </c>
      <c r="J1026" s="15">
        <f t="shared" ca="1" si="936"/>
        <v>0.14893301996329145</v>
      </c>
      <c r="K1026" s="15">
        <f t="shared" ca="1" si="936"/>
        <v>0.72064473568714382</v>
      </c>
      <c r="L1026" s="15">
        <f t="shared" ca="1" si="936"/>
        <v>0.44748442044549963</v>
      </c>
      <c r="M1026" s="15">
        <f t="shared" ca="1" si="936"/>
        <v>0.42837810973003321</v>
      </c>
      <c r="N1026" s="15">
        <f t="shared" ca="1" si="936"/>
        <v>0.70452901809111046</v>
      </c>
      <c r="O1026" s="15">
        <f t="shared" ca="1" si="936"/>
        <v>0.90400488726175321</v>
      </c>
      <c r="P1026" s="15">
        <f t="shared" ca="1" si="936"/>
        <v>0.56515906199377675</v>
      </c>
      <c r="Q1026" s="15">
        <f t="shared" ca="1" si="936"/>
        <v>0.10544982698075756</v>
      </c>
      <c r="R1026" s="15">
        <f t="shared" ca="1" si="935"/>
        <v>0.29332065102179938</v>
      </c>
      <c r="S1026" s="15">
        <f t="shared" ca="1" si="935"/>
        <v>0.39857570537471998</v>
      </c>
      <c r="T1026" s="15">
        <f t="shared" ca="1" si="935"/>
        <v>0.72863092287843234</v>
      </c>
      <c r="U1026" s="15">
        <f t="shared" ca="1" si="935"/>
        <v>0.86782740011913706</v>
      </c>
      <c r="V1026" s="15">
        <f t="shared" ca="1" si="935"/>
        <v>0.56797901536706619</v>
      </c>
      <c r="W1026" s="15">
        <f t="shared" ca="1" si="935"/>
        <v>0.58157638959605173</v>
      </c>
      <c r="X1026" s="15">
        <f t="shared" ca="1" si="935"/>
        <v>0.52562382031765853</v>
      </c>
      <c r="Y1026" s="6">
        <f t="shared" ca="1" si="884"/>
        <v>1.225840561375266E-2</v>
      </c>
      <c r="Z1026" s="6">
        <f t="shared" ca="1" si="885"/>
        <v>1.4598072759016317E-2</v>
      </c>
      <c r="AA1026" s="6">
        <f t="shared" ca="1" si="886"/>
        <v>1.7250234143825489E-3</v>
      </c>
      <c r="AB1026" s="6">
        <f t="shared" ca="1" si="887"/>
        <v>8.0140094516788704E-2</v>
      </c>
      <c r="AC1026" s="6">
        <f t="shared" ca="1" si="888"/>
        <v>6.9171739761741458E-2</v>
      </c>
      <c r="AD1026" s="6">
        <f t="shared" ca="1" si="889"/>
        <v>4.6282293255237812E-2</v>
      </c>
      <c r="AE1026" s="6">
        <f t="shared" ca="1" si="890"/>
        <v>2.2783243982659331E-2</v>
      </c>
      <c r="AF1026" s="6">
        <f t="shared" ca="1" si="891"/>
        <v>2.5578243269623387E-2</v>
      </c>
      <c r="AG1026" s="6">
        <f t="shared" ca="1" si="892"/>
        <v>1.3563051761226368E-2</v>
      </c>
      <c r="AH1026" s="6">
        <f t="shared" ca="1" si="893"/>
        <v>6.5627769140712555E-2</v>
      </c>
      <c r="AI1026" s="6">
        <f t="shared" ca="1" si="894"/>
        <v>4.0751569788490323E-2</v>
      </c>
      <c r="AJ1026" s="6">
        <f t="shared" ca="1" si="895"/>
        <v>3.9011593782740779E-2</v>
      </c>
      <c r="AK1026" s="6">
        <f t="shared" ca="1" si="896"/>
        <v>6.4160140860710035E-2</v>
      </c>
      <c r="AL1026" s="6">
        <f t="shared" ca="1" si="897"/>
        <v>8.2326035430926162E-2</v>
      </c>
      <c r="AM1026" s="6">
        <f t="shared" ca="1" si="898"/>
        <v>5.1467979451682716E-2</v>
      </c>
      <c r="AN1026" s="6">
        <f t="shared" ca="1" si="899"/>
        <v>9.6031186496110532E-3</v>
      </c>
      <c r="AO1026" s="6">
        <f t="shared" ca="1" si="900"/>
        <v>2.6712163450562178E-2</v>
      </c>
      <c r="AP1026" s="6">
        <f t="shared" ca="1" si="901"/>
        <v>3.629754452100057E-2</v>
      </c>
      <c r="AQ1026" s="6">
        <f t="shared" ca="1" si="902"/>
        <v>6.6355056281448624E-2</v>
      </c>
      <c r="AR1026" s="6">
        <f t="shared" ca="1" si="903"/>
        <v>7.9031419295247554E-2</v>
      </c>
      <c r="AS1026" s="6">
        <f t="shared" ca="1" si="904"/>
        <v>5.1724787334686745E-2</v>
      </c>
      <c r="AT1026" s="6">
        <f t="shared" ca="1" si="905"/>
        <v>5.2963074791222253E-2</v>
      </c>
      <c r="AU1026" s="6">
        <f t="shared" ca="1" si="906"/>
        <v>4.7867578886529663E-2</v>
      </c>
      <c r="AV1026" s="6">
        <f t="shared" ca="1" si="907"/>
        <v>0.99999999999999978</v>
      </c>
      <c r="AW1026" s="6">
        <f t="shared" ca="1" si="908"/>
        <v>7.9957589744886703E-4</v>
      </c>
      <c r="AX1026" s="6">
        <f t="shared" ca="1" si="909"/>
        <v>9.5218476978925026E-4</v>
      </c>
      <c r="AY1026" s="6">
        <f t="shared" ca="1" si="910"/>
        <v>1.1200015539728255E-4</v>
      </c>
      <c r="AZ1026" s="6">
        <f t="shared" ca="1" si="911"/>
        <v>1.1734510050438761E-2</v>
      </c>
      <c r="BA1026" s="6">
        <f t="shared" ca="1" si="912"/>
        <v>4.850788957588714E-3</v>
      </c>
      <c r="BB1026" s="6">
        <f t="shared" ca="1" si="913"/>
        <v>5.1979385132898577E-3</v>
      </c>
      <c r="BC1026" s="6">
        <f t="shared" ca="1" si="914"/>
        <v>1.3841856741479378E-3</v>
      </c>
      <c r="BD1026" s="6">
        <f t="shared" ca="1" si="915"/>
        <v>2.2580004031517E-3</v>
      </c>
      <c r="BE1026" s="6">
        <f t="shared" ca="1" si="916"/>
        <v>8.3622381631869838E-4</v>
      </c>
      <c r="BF1026" s="6">
        <f t="shared" ca="1" si="917"/>
        <v>4.1943834647715592E-3</v>
      </c>
      <c r="BG1026" s="6">
        <f t="shared" ca="1" si="918"/>
        <v>2.6021730405297425E-3</v>
      </c>
      <c r="BH1026" s="6">
        <f t="shared" ca="1" si="919"/>
        <v>2.7166071409118631E-3</v>
      </c>
      <c r="BI1026" s="6">
        <f t="shared" ca="1" si="920"/>
        <v>4.8780865121613622E-3</v>
      </c>
      <c r="BJ1026" s="6">
        <f t="shared" ca="1" si="921"/>
        <v>6.8972637034357062E-3</v>
      </c>
      <c r="BK1026" s="6">
        <f t="shared" ca="1" si="922"/>
        <v>1.1679043116300885E-3</v>
      </c>
      <c r="BL1026" s="6">
        <f t="shared" ca="1" si="923"/>
        <v>3.1230894289706253E-4</v>
      </c>
      <c r="BM1026" s="6">
        <f t="shared" ca="1" si="924"/>
        <v>2.335248978983593E-5</v>
      </c>
      <c r="BN1026" s="6">
        <f t="shared" ca="1" si="925"/>
        <v>4.800798481606016E-4</v>
      </c>
      <c r="BO1026" s="6">
        <f t="shared" ca="1" si="926"/>
        <v>1.3033651857476808E-3</v>
      </c>
      <c r="BP1026" s="6">
        <f t="shared" ca="1" si="927"/>
        <v>-2.0751858092275965E-4</v>
      </c>
      <c r="BQ1026" s="6">
        <f t="shared" ca="1" si="928"/>
        <v>1.1970299720177721E-3</v>
      </c>
      <c r="BR1026" s="6">
        <f t="shared" ca="1" si="929"/>
        <v>7.6193491703637818E-4</v>
      </c>
      <c r="BS1026" s="6">
        <f t="shared" ca="1" si="930"/>
        <v>8.3398161958835906E-6</v>
      </c>
      <c r="BT1026" s="6">
        <f t="shared" ca="1" si="931"/>
        <v>5.4460719001933847E-2</v>
      </c>
      <c r="BU1026">
        <f ca="1">SQRT(BV1026)</f>
        <v>9.6628112985489761E-2</v>
      </c>
      <c r="BV1026" s="6" cm="1">
        <f t="array" aca="1" ref="BV1026" ca="1">MMULT(Y1026:AU1026,MMULT($Y$11:$AU$33,TRANSPOSE(Y1026:AU1026)))</f>
        <v>9.3369922191365758E-3</v>
      </c>
    </row>
    <row r="1027" spans="1:74" x14ac:dyDescent="0.25">
      <c r="A1027" s="16">
        <f t="shared" si="932"/>
        <v>991</v>
      </c>
      <c r="B1027" s="15">
        <f t="shared" ca="1" si="936"/>
        <v>0.68724475097256266</v>
      </c>
      <c r="C1027" s="15">
        <f t="shared" ca="1" si="936"/>
        <v>0.65300835638333898</v>
      </c>
      <c r="D1027" s="15">
        <f t="shared" ca="1" si="936"/>
        <v>0.85293973196502526</v>
      </c>
      <c r="E1027" s="15">
        <f t="shared" ca="1" si="936"/>
        <v>8.0547554227796692E-2</v>
      </c>
      <c r="F1027" s="15">
        <f t="shared" ca="1" si="936"/>
        <v>0.84692044433682856</v>
      </c>
      <c r="G1027" s="15">
        <f t="shared" ca="1" si="936"/>
        <v>5.820246141247809E-2</v>
      </c>
      <c r="H1027" s="15">
        <f t="shared" ca="1" si="936"/>
        <v>0.31986472480033945</v>
      </c>
      <c r="I1027" s="15">
        <f t="shared" ca="1" si="936"/>
        <v>0.20389932288300294</v>
      </c>
      <c r="J1027" s="15">
        <f t="shared" ca="1" si="936"/>
        <v>1.1543012564541044E-4</v>
      </c>
      <c r="K1027" s="15">
        <f t="shared" ca="1" si="936"/>
        <v>0.80638364010431574</v>
      </c>
      <c r="L1027" s="15">
        <f t="shared" ca="1" si="936"/>
        <v>0.61832855664233732</v>
      </c>
      <c r="M1027" s="15">
        <f t="shared" ca="1" si="936"/>
        <v>0.91012020122122228</v>
      </c>
      <c r="N1027" s="15">
        <f t="shared" ca="1" si="936"/>
        <v>0.29575581861988642</v>
      </c>
      <c r="O1027" s="15">
        <f t="shared" ca="1" si="936"/>
        <v>0.7938243342218968</v>
      </c>
      <c r="P1027" s="15">
        <f t="shared" ca="1" si="936"/>
        <v>0.64687829861344515</v>
      </c>
      <c r="Q1027" s="15">
        <f t="shared" ca="1" si="936"/>
        <v>0.2999754358708967</v>
      </c>
      <c r="R1027" s="15">
        <f t="shared" ca="1" si="935"/>
        <v>0.47183511864727867</v>
      </c>
      <c r="S1027" s="15">
        <f t="shared" ca="1" si="935"/>
        <v>0.59689870157676261</v>
      </c>
      <c r="T1027" s="15">
        <f t="shared" ca="1" si="935"/>
        <v>0.34561010802607373</v>
      </c>
      <c r="U1027" s="15">
        <f t="shared" ca="1" si="935"/>
        <v>0.85443287955733971</v>
      </c>
      <c r="V1027" s="15">
        <f t="shared" ca="1" si="935"/>
        <v>0.10228175445264065</v>
      </c>
      <c r="W1027" s="15">
        <f t="shared" ca="1" si="935"/>
        <v>0.85523814163241418</v>
      </c>
      <c r="X1027" s="15">
        <f t="shared" ca="1" si="935"/>
        <v>0.86166837325671874</v>
      </c>
      <c r="Y1027" s="6">
        <f t="shared" ca="1" si="884"/>
        <v>5.6507664223497289E-2</v>
      </c>
      <c r="Z1027" s="6">
        <f t="shared" ca="1" si="885"/>
        <v>5.3692628260060375E-2</v>
      </c>
      <c r="AA1027" s="6">
        <f t="shared" ca="1" si="886"/>
        <v>7.0131684394172486E-2</v>
      </c>
      <c r="AB1027" s="6">
        <f t="shared" ca="1" si="887"/>
        <v>6.622901290824104E-3</v>
      </c>
      <c r="AC1027" s="6">
        <f t="shared" ca="1" si="888"/>
        <v>6.9636757537797883E-2</v>
      </c>
      <c r="AD1027" s="6">
        <f t="shared" ca="1" si="889"/>
        <v>4.785609699925775E-3</v>
      </c>
      <c r="AE1027" s="6">
        <f t="shared" ca="1" si="890"/>
        <v>2.6300395078143798E-2</v>
      </c>
      <c r="AF1027" s="6">
        <f t="shared" ca="1" si="891"/>
        <v>1.6765314622724826E-2</v>
      </c>
      <c r="AG1027" s="6">
        <f t="shared" ca="1" si="892"/>
        <v>9.4910681704244355E-6</v>
      </c>
      <c r="AH1027" s="6">
        <f t="shared" ca="1" si="893"/>
        <v>6.6303679883842948E-2</v>
      </c>
      <c r="AI1027" s="6">
        <f t="shared" ca="1" si="894"/>
        <v>5.0841133976067092E-2</v>
      </c>
      <c r="AJ1027" s="6">
        <f t="shared" ca="1" si="895"/>
        <v>7.4833262328814557E-2</v>
      </c>
      <c r="AK1027" s="6">
        <f t="shared" ca="1" si="896"/>
        <v>2.4318076590715689E-2</v>
      </c>
      <c r="AL1027" s="6">
        <f t="shared" ca="1" si="897"/>
        <v>6.5271009879918448E-2</v>
      </c>
      <c r="AM1027" s="6">
        <f t="shared" ca="1" si="898"/>
        <v>5.3188593495674619E-2</v>
      </c>
      <c r="AN1027" s="6">
        <f t="shared" ca="1" si="899"/>
        <v>2.4665028261767863E-2</v>
      </c>
      <c r="AO1027" s="6">
        <f t="shared" ca="1" si="900"/>
        <v>3.8795931748686265E-2</v>
      </c>
      <c r="AP1027" s="6">
        <f t="shared" ca="1" si="901"/>
        <v>4.9079096430214589E-2</v>
      </c>
      <c r="AQ1027" s="6">
        <f t="shared" ca="1" si="902"/>
        <v>2.8417270425050791E-2</v>
      </c>
      <c r="AR1027" s="6">
        <f t="shared" ca="1" si="903"/>
        <v>7.0254456205325971E-2</v>
      </c>
      <c r="AS1027" s="6">
        <f t="shared" ca="1" si="904"/>
        <v>8.4099631588612361E-3</v>
      </c>
      <c r="AT1027" s="6">
        <f t="shared" ca="1" si="905"/>
        <v>7.0320667666215017E-2</v>
      </c>
      <c r="AU1027" s="6">
        <f t="shared" ca="1" si="906"/>
        <v>7.0849383773528035E-2</v>
      </c>
      <c r="AV1027" s="6">
        <f t="shared" ca="1" si="907"/>
        <v>1</v>
      </c>
      <c r="AW1027" s="6">
        <f t="shared" ca="1" si="908"/>
        <v>3.6858110065759592E-3</v>
      </c>
      <c r="AX1027" s="6">
        <f t="shared" ca="1" si="909"/>
        <v>3.5021953735371323E-3</v>
      </c>
      <c r="AY1027" s="6">
        <f t="shared" ca="1" si="910"/>
        <v>4.5534219912209189E-3</v>
      </c>
      <c r="AZ1027" s="6">
        <f t="shared" ca="1" si="911"/>
        <v>9.6975804968583252E-4</v>
      </c>
      <c r="BA1027" s="6">
        <f t="shared" ca="1" si="912"/>
        <v>4.8833991406048794E-3</v>
      </c>
      <c r="BB1027" s="6">
        <f t="shared" ca="1" si="913"/>
        <v>5.3746915330308404E-4</v>
      </c>
      <c r="BC1027" s="6">
        <f t="shared" ca="1" si="914"/>
        <v>1.5978685967330064E-3</v>
      </c>
      <c r="BD1027" s="6">
        <f t="shared" ca="1" si="915"/>
        <v>1.4800112258700532E-3</v>
      </c>
      <c r="BE1027" s="6">
        <f t="shared" ca="1" si="916"/>
        <v>5.8516751142263695E-7</v>
      </c>
      <c r="BF1027" s="6">
        <f t="shared" ca="1" si="917"/>
        <v>4.2375820814816445E-3</v>
      </c>
      <c r="BG1027" s="6">
        <f t="shared" ca="1" si="918"/>
        <v>3.2464375941622732E-3</v>
      </c>
      <c r="BH1027" s="6">
        <f t="shared" ca="1" si="919"/>
        <v>5.2110809917775662E-3</v>
      </c>
      <c r="BI1027" s="6">
        <f t="shared" ca="1" si="920"/>
        <v>1.8488999529538187E-3</v>
      </c>
      <c r="BJ1027" s="6">
        <f t="shared" ca="1" si="921"/>
        <v>5.4683960544787561E-3</v>
      </c>
      <c r="BK1027" s="6">
        <f t="shared" ca="1" si="922"/>
        <v>1.2069482488904566E-3</v>
      </c>
      <c r="BL1027" s="6">
        <f t="shared" ca="1" si="923"/>
        <v>8.0214659258332551E-4</v>
      </c>
      <c r="BM1027" s="6">
        <f t="shared" ca="1" si="924"/>
        <v>3.3916444159422829E-5</v>
      </c>
      <c r="BN1027" s="6">
        <f t="shared" ca="1" si="925"/>
        <v>6.4913165540563791E-4</v>
      </c>
      <c r="BO1027" s="6">
        <f t="shared" ca="1" si="926"/>
        <v>5.5818023556320016E-4</v>
      </c>
      <c r="BP1027" s="6">
        <f t="shared" ca="1" si="927"/>
        <v>-1.844722666660512E-4</v>
      </c>
      <c r="BQ1027" s="6">
        <f t="shared" ca="1" si="928"/>
        <v>1.9462579709769487E-4</v>
      </c>
      <c r="BR1027" s="6">
        <f t="shared" ca="1" si="929"/>
        <v>1.0116439103169332E-3</v>
      </c>
      <c r="BS1027" s="6">
        <f t="shared" ca="1" si="930"/>
        <v>1.2343863049006583E-5</v>
      </c>
      <c r="BT1027" s="6">
        <f t="shared" ca="1" si="931"/>
        <v>4.5507380860295966E-2</v>
      </c>
      <c r="BU1027">
        <f ca="1">SQRT(BV1027)</f>
        <v>9.6499614422832378E-2</v>
      </c>
      <c r="BV1027" s="6" cm="1">
        <f t="array" aca="1" ref="BV1027" ca="1">MMULT(Y1027:AU1027,MMULT($Y$11:$AU$33,TRANSPOSE(Y1027:AU1027)))</f>
        <v>9.312175583755319E-3</v>
      </c>
    </row>
    <row r="1028" spans="1:74" x14ac:dyDescent="0.25">
      <c r="A1028" s="16">
        <f t="shared" si="932"/>
        <v>992</v>
      </c>
      <c r="B1028" s="15">
        <f t="shared" ca="1" si="936"/>
        <v>0.26613924072805062</v>
      </c>
      <c r="C1028" s="15">
        <f t="shared" ca="1" si="936"/>
        <v>0.81186048332454019</v>
      </c>
      <c r="D1028" s="15">
        <f t="shared" ca="1" si="936"/>
        <v>0.12209984208064228</v>
      </c>
      <c r="E1028" s="15">
        <f t="shared" ca="1" si="936"/>
        <v>0.44614095802772769</v>
      </c>
      <c r="F1028" s="15">
        <f t="shared" ca="1" si="936"/>
        <v>0.33804054784912685</v>
      </c>
      <c r="G1028" s="15">
        <f t="shared" ca="1" si="936"/>
        <v>0.83623408973299507</v>
      </c>
      <c r="H1028" s="15">
        <f t="shared" ca="1" si="936"/>
        <v>0.62726472108449671</v>
      </c>
      <c r="I1028" s="15">
        <f t="shared" ca="1" si="936"/>
        <v>0.81834014154349355</v>
      </c>
      <c r="J1028" s="15">
        <f t="shared" ca="1" si="936"/>
        <v>0.11347001989802019</v>
      </c>
      <c r="K1028" s="15">
        <f t="shared" ca="1" si="936"/>
        <v>0.9204887376851808</v>
      </c>
      <c r="L1028" s="15">
        <f t="shared" ca="1" si="936"/>
        <v>0.38219271856324843</v>
      </c>
      <c r="M1028" s="15">
        <f t="shared" ca="1" si="936"/>
        <v>0.9283522795878173</v>
      </c>
      <c r="N1028" s="15">
        <f t="shared" ca="1" si="936"/>
        <v>0.74701238447245122</v>
      </c>
      <c r="O1028" s="15">
        <f t="shared" ca="1" si="936"/>
        <v>0.56347305689940563</v>
      </c>
      <c r="P1028" s="15">
        <f t="shared" ca="1" si="936"/>
        <v>0.42832209419523748</v>
      </c>
      <c r="Q1028" s="15">
        <f t="shared" ca="1" si="936"/>
        <v>0.54906839653306672</v>
      </c>
      <c r="R1028" s="15">
        <f t="shared" ca="1" si="935"/>
        <v>0.64787362476987598</v>
      </c>
      <c r="S1028" s="15">
        <f t="shared" ca="1" si="935"/>
        <v>0.92588176017107116</v>
      </c>
      <c r="T1028" s="15">
        <f t="shared" ca="1" si="935"/>
        <v>0.1717979146055012</v>
      </c>
      <c r="U1028" s="15">
        <f t="shared" ca="1" si="935"/>
        <v>0.35672666991003366</v>
      </c>
      <c r="V1028" s="15">
        <f t="shared" ca="1" si="935"/>
        <v>0.67952145006980513</v>
      </c>
      <c r="W1028" s="15">
        <f t="shared" ca="1" si="935"/>
        <v>0.20682324934005747</v>
      </c>
      <c r="X1028" s="15">
        <f t="shared" ca="1" si="935"/>
        <v>2.3257162982366575E-2</v>
      </c>
      <c r="Y1028" s="6">
        <f t="shared" ca="1" si="884"/>
        <v>2.2345148200639313E-2</v>
      </c>
      <c r="Z1028" s="6">
        <f t="shared" ca="1" si="885"/>
        <v>6.8164103754495553E-2</v>
      </c>
      <c r="AA1028" s="6">
        <f t="shared" ca="1" si="886"/>
        <v>1.0251547494848797E-2</v>
      </c>
      <c r="AB1028" s="6">
        <f t="shared" ca="1" si="887"/>
        <v>3.7458158361891099E-2</v>
      </c>
      <c r="AC1028" s="6">
        <f t="shared" ca="1" si="888"/>
        <v>2.8382008300807147E-2</v>
      </c>
      <c r="AD1028" s="6">
        <f t="shared" ca="1" si="889"/>
        <v>7.0210520682307778E-2</v>
      </c>
      <c r="AE1028" s="6">
        <f t="shared" ca="1" si="890"/>
        <v>5.2665375896176383E-2</v>
      </c>
      <c r="AF1028" s="6">
        <f t="shared" ca="1" si="891"/>
        <v>6.8708138233574703E-2</v>
      </c>
      <c r="AG1028" s="6">
        <f t="shared" ca="1" si="892"/>
        <v>9.5269844612715735E-3</v>
      </c>
      <c r="AH1028" s="6">
        <f t="shared" ca="1" si="893"/>
        <v>7.7284571806576469E-2</v>
      </c>
      <c r="AI1028" s="6">
        <f t="shared" ca="1" si="894"/>
        <v>3.2089040737241802E-2</v>
      </c>
      <c r="AJ1028" s="6">
        <f t="shared" ca="1" si="895"/>
        <v>7.7944797666978233E-2</v>
      </c>
      <c r="AK1028" s="6">
        <f t="shared" ca="1" si="896"/>
        <v>6.2719433605833375E-2</v>
      </c>
      <c r="AL1028" s="6">
        <f t="shared" ca="1" si="897"/>
        <v>4.7309404389374698E-2</v>
      </c>
      <c r="AM1028" s="6">
        <f t="shared" ca="1" si="898"/>
        <v>3.5962080023293666E-2</v>
      </c>
      <c r="AN1028" s="6">
        <f t="shared" ca="1" si="899"/>
        <v>4.6099983825217378E-2</v>
      </c>
      <c r="AO1028" s="6">
        <f t="shared" ca="1" si="900"/>
        <v>5.4395707003467186E-2</v>
      </c>
      <c r="AP1028" s="6">
        <f t="shared" ca="1" si="901"/>
        <v>7.7737371951218576E-2</v>
      </c>
      <c r="AQ1028" s="6">
        <f t="shared" ca="1" si="902"/>
        <v>1.4424215880075189E-2</v>
      </c>
      <c r="AR1028" s="6">
        <f t="shared" ca="1" si="903"/>
        <v>2.9950901958142172E-2</v>
      </c>
      <c r="AS1028" s="6">
        <f t="shared" ca="1" si="904"/>
        <v>5.7052870015657009E-2</v>
      </c>
      <c r="AT1028" s="6">
        <f t="shared" ca="1" si="905"/>
        <v>1.7364955822368751E-2</v>
      </c>
      <c r="AU1028" s="6">
        <f t="shared" ca="1" si="906"/>
        <v>1.9526799285432463E-3</v>
      </c>
      <c r="AV1028" s="6">
        <f t="shared" ca="1" si="907"/>
        <v>1</v>
      </c>
      <c r="AW1028" s="6">
        <f t="shared" ca="1" si="908"/>
        <v>1.4575012843521507E-3</v>
      </c>
      <c r="AX1028" s="6">
        <f t="shared" ca="1" si="909"/>
        <v>4.4461226158279878E-3</v>
      </c>
      <c r="AY1028" s="6">
        <f t="shared" ca="1" si="910"/>
        <v>6.6559961036625299E-4</v>
      </c>
      <c r="AZ1028" s="6">
        <f t="shared" ca="1" si="911"/>
        <v>5.4848093007483908E-3</v>
      </c>
      <c r="BA1028" s="6">
        <f t="shared" ca="1" si="912"/>
        <v>1.9903378595646361E-3</v>
      </c>
      <c r="BB1028" s="6">
        <f t="shared" ca="1" si="913"/>
        <v>7.8853043750462815E-3</v>
      </c>
      <c r="BC1028" s="6">
        <f t="shared" ca="1" si="914"/>
        <v>3.199661070854867E-3</v>
      </c>
      <c r="BD1028" s="6">
        <f t="shared" ca="1" si="915"/>
        <v>6.0654284266449827E-3</v>
      </c>
      <c r="BE1028" s="6">
        <f t="shared" ca="1" si="916"/>
        <v>5.8738191407544304E-4</v>
      </c>
      <c r="BF1028" s="6">
        <f t="shared" ca="1" si="917"/>
        <v>4.9393897478431795E-3</v>
      </c>
      <c r="BG1028" s="6">
        <f t="shared" ca="1" si="918"/>
        <v>2.0490311695058913E-3</v>
      </c>
      <c r="BH1028" s="6">
        <f t="shared" ca="1" si="919"/>
        <v>5.4277555312985505E-3</v>
      </c>
      <c r="BI1028" s="6">
        <f t="shared" ca="1" si="920"/>
        <v>4.7685497416102467E-3</v>
      </c>
      <c r="BJ1028" s="6">
        <f t="shared" ca="1" si="921"/>
        <v>3.9635752653214467E-3</v>
      </c>
      <c r="BK1028" s="6">
        <f t="shared" ca="1" si="922"/>
        <v>8.1604657423593047E-4</v>
      </c>
      <c r="BL1028" s="6">
        <f t="shared" ca="1" si="923"/>
        <v>1.4992459992784163E-3</v>
      </c>
      <c r="BM1028" s="6">
        <f t="shared" ca="1" si="924"/>
        <v>4.75541861205046E-5</v>
      </c>
      <c r="BN1028" s="6">
        <f t="shared" ca="1" si="925"/>
        <v>1.028172737722052E-3</v>
      </c>
      <c r="BO1028" s="6">
        <f t="shared" ca="1" si="926"/>
        <v>2.8332461553581573E-4</v>
      </c>
      <c r="BP1028" s="6">
        <f t="shared" ca="1" si="927"/>
        <v>-7.8644274987531689E-5</v>
      </c>
      <c r="BQ1028" s="6">
        <f t="shared" ca="1" si="928"/>
        <v>1.3203340007272954E-3</v>
      </c>
      <c r="BR1028" s="6">
        <f t="shared" ca="1" si="929"/>
        <v>2.4981491777078093E-4</v>
      </c>
      <c r="BS1028" s="6">
        <f t="shared" ca="1" si="930"/>
        <v>3.4020922035863632E-7</v>
      </c>
      <c r="BT1028" s="6">
        <f t="shared" ca="1" si="931"/>
        <v>5.8096636878683938E-2</v>
      </c>
      <c r="BU1028">
        <f ca="1">SQRT(BV1028)</f>
        <v>0.11036726608127474</v>
      </c>
      <c r="BV1028" s="6" cm="1">
        <f t="array" aca="1" ref="BV1028" ca="1">MMULT(Y1028:AU1028,MMULT($Y$11:$AU$33,TRANSPOSE(Y1028:AU1028)))</f>
        <v>1.2180933422254897E-2</v>
      </c>
    </row>
    <row r="1029" spans="1:74" x14ac:dyDescent="0.25">
      <c r="A1029" s="16">
        <f t="shared" si="932"/>
        <v>993</v>
      </c>
      <c r="B1029" s="15">
        <f t="shared" ca="1" si="936"/>
        <v>0.38573096069370916</v>
      </c>
      <c r="C1029" s="15">
        <f t="shared" ca="1" si="936"/>
        <v>0.61402558544055441</v>
      </c>
      <c r="D1029" s="15">
        <f t="shared" ca="1" si="936"/>
        <v>7.4870284551233568E-2</v>
      </c>
      <c r="E1029" s="15">
        <f t="shared" ca="1" si="936"/>
        <v>0.35186941672898087</v>
      </c>
      <c r="F1029" s="15">
        <f t="shared" ca="1" si="936"/>
        <v>0.57591785679898633</v>
      </c>
      <c r="G1029" s="15">
        <f t="shared" ca="1" si="936"/>
        <v>0.77936170161421869</v>
      </c>
      <c r="H1029" s="15">
        <f t="shared" ca="1" si="936"/>
        <v>0.44051803428375891</v>
      </c>
      <c r="I1029" s="15">
        <f t="shared" ca="1" si="936"/>
        <v>0.35727165209607381</v>
      </c>
      <c r="J1029" s="15">
        <f t="shared" ca="1" si="936"/>
        <v>0.71937329147307405</v>
      </c>
      <c r="K1029" s="15">
        <f t="shared" ca="1" si="936"/>
        <v>0.28905478991774347</v>
      </c>
      <c r="L1029" s="15">
        <f t="shared" ca="1" si="936"/>
        <v>0.84346214469578285</v>
      </c>
      <c r="M1029" s="15">
        <f t="shared" ca="1" si="936"/>
        <v>0.86714969299562805</v>
      </c>
      <c r="N1029" s="15">
        <f t="shared" ca="1" si="936"/>
        <v>0.38266164844396078</v>
      </c>
      <c r="O1029" s="15">
        <f t="shared" ca="1" si="936"/>
        <v>0.94045206534727932</v>
      </c>
      <c r="P1029" s="15">
        <f t="shared" ca="1" si="936"/>
        <v>0.56502025774938003</v>
      </c>
      <c r="Q1029" s="15">
        <f t="shared" ca="1" si="936"/>
        <v>0.55263153430996903</v>
      </c>
      <c r="R1029" s="15">
        <f t="shared" ca="1" si="935"/>
        <v>6.0555601001795689E-2</v>
      </c>
      <c r="S1029" s="15">
        <f t="shared" ca="1" si="935"/>
        <v>0.50642605145680897</v>
      </c>
      <c r="T1029" s="15">
        <f t="shared" ca="1" si="935"/>
        <v>0.27209717066745853</v>
      </c>
      <c r="U1029" s="15">
        <f t="shared" ca="1" si="935"/>
        <v>0.5315548952778415</v>
      </c>
      <c r="V1029" s="15">
        <f t="shared" ca="1" si="935"/>
        <v>0.53253039448956674</v>
      </c>
      <c r="W1029" s="15">
        <f t="shared" ca="1" si="935"/>
        <v>0.20247368605304905</v>
      </c>
      <c r="X1029" s="15">
        <f t="shared" ca="1" si="935"/>
        <v>0.88500837768734952</v>
      </c>
      <c r="Y1029" s="6">
        <f t="shared" ca="1" si="884"/>
        <v>3.2884091950593906E-2</v>
      </c>
      <c r="Z1029" s="6">
        <f t="shared" ca="1" si="885"/>
        <v>5.2346520941257045E-2</v>
      </c>
      <c r="AA1029" s="6">
        <f t="shared" ca="1" si="886"/>
        <v>6.3827941556002972E-3</v>
      </c>
      <c r="AB1029" s="6">
        <f t="shared" ca="1" si="887"/>
        <v>2.9997349016289011E-2</v>
      </c>
      <c r="AC1029" s="6">
        <f t="shared" ca="1" si="888"/>
        <v>4.909778495588546E-2</v>
      </c>
      <c r="AD1029" s="6">
        <f t="shared" ca="1" si="889"/>
        <v>6.6441650969790225E-2</v>
      </c>
      <c r="AE1029" s="6">
        <f t="shared" ca="1" si="890"/>
        <v>3.7554764904611029E-2</v>
      </c>
      <c r="AF1029" s="6">
        <f t="shared" ca="1" si="891"/>
        <v>3.0457896969792012E-2</v>
      </c>
      <c r="AG1029" s="6">
        <f t="shared" ca="1" si="892"/>
        <v>6.1327556961096583E-2</v>
      </c>
      <c r="AH1029" s="6">
        <f t="shared" ca="1" si="893"/>
        <v>2.4642316171147059E-2</v>
      </c>
      <c r="AI1029" s="6">
        <f t="shared" ca="1" si="894"/>
        <v>7.1906301410545853E-2</v>
      </c>
      <c r="AJ1029" s="6">
        <f t="shared" ca="1" si="895"/>
        <v>7.3925697299782656E-2</v>
      </c>
      <c r="AK1029" s="6">
        <f t="shared" ca="1" si="896"/>
        <v>3.262242888350618E-2</v>
      </c>
      <c r="AL1029" s="6">
        <f t="shared" ca="1" si="897"/>
        <v>8.0174824795987004E-2</v>
      </c>
      <c r="AM1029" s="6">
        <f t="shared" ca="1" si="898"/>
        <v>4.8168749732621356E-2</v>
      </c>
      <c r="AN1029" s="6">
        <f t="shared" ca="1" si="899"/>
        <v>4.7112594115764968E-2</v>
      </c>
      <c r="AO1029" s="6">
        <f t="shared" ca="1" si="900"/>
        <v>5.1624478052922909E-3</v>
      </c>
      <c r="AP1029" s="6">
        <f t="shared" ca="1" si="901"/>
        <v>4.317351350882502E-2</v>
      </c>
      <c r="AQ1029" s="6">
        <f t="shared" ca="1" si="902"/>
        <v>2.3196655937686248E-2</v>
      </c>
      <c r="AR1029" s="6">
        <f t="shared" ca="1" si="903"/>
        <v>4.5315781812455193E-2</v>
      </c>
      <c r="AS1029" s="6">
        <f t="shared" ca="1" si="904"/>
        <v>4.5398944454412719E-2</v>
      </c>
      <c r="AT1029" s="6">
        <f t="shared" ca="1" si="905"/>
        <v>1.7261158652574642E-2</v>
      </c>
      <c r="AU1029" s="6">
        <f t="shared" ca="1" si="906"/>
        <v>7.5448174594483289E-2</v>
      </c>
      <c r="AV1029" s="6">
        <f t="shared" ca="1" si="907"/>
        <v>1.0000000000000002</v>
      </c>
      <c r="AW1029" s="6">
        <f t="shared" ca="1" si="908"/>
        <v>2.1449222812213687E-3</v>
      </c>
      <c r="AX1029" s="6">
        <f t="shared" ca="1" si="909"/>
        <v>3.4143931746698384E-3</v>
      </c>
      <c r="AY1029" s="6">
        <f t="shared" ca="1" si="910"/>
        <v>4.1441404872291578E-4</v>
      </c>
      <c r="AZ1029" s="6">
        <f t="shared" ca="1" si="911"/>
        <v>4.3923605985318704E-3</v>
      </c>
      <c r="BA1029" s="6">
        <f t="shared" ca="1" si="912"/>
        <v>3.4430678471643883E-3</v>
      </c>
      <c r="BB1029" s="6">
        <f t="shared" ca="1" si="913"/>
        <v>7.462024722021534E-3</v>
      </c>
      <c r="BC1029" s="6">
        <f t="shared" ca="1" si="914"/>
        <v>2.281622740665078E-3</v>
      </c>
      <c r="BD1029" s="6">
        <f t="shared" ca="1" si="915"/>
        <v>2.6887672820994296E-3</v>
      </c>
      <c r="BE1029" s="6">
        <f t="shared" ca="1" si="916"/>
        <v>3.7811227613329915E-3</v>
      </c>
      <c r="BF1029" s="6">
        <f t="shared" ca="1" si="917"/>
        <v>1.5749327584230269E-3</v>
      </c>
      <c r="BG1029" s="6">
        <f t="shared" ca="1" si="918"/>
        <v>4.5915443244489542E-3</v>
      </c>
      <c r="BH1029" s="6">
        <f t="shared" ca="1" si="919"/>
        <v>5.1478818912117051E-3</v>
      </c>
      <c r="BI1029" s="6">
        <f t="shared" ca="1" si="920"/>
        <v>2.4802786932162863E-3</v>
      </c>
      <c r="BJ1029" s="6">
        <f t="shared" ca="1" si="921"/>
        <v>6.7170355781148924E-3</v>
      </c>
      <c r="BK1029" s="6">
        <f t="shared" ca="1" si="922"/>
        <v>1.0930386445687423E-3</v>
      </c>
      <c r="BL1029" s="6">
        <f t="shared" ca="1" si="923"/>
        <v>1.532177722913885E-3</v>
      </c>
      <c r="BM1029" s="6">
        <f t="shared" ca="1" si="924"/>
        <v>4.5131503439161511E-6</v>
      </c>
      <c r="BN1029" s="6">
        <f t="shared" ca="1" si="925"/>
        <v>5.7102302878599923E-4</v>
      </c>
      <c r="BO1029" s="6">
        <f t="shared" ca="1" si="926"/>
        <v>4.5563541754390979E-4</v>
      </c>
      <c r="BP1029" s="6">
        <f t="shared" ca="1" si="927"/>
        <v>-1.1898896437624259E-4</v>
      </c>
      <c r="BQ1029" s="6">
        <f t="shared" ca="1" si="928"/>
        <v>1.0506354885186531E-3</v>
      </c>
      <c r="BR1029" s="6">
        <f t="shared" ca="1" si="929"/>
        <v>2.4832167576647053E-4</v>
      </c>
      <c r="BS1029" s="6">
        <f t="shared" ca="1" si="930"/>
        <v>1.3145095763554347E-5</v>
      </c>
      <c r="BT1029" s="6">
        <f t="shared" ca="1" si="931"/>
        <v>5.5383869961673174E-2</v>
      </c>
      <c r="BU1029">
        <f ca="1">SQRT(BV1029)</f>
        <v>0.11174070657143108</v>
      </c>
      <c r="BV1029" s="6" cm="1">
        <f t="array" aca="1" ref="BV1029" ca="1">MMULT(Y1029:AU1029,MMULT($Y$11:$AU$33,TRANSPOSE(Y1029:AU1029)))</f>
        <v>1.2485985505082661E-2</v>
      </c>
    </row>
    <row r="1030" spans="1:74" x14ac:dyDescent="0.25">
      <c r="A1030" s="16">
        <f t="shared" si="932"/>
        <v>994</v>
      </c>
      <c r="B1030" s="15">
        <f t="shared" ca="1" si="936"/>
        <v>0.1642850913411894</v>
      </c>
      <c r="C1030" s="15">
        <f t="shared" ca="1" si="936"/>
        <v>0.37054109964581938</v>
      </c>
      <c r="D1030" s="15">
        <f t="shared" ca="1" si="936"/>
        <v>0.96705649197526267</v>
      </c>
      <c r="E1030" s="15">
        <f t="shared" ca="1" si="936"/>
        <v>0.65656366262866372</v>
      </c>
      <c r="F1030" s="15">
        <f t="shared" ca="1" si="936"/>
        <v>0.66470682534185055</v>
      </c>
      <c r="G1030" s="15">
        <f t="shared" ca="1" si="936"/>
        <v>0.20669016992286915</v>
      </c>
      <c r="H1030" s="15">
        <f t="shared" ca="1" si="936"/>
        <v>0.56252060620964928</v>
      </c>
      <c r="I1030" s="15">
        <f t="shared" ca="1" si="936"/>
        <v>0.5739663563668308</v>
      </c>
      <c r="J1030" s="15">
        <f t="shared" ca="1" si="936"/>
        <v>0.7640563829144954</v>
      </c>
      <c r="K1030" s="15">
        <f t="shared" ca="1" si="936"/>
        <v>0.28256571073564962</v>
      </c>
      <c r="L1030" s="15">
        <f t="shared" ca="1" si="936"/>
        <v>0.2970818759211149</v>
      </c>
      <c r="M1030" s="15">
        <f t="shared" ca="1" si="936"/>
        <v>0.60069658131270787</v>
      </c>
      <c r="N1030" s="15">
        <f t="shared" ca="1" si="936"/>
        <v>0.38421902167971944</v>
      </c>
      <c r="O1030" s="15">
        <f t="shared" ca="1" si="936"/>
        <v>0.67160168198296344</v>
      </c>
      <c r="P1030" s="15">
        <f t="shared" ca="1" si="936"/>
        <v>0.17713612170306614</v>
      </c>
      <c r="Q1030" s="15">
        <f t="shared" ca="1" si="936"/>
        <v>7.0537511633003369E-2</v>
      </c>
      <c r="R1030" s="15">
        <f t="shared" ca="1" si="935"/>
        <v>0.10329748463400801</v>
      </c>
      <c r="S1030" s="15">
        <f t="shared" ca="1" si="935"/>
        <v>0.82864646806440945</v>
      </c>
      <c r="T1030" s="15">
        <f t="shared" ca="1" si="935"/>
        <v>0.19367064707357007</v>
      </c>
      <c r="U1030" s="15">
        <f t="shared" ca="1" si="935"/>
        <v>7.7269314246502963E-2</v>
      </c>
      <c r="V1030" s="15">
        <f t="shared" ca="1" si="935"/>
        <v>0.747630748868095</v>
      </c>
      <c r="W1030" s="15">
        <f t="shared" ca="1" si="935"/>
        <v>0.34629400726079929</v>
      </c>
      <c r="X1030" s="15">
        <f t="shared" ca="1" si="935"/>
        <v>0.95797285672742039</v>
      </c>
      <c r="Y1030" s="6">
        <f t="shared" ca="1" si="884"/>
        <v>1.5398349225996706E-2</v>
      </c>
      <c r="Z1030" s="6">
        <f t="shared" ca="1" si="885"/>
        <v>3.4730608896710265E-2</v>
      </c>
      <c r="AA1030" s="6">
        <f t="shared" ca="1" si="886"/>
        <v>9.0641661170436955E-2</v>
      </c>
      <c r="AB1030" s="6">
        <f t="shared" ca="1" si="887"/>
        <v>6.1539342880840446E-2</v>
      </c>
      <c r="AC1030" s="6">
        <f t="shared" ca="1" si="888"/>
        <v>6.2302596942655164E-2</v>
      </c>
      <c r="AD1030" s="6">
        <f t="shared" ca="1" si="889"/>
        <v>1.9372953395041144E-2</v>
      </c>
      <c r="AE1030" s="6">
        <f t="shared" ca="1" si="890"/>
        <v>5.2724740087622603E-2</v>
      </c>
      <c r="AF1030" s="6">
        <f t="shared" ca="1" si="891"/>
        <v>5.3797543813359099E-2</v>
      </c>
      <c r="AG1030" s="6">
        <f t="shared" ca="1" si="892"/>
        <v>7.1614575104901809E-2</v>
      </c>
      <c r="AH1030" s="6">
        <f t="shared" ca="1" si="893"/>
        <v>2.6484725166954996E-2</v>
      </c>
      <c r="AI1030" s="6">
        <f t="shared" ca="1" si="894"/>
        <v>2.7845317166650393E-2</v>
      </c>
      <c r="AJ1030" s="6">
        <f t="shared" ca="1" si="895"/>
        <v>5.6302952765844294E-2</v>
      </c>
      <c r="AK1030" s="6">
        <f t="shared" ca="1" si="896"/>
        <v>3.6012632837193914E-2</v>
      </c>
      <c r="AL1030" s="6">
        <f t="shared" ca="1" si="897"/>
        <v>6.2948847978316971E-2</v>
      </c>
      <c r="AM1030" s="6">
        <f t="shared" ca="1" si="898"/>
        <v>1.6602869075062591E-2</v>
      </c>
      <c r="AN1030" s="6">
        <f t="shared" ca="1" si="899"/>
        <v>6.6114412987240412E-3</v>
      </c>
      <c r="AO1030" s="6">
        <f t="shared" ca="1" si="900"/>
        <v>9.6820151455988355E-3</v>
      </c>
      <c r="AP1030" s="6">
        <f t="shared" ca="1" si="901"/>
        <v>7.7668567463890018E-2</v>
      </c>
      <c r="AQ1030" s="6">
        <f t="shared" ca="1" si="902"/>
        <v>1.8152640839880597E-2</v>
      </c>
      <c r="AR1030" s="6">
        <f t="shared" ca="1" si="903"/>
        <v>7.2424093720707848E-3</v>
      </c>
      <c r="AS1030" s="6">
        <f t="shared" ca="1" si="904"/>
        <v>7.0075009662657201E-2</v>
      </c>
      <c r="AT1030" s="6">
        <f t="shared" ca="1" si="905"/>
        <v>3.2457942562769251E-2</v>
      </c>
      <c r="AU1030" s="6">
        <f t="shared" ca="1" si="906"/>
        <v>8.9790257146821942E-2</v>
      </c>
      <c r="AV1030" s="6">
        <f t="shared" ca="1" si="907"/>
        <v>1</v>
      </c>
      <c r="AW1030" s="6">
        <f t="shared" ca="1" si="908"/>
        <v>1.0043841988549007E-3</v>
      </c>
      <c r="AX1030" s="6">
        <f t="shared" ca="1" si="909"/>
        <v>2.2653645712602238E-3</v>
      </c>
      <c r="AY1030" s="6">
        <f t="shared" ca="1" si="910"/>
        <v>5.885068023955207E-3</v>
      </c>
      <c r="AZ1030" s="6">
        <f t="shared" ca="1" si="911"/>
        <v>9.0108957555738584E-3</v>
      </c>
      <c r="BA1030" s="6">
        <f t="shared" ca="1" si="912"/>
        <v>4.369078330536463E-3</v>
      </c>
      <c r="BB1030" s="6">
        <f t="shared" ca="1" si="913"/>
        <v>2.1757655787044998E-3</v>
      </c>
      <c r="BC1030" s="6">
        <f t="shared" ca="1" si="914"/>
        <v>3.2032677154318978E-3</v>
      </c>
      <c r="BD1030" s="6">
        <f t="shared" ca="1" si="915"/>
        <v>4.7491484985366112E-3</v>
      </c>
      <c r="BE1030" s="6">
        <f t="shared" ca="1" si="916"/>
        <v>4.4153642080363318E-3</v>
      </c>
      <c r="BF1030" s="6">
        <f t="shared" ca="1" si="917"/>
        <v>1.6926842823365407E-3</v>
      </c>
      <c r="BG1030" s="6">
        <f t="shared" ca="1" si="918"/>
        <v>1.7780501220476292E-3</v>
      </c>
      <c r="BH1030" s="6">
        <f t="shared" ca="1" si="919"/>
        <v>3.9207063518072486E-3</v>
      </c>
      <c r="BI1030" s="6">
        <f t="shared" ca="1" si="920"/>
        <v>2.7380354243909137E-3</v>
      </c>
      <c r="BJ1030" s="6">
        <f t="shared" ca="1" si="921"/>
        <v>5.2738456560102731E-3</v>
      </c>
      <c r="BK1030" s="6">
        <f t="shared" ca="1" si="922"/>
        <v>3.767500217567118E-4</v>
      </c>
      <c r="BL1030" s="6">
        <f t="shared" ca="1" si="923"/>
        <v>2.1501475909746433E-4</v>
      </c>
      <c r="BM1030" s="6">
        <f t="shared" ca="1" si="924"/>
        <v>8.4642773413351213E-6</v>
      </c>
      <c r="BN1030" s="6">
        <f t="shared" ca="1" si="925"/>
        <v>1.0272627134141996E-3</v>
      </c>
      <c r="BO1030" s="6">
        <f t="shared" ca="1" si="926"/>
        <v>3.5655941575467515E-4</v>
      </c>
      <c r="BP1030" s="6">
        <f t="shared" ca="1" si="927"/>
        <v>-1.901692426576731E-5</v>
      </c>
      <c r="BQ1030" s="6">
        <f t="shared" ca="1" si="928"/>
        <v>1.6216961185915653E-3</v>
      </c>
      <c r="BR1030" s="6">
        <f t="shared" ca="1" si="929"/>
        <v>4.6694493987033104E-4</v>
      </c>
      <c r="BS1030" s="6">
        <f t="shared" ca="1" si="930"/>
        <v>1.5643871242385859E-5</v>
      </c>
      <c r="BT1030" s="6">
        <f t="shared" ca="1" si="931"/>
        <v>5.6550977910285502E-2</v>
      </c>
      <c r="BU1030">
        <f ca="1">SQRT(BV1030)</f>
        <v>0.10552418939699118</v>
      </c>
      <c r="BV1030" s="6" cm="1">
        <f t="array" aca="1" ref="BV1030" ca="1">MMULT(Y1030:AU1030,MMULT($Y$11:$AU$33,TRANSPOSE(Y1030:AU1030)))</f>
        <v>1.1135354547892067E-2</v>
      </c>
    </row>
    <row r="1031" spans="1:74" x14ac:dyDescent="0.25">
      <c r="A1031" s="16">
        <f t="shared" si="932"/>
        <v>995</v>
      </c>
      <c r="B1031" s="15">
        <f t="shared" ca="1" si="936"/>
        <v>0.58545793508643229</v>
      </c>
      <c r="C1031" s="15">
        <f t="shared" ca="1" si="936"/>
        <v>0.31016569500055813</v>
      </c>
      <c r="D1031" s="15">
        <f t="shared" ca="1" si="936"/>
        <v>0.85271444812712927</v>
      </c>
      <c r="E1031" s="15">
        <f t="shared" ca="1" si="936"/>
        <v>6.8248953869440077E-2</v>
      </c>
      <c r="F1031" s="15">
        <f t="shared" ca="1" si="936"/>
        <v>0.73261426115065253</v>
      </c>
      <c r="G1031" s="15">
        <f t="shared" ca="1" si="936"/>
        <v>0.47579681130443341</v>
      </c>
      <c r="H1031" s="15">
        <f t="shared" ca="1" si="936"/>
        <v>0.21012671740714206</v>
      </c>
      <c r="I1031" s="15">
        <f t="shared" ca="1" si="936"/>
        <v>0.50306075431369524</v>
      </c>
      <c r="J1031" s="15">
        <f t="shared" ca="1" si="936"/>
        <v>3.7701865886111241E-2</v>
      </c>
      <c r="K1031" s="15">
        <f t="shared" ca="1" si="936"/>
        <v>0.77119407582606159</v>
      </c>
      <c r="L1031" s="15">
        <f t="shared" ca="1" si="936"/>
        <v>0.87617931300965313</v>
      </c>
      <c r="M1031" s="15">
        <f t="shared" ca="1" si="936"/>
        <v>0.71577861596137993</v>
      </c>
      <c r="N1031" s="15">
        <f t="shared" ca="1" si="936"/>
        <v>0.27277639739928361</v>
      </c>
      <c r="O1031" s="15">
        <f t="shared" ca="1" si="936"/>
        <v>0.36046088970505996</v>
      </c>
      <c r="P1031" s="15">
        <f t="shared" ca="1" si="936"/>
        <v>8.0297748590663631E-2</v>
      </c>
      <c r="Q1031" s="15">
        <f t="shared" ca="1" si="936"/>
        <v>0.40206676814883946</v>
      </c>
      <c r="R1031" s="15">
        <f t="shared" ca="1" si="935"/>
        <v>0.56819795165258136</v>
      </c>
      <c r="S1031" s="15">
        <f t="shared" ca="1" si="935"/>
        <v>0.73105955572834924</v>
      </c>
      <c r="T1031" s="15">
        <f t="shared" ca="1" si="935"/>
        <v>0.74400055727876702</v>
      </c>
      <c r="U1031" s="15">
        <f t="shared" ca="1" si="935"/>
        <v>0.16493085682794617</v>
      </c>
      <c r="V1031" s="15">
        <f t="shared" ca="1" si="935"/>
        <v>0.29685562531155529</v>
      </c>
      <c r="W1031" s="15">
        <f t="shared" ca="1" si="935"/>
        <v>9.6699398550659676E-2</v>
      </c>
      <c r="X1031" s="15">
        <f t="shared" ca="1" si="935"/>
        <v>0.414630463972402</v>
      </c>
      <c r="Y1031" s="6">
        <f t="shared" ca="1" si="884"/>
        <v>5.7000977747533772E-2</v>
      </c>
      <c r="Z1031" s="6">
        <f t="shared" ca="1" si="885"/>
        <v>3.0198152282563333E-2</v>
      </c>
      <c r="AA1031" s="6">
        <f t="shared" ca="1" si="886"/>
        <v>8.3021433940457745E-2</v>
      </c>
      <c r="AB1031" s="6">
        <f t="shared" ca="1" si="887"/>
        <v>6.6448106134731717E-3</v>
      </c>
      <c r="AC1031" s="6">
        <f t="shared" ca="1" si="888"/>
        <v>7.1328317022826188E-2</v>
      </c>
      <c r="AD1031" s="6">
        <f t="shared" ca="1" si="889"/>
        <v>4.632422216552181E-2</v>
      </c>
      <c r="AE1031" s="6">
        <f t="shared" ca="1" si="890"/>
        <v>2.0458221889705142E-2</v>
      </c>
      <c r="AF1031" s="6">
        <f t="shared" ca="1" si="891"/>
        <v>4.8978676594517684E-2</v>
      </c>
      <c r="AG1031" s="6">
        <f t="shared" ca="1" si="892"/>
        <v>3.6707047417462403E-3</v>
      </c>
      <c r="AH1031" s="6">
        <f t="shared" ca="1" si="893"/>
        <v>7.5084500048157143E-2</v>
      </c>
      <c r="AI1031" s="6">
        <f t="shared" ca="1" si="894"/>
        <v>8.530600497598427E-2</v>
      </c>
      <c r="AJ1031" s="6">
        <f t="shared" ca="1" si="895"/>
        <v>6.9689175798004585E-2</v>
      </c>
      <c r="AK1031" s="6">
        <f t="shared" ca="1" si="896"/>
        <v>2.6557879612501171E-2</v>
      </c>
      <c r="AL1031" s="6">
        <f t="shared" ca="1" si="897"/>
        <v>3.5094960579705882E-2</v>
      </c>
      <c r="AM1031" s="6">
        <f t="shared" ca="1" si="898"/>
        <v>7.8178975914260356E-3</v>
      </c>
      <c r="AN1031" s="6">
        <f t="shared" ca="1" si="899"/>
        <v>3.9145765273283659E-2</v>
      </c>
      <c r="AO1031" s="6">
        <f t="shared" ca="1" si="900"/>
        <v>5.5320522376319965E-2</v>
      </c>
      <c r="AP1031" s="6">
        <f t="shared" ca="1" si="901"/>
        <v>7.1176948796571646E-2</v>
      </c>
      <c r="AQ1031" s="6">
        <f t="shared" ca="1" si="902"/>
        <v>7.2436902240190559E-2</v>
      </c>
      <c r="AR1031" s="6">
        <f t="shared" ca="1" si="903"/>
        <v>1.6057891671659583E-2</v>
      </c>
      <c r="AS1031" s="6">
        <f t="shared" ca="1" si="904"/>
        <v>2.890226586495253E-2</v>
      </c>
      <c r="AT1031" s="6">
        <f t="shared" ca="1" si="905"/>
        <v>9.414784452741784E-3</v>
      </c>
      <c r="AU1031" s="6">
        <f t="shared" ca="1" si="906"/>
        <v>4.0368983720156265E-2</v>
      </c>
      <c r="AV1031" s="6">
        <f t="shared" ca="1" si="907"/>
        <v>1.0000000000000002</v>
      </c>
      <c r="AW1031" s="6">
        <f t="shared" ca="1" si="908"/>
        <v>3.7179882420283914E-3</v>
      </c>
      <c r="AX1031" s="6">
        <f t="shared" ca="1" si="909"/>
        <v>1.9697271793273951E-3</v>
      </c>
      <c r="AY1031" s="6">
        <f t="shared" ca="1" si="910"/>
        <v>5.390311473519766E-3</v>
      </c>
      <c r="AZ1031" s="6">
        <f t="shared" ca="1" si="911"/>
        <v>9.729661213555E-4</v>
      </c>
      <c r="BA1031" s="6">
        <f t="shared" ca="1" si="912"/>
        <v>5.0020227013154077E-3</v>
      </c>
      <c r="BB1031" s="6">
        <f t="shared" ca="1" si="913"/>
        <v>5.2026475257924048E-3</v>
      </c>
      <c r="BC1031" s="6">
        <f t="shared" ca="1" si="914"/>
        <v>1.2429300094324955E-3</v>
      </c>
      <c r="BD1031" s="6">
        <f t="shared" ca="1" si="915"/>
        <v>4.3237477386728305E-3</v>
      </c>
      <c r="BE1031" s="6">
        <f t="shared" ca="1" si="916"/>
        <v>2.2631563911724222E-4</v>
      </c>
      <c r="BF1031" s="6">
        <f t="shared" ca="1" si="917"/>
        <v>4.7987793823584214E-3</v>
      </c>
      <c r="BG1031" s="6">
        <f t="shared" ca="1" si="918"/>
        <v>5.4471763295483545E-3</v>
      </c>
      <c r="BH1031" s="6">
        <f t="shared" ca="1" si="919"/>
        <v>4.8528679364255598E-3</v>
      </c>
      <c r="BI1031" s="6">
        <f t="shared" ca="1" si="920"/>
        <v>2.0191918626020528E-3</v>
      </c>
      <c r="BJ1031" s="6">
        <f t="shared" ca="1" si="921"/>
        <v>2.9402508758363173E-3</v>
      </c>
      <c r="BK1031" s="6">
        <f t="shared" ca="1" si="922"/>
        <v>1.7740265699531813E-4</v>
      </c>
      <c r="BL1031" s="6">
        <f t="shared" ca="1" si="923"/>
        <v>1.2730835697725052E-3</v>
      </c>
      <c r="BM1031" s="6">
        <f t="shared" ca="1" si="924"/>
        <v>4.8362684525809668E-5</v>
      </c>
      <c r="BN1031" s="6">
        <f t="shared" ca="1" si="925"/>
        <v>9.4140304039087353E-4</v>
      </c>
      <c r="BO1031" s="6">
        <f t="shared" ca="1" si="926"/>
        <v>1.422826561141324E-3</v>
      </c>
      <c r="BP1031" s="6">
        <f t="shared" ca="1" si="927"/>
        <v>-4.2164381230017733E-5</v>
      </c>
      <c r="BQ1031" s="6">
        <f t="shared" ca="1" si="928"/>
        <v>6.688645866383988E-4</v>
      </c>
      <c r="BR1031" s="6">
        <f t="shared" ca="1" si="929"/>
        <v>1.3544253310806786E-4</v>
      </c>
      <c r="BS1031" s="6">
        <f t="shared" ca="1" si="930"/>
        <v>7.0333597828040963E-6</v>
      </c>
      <c r="BT1031" s="6">
        <f t="shared" ca="1" si="931"/>
        <v>5.2739177628457222E-2</v>
      </c>
      <c r="BU1031">
        <f ca="1">SQRT(BV1031)</f>
        <v>0.10483387738922988</v>
      </c>
      <c r="BV1031" s="6" cm="1">
        <f t="array" aca="1" ref="BV1031" ca="1">MMULT(Y1031:AU1031,MMULT($Y$11:$AU$33,TRANSPOSE(Y1031:AU1031)))</f>
        <v>1.0990141848460082E-2</v>
      </c>
    </row>
    <row r="1032" spans="1:74" x14ac:dyDescent="0.25">
      <c r="A1032" s="16">
        <f t="shared" si="932"/>
        <v>996</v>
      </c>
      <c r="B1032" s="15">
        <f t="shared" ca="1" si="936"/>
        <v>0.20977025944404348</v>
      </c>
      <c r="C1032" s="15">
        <f t="shared" ca="1" si="936"/>
        <v>0.84222907029830285</v>
      </c>
      <c r="D1032" s="15">
        <f t="shared" ca="1" si="936"/>
        <v>0.46466078786781628</v>
      </c>
      <c r="E1032" s="15">
        <f t="shared" ca="1" si="936"/>
        <v>0.67965987802455285</v>
      </c>
      <c r="F1032" s="15">
        <f t="shared" ca="1" si="936"/>
        <v>0.19838864457061989</v>
      </c>
      <c r="G1032" s="15">
        <f t="shared" ca="1" si="936"/>
        <v>0.72823050200087913</v>
      </c>
      <c r="H1032" s="15">
        <f t="shared" ca="1" si="936"/>
        <v>0.55794312571637716</v>
      </c>
      <c r="I1032" s="15">
        <f t="shared" ca="1" si="936"/>
        <v>0.86126602803301122</v>
      </c>
      <c r="J1032" s="15">
        <f t="shared" ca="1" si="936"/>
        <v>0.5343837091387128</v>
      </c>
      <c r="K1032" s="15">
        <f t="shared" ca="1" si="936"/>
        <v>0.2454368988045188</v>
      </c>
      <c r="L1032" s="15">
        <f t="shared" ca="1" si="936"/>
        <v>0.67274552779326025</v>
      </c>
      <c r="M1032" s="15">
        <f t="shared" ca="1" si="936"/>
        <v>0.51603103591908317</v>
      </c>
      <c r="N1032" s="15">
        <f t="shared" ca="1" si="936"/>
        <v>0.51562999889931282</v>
      </c>
      <c r="O1032" s="15">
        <f t="shared" ca="1" si="936"/>
        <v>0.69693342538910763</v>
      </c>
      <c r="P1032" s="15">
        <f t="shared" ca="1" si="936"/>
        <v>0.86631261907204959</v>
      </c>
      <c r="Q1032" s="15">
        <f t="shared" ca="1" si="936"/>
        <v>0.25059669416698882</v>
      </c>
      <c r="R1032" s="15">
        <f t="shared" ca="1" si="935"/>
        <v>0.20163426259871642</v>
      </c>
      <c r="S1032" s="15">
        <f t="shared" ca="1" si="935"/>
        <v>0.98184558091258511</v>
      </c>
      <c r="T1032" s="15">
        <f t="shared" ca="1" si="935"/>
        <v>0.58434212646065931</v>
      </c>
      <c r="U1032" s="15">
        <f t="shared" ca="1" si="935"/>
        <v>0.63544152845551638</v>
      </c>
      <c r="V1032" s="15">
        <f t="shared" ca="1" si="935"/>
        <v>0.52842417013824594</v>
      </c>
      <c r="W1032" s="15">
        <f t="shared" ca="1" si="935"/>
        <v>0.24260458145205277</v>
      </c>
      <c r="X1032" s="15">
        <f t="shared" ca="1" si="935"/>
        <v>0.84145545239642383</v>
      </c>
      <c r="Y1032" s="6">
        <f t="shared" ca="1" si="884"/>
        <v>1.6316958286331808E-2</v>
      </c>
      <c r="Z1032" s="6">
        <f t="shared" ca="1" si="885"/>
        <v>6.5512702534742728E-2</v>
      </c>
      <c r="AA1032" s="6">
        <f t="shared" ca="1" si="886"/>
        <v>3.6143592104178619E-2</v>
      </c>
      <c r="AB1032" s="6">
        <f t="shared" ca="1" si="887"/>
        <v>5.2867274455453785E-2</v>
      </c>
      <c r="AC1032" s="6">
        <f t="shared" ca="1" si="888"/>
        <v>1.5431640531503527E-2</v>
      </c>
      <c r="AD1032" s="6">
        <f t="shared" ca="1" si="889"/>
        <v>5.6645335499298899E-2</v>
      </c>
      <c r="AE1032" s="6">
        <f t="shared" ca="1" si="890"/>
        <v>4.3399549262073525E-2</v>
      </c>
      <c r="AF1032" s="6">
        <f t="shared" ca="1" si="891"/>
        <v>6.6993490355090335E-2</v>
      </c>
      <c r="AG1032" s="6">
        <f t="shared" ca="1" si="892"/>
        <v>4.1566982440795375E-2</v>
      </c>
      <c r="AH1032" s="6">
        <f t="shared" ca="1" si="893"/>
        <v>1.9091284199837948E-2</v>
      </c>
      <c r="AI1032" s="6">
        <f t="shared" ca="1" si="894"/>
        <v>5.2329442426260982E-2</v>
      </c>
      <c r="AJ1032" s="6">
        <f t="shared" ca="1" si="895"/>
        <v>4.0139421621825912E-2</v>
      </c>
      <c r="AK1032" s="6">
        <f t="shared" ca="1" si="896"/>
        <v>4.0108226998049355E-2</v>
      </c>
      <c r="AL1032" s="6">
        <f t="shared" ca="1" si="897"/>
        <v>5.4210895579589358E-2</v>
      </c>
      <c r="AM1032" s="6">
        <f t="shared" ca="1" si="898"/>
        <v>6.7386038925561692E-2</v>
      </c>
      <c r="AN1032" s="6">
        <f t="shared" ca="1" si="899"/>
        <v>1.9492638357088681E-2</v>
      </c>
      <c r="AO1032" s="6">
        <f t="shared" ca="1" si="900"/>
        <v>1.5684100599571205E-2</v>
      </c>
      <c r="AP1032" s="6">
        <f t="shared" ca="1" si="901"/>
        <v>7.637275860662901E-2</v>
      </c>
      <c r="AQ1032" s="6">
        <f t="shared" ca="1" si="902"/>
        <v>4.5452992848818943E-2</v>
      </c>
      <c r="AR1032" s="6">
        <f t="shared" ca="1" si="903"/>
        <v>4.9427754633527506E-2</v>
      </c>
      <c r="AS1032" s="6">
        <f t="shared" ca="1" si="904"/>
        <v>4.1103420306038495E-2</v>
      </c>
      <c r="AT1032" s="6">
        <f t="shared" ca="1" si="905"/>
        <v>1.8870972682770059E-2</v>
      </c>
      <c r="AU1032" s="6">
        <f t="shared" ca="1" si="906"/>
        <v>6.5452526744962158E-2</v>
      </c>
      <c r="AV1032" s="6">
        <f t="shared" ca="1" si="907"/>
        <v>1</v>
      </c>
      <c r="AW1032" s="6">
        <f t="shared" ca="1" si="908"/>
        <v>1.0643020778160987E-3</v>
      </c>
      <c r="AX1032" s="6">
        <f t="shared" ca="1" si="909"/>
        <v>4.2731803444935766E-3</v>
      </c>
      <c r="AY1032" s="6">
        <f t="shared" ca="1" si="910"/>
        <v>2.3466857890349063E-3</v>
      </c>
      <c r="AZ1032" s="6">
        <f t="shared" ca="1" si="911"/>
        <v>7.7410884923134696E-3</v>
      </c>
      <c r="BA1032" s="6">
        <f t="shared" ca="1" si="912"/>
        <v>1.0821707209552943E-3</v>
      </c>
      <c r="BB1032" s="6">
        <f t="shared" ca="1" si="913"/>
        <v>6.3618060014065747E-3</v>
      </c>
      <c r="BC1032" s="6">
        <f t="shared" ca="1" si="914"/>
        <v>2.6367199683575509E-3</v>
      </c>
      <c r="BD1032" s="6">
        <f t="shared" ca="1" si="915"/>
        <v>5.9140624567435669E-3</v>
      </c>
      <c r="BE1032" s="6">
        <f t="shared" ca="1" si="916"/>
        <v>2.5627934849340502E-3</v>
      </c>
      <c r="BF1032" s="6">
        <f t="shared" ca="1" si="917"/>
        <v>1.2201567692688661E-3</v>
      </c>
      <c r="BG1032" s="6">
        <f t="shared" ca="1" si="918"/>
        <v>3.341472856489296E-3</v>
      </c>
      <c r="BH1032" s="6">
        <f t="shared" ca="1" si="919"/>
        <v>2.7951444387838962E-3</v>
      </c>
      <c r="BI1032" s="6">
        <f t="shared" ca="1" si="920"/>
        <v>3.049422874096314E-3</v>
      </c>
      <c r="BJ1032" s="6">
        <f t="shared" ca="1" si="921"/>
        <v>4.5417812294090507E-3</v>
      </c>
      <c r="BK1032" s="6">
        <f t="shared" ca="1" si="922"/>
        <v>1.5291147280945649E-3</v>
      </c>
      <c r="BL1032" s="6">
        <f t="shared" ca="1" si="923"/>
        <v>6.3393211119219751E-4</v>
      </c>
      <c r="BM1032" s="6">
        <f t="shared" ca="1" si="924"/>
        <v>1.3711461439359299E-5</v>
      </c>
      <c r="BN1032" s="6">
        <f t="shared" ca="1" si="925"/>
        <v>1.0101240411527991E-3</v>
      </c>
      <c r="BO1032" s="6">
        <f t="shared" ca="1" si="926"/>
        <v>8.928008171059542E-4</v>
      </c>
      <c r="BP1032" s="6">
        <f t="shared" ca="1" si="927"/>
        <v>-1.2978607231421425E-4</v>
      </c>
      <c r="BQ1032" s="6">
        <f t="shared" ca="1" si="928"/>
        <v>9.5122722768116647E-4</v>
      </c>
      <c r="BR1032" s="6">
        <f t="shared" ca="1" si="929"/>
        <v>2.7148070730638837E-4</v>
      </c>
      <c r="BS1032" s="6">
        <f t="shared" ca="1" si="930"/>
        <v>1.1403585794533457E-5</v>
      </c>
      <c r="BT1032" s="6">
        <f t="shared" ca="1" si="931"/>
        <v>5.4114796111555244E-2</v>
      </c>
      <c r="BU1032">
        <f ca="1">SQRT(BV1032)</f>
        <v>0.10295896838368594</v>
      </c>
      <c r="BV1032" s="6" cm="1">
        <f t="array" aca="1" ref="BV1032" ca="1">MMULT(Y1032:AU1032,MMULT($Y$11:$AU$33,TRANSPOSE(Y1032:AU1032)))</f>
        <v>1.060054917063284E-2</v>
      </c>
    </row>
    <row r="1033" spans="1:74" x14ac:dyDescent="0.25">
      <c r="A1033" s="16">
        <f t="shared" si="932"/>
        <v>997</v>
      </c>
      <c r="B1033" s="15">
        <f t="shared" ca="1" si="936"/>
        <v>9.5596989581179237E-3</v>
      </c>
      <c r="C1033" s="15">
        <f t="shared" ca="1" si="936"/>
        <v>0.36224921982294622</v>
      </c>
      <c r="D1033" s="15">
        <f t="shared" ca="1" si="936"/>
        <v>0.45005642115346867</v>
      </c>
      <c r="E1033" s="15">
        <f t="shared" ca="1" si="936"/>
        <v>0.12246933774230606</v>
      </c>
      <c r="F1033" s="15">
        <f t="shared" ca="1" si="936"/>
        <v>0.95098976425667126</v>
      </c>
      <c r="G1033" s="15">
        <f t="shared" ca="1" si="936"/>
        <v>0.50794489436160284</v>
      </c>
      <c r="H1033" s="15">
        <f t="shared" ca="1" si="936"/>
        <v>0.53906225916900508</v>
      </c>
      <c r="I1033" s="15">
        <f t="shared" ca="1" si="936"/>
        <v>0.22513675236755837</v>
      </c>
      <c r="J1033" s="15">
        <f t="shared" ca="1" si="936"/>
        <v>0.30299686602196485</v>
      </c>
      <c r="K1033" s="15">
        <f t="shared" ca="1" si="936"/>
        <v>0.29458355742386977</v>
      </c>
      <c r="L1033" s="15">
        <f t="shared" ca="1" si="936"/>
        <v>0.54083345228815238</v>
      </c>
      <c r="M1033" s="15">
        <f t="shared" ca="1" si="936"/>
        <v>0.21409781496662028</v>
      </c>
      <c r="N1033" s="15">
        <f t="shared" ca="1" si="936"/>
        <v>0.9934409334163915</v>
      </c>
      <c r="O1033" s="15">
        <f t="shared" ca="1" si="936"/>
        <v>0.59247736118090211</v>
      </c>
      <c r="P1033" s="15">
        <f t="shared" ca="1" si="936"/>
        <v>0.53355186412011391</v>
      </c>
      <c r="Q1033" s="15">
        <f t="shared" ca="1" si="936"/>
        <v>0.34714945499049388</v>
      </c>
      <c r="R1033" s="15">
        <f t="shared" ca="1" si="935"/>
        <v>0.93589942287313466</v>
      </c>
      <c r="S1033" s="15">
        <f t="shared" ca="1" si="935"/>
        <v>0.22041211691043616</v>
      </c>
      <c r="T1033" s="15">
        <f t="shared" ca="1" si="935"/>
        <v>0.88735218842830121</v>
      </c>
      <c r="U1033" s="15">
        <f t="shared" ca="1" si="935"/>
        <v>0.14037723593693663</v>
      </c>
      <c r="V1033" s="15">
        <f t="shared" ca="1" si="935"/>
        <v>0.521235434808483</v>
      </c>
      <c r="W1033" s="15">
        <f t="shared" ca="1" si="935"/>
        <v>0.24371699639457889</v>
      </c>
      <c r="X1033" s="15">
        <f t="shared" ca="1" si="935"/>
        <v>0.31126425798205648</v>
      </c>
      <c r="Y1033" s="6">
        <f t="shared" ca="1" si="884"/>
        <v>9.3293960021455691E-4</v>
      </c>
      <c r="Z1033" s="6">
        <f t="shared" ca="1" si="885"/>
        <v>3.5352226445652654E-2</v>
      </c>
      <c r="AA1033" s="6">
        <f t="shared" ca="1" si="886"/>
        <v>4.3921410021845998E-2</v>
      </c>
      <c r="AB1033" s="6">
        <f t="shared" ca="1" si="887"/>
        <v>1.1951892574485729E-2</v>
      </c>
      <c r="AC1033" s="6">
        <f t="shared" ca="1" si="888"/>
        <v>9.2807944513811996E-2</v>
      </c>
      <c r="AD1033" s="6">
        <f t="shared" ca="1" si="889"/>
        <v>4.9570798071452565E-2</v>
      </c>
      <c r="AE1033" s="6">
        <f t="shared" ca="1" si="890"/>
        <v>5.2607569627788668E-2</v>
      </c>
      <c r="AF1033" s="6">
        <f t="shared" ca="1" si="891"/>
        <v>2.1971297701695123E-2</v>
      </c>
      <c r="AG1033" s="6">
        <f t="shared" ca="1" si="892"/>
        <v>2.9569736065041114E-2</v>
      </c>
      <c r="AH1033" s="6">
        <f t="shared" ca="1" si="893"/>
        <v>2.8748673728834055E-2</v>
      </c>
      <c r="AI1033" s="6">
        <f t="shared" ca="1" si="894"/>
        <v>5.2780421953758289E-2</v>
      </c>
      <c r="AJ1033" s="6">
        <f t="shared" ca="1" si="895"/>
        <v>2.0893997894374385E-2</v>
      </c>
      <c r="AK1033" s="6">
        <f t="shared" ca="1" si="896"/>
        <v>9.6950792207868161E-2</v>
      </c>
      <c r="AL1033" s="6">
        <f t="shared" ca="1" si="897"/>
        <v>5.7820397367942727E-2</v>
      </c>
      <c r="AM1033" s="6">
        <f t="shared" ca="1" si="898"/>
        <v>5.2069805229928497E-2</v>
      </c>
      <c r="AN1033" s="6">
        <f t="shared" ca="1" si="899"/>
        <v>3.3878626845096266E-2</v>
      </c>
      <c r="AO1033" s="6">
        <f t="shared" ca="1" si="900"/>
        <v>9.1335264556091908E-2</v>
      </c>
      <c r="AP1033" s="6">
        <f t="shared" ca="1" si="901"/>
        <v>2.1510216287537819E-2</v>
      </c>
      <c r="AQ1033" s="6">
        <f t="shared" ca="1" si="902"/>
        <v>8.6597496380241099E-2</v>
      </c>
      <c r="AR1033" s="6">
        <f t="shared" ca="1" si="903"/>
        <v>1.3699540429881253E-2</v>
      </c>
      <c r="AS1033" s="6">
        <f t="shared" ca="1" si="904"/>
        <v>5.0867833840619603E-2</v>
      </c>
      <c r="AT1033" s="6">
        <f t="shared" ca="1" si="905"/>
        <v>2.3784560390237998E-2</v>
      </c>
      <c r="AU1033" s="6">
        <f t="shared" ca="1" si="906"/>
        <v>3.0376558265599554E-2</v>
      </c>
      <c r="AV1033" s="6">
        <f t="shared" ca="1" si="907"/>
        <v>1</v>
      </c>
      <c r="AW1033" s="6">
        <f t="shared" ca="1" si="908"/>
        <v>6.0852613432064632E-5</v>
      </c>
      <c r="AX1033" s="6">
        <f t="shared" ca="1" si="909"/>
        <v>2.3059106606315824E-3</v>
      </c>
      <c r="AY1033" s="6">
        <f t="shared" ca="1" si="910"/>
        <v>2.8516741898690599E-3</v>
      </c>
      <c r="AZ1033" s="6">
        <f t="shared" ca="1" si="911"/>
        <v>1.7500553796787202E-3</v>
      </c>
      <c r="BA1033" s="6">
        <f t="shared" ca="1" si="912"/>
        <v>6.5083190617261895E-3</v>
      </c>
      <c r="BB1033" s="6">
        <f t="shared" ca="1" si="913"/>
        <v>5.5672686530276374E-3</v>
      </c>
      <c r="BC1033" s="6">
        <f t="shared" ca="1" si="914"/>
        <v>3.1961490771879805E-3</v>
      </c>
      <c r="BD1033" s="6">
        <f t="shared" ca="1" si="915"/>
        <v>1.9395858638623416E-3</v>
      </c>
      <c r="BE1033" s="6">
        <f t="shared" ca="1" si="916"/>
        <v>1.8231086908135142E-3</v>
      </c>
      <c r="BF1033" s="6">
        <f t="shared" ca="1" si="917"/>
        <v>1.8373771240614938E-3</v>
      </c>
      <c r="BG1033" s="6">
        <f t="shared" ca="1" si="918"/>
        <v>3.3702699500583336E-3</v>
      </c>
      <c r="BH1033" s="6">
        <f t="shared" ca="1" si="919"/>
        <v>1.4549721859137828E-3</v>
      </c>
      <c r="BI1033" s="6">
        <f t="shared" ca="1" si="920"/>
        <v>7.3711551356984784E-3</v>
      </c>
      <c r="BJ1033" s="6">
        <f t="shared" ca="1" si="921"/>
        <v>4.844184783059877E-3</v>
      </c>
      <c r="BK1033" s="6">
        <f t="shared" ca="1" si="922"/>
        <v>1.1815608594244939E-3</v>
      </c>
      <c r="BL1033" s="6">
        <f t="shared" ca="1" si="923"/>
        <v>1.1017877132263273E-3</v>
      </c>
      <c r="BM1033" s="6">
        <f t="shared" ca="1" si="924"/>
        <v>7.9847738164136271E-5</v>
      </c>
      <c r="BN1033" s="6">
        <f t="shared" ca="1" si="925"/>
        <v>2.8449917220290782E-4</v>
      </c>
      <c r="BO1033" s="6">
        <f t="shared" ca="1" si="926"/>
        <v>1.700973042298096E-3</v>
      </c>
      <c r="BP1033" s="6">
        <f t="shared" ca="1" si="927"/>
        <v>-3.5971885797499334E-5</v>
      </c>
      <c r="BQ1033" s="6">
        <f t="shared" ca="1" si="928"/>
        <v>1.1771981066804385E-3</v>
      </c>
      <c r="BR1033" s="6">
        <f t="shared" ca="1" si="929"/>
        <v>3.4216833367624235E-4</v>
      </c>
      <c r="BS1033" s="6">
        <f t="shared" ca="1" si="930"/>
        <v>5.2924112414204281E-6</v>
      </c>
      <c r="BT1033" s="6">
        <f t="shared" ca="1" si="931"/>
        <v>5.0718238860137613E-2</v>
      </c>
      <c r="BU1033">
        <f ca="1">SQRT(BV1033)</f>
        <v>0.10122422805067721</v>
      </c>
      <c r="BV1033" s="6" cm="1">
        <f t="array" aca="1" ref="BV1033" ca="1">MMULT(Y1033:AU1033,MMULT($Y$11:$AU$33,TRANSPOSE(Y1033:AU1033)))</f>
        <v>1.0246344344455507E-2</v>
      </c>
    </row>
    <row r="1034" spans="1:74" x14ac:dyDescent="0.25">
      <c r="A1034" s="16">
        <f t="shared" si="932"/>
        <v>998</v>
      </c>
      <c r="B1034" s="15">
        <f t="shared" ca="1" si="936"/>
        <v>0.29145633688267303</v>
      </c>
      <c r="C1034" s="15">
        <f t="shared" ca="1" si="936"/>
        <v>0.5665950062772408</v>
      </c>
      <c r="D1034" s="15">
        <f t="shared" ca="1" si="936"/>
        <v>0.31405215375791673</v>
      </c>
      <c r="E1034" s="15">
        <f t="shared" ca="1" si="936"/>
        <v>0.38188005198146135</v>
      </c>
      <c r="F1034" s="15">
        <f t="shared" ca="1" si="936"/>
        <v>0.40021779322160389</v>
      </c>
      <c r="G1034" s="15">
        <f t="shared" ca="1" si="936"/>
        <v>0.51943071816467734</v>
      </c>
      <c r="H1034" s="15">
        <f t="shared" ca="1" si="936"/>
        <v>0.64676814006957706</v>
      </c>
      <c r="I1034" s="15">
        <f t="shared" ca="1" si="936"/>
        <v>0.72563981552400958</v>
      </c>
      <c r="J1034" s="15">
        <f t="shared" ca="1" si="936"/>
        <v>0.51712995387087601</v>
      </c>
      <c r="K1034" s="15">
        <f t="shared" ca="1" si="936"/>
        <v>0.54726549236434074</v>
      </c>
      <c r="L1034" s="15">
        <f t="shared" ca="1" si="936"/>
        <v>0.143685232878631</v>
      </c>
      <c r="M1034" s="15">
        <f t="shared" ca="1" si="936"/>
        <v>0.90082818458045311</v>
      </c>
      <c r="N1034" s="15">
        <f t="shared" ca="1" si="936"/>
        <v>0.50576454470546872</v>
      </c>
      <c r="O1034" s="15">
        <f t="shared" ca="1" si="936"/>
        <v>6.1404322963234281E-2</v>
      </c>
      <c r="P1034" s="15">
        <f t="shared" ca="1" si="936"/>
        <v>0.52984453071116233</v>
      </c>
      <c r="Q1034" s="15">
        <f t="shared" ca="1" si="936"/>
        <v>0.6886551636203978</v>
      </c>
      <c r="R1034" s="15">
        <f t="shared" ca="1" si="935"/>
        <v>0.42367443223403589</v>
      </c>
      <c r="S1034" s="15">
        <f t="shared" ca="1" si="935"/>
        <v>0.86711594914600065</v>
      </c>
      <c r="T1034" s="15">
        <f t="shared" ca="1" si="935"/>
        <v>0.40072983852139799</v>
      </c>
      <c r="U1034" s="15">
        <f t="shared" ca="1" si="935"/>
        <v>0.22132918001373558</v>
      </c>
      <c r="V1034" s="15">
        <f t="shared" ca="1" si="935"/>
        <v>0.23306809993004385</v>
      </c>
      <c r="W1034" s="15">
        <f t="shared" ca="1" si="935"/>
        <v>0.10661453809174304</v>
      </c>
      <c r="X1034" s="15">
        <f t="shared" ca="1" si="935"/>
        <v>0.77703244715985942</v>
      </c>
      <c r="Y1034" s="6">
        <f t="shared" ca="1" si="884"/>
        <v>2.7061412598883824E-2</v>
      </c>
      <c r="Z1034" s="6">
        <f t="shared" ca="1" si="885"/>
        <v>5.260774703110295E-2</v>
      </c>
      <c r="AA1034" s="6">
        <f t="shared" ca="1" si="886"/>
        <v>2.915941029558837E-2</v>
      </c>
      <c r="AB1034" s="6">
        <f t="shared" ca="1" si="887"/>
        <v>3.5457158902376551E-2</v>
      </c>
      <c r="AC1034" s="6">
        <f t="shared" ca="1" si="888"/>
        <v>3.7159798780235273E-2</v>
      </c>
      <c r="AD1034" s="6">
        <f t="shared" ca="1" si="889"/>
        <v>4.8228592766701064E-2</v>
      </c>
      <c r="AE1034" s="6">
        <f t="shared" ca="1" si="890"/>
        <v>6.0051737702588363E-2</v>
      </c>
      <c r="AF1034" s="6">
        <f t="shared" ca="1" si="891"/>
        <v>6.7374889343984515E-2</v>
      </c>
      <c r="AG1034" s="6">
        <f t="shared" ca="1" si="892"/>
        <v>4.8014969235597671E-2</v>
      </c>
      <c r="AH1034" s="6">
        <f t="shared" ca="1" si="893"/>
        <v>5.0813022109601508E-2</v>
      </c>
      <c r="AI1034" s="6">
        <f t="shared" ca="1" si="894"/>
        <v>1.3341021893308852E-2</v>
      </c>
      <c r="AJ1034" s="6">
        <f t="shared" ca="1" si="895"/>
        <v>8.3640944109746554E-2</v>
      </c>
      <c r="AK1034" s="6">
        <f t="shared" ca="1" si="896"/>
        <v>4.6959703016067729E-2</v>
      </c>
      <c r="AL1034" s="6">
        <f t="shared" ca="1" si="897"/>
        <v>5.7013264382449122E-3</v>
      </c>
      <c r="AM1034" s="6">
        <f t="shared" ca="1" si="898"/>
        <v>4.9195504246691661E-2</v>
      </c>
      <c r="AN1034" s="6">
        <f t="shared" ca="1" si="899"/>
        <v>6.3940903534327437E-2</v>
      </c>
      <c r="AO1034" s="6">
        <f t="shared" ca="1" si="900"/>
        <v>3.9337722901864595E-2</v>
      </c>
      <c r="AP1034" s="6">
        <f t="shared" ca="1" si="901"/>
        <v>8.0510798707933998E-2</v>
      </c>
      <c r="AQ1034" s="6">
        <f t="shared" ca="1" si="902"/>
        <v>3.7207341644718006E-2</v>
      </c>
      <c r="AR1034" s="6">
        <f t="shared" ca="1" si="903"/>
        <v>2.0550180258854418E-2</v>
      </c>
      <c r="AS1034" s="6">
        <f t="shared" ca="1" si="904"/>
        <v>2.1640126556533829E-2</v>
      </c>
      <c r="AT1034" s="6">
        <f t="shared" ca="1" si="905"/>
        <v>9.8990470929492935E-3</v>
      </c>
      <c r="AU1034" s="6">
        <f t="shared" ca="1" si="906"/>
        <v>7.2146640832098624E-2</v>
      </c>
      <c r="AV1034" s="6">
        <f t="shared" ca="1" si="907"/>
        <v>1</v>
      </c>
      <c r="AW1034" s="6">
        <f t="shared" ca="1" si="908"/>
        <v>1.7651278597529362E-3</v>
      </c>
      <c r="AX1034" s="6">
        <f t="shared" ca="1" si="909"/>
        <v>3.4314321022275353E-3</v>
      </c>
      <c r="AY1034" s="6">
        <f t="shared" ca="1" si="910"/>
        <v>1.8932255975018127E-3</v>
      </c>
      <c r="AZ1034" s="6">
        <f t="shared" ca="1" si="911"/>
        <v>5.1918130370157975E-3</v>
      </c>
      <c r="BA1034" s="6">
        <f t="shared" ca="1" si="912"/>
        <v>2.605895734446766E-3</v>
      </c>
      <c r="BB1034" s="6">
        <f t="shared" ca="1" si="913"/>
        <v>5.4165263246854648E-3</v>
      </c>
      <c r="BC1034" s="6">
        <f t="shared" ca="1" si="914"/>
        <v>3.648416138583179E-3</v>
      </c>
      <c r="BD1034" s="6">
        <f t="shared" ca="1" si="915"/>
        <v>5.9477316599647074E-3</v>
      </c>
      <c r="BE1034" s="6">
        <f t="shared" ca="1" si="916"/>
        <v>2.960341191751517E-3</v>
      </c>
      <c r="BF1034" s="6">
        <f t="shared" ca="1" si="917"/>
        <v>3.2475475324266092E-3</v>
      </c>
      <c r="BG1034" s="6">
        <f t="shared" ca="1" si="918"/>
        <v>8.5188491349087313E-4</v>
      </c>
      <c r="BH1034" s="6">
        <f t="shared" ca="1" si="919"/>
        <v>5.8244117711917821E-3</v>
      </c>
      <c r="BI1034" s="6">
        <f t="shared" ca="1" si="920"/>
        <v>3.5703396349315332E-3</v>
      </c>
      <c r="BJ1034" s="6">
        <f t="shared" ca="1" si="921"/>
        <v>4.7765632947232791E-4</v>
      </c>
      <c r="BK1034" s="6">
        <f t="shared" ca="1" si="922"/>
        <v>1.1163376167985363E-3</v>
      </c>
      <c r="BL1034" s="6">
        <f t="shared" ca="1" si="923"/>
        <v>2.079461549868245E-3</v>
      </c>
      <c r="BM1034" s="6">
        <f t="shared" ca="1" si="924"/>
        <v>3.4390092518015595E-5</v>
      </c>
      <c r="BN1034" s="6">
        <f t="shared" ca="1" si="925"/>
        <v>1.064854731333993E-3</v>
      </c>
      <c r="BO1034" s="6">
        <f t="shared" ca="1" si="926"/>
        <v>7.3083735395012151E-4</v>
      </c>
      <c r="BP1034" s="6">
        <f t="shared" ca="1" si="927"/>
        <v>-5.3960112105449955E-5</v>
      </c>
      <c r="BQ1034" s="6">
        <f t="shared" ca="1" si="928"/>
        <v>5.0080206069900144E-4</v>
      </c>
      <c r="BR1034" s="6">
        <f t="shared" ca="1" si="929"/>
        <v>1.424092097227624E-4</v>
      </c>
      <c r="BS1034" s="6">
        <f t="shared" ca="1" si="930"/>
        <v>1.2569880024983947E-5</v>
      </c>
      <c r="BT1034" s="6">
        <f t="shared" ca="1" si="931"/>
        <v>5.2460052210253051E-2</v>
      </c>
      <c r="BU1034">
        <f ca="1">SQRT(BV1034)</f>
        <v>0.10656142304958045</v>
      </c>
      <c r="BV1034" s="6" cm="1">
        <f t="array" aca="1" ref="BV1034" ca="1">MMULT(Y1034:AU1034,MMULT($Y$11:$AU$33,TRANSPOSE(Y1034:AU1034)))</f>
        <v>1.1355336882351658E-2</v>
      </c>
    </row>
    <row r="1035" spans="1:74" x14ac:dyDescent="0.25">
      <c r="A1035" s="16">
        <f t="shared" si="932"/>
        <v>999</v>
      </c>
      <c r="B1035" s="15">
        <f t="shared" ca="1" si="936"/>
        <v>0.46107516641359936</v>
      </c>
      <c r="C1035" s="15">
        <f t="shared" ca="1" si="936"/>
        <v>0.6538225133787583</v>
      </c>
      <c r="D1035" s="15">
        <f t="shared" ca="1" si="936"/>
        <v>7.4643051404629679E-2</v>
      </c>
      <c r="E1035" s="15">
        <f t="shared" ca="1" si="936"/>
        <v>0.51385443895966321</v>
      </c>
      <c r="F1035" s="15">
        <f t="shared" ca="1" si="936"/>
        <v>0.41539530166025274</v>
      </c>
      <c r="G1035" s="15">
        <f t="shared" ca="1" si="936"/>
        <v>0.23395608529543854</v>
      </c>
      <c r="H1035" s="15">
        <f t="shared" ca="1" si="936"/>
        <v>0.32162190490338383</v>
      </c>
      <c r="I1035" s="15">
        <f t="shared" ca="1" si="936"/>
        <v>0.86063247000419463</v>
      </c>
      <c r="J1035" s="15">
        <f t="shared" ca="1" si="936"/>
        <v>0.79284128585987623</v>
      </c>
      <c r="K1035" s="15">
        <f t="shared" ca="1" si="936"/>
        <v>0.15518795730759438</v>
      </c>
      <c r="L1035" s="15">
        <f t="shared" ca="1" si="936"/>
        <v>0.9617237519143691</v>
      </c>
      <c r="M1035" s="15">
        <f t="shared" ca="1" si="936"/>
        <v>0.81694884934968703</v>
      </c>
      <c r="N1035" s="15">
        <f t="shared" ca="1" si="936"/>
        <v>0.23119153349571842</v>
      </c>
      <c r="O1035" s="15">
        <f t="shared" ca="1" si="936"/>
        <v>0.13711973059468574</v>
      </c>
      <c r="P1035" s="15">
        <f t="shared" ca="1" si="936"/>
        <v>0.84883254748724946</v>
      </c>
      <c r="Q1035" s="15">
        <f t="shared" ca="1" si="936"/>
        <v>0.28736228251938711</v>
      </c>
      <c r="R1035" s="15">
        <f t="shared" ca="1" si="935"/>
        <v>0.65614027049438128</v>
      </c>
      <c r="S1035" s="15">
        <f t="shared" ca="1" si="935"/>
        <v>0.78161828815644208</v>
      </c>
      <c r="T1035" s="15">
        <f t="shared" ca="1" si="935"/>
        <v>0.28928611385177028</v>
      </c>
      <c r="U1035" s="15">
        <f t="shared" ca="1" si="935"/>
        <v>0.18130370834313869</v>
      </c>
      <c r="V1035" s="15">
        <f t="shared" ca="1" si="935"/>
        <v>4.8135930957329931E-2</v>
      </c>
      <c r="W1035" s="15">
        <f t="shared" ca="1" si="935"/>
        <v>0.34922959474422477</v>
      </c>
      <c r="X1035" s="15">
        <f t="shared" ca="1" si="935"/>
        <v>0.6909668288916796</v>
      </c>
      <c r="Y1035" s="6">
        <f t="shared" ca="1" si="884"/>
        <v>4.2839347358640638E-2</v>
      </c>
      <c r="Z1035" s="6">
        <f t="shared" ca="1" si="885"/>
        <v>6.0747860222874844E-2</v>
      </c>
      <c r="AA1035" s="6">
        <f t="shared" ca="1" si="886"/>
        <v>6.9352241021877013E-3</v>
      </c>
      <c r="AB1035" s="6">
        <f t="shared" ca="1" si="887"/>
        <v>4.7743167287881798E-2</v>
      </c>
      <c r="AC1035" s="6">
        <f t="shared" ca="1" si="888"/>
        <v>3.8595146551458272E-2</v>
      </c>
      <c r="AD1035" s="6">
        <f t="shared" ca="1" si="889"/>
        <v>2.1737293037483865E-2</v>
      </c>
      <c r="AE1035" s="6">
        <f t="shared" ca="1" si="890"/>
        <v>2.9882486644150268E-2</v>
      </c>
      <c r="AF1035" s="6">
        <f t="shared" ca="1" si="891"/>
        <v>7.9962956186544934E-2</v>
      </c>
      <c r="AG1035" s="6">
        <f t="shared" ca="1" si="892"/>
        <v>7.3664351757246893E-2</v>
      </c>
      <c r="AH1035" s="6">
        <f t="shared" ca="1" si="893"/>
        <v>1.4418800432670282E-2</v>
      </c>
      <c r="AI1035" s="6">
        <f t="shared" ca="1" si="894"/>
        <v>8.9355534351978946E-2</v>
      </c>
      <c r="AJ1035" s="6">
        <f t="shared" ca="1" si="895"/>
        <v>7.5904230114486534E-2</v>
      </c>
      <c r="AK1035" s="6">
        <f t="shared" ca="1" si="896"/>
        <v>2.1480433411405177E-2</v>
      </c>
      <c r="AL1035" s="6">
        <f t="shared" ca="1" si="897"/>
        <v>1.2740048036765638E-2</v>
      </c>
      <c r="AM1035" s="6">
        <f t="shared" ca="1" si="898"/>
        <v>7.8866603538796806E-2</v>
      </c>
      <c r="AN1035" s="6">
        <f t="shared" ca="1" si="899"/>
        <v>2.6699361699252768E-2</v>
      </c>
      <c r="AO1035" s="6">
        <f t="shared" ca="1" si="900"/>
        <v>6.0963207327646186E-2</v>
      </c>
      <c r="AP1035" s="6">
        <f t="shared" ca="1" si="901"/>
        <v>7.2621602262056426E-2</v>
      </c>
      <c r="AQ1035" s="6">
        <f t="shared" ca="1" si="902"/>
        <v>2.6878108430178346E-2</v>
      </c>
      <c r="AR1035" s="6">
        <f t="shared" ca="1" si="903"/>
        <v>1.6845263212797282E-2</v>
      </c>
      <c r="AS1035" s="6">
        <f t="shared" ca="1" si="904"/>
        <v>4.4723984654224877E-3</v>
      </c>
      <c r="AT1035" s="6">
        <f t="shared" ca="1" si="905"/>
        <v>3.2447568220893619E-2</v>
      </c>
      <c r="AU1035" s="6">
        <f t="shared" ca="1" si="906"/>
        <v>6.4199007347180356E-2</v>
      </c>
      <c r="AV1035" s="6">
        <f t="shared" ca="1" si="907"/>
        <v>1</v>
      </c>
      <c r="AW1035" s="6">
        <f t="shared" ca="1" si="908"/>
        <v>2.794271187435679E-3</v>
      </c>
      <c r="AX1035" s="6">
        <f t="shared" ca="1" si="909"/>
        <v>3.9623851899067645E-3</v>
      </c>
      <c r="AY1035" s="6">
        <f t="shared" ca="1" si="910"/>
        <v>4.5028152701221666E-4</v>
      </c>
      <c r="AZ1035" s="6">
        <f t="shared" ca="1" si="911"/>
        <v>6.990791310609968E-3</v>
      </c>
      <c r="BA1035" s="6">
        <f t="shared" ca="1" si="912"/>
        <v>2.706552001629438E-3</v>
      </c>
      <c r="BB1035" s="6">
        <f t="shared" ca="1" si="913"/>
        <v>2.4413032437933004E-3</v>
      </c>
      <c r="BC1035" s="6">
        <f t="shared" ca="1" si="914"/>
        <v>1.815496948205963E-3</v>
      </c>
      <c r="BD1035" s="6">
        <f t="shared" ca="1" si="915"/>
        <v>7.0589831132323371E-3</v>
      </c>
      <c r="BE1035" s="6">
        <f t="shared" ca="1" si="916"/>
        <v>4.5417422595988204E-3</v>
      </c>
      <c r="BF1035" s="6">
        <f t="shared" ca="1" si="917"/>
        <v>9.2153030505977361E-4</v>
      </c>
      <c r="BG1035" s="6">
        <f t="shared" ca="1" si="918"/>
        <v>5.7057571946227299E-3</v>
      </c>
      <c r="BH1035" s="6">
        <f t="shared" ca="1" si="919"/>
        <v>5.2856587890971465E-3</v>
      </c>
      <c r="BI1035" s="6">
        <f t="shared" ca="1" si="920"/>
        <v>1.6331543399668944E-3</v>
      </c>
      <c r="BJ1035" s="6">
        <f t="shared" ca="1" si="921"/>
        <v>1.0673594379233477E-3</v>
      </c>
      <c r="BK1035" s="6">
        <f t="shared" ca="1" si="922"/>
        <v>1.7896301214437929E-3</v>
      </c>
      <c r="BL1035" s="6">
        <f t="shared" ca="1" si="923"/>
        <v>8.6830640467590976E-4</v>
      </c>
      <c r="BM1035" s="6">
        <f t="shared" ca="1" si="924"/>
        <v>5.3295671064207529E-5</v>
      </c>
      <c r="BN1035" s="6">
        <f t="shared" ca="1" si="925"/>
        <v>9.6051036639617276E-4</v>
      </c>
      <c r="BO1035" s="6">
        <f t="shared" ca="1" si="926"/>
        <v>5.279475709892489E-4</v>
      </c>
      <c r="BP1035" s="6">
        <f t="shared" ca="1" si="927"/>
        <v>-4.4231840303040953E-5</v>
      </c>
      <c r="BQ1035" s="6">
        <f t="shared" ca="1" si="928"/>
        <v>1.0350153738238525E-4</v>
      </c>
      <c r="BR1035" s="6">
        <f t="shared" ca="1" si="929"/>
        <v>4.6679569299696731E-4</v>
      </c>
      <c r="BS1035" s="6">
        <f t="shared" ca="1" si="930"/>
        <v>1.1185189092242404E-5</v>
      </c>
      <c r="BT1035" s="6">
        <f t="shared" ca="1" si="931"/>
        <v>5.2112207561832262E-2</v>
      </c>
      <c r="BU1035">
        <f ca="1">SQRT(BV1035)</f>
        <v>0.10945398247921866</v>
      </c>
      <c r="BV1035" s="6" cm="1">
        <f t="array" aca="1" ref="BV1035" ca="1">MMULT(Y1035:AU1035,MMULT($Y$11:$AU$33,TRANSPOSE(Y1035:AU1035)))</f>
        <v>1.1980174280561104E-2</v>
      </c>
    </row>
    <row r="1036" spans="1:74" x14ac:dyDescent="0.25">
      <c r="A1036" s="16">
        <f t="shared" si="932"/>
        <v>1000</v>
      </c>
      <c r="B1036" s="15">
        <f t="shared" ca="1" si="936"/>
        <v>0.42041782764841873</v>
      </c>
      <c r="C1036" s="15">
        <f t="shared" ca="1" si="936"/>
        <v>0.46012192055238799</v>
      </c>
      <c r="D1036" s="15">
        <f t="shared" ca="1" si="936"/>
        <v>0.30734918112507248</v>
      </c>
      <c r="E1036" s="15">
        <f t="shared" ca="1" si="936"/>
        <v>0.24394137082250322</v>
      </c>
      <c r="F1036" s="15">
        <f t="shared" ca="1" si="936"/>
        <v>0.23747349765024894</v>
      </c>
      <c r="G1036" s="15">
        <f t="shared" ca="1" si="936"/>
        <v>0.51775432374769548</v>
      </c>
      <c r="H1036" s="15">
        <f t="shared" ca="1" si="936"/>
        <v>0.56235501206795213</v>
      </c>
      <c r="I1036" s="15">
        <f t="shared" ca="1" si="936"/>
        <v>0.47027249061654819</v>
      </c>
      <c r="J1036" s="15">
        <f t="shared" ca="1" si="936"/>
        <v>0.37115247752732139</v>
      </c>
      <c r="K1036" s="15">
        <f t="shared" ca="1" si="936"/>
        <v>0.69577463103950732</v>
      </c>
      <c r="L1036" s="15">
        <f t="shared" ca="1" si="936"/>
        <v>0.99425732030237302</v>
      </c>
      <c r="M1036" s="15">
        <f t="shared" ca="1" si="936"/>
        <v>0.135514546124063</v>
      </c>
      <c r="N1036" s="15">
        <f t="shared" ca="1" si="936"/>
        <v>0.90567082803590726</v>
      </c>
      <c r="O1036" s="15">
        <f t="shared" ca="1" si="936"/>
        <v>0.72043630646148316</v>
      </c>
      <c r="P1036" s="15">
        <f t="shared" ca="1" si="936"/>
        <v>0.82092669447848787</v>
      </c>
      <c r="Q1036" s="15">
        <f t="shared" ca="1" si="936"/>
        <v>0.31971987353655273</v>
      </c>
      <c r="R1036" s="15">
        <f t="shared" ca="1" si="935"/>
        <v>0.53056870709399351</v>
      </c>
      <c r="S1036" s="15">
        <f t="shared" ca="1" si="935"/>
        <v>0.98585741265518667</v>
      </c>
      <c r="T1036" s="15">
        <f t="shared" ca="1" si="935"/>
        <v>0.11206223892745171</v>
      </c>
      <c r="U1036" s="15">
        <f t="shared" ca="1" si="935"/>
        <v>0.15863464578553876</v>
      </c>
      <c r="V1036" s="15">
        <f t="shared" ca="1" si="935"/>
        <v>0.22292268499070111</v>
      </c>
      <c r="W1036" s="15">
        <f t="shared" ca="1" si="935"/>
        <v>0.41706760650602437</v>
      </c>
      <c r="X1036" s="15">
        <f t="shared" ca="1" si="935"/>
        <v>0.12673978209165437</v>
      </c>
      <c r="Y1036" s="6">
        <f t="shared" ca="1" si="884"/>
        <v>3.9156017992142231E-2</v>
      </c>
      <c r="Z1036" s="6">
        <f t="shared" ca="1" si="885"/>
        <v>4.2853896801909576E-2</v>
      </c>
      <c r="AA1036" s="6">
        <f t="shared" ca="1" si="886"/>
        <v>2.8625261048795547E-2</v>
      </c>
      <c r="AB1036" s="6">
        <f t="shared" ca="1" si="887"/>
        <v>2.2719713762808371E-2</v>
      </c>
      <c r="AC1036" s="6">
        <f t="shared" ca="1" si="888"/>
        <v>2.2117322185552346E-2</v>
      </c>
      <c r="AD1036" s="6">
        <f t="shared" ca="1" si="889"/>
        <v>4.8221546002392625E-2</v>
      </c>
      <c r="AE1036" s="6">
        <f t="shared" ca="1" si="890"/>
        <v>5.2375473927138816E-2</v>
      </c>
      <c r="AF1036" s="6">
        <f t="shared" ca="1" si="891"/>
        <v>4.3799279889696084E-2</v>
      </c>
      <c r="AG1036" s="6">
        <f t="shared" ca="1" si="892"/>
        <v>3.4567642312355262E-2</v>
      </c>
      <c r="AH1036" s="6">
        <f t="shared" ca="1" si="893"/>
        <v>6.4801638227011904E-2</v>
      </c>
      <c r="AI1036" s="6">
        <f t="shared" ca="1" si="894"/>
        <v>9.2601110044114629E-2</v>
      </c>
      <c r="AJ1036" s="6">
        <f t="shared" ca="1" si="895"/>
        <v>1.2621277351416705E-2</v>
      </c>
      <c r="AK1036" s="6">
        <f t="shared" ca="1" si="896"/>
        <v>8.435052204110717E-2</v>
      </c>
      <c r="AL1036" s="6">
        <f t="shared" ca="1" si="897"/>
        <v>6.7098527043408143E-2</v>
      </c>
      <c r="AM1036" s="6">
        <f t="shared" ca="1" si="898"/>
        <v>7.6457795805249834E-2</v>
      </c>
      <c r="AN1036" s="6">
        <f t="shared" ca="1" si="899"/>
        <v>2.9777417362785767E-2</v>
      </c>
      <c r="AO1036" s="6">
        <f t="shared" ca="1" si="900"/>
        <v>4.9415025897554109E-2</v>
      </c>
      <c r="AP1036" s="6">
        <f t="shared" ca="1" si="901"/>
        <v>9.1818776581223005E-2</v>
      </c>
      <c r="AQ1036" s="6">
        <f t="shared" ca="1" si="902"/>
        <v>1.0437024205720655E-2</v>
      </c>
      <c r="AR1036" s="6">
        <f t="shared" ca="1" si="903"/>
        <v>1.4774590029398408E-2</v>
      </c>
      <c r="AS1036" s="6">
        <f t="shared" ca="1" si="904"/>
        <v>2.076211827927554E-2</v>
      </c>
      <c r="AT1036" s="6">
        <f t="shared" ca="1" si="905"/>
        <v>3.8843991929729503E-2</v>
      </c>
      <c r="AU1036" s="6">
        <f t="shared" ca="1" si="906"/>
        <v>1.180403127921369E-2</v>
      </c>
      <c r="AV1036" s="6">
        <f t="shared" ca="1" si="907"/>
        <v>0.99999999999999989</v>
      </c>
      <c r="AW1036" s="6">
        <f t="shared" ca="1" si="908"/>
        <v>2.5540196019836828E-3</v>
      </c>
      <c r="AX1036" s="6">
        <f t="shared" ca="1" si="909"/>
        <v>2.7952202002621183E-3</v>
      </c>
      <c r="AY1036" s="6">
        <f t="shared" ca="1" si="910"/>
        <v>1.8585450255470539E-3</v>
      </c>
      <c r="AZ1036" s="6">
        <f t="shared" ca="1" si="911"/>
        <v>3.3267331552362363E-3</v>
      </c>
      <c r="BA1036" s="6">
        <f t="shared" ca="1" si="912"/>
        <v>1.5510158136639613E-3</v>
      </c>
      <c r="BB1036" s="6">
        <f t="shared" ca="1" si="913"/>
        <v>5.4157349065206183E-3</v>
      </c>
      <c r="BC1036" s="6">
        <f t="shared" ca="1" si="914"/>
        <v>3.1820482079651705E-3</v>
      </c>
      <c r="BD1036" s="6">
        <f t="shared" ca="1" si="915"/>
        <v>3.8665200970286993E-3</v>
      </c>
      <c r="BE1036" s="6">
        <f t="shared" ca="1" si="916"/>
        <v>2.1312523379298622E-3</v>
      </c>
      <c r="BF1036" s="6">
        <f t="shared" ca="1" si="917"/>
        <v>4.1415840189038648E-3</v>
      </c>
      <c r="BG1036" s="6">
        <f t="shared" ca="1" si="918"/>
        <v>5.9130019611656724E-3</v>
      </c>
      <c r="BH1036" s="6">
        <f t="shared" ca="1" si="919"/>
        <v>8.7889390962172923E-4</v>
      </c>
      <c r="BI1036" s="6">
        <f t="shared" ca="1" si="920"/>
        <v>6.4131583619148093E-3</v>
      </c>
      <c r="BJ1036" s="6">
        <f t="shared" ca="1" si="921"/>
        <v>5.6215051861545923E-3</v>
      </c>
      <c r="BK1036" s="6">
        <f t="shared" ca="1" si="922"/>
        <v>1.7349697876232581E-3</v>
      </c>
      <c r="BL1036" s="6">
        <f t="shared" ca="1" si="923"/>
        <v>9.6840975084202651E-4</v>
      </c>
      <c r="BM1036" s="6">
        <f t="shared" ca="1" si="924"/>
        <v>4.3199941100720706E-5</v>
      </c>
      <c r="BN1036" s="6">
        <f t="shared" ca="1" si="925"/>
        <v>1.2144167023172131E-3</v>
      </c>
      <c r="BO1036" s="6">
        <f t="shared" ca="1" si="926"/>
        <v>2.0500704475094093E-4</v>
      </c>
      <c r="BP1036" s="6">
        <f t="shared" ca="1" si="927"/>
        <v>-3.8794722199816058E-5</v>
      </c>
      <c r="BQ1036" s="6">
        <f t="shared" ca="1" si="928"/>
        <v>4.8048293948623898E-4</v>
      </c>
      <c r="BR1036" s="6">
        <f t="shared" ca="1" si="929"/>
        <v>5.5881562550906387E-4</v>
      </c>
      <c r="BS1036" s="6">
        <f ca="1">AU1036*X$6</f>
        <v>2.0565788688093776E-6</v>
      </c>
      <c r="BT1036" s="6">
        <f t="shared" ca="1" si="931"/>
        <v>5.4817796432196524E-2</v>
      </c>
      <c r="BU1036">
        <f ca="1">SQRT(BV1036)</f>
        <v>0.11493058256089565</v>
      </c>
      <c r="BV1036" s="6" cm="1">
        <f t="array" aca="1" ref="BV1036" ca="1">MMULT(Y1036:AU1036,MMULT($Y$11:$AU$33,TRANSPOSE(Y1036:AU1036)))</f>
        <v>1.3209038807786852E-2</v>
      </c>
    </row>
    <row r="1037" spans="1:74" x14ac:dyDescent="0.25">
      <c r="A1037" s="16"/>
      <c r="B1037" s="7"/>
      <c r="C1037" s="7"/>
      <c r="D1037" s="7"/>
      <c r="E1037" s="7"/>
      <c r="F1037" s="7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</row>
    <row r="1038" spans="1:74" x14ac:dyDescent="0.25">
      <c r="A1038" s="16"/>
      <c r="B1038" s="7"/>
      <c r="C1038" s="7"/>
      <c r="D1038" s="7"/>
      <c r="E1038" s="7"/>
      <c r="F1038" s="7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</row>
    <row r="1039" spans="1:74" x14ac:dyDescent="0.25">
      <c r="A1039" s="16"/>
      <c r="B1039" s="7"/>
      <c r="C1039" s="7"/>
      <c r="D1039" s="7"/>
      <c r="E1039" s="7"/>
      <c r="F1039" s="7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</row>
    <row r="1040" spans="1:74" x14ac:dyDescent="0.25">
      <c r="A1040" s="16"/>
      <c r="B1040" s="7"/>
      <c r="C1040" s="7"/>
      <c r="D1040" s="7"/>
      <c r="E1040" s="7"/>
      <c r="F1040" s="7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</row>
    <row r="1041" spans="1:24" x14ac:dyDescent="0.25">
      <c r="A1041" s="16"/>
      <c r="B1041" s="7"/>
      <c r="C1041" s="7"/>
      <c r="D1041" s="7"/>
      <c r="E1041" s="7"/>
      <c r="F1041" s="7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</row>
    <row r="1042" spans="1:24" x14ac:dyDescent="0.25">
      <c r="A1042" s="16"/>
      <c r="B1042" s="7"/>
      <c r="C1042" s="7"/>
      <c r="D1042" s="7"/>
      <c r="E1042" s="7"/>
      <c r="F1042" s="7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</row>
    <row r="1043" spans="1:24" x14ac:dyDescent="0.25">
      <c r="A1043" s="16"/>
      <c r="B1043" s="7"/>
      <c r="C1043" s="7"/>
      <c r="D1043" s="7"/>
      <c r="E1043" s="7"/>
      <c r="F1043" s="7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</row>
    <row r="1044" spans="1:24" x14ac:dyDescent="0.25">
      <c r="A1044" s="16"/>
      <c r="B1044" s="7"/>
      <c r="C1044" s="7"/>
      <c r="D1044" s="7"/>
      <c r="E1044" s="7"/>
      <c r="F1044" s="7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</row>
    <row r="1045" spans="1:24" x14ac:dyDescent="0.25">
      <c r="A1045" s="16"/>
      <c r="B1045" s="7"/>
      <c r="C1045" s="7"/>
      <c r="D1045" s="7"/>
      <c r="E1045" s="7"/>
      <c r="F1045" s="7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</row>
    <row r="1046" spans="1:24" x14ac:dyDescent="0.25">
      <c r="A1046" s="16"/>
      <c r="B1046" s="7"/>
      <c r="C1046" s="7"/>
      <c r="D1046" s="7"/>
      <c r="E1046" s="7"/>
      <c r="F1046" s="7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</row>
    <row r="1047" spans="1:24" x14ac:dyDescent="0.25">
      <c r="A1047" s="16"/>
      <c r="B1047" s="7"/>
      <c r="C1047" s="7"/>
      <c r="D1047" s="7"/>
      <c r="E1047" s="7"/>
      <c r="F1047" s="7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</row>
    <row r="1048" spans="1:24" x14ac:dyDescent="0.25">
      <c r="A1048" s="16"/>
      <c r="B1048" s="7"/>
      <c r="C1048" s="7"/>
      <c r="D1048" s="7"/>
      <c r="E1048" s="7"/>
      <c r="F1048" s="7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</row>
    <row r="1049" spans="1:24" x14ac:dyDescent="0.25">
      <c r="A1049" s="16"/>
      <c r="B1049" s="7"/>
      <c r="C1049" s="7"/>
      <c r="D1049" s="7"/>
      <c r="E1049" s="7"/>
      <c r="F1049" s="7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</row>
    <row r="1050" spans="1:24" x14ac:dyDescent="0.25">
      <c r="A1050" s="16"/>
      <c r="B1050" s="7"/>
      <c r="C1050" s="7"/>
      <c r="D1050" s="7"/>
      <c r="E1050" s="7"/>
      <c r="F1050" s="7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</row>
    <row r="1051" spans="1:24" x14ac:dyDescent="0.25">
      <c r="A1051" s="16"/>
      <c r="B1051" s="7"/>
      <c r="C1051" s="7"/>
      <c r="D1051" s="7"/>
      <c r="E1051" s="7"/>
      <c r="F1051" s="7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</row>
    <row r="1052" spans="1:24" x14ac:dyDescent="0.25">
      <c r="A1052" s="16"/>
      <c r="B1052" s="7"/>
      <c r="C1052" s="7"/>
      <c r="D1052" s="7"/>
      <c r="E1052" s="7"/>
      <c r="F1052" s="7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</row>
    <row r="1053" spans="1:24" x14ac:dyDescent="0.25">
      <c r="A1053" s="16"/>
      <c r="B1053" s="7"/>
      <c r="C1053" s="7"/>
      <c r="D1053" s="7"/>
      <c r="E1053" s="7"/>
      <c r="F1053" s="7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</row>
    <row r="1054" spans="1:24" x14ac:dyDescent="0.25">
      <c r="A1054" s="16"/>
      <c r="B1054" s="7"/>
      <c r="C1054" s="7"/>
      <c r="D1054" s="7"/>
      <c r="E1054" s="7"/>
      <c r="F1054" s="7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</row>
    <row r="1055" spans="1:24" x14ac:dyDescent="0.25">
      <c r="A1055" s="16"/>
      <c r="B1055" s="7"/>
      <c r="C1055" s="7"/>
      <c r="D1055" s="7"/>
      <c r="E1055" s="7"/>
      <c r="F1055" s="7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</row>
    <row r="1056" spans="1:24" x14ac:dyDescent="0.25">
      <c r="A1056" s="16"/>
      <c r="B1056" s="7"/>
      <c r="C1056" s="7"/>
      <c r="D1056" s="7"/>
      <c r="E1056" s="7"/>
      <c r="F1056" s="7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</row>
    <row r="1057" spans="1:24" x14ac:dyDescent="0.25">
      <c r="A1057" s="16"/>
      <c r="B1057" s="7"/>
      <c r="C1057" s="7"/>
      <c r="D1057" s="7"/>
      <c r="E1057" s="7"/>
      <c r="F1057" s="7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</row>
    <row r="1058" spans="1:24" x14ac:dyDescent="0.25">
      <c r="A1058" s="16"/>
      <c r="B1058" s="7"/>
      <c r="C1058" s="7"/>
      <c r="D1058" s="7"/>
      <c r="E1058" s="7"/>
      <c r="F1058" s="7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</row>
    <row r="1059" spans="1:24" x14ac:dyDescent="0.25">
      <c r="A1059" s="16"/>
      <c r="B1059" s="7"/>
      <c r="C1059" s="7"/>
      <c r="D1059" s="7"/>
      <c r="E1059" s="7"/>
      <c r="F1059" s="7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</row>
    <row r="1060" spans="1:24" x14ac:dyDescent="0.25">
      <c r="A1060" s="16"/>
      <c r="B1060" s="7"/>
      <c r="C1060" s="7"/>
      <c r="D1060" s="7"/>
      <c r="E1060" s="7"/>
      <c r="F1060" s="7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</row>
    <row r="1061" spans="1:24" x14ac:dyDescent="0.25">
      <c r="A1061" s="16"/>
      <c r="B1061" s="7"/>
      <c r="C1061" s="7"/>
      <c r="D1061" s="7"/>
      <c r="E1061" s="7"/>
      <c r="F1061" s="7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</row>
    <row r="1062" spans="1:24" x14ac:dyDescent="0.25">
      <c r="A1062" s="16"/>
      <c r="B1062" s="7"/>
      <c r="C1062" s="7"/>
      <c r="D1062" s="7"/>
      <c r="E1062" s="7"/>
      <c r="F1062" s="7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</row>
    <row r="1063" spans="1:24" x14ac:dyDescent="0.25">
      <c r="A1063" s="16"/>
      <c r="B1063" s="7"/>
      <c r="C1063" s="7"/>
      <c r="D1063" s="7"/>
      <c r="E1063" s="7"/>
      <c r="F1063" s="7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</row>
    <row r="1064" spans="1:24" x14ac:dyDescent="0.25">
      <c r="A1064" s="16"/>
      <c r="B1064" s="7"/>
      <c r="C1064" s="7"/>
      <c r="D1064" s="7"/>
      <c r="E1064" s="7"/>
      <c r="F1064" s="7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</row>
    <row r="1065" spans="1:24" x14ac:dyDescent="0.25">
      <c r="A1065" s="16"/>
      <c r="B1065" s="7"/>
      <c r="C1065" s="7"/>
      <c r="D1065" s="7"/>
      <c r="E1065" s="7"/>
      <c r="F1065" s="7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</row>
    <row r="1066" spans="1:24" x14ac:dyDescent="0.25">
      <c r="A1066" s="16"/>
      <c r="B1066" s="7"/>
      <c r="C1066" s="7"/>
      <c r="D1066" s="7"/>
      <c r="E1066" s="7"/>
      <c r="F1066" s="7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</row>
    <row r="1067" spans="1:24" x14ac:dyDescent="0.25">
      <c r="A1067" s="16"/>
      <c r="B1067" s="7"/>
      <c r="C1067" s="7"/>
      <c r="D1067" s="7"/>
      <c r="E1067" s="7"/>
      <c r="F1067" s="7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</row>
    <row r="1068" spans="1:24" x14ac:dyDescent="0.25">
      <c r="A1068" s="16"/>
      <c r="B1068" s="7"/>
      <c r="C1068" s="7"/>
      <c r="D1068" s="7"/>
      <c r="E1068" s="7"/>
      <c r="F1068" s="7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</row>
    <row r="1069" spans="1:24" x14ac:dyDescent="0.25">
      <c r="A1069" s="16"/>
      <c r="B1069" s="7"/>
      <c r="C1069" s="7"/>
      <c r="D1069" s="7"/>
      <c r="E1069" s="7"/>
      <c r="F1069" s="7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</row>
    <row r="1070" spans="1:24" x14ac:dyDescent="0.25">
      <c r="A1070" s="16"/>
      <c r="B1070" s="7"/>
      <c r="C1070" s="7"/>
      <c r="D1070" s="7"/>
      <c r="E1070" s="7"/>
      <c r="F1070" s="7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</row>
    <row r="1071" spans="1:24" x14ac:dyDescent="0.25">
      <c r="A1071" s="16"/>
      <c r="B1071" s="7"/>
      <c r="C1071" s="7"/>
      <c r="D1071" s="7"/>
      <c r="E1071" s="7"/>
      <c r="F1071" s="7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</row>
    <row r="1072" spans="1:24" x14ac:dyDescent="0.25">
      <c r="A1072" s="16"/>
      <c r="B1072" s="7"/>
      <c r="C1072" s="7"/>
      <c r="D1072" s="7"/>
      <c r="E1072" s="7"/>
      <c r="F1072" s="7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</row>
    <row r="1073" spans="1:24" x14ac:dyDescent="0.25">
      <c r="A1073" s="16"/>
      <c r="B1073" s="7"/>
      <c r="C1073" s="7"/>
      <c r="D1073" s="7"/>
      <c r="E1073" s="7"/>
      <c r="F1073" s="7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</row>
    <row r="1074" spans="1:24" x14ac:dyDescent="0.25">
      <c r="A1074" s="16"/>
      <c r="B1074" s="7"/>
      <c r="C1074" s="7"/>
      <c r="D1074" s="7"/>
      <c r="E1074" s="7"/>
      <c r="F1074" s="7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</row>
    <row r="1075" spans="1:24" x14ac:dyDescent="0.25">
      <c r="A1075" s="16"/>
      <c r="B1075" s="7"/>
      <c r="C1075" s="7"/>
      <c r="D1075" s="7"/>
      <c r="E1075" s="7"/>
      <c r="F1075" s="7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</row>
    <row r="1076" spans="1:24" x14ac:dyDescent="0.25">
      <c r="A1076" s="16"/>
      <c r="B1076" s="7"/>
      <c r="C1076" s="7"/>
      <c r="D1076" s="7"/>
      <c r="E1076" s="7"/>
      <c r="F1076" s="7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</row>
    <row r="1077" spans="1:24" x14ac:dyDescent="0.25">
      <c r="A1077" s="16"/>
      <c r="B1077" s="7"/>
      <c r="C1077" s="7"/>
      <c r="D1077" s="7"/>
      <c r="E1077" s="7"/>
      <c r="F1077" s="7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</row>
    <row r="1078" spans="1:24" x14ac:dyDescent="0.25">
      <c r="A1078" s="16"/>
      <c r="B1078" s="7"/>
      <c r="C1078" s="7"/>
      <c r="D1078" s="7"/>
      <c r="E1078" s="7"/>
      <c r="F1078" s="7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</row>
    <row r="1079" spans="1:24" x14ac:dyDescent="0.25">
      <c r="A1079" s="16"/>
      <c r="B1079" s="7"/>
      <c r="C1079" s="7"/>
      <c r="D1079" s="7"/>
      <c r="E1079" s="7"/>
      <c r="F1079" s="7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</row>
    <row r="1080" spans="1:24" x14ac:dyDescent="0.25">
      <c r="A1080" s="16"/>
      <c r="B1080" s="7"/>
      <c r="C1080" s="7"/>
      <c r="D1080" s="7"/>
      <c r="E1080" s="7"/>
      <c r="F1080" s="7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</row>
    <row r="1081" spans="1:24" x14ac:dyDescent="0.25">
      <c r="A1081" s="16"/>
      <c r="B1081" s="7"/>
      <c r="C1081" s="7"/>
      <c r="D1081" s="7"/>
      <c r="E1081" s="7"/>
      <c r="F1081" s="7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</row>
    <row r="1082" spans="1:24" x14ac:dyDescent="0.25">
      <c r="A1082" s="16"/>
      <c r="B1082" s="7"/>
      <c r="C1082" s="7"/>
      <c r="D1082" s="7"/>
      <c r="E1082" s="7"/>
      <c r="F1082" s="7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</row>
    <row r="1083" spans="1:24" x14ac:dyDescent="0.25">
      <c r="A1083" s="16"/>
      <c r="B1083" s="7"/>
      <c r="C1083" s="7"/>
      <c r="D1083" s="7"/>
      <c r="E1083" s="7"/>
      <c r="F1083" s="7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</row>
    <row r="1084" spans="1:24" x14ac:dyDescent="0.25">
      <c r="A1084" s="16"/>
      <c r="B1084" s="7"/>
      <c r="C1084" s="7"/>
      <c r="D1084" s="7"/>
      <c r="E1084" s="7"/>
      <c r="F1084" s="7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</row>
    <row r="1085" spans="1:24" x14ac:dyDescent="0.25">
      <c r="A1085" s="16"/>
      <c r="B1085" s="7"/>
      <c r="C1085" s="7"/>
      <c r="D1085" s="7"/>
      <c r="E1085" s="7"/>
      <c r="F1085" s="7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</row>
    <row r="1086" spans="1:24" x14ac:dyDescent="0.25">
      <c r="A1086" s="16"/>
      <c r="B1086" s="7"/>
      <c r="C1086" s="7"/>
      <c r="D1086" s="7"/>
      <c r="E1086" s="7"/>
      <c r="F1086" s="7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</row>
    <row r="1087" spans="1:24" x14ac:dyDescent="0.25">
      <c r="A1087" s="16"/>
      <c r="B1087" s="7"/>
      <c r="C1087" s="7"/>
      <c r="D1087" s="7"/>
      <c r="E1087" s="7"/>
      <c r="F1087" s="7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</row>
    <row r="1088" spans="1:24" x14ac:dyDescent="0.25">
      <c r="A1088" s="16"/>
      <c r="B1088" s="7"/>
      <c r="C1088" s="7"/>
      <c r="D1088" s="7"/>
      <c r="E1088" s="7"/>
      <c r="F1088" s="7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</row>
    <row r="1089" spans="1:24" x14ac:dyDescent="0.25">
      <c r="A1089" s="16"/>
      <c r="B1089" s="7"/>
      <c r="C1089" s="7"/>
      <c r="D1089" s="7"/>
      <c r="E1089" s="7"/>
      <c r="F1089" s="7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</row>
    <row r="1090" spans="1:24" x14ac:dyDescent="0.25">
      <c r="A1090" s="16"/>
      <c r="B1090" s="7"/>
      <c r="C1090" s="7"/>
      <c r="D1090" s="7"/>
      <c r="E1090" s="7"/>
      <c r="F1090" s="7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</row>
    <row r="1091" spans="1:24" x14ac:dyDescent="0.25">
      <c r="A1091" s="16"/>
      <c r="B1091" s="7"/>
      <c r="C1091" s="7"/>
      <c r="D1091" s="7"/>
      <c r="E1091" s="7"/>
      <c r="F1091" s="7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</row>
    <row r="1092" spans="1:24" x14ac:dyDescent="0.25">
      <c r="A1092" s="16"/>
      <c r="B1092" s="7"/>
      <c r="C1092" s="7"/>
      <c r="D1092" s="7"/>
      <c r="E1092" s="7"/>
      <c r="F1092" s="7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</row>
    <row r="1093" spans="1:24" x14ac:dyDescent="0.25">
      <c r="A1093" s="16"/>
      <c r="B1093" s="7"/>
      <c r="C1093" s="7"/>
      <c r="D1093" s="7"/>
      <c r="E1093" s="7"/>
      <c r="F1093" s="7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</row>
    <row r="1094" spans="1:24" x14ac:dyDescent="0.25">
      <c r="A1094" s="16"/>
      <c r="B1094" s="7"/>
      <c r="C1094" s="7"/>
      <c r="D1094" s="7"/>
      <c r="E1094" s="7"/>
      <c r="F1094" s="7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</row>
    <row r="1095" spans="1:24" x14ac:dyDescent="0.25">
      <c r="A1095" s="16"/>
      <c r="B1095" s="7"/>
      <c r="C1095" s="7"/>
      <c r="D1095" s="7"/>
      <c r="E1095" s="7"/>
      <c r="F1095" s="7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</row>
    <row r="1096" spans="1:24" x14ac:dyDescent="0.25">
      <c r="A1096" s="16"/>
      <c r="B1096" s="7"/>
      <c r="C1096" s="7"/>
      <c r="D1096" s="7"/>
      <c r="E1096" s="7"/>
      <c r="F1096" s="7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</row>
    <row r="1097" spans="1:24" x14ac:dyDescent="0.25">
      <c r="A1097" s="16"/>
      <c r="B1097" s="7"/>
      <c r="C1097" s="7"/>
      <c r="D1097" s="7"/>
      <c r="E1097" s="7"/>
      <c r="F1097" s="7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</row>
    <row r="1098" spans="1:24" x14ac:dyDescent="0.25">
      <c r="A1098" s="16"/>
      <c r="B1098" s="7"/>
      <c r="C1098" s="7"/>
      <c r="D1098" s="7"/>
      <c r="E1098" s="7"/>
      <c r="F1098" s="7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</row>
    <row r="1099" spans="1:24" x14ac:dyDescent="0.25">
      <c r="A1099" s="16"/>
      <c r="B1099" s="7"/>
      <c r="C1099" s="7"/>
      <c r="D1099" s="7"/>
      <c r="E1099" s="7"/>
      <c r="F1099" s="7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</row>
    <row r="1100" spans="1:24" x14ac:dyDescent="0.25">
      <c r="A1100" s="16"/>
      <c r="B1100" s="7"/>
      <c r="C1100" s="7"/>
      <c r="D1100" s="7"/>
      <c r="E1100" s="7"/>
      <c r="F1100" s="7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</row>
    <row r="1101" spans="1:24" x14ac:dyDescent="0.25">
      <c r="A1101" s="16"/>
      <c r="B1101" s="7"/>
      <c r="C1101" s="7"/>
      <c r="D1101" s="7"/>
      <c r="E1101" s="7"/>
      <c r="F1101" s="7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</row>
    <row r="1102" spans="1:24" x14ac:dyDescent="0.25">
      <c r="A1102" s="16"/>
      <c r="B1102" s="7"/>
      <c r="C1102" s="7"/>
      <c r="D1102" s="7"/>
      <c r="E1102" s="7"/>
      <c r="F1102" s="7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</row>
    <row r="1103" spans="1:24" x14ac:dyDescent="0.25">
      <c r="A1103" s="16"/>
      <c r="B1103" s="7"/>
      <c r="C1103" s="7"/>
      <c r="D1103" s="7"/>
      <c r="E1103" s="7"/>
      <c r="F1103" s="7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</row>
    <row r="1104" spans="1:24" x14ac:dyDescent="0.25">
      <c r="A1104" s="16"/>
      <c r="B1104" s="7"/>
      <c r="C1104" s="7"/>
      <c r="D1104" s="7"/>
      <c r="E1104" s="7"/>
      <c r="F1104" s="7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</row>
    <row r="1105" spans="1:24" x14ac:dyDescent="0.25">
      <c r="A1105" s="16"/>
      <c r="B1105" s="7"/>
      <c r="C1105" s="7"/>
      <c r="D1105" s="7"/>
      <c r="E1105" s="7"/>
      <c r="F1105" s="7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</row>
    <row r="1106" spans="1:24" x14ac:dyDescent="0.25">
      <c r="A1106" s="16"/>
      <c r="B1106" s="7"/>
      <c r="C1106" s="7"/>
      <c r="D1106" s="7"/>
      <c r="E1106" s="7"/>
      <c r="F1106" s="7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</row>
    <row r="1107" spans="1:24" x14ac:dyDescent="0.25">
      <c r="A1107" s="16"/>
      <c r="B1107" s="7"/>
      <c r="C1107" s="7"/>
      <c r="D1107" s="7"/>
      <c r="E1107" s="7"/>
      <c r="F1107" s="7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</row>
    <row r="1108" spans="1:24" x14ac:dyDescent="0.25">
      <c r="A1108" s="16"/>
      <c r="B1108" s="7"/>
      <c r="C1108" s="7"/>
      <c r="D1108" s="7"/>
      <c r="E1108" s="7"/>
      <c r="F1108" s="7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</row>
    <row r="1109" spans="1:24" x14ac:dyDescent="0.25">
      <c r="A1109" s="16"/>
      <c r="B1109" s="7"/>
      <c r="C1109" s="7"/>
      <c r="D1109" s="7"/>
      <c r="E1109" s="7"/>
      <c r="F1109" s="7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</row>
    <row r="1110" spans="1:24" x14ac:dyDescent="0.25">
      <c r="A1110" s="16"/>
      <c r="B1110" s="7"/>
      <c r="C1110" s="7"/>
      <c r="D1110" s="7"/>
      <c r="E1110" s="7"/>
      <c r="F1110" s="7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</row>
    <row r="1111" spans="1:24" x14ac:dyDescent="0.25">
      <c r="A1111" s="16"/>
      <c r="B1111" s="7"/>
      <c r="C1111" s="7"/>
      <c r="D1111" s="7"/>
      <c r="E1111" s="7"/>
      <c r="F1111" s="7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</row>
    <row r="1112" spans="1:24" x14ac:dyDescent="0.25">
      <c r="A1112" s="16"/>
      <c r="B1112" s="7"/>
      <c r="C1112" s="7"/>
      <c r="D1112" s="7"/>
      <c r="E1112" s="7"/>
      <c r="F1112" s="7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</row>
    <row r="1113" spans="1:24" x14ac:dyDescent="0.25">
      <c r="A1113" s="16"/>
      <c r="B1113" s="7"/>
      <c r="C1113" s="7"/>
      <c r="D1113" s="7"/>
      <c r="E1113" s="7"/>
      <c r="F1113" s="7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</row>
    <row r="1114" spans="1:24" x14ac:dyDescent="0.25">
      <c r="A1114" s="16"/>
      <c r="B1114" s="7"/>
      <c r="C1114" s="7"/>
      <c r="D1114" s="7"/>
      <c r="E1114" s="7"/>
      <c r="F1114" s="7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</row>
    <row r="1115" spans="1:24" x14ac:dyDescent="0.25">
      <c r="A1115" s="16"/>
      <c r="B1115" s="7"/>
      <c r="C1115" s="7"/>
      <c r="D1115" s="7"/>
      <c r="E1115" s="7"/>
      <c r="F1115" s="7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</row>
    <row r="1116" spans="1:24" x14ac:dyDescent="0.25">
      <c r="A1116" s="16"/>
      <c r="B1116" s="7"/>
      <c r="C1116" s="7"/>
      <c r="D1116" s="7"/>
      <c r="E1116" s="7"/>
      <c r="F1116" s="7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</row>
    <row r="1117" spans="1:24" x14ac:dyDescent="0.25">
      <c r="A1117" s="16"/>
      <c r="B1117" s="7"/>
      <c r="C1117" s="7"/>
      <c r="D1117" s="7"/>
      <c r="E1117" s="7"/>
      <c r="F1117" s="7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</row>
    <row r="1118" spans="1:24" x14ac:dyDescent="0.25">
      <c r="A1118" s="16"/>
      <c r="B1118" s="7"/>
      <c r="C1118" s="7"/>
      <c r="D1118" s="7"/>
      <c r="E1118" s="7"/>
      <c r="F1118" s="7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</row>
    <row r="1119" spans="1:24" x14ac:dyDescent="0.25">
      <c r="A1119" s="16"/>
      <c r="B1119" s="7"/>
      <c r="C1119" s="7"/>
      <c r="D1119" s="7"/>
      <c r="E1119" s="7"/>
      <c r="F1119" s="7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</row>
    <row r="1120" spans="1:24" x14ac:dyDescent="0.25">
      <c r="A1120" s="16"/>
      <c r="B1120" s="7"/>
      <c r="C1120" s="7"/>
      <c r="D1120" s="7"/>
      <c r="E1120" s="7"/>
      <c r="F1120" s="7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</row>
    <row r="1121" spans="1:24" x14ac:dyDescent="0.25">
      <c r="A1121" s="16"/>
      <c r="B1121" s="7"/>
      <c r="C1121" s="7"/>
      <c r="D1121" s="7"/>
      <c r="E1121" s="7"/>
      <c r="F1121" s="7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</row>
    <row r="1122" spans="1:24" x14ac:dyDescent="0.25">
      <c r="A1122" s="16"/>
      <c r="B1122" s="7"/>
      <c r="C1122" s="7"/>
      <c r="D1122" s="7"/>
      <c r="E1122" s="7"/>
      <c r="F1122" s="7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</row>
    <row r="1123" spans="1:24" x14ac:dyDescent="0.25">
      <c r="A1123" s="16"/>
      <c r="B1123" s="7"/>
      <c r="C1123" s="7"/>
      <c r="D1123" s="7"/>
      <c r="E1123" s="7"/>
      <c r="F1123" s="7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</row>
    <row r="1124" spans="1:24" x14ac:dyDescent="0.25">
      <c r="A1124" s="16"/>
      <c r="B1124" s="7"/>
      <c r="C1124" s="7"/>
      <c r="D1124" s="7"/>
      <c r="E1124" s="7"/>
      <c r="F1124" s="7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</row>
    <row r="1125" spans="1:24" x14ac:dyDescent="0.25">
      <c r="A1125" s="16"/>
      <c r="B1125" s="7"/>
      <c r="C1125" s="7"/>
      <c r="D1125" s="7"/>
      <c r="E1125" s="7"/>
      <c r="F1125" s="7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</row>
    <row r="1126" spans="1:24" x14ac:dyDescent="0.25">
      <c r="A1126" s="16"/>
      <c r="B1126" s="7"/>
      <c r="C1126" s="7"/>
      <c r="D1126" s="7"/>
      <c r="E1126" s="7"/>
      <c r="F1126" s="7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</row>
    <row r="1127" spans="1:24" x14ac:dyDescent="0.25">
      <c r="A1127" s="16"/>
      <c r="B1127" s="7"/>
      <c r="C1127" s="7"/>
      <c r="D1127" s="7"/>
      <c r="E1127" s="7"/>
      <c r="F1127" s="7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</row>
    <row r="1128" spans="1:24" x14ac:dyDescent="0.25">
      <c r="A1128" s="16"/>
      <c r="B1128" s="7"/>
      <c r="C1128" s="7"/>
      <c r="D1128" s="7"/>
      <c r="E1128" s="7"/>
      <c r="F1128" s="7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</row>
    <row r="1129" spans="1:24" x14ac:dyDescent="0.25">
      <c r="A1129" s="16"/>
      <c r="B1129" s="7"/>
      <c r="C1129" s="7"/>
      <c r="D1129" s="7"/>
      <c r="E1129" s="7"/>
      <c r="F1129" s="7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</row>
    <row r="1130" spans="1:24" x14ac:dyDescent="0.25">
      <c r="A1130" s="16"/>
      <c r="B1130" s="7"/>
      <c r="C1130" s="7"/>
      <c r="D1130" s="7"/>
      <c r="E1130" s="7"/>
      <c r="F1130" s="7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</row>
    <row r="1131" spans="1:24" x14ac:dyDescent="0.25">
      <c r="A1131" s="16"/>
      <c r="B1131" s="7"/>
      <c r="C1131" s="7"/>
      <c r="D1131" s="7"/>
      <c r="E1131" s="7"/>
      <c r="F1131" s="7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</row>
    <row r="1132" spans="1:24" x14ac:dyDescent="0.25">
      <c r="A1132" s="16"/>
      <c r="B1132" s="7"/>
      <c r="C1132" s="7"/>
      <c r="D1132" s="7"/>
      <c r="E1132" s="7"/>
      <c r="F1132" s="7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</row>
    <row r="1133" spans="1:24" x14ac:dyDescent="0.25">
      <c r="A1133" s="16"/>
      <c r="B1133" s="7"/>
      <c r="C1133" s="7"/>
      <c r="D1133" s="7"/>
      <c r="E1133" s="7"/>
      <c r="F1133" s="7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</row>
    <row r="1134" spans="1:24" x14ac:dyDescent="0.25">
      <c r="A1134" s="16"/>
      <c r="B1134" s="7"/>
      <c r="C1134" s="7"/>
      <c r="D1134" s="7"/>
      <c r="E1134" s="7"/>
      <c r="F1134" s="7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</row>
    <row r="1135" spans="1:24" x14ac:dyDescent="0.25">
      <c r="A1135" s="16"/>
      <c r="B1135" s="7"/>
      <c r="C1135" s="7"/>
      <c r="D1135" s="7"/>
      <c r="E1135" s="7"/>
      <c r="F1135" s="7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</row>
    <row r="1136" spans="1:24" x14ac:dyDescent="0.25">
      <c r="A1136" s="16"/>
      <c r="B1136" s="7"/>
      <c r="C1136" s="7"/>
      <c r="D1136" s="7"/>
      <c r="E1136" s="7"/>
      <c r="F1136" s="7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</row>
    <row r="1137" spans="1:24" x14ac:dyDescent="0.25">
      <c r="A1137" s="16"/>
      <c r="B1137" s="7"/>
      <c r="C1137" s="7"/>
      <c r="D1137" s="7"/>
      <c r="E1137" s="7"/>
      <c r="F1137" s="7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</row>
    <row r="1138" spans="1:24" x14ac:dyDescent="0.25">
      <c r="A1138" s="16"/>
      <c r="B1138" s="7"/>
      <c r="C1138" s="7"/>
      <c r="D1138" s="7"/>
      <c r="E1138" s="7"/>
      <c r="F1138" s="7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</row>
    <row r="1139" spans="1:24" x14ac:dyDescent="0.25">
      <c r="A1139" s="16"/>
      <c r="B1139" s="7"/>
      <c r="C1139" s="7"/>
      <c r="D1139" s="7"/>
      <c r="E1139" s="7"/>
      <c r="F1139" s="7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</row>
    <row r="1140" spans="1:24" x14ac:dyDescent="0.25">
      <c r="A1140" s="16"/>
      <c r="B1140" s="7"/>
      <c r="C1140" s="7"/>
      <c r="D1140" s="7"/>
      <c r="E1140" s="7"/>
      <c r="F1140" s="7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</row>
    <row r="1141" spans="1:24" x14ac:dyDescent="0.25">
      <c r="A1141" s="16"/>
      <c r="B1141" s="7"/>
      <c r="C1141" s="7"/>
      <c r="D1141" s="7"/>
      <c r="E1141" s="7"/>
      <c r="F1141" s="7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</row>
    <row r="1142" spans="1:24" x14ac:dyDescent="0.25">
      <c r="A1142" s="16"/>
      <c r="B1142" s="7"/>
      <c r="C1142" s="7"/>
      <c r="D1142" s="7"/>
      <c r="E1142" s="7"/>
      <c r="F1142" s="7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</row>
    <row r="1143" spans="1:24" x14ac:dyDescent="0.25">
      <c r="A1143" s="16"/>
      <c r="B1143" s="7"/>
      <c r="C1143" s="7"/>
      <c r="D1143" s="7"/>
      <c r="E1143" s="7"/>
      <c r="F1143" s="7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</row>
    <row r="1144" spans="1:24" x14ac:dyDescent="0.25">
      <c r="A1144" s="16"/>
      <c r="B1144" s="7"/>
      <c r="C1144" s="7"/>
      <c r="D1144" s="7"/>
      <c r="E1144" s="7"/>
      <c r="F1144" s="7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</row>
    <row r="1145" spans="1:24" x14ac:dyDescent="0.25">
      <c r="A1145" s="16"/>
      <c r="B1145" s="7"/>
      <c r="C1145" s="7"/>
      <c r="D1145" s="7"/>
      <c r="E1145" s="7"/>
      <c r="F1145" s="7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</row>
    <row r="1146" spans="1:24" x14ac:dyDescent="0.25">
      <c r="A1146" s="16"/>
      <c r="B1146" s="7"/>
      <c r="C1146" s="7"/>
      <c r="D1146" s="7"/>
      <c r="E1146" s="7"/>
      <c r="F1146" s="7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</row>
    <row r="1147" spans="1:24" x14ac:dyDescent="0.25">
      <c r="A1147" s="16"/>
      <c r="B1147" s="7"/>
      <c r="C1147" s="7"/>
      <c r="D1147" s="7"/>
      <c r="E1147" s="7"/>
      <c r="F1147" s="7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</row>
    <row r="1148" spans="1:24" x14ac:dyDescent="0.25">
      <c r="A1148" s="16"/>
      <c r="B1148" s="7"/>
      <c r="C1148" s="7"/>
      <c r="D1148" s="7"/>
      <c r="E1148" s="7"/>
      <c r="F1148" s="7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</row>
    <row r="1149" spans="1:24" x14ac:dyDescent="0.25">
      <c r="A1149" s="16"/>
      <c r="B1149" s="7"/>
      <c r="C1149" s="7"/>
      <c r="D1149" s="7"/>
      <c r="E1149" s="7"/>
      <c r="F1149" s="7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</row>
    <row r="1150" spans="1:24" x14ac:dyDescent="0.25">
      <c r="A1150" s="16"/>
      <c r="B1150" s="7"/>
      <c r="C1150" s="7"/>
      <c r="D1150" s="7"/>
      <c r="E1150" s="7"/>
      <c r="F1150" s="7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</row>
    <row r="1151" spans="1:24" x14ac:dyDescent="0.25">
      <c r="A1151" s="16"/>
      <c r="B1151" s="7"/>
      <c r="C1151" s="7"/>
      <c r="D1151" s="7"/>
      <c r="E1151" s="7"/>
      <c r="F1151" s="7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</row>
    <row r="1152" spans="1:24" x14ac:dyDescent="0.25">
      <c r="A1152" s="16"/>
      <c r="B1152" s="7"/>
      <c r="C1152" s="7"/>
      <c r="D1152" s="7"/>
      <c r="E1152" s="7"/>
      <c r="F1152" s="7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</row>
    <row r="1153" spans="1:24" x14ac:dyDescent="0.25">
      <c r="A1153" s="16"/>
      <c r="B1153" s="7"/>
      <c r="C1153" s="7"/>
      <c r="D1153" s="7"/>
      <c r="E1153" s="7"/>
      <c r="F1153" s="7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</row>
    <row r="1154" spans="1:24" x14ac:dyDescent="0.25">
      <c r="A1154" s="16"/>
      <c r="B1154" s="7"/>
      <c r="C1154" s="7"/>
      <c r="D1154" s="7"/>
      <c r="E1154" s="7"/>
      <c r="F1154" s="7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</row>
    <row r="1155" spans="1:24" x14ac:dyDescent="0.25">
      <c r="A1155" s="16"/>
      <c r="B1155" s="7"/>
      <c r="C1155" s="7"/>
      <c r="D1155" s="7"/>
      <c r="E1155" s="7"/>
      <c r="F1155" s="7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</row>
    <row r="1156" spans="1:24" x14ac:dyDescent="0.25">
      <c r="A1156" s="16"/>
      <c r="B1156" s="7"/>
      <c r="C1156" s="7"/>
      <c r="D1156" s="7"/>
      <c r="E1156" s="7"/>
      <c r="F1156" s="7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</row>
    <row r="1157" spans="1:24" x14ac:dyDescent="0.25">
      <c r="A1157" s="16"/>
      <c r="B1157" s="7"/>
      <c r="C1157" s="7"/>
      <c r="D1157" s="7"/>
      <c r="E1157" s="7"/>
      <c r="F1157" s="7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</row>
    <row r="1158" spans="1:24" x14ac:dyDescent="0.25">
      <c r="A1158" s="16"/>
      <c r="B1158" s="7"/>
      <c r="C1158" s="7"/>
      <c r="D1158" s="7"/>
      <c r="E1158" s="7"/>
      <c r="F1158" s="7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</row>
    <row r="1159" spans="1:24" x14ac:dyDescent="0.25">
      <c r="A1159" s="16"/>
      <c r="B1159" s="7"/>
      <c r="C1159" s="7"/>
      <c r="D1159" s="7"/>
      <c r="E1159" s="7"/>
      <c r="F1159" s="7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</row>
    <row r="1160" spans="1:24" x14ac:dyDescent="0.25">
      <c r="A1160" s="16"/>
      <c r="B1160" s="7"/>
      <c r="C1160" s="7"/>
      <c r="D1160" s="7"/>
      <c r="E1160" s="7"/>
      <c r="F1160" s="7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</row>
    <row r="1161" spans="1:24" x14ac:dyDescent="0.25">
      <c r="A1161" s="16"/>
      <c r="B1161" s="7"/>
      <c r="C1161" s="7"/>
      <c r="D1161" s="7"/>
      <c r="E1161" s="7"/>
      <c r="F1161" s="7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</row>
    <row r="1162" spans="1:24" x14ac:dyDescent="0.25">
      <c r="A1162" s="16"/>
      <c r="B1162" s="7"/>
      <c r="C1162" s="7"/>
      <c r="D1162" s="7"/>
      <c r="E1162" s="7"/>
      <c r="F1162" s="7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</row>
    <row r="1163" spans="1:24" x14ac:dyDescent="0.25">
      <c r="A1163" s="16"/>
      <c r="B1163" s="7"/>
      <c r="C1163" s="7"/>
      <c r="D1163" s="7"/>
      <c r="E1163" s="7"/>
      <c r="F1163" s="7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</row>
    <row r="1164" spans="1:24" x14ac:dyDescent="0.25">
      <c r="A1164" s="16"/>
      <c r="B1164" s="7"/>
      <c r="C1164" s="7"/>
      <c r="D1164" s="7"/>
      <c r="E1164" s="7"/>
      <c r="F1164" s="7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</row>
    <row r="1165" spans="1:24" x14ac:dyDescent="0.25">
      <c r="A1165" s="16"/>
      <c r="B1165" s="7"/>
      <c r="C1165" s="7"/>
      <c r="D1165" s="7"/>
      <c r="E1165" s="7"/>
      <c r="F1165" s="7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</row>
    <row r="1166" spans="1:24" x14ac:dyDescent="0.25">
      <c r="A1166" s="16"/>
      <c r="B1166" s="7"/>
      <c r="C1166" s="7"/>
      <c r="D1166" s="7"/>
      <c r="E1166" s="7"/>
      <c r="F1166" s="7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</row>
    <row r="1167" spans="1:24" x14ac:dyDescent="0.25">
      <c r="A1167" s="16"/>
      <c r="B1167" s="7"/>
      <c r="C1167" s="7"/>
      <c r="D1167" s="7"/>
      <c r="E1167" s="7"/>
      <c r="F1167" s="7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</row>
    <row r="1168" spans="1:24" x14ac:dyDescent="0.25">
      <c r="A1168" s="16"/>
      <c r="B1168" s="7"/>
      <c r="C1168" s="7"/>
      <c r="D1168" s="7"/>
      <c r="E1168" s="7"/>
      <c r="F1168" s="7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</row>
    <row r="1169" spans="1:24" x14ac:dyDescent="0.25">
      <c r="A1169" s="16"/>
      <c r="B1169" s="7"/>
      <c r="C1169" s="7"/>
      <c r="D1169" s="7"/>
      <c r="E1169" s="7"/>
      <c r="F1169" s="7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</row>
    <row r="1170" spans="1:24" x14ac:dyDescent="0.25">
      <c r="A1170" s="16"/>
      <c r="B1170" s="7"/>
      <c r="C1170" s="7"/>
      <c r="D1170" s="7"/>
      <c r="E1170" s="7"/>
      <c r="F1170" s="7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</row>
    <row r="1171" spans="1:24" x14ac:dyDescent="0.25">
      <c r="A1171" s="16"/>
      <c r="B1171" s="7"/>
      <c r="C1171" s="7"/>
      <c r="D1171" s="7"/>
      <c r="E1171" s="7"/>
      <c r="F1171" s="7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</row>
    <row r="1172" spans="1:24" x14ac:dyDescent="0.25">
      <c r="A1172" s="16"/>
      <c r="B1172" s="7"/>
      <c r="C1172" s="7"/>
      <c r="D1172" s="7"/>
      <c r="E1172" s="7"/>
      <c r="F1172" s="7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</row>
    <row r="1173" spans="1:24" x14ac:dyDescent="0.25">
      <c r="A1173" s="16"/>
      <c r="B1173" s="7"/>
      <c r="C1173" s="7"/>
      <c r="D1173" s="7"/>
      <c r="E1173" s="7"/>
      <c r="F1173" s="7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</row>
    <row r="1174" spans="1:24" x14ac:dyDescent="0.25">
      <c r="A1174" s="16"/>
      <c r="B1174" s="7"/>
      <c r="C1174" s="7"/>
      <c r="D1174" s="7"/>
      <c r="E1174" s="7"/>
      <c r="F1174" s="7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</row>
    <row r="1175" spans="1:24" x14ac:dyDescent="0.25">
      <c r="A1175" s="16"/>
      <c r="B1175" s="7"/>
      <c r="C1175" s="7"/>
      <c r="D1175" s="7"/>
      <c r="E1175" s="7"/>
      <c r="F1175" s="7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</row>
    <row r="1176" spans="1:24" x14ac:dyDescent="0.25">
      <c r="A1176" s="16"/>
      <c r="B1176" s="7"/>
      <c r="C1176" s="7"/>
      <c r="D1176" s="7"/>
      <c r="E1176" s="7"/>
      <c r="F1176" s="7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</row>
    <row r="1177" spans="1:24" x14ac:dyDescent="0.25">
      <c r="A1177" s="16"/>
      <c r="B1177" s="7"/>
      <c r="C1177" s="7"/>
      <c r="D1177" s="7"/>
      <c r="E1177" s="7"/>
      <c r="F1177" s="7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</row>
    <row r="1178" spans="1:24" x14ac:dyDescent="0.25">
      <c r="A1178" s="16"/>
      <c r="B1178" s="7"/>
      <c r="C1178" s="7"/>
      <c r="D1178" s="7"/>
      <c r="E1178" s="7"/>
      <c r="F1178" s="7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</row>
    <row r="1179" spans="1:24" x14ac:dyDescent="0.25">
      <c r="A1179" s="16"/>
      <c r="B1179" s="7"/>
      <c r="C1179" s="7"/>
      <c r="D1179" s="7"/>
      <c r="E1179" s="7"/>
      <c r="F1179" s="7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</row>
    <row r="1180" spans="1:24" x14ac:dyDescent="0.25">
      <c r="A1180" s="16"/>
      <c r="B1180" s="7"/>
      <c r="C1180" s="7"/>
      <c r="D1180" s="7"/>
      <c r="E1180" s="7"/>
      <c r="F1180" s="7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</row>
    <row r="1181" spans="1:24" x14ac:dyDescent="0.25">
      <c r="A1181" s="16"/>
      <c r="B1181" s="7"/>
      <c r="C1181" s="7"/>
      <c r="D1181" s="7"/>
      <c r="E1181" s="7"/>
      <c r="F1181" s="7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</row>
    <row r="1182" spans="1:24" x14ac:dyDescent="0.25">
      <c r="A1182" s="16"/>
      <c r="B1182" s="7"/>
      <c r="C1182" s="7"/>
      <c r="D1182" s="7"/>
      <c r="E1182" s="7"/>
      <c r="F1182" s="7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</row>
    <row r="1183" spans="1:24" x14ac:dyDescent="0.25">
      <c r="A1183" s="16"/>
      <c r="B1183" s="7"/>
      <c r="C1183" s="7"/>
      <c r="D1183" s="7"/>
      <c r="E1183" s="7"/>
      <c r="F1183" s="7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</row>
    <row r="1184" spans="1:24" x14ac:dyDescent="0.25">
      <c r="A1184" s="16"/>
      <c r="B1184" s="7"/>
      <c r="C1184" s="7"/>
      <c r="D1184" s="7"/>
      <c r="E1184" s="7"/>
      <c r="F1184" s="7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</row>
    <row r="1185" spans="1:24" x14ac:dyDescent="0.25">
      <c r="A1185" s="16"/>
      <c r="B1185" s="7"/>
      <c r="C1185" s="7"/>
      <c r="D1185" s="7"/>
      <c r="E1185" s="7"/>
      <c r="F1185" s="7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</row>
    <row r="1186" spans="1:24" x14ac:dyDescent="0.25">
      <c r="A1186" s="16"/>
      <c r="B1186" s="7"/>
      <c r="C1186" s="7"/>
      <c r="D1186" s="7"/>
      <c r="E1186" s="7"/>
      <c r="F1186" s="7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</row>
    <row r="1187" spans="1:24" x14ac:dyDescent="0.25">
      <c r="A1187" s="16"/>
      <c r="B1187" s="7"/>
      <c r="C1187" s="7"/>
      <c r="D1187" s="7"/>
      <c r="E1187" s="7"/>
      <c r="F1187" s="7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</row>
    <row r="1188" spans="1:24" x14ac:dyDescent="0.25">
      <c r="A1188" s="16"/>
      <c r="B1188" s="7"/>
      <c r="C1188" s="7"/>
      <c r="D1188" s="7"/>
      <c r="E1188" s="7"/>
      <c r="F1188" s="7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</row>
    <row r="1189" spans="1:24" x14ac:dyDescent="0.25">
      <c r="A1189" s="16"/>
      <c r="B1189" s="7"/>
      <c r="C1189" s="7"/>
      <c r="D1189" s="7"/>
      <c r="E1189" s="7"/>
      <c r="F1189" s="7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</row>
    <row r="1190" spans="1:24" x14ac:dyDescent="0.25">
      <c r="A1190" s="16"/>
      <c r="B1190" s="7"/>
      <c r="C1190" s="7"/>
      <c r="D1190" s="7"/>
      <c r="E1190" s="7"/>
      <c r="F1190" s="7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</row>
    <row r="1191" spans="1:24" x14ac:dyDescent="0.25">
      <c r="A1191" s="16"/>
      <c r="B1191" s="7"/>
      <c r="C1191" s="7"/>
      <c r="D1191" s="7"/>
      <c r="E1191" s="7"/>
      <c r="F1191" s="7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</row>
    <row r="1192" spans="1:24" x14ac:dyDescent="0.25">
      <c r="A1192" s="16"/>
      <c r="B1192" s="7"/>
      <c r="C1192" s="7"/>
      <c r="D1192" s="7"/>
      <c r="E1192" s="7"/>
      <c r="F1192" s="7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</row>
    <row r="1193" spans="1:24" x14ac:dyDescent="0.25">
      <c r="A1193" s="16"/>
      <c r="B1193" s="7"/>
      <c r="C1193" s="7"/>
      <c r="D1193" s="7"/>
      <c r="E1193" s="7"/>
      <c r="F1193" s="7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</row>
    <row r="1194" spans="1:24" x14ac:dyDescent="0.25">
      <c r="A1194" s="16"/>
      <c r="B1194" s="7"/>
      <c r="C1194" s="7"/>
      <c r="D1194" s="7"/>
      <c r="E1194" s="7"/>
      <c r="F1194" s="7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</row>
    <row r="1195" spans="1:24" x14ac:dyDescent="0.25">
      <c r="A1195" s="16"/>
      <c r="B1195" s="7"/>
      <c r="C1195" s="7"/>
      <c r="D1195" s="7"/>
      <c r="E1195" s="7"/>
      <c r="F1195" s="7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</row>
    <row r="1196" spans="1:24" x14ac:dyDescent="0.25">
      <c r="A1196" s="16"/>
      <c r="B1196" s="7"/>
      <c r="C1196" s="7"/>
      <c r="D1196" s="7"/>
      <c r="E1196" s="7"/>
      <c r="F1196" s="7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</row>
    <row r="1197" spans="1:24" x14ac:dyDescent="0.25">
      <c r="A1197" s="16"/>
      <c r="B1197" s="7"/>
      <c r="C1197" s="7"/>
      <c r="D1197" s="7"/>
      <c r="E1197" s="7"/>
      <c r="F1197" s="7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</row>
    <row r="1198" spans="1:24" x14ac:dyDescent="0.25">
      <c r="A1198" s="16"/>
      <c r="B1198" s="7"/>
      <c r="C1198" s="7"/>
      <c r="D1198" s="7"/>
      <c r="E1198" s="7"/>
      <c r="F1198" s="7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</row>
    <row r="1199" spans="1:24" x14ac:dyDescent="0.25">
      <c r="A1199" s="16"/>
      <c r="B1199" s="7"/>
      <c r="C1199" s="7"/>
      <c r="D1199" s="7"/>
      <c r="E1199" s="7"/>
      <c r="F1199" s="7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</row>
    <row r="1200" spans="1:24" x14ac:dyDescent="0.25">
      <c r="A1200" s="16"/>
      <c r="B1200" s="7"/>
      <c r="C1200" s="7"/>
      <c r="D1200" s="7"/>
      <c r="E1200" s="7"/>
      <c r="F1200" s="7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</row>
    <row r="1201" spans="1:24" x14ac:dyDescent="0.25">
      <c r="A1201" s="16"/>
      <c r="B1201" s="7"/>
      <c r="C1201" s="7"/>
      <c r="D1201" s="7"/>
      <c r="E1201" s="7"/>
      <c r="F1201" s="7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</row>
    <row r="1202" spans="1:24" x14ac:dyDescent="0.25">
      <c r="A1202" s="16"/>
      <c r="B1202" s="7"/>
      <c r="C1202" s="7"/>
      <c r="D1202" s="7"/>
      <c r="E1202" s="7"/>
      <c r="F1202" s="7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</row>
    <row r="1203" spans="1:24" x14ac:dyDescent="0.25">
      <c r="A1203" s="16"/>
      <c r="B1203" s="7"/>
      <c r="C1203" s="7"/>
      <c r="D1203" s="7"/>
      <c r="E1203" s="7"/>
      <c r="F1203" s="7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</row>
    <row r="1204" spans="1:24" x14ac:dyDescent="0.25">
      <c r="A1204" s="16"/>
      <c r="B1204" s="7"/>
      <c r="C1204" s="7"/>
      <c r="D1204" s="7"/>
      <c r="E1204" s="7"/>
      <c r="F1204" s="7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</row>
    <row r="1205" spans="1:24" x14ac:dyDescent="0.25">
      <c r="A1205" s="16"/>
      <c r="B1205" s="7"/>
      <c r="C1205" s="7"/>
      <c r="D1205" s="7"/>
      <c r="E1205" s="7"/>
      <c r="F1205" s="7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</row>
    <row r="1206" spans="1:24" x14ac:dyDescent="0.25">
      <c r="A1206" s="16"/>
      <c r="B1206" s="7"/>
      <c r="C1206" s="7"/>
      <c r="D1206" s="7"/>
      <c r="E1206" s="7"/>
      <c r="F1206" s="7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</row>
    <row r="1207" spans="1:24" x14ac:dyDescent="0.25">
      <c r="A1207" s="16"/>
      <c r="B1207" s="7"/>
      <c r="C1207" s="7"/>
      <c r="D1207" s="7"/>
      <c r="E1207" s="7"/>
      <c r="F1207" s="7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</row>
    <row r="1208" spans="1:24" x14ac:dyDescent="0.25">
      <c r="A1208" s="16"/>
      <c r="B1208" s="7"/>
      <c r="C1208" s="7"/>
      <c r="D1208" s="7"/>
      <c r="E1208" s="7"/>
      <c r="F1208" s="7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</row>
    <row r="1209" spans="1:24" x14ac:dyDescent="0.25">
      <c r="A1209" s="16"/>
      <c r="B1209" s="7"/>
      <c r="C1209" s="7"/>
      <c r="D1209" s="7"/>
      <c r="E1209" s="7"/>
      <c r="F1209" s="7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</row>
    <row r="1210" spans="1:24" x14ac:dyDescent="0.25">
      <c r="A1210" s="16"/>
      <c r="B1210" s="7"/>
      <c r="C1210" s="7"/>
      <c r="D1210" s="7"/>
      <c r="E1210" s="7"/>
      <c r="F1210" s="7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</row>
    <row r="1211" spans="1:24" x14ac:dyDescent="0.25">
      <c r="A1211" s="16"/>
      <c r="B1211" s="7"/>
      <c r="C1211" s="7"/>
      <c r="D1211" s="7"/>
      <c r="E1211" s="7"/>
      <c r="F1211" s="7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</row>
    <row r="1212" spans="1:24" x14ac:dyDescent="0.25">
      <c r="A1212" s="16"/>
      <c r="B1212" s="7"/>
      <c r="C1212" s="7"/>
      <c r="D1212" s="7"/>
      <c r="E1212" s="7"/>
      <c r="F1212" s="7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</row>
    <row r="1213" spans="1:24" x14ac:dyDescent="0.25">
      <c r="A1213" s="16"/>
      <c r="B1213" s="7"/>
      <c r="C1213" s="7"/>
      <c r="D1213" s="7"/>
      <c r="E1213" s="7"/>
      <c r="F1213" s="7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</row>
    <row r="1214" spans="1:24" x14ac:dyDescent="0.25">
      <c r="A1214" s="16"/>
      <c r="B1214" s="7"/>
      <c r="C1214" s="7"/>
      <c r="D1214" s="7"/>
      <c r="E1214" s="7"/>
      <c r="F1214" s="7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</row>
    <row r="1215" spans="1:24" x14ac:dyDescent="0.25">
      <c r="A1215" s="16"/>
      <c r="B1215" s="7"/>
      <c r="C1215" s="7"/>
      <c r="D1215" s="7"/>
      <c r="E1215" s="7"/>
      <c r="F1215" s="7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</row>
    <row r="1216" spans="1:24" x14ac:dyDescent="0.25">
      <c r="A1216" s="16"/>
      <c r="B1216" s="7"/>
      <c r="C1216" s="7"/>
      <c r="D1216" s="7"/>
      <c r="E1216" s="7"/>
      <c r="F1216" s="7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</row>
    <row r="1217" spans="1:24" x14ac:dyDescent="0.25">
      <c r="A1217" s="16"/>
      <c r="B1217" s="7"/>
      <c r="C1217" s="7"/>
      <c r="D1217" s="7"/>
      <c r="E1217" s="7"/>
      <c r="F1217" s="7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</row>
    <row r="1218" spans="1:24" x14ac:dyDescent="0.25">
      <c r="A1218" s="16"/>
      <c r="B1218" s="7"/>
      <c r="C1218" s="7"/>
      <c r="D1218" s="7"/>
      <c r="E1218" s="7"/>
      <c r="F1218" s="7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</row>
    <row r="1219" spans="1:24" x14ac:dyDescent="0.25">
      <c r="A1219" s="16"/>
      <c r="B1219" s="7"/>
      <c r="C1219" s="7"/>
      <c r="D1219" s="7"/>
      <c r="E1219" s="7"/>
      <c r="F1219" s="7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</row>
    <row r="1220" spans="1:24" x14ac:dyDescent="0.25">
      <c r="A1220" s="16"/>
      <c r="B1220" s="7"/>
      <c r="C1220" s="7"/>
      <c r="D1220" s="7"/>
      <c r="E1220" s="7"/>
      <c r="F1220" s="7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</row>
    <row r="1221" spans="1:24" x14ac:dyDescent="0.25">
      <c r="A1221" s="16"/>
      <c r="B1221" s="7"/>
      <c r="C1221" s="7"/>
      <c r="D1221" s="7"/>
      <c r="E1221" s="7"/>
      <c r="F1221" s="7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</row>
    <row r="1222" spans="1:24" x14ac:dyDescent="0.25">
      <c r="A1222" s="16"/>
      <c r="B1222" s="7"/>
      <c r="C1222" s="7"/>
      <c r="D1222" s="7"/>
      <c r="E1222" s="7"/>
      <c r="F1222" s="7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</row>
    <row r="1223" spans="1:24" x14ac:dyDescent="0.25">
      <c r="A1223" s="5"/>
      <c r="B1223" s="7"/>
      <c r="C1223" s="7"/>
      <c r="D1223" s="7"/>
      <c r="E1223" s="7"/>
      <c r="F1223" s="7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</row>
    <row r="1224" spans="1:24" x14ac:dyDescent="0.25">
      <c r="A1224" s="5"/>
      <c r="B1224" s="7"/>
      <c r="C1224" s="7"/>
      <c r="D1224" s="7"/>
      <c r="E1224" s="7"/>
      <c r="F1224" s="7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</row>
    <row r="1225" spans="1:24" x14ac:dyDescent="0.25">
      <c r="A1225" s="5"/>
      <c r="B1225" s="7"/>
      <c r="C1225" s="7"/>
      <c r="D1225" s="7"/>
      <c r="E1225" s="7"/>
      <c r="F1225" s="7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</row>
    <row r="1226" spans="1:24" x14ac:dyDescent="0.25">
      <c r="A1226" s="5"/>
      <c r="B1226" s="7"/>
      <c r="C1226" s="7"/>
      <c r="D1226" s="7"/>
      <c r="E1226" s="7"/>
      <c r="F1226" s="7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</row>
    <row r="1227" spans="1:24" x14ac:dyDescent="0.25">
      <c r="A1227" s="5"/>
      <c r="B1227" s="7"/>
      <c r="C1227" s="7"/>
      <c r="D1227" s="7"/>
      <c r="E1227" s="7"/>
      <c r="F1227" s="7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</row>
    <row r="1228" spans="1:24" x14ac:dyDescent="0.25">
      <c r="A1228" s="5"/>
      <c r="B1228" s="7"/>
      <c r="C1228" s="7"/>
      <c r="D1228" s="7"/>
      <c r="E1228" s="7"/>
      <c r="F1228" s="7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</row>
    <row r="1229" spans="1:24" x14ac:dyDescent="0.25">
      <c r="A1229" s="5"/>
      <c r="B1229" s="7"/>
      <c r="C1229" s="7"/>
      <c r="D1229" s="7"/>
      <c r="E1229" s="7"/>
      <c r="F1229" s="7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</row>
    <row r="1230" spans="1:24" x14ac:dyDescent="0.25">
      <c r="A1230" s="5"/>
      <c r="B1230" s="7"/>
      <c r="C1230" s="7"/>
      <c r="D1230" s="7"/>
      <c r="E1230" s="7"/>
      <c r="F1230" s="7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</row>
    <row r="1231" spans="1:24" x14ac:dyDescent="0.25">
      <c r="A1231" s="5"/>
      <c r="B1231" s="7"/>
      <c r="C1231" s="7"/>
      <c r="D1231" s="7"/>
      <c r="E1231" s="7"/>
      <c r="F1231" s="7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</row>
    <row r="1232" spans="1:24" x14ac:dyDescent="0.25">
      <c r="A1232" s="5"/>
      <c r="B1232" s="7"/>
      <c r="C1232" s="7"/>
      <c r="D1232" s="7"/>
      <c r="E1232" s="7"/>
      <c r="F1232" s="7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</row>
    <row r="1233" spans="1:24" x14ac:dyDescent="0.25">
      <c r="A1233" s="5"/>
      <c r="B1233" s="7"/>
      <c r="C1233" s="7"/>
      <c r="D1233" s="7"/>
      <c r="E1233" s="7"/>
      <c r="F1233" s="7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</row>
    <row r="1234" spans="1:24" x14ac:dyDescent="0.25">
      <c r="A1234" s="5"/>
      <c r="B1234" s="7"/>
      <c r="C1234" s="7"/>
      <c r="D1234" s="7"/>
      <c r="E1234" s="7"/>
      <c r="F1234" s="7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</row>
    <row r="1235" spans="1:24" x14ac:dyDescent="0.25">
      <c r="A1235" s="5"/>
      <c r="B1235" s="7"/>
      <c r="C1235" s="7"/>
      <c r="D1235" s="7"/>
      <c r="E1235" s="7"/>
      <c r="F1235" s="7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</row>
    <row r="1236" spans="1:24" x14ac:dyDescent="0.25">
      <c r="A1236" s="5"/>
      <c r="B1236" s="7"/>
      <c r="C1236" s="7"/>
      <c r="D1236" s="7"/>
      <c r="E1236" s="7"/>
      <c r="F1236" s="7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</row>
    <row r="1237" spans="1:24" x14ac:dyDescent="0.25">
      <c r="A1237" s="5"/>
      <c r="B1237" s="7"/>
      <c r="C1237" s="7"/>
      <c r="D1237" s="7"/>
      <c r="E1237" s="7"/>
      <c r="F1237" s="7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</row>
    <row r="1238" spans="1:24" x14ac:dyDescent="0.25">
      <c r="A1238" s="5"/>
      <c r="B1238" s="7"/>
      <c r="C1238" s="7"/>
      <c r="D1238" s="7"/>
      <c r="E1238" s="7"/>
      <c r="F1238" s="7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</row>
    <row r="1239" spans="1:24" x14ac:dyDescent="0.25">
      <c r="A1239" s="5"/>
      <c r="B1239" s="7"/>
      <c r="C1239" s="7"/>
      <c r="D1239" s="7"/>
      <c r="E1239" s="7"/>
      <c r="F1239" s="7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</row>
    <row r="1240" spans="1:24" x14ac:dyDescent="0.25">
      <c r="A1240" s="5"/>
      <c r="B1240" s="7"/>
      <c r="C1240" s="7"/>
      <c r="D1240" s="7"/>
      <c r="E1240" s="7"/>
      <c r="F1240" s="7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</row>
    <row r="1241" spans="1:24" x14ac:dyDescent="0.25">
      <c r="A1241" s="5"/>
      <c r="B1241" s="7"/>
      <c r="C1241" s="7"/>
      <c r="D1241" s="7"/>
      <c r="E1241" s="7"/>
      <c r="F1241" s="7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</row>
    <row r="1242" spans="1:24" x14ac:dyDescent="0.25">
      <c r="A1242" s="5"/>
      <c r="B1242" s="7"/>
      <c r="C1242" s="7"/>
      <c r="D1242" s="7"/>
      <c r="E1242" s="7"/>
      <c r="F1242" s="7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</row>
    <row r="1243" spans="1:24" x14ac:dyDescent="0.25">
      <c r="A1243" s="5"/>
      <c r="B1243" s="7"/>
      <c r="C1243" s="7"/>
      <c r="D1243" s="7"/>
      <c r="E1243" s="7"/>
      <c r="F1243" s="7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</row>
    <row r="1244" spans="1:24" x14ac:dyDescent="0.25">
      <c r="A1244" s="5"/>
      <c r="B1244" s="7"/>
      <c r="C1244" s="7"/>
      <c r="D1244" s="7"/>
      <c r="E1244" s="7"/>
      <c r="F1244" s="7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</row>
    <row r="1245" spans="1:24" x14ac:dyDescent="0.25">
      <c r="A1245" s="5"/>
      <c r="B1245" s="7"/>
      <c r="C1245" s="7"/>
      <c r="D1245" s="7"/>
      <c r="E1245" s="7"/>
      <c r="F1245" s="7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</row>
    <row r="1246" spans="1:24" x14ac:dyDescent="0.25">
      <c r="A1246" s="5"/>
      <c r="B1246" s="7"/>
      <c r="C1246" s="7"/>
      <c r="D1246" s="7"/>
      <c r="E1246" s="7"/>
      <c r="F1246" s="7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</row>
    <row r="1247" spans="1:24" x14ac:dyDescent="0.25">
      <c r="A1247" s="5"/>
      <c r="B1247" s="7"/>
      <c r="C1247" s="7"/>
      <c r="D1247" s="7"/>
      <c r="E1247" s="7"/>
      <c r="F1247" s="7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</row>
    <row r="1248" spans="1:24" x14ac:dyDescent="0.25">
      <c r="A1248" s="5"/>
      <c r="B1248" s="7"/>
      <c r="C1248" s="7"/>
      <c r="D1248" s="7"/>
      <c r="E1248" s="7"/>
      <c r="F1248" s="7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</row>
    <row r="1249" spans="1:24" x14ac:dyDescent="0.25">
      <c r="A1249" s="5"/>
      <c r="B1249" s="7"/>
      <c r="C1249" s="7"/>
      <c r="D1249" s="7"/>
      <c r="E1249" s="7"/>
      <c r="F1249" s="7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</row>
    <row r="1250" spans="1:24" x14ac:dyDescent="0.25">
      <c r="A1250" s="5"/>
      <c r="B1250" s="7"/>
      <c r="C1250" s="7"/>
      <c r="D1250" s="7"/>
      <c r="E1250" s="7"/>
      <c r="F1250" s="7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</row>
    <row r="1251" spans="1:24" x14ac:dyDescent="0.25">
      <c r="A1251" s="5"/>
      <c r="B1251" s="7"/>
      <c r="C1251" s="7"/>
      <c r="D1251" s="7"/>
      <c r="E1251" s="7"/>
      <c r="F1251" s="7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</row>
    <row r="1252" spans="1:24" x14ac:dyDescent="0.25">
      <c r="A1252" s="5"/>
      <c r="B1252" s="7"/>
      <c r="C1252" s="7"/>
      <c r="D1252" s="7"/>
      <c r="E1252" s="7"/>
      <c r="F1252" s="7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</row>
    <row r="1253" spans="1:24" x14ac:dyDescent="0.25">
      <c r="A1253" s="5"/>
      <c r="B1253" s="7"/>
      <c r="C1253" s="7"/>
      <c r="D1253" s="7"/>
      <c r="E1253" s="7"/>
      <c r="F1253" s="7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</row>
    <row r="1254" spans="1:24" x14ac:dyDescent="0.25">
      <c r="A1254" s="5"/>
      <c r="B1254" s="7"/>
      <c r="C1254" s="7"/>
      <c r="D1254" s="7"/>
      <c r="E1254" s="7"/>
      <c r="F1254" s="7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</row>
    <row r="1255" spans="1:24" x14ac:dyDescent="0.25">
      <c r="A1255" s="5"/>
      <c r="B1255" s="7"/>
      <c r="C1255" s="7"/>
      <c r="D1255" s="7"/>
      <c r="E1255" s="7"/>
      <c r="F1255" s="7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</row>
    <row r="1256" spans="1:24" x14ac:dyDescent="0.25">
      <c r="A1256" s="5"/>
      <c r="B1256" s="7"/>
      <c r="C1256" s="7"/>
      <c r="D1256" s="7"/>
      <c r="E1256" s="7"/>
      <c r="F1256" s="7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</row>
    <row r="1257" spans="1:24" x14ac:dyDescent="0.25">
      <c r="A1257" s="5"/>
      <c r="B1257" s="7"/>
      <c r="C1257" s="7"/>
      <c r="D1257" s="7"/>
      <c r="E1257" s="7"/>
      <c r="F1257" s="7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</row>
    <row r="1258" spans="1:24" x14ac:dyDescent="0.25">
      <c r="A1258" s="5"/>
      <c r="B1258" s="7"/>
      <c r="C1258" s="7"/>
      <c r="D1258" s="7"/>
      <c r="E1258" s="7"/>
      <c r="F1258" s="7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</row>
    <row r="1259" spans="1:24" x14ac:dyDescent="0.25">
      <c r="A1259" s="5"/>
      <c r="B1259" s="7"/>
      <c r="C1259" s="7"/>
      <c r="D1259" s="7"/>
      <c r="E1259" s="7"/>
      <c r="F1259" s="7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</row>
    <row r="1260" spans="1:24" x14ac:dyDescent="0.25">
      <c r="A1260" s="5"/>
      <c r="B1260" s="7"/>
      <c r="C1260" s="7"/>
      <c r="D1260" s="7"/>
      <c r="E1260" s="7"/>
      <c r="F1260" s="7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</row>
    <row r="1261" spans="1:24" x14ac:dyDescent="0.25">
      <c r="A1261" s="5"/>
      <c r="B1261" s="7"/>
      <c r="C1261" s="7"/>
      <c r="D1261" s="7"/>
      <c r="E1261" s="7"/>
      <c r="F1261" s="7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</row>
    <row r="1262" spans="1:24" x14ac:dyDescent="0.25">
      <c r="A1262" s="5"/>
      <c r="B1262" s="7"/>
      <c r="C1262" s="7"/>
      <c r="D1262" s="7"/>
      <c r="E1262" s="7"/>
      <c r="F1262" s="7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</row>
    <row r="1263" spans="1:24" x14ac:dyDescent="0.25">
      <c r="A1263" s="5"/>
      <c r="B1263" s="7"/>
      <c r="C1263" s="7"/>
      <c r="D1263" s="7"/>
      <c r="E1263" s="7"/>
      <c r="F1263" s="7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</row>
    <row r="1264" spans="1:24" x14ac:dyDescent="0.25">
      <c r="A1264" s="5"/>
      <c r="B1264" s="7"/>
      <c r="C1264" s="7"/>
      <c r="D1264" s="7"/>
      <c r="E1264" s="7"/>
      <c r="F1264" s="7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</row>
    <row r="1265" spans="1:24" x14ac:dyDescent="0.25">
      <c r="A1265" s="5"/>
      <c r="B1265" s="7"/>
      <c r="C1265" s="7"/>
      <c r="D1265" s="7"/>
      <c r="E1265" s="7"/>
      <c r="F1265" s="7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</row>
    <row r="1266" spans="1:24" x14ac:dyDescent="0.25">
      <c r="A1266" s="5"/>
      <c r="B1266" s="7"/>
      <c r="C1266" s="7"/>
      <c r="D1266" s="7"/>
      <c r="E1266" s="7"/>
      <c r="F1266" s="7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</row>
    <row r="1267" spans="1:24" x14ac:dyDescent="0.25">
      <c r="A1267" s="5"/>
      <c r="B1267" s="7"/>
      <c r="C1267" s="7"/>
      <c r="D1267" s="7"/>
      <c r="E1267" s="7"/>
      <c r="F1267" s="7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</row>
    <row r="1268" spans="1:24" x14ac:dyDescent="0.25">
      <c r="A1268" s="5"/>
      <c r="B1268" s="7"/>
      <c r="C1268" s="7"/>
      <c r="D1268" s="7"/>
      <c r="E1268" s="7"/>
      <c r="F1268" s="7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</row>
    <row r="1269" spans="1:24" x14ac:dyDescent="0.25">
      <c r="A1269" s="5"/>
      <c r="B1269" s="7"/>
      <c r="C1269" s="7"/>
      <c r="D1269" s="7"/>
      <c r="E1269" s="7"/>
      <c r="F1269" s="7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</row>
    <row r="1270" spans="1:24" x14ac:dyDescent="0.25">
      <c r="A1270" s="5"/>
      <c r="B1270" s="7"/>
      <c r="C1270" s="7"/>
      <c r="D1270" s="7"/>
      <c r="E1270" s="7"/>
      <c r="F1270" s="7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</row>
    <row r="1271" spans="1:24" x14ac:dyDescent="0.25">
      <c r="A1271" s="5"/>
      <c r="B1271" s="7"/>
      <c r="C1271" s="7"/>
      <c r="D1271" s="7"/>
      <c r="E1271" s="7"/>
      <c r="F1271" s="7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</row>
    <row r="1272" spans="1:24" x14ac:dyDescent="0.25">
      <c r="A1272" s="5"/>
      <c r="B1272" s="7"/>
      <c r="C1272" s="7"/>
      <c r="D1272" s="7"/>
      <c r="E1272" s="7"/>
      <c r="F1272" s="7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</row>
    <row r="1273" spans="1:24" x14ac:dyDescent="0.25">
      <c r="A1273" s="5"/>
      <c r="B1273" s="7"/>
      <c r="C1273" s="7"/>
      <c r="D1273" s="7"/>
      <c r="E1273" s="7"/>
      <c r="F1273" s="7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</row>
    <row r="1274" spans="1:24" x14ac:dyDescent="0.25">
      <c r="A1274" s="5"/>
      <c r="B1274" s="7"/>
      <c r="C1274" s="7"/>
      <c r="D1274" s="7"/>
      <c r="E1274" s="7"/>
      <c r="F1274" s="7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</row>
    <row r="1275" spans="1:24" x14ac:dyDescent="0.25">
      <c r="A1275" s="5"/>
      <c r="B1275" s="7"/>
      <c r="C1275" s="7"/>
      <c r="D1275" s="7"/>
      <c r="E1275" s="7"/>
      <c r="F1275" s="7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</row>
    <row r="1276" spans="1:24" x14ac:dyDescent="0.25">
      <c r="A1276" s="5"/>
      <c r="B1276" s="7"/>
      <c r="C1276" s="7"/>
      <c r="D1276" s="7"/>
      <c r="E1276" s="7"/>
      <c r="F1276" s="7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</row>
    <row r="1277" spans="1:24" x14ac:dyDescent="0.25">
      <c r="A1277" s="5"/>
      <c r="B1277" s="7"/>
      <c r="C1277" s="7"/>
      <c r="D1277" s="7"/>
      <c r="E1277" s="7"/>
      <c r="F1277" s="7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</row>
    <row r="1278" spans="1:24" x14ac:dyDescent="0.25">
      <c r="A1278" s="5"/>
      <c r="B1278" s="7"/>
      <c r="C1278" s="7"/>
      <c r="D1278" s="7"/>
      <c r="E1278" s="7"/>
      <c r="F1278" s="7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</row>
    <row r="1279" spans="1:24" x14ac:dyDescent="0.25">
      <c r="A1279" s="5"/>
      <c r="B1279" s="7"/>
      <c r="C1279" s="7"/>
      <c r="D1279" s="7"/>
      <c r="E1279" s="7"/>
      <c r="F1279" s="7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</row>
    <row r="1280" spans="1:24" x14ac:dyDescent="0.25">
      <c r="A1280" s="5"/>
      <c r="B1280" s="7"/>
      <c r="C1280" s="7"/>
      <c r="D1280" s="7"/>
      <c r="E1280" s="7"/>
      <c r="F1280" s="7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</row>
    <row r="1281" spans="1:24" x14ac:dyDescent="0.25">
      <c r="A1281" s="5"/>
      <c r="B1281" s="7"/>
      <c r="C1281" s="7"/>
      <c r="D1281" s="7"/>
      <c r="E1281" s="7"/>
      <c r="F1281" s="7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</row>
    <row r="1282" spans="1:24" x14ac:dyDescent="0.25">
      <c r="A1282" s="5"/>
      <c r="B1282" s="7"/>
      <c r="C1282" s="7"/>
      <c r="D1282" s="7"/>
      <c r="E1282" s="7"/>
      <c r="F1282" s="7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</row>
    <row r="1283" spans="1:24" x14ac:dyDescent="0.25">
      <c r="A1283" s="5"/>
      <c r="B1283" s="7"/>
      <c r="C1283" s="7"/>
      <c r="D1283" s="7"/>
      <c r="E1283" s="7"/>
      <c r="F1283" s="7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</row>
    <row r="1284" spans="1:24" x14ac:dyDescent="0.25">
      <c r="A1284" s="5"/>
      <c r="B1284" s="7"/>
      <c r="C1284" s="7"/>
      <c r="D1284" s="7"/>
      <c r="E1284" s="7"/>
      <c r="F1284" s="7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</row>
    <row r="1285" spans="1:24" x14ac:dyDescent="0.25">
      <c r="A1285" s="5"/>
      <c r="B1285" s="7"/>
      <c r="C1285" s="7"/>
      <c r="D1285" s="7"/>
      <c r="E1285" s="7"/>
      <c r="F1285" s="7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</row>
    <row r="1286" spans="1:24" x14ac:dyDescent="0.25">
      <c r="A1286" s="5"/>
      <c r="B1286" s="7"/>
      <c r="C1286" s="7"/>
      <c r="D1286" s="7"/>
      <c r="E1286" s="7"/>
      <c r="F1286" s="7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</row>
    <row r="1287" spans="1:24" x14ac:dyDescent="0.25">
      <c r="A1287" s="5"/>
      <c r="B1287" s="7"/>
      <c r="C1287" s="7"/>
      <c r="D1287" s="7"/>
      <c r="E1287" s="7"/>
      <c r="F1287" s="7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</row>
    <row r="1288" spans="1:24" x14ac:dyDescent="0.25">
      <c r="A1288" s="5"/>
      <c r="B1288" s="7"/>
      <c r="C1288" s="7"/>
      <c r="D1288" s="7"/>
      <c r="E1288" s="7"/>
      <c r="F1288" s="7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</row>
    <row r="1289" spans="1:24" x14ac:dyDescent="0.25">
      <c r="A1289" s="5"/>
      <c r="B1289" s="7"/>
      <c r="C1289" s="7"/>
      <c r="D1289" s="7"/>
      <c r="E1289" s="7"/>
      <c r="F1289" s="7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</row>
    <row r="1290" spans="1:24" x14ac:dyDescent="0.25">
      <c r="A1290" s="5"/>
      <c r="B1290" s="7"/>
      <c r="C1290" s="7"/>
      <c r="D1290" s="7"/>
      <c r="E1290" s="7"/>
      <c r="F1290" s="7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</row>
    <row r="1291" spans="1:24" x14ac:dyDescent="0.25">
      <c r="A1291" s="5"/>
      <c r="B1291" s="7"/>
      <c r="C1291" s="7"/>
      <c r="D1291" s="7"/>
      <c r="E1291" s="7"/>
      <c r="F1291" s="7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</row>
    <row r="1292" spans="1:24" x14ac:dyDescent="0.25">
      <c r="A1292" s="5"/>
      <c r="B1292" s="7"/>
      <c r="C1292" s="7"/>
      <c r="D1292" s="7"/>
      <c r="E1292" s="7"/>
      <c r="F1292" s="7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</row>
    <row r="1293" spans="1:24" x14ac:dyDescent="0.25">
      <c r="A1293" s="5"/>
      <c r="B1293" s="7"/>
      <c r="C1293" s="7"/>
      <c r="D1293" s="7"/>
      <c r="E1293" s="7"/>
      <c r="F1293" s="7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</row>
    <row r="1294" spans="1:24" x14ac:dyDescent="0.25">
      <c r="A1294" s="5"/>
      <c r="B1294" s="7"/>
      <c r="C1294" s="7"/>
      <c r="D1294" s="7"/>
      <c r="E1294" s="7"/>
      <c r="F1294" s="7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</row>
    <row r="1295" spans="1:24" x14ac:dyDescent="0.25">
      <c r="A1295" s="5"/>
      <c r="B1295" s="7"/>
      <c r="C1295" s="7"/>
      <c r="D1295" s="7"/>
      <c r="E1295" s="7"/>
      <c r="F1295" s="7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</row>
    <row r="1296" spans="1:24" x14ac:dyDescent="0.25">
      <c r="A1296" s="5"/>
      <c r="B1296" s="7"/>
      <c r="C1296" s="7"/>
      <c r="D1296" s="7"/>
      <c r="E1296" s="7"/>
      <c r="F1296" s="7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</row>
    <row r="1297" spans="1:24" x14ac:dyDescent="0.25">
      <c r="A1297" s="5"/>
      <c r="B1297" s="7"/>
      <c r="C1297" s="7"/>
      <c r="D1297" s="7"/>
      <c r="E1297" s="7"/>
      <c r="F1297" s="7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</row>
    <row r="1298" spans="1:24" x14ac:dyDescent="0.25">
      <c r="A1298" s="5"/>
      <c r="B1298" s="7"/>
      <c r="C1298" s="7"/>
      <c r="D1298" s="7"/>
      <c r="E1298" s="7"/>
      <c r="F1298" s="7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</row>
    <row r="1299" spans="1:24" x14ac:dyDescent="0.25">
      <c r="A1299" s="5"/>
      <c r="B1299" s="7"/>
      <c r="C1299" s="7"/>
      <c r="D1299" s="7"/>
      <c r="E1299" s="7"/>
      <c r="F1299" s="7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</row>
    <row r="1300" spans="1:24" x14ac:dyDescent="0.25">
      <c r="A1300" s="5"/>
      <c r="B1300" s="7"/>
      <c r="C1300" s="7"/>
      <c r="D1300" s="7"/>
      <c r="E1300" s="7"/>
      <c r="F1300" s="7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</row>
    <row r="1301" spans="1:24" x14ac:dyDescent="0.25">
      <c r="A1301" s="5"/>
      <c r="B1301" s="7"/>
      <c r="C1301" s="7"/>
      <c r="D1301" s="7"/>
      <c r="E1301" s="7"/>
      <c r="F1301" s="7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</row>
    <row r="1302" spans="1:24" x14ac:dyDescent="0.25">
      <c r="A1302" s="5"/>
      <c r="B1302" s="7"/>
      <c r="C1302" s="7"/>
      <c r="D1302" s="7"/>
      <c r="E1302" s="7"/>
      <c r="F1302" s="7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</row>
    <row r="1303" spans="1:24" x14ac:dyDescent="0.25">
      <c r="A1303" s="5"/>
      <c r="B1303" s="7"/>
      <c r="C1303" s="7"/>
      <c r="D1303" s="7"/>
      <c r="E1303" s="7"/>
      <c r="F1303" s="7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</row>
    <row r="1304" spans="1:24" x14ac:dyDescent="0.25">
      <c r="A1304" s="5"/>
      <c r="B1304" s="7"/>
      <c r="C1304" s="7"/>
      <c r="D1304" s="7"/>
      <c r="E1304" s="7"/>
      <c r="F1304" s="7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</row>
    <row r="1305" spans="1:24" x14ac:dyDescent="0.25">
      <c r="A1305" s="5"/>
      <c r="B1305" s="7"/>
      <c r="C1305" s="7"/>
      <c r="D1305" s="7"/>
      <c r="E1305" s="7"/>
      <c r="F1305" s="7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</row>
    <row r="1306" spans="1:24" x14ac:dyDescent="0.25">
      <c r="A1306" s="5"/>
      <c r="B1306" s="7"/>
      <c r="C1306" s="7"/>
      <c r="D1306" s="7"/>
      <c r="E1306" s="7"/>
      <c r="F1306" s="7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</row>
    <row r="1307" spans="1:24" x14ac:dyDescent="0.25">
      <c r="A1307" s="5"/>
      <c r="B1307" s="7"/>
      <c r="C1307" s="7"/>
      <c r="D1307" s="7"/>
      <c r="E1307" s="7"/>
      <c r="F1307" s="7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</row>
    <row r="1308" spans="1:24" x14ac:dyDescent="0.25">
      <c r="A1308" s="5"/>
      <c r="B1308" s="7"/>
      <c r="C1308" s="7"/>
      <c r="D1308" s="7"/>
      <c r="E1308" s="7"/>
      <c r="F1308" s="7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</row>
    <row r="1309" spans="1:24" x14ac:dyDescent="0.25">
      <c r="A1309" s="5"/>
      <c r="B1309" s="7"/>
      <c r="C1309" s="7"/>
      <c r="D1309" s="7"/>
      <c r="E1309" s="7"/>
      <c r="F1309" s="7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</row>
    <row r="1310" spans="1:24" x14ac:dyDescent="0.25">
      <c r="A1310" s="5"/>
      <c r="B1310" s="7"/>
      <c r="C1310" s="7"/>
      <c r="D1310" s="7"/>
      <c r="E1310" s="7"/>
      <c r="F1310" s="7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</row>
    <row r="1311" spans="1:24" x14ac:dyDescent="0.25">
      <c r="A1311" s="5"/>
      <c r="B1311" s="7"/>
      <c r="C1311" s="7"/>
      <c r="D1311" s="7"/>
      <c r="E1311" s="7"/>
      <c r="F1311" s="7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</row>
    <row r="1312" spans="1:24" x14ac:dyDescent="0.25">
      <c r="A1312" s="5"/>
      <c r="B1312" s="7"/>
      <c r="C1312" s="7"/>
      <c r="D1312" s="7"/>
      <c r="E1312" s="7"/>
      <c r="F1312" s="7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</row>
    <row r="1313" spans="1:24" x14ac:dyDescent="0.25">
      <c r="A1313" s="5"/>
      <c r="B1313" s="7"/>
      <c r="C1313" s="7"/>
      <c r="D1313" s="7"/>
      <c r="E1313" s="7"/>
      <c r="F1313" s="7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</row>
    <row r="1314" spans="1:24" x14ac:dyDescent="0.25">
      <c r="A1314" s="5"/>
      <c r="B1314" s="7"/>
      <c r="C1314" s="7"/>
      <c r="D1314" s="7"/>
      <c r="E1314" s="7"/>
      <c r="F1314" s="7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</row>
    <row r="1315" spans="1:24" x14ac:dyDescent="0.25">
      <c r="A1315" s="5"/>
      <c r="B1315" s="7"/>
      <c r="C1315" s="7"/>
      <c r="D1315" s="7"/>
      <c r="E1315" s="7"/>
      <c r="F1315" s="7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</row>
    <row r="1316" spans="1:24" x14ac:dyDescent="0.25">
      <c r="A1316" s="5"/>
      <c r="B1316" s="7"/>
      <c r="C1316" s="7"/>
      <c r="D1316" s="7"/>
      <c r="E1316" s="7"/>
      <c r="F1316" s="7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</row>
    <row r="1317" spans="1:24" x14ac:dyDescent="0.25">
      <c r="A1317" s="5"/>
      <c r="B1317" s="7"/>
      <c r="C1317" s="7"/>
      <c r="D1317" s="7"/>
      <c r="E1317" s="7"/>
      <c r="F1317" s="7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</row>
    <row r="1318" spans="1:24" x14ac:dyDescent="0.25">
      <c r="A1318" s="5"/>
      <c r="B1318" s="7"/>
      <c r="C1318" s="7"/>
      <c r="D1318" s="7"/>
      <c r="E1318" s="7"/>
      <c r="F1318" s="7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</row>
    <row r="1319" spans="1:24" x14ac:dyDescent="0.25">
      <c r="A1319" s="5"/>
      <c r="B1319" s="7"/>
      <c r="C1319" s="7"/>
      <c r="D1319" s="7"/>
      <c r="E1319" s="7"/>
      <c r="F1319" s="7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</row>
    <row r="1320" spans="1:24" x14ac:dyDescent="0.25">
      <c r="A1320" s="5"/>
      <c r="B1320" s="7"/>
      <c r="C1320" s="7"/>
      <c r="D1320" s="7"/>
      <c r="E1320" s="7"/>
      <c r="F1320" s="7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</row>
    <row r="1321" spans="1:24" x14ac:dyDescent="0.25">
      <c r="A1321" s="5"/>
      <c r="B1321" s="7"/>
      <c r="C1321" s="7"/>
      <c r="D1321" s="7"/>
      <c r="E1321" s="7"/>
      <c r="F1321" s="7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</row>
    <row r="1322" spans="1:24" x14ac:dyDescent="0.25">
      <c r="A1322" s="5"/>
      <c r="B1322" s="7"/>
      <c r="C1322" s="7"/>
      <c r="D1322" s="7"/>
      <c r="E1322" s="7"/>
      <c r="F1322" s="7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</row>
    <row r="1323" spans="1:24" x14ac:dyDescent="0.25">
      <c r="A1323" s="5"/>
      <c r="B1323" s="7"/>
      <c r="C1323" s="7"/>
      <c r="D1323" s="7"/>
      <c r="E1323" s="7"/>
      <c r="F1323" s="7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</row>
    <row r="1324" spans="1:24" x14ac:dyDescent="0.25">
      <c r="A1324" s="5"/>
      <c r="B1324" s="7"/>
      <c r="C1324" s="7"/>
      <c r="D1324" s="7"/>
      <c r="E1324" s="7"/>
      <c r="F1324" s="7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</row>
    <row r="1325" spans="1:24" x14ac:dyDescent="0.25">
      <c r="A1325" s="5"/>
      <c r="B1325" s="7"/>
      <c r="C1325" s="7"/>
      <c r="D1325" s="7"/>
      <c r="E1325" s="7"/>
      <c r="F1325" s="7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</row>
    <row r="1326" spans="1:24" x14ac:dyDescent="0.25">
      <c r="A1326" s="5"/>
      <c r="B1326" s="7"/>
      <c r="C1326" s="7"/>
      <c r="D1326" s="7"/>
      <c r="E1326" s="7"/>
      <c r="F1326" s="7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</row>
    <row r="1327" spans="1:24" x14ac:dyDescent="0.25">
      <c r="A1327" s="5"/>
      <c r="B1327" s="7"/>
      <c r="C1327" s="7"/>
      <c r="D1327" s="7"/>
      <c r="E1327" s="7"/>
      <c r="F1327" s="7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</row>
    <row r="1328" spans="1:24" x14ac:dyDescent="0.25">
      <c r="A1328" s="5"/>
      <c r="B1328" s="7"/>
      <c r="C1328" s="7"/>
      <c r="D1328" s="7"/>
      <c r="E1328" s="7"/>
      <c r="F1328" s="7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</row>
    <row r="1329" spans="1:24" x14ac:dyDescent="0.25">
      <c r="A1329" s="5"/>
      <c r="B1329" s="7"/>
      <c r="C1329" s="7"/>
      <c r="D1329" s="7"/>
      <c r="E1329" s="7"/>
      <c r="F1329" s="7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</row>
    <row r="1330" spans="1:24" x14ac:dyDescent="0.25">
      <c r="A1330" s="5"/>
      <c r="B1330" s="7"/>
      <c r="C1330" s="7"/>
      <c r="D1330" s="7"/>
      <c r="E1330" s="7"/>
      <c r="F1330" s="7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</row>
    <row r="1331" spans="1:24" x14ac:dyDescent="0.25">
      <c r="A1331" s="5"/>
      <c r="B1331" s="7"/>
      <c r="C1331" s="7"/>
      <c r="D1331" s="7"/>
      <c r="E1331" s="7"/>
      <c r="F1331" s="7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</row>
    <row r="1332" spans="1:24" x14ac:dyDescent="0.25">
      <c r="A1332" s="5"/>
      <c r="B1332" s="7"/>
      <c r="C1332" s="7"/>
      <c r="D1332" s="7"/>
      <c r="E1332" s="7"/>
      <c r="F1332" s="7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</row>
    <row r="1333" spans="1:24" x14ac:dyDescent="0.25">
      <c r="A1333" s="5"/>
      <c r="B1333" s="7"/>
      <c r="C1333" s="7"/>
      <c r="D1333" s="7"/>
      <c r="E1333" s="7"/>
      <c r="F1333" s="7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</row>
    <row r="1334" spans="1:24" x14ac:dyDescent="0.25">
      <c r="A1334" s="5"/>
      <c r="B1334" s="7"/>
      <c r="C1334" s="7"/>
      <c r="D1334" s="7"/>
      <c r="E1334" s="7"/>
      <c r="F1334" s="7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</row>
    <row r="1335" spans="1:24" x14ac:dyDescent="0.25">
      <c r="A1335" s="5"/>
      <c r="B1335" s="7"/>
      <c r="C1335" s="7"/>
      <c r="D1335" s="7"/>
      <c r="E1335" s="7"/>
      <c r="F1335" s="7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</row>
    <row r="1336" spans="1:24" x14ac:dyDescent="0.25">
      <c r="A1336" s="5"/>
      <c r="B1336" s="7"/>
      <c r="C1336" s="7"/>
      <c r="D1336" s="7"/>
      <c r="E1336" s="7"/>
      <c r="F1336" s="7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</row>
    <row r="1337" spans="1:24" x14ac:dyDescent="0.25">
      <c r="A1337" s="5"/>
      <c r="B1337" s="7"/>
      <c r="C1337" s="7"/>
      <c r="D1337" s="7"/>
      <c r="E1337" s="7"/>
      <c r="F1337" s="7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</row>
    <row r="1338" spans="1:24" x14ac:dyDescent="0.25">
      <c r="A1338" s="5"/>
      <c r="B1338" s="7"/>
      <c r="C1338" s="7"/>
      <c r="D1338" s="7"/>
      <c r="E1338" s="7"/>
      <c r="F1338" s="7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</row>
    <row r="1339" spans="1:24" x14ac:dyDescent="0.25">
      <c r="A1339" s="5"/>
      <c r="B1339" s="7"/>
      <c r="C1339" s="7"/>
      <c r="D1339" s="7"/>
      <c r="E1339" s="7"/>
      <c r="F1339" s="7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</row>
    <row r="1340" spans="1:24" x14ac:dyDescent="0.25">
      <c r="A1340" s="5"/>
      <c r="B1340" s="7"/>
      <c r="C1340" s="7"/>
      <c r="D1340" s="7"/>
      <c r="E1340" s="7"/>
      <c r="F1340" s="7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</row>
    <row r="1341" spans="1:24" x14ac:dyDescent="0.25">
      <c r="A1341" s="5"/>
      <c r="B1341" s="7"/>
      <c r="C1341" s="7"/>
      <c r="D1341" s="7"/>
      <c r="E1341" s="7"/>
      <c r="F1341" s="7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</row>
    <row r="1342" spans="1:24" x14ac:dyDescent="0.25">
      <c r="A1342" s="5"/>
      <c r="B1342" s="7"/>
      <c r="C1342" s="7"/>
      <c r="D1342" s="7"/>
      <c r="E1342" s="7"/>
      <c r="F1342" s="7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</row>
    <row r="1343" spans="1:24" x14ac:dyDescent="0.25">
      <c r="A1343" s="5"/>
      <c r="B1343" s="7"/>
      <c r="C1343" s="7"/>
      <c r="D1343" s="7"/>
      <c r="E1343" s="7"/>
      <c r="F1343" s="7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</row>
    <row r="1344" spans="1:24" x14ac:dyDescent="0.25">
      <c r="A1344" s="5"/>
      <c r="B1344" s="7"/>
      <c r="C1344" s="7"/>
      <c r="D1344" s="7"/>
      <c r="E1344" s="7"/>
      <c r="F1344" s="7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</row>
    <row r="1345" spans="1:24" x14ac:dyDescent="0.25">
      <c r="A1345" s="5"/>
      <c r="B1345" s="7"/>
      <c r="C1345" s="7"/>
      <c r="D1345" s="7"/>
      <c r="E1345" s="7"/>
      <c r="F1345" s="7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</row>
    <row r="1346" spans="1:24" x14ac:dyDescent="0.25">
      <c r="A1346" s="5"/>
      <c r="B1346" s="7"/>
      <c r="C1346" s="7"/>
      <c r="D1346" s="7"/>
      <c r="E1346" s="7"/>
      <c r="F1346" s="7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</row>
    <row r="1347" spans="1:24" x14ac:dyDescent="0.25">
      <c r="A1347" s="5"/>
      <c r="B1347" s="7"/>
      <c r="C1347" s="7"/>
      <c r="D1347" s="7"/>
      <c r="E1347" s="7"/>
      <c r="F1347" s="7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</row>
    <row r="1348" spans="1:24" x14ac:dyDescent="0.25">
      <c r="A1348" s="5"/>
      <c r="B1348" s="7"/>
      <c r="C1348" s="7"/>
      <c r="D1348" s="7"/>
      <c r="E1348" s="7"/>
      <c r="F1348" s="7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</row>
    <row r="1349" spans="1:24" x14ac:dyDescent="0.25">
      <c r="A1349" s="5"/>
      <c r="B1349" s="7"/>
      <c r="C1349" s="7"/>
      <c r="D1349" s="7"/>
      <c r="E1349" s="7"/>
      <c r="F1349" s="7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</row>
    <row r="1350" spans="1:24" x14ac:dyDescent="0.25">
      <c r="A1350" s="5"/>
      <c r="B1350" s="7"/>
      <c r="C1350" s="7"/>
      <c r="D1350" s="7"/>
      <c r="E1350" s="7"/>
      <c r="F1350" s="7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</row>
    <row r="1351" spans="1:24" x14ac:dyDescent="0.25">
      <c r="A1351" s="5"/>
      <c r="B1351" s="7"/>
      <c r="C1351" s="7"/>
      <c r="D1351" s="7"/>
      <c r="E1351" s="7"/>
      <c r="F1351" s="7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</row>
    <row r="1352" spans="1:24" x14ac:dyDescent="0.25">
      <c r="A1352" s="5"/>
      <c r="B1352" s="7"/>
      <c r="C1352" s="7"/>
      <c r="D1352" s="7"/>
      <c r="E1352" s="7"/>
      <c r="F1352" s="7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</row>
    <row r="1353" spans="1:24" x14ac:dyDescent="0.25">
      <c r="A1353" s="5"/>
      <c r="B1353" s="7"/>
      <c r="C1353" s="7"/>
      <c r="D1353" s="7"/>
      <c r="E1353" s="7"/>
      <c r="F1353" s="7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</row>
    <row r="1354" spans="1:24" x14ac:dyDescent="0.25">
      <c r="A1354" s="5"/>
      <c r="B1354" s="7"/>
      <c r="C1354" s="7"/>
      <c r="D1354" s="7"/>
      <c r="E1354" s="7"/>
      <c r="F1354" s="7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</row>
    <row r="1355" spans="1:24" x14ac:dyDescent="0.25">
      <c r="A1355" s="5"/>
      <c r="B1355" s="7"/>
      <c r="C1355" s="7"/>
      <c r="D1355" s="7"/>
      <c r="E1355" s="7"/>
      <c r="F1355" s="7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</row>
    <row r="1356" spans="1:24" x14ac:dyDescent="0.25">
      <c r="A1356" s="5"/>
      <c r="B1356" s="7"/>
      <c r="C1356" s="7"/>
      <c r="D1356" s="7"/>
      <c r="E1356" s="7"/>
      <c r="F1356" s="7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</row>
    <row r="1357" spans="1:24" x14ac:dyDescent="0.25">
      <c r="A1357" s="5"/>
      <c r="B1357" s="7"/>
      <c r="C1357" s="7"/>
      <c r="D1357" s="7"/>
      <c r="E1357" s="7"/>
      <c r="F1357" s="7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</row>
    <row r="1358" spans="1:24" x14ac:dyDescent="0.25">
      <c r="A1358" s="5"/>
      <c r="B1358" s="7"/>
      <c r="C1358" s="7"/>
      <c r="D1358" s="7"/>
      <c r="E1358" s="7"/>
      <c r="F1358" s="7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</row>
    <row r="1359" spans="1:24" x14ac:dyDescent="0.25">
      <c r="A1359" s="5"/>
      <c r="B1359" s="7"/>
      <c r="C1359" s="7"/>
      <c r="D1359" s="7"/>
      <c r="E1359" s="7"/>
      <c r="F1359" s="7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</row>
    <row r="1360" spans="1:24" x14ac:dyDescent="0.25">
      <c r="A1360" s="5"/>
      <c r="B1360" s="7"/>
      <c r="C1360" s="7"/>
      <c r="D1360" s="7"/>
      <c r="E1360" s="7"/>
      <c r="F1360" s="7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</row>
    <row r="1361" spans="1:24" x14ac:dyDescent="0.25">
      <c r="A1361" s="5"/>
      <c r="B1361" s="7"/>
      <c r="C1361" s="7"/>
      <c r="D1361" s="7"/>
      <c r="E1361" s="7"/>
      <c r="F1361" s="7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</row>
    <row r="1362" spans="1:24" x14ac:dyDescent="0.25">
      <c r="A1362" s="5"/>
      <c r="B1362" s="7"/>
      <c r="C1362" s="7"/>
      <c r="D1362" s="7"/>
      <c r="E1362" s="7"/>
      <c r="F1362" s="7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</row>
    <row r="1363" spans="1:24" x14ac:dyDescent="0.25">
      <c r="A1363" s="5"/>
      <c r="B1363" s="7"/>
      <c r="C1363" s="7"/>
      <c r="D1363" s="7"/>
      <c r="E1363" s="7"/>
      <c r="F1363" s="7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</row>
    <row r="1364" spans="1:24" x14ac:dyDescent="0.25">
      <c r="A1364" s="5"/>
      <c r="B1364" s="7"/>
      <c r="C1364" s="7"/>
      <c r="D1364" s="7"/>
      <c r="E1364" s="7"/>
      <c r="F1364" s="7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</row>
    <row r="1365" spans="1:24" x14ac:dyDescent="0.25">
      <c r="A1365" s="5"/>
      <c r="B1365" s="7"/>
      <c r="C1365" s="7"/>
      <c r="D1365" s="7"/>
      <c r="E1365" s="7"/>
      <c r="F1365" s="7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</row>
    <row r="1366" spans="1:24" x14ac:dyDescent="0.25">
      <c r="A1366" s="5"/>
      <c r="B1366" s="7"/>
      <c r="C1366" s="7"/>
      <c r="D1366" s="7"/>
      <c r="E1366" s="7"/>
      <c r="F1366" s="7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</row>
    <row r="1367" spans="1:24" x14ac:dyDescent="0.25">
      <c r="A1367" s="5"/>
      <c r="B1367" s="7"/>
      <c r="C1367" s="7"/>
      <c r="D1367" s="7"/>
      <c r="E1367" s="7"/>
      <c r="F1367" s="7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</row>
    <row r="1368" spans="1:24" x14ac:dyDescent="0.25">
      <c r="A1368" s="5"/>
      <c r="B1368" s="7"/>
      <c r="C1368" s="7"/>
      <c r="D1368" s="7"/>
      <c r="E1368" s="7"/>
      <c r="F1368" s="7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</row>
    <row r="1369" spans="1:24" x14ac:dyDescent="0.25">
      <c r="A1369" s="5"/>
      <c r="B1369" s="7"/>
      <c r="C1369" s="7"/>
      <c r="D1369" s="7"/>
      <c r="E1369" s="7"/>
      <c r="F1369" s="7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</row>
    <row r="1370" spans="1:24" x14ac:dyDescent="0.25">
      <c r="A1370" s="5"/>
      <c r="B1370" s="7"/>
      <c r="C1370" s="7"/>
      <c r="D1370" s="7"/>
      <c r="E1370" s="7"/>
      <c r="F1370" s="7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</row>
    <row r="1371" spans="1:24" x14ac:dyDescent="0.25">
      <c r="A1371" s="5"/>
      <c r="B1371" s="7"/>
      <c r="C1371" s="7"/>
      <c r="D1371" s="7"/>
      <c r="E1371" s="7"/>
      <c r="F1371" s="7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</row>
    <row r="1372" spans="1:24" x14ac:dyDescent="0.25">
      <c r="A1372" s="5"/>
      <c r="B1372" s="7"/>
      <c r="C1372" s="7"/>
      <c r="D1372" s="7"/>
      <c r="E1372" s="7"/>
      <c r="F1372" s="7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</row>
    <row r="1373" spans="1:24" x14ac:dyDescent="0.25">
      <c r="A1373" s="5"/>
      <c r="B1373" s="7"/>
      <c r="C1373" s="7"/>
      <c r="D1373" s="7"/>
      <c r="E1373" s="7"/>
      <c r="F1373" s="7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</row>
    <row r="1374" spans="1:24" x14ac:dyDescent="0.25">
      <c r="A1374" s="5"/>
      <c r="B1374" s="7"/>
      <c r="C1374" s="7"/>
      <c r="D1374" s="7"/>
      <c r="E1374" s="7"/>
      <c r="F1374" s="7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</row>
    <row r="1375" spans="1:24" x14ac:dyDescent="0.25">
      <c r="A1375" s="5"/>
      <c r="B1375" s="7"/>
      <c r="C1375" s="7"/>
      <c r="D1375" s="7"/>
      <c r="E1375" s="7"/>
      <c r="F1375" s="7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</row>
    <row r="1376" spans="1:24" x14ac:dyDescent="0.25">
      <c r="A1376" s="5"/>
      <c r="B1376" s="7"/>
      <c r="C1376" s="7"/>
      <c r="D1376" s="7"/>
      <c r="E1376" s="7"/>
      <c r="F1376" s="7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</row>
    <row r="1377" spans="1:24" x14ac:dyDescent="0.25">
      <c r="A1377" s="5"/>
      <c r="B1377" s="7"/>
      <c r="C1377" s="7"/>
      <c r="D1377" s="7"/>
      <c r="E1377" s="7"/>
      <c r="F1377" s="7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</row>
    <row r="1378" spans="1:24" x14ac:dyDescent="0.25">
      <c r="A1378" s="5"/>
      <c r="B1378" s="7"/>
      <c r="C1378" s="7"/>
      <c r="D1378" s="7"/>
      <c r="E1378" s="7"/>
      <c r="F1378" s="7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</row>
    <row r="1379" spans="1:24" x14ac:dyDescent="0.25">
      <c r="A1379" s="5"/>
      <c r="B1379" s="7"/>
      <c r="C1379" s="7"/>
      <c r="D1379" s="7"/>
      <c r="E1379" s="7"/>
      <c r="F1379" s="7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</row>
    <row r="1380" spans="1:24" x14ac:dyDescent="0.25">
      <c r="A1380" s="5"/>
      <c r="B1380" s="7"/>
      <c r="C1380" s="7"/>
      <c r="D1380" s="7"/>
      <c r="E1380" s="7"/>
      <c r="F1380" s="7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</row>
    <row r="1381" spans="1:24" x14ac:dyDescent="0.25">
      <c r="A1381" s="5"/>
      <c r="B1381" s="7"/>
      <c r="C1381" s="7"/>
      <c r="D1381" s="7"/>
      <c r="E1381" s="7"/>
      <c r="F1381" s="7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</row>
    <row r="1382" spans="1:24" x14ac:dyDescent="0.25">
      <c r="A1382" s="5"/>
      <c r="B1382" s="7"/>
      <c r="C1382" s="7"/>
      <c r="D1382" s="7"/>
      <c r="E1382" s="7"/>
      <c r="F1382" s="7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</row>
    <row r="1383" spans="1:24" x14ac:dyDescent="0.25">
      <c r="A1383" s="5"/>
      <c r="B1383" s="7"/>
      <c r="C1383" s="7"/>
      <c r="D1383" s="7"/>
      <c r="E1383" s="7"/>
      <c r="F1383" s="7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</row>
    <row r="1384" spans="1:24" x14ac:dyDescent="0.25">
      <c r="A1384" s="5"/>
      <c r="B1384" s="7"/>
      <c r="C1384" s="7"/>
      <c r="D1384" s="7"/>
      <c r="E1384" s="7"/>
      <c r="F1384" s="7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</row>
    <row r="1385" spans="1:24" x14ac:dyDescent="0.25">
      <c r="A1385" s="5"/>
      <c r="B1385" s="7"/>
      <c r="C1385" s="7"/>
      <c r="D1385" s="7"/>
      <c r="E1385" s="7"/>
      <c r="F1385" s="7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</row>
    <row r="1386" spans="1:24" x14ac:dyDescent="0.25">
      <c r="A1386" s="5"/>
      <c r="B1386" s="7"/>
      <c r="C1386" s="7"/>
      <c r="D1386" s="7"/>
      <c r="E1386" s="7"/>
      <c r="F1386" s="7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</row>
    <row r="1387" spans="1:24" x14ac:dyDescent="0.25">
      <c r="A1387" s="5"/>
      <c r="B1387" s="7"/>
      <c r="C1387" s="7"/>
      <c r="D1387" s="7"/>
      <c r="E1387" s="7"/>
      <c r="F1387" s="7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</row>
    <row r="1388" spans="1:24" x14ac:dyDescent="0.25">
      <c r="A1388" s="5"/>
      <c r="B1388" s="7"/>
      <c r="C1388" s="7"/>
      <c r="D1388" s="7"/>
      <c r="E1388" s="7"/>
      <c r="F1388" s="7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</row>
    <row r="1389" spans="1:24" x14ac:dyDescent="0.25">
      <c r="A1389" s="5"/>
      <c r="B1389" s="7"/>
      <c r="C1389" s="7"/>
      <c r="D1389" s="7"/>
      <c r="E1389" s="7"/>
      <c r="F1389" s="7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</row>
    <row r="1390" spans="1:24" x14ac:dyDescent="0.25">
      <c r="A1390" s="5"/>
      <c r="B1390" s="7"/>
      <c r="C1390" s="7"/>
      <c r="D1390" s="7"/>
      <c r="E1390" s="7"/>
      <c r="F1390" s="7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</row>
    <row r="1391" spans="1:24" x14ac:dyDescent="0.25">
      <c r="A1391" s="5"/>
      <c r="B1391" s="7"/>
      <c r="C1391" s="7"/>
      <c r="D1391" s="7"/>
      <c r="E1391" s="7"/>
      <c r="F1391" s="7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</row>
    <row r="1392" spans="1:24" x14ac:dyDescent="0.25">
      <c r="A1392" s="5"/>
      <c r="B1392" s="7"/>
      <c r="C1392" s="7"/>
      <c r="D1392" s="7"/>
      <c r="E1392" s="7"/>
      <c r="F1392" s="7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</row>
    <row r="1393" spans="1:24" x14ac:dyDescent="0.25">
      <c r="A1393" s="5"/>
      <c r="B1393" s="7"/>
      <c r="C1393" s="7"/>
      <c r="D1393" s="7"/>
      <c r="E1393" s="7"/>
      <c r="F1393" s="7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</row>
    <row r="1394" spans="1:24" x14ac:dyDescent="0.25">
      <c r="A1394" s="5"/>
      <c r="B1394" s="7"/>
      <c r="C1394" s="7"/>
      <c r="D1394" s="7"/>
      <c r="E1394" s="7"/>
      <c r="F1394" s="7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</row>
    <row r="1395" spans="1:24" x14ac:dyDescent="0.25">
      <c r="A1395" s="5"/>
      <c r="B1395" s="7"/>
      <c r="C1395" s="7"/>
      <c r="D1395" s="7"/>
      <c r="E1395" s="7"/>
      <c r="F1395" s="7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</row>
    <row r="1396" spans="1:24" x14ac:dyDescent="0.25">
      <c r="A1396" s="5"/>
      <c r="B1396" s="7"/>
      <c r="C1396" s="7"/>
      <c r="D1396" s="7"/>
      <c r="E1396" s="7"/>
      <c r="F1396" s="7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</row>
    <row r="1397" spans="1:24" x14ac:dyDescent="0.25">
      <c r="A1397" s="5"/>
      <c r="B1397" s="7"/>
      <c r="C1397" s="7"/>
      <c r="D1397" s="7"/>
      <c r="E1397" s="7"/>
      <c r="F1397" s="7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</row>
    <row r="1398" spans="1:24" x14ac:dyDescent="0.25">
      <c r="A1398" s="5"/>
      <c r="B1398" s="7"/>
      <c r="C1398" s="7"/>
      <c r="D1398" s="7"/>
      <c r="E1398" s="7"/>
      <c r="F1398" s="7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</row>
    <row r="1399" spans="1:24" x14ac:dyDescent="0.25">
      <c r="A1399" s="5"/>
      <c r="B1399" s="7"/>
      <c r="C1399" s="7"/>
      <c r="D1399" s="7"/>
      <c r="E1399" s="7"/>
      <c r="F1399" s="7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</row>
    <row r="1400" spans="1:24" x14ac:dyDescent="0.25">
      <c r="A1400" s="5"/>
      <c r="B1400" s="7"/>
      <c r="C1400" s="7"/>
      <c r="D1400" s="7"/>
      <c r="E1400" s="7"/>
      <c r="F1400" s="7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</row>
    <row r="1401" spans="1:24" x14ac:dyDescent="0.25">
      <c r="A1401" s="5"/>
      <c r="B1401" s="7"/>
      <c r="C1401" s="7"/>
      <c r="D1401" s="7"/>
      <c r="E1401" s="7"/>
      <c r="F1401" s="7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</row>
    <row r="1402" spans="1:24" x14ac:dyDescent="0.25">
      <c r="A1402" s="5"/>
      <c r="B1402" s="7"/>
      <c r="C1402" s="7"/>
      <c r="D1402" s="7"/>
      <c r="E1402" s="7"/>
      <c r="F1402" s="7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</row>
    <row r="1403" spans="1:24" x14ac:dyDescent="0.25">
      <c r="A1403" s="5"/>
      <c r="B1403" s="7"/>
      <c r="C1403" s="7"/>
      <c r="D1403" s="7"/>
      <c r="E1403" s="7"/>
      <c r="F1403" s="7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</row>
    <row r="1404" spans="1:24" x14ac:dyDescent="0.25">
      <c r="A1404" s="5"/>
      <c r="B1404" s="7"/>
      <c r="C1404" s="7"/>
      <c r="D1404" s="7"/>
      <c r="E1404" s="7"/>
      <c r="F1404" s="7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</row>
    <row r="1405" spans="1:24" x14ac:dyDescent="0.25">
      <c r="A1405" s="5"/>
      <c r="B1405" s="7"/>
      <c r="C1405" s="7"/>
      <c r="D1405" s="7"/>
      <c r="E1405" s="7"/>
      <c r="F1405" s="7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</row>
    <row r="1406" spans="1:24" x14ac:dyDescent="0.25">
      <c r="A1406" s="5"/>
      <c r="B1406" s="7"/>
      <c r="C1406" s="7"/>
      <c r="D1406" s="7"/>
      <c r="E1406" s="7"/>
      <c r="F1406" s="7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</row>
    <row r="1407" spans="1:24" x14ac:dyDescent="0.25">
      <c r="A1407" s="5"/>
      <c r="B1407" s="7"/>
      <c r="C1407" s="7"/>
      <c r="D1407" s="7"/>
      <c r="E1407" s="7"/>
      <c r="F1407" s="7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</row>
    <row r="1408" spans="1:24" x14ac:dyDescent="0.25">
      <c r="A1408" s="5"/>
      <c r="B1408" s="7"/>
      <c r="C1408" s="7"/>
      <c r="D1408" s="7"/>
      <c r="E1408" s="7"/>
      <c r="F1408" s="7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</row>
    <row r="1409" spans="1:24" x14ac:dyDescent="0.25">
      <c r="A1409" s="5"/>
      <c r="B1409" s="7"/>
      <c r="C1409" s="7"/>
      <c r="D1409" s="7"/>
      <c r="E1409" s="7"/>
      <c r="F1409" s="7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</row>
    <row r="1410" spans="1:24" x14ac:dyDescent="0.25">
      <c r="A1410" s="5"/>
      <c r="B1410" s="7"/>
      <c r="C1410" s="7"/>
      <c r="D1410" s="7"/>
      <c r="E1410" s="7"/>
      <c r="F1410" s="7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</row>
    <row r="1411" spans="1:24" x14ac:dyDescent="0.25">
      <c r="A1411" s="5"/>
      <c r="B1411" s="7"/>
      <c r="C1411" s="7"/>
      <c r="D1411" s="7"/>
      <c r="E1411" s="7"/>
      <c r="F1411" s="7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</row>
    <row r="1412" spans="1:24" x14ac:dyDescent="0.25">
      <c r="A1412" s="5"/>
      <c r="B1412" s="7"/>
      <c r="C1412" s="7"/>
      <c r="D1412" s="7"/>
      <c r="E1412" s="7"/>
      <c r="F1412" s="7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</row>
    <row r="1413" spans="1:24" x14ac:dyDescent="0.25">
      <c r="A1413" s="5"/>
      <c r="B1413" s="7"/>
      <c r="C1413" s="7"/>
      <c r="D1413" s="7"/>
      <c r="E1413" s="7"/>
      <c r="F1413" s="7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</row>
    <row r="1414" spans="1:24" x14ac:dyDescent="0.25">
      <c r="A1414" s="5"/>
      <c r="B1414" s="7"/>
      <c r="C1414" s="7"/>
      <c r="D1414" s="7"/>
      <c r="E1414" s="7"/>
      <c r="F1414" s="7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</row>
    <row r="1415" spans="1:24" x14ac:dyDescent="0.25">
      <c r="A1415" s="5"/>
      <c r="B1415" s="7"/>
      <c r="C1415" s="7"/>
      <c r="D1415" s="7"/>
      <c r="E1415" s="7"/>
      <c r="F1415" s="7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</row>
    <row r="1416" spans="1:24" x14ac:dyDescent="0.25">
      <c r="A1416" s="5"/>
      <c r="B1416" s="7"/>
      <c r="C1416" s="7"/>
      <c r="D1416" s="7"/>
      <c r="E1416" s="7"/>
      <c r="F1416" s="7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</row>
    <row r="1417" spans="1:24" x14ac:dyDescent="0.25">
      <c r="A1417" s="5"/>
      <c r="B1417" s="7"/>
      <c r="C1417" s="7"/>
      <c r="D1417" s="7"/>
      <c r="E1417" s="7"/>
      <c r="F1417" s="7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</row>
    <row r="1418" spans="1:24" x14ac:dyDescent="0.25">
      <c r="A1418" s="5"/>
      <c r="B1418" s="7"/>
      <c r="C1418" s="7"/>
      <c r="D1418" s="7"/>
      <c r="E1418" s="7"/>
      <c r="F1418" s="7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</row>
    <row r="1419" spans="1:24" x14ac:dyDescent="0.25">
      <c r="A1419" s="5"/>
      <c r="B1419" s="7"/>
      <c r="C1419" s="7"/>
      <c r="D1419" s="7"/>
      <c r="E1419" s="7"/>
      <c r="F1419" s="7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</row>
    <row r="1420" spans="1:24" x14ac:dyDescent="0.25">
      <c r="A1420" s="5"/>
      <c r="B1420" s="7"/>
      <c r="C1420" s="7"/>
      <c r="D1420" s="7"/>
      <c r="E1420" s="7"/>
      <c r="F1420" s="7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</row>
    <row r="1421" spans="1:24" x14ac:dyDescent="0.25">
      <c r="A1421" s="5"/>
      <c r="B1421" s="7"/>
      <c r="C1421" s="7"/>
      <c r="D1421" s="7"/>
      <c r="E1421" s="7"/>
      <c r="F1421" s="7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</row>
    <row r="1422" spans="1:24" x14ac:dyDescent="0.25">
      <c r="A1422" s="5"/>
      <c r="B1422" s="7"/>
      <c r="C1422" s="7"/>
      <c r="D1422" s="7"/>
      <c r="E1422" s="7"/>
      <c r="F1422" s="7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</row>
    <row r="1423" spans="1:24" x14ac:dyDescent="0.25">
      <c r="A1423" s="5"/>
      <c r="B1423" s="7"/>
      <c r="C1423" s="7"/>
      <c r="D1423" s="7"/>
      <c r="E1423" s="7"/>
      <c r="F1423" s="7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</row>
    <row r="1424" spans="1:24" x14ac:dyDescent="0.25">
      <c r="A1424" s="5"/>
      <c r="B1424" s="7"/>
      <c r="C1424" s="7"/>
      <c r="D1424" s="7"/>
      <c r="E1424" s="7"/>
      <c r="F1424" s="7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</row>
    <row r="1425" spans="1:24" x14ac:dyDescent="0.25">
      <c r="A1425" s="5"/>
      <c r="B1425" s="7"/>
      <c r="C1425" s="7"/>
      <c r="D1425" s="7"/>
      <c r="E1425" s="7"/>
      <c r="F1425" s="7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</row>
    <row r="1426" spans="1:24" x14ac:dyDescent="0.25">
      <c r="A1426" s="5"/>
      <c r="B1426" s="7"/>
      <c r="C1426" s="7"/>
      <c r="D1426" s="7"/>
      <c r="E1426" s="7"/>
      <c r="F1426" s="7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</row>
    <row r="1427" spans="1:24" x14ac:dyDescent="0.25">
      <c r="A1427" s="5"/>
      <c r="B1427" s="7"/>
      <c r="C1427" s="7"/>
      <c r="D1427" s="7"/>
      <c r="E1427" s="7"/>
      <c r="F1427" s="7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</row>
    <row r="1428" spans="1:24" x14ac:dyDescent="0.25">
      <c r="A1428" s="5"/>
      <c r="B1428" s="7"/>
      <c r="C1428" s="7"/>
      <c r="D1428" s="7"/>
      <c r="E1428" s="7"/>
      <c r="F1428" s="7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</row>
    <row r="1429" spans="1:24" x14ac:dyDescent="0.25">
      <c r="A1429" s="5"/>
      <c r="B1429" s="7"/>
      <c r="C1429" s="7"/>
      <c r="D1429" s="7"/>
      <c r="E1429" s="7"/>
      <c r="F1429" s="7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</row>
    <row r="1430" spans="1:24" x14ac:dyDescent="0.25">
      <c r="A1430" s="5"/>
      <c r="B1430" s="7"/>
      <c r="C1430" s="7"/>
      <c r="D1430" s="7"/>
      <c r="E1430" s="7"/>
      <c r="F1430" s="7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</row>
    <row r="1431" spans="1:24" x14ac:dyDescent="0.25">
      <c r="A1431" s="5"/>
      <c r="B1431" s="7"/>
      <c r="C1431" s="7"/>
      <c r="D1431" s="7"/>
      <c r="E1431" s="7"/>
      <c r="F1431" s="7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</row>
    <row r="1432" spans="1:24" x14ac:dyDescent="0.25">
      <c r="A1432" s="5"/>
      <c r="B1432" s="7"/>
      <c r="C1432" s="7"/>
      <c r="D1432" s="7"/>
      <c r="E1432" s="7"/>
      <c r="F1432" s="7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</row>
    <row r="1433" spans="1:24" x14ac:dyDescent="0.25">
      <c r="A1433" s="5"/>
      <c r="B1433" s="7"/>
      <c r="C1433" s="7"/>
      <c r="D1433" s="7"/>
      <c r="E1433" s="7"/>
      <c r="F1433" s="7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</row>
    <row r="1434" spans="1:24" x14ac:dyDescent="0.25">
      <c r="A1434" s="5"/>
      <c r="B1434" s="7"/>
      <c r="C1434" s="7"/>
      <c r="D1434" s="7"/>
      <c r="E1434" s="7"/>
      <c r="F1434" s="7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</row>
    <row r="1435" spans="1:24" x14ac:dyDescent="0.25">
      <c r="A1435" s="5"/>
      <c r="B1435" s="7"/>
      <c r="C1435" s="7"/>
      <c r="D1435" s="7"/>
      <c r="E1435" s="7"/>
      <c r="F1435" s="7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</row>
    <row r="1436" spans="1:24" x14ac:dyDescent="0.25">
      <c r="A1436" s="5"/>
      <c r="B1436" s="7"/>
      <c r="C1436" s="7"/>
      <c r="D1436" s="7"/>
      <c r="E1436" s="7"/>
      <c r="F1436" s="7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</row>
    <row r="1437" spans="1:24" x14ac:dyDescent="0.25">
      <c r="A1437" s="5"/>
      <c r="B1437" s="7"/>
      <c r="C1437" s="7"/>
      <c r="D1437" s="7"/>
      <c r="E1437" s="7"/>
      <c r="F1437" s="7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</row>
    <row r="1438" spans="1:24" x14ac:dyDescent="0.25">
      <c r="A1438" s="5"/>
      <c r="B1438" s="7"/>
      <c r="C1438" s="7"/>
      <c r="D1438" s="7"/>
      <c r="E1438" s="7"/>
      <c r="F1438" s="7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</row>
    <row r="1439" spans="1:24" x14ac:dyDescent="0.25">
      <c r="A1439" s="5"/>
      <c r="B1439" s="7"/>
      <c r="C1439" s="7"/>
      <c r="D1439" s="7"/>
      <c r="E1439" s="7"/>
      <c r="F1439" s="7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</row>
    <row r="1440" spans="1:24" x14ac:dyDescent="0.25">
      <c r="A1440" s="5"/>
      <c r="B1440" s="7"/>
      <c r="C1440" s="7"/>
      <c r="D1440" s="7"/>
      <c r="E1440" s="7"/>
      <c r="F1440" s="7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</row>
    <row r="1441" spans="1:24" x14ac:dyDescent="0.25">
      <c r="A1441" s="5"/>
      <c r="B1441" s="7"/>
      <c r="C1441" s="7"/>
      <c r="D1441" s="7"/>
      <c r="E1441" s="7"/>
      <c r="F1441" s="7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</row>
    <row r="1442" spans="1:24" x14ac:dyDescent="0.25">
      <c r="A1442" s="5"/>
      <c r="B1442" s="7"/>
      <c r="C1442" s="7"/>
      <c r="D1442" s="7"/>
      <c r="E1442" s="7"/>
      <c r="F1442" s="7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</row>
    <row r="1443" spans="1:24" x14ac:dyDescent="0.25">
      <c r="A1443" s="5"/>
      <c r="B1443" s="7"/>
      <c r="C1443" s="7"/>
      <c r="D1443" s="7"/>
      <c r="E1443" s="7"/>
      <c r="F1443" s="7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</row>
    <row r="1444" spans="1:24" x14ac:dyDescent="0.25">
      <c r="A1444" s="5"/>
      <c r="B1444" s="7"/>
      <c r="C1444" s="7"/>
      <c r="D1444" s="7"/>
      <c r="E1444" s="7"/>
      <c r="F1444" s="7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</row>
    <row r="1445" spans="1:24" x14ac:dyDescent="0.25">
      <c r="A1445" s="5"/>
      <c r="B1445" s="7"/>
      <c r="C1445" s="7"/>
      <c r="D1445" s="7"/>
      <c r="E1445" s="7"/>
      <c r="F1445" s="7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</row>
    <row r="1446" spans="1:24" x14ac:dyDescent="0.25">
      <c r="A1446" s="5"/>
      <c r="B1446" s="7"/>
      <c r="C1446" s="7"/>
      <c r="D1446" s="7"/>
      <c r="E1446" s="7"/>
      <c r="F1446" s="7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</row>
    <row r="1447" spans="1:24" x14ac:dyDescent="0.25">
      <c r="A1447" s="5"/>
      <c r="B1447" s="7"/>
      <c r="C1447" s="7"/>
      <c r="D1447" s="7"/>
      <c r="E1447" s="7"/>
      <c r="F1447" s="7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</row>
    <row r="1448" spans="1:24" x14ac:dyDescent="0.25">
      <c r="A1448" s="5"/>
      <c r="B1448" s="7"/>
      <c r="C1448" s="7"/>
      <c r="D1448" s="7"/>
      <c r="E1448" s="7"/>
      <c r="F1448" s="7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</row>
    <row r="1449" spans="1:24" x14ac:dyDescent="0.25">
      <c r="A1449" s="5"/>
      <c r="B1449" s="7"/>
      <c r="C1449" s="7"/>
      <c r="D1449" s="7"/>
      <c r="E1449" s="7"/>
      <c r="F1449" s="7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</row>
    <row r="1450" spans="1:24" x14ac:dyDescent="0.25">
      <c r="A1450" s="5"/>
      <c r="B1450" s="7"/>
      <c r="C1450" s="7"/>
      <c r="D1450" s="7"/>
      <c r="E1450" s="7"/>
      <c r="F1450" s="7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</row>
    <row r="1451" spans="1:24" x14ac:dyDescent="0.25">
      <c r="A1451" s="5"/>
      <c r="B1451" s="7"/>
      <c r="C1451" s="7"/>
      <c r="D1451" s="7"/>
      <c r="E1451" s="7"/>
      <c r="F1451" s="7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</row>
    <row r="1452" spans="1:24" x14ac:dyDescent="0.25">
      <c r="A1452" s="5"/>
      <c r="B1452" s="7"/>
      <c r="C1452" s="7"/>
      <c r="D1452" s="7"/>
      <c r="E1452" s="7"/>
      <c r="F1452" s="7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</row>
    <row r="1453" spans="1:24" x14ac:dyDescent="0.25">
      <c r="A1453" s="5"/>
      <c r="B1453" s="7"/>
      <c r="C1453" s="7"/>
      <c r="D1453" s="7"/>
      <c r="E1453" s="7"/>
      <c r="F1453" s="7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</row>
    <row r="1454" spans="1:24" x14ac:dyDescent="0.25">
      <c r="A1454" s="5"/>
      <c r="B1454" s="7"/>
      <c r="C1454" s="7"/>
      <c r="D1454" s="7"/>
      <c r="E1454" s="7"/>
      <c r="F1454" s="7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</row>
    <row r="1455" spans="1:24" x14ac:dyDescent="0.25">
      <c r="A1455" s="5"/>
      <c r="B1455" s="7"/>
      <c r="C1455" s="7"/>
      <c r="D1455" s="7"/>
      <c r="E1455" s="7"/>
      <c r="F1455" s="7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</row>
    <row r="1456" spans="1:24" x14ac:dyDescent="0.25">
      <c r="A1456" s="5"/>
      <c r="B1456" s="7"/>
      <c r="C1456" s="7"/>
      <c r="D1456" s="7"/>
      <c r="E1456" s="7"/>
      <c r="F1456" s="7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</row>
    <row r="1457" spans="1:24" x14ac:dyDescent="0.25">
      <c r="A1457" s="5"/>
      <c r="B1457" s="7"/>
      <c r="C1457" s="7"/>
      <c r="D1457" s="7"/>
      <c r="E1457" s="7"/>
      <c r="F1457" s="7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</row>
    <row r="1458" spans="1:24" x14ac:dyDescent="0.25">
      <c r="A1458" s="5"/>
      <c r="B1458" s="7"/>
      <c r="C1458" s="7"/>
      <c r="D1458" s="7"/>
      <c r="E1458" s="7"/>
      <c r="F1458" s="7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</row>
    <row r="1459" spans="1:24" x14ac:dyDescent="0.25">
      <c r="A1459" s="5"/>
      <c r="B1459" s="7"/>
      <c r="C1459" s="7"/>
      <c r="D1459" s="7"/>
      <c r="E1459" s="7"/>
      <c r="F1459" s="7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</row>
    <row r="1460" spans="1:24" x14ac:dyDescent="0.25">
      <c r="A1460" s="5"/>
      <c r="B1460" s="7"/>
      <c r="C1460" s="7"/>
      <c r="D1460" s="7"/>
      <c r="E1460" s="7"/>
      <c r="F1460" s="7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</row>
    <row r="1461" spans="1:24" x14ac:dyDescent="0.25">
      <c r="A1461" s="5"/>
      <c r="B1461" s="7"/>
      <c r="C1461" s="7"/>
      <c r="D1461" s="7"/>
      <c r="E1461" s="7"/>
      <c r="F1461" s="7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</row>
    <row r="1462" spans="1:24" x14ac:dyDescent="0.25">
      <c r="A1462" s="5"/>
      <c r="B1462" s="7"/>
      <c r="C1462" s="7"/>
      <c r="D1462" s="7"/>
      <c r="E1462" s="7"/>
      <c r="F1462" s="7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</row>
    <row r="1463" spans="1:24" x14ac:dyDescent="0.25">
      <c r="A1463" s="5"/>
      <c r="B1463" s="7"/>
      <c r="C1463" s="7"/>
      <c r="D1463" s="7"/>
      <c r="E1463" s="7"/>
      <c r="F1463" s="7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</row>
    <row r="1464" spans="1:24" x14ac:dyDescent="0.25">
      <c r="A1464" s="5"/>
      <c r="B1464" s="7"/>
      <c r="C1464" s="7"/>
      <c r="D1464" s="7"/>
      <c r="E1464" s="7"/>
      <c r="F1464" s="7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</row>
    <row r="1465" spans="1:24" x14ac:dyDescent="0.25">
      <c r="A1465" s="5"/>
      <c r="B1465" s="7"/>
      <c r="C1465" s="7"/>
      <c r="D1465" s="7"/>
      <c r="E1465" s="7"/>
      <c r="F1465" s="7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</row>
    <row r="1466" spans="1:24" x14ac:dyDescent="0.25">
      <c r="A1466" s="5"/>
      <c r="B1466" s="7"/>
      <c r="C1466" s="7"/>
      <c r="D1466" s="7"/>
      <c r="E1466" s="7"/>
      <c r="F1466" s="7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</row>
    <row r="1467" spans="1:24" x14ac:dyDescent="0.25">
      <c r="A1467" s="5"/>
      <c r="B1467" s="7"/>
      <c r="C1467" s="7"/>
      <c r="D1467" s="7"/>
      <c r="E1467" s="7"/>
      <c r="F1467" s="7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</row>
    <row r="1468" spans="1:24" x14ac:dyDescent="0.25">
      <c r="A1468" s="5"/>
      <c r="B1468" s="7"/>
      <c r="C1468" s="7"/>
      <c r="D1468" s="7"/>
      <c r="E1468" s="7"/>
      <c r="F1468" s="7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</row>
    <row r="1469" spans="1:24" x14ac:dyDescent="0.25">
      <c r="A1469" s="5"/>
      <c r="B1469" s="7"/>
      <c r="C1469" s="7"/>
      <c r="D1469" s="7"/>
      <c r="E1469" s="7"/>
      <c r="F1469" s="7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</row>
    <row r="1470" spans="1:24" x14ac:dyDescent="0.25">
      <c r="A1470" s="5"/>
      <c r="B1470" s="7"/>
      <c r="C1470" s="7"/>
      <c r="D1470" s="7"/>
      <c r="E1470" s="7"/>
      <c r="F1470" s="7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</row>
    <row r="1471" spans="1:24" x14ac:dyDescent="0.25">
      <c r="A1471" s="5"/>
      <c r="B1471" s="7"/>
      <c r="C1471" s="7"/>
      <c r="D1471" s="7"/>
      <c r="E1471" s="7"/>
      <c r="F1471" s="7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</row>
    <row r="1472" spans="1:24" x14ac:dyDescent="0.25">
      <c r="A1472" s="5"/>
      <c r="B1472" s="7"/>
      <c r="C1472" s="7"/>
      <c r="D1472" s="7"/>
      <c r="E1472" s="7"/>
      <c r="F1472" s="7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</row>
    <row r="1473" spans="1:24" x14ac:dyDescent="0.25">
      <c r="A1473" s="5"/>
      <c r="B1473" s="7"/>
      <c r="C1473" s="7"/>
      <c r="D1473" s="7"/>
      <c r="E1473" s="7"/>
      <c r="F1473" s="7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</row>
    <row r="1474" spans="1:24" x14ac:dyDescent="0.25">
      <c r="A1474" s="5"/>
      <c r="B1474" s="7"/>
      <c r="C1474" s="7"/>
      <c r="D1474" s="7"/>
      <c r="E1474" s="7"/>
      <c r="F1474" s="7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</row>
    <row r="1475" spans="1:24" x14ac:dyDescent="0.25">
      <c r="A1475" s="5"/>
      <c r="B1475" s="7"/>
      <c r="C1475" s="7"/>
      <c r="D1475" s="7"/>
      <c r="E1475" s="7"/>
      <c r="F1475" s="7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</row>
    <row r="1476" spans="1:24" x14ac:dyDescent="0.25">
      <c r="A1476" s="5"/>
      <c r="B1476" s="7"/>
      <c r="C1476" s="7"/>
      <c r="D1476" s="7"/>
      <c r="E1476" s="7"/>
      <c r="F1476" s="7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</row>
    <row r="1477" spans="1:24" x14ac:dyDescent="0.25">
      <c r="A1477" s="5"/>
      <c r="B1477" s="7"/>
      <c r="C1477" s="7"/>
      <c r="D1477" s="7"/>
      <c r="E1477" s="7"/>
      <c r="F1477" s="7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</row>
    <row r="1478" spans="1:24" x14ac:dyDescent="0.25">
      <c r="A1478" s="5"/>
      <c r="B1478" s="7"/>
      <c r="C1478" s="7"/>
      <c r="D1478" s="7"/>
      <c r="E1478" s="7"/>
      <c r="F1478" s="7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</row>
    <row r="1479" spans="1:24" x14ac:dyDescent="0.25">
      <c r="A1479" s="5"/>
      <c r="B1479" s="7"/>
      <c r="C1479" s="7"/>
      <c r="D1479" s="7"/>
      <c r="E1479" s="7"/>
      <c r="F1479" s="7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</row>
    <row r="1480" spans="1:24" x14ac:dyDescent="0.25">
      <c r="A1480" s="5"/>
      <c r="B1480" s="7"/>
      <c r="C1480" s="7"/>
      <c r="D1480" s="7"/>
      <c r="E1480" s="7"/>
      <c r="F1480" s="7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</row>
    <row r="1481" spans="1:24" x14ac:dyDescent="0.25">
      <c r="A1481" s="5"/>
      <c r="B1481" s="7"/>
      <c r="C1481" s="7"/>
      <c r="D1481" s="7"/>
      <c r="E1481" s="7"/>
      <c r="F1481" s="7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</row>
    <row r="1482" spans="1:24" x14ac:dyDescent="0.25">
      <c r="A1482" s="5"/>
      <c r="B1482" s="7"/>
      <c r="C1482" s="7"/>
      <c r="D1482" s="7"/>
      <c r="E1482" s="7"/>
      <c r="F1482" s="7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</row>
    <row r="1483" spans="1:24" x14ac:dyDescent="0.25">
      <c r="A1483" s="5"/>
      <c r="B1483" s="7"/>
      <c r="C1483" s="7"/>
      <c r="D1483" s="7"/>
      <c r="E1483" s="7"/>
      <c r="F1483" s="7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</row>
    <row r="1484" spans="1:24" x14ac:dyDescent="0.25">
      <c r="A1484" s="5"/>
      <c r="B1484" s="7"/>
      <c r="C1484" s="7"/>
      <c r="D1484" s="7"/>
      <c r="E1484" s="7"/>
      <c r="F1484" s="7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</row>
    <row r="1485" spans="1:24" x14ac:dyDescent="0.25">
      <c r="A1485" s="5"/>
      <c r="B1485" s="7"/>
      <c r="C1485" s="7"/>
      <c r="D1485" s="7"/>
      <c r="E1485" s="7"/>
      <c r="F1485" s="7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</row>
    <row r="1486" spans="1:24" x14ac:dyDescent="0.25">
      <c r="A1486" s="5"/>
      <c r="B1486" s="7"/>
      <c r="C1486" s="7"/>
      <c r="D1486" s="7"/>
      <c r="E1486" s="7"/>
      <c r="F1486" s="7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</row>
    <row r="1487" spans="1:24" x14ac:dyDescent="0.25">
      <c r="A1487" s="5"/>
      <c r="B1487" s="7"/>
      <c r="C1487" s="7"/>
      <c r="D1487" s="7"/>
      <c r="E1487" s="7"/>
      <c r="F1487" s="7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</row>
    <row r="1488" spans="1:24" x14ac:dyDescent="0.25">
      <c r="A1488" s="5"/>
      <c r="B1488" s="7"/>
      <c r="C1488" s="7"/>
      <c r="D1488" s="7"/>
      <c r="E1488" s="7"/>
      <c r="F1488" s="7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</row>
    <row r="1489" spans="1:24" x14ac:dyDescent="0.25">
      <c r="A1489" s="5"/>
      <c r="B1489" s="7"/>
      <c r="C1489" s="7"/>
      <c r="D1489" s="7"/>
      <c r="E1489" s="7"/>
      <c r="F1489" s="7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</row>
    <row r="1490" spans="1:24" x14ac:dyDescent="0.25">
      <c r="A1490" s="5"/>
      <c r="B1490" s="7"/>
      <c r="C1490" s="7"/>
      <c r="D1490" s="7"/>
      <c r="E1490" s="7"/>
      <c r="F1490" s="7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</row>
    <row r="1491" spans="1:24" x14ac:dyDescent="0.25">
      <c r="A1491" s="5"/>
      <c r="B1491" s="7"/>
      <c r="C1491" s="7"/>
      <c r="D1491" s="7"/>
      <c r="E1491" s="7"/>
      <c r="F1491" s="7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</row>
    <row r="1492" spans="1:24" x14ac:dyDescent="0.25">
      <c r="A1492" s="5"/>
      <c r="B1492" s="7"/>
      <c r="C1492" s="7"/>
      <c r="D1492" s="7"/>
      <c r="E1492" s="7"/>
      <c r="F1492" s="7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</row>
    <row r="1493" spans="1:24" x14ac:dyDescent="0.25">
      <c r="A1493" s="5"/>
      <c r="B1493" s="7"/>
      <c r="C1493" s="7"/>
      <c r="D1493" s="7"/>
      <c r="E1493" s="7"/>
      <c r="F1493" s="7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</row>
    <row r="1494" spans="1:24" x14ac:dyDescent="0.25">
      <c r="A1494" s="5"/>
      <c r="B1494" s="7"/>
      <c r="C1494" s="7"/>
      <c r="D1494" s="7"/>
      <c r="E1494" s="7"/>
      <c r="F1494" s="7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</row>
    <row r="1495" spans="1:24" x14ac:dyDescent="0.25">
      <c r="A1495" s="5"/>
      <c r="B1495" s="7"/>
      <c r="C1495" s="7"/>
      <c r="D1495" s="7"/>
      <c r="E1495" s="7"/>
      <c r="F1495" s="7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</row>
    <row r="1496" spans="1:24" x14ac:dyDescent="0.25">
      <c r="A1496" s="5"/>
      <c r="B1496" s="7"/>
      <c r="C1496" s="7"/>
      <c r="D1496" s="7"/>
      <c r="E1496" s="7"/>
      <c r="F1496" s="7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</row>
    <row r="1497" spans="1:24" x14ac:dyDescent="0.25">
      <c r="A1497" s="5"/>
      <c r="B1497" s="7"/>
      <c r="C1497" s="7"/>
      <c r="D1497" s="7"/>
      <c r="E1497" s="7"/>
      <c r="F1497" s="7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</row>
    <row r="1498" spans="1:24" x14ac:dyDescent="0.25">
      <c r="A1498" s="5"/>
      <c r="B1498" s="7"/>
      <c r="C1498" s="7"/>
      <c r="D1498" s="7"/>
      <c r="E1498" s="7"/>
      <c r="F1498" s="7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</row>
    <row r="1499" spans="1:24" x14ac:dyDescent="0.25">
      <c r="A1499" s="5"/>
      <c r="B1499" s="7"/>
      <c r="C1499" s="7"/>
      <c r="D1499" s="7"/>
      <c r="E1499" s="7"/>
      <c r="F1499" s="7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</row>
    <row r="1500" spans="1:24" x14ac:dyDescent="0.25">
      <c r="A1500" s="5"/>
      <c r="B1500" s="7"/>
      <c r="C1500" s="7"/>
      <c r="D1500" s="7"/>
      <c r="E1500" s="7"/>
      <c r="F1500" s="7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</row>
    <row r="1501" spans="1:24" x14ac:dyDescent="0.25">
      <c r="A1501" s="5"/>
      <c r="B1501" s="7"/>
      <c r="C1501" s="7"/>
      <c r="D1501" s="7"/>
      <c r="E1501" s="7"/>
      <c r="F1501" s="7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</row>
    <row r="1502" spans="1:24" x14ac:dyDescent="0.25">
      <c r="A1502" s="5"/>
      <c r="B1502" s="7"/>
      <c r="C1502" s="7"/>
      <c r="D1502" s="7"/>
      <c r="E1502" s="7"/>
      <c r="F1502" s="7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</row>
    <row r="1503" spans="1:24" x14ac:dyDescent="0.25">
      <c r="A1503" s="5"/>
      <c r="B1503" s="7"/>
      <c r="C1503" s="7"/>
      <c r="D1503" s="7"/>
      <c r="E1503" s="7"/>
      <c r="F1503" s="7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</row>
    <row r="1504" spans="1:24" x14ac:dyDescent="0.25">
      <c r="A1504" s="5"/>
      <c r="B1504" s="7"/>
      <c r="C1504" s="7"/>
      <c r="D1504" s="7"/>
      <c r="E1504" s="7"/>
      <c r="F1504" s="7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</row>
    <row r="1505" spans="1:24" x14ac:dyDescent="0.25">
      <c r="A1505" s="5"/>
      <c r="B1505" s="7"/>
      <c r="C1505" s="7"/>
      <c r="D1505" s="7"/>
      <c r="E1505" s="7"/>
      <c r="F1505" s="7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</row>
    <row r="1506" spans="1:24" x14ac:dyDescent="0.25">
      <c r="A1506" s="5"/>
      <c r="B1506" s="7"/>
      <c r="C1506" s="7"/>
      <c r="D1506" s="7"/>
      <c r="E1506" s="7"/>
      <c r="F1506" s="7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</row>
    <row r="1507" spans="1:24" x14ac:dyDescent="0.25">
      <c r="A1507" s="5"/>
      <c r="B1507" s="7"/>
      <c r="C1507" s="7"/>
      <c r="D1507" s="7"/>
      <c r="E1507" s="7"/>
      <c r="F1507" s="7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</row>
    <row r="1508" spans="1:24" x14ac:dyDescent="0.25">
      <c r="A1508" s="5"/>
      <c r="B1508" s="7"/>
      <c r="C1508" s="7"/>
      <c r="D1508" s="7"/>
      <c r="E1508" s="7"/>
      <c r="F1508" s="7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</row>
    <row r="1509" spans="1:24" x14ac:dyDescent="0.25">
      <c r="A1509" s="5"/>
      <c r="B1509" s="7"/>
      <c r="C1509" s="7"/>
      <c r="D1509" s="7"/>
      <c r="E1509" s="7"/>
      <c r="F1509" s="7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</row>
    <row r="1510" spans="1:24" x14ac:dyDescent="0.25">
      <c r="A1510" s="5"/>
      <c r="B1510" s="7"/>
      <c r="C1510" s="7"/>
      <c r="D1510" s="7"/>
      <c r="E1510" s="7"/>
      <c r="F1510" s="7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</row>
    <row r="1511" spans="1:24" x14ac:dyDescent="0.25">
      <c r="A1511" s="5"/>
      <c r="B1511" s="7"/>
      <c r="C1511" s="7"/>
      <c r="D1511" s="7"/>
      <c r="E1511" s="7"/>
      <c r="F1511" s="7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</row>
    <row r="1512" spans="1:24" x14ac:dyDescent="0.25">
      <c r="A1512" s="5"/>
      <c r="B1512" s="7"/>
      <c r="C1512" s="7"/>
      <c r="D1512" s="7"/>
      <c r="E1512" s="7"/>
      <c r="F1512" s="7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</row>
    <row r="1513" spans="1:24" x14ac:dyDescent="0.25">
      <c r="A1513" s="5"/>
      <c r="B1513" s="7"/>
      <c r="C1513" s="7"/>
      <c r="D1513" s="7"/>
      <c r="E1513" s="7"/>
      <c r="F1513" s="7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</row>
    <row r="1514" spans="1:24" x14ac:dyDescent="0.25">
      <c r="A1514" s="5"/>
      <c r="B1514" s="7"/>
      <c r="C1514" s="7"/>
      <c r="D1514" s="7"/>
      <c r="E1514" s="7"/>
      <c r="F1514" s="7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</row>
    <row r="1515" spans="1:24" x14ac:dyDescent="0.25">
      <c r="A1515" s="5"/>
      <c r="B1515" s="7"/>
      <c r="C1515" s="7"/>
      <c r="D1515" s="7"/>
      <c r="E1515" s="7"/>
      <c r="F1515" s="7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</row>
    <row r="1516" spans="1:24" x14ac:dyDescent="0.25">
      <c r="A1516" s="5"/>
      <c r="B1516" s="7"/>
      <c r="C1516" s="7"/>
      <c r="D1516" s="7"/>
      <c r="E1516" s="7"/>
      <c r="F1516" s="7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</row>
    <row r="1517" spans="1:24" x14ac:dyDescent="0.25">
      <c r="A1517" s="5"/>
      <c r="B1517" s="7"/>
      <c r="C1517" s="7"/>
      <c r="D1517" s="7"/>
      <c r="E1517" s="7"/>
      <c r="F1517" s="7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</row>
    <row r="1518" spans="1:24" x14ac:dyDescent="0.25">
      <c r="A1518" s="5"/>
      <c r="B1518" s="7"/>
      <c r="C1518" s="7"/>
      <c r="D1518" s="7"/>
      <c r="E1518" s="7"/>
      <c r="F1518" s="7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</row>
    <row r="1519" spans="1:24" x14ac:dyDescent="0.25">
      <c r="A1519" s="5"/>
      <c r="B1519" s="7"/>
      <c r="C1519" s="7"/>
      <c r="D1519" s="7"/>
      <c r="E1519" s="7"/>
      <c r="F1519" s="7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</row>
    <row r="1520" spans="1:24" x14ac:dyDescent="0.25">
      <c r="A1520" s="5"/>
      <c r="B1520" s="7"/>
      <c r="C1520" s="7"/>
      <c r="D1520" s="7"/>
      <c r="E1520" s="7"/>
      <c r="F1520" s="7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</row>
    <row r="1521" spans="1:24" x14ac:dyDescent="0.25">
      <c r="A1521" s="5"/>
      <c r="B1521" s="7"/>
      <c r="C1521" s="7"/>
      <c r="D1521" s="7"/>
      <c r="E1521" s="7"/>
      <c r="F1521" s="7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</row>
    <row r="1522" spans="1:24" x14ac:dyDescent="0.25">
      <c r="A1522" s="5"/>
      <c r="B1522" s="7"/>
      <c r="C1522" s="7"/>
      <c r="D1522" s="7"/>
      <c r="E1522" s="7"/>
      <c r="F1522" s="7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</row>
    <row r="1523" spans="1:24" x14ac:dyDescent="0.25">
      <c r="A1523" s="5"/>
      <c r="B1523" s="7"/>
      <c r="C1523" s="7"/>
      <c r="D1523" s="7"/>
      <c r="E1523" s="7"/>
      <c r="F1523" s="7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</row>
    <row r="1524" spans="1:24" x14ac:dyDescent="0.25">
      <c r="A1524" s="5"/>
      <c r="B1524" s="7"/>
      <c r="C1524" s="7"/>
      <c r="D1524" s="7"/>
      <c r="E1524" s="7"/>
      <c r="F1524" s="7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</row>
    <row r="1525" spans="1:24" x14ac:dyDescent="0.25">
      <c r="A1525" s="5"/>
      <c r="B1525" s="7"/>
      <c r="C1525" s="7"/>
      <c r="D1525" s="7"/>
      <c r="E1525" s="7"/>
      <c r="F1525" s="7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</row>
    <row r="1526" spans="1:24" x14ac:dyDescent="0.25">
      <c r="A1526" s="5"/>
      <c r="B1526" s="7"/>
      <c r="C1526" s="7"/>
      <c r="D1526" s="7"/>
      <c r="E1526" s="7"/>
      <c r="F1526" s="7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</row>
    <row r="1527" spans="1:24" x14ac:dyDescent="0.25">
      <c r="A1527" s="5"/>
      <c r="B1527" s="7"/>
      <c r="C1527" s="7"/>
      <c r="D1527" s="7"/>
      <c r="E1527" s="7"/>
      <c r="F1527" s="7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</row>
    <row r="1528" spans="1:24" x14ac:dyDescent="0.25">
      <c r="A1528" s="5"/>
      <c r="B1528" s="7"/>
      <c r="C1528" s="7"/>
      <c r="D1528" s="7"/>
      <c r="E1528" s="7"/>
      <c r="F1528" s="7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</row>
    <row r="1529" spans="1:24" x14ac:dyDescent="0.25">
      <c r="A1529" s="5"/>
      <c r="B1529" s="7"/>
      <c r="C1529" s="7"/>
      <c r="D1529" s="7"/>
      <c r="E1529" s="7"/>
      <c r="F1529" s="7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</row>
    <row r="1530" spans="1:24" x14ac:dyDescent="0.25">
      <c r="A1530" s="5"/>
      <c r="B1530" s="7"/>
      <c r="C1530" s="7"/>
      <c r="D1530" s="7"/>
      <c r="E1530" s="7"/>
      <c r="F1530" s="7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</row>
    <row r="1531" spans="1:24" x14ac:dyDescent="0.25">
      <c r="A1531" s="5"/>
      <c r="B1531" s="7"/>
      <c r="C1531" s="7"/>
      <c r="D1531" s="7"/>
      <c r="E1531" s="7"/>
      <c r="F1531" s="7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</row>
    <row r="1532" spans="1:24" x14ac:dyDescent="0.25">
      <c r="A1532" s="5"/>
      <c r="B1532" s="7"/>
      <c r="C1532" s="7"/>
      <c r="D1532" s="7"/>
      <c r="E1532" s="7"/>
      <c r="F1532" s="7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</row>
    <row r="1533" spans="1:24" x14ac:dyDescent="0.25">
      <c r="A1533" s="5"/>
      <c r="B1533" s="7"/>
      <c r="C1533" s="7"/>
      <c r="D1533" s="7"/>
      <c r="E1533" s="7"/>
      <c r="F1533" s="7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</row>
    <row r="1534" spans="1:24" x14ac:dyDescent="0.25">
      <c r="A1534" s="5"/>
      <c r="B1534" s="7"/>
      <c r="C1534" s="7"/>
      <c r="D1534" s="7"/>
      <c r="E1534" s="7"/>
      <c r="F1534" s="7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</row>
    <row r="1535" spans="1:24" x14ac:dyDescent="0.25">
      <c r="A1535" s="5"/>
      <c r="B1535" s="7"/>
      <c r="C1535" s="7"/>
      <c r="D1535" s="7"/>
      <c r="E1535" s="7"/>
      <c r="F1535" s="7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</row>
    <row r="1536" spans="1:24" x14ac:dyDescent="0.25">
      <c r="A1536" s="5"/>
      <c r="B1536" s="7"/>
      <c r="C1536" s="7"/>
      <c r="D1536" s="7"/>
      <c r="E1536" s="7"/>
      <c r="F1536" s="7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</row>
    <row r="1537" spans="1:24" x14ac:dyDescent="0.25">
      <c r="A1537" s="5"/>
      <c r="B1537" s="7"/>
      <c r="C1537" s="7"/>
      <c r="D1537" s="7"/>
      <c r="E1537" s="7"/>
      <c r="F1537" s="7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</row>
    <row r="1538" spans="1:24" x14ac:dyDescent="0.25">
      <c r="A1538" s="5"/>
      <c r="B1538" s="7"/>
      <c r="C1538" s="7"/>
      <c r="D1538" s="7"/>
      <c r="E1538" s="7"/>
      <c r="F1538" s="7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</row>
    <row r="1539" spans="1:24" x14ac:dyDescent="0.25">
      <c r="A1539" s="5"/>
      <c r="B1539" s="7"/>
      <c r="C1539" s="7"/>
      <c r="D1539" s="7"/>
      <c r="E1539" s="7"/>
      <c r="F1539" s="7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</row>
    <row r="1540" spans="1:24" x14ac:dyDescent="0.25">
      <c r="A1540" s="5"/>
      <c r="B1540" s="7"/>
      <c r="C1540" s="7"/>
      <c r="D1540" s="7"/>
      <c r="E1540" s="7"/>
      <c r="F1540" s="7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</row>
    <row r="1541" spans="1:24" x14ac:dyDescent="0.25">
      <c r="A1541" s="5"/>
      <c r="B1541" s="7"/>
      <c r="C1541" s="7"/>
      <c r="D1541" s="7"/>
      <c r="E1541" s="7"/>
      <c r="F1541" s="7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</row>
    <row r="1542" spans="1:24" x14ac:dyDescent="0.25">
      <c r="A1542" s="5"/>
      <c r="B1542" s="7"/>
      <c r="C1542" s="7"/>
      <c r="D1542" s="7"/>
      <c r="E1542" s="7"/>
      <c r="F1542" s="7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</row>
    <row r="1543" spans="1:24" x14ac:dyDescent="0.25">
      <c r="A1543" s="5"/>
      <c r="B1543" s="7"/>
      <c r="C1543" s="7"/>
      <c r="D1543" s="7"/>
      <c r="E1543" s="7"/>
      <c r="F1543" s="7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</row>
    <row r="1544" spans="1:24" x14ac:dyDescent="0.25">
      <c r="A1544" s="5"/>
      <c r="B1544" s="7"/>
      <c r="C1544" s="7"/>
      <c r="D1544" s="7"/>
      <c r="E1544" s="7"/>
      <c r="F1544" s="7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</row>
    <row r="1545" spans="1:24" x14ac:dyDescent="0.25">
      <c r="A1545" s="5"/>
      <c r="B1545" s="7"/>
      <c r="C1545" s="7"/>
      <c r="D1545" s="7"/>
      <c r="E1545" s="7"/>
      <c r="F1545" s="7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</row>
    <row r="1546" spans="1:24" x14ac:dyDescent="0.25">
      <c r="A1546" s="5"/>
      <c r="B1546" s="7"/>
      <c r="C1546" s="7"/>
      <c r="D1546" s="7"/>
      <c r="E1546" s="7"/>
      <c r="F1546" s="7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</row>
    <row r="1547" spans="1:24" x14ac:dyDescent="0.25">
      <c r="A1547" s="5"/>
      <c r="B1547" s="7"/>
      <c r="C1547" s="7"/>
      <c r="D1547" s="7"/>
      <c r="E1547" s="7"/>
      <c r="F1547" s="7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</row>
    <row r="1548" spans="1:24" x14ac:dyDescent="0.25">
      <c r="A1548" s="5"/>
      <c r="B1548" s="7"/>
      <c r="C1548" s="7"/>
      <c r="D1548" s="7"/>
      <c r="E1548" s="7"/>
      <c r="F1548" s="7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</row>
    <row r="1549" spans="1:24" x14ac:dyDescent="0.25">
      <c r="A1549" s="5"/>
      <c r="B1549" s="7"/>
      <c r="C1549" s="7"/>
      <c r="D1549" s="7"/>
      <c r="E1549" s="7"/>
      <c r="F1549" s="7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</row>
    <row r="1550" spans="1:24" x14ac:dyDescent="0.25">
      <c r="A1550" s="5"/>
      <c r="B1550" s="7"/>
      <c r="C1550" s="7"/>
      <c r="D1550" s="7"/>
      <c r="E1550" s="7"/>
      <c r="F1550" s="7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</row>
    <row r="1551" spans="1:24" x14ac:dyDescent="0.25">
      <c r="A1551" s="5"/>
      <c r="B1551" s="7"/>
      <c r="C1551" s="7"/>
      <c r="D1551" s="7"/>
      <c r="E1551" s="7"/>
      <c r="F1551" s="7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</row>
    <row r="1552" spans="1:24" x14ac:dyDescent="0.25">
      <c r="A1552" s="5"/>
      <c r="B1552" s="7"/>
      <c r="C1552" s="7"/>
      <c r="D1552" s="7"/>
      <c r="E1552" s="7"/>
      <c r="F1552" s="7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</row>
    <row r="1553" spans="1:24" x14ac:dyDescent="0.25">
      <c r="A1553" s="5"/>
      <c r="B1553" s="7"/>
      <c r="C1553" s="7"/>
      <c r="D1553" s="7"/>
      <c r="E1553" s="7"/>
      <c r="F1553" s="7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</row>
    <row r="1554" spans="1:24" x14ac:dyDescent="0.25">
      <c r="A1554" s="5"/>
      <c r="B1554" s="7"/>
      <c r="C1554" s="7"/>
      <c r="D1554" s="7"/>
      <c r="E1554" s="7"/>
      <c r="F1554" s="7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</row>
    <row r="1555" spans="1:24" x14ac:dyDescent="0.25">
      <c r="A1555" s="5"/>
      <c r="B1555" s="7"/>
      <c r="C1555" s="7"/>
      <c r="D1555" s="7"/>
      <c r="E1555" s="7"/>
      <c r="F1555" s="7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</row>
    <row r="1556" spans="1:24" x14ac:dyDescent="0.25">
      <c r="A1556" s="5"/>
      <c r="B1556" s="7"/>
      <c r="C1556" s="7"/>
      <c r="D1556" s="7"/>
      <c r="E1556" s="7"/>
      <c r="F1556" s="7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</row>
    <row r="1557" spans="1:24" x14ac:dyDescent="0.25">
      <c r="A1557" s="5"/>
      <c r="B1557" s="7"/>
      <c r="C1557" s="7"/>
      <c r="D1557" s="7"/>
      <c r="E1557" s="7"/>
      <c r="F1557" s="7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</row>
    <row r="1558" spans="1:24" x14ac:dyDescent="0.25">
      <c r="A1558" s="5"/>
      <c r="B1558" s="7"/>
      <c r="C1558" s="7"/>
      <c r="D1558" s="7"/>
      <c r="E1558" s="7"/>
      <c r="F1558" s="7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</row>
    <row r="1559" spans="1:24" x14ac:dyDescent="0.25">
      <c r="A1559" s="5"/>
      <c r="B1559" s="7"/>
      <c r="C1559" s="7"/>
      <c r="D1559" s="7"/>
      <c r="E1559" s="7"/>
      <c r="F1559" s="7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</row>
    <row r="1560" spans="1:24" x14ac:dyDescent="0.25">
      <c r="A1560" s="5"/>
      <c r="B1560" s="7"/>
      <c r="C1560" s="7"/>
      <c r="D1560" s="7"/>
      <c r="E1560" s="7"/>
      <c r="F1560" s="7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</row>
    <row r="1561" spans="1:24" x14ac:dyDescent="0.25">
      <c r="A1561" s="5"/>
      <c r="B1561" s="7"/>
      <c r="C1561" s="7"/>
      <c r="D1561" s="7"/>
      <c r="E1561" s="7"/>
      <c r="F1561" s="7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</row>
    <row r="1562" spans="1:24" x14ac:dyDescent="0.25">
      <c r="A1562" s="5"/>
      <c r="B1562" s="7"/>
      <c r="C1562" s="7"/>
      <c r="D1562" s="7"/>
      <c r="E1562" s="7"/>
      <c r="F1562" s="7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</row>
    <row r="1563" spans="1:24" x14ac:dyDescent="0.25">
      <c r="A1563" s="5"/>
      <c r="B1563" s="7"/>
      <c r="C1563" s="7"/>
      <c r="D1563" s="7"/>
      <c r="E1563" s="7"/>
      <c r="F1563" s="7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</row>
    <row r="1564" spans="1:24" x14ac:dyDescent="0.25">
      <c r="A1564" s="5"/>
      <c r="B1564" s="7"/>
      <c r="C1564" s="7"/>
      <c r="D1564" s="7"/>
      <c r="E1564" s="7"/>
      <c r="F1564" s="7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</row>
    <row r="1565" spans="1:24" x14ac:dyDescent="0.25">
      <c r="A1565" s="5"/>
      <c r="B1565" s="7"/>
      <c r="C1565" s="7"/>
      <c r="D1565" s="7"/>
      <c r="E1565" s="7"/>
      <c r="F1565" s="7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</row>
    <row r="1566" spans="1:24" x14ac:dyDescent="0.25">
      <c r="A1566" s="5"/>
      <c r="B1566" s="7"/>
      <c r="C1566" s="7"/>
      <c r="D1566" s="7"/>
      <c r="E1566" s="7"/>
      <c r="F1566" s="7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</row>
    <row r="1567" spans="1:24" x14ac:dyDescent="0.25">
      <c r="A1567" s="5"/>
      <c r="B1567" s="7"/>
      <c r="C1567" s="7"/>
      <c r="D1567" s="7"/>
      <c r="E1567" s="7"/>
      <c r="F1567" s="7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</row>
    <row r="1568" spans="1:24" x14ac:dyDescent="0.25">
      <c r="A1568" s="5"/>
      <c r="B1568" s="7"/>
      <c r="C1568" s="7"/>
      <c r="D1568" s="7"/>
      <c r="E1568" s="7"/>
      <c r="F1568" s="7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</row>
    <row r="1569" spans="1:24" x14ac:dyDescent="0.25">
      <c r="A1569" s="5"/>
      <c r="B1569" s="7"/>
      <c r="C1569" s="7"/>
      <c r="D1569" s="7"/>
      <c r="E1569" s="7"/>
      <c r="F1569" s="7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</row>
    <row r="1570" spans="1:24" x14ac:dyDescent="0.25">
      <c r="A1570" s="5"/>
      <c r="B1570" s="7"/>
      <c r="C1570" s="7"/>
      <c r="D1570" s="7"/>
      <c r="E1570" s="7"/>
      <c r="F1570" s="7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</row>
    <row r="1571" spans="1:24" x14ac:dyDescent="0.25">
      <c r="A1571" s="5"/>
      <c r="B1571" s="7"/>
      <c r="C1571" s="7"/>
      <c r="D1571" s="7"/>
      <c r="E1571" s="7"/>
      <c r="F1571" s="7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</row>
    <row r="1572" spans="1:24" x14ac:dyDescent="0.25">
      <c r="A1572" s="5"/>
      <c r="B1572" s="7"/>
      <c r="C1572" s="7"/>
      <c r="D1572" s="7"/>
      <c r="E1572" s="7"/>
      <c r="F1572" s="7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</row>
    <row r="1573" spans="1:24" x14ac:dyDescent="0.25">
      <c r="A1573" s="5"/>
      <c r="B1573" s="7"/>
      <c r="C1573" s="7"/>
      <c r="D1573" s="7"/>
      <c r="E1573" s="7"/>
      <c r="F1573" s="7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</row>
    <row r="1574" spans="1:24" x14ac:dyDescent="0.25">
      <c r="A1574" s="5"/>
      <c r="B1574" s="7"/>
      <c r="C1574" s="7"/>
      <c r="D1574" s="7"/>
      <c r="E1574" s="7"/>
      <c r="F1574" s="7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</row>
    <row r="1575" spans="1:24" x14ac:dyDescent="0.25">
      <c r="A1575" s="5"/>
      <c r="B1575" s="7"/>
      <c r="C1575" s="7"/>
      <c r="D1575" s="7"/>
      <c r="E1575" s="7"/>
      <c r="F1575" s="7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</row>
    <row r="1576" spans="1:24" x14ac:dyDescent="0.25">
      <c r="A1576" s="5"/>
      <c r="B1576" s="7"/>
      <c r="C1576" s="7"/>
      <c r="D1576" s="7"/>
      <c r="E1576" s="7"/>
      <c r="F1576" s="7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</row>
    <row r="1577" spans="1:24" x14ac:dyDescent="0.25">
      <c r="A1577" s="5"/>
      <c r="B1577" s="7"/>
      <c r="C1577" s="7"/>
      <c r="D1577" s="7"/>
      <c r="E1577" s="7"/>
      <c r="F1577" s="7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</row>
    <row r="1578" spans="1:24" x14ac:dyDescent="0.25">
      <c r="A1578" s="5"/>
      <c r="B1578" s="7"/>
      <c r="C1578" s="7"/>
      <c r="D1578" s="7"/>
      <c r="E1578" s="7"/>
      <c r="F1578" s="7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</row>
    <row r="1579" spans="1:24" x14ac:dyDescent="0.25">
      <c r="A1579" s="5"/>
      <c r="B1579" s="7"/>
      <c r="C1579" s="7"/>
      <c r="D1579" s="7"/>
      <c r="E1579" s="7"/>
      <c r="F1579" s="7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</row>
    <row r="1580" spans="1:24" x14ac:dyDescent="0.25">
      <c r="A1580" s="5"/>
      <c r="B1580" s="7"/>
      <c r="C1580" s="7"/>
      <c r="D1580" s="7"/>
      <c r="E1580" s="7"/>
      <c r="F1580" s="7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</row>
    <row r="1581" spans="1:24" x14ac:dyDescent="0.25">
      <c r="A1581" s="5"/>
      <c r="B1581" s="7"/>
      <c r="C1581" s="7"/>
      <c r="D1581" s="7"/>
      <c r="E1581" s="7"/>
      <c r="F1581" s="7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</row>
    <row r="1582" spans="1:24" x14ac:dyDescent="0.25">
      <c r="A1582" s="5"/>
      <c r="B1582" s="7"/>
      <c r="C1582" s="7"/>
      <c r="D1582" s="7"/>
      <c r="E1582" s="7"/>
      <c r="F1582" s="7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</row>
    <row r="1583" spans="1:24" x14ac:dyDescent="0.25">
      <c r="A1583" s="5"/>
      <c r="B1583" s="7"/>
      <c r="C1583" s="7"/>
      <c r="D1583" s="7"/>
      <c r="E1583" s="7"/>
      <c r="F1583" s="7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</row>
    <row r="1584" spans="1:24" x14ac:dyDescent="0.25">
      <c r="A1584" s="5"/>
      <c r="B1584" s="7"/>
      <c r="C1584" s="7"/>
      <c r="D1584" s="7"/>
      <c r="E1584" s="7"/>
      <c r="F1584" s="7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</row>
    <row r="1585" spans="1:24" x14ac:dyDescent="0.25">
      <c r="A1585" s="5"/>
      <c r="B1585" s="7"/>
      <c r="C1585" s="7"/>
      <c r="D1585" s="7"/>
      <c r="E1585" s="7"/>
      <c r="F1585" s="7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</row>
    <row r="1586" spans="1:24" x14ac:dyDescent="0.25">
      <c r="A1586" s="5"/>
      <c r="B1586" s="7"/>
      <c r="C1586" s="7"/>
      <c r="D1586" s="7"/>
      <c r="E1586" s="7"/>
      <c r="F1586" s="7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</row>
    <row r="1587" spans="1:24" x14ac:dyDescent="0.25">
      <c r="A1587" s="5"/>
      <c r="B1587" s="7"/>
      <c r="C1587" s="7"/>
      <c r="D1587" s="7"/>
      <c r="E1587" s="7"/>
      <c r="F1587" s="7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</row>
    <row r="1588" spans="1:24" x14ac:dyDescent="0.25">
      <c r="A1588" s="5"/>
      <c r="B1588" s="7"/>
      <c r="C1588" s="7"/>
      <c r="D1588" s="7"/>
      <c r="E1588" s="7"/>
      <c r="F1588" s="7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</row>
    <row r="1589" spans="1:24" x14ac:dyDescent="0.25">
      <c r="A1589" s="5"/>
      <c r="B1589" s="7"/>
      <c r="C1589" s="7"/>
      <c r="D1589" s="7"/>
      <c r="E1589" s="7"/>
      <c r="F1589" s="7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</row>
    <row r="1590" spans="1:24" x14ac:dyDescent="0.25">
      <c r="A1590" s="5"/>
      <c r="B1590" s="7"/>
      <c r="C1590" s="7"/>
      <c r="D1590" s="7"/>
      <c r="E1590" s="7"/>
      <c r="F1590" s="7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</row>
    <row r="1591" spans="1:24" x14ac:dyDescent="0.25">
      <c r="A1591" s="5"/>
      <c r="B1591" s="7"/>
      <c r="C1591" s="7"/>
      <c r="D1591" s="7"/>
      <c r="E1591" s="7"/>
      <c r="F1591" s="7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</row>
    <row r="1592" spans="1:24" x14ac:dyDescent="0.25">
      <c r="A1592" s="5"/>
      <c r="B1592" s="7"/>
      <c r="C1592" s="7"/>
      <c r="D1592" s="7"/>
      <c r="E1592" s="7"/>
      <c r="F1592" s="7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</row>
    <row r="1593" spans="1:24" x14ac:dyDescent="0.25">
      <c r="A1593" s="5"/>
      <c r="B1593" s="7"/>
      <c r="C1593" s="7"/>
      <c r="D1593" s="7"/>
      <c r="E1593" s="7"/>
      <c r="F1593" s="7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</row>
    <row r="1594" spans="1:24" x14ac:dyDescent="0.25">
      <c r="A1594" s="5"/>
      <c r="B1594" s="7"/>
      <c r="C1594" s="7"/>
      <c r="D1594" s="7"/>
      <c r="E1594" s="7"/>
      <c r="F1594" s="7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</row>
    <row r="1595" spans="1:24" x14ac:dyDescent="0.25">
      <c r="A1595" s="5"/>
      <c r="B1595" s="7"/>
      <c r="C1595" s="7"/>
      <c r="D1595" s="7"/>
      <c r="E1595" s="7"/>
      <c r="F1595" s="7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</row>
    <row r="1596" spans="1:24" x14ac:dyDescent="0.25">
      <c r="A1596" s="5"/>
      <c r="B1596" s="7"/>
      <c r="C1596" s="7"/>
      <c r="D1596" s="7"/>
      <c r="E1596" s="7"/>
      <c r="F1596" s="7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</row>
    <row r="1597" spans="1:24" x14ac:dyDescent="0.25">
      <c r="A1597" s="5"/>
      <c r="B1597" s="7"/>
      <c r="C1597" s="7"/>
      <c r="D1597" s="7"/>
      <c r="E1597" s="7"/>
      <c r="F1597" s="7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</row>
    <row r="1598" spans="1:24" x14ac:dyDescent="0.25">
      <c r="A1598" s="5"/>
      <c r="B1598" s="7"/>
      <c r="C1598" s="7"/>
      <c r="D1598" s="7"/>
      <c r="E1598" s="7"/>
      <c r="F1598" s="7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</row>
    <row r="1599" spans="1:24" x14ac:dyDescent="0.25">
      <c r="A1599" s="5"/>
      <c r="B1599" s="7"/>
      <c r="C1599" s="7"/>
      <c r="D1599" s="7"/>
      <c r="E1599" s="7"/>
      <c r="F1599" s="7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</row>
    <row r="1600" spans="1:24" x14ac:dyDescent="0.25">
      <c r="A1600" s="5"/>
      <c r="B1600" s="7"/>
      <c r="C1600" s="7"/>
      <c r="D1600" s="7"/>
      <c r="E1600" s="7"/>
      <c r="F1600" s="7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</row>
    <row r="1601" spans="1:24" x14ac:dyDescent="0.25">
      <c r="A1601" s="5"/>
      <c r="B1601" s="7"/>
      <c r="C1601" s="7"/>
      <c r="D1601" s="7"/>
      <c r="E1601" s="7"/>
      <c r="F1601" s="7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</row>
    <row r="1602" spans="1:24" x14ac:dyDescent="0.25">
      <c r="A1602" s="5"/>
      <c r="B1602" s="7"/>
      <c r="C1602" s="7"/>
      <c r="D1602" s="7"/>
      <c r="E1602" s="7"/>
      <c r="F1602" s="7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</row>
    <row r="1603" spans="1:24" x14ac:dyDescent="0.25">
      <c r="A1603" s="5"/>
      <c r="B1603" s="7"/>
      <c r="C1603" s="7"/>
      <c r="D1603" s="7"/>
      <c r="E1603" s="7"/>
      <c r="F1603" s="7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</row>
    <row r="1604" spans="1:24" x14ac:dyDescent="0.25">
      <c r="A1604" s="5"/>
      <c r="B1604" s="7"/>
      <c r="C1604" s="7"/>
      <c r="D1604" s="7"/>
      <c r="E1604" s="7"/>
      <c r="F1604" s="7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</row>
    <row r="1605" spans="1:24" x14ac:dyDescent="0.25">
      <c r="A1605" s="5"/>
      <c r="B1605" s="7"/>
      <c r="C1605" s="7"/>
      <c r="D1605" s="7"/>
      <c r="E1605" s="7"/>
      <c r="F1605" s="7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</row>
    <row r="1606" spans="1:24" x14ac:dyDescent="0.25">
      <c r="A1606" s="5"/>
      <c r="B1606" s="7"/>
      <c r="C1606" s="7"/>
      <c r="D1606" s="7"/>
      <c r="E1606" s="7"/>
      <c r="F1606" s="7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</row>
    <row r="1607" spans="1:24" x14ac:dyDescent="0.25">
      <c r="A1607" s="5"/>
      <c r="B1607" s="7"/>
      <c r="C1607" s="7"/>
      <c r="D1607" s="7"/>
      <c r="E1607" s="7"/>
      <c r="F1607" s="7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</row>
    <row r="1608" spans="1:24" x14ac:dyDescent="0.25">
      <c r="A1608" s="5"/>
      <c r="B1608" s="7"/>
      <c r="C1608" s="7"/>
      <c r="D1608" s="7"/>
      <c r="E1608" s="7"/>
      <c r="F1608" s="7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</row>
    <row r="1609" spans="1:24" x14ac:dyDescent="0.25">
      <c r="A1609" s="5"/>
      <c r="B1609" s="7"/>
      <c r="C1609" s="7"/>
      <c r="D1609" s="7"/>
      <c r="E1609" s="7"/>
      <c r="F1609" s="7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</row>
    <row r="1610" spans="1:24" x14ac:dyDescent="0.25">
      <c r="A1610" s="5"/>
      <c r="B1610" s="7"/>
      <c r="C1610" s="7"/>
      <c r="D1610" s="7"/>
      <c r="E1610" s="7"/>
      <c r="F1610" s="7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</row>
    <row r="1611" spans="1:24" x14ac:dyDescent="0.25">
      <c r="A1611" s="5"/>
      <c r="B1611" s="7"/>
      <c r="C1611" s="7"/>
      <c r="D1611" s="7"/>
      <c r="E1611" s="7"/>
      <c r="F1611" s="7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</row>
    <row r="1612" spans="1:24" x14ac:dyDescent="0.25">
      <c r="A1612" s="5"/>
      <c r="B1612" s="7"/>
      <c r="C1612" s="7"/>
      <c r="D1612" s="7"/>
      <c r="E1612" s="7"/>
      <c r="F1612" s="7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</row>
    <row r="1613" spans="1:24" x14ac:dyDescent="0.25">
      <c r="A1613" s="5"/>
      <c r="B1613" s="7"/>
      <c r="C1613" s="7"/>
      <c r="D1613" s="7"/>
      <c r="E1613" s="7"/>
      <c r="F1613" s="7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</row>
    <row r="1614" spans="1:24" x14ac:dyDescent="0.25">
      <c r="A1614" s="5"/>
      <c r="B1614" s="7"/>
      <c r="C1614" s="7"/>
      <c r="D1614" s="7"/>
      <c r="E1614" s="7"/>
      <c r="F1614" s="7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</row>
    <row r="1615" spans="1:24" x14ac:dyDescent="0.25">
      <c r="A1615" s="5"/>
      <c r="B1615" s="7"/>
      <c r="C1615" s="7"/>
      <c r="D1615" s="7"/>
      <c r="E1615" s="7"/>
      <c r="F1615" s="7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</row>
    <row r="1616" spans="1:24" x14ac:dyDescent="0.25">
      <c r="A1616" s="5"/>
      <c r="B1616" s="7"/>
      <c r="C1616" s="7"/>
      <c r="D1616" s="7"/>
      <c r="E1616" s="7"/>
      <c r="F1616" s="7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</row>
    <row r="1617" spans="1:24" x14ac:dyDescent="0.25">
      <c r="A1617" s="5"/>
      <c r="B1617" s="7"/>
      <c r="C1617" s="7"/>
      <c r="D1617" s="7"/>
      <c r="E1617" s="7"/>
      <c r="F1617" s="7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</row>
    <row r="1618" spans="1:24" x14ac:dyDescent="0.25">
      <c r="A1618" s="5"/>
      <c r="B1618" s="7"/>
      <c r="C1618" s="7"/>
      <c r="D1618" s="7"/>
      <c r="E1618" s="7"/>
      <c r="F1618" s="7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</row>
    <row r="1619" spans="1:24" x14ac:dyDescent="0.25">
      <c r="A1619" s="5"/>
      <c r="B1619" s="7"/>
      <c r="C1619" s="7"/>
      <c r="D1619" s="7"/>
      <c r="E1619" s="7"/>
      <c r="F1619" s="7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</row>
    <row r="1620" spans="1:24" x14ac:dyDescent="0.25">
      <c r="A1620" s="5"/>
      <c r="B1620" s="7"/>
      <c r="C1620" s="7"/>
      <c r="D1620" s="7"/>
      <c r="E1620" s="7"/>
      <c r="F1620" s="7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</row>
    <row r="1621" spans="1:24" x14ac:dyDescent="0.25">
      <c r="A1621" s="5"/>
      <c r="B1621" s="7"/>
      <c r="C1621" s="7"/>
      <c r="D1621" s="7"/>
      <c r="E1621" s="7"/>
      <c r="F1621" s="7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</row>
    <row r="1622" spans="1:24" x14ac:dyDescent="0.25">
      <c r="A1622" s="5"/>
      <c r="B1622" s="7"/>
      <c r="C1622" s="7"/>
      <c r="D1622" s="7"/>
      <c r="E1622" s="7"/>
      <c r="F1622" s="7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</row>
    <row r="1623" spans="1:24" x14ac:dyDescent="0.25">
      <c r="A1623" s="5"/>
      <c r="B1623" s="7"/>
      <c r="C1623" s="7"/>
      <c r="D1623" s="7"/>
      <c r="E1623" s="7"/>
      <c r="F1623" s="7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</row>
    <row r="1624" spans="1:24" x14ac:dyDescent="0.25">
      <c r="A1624" s="5"/>
      <c r="B1624" s="7"/>
      <c r="C1624" s="7"/>
      <c r="D1624" s="7"/>
      <c r="E1624" s="7"/>
      <c r="F1624" s="7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</row>
    <row r="1625" spans="1:24" x14ac:dyDescent="0.25">
      <c r="A1625" s="5"/>
      <c r="B1625" s="7"/>
      <c r="C1625" s="7"/>
      <c r="D1625" s="7"/>
      <c r="E1625" s="7"/>
      <c r="F1625" s="7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</row>
    <row r="1626" spans="1:24" x14ac:dyDescent="0.25">
      <c r="A1626" s="5"/>
      <c r="B1626" s="7"/>
      <c r="C1626" s="7"/>
      <c r="D1626" s="7"/>
      <c r="E1626" s="7"/>
      <c r="F1626" s="7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</row>
    <row r="1627" spans="1:24" x14ac:dyDescent="0.25">
      <c r="A1627" s="5"/>
      <c r="B1627" s="7"/>
      <c r="C1627" s="7"/>
      <c r="D1627" s="7"/>
      <c r="E1627" s="7"/>
      <c r="F1627" s="7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</row>
    <row r="1628" spans="1:24" x14ac:dyDescent="0.25">
      <c r="A1628" s="5"/>
      <c r="B1628" s="7"/>
      <c r="C1628" s="7"/>
      <c r="D1628" s="7"/>
      <c r="E1628" s="7"/>
      <c r="F1628" s="7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</row>
    <row r="1629" spans="1:24" x14ac:dyDescent="0.25">
      <c r="A1629" s="5"/>
      <c r="B1629" s="7"/>
      <c r="C1629" s="7"/>
      <c r="D1629" s="7"/>
      <c r="E1629" s="7"/>
      <c r="F1629" s="7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</row>
    <row r="1630" spans="1:24" x14ac:dyDescent="0.25">
      <c r="A1630" s="5"/>
      <c r="B1630" s="7"/>
      <c r="C1630" s="7"/>
      <c r="D1630" s="7"/>
      <c r="E1630" s="7"/>
      <c r="F1630" s="7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</row>
    <row r="1631" spans="1:24" x14ac:dyDescent="0.25">
      <c r="A1631" s="5"/>
      <c r="B1631" s="7"/>
      <c r="C1631" s="7"/>
      <c r="D1631" s="7"/>
      <c r="E1631" s="7"/>
      <c r="F1631" s="7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</row>
    <row r="1632" spans="1:24" x14ac:dyDescent="0.25">
      <c r="A1632" s="5"/>
      <c r="B1632" s="7"/>
      <c r="C1632" s="7"/>
      <c r="D1632" s="7"/>
      <c r="E1632" s="7"/>
      <c r="F1632" s="7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</row>
    <row r="1633" spans="1:24" x14ac:dyDescent="0.25">
      <c r="A1633" s="5"/>
      <c r="B1633" s="7"/>
      <c r="C1633" s="7"/>
      <c r="D1633" s="7"/>
      <c r="E1633" s="7"/>
      <c r="F1633" s="7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</row>
    <row r="1634" spans="1:24" x14ac:dyDescent="0.25">
      <c r="A1634" s="5"/>
      <c r="B1634" s="7"/>
      <c r="C1634" s="7"/>
      <c r="D1634" s="7"/>
      <c r="E1634" s="7"/>
      <c r="F1634" s="7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</row>
    <row r="1635" spans="1:24" x14ac:dyDescent="0.25">
      <c r="A1635" s="5"/>
      <c r="B1635" s="7"/>
      <c r="C1635" s="7"/>
      <c r="D1635" s="7"/>
      <c r="E1635" s="7"/>
      <c r="F1635" s="7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</row>
    <row r="1636" spans="1:24" x14ac:dyDescent="0.25">
      <c r="A1636" s="5"/>
      <c r="B1636" s="7"/>
      <c r="C1636" s="7"/>
      <c r="D1636" s="7"/>
      <c r="E1636" s="7"/>
      <c r="F1636" s="7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</row>
    <row r="1637" spans="1:24" x14ac:dyDescent="0.25">
      <c r="A1637" s="5"/>
      <c r="B1637" s="7"/>
      <c r="C1637" s="7"/>
      <c r="D1637" s="7"/>
      <c r="E1637" s="7"/>
      <c r="F1637" s="7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</row>
    <row r="1638" spans="1:24" x14ac:dyDescent="0.25">
      <c r="A1638" s="5"/>
      <c r="B1638" s="7"/>
      <c r="C1638" s="7"/>
      <c r="D1638" s="7"/>
      <c r="E1638" s="7"/>
      <c r="F1638" s="7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</row>
    <row r="1639" spans="1:24" x14ac:dyDescent="0.25">
      <c r="A1639" s="5"/>
      <c r="B1639" s="7"/>
      <c r="C1639" s="7"/>
      <c r="D1639" s="7"/>
      <c r="E1639" s="7"/>
      <c r="F1639" s="7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</row>
    <row r="1640" spans="1:24" x14ac:dyDescent="0.25">
      <c r="A1640" s="5"/>
      <c r="B1640" s="7"/>
      <c r="C1640" s="7"/>
      <c r="D1640" s="7"/>
      <c r="E1640" s="7"/>
      <c r="F1640" s="7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</row>
    <row r="1641" spans="1:24" x14ac:dyDescent="0.25">
      <c r="A1641" s="5"/>
      <c r="B1641" s="7"/>
      <c r="C1641" s="7"/>
      <c r="D1641" s="7"/>
      <c r="E1641" s="7"/>
      <c r="F1641" s="7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</row>
    <row r="1642" spans="1:24" x14ac:dyDescent="0.25">
      <c r="A1642" s="5"/>
      <c r="B1642" s="7"/>
      <c r="C1642" s="7"/>
      <c r="D1642" s="7"/>
      <c r="E1642" s="7"/>
      <c r="F1642" s="7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</row>
    <row r="1643" spans="1:24" x14ac:dyDescent="0.25">
      <c r="A1643" s="5"/>
      <c r="B1643" s="7"/>
      <c r="C1643" s="7"/>
      <c r="D1643" s="7"/>
      <c r="E1643" s="7"/>
      <c r="F1643" s="7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</row>
    <row r="1644" spans="1:24" x14ac:dyDescent="0.25">
      <c r="A1644" s="5"/>
      <c r="B1644" s="7"/>
      <c r="C1644" s="7"/>
      <c r="D1644" s="7"/>
      <c r="E1644" s="7"/>
      <c r="F1644" s="7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</row>
    <row r="1645" spans="1:24" x14ac:dyDescent="0.25">
      <c r="A1645" s="5"/>
      <c r="B1645" s="7"/>
      <c r="C1645" s="7"/>
      <c r="D1645" s="7"/>
      <c r="E1645" s="7"/>
      <c r="F1645" s="7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</row>
    <row r="1646" spans="1:24" x14ac:dyDescent="0.25">
      <c r="A1646" s="5"/>
      <c r="B1646" s="7"/>
      <c r="C1646" s="7"/>
      <c r="D1646" s="7"/>
      <c r="E1646" s="7"/>
      <c r="F1646" s="7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</row>
    <row r="1647" spans="1:24" x14ac:dyDescent="0.25">
      <c r="A1647" s="5"/>
      <c r="B1647" s="7"/>
      <c r="C1647" s="7"/>
      <c r="D1647" s="7"/>
      <c r="E1647" s="7"/>
      <c r="F1647" s="7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</row>
    <row r="1648" spans="1:24" x14ac:dyDescent="0.25">
      <c r="A1648" s="5"/>
      <c r="B1648" s="7"/>
      <c r="C1648" s="7"/>
      <c r="D1648" s="7"/>
      <c r="E1648" s="7"/>
      <c r="F1648" s="7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</row>
    <row r="1649" spans="1:24" x14ac:dyDescent="0.25">
      <c r="A1649" s="5"/>
      <c r="B1649" s="7"/>
      <c r="C1649" s="7"/>
      <c r="D1649" s="7"/>
      <c r="E1649" s="7"/>
      <c r="F1649" s="7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</row>
    <row r="1650" spans="1:24" x14ac:dyDescent="0.25">
      <c r="A1650" s="5"/>
      <c r="B1650" s="7"/>
      <c r="C1650" s="7"/>
      <c r="D1650" s="7"/>
      <c r="E1650" s="7"/>
      <c r="F1650" s="7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</row>
    <row r="1651" spans="1:24" x14ac:dyDescent="0.25">
      <c r="A1651" s="5"/>
      <c r="B1651" s="7"/>
      <c r="C1651" s="7"/>
      <c r="D1651" s="7"/>
      <c r="E1651" s="7"/>
      <c r="F1651" s="7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</row>
    <row r="1652" spans="1:24" x14ac:dyDescent="0.25">
      <c r="A1652" s="5"/>
      <c r="B1652" s="7"/>
      <c r="C1652" s="7"/>
      <c r="D1652" s="7"/>
      <c r="E1652" s="7"/>
      <c r="F1652" s="7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</row>
    <row r="1653" spans="1:24" x14ac:dyDescent="0.25">
      <c r="A1653" s="5"/>
      <c r="B1653" s="7"/>
      <c r="C1653" s="7"/>
      <c r="D1653" s="7"/>
      <c r="E1653" s="7"/>
      <c r="F1653" s="7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</row>
    <row r="1654" spans="1:24" x14ac:dyDescent="0.25">
      <c r="A1654" s="5"/>
      <c r="B1654" s="7"/>
      <c r="C1654" s="7"/>
      <c r="D1654" s="7"/>
      <c r="E1654" s="7"/>
      <c r="F1654" s="7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</row>
    <row r="1655" spans="1:24" x14ac:dyDescent="0.25">
      <c r="A1655" s="5"/>
      <c r="B1655" s="7"/>
      <c r="C1655" s="7"/>
      <c r="D1655" s="7"/>
      <c r="E1655" s="7"/>
      <c r="F1655" s="7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</row>
    <row r="1656" spans="1:24" x14ac:dyDescent="0.25">
      <c r="A1656" s="5"/>
      <c r="B1656" s="7"/>
      <c r="C1656" s="7"/>
      <c r="D1656" s="7"/>
      <c r="E1656" s="7"/>
      <c r="F1656" s="7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</row>
    <row r="1657" spans="1:24" x14ac:dyDescent="0.25">
      <c r="A1657" s="5"/>
      <c r="B1657" s="7"/>
      <c r="C1657" s="7"/>
      <c r="D1657" s="7"/>
      <c r="E1657" s="7"/>
      <c r="F1657" s="7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</row>
    <row r="1658" spans="1:24" x14ac:dyDescent="0.25">
      <c r="A1658" s="5"/>
      <c r="B1658" s="7"/>
      <c r="C1658" s="7"/>
      <c r="D1658" s="7"/>
      <c r="E1658" s="7"/>
      <c r="F1658" s="7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</row>
    <row r="1659" spans="1:24" x14ac:dyDescent="0.25">
      <c r="A1659" s="5"/>
      <c r="B1659" s="7"/>
      <c r="C1659" s="7"/>
      <c r="D1659" s="7"/>
      <c r="E1659" s="7"/>
      <c r="F1659" s="7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</row>
    <row r="1660" spans="1:24" x14ac:dyDescent="0.25">
      <c r="A1660" s="5"/>
      <c r="B1660" s="7"/>
      <c r="C1660" s="7"/>
      <c r="D1660" s="7"/>
      <c r="E1660" s="7"/>
      <c r="F1660" s="7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</row>
    <row r="1661" spans="1:24" x14ac:dyDescent="0.25">
      <c r="A1661" s="5"/>
      <c r="B1661" s="7"/>
      <c r="C1661" s="7"/>
      <c r="D1661" s="7"/>
      <c r="E1661" s="7"/>
      <c r="F1661" s="7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</row>
    <row r="1662" spans="1:24" x14ac:dyDescent="0.25">
      <c r="A1662" s="5"/>
      <c r="B1662" s="7"/>
      <c r="C1662" s="7"/>
      <c r="D1662" s="7"/>
      <c r="E1662" s="7"/>
      <c r="F1662" s="7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</row>
    <row r="1663" spans="1:24" x14ac:dyDescent="0.25">
      <c r="A1663" s="5"/>
      <c r="B1663" s="7"/>
      <c r="C1663" s="7"/>
      <c r="D1663" s="7"/>
      <c r="E1663" s="7"/>
      <c r="F1663" s="7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</row>
    <row r="1664" spans="1:24" x14ac:dyDescent="0.25">
      <c r="A1664" s="5"/>
      <c r="B1664" s="7"/>
      <c r="C1664" s="7"/>
      <c r="D1664" s="7"/>
      <c r="E1664" s="7"/>
      <c r="F1664" s="7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</row>
    <row r="1665" spans="1:24" x14ac:dyDescent="0.25">
      <c r="A1665" s="5"/>
      <c r="B1665" s="7"/>
      <c r="C1665" s="7"/>
      <c r="D1665" s="7"/>
      <c r="E1665" s="7"/>
      <c r="F1665" s="7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</row>
    <row r="1666" spans="1:24" x14ac:dyDescent="0.25">
      <c r="A1666" s="5"/>
      <c r="B1666" s="7"/>
      <c r="C1666" s="7"/>
      <c r="D1666" s="7"/>
      <c r="E1666" s="7"/>
      <c r="F1666" s="7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</row>
    <row r="1667" spans="1:24" x14ac:dyDescent="0.25">
      <c r="A1667" s="5"/>
      <c r="B1667" s="7"/>
      <c r="C1667" s="7"/>
      <c r="D1667" s="7"/>
      <c r="E1667" s="7"/>
      <c r="F1667" s="7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</row>
    <row r="1668" spans="1:24" x14ac:dyDescent="0.25">
      <c r="A1668" s="5"/>
      <c r="B1668" s="7"/>
      <c r="C1668" s="7"/>
      <c r="D1668" s="7"/>
      <c r="E1668" s="7"/>
      <c r="F1668" s="7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</row>
    <row r="1669" spans="1:24" x14ac:dyDescent="0.25">
      <c r="A1669" s="5"/>
      <c r="B1669" s="7"/>
      <c r="C1669" s="7"/>
      <c r="D1669" s="7"/>
      <c r="E1669" s="7"/>
      <c r="F1669" s="7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</row>
    <row r="1670" spans="1:24" x14ac:dyDescent="0.25">
      <c r="A1670" s="5"/>
      <c r="B1670" s="7"/>
      <c r="C1670" s="7"/>
      <c r="D1670" s="7"/>
      <c r="E1670" s="7"/>
      <c r="F1670" s="7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</row>
    <row r="1671" spans="1:24" x14ac:dyDescent="0.25">
      <c r="A1671" s="5"/>
      <c r="B1671" s="7"/>
      <c r="C1671" s="7"/>
      <c r="D1671" s="7"/>
      <c r="E1671" s="7"/>
      <c r="F1671" s="7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</row>
    <row r="1672" spans="1:24" x14ac:dyDescent="0.25">
      <c r="A1672" s="5"/>
      <c r="B1672" s="7"/>
      <c r="C1672" s="7"/>
      <c r="D1672" s="7"/>
      <c r="E1672" s="7"/>
      <c r="F1672" s="7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</row>
    <row r="1673" spans="1:24" x14ac:dyDescent="0.25">
      <c r="A1673" s="5"/>
      <c r="B1673" s="7"/>
      <c r="C1673" s="7"/>
      <c r="D1673" s="7"/>
      <c r="E1673" s="7"/>
      <c r="F1673" s="7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</row>
    <row r="1674" spans="1:24" x14ac:dyDescent="0.25">
      <c r="A1674" s="5"/>
      <c r="B1674" s="7"/>
      <c r="C1674" s="7"/>
      <c r="D1674" s="7"/>
      <c r="E1674" s="7"/>
      <c r="F1674" s="7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</row>
    <row r="1675" spans="1:24" x14ac:dyDescent="0.25">
      <c r="A1675" s="5"/>
      <c r="B1675" s="7"/>
      <c r="C1675" s="7"/>
      <c r="D1675" s="7"/>
      <c r="E1675" s="7"/>
      <c r="F1675" s="7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</row>
    <row r="1676" spans="1:24" x14ac:dyDescent="0.25">
      <c r="A1676" s="5"/>
      <c r="B1676" s="7"/>
      <c r="C1676" s="7"/>
      <c r="D1676" s="7"/>
      <c r="E1676" s="7"/>
      <c r="F1676" s="7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</row>
    <row r="1677" spans="1:24" x14ac:dyDescent="0.25">
      <c r="A1677" s="5"/>
      <c r="B1677" s="7"/>
      <c r="C1677" s="7"/>
      <c r="D1677" s="7"/>
      <c r="E1677" s="7"/>
      <c r="F1677" s="7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</row>
    <row r="1678" spans="1:24" x14ac:dyDescent="0.25">
      <c r="A1678" s="5"/>
      <c r="B1678" s="7"/>
      <c r="C1678" s="7"/>
      <c r="D1678" s="7"/>
      <c r="E1678" s="7"/>
      <c r="F1678" s="7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</row>
    <row r="1679" spans="1:24" x14ac:dyDescent="0.25">
      <c r="A1679" s="5"/>
      <c r="B1679" s="7"/>
      <c r="C1679" s="7"/>
      <c r="D1679" s="7"/>
      <c r="E1679" s="7"/>
      <c r="F1679" s="7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</row>
    <row r="1680" spans="1:24" x14ac:dyDescent="0.25">
      <c r="A1680" s="5"/>
      <c r="B1680" s="7"/>
      <c r="C1680" s="7"/>
      <c r="D1680" s="7"/>
      <c r="E1680" s="7"/>
      <c r="F1680" s="7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</row>
    <row r="1681" spans="1:24" x14ac:dyDescent="0.25">
      <c r="A1681" s="5"/>
      <c r="B1681" s="7"/>
      <c r="C1681" s="7"/>
      <c r="D1681" s="7"/>
      <c r="E1681" s="7"/>
      <c r="F1681" s="7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</row>
    <row r="1682" spans="1:24" x14ac:dyDescent="0.25">
      <c r="A1682" s="5"/>
      <c r="B1682" s="7"/>
      <c r="C1682" s="7"/>
      <c r="D1682" s="7"/>
      <c r="E1682" s="7"/>
      <c r="F1682" s="7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</row>
    <row r="1683" spans="1:24" x14ac:dyDescent="0.25">
      <c r="A1683" s="5"/>
      <c r="B1683" s="7"/>
      <c r="C1683" s="7"/>
      <c r="D1683" s="7"/>
      <c r="E1683" s="7"/>
      <c r="F1683" s="7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</row>
    <row r="1684" spans="1:24" x14ac:dyDescent="0.25">
      <c r="A1684" s="5"/>
      <c r="B1684" s="7"/>
      <c r="C1684" s="7"/>
      <c r="D1684" s="7"/>
      <c r="E1684" s="7"/>
      <c r="F1684" s="7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</row>
    <row r="1685" spans="1:24" x14ac:dyDescent="0.25">
      <c r="A1685" s="5"/>
      <c r="B1685" s="7"/>
      <c r="C1685" s="7"/>
      <c r="D1685" s="7"/>
      <c r="E1685" s="7"/>
      <c r="F1685" s="7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</row>
    <row r="1686" spans="1:24" x14ac:dyDescent="0.25">
      <c r="A1686" s="5"/>
      <c r="B1686" s="7"/>
      <c r="C1686" s="7"/>
      <c r="D1686" s="7"/>
      <c r="E1686" s="7"/>
      <c r="F1686" s="7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</row>
    <row r="1687" spans="1:24" x14ac:dyDescent="0.25">
      <c r="A1687" s="5"/>
      <c r="B1687" s="7"/>
      <c r="C1687" s="7"/>
      <c r="D1687" s="7"/>
      <c r="E1687" s="7"/>
      <c r="F1687" s="7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</row>
    <row r="1688" spans="1:24" x14ac:dyDescent="0.25">
      <c r="A1688" s="5"/>
      <c r="B1688" s="7"/>
      <c r="C1688" s="7"/>
      <c r="D1688" s="7"/>
      <c r="E1688" s="7"/>
      <c r="F1688" s="7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</row>
    <row r="1689" spans="1:24" x14ac:dyDescent="0.25">
      <c r="A1689" s="5"/>
      <c r="B1689" s="7"/>
      <c r="C1689" s="7"/>
      <c r="D1689" s="7"/>
      <c r="E1689" s="7"/>
      <c r="F1689" s="7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</row>
    <row r="1690" spans="1:24" x14ac:dyDescent="0.25">
      <c r="A1690" s="5"/>
      <c r="B1690" s="7"/>
      <c r="C1690" s="7"/>
      <c r="D1690" s="7"/>
      <c r="E1690" s="7"/>
      <c r="F1690" s="7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</row>
    <row r="1691" spans="1:24" x14ac:dyDescent="0.25">
      <c r="A1691" s="5"/>
      <c r="B1691" s="7"/>
      <c r="C1691" s="7"/>
      <c r="D1691" s="7"/>
      <c r="E1691" s="7"/>
      <c r="F1691" s="7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</row>
    <row r="1692" spans="1:24" x14ac:dyDescent="0.25">
      <c r="A1692" s="5"/>
      <c r="B1692" s="7"/>
      <c r="C1692" s="7"/>
      <c r="D1692" s="7"/>
      <c r="E1692" s="7"/>
      <c r="F1692" s="7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</row>
    <row r="1693" spans="1:24" x14ac:dyDescent="0.25">
      <c r="A1693" s="5"/>
      <c r="B1693" s="7"/>
      <c r="C1693" s="7"/>
      <c r="D1693" s="7"/>
      <c r="E1693" s="7"/>
      <c r="F1693" s="7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</row>
    <row r="1694" spans="1:24" x14ac:dyDescent="0.25">
      <c r="A1694" s="5"/>
      <c r="B1694" s="7"/>
      <c r="C1694" s="7"/>
      <c r="D1694" s="7"/>
      <c r="E1694" s="7"/>
      <c r="F1694" s="7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</row>
    <row r="1695" spans="1:24" x14ac:dyDescent="0.25">
      <c r="A1695" s="5"/>
      <c r="B1695" s="7"/>
      <c r="C1695" s="7"/>
      <c r="D1695" s="7"/>
      <c r="E1695" s="7"/>
      <c r="F1695" s="7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</row>
    <row r="1696" spans="1:24" x14ac:dyDescent="0.25">
      <c r="A1696" s="5"/>
      <c r="B1696" s="7"/>
      <c r="C1696" s="7"/>
      <c r="D1696" s="7"/>
      <c r="E1696" s="7"/>
      <c r="F1696" s="7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</row>
    <row r="1697" spans="1:24" x14ac:dyDescent="0.25">
      <c r="A1697" s="5"/>
      <c r="B1697" s="7"/>
      <c r="C1697" s="7"/>
      <c r="D1697" s="7"/>
      <c r="E1697" s="7"/>
      <c r="F1697" s="7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</row>
    <row r="1698" spans="1:24" x14ac:dyDescent="0.25">
      <c r="A1698" s="5"/>
      <c r="B1698" s="7"/>
      <c r="C1698" s="7"/>
      <c r="D1698" s="7"/>
      <c r="E1698" s="7"/>
      <c r="F1698" s="7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</row>
    <row r="1699" spans="1:24" x14ac:dyDescent="0.25">
      <c r="A1699" s="5"/>
      <c r="B1699" s="7"/>
      <c r="C1699" s="7"/>
      <c r="D1699" s="7"/>
      <c r="E1699" s="7"/>
      <c r="F1699" s="7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</row>
    <row r="1700" spans="1:24" x14ac:dyDescent="0.25">
      <c r="A1700" s="5"/>
      <c r="B1700" s="7"/>
      <c r="C1700" s="7"/>
      <c r="D1700" s="7"/>
      <c r="E1700" s="7"/>
      <c r="F1700" s="7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</row>
    <row r="1701" spans="1:24" x14ac:dyDescent="0.25">
      <c r="A1701" s="5"/>
      <c r="B1701" s="7"/>
      <c r="C1701" s="7"/>
      <c r="D1701" s="7"/>
      <c r="E1701" s="7"/>
      <c r="F1701" s="7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</row>
    <row r="1702" spans="1:24" x14ac:dyDescent="0.25">
      <c r="A1702" s="5"/>
      <c r="B1702" s="7"/>
      <c r="C1702" s="7"/>
      <c r="D1702" s="7"/>
      <c r="E1702" s="7"/>
      <c r="F1702" s="7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</row>
    <row r="1703" spans="1:24" x14ac:dyDescent="0.25">
      <c r="A1703" s="5"/>
      <c r="B1703" s="7"/>
      <c r="C1703" s="7"/>
      <c r="D1703" s="7"/>
      <c r="E1703" s="7"/>
      <c r="F1703" s="7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</row>
    <row r="1704" spans="1:24" x14ac:dyDescent="0.25">
      <c r="A1704" s="5"/>
      <c r="B1704" s="7"/>
      <c r="C1704" s="7"/>
      <c r="D1704" s="7"/>
      <c r="E1704" s="7"/>
      <c r="F1704" s="7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</row>
    <row r="1705" spans="1:24" x14ac:dyDescent="0.25">
      <c r="A1705" s="5"/>
      <c r="B1705" s="7"/>
      <c r="C1705" s="7"/>
      <c r="D1705" s="7"/>
      <c r="E1705" s="7"/>
      <c r="F1705" s="7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</row>
    <row r="1706" spans="1:24" x14ac:dyDescent="0.25">
      <c r="A1706" s="5"/>
      <c r="B1706" s="7"/>
      <c r="C1706" s="7"/>
      <c r="D1706" s="7"/>
      <c r="E1706" s="7"/>
      <c r="F1706" s="7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</row>
    <row r="1707" spans="1:24" x14ac:dyDescent="0.25">
      <c r="A1707" s="5"/>
      <c r="B1707" s="7"/>
      <c r="C1707" s="7"/>
      <c r="D1707" s="7"/>
      <c r="E1707" s="7"/>
      <c r="F1707" s="7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</row>
    <row r="1708" spans="1:24" x14ac:dyDescent="0.25">
      <c r="A1708" s="5"/>
      <c r="B1708" s="7"/>
      <c r="C1708" s="7"/>
      <c r="D1708" s="7"/>
      <c r="E1708" s="7"/>
      <c r="F1708" s="7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</row>
    <row r="1709" spans="1:24" x14ac:dyDescent="0.25">
      <c r="A1709" s="5"/>
      <c r="B1709" s="7"/>
      <c r="C1709" s="7"/>
      <c r="D1709" s="7"/>
      <c r="E1709" s="7"/>
      <c r="F1709" s="7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</row>
    <row r="1710" spans="1:24" x14ac:dyDescent="0.25">
      <c r="A1710" s="5"/>
      <c r="B1710" s="7"/>
      <c r="C1710" s="7"/>
      <c r="D1710" s="7"/>
      <c r="E1710" s="7"/>
      <c r="F1710" s="7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</row>
    <row r="1711" spans="1:24" x14ac:dyDescent="0.25">
      <c r="A1711" s="5"/>
      <c r="B1711" s="7"/>
      <c r="C1711" s="7"/>
      <c r="D1711" s="7"/>
      <c r="E1711" s="7"/>
      <c r="F1711" s="7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</row>
    <row r="1712" spans="1:24" x14ac:dyDescent="0.25">
      <c r="A1712" s="5"/>
      <c r="B1712" s="7"/>
      <c r="C1712" s="7"/>
      <c r="D1712" s="7"/>
      <c r="E1712" s="7"/>
      <c r="F1712" s="7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</row>
    <row r="1713" spans="1:24" x14ac:dyDescent="0.25">
      <c r="A1713" s="5"/>
      <c r="B1713" s="7"/>
      <c r="C1713" s="7"/>
      <c r="D1713" s="7"/>
      <c r="E1713" s="7"/>
      <c r="F1713" s="7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</row>
    <row r="1714" spans="1:24" x14ac:dyDescent="0.25">
      <c r="A1714" s="5"/>
      <c r="B1714" s="7"/>
      <c r="C1714" s="7"/>
      <c r="D1714" s="7"/>
      <c r="E1714" s="7"/>
      <c r="F1714" s="7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</row>
    <row r="1715" spans="1:24" x14ac:dyDescent="0.25">
      <c r="A1715" s="5"/>
      <c r="B1715" s="7"/>
      <c r="C1715" s="7"/>
      <c r="D1715" s="7"/>
      <c r="E1715" s="7"/>
      <c r="F1715" s="7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</row>
    <row r="1716" spans="1:24" x14ac:dyDescent="0.25">
      <c r="A1716" s="5"/>
      <c r="B1716" s="7"/>
      <c r="C1716" s="7"/>
      <c r="D1716" s="7"/>
      <c r="E1716" s="7"/>
      <c r="F1716" s="7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</row>
    <row r="1717" spans="1:24" x14ac:dyDescent="0.25">
      <c r="A1717" s="5"/>
      <c r="B1717" s="7"/>
      <c r="C1717" s="7"/>
      <c r="D1717" s="7"/>
      <c r="E1717" s="7"/>
      <c r="F1717" s="7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</row>
    <row r="1718" spans="1:24" x14ac:dyDescent="0.25">
      <c r="A1718" s="5"/>
      <c r="B1718" s="7"/>
      <c r="C1718" s="7"/>
      <c r="D1718" s="7"/>
      <c r="E1718" s="7"/>
      <c r="F1718" s="7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</row>
    <row r="1719" spans="1:24" x14ac:dyDescent="0.25">
      <c r="A1719" s="5"/>
      <c r="B1719" s="7"/>
      <c r="C1719" s="7"/>
      <c r="D1719" s="7"/>
      <c r="E1719" s="7"/>
      <c r="F1719" s="7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</row>
    <row r="1720" spans="1:24" x14ac:dyDescent="0.25">
      <c r="A1720" s="5"/>
      <c r="B1720" s="7"/>
      <c r="C1720" s="7"/>
      <c r="D1720" s="7"/>
      <c r="E1720" s="7"/>
      <c r="F1720" s="7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</row>
    <row r="1721" spans="1:24" x14ac:dyDescent="0.25">
      <c r="A1721" s="5"/>
      <c r="B1721" s="7"/>
      <c r="C1721" s="7"/>
      <c r="D1721" s="7"/>
      <c r="E1721" s="7"/>
      <c r="F1721" s="7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</row>
    <row r="1722" spans="1:24" x14ac:dyDescent="0.25">
      <c r="A1722" s="5"/>
      <c r="B1722" s="7"/>
      <c r="C1722" s="7"/>
      <c r="D1722" s="7"/>
      <c r="E1722" s="7"/>
      <c r="F1722" s="7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</row>
    <row r="1723" spans="1:24" x14ac:dyDescent="0.25">
      <c r="A1723" s="5"/>
      <c r="B1723" s="7"/>
      <c r="C1723" s="7"/>
      <c r="D1723" s="7"/>
      <c r="E1723" s="7"/>
      <c r="F1723" s="7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</row>
    <row r="1724" spans="1:24" x14ac:dyDescent="0.25">
      <c r="A1724" s="5"/>
      <c r="B1724" s="7"/>
      <c r="C1724" s="7"/>
      <c r="D1724" s="7"/>
      <c r="E1724" s="7"/>
      <c r="F1724" s="7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</row>
    <row r="1725" spans="1:24" x14ac:dyDescent="0.25">
      <c r="A1725" s="5"/>
      <c r="B1725" s="7"/>
      <c r="C1725" s="7"/>
      <c r="D1725" s="7"/>
      <c r="E1725" s="7"/>
      <c r="F1725" s="7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</row>
    <row r="1726" spans="1:24" x14ac:dyDescent="0.25">
      <c r="A1726" s="5"/>
      <c r="B1726" s="7"/>
      <c r="C1726" s="7"/>
      <c r="D1726" s="7"/>
      <c r="E1726" s="7"/>
      <c r="F1726" s="7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</row>
    <row r="1727" spans="1:24" x14ac:dyDescent="0.25">
      <c r="A1727" s="5"/>
      <c r="B1727" s="7"/>
      <c r="C1727" s="7"/>
      <c r="D1727" s="7"/>
      <c r="E1727" s="7"/>
      <c r="F1727" s="7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</row>
    <row r="1728" spans="1:24" x14ac:dyDescent="0.25">
      <c r="A1728" s="5"/>
      <c r="B1728" s="7"/>
      <c r="C1728" s="7"/>
      <c r="D1728" s="7"/>
      <c r="E1728" s="7"/>
      <c r="F1728" s="7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</row>
    <row r="1729" spans="1:24" x14ac:dyDescent="0.25">
      <c r="A1729" s="5"/>
      <c r="B1729" s="7"/>
      <c r="C1729" s="7"/>
      <c r="D1729" s="7"/>
      <c r="E1729" s="7"/>
      <c r="F1729" s="7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</row>
    <row r="1730" spans="1:24" x14ac:dyDescent="0.25">
      <c r="A1730" s="5"/>
      <c r="B1730" s="7"/>
      <c r="C1730" s="7"/>
      <c r="D1730" s="7"/>
      <c r="E1730" s="7"/>
      <c r="F1730" s="7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</row>
    <row r="1731" spans="1:24" x14ac:dyDescent="0.25">
      <c r="A1731" s="5"/>
      <c r="B1731" s="7"/>
      <c r="C1731" s="7"/>
      <c r="D1731" s="7"/>
      <c r="E1731" s="7"/>
      <c r="F1731" s="7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</row>
    <row r="1732" spans="1:24" x14ac:dyDescent="0.25">
      <c r="A1732" s="5"/>
      <c r="B1732" s="7"/>
      <c r="C1732" s="7"/>
      <c r="D1732" s="7"/>
      <c r="E1732" s="7"/>
      <c r="F1732" s="7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</row>
    <row r="1733" spans="1:24" x14ac:dyDescent="0.25">
      <c r="A1733" s="5"/>
      <c r="B1733" s="7"/>
      <c r="C1733" s="7"/>
      <c r="D1733" s="7"/>
      <c r="E1733" s="7"/>
      <c r="F1733" s="7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</row>
    <row r="1734" spans="1:24" x14ac:dyDescent="0.25">
      <c r="A1734" s="5"/>
      <c r="B1734" s="7"/>
      <c r="C1734" s="7"/>
      <c r="D1734" s="7"/>
      <c r="E1734" s="7"/>
      <c r="F1734" s="7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</row>
    <row r="1735" spans="1:24" x14ac:dyDescent="0.25">
      <c r="A1735" s="5"/>
      <c r="B1735" s="7"/>
      <c r="C1735" s="7"/>
      <c r="D1735" s="7"/>
      <c r="E1735" s="7"/>
      <c r="F1735" s="7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</row>
    <row r="1736" spans="1:24" x14ac:dyDescent="0.25">
      <c r="A1736" s="5"/>
      <c r="B1736" s="7"/>
      <c r="C1736" s="7"/>
      <c r="D1736" s="7"/>
      <c r="E1736" s="7"/>
      <c r="F1736" s="7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</row>
    <row r="1737" spans="1:24" x14ac:dyDescent="0.25">
      <c r="A1737" s="5"/>
      <c r="B1737" s="7"/>
      <c r="C1737" s="7"/>
      <c r="D1737" s="7"/>
      <c r="E1737" s="7"/>
      <c r="F1737" s="7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</row>
    <row r="1738" spans="1:24" x14ac:dyDescent="0.25">
      <c r="A1738" s="5"/>
      <c r="B1738" s="7"/>
      <c r="C1738" s="7"/>
      <c r="D1738" s="7"/>
      <c r="E1738" s="7"/>
      <c r="F1738" s="7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</row>
    <row r="1739" spans="1:24" x14ac:dyDescent="0.25">
      <c r="A1739" s="5"/>
      <c r="B1739" s="7"/>
      <c r="C1739" s="7"/>
      <c r="D1739" s="7"/>
      <c r="E1739" s="7"/>
      <c r="F1739" s="7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</row>
    <row r="1740" spans="1:24" x14ac:dyDescent="0.25">
      <c r="A1740" s="5"/>
      <c r="B1740" s="7"/>
      <c r="C1740" s="7"/>
      <c r="D1740" s="7"/>
      <c r="E1740" s="7"/>
      <c r="F1740" s="7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</row>
    <row r="1741" spans="1:24" x14ac:dyDescent="0.25">
      <c r="A1741" s="5"/>
      <c r="B1741" s="7"/>
      <c r="C1741" s="7"/>
      <c r="D1741" s="7"/>
      <c r="E1741" s="7"/>
      <c r="F1741" s="7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</row>
    <row r="1742" spans="1:24" x14ac:dyDescent="0.25">
      <c r="A1742" s="5"/>
      <c r="B1742" s="7"/>
      <c r="C1742" s="7"/>
      <c r="D1742" s="7"/>
      <c r="E1742" s="7"/>
      <c r="F1742" s="7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</row>
    <row r="1743" spans="1:24" x14ac:dyDescent="0.25">
      <c r="A1743" s="5"/>
      <c r="B1743" s="7"/>
      <c r="C1743" s="7"/>
      <c r="D1743" s="7"/>
      <c r="E1743" s="7"/>
      <c r="F1743" s="7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</row>
    <row r="1744" spans="1:24" x14ac:dyDescent="0.25">
      <c r="A1744" s="5"/>
      <c r="B1744" s="7"/>
      <c r="C1744" s="7"/>
      <c r="D1744" s="7"/>
      <c r="E1744" s="7"/>
      <c r="F1744" s="7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</row>
    <row r="1745" spans="1:24" x14ac:dyDescent="0.25">
      <c r="A1745" s="5"/>
      <c r="B1745" s="7"/>
      <c r="C1745" s="7"/>
      <c r="D1745" s="7"/>
      <c r="E1745" s="7"/>
      <c r="F1745" s="7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</row>
    <row r="1746" spans="1:24" x14ac:dyDescent="0.25">
      <c r="A1746" s="5"/>
      <c r="B1746" s="7"/>
      <c r="C1746" s="7"/>
      <c r="D1746" s="7"/>
      <c r="E1746" s="7"/>
      <c r="F1746" s="7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</row>
    <row r="1747" spans="1:24" x14ac:dyDescent="0.25">
      <c r="A1747" s="5"/>
      <c r="B1747" s="7"/>
      <c r="C1747" s="7"/>
      <c r="D1747" s="7"/>
      <c r="E1747" s="7"/>
      <c r="F1747" s="7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</row>
    <row r="1748" spans="1:24" x14ac:dyDescent="0.25">
      <c r="A1748" s="5"/>
      <c r="B1748" s="7"/>
      <c r="C1748" s="7"/>
      <c r="D1748" s="7"/>
      <c r="E1748" s="7"/>
      <c r="F1748" s="7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</row>
    <row r="1749" spans="1:24" x14ac:dyDescent="0.25">
      <c r="A1749" s="5"/>
      <c r="B1749" s="7"/>
      <c r="C1749" s="7"/>
      <c r="D1749" s="7"/>
      <c r="E1749" s="7"/>
      <c r="F1749" s="7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</row>
    <row r="1750" spans="1:24" x14ac:dyDescent="0.25">
      <c r="A1750" s="5"/>
      <c r="B1750" s="7"/>
      <c r="C1750" s="7"/>
      <c r="D1750" s="7"/>
      <c r="E1750" s="7"/>
      <c r="F1750" s="7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</row>
    <row r="1751" spans="1:24" x14ac:dyDescent="0.25">
      <c r="A1751" s="5"/>
      <c r="B1751" s="7"/>
      <c r="C1751" s="7"/>
      <c r="D1751" s="7"/>
      <c r="E1751" s="7"/>
      <c r="F1751" s="7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</row>
    <row r="1752" spans="1:24" x14ac:dyDescent="0.25">
      <c r="A1752" s="5"/>
      <c r="B1752" s="7"/>
      <c r="C1752" s="7"/>
      <c r="D1752" s="7"/>
      <c r="E1752" s="7"/>
      <c r="F1752" s="7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</row>
    <row r="1753" spans="1:24" x14ac:dyDescent="0.25">
      <c r="A1753" s="5"/>
      <c r="B1753" s="7"/>
      <c r="C1753" s="7"/>
      <c r="D1753" s="7"/>
      <c r="E1753" s="7"/>
      <c r="F1753" s="7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</row>
    <row r="1754" spans="1:24" x14ac:dyDescent="0.25">
      <c r="A1754" s="5"/>
      <c r="B1754" s="7"/>
      <c r="C1754" s="7"/>
      <c r="D1754" s="7"/>
      <c r="E1754" s="7"/>
      <c r="F1754" s="7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</row>
    <row r="1755" spans="1:24" x14ac:dyDescent="0.25">
      <c r="A1755" s="5"/>
      <c r="B1755" s="7"/>
      <c r="C1755" s="7"/>
      <c r="D1755" s="7"/>
      <c r="E1755" s="7"/>
      <c r="F1755" s="7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</row>
    <row r="1756" spans="1:24" x14ac:dyDescent="0.25">
      <c r="A1756" s="5"/>
      <c r="B1756" s="7"/>
      <c r="C1756" s="7"/>
      <c r="D1756" s="7"/>
      <c r="E1756" s="7"/>
      <c r="F1756" s="7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</row>
    <row r="1757" spans="1:24" x14ac:dyDescent="0.25">
      <c r="A1757" s="5"/>
      <c r="B1757" s="7"/>
      <c r="C1757" s="7"/>
      <c r="D1757" s="7"/>
      <c r="E1757" s="7"/>
      <c r="F1757" s="7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</row>
    <row r="1758" spans="1:24" x14ac:dyDescent="0.25">
      <c r="A1758" s="5"/>
      <c r="B1758" s="7"/>
      <c r="C1758" s="7"/>
      <c r="D1758" s="7"/>
      <c r="E1758" s="7"/>
      <c r="F1758" s="7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</row>
    <row r="1759" spans="1:24" x14ac:dyDescent="0.25">
      <c r="A1759" s="5"/>
      <c r="B1759" s="7"/>
      <c r="C1759" s="7"/>
      <c r="D1759" s="7"/>
      <c r="E1759" s="7"/>
      <c r="F1759" s="7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</row>
    <row r="1760" spans="1:24" x14ac:dyDescent="0.25">
      <c r="A1760" s="5"/>
      <c r="B1760" s="7"/>
      <c r="C1760" s="7"/>
      <c r="D1760" s="7"/>
      <c r="E1760" s="7"/>
      <c r="F1760" s="7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</row>
    <row r="1761" spans="1:24" x14ac:dyDescent="0.25">
      <c r="A1761" s="5"/>
      <c r="B1761" s="7"/>
      <c r="C1761" s="7"/>
      <c r="D1761" s="7"/>
      <c r="E1761" s="7"/>
      <c r="F1761" s="7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</row>
    <row r="1762" spans="1:24" x14ac:dyDescent="0.25">
      <c r="A1762" s="5"/>
      <c r="B1762" s="7"/>
      <c r="C1762" s="7"/>
      <c r="D1762" s="7"/>
      <c r="E1762" s="7"/>
      <c r="F1762" s="7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</row>
    <row r="1763" spans="1:24" x14ac:dyDescent="0.25">
      <c r="A1763" s="5"/>
      <c r="B1763" s="7"/>
      <c r="C1763" s="7"/>
      <c r="D1763" s="7"/>
      <c r="E1763" s="7"/>
      <c r="F1763" s="7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</row>
    <row r="1764" spans="1:24" x14ac:dyDescent="0.25">
      <c r="A1764" s="5"/>
      <c r="B1764" s="7"/>
      <c r="C1764" s="7"/>
      <c r="D1764" s="7"/>
      <c r="E1764" s="7"/>
      <c r="F1764" s="7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</row>
    <row r="1765" spans="1:24" x14ac:dyDescent="0.25">
      <c r="A1765" s="5"/>
      <c r="B1765" s="7"/>
      <c r="C1765" s="7"/>
      <c r="D1765" s="7"/>
      <c r="E1765" s="7"/>
      <c r="F1765" s="7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</row>
    <row r="1766" spans="1:24" x14ac:dyDescent="0.25">
      <c r="A1766" s="5"/>
      <c r="B1766" s="7"/>
      <c r="C1766" s="7"/>
      <c r="D1766" s="7"/>
      <c r="E1766" s="7"/>
      <c r="F1766" s="7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</row>
    <row r="1767" spans="1:24" x14ac:dyDescent="0.25">
      <c r="A1767" s="5"/>
      <c r="B1767" s="7"/>
      <c r="C1767" s="7"/>
      <c r="D1767" s="7"/>
      <c r="E1767" s="7"/>
      <c r="F1767" s="7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</row>
    <row r="1768" spans="1:24" x14ac:dyDescent="0.25">
      <c r="A1768" s="5"/>
      <c r="B1768" s="7"/>
      <c r="C1768" s="7"/>
      <c r="D1768" s="7"/>
      <c r="E1768" s="7"/>
      <c r="F1768" s="7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</row>
    <row r="1769" spans="1:24" x14ac:dyDescent="0.25">
      <c r="A1769" s="5"/>
      <c r="B1769" s="7"/>
      <c r="C1769" s="7"/>
      <c r="D1769" s="7"/>
      <c r="E1769" s="7"/>
      <c r="F1769" s="7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</row>
    <row r="1770" spans="1:24" x14ac:dyDescent="0.25">
      <c r="A1770" s="5"/>
      <c r="B1770" s="7"/>
      <c r="C1770" s="7"/>
      <c r="D1770" s="7"/>
      <c r="E1770" s="7"/>
      <c r="F1770" s="7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</row>
    <row r="1771" spans="1:24" x14ac:dyDescent="0.25">
      <c r="A1771" s="5"/>
      <c r="B1771" s="7"/>
      <c r="C1771" s="7"/>
      <c r="D1771" s="7"/>
      <c r="E1771" s="7"/>
      <c r="F1771" s="7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</row>
    <row r="1772" spans="1:24" x14ac:dyDescent="0.25">
      <c r="A1772" s="5"/>
      <c r="B1772" s="7"/>
      <c r="C1772" s="7"/>
      <c r="D1772" s="7"/>
      <c r="E1772" s="7"/>
      <c r="F1772" s="7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</row>
    <row r="1773" spans="1:24" x14ac:dyDescent="0.25">
      <c r="A1773" s="5"/>
      <c r="B1773" s="7"/>
      <c r="C1773" s="7"/>
      <c r="D1773" s="7"/>
      <c r="E1773" s="7"/>
      <c r="F1773" s="7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</row>
    <row r="1774" spans="1:24" x14ac:dyDescent="0.25">
      <c r="A1774" s="5"/>
      <c r="B1774" s="7"/>
      <c r="C1774" s="7"/>
      <c r="D1774" s="7"/>
      <c r="E1774" s="7"/>
      <c r="F1774" s="7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</row>
    <row r="1775" spans="1:24" x14ac:dyDescent="0.25">
      <c r="A1775" s="5"/>
      <c r="B1775" s="7"/>
      <c r="C1775" s="7"/>
      <c r="D1775" s="7"/>
      <c r="E1775" s="7"/>
      <c r="F1775" s="7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</row>
    <row r="1776" spans="1:24" x14ac:dyDescent="0.25">
      <c r="A1776" s="5"/>
      <c r="B1776" s="7"/>
      <c r="C1776" s="7"/>
      <c r="D1776" s="7"/>
      <c r="E1776" s="7"/>
      <c r="F1776" s="7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</row>
    <row r="1777" spans="1:24" x14ac:dyDescent="0.25">
      <c r="A1777" s="5"/>
      <c r="B1777" s="7"/>
      <c r="C1777" s="7"/>
      <c r="D1777" s="7"/>
      <c r="E1777" s="7"/>
      <c r="F1777" s="7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</row>
    <row r="1778" spans="1:24" x14ac:dyDescent="0.25">
      <c r="A1778" s="5"/>
      <c r="B1778" s="7"/>
      <c r="C1778" s="7"/>
      <c r="D1778" s="7"/>
      <c r="E1778" s="7"/>
      <c r="F1778" s="7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</row>
    <row r="1779" spans="1:24" x14ac:dyDescent="0.25">
      <c r="A1779" s="5"/>
      <c r="B1779" s="7"/>
      <c r="C1779" s="7"/>
      <c r="D1779" s="7"/>
      <c r="E1779" s="7"/>
      <c r="F1779" s="7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</row>
    <row r="1780" spans="1:24" x14ac:dyDescent="0.25">
      <c r="A1780" s="5"/>
      <c r="B1780" s="7"/>
      <c r="C1780" s="7"/>
      <c r="D1780" s="7"/>
      <c r="E1780" s="7"/>
      <c r="F1780" s="7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</row>
    <row r="1781" spans="1:24" x14ac:dyDescent="0.25">
      <c r="A1781" s="5"/>
      <c r="B1781" s="7"/>
      <c r="C1781" s="7"/>
      <c r="D1781" s="7"/>
      <c r="E1781" s="7"/>
      <c r="F1781" s="7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</row>
    <row r="1782" spans="1:24" x14ac:dyDescent="0.25">
      <c r="A1782" s="5"/>
      <c r="B1782" s="7"/>
      <c r="C1782" s="7"/>
      <c r="D1782" s="7"/>
      <c r="E1782" s="7"/>
      <c r="F1782" s="7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</row>
    <row r="1783" spans="1:24" x14ac:dyDescent="0.25">
      <c r="A1783" s="5"/>
      <c r="B1783" s="7"/>
      <c r="C1783" s="7"/>
      <c r="D1783" s="7"/>
      <c r="E1783" s="7"/>
      <c r="F1783" s="7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</row>
    <row r="1784" spans="1:24" x14ac:dyDescent="0.25">
      <c r="A1784" s="5"/>
      <c r="B1784" s="7"/>
      <c r="C1784" s="7"/>
      <c r="D1784" s="7"/>
      <c r="E1784" s="7"/>
      <c r="F1784" s="7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</row>
    <row r="1785" spans="1:24" x14ac:dyDescent="0.25">
      <c r="A1785" s="5"/>
      <c r="B1785" s="7"/>
      <c r="C1785" s="7"/>
      <c r="D1785" s="7"/>
      <c r="E1785" s="7"/>
      <c r="F1785" s="7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</row>
    <row r="1786" spans="1:24" x14ac:dyDescent="0.25">
      <c r="A1786" s="5"/>
      <c r="B1786" s="7"/>
      <c r="C1786" s="7"/>
      <c r="D1786" s="7"/>
      <c r="E1786" s="7"/>
      <c r="F1786" s="7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</row>
    <row r="1787" spans="1:24" x14ac:dyDescent="0.25">
      <c r="A1787" s="5"/>
      <c r="B1787" s="7"/>
      <c r="C1787" s="7"/>
      <c r="D1787" s="7"/>
      <c r="E1787" s="7"/>
      <c r="F1787" s="7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</row>
    <row r="1788" spans="1:24" x14ac:dyDescent="0.25">
      <c r="A1788" s="5"/>
      <c r="B1788" s="7"/>
      <c r="C1788" s="7"/>
      <c r="D1788" s="7"/>
      <c r="E1788" s="7"/>
      <c r="F1788" s="7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</row>
    <row r="1789" spans="1:24" x14ac:dyDescent="0.25">
      <c r="A1789" s="5"/>
      <c r="B1789" s="7"/>
      <c r="C1789" s="7"/>
      <c r="D1789" s="7"/>
      <c r="E1789" s="7"/>
      <c r="F1789" s="7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</row>
    <row r="1790" spans="1:24" x14ac:dyDescent="0.25">
      <c r="A1790" s="5"/>
      <c r="B1790" s="7"/>
      <c r="C1790" s="7"/>
      <c r="D1790" s="7"/>
      <c r="E1790" s="7"/>
      <c r="F1790" s="7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</row>
    <row r="1791" spans="1:24" x14ac:dyDescent="0.25">
      <c r="A1791" s="5"/>
      <c r="B1791" s="7"/>
      <c r="C1791" s="7"/>
      <c r="D1791" s="7"/>
      <c r="E1791" s="7"/>
      <c r="F1791" s="7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</row>
    <row r="1792" spans="1:24" x14ac:dyDescent="0.25">
      <c r="A1792" s="5"/>
      <c r="B1792" s="7"/>
      <c r="C1792" s="7"/>
      <c r="D1792" s="7"/>
      <c r="E1792" s="7"/>
      <c r="F1792" s="7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</row>
    <row r="1793" spans="1:24" x14ac:dyDescent="0.25">
      <c r="A1793" s="5"/>
      <c r="B1793" s="7"/>
      <c r="C1793" s="7"/>
      <c r="D1793" s="7"/>
      <c r="E1793" s="7"/>
      <c r="F1793" s="7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</row>
    <row r="1794" spans="1:24" x14ac:dyDescent="0.25">
      <c r="A1794" s="5"/>
      <c r="B1794" s="7"/>
      <c r="C1794" s="7"/>
      <c r="D1794" s="7"/>
      <c r="E1794" s="7"/>
      <c r="F1794" s="7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</row>
    <row r="1795" spans="1:24" x14ac:dyDescent="0.25">
      <c r="A1795" s="5"/>
      <c r="B1795" s="7"/>
      <c r="C1795" s="7"/>
      <c r="D1795" s="7"/>
      <c r="E1795" s="7"/>
      <c r="F1795" s="7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</row>
    <row r="1796" spans="1:24" x14ac:dyDescent="0.25">
      <c r="A1796" s="5"/>
      <c r="B1796" s="7"/>
      <c r="C1796" s="7"/>
      <c r="D1796" s="7"/>
      <c r="E1796" s="7"/>
      <c r="F1796" s="7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</row>
    <row r="1797" spans="1:24" x14ac:dyDescent="0.25">
      <c r="A1797" s="5"/>
      <c r="B1797" s="7"/>
      <c r="C1797" s="7"/>
      <c r="D1797" s="7"/>
      <c r="E1797" s="7"/>
      <c r="F1797" s="7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</row>
    <row r="1798" spans="1:24" x14ac:dyDescent="0.25">
      <c r="A1798" s="5"/>
      <c r="B1798" s="7"/>
      <c r="C1798" s="7"/>
      <c r="D1798" s="7"/>
      <c r="E1798" s="7"/>
      <c r="F1798" s="7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</row>
    <row r="1799" spans="1:24" x14ac:dyDescent="0.25">
      <c r="A1799" s="5"/>
      <c r="B1799" s="7"/>
      <c r="C1799" s="7"/>
      <c r="D1799" s="7"/>
      <c r="E1799" s="7"/>
      <c r="F1799" s="7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</row>
    <row r="1800" spans="1:24" x14ac:dyDescent="0.25">
      <c r="A1800" s="5"/>
      <c r="B1800" s="7"/>
      <c r="C1800" s="7"/>
      <c r="D1800" s="7"/>
      <c r="E1800" s="7"/>
      <c r="F1800" s="7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</row>
    <row r="1801" spans="1:24" x14ac:dyDescent="0.25">
      <c r="A1801" s="5"/>
      <c r="B1801" s="7"/>
      <c r="C1801" s="7"/>
      <c r="D1801" s="7"/>
      <c r="E1801" s="7"/>
      <c r="F1801" s="7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</row>
    <row r="1802" spans="1:24" x14ac:dyDescent="0.25">
      <c r="A1802" s="5"/>
      <c r="B1802" s="7"/>
      <c r="C1802" s="7"/>
      <c r="D1802" s="7"/>
      <c r="E1802" s="7"/>
      <c r="F1802" s="7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</row>
    <row r="1803" spans="1:24" x14ac:dyDescent="0.25">
      <c r="A1803" s="5"/>
      <c r="B1803" s="7"/>
      <c r="C1803" s="7"/>
      <c r="D1803" s="7"/>
      <c r="E1803" s="7"/>
      <c r="F1803" s="7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</row>
    <row r="1804" spans="1:24" x14ac:dyDescent="0.25">
      <c r="A1804" s="5"/>
      <c r="B1804" s="7"/>
      <c r="C1804" s="7"/>
      <c r="D1804" s="7"/>
      <c r="E1804" s="7"/>
      <c r="F1804" s="7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</row>
    <row r="1805" spans="1:24" x14ac:dyDescent="0.25">
      <c r="A1805" s="5"/>
      <c r="B1805" s="7"/>
      <c r="C1805" s="7"/>
      <c r="D1805" s="7"/>
      <c r="E1805" s="7"/>
      <c r="F1805" s="7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</row>
    <row r="1806" spans="1:24" x14ac:dyDescent="0.25">
      <c r="A1806" s="5"/>
      <c r="B1806" s="7"/>
      <c r="C1806" s="7"/>
      <c r="D1806" s="7"/>
      <c r="E1806" s="7"/>
      <c r="F1806" s="7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</row>
    <row r="1807" spans="1:24" x14ac:dyDescent="0.25">
      <c r="A1807" s="5"/>
      <c r="B1807" s="7"/>
      <c r="C1807" s="7"/>
      <c r="D1807" s="7"/>
      <c r="E1807" s="7"/>
      <c r="F1807" s="7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</row>
    <row r="1808" spans="1:24" x14ac:dyDescent="0.25">
      <c r="A1808" s="5"/>
      <c r="B1808" s="7"/>
      <c r="C1808" s="7"/>
      <c r="D1808" s="7"/>
      <c r="E1808" s="7"/>
      <c r="F1808" s="7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</row>
    <row r="1809" spans="1:24" x14ac:dyDescent="0.25">
      <c r="A1809" s="5"/>
      <c r="B1809" s="7"/>
      <c r="C1809" s="7"/>
      <c r="D1809" s="7"/>
      <c r="E1809" s="7"/>
      <c r="F1809" s="7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</row>
    <row r="1810" spans="1:24" x14ac:dyDescent="0.25">
      <c r="A1810" s="5"/>
      <c r="B1810" s="7"/>
      <c r="C1810" s="7"/>
      <c r="D1810" s="7"/>
      <c r="E1810" s="7"/>
      <c r="F1810" s="7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</row>
    <row r="1811" spans="1:24" x14ac:dyDescent="0.25">
      <c r="A1811" s="5"/>
      <c r="B1811" s="7"/>
      <c r="C1811" s="7"/>
      <c r="D1811" s="7"/>
      <c r="E1811" s="7"/>
      <c r="F1811" s="7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</row>
    <row r="1812" spans="1:24" x14ac:dyDescent="0.25">
      <c r="A1812" s="5"/>
      <c r="B1812" s="7"/>
      <c r="C1812" s="7"/>
      <c r="D1812" s="7"/>
      <c r="E1812" s="7"/>
      <c r="F1812" s="7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</row>
    <row r="1813" spans="1:24" x14ac:dyDescent="0.25">
      <c r="A1813" s="5"/>
      <c r="B1813" s="7"/>
      <c r="C1813" s="7"/>
      <c r="D1813" s="7"/>
      <c r="E1813" s="7"/>
      <c r="F1813" s="7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</row>
    <row r="1814" spans="1:24" x14ac:dyDescent="0.25">
      <c r="A1814" s="5"/>
      <c r="B1814" s="7"/>
      <c r="C1814" s="7"/>
      <c r="D1814" s="7"/>
      <c r="E1814" s="7"/>
      <c r="F1814" s="7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</row>
    <row r="1815" spans="1:24" x14ac:dyDescent="0.25">
      <c r="A1815" s="5"/>
      <c r="B1815" s="7"/>
      <c r="C1815" s="7"/>
      <c r="D1815" s="7"/>
      <c r="E1815" s="7"/>
      <c r="F1815" s="7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</row>
    <row r="1816" spans="1:24" x14ac:dyDescent="0.25">
      <c r="A1816" s="5"/>
      <c r="B1816" s="7"/>
      <c r="C1816" s="7"/>
      <c r="D1816" s="7"/>
      <c r="E1816" s="7"/>
      <c r="F1816" s="7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</row>
    <row r="1817" spans="1:24" x14ac:dyDescent="0.25">
      <c r="A1817" s="5"/>
      <c r="B1817" s="7"/>
      <c r="C1817" s="7"/>
      <c r="D1817" s="7"/>
      <c r="E1817" s="7"/>
      <c r="F1817" s="7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</row>
    <row r="1818" spans="1:24" x14ac:dyDescent="0.25">
      <c r="A1818" s="5"/>
      <c r="B1818" s="7"/>
      <c r="C1818" s="7"/>
      <c r="D1818" s="7"/>
      <c r="E1818" s="7"/>
      <c r="F1818" s="7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</row>
    <row r="1819" spans="1:24" x14ac:dyDescent="0.25">
      <c r="A1819" s="5"/>
      <c r="B1819" s="7"/>
      <c r="C1819" s="7"/>
      <c r="D1819" s="7"/>
      <c r="E1819" s="7"/>
      <c r="F1819" s="7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</row>
    <row r="1820" spans="1:24" x14ac:dyDescent="0.25">
      <c r="A1820" s="5"/>
      <c r="B1820" s="7"/>
      <c r="C1820" s="7"/>
      <c r="D1820" s="7"/>
      <c r="E1820" s="7"/>
      <c r="F1820" s="7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</row>
    <row r="1821" spans="1:24" x14ac:dyDescent="0.25">
      <c r="A1821" s="5"/>
      <c r="B1821" s="7"/>
      <c r="C1821" s="7"/>
      <c r="D1821" s="7"/>
      <c r="E1821" s="7"/>
      <c r="F1821" s="7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</row>
    <row r="1822" spans="1:24" x14ac:dyDescent="0.25">
      <c r="A1822" s="5"/>
      <c r="B1822" s="7"/>
      <c r="C1822" s="7"/>
      <c r="D1822" s="7"/>
      <c r="E1822" s="7"/>
      <c r="F1822" s="7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</row>
    <row r="1823" spans="1:24" x14ac:dyDescent="0.25">
      <c r="A1823" s="5"/>
      <c r="B1823" s="7"/>
      <c r="C1823" s="7"/>
      <c r="D1823" s="7"/>
      <c r="E1823" s="7"/>
      <c r="F1823" s="7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</row>
    <row r="1824" spans="1:24" x14ac:dyDescent="0.25">
      <c r="A1824" s="5"/>
      <c r="B1824" s="7"/>
      <c r="C1824" s="7"/>
      <c r="D1824" s="7"/>
      <c r="E1824" s="7"/>
      <c r="F1824" s="7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</row>
    <row r="1825" spans="1:24" x14ac:dyDescent="0.25">
      <c r="A1825" s="5"/>
      <c r="B1825" s="7"/>
      <c r="C1825" s="7"/>
      <c r="D1825" s="7"/>
      <c r="E1825" s="7"/>
      <c r="F1825" s="7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</row>
    <row r="1826" spans="1:24" x14ac:dyDescent="0.25">
      <c r="A1826" s="5"/>
      <c r="B1826" s="7"/>
      <c r="C1826" s="7"/>
      <c r="D1826" s="7"/>
      <c r="E1826" s="7"/>
      <c r="F1826" s="7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</row>
    <row r="1827" spans="1:24" x14ac:dyDescent="0.25">
      <c r="A1827" s="5"/>
      <c r="B1827" s="7"/>
      <c r="C1827" s="7"/>
      <c r="D1827" s="7"/>
      <c r="E1827" s="7"/>
      <c r="F1827" s="7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</row>
    <row r="1828" spans="1:24" x14ac:dyDescent="0.25">
      <c r="A1828" s="5"/>
      <c r="B1828" s="7"/>
      <c r="C1828" s="7"/>
      <c r="D1828" s="7"/>
      <c r="E1828" s="7"/>
      <c r="F1828" s="7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</row>
    <row r="1829" spans="1:24" x14ac:dyDescent="0.25">
      <c r="A1829" s="5"/>
      <c r="B1829" s="7"/>
      <c r="C1829" s="7"/>
      <c r="D1829" s="7"/>
      <c r="E1829" s="7"/>
      <c r="F1829" s="7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</row>
    <row r="1830" spans="1:24" x14ac:dyDescent="0.25">
      <c r="A1830" s="5"/>
      <c r="B1830" s="7"/>
      <c r="C1830" s="7"/>
      <c r="D1830" s="7"/>
      <c r="E1830" s="7"/>
      <c r="F1830" s="7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</row>
    <row r="1831" spans="1:24" x14ac:dyDescent="0.25">
      <c r="A1831" s="5"/>
      <c r="B1831" s="7"/>
      <c r="C1831" s="7"/>
      <c r="D1831" s="7"/>
      <c r="E1831" s="7"/>
      <c r="F1831" s="7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</row>
    <row r="1832" spans="1:24" x14ac:dyDescent="0.25">
      <c r="A1832" s="5"/>
      <c r="B1832" s="7"/>
      <c r="C1832" s="7"/>
      <c r="D1832" s="7"/>
      <c r="E1832" s="7"/>
      <c r="F1832" s="7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</row>
    <row r="1833" spans="1:24" x14ac:dyDescent="0.25">
      <c r="A1833" s="5"/>
      <c r="B1833" s="7"/>
      <c r="C1833" s="7"/>
      <c r="D1833" s="7"/>
      <c r="E1833" s="7"/>
      <c r="F1833" s="7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</row>
    <row r="1834" spans="1:24" x14ac:dyDescent="0.25">
      <c r="A1834" s="5"/>
      <c r="B1834" s="7"/>
      <c r="C1834" s="7"/>
      <c r="D1834" s="7"/>
      <c r="E1834" s="7"/>
      <c r="F1834" s="7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</row>
    <row r="1835" spans="1:24" x14ac:dyDescent="0.25">
      <c r="A1835" s="5"/>
      <c r="B1835" s="7"/>
      <c r="C1835" s="7"/>
      <c r="D1835" s="7"/>
      <c r="E1835" s="7"/>
      <c r="F1835" s="7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</row>
    <row r="1836" spans="1:24" x14ac:dyDescent="0.25">
      <c r="A1836" s="5"/>
      <c r="B1836" s="7"/>
      <c r="C1836" s="7"/>
      <c r="D1836" s="7"/>
      <c r="E1836" s="7"/>
      <c r="F1836" s="7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</row>
    <row r="1837" spans="1:24" x14ac:dyDescent="0.25">
      <c r="A1837" s="5"/>
      <c r="B1837" s="7"/>
      <c r="C1837" s="7"/>
      <c r="D1837" s="7"/>
      <c r="E1837" s="7"/>
      <c r="F1837" s="7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</row>
    <row r="1838" spans="1:24" x14ac:dyDescent="0.25">
      <c r="A1838" s="5"/>
      <c r="B1838" s="7"/>
      <c r="C1838" s="7"/>
      <c r="D1838" s="7"/>
      <c r="E1838" s="7"/>
      <c r="F1838" s="7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</row>
    <row r="1839" spans="1:24" x14ac:dyDescent="0.25">
      <c r="A1839" s="5"/>
      <c r="B1839" s="7"/>
      <c r="C1839" s="7"/>
      <c r="D1839" s="7"/>
      <c r="E1839" s="7"/>
      <c r="F1839" s="7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</row>
    <row r="1840" spans="1:24" x14ac:dyDescent="0.25">
      <c r="A1840" s="5"/>
      <c r="B1840" s="7"/>
      <c r="C1840" s="7"/>
      <c r="D1840" s="7"/>
      <c r="E1840" s="7"/>
      <c r="F1840" s="7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</row>
    <row r="1841" spans="1:24" x14ac:dyDescent="0.25">
      <c r="A1841" s="5"/>
      <c r="B1841" s="7"/>
      <c r="C1841" s="7"/>
      <c r="D1841" s="7"/>
      <c r="E1841" s="7"/>
      <c r="F1841" s="7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</row>
    <row r="1842" spans="1:24" x14ac:dyDescent="0.25">
      <c r="A1842" s="5"/>
      <c r="B1842" s="7"/>
      <c r="C1842" s="7"/>
      <c r="D1842" s="7"/>
      <c r="E1842" s="7"/>
      <c r="F1842" s="7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</row>
    <row r="1843" spans="1:24" x14ac:dyDescent="0.25">
      <c r="A1843" s="5"/>
      <c r="B1843" s="7"/>
      <c r="C1843" s="7"/>
      <c r="D1843" s="7"/>
      <c r="E1843" s="7"/>
      <c r="F1843" s="7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</row>
    <row r="1844" spans="1:24" x14ac:dyDescent="0.25">
      <c r="A1844" s="5"/>
      <c r="B1844" s="7"/>
      <c r="C1844" s="7"/>
      <c r="D1844" s="7"/>
      <c r="E1844" s="7"/>
      <c r="F1844" s="7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</row>
    <row r="1845" spans="1:24" x14ac:dyDescent="0.25">
      <c r="A1845" s="5"/>
      <c r="B1845" s="7"/>
      <c r="C1845" s="7"/>
      <c r="D1845" s="7"/>
      <c r="E1845" s="7"/>
      <c r="F1845" s="7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</row>
    <row r="1846" spans="1:24" x14ac:dyDescent="0.25">
      <c r="A1846" s="5"/>
      <c r="B1846" s="7"/>
      <c r="C1846" s="7"/>
      <c r="D1846" s="7"/>
      <c r="E1846" s="7"/>
      <c r="F1846" s="7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</row>
    <row r="1847" spans="1:24" x14ac:dyDescent="0.25">
      <c r="A1847" s="5"/>
      <c r="B1847" s="7"/>
      <c r="C1847" s="7"/>
      <c r="D1847" s="7"/>
      <c r="E1847" s="7"/>
      <c r="F1847" s="7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</row>
    <row r="1848" spans="1:24" x14ac:dyDescent="0.25">
      <c r="A1848" s="5"/>
      <c r="B1848" s="7"/>
      <c r="C1848" s="7"/>
      <c r="D1848" s="7"/>
      <c r="E1848" s="7"/>
      <c r="F1848" s="7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</row>
    <row r="1849" spans="1:24" x14ac:dyDescent="0.25">
      <c r="A1849" s="5"/>
      <c r="B1849" s="7"/>
      <c r="C1849" s="7"/>
      <c r="D1849" s="7"/>
      <c r="E1849" s="7"/>
      <c r="F1849" s="7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</row>
    <row r="1850" spans="1:24" x14ac:dyDescent="0.25">
      <c r="A1850" s="5"/>
      <c r="B1850" s="7"/>
      <c r="C1850" s="7"/>
      <c r="D1850" s="7"/>
      <c r="E1850" s="7"/>
      <c r="F1850" s="7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</row>
    <row r="1851" spans="1:24" x14ac:dyDescent="0.25">
      <c r="A1851" s="5"/>
      <c r="B1851" s="7"/>
      <c r="C1851" s="7"/>
      <c r="D1851" s="7"/>
      <c r="E1851" s="7"/>
      <c r="F1851" s="7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</row>
    <row r="1852" spans="1:24" x14ac:dyDescent="0.25">
      <c r="A1852" s="5"/>
      <c r="B1852" s="7"/>
      <c r="C1852" s="7"/>
      <c r="D1852" s="7"/>
      <c r="E1852" s="7"/>
      <c r="F1852" s="7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</row>
    <row r="1853" spans="1:24" x14ac:dyDescent="0.25">
      <c r="A1853" s="5"/>
      <c r="B1853" s="7"/>
      <c r="C1853" s="7"/>
      <c r="D1853" s="7"/>
      <c r="E1853" s="7"/>
      <c r="F1853" s="7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</row>
    <row r="1854" spans="1:24" x14ac:dyDescent="0.25">
      <c r="A1854" s="5"/>
      <c r="B1854" s="7"/>
      <c r="C1854" s="7"/>
      <c r="D1854" s="7"/>
      <c r="E1854" s="7"/>
      <c r="F1854" s="7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</row>
    <row r="1855" spans="1:24" x14ac:dyDescent="0.25">
      <c r="A1855" s="5"/>
      <c r="B1855" s="7"/>
      <c r="C1855" s="7"/>
      <c r="D1855" s="7"/>
      <c r="E1855" s="7"/>
      <c r="F1855" s="7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</row>
    <row r="1856" spans="1:24" x14ac:dyDescent="0.25">
      <c r="A1856" s="5"/>
      <c r="B1856" s="7"/>
      <c r="C1856" s="7"/>
      <c r="D1856" s="7"/>
      <c r="E1856" s="7"/>
      <c r="F1856" s="7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</row>
    <row r="1857" spans="1:24" x14ac:dyDescent="0.25">
      <c r="A1857" s="5"/>
      <c r="B1857" s="7"/>
      <c r="C1857" s="7"/>
      <c r="D1857" s="7"/>
      <c r="E1857" s="7"/>
      <c r="F1857" s="7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</row>
    <row r="1858" spans="1:24" x14ac:dyDescent="0.25">
      <c r="A1858" s="5"/>
      <c r="B1858" s="7"/>
      <c r="C1858" s="7"/>
      <c r="D1858" s="7"/>
      <c r="E1858" s="7"/>
      <c r="F1858" s="7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</row>
    <row r="1859" spans="1:24" x14ac:dyDescent="0.25">
      <c r="A1859" s="5"/>
      <c r="B1859" s="7"/>
      <c r="C1859" s="7"/>
      <c r="D1859" s="7"/>
      <c r="E1859" s="7"/>
      <c r="F1859" s="7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</row>
    <row r="1860" spans="1:24" x14ac:dyDescent="0.25">
      <c r="A1860" s="5"/>
      <c r="B1860" s="7"/>
      <c r="C1860" s="7"/>
      <c r="D1860" s="7"/>
      <c r="E1860" s="7"/>
      <c r="F1860" s="7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</row>
    <row r="1861" spans="1:24" x14ac:dyDescent="0.25">
      <c r="A1861" s="5"/>
      <c r="B1861" s="7"/>
      <c r="C1861" s="7"/>
      <c r="D1861" s="7"/>
      <c r="E1861" s="7"/>
      <c r="F1861" s="7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</row>
    <row r="1862" spans="1:24" x14ac:dyDescent="0.25">
      <c r="A1862" s="5"/>
      <c r="B1862" s="7"/>
      <c r="C1862" s="7"/>
      <c r="D1862" s="7"/>
      <c r="E1862" s="7"/>
      <c r="F1862" s="7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</row>
    <row r="1863" spans="1:24" x14ac:dyDescent="0.25">
      <c r="A1863" s="5"/>
      <c r="B1863" s="7"/>
      <c r="C1863" s="7"/>
      <c r="D1863" s="7"/>
      <c r="E1863" s="7"/>
      <c r="F1863" s="7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</row>
    <row r="1864" spans="1:24" x14ac:dyDescent="0.25">
      <c r="A1864" s="5"/>
      <c r="B1864" s="7"/>
      <c r="C1864" s="7"/>
      <c r="D1864" s="7"/>
      <c r="E1864" s="7"/>
      <c r="F1864" s="7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</row>
    <row r="1865" spans="1:24" x14ac:dyDescent="0.25">
      <c r="A1865" s="5"/>
      <c r="B1865" s="7"/>
      <c r="C1865" s="7"/>
      <c r="D1865" s="7"/>
      <c r="E1865" s="7"/>
      <c r="F1865" s="7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</row>
    <row r="1866" spans="1:24" x14ac:dyDescent="0.25">
      <c r="A1866" s="5"/>
      <c r="B1866" s="7"/>
      <c r="C1866" s="7"/>
      <c r="D1866" s="7"/>
      <c r="E1866" s="7"/>
      <c r="F1866" s="7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</row>
    <row r="1867" spans="1:24" x14ac:dyDescent="0.25">
      <c r="A1867" s="5"/>
      <c r="B1867" s="7"/>
      <c r="C1867" s="7"/>
      <c r="D1867" s="7"/>
      <c r="E1867" s="7"/>
      <c r="F1867" s="7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</row>
    <row r="1868" spans="1:24" x14ac:dyDescent="0.25">
      <c r="A1868" s="5"/>
      <c r="B1868" s="7"/>
      <c r="C1868" s="7"/>
      <c r="D1868" s="7"/>
      <c r="E1868" s="7"/>
      <c r="F1868" s="7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</row>
    <row r="1869" spans="1:24" x14ac:dyDescent="0.25">
      <c r="A1869" s="5"/>
      <c r="B1869" s="7"/>
      <c r="C1869" s="7"/>
      <c r="D1869" s="7"/>
      <c r="E1869" s="7"/>
      <c r="F1869" s="7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</row>
    <row r="1870" spans="1:24" x14ac:dyDescent="0.25">
      <c r="A1870" s="5"/>
      <c r="B1870" s="7"/>
      <c r="C1870" s="7"/>
      <c r="D1870" s="7"/>
      <c r="E1870" s="7"/>
      <c r="F1870" s="7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</row>
    <row r="1871" spans="1:24" x14ac:dyDescent="0.25">
      <c r="A1871" s="5"/>
      <c r="B1871" s="7"/>
      <c r="C1871" s="7"/>
      <c r="D1871" s="7"/>
      <c r="E1871" s="7"/>
      <c r="F1871" s="7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</row>
    <row r="1872" spans="1:24" x14ac:dyDescent="0.25">
      <c r="A1872" s="5"/>
      <c r="B1872" s="7"/>
      <c r="C1872" s="7"/>
      <c r="D1872" s="7"/>
      <c r="E1872" s="7"/>
      <c r="F1872" s="7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</row>
    <row r="1873" spans="1:24" x14ac:dyDescent="0.25">
      <c r="A1873" s="5"/>
      <c r="B1873" s="7"/>
      <c r="C1873" s="7"/>
      <c r="D1873" s="7"/>
      <c r="E1873" s="7"/>
      <c r="F1873" s="7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</row>
    <row r="1874" spans="1:24" x14ac:dyDescent="0.25">
      <c r="A1874" s="5"/>
      <c r="B1874" s="7"/>
      <c r="C1874" s="7"/>
      <c r="D1874" s="7"/>
      <c r="E1874" s="7"/>
      <c r="F1874" s="7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</row>
    <row r="1875" spans="1:24" x14ac:dyDescent="0.25">
      <c r="A1875" s="5"/>
      <c r="B1875" s="7"/>
      <c r="C1875" s="7"/>
      <c r="D1875" s="7"/>
      <c r="E1875" s="7"/>
      <c r="F1875" s="7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</row>
    <row r="1876" spans="1:24" x14ac:dyDescent="0.25">
      <c r="A1876" s="5"/>
      <c r="B1876" s="7"/>
      <c r="C1876" s="7"/>
      <c r="D1876" s="7"/>
      <c r="E1876" s="7"/>
      <c r="F1876" s="7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</row>
    <row r="1877" spans="1:24" x14ac:dyDescent="0.25">
      <c r="A1877" s="5"/>
      <c r="B1877" s="7"/>
      <c r="C1877" s="7"/>
      <c r="D1877" s="7"/>
      <c r="E1877" s="7"/>
      <c r="F1877" s="7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</row>
    <row r="1878" spans="1:24" x14ac:dyDescent="0.25">
      <c r="A1878" s="5"/>
      <c r="B1878" s="7"/>
      <c r="C1878" s="7"/>
      <c r="D1878" s="7"/>
      <c r="E1878" s="7"/>
      <c r="F1878" s="7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</row>
    <row r="1879" spans="1:24" x14ac:dyDescent="0.25">
      <c r="A1879" s="5"/>
      <c r="B1879" s="7"/>
      <c r="C1879" s="7"/>
      <c r="D1879" s="7"/>
      <c r="E1879" s="7"/>
      <c r="F1879" s="7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</row>
    <row r="1880" spans="1:24" x14ac:dyDescent="0.25">
      <c r="A1880" s="5"/>
      <c r="B1880" s="7"/>
      <c r="C1880" s="7"/>
      <c r="D1880" s="7"/>
      <c r="E1880" s="7"/>
      <c r="F1880" s="7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</row>
    <row r="1881" spans="1:24" x14ac:dyDescent="0.25">
      <c r="A1881" s="5"/>
      <c r="B1881" s="7"/>
      <c r="C1881" s="7"/>
      <c r="D1881" s="7"/>
      <c r="E1881" s="7"/>
      <c r="F1881" s="7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</row>
    <row r="1882" spans="1:24" x14ac:dyDescent="0.25">
      <c r="A1882" s="5"/>
      <c r="B1882" s="7"/>
      <c r="C1882" s="7"/>
      <c r="D1882" s="7"/>
      <c r="E1882" s="7"/>
      <c r="F1882" s="7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</row>
    <row r="1883" spans="1:24" x14ac:dyDescent="0.25">
      <c r="A1883" s="5"/>
      <c r="B1883" s="7"/>
      <c r="C1883" s="7"/>
      <c r="D1883" s="7"/>
      <c r="E1883" s="7"/>
      <c r="F1883" s="7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</row>
    <row r="1884" spans="1:24" x14ac:dyDescent="0.25">
      <c r="A1884" s="5"/>
      <c r="B1884" s="7"/>
      <c r="C1884" s="7"/>
      <c r="D1884" s="7"/>
      <c r="E1884" s="7"/>
      <c r="F1884" s="7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</row>
    <row r="1885" spans="1:24" x14ac:dyDescent="0.25">
      <c r="A1885" s="5"/>
      <c r="B1885" s="7"/>
      <c r="C1885" s="7"/>
      <c r="D1885" s="7"/>
      <c r="E1885" s="7"/>
      <c r="F1885" s="7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</row>
    <row r="1886" spans="1:24" x14ac:dyDescent="0.25">
      <c r="A1886" s="5"/>
      <c r="B1886" s="7"/>
      <c r="C1886" s="7"/>
      <c r="D1886" s="7"/>
      <c r="E1886" s="7"/>
      <c r="F1886" s="7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</row>
    <row r="1887" spans="1:24" x14ac:dyDescent="0.25">
      <c r="A1887" s="5"/>
      <c r="B1887" s="7"/>
      <c r="C1887" s="7"/>
      <c r="D1887" s="7"/>
      <c r="E1887" s="7"/>
      <c r="F1887" s="7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</row>
    <row r="1888" spans="1:24" x14ac:dyDescent="0.25">
      <c r="A1888" s="5"/>
      <c r="B1888" s="7"/>
      <c r="C1888" s="7"/>
      <c r="D1888" s="7"/>
      <c r="E1888" s="7"/>
      <c r="F1888" s="7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</row>
    <row r="1889" spans="1:24" x14ac:dyDescent="0.25">
      <c r="A1889" s="5"/>
      <c r="B1889" s="7"/>
      <c r="C1889" s="7"/>
      <c r="D1889" s="7"/>
      <c r="E1889" s="7"/>
      <c r="F1889" s="7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</row>
    <row r="1890" spans="1:24" x14ac:dyDescent="0.25">
      <c r="A1890" s="5"/>
      <c r="B1890" s="7"/>
      <c r="C1890" s="7"/>
      <c r="D1890" s="7"/>
      <c r="E1890" s="7"/>
      <c r="F1890" s="7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</row>
    <row r="1891" spans="1:24" x14ac:dyDescent="0.25">
      <c r="A1891" s="5"/>
      <c r="B1891" s="7"/>
      <c r="C1891" s="7"/>
      <c r="D1891" s="7"/>
      <c r="E1891" s="7"/>
      <c r="F1891" s="7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</row>
    <row r="1892" spans="1:24" x14ac:dyDescent="0.25">
      <c r="A1892" s="5"/>
      <c r="B1892" s="7"/>
      <c r="C1892" s="7"/>
      <c r="D1892" s="7"/>
      <c r="E1892" s="7"/>
      <c r="F1892" s="7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</row>
    <row r="1893" spans="1:24" x14ac:dyDescent="0.25">
      <c r="A1893" s="5"/>
      <c r="B1893" s="7"/>
      <c r="C1893" s="7"/>
      <c r="D1893" s="7"/>
      <c r="E1893" s="7"/>
      <c r="F1893" s="7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</row>
    <row r="1894" spans="1:24" x14ac:dyDescent="0.25">
      <c r="A1894" s="5"/>
      <c r="B1894" s="7"/>
      <c r="C1894" s="7"/>
      <c r="D1894" s="7"/>
      <c r="E1894" s="7"/>
      <c r="F1894" s="7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</row>
    <row r="1895" spans="1:24" x14ac:dyDescent="0.25">
      <c r="A1895" s="5"/>
      <c r="B1895" s="7"/>
      <c r="C1895" s="7"/>
      <c r="D1895" s="7"/>
      <c r="E1895" s="7"/>
      <c r="F1895" s="7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</row>
    <row r="1896" spans="1:24" x14ac:dyDescent="0.25">
      <c r="A1896" s="5"/>
      <c r="B1896" s="7"/>
      <c r="C1896" s="7"/>
      <c r="D1896" s="7"/>
      <c r="E1896" s="7"/>
      <c r="F1896" s="7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</row>
    <row r="1897" spans="1:24" x14ac:dyDescent="0.25">
      <c r="A1897" s="5"/>
      <c r="B1897" s="7"/>
      <c r="C1897" s="7"/>
      <c r="D1897" s="7"/>
      <c r="E1897" s="7"/>
      <c r="F1897" s="7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</row>
    <row r="1898" spans="1:24" x14ac:dyDescent="0.25">
      <c r="A1898" s="5"/>
      <c r="B1898" s="7"/>
      <c r="C1898" s="7"/>
      <c r="D1898" s="7"/>
      <c r="E1898" s="7"/>
      <c r="F1898" s="7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</row>
    <row r="1899" spans="1:24" x14ac:dyDescent="0.25">
      <c r="A1899" s="5"/>
      <c r="B1899" s="7"/>
      <c r="C1899" s="7"/>
      <c r="D1899" s="7"/>
      <c r="E1899" s="7"/>
      <c r="F1899" s="7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</row>
    <row r="1900" spans="1:24" x14ac:dyDescent="0.25">
      <c r="A1900" s="5"/>
      <c r="B1900" s="7"/>
      <c r="C1900" s="7"/>
      <c r="D1900" s="7"/>
      <c r="E1900" s="7"/>
      <c r="F1900" s="7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</row>
    <row r="1901" spans="1:24" x14ac:dyDescent="0.25">
      <c r="A1901" s="5"/>
      <c r="B1901" s="7"/>
      <c r="C1901" s="7"/>
      <c r="D1901" s="7"/>
      <c r="E1901" s="7"/>
      <c r="F1901" s="7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</row>
    <row r="1902" spans="1:24" x14ac:dyDescent="0.25">
      <c r="A1902" s="5"/>
      <c r="B1902" s="7"/>
      <c r="C1902" s="7"/>
      <c r="D1902" s="7"/>
      <c r="E1902" s="7"/>
      <c r="F1902" s="7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</row>
    <row r="1903" spans="1:24" x14ac:dyDescent="0.25">
      <c r="A1903" s="5"/>
      <c r="B1903" s="7"/>
      <c r="C1903" s="7"/>
      <c r="D1903" s="7"/>
      <c r="E1903" s="7"/>
      <c r="F1903" s="7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</row>
    <row r="1904" spans="1:24" x14ac:dyDescent="0.25">
      <c r="A1904" s="5"/>
      <c r="B1904" s="7"/>
      <c r="C1904" s="7"/>
      <c r="D1904" s="7"/>
      <c r="E1904" s="7"/>
      <c r="F1904" s="7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</row>
    <row r="1905" spans="1:24" x14ac:dyDescent="0.25">
      <c r="A1905" s="5"/>
      <c r="B1905" s="7"/>
      <c r="C1905" s="7"/>
      <c r="D1905" s="7"/>
      <c r="E1905" s="7"/>
      <c r="F1905" s="7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</row>
    <row r="1906" spans="1:24" x14ac:dyDescent="0.25">
      <c r="A1906" s="5"/>
      <c r="B1906" s="7"/>
      <c r="C1906" s="7"/>
      <c r="D1906" s="7"/>
      <c r="E1906" s="7"/>
      <c r="F1906" s="7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</row>
    <row r="1907" spans="1:24" x14ac:dyDescent="0.25">
      <c r="A1907" s="5"/>
      <c r="B1907" s="7"/>
      <c r="C1907" s="7"/>
      <c r="D1907" s="7"/>
      <c r="E1907" s="7"/>
      <c r="F1907" s="7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</row>
    <row r="1908" spans="1:24" x14ac:dyDescent="0.25">
      <c r="A1908" s="5"/>
      <c r="B1908" s="7"/>
      <c r="C1908" s="7"/>
      <c r="D1908" s="7"/>
      <c r="E1908" s="7"/>
      <c r="F1908" s="7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</row>
    <row r="1909" spans="1:24" x14ac:dyDescent="0.25">
      <c r="A1909" s="5"/>
      <c r="B1909" s="7"/>
      <c r="C1909" s="7"/>
      <c r="D1909" s="7"/>
      <c r="E1909" s="7"/>
      <c r="F1909" s="7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</row>
    <row r="1910" spans="1:24" x14ac:dyDescent="0.25">
      <c r="A1910" s="5"/>
      <c r="B1910" s="7"/>
      <c r="C1910" s="7"/>
      <c r="D1910" s="7"/>
      <c r="E1910" s="7"/>
      <c r="F1910" s="7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</row>
    <row r="1911" spans="1:24" x14ac:dyDescent="0.25">
      <c r="A1911" s="5"/>
      <c r="B1911" s="7"/>
      <c r="C1911" s="7"/>
      <c r="D1911" s="7"/>
      <c r="E1911" s="7"/>
      <c r="F1911" s="7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</row>
    <row r="1912" spans="1:24" x14ac:dyDescent="0.25">
      <c r="A1912" s="5"/>
      <c r="B1912" s="7"/>
      <c r="C1912" s="7"/>
      <c r="D1912" s="7"/>
      <c r="E1912" s="7"/>
      <c r="F1912" s="7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</row>
    <row r="1913" spans="1:24" x14ac:dyDescent="0.25">
      <c r="A1913" s="5"/>
      <c r="B1913" s="7"/>
      <c r="C1913" s="7"/>
      <c r="D1913" s="7"/>
      <c r="E1913" s="7"/>
      <c r="F1913" s="7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</row>
    <row r="1914" spans="1:24" x14ac:dyDescent="0.25">
      <c r="A1914" s="5"/>
      <c r="B1914" s="7"/>
      <c r="C1914" s="7"/>
      <c r="D1914" s="7"/>
      <c r="E1914" s="7"/>
      <c r="F1914" s="7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</row>
    <row r="1915" spans="1:24" x14ac:dyDescent="0.25">
      <c r="A1915" s="5"/>
      <c r="B1915" s="7"/>
      <c r="C1915" s="7"/>
      <c r="D1915" s="7"/>
      <c r="E1915" s="7"/>
      <c r="F1915" s="7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</row>
    <row r="1916" spans="1:24" x14ac:dyDescent="0.25">
      <c r="A1916" s="5"/>
      <c r="B1916" s="7"/>
      <c r="C1916" s="7"/>
      <c r="D1916" s="7"/>
      <c r="E1916" s="7"/>
      <c r="F1916" s="7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</row>
    <row r="1917" spans="1:24" x14ac:dyDescent="0.25">
      <c r="A1917" s="5"/>
      <c r="B1917" s="7"/>
      <c r="C1917" s="7"/>
      <c r="D1917" s="7"/>
      <c r="E1917" s="7"/>
      <c r="F1917" s="7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</row>
    <row r="1918" spans="1:24" x14ac:dyDescent="0.25">
      <c r="A1918" s="5"/>
      <c r="B1918" s="7"/>
      <c r="C1918" s="7"/>
      <c r="D1918" s="7"/>
      <c r="E1918" s="7"/>
      <c r="F1918" s="7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</row>
    <row r="1919" spans="1:24" x14ac:dyDescent="0.25">
      <c r="A1919" s="5"/>
      <c r="B1919" s="7"/>
      <c r="C1919" s="7"/>
      <c r="D1919" s="7"/>
      <c r="E1919" s="7"/>
      <c r="F1919" s="7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</row>
    <row r="1920" spans="1:24" x14ac:dyDescent="0.25">
      <c r="A1920" s="5"/>
      <c r="B1920" s="7"/>
      <c r="C1920" s="7"/>
      <c r="D1920" s="7"/>
      <c r="E1920" s="7"/>
      <c r="F1920" s="7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</row>
    <row r="1921" spans="1:24" x14ac:dyDescent="0.25">
      <c r="A1921" s="5"/>
      <c r="B1921" s="7"/>
      <c r="C1921" s="7"/>
      <c r="D1921" s="7"/>
      <c r="E1921" s="7"/>
      <c r="F1921" s="7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</row>
    <row r="1922" spans="1:24" x14ac:dyDescent="0.25">
      <c r="A1922" s="5"/>
      <c r="B1922" s="7"/>
      <c r="C1922" s="7"/>
      <c r="D1922" s="7"/>
      <c r="E1922" s="7"/>
      <c r="F1922" s="7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</row>
    <row r="1923" spans="1:24" x14ac:dyDescent="0.25">
      <c r="A1923" s="5"/>
      <c r="B1923" s="7"/>
      <c r="C1923" s="7"/>
      <c r="D1923" s="7"/>
      <c r="E1923" s="7"/>
      <c r="F1923" s="7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</row>
    <row r="1924" spans="1:24" x14ac:dyDescent="0.25">
      <c r="A1924" s="5"/>
      <c r="B1924" s="7"/>
      <c r="C1924" s="7"/>
      <c r="D1924" s="7"/>
      <c r="E1924" s="7"/>
      <c r="F1924" s="7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</row>
    <row r="1925" spans="1:24" x14ac:dyDescent="0.25">
      <c r="A1925" s="5"/>
      <c r="B1925" s="7"/>
      <c r="C1925" s="7"/>
      <c r="D1925" s="7"/>
      <c r="E1925" s="7"/>
      <c r="F1925" s="7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</row>
    <row r="1926" spans="1:24" x14ac:dyDescent="0.25">
      <c r="A1926" s="5"/>
      <c r="B1926" s="7"/>
      <c r="C1926" s="7"/>
      <c r="D1926" s="7"/>
      <c r="E1926" s="7"/>
      <c r="F1926" s="7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</row>
    <row r="1927" spans="1:24" x14ac:dyDescent="0.25">
      <c r="A1927" s="5"/>
      <c r="B1927" s="7"/>
      <c r="C1927" s="7"/>
      <c r="D1927" s="7"/>
      <c r="E1927" s="7"/>
      <c r="F1927" s="7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</row>
    <row r="1928" spans="1:24" x14ac:dyDescent="0.25">
      <c r="A1928" s="5"/>
      <c r="B1928" s="7"/>
      <c r="C1928" s="7"/>
      <c r="D1928" s="7"/>
      <c r="E1928" s="7"/>
      <c r="F1928" s="7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</row>
    <row r="1929" spans="1:24" x14ac:dyDescent="0.25">
      <c r="A1929" s="5"/>
      <c r="B1929" s="7"/>
      <c r="C1929" s="7"/>
      <c r="D1929" s="7"/>
      <c r="E1929" s="7"/>
      <c r="F1929" s="7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</row>
    <row r="1930" spans="1:24" x14ac:dyDescent="0.25">
      <c r="A1930" s="5"/>
      <c r="B1930" s="7"/>
      <c r="C1930" s="7"/>
      <c r="D1930" s="7"/>
      <c r="E1930" s="7"/>
      <c r="F1930" s="7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</row>
    <row r="1931" spans="1:24" x14ac:dyDescent="0.25">
      <c r="A1931" s="5"/>
      <c r="B1931" s="7"/>
      <c r="C1931" s="7"/>
      <c r="D1931" s="7"/>
      <c r="E1931" s="7"/>
      <c r="F1931" s="7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</row>
    <row r="1932" spans="1:24" x14ac:dyDescent="0.25">
      <c r="A1932" s="5"/>
      <c r="B1932" s="7"/>
      <c r="C1932" s="7"/>
      <c r="D1932" s="7"/>
      <c r="E1932" s="7"/>
      <c r="F1932" s="7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</row>
    <row r="1933" spans="1:24" x14ac:dyDescent="0.25">
      <c r="A1933" s="5"/>
      <c r="B1933" s="7"/>
      <c r="C1933" s="7"/>
      <c r="D1933" s="7"/>
      <c r="E1933" s="7"/>
      <c r="F1933" s="7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</row>
    <row r="1934" spans="1:24" x14ac:dyDescent="0.25">
      <c r="A1934" s="5"/>
      <c r="B1934" s="7"/>
      <c r="C1934" s="7"/>
      <c r="D1934" s="7"/>
      <c r="E1934" s="7"/>
      <c r="F1934" s="7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</row>
    <row r="1935" spans="1:24" x14ac:dyDescent="0.25">
      <c r="A1935" s="5"/>
      <c r="B1935" s="7"/>
      <c r="C1935" s="7"/>
      <c r="D1935" s="7"/>
      <c r="E1935" s="7"/>
      <c r="F1935" s="7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</row>
    <row r="1936" spans="1:24" x14ac:dyDescent="0.25">
      <c r="A1936" s="5"/>
      <c r="B1936" s="7"/>
      <c r="C1936" s="7"/>
      <c r="D1936" s="7"/>
      <c r="E1936" s="7"/>
      <c r="F1936" s="7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</row>
    <row r="1937" spans="1:24" x14ac:dyDescent="0.25">
      <c r="A1937" s="5"/>
      <c r="B1937" s="7"/>
      <c r="C1937" s="7"/>
      <c r="D1937" s="7"/>
      <c r="E1937" s="7"/>
      <c r="F1937" s="7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</row>
    <row r="1938" spans="1:24" x14ac:dyDescent="0.25">
      <c r="A1938" s="5"/>
      <c r="B1938" s="7"/>
      <c r="C1938" s="7"/>
      <c r="D1938" s="7"/>
      <c r="E1938" s="7"/>
      <c r="F1938" s="7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</row>
    <row r="1939" spans="1:24" x14ac:dyDescent="0.25">
      <c r="A1939" s="5"/>
      <c r="B1939" s="7"/>
      <c r="C1939" s="7"/>
      <c r="D1939" s="7"/>
      <c r="E1939" s="7"/>
      <c r="F1939" s="7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</row>
    <row r="1940" spans="1:24" x14ac:dyDescent="0.25">
      <c r="A1940" s="5"/>
      <c r="B1940" s="7"/>
      <c r="C1940" s="7"/>
      <c r="D1940" s="7"/>
      <c r="E1940" s="7"/>
      <c r="F1940" s="7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</row>
    <row r="1941" spans="1:24" x14ac:dyDescent="0.25">
      <c r="A1941" s="5"/>
      <c r="B1941" s="7"/>
      <c r="C1941" s="7"/>
      <c r="D1941" s="7"/>
      <c r="E1941" s="7"/>
      <c r="F1941" s="7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</row>
    <row r="1942" spans="1:24" x14ac:dyDescent="0.25">
      <c r="A1942" s="5"/>
      <c r="B1942" s="7"/>
      <c r="C1942" s="7"/>
      <c r="D1942" s="7"/>
      <c r="E1942" s="7"/>
      <c r="F1942" s="7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</row>
    <row r="1943" spans="1:24" x14ac:dyDescent="0.25">
      <c r="A1943" s="5"/>
      <c r="B1943" s="7"/>
      <c r="C1943" s="7"/>
      <c r="D1943" s="7"/>
      <c r="E1943" s="7"/>
      <c r="F1943" s="7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</row>
    <row r="1944" spans="1:24" x14ac:dyDescent="0.25">
      <c r="A1944" s="5"/>
      <c r="B1944" s="7"/>
      <c r="C1944" s="7"/>
      <c r="D1944" s="7"/>
      <c r="E1944" s="7"/>
      <c r="F1944" s="7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</row>
    <row r="1945" spans="1:24" x14ac:dyDescent="0.25">
      <c r="A1945" s="5"/>
      <c r="B1945" s="7"/>
      <c r="C1945" s="7"/>
      <c r="D1945" s="7"/>
      <c r="E1945" s="7"/>
      <c r="F1945" s="7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</row>
    <row r="1946" spans="1:24" x14ac:dyDescent="0.25">
      <c r="A1946" s="5"/>
      <c r="B1946" s="7"/>
      <c r="C1946" s="7"/>
      <c r="D1946" s="7"/>
      <c r="E1946" s="7"/>
      <c r="F1946" s="7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</row>
    <row r="1947" spans="1:24" x14ac:dyDescent="0.25">
      <c r="A1947" s="5"/>
      <c r="B1947" s="7"/>
      <c r="C1947" s="7"/>
      <c r="D1947" s="7"/>
      <c r="E1947" s="7"/>
      <c r="F1947" s="7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</row>
    <row r="1948" spans="1:24" x14ac:dyDescent="0.25">
      <c r="A1948" s="5"/>
      <c r="B1948" s="7"/>
      <c r="C1948" s="7"/>
      <c r="D1948" s="7"/>
      <c r="E1948" s="7"/>
      <c r="F1948" s="7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</row>
    <row r="1949" spans="1:24" x14ac:dyDescent="0.25">
      <c r="A1949" s="5"/>
      <c r="B1949" s="7"/>
      <c r="C1949" s="7"/>
      <c r="D1949" s="7"/>
      <c r="E1949" s="7"/>
      <c r="F1949" s="7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</row>
    <row r="1950" spans="1:24" x14ac:dyDescent="0.25">
      <c r="A1950" s="5"/>
      <c r="B1950" s="7"/>
      <c r="C1950" s="7"/>
      <c r="D1950" s="7"/>
      <c r="E1950" s="7"/>
      <c r="F1950" s="7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</row>
    <row r="1951" spans="1:24" x14ac:dyDescent="0.25">
      <c r="A1951" s="5"/>
      <c r="B1951" s="7"/>
      <c r="C1951" s="7"/>
      <c r="D1951" s="7"/>
      <c r="E1951" s="7"/>
      <c r="F1951" s="7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</row>
    <row r="1952" spans="1:24" x14ac:dyDescent="0.25">
      <c r="A1952" s="5"/>
      <c r="B1952" s="7"/>
      <c r="C1952" s="7"/>
      <c r="D1952" s="7"/>
      <c r="E1952" s="7"/>
      <c r="F1952" s="7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</row>
    <row r="1953" spans="1:24" x14ac:dyDescent="0.25">
      <c r="A1953" s="5"/>
      <c r="B1953" s="7"/>
      <c r="C1953" s="7"/>
      <c r="D1953" s="7"/>
      <c r="E1953" s="7"/>
      <c r="F1953" s="7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</row>
    <row r="1954" spans="1:24" x14ac:dyDescent="0.25">
      <c r="A1954" s="5"/>
      <c r="B1954" s="7"/>
      <c r="C1954" s="7"/>
      <c r="D1954" s="7"/>
      <c r="E1954" s="7"/>
      <c r="F1954" s="7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</row>
    <row r="1955" spans="1:24" x14ac:dyDescent="0.25">
      <c r="A1955" s="5"/>
      <c r="B1955" s="7"/>
      <c r="C1955" s="7"/>
      <c r="D1955" s="7"/>
      <c r="E1955" s="7"/>
      <c r="F1955" s="7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</row>
    <row r="1956" spans="1:24" x14ac:dyDescent="0.25">
      <c r="A1956" s="5"/>
      <c r="B1956" s="7"/>
      <c r="C1956" s="7"/>
      <c r="D1956" s="7"/>
      <c r="E1956" s="7"/>
      <c r="F1956" s="7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</row>
    <row r="1957" spans="1:24" x14ac:dyDescent="0.25">
      <c r="A1957" s="5"/>
      <c r="B1957" s="7"/>
      <c r="C1957" s="7"/>
      <c r="D1957" s="7"/>
      <c r="E1957" s="7"/>
      <c r="F1957" s="7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</row>
    <row r="1958" spans="1:24" x14ac:dyDescent="0.25">
      <c r="A1958" s="5"/>
      <c r="B1958" s="7"/>
      <c r="C1958" s="7"/>
      <c r="D1958" s="7"/>
      <c r="E1958" s="7"/>
      <c r="F1958" s="7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</row>
    <row r="1959" spans="1:24" x14ac:dyDescent="0.25">
      <c r="A1959" s="5"/>
      <c r="B1959" s="7"/>
      <c r="C1959" s="7"/>
      <c r="D1959" s="7"/>
      <c r="E1959" s="7"/>
      <c r="F1959" s="7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</row>
    <row r="1960" spans="1:24" x14ac:dyDescent="0.25">
      <c r="A1960" s="5"/>
      <c r="B1960" s="7"/>
      <c r="C1960" s="7"/>
      <c r="D1960" s="7"/>
      <c r="E1960" s="7"/>
      <c r="F1960" s="7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</row>
    <row r="1961" spans="1:24" x14ac:dyDescent="0.25">
      <c r="A1961" s="5"/>
      <c r="B1961" s="7"/>
      <c r="C1961" s="7"/>
      <c r="D1961" s="7"/>
      <c r="E1961" s="7"/>
      <c r="F1961" s="7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</row>
    <row r="1962" spans="1:24" x14ac:dyDescent="0.25">
      <c r="A1962" s="5"/>
      <c r="B1962" s="7"/>
      <c r="C1962" s="7"/>
      <c r="D1962" s="7"/>
      <c r="E1962" s="7"/>
      <c r="F1962" s="7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</row>
    <row r="1963" spans="1:24" x14ac:dyDescent="0.25">
      <c r="A1963" s="5"/>
      <c r="B1963" s="7"/>
      <c r="C1963" s="7"/>
      <c r="D1963" s="7"/>
      <c r="E1963" s="7"/>
      <c r="F1963" s="7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</row>
    <row r="1964" spans="1:24" x14ac:dyDescent="0.25">
      <c r="A1964" s="5"/>
      <c r="B1964" s="7"/>
      <c r="C1964" s="7"/>
      <c r="D1964" s="7"/>
      <c r="E1964" s="7"/>
      <c r="F1964" s="7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</row>
    <row r="1965" spans="1:24" x14ac:dyDescent="0.25">
      <c r="A1965" s="5"/>
      <c r="B1965" s="7"/>
      <c r="C1965" s="7"/>
      <c r="D1965" s="7"/>
      <c r="E1965" s="7"/>
      <c r="F1965" s="7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</row>
    <row r="1966" spans="1:24" x14ac:dyDescent="0.25">
      <c r="A1966" s="5"/>
      <c r="B1966" s="7"/>
      <c r="C1966" s="7"/>
      <c r="D1966" s="7"/>
      <c r="E1966" s="7"/>
      <c r="F1966" s="7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</row>
    <row r="1967" spans="1:24" x14ac:dyDescent="0.25">
      <c r="A1967" s="5"/>
      <c r="B1967" s="7"/>
      <c r="C1967" s="7"/>
      <c r="D1967" s="7"/>
      <c r="E1967" s="7"/>
      <c r="F1967" s="7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</row>
    <row r="1968" spans="1:24" x14ac:dyDescent="0.25">
      <c r="A1968" s="5"/>
      <c r="B1968" s="7"/>
      <c r="C1968" s="7"/>
      <c r="D1968" s="7"/>
      <c r="E1968" s="7"/>
      <c r="F1968" s="7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</row>
    <row r="1969" spans="1:24" x14ac:dyDescent="0.25">
      <c r="A1969" s="5"/>
      <c r="B1969" s="7"/>
      <c r="C1969" s="7"/>
      <c r="D1969" s="7"/>
      <c r="E1969" s="7"/>
      <c r="F1969" s="7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</row>
    <row r="1970" spans="1:24" x14ac:dyDescent="0.25">
      <c r="A1970" s="5"/>
      <c r="B1970" s="7"/>
      <c r="C1970" s="7"/>
      <c r="D1970" s="7"/>
      <c r="E1970" s="7"/>
      <c r="F1970" s="7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</row>
    <row r="1971" spans="1:24" x14ac:dyDescent="0.25">
      <c r="A1971" s="5"/>
      <c r="B1971" s="7"/>
      <c r="C1971" s="7"/>
      <c r="D1971" s="7"/>
      <c r="E1971" s="7"/>
      <c r="F1971" s="7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</row>
    <row r="1972" spans="1:24" x14ac:dyDescent="0.25">
      <c r="A1972" s="5"/>
      <c r="B1972" s="7"/>
      <c r="C1972" s="7"/>
      <c r="D1972" s="7"/>
      <c r="E1972" s="7"/>
      <c r="F1972" s="7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</row>
    <row r="1973" spans="1:24" x14ac:dyDescent="0.25">
      <c r="A1973" s="5"/>
      <c r="B1973" s="7"/>
      <c r="C1973" s="7"/>
      <c r="D1973" s="7"/>
      <c r="E1973" s="7"/>
      <c r="F1973" s="7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</row>
    <row r="1974" spans="1:24" x14ac:dyDescent="0.25">
      <c r="A1974" s="5"/>
      <c r="B1974" s="7"/>
      <c r="C1974" s="7"/>
      <c r="D1974" s="7"/>
      <c r="E1974" s="7"/>
      <c r="F1974" s="7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</row>
    <row r="1975" spans="1:24" x14ac:dyDescent="0.25">
      <c r="A1975" s="5"/>
      <c r="B1975" s="7"/>
      <c r="C1975" s="7"/>
      <c r="D1975" s="7"/>
      <c r="E1975" s="7"/>
      <c r="F1975" s="7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</row>
    <row r="1976" spans="1:24" x14ac:dyDescent="0.25">
      <c r="A1976" s="5"/>
      <c r="B1976" s="7"/>
      <c r="C1976" s="7"/>
      <c r="D1976" s="7"/>
      <c r="E1976" s="7"/>
      <c r="F1976" s="7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</row>
    <row r="1977" spans="1:24" x14ac:dyDescent="0.25">
      <c r="A1977" s="5"/>
      <c r="B1977" s="7"/>
      <c r="C1977" s="7"/>
      <c r="D1977" s="7"/>
      <c r="E1977" s="7"/>
      <c r="F1977" s="7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</row>
    <row r="1978" spans="1:24" x14ac:dyDescent="0.25">
      <c r="A1978" s="5"/>
      <c r="B1978" s="7"/>
      <c r="C1978" s="7"/>
      <c r="D1978" s="7"/>
      <c r="E1978" s="7"/>
      <c r="F1978" s="7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</row>
    <row r="1979" spans="1:24" x14ac:dyDescent="0.25">
      <c r="A1979" s="5"/>
      <c r="B1979" s="7"/>
      <c r="C1979" s="7"/>
      <c r="D1979" s="7"/>
      <c r="E1979" s="7"/>
      <c r="F1979" s="7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</row>
    <row r="1980" spans="1:24" x14ac:dyDescent="0.25">
      <c r="A1980" s="5"/>
      <c r="B1980" s="7"/>
      <c r="C1980" s="7"/>
      <c r="D1980" s="7"/>
      <c r="E1980" s="7"/>
      <c r="F1980" s="7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</row>
    <row r="1981" spans="1:24" x14ac:dyDescent="0.25">
      <c r="A1981" s="5"/>
      <c r="B1981" s="7"/>
      <c r="C1981" s="7"/>
      <c r="D1981" s="7"/>
      <c r="E1981" s="7"/>
      <c r="F1981" s="7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</row>
    <row r="1982" spans="1:24" x14ac:dyDescent="0.25">
      <c r="A1982" s="5"/>
      <c r="B1982" s="7"/>
      <c r="C1982" s="7"/>
      <c r="D1982" s="7"/>
      <c r="E1982" s="7"/>
      <c r="F1982" s="7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</row>
    <row r="1983" spans="1:24" x14ac:dyDescent="0.25">
      <c r="A1983" s="5"/>
      <c r="B1983" s="7"/>
      <c r="C1983" s="7"/>
      <c r="D1983" s="7"/>
      <c r="E1983" s="7"/>
      <c r="F1983" s="7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</row>
    <row r="1984" spans="1:24" x14ac:dyDescent="0.25">
      <c r="A1984" s="5"/>
      <c r="B1984" s="7"/>
      <c r="C1984" s="7"/>
      <c r="D1984" s="7"/>
      <c r="E1984" s="7"/>
      <c r="F1984" s="7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</row>
    <row r="1985" spans="1:24" x14ac:dyDescent="0.25">
      <c r="A1985" s="5"/>
      <c r="B1985" s="7"/>
      <c r="C1985" s="7"/>
      <c r="D1985" s="7"/>
      <c r="E1985" s="7"/>
      <c r="F1985" s="7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</row>
    <row r="1986" spans="1:24" x14ac:dyDescent="0.25">
      <c r="A1986" s="5"/>
      <c r="B1986" s="7"/>
      <c r="C1986" s="7"/>
      <c r="D1986" s="7"/>
      <c r="E1986" s="7"/>
      <c r="F1986" s="7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</row>
    <row r="1987" spans="1:24" x14ac:dyDescent="0.25">
      <c r="A1987" s="5"/>
      <c r="B1987" s="7"/>
      <c r="C1987" s="7"/>
      <c r="D1987" s="7"/>
      <c r="E1987" s="7"/>
      <c r="F1987" s="7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</row>
    <row r="1988" spans="1:24" x14ac:dyDescent="0.25">
      <c r="A1988" s="5"/>
      <c r="B1988" s="7"/>
      <c r="C1988" s="7"/>
      <c r="D1988" s="7"/>
      <c r="E1988" s="7"/>
      <c r="F1988" s="7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</row>
    <row r="1989" spans="1:24" x14ac:dyDescent="0.25">
      <c r="A1989" s="5"/>
      <c r="B1989" s="7"/>
      <c r="C1989" s="7"/>
      <c r="D1989" s="7"/>
      <c r="E1989" s="7"/>
      <c r="F1989" s="7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</row>
    <row r="1990" spans="1:24" x14ac:dyDescent="0.25">
      <c r="A1990" s="5"/>
      <c r="B1990" s="7"/>
      <c r="C1990" s="7"/>
      <c r="D1990" s="7"/>
      <c r="E1990" s="7"/>
      <c r="F1990" s="7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</row>
    <row r="1991" spans="1:24" x14ac:dyDescent="0.25">
      <c r="A1991" s="5"/>
      <c r="B1991" s="7"/>
      <c r="C1991" s="7"/>
      <c r="D1991" s="7"/>
      <c r="E1991" s="7"/>
      <c r="F1991" s="7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</row>
    <row r="1992" spans="1:24" x14ac:dyDescent="0.25">
      <c r="A1992" s="5"/>
      <c r="B1992" s="7"/>
      <c r="C1992" s="7"/>
      <c r="D1992" s="7"/>
      <c r="E1992" s="7"/>
      <c r="F1992" s="7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</row>
    <row r="1993" spans="1:24" x14ac:dyDescent="0.25">
      <c r="A1993" s="5"/>
      <c r="B1993" s="7"/>
      <c r="C1993" s="7"/>
      <c r="D1993" s="7"/>
      <c r="E1993" s="7"/>
      <c r="F1993" s="7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</row>
    <row r="1994" spans="1:24" x14ac:dyDescent="0.25">
      <c r="A1994" s="5"/>
      <c r="B1994" s="7"/>
      <c r="C1994" s="7"/>
      <c r="D1994" s="7"/>
      <c r="E1994" s="7"/>
      <c r="F1994" s="7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</row>
    <row r="1995" spans="1:24" x14ac:dyDescent="0.25">
      <c r="A1995" s="5"/>
      <c r="B1995" s="7"/>
      <c r="C1995" s="7"/>
      <c r="D1995" s="7"/>
      <c r="E1995" s="7"/>
      <c r="F1995" s="7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</row>
    <row r="1996" spans="1:24" x14ac:dyDescent="0.25">
      <c r="A1996" s="5"/>
      <c r="B1996" s="7"/>
      <c r="C1996" s="7"/>
      <c r="D1996" s="7"/>
      <c r="E1996" s="7"/>
      <c r="F1996" s="7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</row>
    <row r="1997" spans="1:24" x14ac:dyDescent="0.25">
      <c r="A1997" s="5"/>
      <c r="B1997" s="7"/>
      <c r="C1997" s="7"/>
      <c r="D1997" s="7"/>
      <c r="E1997" s="7"/>
      <c r="F1997" s="7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</row>
    <row r="1998" spans="1:24" x14ac:dyDescent="0.25">
      <c r="A1998" s="5"/>
      <c r="B1998" s="7"/>
      <c r="C1998" s="7"/>
      <c r="D1998" s="7"/>
      <c r="E1998" s="7"/>
      <c r="F1998" s="7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</row>
    <row r="1999" spans="1:24" x14ac:dyDescent="0.25">
      <c r="A1999" s="5"/>
      <c r="B1999" s="7"/>
      <c r="C1999" s="7"/>
      <c r="D1999" s="7"/>
      <c r="E1999" s="7"/>
      <c r="F1999" s="7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</row>
    <row r="2000" spans="1:24" x14ac:dyDescent="0.25">
      <c r="A2000" s="5"/>
      <c r="B2000" s="7"/>
      <c r="C2000" s="7"/>
      <c r="D2000" s="7"/>
      <c r="E2000" s="7"/>
      <c r="F2000" s="7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</row>
    <row r="2001" spans="1:24" x14ac:dyDescent="0.25">
      <c r="A2001" s="5"/>
      <c r="B2001" s="7"/>
      <c r="C2001" s="7"/>
      <c r="D2001" s="7"/>
      <c r="E2001" s="7"/>
      <c r="F2001" s="7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</row>
    <row r="2002" spans="1:24" x14ac:dyDescent="0.25">
      <c r="A2002" s="5"/>
      <c r="B2002" s="7"/>
      <c r="C2002" s="7"/>
      <c r="D2002" s="7"/>
      <c r="E2002" s="7"/>
      <c r="F2002" s="7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</row>
    <row r="2003" spans="1:24" x14ac:dyDescent="0.25">
      <c r="A2003" s="5"/>
      <c r="B2003" s="7"/>
      <c r="C2003" s="7"/>
      <c r="D2003" s="7"/>
      <c r="E2003" s="7"/>
      <c r="F2003" s="7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</row>
    <row r="2004" spans="1:24" x14ac:dyDescent="0.25">
      <c r="A2004" s="5"/>
      <c r="B2004" s="7"/>
      <c r="C2004" s="7"/>
      <c r="D2004" s="7"/>
      <c r="E2004" s="7"/>
      <c r="F2004" s="7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</row>
    <row r="2005" spans="1:24" x14ac:dyDescent="0.25">
      <c r="A2005" s="5"/>
      <c r="B2005" s="7"/>
      <c r="C2005" s="7"/>
      <c r="D2005" s="7"/>
      <c r="E2005" s="7"/>
      <c r="F2005" s="7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</row>
    <row r="2006" spans="1:24" x14ac:dyDescent="0.25">
      <c r="A2006" s="5"/>
      <c r="B2006" s="7"/>
      <c r="C2006" s="7"/>
      <c r="D2006" s="7"/>
      <c r="E2006" s="7"/>
      <c r="F2006" s="7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</row>
    <row r="2007" spans="1:24" x14ac:dyDescent="0.25">
      <c r="A2007" s="5"/>
      <c r="B2007" s="7"/>
      <c r="C2007" s="7"/>
      <c r="D2007" s="7"/>
      <c r="E2007" s="7"/>
      <c r="F2007" s="7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</row>
    <row r="2008" spans="1:24" x14ac:dyDescent="0.25">
      <c r="A2008" s="5"/>
      <c r="B2008" s="7"/>
      <c r="C2008" s="7"/>
      <c r="D2008" s="7"/>
      <c r="E2008" s="7"/>
      <c r="F2008" s="7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</row>
    <row r="2009" spans="1:24" x14ac:dyDescent="0.25">
      <c r="A2009" s="5"/>
      <c r="B2009" s="7"/>
      <c r="C2009" s="7"/>
      <c r="D2009" s="7"/>
      <c r="E2009" s="7"/>
      <c r="F2009" s="7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</row>
    <row r="2010" spans="1:24" x14ac:dyDescent="0.25">
      <c r="A2010" s="5"/>
      <c r="B2010" s="7"/>
      <c r="C2010" s="7"/>
      <c r="D2010" s="7"/>
      <c r="E2010" s="7"/>
      <c r="F2010" s="7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</row>
    <row r="2011" spans="1:24" x14ac:dyDescent="0.25">
      <c r="A2011" s="5"/>
      <c r="B2011" s="7"/>
      <c r="C2011" s="7"/>
      <c r="D2011" s="7"/>
      <c r="E2011" s="7"/>
      <c r="F2011" s="7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</row>
    <row r="2012" spans="1:24" x14ac:dyDescent="0.25">
      <c r="A2012" s="5"/>
      <c r="B2012" s="7"/>
      <c r="C2012" s="7"/>
      <c r="D2012" s="7"/>
      <c r="E2012" s="7"/>
      <c r="F2012" s="7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</row>
    <row r="2013" spans="1:24" x14ac:dyDescent="0.25">
      <c r="A2013" s="5"/>
      <c r="B2013" s="7"/>
      <c r="C2013" s="7"/>
      <c r="D2013" s="7"/>
      <c r="E2013" s="7"/>
      <c r="F2013" s="7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</row>
    <row r="2014" spans="1:24" x14ac:dyDescent="0.25">
      <c r="A2014" s="5"/>
      <c r="B2014" s="7"/>
      <c r="C2014" s="7"/>
      <c r="D2014" s="7"/>
      <c r="E2014" s="7"/>
      <c r="F2014" s="7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</row>
    <row r="2015" spans="1:24" x14ac:dyDescent="0.25">
      <c r="A2015" s="5"/>
      <c r="B2015" s="7"/>
      <c r="C2015" s="7"/>
      <c r="D2015" s="7"/>
      <c r="E2015" s="7"/>
      <c r="F2015" s="7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</row>
    <row r="2016" spans="1:24" x14ac:dyDescent="0.25">
      <c r="A2016" s="5"/>
      <c r="B2016" s="7"/>
      <c r="C2016" s="7"/>
      <c r="D2016" s="7"/>
      <c r="E2016" s="7"/>
      <c r="F2016" s="7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</row>
    <row r="2017" spans="1:24" x14ac:dyDescent="0.25">
      <c r="A2017" s="5"/>
      <c r="B2017" s="7"/>
      <c r="C2017" s="7"/>
      <c r="D2017" s="7"/>
      <c r="E2017" s="7"/>
      <c r="F2017" s="7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</row>
    <row r="2018" spans="1:24" x14ac:dyDescent="0.25">
      <c r="A2018" s="5"/>
      <c r="B2018" s="7"/>
      <c r="C2018" s="7"/>
      <c r="D2018" s="7"/>
      <c r="E2018" s="7"/>
      <c r="F2018" s="7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</row>
    <row r="2019" spans="1:24" x14ac:dyDescent="0.25">
      <c r="A2019" s="5"/>
      <c r="B2019" s="7"/>
      <c r="C2019" s="7"/>
      <c r="D2019" s="7"/>
      <c r="E2019" s="7"/>
      <c r="F2019" s="7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</row>
    <row r="2020" spans="1:24" x14ac:dyDescent="0.25">
      <c r="A2020" s="5"/>
      <c r="B2020" s="7"/>
      <c r="C2020" s="7"/>
      <c r="D2020" s="7"/>
      <c r="E2020" s="7"/>
      <c r="F2020" s="7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</row>
    <row r="2021" spans="1:24" x14ac:dyDescent="0.25">
      <c r="A2021" s="5"/>
      <c r="B2021" s="7"/>
      <c r="C2021" s="7"/>
      <c r="D2021" s="7"/>
      <c r="E2021" s="7"/>
      <c r="F2021" s="7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</row>
    <row r="2022" spans="1:24" x14ac:dyDescent="0.25">
      <c r="A2022" s="5"/>
      <c r="B2022" s="7"/>
      <c r="C2022" s="7"/>
      <c r="D2022" s="7"/>
      <c r="E2022" s="7"/>
      <c r="F2022" s="7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</row>
    <row r="2023" spans="1:24" x14ac:dyDescent="0.25">
      <c r="A2023" s="5"/>
      <c r="B2023" s="7"/>
      <c r="C2023" s="7"/>
      <c r="D2023" s="7"/>
      <c r="E2023" s="7"/>
      <c r="F2023" s="7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</row>
    <row r="2024" spans="1:24" x14ac:dyDescent="0.25">
      <c r="A2024" s="5"/>
      <c r="B2024" s="7"/>
      <c r="C2024" s="7"/>
      <c r="D2024" s="7"/>
      <c r="E2024" s="7"/>
      <c r="F2024" s="7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</row>
    <row r="2025" spans="1:24" x14ac:dyDescent="0.25">
      <c r="A2025" s="5"/>
      <c r="B2025" s="7"/>
      <c r="C2025" s="7"/>
      <c r="D2025" s="7"/>
      <c r="E2025" s="7"/>
      <c r="F2025" s="7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</row>
    <row r="2026" spans="1:24" x14ac:dyDescent="0.25">
      <c r="A2026" s="5"/>
      <c r="B2026" s="7"/>
      <c r="C2026" s="7"/>
      <c r="D2026" s="7"/>
      <c r="E2026" s="7"/>
      <c r="F2026" s="7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</row>
    <row r="2027" spans="1:24" x14ac:dyDescent="0.25">
      <c r="A2027" s="5"/>
      <c r="B2027" s="7"/>
      <c r="C2027" s="7"/>
      <c r="D2027" s="7"/>
      <c r="E2027" s="7"/>
      <c r="F2027" s="7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</row>
    <row r="2028" spans="1:24" x14ac:dyDescent="0.25">
      <c r="A2028" s="5"/>
      <c r="B2028" s="7"/>
      <c r="C2028" s="7"/>
      <c r="D2028" s="7"/>
      <c r="E2028" s="7"/>
      <c r="F2028" s="7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</row>
    <row r="2029" spans="1:24" x14ac:dyDescent="0.25">
      <c r="A2029" s="5"/>
      <c r="B2029" s="7"/>
      <c r="C2029" s="7"/>
      <c r="D2029" s="7"/>
      <c r="E2029" s="7"/>
      <c r="F2029" s="7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</row>
    <row r="2030" spans="1:24" x14ac:dyDescent="0.25">
      <c r="A2030" s="5"/>
      <c r="B2030" s="7"/>
      <c r="C2030" s="7"/>
      <c r="D2030" s="7"/>
      <c r="E2030" s="7"/>
      <c r="F2030" s="7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</row>
    <row r="2031" spans="1:24" x14ac:dyDescent="0.25">
      <c r="A2031" s="5"/>
      <c r="B2031" s="7"/>
      <c r="C2031" s="7"/>
      <c r="D2031" s="7"/>
      <c r="E2031" s="7"/>
      <c r="F2031" s="7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</row>
    <row r="2032" spans="1:24" x14ac:dyDescent="0.25">
      <c r="A2032" s="5"/>
      <c r="B2032" s="7"/>
      <c r="C2032" s="7"/>
      <c r="D2032" s="7"/>
      <c r="E2032" s="7"/>
      <c r="F2032" s="7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</row>
    <row r="2033" spans="1:24" x14ac:dyDescent="0.25">
      <c r="A2033" s="5"/>
      <c r="B2033" s="7"/>
      <c r="C2033" s="7"/>
      <c r="D2033" s="7"/>
      <c r="E2033" s="7"/>
      <c r="F2033" s="7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</row>
    <row r="2034" spans="1:24" x14ac:dyDescent="0.25">
      <c r="A2034" s="5"/>
      <c r="B2034" s="7"/>
      <c r="C2034" s="7"/>
      <c r="D2034" s="7"/>
      <c r="E2034" s="7"/>
      <c r="F2034" s="7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</row>
    <row r="2035" spans="1:24" x14ac:dyDescent="0.25">
      <c r="A2035" s="5"/>
      <c r="B2035" s="7"/>
      <c r="C2035" s="7"/>
      <c r="D2035" s="7"/>
      <c r="E2035" s="7"/>
      <c r="F2035" s="7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</row>
    <row r="2036" spans="1:24" x14ac:dyDescent="0.25">
      <c r="A2036" s="5"/>
      <c r="B2036" s="7"/>
      <c r="C2036" s="7"/>
      <c r="D2036" s="7"/>
      <c r="E2036" s="7"/>
      <c r="F2036" s="7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</row>
    <row r="2037" spans="1:24" x14ac:dyDescent="0.25">
      <c r="A2037" s="5"/>
      <c r="B2037" s="7"/>
      <c r="C2037" s="7"/>
      <c r="D2037" s="7"/>
      <c r="E2037" s="7"/>
      <c r="F2037" s="7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</row>
    <row r="2038" spans="1:24" x14ac:dyDescent="0.25">
      <c r="A2038" s="5"/>
      <c r="B2038" s="7"/>
      <c r="C2038" s="7"/>
      <c r="D2038" s="7"/>
      <c r="E2038" s="7"/>
      <c r="F2038" s="7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</row>
    <row r="2039" spans="1:24" x14ac:dyDescent="0.25">
      <c r="A2039" s="5"/>
      <c r="B2039" s="7"/>
      <c r="C2039" s="7"/>
      <c r="D2039" s="7"/>
      <c r="E2039" s="7"/>
      <c r="F2039" s="7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</row>
    <row r="2040" spans="1:24" x14ac:dyDescent="0.25">
      <c r="A2040" s="5"/>
      <c r="B2040" s="7"/>
      <c r="C2040" s="7"/>
      <c r="D2040" s="7"/>
      <c r="E2040" s="7"/>
      <c r="F2040" s="7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</row>
    <row r="2041" spans="1:24" x14ac:dyDescent="0.25">
      <c r="A2041" s="5"/>
      <c r="B2041" s="7"/>
      <c r="C2041" s="7"/>
      <c r="D2041" s="7"/>
      <c r="E2041" s="7"/>
      <c r="F2041" s="7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</row>
    <row r="2042" spans="1:24" x14ac:dyDescent="0.25">
      <c r="A2042" s="5"/>
      <c r="B2042" s="7"/>
      <c r="C2042" s="7"/>
      <c r="D2042" s="7"/>
      <c r="E2042" s="7"/>
      <c r="F2042" s="7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</row>
    <row r="2043" spans="1:24" x14ac:dyDescent="0.25">
      <c r="A2043" s="5"/>
      <c r="B2043" s="7"/>
      <c r="C2043" s="7"/>
      <c r="D2043" s="7"/>
      <c r="E2043" s="7"/>
      <c r="F2043" s="7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</row>
    <row r="2044" spans="1:24" x14ac:dyDescent="0.25">
      <c r="A2044" s="5"/>
      <c r="B2044" s="7"/>
      <c r="C2044" s="7"/>
      <c r="D2044" s="7"/>
      <c r="E2044" s="7"/>
      <c r="F2044" s="7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</row>
    <row r="2045" spans="1:24" x14ac:dyDescent="0.25">
      <c r="A2045" s="5"/>
      <c r="B2045" s="7"/>
      <c r="C2045" s="7"/>
      <c r="D2045" s="7"/>
      <c r="E2045" s="7"/>
      <c r="F2045" s="7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</row>
    <row r="2046" spans="1:24" x14ac:dyDescent="0.25">
      <c r="A2046" s="5"/>
      <c r="B2046" s="7"/>
      <c r="C2046" s="7"/>
      <c r="D2046" s="7"/>
      <c r="E2046" s="7"/>
      <c r="F2046" s="7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</row>
    <row r="2047" spans="1:24" x14ac:dyDescent="0.25">
      <c r="A2047" s="5"/>
      <c r="B2047" s="7"/>
      <c r="C2047" s="7"/>
      <c r="D2047" s="7"/>
      <c r="E2047" s="7"/>
      <c r="F2047" s="7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</row>
    <row r="2048" spans="1:24" x14ac:dyDescent="0.25">
      <c r="A2048" s="5"/>
      <c r="B2048" s="7"/>
      <c r="C2048" s="7"/>
      <c r="D2048" s="7"/>
      <c r="E2048" s="7"/>
      <c r="F2048" s="7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</row>
    <row r="2049" spans="1:24" x14ac:dyDescent="0.25">
      <c r="A2049" s="5"/>
      <c r="B2049" s="7"/>
      <c r="C2049" s="7"/>
      <c r="D2049" s="7"/>
      <c r="E2049" s="7"/>
      <c r="F2049" s="7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</row>
    <row r="2050" spans="1:24" x14ac:dyDescent="0.25">
      <c r="A2050" s="5"/>
      <c r="B2050" s="7"/>
      <c r="C2050" s="7"/>
      <c r="D2050" s="7"/>
      <c r="E2050" s="7"/>
      <c r="F2050" s="7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</row>
    <row r="2051" spans="1:24" x14ac:dyDescent="0.25">
      <c r="A2051" s="5"/>
      <c r="B2051" s="7"/>
      <c r="C2051" s="7"/>
      <c r="D2051" s="7"/>
      <c r="E2051" s="7"/>
      <c r="F2051" s="7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</row>
    <row r="2052" spans="1:24" x14ac:dyDescent="0.25">
      <c r="A2052" s="5"/>
      <c r="B2052" s="7"/>
      <c r="C2052" s="7"/>
      <c r="D2052" s="7"/>
      <c r="E2052" s="7"/>
      <c r="F2052" s="7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</row>
    <row r="2053" spans="1:24" x14ac:dyDescent="0.25">
      <c r="A2053" s="5"/>
      <c r="B2053" s="7"/>
      <c r="C2053" s="7"/>
      <c r="D2053" s="7"/>
      <c r="E2053" s="7"/>
      <c r="F2053" s="7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</row>
    <row r="2054" spans="1:24" x14ac:dyDescent="0.25">
      <c r="A2054" s="5"/>
      <c r="B2054" s="7"/>
      <c r="C2054" s="7"/>
      <c r="D2054" s="7"/>
      <c r="E2054" s="7"/>
      <c r="F2054" s="7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</row>
    <row r="2055" spans="1:24" x14ac:dyDescent="0.25">
      <c r="A2055" s="5"/>
      <c r="B2055" s="7"/>
      <c r="C2055" s="7"/>
      <c r="D2055" s="7"/>
      <c r="E2055" s="7"/>
      <c r="F2055" s="7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</row>
    <row r="2056" spans="1:24" x14ac:dyDescent="0.25">
      <c r="A2056" s="5"/>
      <c r="B2056" s="7"/>
      <c r="C2056" s="7"/>
      <c r="D2056" s="7"/>
      <c r="E2056" s="7"/>
      <c r="F2056" s="7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</row>
    <row r="2057" spans="1:24" x14ac:dyDescent="0.25">
      <c r="A2057" s="5"/>
      <c r="B2057" s="7"/>
      <c r="C2057" s="7"/>
      <c r="D2057" s="7"/>
      <c r="E2057" s="7"/>
      <c r="F2057" s="7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</row>
    <row r="2058" spans="1:24" x14ac:dyDescent="0.25">
      <c r="A2058" s="5"/>
      <c r="B2058" s="7"/>
      <c r="C2058" s="7"/>
      <c r="D2058" s="7"/>
      <c r="E2058" s="7"/>
      <c r="F2058" s="7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</row>
    <row r="2059" spans="1:24" x14ac:dyDescent="0.25">
      <c r="A2059" s="5"/>
      <c r="B2059" s="7"/>
      <c r="C2059" s="7"/>
      <c r="D2059" s="7"/>
      <c r="E2059" s="7"/>
      <c r="F2059" s="7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</row>
    <row r="2060" spans="1:24" x14ac:dyDescent="0.25">
      <c r="A2060" s="5"/>
      <c r="B2060" s="7"/>
      <c r="C2060" s="7"/>
      <c r="D2060" s="7"/>
      <c r="E2060" s="7"/>
      <c r="F2060" s="7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</row>
    <row r="2061" spans="1:24" x14ac:dyDescent="0.25">
      <c r="A2061" s="5"/>
      <c r="B2061" s="7"/>
      <c r="C2061" s="7"/>
      <c r="D2061" s="7"/>
      <c r="E2061" s="7"/>
      <c r="F2061" s="7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</row>
    <row r="2062" spans="1:24" x14ac:dyDescent="0.25">
      <c r="A2062" s="5"/>
      <c r="B2062" s="7"/>
      <c r="C2062" s="7"/>
      <c r="D2062" s="7"/>
      <c r="E2062" s="7"/>
      <c r="F2062" s="7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</row>
    <row r="2063" spans="1:24" x14ac:dyDescent="0.25">
      <c r="A2063" s="5"/>
      <c r="B2063" s="7"/>
      <c r="C2063" s="7"/>
      <c r="D2063" s="7"/>
      <c r="E2063" s="7"/>
      <c r="F2063" s="7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</row>
    <row r="2064" spans="1:24" x14ac:dyDescent="0.25">
      <c r="A2064" s="5"/>
      <c r="B2064" s="7"/>
      <c r="C2064" s="7"/>
      <c r="D2064" s="7"/>
      <c r="E2064" s="7"/>
      <c r="F2064" s="7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</row>
    <row r="2065" spans="1:24" x14ac:dyDescent="0.25">
      <c r="A2065" s="5"/>
      <c r="B2065" s="7"/>
      <c r="C2065" s="7"/>
      <c r="D2065" s="7"/>
      <c r="E2065" s="7"/>
      <c r="F2065" s="7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</row>
    <row r="2066" spans="1:24" x14ac:dyDescent="0.25">
      <c r="A2066" s="5"/>
      <c r="B2066" s="7"/>
      <c r="C2066" s="7"/>
      <c r="D2066" s="7"/>
      <c r="E2066" s="7"/>
      <c r="F2066" s="7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</row>
    <row r="2067" spans="1:24" x14ac:dyDescent="0.25">
      <c r="A2067" s="5"/>
      <c r="B2067" s="7"/>
      <c r="C2067" s="7"/>
      <c r="D2067" s="7"/>
      <c r="E2067" s="7"/>
      <c r="F2067" s="7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</row>
    <row r="2068" spans="1:24" x14ac:dyDescent="0.25">
      <c r="A2068" s="5"/>
      <c r="B2068" s="7"/>
      <c r="C2068" s="7"/>
      <c r="D2068" s="7"/>
      <c r="E2068" s="7"/>
      <c r="F2068" s="7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</row>
    <row r="2069" spans="1:24" x14ac:dyDescent="0.25">
      <c r="A2069" s="5"/>
      <c r="B2069" s="7"/>
      <c r="C2069" s="7"/>
      <c r="D2069" s="7"/>
      <c r="E2069" s="7"/>
      <c r="F2069" s="7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</row>
    <row r="2070" spans="1:24" x14ac:dyDescent="0.25">
      <c r="A2070" s="5"/>
      <c r="B2070" s="7"/>
      <c r="C2070" s="7"/>
      <c r="D2070" s="7"/>
      <c r="E2070" s="7"/>
      <c r="F2070" s="7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</row>
    <row r="2071" spans="1:24" x14ac:dyDescent="0.25">
      <c r="A2071" s="5"/>
      <c r="B2071" s="7"/>
      <c r="C2071" s="7"/>
      <c r="D2071" s="7"/>
      <c r="E2071" s="7"/>
      <c r="F2071" s="7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</row>
    <row r="2072" spans="1:24" x14ac:dyDescent="0.25">
      <c r="A2072" s="5"/>
      <c r="B2072" s="7"/>
      <c r="C2072" s="7"/>
      <c r="D2072" s="7"/>
      <c r="E2072" s="7"/>
      <c r="F2072" s="7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</row>
    <row r="2073" spans="1:24" x14ac:dyDescent="0.25">
      <c r="A2073" s="5"/>
      <c r="B2073" s="7"/>
      <c r="C2073" s="7"/>
      <c r="D2073" s="7"/>
      <c r="E2073" s="7"/>
      <c r="F2073" s="7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</row>
    <row r="2074" spans="1:24" x14ac:dyDescent="0.25">
      <c r="A2074" s="5"/>
      <c r="B2074" s="7"/>
      <c r="C2074" s="7"/>
      <c r="D2074" s="7"/>
      <c r="E2074" s="7"/>
      <c r="F2074" s="7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</row>
    <row r="2075" spans="1:24" x14ac:dyDescent="0.25">
      <c r="A2075" s="5"/>
      <c r="B2075" s="7"/>
      <c r="C2075" s="7"/>
      <c r="D2075" s="7"/>
      <c r="E2075" s="7"/>
      <c r="F2075" s="7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</row>
    <row r="2076" spans="1:24" x14ac:dyDescent="0.25">
      <c r="A2076" s="5"/>
      <c r="B2076" s="7"/>
      <c r="C2076" s="7"/>
      <c r="D2076" s="7"/>
      <c r="E2076" s="7"/>
      <c r="F2076" s="7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</row>
    <row r="2077" spans="1:24" x14ac:dyDescent="0.25">
      <c r="A2077" s="5"/>
      <c r="B2077" s="7"/>
      <c r="C2077" s="7"/>
      <c r="D2077" s="7"/>
      <c r="E2077" s="7"/>
      <c r="F2077" s="7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</row>
    <row r="2078" spans="1:24" x14ac:dyDescent="0.25">
      <c r="A2078" s="5"/>
      <c r="B2078" s="7"/>
      <c r="C2078" s="7"/>
      <c r="D2078" s="7"/>
      <c r="E2078" s="7"/>
      <c r="F2078" s="7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</row>
    <row r="2079" spans="1:24" x14ac:dyDescent="0.25">
      <c r="A2079" s="5"/>
      <c r="B2079" s="7"/>
      <c r="C2079" s="7"/>
      <c r="D2079" s="7"/>
      <c r="E2079" s="7"/>
      <c r="F2079" s="7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</row>
    <row r="2080" spans="1:24" x14ac:dyDescent="0.25">
      <c r="A2080" s="5"/>
      <c r="B2080" s="7"/>
      <c r="C2080" s="7"/>
      <c r="D2080" s="7"/>
      <c r="E2080" s="7"/>
      <c r="F2080" s="7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</row>
    <row r="2081" spans="1:24" x14ac:dyDescent="0.25">
      <c r="A2081" s="5"/>
      <c r="B2081" s="7"/>
      <c r="C2081" s="7"/>
      <c r="D2081" s="7"/>
      <c r="E2081" s="7"/>
      <c r="F2081" s="7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</row>
    <row r="2082" spans="1:24" x14ac:dyDescent="0.25">
      <c r="A2082" s="5"/>
      <c r="B2082" s="7"/>
      <c r="C2082" s="7"/>
      <c r="D2082" s="7"/>
      <c r="E2082" s="7"/>
      <c r="F2082" s="7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</row>
    <row r="2083" spans="1:24" x14ac:dyDescent="0.25">
      <c r="A2083" s="5"/>
      <c r="B2083" s="7"/>
      <c r="C2083" s="7"/>
      <c r="D2083" s="7"/>
      <c r="E2083" s="7"/>
      <c r="F2083" s="7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</row>
    <row r="2084" spans="1:24" x14ac:dyDescent="0.25">
      <c r="A2084" s="5"/>
      <c r="B2084" s="7"/>
      <c r="C2084" s="7"/>
      <c r="D2084" s="7"/>
      <c r="E2084" s="7"/>
      <c r="F2084" s="7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</row>
    <row r="2085" spans="1:24" x14ac:dyDescent="0.25">
      <c r="A2085" s="5"/>
      <c r="B2085" s="7"/>
      <c r="C2085" s="7"/>
      <c r="D2085" s="7"/>
      <c r="E2085" s="7"/>
      <c r="F2085" s="7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</row>
    <row r="2086" spans="1:24" x14ac:dyDescent="0.25">
      <c r="A2086" s="5"/>
      <c r="B2086" s="7"/>
      <c r="C2086" s="7"/>
      <c r="D2086" s="7"/>
      <c r="E2086" s="7"/>
      <c r="F2086" s="7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</row>
    <row r="2087" spans="1:24" x14ac:dyDescent="0.25">
      <c r="A2087" s="5"/>
      <c r="B2087" s="7"/>
      <c r="C2087" s="7"/>
      <c r="D2087" s="7"/>
      <c r="E2087" s="7"/>
      <c r="F2087" s="7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</row>
    <row r="2088" spans="1:24" x14ac:dyDescent="0.25">
      <c r="A2088" s="5"/>
      <c r="B2088" s="7"/>
      <c r="C2088" s="7"/>
      <c r="D2088" s="7"/>
      <c r="E2088" s="7"/>
      <c r="F2088" s="7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</row>
    <row r="2089" spans="1:24" x14ac:dyDescent="0.25">
      <c r="A2089" s="5"/>
      <c r="B2089" s="7"/>
      <c r="C2089" s="7"/>
      <c r="D2089" s="7"/>
      <c r="E2089" s="7"/>
      <c r="F2089" s="7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</row>
    <row r="2090" spans="1:24" x14ac:dyDescent="0.25">
      <c r="A2090" s="5"/>
      <c r="B2090" s="7"/>
      <c r="C2090" s="7"/>
      <c r="D2090" s="7"/>
      <c r="E2090" s="7"/>
      <c r="F2090" s="7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</row>
    <row r="2091" spans="1:24" x14ac:dyDescent="0.25">
      <c r="A2091" s="5"/>
      <c r="B2091" s="7"/>
      <c r="C2091" s="7"/>
      <c r="D2091" s="7"/>
      <c r="E2091" s="7"/>
      <c r="F2091" s="7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</row>
    <row r="2092" spans="1:24" x14ac:dyDescent="0.25">
      <c r="A2092" s="5"/>
      <c r="B2092" s="7"/>
      <c r="C2092" s="7"/>
      <c r="D2092" s="7"/>
      <c r="E2092" s="7"/>
      <c r="F2092" s="7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</row>
    <row r="2093" spans="1:24" x14ac:dyDescent="0.25">
      <c r="A2093" s="5"/>
      <c r="B2093" s="7"/>
      <c r="C2093" s="7"/>
      <c r="D2093" s="7"/>
      <c r="E2093" s="7"/>
      <c r="F2093" s="7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</row>
    <row r="2094" spans="1:24" x14ac:dyDescent="0.25">
      <c r="A2094" s="5"/>
      <c r="B2094" s="7"/>
      <c r="C2094" s="7"/>
      <c r="D2094" s="7"/>
      <c r="E2094" s="7"/>
      <c r="F2094" s="7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</row>
    <row r="2095" spans="1:24" x14ac:dyDescent="0.25">
      <c r="A2095" s="5"/>
      <c r="B2095" s="7"/>
      <c r="C2095" s="7"/>
      <c r="D2095" s="7"/>
      <c r="E2095" s="7"/>
      <c r="F2095" s="7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</row>
    <row r="2096" spans="1:24" x14ac:dyDescent="0.25">
      <c r="A2096" s="5"/>
      <c r="B2096" s="7"/>
      <c r="C2096" s="7"/>
      <c r="D2096" s="7"/>
      <c r="E2096" s="7"/>
      <c r="F2096" s="7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</row>
    <row r="2097" spans="1:24" x14ac:dyDescent="0.25">
      <c r="A2097" s="5"/>
      <c r="B2097" s="7"/>
      <c r="C2097" s="7"/>
      <c r="D2097" s="7"/>
      <c r="E2097" s="7"/>
      <c r="F2097" s="7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</row>
    <row r="2098" spans="1:24" x14ac:dyDescent="0.25">
      <c r="A2098" s="5"/>
      <c r="B2098" s="7"/>
      <c r="C2098" s="7"/>
      <c r="D2098" s="7"/>
      <c r="E2098" s="7"/>
      <c r="F2098" s="7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</row>
    <row r="2099" spans="1:24" x14ac:dyDescent="0.25">
      <c r="A2099" s="5"/>
      <c r="B2099" s="7"/>
      <c r="C2099" s="7"/>
      <c r="D2099" s="7"/>
      <c r="E2099" s="7"/>
      <c r="F2099" s="7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</row>
    <row r="2100" spans="1:24" x14ac:dyDescent="0.25">
      <c r="A2100" s="5"/>
      <c r="B2100" s="7"/>
      <c r="C2100" s="7"/>
      <c r="D2100" s="7"/>
      <c r="E2100" s="7"/>
      <c r="F2100" s="7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</row>
    <row r="2101" spans="1:24" x14ac:dyDescent="0.25">
      <c r="A2101" s="5"/>
      <c r="B2101" s="7"/>
      <c r="C2101" s="7"/>
      <c r="D2101" s="7"/>
      <c r="E2101" s="7"/>
      <c r="F2101" s="7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</row>
    <row r="2102" spans="1:24" x14ac:dyDescent="0.25">
      <c r="A2102" s="5"/>
      <c r="B2102" s="7"/>
      <c r="C2102" s="7"/>
      <c r="D2102" s="7"/>
      <c r="E2102" s="7"/>
      <c r="F2102" s="7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</row>
    <row r="2103" spans="1:24" x14ac:dyDescent="0.25">
      <c r="A2103" s="5"/>
      <c r="B2103" s="7"/>
      <c r="C2103" s="7"/>
      <c r="D2103" s="7"/>
      <c r="E2103" s="7"/>
      <c r="F2103" s="7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</row>
    <row r="2104" spans="1:24" x14ac:dyDescent="0.25">
      <c r="A2104" s="5"/>
      <c r="B2104" s="7"/>
      <c r="C2104" s="7"/>
      <c r="D2104" s="7"/>
      <c r="E2104" s="7"/>
      <c r="F2104" s="7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</row>
    <row r="2105" spans="1:24" x14ac:dyDescent="0.25">
      <c r="A2105" s="5"/>
      <c r="B2105" s="7"/>
      <c r="C2105" s="7"/>
      <c r="D2105" s="7"/>
      <c r="E2105" s="7"/>
      <c r="F2105" s="7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</row>
    <row r="2106" spans="1:24" x14ac:dyDescent="0.25">
      <c r="A2106" s="5"/>
      <c r="B2106" s="7"/>
      <c r="C2106" s="7"/>
      <c r="D2106" s="7"/>
      <c r="E2106" s="7"/>
      <c r="F2106" s="7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</row>
    <row r="2107" spans="1:24" x14ac:dyDescent="0.25">
      <c r="A2107" s="5"/>
      <c r="B2107" s="7"/>
      <c r="C2107" s="7"/>
      <c r="D2107" s="7"/>
      <c r="E2107" s="7"/>
      <c r="F2107" s="7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</row>
    <row r="2108" spans="1:24" x14ac:dyDescent="0.25">
      <c r="A2108" s="5"/>
      <c r="B2108" s="7"/>
      <c r="C2108" s="7"/>
      <c r="D2108" s="7"/>
      <c r="E2108" s="7"/>
      <c r="F2108" s="7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</row>
    <row r="2109" spans="1:24" x14ac:dyDescent="0.25">
      <c r="A2109" s="5"/>
      <c r="B2109" s="7"/>
      <c r="C2109" s="7"/>
      <c r="D2109" s="7"/>
      <c r="E2109" s="7"/>
      <c r="F2109" s="7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</row>
    <row r="2110" spans="1:24" x14ac:dyDescent="0.25">
      <c r="A2110" s="5"/>
      <c r="B2110" s="7"/>
      <c r="C2110" s="7"/>
      <c r="D2110" s="7"/>
      <c r="E2110" s="7"/>
      <c r="F2110" s="7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</row>
    <row r="2111" spans="1:24" x14ac:dyDescent="0.25">
      <c r="A2111" s="5"/>
      <c r="B2111" s="7"/>
      <c r="C2111" s="7"/>
      <c r="D2111" s="7"/>
      <c r="E2111" s="7"/>
      <c r="F2111" s="7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</row>
    <row r="2112" spans="1:24" x14ac:dyDescent="0.25">
      <c r="A2112" s="5"/>
      <c r="B2112" s="7"/>
      <c r="C2112" s="7"/>
      <c r="D2112" s="7"/>
      <c r="E2112" s="7"/>
      <c r="F2112" s="7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</row>
    <row r="2113" spans="1:24" x14ac:dyDescent="0.25">
      <c r="A2113" s="5"/>
      <c r="B2113" s="7"/>
      <c r="C2113" s="7"/>
      <c r="D2113" s="7"/>
      <c r="E2113" s="7"/>
      <c r="F2113" s="7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</row>
    <row r="2114" spans="1:24" x14ac:dyDescent="0.25">
      <c r="A2114" s="5"/>
      <c r="B2114" s="7"/>
      <c r="C2114" s="7"/>
      <c r="D2114" s="7"/>
      <c r="E2114" s="7"/>
      <c r="F2114" s="7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</row>
    <row r="2115" spans="1:24" x14ac:dyDescent="0.25">
      <c r="A2115" s="5"/>
      <c r="B2115" s="7"/>
      <c r="C2115" s="7"/>
      <c r="D2115" s="7"/>
      <c r="E2115" s="7"/>
      <c r="F2115" s="7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</row>
    <row r="2116" spans="1:24" x14ac:dyDescent="0.25">
      <c r="A2116" s="5"/>
      <c r="B2116" s="7"/>
      <c r="C2116" s="7"/>
      <c r="D2116" s="7"/>
      <c r="E2116" s="7"/>
      <c r="F2116" s="7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</row>
    <row r="2117" spans="1:24" x14ac:dyDescent="0.25">
      <c r="A2117" s="5"/>
      <c r="B2117" s="7"/>
      <c r="C2117" s="7"/>
      <c r="D2117" s="7"/>
      <c r="E2117" s="7"/>
      <c r="F2117" s="7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</row>
    <row r="2118" spans="1:24" x14ac:dyDescent="0.25">
      <c r="A2118" s="5"/>
      <c r="B2118" s="7"/>
      <c r="C2118" s="7"/>
      <c r="D2118" s="7"/>
      <c r="E2118" s="7"/>
      <c r="F2118" s="7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</row>
    <row r="2119" spans="1:24" x14ac:dyDescent="0.25">
      <c r="A2119" s="5"/>
      <c r="B2119" s="7"/>
      <c r="C2119" s="7"/>
      <c r="D2119" s="7"/>
      <c r="E2119" s="7"/>
      <c r="F2119" s="7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</row>
    <row r="2120" spans="1:24" x14ac:dyDescent="0.25">
      <c r="A2120" s="5"/>
      <c r="B2120" s="7"/>
      <c r="C2120" s="7"/>
      <c r="D2120" s="7"/>
      <c r="E2120" s="7"/>
      <c r="F2120" s="7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</row>
    <row r="2121" spans="1:24" x14ac:dyDescent="0.25">
      <c r="A2121" s="5"/>
      <c r="B2121" s="7"/>
      <c r="C2121" s="7"/>
      <c r="D2121" s="7"/>
      <c r="E2121" s="7"/>
      <c r="F2121" s="7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</row>
    <row r="2122" spans="1:24" x14ac:dyDescent="0.25">
      <c r="A2122" s="5"/>
      <c r="B2122" s="7"/>
      <c r="C2122" s="7"/>
      <c r="D2122" s="7"/>
      <c r="E2122" s="7"/>
      <c r="F2122" s="7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</row>
    <row r="2123" spans="1:24" x14ac:dyDescent="0.25">
      <c r="A2123" s="5"/>
      <c r="B2123" s="7"/>
      <c r="C2123" s="7"/>
      <c r="D2123" s="7"/>
      <c r="E2123" s="7"/>
      <c r="F2123" s="7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</row>
    <row r="2124" spans="1:24" x14ac:dyDescent="0.25">
      <c r="A2124" s="5"/>
      <c r="B2124" s="7"/>
      <c r="C2124" s="7"/>
      <c r="D2124" s="7"/>
      <c r="E2124" s="7"/>
      <c r="F2124" s="7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</row>
    <row r="2125" spans="1:24" x14ac:dyDescent="0.25">
      <c r="A2125" s="5"/>
      <c r="B2125" s="7"/>
      <c r="C2125" s="7"/>
      <c r="D2125" s="7"/>
      <c r="E2125" s="7"/>
      <c r="F2125" s="7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</row>
    <row r="2126" spans="1:24" x14ac:dyDescent="0.25">
      <c r="A2126" s="5"/>
      <c r="B2126" s="7"/>
      <c r="C2126" s="7"/>
      <c r="D2126" s="7"/>
      <c r="E2126" s="7"/>
      <c r="F2126" s="7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</row>
    <row r="2127" spans="1:24" x14ac:dyDescent="0.25">
      <c r="A2127" s="5"/>
      <c r="B2127" s="7"/>
      <c r="C2127" s="7"/>
      <c r="D2127" s="7"/>
      <c r="E2127" s="7"/>
      <c r="F2127" s="7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</row>
    <row r="2128" spans="1:24" x14ac:dyDescent="0.25">
      <c r="A2128" s="5"/>
      <c r="B2128" s="7"/>
      <c r="C2128" s="7"/>
      <c r="D2128" s="7"/>
      <c r="E2128" s="7"/>
      <c r="F2128" s="7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</row>
    <row r="2129" spans="1:24" x14ac:dyDescent="0.25">
      <c r="A2129" s="5"/>
      <c r="B2129" s="7"/>
      <c r="C2129" s="7"/>
      <c r="D2129" s="7"/>
      <c r="E2129" s="7"/>
      <c r="F2129" s="7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</row>
    <row r="2130" spans="1:24" x14ac:dyDescent="0.25">
      <c r="A2130" s="5"/>
      <c r="B2130" s="7"/>
      <c r="C2130" s="7"/>
      <c r="D2130" s="7"/>
      <c r="E2130" s="7"/>
      <c r="F2130" s="7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</row>
    <row r="2131" spans="1:24" x14ac:dyDescent="0.25">
      <c r="A2131" s="5"/>
      <c r="B2131" s="7"/>
      <c r="C2131" s="7"/>
      <c r="D2131" s="7"/>
      <c r="E2131" s="7"/>
      <c r="F2131" s="7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</row>
    <row r="2132" spans="1:24" x14ac:dyDescent="0.25">
      <c r="A2132" s="5"/>
      <c r="B2132" s="7"/>
      <c r="C2132" s="7"/>
      <c r="D2132" s="7"/>
      <c r="E2132" s="7"/>
      <c r="F2132" s="7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</row>
    <row r="2133" spans="1:24" x14ac:dyDescent="0.25">
      <c r="A2133" s="5"/>
      <c r="B2133" s="7"/>
      <c r="C2133" s="7"/>
      <c r="D2133" s="7"/>
      <c r="E2133" s="7"/>
      <c r="F2133" s="7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</row>
    <row r="2134" spans="1:24" x14ac:dyDescent="0.25">
      <c r="A2134" s="5"/>
      <c r="B2134" s="7"/>
      <c r="C2134" s="7"/>
      <c r="D2134" s="7"/>
      <c r="E2134" s="7"/>
      <c r="F2134" s="7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</row>
    <row r="2135" spans="1:24" x14ac:dyDescent="0.25">
      <c r="A2135" s="5"/>
      <c r="B2135" s="7"/>
      <c r="C2135" s="7"/>
      <c r="D2135" s="7"/>
      <c r="E2135" s="7"/>
      <c r="F2135" s="7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</row>
    <row r="2136" spans="1:24" x14ac:dyDescent="0.25">
      <c r="A2136" s="5"/>
      <c r="B2136" s="7"/>
      <c r="C2136" s="7"/>
      <c r="D2136" s="7"/>
      <c r="E2136" s="7"/>
      <c r="F2136" s="7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</row>
    <row r="2137" spans="1:24" x14ac:dyDescent="0.25">
      <c r="A2137" s="5"/>
      <c r="B2137" s="7"/>
      <c r="C2137" s="7"/>
      <c r="D2137" s="7"/>
      <c r="E2137" s="7"/>
      <c r="F2137" s="7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</row>
    <row r="2138" spans="1:24" x14ac:dyDescent="0.25">
      <c r="A2138" s="5"/>
      <c r="B2138" s="7"/>
      <c r="C2138" s="7"/>
      <c r="D2138" s="7"/>
      <c r="E2138" s="7"/>
      <c r="F2138" s="7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</row>
    <row r="2139" spans="1:24" x14ac:dyDescent="0.25">
      <c r="A2139" s="5"/>
      <c r="B2139" s="7"/>
      <c r="C2139" s="7"/>
      <c r="D2139" s="7"/>
      <c r="E2139" s="7"/>
      <c r="F2139" s="7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</row>
    <row r="2140" spans="1:24" x14ac:dyDescent="0.25">
      <c r="A2140" s="5"/>
      <c r="B2140" s="7"/>
      <c r="C2140" s="7"/>
      <c r="D2140" s="7"/>
      <c r="E2140" s="7"/>
      <c r="F2140" s="7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</row>
    <row r="2141" spans="1:24" x14ac:dyDescent="0.25">
      <c r="A2141" s="5"/>
      <c r="B2141" s="7"/>
      <c r="C2141" s="7"/>
      <c r="D2141" s="7"/>
      <c r="E2141" s="7"/>
      <c r="F2141" s="7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</row>
    <row r="2142" spans="1:24" x14ac:dyDescent="0.25">
      <c r="A2142" s="5"/>
      <c r="B2142" s="7"/>
      <c r="C2142" s="7"/>
      <c r="D2142" s="7"/>
      <c r="E2142" s="7"/>
      <c r="F2142" s="7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</row>
    <row r="2143" spans="1:24" x14ac:dyDescent="0.25">
      <c r="A2143" s="5"/>
      <c r="B2143" s="7"/>
      <c r="C2143" s="7"/>
      <c r="D2143" s="7"/>
      <c r="E2143" s="7"/>
      <c r="F2143" s="7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</row>
    <row r="2144" spans="1:24" x14ac:dyDescent="0.25">
      <c r="A2144" s="5"/>
      <c r="B2144" s="7"/>
      <c r="C2144" s="7"/>
      <c r="D2144" s="7"/>
      <c r="E2144" s="7"/>
      <c r="F2144" s="7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</row>
    <row r="2145" spans="1:24" x14ac:dyDescent="0.25">
      <c r="A2145" s="5"/>
      <c r="B2145" s="7"/>
      <c r="C2145" s="7"/>
      <c r="D2145" s="7"/>
      <c r="E2145" s="7"/>
      <c r="F2145" s="7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</row>
    <row r="2146" spans="1:24" x14ac:dyDescent="0.25">
      <c r="A2146" s="5"/>
      <c r="B2146" s="7"/>
      <c r="C2146" s="7"/>
      <c r="D2146" s="7"/>
      <c r="E2146" s="7"/>
      <c r="F2146" s="7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</row>
    <row r="2147" spans="1:24" x14ac:dyDescent="0.25">
      <c r="A2147" s="5"/>
      <c r="B2147" s="7"/>
      <c r="C2147" s="7"/>
      <c r="D2147" s="7"/>
      <c r="E2147" s="7"/>
      <c r="F2147" s="7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</row>
    <row r="2148" spans="1:24" x14ac:dyDescent="0.25">
      <c r="A2148" s="5"/>
      <c r="B2148" s="7"/>
      <c r="C2148" s="7"/>
      <c r="D2148" s="7"/>
      <c r="E2148" s="7"/>
      <c r="F2148" s="7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</row>
    <row r="2149" spans="1:24" x14ac:dyDescent="0.25">
      <c r="A2149" s="5"/>
      <c r="B2149" s="7"/>
      <c r="C2149" s="7"/>
      <c r="D2149" s="7"/>
      <c r="E2149" s="7"/>
      <c r="F2149" s="7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</row>
    <row r="2150" spans="1:24" x14ac:dyDescent="0.25">
      <c r="A2150" s="5"/>
      <c r="B2150" s="7"/>
      <c r="C2150" s="7"/>
      <c r="D2150" s="7"/>
      <c r="E2150" s="7"/>
      <c r="F2150" s="7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</row>
    <row r="2151" spans="1:24" x14ac:dyDescent="0.25">
      <c r="A2151" s="5"/>
      <c r="B2151" s="7"/>
      <c r="C2151" s="7"/>
      <c r="D2151" s="7"/>
      <c r="E2151" s="7"/>
      <c r="F2151" s="7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</row>
    <row r="2152" spans="1:24" x14ac:dyDescent="0.25">
      <c r="A2152" s="5"/>
      <c r="B2152" s="7"/>
      <c r="C2152" s="7"/>
      <c r="D2152" s="7"/>
      <c r="E2152" s="7"/>
      <c r="F2152" s="7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</row>
    <row r="2153" spans="1:24" x14ac:dyDescent="0.25">
      <c r="A2153" s="5"/>
      <c r="B2153" s="7"/>
      <c r="C2153" s="7"/>
      <c r="D2153" s="7"/>
      <c r="E2153" s="7"/>
      <c r="F2153" s="7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</row>
    <row r="2154" spans="1:24" x14ac:dyDescent="0.25">
      <c r="A2154" s="5"/>
      <c r="B2154" s="7"/>
      <c r="C2154" s="7"/>
      <c r="D2154" s="7"/>
      <c r="E2154" s="7"/>
      <c r="F2154" s="7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</row>
    <row r="2155" spans="1:24" x14ac:dyDescent="0.25">
      <c r="A2155" s="5"/>
      <c r="B2155" s="7"/>
      <c r="C2155" s="7"/>
      <c r="D2155" s="7"/>
      <c r="E2155" s="7"/>
      <c r="F2155" s="7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</row>
    <row r="2156" spans="1:24" x14ac:dyDescent="0.25">
      <c r="A2156" s="5"/>
      <c r="B2156" s="7"/>
      <c r="C2156" s="7"/>
      <c r="D2156" s="7"/>
      <c r="E2156" s="7"/>
      <c r="F2156" s="7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</row>
    <row r="2157" spans="1:24" x14ac:dyDescent="0.25">
      <c r="A2157" s="5"/>
      <c r="B2157" s="7"/>
      <c r="C2157" s="7"/>
      <c r="D2157" s="7"/>
      <c r="E2157" s="7"/>
      <c r="F2157" s="7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</row>
    <row r="2158" spans="1:24" x14ac:dyDescent="0.25">
      <c r="A2158" s="5"/>
      <c r="B2158" s="7"/>
      <c r="C2158" s="7"/>
      <c r="D2158" s="7"/>
      <c r="E2158" s="7"/>
      <c r="F2158" s="7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</row>
    <row r="2159" spans="1:24" x14ac:dyDescent="0.25">
      <c r="A2159" s="5"/>
      <c r="B2159" s="7"/>
      <c r="C2159" s="7"/>
      <c r="D2159" s="7"/>
      <c r="E2159" s="7"/>
      <c r="F2159" s="7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</row>
    <row r="2160" spans="1:24" x14ac:dyDescent="0.25">
      <c r="A2160" s="5"/>
      <c r="B2160" s="7"/>
      <c r="C2160" s="7"/>
      <c r="D2160" s="7"/>
      <c r="E2160" s="7"/>
      <c r="F2160" s="7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</row>
    <row r="2161" spans="1:24" x14ac:dyDescent="0.25">
      <c r="A2161" s="5"/>
      <c r="B2161" s="7"/>
      <c r="C2161" s="7"/>
      <c r="D2161" s="7"/>
      <c r="E2161" s="7"/>
      <c r="F2161" s="7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</row>
    <row r="2162" spans="1:24" x14ac:dyDescent="0.25">
      <c r="A2162" s="5"/>
      <c r="B2162" s="7"/>
      <c r="C2162" s="7"/>
      <c r="D2162" s="7"/>
      <c r="E2162" s="7"/>
      <c r="F2162" s="7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</row>
    <row r="2163" spans="1:24" x14ac:dyDescent="0.25">
      <c r="A2163" s="5"/>
      <c r="B2163" s="7"/>
      <c r="C2163" s="7"/>
      <c r="D2163" s="7"/>
      <c r="E2163" s="7"/>
      <c r="F2163" s="7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</row>
    <row r="2164" spans="1:24" x14ac:dyDescent="0.25">
      <c r="A2164" s="5"/>
      <c r="B2164" s="7"/>
      <c r="C2164" s="7"/>
      <c r="D2164" s="7"/>
      <c r="E2164" s="7"/>
      <c r="F2164" s="7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</row>
    <row r="2165" spans="1:24" x14ac:dyDescent="0.25">
      <c r="A2165" s="5"/>
      <c r="B2165" s="7"/>
      <c r="C2165" s="7"/>
      <c r="D2165" s="7"/>
      <c r="E2165" s="7"/>
      <c r="F2165" s="7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</row>
    <row r="2166" spans="1:24" x14ac:dyDescent="0.25">
      <c r="A2166" s="5"/>
      <c r="B2166" s="7"/>
      <c r="C2166" s="7"/>
      <c r="D2166" s="7"/>
      <c r="E2166" s="7"/>
      <c r="F2166" s="7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</row>
    <row r="2167" spans="1:24" x14ac:dyDescent="0.25">
      <c r="A2167" s="5"/>
      <c r="B2167" s="7"/>
      <c r="C2167" s="7"/>
      <c r="D2167" s="7"/>
      <c r="E2167" s="7"/>
      <c r="F2167" s="7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</row>
    <row r="2168" spans="1:24" x14ac:dyDescent="0.25">
      <c r="A2168" s="5"/>
      <c r="B2168" s="7"/>
      <c r="C2168" s="7"/>
      <c r="D2168" s="7"/>
      <c r="E2168" s="7"/>
      <c r="F2168" s="7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</row>
    <row r="2169" spans="1:24" x14ac:dyDescent="0.25">
      <c r="A2169" s="5"/>
      <c r="B2169" s="7"/>
      <c r="C2169" s="7"/>
      <c r="D2169" s="7"/>
      <c r="E2169" s="7"/>
      <c r="F2169" s="7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</row>
    <row r="2170" spans="1:24" x14ac:dyDescent="0.25">
      <c r="A2170" s="5"/>
      <c r="B2170" s="7"/>
      <c r="C2170" s="7"/>
      <c r="D2170" s="7"/>
      <c r="E2170" s="7"/>
      <c r="F2170" s="7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</row>
    <row r="2171" spans="1:24" x14ac:dyDescent="0.25">
      <c r="A2171" s="5"/>
      <c r="B2171" s="7"/>
      <c r="C2171" s="7"/>
      <c r="D2171" s="7"/>
      <c r="E2171" s="7"/>
      <c r="F2171" s="7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</row>
    <row r="2172" spans="1:24" x14ac:dyDescent="0.25">
      <c r="A2172" s="5"/>
      <c r="B2172" s="7"/>
      <c r="C2172" s="7"/>
      <c r="D2172" s="7"/>
      <c r="E2172" s="7"/>
      <c r="F2172" s="7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</row>
    <row r="2173" spans="1:24" x14ac:dyDescent="0.25">
      <c r="A2173" s="5"/>
      <c r="B2173" s="7"/>
      <c r="C2173" s="7"/>
      <c r="D2173" s="7"/>
      <c r="E2173" s="7"/>
      <c r="F2173" s="7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</row>
    <row r="2174" spans="1:24" x14ac:dyDescent="0.25">
      <c r="A2174" s="5"/>
      <c r="B2174" s="7"/>
      <c r="C2174" s="7"/>
      <c r="D2174" s="7"/>
      <c r="E2174" s="7"/>
      <c r="F2174" s="7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</row>
    <row r="2175" spans="1:24" x14ac:dyDescent="0.25">
      <c r="A2175" s="5"/>
      <c r="B2175" s="7"/>
      <c r="C2175" s="7"/>
      <c r="D2175" s="7"/>
      <c r="E2175" s="7"/>
      <c r="F2175" s="7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</row>
    <row r="2176" spans="1:24" x14ac:dyDescent="0.25">
      <c r="A2176" s="5"/>
      <c r="B2176" s="7"/>
      <c r="C2176" s="7"/>
      <c r="D2176" s="7"/>
      <c r="E2176" s="7"/>
      <c r="F2176" s="7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</row>
    <row r="2177" spans="1:24" x14ac:dyDescent="0.25">
      <c r="A2177" s="5"/>
      <c r="B2177" s="7"/>
      <c r="C2177" s="7"/>
      <c r="D2177" s="7"/>
      <c r="E2177" s="7"/>
      <c r="F2177" s="7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</row>
    <row r="2178" spans="1:24" x14ac:dyDescent="0.25">
      <c r="A2178" s="5"/>
      <c r="B2178" s="7"/>
      <c r="C2178" s="7"/>
      <c r="D2178" s="7"/>
      <c r="E2178" s="7"/>
      <c r="F2178" s="7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</row>
    <row r="2179" spans="1:24" x14ac:dyDescent="0.25">
      <c r="A2179" s="5"/>
      <c r="B2179" s="7"/>
      <c r="C2179" s="7"/>
      <c r="D2179" s="7"/>
      <c r="E2179" s="7"/>
      <c r="F2179" s="7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</row>
    <row r="2180" spans="1:24" x14ac:dyDescent="0.25">
      <c r="A2180" s="5"/>
      <c r="B2180" s="7"/>
      <c r="C2180" s="7"/>
      <c r="D2180" s="7"/>
      <c r="E2180" s="7"/>
      <c r="F2180" s="7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</row>
    <row r="2181" spans="1:24" x14ac:dyDescent="0.25">
      <c r="A2181" s="5"/>
      <c r="B2181" s="7"/>
      <c r="C2181" s="7"/>
      <c r="D2181" s="7"/>
      <c r="E2181" s="7"/>
      <c r="F2181" s="7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</row>
    <row r="2182" spans="1:24" x14ac:dyDescent="0.25">
      <c r="A2182" s="5"/>
      <c r="B2182" s="7"/>
      <c r="C2182" s="7"/>
      <c r="D2182" s="7"/>
      <c r="E2182" s="7"/>
      <c r="F2182" s="7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</row>
    <row r="2183" spans="1:24" x14ac:dyDescent="0.25">
      <c r="A2183" s="5"/>
      <c r="B2183" s="7"/>
      <c r="C2183" s="7"/>
      <c r="D2183" s="7"/>
      <c r="E2183" s="7"/>
      <c r="F2183" s="7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</row>
    <row r="2184" spans="1:24" x14ac:dyDescent="0.25">
      <c r="A2184" s="5"/>
      <c r="B2184" s="7"/>
      <c r="C2184" s="7"/>
      <c r="D2184" s="7"/>
      <c r="E2184" s="7"/>
      <c r="F2184" s="7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</row>
    <row r="2185" spans="1:24" x14ac:dyDescent="0.25">
      <c r="A2185" s="5"/>
      <c r="B2185" s="7"/>
      <c r="C2185" s="7"/>
      <c r="D2185" s="7"/>
      <c r="E2185" s="7"/>
      <c r="F2185" s="7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</row>
    <row r="2186" spans="1:24" x14ac:dyDescent="0.25">
      <c r="A2186" s="5"/>
      <c r="B2186" s="7"/>
      <c r="C2186" s="7"/>
      <c r="D2186" s="7"/>
      <c r="E2186" s="7"/>
      <c r="F2186" s="7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</row>
    <row r="2187" spans="1:24" x14ac:dyDescent="0.25">
      <c r="A2187" s="5"/>
      <c r="B2187" s="7"/>
      <c r="C2187" s="7"/>
      <c r="D2187" s="7"/>
      <c r="E2187" s="7"/>
      <c r="F2187" s="7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</row>
    <row r="2188" spans="1:24" x14ac:dyDescent="0.25">
      <c r="A2188" s="5"/>
      <c r="B2188" s="7"/>
      <c r="C2188" s="7"/>
      <c r="D2188" s="7"/>
      <c r="E2188" s="7"/>
      <c r="F2188" s="7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</row>
    <row r="2189" spans="1:24" x14ac:dyDescent="0.25">
      <c r="A2189" s="5"/>
      <c r="B2189" s="7"/>
      <c r="C2189" s="7"/>
      <c r="D2189" s="7"/>
      <c r="E2189" s="7"/>
      <c r="F2189" s="7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</row>
    <row r="2190" spans="1:24" x14ac:dyDescent="0.25">
      <c r="A2190" s="5"/>
      <c r="B2190" s="7"/>
      <c r="C2190" s="7"/>
      <c r="D2190" s="7"/>
      <c r="E2190" s="7"/>
      <c r="F2190" s="7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</row>
    <row r="2191" spans="1:24" x14ac:dyDescent="0.25">
      <c r="A2191" s="5"/>
      <c r="B2191" s="7"/>
      <c r="C2191" s="7"/>
      <c r="D2191" s="7"/>
      <c r="E2191" s="7"/>
      <c r="F2191" s="7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</row>
    <row r="2192" spans="1:24" x14ac:dyDescent="0.25">
      <c r="A2192" s="5"/>
      <c r="B2192" s="7"/>
      <c r="C2192" s="7"/>
      <c r="D2192" s="7"/>
      <c r="E2192" s="7"/>
      <c r="F2192" s="7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</row>
    <row r="2193" spans="1:24" x14ac:dyDescent="0.25">
      <c r="A2193" s="5"/>
      <c r="B2193" s="7"/>
      <c r="C2193" s="7"/>
      <c r="D2193" s="7"/>
      <c r="E2193" s="7"/>
      <c r="F2193" s="7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</row>
    <row r="2194" spans="1:24" x14ac:dyDescent="0.25">
      <c r="A2194" s="5"/>
      <c r="B2194" s="7"/>
      <c r="C2194" s="7"/>
      <c r="D2194" s="7"/>
      <c r="E2194" s="7"/>
      <c r="F2194" s="7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</row>
    <row r="2195" spans="1:24" x14ac:dyDescent="0.25">
      <c r="A2195" s="5"/>
      <c r="B2195" s="7"/>
      <c r="C2195" s="7"/>
      <c r="D2195" s="7"/>
      <c r="E2195" s="7"/>
      <c r="F2195" s="7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</row>
    <row r="2196" spans="1:24" x14ac:dyDescent="0.25">
      <c r="A2196" s="5"/>
      <c r="B2196" s="7"/>
      <c r="C2196" s="7"/>
      <c r="D2196" s="7"/>
      <c r="E2196" s="7"/>
      <c r="F2196" s="7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</row>
    <row r="2197" spans="1:24" x14ac:dyDescent="0.25">
      <c r="A2197" s="5"/>
      <c r="B2197" s="7"/>
      <c r="C2197" s="7"/>
      <c r="D2197" s="7"/>
      <c r="E2197" s="7"/>
      <c r="F2197" s="7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</row>
    <row r="2198" spans="1:24" x14ac:dyDescent="0.25">
      <c r="A2198" s="5"/>
      <c r="B2198" s="7"/>
      <c r="C2198" s="7"/>
      <c r="D2198" s="7"/>
      <c r="E2198" s="7"/>
      <c r="F2198" s="7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</row>
    <row r="2199" spans="1:24" x14ac:dyDescent="0.25">
      <c r="A2199" s="5"/>
      <c r="B2199" s="7"/>
      <c r="C2199" s="7"/>
      <c r="D2199" s="7"/>
      <c r="E2199" s="7"/>
      <c r="F2199" s="7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</row>
    <row r="2200" spans="1:24" x14ac:dyDescent="0.25">
      <c r="A2200" s="5"/>
      <c r="B2200" s="7"/>
      <c r="C2200" s="7"/>
      <c r="D2200" s="7"/>
      <c r="E2200" s="7"/>
      <c r="F2200" s="7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</row>
    <row r="2201" spans="1:24" x14ac:dyDescent="0.25">
      <c r="A2201" s="5"/>
      <c r="B2201" s="7"/>
      <c r="C2201" s="7"/>
      <c r="D2201" s="7"/>
      <c r="E2201" s="7"/>
      <c r="F2201" s="7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</row>
    <row r="2202" spans="1:24" x14ac:dyDescent="0.25">
      <c r="A2202" s="5"/>
      <c r="B2202" s="7"/>
      <c r="C2202" s="7"/>
      <c r="D2202" s="7"/>
      <c r="E2202" s="7"/>
      <c r="F2202" s="7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</row>
    <row r="2203" spans="1:24" x14ac:dyDescent="0.25">
      <c r="A2203" s="5"/>
      <c r="B2203" s="7"/>
      <c r="C2203" s="7"/>
      <c r="D2203" s="7"/>
      <c r="E2203" s="7"/>
      <c r="F2203" s="7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</row>
    <row r="2204" spans="1:24" x14ac:dyDescent="0.25">
      <c r="A2204" s="5"/>
      <c r="B2204" s="7"/>
      <c r="C2204" s="7"/>
      <c r="D2204" s="7"/>
      <c r="E2204" s="7"/>
      <c r="F2204" s="7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</row>
    <row r="2205" spans="1:24" x14ac:dyDescent="0.25">
      <c r="A2205" s="5"/>
      <c r="B2205" s="7"/>
      <c r="C2205" s="7"/>
      <c r="D2205" s="7"/>
      <c r="E2205" s="7"/>
      <c r="F2205" s="7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</row>
    <row r="2206" spans="1:24" x14ac:dyDescent="0.25">
      <c r="A2206" s="5"/>
      <c r="B2206" s="7"/>
      <c r="C2206" s="7"/>
      <c r="D2206" s="7"/>
      <c r="E2206" s="7"/>
      <c r="F2206" s="7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</row>
    <row r="2207" spans="1:24" x14ac:dyDescent="0.25">
      <c r="A2207" s="5"/>
      <c r="B2207" s="7"/>
      <c r="C2207" s="7"/>
      <c r="D2207" s="7"/>
      <c r="E2207" s="7"/>
      <c r="F2207" s="7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</row>
    <row r="2208" spans="1:24" x14ac:dyDescent="0.25">
      <c r="A2208" s="5"/>
      <c r="B2208" s="7"/>
      <c r="C2208" s="7"/>
      <c r="D2208" s="7"/>
      <c r="E2208" s="7"/>
      <c r="F2208" s="7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</row>
    <row r="2209" spans="1:24" x14ac:dyDescent="0.25">
      <c r="A2209" s="5"/>
      <c r="B2209" s="7"/>
      <c r="C2209" s="7"/>
      <c r="D2209" s="7"/>
      <c r="E2209" s="7"/>
      <c r="F2209" s="7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</row>
    <row r="2210" spans="1:24" x14ac:dyDescent="0.25">
      <c r="A2210" s="5"/>
      <c r="B2210" s="7"/>
      <c r="C2210" s="7"/>
      <c r="D2210" s="7"/>
      <c r="E2210" s="7"/>
      <c r="F2210" s="7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</row>
    <row r="2211" spans="1:24" x14ac:dyDescent="0.25">
      <c r="A2211" s="5"/>
      <c r="B2211" s="7"/>
      <c r="C2211" s="7"/>
      <c r="D2211" s="7"/>
      <c r="E2211" s="7"/>
      <c r="F2211" s="7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</row>
    <row r="2212" spans="1:24" x14ac:dyDescent="0.25">
      <c r="A2212" s="5"/>
      <c r="B2212" s="7"/>
      <c r="C2212" s="7"/>
      <c r="D2212" s="7"/>
      <c r="E2212" s="7"/>
      <c r="F2212" s="7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</row>
    <row r="2213" spans="1:24" x14ac:dyDescent="0.25">
      <c r="A2213" s="5"/>
      <c r="B2213" s="7"/>
      <c r="C2213" s="7"/>
      <c r="D2213" s="7"/>
      <c r="E2213" s="7"/>
      <c r="F2213" s="7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</row>
    <row r="2214" spans="1:24" x14ac:dyDescent="0.25">
      <c r="A2214" s="5"/>
      <c r="B2214" s="7"/>
      <c r="C2214" s="7"/>
      <c r="D2214" s="7"/>
      <c r="E2214" s="7"/>
      <c r="F2214" s="7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</row>
    <row r="2215" spans="1:24" x14ac:dyDescent="0.25">
      <c r="A2215" s="5"/>
      <c r="B2215" s="7"/>
      <c r="C2215" s="7"/>
      <c r="D2215" s="7"/>
      <c r="E2215" s="7"/>
      <c r="F2215" s="7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</row>
    <row r="2216" spans="1:24" x14ac:dyDescent="0.25">
      <c r="A2216" s="5"/>
      <c r="B2216" s="7"/>
      <c r="C2216" s="7"/>
      <c r="D2216" s="7"/>
      <c r="E2216" s="7"/>
      <c r="F2216" s="7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</row>
    <row r="2217" spans="1:24" x14ac:dyDescent="0.25">
      <c r="A2217" s="5"/>
      <c r="B2217" s="7"/>
      <c r="C2217" s="7"/>
      <c r="D2217" s="7"/>
      <c r="E2217" s="7"/>
      <c r="F2217" s="7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</row>
    <row r="2218" spans="1:24" x14ac:dyDescent="0.25">
      <c r="A2218" s="5"/>
      <c r="B2218" s="7"/>
      <c r="C2218" s="7"/>
      <c r="D2218" s="7"/>
      <c r="E2218" s="7"/>
      <c r="F2218" s="7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</row>
    <row r="2219" spans="1:24" x14ac:dyDescent="0.25">
      <c r="A2219" s="5"/>
      <c r="B2219" s="7"/>
      <c r="C2219" s="7"/>
      <c r="D2219" s="7"/>
      <c r="E2219" s="7"/>
      <c r="F2219" s="7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</row>
    <row r="2220" spans="1:24" x14ac:dyDescent="0.25">
      <c r="A2220" s="5"/>
      <c r="B2220" s="7"/>
      <c r="C2220" s="7"/>
      <c r="D2220" s="7"/>
      <c r="E2220" s="7"/>
      <c r="F2220" s="7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</row>
    <row r="2221" spans="1:24" x14ac:dyDescent="0.25">
      <c r="A2221" s="5"/>
      <c r="B2221" s="7"/>
      <c r="C2221" s="7"/>
      <c r="D2221" s="7"/>
      <c r="E2221" s="7"/>
      <c r="F2221" s="7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</row>
    <row r="2222" spans="1:24" x14ac:dyDescent="0.25">
      <c r="A2222" s="5"/>
      <c r="B2222" s="7"/>
      <c r="C2222" s="7"/>
      <c r="D2222" s="7"/>
      <c r="E2222" s="7"/>
      <c r="F2222" s="7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</row>
    <row r="2223" spans="1:24" x14ac:dyDescent="0.25">
      <c r="A2223" s="5"/>
      <c r="B2223" s="7"/>
      <c r="C2223" s="7"/>
      <c r="D2223" s="7"/>
      <c r="E2223" s="7"/>
      <c r="F2223" s="7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</row>
    <row r="2224" spans="1:24" x14ac:dyDescent="0.25">
      <c r="A2224" s="5"/>
      <c r="B2224" s="7"/>
      <c r="C2224" s="7"/>
      <c r="D2224" s="7"/>
      <c r="E2224" s="7"/>
      <c r="F2224" s="7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</row>
    <row r="2225" spans="1:24" x14ac:dyDescent="0.25">
      <c r="A2225" s="5"/>
      <c r="B2225" s="7"/>
      <c r="C2225" s="7"/>
      <c r="D2225" s="7"/>
      <c r="E2225" s="7"/>
      <c r="F2225" s="7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</row>
    <row r="2226" spans="1:24" x14ac:dyDescent="0.25">
      <c r="A2226" s="5"/>
      <c r="B2226" s="7"/>
      <c r="C2226" s="7"/>
      <c r="D2226" s="7"/>
      <c r="E2226" s="7"/>
      <c r="F2226" s="7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</row>
    <row r="2227" spans="1:24" x14ac:dyDescent="0.25">
      <c r="A2227" s="5"/>
      <c r="B2227" s="7"/>
      <c r="C2227" s="7"/>
      <c r="D2227" s="7"/>
      <c r="E2227" s="7"/>
      <c r="F2227" s="7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</row>
    <row r="2228" spans="1:24" x14ac:dyDescent="0.25">
      <c r="A2228" s="5"/>
      <c r="B2228" s="7"/>
      <c r="C2228" s="7"/>
      <c r="D2228" s="7"/>
      <c r="E2228" s="7"/>
      <c r="F2228" s="7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</row>
    <row r="2229" spans="1:24" x14ac:dyDescent="0.25">
      <c r="A2229" s="5"/>
      <c r="B2229" s="7"/>
      <c r="C2229" s="7"/>
      <c r="D2229" s="7"/>
      <c r="E2229" s="7"/>
      <c r="F2229" s="7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</row>
    <row r="2230" spans="1:24" x14ac:dyDescent="0.25">
      <c r="A2230" s="5"/>
      <c r="B2230" s="7"/>
      <c r="C2230" s="7"/>
      <c r="D2230" s="7"/>
      <c r="E2230" s="7"/>
      <c r="F2230" s="7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</row>
    <row r="2231" spans="1:24" x14ac:dyDescent="0.25">
      <c r="A2231" s="5"/>
      <c r="B2231" s="7"/>
      <c r="C2231" s="7"/>
      <c r="D2231" s="7"/>
      <c r="E2231" s="7"/>
      <c r="F2231" s="7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</row>
    <row r="2232" spans="1:24" x14ac:dyDescent="0.25">
      <c r="A2232" s="5"/>
      <c r="B2232" s="7"/>
      <c r="C2232" s="7"/>
      <c r="D2232" s="7"/>
      <c r="E2232" s="7"/>
      <c r="F2232" s="7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</row>
    <row r="2233" spans="1:24" x14ac:dyDescent="0.25">
      <c r="A2233" s="5"/>
      <c r="B2233" s="7"/>
      <c r="C2233" s="7"/>
      <c r="D2233" s="7"/>
      <c r="E2233" s="7"/>
      <c r="F2233" s="7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</row>
    <row r="2234" spans="1:24" x14ac:dyDescent="0.25">
      <c r="A2234" s="5"/>
      <c r="B2234" s="7"/>
      <c r="C2234" s="7"/>
      <c r="D2234" s="7"/>
      <c r="E2234" s="7"/>
      <c r="F2234" s="7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</row>
    <row r="2235" spans="1:24" x14ac:dyDescent="0.25">
      <c r="A2235" s="5"/>
      <c r="B2235" s="7"/>
      <c r="C2235" s="7"/>
      <c r="D2235" s="7"/>
      <c r="E2235" s="7"/>
      <c r="F2235" s="7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</row>
    <row r="2236" spans="1:24" x14ac:dyDescent="0.25">
      <c r="A2236" s="5"/>
      <c r="B2236" s="7"/>
      <c r="C2236" s="7"/>
      <c r="D2236" s="7"/>
      <c r="E2236" s="7"/>
      <c r="F2236" s="7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</row>
    <row r="2237" spans="1:24" x14ac:dyDescent="0.25">
      <c r="A2237" s="5"/>
      <c r="B2237" s="7"/>
      <c r="C2237" s="7"/>
      <c r="D2237" s="7"/>
      <c r="E2237" s="7"/>
      <c r="F2237" s="7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</row>
    <row r="2238" spans="1:24" x14ac:dyDescent="0.25">
      <c r="A2238" s="5"/>
      <c r="B2238" s="7"/>
      <c r="C2238" s="7"/>
      <c r="D2238" s="7"/>
      <c r="E2238" s="7"/>
      <c r="F2238" s="7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</row>
    <row r="2239" spans="1:24" x14ac:dyDescent="0.25">
      <c r="A2239" s="5"/>
      <c r="B2239" s="7"/>
      <c r="C2239" s="7"/>
      <c r="D2239" s="7"/>
      <c r="E2239" s="7"/>
      <c r="F2239" s="7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</row>
    <row r="2240" spans="1:24" x14ac:dyDescent="0.25">
      <c r="A2240" s="5"/>
      <c r="B2240" s="7"/>
      <c r="C2240" s="7"/>
      <c r="D2240" s="7"/>
      <c r="E2240" s="7"/>
      <c r="F2240" s="7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</row>
    <row r="2241" spans="1:24" x14ac:dyDescent="0.25">
      <c r="A2241" s="5"/>
      <c r="B2241" s="7"/>
      <c r="C2241" s="7"/>
      <c r="D2241" s="7"/>
      <c r="E2241" s="7"/>
      <c r="F2241" s="7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</row>
    <row r="2242" spans="1:24" x14ac:dyDescent="0.25">
      <c r="A2242" s="5"/>
      <c r="B2242" s="7"/>
      <c r="C2242" s="7"/>
      <c r="D2242" s="7"/>
      <c r="E2242" s="7"/>
      <c r="F2242" s="7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</row>
    <row r="2243" spans="1:24" x14ac:dyDescent="0.25">
      <c r="A2243" s="5"/>
      <c r="B2243" s="7"/>
      <c r="C2243" s="7"/>
      <c r="D2243" s="7"/>
      <c r="E2243" s="7"/>
      <c r="F2243" s="7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</row>
    <row r="2244" spans="1:24" x14ac:dyDescent="0.25">
      <c r="A2244" s="5"/>
      <c r="B2244" s="7"/>
      <c r="C2244" s="7"/>
      <c r="D2244" s="7"/>
      <c r="E2244" s="7"/>
      <c r="F2244" s="7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</row>
    <row r="2245" spans="1:24" x14ac:dyDescent="0.25">
      <c r="A2245" s="5"/>
      <c r="B2245" s="7"/>
      <c r="C2245" s="7"/>
      <c r="D2245" s="7"/>
      <c r="E2245" s="7"/>
      <c r="F2245" s="7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</row>
    <row r="2246" spans="1:24" x14ac:dyDescent="0.25">
      <c r="A2246" s="5"/>
      <c r="B2246" s="7"/>
      <c r="C2246" s="7"/>
      <c r="D2246" s="7"/>
      <c r="E2246" s="7"/>
      <c r="F2246" s="7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</row>
    <row r="2247" spans="1:24" x14ac:dyDescent="0.25">
      <c r="A2247" s="5"/>
      <c r="B2247" s="7"/>
      <c r="C2247" s="7"/>
      <c r="D2247" s="7"/>
      <c r="E2247" s="7"/>
      <c r="F2247" s="7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</row>
    <row r="2248" spans="1:24" x14ac:dyDescent="0.25">
      <c r="A2248" s="5"/>
      <c r="B2248" s="7"/>
      <c r="C2248" s="7"/>
      <c r="D2248" s="7"/>
      <c r="E2248" s="7"/>
      <c r="F2248" s="7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</row>
    <row r="2249" spans="1:24" x14ac:dyDescent="0.25">
      <c r="A2249" s="5"/>
      <c r="B2249" s="7"/>
      <c r="C2249" s="7"/>
      <c r="D2249" s="7"/>
      <c r="E2249" s="7"/>
      <c r="F2249" s="7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</row>
    <row r="2250" spans="1:24" x14ac:dyDescent="0.25">
      <c r="A2250" s="5"/>
      <c r="B2250" s="7"/>
      <c r="C2250" s="7"/>
      <c r="D2250" s="7"/>
      <c r="E2250" s="7"/>
      <c r="F2250" s="7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</row>
    <row r="2251" spans="1:24" x14ac:dyDescent="0.25">
      <c r="A2251" s="5"/>
      <c r="B2251" s="7"/>
      <c r="C2251" s="7"/>
      <c r="D2251" s="7"/>
      <c r="E2251" s="7"/>
      <c r="F2251" s="7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</row>
    <row r="2252" spans="1:24" x14ac:dyDescent="0.25">
      <c r="A2252" s="5"/>
      <c r="B2252" s="7"/>
      <c r="C2252" s="7"/>
      <c r="D2252" s="7"/>
      <c r="E2252" s="7"/>
      <c r="F2252" s="7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</row>
    <row r="2253" spans="1:24" x14ac:dyDescent="0.25">
      <c r="A2253" s="5"/>
      <c r="B2253" s="7"/>
      <c r="C2253" s="7"/>
      <c r="D2253" s="7"/>
      <c r="E2253" s="7"/>
      <c r="F2253" s="7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</row>
    <row r="2254" spans="1:24" x14ac:dyDescent="0.25">
      <c r="A2254" s="5"/>
      <c r="B2254" s="7"/>
      <c r="C2254" s="7"/>
      <c r="D2254" s="7"/>
      <c r="E2254" s="7"/>
      <c r="F2254" s="7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</row>
    <row r="2255" spans="1:24" x14ac:dyDescent="0.25">
      <c r="A2255" s="5"/>
      <c r="B2255" s="7"/>
      <c r="C2255" s="7"/>
      <c r="D2255" s="7"/>
      <c r="E2255" s="7"/>
      <c r="F2255" s="7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</row>
    <row r="2256" spans="1:24" x14ac:dyDescent="0.25">
      <c r="A2256" s="5"/>
      <c r="B2256" s="7"/>
      <c r="C2256" s="7"/>
      <c r="D2256" s="7"/>
      <c r="E2256" s="7"/>
      <c r="F2256" s="7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</row>
    <row r="2257" spans="1:24" x14ac:dyDescent="0.25">
      <c r="A2257" s="5"/>
      <c r="B2257" s="7"/>
      <c r="C2257" s="7"/>
      <c r="D2257" s="7"/>
      <c r="E2257" s="7"/>
      <c r="F2257" s="7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</row>
    <row r="2258" spans="1:24" x14ac:dyDescent="0.25">
      <c r="A2258" s="5"/>
      <c r="B2258" s="7"/>
      <c r="C2258" s="7"/>
      <c r="D2258" s="7"/>
      <c r="E2258" s="7"/>
      <c r="F2258" s="7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</row>
    <row r="2259" spans="1:24" x14ac:dyDescent="0.25">
      <c r="A2259" s="5"/>
      <c r="B2259" s="7"/>
      <c r="C2259" s="7"/>
      <c r="D2259" s="7"/>
      <c r="E2259" s="7"/>
      <c r="F2259" s="7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</row>
    <row r="2260" spans="1:24" x14ac:dyDescent="0.25">
      <c r="A2260" s="5"/>
      <c r="B2260" s="7"/>
      <c r="C2260" s="7"/>
      <c r="D2260" s="7"/>
      <c r="E2260" s="7"/>
      <c r="F2260" s="7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</row>
    <row r="2261" spans="1:24" x14ac:dyDescent="0.25">
      <c r="A2261" s="5"/>
      <c r="B2261" s="7"/>
      <c r="C2261" s="7"/>
      <c r="D2261" s="7"/>
      <c r="E2261" s="7"/>
      <c r="F2261" s="7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</row>
    <row r="2262" spans="1:24" x14ac:dyDescent="0.25">
      <c r="A2262" s="5"/>
      <c r="B2262" s="7"/>
      <c r="C2262" s="7"/>
      <c r="D2262" s="7"/>
      <c r="E2262" s="7"/>
      <c r="F2262" s="7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</row>
    <row r="2263" spans="1:24" x14ac:dyDescent="0.25">
      <c r="A2263" s="5"/>
      <c r="B2263" s="7"/>
      <c r="C2263" s="7"/>
      <c r="D2263" s="7"/>
      <c r="E2263" s="7"/>
      <c r="F2263" s="7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</row>
    <row r="2264" spans="1:24" x14ac:dyDescent="0.25">
      <c r="A2264" s="5"/>
      <c r="B2264" s="7"/>
      <c r="C2264" s="7"/>
      <c r="D2264" s="7"/>
      <c r="E2264" s="7"/>
      <c r="F2264" s="7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</row>
    <row r="2265" spans="1:24" x14ac:dyDescent="0.25">
      <c r="A2265" s="5"/>
      <c r="B2265" s="7"/>
      <c r="C2265" s="7"/>
      <c r="D2265" s="7"/>
      <c r="E2265" s="7"/>
      <c r="F2265" s="7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</row>
    <row r="2266" spans="1:24" x14ac:dyDescent="0.25">
      <c r="A2266" s="5"/>
      <c r="B2266" s="7"/>
      <c r="C2266" s="7"/>
      <c r="D2266" s="7"/>
      <c r="E2266" s="7"/>
      <c r="F2266" s="7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</row>
    <row r="2267" spans="1:24" x14ac:dyDescent="0.25">
      <c r="A2267" s="5"/>
      <c r="B2267" s="7"/>
      <c r="C2267" s="7"/>
      <c r="D2267" s="7"/>
      <c r="E2267" s="7"/>
      <c r="F2267" s="7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</row>
    <row r="2268" spans="1:24" x14ac:dyDescent="0.25">
      <c r="A2268" s="5"/>
      <c r="B2268" s="7"/>
      <c r="C2268" s="7"/>
      <c r="D2268" s="7"/>
      <c r="E2268" s="7"/>
      <c r="F2268" s="7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</row>
    <row r="2269" spans="1:24" x14ac:dyDescent="0.25">
      <c r="A2269" s="5"/>
      <c r="B2269" s="7"/>
      <c r="C2269" s="7"/>
      <c r="D2269" s="7"/>
      <c r="E2269" s="7"/>
      <c r="F2269" s="7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</row>
    <row r="2270" spans="1:24" x14ac:dyDescent="0.25">
      <c r="A2270" s="5"/>
      <c r="B2270" s="7"/>
      <c r="C2270" s="7"/>
      <c r="D2270" s="7"/>
      <c r="E2270" s="7"/>
      <c r="F2270" s="7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</row>
    <row r="2271" spans="1:24" x14ac:dyDescent="0.25">
      <c r="A2271" s="5"/>
      <c r="B2271" s="7"/>
      <c r="C2271" s="7"/>
      <c r="D2271" s="7"/>
      <c r="E2271" s="7"/>
      <c r="F2271" s="7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</row>
    <row r="2272" spans="1:24" x14ac:dyDescent="0.25">
      <c r="A2272" s="5"/>
      <c r="B2272" s="7"/>
      <c r="C2272" s="7"/>
      <c r="D2272" s="7"/>
      <c r="E2272" s="7"/>
      <c r="F2272" s="7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</row>
    <row r="2273" spans="1:24" x14ac:dyDescent="0.25">
      <c r="A2273" s="5"/>
      <c r="B2273" s="7"/>
      <c r="C2273" s="7"/>
      <c r="D2273" s="7"/>
      <c r="E2273" s="7"/>
      <c r="F2273" s="7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</row>
    <row r="2274" spans="1:24" x14ac:dyDescent="0.25">
      <c r="A2274" s="5"/>
      <c r="B2274" s="7"/>
      <c r="C2274" s="7"/>
      <c r="D2274" s="7"/>
      <c r="E2274" s="7"/>
      <c r="F2274" s="7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</row>
    <row r="2275" spans="1:24" x14ac:dyDescent="0.25">
      <c r="A2275" s="5"/>
      <c r="B2275" s="7"/>
      <c r="C2275" s="7"/>
      <c r="D2275" s="7"/>
      <c r="E2275" s="7"/>
      <c r="F2275" s="7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</row>
    <row r="2276" spans="1:24" x14ac:dyDescent="0.25">
      <c r="A2276" s="5"/>
      <c r="B2276" s="7"/>
      <c r="C2276" s="7"/>
      <c r="D2276" s="7"/>
      <c r="E2276" s="7"/>
      <c r="F2276" s="7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</row>
    <row r="2277" spans="1:24" x14ac:dyDescent="0.25">
      <c r="A2277" s="5"/>
      <c r="B2277" s="7"/>
      <c r="C2277" s="7"/>
      <c r="D2277" s="7"/>
      <c r="E2277" s="7"/>
      <c r="F2277" s="7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</row>
    <row r="2278" spans="1:24" x14ac:dyDescent="0.25">
      <c r="A2278" s="5"/>
      <c r="B2278" s="7"/>
      <c r="C2278" s="7"/>
      <c r="D2278" s="7"/>
      <c r="E2278" s="7"/>
      <c r="F2278" s="7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</row>
    <row r="2279" spans="1:24" x14ac:dyDescent="0.25">
      <c r="A2279" s="5"/>
      <c r="B2279" s="7"/>
      <c r="C2279" s="7"/>
      <c r="D2279" s="7"/>
      <c r="E2279" s="7"/>
      <c r="F2279" s="7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</row>
    <row r="2280" spans="1:24" x14ac:dyDescent="0.25">
      <c r="A2280" s="5"/>
      <c r="B2280" s="7"/>
      <c r="C2280" s="7"/>
      <c r="D2280" s="7"/>
      <c r="E2280" s="7"/>
      <c r="F2280" s="7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</row>
    <row r="2281" spans="1:24" x14ac:dyDescent="0.25">
      <c r="A2281" s="5"/>
      <c r="B2281" s="7"/>
      <c r="C2281" s="7"/>
      <c r="D2281" s="7"/>
      <c r="E2281" s="7"/>
      <c r="F2281" s="7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</row>
    <row r="2282" spans="1:24" x14ac:dyDescent="0.25">
      <c r="A2282" s="5"/>
      <c r="B2282" s="7"/>
      <c r="C2282" s="7"/>
      <c r="D2282" s="7"/>
      <c r="E2282" s="7"/>
      <c r="F2282" s="7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</row>
    <row r="2283" spans="1:24" x14ac:dyDescent="0.25">
      <c r="A2283" s="5"/>
      <c r="B2283" s="7"/>
      <c r="C2283" s="7"/>
      <c r="D2283" s="7"/>
      <c r="E2283" s="7"/>
      <c r="F2283" s="7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</row>
    <row r="2284" spans="1:24" x14ac:dyDescent="0.25">
      <c r="A2284" s="5"/>
      <c r="B2284" s="7"/>
      <c r="C2284" s="7"/>
      <c r="D2284" s="7"/>
      <c r="E2284" s="7"/>
      <c r="F2284" s="7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</row>
    <row r="2285" spans="1:24" x14ac:dyDescent="0.25">
      <c r="A2285" s="5"/>
      <c r="B2285" s="7"/>
      <c r="C2285" s="7"/>
      <c r="D2285" s="7"/>
      <c r="E2285" s="7"/>
      <c r="F2285" s="7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</row>
    <row r="2286" spans="1:24" x14ac:dyDescent="0.25">
      <c r="A2286" s="5"/>
      <c r="B2286" s="7"/>
      <c r="C2286" s="7"/>
      <c r="D2286" s="7"/>
      <c r="E2286" s="7"/>
      <c r="F2286" s="7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</row>
    <row r="2287" spans="1:24" x14ac:dyDescent="0.25">
      <c r="A2287" s="5"/>
      <c r="B2287" s="7"/>
      <c r="C2287" s="7"/>
      <c r="D2287" s="7"/>
      <c r="E2287" s="7"/>
      <c r="F2287" s="7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</row>
    <row r="2288" spans="1:24" x14ac:dyDescent="0.25">
      <c r="A2288" s="5"/>
      <c r="B2288" s="7"/>
      <c r="C2288" s="7"/>
      <c r="D2288" s="7"/>
      <c r="E2288" s="7"/>
      <c r="F2288" s="7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</row>
    <row r="2289" spans="1:24" x14ac:dyDescent="0.25">
      <c r="A2289" s="5"/>
      <c r="B2289" s="7"/>
      <c r="C2289" s="7"/>
      <c r="D2289" s="7"/>
      <c r="E2289" s="7"/>
      <c r="F2289" s="7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</row>
    <row r="2290" spans="1:24" x14ac:dyDescent="0.25">
      <c r="A2290" s="5"/>
      <c r="B2290" s="7"/>
      <c r="C2290" s="7"/>
      <c r="D2290" s="7"/>
      <c r="E2290" s="7"/>
      <c r="F2290" s="7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</row>
    <row r="2291" spans="1:24" x14ac:dyDescent="0.25">
      <c r="A2291" s="5"/>
      <c r="B2291" s="7"/>
      <c r="C2291" s="7"/>
      <c r="D2291" s="7"/>
      <c r="E2291" s="7"/>
      <c r="F2291" s="7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</row>
    <row r="2292" spans="1:24" x14ac:dyDescent="0.25">
      <c r="A2292" s="5"/>
      <c r="B2292" s="7"/>
      <c r="C2292" s="7"/>
      <c r="D2292" s="7"/>
      <c r="E2292" s="7"/>
      <c r="F2292" s="7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</row>
    <row r="2293" spans="1:24" x14ac:dyDescent="0.25">
      <c r="A2293" s="5"/>
      <c r="B2293" s="7"/>
      <c r="C2293" s="7"/>
      <c r="D2293" s="7"/>
      <c r="E2293" s="7"/>
      <c r="F2293" s="7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</row>
    <row r="2294" spans="1:24" x14ac:dyDescent="0.25">
      <c r="A2294" s="5"/>
      <c r="B2294" s="7"/>
      <c r="C2294" s="7"/>
      <c r="D2294" s="7"/>
      <c r="E2294" s="7"/>
      <c r="F2294" s="7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</row>
    <row r="2295" spans="1:24" x14ac:dyDescent="0.25">
      <c r="A2295" s="5"/>
      <c r="B2295" s="7"/>
      <c r="C2295" s="7"/>
      <c r="D2295" s="7"/>
      <c r="E2295" s="7"/>
      <c r="F2295" s="7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</row>
    <row r="2296" spans="1:24" x14ac:dyDescent="0.25">
      <c r="A2296" s="5"/>
      <c r="B2296" s="7"/>
      <c r="C2296" s="7"/>
      <c r="D2296" s="7"/>
      <c r="E2296" s="7"/>
      <c r="F2296" s="7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</row>
    <row r="2297" spans="1:24" x14ac:dyDescent="0.25">
      <c r="A2297" s="5"/>
      <c r="B2297" s="7"/>
      <c r="C2297" s="7"/>
      <c r="D2297" s="7"/>
      <c r="E2297" s="7"/>
      <c r="F2297" s="7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</row>
    <row r="2298" spans="1:24" x14ac:dyDescent="0.25">
      <c r="A2298" s="5"/>
      <c r="B2298" s="7"/>
      <c r="C2298" s="7"/>
      <c r="D2298" s="7"/>
      <c r="E2298" s="7"/>
      <c r="F2298" s="7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</row>
    <row r="2299" spans="1:24" x14ac:dyDescent="0.25">
      <c r="A2299" s="5"/>
      <c r="B2299" s="7"/>
      <c r="C2299" s="7"/>
      <c r="D2299" s="7"/>
      <c r="E2299" s="7"/>
      <c r="F2299" s="7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</row>
    <row r="2300" spans="1:24" x14ac:dyDescent="0.25">
      <c r="A2300" s="5"/>
      <c r="B2300" s="7"/>
      <c r="C2300" s="7"/>
      <c r="D2300" s="7"/>
      <c r="E2300" s="7"/>
      <c r="F2300" s="7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</row>
    <row r="2301" spans="1:24" x14ac:dyDescent="0.25">
      <c r="A2301" s="5"/>
      <c r="B2301" s="7"/>
      <c r="C2301" s="7"/>
      <c r="D2301" s="7"/>
      <c r="E2301" s="7"/>
      <c r="F2301" s="7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</row>
    <row r="2302" spans="1:24" x14ac:dyDescent="0.25">
      <c r="A2302" s="5"/>
      <c r="B2302" s="7"/>
      <c r="C2302" s="7"/>
      <c r="D2302" s="7"/>
      <c r="E2302" s="7"/>
      <c r="F2302" s="7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</row>
    <row r="2303" spans="1:24" x14ac:dyDescent="0.25">
      <c r="A2303" s="5"/>
      <c r="B2303" s="7"/>
      <c r="C2303" s="7"/>
      <c r="D2303" s="7"/>
      <c r="E2303" s="7"/>
      <c r="F2303" s="7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</row>
    <row r="2304" spans="1:24" x14ac:dyDescent="0.25">
      <c r="A2304" s="5"/>
      <c r="B2304" s="7"/>
      <c r="C2304" s="7"/>
      <c r="D2304" s="7"/>
      <c r="E2304" s="7"/>
      <c r="F2304" s="7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</row>
    <row r="2305" spans="1:24" x14ac:dyDescent="0.25">
      <c r="A2305" s="5"/>
      <c r="B2305" s="7"/>
      <c r="C2305" s="7"/>
      <c r="D2305" s="7"/>
      <c r="E2305" s="7"/>
      <c r="F2305" s="7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</row>
    <row r="2306" spans="1:24" x14ac:dyDescent="0.25">
      <c r="A2306" s="5"/>
      <c r="B2306" s="7"/>
      <c r="C2306" s="7"/>
      <c r="D2306" s="7"/>
      <c r="E2306" s="7"/>
      <c r="F2306" s="7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</row>
    <row r="2307" spans="1:24" x14ac:dyDescent="0.25">
      <c r="A2307" s="5"/>
      <c r="B2307" s="7"/>
      <c r="C2307" s="7"/>
      <c r="D2307" s="7"/>
      <c r="E2307" s="7"/>
      <c r="F2307" s="7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</row>
    <row r="2308" spans="1:24" x14ac:dyDescent="0.25">
      <c r="A2308" s="5"/>
      <c r="B2308" s="7"/>
      <c r="C2308" s="7"/>
      <c r="D2308" s="7"/>
      <c r="E2308" s="7"/>
      <c r="F2308" s="7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</row>
    <row r="2309" spans="1:24" x14ac:dyDescent="0.25">
      <c r="A2309" s="5"/>
      <c r="B2309" s="7"/>
      <c r="C2309" s="7"/>
      <c r="D2309" s="7"/>
      <c r="E2309" s="7"/>
      <c r="F2309" s="7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</row>
    <row r="2310" spans="1:24" x14ac:dyDescent="0.25">
      <c r="A2310" s="5"/>
      <c r="B2310" s="7"/>
      <c r="C2310" s="7"/>
      <c r="D2310" s="7"/>
      <c r="E2310" s="7"/>
      <c r="F2310" s="7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</row>
    <row r="2311" spans="1:24" x14ac:dyDescent="0.25">
      <c r="A2311" s="5"/>
      <c r="B2311" s="7"/>
      <c r="C2311" s="7"/>
      <c r="D2311" s="7"/>
      <c r="E2311" s="7"/>
      <c r="F2311" s="7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</row>
    <row r="2312" spans="1:24" x14ac:dyDescent="0.25">
      <c r="A2312" s="5"/>
      <c r="B2312" s="7"/>
      <c r="C2312" s="7"/>
      <c r="D2312" s="7"/>
      <c r="E2312" s="7"/>
      <c r="F2312" s="7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</row>
    <row r="2313" spans="1:24" x14ac:dyDescent="0.25">
      <c r="A2313" s="5"/>
      <c r="B2313" s="7"/>
      <c r="C2313" s="7"/>
      <c r="D2313" s="7"/>
      <c r="E2313" s="7"/>
      <c r="F2313" s="7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</row>
    <row r="2314" spans="1:24" x14ac:dyDescent="0.25">
      <c r="A2314" s="5"/>
      <c r="B2314" s="7"/>
      <c r="C2314" s="7"/>
      <c r="D2314" s="7"/>
      <c r="E2314" s="7"/>
      <c r="F2314" s="7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</row>
    <row r="2315" spans="1:24" x14ac:dyDescent="0.25">
      <c r="A2315" s="5"/>
      <c r="B2315" s="7"/>
      <c r="C2315" s="7"/>
      <c r="D2315" s="7"/>
      <c r="E2315" s="7"/>
      <c r="F2315" s="7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</row>
    <row r="2316" spans="1:24" x14ac:dyDescent="0.25">
      <c r="A2316" s="5"/>
      <c r="B2316" s="7"/>
      <c r="C2316" s="7"/>
      <c r="D2316" s="7"/>
      <c r="E2316" s="7"/>
      <c r="F2316" s="7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</row>
    <row r="2317" spans="1:24" x14ac:dyDescent="0.25">
      <c r="A2317" s="5"/>
      <c r="B2317" s="7"/>
      <c r="C2317" s="7"/>
      <c r="D2317" s="7"/>
      <c r="E2317" s="7"/>
      <c r="F2317" s="7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</row>
    <row r="2318" spans="1:24" x14ac:dyDescent="0.25">
      <c r="A2318" s="5"/>
      <c r="B2318" s="7"/>
      <c r="C2318" s="7"/>
      <c r="D2318" s="7"/>
      <c r="E2318" s="7"/>
      <c r="F2318" s="7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</row>
    <row r="2319" spans="1:24" x14ac:dyDescent="0.25">
      <c r="A2319" s="5"/>
      <c r="B2319" s="7"/>
      <c r="C2319" s="7"/>
      <c r="D2319" s="7"/>
      <c r="E2319" s="7"/>
      <c r="F2319" s="7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</row>
    <row r="2320" spans="1:24" x14ac:dyDescent="0.25">
      <c r="A2320" s="5"/>
      <c r="B2320" s="7"/>
      <c r="C2320" s="7"/>
      <c r="D2320" s="7"/>
      <c r="E2320" s="7"/>
      <c r="F2320" s="7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</row>
    <row r="2321" spans="1:24" x14ac:dyDescent="0.25">
      <c r="A2321" s="5"/>
      <c r="B2321" s="7"/>
      <c r="C2321" s="7"/>
      <c r="D2321" s="7"/>
      <c r="E2321" s="7"/>
      <c r="F2321" s="7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</row>
    <row r="2322" spans="1:24" x14ac:dyDescent="0.25">
      <c r="A2322" s="5"/>
      <c r="B2322" s="7"/>
      <c r="C2322" s="7"/>
      <c r="D2322" s="7"/>
      <c r="E2322" s="7"/>
      <c r="F2322" s="7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</row>
    <row r="2323" spans="1:24" x14ac:dyDescent="0.25">
      <c r="A2323" s="5"/>
      <c r="B2323" s="7"/>
      <c r="C2323" s="7"/>
      <c r="D2323" s="7"/>
      <c r="E2323" s="7"/>
      <c r="F2323" s="7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</row>
    <row r="2324" spans="1:24" x14ac:dyDescent="0.25">
      <c r="A2324" s="5"/>
      <c r="B2324" s="7"/>
      <c r="C2324" s="7"/>
      <c r="D2324" s="7"/>
      <c r="E2324" s="7"/>
      <c r="F2324" s="7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</row>
    <row r="2325" spans="1:24" x14ac:dyDescent="0.25">
      <c r="A2325" s="5"/>
      <c r="B2325" s="7"/>
      <c r="C2325" s="7"/>
      <c r="D2325" s="7"/>
      <c r="E2325" s="7"/>
      <c r="F2325" s="7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</row>
    <row r="2326" spans="1:24" x14ac:dyDescent="0.25">
      <c r="A2326" s="5"/>
      <c r="B2326" s="7"/>
      <c r="C2326" s="7"/>
      <c r="D2326" s="7"/>
      <c r="E2326" s="7"/>
      <c r="F2326" s="7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</row>
    <row r="2327" spans="1:24" x14ac:dyDescent="0.25">
      <c r="A2327" s="5"/>
      <c r="B2327" s="7"/>
      <c r="C2327" s="7"/>
      <c r="D2327" s="7"/>
      <c r="E2327" s="7"/>
      <c r="F2327" s="7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</row>
    <row r="2328" spans="1:24" x14ac:dyDescent="0.25">
      <c r="A2328" s="5"/>
      <c r="B2328" s="7"/>
      <c r="C2328" s="7"/>
      <c r="D2328" s="7"/>
      <c r="E2328" s="7"/>
      <c r="F2328" s="7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</row>
    <row r="2329" spans="1:24" x14ac:dyDescent="0.25">
      <c r="A2329" s="5"/>
      <c r="B2329" s="7"/>
      <c r="C2329" s="7"/>
      <c r="D2329" s="7"/>
      <c r="E2329" s="7"/>
      <c r="F2329" s="7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</row>
    <row r="2330" spans="1:24" x14ac:dyDescent="0.25">
      <c r="A2330" s="5"/>
      <c r="B2330" s="7"/>
      <c r="C2330" s="7"/>
      <c r="D2330" s="7"/>
      <c r="E2330" s="7"/>
      <c r="F2330" s="7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</row>
    <row r="2331" spans="1:24" x14ac:dyDescent="0.25">
      <c r="A2331" s="5"/>
      <c r="B2331" s="7"/>
      <c r="C2331" s="7"/>
      <c r="D2331" s="7"/>
      <c r="E2331" s="7"/>
      <c r="F2331" s="7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</row>
    <row r="2332" spans="1:24" x14ac:dyDescent="0.25">
      <c r="A2332" s="5"/>
      <c r="B2332" s="7"/>
      <c r="C2332" s="7"/>
      <c r="D2332" s="7"/>
      <c r="E2332" s="7"/>
      <c r="F2332" s="7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</row>
    <row r="2333" spans="1:24" x14ac:dyDescent="0.25">
      <c r="A2333" s="5"/>
      <c r="B2333" s="7"/>
      <c r="C2333" s="7"/>
      <c r="D2333" s="7"/>
      <c r="E2333" s="7"/>
      <c r="F2333" s="7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</row>
    <row r="2334" spans="1:24" x14ac:dyDescent="0.25">
      <c r="A2334" s="5"/>
      <c r="B2334" s="7"/>
      <c r="C2334" s="7"/>
      <c r="D2334" s="7"/>
      <c r="E2334" s="7"/>
      <c r="F2334" s="7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</row>
    <row r="2335" spans="1:24" x14ac:dyDescent="0.25">
      <c r="A2335" s="5"/>
      <c r="B2335" s="7"/>
      <c r="C2335" s="7"/>
      <c r="D2335" s="7"/>
      <c r="E2335" s="7"/>
      <c r="F2335" s="7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</row>
    <row r="2336" spans="1:24" x14ac:dyDescent="0.25">
      <c r="A2336" s="5"/>
      <c r="B2336" s="7"/>
      <c r="C2336" s="7"/>
      <c r="D2336" s="7"/>
      <c r="E2336" s="7"/>
      <c r="F2336" s="7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</row>
    <row r="2337" spans="1:24" x14ac:dyDescent="0.25">
      <c r="A2337" s="5"/>
      <c r="B2337" s="7"/>
      <c r="C2337" s="7"/>
      <c r="D2337" s="7"/>
      <c r="E2337" s="7"/>
      <c r="F2337" s="7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</row>
    <row r="2338" spans="1:24" x14ac:dyDescent="0.25">
      <c r="A2338" s="5"/>
      <c r="B2338" s="7"/>
      <c r="C2338" s="7"/>
      <c r="D2338" s="7"/>
      <c r="E2338" s="7"/>
      <c r="F2338" s="7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</row>
    <row r="2339" spans="1:24" x14ac:dyDescent="0.25">
      <c r="A2339" s="5"/>
      <c r="B2339" s="7"/>
      <c r="C2339" s="7"/>
      <c r="D2339" s="7"/>
      <c r="E2339" s="7"/>
      <c r="F2339" s="7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</row>
    <row r="2340" spans="1:24" x14ac:dyDescent="0.25">
      <c r="A2340" s="5"/>
      <c r="B2340" s="7"/>
      <c r="C2340" s="7"/>
      <c r="D2340" s="7"/>
      <c r="E2340" s="7"/>
      <c r="F2340" s="7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</row>
    <row r="2341" spans="1:24" x14ac:dyDescent="0.25">
      <c r="A2341" s="5"/>
      <c r="B2341" s="7"/>
      <c r="C2341" s="7"/>
      <c r="D2341" s="7"/>
      <c r="E2341" s="7"/>
      <c r="F2341" s="7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</row>
    <row r="2342" spans="1:24" x14ac:dyDescent="0.25">
      <c r="A2342" s="5"/>
      <c r="B2342" s="7"/>
      <c r="C2342" s="7"/>
      <c r="D2342" s="7"/>
      <c r="E2342" s="7"/>
      <c r="F2342" s="7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</row>
    <row r="2343" spans="1:24" x14ac:dyDescent="0.25">
      <c r="A2343" s="5"/>
      <c r="B2343" s="7"/>
      <c r="C2343" s="7"/>
      <c r="D2343" s="7"/>
      <c r="E2343" s="7"/>
      <c r="F2343" s="7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</row>
    <row r="2344" spans="1:24" x14ac:dyDescent="0.25">
      <c r="A2344" s="5"/>
      <c r="B2344" s="7"/>
      <c r="C2344" s="7"/>
      <c r="D2344" s="7"/>
      <c r="E2344" s="7"/>
      <c r="F2344" s="7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</row>
    <row r="2345" spans="1:24" x14ac:dyDescent="0.25">
      <c r="A2345" s="5"/>
      <c r="B2345" s="7"/>
      <c r="C2345" s="7"/>
      <c r="D2345" s="7"/>
      <c r="E2345" s="7"/>
      <c r="F2345" s="7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</row>
    <row r="2346" spans="1:24" x14ac:dyDescent="0.25">
      <c r="A2346" s="5"/>
      <c r="B2346" s="7"/>
      <c r="C2346" s="7"/>
      <c r="D2346" s="7"/>
      <c r="E2346" s="7"/>
      <c r="F2346" s="7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</row>
    <row r="2347" spans="1:24" x14ac:dyDescent="0.25">
      <c r="A2347" s="5"/>
      <c r="B2347" s="7"/>
      <c r="C2347" s="7"/>
      <c r="D2347" s="7"/>
      <c r="E2347" s="7"/>
      <c r="F2347" s="7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</row>
    <row r="2348" spans="1:24" x14ac:dyDescent="0.25">
      <c r="A2348" s="5"/>
      <c r="B2348" s="7"/>
      <c r="C2348" s="7"/>
      <c r="D2348" s="7"/>
      <c r="E2348" s="7"/>
      <c r="F2348" s="7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</row>
    <row r="2349" spans="1:24" x14ac:dyDescent="0.25">
      <c r="A2349" s="5"/>
      <c r="B2349" s="7"/>
      <c r="C2349" s="7"/>
      <c r="D2349" s="7"/>
      <c r="E2349" s="7"/>
      <c r="F2349" s="7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</row>
    <row r="2350" spans="1:24" x14ac:dyDescent="0.25">
      <c r="A2350" s="5"/>
      <c r="B2350" s="7"/>
      <c r="C2350" s="7"/>
      <c r="D2350" s="7"/>
      <c r="E2350" s="7"/>
      <c r="F2350" s="7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</row>
    <row r="2351" spans="1:24" x14ac:dyDescent="0.25">
      <c r="A2351" s="5"/>
      <c r="B2351" s="7"/>
      <c r="C2351" s="7"/>
      <c r="D2351" s="7"/>
      <c r="E2351" s="7"/>
      <c r="F2351" s="7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</row>
    <row r="2352" spans="1:24" x14ac:dyDescent="0.25">
      <c r="A2352" s="5"/>
      <c r="B2352" s="7"/>
      <c r="C2352" s="7"/>
      <c r="D2352" s="7"/>
      <c r="E2352" s="7"/>
      <c r="F2352" s="7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</row>
    <row r="2353" spans="1:24" x14ac:dyDescent="0.25">
      <c r="A2353" s="5"/>
      <c r="B2353" s="7"/>
      <c r="C2353" s="7"/>
      <c r="D2353" s="7"/>
      <c r="E2353" s="7"/>
      <c r="F2353" s="7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</row>
    <row r="2354" spans="1:24" x14ac:dyDescent="0.25">
      <c r="A2354" s="5"/>
      <c r="B2354" s="7"/>
      <c r="C2354" s="7"/>
      <c r="D2354" s="7"/>
      <c r="E2354" s="7"/>
      <c r="F2354" s="7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</row>
    <row r="2355" spans="1:24" x14ac:dyDescent="0.25">
      <c r="A2355" s="5"/>
      <c r="B2355" s="7"/>
      <c r="C2355" s="7"/>
      <c r="D2355" s="7"/>
      <c r="E2355" s="7"/>
      <c r="F2355" s="7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</row>
    <row r="2356" spans="1:24" x14ac:dyDescent="0.25">
      <c r="A2356" s="5"/>
      <c r="B2356" s="7"/>
      <c r="C2356" s="7"/>
      <c r="D2356" s="7"/>
      <c r="E2356" s="7"/>
      <c r="F2356" s="7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</row>
    <row r="2357" spans="1:24" x14ac:dyDescent="0.25">
      <c r="A2357" s="5"/>
      <c r="B2357" s="7"/>
      <c r="C2357" s="7"/>
      <c r="D2357" s="7"/>
      <c r="E2357" s="7"/>
      <c r="F2357" s="7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</row>
    <row r="2358" spans="1:24" x14ac:dyDescent="0.25">
      <c r="A2358" s="5"/>
      <c r="B2358" s="7"/>
      <c r="C2358" s="7"/>
      <c r="D2358" s="7"/>
      <c r="E2358" s="7"/>
      <c r="F2358" s="7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</row>
    <row r="2359" spans="1:24" x14ac:dyDescent="0.25">
      <c r="A2359" s="5"/>
      <c r="B2359" s="7"/>
      <c r="C2359" s="7"/>
      <c r="D2359" s="7"/>
      <c r="E2359" s="7"/>
      <c r="F2359" s="7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</row>
    <row r="2360" spans="1:24" x14ac:dyDescent="0.25">
      <c r="A2360" s="5"/>
      <c r="B2360" s="7"/>
      <c r="C2360" s="7"/>
      <c r="D2360" s="7"/>
      <c r="E2360" s="7"/>
      <c r="F2360" s="7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</row>
    <row r="2361" spans="1:24" x14ac:dyDescent="0.25">
      <c r="A2361" s="5"/>
      <c r="B2361" s="7"/>
      <c r="C2361" s="7"/>
      <c r="D2361" s="7"/>
      <c r="E2361" s="7"/>
      <c r="F2361" s="7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</row>
    <row r="2362" spans="1:24" x14ac:dyDescent="0.25">
      <c r="A2362" s="5"/>
      <c r="B2362" s="7"/>
      <c r="C2362" s="7"/>
      <c r="D2362" s="7"/>
      <c r="E2362" s="7"/>
      <c r="F2362" s="7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</row>
    <row r="2363" spans="1:24" x14ac:dyDescent="0.25">
      <c r="A2363" s="5"/>
      <c r="B2363" s="7"/>
      <c r="C2363" s="7"/>
      <c r="D2363" s="7"/>
      <c r="E2363" s="7"/>
      <c r="F2363" s="7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</row>
    <row r="2364" spans="1:24" x14ac:dyDescent="0.25">
      <c r="A2364" s="5"/>
      <c r="B2364" s="7"/>
      <c r="C2364" s="7"/>
      <c r="D2364" s="7"/>
      <c r="E2364" s="7"/>
      <c r="F2364" s="7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</row>
    <row r="2365" spans="1:24" x14ac:dyDescent="0.25">
      <c r="A2365" s="5"/>
      <c r="B2365" s="7"/>
      <c r="C2365" s="7"/>
      <c r="D2365" s="7"/>
      <c r="E2365" s="7"/>
      <c r="F2365" s="7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</row>
    <row r="2366" spans="1:24" x14ac:dyDescent="0.25">
      <c r="A2366" s="5"/>
      <c r="B2366" s="7"/>
      <c r="C2366" s="7"/>
      <c r="D2366" s="7"/>
      <c r="E2366" s="7"/>
      <c r="F2366" s="7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</row>
    <row r="2367" spans="1:24" x14ac:dyDescent="0.25">
      <c r="A2367" s="5"/>
      <c r="B2367" s="7"/>
      <c r="C2367" s="7"/>
      <c r="D2367" s="7"/>
      <c r="E2367" s="7"/>
      <c r="F2367" s="7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</row>
    <row r="2368" spans="1:24" x14ac:dyDescent="0.25">
      <c r="A2368" s="5"/>
      <c r="B2368" s="7"/>
      <c r="C2368" s="7"/>
      <c r="D2368" s="7"/>
      <c r="E2368" s="7"/>
      <c r="F2368" s="7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</row>
    <row r="2369" spans="1:24" x14ac:dyDescent="0.25">
      <c r="A2369" s="5"/>
      <c r="B2369" s="7"/>
      <c r="C2369" s="7"/>
      <c r="D2369" s="7"/>
      <c r="E2369" s="7"/>
      <c r="F2369" s="7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</row>
    <row r="2370" spans="1:24" x14ac:dyDescent="0.25">
      <c r="A2370" s="5"/>
      <c r="B2370" s="7"/>
      <c r="C2370" s="7"/>
      <c r="D2370" s="7"/>
      <c r="E2370" s="7"/>
      <c r="F2370" s="7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</row>
    <row r="2371" spans="1:24" x14ac:dyDescent="0.25">
      <c r="A2371" s="5"/>
      <c r="B2371" s="7"/>
      <c r="C2371" s="7"/>
      <c r="D2371" s="7"/>
      <c r="E2371" s="7"/>
      <c r="F2371" s="7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</row>
    <row r="2372" spans="1:24" x14ac:dyDescent="0.25">
      <c r="A2372" s="5"/>
      <c r="B2372" s="7"/>
      <c r="C2372" s="7"/>
      <c r="D2372" s="7"/>
      <c r="E2372" s="7"/>
      <c r="F2372" s="7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</row>
    <row r="2373" spans="1:24" x14ac:dyDescent="0.25">
      <c r="A2373" s="5"/>
      <c r="B2373" s="7"/>
      <c r="C2373" s="7"/>
      <c r="D2373" s="7"/>
      <c r="E2373" s="7"/>
      <c r="F2373" s="7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</row>
    <row r="2374" spans="1:24" x14ac:dyDescent="0.25">
      <c r="A2374" s="5"/>
      <c r="B2374" s="7"/>
      <c r="C2374" s="7"/>
      <c r="D2374" s="7"/>
      <c r="E2374" s="7"/>
      <c r="F2374" s="7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</row>
    <row r="2375" spans="1:24" x14ac:dyDescent="0.25">
      <c r="A2375" s="5"/>
      <c r="B2375" s="7"/>
      <c r="C2375" s="7"/>
      <c r="D2375" s="7"/>
      <c r="E2375" s="7"/>
      <c r="F2375" s="7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</row>
    <row r="2376" spans="1:24" x14ac:dyDescent="0.25">
      <c r="A2376" s="5"/>
      <c r="B2376" s="7"/>
      <c r="C2376" s="7"/>
      <c r="D2376" s="7"/>
      <c r="E2376" s="7"/>
      <c r="F2376" s="7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</row>
    <row r="2377" spans="1:24" x14ac:dyDescent="0.25">
      <c r="A2377" s="5"/>
      <c r="B2377" s="7"/>
      <c r="C2377" s="7"/>
      <c r="D2377" s="7"/>
      <c r="E2377" s="7"/>
      <c r="F2377" s="7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</row>
    <row r="2378" spans="1:24" x14ac:dyDescent="0.25">
      <c r="A2378" s="5"/>
      <c r="B2378" s="7"/>
      <c r="C2378" s="7"/>
      <c r="D2378" s="7"/>
      <c r="E2378" s="7"/>
      <c r="F2378" s="7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</row>
    <row r="2379" spans="1:24" x14ac:dyDescent="0.25">
      <c r="A2379" s="5"/>
      <c r="B2379" s="7"/>
      <c r="C2379" s="7"/>
      <c r="D2379" s="7"/>
      <c r="E2379" s="7"/>
      <c r="F2379" s="7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</row>
    <row r="2380" spans="1:24" x14ac:dyDescent="0.25">
      <c r="A2380" s="5"/>
      <c r="B2380" s="7"/>
      <c r="C2380" s="7"/>
      <c r="D2380" s="7"/>
      <c r="E2380" s="7"/>
      <c r="F2380" s="7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</row>
    <row r="2381" spans="1:24" x14ac:dyDescent="0.25">
      <c r="A2381" s="5"/>
      <c r="B2381" s="7"/>
      <c r="C2381" s="7"/>
      <c r="D2381" s="7"/>
      <c r="E2381" s="7"/>
      <c r="F2381" s="7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</row>
    <row r="2382" spans="1:24" x14ac:dyDescent="0.25">
      <c r="A2382" s="5"/>
      <c r="B2382" s="7"/>
      <c r="C2382" s="7"/>
      <c r="D2382" s="7"/>
      <c r="E2382" s="7"/>
      <c r="F2382" s="7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</row>
    <row r="2383" spans="1:24" x14ac:dyDescent="0.25">
      <c r="A2383" s="5"/>
      <c r="B2383" s="7"/>
      <c r="C2383" s="7"/>
      <c r="D2383" s="7"/>
      <c r="E2383" s="7"/>
      <c r="F2383" s="7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</row>
    <row r="2384" spans="1:24" x14ac:dyDescent="0.25">
      <c r="A2384" s="5"/>
      <c r="B2384" s="7"/>
      <c r="C2384" s="7"/>
      <c r="D2384" s="7"/>
      <c r="E2384" s="7"/>
      <c r="F2384" s="7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</row>
    <row r="2385" spans="1:24" x14ac:dyDescent="0.25">
      <c r="A2385" s="5"/>
      <c r="B2385" s="7"/>
      <c r="C2385" s="7"/>
      <c r="D2385" s="7"/>
      <c r="E2385" s="7"/>
      <c r="F2385" s="7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</row>
    <row r="2386" spans="1:24" x14ac:dyDescent="0.25">
      <c r="A2386" s="5"/>
      <c r="B2386" s="7"/>
      <c r="C2386" s="7"/>
      <c r="D2386" s="7"/>
      <c r="E2386" s="7"/>
      <c r="F2386" s="7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</row>
    <row r="2387" spans="1:24" x14ac:dyDescent="0.25">
      <c r="A2387" s="5"/>
      <c r="B2387" s="7"/>
      <c r="C2387" s="7"/>
      <c r="D2387" s="7"/>
      <c r="E2387" s="7"/>
      <c r="F2387" s="7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</row>
    <row r="2388" spans="1:24" x14ac:dyDescent="0.25">
      <c r="A2388" s="5"/>
      <c r="B2388" s="7"/>
      <c r="C2388" s="7"/>
      <c r="D2388" s="7"/>
      <c r="E2388" s="7"/>
      <c r="F2388" s="7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</row>
    <row r="2389" spans="1:24" x14ac:dyDescent="0.25">
      <c r="A2389" s="5"/>
      <c r="B2389" s="7"/>
      <c r="C2389" s="7"/>
      <c r="D2389" s="7"/>
      <c r="E2389" s="7"/>
      <c r="F2389" s="7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</row>
    <row r="2390" spans="1:24" x14ac:dyDescent="0.25">
      <c r="A2390" s="5"/>
      <c r="B2390" s="7"/>
      <c r="C2390" s="7"/>
      <c r="D2390" s="7"/>
      <c r="E2390" s="7"/>
      <c r="F2390" s="7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</row>
    <row r="2391" spans="1:24" x14ac:dyDescent="0.25">
      <c r="A2391" s="5"/>
      <c r="B2391" s="7"/>
      <c r="C2391" s="7"/>
      <c r="D2391" s="7"/>
      <c r="E2391" s="7"/>
      <c r="F2391" s="7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</row>
    <row r="2392" spans="1:24" x14ac:dyDescent="0.25">
      <c r="A2392" s="5"/>
      <c r="B2392" s="7"/>
      <c r="C2392" s="7"/>
      <c r="D2392" s="7"/>
      <c r="E2392" s="7"/>
      <c r="F2392" s="7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</row>
    <row r="2393" spans="1:24" x14ac:dyDescent="0.25">
      <c r="A2393" s="5"/>
      <c r="B2393" s="7"/>
      <c r="C2393" s="7"/>
      <c r="D2393" s="7"/>
      <c r="E2393" s="7"/>
      <c r="F2393" s="7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</row>
    <row r="2394" spans="1:24" x14ac:dyDescent="0.25">
      <c r="A2394" s="5"/>
      <c r="B2394" s="7"/>
      <c r="C2394" s="7"/>
      <c r="D2394" s="7"/>
      <c r="E2394" s="7"/>
      <c r="F2394" s="7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</row>
    <row r="2395" spans="1:24" x14ac:dyDescent="0.25">
      <c r="A2395" s="5"/>
      <c r="B2395" s="7"/>
      <c r="C2395" s="7"/>
      <c r="D2395" s="7"/>
      <c r="E2395" s="7"/>
      <c r="F2395" s="7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</row>
    <row r="2396" spans="1:24" x14ac:dyDescent="0.25">
      <c r="A2396" s="5"/>
      <c r="B2396" s="7"/>
      <c r="C2396" s="7"/>
      <c r="D2396" s="7"/>
      <c r="E2396" s="7"/>
      <c r="F2396" s="7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</row>
    <row r="2397" spans="1:24" x14ac:dyDescent="0.25">
      <c r="A2397" s="5"/>
      <c r="B2397" s="7"/>
      <c r="C2397" s="7"/>
      <c r="D2397" s="7"/>
      <c r="E2397" s="7"/>
      <c r="F2397" s="7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</row>
    <row r="2398" spans="1:24" x14ac:dyDescent="0.25">
      <c r="A2398" s="5"/>
      <c r="B2398" s="7"/>
      <c r="C2398" s="7"/>
      <c r="D2398" s="7"/>
      <c r="E2398" s="7"/>
      <c r="F2398" s="7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</row>
    <row r="2399" spans="1:24" x14ac:dyDescent="0.25">
      <c r="A2399" s="5"/>
      <c r="B2399" s="7"/>
      <c r="C2399" s="7"/>
      <c r="D2399" s="7"/>
      <c r="E2399" s="7"/>
      <c r="F2399" s="7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</row>
    <row r="2400" spans="1:24" x14ac:dyDescent="0.25">
      <c r="A2400" s="5"/>
      <c r="B2400" s="7"/>
      <c r="C2400" s="7"/>
      <c r="D2400" s="7"/>
      <c r="E2400" s="7"/>
      <c r="F2400" s="7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</row>
    <row r="2401" spans="1:24" x14ac:dyDescent="0.25">
      <c r="A2401" s="5"/>
      <c r="B2401" s="7"/>
      <c r="C2401" s="7"/>
      <c r="D2401" s="7"/>
      <c r="E2401" s="7"/>
      <c r="F2401" s="7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</row>
    <row r="2402" spans="1:24" x14ac:dyDescent="0.25">
      <c r="A2402" s="5"/>
      <c r="B2402" s="7"/>
      <c r="C2402" s="7"/>
      <c r="D2402" s="7"/>
      <c r="E2402" s="7"/>
      <c r="F2402" s="7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</row>
    <row r="2403" spans="1:24" x14ac:dyDescent="0.25">
      <c r="A2403" s="5"/>
      <c r="B2403" s="7"/>
      <c r="C2403" s="7"/>
      <c r="D2403" s="7"/>
      <c r="E2403" s="7"/>
      <c r="F2403" s="7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</row>
    <row r="2404" spans="1:24" x14ac:dyDescent="0.25">
      <c r="A2404" s="5"/>
      <c r="B2404" s="7"/>
      <c r="C2404" s="7"/>
      <c r="D2404" s="7"/>
      <c r="E2404" s="7"/>
      <c r="F2404" s="7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</row>
    <row r="2405" spans="1:24" x14ac:dyDescent="0.25">
      <c r="A2405" s="5"/>
      <c r="B2405" s="7"/>
      <c r="C2405" s="7"/>
      <c r="D2405" s="7"/>
      <c r="E2405" s="7"/>
      <c r="F2405" s="7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</row>
    <row r="2406" spans="1:24" x14ac:dyDescent="0.25">
      <c r="A2406" s="5"/>
      <c r="B2406" s="7"/>
      <c r="C2406" s="7"/>
      <c r="D2406" s="7"/>
      <c r="E2406" s="7"/>
      <c r="F2406" s="7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</row>
    <row r="2407" spans="1:24" x14ac:dyDescent="0.25">
      <c r="A2407" s="5"/>
      <c r="B2407" s="7"/>
      <c r="C2407" s="7"/>
      <c r="D2407" s="7"/>
      <c r="E2407" s="7"/>
      <c r="F2407" s="7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</row>
    <row r="2408" spans="1:24" x14ac:dyDescent="0.25">
      <c r="A2408" s="5"/>
      <c r="B2408" s="7"/>
      <c r="C2408" s="7"/>
      <c r="D2408" s="7"/>
      <c r="E2408" s="7"/>
      <c r="F2408" s="7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</row>
    <row r="2409" spans="1:24" x14ac:dyDescent="0.25">
      <c r="A2409" s="5"/>
      <c r="B2409" s="7"/>
      <c r="C2409" s="7"/>
      <c r="D2409" s="7"/>
      <c r="E2409" s="7"/>
      <c r="F2409" s="7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</row>
    <row r="2410" spans="1:24" x14ac:dyDescent="0.25">
      <c r="A2410" s="5"/>
      <c r="B2410" s="7"/>
      <c r="C2410" s="7"/>
      <c r="D2410" s="7"/>
      <c r="E2410" s="7"/>
      <c r="F2410" s="7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</row>
    <row r="2411" spans="1:24" x14ac:dyDescent="0.25">
      <c r="A2411" s="5"/>
      <c r="B2411" s="7"/>
      <c r="C2411" s="7"/>
      <c r="D2411" s="7"/>
      <c r="E2411" s="7"/>
      <c r="F2411" s="7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</row>
    <row r="2412" spans="1:24" x14ac:dyDescent="0.25">
      <c r="A2412" s="5"/>
      <c r="B2412" s="7"/>
      <c r="C2412" s="7"/>
      <c r="D2412" s="7"/>
      <c r="E2412" s="7"/>
      <c r="F2412" s="7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</row>
    <row r="2413" spans="1:24" x14ac:dyDescent="0.25">
      <c r="A2413" s="5"/>
      <c r="B2413" s="7"/>
      <c r="C2413" s="7"/>
      <c r="D2413" s="7"/>
      <c r="E2413" s="7"/>
      <c r="F2413" s="7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</row>
    <row r="2414" spans="1:24" x14ac:dyDescent="0.25">
      <c r="A2414" s="5"/>
      <c r="B2414" s="7"/>
      <c r="C2414" s="7"/>
      <c r="D2414" s="7"/>
      <c r="E2414" s="7"/>
      <c r="F2414" s="7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</row>
    <row r="2415" spans="1:24" x14ac:dyDescent="0.25">
      <c r="A2415" s="5"/>
      <c r="B2415" s="7"/>
      <c r="C2415" s="7"/>
      <c r="D2415" s="7"/>
      <c r="E2415" s="7"/>
      <c r="F2415" s="7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</row>
    <row r="2416" spans="1:24" x14ac:dyDescent="0.25">
      <c r="A2416" s="5"/>
      <c r="B2416" s="7"/>
      <c r="C2416" s="7"/>
      <c r="D2416" s="7"/>
      <c r="E2416" s="7"/>
      <c r="F2416" s="7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</row>
    <row r="2417" spans="1:24" x14ac:dyDescent="0.25">
      <c r="A2417" s="5"/>
      <c r="B2417" s="7"/>
      <c r="C2417" s="7"/>
      <c r="D2417" s="7"/>
      <c r="E2417" s="7"/>
      <c r="F2417" s="7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</row>
    <row r="2418" spans="1:24" x14ac:dyDescent="0.25">
      <c r="A2418" s="5"/>
      <c r="B2418" s="7"/>
      <c r="C2418" s="7"/>
      <c r="D2418" s="7"/>
      <c r="E2418" s="7"/>
      <c r="F2418" s="7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</row>
    <row r="2419" spans="1:24" x14ac:dyDescent="0.25">
      <c r="A2419" s="5"/>
      <c r="B2419" s="7"/>
      <c r="C2419" s="7"/>
      <c r="D2419" s="7"/>
      <c r="E2419" s="7"/>
      <c r="F2419" s="7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</row>
    <row r="2420" spans="1:24" x14ac:dyDescent="0.25">
      <c r="A2420" s="5"/>
      <c r="B2420" s="7"/>
      <c r="C2420" s="7"/>
      <c r="D2420" s="7"/>
      <c r="E2420" s="7"/>
      <c r="F2420" s="7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</row>
    <row r="2421" spans="1:24" x14ac:dyDescent="0.25">
      <c r="A2421" s="5"/>
      <c r="B2421" s="7"/>
      <c r="C2421" s="7"/>
      <c r="D2421" s="7"/>
      <c r="E2421" s="7"/>
      <c r="F2421" s="7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</row>
    <row r="2422" spans="1:24" x14ac:dyDescent="0.25">
      <c r="A2422" s="5"/>
      <c r="B2422" s="7"/>
      <c r="C2422" s="7"/>
      <c r="D2422" s="7"/>
      <c r="E2422" s="7"/>
      <c r="F2422" s="7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</row>
    <row r="2423" spans="1:24" x14ac:dyDescent="0.25">
      <c r="A2423" s="5"/>
      <c r="B2423" s="7"/>
      <c r="C2423" s="7"/>
      <c r="D2423" s="7"/>
      <c r="E2423" s="7"/>
      <c r="F2423" s="7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</row>
    <row r="2424" spans="1:24" x14ac:dyDescent="0.25">
      <c r="A2424" s="5"/>
      <c r="B2424" s="7"/>
      <c r="C2424" s="7"/>
      <c r="D2424" s="7"/>
      <c r="E2424" s="7"/>
      <c r="F2424" s="7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</row>
    <row r="2425" spans="1:24" x14ac:dyDescent="0.25">
      <c r="A2425" s="5"/>
      <c r="B2425" s="7"/>
      <c r="C2425" s="7"/>
      <c r="D2425" s="7"/>
      <c r="E2425" s="7"/>
      <c r="F2425" s="7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</row>
    <row r="2426" spans="1:24" x14ac:dyDescent="0.25">
      <c r="A2426" s="5"/>
      <c r="B2426" s="7"/>
      <c r="C2426" s="7"/>
      <c r="D2426" s="7"/>
      <c r="E2426" s="7"/>
      <c r="F2426" s="7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</row>
    <row r="2427" spans="1:24" x14ac:dyDescent="0.25">
      <c r="A2427" s="5"/>
      <c r="B2427" s="7"/>
      <c r="C2427" s="7"/>
      <c r="D2427" s="7"/>
      <c r="E2427" s="7"/>
      <c r="F2427" s="7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</row>
    <row r="2428" spans="1:24" x14ac:dyDescent="0.25">
      <c r="A2428" s="5"/>
      <c r="B2428" s="7"/>
      <c r="C2428" s="7"/>
      <c r="D2428" s="7"/>
      <c r="E2428" s="7"/>
      <c r="F2428" s="7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</row>
    <row r="2429" spans="1:24" x14ac:dyDescent="0.25">
      <c r="A2429" s="5"/>
      <c r="B2429" s="7"/>
      <c r="C2429" s="7"/>
      <c r="D2429" s="7"/>
      <c r="E2429" s="7"/>
      <c r="F2429" s="7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</row>
    <row r="2430" spans="1:24" x14ac:dyDescent="0.25">
      <c r="A2430" s="5"/>
      <c r="B2430" s="7"/>
      <c r="C2430" s="7"/>
      <c r="D2430" s="7"/>
      <c r="E2430" s="7"/>
      <c r="F2430" s="7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</row>
    <row r="2431" spans="1:24" x14ac:dyDescent="0.25">
      <c r="A2431" s="5"/>
      <c r="B2431" s="7"/>
      <c r="C2431" s="7"/>
      <c r="D2431" s="7"/>
      <c r="E2431" s="7"/>
      <c r="F2431" s="7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</row>
    <row r="2432" spans="1:24" x14ac:dyDescent="0.25">
      <c r="A2432" s="5"/>
      <c r="B2432" s="7"/>
      <c r="C2432" s="7"/>
      <c r="D2432" s="7"/>
      <c r="E2432" s="7"/>
      <c r="F2432" s="7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</row>
    <row r="2433" spans="1:24" x14ac:dyDescent="0.25">
      <c r="A2433" s="5"/>
      <c r="B2433" s="7"/>
      <c r="C2433" s="7"/>
      <c r="D2433" s="7"/>
      <c r="E2433" s="7"/>
      <c r="F2433" s="7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</row>
    <row r="2434" spans="1:24" x14ac:dyDescent="0.25">
      <c r="A2434" s="5"/>
      <c r="B2434" s="7"/>
      <c r="C2434" s="7"/>
      <c r="D2434" s="7"/>
      <c r="E2434" s="7"/>
      <c r="F2434" s="7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</row>
    <row r="2435" spans="1:24" x14ac:dyDescent="0.25">
      <c r="A2435" s="5"/>
      <c r="B2435" s="7"/>
      <c r="C2435" s="7"/>
      <c r="D2435" s="7"/>
      <c r="E2435" s="7"/>
      <c r="F2435" s="7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</row>
    <row r="2436" spans="1:24" x14ac:dyDescent="0.25">
      <c r="A2436" s="5"/>
      <c r="B2436" s="7"/>
      <c r="C2436" s="7"/>
      <c r="D2436" s="7"/>
      <c r="E2436" s="7"/>
      <c r="F2436" s="7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</row>
    <row r="2437" spans="1:24" x14ac:dyDescent="0.25">
      <c r="A2437" s="5"/>
      <c r="B2437" s="7"/>
      <c r="C2437" s="7"/>
      <c r="D2437" s="7"/>
      <c r="E2437" s="7"/>
      <c r="F2437" s="7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</row>
    <row r="2438" spans="1:24" x14ac:dyDescent="0.25">
      <c r="A2438" s="5"/>
      <c r="B2438" s="7"/>
      <c r="C2438" s="7"/>
      <c r="D2438" s="7"/>
      <c r="E2438" s="7"/>
      <c r="F2438" s="7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</row>
    <row r="2439" spans="1:24" x14ac:dyDescent="0.25">
      <c r="A2439" s="5"/>
      <c r="B2439" s="7"/>
      <c r="C2439" s="7"/>
      <c r="D2439" s="7"/>
      <c r="E2439" s="7"/>
      <c r="F2439" s="7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</row>
    <row r="2440" spans="1:24" x14ac:dyDescent="0.25">
      <c r="A2440" s="5"/>
      <c r="B2440" s="7"/>
      <c r="C2440" s="7"/>
      <c r="D2440" s="7"/>
      <c r="E2440" s="7"/>
      <c r="F2440" s="7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</row>
    <row r="2441" spans="1:24" x14ac:dyDescent="0.25">
      <c r="A2441" s="5"/>
      <c r="B2441" s="7"/>
      <c r="C2441" s="7"/>
      <c r="D2441" s="7"/>
      <c r="E2441" s="7"/>
      <c r="F2441" s="7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</row>
    <row r="2442" spans="1:24" x14ac:dyDescent="0.25">
      <c r="A2442" s="5"/>
      <c r="B2442" s="7"/>
      <c r="C2442" s="7"/>
      <c r="D2442" s="7"/>
      <c r="E2442" s="7"/>
      <c r="F2442" s="7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</row>
    <row r="2443" spans="1:24" x14ac:dyDescent="0.25">
      <c r="A2443" s="5"/>
      <c r="B2443" s="7"/>
      <c r="C2443" s="7"/>
      <c r="D2443" s="7"/>
      <c r="E2443" s="7"/>
      <c r="F2443" s="7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</row>
    <row r="2444" spans="1:24" x14ac:dyDescent="0.25">
      <c r="A2444" s="5"/>
      <c r="B2444" s="7"/>
      <c r="C2444" s="7"/>
      <c r="D2444" s="7"/>
      <c r="E2444" s="7"/>
      <c r="F2444" s="7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</row>
    <row r="2445" spans="1:24" x14ac:dyDescent="0.25">
      <c r="A2445" s="5"/>
      <c r="B2445" s="7"/>
      <c r="C2445" s="7"/>
      <c r="D2445" s="7"/>
      <c r="E2445" s="7"/>
      <c r="F2445" s="7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</row>
    <row r="2446" spans="1:24" x14ac:dyDescent="0.25">
      <c r="A2446" s="5"/>
      <c r="B2446" s="7"/>
      <c r="C2446" s="7"/>
      <c r="D2446" s="7"/>
      <c r="E2446" s="7"/>
      <c r="F2446" s="7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</row>
    <row r="2447" spans="1:24" x14ac:dyDescent="0.25">
      <c r="A2447" s="5"/>
      <c r="B2447" s="7"/>
      <c r="C2447" s="7"/>
      <c r="D2447" s="7"/>
      <c r="E2447" s="7"/>
      <c r="F2447" s="7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</row>
    <row r="2448" spans="1:24" x14ac:dyDescent="0.25">
      <c r="A2448" s="5"/>
      <c r="B2448" s="7"/>
      <c r="C2448" s="7"/>
      <c r="D2448" s="7"/>
      <c r="E2448" s="7"/>
      <c r="F2448" s="7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</row>
    <row r="2449" spans="1:24" x14ac:dyDescent="0.25">
      <c r="A2449" s="5"/>
      <c r="B2449" s="7"/>
      <c r="C2449" s="7"/>
      <c r="D2449" s="7"/>
      <c r="E2449" s="7"/>
      <c r="F2449" s="7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</row>
    <row r="2450" spans="1:24" x14ac:dyDescent="0.25">
      <c r="A2450" s="5"/>
      <c r="B2450" s="7"/>
      <c r="C2450" s="7"/>
      <c r="D2450" s="7"/>
      <c r="E2450" s="7"/>
      <c r="F2450" s="7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</row>
    <row r="2451" spans="1:24" x14ac:dyDescent="0.25">
      <c r="A2451" s="5"/>
      <c r="B2451" s="7"/>
      <c r="C2451" s="7"/>
      <c r="D2451" s="7"/>
      <c r="E2451" s="7"/>
      <c r="F2451" s="7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</row>
    <row r="2452" spans="1:24" x14ac:dyDescent="0.25">
      <c r="A2452" s="5"/>
      <c r="B2452" s="7"/>
      <c r="C2452" s="7"/>
      <c r="D2452" s="7"/>
      <c r="E2452" s="7"/>
      <c r="F2452" s="7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</row>
    <row r="2453" spans="1:24" x14ac:dyDescent="0.25">
      <c r="A2453" s="5"/>
      <c r="B2453" s="7"/>
      <c r="C2453" s="7"/>
      <c r="D2453" s="7"/>
      <c r="E2453" s="7"/>
      <c r="F2453" s="7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</row>
    <row r="2454" spans="1:24" x14ac:dyDescent="0.25">
      <c r="A2454" s="5"/>
      <c r="B2454" s="7"/>
      <c r="C2454" s="7"/>
      <c r="D2454" s="7"/>
      <c r="E2454" s="7"/>
      <c r="F2454" s="7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</row>
    <row r="2455" spans="1:24" x14ac:dyDescent="0.25">
      <c r="A2455" s="5"/>
      <c r="B2455" s="7"/>
      <c r="C2455" s="7"/>
      <c r="D2455" s="7"/>
      <c r="E2455" s="7"/>
      <c r="F2455" s="7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</row>
    <row r="2456" spans="1:24" x14ac:dyDescent="0.25">
      <c r="A2456" s="5"/>
      <c r="B2456" s="7"/>
      <c r="C2456" s="7"/>
      <c r="D2456" s="7"/>
      <c r="E2456" s="7"/>
      <c r="F2456" s="7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</row>
    <row r="2457" spans="1:24" x14ac:dyDescent="0.25">
      <c r="A2457" s="5"/>
      <c r="B2457" s="7"/>
      <c r="C2457" s="7"/>
      <c r="D2457" s="7"/>
      <c r="E2457" s="7"/>
      <c r="F2457" s="7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</row>
    <row r="2458" spans="1:24" x14ac:dyDescent="0.25">
      <c r="A2458" s="5"/>
      <c r="B2458" s="7"/>
      <c r="C2458" s="7"/>
      <c r="D2458" s="7"/>
      <c r="E2458" s="7"/>
      <c r="F2458" s="7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</row>
    <row r="2459" spans="1:24" x14ac:dyDescent="0.25">
      <c r="A2459" s="5"/>
      <c r="B2459" s="7"/>
      <c r="C2459" s="7"/>
      <c r="D2459" s="7"/>
      <c r="E2459" s="7"/>
      <c r="F2459" s="7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</row>
    <row r="2460" spans="1:24" x14ac:dyDescent="0.25">
      <c r="A2460" s="5"/>
      <c r="B2460" s="7"/>
      <c r="C2460" s="7"/>
      <c r="D2460" s="7"/>
      <c r="E2460" s="7"/>
      <c r="F2460" s="7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</row>
    <row r="2461" spans="1:24" x14ac:dyDescent="0.25">
      <c r="A2461" s="5"/>
      <c r="B2461" s="7"/>
      <c r="C2461" s="7"/>
      <c r="D2461" s="7"/>
      <c r="E2461" s="7"/>
      <c r="F2461" s="7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</row>
    <row r="2462" spans="1:24" x14ac:dyDescent="0.25">
      <c r="A2462" s="5"/>
      <c r="B2462" s="7"/>
      <c r="C2462" s="7"/>
      <c r="D2462" s="7"/>
      <c r="E2462" s="7"/>
      <c r="F2462" s="7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</row>
    <row r="2463" spans="1:24" x14ac:dyDescent="0.25">
      <c r="A2463" s="5"/>
      <c r="B2463" s="7"/>
      <c r="C2463" s="7"/>
      <c r="D2463" s="7"/>
      <c r="E2463" s="7"/>
      <c r="F2463" s="7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</row>
    <row r="2464" spans="1:24" x14ac:dyDescent="0.25">
      <c r="A2464" s="5"/>
      <c r="B2464" s="7"/>
      <c r="C2464" s="7"/>
      <c r="D2464" s="7"/>
      <c r="E2464" s="7"/>
      <c r="F2464" s="7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</row>
    <row r="2465" spans="1:24" x14ac:dyDescent="0.25">
      <c r="A2465" s="5"/>
      <c r="B2465" s="7"/>
      <c r="C2465" s="7"/>
      <c r="D2465" s="7"/>
      <c r="E2465" s="7"/>
      <c r="F2465" s="7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</row>
    <row r="2466" spans="1:24" x14ac:dyDescent="0.25">
      <c r="A2466" s="5"/>
      <c r="B2466" s="7"/>
      <c r="C2466" s="7"/>
      <c r="D2466" s="7"/>
      <c r="E2466" s="7"/>
      <c r="F2466" s="7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</row>
    <row r="2467" spans="1:24" x14ac:dyDescent="0.25">
      <c r="A2467" s="5"/>
      <c r="B2467" s="7"/>
      <c r="C2467" s="7"/>
      <c r="D2467" s="7"/>
      <c r="E2467" s="7"/>
      <c r="F2467" s="7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</row>
    <row r="2468" spans="1:24" x14ac:dyDescent="0.25">
      <c r="A2468" s="5"/>
      <c r="B2468" s="7"/>
      <c r="C2468" s="7"/>
      <c r="D2468" s="7"/>
      <c r="E2468" s="7"/>
      <c r="F2468" s="7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</row>
    <row r="2469" spans="1:24" x14ac:dyDescent="0.25">
      <c r="A2469" s="5"/>
      <c r="B2469" s="7"/>
      <c r="C2469" s="7"/>
      <c r="D2469" s="7"/>
      <c r="E2469" s="7"/>
      <c r="F2469" s="7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</row>
    <row r="2470" spans="1:24" x14ac:dyDescent="0.25">
      <c r="A2470" s="5"/>
      <c r="B2470" s="7"/>
      <c r="C2470" s="7"/>
      <c r="D2470" s="7"/>
      <c r="E2470" s="7"/>
      <c r="F2470" s="7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</row>
    <row r="2471" spans="1:24" x14ac:dyDescent="0.25">
      <c r="A2471" s="5"/>
      <c r="B2471" s="7"/>
      <c r="C2471" s="7"/>
      <c r="D2471" s="7"/>
      <c r="E2471" s="7"/>
      <c r="F2471" s="7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</row>
    <row r="2472" spans="1:24" x14ac:dyDescent="0.25">
      <c r="A2472" s="5"/>
      <c r="B2472" s="7"/>
      <c r="C2472" s="7"/>
      <c r="D2472" s="7"/>
      <c r="E2472" s="7"/>
      <c r="F2472" s="7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</row>
    <row r="2473" spans="1:24" x14ac:dyDescent="0.25">
      <c r="A2473" s="5"/>
      <c r="B2473" s="7"/>
      <c r="C2473" s="7"/>
      <c r="D2473" s="7"/>
      <c r="E2473" s="7"/>
      <c r="F2473" s="7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</row>
    <row r="2474" spans="1:24" x14ac:dyDescent="0.25">
      <c r="A2474" s="5"/>
      <c r="B2474" s="7"/>
      <c r="C2474" s="7"/>
      <c r="D2474" s="7"/>
      <c r="E2474" s="7"/>
      <c r="F2474" s="7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</row>
    <row r="2475" spans="1:24" x14ac:dyDescent="0.25">
      <c r="A2475" s="5"/>
      <c r="B2475" s="7"/>
      <c r="C2475" s="7"/>
      <c r="D2475" s="7"/>
      <c r="E2475" s="7"/>
      <c r="F2475" s="7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</row>
    <row r="2476" spans="1:24" x14ac:dyDescent="0.25">
      <c r="A2476" s="5"/>
      <c r="B2476" s="7"/>
      <c r="C2476" s="7"/>
      <c r="D2476" s="7"/>
      <c r="E2476" s="7"/>
      <c r="F2476" s="7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</row>
    <row r="2477" spans="1:24" x14ac:dyDescent="0.25">
      <c r="A2477" s="5"/>
      <c r="B2477" s="7"/>
      <c r="C2477" s="7"/>
      <c r="D2477" s="7"/>
      <c r="E2477" s="7"/>
      <c r="F2477" s="7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</row>
    <row r="2478" spans="1:24" x14ac:dyDescent="0.25">
      <c r="A2478" s="5"/>
      <c r="B2478" s="7"/>
      <c r="C2478" s="7"/>
      <c r="D2478" s="7"/>
      <c r="E2478" s="7"/>
      <c r="F2478" s="7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</row>
    <row r="2479" spans="1:24" x14ac:dyDescent="0.25">
      <c r="A2479" s="5"/>
      <c r="B2479" s="7"/>
      <c r="C2479" s="7"/>
      <c r="D2479" s="7"/>
      <c r="E2479" s="7"/>
      <c r="F2479" s="7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</row>
    <row r="2480" spans="1:24" x14ac:dyDescent="0.25">
      <c r="A2480" s="5"/>
      <c r="B2480" s="7"/>
      <c r="C2480" s="7"/>
      <c r="D2480" s="7"/>
      <c r="E2480" s="7"/>
      <c r="F2480" s="7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</row>
    <row r="2481" spans="1:24" x14ac:dyDescent="0.25">
      <c r="A2481" s="5"/>
      <c r="B2481" s="7"/>
      <c r="C2481" s="7"/>
      <c r="D2481" s="7"/>
      <c r="E2481" s="7"/>
      <c r="F2481" s="7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</row>
    <row r="2482" spans="1:24" x14ac:dyDescent="0.25">
      <c r="A2482" s="5"/>
      <c r="B2482" s="7"/>
      <c r="C2482" s="7"/>
      <c r="D2482" s="7"/>
      <c r="E2482" s="7"/>
      <c r="F2482" s="7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</row>
    <row r="2483" spans="1:24" x14ac:dyDescent="0.25">
      <c r="A2483" s="5"/>
      <c r="B2483" s="7"/>
      <c r="C2483" s="7"/>
      <c r="D2483" s="7"/>
      <c r="E2483" s="7"/>
      <c r="F2483" s="7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</row>
    <row r="2484" spans="1:24" x14ac:dyDescent="0.25">
      <c r="A2484" s="5"/>
      <c r="B2484" s="7"/>
      <c r="C2484" s="7"/>
      <c r="D2484" s="7"/>
      <c r="E2484" s="7"/>
      <c r="F2484" s="7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</row>
  </sheetData>
  <mergeCells count="4">
    <mergeCell ref="B35:X35"/>
    <mergeCell ref="Y35:AU35"/>
    <mergeCell ref="AW35:BS35"/>
    <mergeCell ref="Z9:AT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7A5F-C16F-438B-91E6-6F7770DC32DF}">
  <dimension ref="A1:Y58"/>
  <sheetViews>
    <sheetView topLeftCell="D1" workbookViewId="0">
      <selection activeCell="R16" sqref="R16"/>
    </sheetView>
  </sheetViews>
  <sheetFormatPr defaultRowHeight="15" x14ac:dyDescent="0.25"/>
  <cols>
    <col min="1" max="1" width="38.85546875" customWidth="1"/>
    <col min="2" max="2" width="12" bestFit="1" customWidth="1"/>
    <col min="3" max="4" width="11.85546875" bestFit="1" customWidth="1"/>
    <col min="5" max="5" width="12.42578125" bestFit="1" customWidth="1"/>
    <col min="6" max="6" width="11.85546875" bestFit="1" customWidth="1"/>
    <col min="7" max="7" width="12.5703125" bestFit="1" customWidth="1"/>
    <col min="8" max="8" width="11.85546875" bestFit="1" customWidth="1"/>
    <col min="9" max="9" width="12.42578125" bestFit="1" customWidth="1"/>
    <col min="10" max="10" width="11.85546875" bestFit="1" customWidth="1"/>
    <col min="11" max="11" width="11.5703125" bestFit="1" customWidth="1"/>
    <col min="12" max="12" width="11.85546875" bestFit="1" customWidth="1"/>
    <col min="13" max="13" width="11" bestFit="1" customWidth="1"/>
    <col min="14" max="14" width="12.5703125" bestFit="1" customWidth="1"/>
    <col min="15" max="15" width="12.7109375" bestFit="1" customWidth="1"/>
    <col min="16" max="16" width="10.85546875" bestFit="1" customWidth="1"/>
    <col min="17" max="17" width="10.28515625" bestFit="1" customWidth="1"/>
    <col min="18" max="18" width="13.42578125" bestFit="1" customWidth="1"/>
    <col min="19" max="19" width="12.140625" bestFit="1" customWidth="1"/>
    <col min="20" max="20" width="13.5703125" customWidth="1"/>
    <col min="21" max="21" width="13.28515625" bestFit="1" customWidth="1"/>
    <col min="22" max="22" width="13.5703125" customWidth="1"/>
    <col min="23" max="23" width="10.5703125" bestFit="1" customWidth="1"/>
    <col min="24" max="24" width="13.42578125" bestFit="1" customWidth="1"/>
  </cols>
  <sheetData>
    <row r="1" spans="1:25" s="20" customFormat="1" x14ac:dyDescent="0.25">
      <c r="A1" s="21" t="s">
        <v>1</v>
      </c>
      <c r="B1" s="21" t="s">
        <v>0</v>
      </c>
      <c r="C1" s="21" t="s">
        <v>5</v>
      </c>
      <c r="D1" s="21" t="s">
        <v>6</v>
      </c>
      <c r="E1" s="21" t="s">
        <v>7</v>
      </c>
      <c r="F1" s="21" t="s">
        <v>8</v>
      </c>
      <c r="G1" s="21" t="s">
        <v>9</v>
      </c>
      <c r="H1" s="21" t="s">
        <v>12</v>
      </c>
      <c r="I1" s="21" t="s">
        <v>15</v>
      </c>
      <c r="J1" s="21" t="s">
        <v>16</v>
      </c>
      <c r="K1" s="21" t="s">
        <v>18</v>
      </c>
      <c r="L1" s="21" t="s">
        <v>19</v>
      </c>
      <c r="M1" s="21" t="s">
        <v>20</v>
      </c>
      <c r="N1" s="21" t="s">
        <v>22</v>
      </c>
      <c r="O1" s="21" t="s">
        <v>25</v>
      </c>
      <c r="P1" s="21" t="s">
        <v>26</v>
      </c>
      <c r="Q1" s="21" t="s">
        <v>29</v>
      </c>
      <c r="R1" s="21" t="s">
        <v>30</v>
      </c>
      <c r="S1" s="21" t="s">
        <v>32</v>
      </c>
      <c r="T1" s="21" t="s">
        <v>35</v>
      </c>
      <c r="U1" s="21" t="s">
        <v>36</v>
      </c>
      <c r="V1" s="21" t="s">
        <v>37</v>
      </c>
      <c r="W1" s="21" t="s">
        <v>38</v>
      </c>
      <c r="X1" s="21" t="s">
        <v>39</v>
      </c>
    </row>
    <row r="2" spans="1:25" s="20" customFormat="1" ht="42" customHeight="1" x14ac:dyDescent="0.25">
      <c r="A2" s="41" t="s">
        <v>103</v>
      </c>
      <c r="B2" s="38" t="s">
        <v>4</v>
      </c>
      <c r="C2" s="38" t="s">
        <v>4</v>
      </c>
      <c r="D2" s="38" t="s">
        <v>4</v>
      </c>
      <c r="E2" s="38" t="s">
        <v>10</v>
      </c>
      <c r="F2" s="38" t="s">
        <v>4</v>
      </c>
      <c r="G2" s="38" t="s">
        <v>11</v>
      </c>
      <c r="H2" s="38" t="s">
        <v>13</v>
      </c>
      <c r="I2" s="38" t="s">
        <v>14</v>
      </c>
      <c r="J2" s="38" t="s">
        <v>13</v>
      </c>
      <c r="K2" s="38" t="s">
        <v>17</v>
      </c>
      <c r="L2" s="38" t="s">
        <v>13</v>
      </c>
      <c r="M2" s="39" t="s">
        <v>21</v>
      </c>
      <c r="N2" s="38" t="s">
        <v>23</v>
      </c>
      <c r="O2" s="38" t="s">
        <v>24</v>
      </c>
      <c r="P2" s="38" t="s">
        <v>27</v>
      </c>
      <c r="Q2" s="38" t="s">
        <v>28</v>
      </c>
      <c r="R2" s="38" t="s">
        <v>31</v>
      </c>
      <c r="S2" s="38" t="s">
        <v>33</v>
      </c>
      <c r="T2" s="38" t="s">
        <v>34</v>
      </c>
      <c r="U2" s="40" t="s">
        <v>40</v>
      </c>
      <c r="V2" s="38" t="s">
        <v>41</v>
      </c>
      <c r="W2" s="38" t="s">
        <v>42</v>
      </c>
      <c r="X2" s="38" t="s">
        <v>43</v>
      </c>
    </row>
    <row r="3" spans="1:25" x14ac:dyDescent="0.25">
      <c r="A3" s="22" t="s">
        <v>2</v>
      </c>
      <c r="B3" s="10">
        <v>5.1000000000000004E-3</v>
      </c>
      <c r="C3" s="10">
        <v>5.1000000000000004E-3</v>
      </c>
      <c r="D3" s="10">
        <v>5.4000000000000003E-3</v>
      </c>
      <c r="E3" s="10">
        <v>2.0000000000000001E-4</v>
      </c>
      <c r="F3" s="10">
        <v>2.0000000000000001E-4</v>
      </c>
      <c r="G3" s="10">
        <v>1E-4</v>
      </c>
      <c r="H3" s="10">
        <v>8.5000000000000006E-3</v>
      </c>
      <c r="I3" s="10">
        <v>6.7000000000000002E-3</v>
      </c>
      <c r="J3" s="10">
        <v>7.6E-3</v>
      </c>
      <c r="K3" s="10">
        <v>1.4999999999999999E-4</v>
      </c>
      <c r="L3" s="10">
        <v>5.4000000000000003E-3</v>
      </c>
      <c r="M3" s="10">
        <v>0.01</v>
      </c>
      <c r="N3" s="10">
        <v>8.2000000000000007E-3</v>
      </c>
      <c r="O3" s="10">
        <v>4.4999999999999999E-4</v>
      </c>
      <c r="P3" s="10">
        <v>8.5000000000000006E-3</v>
      </c>
      <c r="Q3" s="21">
        <v>5.0000000000000001E-4</v>
      </c>
      <c r="R3" s="10">
        <v>4.5999999999999999E-3</v>
      </c>
      <c r="S3" s="10">
        <v>1.1000000000000001E-3</v>
      </c>
      <c r="T3" s="10">
        <v>3.7000000000000002E-3</v>
      </c>
      <c r="U3" s="10">
        <v>8.0999999999999996E-3</v>
      </c>
      <c r="V3" s="10">
        <v>2.0000000000000001E-4</v>
      </c>
      <c r="W3" s="10">
        <v>4.0000000000000002E-4</v>
      </c>
      <c r="X3" s="10">
        <v>5.3E-3</v>
      </c>
    </row>
    <row r="4" spans="1:25" x14ac:dyDescent="0.25">
      <c r="A4" s="22" t="s">
        <v>94</v>
      </c>
      <c r="B4" s="10">
        <v>6.5226745030514066E-2</v>
      </c>
      <c r="C4" s="10">
        <v>6.5226745030514066E-2</v>
      </c>
      <c r="D4" s="10">
        <v>6.4926745030514058E-2</v>
      </c>
      <c r="E4" s="10">
        <v>0.14642495895709826</v>
      </c>
      <c r="F4" s="10">
        <v>7.0126745030514054E-2</v>
      </c>
      <c r="G4" s="10">
        <v>0.11230944163946764</v>
      </c>
      <c r="H4" s="10">
        <v>6.0754547298069679E-2</v>
      </c>
      <c r="I4" s="10">
        <v>8.8278165914282766E-2</v>
      </c>
      <c r="J4" s="10">
        <v>6.1654547298069677E-2</v>
      </c>
      <c r="K4" s="10">
        <v>6.3911717854958291E-2</v>
      </c>
      <c r="L4" s="10">
        <v>6.3854547298069678E-2</v>
      </c>
      <c r="M4" s="10">
        <v>6.9635892243749456E-2</v>
      </c>
      <c r="N4" s="10">
        <v>7.6029859765295069E-2</v>
      </c>
      <c r="O4" s="10">
        <v>8.3779859765295062E-2</v>
      </c>
      <c r="P4" s="10">
        <v>2.269186247590111E-2</v>
      </c>
      <c r="Q4" s="10">
        <v>3.2521616601051961E-2</v>
      </c>
      <c r="R4" s="10">
        <v>8.7422682303722049E-4</v>
      </c>
      <c r="S4" s="10">
        <v>1.322623484579909E-2</v>
      </c>
      <c r="T4" s="10">
        <v>1.9642288904396156E-2</v>
      </c>
      <c r="U4" s="10">
        <v>-2.6257731769627791E-3</v>
      </c>
      <c r="V4" s="10">
        <v>2.3142288904396159E-2</v>
      </c>
      <c r="W4" s="10">
        <v>1.4386153372701395E-2</v>
      </c>
      <c r="X4" s="10">
        <v>1.7422682303722039E-4</v>
      </c>
    </row>
    <row r="5" spans="1:25" x14ac:dyDescent="0.25">
      <c r="A5" s="22" t="s">
        <v>66</v>
      </c>
      <c r="B5" s="10">
        <v>0.13800608574710377</v>
      </c>
      <c r="C5" s="10">
        <v>0.13800608574710377</v>
      </c>
      <c r="D5" s="10">
        <v>0.13800608574710399</v>
      </c>
      <c r="E5" s="10">
        <v>0.18933466217319722</v>
      </c>
      <c r="F5" s="10">
        <v>0.13800608574710377</v>
      </c>
      <c r="G5" s="10">
        <v>0.1541502363295113</v>
      </c>
      <c r="H5" s="10">
        <v>0.19839628076556104</v>
      </c>
      <c r="I5" s="10">
        <v>0.13754132242260639</v>
      </c>
      <c r="J5" s="10">
        <v>0.19839628076556104</v>
      </c>
      <c r="K5" s="10">
        <v>0.17335481645342637</v>
      </c>
      <c r="L5" s="10">
        <v>0.19839628076556104</v>
      </c>
      <c r="M5" s="10">
        <v>0.18623654025788097</v>
      </c>
      <c r="N5" s="10">
        <v>0.14870493228875156</v>
      </c>
      <c r="O5" s="10">
        <v>0.14870493228875156</v>
      </c>
      <c r="P5" s="10">
        <v>0.17137514352588581</v>
      </c>
      <c r="Q5" s="10">
        <v>0.17371514531971954</v>
      </c>
      <c r="R5" s="10">
        <v>5.503035218441722E-3</v>
      </c>
      <c r="S5" s="10">
        <v>6.6325712411689206E-2</v>
      </c>
      <c r="T5" s="10">
        <v>5.0775353061605466E-2</v>
      </c>
      <c r="U5" s="10">
        <v>5.503035218441722E-3</v>
      </c>
      <c r="V5" s="10">
        <v>5.0775353061605466E-2</v>
      </c>
      <c r="W5" s="10">
        <v>5.1998938443837669E-2</v>
      </c>
      <c r="X5" s="10">
        <v>5.503035218441722E-3</v>
      </c>
    </row>
    <row r="6" spans="1:25" x14ac:dyDescent="0.25">
      <c r="A6" s="22" t="s">
        <v>67</v>
      </c>
      <c r="B6" s="10">
        <v>4.8300000000000003E-2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5" x14ac:dyDescent="0.25">
      <c r="A7" s="22" t="s">
        <v>68</v>
      </c>
      <c r="B7" s="23">
        <v>0.1226521637714755</v>
      </c>
      <c r="C7" s="23">
        <v>0.1226521637714755</v>
      </c>
      <c r="D7" s="23">
        <v>0.12047834659250155</v>
      </c>
      <c r="E7" s="23">
        <v>0.5182619908621735</v>
      </c>
      <c r="F7" s="23">
        <v>0.15815784436138255</v>
      </c>
      <c r="G7" s="23">
        <v>0.41524063253877319</v>
      </c>
      <c r="H7" s="23">
        <v>6.2776112788055963E-2</v>
      </c>
      <c r="I7" s="23">
        <v>0.29066294557970546</v>
      </c>
      <c r="J7" s="23">
        <v>6.7312488150170241E-2</v>
      </c>
      <c r="K7" s="23">
        <v>9.0056441317005714E-2</v>
      </c>
      <c r="L7" s="23">
        <v>7.840140570200517E-2</v>
      </c>
      <c r="M7" s="23">
        <v>0.11456340530277104</v>
      </c>
      <c r="N7" s="23">
        <v>0.18647572302073956</v>
      </c>
      <c r="O7" s="23">
        <v>0.23859235345604504</v>
      </c>
      <c r="P7" s="23">
        <v>-0.14942737317229929</v>
      </c>
      <c r="Q7" s="23">
        <v>-9.0829060240592244E-2</v>
      </c>
      <c r="R7" s="23">
        <v>-8.6181118772472978</v>
      </c>
      <c r="S7" s="23">
        <v>-0.52881098263212212</v>
      </c>
      <c r="T7" s="23">
        <v>-0.56440200545397678</v>
      </c>
      <c r="U7" s="23">
        <v>-9.2541245250077253</v>
      </c>
      <c r="V7" s="23">
        <v>-0.49547092395556808</v>
      </c>
      <c r="W7" s="23">
        <v>-0.65220267263586218</v>
      </c>
      <c r="X7" s="23">
        <v>-8.7453144067993822</v>
      </c>
    </row>
    <row r="8" spans="1:25" x14ac:dyDescent="0.25">
      <c r="Y8" t="s">
        <v>88</v>
      </c>
    </row>
    <row r="9" spans="1:25" x14ac:dyDescent="0.25">
      <c r="A9" s="22" t="s">
        <v>95</v>
      </c>
      <c r="B9" s="16">
        <v>0</v>
      </c>
      <c r="C9" s="16">
        <v>0</v>
      </c>
      <c r="D9" s="16">
        <v>0</v>
      </c>
      <c r="E9" s="16">
        <v>0.78565552688141105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0.2143444731186106</v>
      </c>
      <c r="W9" s="16">
        <v>0</v>
      </c>
      <c r="X9" s="16">
        <v>0</v>
      </c>
      <c r="Y9">
        <f>SUM(B9:X9)</f>
        <v>1.0000000000000218</v>
      </c>
    </row>
    <row r="10" spans="1:25" x14ac:dyDescent="0.25">
      <c r="A10" s="22" t="s">
        <v>96</v>
      </c>
      <c r="B10" s="10">
        <f>B9*B4</f>
        <v>0</v>
      </c>
      <c r="C10" s="10">
        <f t="shared" ref="C10:X10" si="0">C9*C4</f>
        <v>0</v>
      </c>
      <c r="D10" s="10">
        <f t="shared" si="0"/>
        <v>0</v>
      </c>
      <c r="E10" s="10">
        <f t="shared" si="0"/>
        <v>0.11503957827802802</v>
      </c>
      <c r="F10" s="10">
        <f t="shared" si="0"/>
        <v>0</v>
      </c>
      <c r="G10" s="10">
        <f t="shared" si="0"/>
        <v>0</v>
      </c>
      <c r="H10" s="10">
        <f t="shared" si="0"/>
        <v>0</v>
      </c>
      <c r="I10" s="10">
        <f t="shared" si="0"/>
        <v>0</v>
      </c>
      <c r="J10" s="10">
        <f t="shared" si="0"/>
        <v>0</v>
      </c>
      <c r="K10" s="10">
        <f t="shared" si="0"/>
        <v>0</v>
      </c>
      <c r="L10" s="10">
        <f t="shared" si="0"/>
        <v>0</v>
      </c>
      <c r="M10" s="10">
        <f t="shared" si="0"/>
        <v>0</v>
      </c>
      <c r="N10" s="10">
        <f t="shared" si="0"/>
        <v>0</v>
      </c>
      <c r="O10" s="10">
        <f t="shared" si="0"/>
        <v>0</v>
      </c>
      <c r="P10" s="10">
        <f t="shared" si="0"/>
        <v>0</v>
      </c>
      <c r="Q10" s="10">
        <f t="shared" si="0"/>
        <v>0</v>
      </c>
      <c r="R10" s="10">
        <f t="shared" si="0"/>
        <v>0</v>
      </c>
      <c r="S10" s="10">
        <f t="shared" si="0"/>
        <v>0</v>
      </c>
      <c r="T10" s="10">
        <f t="shared" si="0"/>
        <v>0</v>
      </c>
      <c r="U10" s="10">
        <f t="shared" si="0"/>
        <v>0</v>
      </c>
      <c r="V10" s="10">
        <f t="shared" si="0"/>
        <v>4.9604217219714631E-3</v>
      </c>
      <c r="W10" s="10">
        <f t="shared" si="0"/>
        <v>0</v>
      </c>
      <c r="X10" s="10">
        <f t="shared" si="0"/>
        <v>0</v>
      </c>
    </row>
    <row r="12" spans="1:25" x14ac:dyDescent="0.25">
      <c r="A12" s="22" t="s">
        <v>97</v>
      </c>
      <c r="B12" s="10" cm="1">
        <f t="array" aca="1" ref="B12" ca="1">MMULT(B9:X9,MMULT('Fund Stats'!Y11:AU33,TRANSPOSE(B9:X9)))</f>
        <v>2.2708436224999757E-2</v>
      </c>
    </row>
    <row r="13" spans="1:25" x14ac:dyDescent="0.25">
      <c r="A13" s="22" t="s">
        <v>61</v>
      </c>
      <c r="B13" s="10">
        <f ca="1">SQRT(B12)</f>
        <v>0.15069318572848528</v>
      </c>
    </row>
    <row r="14" spans="1:25" x14ac:dyDescent="0.25">
      <c r="A14" s="22" t="s">
        <v>91</v>
      </c>
      <c r="B14" s="10">
        <f>SUM(B10:X10)</f>
        <v>0.11999999999999948</v>
      </c>
    </row>
    <row r="15" spans="1:25" x14ac:dyDescent="0.25">
      <c r="A15" s="22" t="s">
        <v>101</v>
      </c>
      <c r="B15" s="9">
        <f ca="1">(B14-'Fund Stats'!B8)/'Optimal Weights'!B13</f>
        <v>0.47580120928086633</v>
      </c>
    </row>
    <row r="17" spans="1:25" x14ac:dyDescent="0.25">
      <c r="A17" s="24" t="s">
        <v>98</v>
      </c>
      <c r="B17" s="25" t="s">
        <v>0</v>
      </c>
      <c r="C17" s="25" t="s">
        <v>5</v>
      </c>
      <c r="D17" s="25" t="s">
        <v>6</v>
      </c>
      <c r="E17" s="25" t="s">
        <v>7</v>
      </c>
      <c r="F17" s="25" t="s">
        <v>8</v>
      </c>
      <c r="G17" s="25" t="s">
        <v>9</v>
      </c>
      <c r="H17" s="25" t="s">
        <v>12</v>
      </c>
      <c r="I17" s="25" t="s">
        <v>15</v>
      </c>
      <c r="J17" s="25" t="s">
        <v>16</v>
      </c>
      <c r="K17" s="25" t="s">
        <v>18</v>
      </c>
      <c r="L17" s="25" t="s">
        <v>19</v>
      </c>
      <c r="M17" s="25" t="s">
        <v>20</v>
      </c>
      <c r="N17" s="25" t="s">
        <v>22</v>
      </c>
      <c r="O17" s="25" t="s">
        <v>25</v>
      </c>
      <c r="P17" s="25" t="s">
        <v>26</v>
      </c>
      <c r="Q17" s="25" t="s">
        <v>29</v>
      </c>
      <c r="R17" s="25" t="s">
        <v>30</v>
      </c>
      <c r="S17" s="25" t="s">
        <v>32</v>
      </c>
      <c r="T17" s="25" t="s">
        <v>35</v>
      </c>
      <c r="U17" s="25" t="s">
        <v>36</v>
      </c>
      <c r="V17" s="25" t="s">
        <v>37</v>
      </c>
      <c r="W17" s="25" t="s">
        <v>38</v>
      </c>
      <c r="X17" s="25" t="s">
        <v>39</v>
      </c>
      <c r="Y17" s="18" t="s">
        <v>88</v>
      </c>
    </row>
    <row r="18" spans="1:25" x14ac:dyDescent="0.25">
      <c r="A18" s="24" t="s">
        <v>95</v>
      </c>
      <c r="B18" s="25">
        <v>0</v>
      </c>
      <c r="C18" s="25">
        <v>0</v>
      </c>
      <c r="D18" s="25">
        <v>0</v>
      </c>
      <c r="E18" s="25">
        <v>1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18">
        <v>1</v>
      </c>
    </row>
    <row r="19" spans="1:25" x14ac:dyDescent="0.25">
      <c r="A19" s="24" t="s">
        <v>96</v>
      </c>
      <c r="B19" s="25">
        <v>0</v>
      </c>
      <c r="C19" s="25">
        <v>0</v>
      </c>
      <c r="D19" s="25">
        <v>0</v>
      </c>
      <c r="E19" s="25">
        <v>0.14642495895709826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18"/>
    </row>
    <row r="20" spans="1:25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x14ac:dyDescent="0.25">
      <c r="A21" s="24" t="s">
        <v>97</v>
      </c>
      <c r="B21" s="25">
        <v>3.5847614300238716E-2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x14ac:dyDescent="0.25">
      <c r="A22" s="24" t="s">
        <v>61</v>
      </c>
      <c r="B22" s="25">
        <v>0.18933466217319722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x14ac:dyDescent="0.25">
      <c r="A23" s="24" t="s">
        <v>91</v>
      </c>
      <c r="B23" s="25">
        <v>0.14642495895709826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5" spans="1:25" x14ac:dyDescent="0.25">
      <c r="A25" s="26" t="s">
        <v>99</v>
      </c>
      <c r="B25" s="27" t="s">
        <v>0</v>
      </c>
      <c r="C25" s="27" t="s">
        <v>5</v>
      </c>
      <c r="D25" s="27" t="s">
        <v>6</v>
      </c>
      <c r="E25" s="27" t="s">
        <v>7</v>
      </c>
      <c r="F25" s="27" t="s">
        <v>8</v>
      </c>
      <c r="G25" s="27" t="s">
        <v>9</v>
      </c>
      <c r="H25" s="27" t="s">
        <v>12</v>
      </c>
      <c r="I25" s="27" t="s">
        <v>15</v>
      </c>
      <c r="J25" s="27" t="s">
        <v>16</v>
      </c>
      <c r="K25" s="27" t="s">
        <v>18</v>
      </c>
      <c r="L25" s="27" t="s">
        <v>19</v>
      </c>
      <c r="M25" s="27" t="s">
        <v>20</v>
      </c>
      <c r="N25" s="27" t="s">
        <v>22</v>
      </c>
      <c r="O25" s="27" t="s">
        <v>25</v>
      </c>
      <c r="P25" s="27" t="s">
        <v>26</v>
      </c>
      <c r="Q25" s="27" t="s">
        <v>29</v>
      </c>
      <c r="R25" s="27" t="s">
        <v>30</v>
      </c>
      <c r="S25" s="27" t="s">
        <v>32</v>
      </c>
      <c r="T25" s="27" t="s">
        <v>35</v>
      </c>
      <c r="U25" s="27" t="s">
        <v>36</v>
      </c>
      <c r="V25" s="27" t="s">
        <v>37</v>
      </c>
      <c r="W25" s="27" t="s">
        <v>38</v>
      </c>
      <c r="X25" s="27" t="s">
        <v>39</v>
      </c>
      <c r="Y25" s="28" t="s">
        <v>88</v>
      </c>
    </row>
    <row r="26" spans="1:25" x14ac:dyDescent="0.25">
      <c r="A26" s="26" t="s">
        <v>95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0.40750216970043429</v>
      </c>
      <c r="S26" s="29">
        <v>0</v>
      </c>
      <c r="T26" s="29">
        <v>8.9175160173038046E-3</v>
      </c>
      <c r="U26" s="29">
        <v>0.27942426302269713</v>
      </c>
      <c r="V26" s="29">
        <v>8.9175160173038046E-3</v>
      </c>
      <c r="W26" s="29">
        <v>1.5814272210289384E-2</v>
      </c>
      <c r="X26" s="29">
        <v>0.27942426303197182</v>
      </c>
      <c r="Y26" s="28">
        <v>1.0000000000000002</v>
      </c>
    </row>
    <row r="27" spans="1:25" x14ac:dyDescent="0.25">
      <c r="A27" s="26" t="s">
        <v>96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3.5624932719798496E-4</v>
      </c>
      <c r="S27" s="27">
        <v>0</v>
      </c>
      <c r="T27" s="27">
        <v>1.7516042592146151E-4</v>
      </c>
      <c r="U27" s="27">
        <v>-7.3370473483759069E-4</v>
      </c>
      <c r="V27" s="27">
        <v>2.0637173198202486E-4</v>
      </c>
      <c r="W27" s="27">
        <v>2.2750654549487257E-4</v>
      </c>
      <c r="X27" s="27">
        <v>4.8683201627577076E-5</v>
      </c>
      <c r="Y27" s="28"/>
    </row>
    <row r="28" spans="1:25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x14ac:dyDescent="0.25">
      <c r="A29" s="26" t="s">
        <v>97</v>
      </c>
      <c r="B29" s="27">
        <v>2.7365380254661922E-5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x14ac:dyDescent="0.25">
      <c r="A30" s="26" t="s">
        <v>61</v>
      </c>
      <c r="B30" s="27">
        <v>5.2311930049140721E-3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x14ac:dyDescent="0.25">
      <c r="A31" s="26" t="s">
        <v>91</v>
      </c>
      <c r="B31" s="30">
        <v>2.8026649738633025E-4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3" spans="1:25" x14ac:dyDescent="0.25">
      <c r="A33" s="31" t="s">
        <v>100</v>
      </c>
      <c r="B33" s="32" t="s">
        <v>0</v>
      </c>
      <c r="C33" s="32" t="s">
        <v>5</v>
      </c>
      <c r="D33" s="32" t="s">
        <v>6</v>
      </c>
      <c r="E33" s="32" t="s">
        <v>7</v>
      </c>
      <c r="F33" s="32" t="s">
        <v>8</v>
      </c>
      <c r="G33" s="32" t="s">
        <v>9</v>
      </c>
      <c r="H33" s="32" t="s">
        <v>12</v>
      </c>
      <c r="I33" s="32" t="s">
        <v>15</v>
      </c>
      <c r="J33" s="32" t="s">
        <v>16</v>
      </c>
      <c r="K33" s="32" t="s">
        <v>18</v>
      </c>
      <c r="L33" s="32" t="s">
        <v>19</v>
      </c>
      <c r="M33" s="32" t="s">
        <v>20</v>
      </c>
      <c r="N33" s="32" t="s">
        <v>22</v>
      </c>
      <c r="O33" s="32" t="s">
        <v>25</v>
      </c>
      <c r="P33" s="32" t="s">
        <v>26</v>
      </c>
      <c r="Q33" s="32" t="s">
        <v>29</v>
      </c>
      <c r="R33" s="32" t="s">
        <v>30</v>
      </c>
      <c r="S33" s="32" t="s">
        <v>32</v>
      </c>
      <c r="T33" s="32" t="s">
        <v>35</v>
      </c>
      <c r="U33" s="32" t="s">
        <v>36</v>
      </c>
      <c r="V33" s="32" t="s">
        <v>37</v>
      </c>
      <c r="W33" s="32" t="s">
        <v>38</v>
      </c>
      <c r="X33" s="32" t="s">
        <v>39</v>
      </c>
      <c r="Y33" s="33" t="s">
        <v>88</v>
      </c>
    </row>
    <row r="34" spans="1:25" x14ac:dyDescent="0.25">
      <c r="A34" s="31" t="s">
        <v>95</v>
      </c>
      <c r="B34" s="32">
        <v>0</v>
      </c>
      <c r="C34" s="32">
        <v>0</v>
      </c>
      <c r="D34" s="32">
        <v>0</v>
      </c>
      <c r="E34" s="32">
        <v>0.99999997951090358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3">
        <v>0.99999997951090358</v>
      </c>
    </row>
    <row r="35" spans="1:25" x14ac:dyDescent="0.25">
      <c r="A35" s="31" t="s">
        <v>96</v>
      </c>
      <c r="B35" s="32">
        <v>0</v>
      </c>
      <c r="C35" s="32">
        <v>0</v>
      </c>
      <c r="D35" s="32">
        <v>0</v>
      </c>
      <c r="E35" s="32">
        <v>0.14642495595698315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3"/>
    </row>
    <row r="36" spans="1:25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x14ac:dyDescent="0.25">
      <c r="A37" s="31" t="s">
        <v>97</v>
      </c>
      <c r="B37" s="32">
        <v>3.5847612831268284E-2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x14ac:dyDescent="0.25">
      <c r="A38" s="31" t="s">
        <v>61</v>
      </c>
      <c r="B38" s="32">
        <v>0.18933465829390109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x14ac:dyDescent="0.25">
      <c r="A39" s="31" t="s">
        <v>91</v>
      </c>
      <c r="B39" s="32">
        <v>0.14642495595698315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x14ac:dyDescent="0.25">
      <c r="A40" s="31" t="s">
        <v>101</v>
      </c>
      <c r="B40" s="34">
        <v>0.51826198563532611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2" spans="1:25" x14ac:dyDescent="0.25">
      <c r="A42" s="35" t="s">
        <v>102</v>
      </c>
      <c r="B42" s="36" t="s">
        <v>0</v>
      </c>
      <c r="C42" s="36" t="s">
        <v>5</v>
      </c>
      <c r="D42" s="36" t="s">
        <v>6</v>
      </c>
      <c r="E42" s="36" t="s">
        <v>7</v>
      </c>
      <c r="F42" s="36" t="s">
        <v>8</v>
      </c>
      <c r="G42" s="36" t="s">
        <v>9</v>
      </c>
      <c r="H42" s="36" t="s">
        <v>12</v>
      </c>
      <c r="I42" s="36" t="s">
        <v>15</v>
      </c>
      <c r="J42" s="36" t="s">
        <v>16</v>
      </c>
      <c r="K42" s="36" t="s">
        <v>18</v>
      </c>
      <c r="L42" s="36" t="s">
        <v>19</v>
      </c>
      <c r="M42" s="36" t="s">
        <v>20</v>
      </c>
      <c r="N42" s="36" t="s">
        <v>22</v>
      </c>
      <c r="O42" s="36" t="s">
        <v>25</v>
      </c>
      <c r="P42" s="36" t="s">
        <v>26</v>
      </c>
      <c r="Q42" s="36" t="s">
        <v>29</v>
      </c>
      <c r="R42" s="36" t="s">
        <v>30</v>
      </c>
      <c r="S42" s="36" t="s">
        <v>32</v>
      </c>
      <c r="T42" s="36" t="s">
        <v>35</v>
      </c>
      <c r="U42" s="36" t="s">
        <v>36</v>
      </c>
      <c r="V42" s="36" t="s">
        <v>37</v>
      </c>
      <c r="W42" s="36" t="s">
        <v>38</v>
      </c>
      <c r="X42" s="36" t="s">
        <v>39</v>
      </c>
      <c r="Y42" s="37" t="s">
        <v>88</v>
      </c>
    </row>
    <row r="43" spans="1:25" x14ac:dyDescent="0.25">
      <c r="A43" s="35" t="s">
        <v>95</v>
      </c>
      <c r="B43" s="36">
        <v>0</v>
      </c>
      <c r="C43" s="36">
        <v>0</v>
      </c>
      <c r="D43" s="36">
        <v>0</v>
      </c>
      <c r="E43" s="36">
        <v>0.55145724536334717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0</v>
      </c>
      <c r="T43" s="36">
        <v>0</v>
      </c>
      <c r="U43" s="36">
        <v>0</v>
      </c>
      <c r="V43" s="36">
        <v>0.44854275464104487</v>
      </c>
      <c r="W43" s="36">
        <v>0</v>
      </c>
      <c r="X43" s="36">
        <v>0</v>
      </c>
      <c r="Y43" s="36">
        <v>1.000000000004392</v>
      </c>
    </row>
    <row r="44" spans="1:25" x14ac:dyDescent="0.25">
      <c r="A44" s="35" t="s">
        <v>96</v>
      </c>
      <c r="B44" s="36">
        <v>0</v>
      </c>
      <c r="C44" s="36">
        <v>0</v>
      </c>
      <c r="D44" s="36">
        <v>0</v>
      </c>
      <c r="E44" s="36">
        <v>8.0747104518922572E-2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6">
        <v>1.0380306013876742E-2</v>
      </c>
      <c r="W44" s="36">
        <v>0</v>
      </c>
      <c r="X44" s="36">
        <v>0</v>
      </c>
      <c r="Y44" s="36"/>
    </row>
    <row r="45" spans="1:25" x14ac:dyDescent="0.25">
      <c r="A45" s="37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spans="1:25" x14ac:dyDescent="0.25">
      <c r="A46" s="35" t="s">
        <v>97</v>
      </c>
      <c r="B46" s="36">
        <v>1.2100034014973159E-2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spans="1:25" x14ac:dyDescent="0.25">
      <c r="A47" s="35" t="s">
        <v>61</v>
      </c>
      <c r="B47" s="36">
        <v>0.1100001546134057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spans="1:25" x14ac:dyDescent="0.25">
      <c r="A48" s="35" t="s">
        <v>91</v>
      </c>
      <c r="B48" s="36">
        <v>9.1127410532799311E-2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spans="1:25" x14ac:dyDescent="0.25">
      <c r="A49" s="35" t="s">
        <v>101</v>
      </c>
      <c r="B49" s="36">
        <v>0.38933954850623398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1" spans="1:25" x14ac:dyDescent="0.25">
      <c r="A51" s="42" t="s">
        <v>104</v>
      </c>
      <c r="B51" s="43" t="s">
        <v>0</v>
      </c>
      <c r="C51" s="43" t="s">
        <v>5</v>
      </c>
      <c r="D51" s="43" t="s">
        <v>6</v>
      </c>
      <c r="E51" s="43" t="s">
        <v>7</v>
      </c>
      <c r="F51" s="43" t="s">
        <v>8</v>
      </c>
      <c r="G51" s="43" t="s">
        <v>9</v>
      </c>
      <c r="H51" s="43" t="s">
        <v>12</v>
      </c>
      <c r="I51" s="43" t="s">
        <v>15</v>
      </c>
      <c r="J51" s="43" t="s">
        <v>16</v>
      </c>
      <c r="K51" s="43" t="s">
        <v>18</v>
      </c>
      <c r="L51" s="43" t="s">
        <v>19</v>
      </c>
      <c r="M51" s="43" t="s">
        <v>20</v>
      </c>
      <c r="N51" s="43" t="s">
        <v>22</v>
      </c>
      <c r="O51" s="43" t="s">
        <v>25</v>
      </c>
      <c r="P51" s="43" t="s">
        <v>26</v>
      </c>
      <c r="Q51" s="43" t="s">
        <v>29</v>
      </c>
      <c r="R51" s="43" t="s">
        <v>30</v>
      </c>
      <c r="S51" s="43" t="s">
        <v>32</v>
      </c>
      <c r="T51" s="43" t="s">
        <v>35</v>
      </c>
      <c r="U51" s="43" t="s">
        <v>36</v>
      </c>
      <c r="V51" s="43" t="s">
        <v>37</v>
      </c>
      <c r="W51" s="43" t="s">
        <v>38</v>
      </c>
      <c r="X51" s="43" t="s">
        <v>39</v>
      </c>
      <c r="Y51" s="44" t="s">
        <v>88</v>
      </c>
    </row>
    <row r="52" spans="1:25" x14ac:dyDescent="0.25">
      <c r="A52" s="42" t="s">
        <v>95</v>
      </c>
      <c r="B52" s="45">
        <v>0</v>
      </c>
      <c r="C52" s="45">
        <v>0</v>
      </c>
      <c r="D52" s="45">
        <v>0</v>
      </c>
      <c r="E52" s="45">
        <v>0.78565626558416479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  <c r="Q52" s="45">
        <v>0</v>
      </c>
      <c r="R52" s="45">
        <v>0</v>
      </c>
      <c r="S52" s="45">
        <v>0</v>
      </c>
      <c r="T52" s="45">
        <v>0</v>
      </c>
      <c r="U52" s="45">
        <v>0</v>
      </c>
      <c r="V52" s="45">
        <v>0.21434373692914188</v>
      </c>
      <c r="W52" s="45">
        <v>0</v>
      </c>
      <c r="X52" s="45">
        <v>0</v>
      </c>
      <c r="Y52" s="44">
        <v>1.0000000025133067</v>
      </c>
    </row>
    <row r="53" spans="1:25" x14ac:dyDescent="0.25">
      <c r="A53" s="42" t="s">
        <v>96</v>
      </c>
      <c r="B53" s="43">
        <v>0</v>
      </c>
      <c r="C53" s="43">
        <v>0</v>
      </c>
      <c r="D53" s="43">
        <v>0</v>
      </c>
      <c r="E53" s="43">
        <v>0.11503968644254842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4.9604046848620896E-3</v>
      </c>
      <c r="W53" s="43">
        <v>0</v>
      </c>
      <c r="X53" s="43">
        <v>0</v>
      </c>
      <c r="Y53" s="44"/>
    </row>
    <row r="54" spans="1:25" x14ac:dyDescent="0.2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 spans="1:25" x14ac:dyDescent="0.25">
      <c r="A55" s="42" t="s">
        <v>97</v>
      </c>
      <c r="B55" s="43">
        <v>2.2708475866234163E-2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 spans="1:25" x14ac:dyDescent="0.25">
      <c r="A56" s="42" t="s">
        <v>61</v>
      </c>
      <c r="B56" s="43">
        <v>0.15069331725804619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 spans="1:25" x14ac:dyDescent="0.25">
      <c r="A57" s="42" t="s">
        <v>91</v>
      </c>
      <c r="B57" s="43">
        <v>0.1200000911274105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 spans="1:25" x14ac:dyDescent="0.25">
      <c r="A58" s="42" t="s">
        <v>101</v>
      </c>
      <c r="B58" s="46">
        <v>0.47580139870855559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9A2F-418A-4E8A-9421-89F5ED9B6B62}">
  <dimension ref="A1:Y7501"/>
  <sheetViews>
    <sheetView workbookViewId="0">
      <selection activeCell="D4" sqref="D4"/>
    </sheetView>
  </sheetViews>
  <sheetFormatPr defaultRowHeight="15" x14ac:dyDescent="0.25"/>
  <cols>
    <col min="1" max="1" width="29.7109375" customWidth="1"/>
    <col min="2" max="2" width="30.28515625" customWidth="1"/>
    <col min="10" max="10" width="27.5703125" customWidth="1"/>
    <col min="17" max="17" width="15.7109375" customWidth="1"/>
  </cols>
  <sheetData>
    <row r="1" spans="1:25" x14ac:dyDescent="0.25">
      <c r="A1" s="53" t="s">
        <v>109</v>
      </c>
      <c r="B1" s="53"/>
      <c r="C1" s="53"/>
      <c r="Q1" t="s">
        <v>121</v>
      </c>
      <c r="R1" t="s">
        <v>122</v>
      </c>
      <c r="S1" t="s">
        <v>89</v>
      </c>
    </row>
    <row r="2" spans="1:25" x14ac:dyDescent="0.25">
      <c r="A2" s="48" t="s">
        <v>105</v>
      </c>
      <c r="B2" s="48" t="s">
        <v>106</v>
      </c>
      <c r="C2" s="48"/>
      <c r="Q2">
        <v>1</v>
      </c>
      <c r="R2">
        <v>0.46813174261479973</v>
      </c>
      <c r="S2">
        <f>_xlfn.NORM.INV(R2,$K$12,$K$14)</f>
        <v>-1.3267254547358503E-3</v>
      </c>
    </row>
    <row r="3" spans="1:25" x14ac:dyDescent="0.25">
      <c r="A3" s="48" t="s">
        <v>107</v>
      </c>
      <c r="B3" s="49">
        <v>0.12</v>
      </c>
      <c r="C3" s="48"/>
      <c r="Q3">
        <v>2</v>
      </c>
      <c r="R3">
        <v>0.33031399458928012</v>
      </c>
      <c r="S3">
        <f t="shared" ref="S3:S66" si="0">_xlfn.NORM.INV(R3,$K$12,$K$14)</f>
        <v>-5.4128520933974687E-3</v>
      </c>
    </row>
    <row r="4" spans="1:25" x14ac:dyDescent="0.25">
      <c r="A4" s="50" t="s">
        <v>108</v>
      </c>
      <c r="B4" s="51" t="s">
        <v>7</v>
      </c>
      <c r="C4" s="51" t="s">
        <v>37</v>
      </c>
      <c r="D4" s="21"/>
      <c r="G4" s="21"/>
      <c r="H4" s="21"/>
      <c r="I4" s="21"/>
      <c r="J4" s="21"/>
      <c r="K4" s="21"/>
      <c r="L4" s="21"/>
      <c r="M4" s="21"/>
      <c r="N4" s="21"/>
      <c r="O4" s="21"/>
      <c r="P4" s="21"/>
      <c r="Q4">
        <v>3</v>
      </c>
      <c r="R4">
        <v>9.3346797307598761E-2</v>
      </c>
      <c r="S4">
        <f t="shared" si="0"/>
        <v>-1.5442446975294418E-2</v>
      </c>
      <c r="T4" s="21"/>
      <c r="U4" s="21"/>
      <c r="W4" s="21"/>
      <c r="X4" s="21"/>
      <c r="Y4" s="20"/>
    </row>
    <row r="5" spans="1:25" x14ac:dyDescent="0.25">
      <c r="A5" s="50" t="s">
        <v>95</v>
      </c>
      <c r="B5" s="52">
        <v>0.78565626558416479</v>
      </c>
      <c r="C5" s="52">
        <v>0.21434373692914188</v>
      </c>
      <c r="D5" s="47"/>
      <c r="G5" s="47"/>
      <c r="H5" s="47"/>
      <c r="I5" s="47"/>
      <c r="J5" s="47"/>
      <c r="K5" s="47"/>
      <c r="L5" s="47"/>
      <c r="M5" s="47"/>
      <c r="N5" s="47"/>
      <c r="O5" s="47"/>
      <c r="P5" s="47"/>
      <c r="Q5">
        <v>4</v>
      </c>
      <c r="R5">
        <v>0.36787823124445596</v>
      </c>
      <c r="S5">
        <f t="shared" si="0"/>
        <v>-4.2570621476712978E-3</v>
      </c>
      <c r="T5" s="47"/>
      <c r="U5" s="47"/>
      <c r="W5" s="47"/>
      <c r="X5" s="47"/>
      <c r="Y5" s="20"/>
    </row>
    <row r="6" spans="1:25" x14ac:dyDescent="0.25">
      <c r="A6" t="s">
        <v>103</v>
      </c>
      <c r="B6" t="s">
        <v>10</v>
      </c>
      <c r="C6" t="s">
        <v>41</v>
      </c>
      <c r="Q6">
        <v>5</v>
      </c>
      <c r="R6">
        <v>0.80473492935277469</v>
      </c>
      <c r="S6">
        <f t="shared" si="0"/>
        <v>9.3542973331608645E-3</v>
      </c>
    </row>
    <row r="7" spans="1:25" x14ac:dyDescent="0.25">
      <c r="A7" t="s">
        <v>111</v>
      </c>
      <c r="B7" t="s">
        <v>48</v>
      </c>
      <c r="C7" t="s">
        <v>110</v>
      </c>
      <c r="Q7">
        <v>6</v>
      </c>
      <c r="R7">
        <v>0.62763818755129908</v>
      </c>
      <c r="S7">
        <f t="shared" si="0"/>
        <v>3.2884573311489748E-3</v>
      </c>
    </row>
    <row r="8" spans="1:25" x14ac:dyDescent="0.25">
      <c r="Q8">
        <v>7</v>
      </c>
      <c r="R8">
        <v>8.2898960692642354E-2</v>
      </c>
      <c r="S8">
        <f t="shared" si="0"/>
        <v>-1.618676849673651E-2</v>
      </c>
    </row>
    <row r="9" spans="1:25" x14ac:dyDescent="0.25">
      <c r="Q9">
        <v>8</v>
      </c>
      <c r="R9">
        <v>0.80735293251109097</v>
      </c>
      <c r="S9">
        <f t="shared" si="0"/>
        <v>9.4627059665859728E-3</v>
      </c>
    </row>
    <row r="10" spans="1:25" x14ac:dyDescent="0.25">
      <c r="D10" t="s">
        <v>112</v>
      </c>
      <c r="Q10">
        <v>9</v>
      </c>
      <c r="R10">
        <v>0.85415633700259574</v>
      </c>
      <c r="S10">
        <f t="shared" si="0"/>
        <v>1.1582064248063996E-2</v>
      </c>
    </row>
    <row r="11" spans="1:25" x14ac:dyDescent="0.25">
      <c r="A11" s="11" t="s">
        <v>59</v>
      </c>
      <c r="B11" s="11" t="s">
        <v>48</v>
      </c>
      <c r="C11" s="11" t="s">
        <v>110</v>
      </c>
      <c r="D11" s="11" t="s">
        <v>48</v>
      </c>
      <c r="E11" s="11" t="s">
        <v>110</v>
      </c>
      <c r="F11" s="54" t="s">
        <v>7</v>
      </c>
      <c r="G11" s="54" t="s">
        <v>37</v>
      </c>
      <c r="H11" s="54" t="s">
        <v>113</v>
      </c>
      <c r="J11" s="56" t="s">
        <v>114</v>
      </c>
      <c r="K11" cm="1">
        <f t="array" ref="K11">GEOMEAN(H13:H743+1)^252-1</f>
        <v>-0.11425656544886809</v>
      </c>
      <c r="Q11">
        <v>10</v>
      </c>
      <c r="R11">
        <v>0.93224111181371827</v>
      </c>
      <c r="S11">
        <f t="shared" si="0"/>
        <v>1.6569280064417592E-2</v>
      </c>
    </row>
    <row r="12" spans="1:25" x14ac:dyDescent="0.25">
      <c r="A12" s="5">
        <v>36556</v>
      </c>
      <c r="B12">
        <v>1394.4599609375</v>
      </c>
      <c r="C12">
        <v>3.5543920993804932</v>
      </c>
      <c r="F12" s="48"/>
      <c r="G12" s="48"/>
      <c r="H12" s="48"/>
      <c r="J12" s="57" t="s">
        <v>115</v>
      </c>
      <c r="K12" s="6">
        <f>AVERAGE(H13:H743)</f>
        <v>-4.1674430039018352E-4</v>
      </c>
      <c r="Q12">
        <v>11</v>
      </c>
      <c r="R12">
        <v>0.46377271247425444</v>
      </c>
      <c r="S12">
        <f t="shared" si="0"/>
        <v>-1.4515181028170029E-3</v>
      </c>
    </row>
    <row r="13" spans="1:25" x14ac:dyDescent="0.25">
      <c r="A13" s="5">
        <v>36557</v>
      </c>
      <c r="B13">
        <v>1409.280029296875</v>
      </c>
      <c r="C13">
        <v>3.56187891960144</v>
      </c>
      <c r="D13" s="1">
        <f>LN(B13/B12)</f>
        <v>1.0571740915406745E-2</v>
      </c>
      <c r="E13" s="1">
        <f>LN(C13/C12)</f>
        <v>2.1041421731262389E-3</v>
      </c>
      <c r="F13" s="55">
        <f>D13*$B$5</f>
        <v>8.3057544883217826E-3</v>
      </c>
      <c r="G13" s="55">
        <f>E13*$C$5</f>
        <v>4.5100969641808346E-4</v>
      </c>
      <c r="H13" s="55">
        <f>SUM(F13:G13)</f>
        <v>8.756764184739866E-3</v>
      </c>
      <c r="J13" s="57" t="s">
        <v>116</v>
      </c>
      <c r="K13">
        <f>(1+K12)^252-1</f>
        <v>-9.9712797731702607E-2</v>
      </c>
      <c r="Q13">
        <v>12</v>
      </c>
      <c r="R13">
        <v>0.41556428066719664</v>
      </c>
      <c r="S13">
        <f t="shared" si="0"/>
        <v>-2.8434629161971873E-3</v>
      </c>
    </row>
    <row r="14" spans="1:25" x14ac:dyDescent="0.25">
      <c r="A14" s="5">
        <v>36558</v>
      </c>
      <c r="B14">
        <v>1409.119995117188</v>
      </c>
      <c r="C14">
        <v>3.56187891960144</v>
      </c>
      <c r="D14" s="1">
        <f t="shared" ref="D14:D77" si="1">LN(B14/B13)</f>
        <v>-1.1356385074709714E-4</v>
      </c>
      <c r="E14" s="1">
        <f t="shared" ref="E14:E77" si="2">LN(C14/C13)</f>
        <v>0</v>
      </c>
      <c r="F14" s="55">
        <f t="shared" ref="F14:F77" si="3">D14*$B$5</f>
        <v>-8.9222150883321808E-5</v>
      </c>
      <c r="G14" s="55">
        <f t="shared" ref="G14:G77" si="4">E14*$C$5</f>
        <v>0</v>
      </c>
      <c r="H14" s="55">
        <f t="shared" ref="H14:H77" si="5">SUM(F14:G14)</f>
        <v>-8.9222150883321808E-5</v>
      </c>
      <c r="J14" s="57" t="s">
        <v>123</v>
      </c>
      <c r="K14">
        <f>_xlfn.STDEV.S(H13:H743)</f>
        <v>1.1379455441911622E-2</v>
      </c>
      <c r="Q14">
        <v>13</v>
      </c>
      <c r="R14">
        <v>0.31935770107495864</v>
      </c>
      <c r="S14">
        <f t="shared" si="0"/>
        <v>-5.7593489911413774E-3</v>
      </c>
    </row>
    <row r="15" spans="1:25" x14ac:dyDescent="0.25">
      <c r="A15" s="5">
        <v>36559</v>
      </c>
      <c r="B15">
        <v>1424.969970703125</v>
      </c>
      <c r="C15">
        <v>3.5768647193908691</v>
      </c>
      <c r="D15" s="1">
        <f t="shared" si="1"/>
        <v>1.1185347697919176E-2</v>
      </c>
      <c r="E15" s="1">
        <f t="shared" si="2"/>
        <v>4.1984479510978169E-3</v>
      </c>
      <c r="F15" s="55">
        <f t="shared" si="3"/>
        <v>8.787838501607614E-3</v>
      </c>
      <c r="G15" s="55">
        <f t="shared" si="4"/>
        <v>8.9991102314080523E-4</v>
      </c>
      <c r="H15" s="55">
        <f t="shared" si="5"/>
        <v>9.687749524748419E-3</v>
      </c>
      <c r="J15" s="57" t="s">
        <v>117</v>
      </c>
      <c r="K15">
        <v>1.6500000000000001E-2</v>
      </c>
      <c r="Q15">
        <v>14</v>
      </c>
      <c r="R15">
        <v>0.56045638271711684</v>
      </c>
      <c r="S15">
        <f t="shared" si="0"/>
        <v>1.314371402213805E-3</v>
      </c>
    </row>
    <row r="16" spans="1:25" x14ac:dyDescent="0.25">
      <c r="A16" s="5">
        <v>36560</v>
      </c>
      <c r="B16">
        <v>1424.369995117188</v>
      </c>
      <c r="C16">
        <v>3.569374799728394</v>
      </c>
      <c r="D16" s="1">
        <f t="shared" si="1"/>
        <v>-4.2113303572157486E-4</v>
      </c>
      <c r="E16" s="1">
        <f t="shared" si="2"/>
        <v>-2.0961856610015573E-3</v>
      </c>
      <c r="F16" s="55">
        <f t="shared" si="3"/>
        <v>-3.3086580815913516E-4</v>
      </c>
      <c r="G16" s="55">
        <f t="shared" si="4"/>
        <v>-4.493042678763572E-4</v>
      </c>
      <c r="H16" s="55">
        <f t="shared" si="5"/>
        <v>-7.8017007603549231E-4</v>
      </c>
      <c r="J16" s="57" t="s">
        <v>118</v>
      </c>
      <c r="K16">
        <f>(K13-K15)/K14</f>
        <v>-10.212509581405783</v>
      </c>
      <c r="Q16">
        <v>15</v>
      </c>
      <c r="R16">
        <v>0.59812357370594316</v>
      </c>
      <c r="S16">
        <f t="shared" si="0"/>
        <v>2.410972675181425E-3</v>
      </c>
    </row>
    <row r="17" spans="1:19" x14ac:dyDescent="0.25">
      <c r="A17" s="5">
        <v>36563</v>
      </c>
      <c r="B17">
        <v>1424.239990234375</v>
      </c>
      <c r="C17">
        <v>3.5543920993804932</v>
      </c>
      <c r="D17" s="1">
        <f t="shared" si="1"/>
        <v>-9.1276014316977506E-5</v>
      </c>
      <c r="E17" s="1">
        <f t="shared" si="2"/>
        <v>-4.2064044632224989E-3</v>
      </c>
      <c r="F17" s="55">
        <f t="shared" si="3"/>
        <v>-7.1711572545683314E-5</v>
      </c>
      <c r="G17" s="55">
        <f t="shared" si="4"/>
        <v>-9.016164516825316E-4</v>
      </c>
      <c r="H17" s="55">
        <f t="shared" si="5"/>
        <v>-9.733280242282149E-4</v>
      </c>
      <c r="Q17">
        <v>16</v>
      </c>
      <c r="R17">
        <v>1.939474895619453E-2</v>
      </c>
      <c r="S17">
        <f t="shared" si="0"/>
        <v>-2.3931399146719382E-2</v>
      </c>
    </row>
    <row r="18" spans="1:19" x14ac:dyDescent="0.25">
      <c r="A18" s="5">
        <v>36564</v>
      </c>
      <c r="B18">
        <v>1441.719970703125</v>
      </c>
      <c r="C18">
        <v>3.565630435943604</v>
      </c>
      <c r="D18" s="1">
        <f t="shared" si="1"/>
        <v>1.2198493672593539E-2</v>
      </c>
      <c r="E18" s="1">
        <f t="shared" si="2"/>
        <v>3.1568287432761589E-3</v>
      </c>
      <c r="F18" s="55">
        <f t="shared" si="3"/>
        <v>9.583822984561903E-3</v>
      </c>
      <c r="G18" s="55">
        <f t="shared" si="4"/>
        <v>6.7664646967913861E-4</v>
      </c>
      <c r="H18" s="55">
        <f t="shared" si="5"/>
        <v>1.0260469454241042E-2</v>
      </c>
      <c r="J18" s="57" t="s">
        <v>119</v>
      </c>
      <c r="K18">
        <f>((1+AVERAGE(S2:S7501))^252)-1</f>
        <v>-5.5634199668419426E-2</v>
      </c>
      <c r="Q18">
        <v>17</v>
      </c>
      <c r="R18">
        <v>0.45611074806886365</v>
      </c>
      <c r="S18">
        <f t="shared" si="0"/>
        <v>-1.6711802276751719E-3</v>
      </c>
    </row>
    <row r="19" spans="1:19" x14ac:dyDescent="0.25">
      <c r="A19" s="5">
        <v>36565</v>
      </c>
      <c r="B19">
        <v>1411.7099609375</v>
      </c>
      <c r="C19">
        <v>3.5581367015838619</v>
      </c>
      <c r="D19" s="1">
        <f t="shared" si="1"/>
        <v>-2.103511705975112E-2</v>
      </c>
      <c r="E19" s="1">
        <f t="shared" si="2"/>
        <v>-2.103869197062928E-3</v>
      </c>
      <c r="F19" s="55">
        <f t="shared" si="3"/>
        <v>-1.6526371515289823E-2</v>
      </c>
      <c r="G19" s="55">
        <f t="shared" si="4"/>
        <v>-4.5095118570858122E-4</v>
      </c>
      <c r="H19" s="55">
        <f t="shared" si="5"/>
        <v>-1.6977322700998405E-2</v>
      </c>
      <c r="J19" s="57" t="s">
        <v>120</v>
      </c>
      <c r="K19">
        <f>_xlfn.STDEV.S(S2:S7501)</f>
        <v>1.1371128272088754E-2</v>
      </c>
      <c r="Q19">
        <v>18</v>
      </c>
      <c r="R19">
        <v>0.53861924566986408</v>
      </c>
      <c r="S19">
        <f t="shared" si="0"/>
        <v>6.8655971699244718E-4</v>
      </c>
    </row>
    <row r="20" spans="1:19" x14ac:dyDescent="0.25">
      <c r="A20" s="5">
        <v>36566</v>
      </c>
      <c r="B20">
        <v>1416.829956054688</v>
      </c>
      <c r="C20">
        <v>3.550646305084229</v>
      </c>
      <c r="D20" s="1">
        <f t="shared" si="1"/>
        <v>3.620242852776671E-3</v>
      </c>
      <c r="E20" s="1">
        <f t="shared" si="2"/>
        <v>-2.1073647246423739E-3</v>
      </c>
      <c r="F20" s="55">
        <f t="shared" si="3"/>
        <v>2.8442664802202826E-3</v>
      </c>
      <c r="G20" s="55">
        <f t="shared" si="4"/>
        <v>-4.517004301524985E-4</v>
      </c>
      <c r="H20" s="55">
        <f t="shared" si="5"/>
        <v>2.3925660500677842E-3</v>
      </c>
      <c r="Q20">
        <v>19</v>
      </c>
      <c r="R20">
        <v>9.6481052614338481E-2</v>
      </c>
      <c r="S20">
        <f t="shared" si="0"/>
        <v>-1.5231273494316975E-2</v>
      </c>
    </row>
    <row r="21" spans="1:19" x14ac:dyDescent="0.25">
      <c r="A21" s="5">
        <v>36567</v>
      </c>
      <c r="B21">
        <v>1387.119995117188</v>
      </c>
      <c r="C21">
        <v>3.5543920993804932</v>
      </c>
      <c r="D21" s="1">
        <f t="shared" si="1"/>
        <v>-2.1192298989189638E-2</v>
      </c>
      <c r="E21" s="1">
        <f t="shared" si="2"/>
        <v>1.0544051784292378E-3</v>
      </c>
      <c r="F21" s="55">
        <f t="shared" si="3"/>
        <v>-1.6649862482989802E-2</v>
      </c>
      <c r="G21" s="55">
        <f t="shared" si="4"/>
        <v>2.2600514618196144E-4</v>
      </c>
      <c r="H21" s="55">
        <f t="shared" si="5"/>
        <v>-1.6423857336807842E-2</v>
      </c>
      <c r="J21" s="57" t="s">
        <v>118</v>
      </c>
      <c r="K21">
        <f>K18/K19</f>
        <v>-4.8925839492091159</v>
      </c>
      <c r="Q21">
        <v>20</v>
      </c>
      <c r="R21">
        <v>0.28587238639264823</v>
      </c>
      <c r="S21">
        <f t="shared" si="0"/>
        <v>-6.8516414581006792E-3</v>
      </c>
    </row>
    <row r="22" spans="1:19" x14ac:dyDescent="0.25">
      <c r="A22" s="5">
        <v>36570</v>
      </c>
      <c r="B22">
        <v>1389.93994140625</v>
      </c>
      <c r="C22">
        <v>3.565630435943604</v>
      </c>
      <c r="D22" s="1">
        <f t="shared" si="1"/>
        <v>2.0308868535489086E-3</v>
      </c>
      <c r="E22" s="1">
        <f t="shared" si="2"/>
        <v>3.1568287432761589E-3</v>
      </c>
      <c r="F22" s="55">
        <f t="shared" si="3"/>
        <v>1.59557898118321E-3</v>
      </c>
      <c r="G22" s="55">
        <f t="shared" si="4"/>
        <v>6.7664646967913861E-4</v>
      </c>
      <c r="H22" s="55">
        <f t="shared" si="5"/>
        <v>2.2722254508623484E-3</v>
      </c>
      <c r="Q22">
        <v>21</v>
      </c>
      <c r="R22">
        <v>0.60324571197436738</v>
      </c>
      <c r="S22">
        <f t="shared" si="0"/>
        <v>2.5619110115550269E-3</v>
      </c>
    </row>
    <row r="23" spans="1:19" x14ac:dyDescent="0.25">
      <c r="A23" s="5">
        <v>36571</v>
      </c>
      <c r="B23">
        <v>1402.050048828125</v>
      </c>
      <c r="C23">
        <v>3.56187891960144</v>
      </c>
      <c r="D23" s="1">
        <f t="shared" si="1"/>
        <v>8.6749475530797458E-3</v>
      </c>
      <c r="E23" s="1">
        <f t="shared" si="2"/>
        <v>-1.0526865701500747E-3</v>
      </c>
      <c r="F23" s="55">
        <f t="shared" si="3"/>
        <v>6.8155268986911212E-3</v>
      </c>
      <c r="G23" s="55">
        <f t="shared" si="4"/>
        <v>-2.2563677326108828E-4</v>
      </c>
      <c r="H23" s="55">
        <f t="shared" si="5"/>
        <v>6.5898901254300328E-3</v>
      </c>
      <c r="Q23">
        <v>22</v>
      </c>
      <c r="R23">
        <v>0.74620481185867604</v>
      </c>
      <c r="S23">
        <f t="shared" si="0"/>
        <v>7.1232188203084893E-3</v>
      </c>
    </row>
    <row r="24" spans="1:19" x14ac:dyDescent="0.25">
      <c r="A24" s="5">
        <v>36572</v>
      </c>
      <c r="B24">
        <v>1387.670043945312</v>
      </c>
      <c r="C24">
        <v>3.5581367015838619</v>
      </c>
      <c r="D24" s="1">
        <f t="shared" si="1"/>
        <v>-1.0309372816680804E-2</v>
      </c>
      <c r="E24" s="1">
        <f t="shared" si="2"/>
        <v>-1.051182626912952E-3</v>
      </c>
      <c r="F24" s="55">
        <f t="shared" si="3"/>
        <v>-8.0996233476683423E-3</v>
      </c>
      <c r="G24" s="55">
        <f t="shared" si="4"/>
        <v>-2.2531441244751408E-4</v>
      </c>
      <c r="H24" s="55">
        <f t="shared" si="5"/>
        <v>-8.3249377601158567E-3</v>
      </c>
      <c r="Q24">
        <v>23</v>
      </c>
      <c r="R24">
        <v>0.83129656776119032</v>
      </c>
      <c r="S24">
        <f t="shared" si="0"/>
        <v>1.0499584723652207E-2</v>
      </c>
    </row>
    <row r="25" spans="1:19" x14ac:dyDescent="0.25">
      <c r="A25" s="5">
        <v>36573</v>
      </c>
      <c r="B25">
        <v>1388.260009765625</v>
      </c>
      <c r="C25">
        <v>3.5543920993804932</v>
      </c>
      <c r="D25" s="1">
        <f t="shared" si="1"/>
        <v>4.2505813747498313E-4</v>
      </c>
      <c r="E25" s="1">
        <f t="shared" si="2"/>
        <v>-1.0529595462133029E-3</v>
      </c>
      <c r="F25" s="55">
        <f t="shared" si="3"/>
        <v>3.3394958894475575E-4</v>
      </c>
      <c r="G25" s="55">
        <f t="shared" si="4"/>
        <v>-2.2569528397057282E-4</v>
      </c>
      <c r="H25" s="55">
        <f t="shared" si="5"/>
        <v>1.0825430497418294E-4</v>
      </c>
      <c r="Q25">
        <v>24</v>
      </c>
      <c r="R25">
        <v>0.35508211702043668</v>
      </c>
      <c r="S25">
        <f t="shared" si="0"/>
        <v>-4.6457542186708863E-3</v>
      </c>
    </row>
    <row r="26" spans="1:19" x14ac:dyDescent="0.25">
      <c r="A26" s="5">
        <v>36574</v>
      </c>
      <c r="B26">
        <v>1346.089965820312</v>
      </c>
      <c r="C26">
        <v>3.565630435943604</v>
      </c>
      <c r="D26" s="1">
        <f t="shared" si="1"/>
        <v>-3.0847103081692372E-2</v>
      </c>
      <c r="E26" s="1">
        <f t="shared" si="2"/>
        <v>3.1568287432761589E-3</v>
      </c>
      <c r="F26" s="55">
        <f t="shared" si="3"/>
        <v>-2.423521981125221E-2</v>
      </c>
      <c r="G26" s="55">
        <f t="shared" si="4"/>
        <v>6.7664646967913861E-4</v>
      </c>
      <c r="H26" s="55">
        <f t="shared" si="5"/>
        <v>-2.3558573341573071E-2</v>
      </c>
      <c r="Q26">
        <v>25</v>
      </c>
      <c r="R26">
        <v>2.0324189917786839E-2</v>
      </c>
      <c r="S26">
        <f t="shared" si="0"/>
        <v>-2.3711614454237681E-2</v>
      </c>
    </row>
    <row r="27" spans="1:19" x14ac:dyDescent="0.25">
      <c r="A27" s="5">
        <v>36578</v>
      </c>
      <c r="B27">
        <v>1352.170043945312</v>
      </c>
      <c r="C27">
        <v>3.5881011486053471</v>
      </c>
      <c r="D27" s="1">
        <f t="shared" si="1"/>
        <v>4.5066734811152918E-3</v>
      </c>
      <c r="E27" s="1">
        <f t="shared" si="2"/>
        <v>6.2822559946317715E-3</v>
      </c>
      <c r="F27" s="55">
        <f t="shared" si="3"/>
        <v>3.5406962573802281E-3</v>
      </c>
      <c r="G27" s="55">
        <f t="shared" si="4"/>
        <v>1.3465622262348769E-3</v>
      </c>
      <c r="H27" s="55">
        <f t="shared" si="5"/>
        <v>4.8872584836151048E-3</v>
      </c>
      <c r="Q27">
        <v>26</v>
      </c>
      <c r="R27">
        <v>0.71177908369674248</v>
      </c>
      <c r="S27">
        <f t="shared" si="0"/>
        <v>5.9397012755981983E-3</v>
      </c>
    </row>
    <row r="28" spans="1:19" x14ac:dyDescent="0.25">
      <c r="A28" s="5">
        <v>36579</v>
      </c>
      <c r="B28">
        <v>1360.68994140625</v>
      </c>
      <c r="C28">
        <v>3.5731174945831299</v>
      </c>
      <c r="D28" s="1">
        <f t="shared" si="1"/>
        <v>6.2811391063378273E-3</v>
      </c>
      <c r="E28" s="1">
        <f t="shared" si="2"/>
        <v>-4.1846720884468388E-3</v>
      </c>
      <c r="F28" s="55">
        <f t="shared" si="3"/>
        <v>4.9348162939000352E-3</v>
      </c>
      <c r="G28" s="55">
        <f t="shared" si="4"/>
        <v>-8.9695825326077195E-4</v>
      </c>
      <c r="H28" s="55">
        <f t="shared" si="5"/>
        <v>4.0378580406392629E-3</v>
      </c>
      <c r="Q28">
        <v>27</v>
      </c>
      <c r="R28">
        <v>0.6123891079603162</v>
      </c>
      <c r="S28">
        <f t="shared" si="0"/>
        <v>2.8326743473685726E-3</v>
      </c>
    </row>
    <row r="29" spans="1:19" x14ac:dyDescent="0.25">
      <c r="A29" s="5">
        <v>36580</v>
      </c>
      <c r="B29">
        <v>1353.430053710938</v>
      </c>
      <c r="C29">
        <v>3.5843558311462398</v>
      </c>
      <c r="D29" s="1">
        <f t="shared" si="1"/>
        <v>-5.349730316245048E-3</v>
      </c>
      <c r="E29" s="1">
        <f t="shared" si="2"/>
        <v>3.1403109134419366E-3</v>
      </c>
      <c r="F29" s="55">
        <f t="shared" si="3"/>
        <v>-4.203049142143477E-3</v>
      </c>
      <c r="G29" s="55">
        <f t="shared" si="4"/>
        <v>6.7310597630651167E-4</v>
      </c>
      <c r="H29" s="55">
        <f t="shared" si="5"/>
        <v>-3.5299431658369655E-3</v>
      </c>
      <c r="Q29">
        <v>28</v>
      </c>
      <c r="R29">
        <v>9.21047418531592E-2</v>
      </c>
      <c r="S29">
        <f t="shared" si="0"/>
        <v>-1.5527580390389914E-2</v>
      </c>
    </row>
    <row r="30" spans="1:19" x14ac:dyDescent="0.25">
      <c r="A30" s="5">
        <v>36581</v>
      </c>
      <c r="B30">
        <v>1333.359985351562</v>
      </c>
      <c r="C30">
        <v>3.5843558311462398</v>
      </c>
      <c r="D30" s="1">
        <f t="shared" si="1"/>
        <v>-1.4940089385436218E-2</v>
      </c>
      <c r="E30" s="1">
        <f t="shared" si="2"/>
        <v>0</v>
      </c>
      <c r="F30" s="55">
        <f t="shared" si="3"/>
        <v>-1.1737774834055439E-2</v>
      </c>
      <c r="G30" s="55">
        <f t="shared" si="4"/>
        <v>0</v>
      </c>
      <c r="H30" s="55">
        <f t="shared" si="5"/>
        <v>-1.1737774834055439E-2</v>
      </c>
      <c r="Q30">
        <v>29</v>
      </c>
      <c r="R30">
        <v>0.17121086904600558</v>
      </c>
      <c r="S30">
        <f t="shared" si="0"/>
        <v>-1.1220297955484253E-2</v>
      </c>
    </row>
    <row r="31" spans="1:19" x14ac:dyDescent="0.25">
      <c r="A31" s="5">
        <v>36584</v>
      </c>
      <c r="B31">
        <v>1348.050048828125</v>
      </c>
      <c r="C31">
        <v>3.5731174945831299</v>
      </c>
      <c r="D31" s="1">
        <f t="shared" si="1"/>
        <v>1.0957078745980732E-2</v>
      </c>
      <c r="E31" s="1">
        <f t="shared" si="2"/>
        <v>-3.1403109134419726E-3</v>
      </c>
      <c r="F31" s="55">
        <f t="shared" si="3"/>
        <v>8.608497569278846E-3</v>
      </c>
      <c r="G31" s="55">
        <f t="shared" si="4"/>
        <v>-6.7310597630651937E-4</v>
      </c>
      <c r="H31" s="55">
        <f t="shared" si="5"/>
        <v>7.9353915929723275E-3</v>
      </c>
      <c r="Q31">
        <v>30</v>
      </c>
      <c r="R31">
        <v>0.26379834494682297</v>
      </c>
      <c r="S31">
        <f t="shared" si="0"/>
        <v>-7.6049066919863066E-3</v>
      </c>
    </row>
    <row r="32" spans="1:19" x14ac:dyDescent="0.25">
      <c r="A32" s="5">
        <v>36585</v>
      </c>
      <c r="B32">
        <v>1366.420043945312</v>
      </c>
      <c r="C32">
        <v>3.5964689254760742</v>
      </c>
      <c r="D32" s="1">
        <f t="shared" si="1"/>
        <v>1.3535073096645265E-2</v>
      </c>
      <c r="E32" s="1">
        <f t="shared" si="2"/>
        <v>6.514047560623488E-3</v>
      </c>
      <c r="F32" s="55">
        <f t="shared" si="3"/>
        <v>1.0633914983519016E-2</v>
      </c>
      <c r="G32" s="55">
        <f t="shared" si="4"/>
        <v>1.3962452966781993E-3</v>
      </c>
      <c r="H32" s="55">
        <f t="shared" si="5"/>
        <v>1.2030160280197214E-2</v>
      </c>
      <c r="Q32">
        <v>31</v>
      </c>
      <c r="R32">
        <v>0.24897553473364464</v>
      </c>
      <c r="S32">
        <f t="shared" si="0"/>
        <v>-8.1287960688447205E-3</v>
      </c>
    </row>
    <row r="33" spans="1:19" x14ac:dyDescent="0.25">
      <c r="A33" s="5">
        <v>36586</v>
      </c>
      <c r="B33">
        <v>1379.18994140625</v>
      </c>
      <c r="C33">
        <v>3.600235223770142</v>
      </c>
      <c r="D33" s="1">
        <f t="shared" si="1"/>
        <v>9.3021147284822366E-3</v>
      </c>
      <c r="E33" s="1">
        <f t="shared" si="2"/>
        <v>1.0466731881153416E-3</v>
      </c>
      <c r="F33" s="55">
        <f t="shared" si="3"/>
        <v>7.3082647196148114E-3</v>
      </c>
      <c r="G33" s="55">
        <f t="shared" si="4"/>
        <v>2.2434784248418101E-4</v>
      </c>
      <c r="H33" s="55">
        <f t="shared" si="5"/>
        <v>7.5326125620989925E-3</v>
      </c>
      <c r="Q33">
        <v>32</v>
      </c>
      <c r="R33">
        <v>0.51346361918884742</v>
      </c>
      <c r="S33">
        <f t="shared" si="0"/>
        <v>-3.263422600322636E-5</v>
      </c>
    </row>
    <row r="34" spans="1:19" x14ac:dyDescent="0.25">
      <c r="A34" s="5">
        <v>36587</v>
      </c>
      <c r="B34">
        <v>1381.760009765625</v>
      </c>
      <c r="C34">
        <v>3.600235223770142</v>
      </c>
      <c r="D34" s="1">
        <f t="shared" si="1"/>
        <v>1.8617281349938522E-3</v>
      </c>
      <c r="E34" s="1">
        <f t="shared" si="2"/>
        <v>0</v>
      </c>
      <c r="F34" s="55">
        <f t="shared" si="3"/>
        <v>1.4626783740722417E-3</v>
      </c>
      <c r="G34" s="55">
        <f t="shared" si="4"/>
        <v>0</v>
      </c>
      <c r="H34" s="55">
        <f t="shared" si="5"/>
        <v>1.4626783740722417E-3</v>
      </c>
      <c r="Q34">
        <v>33</v>
      </c>
      <c r="R34">
        <v>0.94299045174301788</v>
      </c>
      <c r="S34">
        <f t="shared" si="0"/>
        <v>1.7567157896229108E-2</v>
      </c>
    </row>
    <row r="35" spans="1:19" x14ac:dyDescent="0.25">
      <c r="A35" s="5">
        <v>36588</v>
      </c>
      <c r="B35">
        <v>1409.170043945312</v>
      </c>
      <c r="C35">
        <v>3.607765913009644</v>
      </c>
      <c r="D35" s="1">
        <f t="shared" si="1"/>
        <v>1.9642853797381045E-2</v>
      </c>
      <c r="E35" s="1">
        <f t="shared" si="2"/>
        <v>2.0895368456851676E-3</v>
      </c>
      <c r="F35" s="55">
        <f t="shared" si="3"/>
        <v>1.5432531159866121E-2</v>
      </c>
      <c r="G35" s="55">
        <f t="shared" si="4"/>
        <v>4.4787913595529052E-4</v>
      </c>
      <c r="H35" s="55">
        <f t="shared" si="5"/>
        <v>1.5880410295821414E-2</v>
      </c>
      <c r="Q35">
        <v>34</v>
      </c>
      <c r="R35">
        <v>0.59970606555997086</v>
      </c>
      <c r="S35">
        <f t="shared" si="0"/>
        <v>2.457550966351816E-3</v>
      </c>
    </row>
    <row r="36" spans="1:19" x14ac:dyDescent="0.25">
      <c r="A36" s="5">
        <v>36591</v>
      </c>
      <c r="B36">
        <v>1391.280029296875</v>
      </c>
      <c r="C36">
        <v>3.600235223770142</v>
      </c>
      <c r="D36" s="1">
        <f t="shared" si="1"/>
        <v>-1.2776701994210765E-2</v>
      </c>
      <c r="E36" s="1">
        <f t="shared" si="2"/>
        <v>-2.0895368456850336E-3</v>
      </c>
      <c r="F36" s="55">
        <f t="shared" si="3"/>
        <v>-1.0038095975253382E-2</v>
      </c>
      <c r="G36" s="55">
        <f t="shared" si="4"/>
        <v>-4.4787913595526179E-4</v>
      </c>
      <c r="H36" s="55">
        <f t="shared" si="5"/>
        <v>-1.0485975111208645E-2</v>
      </c>
      <c r="Q36">
        <v>35</v>
      </c>
      <c r="R36">
        <v>5.4505219522027581E-2</v>
      </c>
      <c r="S36">
        <f t="shared" si="0"/>
        <v>-1.8654106307159316E-2</v>
      </c>
    </row>
    <row r="37" spans="1:19" x14ac:dyDescent="0.25">
      <c r="A37" s="5">
        <v>36592</v>
      </c>
      <c r="B37">
        <v>1355.619995117188</v>
      </c>
      <c r="C37">
        <v>3.6039996147155762</v>
      </c>
      <c r="D37" s="1">
        <f t="shared" si="1"/>
        <v>-2.596529712028919E-2</v>
      </c>
      <c r="E37" s="1">
        <f t="shared" si="2"/>
        <v>1.0450495777634115E-3</v>
      </c>
      <c r="F37" s="55">
        <f t="shared" si="3"/>
        <v>-2.0399798370309672E-2</v>
      </c>
      <c r="G37" s="55">
        <f t="shared" si="4"/>
        <v>2.2399983177403147E-4</v>
      </c>
      <c r="H37" s="55">
        <f t="shared" si="5"/>
        <v>-2.0175798538535641E-2</v>
      </c>
      <c r="Q37">
        <v>36</v>
      </c>
      <c r="R37">
        <v>0.48253518753229951</v>
      </c>
      <c r="S37">
        <f t="shared" si="0"/>
        <v>-9.15070971654207E-4</v>
      </c>
    </row>
    <row r="38" spans="1:19" x14ac:dyDescent="0.25">
      <c r="A38" s="5">
        <v>36593</v>
      </c>
      <c r="B38">
        <v>1366.699951171875</v>
      </c>
      <c r="C38">
        <v>3.600235223770142</v>
      </c>
      <c r="D38" s="1">
        <f t="shared" si="1"/>
        <v>8.1401286069340013E-3</v>
      </c>
      <c r="E38" s="1">
        <f t="shared" si="2"/>
        <v>-1.0450495777634416E-3</v>
      </c>
      <c r="F38" s="55">
        <f t="shared" si="3"/>
        <v>6.3953430426985968E-3</v>
      </c>
      <c r="G38" s="55">
        <f t="shared" si="4"/>
        <v>-2.2399983177403795E-4</v>
      </c>
      <c r="H38" s="55">
        <f t="shared" si="5"/>
        <v>6.1713432109245592E-3</v>
      </c>
      <c r="Q38">
        <v>37</v>
      </c>
      <c r="R38">
        <v>0.40359750041034015</v>
      </c>
      <c r="S38">
        <f t="shared" si="0"/>
        <v>-3.1938577199958598E-3</v>
      </c>
    </row>
    <row r="39" spans="1:19" x14ac:dyDescent="0.25">
      <c r="A39" s="5">
        <v>36594</v>
      </c>
      <c r="B39">
        <v>1401.68994140625</v>
      </c>
      <c r="C39">
        <v>3.6039996147155762</v>
      </c>
      <c r="D39" s="1">
        <f t="shared" si="1"/>
        <v>2.5279570403423504E-2</v>
      </c>
      <c r="E39" s="1">
        <f t="shared" si="2"/>
        <v>1.0450495777634115E-3</v>
      </c>
      <c r="F39" s="55">
        <f t="shared" si="3"/>
        <v>1.986105287872569E-2</v>
      </c>
      <c r="G39" s="55">
        <f t="shared" si="4"/>
        <v>2.2399983177403147E-4</v>
      </c>
      <c r="H39" s="55">
        <f t="shared" si="5"/>
        <v>2.0085052710499721E-2</v>
      </c>
      <c r="Q39">
        <v>38</v>
      </c>
      <c r="R39">
        <v>0.62384443629744113</v>
      </c>
      <c r="S39">
        <f t="shared" si="0"/>
        <v>3.1745370397633448E-3</v>
      </c>
    </row>
    <row r="40" spans="1:19" x14ac:dyDescent="0.25">
      <c r="A40" s="5">
        <v>36595</v>
      </c>
      <c r="B40">
        <v>1395.069946289062</v>
      </c>
      <c r="C40">
        <v>3.5927014350891109</v>
      </c>
      <c r="D40" s="1">
        <f t="shared" si="1"/>
        <v>-4.7340549396848678E-3</v>
      </c>
      <c r="E40" s="1">
        <f t="shared" si="2"/>
        <v>-3.1398244362792448E-3</v>
      </c>
      <c r="F40" s="55">
        <f t="shared" si="3"/>
        <v>-3.7193399249830818E-3</v>
      </c>
      <c r="G40" s="55">
        <f t="shared" si="4"/>
        <v>-6.7300170297352965E-4</v>
      </c>
      <c r="H40" s="55">
        <f t="shared" si="5"/>
        <v>-4.3923416279566113E-3</v>
      </c>
      <c r="Q40">
        <v>39</v>
      </c>
      <c r="R40">
        <v>0.67439433938223226</v>
      </c>
      <c r="S40">
        <f t="shared" si="0"/>
        <v>4.7276803887516929E-3</v>
      </c>
    </row>
    <row r="41" spans="1:19" x14ac:dyDescent="0.25">
      <c r="A41" s="5">
        <v>36598</v>
      </c>
      <c r="B41">
        <v>1383.619995117188</v>
      </c>
      <c r="C41">
        <v>3.5927014350891109</v>
      </c>
      <c r="D41" s="1">
        <f t="shared" si="1"/>
        <v>-8.2413052331289042E-3</v>
      </c>
      <c r="E41" s="1">
        <f t="shared" si="2"/>
        <v>0</v>
      </c>
      <c r="F41" s="55">
        <f t="shared" si="3"/>
        <v>-6.4748330929992898E-3</v>
      </c>
      <c r="G41" s="55">
        <f t="shared" si="4"/>
        <v>0</v>
      </c>
      <c r="H41" s="55">
        <f t="shared" si="5"/>
        <v>-6.4748330929992898E-3</v>
      </c>
      <c r="Q41">
        <v>40</v>
      </c>
      <c r="R41">
        <v>0.76482273123183775</v>
      </c>
      <c r="S41">
        <f t="shared" si="0"/>
        <v>7.7981109328342981E-3</v>
      </c>
    </row>
    <row r="42" spans="1:19" x14ac:dyDescent="0.25">
      <c r="A42" s="5">
        <v>36599</v>
      </c>
      <c r="B42">
        <v>1359.150024414062</v>
      </c>
      <c r="C42">
        <v>3.600235223770142</v>
      </c>
      <c r="D42" s="1">
        <f t="shared" si="1"/>
        <v>-1.7843727175416751E-2</v>
      </c>
      <c r="E42" s="1">
        <f t="shared" si="2"/>
        <v>2.0947748585158211E-3</v>
      </c>
      <c r="F42" s="55">
        <f t="shared" si="3"/>
        <v>-1.4019036056740602E-2</v>
      </c>
      <c r="G42" s="55">
        <f t="shared" si="4"/>
        <v>4.4900187119949555E-4</v>
      </c>
      <c r="H42" s="55">
        <f t="shared" si="5"/>
        <v>-1.3570034185541107E-2</v>
      </c>
      <c r="Q42">
        <v>41</v>
      </c>
      <c r="R42">
        <v>0.46979325445265285</v>
      </c>
      <c r="S42">
        <f t="shared" si="0"/>
        <v>-1.2791884107931238E-3</v>
      </c>
    </row>
    <row r="43" spans="1:19" x14ac:dyDescent="0.25">
      <c r="A43" s="5">
        <v>36600</v>
      </c>
      <c r="B43">
        <v>1392.140014648438</v>
      </c>
      <c r="C43">
        <v>3.6039996147155762</v>
      </c>
      <c r="D43" s="1">
        <f t="shared" si="1"/>
        <v>2.3982619773034033E-2</v>
      </c>
      <c r="E43" s="1">
        <f t="shared" si="2"/>
        <v>1.0450495777634115E-3</v>
      </c>
      <c r="F43" s="55">
        <f t="shared" si="3"/>
        <v>1.8842095489806868E-2</v>
      </c>
      <c r="G43" s="55">
        <f t="shared" si="4"/>
        <v>2.2399983177403147E-4</v>
      </c>
      <c r="H43" s="55">
        <f t="shared" si="5"/>
        <v>1.9066095321580899E-2</v>
      </c>
      <c r="Q43">
        <v>42</v>
      </c>
      <c r="R43">
        <v>0.38425697331002118</v>
      </c>
      <c r="S43">
        <f t="shared" si="0"/>
        <v>-3.765937355835833E-3</v>
      </c>
    </row>
    <row r="44" spans="1:19" x14ac:dyDescent="0.25">
      <c r="A44" s="5">
        <v>36601</v>
      </c>
      <c r="B44">
        <v>1458.469970703125</v>
      </c>
      <c r="C44">
        <v>3.611531019210815</v>
      </c>
      <c r="D44" s="1">
        <f t="shared" si="1"/>
        <v>4.6545778859050459E-2</v>
      </c>
      <c r="E44" s="1">
        <f t="shared" si="2"/>
        <v>2.087554640793811E-3</v>
      </c>
      <c r="F44" s="55">
        <f t="shared" si="3"/>
        <v>3.6568982797107949E-2</v>
      </c>
      <c r="G44" s="55">
        <f t="shared" si="4"/>
        <v>4.4745426275151788E-4</v>
      </c>
      <c r="H44" s="55">
        <f t="shared" si="5"/>
        <v>3.7016437059859464E-2</v>
      </c>
      <c r="Q44">
        <v>43</v>
      </c>
      <c r="R44">
        <v>0.95854778229241211</v>
      </c>
      <c r="S44">
        <f t="shared" si="0"/>
        <v>1.931610678301007E-2</v>
      </c>
    </row>
    <row r="45" spans="1:19" x14ac:dyDescent="0.25">
      <c r="A45" s="5">
        <v>36602</v>
      </c>
      <c r="B45">
        <v>1464.469970703125</v>
      </c>
      <c r="C45">
        <v>3.6190602779388432</v>
      </c>
      <c r="D45" s="1">
        <f t="shared" si="1"/>
        <v>4.1054613147593032E-3</v>
      </c>
      <c r="E45" s="1">
        <f t="shared" si="2"/>
        <v>2.0826129261016491E-3</v>
      </c>
      <c r="F45" s="55">
        <f t="shared" si="3"/>
        <v>3.2254814050540494E-3</v>
      </c>
      <c r="G45" s="55">
        <f t="shared" si="4"/>
        <v>4.4639503715756228E-4</v>
      </c>
      <c r="H45" s="55">
        <f t="shared" si="5"/>
        <v>3.6718764422116116E-3</v>
      </c>
      <c r="Q45">
        <v>44</v>
      </c>
      <c r="R45">
        <v>9.7722071669546384E-2</v>
      </c>
      <c r="S45">
        <f t="shared" si="0"/>
        <v>-1.5149052502073631E-2</v>
      </c>
    </row>
    <row r="46" spans="1:19" x14ac:dyDescent="0.25">
      <c r="A46" s="5">
        <v>36605</v>
      </c>
      <c r="B46">
        <v>1456.630004882812</v>
      </c>
      <c r="C46">
        <v>3.6190602779388432</v>
      </c>
      <c r="D46" s="1">
        <f t="shared" si="1"/>
        <v>-5.3678304136350599E-3</v>
      </c>
      <c r="E46" s="1">
        <f t="shared" si="2"/>
        <v>0</v>
      </c>
      <c r="F46" s="55">
        <f t="shared" si="3"/>
        <v>-4.2172695970656236E-3</v>
      </c>
      <c r="G46" s="55">
        <f t="shared" si="4"/>
        <v>0</v>
      </c>
      <c r="H46" s="55">
        <f t="shared" si="5"/>
        <v>-4.2172695970656236E-3</v>
      </c>
      <c r="Q46">
        <v>45</v>
      </c>
      <c r="R46">
        <v>0.68148496100200917</v>
      </c>
      <c r="S46">
        <f t="shared" si="0"/>
        <v>4.9527120257625724E-3</v>
      </c>
    </row>
    <row r="47" spans="1:19" x14ac:dyDescent="0.25">
      <c r="A47" s="5">
        <v>36606</v>
      </c>
      <c r="B47">
        <v>1493.869995117188</v>
      </c>
      <c r="C47">
        <v>3.6190602779388432</v>
      </c>
      <c r="D47" s="1">
        <f t="shared" si="1"/>
        <v>2.5244513080496505E-2</v>
      </c>
      <c r="E47" s="1">
        <f t="shared" si="2"/>
        <v>0</v>
      </c>
      <c r="F47" s="55">
        <f t="shared" si="3"/>
        <v>1.9833509873313483E-2</v>
      </c>
      <c r="G47" s="55">
        <f t="shared" si="4"/>
        <v>0</v>
      </c>
      <c r="H47" s="55">
        <f t="shared" si="5"/>
        <v>1.9833509873313483E-2</v>
      </c>
      <c r="Q47">
        <v>46</v>
      </c>
      <c r="R47">
        <v>0.43254136031944324</v>
      </c>
      <c r="S47">
        <f t="shared" si="0"/>
        <v>-2.3502014713832719E-3</v>
      </c>
    </row>
    <row r="48" spans="1:19" x14ac:dyDescent="0.25">
      <c r="A48" s="5">
        <v>36607</v>
      </c>
      <c r="B48">
        <v>1500.640014648438</v>
      </c>
      <c r="C48">
        <v>3.6190602779388432</v>
      </c>
      <c r="D48" s="1">
        <f t="shared" si="1"/>
        <v>4.521628609461416E-3</v>
      </c>
      <c r="E48" s="1">
        <f t="shared" si="2"/>
        <v>0</v>
      </c>
      <c r="F48" s="55">
        <f t="shared" si="3"/>
        <v>3.5524458476679762E-3</v>
      </c>
      <c r="G48" s="55">
        <f t="shared" si="4"/>
        <v>0</v>
      </c>
      <c r="H48" s="55">
        <f t="shared" si="5"/>
        <v>3.5524458476679762E-3</v>
      </c>
      <c r="Q48">
        <v>47</v>
      </c>
      <c r="R48">
        <v>0.52900790649670471</v>
      </c>
      <c r="S48">
        <f t="shared" si="0"/>
        <v>4.1140955887595789E-4</v>
      </c>
    </row>
    <row r="49" spans="1:19" x14ac:dyDescent="0.25">
      <c r="A49" s="5">
        <v>36608</v>
      </c>
      <c r="B49">
        <v>1527.349975585938</v>
      </c>
      <c r="C49">
        <v>3.6228268146514888</v>
      </c>
      <c r="D49" s="1">
        <f t="shared" si="1"/>
        <v>1.7642498044501166E-2</v>
      </c>
      <c r="E49" s="1">
        <f t="shared" si="2"/>
        <v>1.040208720217792E-3</v>
      </c>
      <c r="F49" s="55">
        <f t="shared" si="3"/>
        <v>1.3860939129218717E-2</v>
      </c>
      <c r="G49" s="55">
        <f t="shared" si="4"/>
        <v>2.2296222427776175E-4</v>
      </c>
      <c r="H49" s="55">
        <f t="shared" si="5"/>
        <v>1.4083901353496478E-2</v>
      </c>
      <c r="Q49">
        <v>48</v>
      </c>
      <c r="R49">
        <v>0.75006940819945234</v>
      </c>
      <c r="S49">
        <f t="shared" si="0"/>
        <v>7.2610674217317896E-3</v>
      </c>
    </row>
    <row r="50" spans="1:19" x14ac:dyDescent="0.25">
      <c r="A50" s="5">
        <v>36609</v>
      </c>
      <c r="B50">
        <v>1527.4599609375</v>
      </c>
      <c r="C50">
        <v>3.607765913009644</v>
      </c>
      <c r="D50" s="1">
        <f t="shared" si="1"/>
        <v>7.2007983406379458E-5</v>
      </c>
      <c r="E50" s="1">
        <f t="shared" si="2"/>
        <v>-4.1658890191915475E-3</v>
      </c>
      <c r="F50" s="55">
        <f t="shared" si="3"/>
        <v>5.6573523335302593E-5</v>
      </c>
      <c r="G50" s="55">
        <f t="shared" si="4"/>
        <v>-8.9293222000559396E-4</v>
      </c>
      <c r="H50" s="55">
        <f t="shared" si="5"/>
        <v>-8.3635869667029138E-4</v>
      </c>
      <c r="Q50">
        <v>49</v>
      </c>
      <c r="R50">
        <v>0.52061530527439781</v>
      </c>
      <c r="S50">
        <f t="shared" si="0"/>
        <v>1.7154995057422367E-4</v>
      </c>
    </row>
    <row r="51" spans="1:19" x14ac:dyDescent="0.25">
      <c r="A51" s="5">
        <v>36612</v>
      </c>
      <c r="B51">
        <v>1523.859985351562</v>
      </c>
      <c r="C51">
        <v>3.6039996147155762</v>
      </c>
      <c r="D51" s="1">
        <f t="shared" si="1"/>
        <v>-2.3596196528955205E-3</v>
      </c>
      <c r="E51" s="1">
        <f t="shared" si="2"/>
        <v>-1.0444872679216113E-3</v>
      </c>
      <c r="F51" s="55">
        <f t="shared" si="3"/>
        <v>-1.8538499646928977E-3</v>
      </c>
      <c r="G51" s="55">
        <f t="shared" si="4"/>
        <v>-2.2387930418122799E-4</v>
      </c>
      <c r="H51" s="55">
        <f t="shared" si="5"/>
        <v>-2.0777292688741256E-3</v>
      </c>
      <c r="Q51">
        <v>50</v>
      </c>
      <c r="R51">
        <v>4.9690687621630647E-2</v>
      </c>
      <c r="S51">
        <f t="shared" si="0"/>
        <v>-1.916849529864138E-2</v>
      </c>
    </row>
    <row r="52" spans="1:19" x14ac:dyDescent="0.25">
      <c r="A52" s="5">
        <v>36613</v>
      </c>
      <c r="B52">
        <v>1507.72998046875</v>
      </c>
      <c r="C52">
        <v>3.6039996147155762</v>
      </c>
      <c r="D52" s="1">
        <f t="shared" si="1"/>
        <v>-1.0641384406600582E-2</v>
      </c>
      <c r="E52" s="1">
        <f t="shared" si="2"/>
        <v>0</v>
      </c>
      <c r="F52" s="55">
        <f t="shared" si="3"/>
        <v>-8.3604703335353765E-3</v>
      </c>
      <c r="G52" s="55">
        <f t="shared" si="4"/>
        <v>0</v>
      </c>
      <c r="H52" s="55">
        <f t="shared" si="5"/>
        <v>-8.3604703335353765E-3</v>
      </c>
      <c r="Q52">
        <v>51</v>
      </c>
      <c r="R52">
        <v>0.39971577057515351</v>
      </c>
      <c r="S52">
        <f t="shared" si="0"/>
        <v>-3.3080689364765243E-3</v>
      </c>
    </row>
    <row r="53" spans="1:19" x14ac:dyDescent="0.25">
      <c r="A53" s="5">
        <v>36614</v>
      </c>
      <c r="B53">
        <v>1508.52001953125</v>
      </c>
      <c r="C53">
        <v>3.6039996147155762</v>
      </c>
      <c r="D53" s="1">
        <f t="shared" si="1"/>
        <v>5.2385517153220168E-4</v>
      </c>
      <c r="E53" s="1">
        <f t="shared" si="2"/>
        <v>0</v>
      </c>
      <c r="F53" s="55">
        <f t="shared" si="3"/>
        <v>4.1157009777294164E-4</v>
      </c>
      <c r="G53" s="55">
        <f t="shared" si="4"/>
        <v>0</v>
      </c>
      <c r="H53" s="55">
        <f t="shared" si="5"/>
        <v>4.1157009777294164E-4</v>
      </c>
      <c r="Q53">
        <v>52</v>
      </c>
      <c r="R53">
        <v>0.74492604330715628</v>
      </c>
      <c r="S53">
        <f t="shared" si="0"/>
        <v>7.077849197015167E-3</v>
      </c>
    </row>
    <row r="54" spans="1:19" x14ac:dyDescent="0.25">
      <c r="A54" s="5">
        <v>36615</v>
      </c>
      <c r="B54">
        <v>1487.920043945312</v>
      </c>
      <c r="C54">
        <v>3.6190602779388432</v>
      </c>
      <c r="D54" s="1">
        <f t="shared" si="1"/>
        <v>-1.3749849620434015E-2</v>
      </c>
      <c r="E54" s="1">
        <f t="shared" si="2"/>
        <v>4.1701675668954245E-3</v>
      </c>
      <c r="F54" s="55">
        <f t="shared" si="3"/>
        <v>-1.0802655505134033E-2</v>
      </c>
      <c r="G54" s="55">
        <f t="shared" si="4"/>
        <v>8.9384929990907257E-4</v>
      </c>
      <c r="H54" s="55">
        <f t="shared" si="5"/>
        <v>-9.9088062052249612E-3</v>
      </c>
      <c r="Q54">
        <v>53</v>
      </c>
      <c r="R54">
        <v>0.58104054213101841</v>
      </c>
      <c r="S54">
        <f t="shared" si="0"/>
        <v>1.9109933283079086E-3</v>
      </c>
    </row>
    <row r="55" spans="1:19" x14ac:dyDescent="0.25">
      <c r="A55" s="5">
        <v>36616</v>
      </c>
      <c r="B55">
        <v>1498.579956054688</v>
      </c>
      <c r="C55">
        <v>3.6470916271209721</v>
      </c>
      <c r="D55" s="1">
        <f t="shared" si="1"/>
        <v>7.1387626855165887E-3</v>
      </c>
      <c r="E55" s="1">
        <f t="shared" si="2"/>
        <v>7.715635073281565E-3</v>
      </c>
      <c r="F55" s="55">
        <f t="shared" si="3"/>
        <v>5.6086136323945466E-3</v>
      </c>
      <c r="G55" s="55">
        <f t="shared" si="4"/>
        <v>1.6537980543887242E-3</v>
      </c>
      <c r="H55" s="55">
        <f t="shared" si="5"/>
        <v>7.2624116867832707E-3</v>
      </c>
      <c r="Q55">
        <v>54</v>
      </c>
      <c r="R55">
        <v>0.71820201758673108</v>
      </c>
      <c r="S55">
        <f t="shared" si="0"/>
        <v>6.1549885064131173E-3</v>
      </c>
    </row>
    <row r="56" spans="1:19" x14ac:dyDescent="0.25">
      <c r="A56" s="5">
        <v>36619</v>
      </c>
      <c r="B56">
        <v>1505.969970703125</v>
      </c>
      <c r="C56">
        <v>3.6508734226226811</v>
      </c>
      <c r="D56" s="1">
        <f t="shared" si="1"/>
        <v>4.9192256617624315E-3</v>
      </c>
      <c r="E56" s="1">
        <f t="shared" si="2"/>
        <v>1.0363973558217545E-3</v>
      </c>
      <c r="F56" s="55">
        <f t="shared" si="3"/>
        <v>3.8648204629860637E-3</v>
      </c>
      <c r="G56" s="55">
        <f t="shared" si="4"/>
        <v>2.221452821903164E-4</v>
      </c>
      <c r="H56" s="55">
        <f t="shared" si="5"/>
        <v>4.0869657451763804E-3</v>
      </c>
      <c r="Q56">
        <v>55</v>
      </c>
      <c r="R56">
        <v>0.9945570239600503</v>
      </c>
      <c r="S56">
        <f t="shared" si="0"/>
        <v>2.855920300786545E-2</v>
      </c>
    </row>
    <row r="57" spans="1:19" x14ac:dyDescent="0.25">
      <c r="A57" s="5">
        <v>36620</v>
      </c>
      <c r="B57">
        <v>1494.72998046875</v>
      </c>
      <c r="C57">
        <v>3.6698110103607182</v>
      </c>
      <c r="D57" s="1">
        <f t="shared" si="1"/>
        <v>-7.4916139480272976E-3</v>
      </c>
      <c r="E57" s="1">
        <f t="shared" si="2"/>
        <v>5.1737320885892205E-3</v>
      </c>
      <c r="F57" s="55">
        <f t="shared" si="3"/>
        <v>-5.8858334376053678E-3</v>
      </c>
      <c r="G57" s="55">
        <f t="shared" si="4"/>
        <v>1.1089570697384277E-3</v>
      </c>
      <c r="H57" s="55">
        <f t="shared" si="5"/>
        <v>-4.7768763678669402E-3</v>
      </c>
      <c r="Q57">
        <v>56</v>
      </c>
      <c r="R57">
        <v>0.95778171892719388</v>
      </c>
      <c r="S57">
        <f t="shared" si="0"/>
        <v>1.9218559255350782E-2</v>
      </c>
    </row>
    <row r="58" spans="1:19" x14ac:dyDescent="0.25">
      <c r="A58" s="5">
        <v>36621</v>
      </c>
      <c r="B58">
        <v>1487.369995117188</v>
      </c>
      <c r="C58">
        <v>3.662237405776978</v>
      </c>
      <c r="D58" s="1">
        <f t="shared" si="1"/>
        <v>-4.936119081060248E-3</v>
      </c>
      <c r="E58" s="1">
        <f t="shared" si="2"/>
        <v>-2.0658912346215169E-3</v>
      </c>
      <c r="F58" s="55">
        <f t="shared" si="3"/>
        <v>-3.8780928837045337E-3</v>
      </c>
      <c r="G58" s="55">
        <f t="shared" si="4"/>
        <v>-4.4281084731793454E-4</v>
      </c>
      <c r="H58" s="55">
        <f t="shared" si="5"/>
        <v>-4.3209037310224683E-3</v>
      </c>
      <c r="Q58">
        <v>57</v>
      </c>
      <c r="R58">
        <v>0.9925875807586273</v>
      </c>
      <c r="S58">
        <f t="shared" si="0"/>
        <v>2.731077853161067E-2</v>
      </c>
    </row>
    <row r="59" spans="1:19" x14ac:dyDescent="0.25">
      <c r="A59" s="5">
        <v>36622</v>
      </c>
      <c r="B59">
        <v>1501.339965820312</v>
      </c>
      <c r="C59">
        <v>3.658449649810791</v>
      </c>
      <c r="D59" s="1">
        <f t="shared" si="1"/>
        <v>9.3485635129820898E-3</v>
      </c>
      <c r="E59" s="1">
        <f t="shared" si="2"/>
        <v>-1.0348089668166488E-3</v>
      </c>
      <c r="F59" s="55">
        <f t="shared" si="3"/>
        <v>7.3447574981858896E-3</v>
      </c>
      <c r="G59" s="55">
        <f t="shared" si="4"/>
        <v>-2.2180482095526487E-4</v>
      </c>
      <c r="H59" s="55">
        <f t="shared" si="5"/>
        <v>7.122952677230625E-3</v>
      </c>
      <c r="Q59">
        <v>58</v>
      </c>
      <c r="R59">
        <v>0.27826565991694308</v>
      </c>
      <c r="S59">
        <f t="shared" si="0"/>
        <v>-7.1078805958165675E-3</v>
      </c>
    </row>
    <row r="60" spans="1:19" x14ac:dyDescent="0.25">
      <c r="A60" s="5">
        <v>36623</v>
      </c>
      <c r="B60">
        <v>1516.349975585938</v>
      </c>
      <c r="C60">
        <v>3.666021347045898</v>
      </c>
      <c r="D60" s="1">
        <f t="shared" si="1"/>
        <v>9.9480952948585756E-3</v>
      </c>
      <c r="E60" s="1">
        <f t="shared" si="2"/>
        <v>2.0675076563244246E-3</v>
      </c>
      <c r="F60" s="55">
        <f t="shared" si="3"/>
        <v>7.8157833990339896E-3</v>
      </c>
      <c r="G60" s="55">
        <f t="shared" si="4"/>
        <v>4.4315731718618916E-4</v>
      </c>
      <c r="H60" s="55">
        <f t="shared" si="5"/>
        <v>8.258940716220178E-3</v>
      </c>
      <c r="Q60">
        <v>59</v>
      </c>
      <c r="R60">
        <v>0.58490259998448313</v>
      </c>
      <c r="S60">
        <f t="shared" si="0"/>
        <v>2.0235996801835814E-3</v>
      </c>
    </row>
    <row r="61" spans="1:19" x14ac:dyDescent="0.25">
      <c r="A61" s="5">
        <v>36626</v>
      </c>
      <c r="B61">
        <v>1504.4599609375</v>
      </c>
      <c r="C61">
        <v>3.6698110103607182</v>
      </c>
      <c r="D61" s="1">
        <f t="shared" si="1"/>
        <v>-7.8721113213837436E-3</v>
      </c>
      <c r="E61" s="1">
        <f t="shared" si="2"/>
        <v>1.0331925451137077E-3</v>
      </c>
      <c r="F61" s="55">
        <f t="shared" si="3"/>
        <v>-6.1847735830211767E-3</v>
      </c>
      <c r="G61" s="55">
        <f t="shared" si="4"/>
        <v>2.2145835108700312E-4</v>
      </c>
      <c r="H61" s="55">
        <f t="shared" si="5"/>
        <v>-5.9633152319341735E-3</v>
      </c>
      <c r="Q61">
        <v>60</v>
      </c>
      <c r="R61">
        <v>2.8535928021917067E-2</v>
      </c>
      <c r="S61">
        <f t="shared" si="0"/>
        <v>-2.2069118050829645E-2</v>
      </c>
    </row>
    <row r="62" spans="1:19" x14ac:dyDescent="0.25">
      <c r="A62" s="5">
        <v>36627</v>
      </c>
      <c r="B62">
        <v>1500.589965820312</v>
      </c>
      <c r="C62">
        <v>3.658449649810791</v>
      </c>
      <c r="D62" s="1">
        <f t="shared" si="1"/>
        <v>-2.5756625353892579E-3</v>
      </c>
      <c r="E62" s="1">
        <f t="shared" si="2"/>
        <v>-3.1007002014381392E-3</v>
      </c>
      <c r="F62" s="55">
        <f t="shared" si="3"/>
        <v>-2.0235854089589661E-3</v>
      </c>
      <c r="G62" s="55">
        <f t="shared" si="4"/>
        <v>-6.6461566827319375E-4</v>
      </c>
      <c r="H62" s="55">
        <f t="shared" si="5"/>
        <v>-2.6882010772321598E-3</v>
      </c>
      <c r="Q62">
        <v>61</v>
      </c>
      <c r="R62">
        <v>0.24948498988285606</v>
      </c>
      <c r="S62">
        <f t="shared" si="0"/>
        <v>-8.1105227660140111E-3</v>
      </c>
    </row>
    <row r="63" spans="1:19" x14ac:dyDescent="0.25">
      <c r="A63" s="5">
        <v>36628</v>
      </c>
      <c r="B63">
        <v>1467.170043945312</v>
      </c>
      <c r="C63">
        <v>3.6470916271209721</v>
      </c>
      <c r="D63" s="1">
        <f t="shared" si="1"/>
        <v>-2.2522936175410978E-2</v>
      </c>
      <c r="E63" s="1">
        <f t="shared" si="2"/>
        <v>-3.1094292429729112E-3</v>
      </c>
      <c r="F63" s="55">
        <f t="shared" si="3"/>
        <v>-1.7695285925563881E-2</v>
      </c>
      <c r="G63" s="55">
        <f t="shared" si="4"/>
        <v>-6.664866836555665E-4</v>
      </c>
      <c r="H63" s="55">
        <f t="shared" si="5"/>
        <v>-1.8361772609219448E-2</v>
      </c>
      <c r="Q63">
        <v>62</v>
      </c>
      <c r="R63">
        <v>2.6302737675683918E-2</v>
      </c>
      <c r="S63">
        <f t="shared" si="0"/>
        <v>-2.2471784501111845E-2</v>
      </c>
    </row>
    <row r="64" spans="1:19" x14ac:dyDescent="0.25">
      <c r="A64" s="5">
        <v>36629</v>
      </c>
      <c r="B64">
        <v>1440.510009765625</v>
      </c>
      <c r="C64">
        <v>3.6546649932861328</v>
      </c>
      <c r="D64" s="1">
        <f t="shared" si="1"/>
        <v>-1.8338180821660516E-2</v>
      </c>
      <c r="E64" s="1">
        <f t="shared" si="2"/>
        <v>2.074396415720972E-3</v>
      </c>
      <c r="F64" s="55">
        <f t="shared" si="3"/>
        <v>-1.4407506661952951E-2</v>
      </c>
      <c r="G64" s="55">
        <f t="shared" si="4"/>
        <v>4.4463387961805087E-4</v>
      </c>
      <c r="H64" s="55">
        <f t="shared" si="5"/>
        <v>-1.3962872782334901E-2</v>
      </c>
      <c r="Q64">
        <v>63</v>
      </c>
      <c r="R64">
        <v>0.89619953296497523</v>
      </c>
      <c r="S64">
        <f t="shared" si="0"/>
        <v>1.3923528350540641E-2</v>
      </c>
    </row>
    <row r="65" spans="1:19" x14ac:dyDescent="0.25">
      <c r="A65" s="5">
        <v>36630</v>
      </c>
      <c r="B65">
        <v>1356.56005859375</v>
      </c>
      <c r="C65">
        <v>3.658449649810791</v>
      </c>
      <c r="D65" s="1">
        <f t="shared" si="1"/>
        <v>-6.0045097522022965E-2</v>
      </c>
      <c r="E65" s="1">
        <f t="shared" si="2"/>
        <v>1.035032827251874E-3</v>
      </c>
      <c r="F65" s="55">
        <f t="shared" si="3"/>
        <v>-4.7174807085789548E-2</v>
      </c>
      <c r="G65" s="55">
        <f t="shared" si="4"/>
        <v>2.2185280403750162E-4</v>
      </c>
      <c r="H65" s="55">
        <f t="shared" si="5"/>
        <v>-4.6952954281752043E-2</v>
      </c>
      <c r="Q65">
        <v>64</v>
      </c>
      <c r="R65">
        <v>0.97460301530130133</v>
      </c>
      <c r="S65">
        <f t="shared" si="0"/>
        <v>2.1809793652751357E-2</v>
      </c>
    </row>
    <row r="66" spans="1:19" x14ac:dyDescent="0.25">
      <c r="A66" s="5">
        <v>36633</v>
      </c>
      <c r="B66">
        <v>1401.43994140625</v>
      </c>
      <c r="C66">
        <v>3.6432995796203609</v>
      </c>
      <c r="D66" s="1">
        <f t="shared" si="1"/>
        <v>3.2548110813340261E-2</v>
      </c>
      <c r="E66" s="1">
        <f t="shared" si="2"/>
        <v>-4.1497157612280068E-3</v>
      </c>
      <c r="F66" s="55">
        <f t="shared" si="3"/>
        <v>2.5571627193428481E-2</v>
      </c>
      <c r="G66" s="55">
        <f t="shared" si="4"/>
        <v>-8.8946558345536961E-4</v>
      </c>
      <c r="H66" s="55">
        <f t="shared" si="5"/>
        <v>2.4682161609973111E-2</v>
      </c>
      <c r="Q66">
        <v>65</v>
      </c>
      <c r="R66">
        <v>0.41990488271061477</v>
      </c>
      <c r="S66">
        <f t="shared" si="0"/>
        <v>-2.7169512123321172E-3</v>
      </c>
    </row>
    <row r="67" spans="1:19" x14ac:dyDescent="0.25">
      <c r="A67" s="5">
        <v>36634</v>
      </c>
      <c r="B67">
        <v>1441.609985351562</v>
      </c>
      <c r="C67">
        <v>3.639513492584229</v>
      </c>
      <c r="D67" s="1">
        <f t="shared" si="1"/>
        <v>2.8260296800704087E-2</v>
      </c>
      <c r="E67" s="1">
        <f t="shared" si="2"/>
        <v>-1.039732130887362E-3</v>
      </c>
      <c r="F67" s="55">
        <f t="shared" si="3"/>
        <v>2.2202879248741293E-2</v>
      </c>
      <c r="G67" s="55">
        <f t="shared" si="4"/>
        <v>-2.2286007033969681E-4</v>
      </c>
      <c r="H67" s="55">
        <f t="shared" si="5"/>
        <v>2.1980019178401596E-2</v>
      </c>
      <c r="Q67">
        <v>66</v>
      </c>
      <c r="R67">
        <v>0.8821601759604204</v>
      </c>
      <c r="S67">
        <f t="shared" ref="S67:S130" si="6">_xlfn.NORM.INV(R67,$K$12,$K$14)</f>
        <v>1.3077637492683173E-2</v>
      </c>
    </row>
    <row r="68" spans="1:19" x14ac:dyDescent="0.25">
      <c r="A68" s="5">
        <v>36635</v>
      </c>
      <c r="B68">
        <v>1427.469970703125</v>
      </c>
      <c r="C68">
        <v>3.6508734226226811</v>
      </c>
      <c r="D68" s="1">
        <f t="shared" si="1"/>
        <v>-9.8569083819344035E-3</v>
      </c>
      <c r="E68" s="1">
        <f t="shared" si="2"/>
        <v>3.1164160049642984E-3</v>
      </c>
      <c r="F68" s="55">
        <f t="shared" si="3"/>
        <v>-7.7441418295558359E-3</v>
      </c>
      <c r="G68" s="55">
        <f t="shared" si="4"/>
        <v>6.6798425232983492E-4</v>
      </c>
      <c r="H68" s="55">
        <f t="shared" si="5"/>
        <v>-7.076157577226001E-3</v>
      </c>
      <c r="Q68">
        <v>67</v>
      </c>
      <c r="R68">
        <v>0.27914633631068464</v>
      </c>
      <c r="S68">
        <f t="shared" si="6"/>
        <v>-7.0780424967035304E-3</v>
      </c>
    </row>
    <row r="69" spans="1:19" x14ac:dyDescent="0.25">
      <c r="A69" s="5">
        <v>36636</v>
      </c>
      <c r="B69">
        <v>1434.5400390625</v>
      </c>
      <c r="C69">
        <v>3.6508734226226811</v>
      </c>
      <c r="D69" s="1">
        <f t="shared" si="1"/>
        <v>4.9406415190067256E-3</v>
      </c>
      <c r="E69" s="1">
        <f t="shared" si="2"/>
        <v>0</v>
      </c>
      <c r="F69" s="55">
        <f t="shared" si="3"/>
        <v>3.8816459654128993E-3</v>
      </c>
      <c r="G69" s="55">
        <f t="shared" si="4"/>
        <v>0</v>
      </c>
      <c r="H69" s="55">
        <f t="shared" si="5"/>
        <v>3.8816459654128993E-3</v>
      </c>
      <c r="Q69">
        <v>68</v>
      </c>
      <c r="R69">
        <v>0.19361992947972484</v>
      </c>
      <c r="S69">
        <f t="shared" si="6"/>
        <v>-1.0255805185076497E-2</v>
      </c>
    </row>
    <row r="70" spans="1:19" x14ac:dyDescent="0.25">
      <c r="A70" s="5">
        <v>36640</v>
      </c>
      <c r="B70">
        <v>1429.859985351562</v>
      </c>
      <c r="C70">
        <v>3.6470916271209721</v>
      </c>
      <c r="D70" s="1">
        <f t="shared" si="1"/>
        <v>-3.2677404242181787E-3</v>
      </c>
      <c r="E70" s="1">
        <f t="shared" si="2"/>
        <v>-1.0363973558218805E-3</v>
      </c>
      <c r="F70" s="55">
        <f t="shared" si="3"/>
        <v>-2.5673207385896687E-3</v>
      </c>
      <c r="G70" s="55">
        <f t="shared" si="4"/>
        <v>-2.2214528219034342E-4</v>
      </c>
      <c r="H70" s="55">
        <f t="shared" si="5"/>
        <v>-2.7894660207800123E-3</v>
      </c>
      <c r="Q70">
        <v>69</v>
      </c>
      <c r="R70">
        <v>0.6850235112914127</v>
      </c>
      <c r="S70">
        <f t="shared" si="6"/>
        <v>5.0657980777733371E-3</v>
      </c>
    </row>
    <row r="71" spans="1:19" x14ac:dyDescent="0.25">
      <c r="A71" s="5">
        <v>36641</v>
      </c>
      <c r="B71">
        <v>1477.43994140625</v>
      </c>
      <c r="C71">
        <v>3.631941556930542</v>
      </c>
      <c r="D71" s="1">
        <f t="shared" si="1"/>
        <v>3.2734293540990618E-2</v>
      </c>
      <c r="E71" s="1">
        <f t="shared" si="2"/>
        <v>-4.1626660254969212E-3</v>
      </c>
      <c r="F71" s="55">
        <f t="shared" si="3"/>
        <v>2.5717902819950535E-2</v>
      </c>
      <c r="G71" s="55">
        <f t="shared" si="4"/>
        <v>-8.9224139149298863E-4</v>
      </c>
      <c r="H71" s="55">
        <f t="shared" si="5"/>
        <v>2.4825661428457546E-2</v>
      </c>
      <c r="Q71">
        <v>70</v>
      </c>
      <c r="R71">
        <v>0.37732148285459721</v>
      </c>
      <c r="S71">
        <f t="shared" si="6"/>
        <v>-3.9730876596265679E-3</v>
      </c>
    </row>
    <row r="72" spans="1:19" x14ac:dyDescent="0.25">
      <c r="A72" s="5">
        <v>36642</v>
      </c>
      <c r="B72">
        <v>1460.989990234375</v>
      </c>
      <c r="C72">
        <v>3.6281557083129878</v>
      </c>
      <c r="D72" s="1">
        <f t="shared" si="1"/>
        <v>-1.1196539243597151E-2</v>
      </c>
      <c r="E72" s="1">
        <f t="shared" si="2"/>
        <v>-1.042919625561493E-3</v>
      </c>
      <c r="F72" s="55">
        <f t="shared" si="3"/>
        <v>-8.7966312095910867E-3</v>
      </c>
      <c r="G72" s="55">
        <f t="shared" si="4"/>
        <v>-2.2354328985959182E-4</v>
      </c>
      <c r="H72" s="55">
        <f t="shared" si="5"/>
        <v>-9.0201744994506793E-3</v>
      </c>
      <c r="Q72">
        <v>71</v>
      </c>
      <c r="R72">
        <v>0.20112864844039624</v>
      </c>
      <c r="S72">
        <f t="shared" si="6"/>
        <v>-9.9481376129127181E-3</v>
      </c>
    </row>
    <row r="73" spans="1:19" x14ac:dyDescent="0.25">
      <c r="A73" s="5">
        <v>36643</v>
      </c>
      <c r="B73">
        <v>1464.920043945312</v>
      </c>
      <c r="C73">
        <v>3.6092178821563721</v>
      </c>
      <c r="D73" s="1">
        <f t="shared" si="1"/>
        <v>2.6863820339734171E-3</v>
      </c>
      <c r="E73" s="1">
        <f t="shared" si="2"/>
        <v>-5.2333541007083184E-3</v>
      </c>
      <c r="F73" s="55">
        <f t="shared" si="3"/>
        <v>2.1105728767439476E-3</v>
      </c>
      <c r="G73" s="55">
        <f t="shared" si="4"/>
        <v>-1.1217366746192696E-3</v>
      </c>
      <c r="H73" s="55">
        <f t="shared" si="5"/>
        <v>9.8883620212467799E-4</v>
      </c>
      <c r="Q73">
        <v>72</v>
      </c>
      <c r="R73">
        <v>0.65789223391665108</v>
      </c>
      <c r="S73">
        <f t="shared" si="6"/>
        <v>4.211478651206268E-3</v>
      </c>
    </row>
    <row r="74" spans="1:19" x14ac:dyDescent="0.25">
      <c r="A74" s="5">
        <v>36644</v>
      </c>
      <c r="B74">
        <v>1452.430053710938</v>
      </c>
      <c r="C74">
        <v>3.629400491714478</v>
      </c>
      <c r="D74" s="1">
        <f t="shared" si="1"/>
        <v>-8.5626106763036103E-3</v>
      </c>
      <c r="E74" s="1">
        <f t="shared" si="2"/>
        <v>5.5763851098767298E-3</v>
      </c>
      <c r="F74" s="55">
        <f t="shared" si="3"/>
        <v>-6.7272687275957942E-3</v>
      </c>
      <c r="G74" s="55">
        <f t="shared" si="4"/>
        <v>1.1952632230070018E-3</v>
      </c>
      <c r="H74" s="55">
        <f t="shared" si="5"/>
        <v>-5.5320055045887922E-3</v>
      </c>
      <c r="Q74">
        <v>73</v>
      </c>
      <c r="R74">
        <v>0.15250131730336702</v>
      </c>
      <c r="S74">
        <f t="shared" si="6"/>
        <v>-1.2089384963464232E-2</v>
      </c>
    </row>
    <row r="75" spans="1:19" x14ac:dyDescent="0.25">
      <c r="A75" s="5">
        <v>36647</v>
      </c>
      <c r="B75">
        <v>1468.25</v>
      </c>
      <c r="C75">
        <v>3.629400491714478</v>
      </c>
      <c r="D75" s="1">
        <f t="shared" si="1"/>
        <v>1.0833162628903733E-2</v>
      </c>
      <c r="E75" s="1">
        <f t="shared" si="2"/>
        <v>0</v>
      </c>
      <c r="F75" s="55">
        <f t="shared" si="3"/>
        <v>8.5111420954904395E-3</v>
      </c>
      <c r="G75" s="55">
        <f t="shared" si="4"/>
        <v>0</v>
      </c>
      <c r="H75" s="55">
        <f t="shared" si="5"/>
        <v>8.5111420954904395E-3</v>
      </c>
      <c r="Q75">
        <v>74</v>
      </c>
      <c r="R75">
        <v>0.80450693030575715</v>
      </c>
      <c r="S75">
        <f t="shared" si="6"/>
        <v>9.3448981281202565E-3</v>
      </c>
    </row>
    <row r="76" spans="1:19" x14ac:dyDescent="0.25">
      <c r="A76" s="5">
        <v>36648</v>
      </c>
      <c r="B76">
        <v>1446.2900390625</v>
      </c>
      <c r="C76">
        <v>3.6217818260192871</v>
      </c>
      <c r="D76" s="1">
        <f t="shared" si="1"/>
        <v>-1.5069531532927793E-2</v>
      </c>
      <c r="E76" s="1">
        <f t="shared" si="2"/>
        <v>-2.1013589687415859E-3</v>
      </c>
      <c r="F76" s="55">
        <f t="shared" si="3"/>
        <v>-1.1839471868262863E-2</v>
      </c>
      <c r="G76" s="55">
        <f t="shared" si="4"/>
        <v>-4.5041313398963936E-4</v>
      </c>
      <c r="H76" s="55">
        <f t="shared" si="5"/>
        <v>-1.2289885002252502E-2</v>
      </c>
      <c r="Q76">
        <v>75</v>
      </c>
      <c r="R76">
        <v>9.4322758090079284E-2</v>
      </c>
      <c r="S76">
        <f t="shared" si="6"/>
        <v>-1.5376137640377185E-2</v>
      </c>
    </row>
    <row r="77" spans="1:19" x14ac:dyDescent="0.25">
      <c r="A77" s="5">
        <v>36649</v>
      </c>
      <c r="B77">
        <v>1415.099975585938</v>
      </c>
      <c r="C77">
        <v>3.6027412414550781</v>
      </c>
      <c r="D77" s="1">
        <f t="shared" si="1"/>
        <v>-2.1801501163910431E-2</v>
      </c>
      <c r="E77" s="1">
        <f t="shared" si="2"/>
        <v>-5.2711102096602951E-3</v>
      </c>
      <c r="F77" s="55">
        <f t="shared" si="3"/>
        <v>-1.7128485988566693E-2</v>
      </c>
      <c r="G77" s="55">
        <f t="shared" si="4"/>
        <v>-1.1298294601039401E-3</v>
      </c>
      <c r="H77" s="55">
        <f t="shared" si="5"/>
        <v>-1.8258315448670633E-2</v>
      </c>
      <c r="Q77">
        <v>76</v>
      </c>
      <c r="R77">
        <v>0.83209453786197229</v>
      </c>
      <c r="S77">
        <f t="shared" si="6"/>
        <v>1.0535700047027157E-2</v>
      </c>
    </row>
    <row r="78" spans="1:19" x14ac:dyDescent="0.25">
      <c r="A78" s="5">
        <v>36650</v>
      </c>
      <c r="B78">
        <v>1409.569946289062</v>
      </c>
      <c r="C78">
        <v>3.587510347366333</v>
      </c>
      <c r="D78" s="1">
        <f t="shared" ref="D78:D141" si="7">LN(B78/B77)</f>
        <v>-3.9155274882102962E-3</v>
      </c>
      <c r="E78" s="1">
        <f t="shared" ref="E78:E141" si="8">LN(C78/C77)</f>
        <v>-4.2365462964244257E-3</v>
      </c>
      <c r="F78" s="55">
        <f t="shared" ref="F78:F141" si="9">D78*$B$5</f>
        <v>-3.0762587041794462E-3</v>
      </c>
      <c r="G78" s="55">
        <f t="shared" ref="G78:G141" si="10">E78*$C$5</f>
        <v>-9.0807716484892745E-4</v>
      </c>
      <c r="H78" s="55">
        <f t="shared" ref="H78:H141" si="11">SUM(F78:G78)</f>
        <v>-3.9843358690283739E-3</v>
      </c>
      <c r="Q78">
        <v>77</v>
      </c>
      <c r="R78">
        <v>0.74804239257335925</v>
      </c>
      <c r="S78">
        <f t="shared" si="6"/>
        <v>7.1886253931254251E-3</v>
      </c>
    </row>
    <row r="79" spans="1:19" x14ac:dyDescent="0.25">
      <c r="A79" s="5">
        <v>36651</v>
      </c>
      <c r="B79">
        <v>1432.630004882812</v>
      </c>
      <c r="C79">
        <v>3.576082706451416</v>
      </c>
      <c r="D79" s="1">
        <f t="shared" si="7"/>
        <v>1.6227264098328115E-2</v>
      </c>
      <c r="E79" s="1">
        <f t="shared" si="8"/>
        <v>-3.1904801187658785E-3</v>
      </c>
      <c r="F79" s="55">
        <f t="shared" si="9"/>
        <v>1.2749051712140455E-2</v>
      </c>
      <c r="G79" s="55">
        <f t="shared" si="10"/>
        <v>-6.8385943125441086E-4</v>
      </c>
      <c r="H79" s="55">
        <f t="shared" si="11"/>
        <v>1.2065192280886044E-2</v>
      </c>
      <c r="Q79">
        <v>78</v>
      </c>
      <c r="R79">
        <v>0.2208588514412323</v>
      </c>
      <c r="S79">
        <f t="shared" si="6"/>
        <v>-9.1709120976123243E-3</v>
      </c>
    </row>
    <row r="80" spans="1:19" x14ac:dyDescent="0.25">
      <c r="A80" s="5">
        <v>36654</v>
      </c>
      <c r="B80">
        <v>1424.170043945312</v>
      </c>
      <c r="C80">
        <v>3.5684678554534912</v>
      </c>
      <c r="D80" s="1">
        <f t="shared" si="7"/>
        <v>-5.9227005901944492E-3</v>
      </c>
      <c r="E80" s="1">
        <f t="shared" si="8"/>
        <v>-2.1316537171657351E-3</v>
      </c>
      <c r="F80" s="55">
        <f t="shared" si="9"/>
        <v>-4.6532068278652998E-3</v>
      </c>
      <c r="G80" s="55">
        <f t="shared" si="10"/>
        <v>-4.5690662357619972E-4</v>
      </c>
      <c r="H80" s="55">
        <f t="shared" si="11"/>
        <v>-5.1101134514414991E-3</v>
      </c>
      <c r="Q80">
        <v>79</v>
      </c>
      <c r="R80">
        <v>0.93715513372625803</v>
      </c>
      <c r="S80">
        <f t="shared" si="6"/>
        <v>1.7008870697498683E-2</v>
      </c>
    </row>
    <row r="81" spans="1:19" x14ac:dyDescent="0.25">
      <c r="A81" s="5">
        <v>36655</v>
      </c>
      <c r="B81">
        <v>1412.140014648438</v>
      </c>
      <c r="C81">
        <v>3.5722730159759521</v>
      </c>
      <c r="D81" s="1">
        <f t="shared" si="7"/>
        <v>-8.4829240727148925E-3</v>
      </c>
      <c r="E81" s="1">
        <f t="shared" si="8"/>
        <v>1.0657608086182839E-3</v>
      </c>
      <c r="F81" s="55">
        <f t="shared" si="9"/>
        <v>-6.6646624482031968E-3</v>
      </c>
      <c r="G81" s="55">
        <f t="shared" si="10"/>
        <v>2.2843915439186698E-4</v>
      </c>
      <c r="H81" s="55">
        <f t="shared" si="11"/>
        <v>-6.4362232938113299E-3</v>
      </c>
      <c r="Q81">
        <v>80</v>
      </c>
      <c r="R81">
        <v>0.66723350132094339</v>
      </c>
      <c r="S81">
        <f t="shared" si="6"/>
        <v>4.5024438021307204E-3</v>
      </c>
    </row>
    <row r="82" spans="1:19" x14ac:dyDescent="0.25">
      <c r="A82" s="5">
        <v>36656</v>
      </c>
      <c r="B82">
        <v>1383.050048828125</v>
      </c>
      <c r="C82">
        <v>3.5798912048339839</v>
      </c>
      <c r="D82" s="1">
        <f t="shared" si="7"/>
        <v>-2.0815054047135986E-2</v>
      </c>
      <c r="E82" s="1">
        <f t="shared" si="8"/>
        <v>2.1303179020896821E-3</v>
      </c>
      <c r="F82" s="55">
        <f t="shared" si="9"/>
        <v>-1.6353477630605413E-2</v>
      </c>
      <c r="G82" s="55">
        <f t="shared" si="10"/>
        <v>4.5662029998095227E-4</v>
      </c>
      <c r="H82" s="55">
        <f t="shared" si="11"/>
        <v>-1.5896857330624462E-2</v>
      </c>
      <c r="Q82">
        <v>81</v>
      </c>
      <c r="R82">
        <v>0.23494222357051242</v>
      </c>
      <c r="S82">
        <f t="shared" si="6"/>
        <v>-8.6403021025199256E-3</v>
      </c>
    </row>
    <row r="83" spans="1:19" x14ac:dyDescent="0.25">
      <c r="A83" s="5">
        <v>36657</v>
      </c>
      <c r="B83">
        <v>1407.81005859375</v>
      </c>
      <c r="C83">
        <v>3.5837035179138179</v>
      </c>
      <c r="D83" s="1">
        <f t="shared" si="7"/>
        <v>1.774410644515053E-2</v>
      </c>
      <c r="E83" s="1">
        <f t="shared" si="8"/>
        <v>1.0643576548595929E-3</v>
      </c>
      <c r="F83" s="55">
        <f t="shared" si="9"/>
        <v>1.3940768405824875E-2</v>
      </c>
      <c r="G83" s="55">
        <f t="shared" si="10"/>
        <v>2.2813839717174297E-4</v>
      </c>
      <c r="H83" s="55">
        <f t="shared" si="11"/>
        <v>1.4168906802996617E-2</v>
      </c>
      <c r="Q83">
        <v>82</v>
      </c>
      <c r="R83">
        <v>0.36679191600139616</v>
      </c>
      <c r="S83">
        <f t="shared" si="6"/>
        <v>-4.2898800217683669E-3</v>
      </c>
    </row>
    <row r="84" spans="1:19" x14ac:dyDescent="0.25">
      <c r="A84" s="5">
        <v>36658</v>
      </c>
      <c r="B84">
        <v>1420.9599609375</v>
      </c>
      <c r="C84">
        <v>3.5684678554534912</v>
      </c>
      <c r="D84" s="1">
        <f t="shared" si="7"/>
        <v>9.2973249689617156E-3</v>
      </c>
      <c r="E84" s="1">
        <f t="shared" si="8"/>
        <v>-4.2604363655675314E-3</v>
      </c>
      <c r="F84" s="55">
        <f t="shared" si="9"/>
        <v>7.3045016150368727E-3</v>
      </c>
      <c r="G84" s="55">
        <f t="shared" si="10"/>
        <v>-9.1319785154455625E-4</v>
      </c>
      <c r="H84" s="55">
        <f t="shared" si="11"/>
        <v>6.3913037634923163E-3</v>
      </c>
      <c r="Q84">
        <v>83</v>
      </c>
      <c r="R84">
        <v>0.81148386473652334</v>
      </c>
      <c r="S84">
        <f t="shared" si="6"/>
        <v>9.635612132455831E-3</v>
      </c>
    </row>
    <row r="85" spans="1:19" x14ac:dyDescent="0.25">
      <c r="A85" s="5">
        <v>36661</v>
      </c>
      <c r="B85">
        <v>1452.359985351562</v>
      </c>
      <c r="C85">
        <v>3.5722730159759521</v>
      </c>
      <c r="D85" s="1">
        <f t="shared" si="7"/>
        <v>2.1857137432581747E-2</v>
      </c>
      <c r="E85" s="1">
        <f t="shared" si="8"/>
        <v>1.0657608086182839E-3</v>
      </c>
      <c r="F85" s="55">
        <f t="shared" si="9"/>
        <v>1.7172196971642035E-2</v>
      </c>
      <c r="G85" s="55">
        <f t="shared" si="10"/>
        <v>2.2843915439186698E-4</v>
      </c>
      <c r="H85" s="55">
        <f t="shared" si="11"/>
        <v>1.7400636126033903E-2</v>
      </c>
      <c r="Q85">
        <v>84</v>
      </c>
      <c r="R85">
        <v>0.81075353760334323</v>
      </c>
      <c r="S85">
        <f t="shared" si="6"/>
        <v>9.6048750032445666E-3</v>
      </c>
    </row>
    <row r="86" spans="1:19" x14ac:dyDescent="0.25">
      <c r="A86" s="5">
        <v>36662</v>
      </c>
      <c r="B86">
        <v>1466.0400390625</v>
      </c>
      <c r="C86">
        <v>3.5798912048339839</v>
      </c>
      <c r="D86" s="1">
        <f t="shared" si="7"/>
        <v>9.375105396318327E-3</v>
      </c>
      <c r="E86" s="1">
        <f t="shared" si="8"/>
        <v>2.1303179020896821E-3</v>
      </c>
      <c r="F86" s="55">
        <f t="shared" si="9"/>
        <v>7.3656102951294078E-3</v>
      </c>
      <c r="G86" s="55">
        <f t="shared" si="10"/>
        <v>4.5662029998095227E-4</v>
      </c>
      <c r="H86" s="55">
        <f t="shared" si="11"/>
        <v>7.8222305951103598E-3</v>
      </c>
      <c r="Q86">
        <v>85</v>
      </c>
      <c r="R86">
        <v>0.10784067065819247</v>
      </c>
      <c r="S86">
        <f t="shared" si="6"/>
        <v>-1.4505575726156648E-2</v>
      </c>
    </row>
    <row r="87" spans="1:19" x14ac:dyDescent="0.25">
      <c r="A87" s="5">
        <v>36663</v>
      </c>
      <c r="B87">
        <v>1447.800048828125</v>
      </c>
      <c r="C87">
        <v>3.5722730159759521</v>
      </c>
      <c r="D87" s="1">
        <f t="shared" si="7"/>
        <v>-1.2519718264096237E-2</v>
      </c>
      <c r="E87" s="1">
        <f t="shared" si="8"/>
        <v>-2.130317902089581E-3</v>
      </c>
      <c r="F87" s="55">
        <f t="shared" si="9"/>
        <v>-9.8361950975357111E-3</v>
      </c>
      <c r="G87" s="55">
        <f t="shared" si="10"/>
        <v>-4.5662029998093059E-4</v>
      </c>
      <c r="H87" s="55">
        <f t="shared" si="11"/>
        <v>-1.0292815397516641E-2</v>
      </c>
      <c r="Q87">
        <v>86</v>
      </c>
      <c r="R87">
        <v>0.89543659387730046</v>
      </c>
      <c r="S87">
        <f t="shared" si="6"/>
        <v>1.387551144662255E-2</v>
      </c>
    </row>
    <row r="88" spans="1:19" x14ac:dyDescent="0.25">
      <c r="A88" s="5">
        <v>36664</v>
      </c>
      <c r="B88">
        <v>1437.2099609375</v>
      </c>
      <c r="C88">
        <v>3.5608470439910889</v>
      </c>
      <c r="D88" s="1">
        <f t="shared" si="7"/>
        <v>-7.3414895751810153E-3</v>
      </c>
      <c r="E88" s="1">
        <f t="shared" si="8"/>
        <v>-3.2036420699987052E-3</v>
      </c>
      <c r="F88" s="55">
        <f t="shared" si="9"/>
        <v>-5.7678872834617933E-3</v>
      </c>
      <c r="G88" s="55">
        <f t="shared" si="10"/>
        <v>-6.8668061306693398E-4</v>
      </c>
      <c r="H88" s="55">
        <f t="shared" si="11"/>
        <v>-6.4545678965287276E-3</v>
      </c>
      <c r="Q88">
        <v>87</v>
      </c>
      <c r="R88">
        <v>0.23657306180117377</v>
      </c>
      <c r="S88">
        <f t="shared" si="6"/>
        <v>-8.5800187504743181E-3</v>
      </c>
    </row>
    <row r="89" spans="1:19" x14ac:dyDescent="0.25">
      <c r="A89" s="5">
        <v>36665</v>
      </c>
      <c r="B89">
        <v>1406.949951171875</v>
      </c>
      <c r="C89">
        <v>3.5646612644195561</v>
      </c>
      <c r="D89" s="1">
        <f t="shared" si="7"/>
        <v>-2.1279500834297728E-2</v>
      </c>
      <c r="E89" s="1">
        <f t="shared" si="8"/>
        <v>1.0705820911807295E-3</v>
      </c>
      <c r="F89" s="55">
        <f t="shared" si="9"/>
        <v>-1.6718373158969471E-2</v>
      </c>
      <c r="G89" s="55">
        <f t="shared" si="10"/>
        <v>2.2947256611309286E-4</v>
      </c>
      <c r="H89" s="55">
        <f t="shared" si="11"/>
        <v>-1.6488900592856379E-2</v>
      </c>
      <c r="Q89">
        <v>88</v>
      </c>
      <c r="R89">
        <v>0.4433999014898079</v>
      </c>
      <c r="S89">
        <f t="shared" si="6"/>
        <v>-2.0366638290610873E-3</v>
      </c>
    </row>
    <row r="90" spans="1:19" x14ac:dyDescent="0.25">
      <c r="A90" s="5">
        <v>36668</v>
      </c>
      <c r="B90">
        <v>1400.719970703125</v>
      </c>
      <c r="C90">
        <v>3.5798912048339839</v>
      </c>
      <c r="D90" s="1">
        <f t="shared" si="7"/>
        <v>-4.437836972822325E-3</v>
      </c>
      <c r="E90" s="1">
        <f t="shared" si="8"/>
        <v>4.2633778809077942E-3</v>
      </c>
      <c r="F90" s="55">
        <f t="shared" si="9"/>
        <v>-3.4866144233389224E-3</v>
      </c>
      <c r="G90" s="55">
        <f t="shared" si="10"/>
        <v>9.1382834693482266E-4</v>
      </c>
      <c r="H90" s="55">
        <f t="shared" si="11"/>
        <v>-2.5727860764040997E-3</v>
      </c>
      <c r="Q90">
        <v>89</v>
      </c>
      <c r="R90">
        <v>0.92318697605307709</v>
      </c>
      <c r="S90">
        <f t="shared" si="6"/>
        <v>1.5819916744878572E-2</v>
      </c>
    </row>
    <row r="91" spans="1:19" x14ac:dyDescent="0.25">
      <c r="A91" s="5">
        <v>36669</v>
      </c>
      <c r="B91">
        <v>1373.859985351562</v>
      </c>
      <c r="C91">
        <v>3.576082706451416</v>
      </c>
      <c r="D91" s="1">
        <f t="shared" si="7"/>
        <v>-1.9362083559103186E-2</v>
      </c>
      <c r="E91" s="1">
        <f t="shared" si="8"/>
        <v>-1.0644249935421169E-3</v>
      </c>
      <c r="F91" s="55">
        <f t="shared" si="9"/>
        <v>-1.5211942262973564E-2</v>
      </c>
      <c r="G91" s="55">
        <f t="shared" si="10"/>
        <v>-2.2815283079659503E-4</v>
      </c>
      <c r="H91" s="55">
        <f t="shared" si="11"/>
        <v>-1.5440095093770159E-2</v>
      </c>
      <c r="Q91">
        <v>90</v>
      </c>
      <c r="R91">
        <v>0.34855060021710838</v>
      </c>
      <c r="S91">
        <f t="shared" si="6"/>
        <v>-4.8460437804455523E-3</v>
      </c>
    </row>
    <row r="92" spans="1:19" x14ac:dyDescent="0.25">
      <c r="A92" s="5">
        <v>36670</v>
      </c>
      <c r="B92">
        <v>1399.050048828125</v>
      </c>
      <c r="C92">
        <v>3.576082706451416</v>
      </c>
      <c r="D92" s="1">
        <f t="shared" si="7"/>
        <v>1.8169184098521279E-2</v>
      </c>
      <c r="E92" s="1">
        <f t="shared" si="8"/>
        <v>0</v>
      </c>
      <c r="F92" s="55">
        <f t="shared" si="9"/>
        <v>1.4274733327555418E-2</v>
      </c>
      <c r="G92" s="55">
        <f t="shared" si="10"/>
        <v>0</v>
      </c>
      <c r="H92" s="55">
        <f t="shared" si="11"/>
        <v>1.4274733327555418E-2</v>
      </c>
      <c r="Q92">
        <v>91</v>
      </c>
      <c r="R92">
        <v>6.1461332846850403E-2</v>
      </c>
      <c r="S92">
        <f t="shared" si="6"/>
        <v>-1.7970935642031647E-2</v>
      </c>
    </row>
    <row r="93" spans="1:19" x14ac:dyDescent="0.25">
      <c r="A93" s="5">
        <v>36671</v>
      </c>
      <c r="B93">
        <v>1381.52001953125</v>
      </c>
      <c r="C93">
        <v>3.59131932258606</v>
      </c>
      <c r="D93" s="1">
        <f t="shared" si="7"/>
        <v>-1.2609113327974117E-2</v>
      </c>
      <c r="E93" s="1">
        <f t="shared" si="8"/>
        <v>4.2516490703302491E-3</v>
      </c>
      <c r="F93" s="55">
        <f t="shared" si="9"/>
        <v>-9.9064288895836638E-3</v>
      </c>
      <c r="G93" s="55">
        <f t="shared" si="10"/>
        <v>9.1131434984589757E-4</v>
      </c>
      <c r="H93" s="55">
        <f t="shared" si="11"/>
        <v>-8.9951145397377669E-3</v>
      </c>
      <c r="Q93">
        <v>92</v>
      </c>
      <c r="R93">
        <v>0.9631390527416569</v>
      </c>
      <c r="S93">
        <f t="shared" si="6"/>
        <v>1.9933539919301756E-2</v>
      </c>
    </row>
    <row r="94" spans="1:19" x14ac:dyDescent="0.25">
      <c r="A94" s="5">
        <v>36672</v>
      </c>
      <c r="B94">
        <v>1378.02001953125</v>
      </c>
      <c r="C94">
        <v>3.5989329814910889</v>
      </c>
      <c r="D94" s="1">
        <f t="shared" si="7"/>
        <v>-2.536655984128445E-3</v>
      </c>
      <c r="E94" s="1">
        <f t="shared" si="8"/>
        <v>2.1177731819765834E-3</v>
      </c>
      <c r="F94" s="55">
        <f t="shared" si="9"/>
        <v>-1.9929396675620785E-3</v>
      </c>
      <c r="G94" s="55">
        <f t="shared" si="10"/>
        <v>4.5393141779318051E-4</v>
      </c>
      <c r="H94" s="55">
        <f t="shared" si="11"/>
        <v>-1.539008249768898E-3</v>
      </c>
      <c r="Q94">
        <v>93</v>
      </c>
      <c r="R94">
        <v>0.52728936772544632</v>
      </c>
      <c r="S94">
        <f t="shared" si="6"/>
        <v>3.6226743245126083E-4</v>
      </c>
    </row>
    <row r="95" spans="1:19" x14ac:dyDescent="0.25">
      <c r="A95" s="5">
        <v>36676</v>
      </c>
      <c r="B95">
        <v>1422.449951171875</v>
      </c>
      <c r="C95">
        <v>3.59131932258606</v>
      </c>
      <c r="D95" s="1">
        <f t="shared" si="7"/>
        <v>3.1733002241273844E-2</v>
      </c>
      <c r="E95" s="1">
        <f t="shared" si="8"/>
        <v>-2.117773181976681E-3</v>
      </c>
      <c r="F95" s="55">
        <f t="shared" si="9"/>
        <v>2.493123203665314E-2</v>
      </c>
      <c r="G95" s="55">
        <f t="shared" si="10"/>
        <v>-4.5393141779320143E-4</v>
      </c>
      <c r="H95" s="55">
        <f t="shared" si="11"/>
        <v>2.4477300618859939E-2</v>
      </c>
      <c r="Q95">
        <v>94</v>
      </c>
      <c r="R95">
        <v>0.25385218204028148</v>
      </c>
      <c r="S95">
        <f t="shared" si="6"/>
        <v>-7.9546827773248844E-3</v>
      </c>
    </row>
    <row r="96" spans="1:19" x14ac:dyDescent="0.25">
      <c r="A96" s="5">
        <v>36677</v>
      </c>
      <c r="B96">
        <v>1420.599975585938</v>
      </c>
      <c r="C96">
        <v>3.6234934329986568</v>
      </c>
      <c r="D96" s="1">
        <f t="shared" si="7"/>
        <v>-1.3014022930981904E-3</v>
      </c>
      <c r="E96" s="1">
        <f t="shared" si="8"/>
        <v>8.918962912604288E-3</v>
      </c>
      <c r="F96" s="55">
        <f t="shared" si="9"/>
        <v>-1.0224548656181929E-3</v>
      </c>
      <c r="G96" s="55">
        <f t="shared" si="10"/>
        <v>1.9117238402200265E-3</v>
      </c>
      <c r="H96" s="55">
        <f t="shared" si="11"/>
        <v>8.8926897460183361E-4</v>
      </c>
      <c r="Q96">
        <v>95</v>
      </c>
      <c r="R96">
        <v>0.46087826602426707</v>
      </c>
      <c r="S96">
        <f t="shared" si="6"/>
        <v>-1.534449740863717E-3</v>
      </c>
    </row>
    <row r="97" spans="1:19" x14ac:dyDescent="0.25">
      <c r="A97" s="5">
        <v>36678</v>
      </c>
      <c r="B97">
        <v>1448.81005859375</v>
      </c>
      <c r="C97">
        <v>3.6426420211791992</v>
      </c>
      <c r="D97" s="1">
        <f t="shared" si="7"/>
        <v>1.9663269874028843E-2</v>
      </c>
      <c r="E97" s="1">
        <f t="shared" si="8"/>
        <v>5.2706511266909792E-3</v>
      </c>
      <c r="F97" s="55">
        <f t="shared" si="9"/>
        <v>1.5448571178403111E-2</v>
      </c>
      <c r="G97" s="55">
        <f t="shared" si="10"/>
        <v>1.1297310585447365E-3</v>
      </c>
      <c r="H97" s="55">
        <f t="shared" si="11"/>
        <v>1.6578302236947846E-2</v>
      </c>
      <c r="Q97">
        <v>96</v>
      </c>
      <c r="R97">
        <v>0.64166937014954772</v>
      </c>
      <c r="S97">
        <f t="shared" si="6"/>
        <v>3.7131392524468228E-3</v>
      </c>
    </row>
    <row r="98" spans="1:19" x14ac:dyDescent="0.25">
      <c r="A98" s="5">
        <v>36679</v>
      </c>
      <c r="B98">
        <v>1477.260009765625</v>
      </c>
      <c r="C98">
        <v>3.6579663753509521</v>
      </c>
      <c r="D98" s="1">
        <f t="shared" si="7"/>
        <v>1.9446456896420408E-2</v>
      </c>
      <c r="E98" s="1">
        <f t="shared" si="8"/>
        <v>4.1981094851096332E-3</v>
      </c>
      <c r="F98" s="55">
        <f t="shared" si="9"/>
        <v>1.5278230704085084E-2</v>
      </c>
      <c r="G98" s="55">
        <f t="shared" si="10"/>
        <v>8.9983847507607454E-4</v>
      </c>
      <c r="H98" s="55">
        <f t="shared" si="11"/>
        <v>1.6178069179161158E-2</v>
      </c>
      <c r="Q98">
        <v>97</v>
      </c>
      <c r="R98">
        <v>0.18823082306532168</v>
      </c>
      <c r="S98">
        <f t="shared" si="6"/>
        <v>-1.0481128548060681E-2</v>
      </c>
    </row>
    <row r="99" spans="1:19" x14ac:dyDescent="0.25">
      <c r="A99" s="5">
        <v>36682</v>
      </c>
      <c r="B99">
        <v>1467.630004882812</v>
      </c>
      <c r="C99">
        <v>3.6694529056549068</v>
      </c>
      <c r="D99" s="1">
        <f t="shared" si="7"/>
        <v>-6.5401690120088915E-3</v>
      </c>
      <c r="E99" s="1">
        <f t="shared" si="8"/>
        <v>3.1352210846564278E-3</v>
      </c>
      <c r="F99" s="55">
        <f t="shared" si="9"/>
        <v>-5.138324762264182E-3</v>
      </c>
      <c r="G99" s="55">
        <f t="shared" si="10"/>
        <v>6.7201500338429619E-4</v>
      </c>
      <c r="H99" s="55">
        <f t="shared" si="11"/>
        <v>-4.4663097588798859E-3</v>
      </c>
      <c r="Q99">
        <v>98</v>
      </c>
      <c r="R99">
        <v>0.81972504678584079</v>
      </c>
      <c r="S99">
        <f t="shared" si="6"/>
        <v>9.9876937946666265E-3</v>
      </c>
    </row>
    <row r="100" spans="1:19" x14ac:dyDescent="0.25">
      <c r="A100" s="5">
        <v>36683</v>
      </c>
      <c r="B100">
        <v>1457.839965820312</v>
      </c>
      <c r="C100">
        <v>3.6694529056549068</v>
      </c>
      <c r="D100" s="1">
        <f t="shared" si="7"/>
        <v>-6.6929934040420754E-3</v>
      </c>
      <c r="E100" s="1">
        <f t="shared" si="8"/>
        <v>0</v>
      </c>
      <c r="F100" s="55">
        <f t="shared" si="9"/>
        <v>-5.2583922033991436E-3</v>
      </c>
      <c r="G100" s="55">
        <f t="shared" si="10"/>
        <v>0</v>
      </c>
      <c r="H100" s="55">
        <f t="shared" si="11"/>
        <v>-5.2583922033991436E-3</v>
      </c>
      <c r="Q100">
        <v>99</v>
      </c>
      <c r="R100">
        <v>0.39526335854281447</v>
      </c>
      <c r="S100">
        <f t="shared" si="6"/>
        <v>-3.4394315471511345E-3</v>
      </c>
    </row>
    <row r="101" spans="1:19" x14ac:dyDescent="0.25">
      <c r="A101" s="5">
        <v>36684</v>
      </c>
      <c r="B101">
        <v>1471.359985351562</v>
      </c>
      <c r="C101">
        <v>3.6694529056549068</v>
      </c>
      <c r="D101" s="1">
        <f t="shared" si="7"/>
        <v>9.2312684466811599E-3</v>
      </c>
      <c r="E101" s="1">
        <f t="shared" si="8"/>
        <v>0</v>
      </c>
      <c r="F101" s="55">
        <f t="shared" si="9"/>
        <v>7.2526038944244536E-3</v>
      </c>
      <c r="G101" s="55">
        <f t="shared" si="10"/>
        <v>0</v>
      </c>
      <c r="H101" s="55">
        <f t="shared" si="11"/>
        <v>7.2526038944244536E-3</v>
      </c>
      <c r="Q101">
        <v>100</v>
      </c>
      <c r="R101">
        <v>0.59576261278797971</v>
      </c>
      <c r="S101">
        <f t="shared" si="6"/>
        <v>2.3415690179463371E-3</v>
      </c>
    </row>
    <row r="102" spans="1:19" x14ac:dyDescent="0.25">
      <c r="A102" s="5">
        <v>36685</v>
      </c>
      <c r="B102">
        <v>1461.670043945312</v>
      </c>
      <c r="C102">
        <v>3.6656262874603271</v>
      </c>
      <c r="D102" s="1">
        <f t="shared" si="7"/>
        <v>-6.607485476626416E-3</v>
      </c>
      <c r="E102" s="1">
        <f t="shared" si="8"/>
        <v>-1.0433748405386223E-3</v>
      </c>
      <c r="F102" s="55">
        <f t="shared" si="9"/>
        <v>-5.1912123644679148E-3</v>
      </c>
      <c r="G102" s="55">
        <f t="shared" si="10"/>
        <v>-2.2364086233889581E-4</v>
      </c>
      <c r="H102" s="55">
        <f t="shared" si="11"/>
        <v>-5.4148532268068102E-3</v>
      </c>
      <c r="Q102">
        <v>101</v>
      </c>
      <c r="R102">
        <v>0.12941577518781777</v>
      </c>
      <c r="S102">
        <f t="shared" si="6"/>
        <v>-1.3265937664516858E-2</v>
      </c>
    </row>
    <row r="103" spans="1:19" x14ac:dyDescent="0.25">
      <c r="A103" s="5">
        <v>36686</v>
      </c>
      <c r="B103">
        <v>1456.949951171875</v>
      </c>
      <c r="C103">
        <v>3.6656262874603271</v>
      </c>
      <c r="D103" s="1">
        <f t="shared" si="7"/>
        <v>-3.2344716999070091E-3</v>
      </c>
      <c r="E103" s="1">
        <f t="shared" si="8"/>
        <v>0</v>
      </c>
      <c r="F103" s="55">
        <f t="shared" si="9"/>
        <v>-2.5411829568866063E-3</v>
      </c>
      <c r="G103" s="55">
        <f t="shared" si="10"/>
        <v>0</v>
      </c>
      <c r="H103" s="55">
        <f t="shared" si="11"/>
        <v>-2.5411829568866063E-3</v>
      </c>
      <c r="Q103">
        <v>102</v>
      </c>
      <c r="R103">
        <v>0.63216403299472568</v>
      </c>
      <c r="S103">
        <f t="shared" si="6"/>
        <v>3.4248497621052749E-3</v>
      </c>
    </row>
    <row r="104" spans="1:19" x14ac:dyDescent="0.25">
      <c r="A104" s="5">
        <v>36689</v>
      </c>
      <c r="B104">
        <v>1446</v>
      </c>
      <c r="C104">
        <v>3.673285961151123</v>
      </c>
      <c r="D104" s="1">
        <f t="shared" si="7"/>
        <v>-7.5440522838054599E-3</v>
      </c>
      <c r="E104" s="1">
        <f t="shared" si="8"/>
        <v>2.0874146501850669E-3</v>
      </c>
      <c r="F104" s="55">
        <f t="shared" si="9"/>
        <v>-5.9270319446662872E-3</v>
      </c>
      <c r="G104" s="55">
        <f t="shared" si="10"/>
        <v>4.474242566413047E-4</v>
      </c>
      <c r="H104" s="55">
        <f t="shared" si="11"/>
        <v>-5.4796076880249825E-3</v>
      </c>
      <c r="Q104">
        <v>103</v>
      </c>
      <c r="R104">
        <v>0.62225871613944761</v>
      </c>
      <c r="S104">
        <f t="shared" si="6"/>
        <v>3.1270275058510638E-3</v>
      </c>
    </row>
    <row r="105" spans="1:19" x14ac:dyDescent="0.25">
      <c r="A105" s="5">
        <v>36690</v>
      </c>
      <c r="B105">
        <v>1469.43994140625</v>
      </c>
      <c r="C105">
        <v>3.6694529056549068</v>
      </c>
      <c r="D105" s="1">
        <f t="shared" si="7"/>
        <v>1.6080212217442429E-2</v>
      </c>
      <c r="E105" s="1">
        <f t="shared" si="8"/>
        <v>-1.0440398096463503E-3</v>
      </c>
      <c r="F105" s="55">
        <f t="shared" si="9"/>
        <v>1.2633519480556681E-2</v>
      </c>
      <c r="G105" s="55">
        <f t="shared" si="10"/>
        <v>-2.2378339430238867E-4</v>
      </c>
      <c r="H105" s="55">
        <f t="shared" si="11"/>
        <v>1.2409736086254291E-2</v>
      </c>
      <c r="Q105">
        <v>104</v>
      </c>
      <c r="R105">
        <v>0.75042636918904548</v>
      </c>
      <c r="S105">
        <f t="shared" si="6"/>
        <v>7.273856790213265E-3</v>
      </c>
    </row>
    <row r="106" spans="1:19" x14ac:dyDescent="0.25">
      <c r="A106" s="5">
        <v>36691</v>
      </c>
      <c r="B106">
        <v>1470.5400390625</v>
      </c>
      <c r="C106">
        <v>3.68094801902771</v>
      </c>
      <c r="D106" s="1">
        <f t="shared" si="7"/>
        <v>7.4837088340838653E-4</v>
      </c>
      <c r="E106" s="1">
        <f t="shared" si="8"/>
        <v>3.1277539448069575E-3</v>
      </c>
      <c r="F106" s="55">
        <f t="shared" si="9"/>
        <v>5.8796227353055534E-4</v>
      </c>
      <c r="G106" s="55">
        <f t="shared" si="10"/>
        <v>6.7041446872478829E-4</v>
      </c>
      <c r="H106" s="55">
        <f t="shared" si="11"/>
        <v>1.2583767422553436E-3</v>
      </c>
      <c r="Q106">
        <v>105</v>
      </c>
      <c r="R106">
        <v>0.53427156171742907</v>
      </c>
      <c r="S106">
        <f t="shared" si="6"/>
        <v>5.6202544103244674E-4</v>
      </c>
    </row>
    <row r="107" spans="1:19" x14ac:dyDescent="0.25">
      <c r="A107" s="5">
        <v>36692</v>
      </c>
      <c r="B107">
        <v>1478.72998046875</v>
      </c>
      <c r="C107">
        <v>3.68094801902771</v>
      </c>
      <c r="D107" s="1">
        <f t="shared" si="7"/>
        <v>5.5538912368463837E-3</v>
      </c>
      <c r="E107" s="1">
        <f t="shared" si="8"/>
        <v>0</v>
      </c>
      <c r="F107" s="55">
        <f t="shared" si="9"/>
        <v>4.3634494486013481E-3</v>
      </c>
      <c r="G107" s="55">
        <f t="shared" si="10"/>
        <v>0</v>
      </c>
      <c r="H107" s="55">
        <f t="shared" si="11"/>
        <v>4.3634494486013481E-3</v>
      </c>
      <c r="Q107">
        <v>106</v>
      </c>
      <c r="R107">
        <v>0.22576309496788172</v>
      </c>
      <c r="S107">
        <f t="shared" si="6"/>
        <v>-8.9840298978600859E-3</v>
      </c>
    </row>
    <row r="108" spans="1:19" x14ac:dyDescent="0.25">
      <c r="A108" s="5">
        <v>36693</v>
      </c>
      <c r="B108">
        <v>1464.4599609375</v>
      </c>
      <c r="C108">
        <v>3.6924386024475102</v>
      </c>
      <c r="D108" s="1">
        <f t="shared" si="7"/>
        <v>-9.6970509114179711E-3</v>
      </c>
      <c r="E108" s="1">
        <f t="shared" si="8"/>
        <v>3.1167747770699042E-3</v>
      </c>
      <c r="F108" s="55">
        <f t="shared" si="9"/>
        <v>-7.6185488062441645E-3</v>
      </c>
      <c r="G108" s="55">
        <f t="shared" si="10"/>
        <v>6.6806115288365643E-4</v>
      </c>
      <c r="H108" s="55">
        <f t="shared" si="11"/>
        <v>-6.950487653360508E-3</v>
      </c>
      <c r="Q108">
        <v>107</v>
      </c>
      <c r="R108">
        <v>0.46551695852186059</v>
      </c>
      <c r="S108">
        <f t="shared" si="6"/>
        <v>-1.4015687978877658E-3</v>
      </c>
    </row>
    <row r="109" spans="1:19" x14ac:dyDescent="0.25">
      <c r="A109" s="5">
        <v>36696</v>
      </c>
      <c r="B109">
        <v>1486</v>
      </c>
      <c r="C109">
        <v>3.688605785369873</v>
      </c>
      <c r="D109" s="1">
        <f t="shared" si="7"/>
        <v>1.4601399132715121E-2</v>
      </c>
      <c r="E109" s="1">
        <f t="shared" si="8"/>
        <v>-1.0385569360536703E-3</v>
      </c>
      <c r="F109" s="55">
        <f t="shared" si="9"/>
        <v>1.1471680714912825E-2</v>
      </c>
      <c r="G109" s="55">
        <f t="shared" si="10"/>
        <v>-2.2260817468742352E-4</v>
      </c>
      <c r="H109" s="55">
        <f t="shared" si="11"/>
        <v>1.1249072540225401E-2</v>
      </c>
      <c r="Q109">
        <v>108</v>
      </c>
      <c r="R109">
        <v>0.49940351586919851</v>
      </c>
      <c r="S109">
        <f t="shared" si="6"/>
        <v>-4.3375845870507291E-4</v>
      </c>
    </row>
    <row r="110" spans="1:19" x14ac:dyDescent="0.25">
      <c r="A110" s="5">
        <v>36697</v>
      </c>
      <c r="B110">
        <v>1475.949951171875</v>
      </c>
      <c r="C110">
        <v>3.68094801902771</v>
      </c>
      <c r="D110" s="1">
        <f t="shared" si="7"/>
        <v>-6.7861291123290438E-3</v>
      </c>
      <c r="E110" s="1">
        <f t="shared" si="8"/>
        <v>-2.0782178410161849E-3</v>
      </c>
      <c r="F110" s="55">
        <f t="shared" si="9"/>
        <v>-5.3315648561644193E-3</v>
      </c>
      <c r="G110" s="55">
        <f t="shared" si="10"/>
        <v>-4.4545297819622236E-4</v>
      </c>
      <c r="H110" s="55">
        <f t="shared" si="11"/>
        <v>-5.777017834360642E-3</v>
      </c>
      <c r="Q110">
        <v>109</v>
      </c>
      <c r="R110">
        <v>0.50782242038788239</v>
      </c>
      <c r="S110">
        <f t="shared" si="6"/>
        <v>-1.9360277512598263E-4</v>
      </c>
    </row>
    <row r="111" spans="1:19" x14ac:dyDescent="0.25">
      <c r="A111" s="5">
        <v>36698</v>
      </c>
      <c r="B111">
        <v>1479.130004882812</v>
      </c>
      <c r="C111">
        <v>3.6694529056549068</v>
      </c>
      <c r="D111" s="1">
        <f t="shared" si="7"/>
        <v>2.1522632116837987E-3</v>
      </c>
      <c r="E111" s="1">
        <f t="shared" si="8"/>
        <v>-3.1277539448068626E-3</v>
      </c>
      <c r="F111" s="55">
        <f t="shared" si="9"/>
        <v>1.690939077445674E-3</v>
      </c>
      <c r="G111" s="55">
        <f t="shared" si="10"/>
        <v>-6.7041446872476791E-4</v>
      </c>
      <c r="H111" s="55">
        <f t="shared" si="11"/>
        <v>1.0205246087209062E-3</v>
      </c>
      <c r="Q111">
        <v>110</v>
      </c>
      <c r="R111">
        <v>0.14417644697306597</v>
      </c>
      <c r="S111">
        <f t="shared" si="6"/>
        <v>-1.2498788396699633E-2</v>
      </c>
    </row>
    <row r="112" spans="1:19" x14ac:dyDescent="0.25">
      <c r="A112" s="5">
        <v>36699</v>
      </c>
      <c r="B112">
        <v>1452.180053710938</v>
      </c>
      <c r="C112">
        <v>3.6617946624755859</v>
      </c>
      <c r="D112" s="1">
        <f t="shared" si="7"/>
        <v>-1.838816774701723E-2</v>
      </c>
      <c r="E112" s="1">
        <f t="shared" si="8"/>
        <v>-2.0892067533390475E-3</v>
      </c>
      <c r="F112" s="55">
        <f t="shared" si="9"/>
        <v>-1.4446779203056741E-2</v>
      </c>
      <c r="G112" s="55">
        <f t="shared" si="10"/>
        <v>-4.4780838272829139E-4</v>
      </c>
      <c r="H112" s="55">
        <f t="shared" si="11"/>
        <v>-1.4894587585785032E-2</v>
      </c>
      <c r="Q112">
        <v>111</v>
      </c>
      <c r="R112">
        <v>0.39146175014241724</v>
      </c>
      <c r="S112">
        <f t="shared" si="6"/>
        <v>-3.5519120506934598E-3</v>
      </c>
    </row>
    <row r="113" spans="1:19" x14ac:dyDescent="0.25">
      <c r="A113" s="5">
        <v>36700</v>
      </c>
      <c r="B113">
        <v>1441.47998046875</v>
      </c>
      <c r="C113">
        <v>3.6541333198547359</v>
      </c>
      <c r="D113" s="1">
        <f t="shared" si="7"/>
        <v>-7.3955626336294567E-3</v>
      </c>
      <c r="E113" s="1">
        <f t="shared" si="8"/>
        <v>-2.0944288790097952E-3</v>
      </c>
      <c r="F113" s="55">
        <f t="shared" si="9"/>
        <v>-5.8103701206311097E-3</v>
      </c>
      <c r="G113" s="55">
        <f t="shared" si="10"/>
        <v>-4.4892771265927307E-4</v>
      </c>
      <c r="H113" s="55">
        <f t="shared" si="11"/>
        <v>-6.2592978332903825E-3</v>
      </c>
      <c r="Q113">
        <v>112</v>
      </c>
      <c r="R113">
        <v>8.825868212405874E-2</v>
      </c>
      <c r="S113">
        <f t="shared" si="6"/>
        <v>-1.5796716637780362E-2</v>
      </c>
    </row>
    <row r="114" spans="1:19" x14ac:dyDescent="0.25">
      <c r="A114" s="5">
        <v>36703</v>
      </c>
      <c r="B114">
        <v>1455.31005859375</v>
      </c>
      <c r="C114">
        <v>3.6656262874603271</v>
      </c>
      <c r="D114" s="1">
        <f t="shared" si="7"/>
        <v>9.5486265967421446E-3</v>
      </c>
      <c r="E114" s="1">
        <f t="shared" si="8"/>
        <v>3.1402607918101714E-3</v>
      </c>
      <c r="F114" s="55">
        <f t="shared" si="9"/>
        <v>7.5019383134540662E-3</v>
      </c>
      <c r="G114" s="55">
        <f t="shared" si="10"/>
        <v>6.7309523304865814E-4</v>
      </c>
      <c r="H114" s="55">
        <f t="shared" si="11"/>
        <v>8.175033546502725E-3</v>
      </c>
      <c r="Q114">
        <v>113</v>
      </c>
      <c r="R114">
        <v>0.93649351799249658</v>
      </c>
      <c r="S114">
        <f t="shared" si="6"/>
        <v>1.6948163079814855E-2</v>
      </c>
    </row>
    <row r="115" spans="1:19" x14ac:dyDescent="0.25">
      <c r="A115" s="5">
        <v>36704</v>
      </c>
      <c r="B115">
        <v>1450.550048828125</v>
      </c>
      <c r="C115">
        <v>3.6656262874603271</v>
      </c>
      <c r="D115" s="1">
        <f t="shared" si="7"/>
        <v>-3.2761480918897744E-3</v>
      </c>
      <c r="E115" s="1">
        <f t="shared" si="8"/>
        <v>0</v>
      </c>
      <c r="F115" s="55">
        <f t="shared" si="9"/>
        <v>-2.5739262753748074E-3</v>
      </c>
      <c r="G115" s="55">
        <f t="shared" si="10"/>
        <v>0</v>
      </c>
      <c r="H115" s="55">
        <f t="shared" si="11"/>
        <v>-2.5739262753748074E-3</v>
      </c>
      <c r="Q115">
        <v>114</v>
      </c>
      <c r="R115">
        <v>0.16305284311593737</v>
      </c>
      <c r="S115">
        <f t="shared" si="6"/>
        <v>-1.1591234696264417E-2</v>
      </c>
    </row>
    <row r="116" spans="1:19" x14ac:dyDescent="0.25">
      <c r="A116" s="5">
        <v>36705</v>
      </c>
      <c r="B116">
        <v>1454.819946289062</v>
      </c>
      <c r="C116">
        <v>3.6617946624755859</v>
      </c>
      <c r="D116" s="1">
        <f t="shared" si="7"/>
        <v>2.9393161919405468E-3</v>
      </c>
      <c r="E116" s="1">
        <f t="shared" si="8"/>
        <v>-1.0458319128003074E-3</v>
      </c>
      <c r="F116" s="55">
        <f t="shared" si="9"/>
        <v>2.3092921827310782E-3</v>
      </c>
      <c r="G116" s="55">
        <f t="shared" si="10"/>
        <v>-2.2416752038937035E-4</v>
      </c>
      <c r="H116" s="55">
        <f t="shared" si="11"/>
        <v>2.0851246623417078E-3</v>
      </c>
      <c r="Q116">
        <v>115</v>
      </c>
      <c r="R116">
        <v>0.62401670678350019</v>
      </c>
      <c r="S116">
        <f t="shared" si="6"/>
        <v>3.1797021679852654E-3</v>
      </c>
    </row>
    <row r="117" spans="1:19" x14ac:dyDescent="0.25">
      <c r="A117" s="5">
        <v>36706</v>
      </c>
      <c r="B117">
        <v>1442.390014648438</v>
      </c>
      <c r="C117">
        <v>3.677115917205811</v>
      </c>
      <c r="D117" s="1">
        <f t="shared" si="7"/>
        <v>-8.5806745620884018E-3</v>
      </c>
      <c r="E117" s="1">
        <f t="shared" si="8"/>
        <v>4.1753545904586976E-3</v>
      </c>
      <c r="F117" s="55">
        <f t="shared" si="9"/>
        <v>-6.7414607326434124E-3</v>
      </c>
      <c r="G117" s="55">
        <f t="shared" si="10"/>
        <v>8.9496110592316401E-4</v>
      </c>
      <c r="H117" s="55">
        <f t="shared" si="11"/>
        <v>-5.8464996267202484E-3</v>
      </c>
      <c r="Q117">
        <v>116</v>
      </c>
      <c r="R117">
        <v>0.64021449192164492</v>
      </c>
      <c r="S117">
        <f t="shared" si="6"/>
        <v>3.6688463898269163E-3</v>
      </c>
    </row>
    <row r="118" spans="1:19" x14ac:dyDescent="0.25">
      <c r="A118" s="5">
        <v>36707</v>
      </c>
      <c r="B118">
        <v>1454.599975585938</v>
      </c>
      <c r="C118">
        <v>3.7013826370239258</v>
      </c>
      <c r="D118" s="1">
        <f t="shared" si="7"/>
        <v>8.4294618052847339E-3</v>
      </c>
      <c r="E118" s="1">
        <f t="shared" si="8"/>
        <v>6.5777087665917682E-3</v>
      </c>
      <c r="F118" s="55">
        <f t="shared" si="9"/>
        <v>6.6226594828243564E-3</v>
      </c>
      <c r="G118" s="55">
        <f t="shared" si="10"/>
        <v>1.4098906774628562E-3</v>
      </c>
      <c r="H118" s="55">
        <f t="shared" si="11"/>
        <v>8.0325501602872135E-3</v>
      </c>
      <c r="Q118">
        <v>117</v>
      </c>
      <c r="R118">
        <v>0.23924071119875367</v>
      </c>
      <c r="S118">
        <f t="shared" si="6"/>
        <v>-8.4819004968594309E-3</v>
      </c>
    </row>
    <row r="119" spans="1:19" x14ac:dyDescent="0.25">
      <c r="A119" s="5">
        <v>36710</v>
      </c>
      <c r="B119">
        <v>1469.5400390625</v>
      </c>
      <c r="C119">
        <v>3.7090849876403809</v>
      </c>
      <c r="D119" s="1">
        <f t="shared" si="7"/>
        <v>1.0218521276461303E-2</v>
      </c>
      <c r="E119" s="1">
        <f t="shared" si="8"/>
        <v>2.0787766117504316E-3</v>
      </c>
      <c r="F119" s="55">
        <f t="shared" si="9"/>
        <v>8.0282452658569196E-3</v>
      </c>
      <c r="G119" s="55">
        <f t="shared" si="10"/>
        <v>4.4557274720348743E-4</v>
      </c>
      <c r="H119" s="55">
        <f t="shared" si="11"/>
        <v>8.4738180130604079E-3</v>
      </c>
      <c r="Q119">
        <v>118</v>
      </c>
      <c r="R119">
        <v>0.95787015581523005</v>
      </c>
      <c r="S119">
        <f t="shared" si="6"/>
        <v>1.9229746938362279E-2</v>
      </c>
    </row>
    <row r="120" spans="1:19" x14ac:dyDescent="0.25">
      <c r="A120" s="5">
        <v>36712</v>
      </c>
      <c r="B120">
        <v>1446.22998046875</v>
      </c>
      <c r="C120">
        <v>3.7129368782043461</v>
      </c>
      <c r="D120" s="1">
        <f t="shared" si="7"/>
        <v>-1.598929617329866E-2</v>
      </c>
      <c r="E120" s="1">
        <f t="shared" si="8"/>
        <v>1.0379626951831102E-3</v>
      </c>
      <c r="F120" s="55">
        <f t="shared" si="9"/>
        <v>-1.2562090720833002E-2</v>
      </c>
      <c r="G120" s="55">
        <f t="shared" si="10"/>
        <v>2.2248080287859165E-4</v>
      </c>
      <c r="H120" s="55">
        <f t="shared" si="11"/>
        <v>-1.233960991795441E-2</v>
      </c>
      <c r="Q120">
        <v>119</v>
      </c>
      <c r="R120">
        <v>0.38392420361189761</v>
      </c>
      <c r="S120">
        <f t="shared" si="6"/>
        <v>-3.7758507196210722E-3</v>
      </c>
    </row>
    <row r="121" spans="1:19" x14ac:dyDescent="0.25">
      <c r="A121" s="5">
        <v>36713</v>
      </c>
      <c r="B121">
        <v>1456.670043945312</v>
      </c>
      <c r="C121">
        <v>3.7052352428436279</v>
      </c>
      <c r="D121" s="1">
        <f t="shared" si="7"/>
        <v>7.1928818771997017E-3</v>
      </c>
      <c r="E121" s="1">
        <f t="shared" si="8"/>
        <v>-2.0764247586072637E-3</v>
      </c>
      <c r="F121" s="55">
        <f t="shared" si="9"/>
        <v>5.6511327144287346E-3</v>
      </c>
      <c r="G121" s="55">
        <f t="shared" si="10"/>
        <v>-4.4506864221207227E-4</v>
      </c>
      <c r="H121" s="55">
        <f t="shared" si="11"/>
        <v>5.2060640722166622E-3</v>
      </c>
      <c r="Q121">
        <v>120</v>
      </c>
      <c r="R121">
        <v>0.75305525066917711</v>
      </c>
      <c r="S121">
        <f t="shared" si="6"/>
        <v>7.3683470873241296E-3</v>
      </c>
    </row>
    <row r="122" spans="1:19" x14ac:dyDescent="0.25">
      <c r="A122" s="5">
        <v>36714</v>
      </c>
      <c r="B122">
        <v>1478.900024414062</v>
      </c>
      <c r="C122">
        <v>3.7129368782043461</v>
      </c>
      <c r="D122" s="1">
        <f t="shared" si="7"/>
        <v>1.5145545764216402E-2</v>
      </c>
      <c r="E122" s="1">
        <f t="shared" si="8"/>
        <v>2.0764247586071761E-3</v>
      </c>
      <c r="F122" s="55">
        <f t="shared" si="9"/>
        <v>1.1899192925348323E-2</v>
      </c>
      <c r="G122" s="55">
        <f t="shared" si="10"/>
        <v>4.4506864221205346E-4</v>
      </c>
      <c r="H122" s="55">
        <f t="shared" si="11"/>
        <v>1.2344261567560378E-2</v>
      </c>
      <c r="Q122">
        <v>121</v>
      </c>
      <c r="R122">
        <v>0.91814878468724481</v>
      </c>
      <c r="S122">
        <f t="shared" si="6"/>
        <v>1.5431727906728599E-2</v>
      </c>
    </row>
    <row r="123" spans="1:19" x14ac:dyDescent="0.25">
      <c r="A123" s="5">
        <v>36717</v>
      </c>
      <c r="B123">
        <v>1475.619995117188</v>
      </c>
      <c r="C123">
        <v>3.7090849876403809</v>
      </c>
      <c r="D123" s="1">
        <f t="shared" si="7"/>
        <v>-2.2203475506821246E-3</v>
      </c>
      <c r="E123" s="1">
        <f t="shared" si="8"/>
        <v>-1.0379626951830937E-3</v>
      </c>
      <c r="F123" s="55">
        <f t="shared" si="9"/>
        <v>-1.744429964967865E-3</v>
      </c>
      <c r="G123" s="55">
        <f t="shared" si="10"/>
        <v>-2.2248080287858813E-4</v>
      </c>
      <c r="H123" s="55">
        <f t="shared" si="11"/>
        <v>-1.9669107678464532E-3</v>
      </c>
      <c r="Q123">
        <v>122</v>
      </c>
      <c r="R123">
        <v>0.52526041019211756</v>
      </c>
      <c r="S123">
        <f t="shared" si="6"/>
        <v>3.0426741370820544E-4</v>
      </c>
    </row>
    <row r="124" spans="1:19" x14ac:dyDescent="0.25">
      <c r="A124" s="5">
        <v>36718</v>
      </c>
      <c r="B124">
        <v>1480.880004882812</v>
      </c>
      <c r="C124">
        <v>3.7090849876403809</v>
      </c>
      <c r="D124" s="1">
        <f t="shared" si="7"/>
        <v>3.5582718183678006E-3</v>
      </c>
      <c r="E124" s="1">
        <f t="shared" si="8"/>
        <v>0</v>
      </c>
      <c r="F124" s="55">
        <f t="shared" si="9"/>
        <v>2.7955785487522216E-3</v>
      </c>
      <c r="G124" s="55">
        <f t="shared" si="10"/>
        <v>0</v>
      </c>
      <c r="H124" s="55">
        <f t="shared" si="11"/>
        <v>2.7955785487522216E-3</v>
      </c>
      <c r="Q124">
        <v>123</v>
      </c>
      <c r="R124">
        <v>0.82851401554795201</v>
      </c>
      <c r="S124">
        <f t="shared" si="6"/>
        <v>1.037450021691403E-2</v>
      </c>
    </row>
    <row r="125" spans="1:19" x14ac:dyDescent="0.25">
      <c r="A125" s="5">
        <v>36719</v>
      </c>
      <c r="B125">
        <v>1492.920043945312</v>
      </c>
      <c r="C125">
        <v>3.7052352428436279</v>
      </c>
      <c r="D125" s="1">
        <f t="shared" si="7"/>
        <v>8.0974542015447362E-3</v>
      </c>
      <c r="E125" s="1">
        <f t="shared" si="8"/>
        <v>-1.0384620634241615E-3</v>
      </c>
      <c r="F125" s="55">
        <f t="shared" si="9"/>
        <v>6.3618156287244421E-3</v>
      </c>
      <c r="G125" s="55">
        <f t="shared" si="10"/>
        <v>-2.2258783933348233E-4</v>
      </c>
      <c r="H125" s="55">
        <f t="shared" si="11"/>
        <v>6.1392277893909594E-3</v>
      </c>
      <c r="Q125">
        <v>124</v>
      </c>
      <c r="R125">
        <v>0.99273454133329098</v>
      </c>
      <c r="S125">
        <f t="shared" si="6"/>
        <v>2.7393093147865474E-2</v>
      </c>
    </row>
    <row r="126" spans="1:19" x14ac:dyDescent="0.25">
      <c r="A126" s="5">
        <v>36720</v>
      </c>
      <c r="B126">
        <v>1495.839965820312</v>
      </c>
      <c r="C126">
        <v>3.71678638458252</v>
      </c>
      <c r="D126" s="1">
        <f t="shared" si="7"/>
        <v>1.953935942965212E-3</v>
      </c>
      <c r="E126" s="1">
        <f t="shared" si="8"/>
        <v>3.112669740145871E-3</v>
      </c>
      <c r="F126" s="55">
        <f t="shared" si="9"/>
        <v>1.5351220161407221E-3</v>
      </c>
      <c r="G126" s="55">
        <f t="shared" si="10"/>
        <v>6.6718126392912701E-4</v>
      </c>
      <c r="H126" s="55">
        <f t="shared" si="11"/>
        <v>2.2023032800698493E-3</v>
      </c>
      <c r="Q126">
        <v>125</v>
      </c>
      <c r="R126">
        <v>0.411065811778766</v>
      </c>
      <c r="S126">
        <f t="shared" si="6"/>
        <v>-2.9748933120611943E-3</v>
      </c>
    </row>
    <row r="127" spans="1:19" x14ac:dyDescent="0.25">
      <c r="A127" s="5">
        <v>36721</v>
      </c>
      <c r="B127">
        <v>1509.97998046875</v>
      </c>
      <c r="C127">
        <v>3.7052352428436279</v>
      </c>
      <c r="D127" s="1">
        <f t="shared" si="7"/>
        <v>9.4084936601907011E-3</v>
      </c>
      <c r="E127" s="1">
        <f t="shared" si="8"/>
        <v>-3.1126697401457648E-3</v>
      </c>
      <c r="F127" s="55">
        <f t="shared" si="9"/>
        <v>7.3918419938377158E-3</v>
      </c>
      <c r="G127" s="55">
        <f t="shared" si="10"/>
        <v>-6.6718126392910425E-4</v>
      </c>
      <c r="H127" s="55">
        <f t="shared" si="11"/>
        <v>6.7246607299086113E-3</v>
      </c>
      <c r="Q127">
        <v>126</v>
      </c>
      <c r="R127">
        <v>0.54987423529065094</v>
      </c>
      <c r="S127">
        <f t="shared" si="6"/>
        <v>1.0095977129341612E-3</v>
      </c>
    </row>
    <row r="128" spans="1:19" x14ac:dyDescent="0.25">
      <c r="A128" s="5">
        <v>36724</v>
      </c>
      <c r="B128">
        <v>1510.489990234375</v>
      </c>
      <c r="C128">
        <v>3.6898238658905029</v>
      </c>
      <c r="D128" s="1">
        <f t="shared" si="7"/>
        <v>3.377022618457108E-4</v>
      </c>
      <c r="E128" s="1">
        <f t="shared" si="8"/>
        <v>-4.1680259853552407E-3</v>
      </c>
      <c r="F128" s="55">
        <f t="shared" si="9"/>
        <v>2.6531789792102691E-4</v>
      </c>
      <c r="G128" s="55">
        <f t="shared" si="10"/>
        <v>-8.9339026531881107E-4</v>
      </c>
      <c r="H128" s="55">
        <f t="shared" si="11"/>
        <v>-6.2807236739778421E-4</v>
      </c>
      <c r="Q128">
        <v>127</v>
      </c>
      <c r="R128">
        <v>0.64525920509355716</v>
      </c>
      <c r="S128">
        <f t="shared" si="6"/>
        <v>3.8226993754605686E-3</v>
      </c>
    </row>
    <row r="129" spans="1:19" x14ac:dyDescent="0.25">
      <c r="A129" s="5">
        <v>36725</v>
      </c>
      <c r="B129">
        <v>1493.739990234375</v>
      </c>
      <c r="C129">
        <v>3.6936783790588379</v>
      </c>
      <c r="D129" s="1">
        <f t="shared" si="7"/>
        <v>-1.1151059456171031E-2</v>
      </c>
      <c r="E129" s="1">
        <f t="shared" si="8"/>
        <v>1.0440881279959154E-3</v>
      </c>
      <c r="F129" s="55">
        <f t="shared" si="9"/>
        <v>-8.7608997296423196E-3</v>
      </c>
      <c r="G129" s="55">
        <f t="shared" si="10"/>
        <v>2.237937510379967E-4</v>
      </c>
      <c r="H129" s="55">
        <f t="shared" si="11"/>
        <v>-8.5371059786043223E-3</v>
      </c>
      <c r="Q129">
        <v>128</v>
      </c>
      <c r="R129">
        <v>0.83341506032605661</v>
      </c>
      <c r="S129">
        <f t="shared" si="6"/>
        <v>1.0595709147782274E-2</v>
      </c>
    </row>
    <row r="130" spans="1:19" x14ac:dyDescent="0.25">
      <c r="A130" s="5">
        <v>36726</v>
      </c>
      <c r="B130">
        <v>1481.9599609375</v>
      </c>
      <c r="C130">
        <v>3.6898238658905029</v>
      </c>
      <c r="D130" s="1">
        <f t="shared" si="7"/>
        <v>-7.9175259792416252E-3</v>
      </c>
      <c r="E130" s="1">
        <f t="shared" si="8"/>
        <v>-1.0440881279960151E-3</v>
      </c>
      <c r="F130" s="55">
        <f t="shared" si="9"/>
        <v>-6.2204538935165827E-3</v>
      </c>
      <c r="G130" s="55">
        <f t="shared" si="10"/>
        <v>-2.2379375103801809E-4</v>
      </c>
      <c r="H130" s="55">
        <f t="shared" si="11"/>
        <v>-6.4442476445546008E-3</v>
      </c>
      <c r="Q130">
        <v>129</v>
      </c>
      <c r="R130">
        <v>0.7098933768253145</v>
      </c>
      <c r="S130">
        <f t="shared" si="6"/>
        <v>5.876928214037673E-3</v>
      </c>
    </row>
    <row r="131" spans="1:19" x14ac:dyDescent="0.25">
      <c r="A131" s="5">
        <v>36727</v>
      </c>
      <c r="B131">
        <v>1495.569946289062</v>
      </c>
      <c r="C131">
        <v>3.71678638458252</v>
      </c>
      <c r="D131" s="1">
        <f t="shared" si="7"/>
        <v>9.1418595693585399E-3</v>
      </c>
      <c r="E131" s="1">
        <f t="shared" si="8"/>
        <v>7.2806957255011637E-3</v>
      </c>
      <c r="F131" s="55">
        <f t="shared" si="9"/>
        <v>7.182359249757091E-3</v>
      </c>
      <c r="G131" s="55">
        <f t="shared" si="10"/>
        <v>1.5605715292479492E-3</v>
      </c>
      <c r="H131" s="55">
        <f t="shared" si="11"/>
        <v>8.7429307790050405E-3</v>
      </c>
      <c r="Q131">
        <v>130</v>
      </c>
      <c r="R131">
        <v>0.87302303568714523</v>
      </c>
      <c r="S131">
        <f t="shared" ref="S131:S194" si="12">_xlfn.NORM.INV(R131,$K$12,$K$14)</f>
        <v>1.256491747161181E-2</v>
      </c>
    </row>
    <row r="132" spans="1:19" x14ac:dyDescent="0.25">
      <c r="A132" s="5">
        <v>36728</v>
      </c>
      <c r="B132">
        <v>1480.18994140625</v>
      </c>
      <c r="C132">
        <v>3.7206382751464839</v>
      </c>
      <c r="D132" s="1">
        <f t="shared" si="7"/>
        <v>-1.0336950837709035E-2</v>
      </c>
      <c r="E132" s="1">
        <f t="shared" si="8"/>
        <v>1.0358130897686433E-3</v>
      </c>
      <c r="F132" s="55">
        <f t="shared" si="9"/>
        <v>-8.121290192681584E-3</v>
      </c>
      <c r="G132" s="55">
        <f t="shared" si="10"/>
        <v>2.2202004842113171E-4</v>
      </c>
      <c r="H132" s="55">
        <f t="shared" si="11"/>
        <v>-7.8992701442604524E-3</v>
      </c>
      <c r="Q132">
        <v>131</v>
      </c>
      <c r="R132">
        <v>0.69778614529442484</v>
      </c>
      <c r="S132">
        <f t="shared" si="12"/>
        <v>5.4783120487425768E-3</v>
      </c>
    </row>
    <row r="133" spans="1:19" x14ac:dyDescent="0.25">
      <c r="A133" s="5">
        <v>36731</v>
      </c>
      <c r="B133">
        <v>1464.2900390625</v>
      </c>
      <c r="C133">
        <v>3.7129368782043461</v>
      </c>
      <c r="D133" s="1">
        <f t="shared" si="7"/>
        <v>-1.07999082984729E-2</v>
      </c>
      <c r="E133" s="1">
        <f t="shared" si="8"/>
        <v>-2.0720580713072651E-3</v>
      </c>
      <c r="F133" s="55">
        <f t="shared" si="9"/>
        <v>-8.4850156224296498E-3</v>
      </c>
      <c r="G133" s="55">
        <f t="shared" si="10"/>
        <v>-4.4413267013818954E-4</v>
      </c>
      <c r="H133" s="55">
        <f t="shared" si="11"/>
        <v>-8.9291482925678393E-3</v>
      </c>
      <c r="Q133">
        <v>132</v>
      </c>
      <c r="R133">
        <v>0.3033350362834023</v>
      </c>
      <c r="S133">
        <f t="shared" si="12"/>
        <v>-6.2752577933099423E-3</v>
      </c>
    </row>
    <row r="134" spans="1:19" x14ac:dyDescent="0.25">
      <c r="A134" s="5">
        <v>36732</v>
      </c>
      <c r="B134">
        <v>1474.469970703125</v>
      </c>
      <c r="C134">
        <v>3.71678638458252</v>
      </c>
      <c r="D134" s="1">
        <f t="shared" si="7"/>
        <v>6.9280732859866492E-3</v>
      </c>
      <c r="E134" s="1">
        <f t="shared" si="8"/>
        <v>1.0362449815385995E-3</v>
      </c>
      <c r="F134" s="55">
        <f t="shared" si="9"/>
        <v>5.443084185561684E-3</v>
      </c>
      <c r="G134" s="55">
        <f t="shared" si="10"/>
        <v>2.2211262171705306E-4</v>
      </c>
      <c r="H134" s="55">
        <f t="shared" si="11"/>
        <v>5.6651968072787369E-3</v>
      </c>
      <c r="Q134">
        <v>133</v>
      </c>
      <c r="R134">
        <v>0.39379224836612681</v>
      </c>
      <c r="S134">
        <f t="shared" si="12"/>
        <v>-3.4829225553344506E-3</v>
      </c>
    </row>
    <row r="135" spans="1:19" x14ac:dyDescent="0.25">
      <c r="A135" s="5">
        <v>36733</v>
      </c>
      <c r="B135">
        <v>1452.420043945312</v>
      </c>
      <c r="C135">
        <v>3.71678638458252</v>
      </c>
      <c r="D135" s="1">
        <f t="shared" si="7"/>
        <v>-1.5067422285769651E-2</v>
      </c>
      <c r="E135" s="1">
        <f t="shared" si="8"/>
        <v>0</v>
      </c>
      <c r="F135" s="55">
        <f t="shared" si="9"/>
        <v>-1.1837814725017404E-2</v>
      </c>
      <c r="G135" s="55">
        <f t="shared" si="10"/>
        <v>0</v>
      </c>
      <c r="H135" s="55">
        <f t="shared" si="11"/>
        <v>-1.1837814725017404E-2</v>
      </c>
      <c r="Q135">
        <v>134</v>
      </c>
      <c r="R135">
        <v>0.96849655468744689</v>
      </c>
      <c r="S135">
        <f t="shared" si="12"/>
        <v>2.0739289106026591E-2</v>
      </c>
    </row>
    <row r="136" spans="1:19" x14ac:dyDescent="0.25">
      <c r="A136" s="5">
        <v>36734</v>
      </c>
      <c r="B136">
        <v>1449.619995117188</v>
      </c>
      <c r="C136">
        <v>3.7206382751464839</v>
      </c>
      <c r="D136" s="1">
        <f t="shared" si="7"/>
        <v>-1.9297112785025771E-3</v>
      </c>
      <c r="E136" s="1">
        <f t="shared" si="8"/>
        <v>1.0358130897686433E-3</v>
      </c>
      <c r="F136" s="55">
        <f t="shared" si="9"/>
        <v>-1.5160897567239788E-3</v>
      </c>
      <c r="G136" s="55">
        <f t="shared" si="10"/>
        <v>2.2202004842113171E-4</v>
      </c>
      <c r="H136" s="55">
        <f t="shared" si="11"/>
        <v>-1.2940697083028471E-3</v>
      </c>
      <c r="Q136">
        <v>135</v>
      </c>
      <c r="R136">
        <v>0.64926255630613994</v>
      </c>
      <c r="S136">
        <f t="shared" si="12"/>
        <v>3.9453455896980277E-3</v>
      </c>
    </row>
    <row r="137" spans="1:19" x14ac:dyDescent="0.25">
      <c r="A137" s="5">
        <v>36735</v>
      </c>
      <c r="B137">
        <v>1419.890014648438</v>
      </c>
      <c r="C137">
        <v>3.71678638458252</v>
      </c>
      <c r="D137" s="1">
        <f t="shared" si="7"/>
        <v>-2.0722035612068548E-2</v>
      </c>
      <c r="E137" s="1">
        <f t="shared" si="8"/>
        <v>-1.0358130897687454E-3</v>
      </c>
      <c r="F137" s="55">
        <f t="shared" si="9"/>
        <v>-1.6280397114279848E-2</v>
      </c>
      <c r="G137" s="55">
        <f t="shared" si="10"/>
        <v>-2.2202004842115358E-4</v>
      </c>
      <c r="H137" s="55">
        <f t="shared" si="11"/>
        <v>-1.6502417162701E-2</v>
      </c>
      <c r="Q137">
        <v>136</v>
      </c>
      <c r="R137">
        <v>0.44743178238836523</v>
      </c>
      <c r="S137">
        <f t="shared" si="12"/>
        <v>-1.920569314169367E-3</v>
      </c>
    </row>
    <row r="138" spans="1:19" x14ac:dyDescent="0.25">
      <c r="A138" s="5">
        <v>36738</v>
      </c>
      <c r="B138">
        <v>1430.829956054688</v>
      </c>
      <c r="C138">
        <v>3.734220027923584</v>
      </c>
      <c r="D138" s="1">
        <f t="shared" si="7"/>
        <v>7.675250620293993E-3</v>
      </c>
      <c r="E138" s="1">
        <f t="shared" si="8"/>
        <v>4.6795490943467091E-3</v>
      </c>
      <c r="F138" s="55">
        <f t="shared" si="9"/>
        <v>6.0301087397627226E-3</v>
      </c>
      <c r="G138" s="55">
        <f t="shared" si="10"/>
        <v>1.0030320400256552E-3</v>
      </c>
      <c r="H138" s="55">
        <f t="shared" si="11"/>
        <v>7.0331407797883782E-3</v>
      </c>
      <c r="Q138">
        <v>137</v>
      </c>
      <c r="R138">
        <v>9.8910482027650293E-2</v>
      </c>
      <c r="S138">
        <f t="shared" si="12"/>
        <v>-1.507103146205575E-2</v>
      </c>
    </row>
    <row r="139" spans="1:19" x14ac:dyDescent="0.25">
      <c r="A139" s="5">
        <v>36739</v>
      </c>
      <c r="B139">
        <v>1438.099975585938</v>
      </c>
      <c r="C139">
        <v>3.741965770721436</v>
      </c>
      <c r="D139" s="1">
        <f t="shared" si="7"/>
        <v>5.0681161728076867E-3</v>
      </c>
      <c r="E139" s="1">
        <f t="shared" si="8"/>
        <v>2.0721115761227447E-3</v>
      </c>
      <c r="F139" s="55">
        <f t="shared" si="9"/>
        <v>3.9817972258747968E-3</v>
      </c>
      <c r="G139" s="55">
        <f t="shared" si="10"/>
        <v>4.4414413856028314E-4</v>
      </c>
      <c r="H139" s="55">
        <f t="shared" si="11"/>
        <v>4.4259413644350803E-3</v>
      </c>
      <c r="Q139">
        <v>138</v>
      </c>
      <c r="R139">
        <v>6.9033338063303362E-2</v>
      </c>
      <c r="S139">
        <f t="shared" si="12"/>
        <v>-1.729280800489533E-2</v>
      </c>
    </row>
    <row r="140" spans="1:19" x14ac:dyDescent="0.25">
      <c r="A140" s="5">
        <v>36740</v>
      </c>
      <c r="B140">
        <v>1438.699951171875</v>
      </c>
      <c r="C140">
        <v>3.7458400726318359</v>
      </c>
      <c r="D140" s="1">
        <f t="shared" si="7"/>
        <v>4.1711318820280798E-4</v>
      </c>
      <c r="E140" s="1">
        <f t="shared" si="8"/>
        <v>1.0348297851711724E-3</v>
      </c>
      <c r="F140" s="55">
        <f t="shared" si="9"/>
        <v>3.27707589769323E-4</v>
      </c>
      <c r="G140" s="55">
        <f t="shared" si="10"/>
        <v>2.2180928323917019E-4</v>
      </c>
      <c r="H140" s="55">
        <f t="shared" si="11"/>
        <v>5.4951687300849319E-4</v>
      </c>
      <c r="Q140">
        <v>139</v>
      </c>
      <c r="R140">
        <v>0.29513925862508228</v>
      </c>
      <c r="S140">
        <f t="shared" si="12"/>
        <v>-6.5438125602899798E-3</v>
      </c>
    </row>
    <row r="141" spans="1:19" x14ac:dyDescent="0.25">
      <c r="A141" s="5">
        <v>36741</v>
      </c>
      <c r="B141">
        <v>1452.56005859375</v>
      </c>
      <c r="C141">
        <v>3.7497119903564449</v>
      </c>
      <c r="D141" s="1">
        <f t="shared" si="7"/>
        <v>9.5876631967483864E-3</v>
      </c>
      <c r="E141" s="1">
        <f t="shared" si="8"/>
        <v>1.033124187907982E-3</v>
      </c>
      <c r="F141" s="55">
        <f t="shared" si="9"/>
        <v>7.5326076628360727E-3</v>
      </c>
      <c r="G141" s="55">
        <f t="shared" si="10"/>
        <v>2.2144369914808184E-4</v>
      </c>
      <c r="H141" s="55">
        <f t="shared" si="11"/>
        <v>7.7540513619841541E-3</v>
      </c>
      <c r="Q141">
        <v>140</v>
      </c>
      <c r="R141">
        <v>0.77664126892415863</v>
      </c>
      <c r="S141">
        <f t="shared" si="12"/>
        <v>8.2418707037384964E-3</v>
      </c>
    </row>
    <row r="142" spans="1:19" x14ac:dyDescent="0.25">
      <c r="A142" s="5">
        <v>36742</v>
      </c>
      <c r="B142">
        <v>1462.930053710938</v>
      </c>
      <c r="C142">
        <v>3.7613379955291748</v>
      </c>
      <c r="D142" s="1">
        <f t="shared" ref="D142:D205" si="13">LN(B142/B141)</f>
        <v>7.1137533994298499E-3</v>
      </c>
      <c r="E142" s="1">
        <f t="shared" ref="E142:E205" si="14">LN(C142/C141)</f>
        <v>3.095709515797177E-3</v>
      </c>
      <c r="F142" s="55">
        <f t="shared" ref="F142:F205" si="15">D142*$B$5</f>
        <v>5.5889649300827132E-3</v>
      </c>
      <c r="G142" s="55">
        <f t="shared" ref="G142:G205" si="16">E142*$C$5</f>
        <v>6.6354594606307128E-4</v>
      </c>
      <c r="H142" s="55">
        <f t="shared" ref="H142:H205" si="17">SUM(F142:G142)</f>
        <v>6.2525108761457846E-3</v>
      </c>
      <c r="Q142">
        <v>141</v>
      </c>
      <c r="R142">
        <v>0.3951165335871295</v>
      </c>
      <c r="S142">
        <f t="shared" si="12"/>
        <v>-3.4437701976891091E-3</v>
      </c>
    </row>
    <row r="143" spans="1:19" x14ac:dyDescent="0.25">
      <c r="A143" s="5">
        <v>36745</v>
      </c>
      <c r="B143">
        <v>1479.319946289062</v>
      </c>
      <c r="C143">
        <v>3.7535865306854248</v>
      </c>
      <c r="D143" s="1">
        <f t="shared" si="13"/>
        <v>1.1141175706899117E-2</v>
      </c>
      <c r="E143" s="1">
        <f t="shared" si="14"/>
        <v>-2.0629528788347969E-3</v>
      </c>
      <c r="F143" s="55">
        <f t="shared" si="15"/>
        <v>8.7531345000993778E-3</v>
      </c>
      <c r="G143" s="55">
        <f t="shared" si="16"/>
        <v>-4.4218102915818161E-4</v>
      </c>
      <c r="H143" s="55">
        <f t="shared" si="17"/>
        <v>8.3109534709411969E-3</v>
      </c>
      <c r="Q143">
        <v>142</v>
      </c>
      <c r="R143">
        <v>0.52426823007543844</v>
      </c>
      <c r="S143">
        <f t="shared" si="12"/>
        <v>2.7591174744157602E-4</v>
      </c>
    </row>
    <row r="144" spans="1:19" x14ac:dyDescent="0.25">
      <c r="A144" s="5">
        <v>36746</v>
      </c>
      <c r="B144">
        <v>1482.800048828125</v>
      </c>
      <c r="C144">
        <v>3.7613379955291748</v>
      </c>
      <c r="D144" s="1">
        <f t="shared" si="13"/>
        <v>2.3497387992488946E-3</v>
      </c>
      <c r="E144" s="1">
        <f t="shared" si="14"/>
        <v>2.0629528788347375E-3</v>
      </c>
      <c r="F144" s="55">
        <f t="shared" si="15"/>
        <v>1.846087010116106E-3</v>
      </c>
      <c r="G144" s="55">
        <f t="shared" si="16"/>
        <v>4.4218102915816887E-4</v>
      </c>
      <c r="H144" s="55">
        <f t="shared" si="17"/>
        <v>2.2882680392742748E-3</v>
      </c>
      <c r="Q144">
        <v>143</v>
      </c>
      <c r="R144">
        <v>0.48534119109774776</v>
      </c>
      <c r="S144">
        <f t="shared" si="12"/>
        <v>-8.3496724771805813E-4</v>
      </c>
    </row>
    <row r="145" spans="1:19" x14ac:dyDescent="0.25">
      <c r="A145" s="5">
        <v>36747</v>
      </c>
      <c r="B145">
        <v>1472.869995117188</v>
      </c>
      <c r="C145">
        <v>3.7613379955291748</v>
      </c>
      <c r="D145" s="1">
        <f t="shared" si="13"/>
        <v>-6.7193502148878616E-3</v>
      </c>
      <c r="E145" s="1">
        <f t="shared" si="14"/>
        <v>0</v>
      </c>
      <c r="F145" s="55">
        <f t="shared" si="15"/>
        <v>-5.2790995969809523E-3</v>
      </c>
      <c r="G145" s="55">
        <f t="shared" si="16"/>
        <v>0</v>
      </c>
      <c r="H145" s="55">
        <f t="shared" si="17"/>
        <v>-5.2790995969809523E-3</v>
      </c>
      <c r="Q145">
        <v>144</v>
      </c>
      <c r="R145">
        <v>0.55444573388337348</v>
      </c>
      <c r="S145">
        <f t="shared" si="12"/>
        <v>1.1411219598729736E-3</v>
      </c>
    </row>
    <row r="146" spans="1:19" x14ac:dyDescent="0.25">
      <c r="A146" s="5">
        <v>36748</v>
      </c>
      <c r="B146">
        <v>1460.25</v>
      </c>
      <c r="C146">
        <v>3.7729582786560059</v>
      </c>
      <c r="D146" s="1">
        <f t="shared" si="13"/>
        <v>-8.6052210709470466E-3</v>
      </c>
      <c r="E146" s="1">
        <f t="shared" si="14"/>
        <v>3.0846390738731508E-3</v>
      </c>
      <c r="F146" s="55">
        <f t="shared" si="15"/>
        <v>-6.760745851126424E-3</v>
      </c>
      <c r="G146" s="55">
        <f t="shared" si="16"/>
        <v>6.6117306617161846E-4</v>
      </c>
      <c r="H146" s="55">
        <f t="shared" si="17"/>
        <v>-6.0995727849548053E-3</v>
      </c>
      <c r="Q146">
        <v>145</v>
      </c>
      <c r="R146">
        <v>0.10197565129645869</v>
      </c>
      <c r="S146">
        <f t="shared" si="12"/>
        <v>-1.4872913023337165E-2</v>
      </c>
    </row>
    <row r="147" spans="1:19" x14ac:dyDescent="0.25">
      <c r="A147" s="5">
        <v>36749</v>
      </c>
      <c r="B147">
        <v>1471.839965820312</v>
      </c>
      <c r="C147">
        <v>3.7613379955291748</v>
      </c>
      <c r="D147" s="1">
        <f t="shared" si="13"/>
        <v>7.9056415860072528E-3</v>
      </c>
      <c r="E147" s="1">
        <f t="shared" si="14"/>
        <v>-3.0846390738730766E-3</v>
      </c>
      <c r="F147" s="55">
        <f t="shared" si="15"/>
        <v>6.2111168455093319E-3</v>
      </c>
      <c r="G147" s="55">
        <f t="shared" si="16"/>
        <v>-6.6117306617160263E-4</v>
      </c>
      <c r="H147" s="55">
        <f t="shared" si="17"/>
        <v>5.5499437793377297E-3</v>
      </c>
      <c r="Q147">
        <v>146</v>
      </c>
      <c r="R147">
        <v>0.29065687702673015</v>
      </c>
      <c r="S147">
        <f t="shared" si="12"/>
        <v>-6.692135605771349E-3</v>
      </c>
    </row>
    <row r="148" spans="1:19" x14ac:dyDescent="0.25">
      <c r="A148" s="5">
        <v>36752</v>
      </c>
      <c r="B148">
        <v>1491.56005859375</v>
      </c>
      <c r="C148">
        <v>3.7613379955291748</v>
      </c>
      <c r="D148" s="1">
        <f t="shared" si="13"/>
        <v>1.3309295881220304E-2</v>
      </c>
      <c r="E148" s="1">
        <f t="shared" si="14"/>
        <v>0</v>
      </c>
      <c r="F148" s="55">
        <f t="shared" si="15"/>
        <v>1.045653169959425E-2</v>
      </c>
      <c r="G148" s="55">
        <f t="shared" si="16"/>
        <v>0</v>
      </c>
      <c r="H148" s="55">
        <f t="shared" si="17"/>
        <v>1.045653169959425E-2</v>
      </c>
      <c r="Q148">
        <v>147</v>
      </c>
      <c r="R148">
        <v>3.9529686933622576E-2</v>
      </c>
      <c r="S148">
        <f t="shared" si="12"/>
        <v>-2.040100334108369E-2</v>
      </c>
    </row>
    <row r="149" spans="1:19" x14ac:dyDescent="0.25">
      <c r="A149" s="5">
        <v>36753</v>
      </c>
      <c r="B149">
        <v>1484.430053710938</v>
      </c>
      <c r="C149">
        <v>3.7613379955291748</v>
      </c>
      <c r="D149" s="1">
        <f t="shared" si="13"/>
        <v>-4.7916950366235569E-3</v>
      </c>
      <c r="E149" s="1">
        <f t="shared" si="14"/>
        <v>0</v>
      </c>
      <c r="F149" s="55">
        <f t="shared" si="15"/>
        <v>-3.7646252282918413E-3</v>
      </c>
      <c r="G149" s="55">
        <f t="shared" si="16"/>
        <v>0</v>
      </c>
      <c r="H149" s="55">
        <f t="shared" si="17"/>
        <v>-3.7646252282918413E-3</v>
      </c>
      <c r="Q149">
        <v>148</v>
      </c>
      <c r="R149">
        <v>0.68835066714604565</v>
      </c>
      <c r="S149">
        <f t="shared" si="12"/>
        <v>5.1726243064247413E-3</v>
      </c>
    </row>
    <row r="150" spans="1:19" x14ac:dyDescent="0.25">
      <c r="A150" s="5">
        <v>36754</v>
      </c>
      <c r="B150">
        <v>1479.849975585938</v>
      </c>
      <c r="C150">
        <v>3.7535865306854248</v>
      </c>
      <c r="D150" s="1">
        <f t="shared" si="13"/>
        <v>-3.0901815782686231E-3</v>
      </c>
      <c r="E150" s="1">
        <f t="shared" si="14"/>
        <v>-2.0629528788347969E-3</v>
      </c>
      <c r="F150" s="55">
        <f t="shared" si="15"/>
        <v>-2.4278205187595069E-3</v>
      </c>
      <c r="G150" s="55">
        <f t="shared" si="16"/>
        <v>-4.4218102915818161E-4</v>
      </c>
      <c r="H150" s="55">
        <f t="shared" si="17"/>
        <v>-2.8700015479176887E-3</v>
      </c>
      <c r="Q150">
        <v>149</v>
      </c>
      <c r="R150">
        <v>5.3096977175470017E-2</v>
      </c>
      <c r="S150">
        <f t="shared" si="12"/>
        <v>-1.8800701908660681E-2</v>
      </c>
    </row>
    <row r="151" spans="1:19" x14ac:dyDescent="0.25">
      <c r="A151" s="5">
        <v>36755</v>
      </c>
      <c r="B151">
        <v>1496.069946289062</v>
      </c>
      <c r="C151">
        <v>3.7574596405029301</v>
      </c>
      <c r="D151" s="1">
        <f t="shared" si="13"/>
        <v>1.0900919209479122E-2</v>
      </c>
      <c r="E151" s="1">
        <f t="shared" si="14"/>
        <v>1.031310438657518E-3</v>
      </c>
      <c r="F151" s="55">
        <f t="shared" si="15"/>
        <v>8.5643754775540527E-3</v>
      </c>
      <c r="G151" s="55">
        <f t="shared" si="16"/>
        <v>2.2105493335588495E-4</v>
      </c>
      <c r="H151" s="55">
        <f t="shared" si="17"/>
        <v>8.7854304109099383E-3</v>
      </c>
      <c r="Q151">
        <v>150</v>
      </c>
      <c r="R151">
        <v>0.90618763939642122</v>
      </c>
      <c r="S151">
        <f t="shared" si="12"/>
        <v>1.4577263273874057E-2</v>
      </c>
    </row>
    <row r="152" spans="1:19" x14ac:dyDescent="0.25">
      <c r="A152" s="5">
        <v>36756</v>
      </c>
      <c r="B152">
        <v>1491.719970703125</v>
      </c>
      <c r="C152">
        <v>3.7574596405029301</v>
      </c>
      <c r="D152" s="1">
        <f t="shared" si="13"/>
        <v>-2.9118370302699376E-3</v>
      </c>
      <c r="E152" s="1">
        <f t="shared" si="14"/>
        <v>0</v>
      </c>
      <c r="F152" s="55">
        <f t="shared" si="15"/>
        <v>-2.2877030071915636E-3</v>
      </c>
      <c r="G152" s="55">
        <f t="shared" si="16"/>
        <v>0</v>
      </c>
      <c r="H152" s="55">
        <f t="shared" si="17"/>
        <v>-2.2877030071915636E-3</v>
      </c>
      <c r="Q152">
        <v>151</v>
      </c>
      <c r="R152">
        <v>0.85488989745683308</v>
      </c>
      <c r="S152">
        <f t="shared" si="12"/>
        <v>1.1618607832039534E-2</v>
      </c>
    </row>
    <row r="153" spans="1:19" x14ac:dyDescent="0.25">
      <c r="A153" s="5">
        <v>36759</v>
      </c>
      <c r="B153">
        <v>1499.47998046875</v>
      </c>
      <c r="C153">
        <v>3.7574596405029301</v>
      </c>
      <c r="D153" s="1">
        <f t="shared" si="13"/>
        <v>5.1885713435429236E-3</v>
      </c>
      <c r="E153" s="1">
        <f t="shared" si="14"/>
        <v>0</v>
      </c>
      <c r="F153" s="55">
        <f t="shared" si="15"/>
        <v>4.0764335854849461E-3</v>
      </c>
      <c r="G153" s="55">
        <f t="shared" si="16"/>
        <v>0</v>
      </c>
      <c r="H153" s="55">
        <f t="shared" si="17"/>
        <v>4.0764335854849461E-3</v>
      </c>
      <c r="Q153">
        <v>152</v>
      </c>
      <c r="R153">
        <v>0.28439707730961061</v>
      </c>
      <c r="S153">
        <f t="shared" si="12"/>
        <v>-6.9010801246163767E-3</v>
      </c>
    </row>
    <row r="154" spans="1:19" x14ac:dyDescent="0.25">
      <c r="A154" s="5">
        <v>36760</v>
      </c>
      <c r="B154">
        <v>1498.130004882812</v>
      </c>
      <c r="C154">
        <v>3.7574596405029301</v>
      </c>
      <c r="D154" s="1">
        <f t="shared" si="13"/>
        <v>-9.0070134794071569E-4</v>
      </c>
      <c r="E154" s="1">
        <f t="shared" si="14"/>
        <v>0</v>
      </c>
      <c r="F154" s="55">
        <f t="shared" si="15"/>
        <v>-7.0764165742972617E-4</v>
      </c>
      <c r="G154" s="55">
        <f t="shared" si="16"/>
        <v>0</v>
      </c>
      <c r="H154" s="55">
        <f t="shared" si="17"/>
        <v>-7.0764165742972617E-4</v>
      </c>
      <c r="Q154">
        <v>153</v>
      </c>
      <c r="R154">
        <v>0.1122357817460683</v>
      </c>
      <c r="S154">
        <f t="shared" si="12"/>
        <v>-1.4239636332142458E-2</v>
      </c>
    </row>
    <row r="155" spans="1:19" x14ac:dyDescent="0.25">
      <c r="A155" s="5">
        <v>36761</v>
      </c>
      <c r="B155">
        <v>1505.969970703125</v>
      </c>
      <c r="C155">
        <v>3.7652111053466801</v>
      </c>
      <c r="D155" s="1">
        <f t="shared" si="13"/>
        <v>5.2195224413121464E-3</v>
      </c>
      <c r="E155" s="1">
        <f t="shared" si="14"/>
        <v>2.0608286203162942E-3</v>
      </c>
      <c r="F155" s="55">
        <f t="shared" si="15"/>
        <v>4.100750509374044E-3</v>
      </c>
      <c r="G155" s="55">
        <f t="shared" si="16"/>
        <v>4.4172570764912221E-4</v>
      </c>
      <c r="H155" s="55">
        <f t="shared" si="17"/>
        <v>4.5424762170231661E-3</v>
      </c>
      <c r="Q155">
        <v>154</v>
      </c>
      <c r="R155">
        <v>0.11079560305635927</v>
      </c>
      <c r="S155">
        <f t="shared" si="12"/>
        <v>-1.4325942788987543E-2</v>
      </c>
    </row>
    <row r="156" spans="1:19" x14ac:dyDescent="0.25">
      <c r="A156" s="5">
        <v>36762</v>
      </c>
      <c r="B156">
        <v>1508.31005859375</v>
      </c>
      <c r="C156">
        <v>3.769083976745605</v>
      </c>
      <c r="D156" s="1">
        <f t="shared" si="13"/>
        <v>1.5526681914089884E-3</v>
      </c>
      <c r="E156" s="1">
        <f t="shared" si="14"/>
        <v>1.0280647884998895E-3</v>
      </c>
      <c r="F156" s="55">
        <f t="shared" si="15"/>
        <v>1.219863492953705E-3</v>
      </c>
      <c r="G156" s="55">
        <f t="shared" si="16"/>
        <v>2.2035924857233421E-4</v>
      </c>
      <c r="H156" s="55">
        <f t="shared" si="17"/>
        <v>1.4402227415260393E-3</v>
      </c>
      <c r="Q156">
        <v>155</v>
      </c>
      <c r="R156">
        <v>0.31942569212231597</v>
      </c>
      <c r="S156">
        <f t="shared" si="12"/>
        <v>-5.7571837379870264E-3</v>
      </c>
    </row>
    <row r="157" spans="1:19" x14ac:dyDescent="0.25">
      <c r="A157" s="5">
        <v>36763</v>
      </c>
      <c r="B157">
        <v>1506.449951171875</v>
      </c>
      <c r="C157">
        <v>3.769083976745605</v>
      </c>
      <c r="D157" s="1">
        <f t="shared" si="13"/>
        <v>-1.2340004855381842E-3</v>
      </c>
      <c r="E157" s="1">
        <f t="shared" si="14"/>
        <v>0</v>
      </c>
      <c r="F157" s="55">
        <f t="shared" si="15"/>
        <v>-9.695002131969759E-4</v>
      </c>
      <c r="G157" s="55">
        <f t="shared" si="16"/>
        <v>0</v>
      </c>
      <c r="H157" s="55">
        <f t="shared" si="17"/>
        <v>-9.695002131969759E-4</v>
      </c>
      <c r="Q157">
        <v>156</v>
      </c>
      <c r="R157">
        <v>0.71294760220746234</v>
      </c>
      <c r="S157">
        <f t="shared" si="12"/>
        <v>5.9786971131001862E-3</v>
      </c>
    </row>
    <row r="158" spans="1:19" x14ac:dyDescent="0.25">
      <c r="A158" s="5">
        <v>36766</v>
      </c>
      <c r="B158">
        <v>1514.089965820312</v>
      </c>
      <c r="C158">
        <v>3.7613379955291748</v>
      </c>
      <c r="D158" s="1">
        <f t="shared" si="13"/>
        <v>5.0587187397766057E-3</v>
      </c>
      <c r="E158" s="1">
        <f t="shared" si="14"/>
        <v>-2.0572509686389464E-3</v>
      </c>
      <c r="F158" s="55">
        <f t="shared" si="15"/>
        <v>3.9744140737335201E-3</v>
      </c>
      <c r="G158" s="55">
        <f t="shared" si="16"/>
        <v>-4.4095886041916867E-4</v>
      </c>
      <c r="H158" s="55">
        <f t="shared" si="17"/>
        <v>3.5334552133143514E-3</v>
      </c>
      <c r="Q158">
        <v>157</v>
      </c>
      <c r="R158">
        <v>0.43867665973722325</v>
      </c>
      <c r="S158">
        <f t="shared" si="12"/>
        <v>-2.1728811690640139E-3</v>
      </c>
    </row>
    <row r="159" spans="1:19" x14ac:dyDescent="0.25">
      <c r="A159" s="5">
        <v>36767</v>
      </c>
      <c r="B159">
        <v>1509.839965820312</v>
      </c>
      <c r="C159">
        <v>3.7535865306854248</v>
      </c>
      <c r="D159" s="1">
        <f t="shared" si="13"/>
        <v>-2.8109135425950635E-3</v>
      </c>
      <c r="E159" s="1">
        <f t="shared" si="14"/>
        <v>-2.0629528788347969E-3</v>
      </c>
      <c r="F159" s="55">
        <f t="shared" si="15"/>
        <v>-2.2084118367551929E-3</v>
      </c>
      <c r="G159" s="55">
        <f t="shared" si="16"/>
        <v>-4.4218102915818161E-4</v>
      </c>
      <c r="H159" s="55">
        <f t="shared" si="17"/>
        <v>-2.6505928659133746E-3</v>
      </c>
      <c r="Q159">
        <v>158</v>
      </c>
      <c r="R159">
        <v>2.3160047191460476E-2</v>
      </c>
      <c r="S159">
        <f t="shared" si="12"/>
        <v>-2.3089907594131345E-2</v>
      </c>
    </row>
    <row r="160" spans="1:19" x14ac:dyDescent="0.25">
      <c r="A160" s="5">
        <v>36768</v>
      </c>
      <c r="B160">
        <v>1502.589965820312</v>
      </c>
      <c r="C160">
        <v>3.7535865306854248</v>
      </c>
      <c r="D160" s="1">
        <f t="shared" si="13"/>
        <v>-4.813399257303448E-3</v>
      </c>
      <c r="E160" s="1">
        <f t="shared" si="14"/>
        <v>0</v>
      </c>
      <c r="F160" s="55">
        <f t="shared" si="15"/>
        <v>-3.7816772852586195E-3</v>
      </c>
      <c r="G160" s="55">
        <f t="shared" si="16"/>
        <v>0</v>
      </c>
      <c r="H160" s="55">
        <f t="shared" si="17"/>
        <v>-3.7816772852586195E-3</v>
      </c>
      <c r="Q160">
        <v>159</v>
      </c>
      <c r="R160">
        <v>1.1767850628845666E-2</v>
      </c>
      <c r="S160">
        <f t="shared" si="12"/>
        <v>-2.6186943613774594E-2</v>
      </c>
    </row>
    <row r="161" spans="1:19" x14ac:dyDescent="0.25">
      <c r="A161" s="5">
        <v>36769</v>
      </c>
      <c r="B161">
        <v>1517.680053710938</v>
      </c>
      <c r="C161">
        <v>3.7867050170898442</v>
      </c>
      <c r="D161" s="1">
        <f t="shared" si="13"/>
        <v>9.9926253998226314E-3</v>
      </c>
      <c r="E161" s="1">
        <f t="shared" si="14"/>
        <v>8.7844612280115076E-3</v>
      </c>
      <c r="F161" s="55">
        <f t="shared" si="15"/>
        <v>7.8507687550061194E-3</v>
      </c>
      <c r="G161" s="55">
        <f t="shared" si="16"/>
        <v>1.8828942465211453E-3</v>
      </c>
      <c r="H161" s="55">
        <f t="shared" si="17"/>
        <v>9.7336630015272645E-3</v>
      </c>
      <c r="Q161">
        <v>160</v>
      </c>
      <c r="R161">
        <v>0.80558013305498333</v>
      </c>
      <c r="S161">
        <f t="shared" si="12"/>
        <v>9.3891989765175227E-3</v>
      </c>
    </row>
    <row r="162" spans="1:19" x14ac:dyDescent="0.25">
      <c r="A162" s="5">
        <v>36770</v>
      </c>
      <c r="B162">
        <v>1520.77001953125</v>
      </c>
      <c r="C162">
        <v>3.798387765884399</v>
      </c>
      <c r="D162" s="1">
        <f t="shared" si="13"/>
        <v>2.033909928443376E-3</v>
      </c>
      <c r="E162" s="1">
        <f t="shared" si="14"/>
        <v>3.080452241557658E-3</v>
      </c>
      <c r="F162" s="55">
        <f t="shared" si="15"/>
        <v>1.5979540789153785E-3</v>
      </c>
      <c r="G162" s="55">
        <f t="shared" si="16"/>
        <v>6.6027564488722011E-4</v>
      </c>
      <c r="H162" s="55">
        <f t="shared" si="17"/>
        <v>2.2582297238025986E-3</v>
      </c>
      <c r="Q162">
        <v>161</v>
      </c>
      <c r="R162">
        <v>0.8902178146044375</v>
      </c>
      <c r="S162">
        <f t="shared" si="12"/>
        <v>1.3553668776086793E-2</v>
      </c>
    </row>
    <row r="163" spans="1:19" x14ac:dyDescent="0.25">
      <c r="A163" s="5">
        <v>36774</v>
      </c>
      <c r="B163">
        <v>1507.079956054688</v>
      </c>
      <c r="C163">
        <v>3.798387765884399</v>
      </c>
      <c r="D163" s="1">
        <f t="shared" si="13"/>
        <v>-9.042823704100568E-3</v>
      </c>
      <c r="E163" s="1">
        <f t="shared" si="14"/>
        <v>0</v>
      </c>
      <c r="F163" s="55">
        <f t="shared" si="15"/>
        <v>-7.1045511016996164E-3</v>
      </c>
      <c r="G163" s="55">
        <f t="shared" si="16"/>
        <v>0</v>
      </c>
      <c r="H163" s="55">
        <f t="shared" si="17"/>
        <v>-7.1045511016996164E-3</v>
      </c>
      <c r="Q163">
        <v>162</v>
      </c>
      <c r="R163">
        <v>0.91559278131395982</v>
      </c>
      <c r="S163">
        <f t="shared" si="12"/>
        <v>1.5241650880925496E-2</v>
      </c>
    </row>
    <row r="164" spans="1:19" x14ac:dyDescent="0.25">
      <c r="A164" s="5">
        <v>36775</v>
      </c>
      <c r="B164">
        <v>1492.25</v>
      </c>
      <c r="C164">
        <v>3.790597677230835</v>
      </c>
      <c r="D164" s="1">
        <f t="shared" si="13"/>
        <v>-9.8889266100329505E-3</v>
      </c>
      <c r="E164" s="1">
        <f t="shared" si="14"/>
        <v>-2.0529994287376559E-3</v>
      </c>
      <c r="F164" s="55">
        <f t="shared" si="15"/>
        <v>-7.7692971510743619E-3</v>
      </c>
      <c r="G164" s="55">
        <f t="shared" si="16"/>
        <v>-4.4004756946902266E-4</v>
      </c>
      <c r="H164" s="55">
        <f t="shared" si="17"/>
        <v>-8.209344720543384E-3</v>
      </c>
      <c r="Q164">
        <v>163</v>
      </c>
      <c r="R164">
        <v>0.59412116386526859</v>
      </c>
      <c r="S164">
        <f t="shared" si="12"/>
        <v>2.2933769431112729E-3</v>
      </c>
    </row>
    <row r="165" spans="1:19" x14ac:dyDescent="0.25">
      <c r="A165" s="5">
        <v>36776</v>
      </c>
      <c r="B165">
        <v>1502.510009765625</v>
      </c>
      <c r="C165">
        <v>3.7867050170898442</v>
      </c>
      <c r="D165" s="1">
        <f t="shared" si="13"/>
        <v>6.8520014120391727E-3</v>
      </c>
      <c r="E165" s="1">
        <f t="shared" si="14"/>
        <v>-1.0274528128200392E-3</v>
      </c>
      <c r="F165" s="55">
        <f t="shared" si="15"/>
        <v>5.3833178411601202E-3</v>
      </c>
      <c r="G165" s="55">
        <f t="shared" si="16"/>
        <v>-2.2022807541820534E-4</v>
      </c>
      <c r="H165" s="55">
        <f t="shared" si="17"/>
        <v>5.1630897657419152E-3</v>
      </c>
      <c r="Q165">
        <v>164</v>
      </c>
      <c r="R165">
        <v>0.52226508368566904</v>
      </c>
      <c r="S165">
        <f t="shared" si="12"/>
        <v>2.1867644397626217E-4</v>
      </c>
    </row>
    <row r="166" spans="1:19" x14ac:dyDescent="0.25">
      <c r="A166" s="5">
        <v>36777</v>
      </c>
      <c r="B166">
        <v>1494.5</v>
      </c>
      <c r="C166">
        <v>3.790597677230835</v>
      </c>
      <c r="D166" s="1">
        <f t="shared" si="13"/>
        <v>-5.3453467368059044E-3</v>
      </c>
      <c r="E166" s="1">
        <f t="shared" si="14"/>
        <v>1.02745281282007E-3</v>
      </c>
      <c r="F166" s="55">
        <f t="shared" si="15"/>
        <v>-4.1996051554914282E-3</v>
      </c>
      <c r="G166" s="55">
        <f t="shared" si="16"/>
        <v>2.2022807541821195E-4</v>
      </c>
      <c r="H166" s="55">
        <f t="shared" si="17"/>
        <v>-3.9793770800732164E-3</v>
      </c>
      <c r="Q166">
        <v>165</v>
      </c>
      <c r="R166">
        <v>0.20671704703265859</v>
      </c>
      <c r="S166">
        <f t="shared" si="12"/>
        <v>-9.7236062808394187E-3</v>
      </c>
    </row>
    <row r="167" spans="1:19" x14ac:dyDescent="0.25">
      <c r="A167" s="5">
        <v>36780</v>
      </c>
      <c r="B167">
        <v>1489.260009765625</v>
      </c>
      <c r="C167">
        <v>3.7828083038330078</v>
      </c>
      <c r="D167" s="1">
        <f t="shared" si="13"/>
        <v>-3.5123438910489935E-3</v>
      </c>
      <c r="E167" s="1">
        <f t="shared" si="14"/>
        <v>-2.0570338270411359E-3</v>
      </c>
      <c r="F167" s="55">
        <f t="shared" si="15"/>
        <v>-2.7594949848889069E-3</v>
      </c>
      <c r="G167" s="55">
        <f t="shared" si="16"/>
        <v>-4.4091231747765117E-4</v>
      </c>
      <c r="H167" s="55">
        <f t="shared" si="17"/>
        <v>-3.2004073023665582E-3</v>
      </c>
      <c r="Q167">
        <v>166</v>
      </c>
      <c r="R167">
        <v>0.34359676880319068</v>
      </c>
      <c r="S167">
        <f t="shared" si="12"/>
        <v>-4.9988704734632225E-3</v>
      </c>
    </row>
    <row r="168" spans="1:19" x14ac:dyDescent="0.25">
      <c r="A168" s="5">
        <v>36781</v>
      </c>
      <c r="B168">
        <v>1481.989990234375</v>
      </c>
      <c r="C168">
        <v>3.7828083038330078</v>
      </c>
      <c r="D168" s="1">
        <f t="shared" si="13"/>
        <v>-4.89358622753845E-3</v>
      </c>
      <c r="E168" s="1">
        <f t="shared" si="14"/>
        <v>0</v>
      </c>
      <c r="F168" s="55">
        <f t="shared" si="15"/>
        <v>-3.8446766808419596E-3</v>
      </c>
      <c r="G168" s="55">
        <f t="shared" si="16"/>
        <v>0</v>
      </c>
      <c r="H168" s="55">
        <f t="shared" si="17"/>
        <v>-3.8446766808419596E-3</v>
      </c>
      <c r="Q168">
        <v>167</v>
      </c>
      <c r="R168">
        <v>0.68183026475632991</v>
      </c>
      <c r="S168">
        <f t="shared" si="12"/>
        <v>4.9637238482817978E-3</v>
      </c>
    </row>
    <row r="169" spans="1:19" x14ac:dyDescent="0.25">
      <c r="A169" s="5">
        <v>36782</v>
      </c>
      <c r="B169">
        <v>1484.910034179688</v>
      </c>
      <c r="C169">
        <v>3.790597677230835</v>
      </c>
      <c r="D169" s="1">
        <f t="shared" si="13"/>
        <v>1.9684147521870326E-3</v>
      </c>
      <c r="E169" s="1">
        <f t="shared" si="14"/>
        <v>2.0570338270412616E-3</v>
      </c>
      <c r="F169" s="55">
        <f t="shared" si="15"/>
        <v>1.5464973833240433E-3</v>
      </c>
      <c r="G169" s="55">
        <f t="shared" si="16"/>
        <v>4.4091231747767811E-4</v>
      </c>
      <c r="H169" s="55">
        <f t="shared" si="17"/>
        <v>1.9874097008017212E-3</v>
      </c>
      <c r="Q169">
        <v>168</v>
      </c>
      <c r="R169">
        <v>0.79626446853847632</v>
      </c>
      <c r="S169">
        <f t="shared" si="12"/>
        <v>9.0094527629181291E-3</v>
      </c>
    </row>
    <row r="170" spans="1:19" x14ac:dyDescent="0.25">
      <c r="A170" s="5">
        <v>36783</v>
      </c>
      <c r="B170">
        <v>1480.869995117188</v>
      </c>
      <c r="C170">
        <v>3.7828083038330078</v>
      </c>
      <c r="D170" s="1">
        <f t="shared" si="13"/>
        <v>-2.7244377678344207E-3</v>
      </c>
      <c r="E170" s="1">
        <f t="shared" si="14"/>
        <v>-2.0570338270411359E-3</v>
      </c>
      <c r="F170" s="55">
        <f t="shared" si="15"/>
        <v>-2.1404716024932486E-3</v>
      </c>
      <c r="G170" s="55">
        <f t="shared" si="16"/>
        <v>-4.4091231747765117E-4</v>
      </c>
      <c r="H170" s="55">
        <f t="shared" si="17"/>
        <v>-2.5813839199708998E-3</v>
      </c>
      <c r="Q170">
        <v>169</v>
      </c>
      <c r="R170">
        <v>0.13673253460143053</v>
      </c>
      <c r="S170">
        <f t="shared" si="12"/>
        <v>-1.2878587527408315E-2</v>
      </c>
    </row>
    <row r="171" spans="1:19" x14ac:dyDescent="0.25">
      <c r="A171" s="5">
        <v>36784</v>
      </c>
      <c r="B171">
        <v>1465.81005859375</v>
      </c>
      <c r="C171">
        <v>3.7828083038330078</v>
      </c>
      <c r="D171" s="1">
        <f t="shared" si="13"/>
        <v>-1.0221718934521588E-2</v>
      </c>
      <c r="E171" s="1">
        <f t="shared" si="14"/>
        <v>0</v>
      </c>
      <c r="F171" s="55">
        <f t="shared" si="15"/>
        <v>-8.0307575259471794E-3</v>
      </c>
      <c r="G171" s="55">
        <f t="shared" si="16"/>
        <v>0</v>
      </c>
      <c r="H171" s="55">
        <f t="shared" si="17"/>
        <v>-8.0307575259471794E-3</v>
      </c>
      <c r="Q171">
        <v>170</v>
      </c>
      <c r="R171">
        <v>5.7405626436594082E-3</v>
      </c>
      <c r="S171">
        <f t="shared" si="12"/>
        <v>-2.9180634103994903E-2</v>
      </c>
    </row>
    <row r="172" spans="1:19" x14ac:dyDescent="0.25">
      <c r="A172" s="5">
        <v>36787</v>
      </c>
      <c r="B172">
        <v>1444.510009765625</v>
      </c>
      <c r="C172">
        <v>3.7789103984832759</v>
      </c>
      <c r="D172" s="1">
        <f t="shared" si="13"/>
        <v>-1.4637860201737055E-2</v>
      </c>
      <c r="E172" s="1">
        <f t="shared" si="14"/>
        <v>-1.0309576032724729E-3</v>
      </c>
      <c r="F172" s="55">
        <f t="shared" si="15"/>
        <v>-1.1500326582239803E-2</v>
      </c>
      <c r="G172" s="55">
        <f t="shared" si="16"/>
        <v>-2.2097930530093354E-4</v>
      </c>
      <c r="H172" s="55">
        <f t="shared" si="17"/>
        <v>-1.1721305887540737E-2</v>
      </c>
      <c r="Q172">
        <v>171</v>
      </c>
      <c r="R172">
        <v>0.20388665410762052</v>
      </c>
      <c r="S172">
        <f t="shared" si="12"/>
        <v>-9.8368677896637936E-3</v>
      </c>
    </row>
    <row r="173" spans="1:19" x14ac:dyDescent="0.25">
      <c r="A173" s="5">
        <v>36788</v>
      </c>
      <c r="B173">
        <v>1459.900024414062</v>
      </c>
      <c r="C173">
        <v>3.7789103984832759</v>
      </c>
      <c r="D173" s="1">
        <f t="shared" si="13"/>
        <v>1.0597786475540846E-2</v>
      </c>
      <c r="E173" s="1">
        <f t="shared" si="14"/>
        <v>0</v>
      </c>
      <c r="F173" s="55">
        <f t="shared" si="15"/>
        <v>8.3262173458317889E-3</v>
      </c>
      <c r="G173" s="55">
        <f t="shared" si="16"/>
        <v>0</v>
      </c>
      <c r="H173" s="55">
        <f t="shared" si="17"/>
        <v>8.3262173458317889E-3</v>
      </c>
      <c r="Q173">
        <v>172</v>
      </c>
      <c r="R173">
        <v>0.31189039339910496</v>
      </c>
      <c r="S173">
        <f t="shared" si="12"/>
        <v>-5.9983566270215326E-3</v>
      </c>
    </row>
    <row r="174" spans="1:19" x14ac:dyDescent="0.25">
      <c r="A174" s="5">
        <v>36789</v>
      </c>
      <c r="B174">
        <v>1451.339965820312</v>
      </c>
      <c r="C174">
        <v>3.7750132083892818</v>
      </c>
      <c r="D174" s="1">
        <f t="shared" si="13"/>
        <v>-5.8807128863794461E-3</v>
      </c>
      <c r="E174" s="1">
        <f t="shared" si="14"/>
        <v>-1.0318321027814915E-3</v>
      </c>
      <c r="F174" s="55">
        <f t="shared" si="15"/>
        <v>-4.6202189252855502E-3</v>
      </c>
      <c r="G174" s="55">
        <f t="shared" si="16"/>
        <v>-2.2116674879363931E-4</v>
      </c>
      <c r="H174" s="55">
        <f t="shared" si="17"/>
        <v>-4.8413856740791893E-3</v>
      </c>
      <c r="Q174">
        <v>173</v>
      </c>
      <c r="R174">
        <v>0.53311580994772778</v>
      </c>
      <c r="S174">
        <f t="shared" si="12"/>
        <v>5.2894062239154443E-4</v>
      </c>
    </row>
    <row r="175" spans="1:19" x14ac:dyDescent="0.25">
      <c r="A175" s="5">
        <v>36790</v>
      </c>
      <c r="B175">
        <v>1449.050048828125</v>
      </c>
      <c r="C175">
        <v>3.7789103984832759</v>
      </c>
      <c r="D175" s="1">
        <f t="shared" si="13"/>
        <v>-1.579041064424283E-3</v>
      </c>
      <c r="E175" s="1">
        <f t="shared" si="14"/>
        <v>1.0318321027815733E-3</v>
      </c>
      <c r="F175" s="55">
        <f t="shared" si="15"/>
        <v>-1.2405835058796268E-3</v>
      </c>
      <c r="G175" s="55">
        <f t="shared" si="16"/>
        <v>2.2116674879365684E-4</v>
      </c>
      <c r="H175" s="55">
        <f t="shared" si="17"/>
        <v>-1.0194167570859699E-3</v>
      </c>
      <c r="Q175">
        <v>174</v>
      </c>
      <c r="R175">
        <v>0.21045963072074925</v>
      </c>
      <c r="S175">
        <f t="shared" si="12"/>
        <v>-9.5752423563976608E-3</v>
      </c>
    </row>
    <row r="176" spans="1:19" x14ac:dyDescent="0.25">
      <c r="A176" s="5">
        <v>36791</v>
      </c>
      <c r="B176">
        <v>1448.719970703125</v>
      </c>
      <c r="C176">
        <v>3.7867050170898442</v>
      </c>
      <c r="D176" s="1">
        <f t="shared" si="13"/>
        <v>-2.2781526774233468E-4</v>
      </c>
      <c r="E176" s="1">
        <f t="shared" si="14"/>
        <v>2.0605386174935131E-3</v>
      </c>
      <c r="F176" s="55">
        <f t="shared" si="15"/>
        <v>-1.789844924974993E-4</v>
      </c>
      <c r="G176" s="55">
        <f t="shared" si="16"/>
        <v>4.4166354736036728E-4</v>
      </c>
      <c r="H176" s="55">
        <f t="shared" si="17"/>
        <v>2.6267905486286798E-4</v>
      </c>
      <c r="Q176">
        <v>175</v>
      </c>
      <c r="R176">
        <v>0.30387284471171849</v>
      </c>
      <c r="S176">
        <f t="shared" si="12"/>
        <v>-6.2577503551760174E-3</v>
      </c>
    </row>
    <row r="177" spans="1:19" x14ac:dyDescent="0.25">
      <c r="A177" s="5">
        <v>36794</v>
      </c>
      <c r="B177">
        <v>1439.030029296875</v>
      </c>
      <c r="C177">
        <v>3.7867050170898442</v>
      </c>
      <c r="D177" s="1">
        <f t="shared" si="13"/>
        <v>-6.7110918706928552E-3</v>
      </c>
      <c r="E177" s="1">
        <f t="shared" si="14"/>
        <v>0</v>
      </c>
      <c r="F177" s="55">
        <f t="shared" si="15"/>
        <v>-5.2726113771207955E-3</v>
      </c>
      <c r="G177" s="55">
        <f t="shared" si="16"/>
        <v>0</v>
      </c>
      <c r="H177" s="55">
        <f t="shared" si="17"/>
        <v>-5.2726113771207955E-3</v>
      </c>
      <c r="Q177">
        <v>176</v>
      </c>
      <c r="R177">
        <v>0.82054516219042017</v>
      </c>
      <c r="S177">
        <f t="shared" si="12"/>
        <v>1.0023276408991814E-2</v>
      </c>
    </row>
    <row r="178" spans="1:19" x14ac:dyDescent="0.25">
      <c r="A178" s="5">
        <v>36795</v>
      </c>
      <c r="B178">
        <v>1427.2099609375</v>
      </c>
      <c r="C178">
        <v>3.790597677230835</v>
      </c>
      <c r="D178" s="1">
        <f t="shared" si="13"/>
        <v>-8.2478336819793129E-3</v>
      </c>
      <c r="E178" s="1">
        <f t="shared" si="14"/>
        <v>1.02745281282007E-3</v>
      </c>
      <c r="F178" s="55">
        <f t="shared" si="15"/>
        <v>-6.4799622097431592E-3</v>
      </c>
      <c r="G178" s="55">
        <f t="shared" si="16"/>
        <v>2.2022807541821195E-4</v>
      </c>
      <c r="H178" s="55">
        <f t="shared" si="17"/>
        <v>-6.2597341343249473E-3</v>
      </c>
      <c r="Q178">
        <v>177</v>
      </c>
      <c r="R178">
        <v>0.23247582247718646</v>
      </c>
      <c r="S178">
        <f t="shared" si="12"/>
        <v>-8.7319130072638067E-3</v>
      </c>
    </row>
    <row r="179" spans="1:19" x14ac:dyDescent="0.25">
      <c r="A179" s="5">
        <v>36796</v>
      </c>
      <c r="B179">
        <v>1426.569946289062</v>
      </c>
      <c r="C179">
        <v>3.7867050170898442</v>
      </c>
      <c r="D179" s="1">
        <f t="shared" si="13"/>
        <v>-4.4853820544982518E-4</v>
      </c>
      <c r="E179" s="1">
        <f t="shared" si="14"/>
        <v>-1.0274528128200392E-3</v>
      </c>
      <c r="F179" s="55">
        <f t="shared" si="15"/>
        <v>-3.5239685146553251E-4</v>
      </c>
      <c r="G179" s="55">
        <f t="shared" si="16"/>
        <v>-2.2022807541820534E-4</v>
      </c>
      <c r="H179" s="55">
        <f t="shared" si="17"/>
        <v>-5.7262492688373782E-4</v>
      </c>
      <c r="Q179">
        <v>178</v>
      </c>
      <c r="R179">
        <v>0.6914393938139819</v>
      </c>
      <c r="S179">
        <f t="shared" si="12"/>
        <v>5.2722378463377411E-3</v>
      </c>
    </row>
    <row r="180" spans="1:19" x14ac:dyDescent="0.25">
      <c r="A180" s="5">
        <v>36797</v>
      </c>
      <c r="B180">
        <v>1458.2900390625</v>
      </c>
      <c r="C180">
        <v>3.790597677230835</v>
      </c>
      <c r="D180" s="1">
        <f t="shared" si="13"/>
        <v>2.1991619230550988E-2</v>
      </c>
      <c r="E180" s="1">
        <f t="shared" si="14"/>
        <v>1.02745281282007E-3</v>
      </c>
      <c r="F180" s="55">
        <f t="shared" si="15"/>
        <v>1.7277853438823595E-2</v>
      </c>
      <c r="G180" s="55">
        <f t="shared" si="16"/>
        <v>2.2022807541821195E-4</v>
      </c>
      <c r="H180" s="55">
        <f t="shared" si="17"/>
        <v>1.7498081514241808E-2</v>
      </c>
      <c r="Q180">
        <v>179</v>
      </c>
      <c r="R180">
        <v>0.53913726598667144</v>
      </c>
      <c r="S180">
        <f t="shared" si="12"/>
        <v>7.0140631926775298E-4</v>
      </c>
    </row>
    <row r="181" spans="1:19" x14ac:dyDescent="0.25">
      <c r="A181" s="5">
        <v>36798</v>
      </c>
      <c r="B181">
        <v>1436.510009765625</v>
      </c>
      <c r="C181">
        <v>3.815671443939209</v>
      </c>
      <c r="D181" s="1">
        <f t="shared" si="13"/>
        <v>-1.504797562522097E-2</v>
      </c>
      <c r="E181" s="1">
        <f t="shared" si="14"/>
        <v>6.5929451435836868E-3</v>
      </c>
      <c r="F181" s="55">
        <f t="shared" si="15"/>
        <v>-1.1822536334312645E-2</v>
      </c>
      <c r="G181" s="55">
        <f t="shared" si="16"/>
        <v>1.4131564994445654E-3</v>
      </c>
      <c r="H181" s="55">
        <f t="shared" si="17"/>
        <v>-1.0409379834868079E-2</v>
      </c>
      <c r="Q181">
        <v>180</v>
      </c>
      <c r="R181">
        <v>0.23034359815972172</v>
      </c>
      <c r="S181">
        <f t="shared" si="12"/>
        <v>-8.811547859561555E-3</v>
      </c>
    </row>
    <row r="182" spans="1:19" x14ac:dyDescent="0.25">
      <c r="A182" s="5">
        <v>36801</v>
      </c>
      <c r="B182">
        <v>1436.22998046875</v>
      </c>
      <c r="C182">
        <v>3.8117523193359379</v>
      </c>
      <c r="D182" s="1">
        <f t="shared" si="13"/>
        <v>-1.9495624296930866E-4</v>
      </c>
      <c r="E182" s="1">
        <f t="shared" si="14"/>
        <v>-1.0276405428104056E-3</v>
      </c>
      <c r="F182" s="55">
        <f t="shared" si="15"/>
        <v>-1.5316859380358613E-4</v>
      </c>
      <c r="G182" s="55">
        <f t="shared" si="16"/>
        <v>-2.2026831416587414E-4</v>
      </c>
      <c r="H182" s="55">
        <f t="shared" si="17"/>
        <v>-3.7343690796946024E-4</v>
      </c>
      <c r="Q182">
        <v>181</v>
      </c>
      <c r="R182">
        <v>0.61669952943450679</v>
      </c>
      <c r="S182">
        <f t="shared" si="12"/>
        <v>2.9609502919223031E-3</v>
      </c>
    </row>
    <row r="183" spans="1:19" x14ac:dyDescent="0.25">
      <c r="A183" s="5">
        <v>36802</v>
      </c>
      <c r="B183">
        <v>1426.4599609375</v>
      </c>
      <c r="C183">
        <v>3.8078346252441411</v>
      </c>
      <c r="D183" s="1">
        <f t="shared" si="13"/>
        <v>-6.82578809750394E-3</v>
      </c>
      <c r="E183" s="1">
        <f t="shared" si="14"/>
        <v>-1.0283219984287527E-3</v>
      </c>
      <c r="F183" s="55">
        <f t="shared" si="15"/>
        <v>-5.3627231863537864E-3</v>
      </c>
      <c r="G183" s="55">
        <f t="shared" si="16"/>
        <v>-2.2041437990966202E-4</v>
      </c>
      <c r="H183" s="55">
        <f t="shared" si="17"/>
        <v>-5.5831375662634486E-3</v>
      </c>
      <c r="Q183">
        <v>182</v>
      </c>
      <c r="R183">
        <v>0.67177187972615493</v>
      </c>
      <c r="S183">
        <f t="shared" si="12"/>
        <v>4.6449642881841004E-3</v>
      </c>
    </row>
    <row r="184" spans="1:19" x14ac:dyDescent="0.25">
      <c r="A184" s="5">
        <v>36803</v>
      </c>
      <c r="B184">
        <v>1434.319946289062</v>
      </c>
      <c r="C184">
        <v>3.803917407989502</v>
      </c>
      <c r="D184" s="1">
        <f t="shared" si="13"/>
        <v>5.4950086229729241E-3</v>
      </c>
      <c r="E184" s="1">
        <f t="shared" si="14"/>
        <v>-1.0292551789259645E-3</v>
      </c>
      <c r="F184" s="55">
        <f t="shared" si="15"/>
        <v>4.3171879540776911E-3</v>
      </c>
      <c r="G184" s="55">
        <f t="shared" si="16"/>
        <v>-2.2061440130466379E-4</v>
      </c>
      <c r="H184" s="55">
        <f t="shared" si="17"/>
        <v>4.0965735527730271E-3</v>
      </c>
      <c r="Q184">
        <v>183</v>
      </c>
      <c r="R184">
        <v>0.80651053823375729</v>
      </c>
      <c r="S184">
        <f t="shared" si="12"/>
        <v>9.427725885349859E-3</v>
      </c>
    </row>
    <row r="185" spans="1:19" x14ac:dyDescent="0.25">
      <c r="A185" s="5">
        <v>36804</v>
      </c>
      <c r="B185">
        <v>1436.280029296875</v>
      </c>
      <c r="C185">
        <v>3.803917407989502</v>
      </c>
      <c r="D185" s="1">
        <f t="shared" si="13"/>
        <v>1.3656262308242321E-3</v>
      </c>
      <c r="E185" s="1">
        <f t="shared" si="14"/>
        <v>0</v>
      </c>
      <c r="F185" s="55">
        <f t="shared" si="15"/>
        <v>1.0729128046931449E-3</v>
      </c>
      <c r="G185" s="55">
        <f t="shared" si="16"/>
        <v>0</v>
      </c>
      <c r="H185" s="55">
        <f t="shared" si="17"/>
        <v>1.0729128046931449E-3</v>
      </c>
      <c r="Q185">
        <v>184</v>
      </c>
      <c r="R185">
        <v>0.80136720453071064</v>
      </c>
      <c r="S185">
        <f t="shared" si="12"/>
        <v>9.2161337624499275E-3</v>
      </c>
    </row>
    <row r="186" spans="1:19" x14ac:dyDescent="0.25">
      <c r="A186" s="5">
        <v>36805</v>
      </c>
      <c r="B186">
        <v>1408.989990234375</v>
      </c>
      <c r="C186">
        <v>3.8078346252441411</v>
      </c>
      <c r="D186" s="1">
        <f t="shared" si="13"/>
        <v>-1.9183329360550158E-2</v>
      </c>
      <c r="E186" s="1">
        <f t="shared" si="14"/>
        <v>1.0292551789259884E-3</v>
      </c>
      <c r="F186" s="55">
        <f t="shared" si="15"/>
        <v>-1.5071502906880901E-2</v>
      </c>
      <c r="G186" s="55">
        <f t="shared" si="16"/>
        <v>2.2061440130466891E-4</v>
      </c>
      <c r="H186" s="55">
        <f t="shared" si="17"/>
        <v>-1.4850888505576232E-2</v>
      </c>
      <c r="Q186">
        <v>185</v>
      </c>
      <c r="R186">
        <v>0.57367727429767645</v>
      </c>
      <c r="S186">
        <f t="shared" si="12"/>
        <v>1.6969222908442664E-3</v>
      </c>
    </row>
    <row r="187" spans="1:19" x14ac:dyDescent="0.25">
      <c r="A187" s="5">
        <v>36808</v>
      </c>
      <c r="B187">
        <v>1402.030029296875</v>
      </c>
      <c r="C187">
        <v>3.8078346252441411</v>
      </c>
      <c r="D187" s="1">
        <f t="shared" si="13"/>
        <v>-4.9519214459810947E-3</v>
      </c>
      <c r="E187" s="1">
        <f t="shared" si="14"/>
        <v>0</v>
      </c>
      <c r="F187" s="55">
        <f t="shared" si="15"/>
        <v>-3.8905081107156441E-3</v>
      </c>
      <c r="G187" s="55">
        <f t="shared" si="16"/>
        <v>0</v>
      </c>
      <c r="H187" s="55">
        <f t="shared" si="17"/>
        <v>-3.8905081107156441E-3</v>
      </c>
      <c r="Q187">
        <v>186</v>
      </c>
      <c r="R187">
        <v>0.43310330631642091</v>
      </c>
      <c r="S187">
        <f t="shared" si="12"/>
        <v>-2.3339414105405776E-3</v>
      </c>
    </row>
    <row r="188" spans="1:19" x14ac:dyDescent="0.25">
      <c r="A188" s="5">
        <v>36809</v>
      </c>
      <c r="B188">
        <v>1387.02001953125</v>
      </c>
      <c r="C188">
        <v>3.8078346252441411</v>
      </c>
      <c r="D188" s="1">
        <f t="shared" si="13"/>
        <v>-1.0763632361505893E-2</v>
      </c>
      <c r="E188" s="1">
        <f t="shared" si="14"/>
        <v>0</v>
      </c>
      <c r="F188" s="55">
        <f t="shared" si="15"/>
        <v>-8.456515205261585E-3</v>
      </c>
      <c r="G188" s="55">
        <f t="shared" si="16"/>
        <v>0</v>
      </c>
      <c r="H188" s="55">
        <f t="shared" si="17"/>
        <v>-8.456515205261585E-3</v>
      </c>
      <c r="Q188">
        <v>187</v>
      </c>
      <c r="R188">
        <v>0.46069986146253472</v>
      </c>
      <c r="S188">
        <f t="shared" si="12"/>
        <v>-1.5395632834957484E-3</v>
      </c>
    </row>
    <row r="189" spans="1:19" x14ac:dyDescent="0.25">
      <c r="A189" s="5">
        <v>36810</v>
      </c>
      <c r="B189">
        <v>1364.589965820312</v>
      </c>
      <c r="C189">
        <v>3.8078346252441411</v>
      </c>
      <c r="D189" s="1">
        <f t="shared" si="13"/>
        <v>-1.6303582750875092E-2</v>
      </c>
      <c r="E189" s="1">
        <f t="shared" si="14"/>
        <v>0</v>
      </c>
      <c r="F189" s="55">
        <f t="shared" si="15"/>
        <v>-1.280901193969493E-2</v>
      </c>
      <c r="G189" s="55">
        <f t="shared" si="16"/>
        <v>0</v>
      </c>
      <c r="H189" s="55">
        <f t="shared" si="17"/>
        <v>-1.280901193969493E-2</v>
      </c>
      <c r="Q189">
        <v>188</v>
      </c>
      <c r="R189">
        <v>0.87732040274970868</v>
      </c>
      <c r="S189">
        <f t="shared" si="12"/>
        <v>1.2802717311957706E-2</v>
      </c>
    </row>
    <row r="190" spans="1:19" x14ac:dyDescent="0.25">
      <c r="A190" s="5">
        <v>36811</v>
      </c>
      <c r="B190">
        <v>1329.780029296875</v>
      </c>
      <c r="C190">
        <v>3.815671443939209</v>
      </c>
      <c r="D190" s="1">
        <f t="shared" si="13"/>
        <v>-2.5840455121106345E-2</v>
      </c>
      <c r="E190" s="1">
        <f t="shared" si="14"/>
        <v>2.0559625412392736E-3</v>
      </c>
      <c r="F190" s="55">
        <f t="shared" si="15"/>
        <v>-2.0301715471443618E-2</v>
      </c>
      <c r="G190" s="55">
        <f t="shared" si="16"/>
        <v>4.4068269407556088E-4</v>
      </c>
      <c r="H190" s="55">
        <f t="shared" si="17"/>
        <v>-1.9861032777368056E-2</v>
      </c>
      <c r="Q190">
        <v>189</v>
      </c>
      <c r="R190">
        <v>0.12488131883414855</v>
      </c>
      <c r="S190">
        <f t="shared" si="12"/>
        <v>-1.3513656615103264E-2</v>
      </c>
    </row>
    <row r="191" spans="1:19" x14ac:dyDescent="0.25">
      <c r="A191" s="5">
        <v>36812</v>
      </c>
      <c r="B191">
        <v>1374.170043945312</v>
      </c>
      <c r="C191">
        <v>3.815671443939209</v>
      </c>
      <c r="D191" s="1">
        <f t="shared" si="13"/>
        <v>3.2836407423778795E-2</v>
      </c>
      <c r="E191" s="1">
        <f t="shared" si="14"/>
        <v>0</v>
      </c>
      <c r="F191" s="55">
        <f t="shared" si="15"/>
        <v>2.5798129231766193E-2</v>
      </c>
      <c r="G191" s="55">
        <f t="shared" si="16"/>
        <v>0</v>
      </c>
      <c r="H191" s="55">
        <f t="shared" si="17"/>
        <v>2.5798129231766193E-2</v>
      </c>
      <c r="Q191">
        <v>190</v>
      </c>
      <c r="R191">
        <v>0.41470529861996652</v>
      </c>
      <c r="S191">
        <f t="shared" si="12"/>
        <v>-2.8685340035695512E-3</v>
      </c>
    </row>
    <row r="192" spans="1:19" x14ac:dyDescent="0.25">
      <c r="A192" s="5">
        <v>36815</v>
      </c>
      <c r="B192">
        <v>1374.619995117188</v>
      </c>
      <c r="C192">
        <v>3.8117523193359379</v>
      </c>
      <c r="D192" s="1">
        <f t="shared" si="13"/>
        <v>3.273812619373883E-4</v>
      </c>
      <c r="E192" s="1">
        <f t="shared" si="14"/>
        <v>-1.0276405428104056E-3</v>
      </c>
      <c r="F192" s="55">
        <f t="shared" si="15"/>
        <v>2.5720913967595976E-4</v>
      </c>
      <c r="G192" s="55">
        <f t="shared" si="16"/>
        <v>-2.2026831416587414E-4</v>
      </c>
      <c r="H192" s="55">
        <f t="shared" si="17"/>
        <v>3.6940825510085618E-5</v>
      </c>
      <c r="Q192">
        <v>191</v>
      </c>
      <c r="R192">
        <v>0.26661155892946675</v>
      </c>
      <c r="S192">
        <f t="shared" si="12"/>
        <v>-7.507208379672255E-3</v>
      </c>
    </row>
    <row r="193" spans="1:19" x14ac:dyDescent="0.25">
      <c r="A193" s="5">
        <v>36816</v>
      </c>
      <c r="B193">
        <v>1349.969970703125</v>
      </c>
      <c r="C193">
        <v>3.8195877075195308</v>
      </c>
      <c r="D193" s="1">
        <f t="shared" si="13"/>
        <v>-1.8094977455258836E-2</v>
      </c>
      <c r="E193" s="1">
        <f t="shared" si="14"/>
        <v>2.0534770851131888E-3</v>
      </c>
      <c r="F193" s="55">
        <f t="shared" si="15"/>
        <v>-1.421643241332831E-2</v>
      </c>
      <c r="G193" s="55">
        <f t="shared" si="16"/>
        <v>4.4014995212152244E-4</v>
      </c>
      <c r="H193" s="55">
        <f t="shared" si="17"/>
        <v>-1.3776282461206787E-2</v>
      </c>
      <c r="Q193">
        <v>192</v>
      </c>
      <c r="R193">
        <v>0.68045645757082174</v>
      </c>
      <c r="S193">
        <f t="shared" si="12"/>
        <v>4.9199425164707638E-3</v>
      </c>
    </row>
    <row r="194" spans="1:19" x14ac:dyDescent="0.25">
      <c r="A194" s="5">
        <v>36817</v>
      </c>
      <c r="B194">
        <v>1342.130004882812</v>
      </c>
      <c r="C194">
        <v>3.8195877075195308</v>
      </c>
      <c r="D194" s="1">
        <f t="shared" si="13"/>
        <v>-5.8244404405872613E-3</v>
      </c>
      <c r="E194" s="1">
        <f t="shared" si="14"/>
        <v>0</v>
      </c>
      <c r="F194" s="55">
        <f t="shared" si="15"/>
        <v>-4.5760081256691751E-3</v>
      </c>
      <c r="G194" s="55">
        <f t="shared" si="16"/>
        <v>0</v>
      </c>
      <c r="H194" s="55">
        <f t="shared" si="17"/>
        <v>-4.5760081256691751E-3</v>
      </c>
      <c r="Q194">
        <v>193</v>
      </c>
      <c r="R194">
        <v>0.28311108055606049</v>
      </c>
      <c r="S194">
        <f t="shared" si="12"/>
        <v>-6.9442748355683544E-3</v>
      </c>
    </row>
    <row r="195" spans="1:19" x14ac:dyDescent="0.25">
      <c r="A195" s="5">
        <v>36818</v>
      </c>
      <c r="B195">
        <v>1388.760009765625</v>
      </c>
      <c r="C195">
        <v>3.8235006332397461</v>
      </c>
      <c r="D195" s="1">
        <f t="shared" si="13"/>
        <v>3.4153361859012112E-2</v>
      </c>
      <c r="E195" s="1">
        <f t="shared" si="14"/>
        <v>1.0239122950355629E-3</v>
      </c>
      <c r="F195" s="55">
        <f t="shared" si="15"/>
        <v>2.6832802735296105E-2</v>
      </c>
      <c r="G195" s="55">
        <f t="shared" si="16"/>
        <v>2.1946918760561661E-4</v>
      </c>
      <c r="H195" s="55">
        <f t="shared" si="17"/>
        <v>2.705227192290172E-2</v>
      </c>
      <c r="Q195">
        <v>194</v>
      </c>
      <c r="R195">
        <v>0.12548402735097475</v>
      </c>
      <c r="S195">
        <f t="shared" ref="S195:S258" si="18">_xlfn.NORM.INV(R195,$K$12,$K$14)</f>
        <v>-1.3480373181986081E-2</v>
      </c>
    </row>
    <row r="196" spans="1:19" x14ac:dyDescent="0.25">
      <c r="A196" s="5">
        <v>36819</v>
      </c>
      <c r="B196">
        <v>1396.930053710938</v>
      </c>
      <c r="C196">
        <v>3.8313407897949219</v>
      </c>
      <c r="D196" s="1">
        <f t="shared" si="13"/>
        <v>5.8657403979829395E-3</v>
      </c>
      <c r="E196" s="1">
        <f t="shared" si="14"/>
        <v>2.0484184748849237E-3</v>
      </c>
      <c r="F196" s="55">
        <f t="shared" si="15"/>
        <v>4.6084556959654485E-3</v>
      </c>
      <c r="G196" s="55">
        <f t="shared" si="16"/>
        <v>4.390656707015281E-4</v>
      </c>
      <c r="H196" s="55">
        <f t="shared" si="17"/>
        <v>5.0475213666669764E-3</v>
      </c>
      <c r="Q196">
        <v>195</v>
      </c>
      <c r="R196">
        <v>0.24081490601548239</v>
      </c>
      <c r="S196">
        <f t="shared" si="18"/>
        <v>-8.4242809055598417E-3</v>
      </c>
    </row>
    <row r="197" spans="1:19" x14ac:dyDescent="0.25">
      <c r="A197" s="5">
        <v>36822</v>
      </c>
      <c r="B197">
        <v>1395.780029296875</v>
      </c>
      <c r="C197">
        <v>3.839173555374146</v>
      </c>
      <c r="D197" s="1">
        <f t="shared" si="13"/>
        <v>-8.2359030825677516E-4</v>
      </c>
      <c r="E197" s="1">
        <f t="shared" si="14"/>
        <v>2.0423058870112682E-3</v>
      </c>
      <c r="F197" s="55">
        <f t="shared" si="15"/>
        <v>-6.4705888595632908E-4</v>
      </c>
      <c r="G197" s="55">
        <f t="shared" si="16"/>
        <v>4.3775547577438101E-4</v>
      </c>
      <c r="H197" s="55">
        <f t="shared" si="17"/>
        <v>-2.0930341018194807E-4</v>
      </c>
      <c r="Q197">
        <v>196</v>
      </c>
      <c r="R197">
        <v>0.10514792650969707</v>
      </c>
      <c r="S197">
        <f t="shared" si="18"/>
        <v>-1.4672383682394133E-2</v>
      </c>
    </row>
    <row r="198" spans="1:19" x14ac:dyDescent="0.25">
      <c r="A198" s="5">
        <v>36823</v>
      </c>
      <c r="B198">
        <v>1398.130004882812</v>
      </c>
      <c r="C198">
        <v>3.8313407897949219</v>
      </c>
      <c r="D198" s="1">
        <f t="shared" si="13"/>
        <v>1.6822131789210038E-3</v>
      </c>
      <c r="E198" s="1">
        <f t="shared" si="14"/>
        <v>-2.0423058870111654E-3</v>
      </c>
      <c r="F198" s="55">
        <f t="shared" si="15"/>
        <v>1.3216413240675423E-3</v>
      </c>
      <c r="G198" s="55">
        <f t="shared" si="16"/>
        <v>-4.37755475774359E-4</v>
      </c>
      <c r="H198" s="55">
        <f t="shared" si="17"/>
        <v>8.8388584829318325E-4</v>
      </c>
      <c r="Q198">
        <v>197</v>
      </c>
      <c r="R198">
        <v>0.66749999085488132</v>
      </c>
      <c r="S198">
        <f t="shared" si="18"/>
        <v>4.5107909704794353E-3</v>
      </c>
    </row>
    <row r="199" spans="1:19" x14ac:dyDescent="0.25">
      <c r="A199" s="5">
        <v>36824</v>
      </c>
      <c r="B199">
        <v>1364.900024414062</v>
      </c>
      <c r="C199">
        <v>3.8235006332397461</v>
      </c>
      <c r="D199" s="1">
        <f t="shared" si="13"/>
        <v>-2.4054449199316687E-2</v>
      </c>
      <c r="E199" s="1">
        <f t="shared" si="14"/>
        <v>-2.0484184748848131E-3</v>
      </c>
      <c r="F199" s="55">
        <f t="shared" si="15"/>
        <v>-1.8898528728619152E-2</v>
      </c>
      <c r="G199" s="55">
        <f t="shared" si="16"/>
        <v>-4.3906567070150441E-4</v>
      </c>
      <c r="H199" s="55">
        <f t="shared" si="17"/>
        <v>-1.9337594399320656E-2</v>
      </c>
      <c r="Q199">
        <v>198</v>
      </c>
      <c r="R199">
        <v>0.33524082819435808</v>
      </c>
      <c r="S199">
        <f t="shared" si="18"/>
        <v>-5.2585552828717241E-3</v>
      </c>
    </row>
    <row r="200" spans="1:19" x14ac:dyDescent="0.25">
      <c r="A200" s="5">
        <v>36825</v>
      </c>
      <c r="B200">
        <v>1364.43994140625</v>
      </c>
      <c r="C200">
        <v>3.8235006332397461</v>
      </c>
      <c r="D200" s="1">
        <f t="shared" si="13"/>
        <v>-3.3713866204398003E-4</v>
      </c>
      <c r="E200" s="1">
        <f t="shared" si="14"/>
        <v>0</v>
      </c>
      <c r="F200" s="55">
        <f t="shared" si="15"/>
        <v>-2.6487510220551513E-4</v>
      </c>
      <c r="G200" s="55">
        <f t="shared" si="16"/>
        <v>0</v>
      </c>
      <c r="H200" s="55">
        <f t="shared" si="17"/>
        <v>-2.6487510220551513E-4</v>
      </c>
      <c r="Q200">
        <v>199</v>
      </c>
      <c r="R200">
        <v>0.84214328962118967</v>
      </c>
      <c r="S200">
        <f t="shared" si="18"/>
        <v>1.1000327405819507E-2</v>
      </c>
    </row>
    <row r="201" spans="1:19" x14ac:dyDescent="0.25">
      <c r="A201" s="5">
        <v>36826</v>
      </c>
      <c r="B201">
        <v>1379.579956054688</v>
      </c>
      <c r="C201">
        <v>3.8195877075195308</v>
      </c>
      <c r="D201" s="1">
        <f t="shared" si="13"/>
        <v>1.1035028060664531E-2</v>
      </c>
      <c r="E201" s="1">
        <f t="shared" si="14"/>
        <v>-1.0239122950355631E-3</v>
      </c>
      <c r="F201" s="55">
        <f t="shared" si="15"/>
        <v>8.6697389367581638E-3</v>
      </c>
      <c r="G201" s="55">
        <f t="shared" si="16"/>
        <v>-2.1946918760561664E-4</v>
      </c>
      <c r="H201" s="55">
        <f t="shared" si="17"/>
        <v>8.4502697491525471E-3</v>
      </c>
      <c r="Q201">
        <v>200</v>
      </c>
      <c r="R201">
        <v>0.23992994888759245</v>
      </c>
      <c r="S201">
        <f t="shared" si="18"/>
        <v>-8.45664725477961E-3</v>
      </c>
    </row>
    <row r="202" spans="1:19" x14ac:dyDescent="0.25">
      <c r="A202" s="5">
        <v>36829</v>
      </c>
      <c r="B202">
        <v>1398.660034179688</v>
      </c>
      <c r="C202">
        <v>3.815671443939209</v>
      </c>
      <c r="D202" s="1">
        <f t="shared" si="13"/>
        <v>1.3735586682098207E-2</v>
      </c>
      <c r="E202" s="1">
        <f t="shared" si="14"/>
        <v>-1.0258365423027017E-3</v>
      </c>
      <c r="F202" s="55">
        <f t="shared" si="15"/>
        <v>1.0791449738264866E-2</v>
      </c>
      <c r="G202" s="55">
        <f t="shared" si="16"/>
        <v>-2.1988163795563082E-4</v>
      </c>
      <c r="H202" s="55">
        <f t="shared" si="17"/>
        <v>1.0571568100309235E-2</v>
      </c>
      <c r="Q202">
        <v>201</v>
      </c>
      <c r="R202">
        <v>0.22444856365772248</v>
      </c>
      <c r="S202">
        <f t="shared" si="18"/>
        <v>-9.0338934078404032E-3</v>
      </c>
    </row>
    <row r="203" spans="1:19" x14ac:dyDescent="0.25">
      <c r="A203" s="5">
        <v>36830</v>
      </c>
      <c r="B203">
        <v>1429.400024414062</v>
      </c>
      <c r="C203">
        <v>3.8373396396636958</v>
      </c>
      <c r="D203" s="1">
        <f t="shared" si="13"/>
        <v>2.1740133035876824E-2</v>
      </c>
      <c r="E203" s="1">
        <f t="shared" si="14"/>
        <v>5.6626740477850688E-3</v>
      </c>
      <c r="F203" s="55">
        <f t="shared" si="15"/>
        <v>1.7080271734269917E-2</v>
      </c>
      <c r="G203" s="55">
        <f t="shared" si="16"/>
        <v>1.2137587164139218E-3</v>
      </c>
      <c r="H203" s="55">
        <f t="shared" si="17"/>
        <v>1.829403045068384E-2</v>
      </c>
      <c r="Q203">
        <v>202</v>
      </c>
      <c r="R203">
        <v>0.65576981074640095</v>
      </c>
      <c r="S203">
        <f t="shared" si="18"/>
        <v>4.1457951609980776E-3</v>
      </c>
    </row>
    <row r="204" spans="1:19" x14ac:dyDescent="0.25">
      <c r="A204" s="5">
        <v>36831</v>
      </c>
      <c r="B204">
        <v>1421.219970703125</v>
      </c>
      <c r="C204">
        <v>3.8412785530090332</v>
      </c>
      <c r="D204" s="1">
        <f t="shared" si="13"/>
        <v>-5.7391558171617186E-3</v>
      </c>
      <c r="E204" s="1">
        <f t="shared" si="14"/>
        <v>1.0259433642868577E-3</v>
      </c>
      <c r="F204" s="55">
        <f t="shared" si="15"/>
        <v>-4.5090037269169114E-3</v>
      </c>
      <c r="G204" s="55">
        <f t="shared" si="16"/>
        <v>2.1990453457890102E-4</v>
      </c>
      <c r="H204" s="55">
        <f t="shared" si="17"/>
        <v>-4.2890991923380103E-3</v>
      </c>
      <c r="Q204">
        <v>203</v>
      </c>
      <c r="R204">
        <v>0.41898444669162505</v>
      </c>
      <c r="S204">
        <f t="shared" si="18"/>
        <v>-2.7437540813993033E-3</v>
      </c>
    </row>
    <row r="205" spans="1:19" x14ac:dyDescent="0.25">
      <c r="A205" s="5">
        <v>36832</v>
      </c>
      <c r="B205">
        <v>1428.319946289062</v>
      </c>
      <c r="C205">
        <v>3.8412785530090332</v>
      </c>
      <c r="D205" s="1">
        <f t="shared" si="13"/>
        <v>4.9832537781225438E-3</v>
      </c>
      <c r="E205" s="1">
        <f t="shared" si="14"/>
        <v>0</v>
      </c>
      <c r="F205" s="55">
        <f t="shared" si="15"/>
        <v>3.9151245537779383E-3</v>
      </c>
      <c r="G205" s="55">
        <f t="shared" si="16"/>
        <v>0</v>
      </c>
      <c r="H205" s="55">
        <f t="shared" si="17"/>
        <v>3.9151245537779383E-3</v>
      </c>
      <c r="Q205">
        <v>204</v>
      </c>
      <c r="R205">
        <v>0.22253225905418383</v>
      </c>
      <c r="S205">
        <f t="shared" si="18"/>
        <v>-9.1068816739725434E-3</v>
      </c>
    </row>
    <row r="206" spans="1:19" x14ac:dyDescent="0.25">
      <c r="A206" s="5">
        <v>36833</v>
      </c>
      <c r="B206">
        <v>1426.68994140625</v>
      </c>
      <c r="C206">
        <v>3.8294599056243901</v>
      </c>
      <c r="D206" s="1">
        <f t="shared" ref="D206:D269" si="19">LN(B206/B205)</f>
        <v>-1.1418559823150522E-3</v>
      </c>
      <c r="E206" s="1">
        <f t="shared" ref="E206:E269" si="20">LN(C206/C205)</f>
        <v>-3.0814912541892079E-3</v>
      </c>
      <c r="F206" s="55">
        <f t="shared" ref="F206:F269" si="21">D206*$B$5</f>
        <v>-8.9710630690058204E-4</v>
      </c>
      <c r="G206" s="55">
        <f t="shared" ref="G206:G269" si="22">E206*$C$5</f>
        <v>-6.6049835073738307E-4</v>
      </c>
      <c r="H206" s="55">
        <f t="shared" ref="H206:H269" si="23">SUM(F206:G206)</f>
        <v>-1.5576046576379651E-3</v>
      </c>
      <c r="Q206">
        <v>205</v>
      </c>
      <c r="R206">
        <v>0.14048067054600033</v>
      </c>
      <c r="S206">
        <f t="shared" si="18"/>
        <v>-1.2685643946269034E-2</v>
      </c>
    </row>
    <row r="207" spans="1:19" x14ac:dyDescent="0.25">
      <c r="A207" s="5">
        <v>36836</v>
      </c>
      <c r="B207">
        <v>1432.18994140625</v>
      </c>
      <c r="C207">
        <v>3.821576595306396</v>
      </c>
      <c r="D207" s="1">
        <f t="shared" si="19"/>
        <v>3.8476655269594883E-3</v>
      </c>
      <c r="E207" s="1">
        <f t="shared" si="20"/>
        <v>-2.0607176836180919E-3</v>
      </c>
      <c r="F207" s="55">
        <f t="shared" si="21"/>
        <v>3.0229425291279192E-3</v>
      </c>
      <c r="G207" s="55">
        <f t="shared" si="22"/>
        <v>-4.4170192906266693E-4</v>
      </c>
      <c r="H207" s="55">
        <f t="shared" si="23"/>
        <v>2.5812406000652521E-3</v>
      </c>
      <c r="Q207">
        <v>206</v>
      </c>
      <c r="R207">
        <v>0.83154545030135529</v>
      </c>
      <c r="S207">
        <f t="shared" si="18"/>
        <v>1.051083708518916E-2</v>
      </c>
    </row>
    <row r="208" spans="1:19" x14ac:dyDescent="0.25">
      <c r="A208" s="5">
        <v>36837</v>
      </c>
      <c r="B208">
        <v>1431.869995117188</v>
      </c>
      <c r="C208">
        <v>3.8255207538604741</v>
      </c>
      <c r="D208" s="1">
        <f t="shared" si="19"/>
        <v>-2.2342150477566602E-4</v>
      </c>
      <c r="E208" s="1">
        <f t="shared" si="20"/>
        <v>1.0315440548825888E-3</v>
      </c>
      <c r="F208" s="55">
        <f t="shared" si="21"/>
        <v>-1.7553250509324441E-4</v>
      </c>
      <c r="G208" s="55">
        <f t="shared" si="22"/>
        <v>2.2110500753057391E-4</v>
      </c>
      <c r="H208" s="55">
        <f t="shared" si="23"/>
        <v>4.5572502437329497E-5</v>
      </c>
      <c r="Q208">
        <v>207</v>
      </c>
      <c r="R208">
        <v>0.440416205969417</v>
      </c>
      <c r="S208">
        <f t="shared" si="18"/>
        <v>-2.1226847652918183E-3</v>
      </c>
    </row>
    <row r="209" spans="1:19" x14ac:dyDescent="0.25">
      <c r="A209" s="5">
        <v>36838</v>
      </c>
      <c r="B209">
        <v>1409.280029296875</v>
      </c>
      <c r="C209">
        <v>3.8255207538604741</v>
      </c>
      <c r="D209" s="1">
        <f t="shared" si="19"/>
        <v>-1.5902322423898552E-2</v>
      </c>
      <c r="E209" s="1">
        <f t="shared" si="20"/>
        <v>0</v>
      </c>
      <c r="F209" s="55">
        <f t="shared" si="21"/>
        <v>-1.2493759249675459E-2</v>
      </c>
      <c r="G209" s="55">
        <f t="shared" si="22"/>
        <v>0</v>
      </c>
      <c r="H209" s="55">
        <f t="shared" si="23"/>
        <v>-1.2493759249675459E-2</v>
      </c>
      <c r="Q209">
        <v>208</v>
      </c>
      <c r="R209">
        <v>0.93698808391795751</v>
      </c>
      <c r="S209">
        <f t="shared" si="18"/>
        <v>1.6993495976919355E-2</v>
      </c>
    </row>
    <row r="210" spans="1:19" x14ac:dyDescent="0.25">
      <c r="A210" s="5">
        <v>36839</v>
      </c>
      <c r="B210">
        <v>1400.140014648438</v>
      </c>
      <c r="C210">
        <v>3.833398580551147</v>
      </c>
      <c r="D210" s="1">
        <f t="shared" si="19"/>
        <v>-6.5067143769395623E-3</v>
      </c>
      <c r="E210" s="1">
        <f t="shared" si="20"/>
        <v>2.0571647578207573E-3</v>
      </c>
      <c r="F210" s="55">
        <f t="shared" si="21"/>
        <v>-5.1120409186091323E-3</v>
      </c>
      <c r="G210" s="55">
        <f t="shared" si="22"/>
        <v>4.4094038167023428E-4</v>
      </c>
      <c r="H210" s="55">
        <f t="shared" si="23"/>
        <v>-4.6711005369388979E-3</v>
      </c>
      <c r="Q210">
        <v>209</v>
      </c>
      <c r="R210">
        <v>7.1241599938318689E-2</v>
      </c>
      <c r="S210">
        <f t="shared" si="18"/>
        <v>-1.7105924730444026E-2</v>
      </c>
    </row>
    <row r="211" spans="1:19" x14ac:dyDescent="0.25">
      <c r="A211" s="5">
        <v>36840</v>
      </c>
      <c r="B211">
        <v>1365.97998046875</v>
      </c>
      <c r="C211">
        <v>3.8294599056243901</v>
      </c>
      <c r="D211" s="1">
        <f t="shared" si="19"/>
        <v>-2.4700136629032348E-2</v>
      </c>
      <c r="E211" s="1">
        <f t="shared" si="20"/>
        <v>-1.0279911290851837E-3</v>
      </c>
      <c r="F211" s="55">
        <f t="shared" si="21"/>
        <v>-1.9405817103384196E-2</v>
      </c>
      <c r="G211" s="55">
        <f t="shared" si="22"/>
        <v>-2.2034346013812616E-4</v>
      </c>
      <c r="H211" s="55">
        <f t="shared" si="23"/>
        <v>-1.9626160563522323E-2</v>
      </c>
      <c r="Q211">
        <v>210</v>
      </c>
      <c r="R211">
        <v>0.49218283909662419</v>
      </c>
      <c r="S211">
        <f t="shared" si="18"/>
        <v>-6.3973577495120022E-4</v>
      </c>
    </row>
    <row r="212" spans="1:19" x14ac:dyDescent="0.25">
      <c r="A212" s="5">
        <v>36843</v>
      </c>
      <c r="B212">
        <v>1351.260009765625</v>
      </c>
      <c r="C212">
        <v>3.8373396396636958</v>
      </c>
      <c r="D212" s="1">
        <f t="shared" si="19"/>
        <v>-1.0834607728647911E-2</v>
      </c>
      <c r="E212" s="1">
        <f t="shared" si="20"/>
        <v>2.0555478899023428E-3</v>
      </c>
      <c r="F212" s="55">
        <f t="shared" si="21"/>
        <v>-8.5122774471588468E-3</v>
      </c>
      <c r="G212" s="55">
        <f t="shared" si="22"/>
        <v>4.4059381615848045E-4</v>
      </c>
      <c r="H212" s="55">
        <f t="shared" si="23"/>
        <v>-8.0716836310003662E-3</v>
      </c>
      <c r="Q212">
        <v>211</v>
      </c>
      <c r="R212">
        <v>0.92600842356402813</v>
      </c>
      <c r="S212">
        <f t="shared" si="18"/>
        <v>1.604582501209096E-2</v>
      </c>
    </row>
    <row r="213" spans="1:19" x14ac:dyDescent="0.25">
      <c r="A213" s="5">
        <v>36844</v>
      </c>
      <c r="B213">
        <v>1382.949951171875</v>
      </c>
      <c r="C213">
        <v>3.8412785530090332</v>
      </c>
      <c r="D213" s="1">
        <f t="shared" si="19"/>
        <v>2.3181365705911922E-2</v>
      </c>
      <c r="E213" s="1">
        <f t="shared" si="20"/>
        <v>1.0259433642868577E-3</v>
      </c>
      <c r="F213" s="55">
        <f t="shared" si="21"/>
        <v>1.8212585211647585E-2</v>
      </c>
      <c r="G213" s="55">
        <f t="shared" si="22"/>
        <v>2.1990453457890102E-4</v>
      </c>
      <c r="H213" s="55">
        <f t="shared" si="23"/>
        <v>1.8432489746226487E-2</v>
      </c>
      <c r="Q213">
        <v>212</v>
      </c>
      <c r="R213">
        <v>0.59138852645023221</v>
      </c>
      <c r="S213">
        <f t="shared" si="18"/>
        <v>2.2132553859730221E-3</v>
      </c>
    </row>
    <row r="214" spans="1:19" x14ac:dyDescent="0.25">
      <c r="A214" s="5">
        <v>36845</v>
      </c>
      <c r="B214">
        <v>1389.81005859375</v>
      </c>
      <c r="C214">
        <v>3.8491592407226558</v>
      </c>
      <c r="D214" s="1">
        <f t="shared" si="19"/>
        <v>4.9482258797378682E-3</v>
      </c>
      <c r="E214" s="1">
        <f t="shared" si="20"/>
        <v>2.049477723757825E-3</v>
      </c>
      <c r="F214" s="55">
        <f t="shared" si="21"/>
        <v>3.887604665941772E-3</v>
      </c>
      <c r="G214" s="55">
        <f t="shared" si="22"/>
        <v>4.3929271406328374E-4</v>
      </c>
      <c r="H214" s="55">
        <f t="shared" si="23"/>
        <v>4.3268973800050558E-3</v>
      </c>
      <c r="Q214">
        <v>213</v>
      </c>
      <c r="R214">
        <v>0.10543727419371862</v>
      </c>
      <c r="S214">
        <f t="shared" si="18"/>
        <v>-1.4654312444741392E-2</v>
      </c>
    </row>
    <row r="215" spans="1:19" x14ac:dyDescent="0.25">
      <c r="A215" s="5">
        <v>36846</v>
      </c>
      <c r="B215">
        <v>1372.319946289062</v>
      </c>
      <c r="C215">
        <v>3.8530993461608891</v>
      </c>
      <c r="D215" s="1">
        <f t="shared" si="19"/>
        <v>-1.2664390190451198E-2</v>
      </c>
      <c r="E215" s="1">
        <f t="shared" si="20"/>
        <v>1.0231039992950133E-3</v>
      </c>
      <c r="F215" s="55">
        <f t="shared" si="21"/>
        <v>-9.9498575029306167E-3</v>
      </c>
      <c r="G215" s="55">
        <f t="shared" si="22"/>
        <v>2.1929593447604331E-4</v>
      </c>
      <c r="H215" s="55">
        <f t="shared" si="23"/>
        <v>-9.7305615684545738E-3</v>
      </c>
      <c r="Q215">
        <v>214</v>
      </c>
      <c r="R215">
        <v>0.80468539459140243</v>
      </c>
      <c r="S215">
        <f t="shared" si="18"/>
        <v>9.3522547080437703E-3</v>
      </c>
    </row>
    <row r="216" spans="1:19" x14ac:dyDescent="0.25">
      <c r="A216" s="5">
        <v>36847</v>
      </c>
      <c r="B216">
        <v>1367.719970703125</v>
      </c>
      <c r="C216">
        <v>3.8452143669128418</v>
      </c>
      <c r="D216" s="1">
        <f t="shared" si="19"/>
        <v>-3.3576006531059804E-3</v>
      </c>
      <c r="E216" s="1">
        <f t="shared" si="20"/>
        <v>-2.0484958912472019E-3</v>
      </c>
      <c r="F216" s="55">
        <f t="shared" si="21"/>
        <v>-2.6379199904421973E-3</v>
      </c>
      <c r="G216" s="55">
        <f t="shared" si="22"/>
        <v>-4.3908226441391826E-4</v>
      </c>
      <c r="H216" s="55">
        <f t="shared" si="23"/>
        <v>-3.0770022548561155E-3</v>
      </c>
      <c r="Q216">
        <v>215</v>
      </c>
      <c r="R216">
        <v>0.34327152354692625</v>
      </c>
      <c r="S216">
        <f t="shared" si="18"/>
        <v>-5.0089330243499276E-3</v>
      </c>
    </row>
    <row r="217" spans="1:19" x14ac:dyDescent="0.25">
      <c r="A217" s="5">
        <v>36850</v>
      </c>
      <c r="B217">
        <v>1342.619995117188</v>
      </c>
      <c r="C217">
        <v>3.8452143669128418</v>
      </c>
      <c r="D217" s="1">
        <f t="shared" si="19"/>
        <v>-1.8522173223761543E-2</v>
      </c>
      <c r="E217" s="1">
        <f t="shared" si="20"/>
        <v>0</v>
      </c>
      <c r="F217" s="55">
        <f t="shared" si="21"/>
        <v>-1.4552061445483506E-2</v>
      </c>
      <c r="G217" s="55">
        <f t="shared" si="22"/>
        <v>0</v>
      </c>
      <c r="H217" s="55">
        <f t="shared" si="23"/>
        <v>-1.4552061445483506E-2</v>
      </c>
      <c r="Q217">
        <v>216</v>
      </c>
      <c r="R217">
        <v>0.79465818287663825</v>
      </c>
      <c r="S217">
        <f t="shared" si="18"/>
        <v>8.9450332850855799E-3</v>
      </c>
    </row>
    <row r="218" spans="1:19" x14ac:dyDescent="0.25">
      <c r="A218" s="5">
        <v>36851</v>
      </c>
      <c r="B218">
        <v>1347.349975585938</v>
      </c>
      <c r="C218">
        <v>3.8452143669128418</v>
      </c>
      <c r="D218" s="1">
        <f t="shared" si="19"/>
        <v>3.5167569862350804E-3</v>
      </c>
      <c r="E218" s="1">
        <f t="shared" si="20"/>
        <v>0</v>
      </c>
      <c r="F218" s="55">
        <f t="shared" si="21"/>
        <v>2.7629621607724751E-3</v>
      </c>
      <c r="G218" s="55">
        <f t="shared" si="22"/>
        <v>0</v>
      </c>
      <c r="H218" s="55">
        <f t="shared" si="23"/>
        <v>2.7629621607724751E-3</v>
      </c>
      <c r="Q218">
        <v>217</v>
      </c>
      <c r="R218">
        <v>0.64085884013364303</v>
      </c>
      <c r="S218">
        <f t="shared" si="18"/>
        <v>3.6884554945652709E-3</v>
      </c>
    </row>
    <row r="219" spans="1:19" x14ac:dyDescent="0.25">
      <c r="A219" s="5">
        <v>36852</v>
      </c>
      <c r="B219">
        <v>1322.359985351562</v>
      </c>
      <c r="C219">
        <v>3.8530993461608891</v>
      </c>
      <c r="D219" s="1">
        <f t="shared" si="19"/>
        <v>-1.8721674274733559E-2</v>
      </c>
      <c r="E219" s="1">
        <f t="shared" si="20"/>
        <v>2.048495891247286E-3</v>
      </c>
      <c r="F219" s="55">
        <f t="shared" si="21"/>
        <v>-1.4708800696170294E-2</v>
      </c>
      <c r="G219" s="55">
        <f t="shared" si="22"/>
        <v>4.3908226441393631E-4</v>
      </c>
      <c r="H219" s="55">
        <f t="shared" si="23"/>
        <v>-1.4269718431756359E-2</v>
      </c>
      <c r="Q219">
        <v>218</v>
      </c>
      <c r="R219">
        <v>0.70390505236522616</v>
      </c>
      <c r="S219">
        <f t="shared" si="18"/>
        <v>5.6788350198473054E-3</v>
      </c>
    </row>
    <row r="220" spans="1:19" x14ac:dyDescent="0.25">
      <c r="A220" s="5">
        <v>36854</v>
      </c>
      <c r="B220">
        <v>1341.77001953125</v>
      </c>
      <c r="C220">
        <v>3.8491592407226558</v>
      </c>
      <c r="D220" s="1">
        <f t="shared" si="19"/>
        <v>1.457164447068468E-2</v>
      </c>
      <c r="E220" s="1">
        <f t="shared" si="20"/>
        <v>-1.0231039992950786E-3</v>
      </c>
      <c r="F220" s="55">
        <f t="shared" si="21"/>
        <v>1.144830377825827E-2</v>
      </c>
      <c r="G220" s="55">
        <f t="shared" si="22"/>
        <v>-2.1929593447605729E-4</v>
      </c>
      <c r="H220" s="55">
        <f t="shared" si="23"/>
        <v>1.1229007843782213E-2</v>
      </c>
      <c r="Q220">
        <v>219</v>
      </c>
      <c r="R220">
        <v>0.58898124784874162</v>
      </c>
      <c r="S220">
        <f t="shared" si="18"/>
        <v>2.1427814126911159E-3</v>
      </c>
    </row>
    <row r="221" spans="1:19" x14ac:dyDescent="0.25">
      <c r="A221" s="5">
        <v>36857</v>
      </c>
      <c r="B221">
        <v>1348.969970703125</v>
      </c>
      <c r="C221">
        <v>3.8491592407226558</v>
      </c>
      <c r="D221" s="1">
        <f t="shared" si="19"/>
        <v>5.3516641385395495E-3</v>
      </c>
      <c r="E221" s="1">
        <f t="shared" si="20"/>
        <v>0</v>
      </c>
      <c r="F221" s="55">
        <f t="shared" si="21"/>
        <v>4.2045684617456787E-3</v>
      </c>
      <c r="G221" s="55">
        <f t="shared" si="22"/>
        <v>0</v>
      </c>
      <c r="H221" s="55">
        <f t="shared" si="23"/>
        <v>4.2045684617456787E-3</v>
      </c>
      <c r="Q221">
        <v>220</v>
      </c>
      <c r="R221">
        <v>0.76783697692452801</v>
      </c>
      <c r="S221">
        <f t="shared" si="18"/>
        <v>7.910081367023359E-3</v>
      </c>
    </row>
    <row r="222" spans="1:19" x14ac:dyDescent="0.25">
      <c r="A222" s="5">
        <v>36858</v>
      </c>
      <c r="B222">
        <v>1336.089965820312</v>
      </c>
      <c r="C222">
        <v>3.8530993461608891</v>
      </c>
      <c r="D222" s="1">
        <f t="shared" si="19"/>
        <v>-9.5939040319449834E-3</v>
      </c>
      <c r="E222" s="1">
        <f t="shared" si="20"/>
        <v>1.0231039992950133E-3</v>
      </c>
      <c r="F222" s="55">
        <f t="shared" si="21"/>
        <v>-7.537510814110757E-3</v>
      </c>
      <c r="G222" s="55">
        <f t="shared" si="22"/>
        <v>2.1929593447604331E-4</v>
      </c>
      <c r="H222" s="55">
        <f t="shared" si="23"/>
        <v>-7.318214879634714E-3</v>
      </c>
      <c r="Q222">
        <v>221</v>
      </c>
      <c r="R222">
        <v>0.69563696756473381</v>
      </c>
      <c r="S222">
        <f t="shared" si="18"/>
        <v>5.4083165630549879E-3</v>
      </c>
    </row>
    <row r="223" spans="1:19" x14ac:dyDescent="0.25">
      <c r="A223" s="5">
        <v>36859</v>
      </c>
      <c r="B223">
        <v>1341.930053710938</v>
      </c>
      <c r="C223">
        <v>3.8609757423400879</v>
      </c>
      <c r="D223" s="1">
        <f t="shared" si="19"/>
        <v>4.361503727299024E-3</v>
      </c>
      <c r="E223" s="1">
        <f t="shared" si="20"/>
        <v>2.0420851044244477E-3</v>
      </c>
      <c r="F223" s="55">
        <f t="shared" si="21"/>
        <v>3.4266427307211669E-3</v>
      </c>
      <c r="G223" s="55">
        <f t="shared" si="22"/>
        <v>4.3770815240967308E-4</v>
      </c>
      <c r="H223" s="55">
        <f t="shared" si="23"/>
        <v>3.8643508831308401E-3</v>
      </c>
      <c r="Q223">
        <v>222</v>
      </c>
      <c r="R223">
        <v>0.47500511166533543</v>
      </c>
      <c r="S223">
        <f t="shared" si="18"/>
        <v>-1.1301671935408189E-3</v>
      </c>
    </row>
    <row r="224" spans="1:19" x14ac:dyDescent="0.25">
      <c r="A224" s="5">
        <v>36860</v>
      </c>
      <c r="B224">
        <v>1314.949951171875</v>
      </c>
      <c r="C224">
        <v>3.8982150554656978</v>
      </c>
      <c r="D224" s="1">
        <f t="shared" si="19"/>
        <v>-2.0310311300312901E-2</v>
      </c>
      <c r="E224" s="1">
        <f t="shared" si="20"/>
        <v>9.5988357611368029E-3</v>
      </c>
      <c r="F224" s="55">
        <f t="shared" si="21"/>
        <v>-1.5956923329055697E-2</v>
      </c>
      <c r="G224" s="55">
        <f t="shared" si="22"/>
        <v>2.0574503272111464E-3</v>
      </c>
      <c r="H224" s="55">
        <f t="shared" si="23"/>
        <v>-1.3899473001844551E-2</v>
      </c>
      <c r="Q224">
        <v>223</v>
      </c>
      <c r="R224">
        <v>0.94314321779811483</v>
      </c>
      <c r="S224">
        <f t="shared" si="18"/>
        <v>1.7582364996331729E-2</v>
      </c>
    </row>
    <row r="225" spans="1:19" x14ac:dyDescent="0.25">
      <c r="A225" s="5">
        <v>36861</v>
      </c>
      <c r="B225">
        <v>1315.22998046875</v>
      </c>
      <c r="C225">
        <v>3.8863308429718022</v>
      </c>
      <c r="D225" s="1">
        <f t="shared" si="19"/>
        <v>2.1293546845558802E-4</v>
      </c>
      <c r="E225" s="1">
        <f t="shared" si="20"/>
        <v>-3.0532858002367894E-3</v>
      </c>
      <c r="F225" s="55">
        <f t="shared" si="21"/>
        <v>1.6729408495723202E-4</v>
      </c>
      <c r="G225" s="55">
        <f t="shared" si="22"/>
        <v>-6.5445268833543881E-4</v>
      </c>
      <c r="H225" s="55">
        <f t="shared" si="23"/>
        <v>-4.8715860337820679E-4</v>
      </c>
      <c r="Q225">
        <v>224</v>
      </c>
      <c r="R225">
        <v>0.99147081469206888</v>
      </c>
      <c r="S225">
        <f t="shared" si="18"/>
        <v>2.6728345887188292E-2</v>
      </c>
    </row>
    <row r="226" spans="1:19" x14ac:dyDescent="0.25">
      <c r="A226" s="5">
        <v>36864</v>
      </c>
      <c r="B226">
        <v>1324.969970703125</v>
      </c>
      <c r="C226">
        <v>3.8863308429718022</v>
      </c>
      <c r="D226" s="1">
        <f t="shared" si="19"/>
        <v>7.378255132535632E-3</v>
      </c>
      <c r="E226" s="1">
        <f t="shared" si="20"/>
        <v>0</v>
      </c>
      <c r="F226" s="55">
        <f t="shared" si="21"/>
        <v>5.7967723739551415E-3</v>
      </c>
      <c r="G226" s="55">
        <f t="shared" si="22"/>
        <v>0</v>
      </c>
      <c r="H226" s="55">
        <f t="shared" si="23"/>
        <v>5.7967723739551415E-3</v>
      </c>
      <c r="Q226">
        <v>225</v>
      </c>
      <c r="R226">
        <v>0.7978385790032434</v>
      </c>
      <c r="S226">
        <f t="shared" si="18"/>
        <v>9.0728762865161326E-3</v>
      </c>
    </row>
    <row r="227" spans="1:19" x14ac:dyDescent="0.25">
      <c r="A227" s="5">
        <v>36865</v>
      </c>
      <c r="B227">
        <v>1376.5400390625</v>
      </c>
      <c r="C227">
        <v>3.9021775722503662</v>
      </c>
      <c r="D227" s="1">
        <f t="shared" si="19"/>
        <v>3.8183337202680155E-2</v>
      </c>
      <c r="E227" s="1">
        <f t="shared" si="20"/>
        <v>4.0692646912059462E-3</v>
      </c>
      <c r="F227" s="55">
        <f t="shared" si="21"/>
        <v>2.9998978114198601E-2</v>
      </c>
      <c r="G227" s="55">
        <f t="shared" si="22"/>
        <v>8.7222140046689311E-4</v>
      </c>
      <c r="H227" s="55">
        <f t="shared" si="23"/>
        <v>3.0871199514665493E-2</v>
      </c>
      <c r="Q227">
        <v>226</v>
      </c>
      <c r="R227">
        <v>0.20738154823426591</v>
      </c>
      <c r="S227">
        <f t="shared" si="18"/>
        <v>-9.6971490013222014E-3</v>
      </c>
    </row>
    <row r="228" spans="1:19" x14ac:dyDescent="0.25">
      <c r="A228" s="5">
        <v>36866</v>
      </c>
      <c r="B228">
        <v>1351.4599609375</v>
      </c>
      <c r="C228">
        <v>3.9180243015289311</v>
      </c>
      <c r="D228" s="1">
        <f t="shared" si="19"/>
        <v>-1.8387672115670557E-2</v>
      </c>
      <c r="E228" s="1">
        <f t="shared" si="20"/>
        <v>4.0527728630280722E-3</v>
      </c>
      <c r="F228" s="55">
        <f t="shared" si="21"/>
        <v>-1.4446389807183808E-2</v>
      </c>
      <c r="G228" s="55">
        <f t="shared" si="22"/>
        <v>8.6868648038645427E-4</v>
      </c>
      <c r="H228" s="55">
        <f t="shared" si="23"/>
        <v>-1.3577703326797353E-2</v>
      </c>
      <c r="Q228">
        <v>227</v>
      </c>
      <c r="R228">
        <v>0.58600749827384013</v>
      </c>
      <c r="S228">
        <f t="shared" si="18"/>
        <v>2.0558588217027256E-3</v>
      </c>
    </row>
    <row r="229" spans="1:19" x14ac:dyDescent="0.25">
      <c r="A229" s="5">
        <v>36867</v>
      </c>
      <c r="B229">
        <v>1343.550048828125</v>
      </c>
      <c r="C229">
        <v>3.9219851493835449</v>
      </c>
      <c r="D229" s="1">
        <f t="shared" si="19"/>
        <v>-5.8700596982935822E-3</v>
      </c>
      <c r="E229" s="1">
        <f t="shared" si="20"/>
        <v>1.0104192390067727E-3</v>
      </c>
      <c r="F229" s="55">
        <f t="shared" si="21"/>
        <v>-4.6118491813174449E-3</v>
      </c>
      <c r="G229" s="55">
        <f t="shared" si="22"/>
        <v>2.1657703555381144E-4</v>
      </c>
      <c r="H229" s="55">
        <f t="shared" si="23"/>
        <v>-4.3952721457636333E-3</v>
      </c>
      <c r="Q229">
        <v>228</v>
      </c>
      <c r="R229">
        <v>0.311508219549954</v>
      </c>
      <c r="S229">
        <f t="shared" si="18"/>
        <v>-6.0106545247737859E-3</v>
      </c>
    </row>
    <row r="230" spans="1:19" x14ac:dyDescent="0.25">
      <c r="A230" s="5">
        <v>36868</v>
      </c>
      <c r="B230">
        <v>1369.890014648438</v>
      </c>
      <c r="C230">
        <v>3.9180243015289311</v>
      </c>
      <c r="D230" s="1">
        <f t="shared" si="19"/>
        <v>1.941505438901207E-2</v>
      </c>
      <c r="E230" s="1">
        <f t="shared" si="20"/>
        <v>-1.0104192390067925E-3</v>
      </c>
      <c r="F230" s="55">
        <f t="shared" si="21"/>
        <v>1.5253559127384672E-2</v>
      </c>
      <c r="G230" s="55">
        <f t="shared" si="22"/>
        <v>-2.1657703555381567E-4</v>
      </c>
      <c r="H230" s="55">
        <f t="shared" si="23"/>
        <v>1.5036982091830856E-2</v>
      </c>
      <c r="Q230">
        <v>229</v>
      </c>
      <c r="R230">
        <v>9.0102322572183091E-4</v>
      </c>
      <c r="S230">
        <f t="shared" si="18"/>
        <v>-3.5932645568966928E-2</v>
      </c>
    </row>
    <row r="231" spans="1:19" x14ac:dyDescent="0.25">
      <c r="A231" s="5">
        <v>36871</v>
      </c>
      <c r="B231">
        <v>1380.199951171875</v>
      </c>
      <c r="C231">
        <v>3.914061546325684</v>
      </c>
      <c r="D231" s="1">
        <f t="shared" si="19"/>
        <v>7.4979254879849458E-3</v>
      </c>
      <c r="E231" s="1">
        <f t="shared" si="20"/>
        <v>-1.0119285253972509E-3</v>
      </c>
      <c r="F231" s="55">
        <f t="shared" si="21"/>
        <v>5.8907921385185791E-3</v>
      </c>
      <c r="G231" s="55">
        <f t="shared" si="22"/>
        <v>-2.1690054163884281E-4</v>
      </c>
      <c r="H231" s="55">
        <f t="shared" si="23"/>
        <v>5.6738915968797361E-3</v>
      </c>
      <c r="Q231">
        <v>230</v>
      </c>
      <c r="R231">
        <v>0.82648353530810659</v>
      </c>
      <c r="S231">
        <f t="shared" si="18"/>
        <v>1.0284040490120522E-2</v>
      </c>
    </row>
    <row r="232" spans="1:19" x14ac:dyDescent="0.25">
      <c r="A232" s="5">
        <v>36872</v>
      </c>
      <c r="B232">
        <v>1371.180053710938</v>
      </c>
      <c r="C232">
        <v>3.9180243015289311</v>
      </c>
      <c r="D232" s="1">
        <f t="shared" si="19"/>
        <v>-6.5566586647561355E-3</v>
      </c>
      <c r="E232" s="1">
        <f t="shared" si="20"/>
        <v>1.0119285253972752E-3</v>
      </c>
      <c r="F232" s="55">
        <f t="shared" si="21"/>
        <v>-5.1512799612623613E-3</v>
      </c>
      <c r="G232" s="55">
        <f t="shared" si="22"/>
        <v>2.1690054163884802E-4</v>
      </c>
      <c r="H232" s="55">
        <f t="shared" si="23"/>
        <v>-4.934379419623513E-3</v>
      </c>
      <c r="Q232">
        <v>231</v>
      </c>
      <c r="R232">
        <v>0.49480241956614279</v>
      </c>
      <c r="S232">
        <f t="shared" si="18"/>
        <v>-5.6500461568052829E-4</v>
      </c>
    </row>
    <row r="233" spans="1:19" x14ac:dyDescent="0.25">
      <c r="A233" s="5">
        <v>36873</v>
      </c>
      <c r="B233">
        <v>1359.989990234375</v>
      </c>
      <c r="C233">
        <v>3.9259490966796879</v>
      </c>
      <c r="D233" s="1">
        <f t="shared" si="19"/>
        <v>-8.1943825629438409E-3</v>
      </c>
      <c r="E233" s="1">
        <f t="shared" si="20"/>
        <v>2.0206080374734268E-3</v>
      </c>
      <c r="F233" s="55">
        <f t="shared" si="21"/>
        <v>-6.4379680031704549E-3</v>
      </c>
      <c r="G233" s="55">
        <f t="shared" si="22"/>
        <v>4.3310467762111386E-4</v>
      </c>
      <c r="H233" s="55">
        <f t="shared" si="23"/>
        <v>-6.004863325549341E-3</v>
      </c>
      <c r="Q233">
        <v>232</v>
      </c>
      <c r="R233">
        <v>1.7702708489055863E-2</v>
      </c>
      <c r="S233">
        <f t="shared" si="18"/>
        <v>-2.4355601395044897E-2</v>
      </c>
    </row>
    <row r="234" spans="1:19" x14ac:dyDescent="0.25">
      <c r="A234" s="5">
        <v>36874</v>
      </c>
      <c r="B234">
        <v>1340.930053710938</v>
      </c>
      <c r="C234">
        <v>3.937829732894897</v>
      </c>
      <c r="D234" s="1">
        <f t="shared" si="19"/>
        <v>-1.4113896457878085E-2</v>
      </c>
      <c r="E234" s="1">
        <f t="shared" si="20"/>
        <v>3.0216122584347241E-3</v>
      </c>
      <c r="F234" s="55">
        <f t="shared" si="21"/>
        <v>-1.1088671183938067E-2</v>
      </c>
      <c r="G234" s="55">
        <f t="shared" si="22"/>
        <v>6.4766366302380278E-4</v>
      </c>
      <c r="H234" s="55">
        <f t="shared" si="23"/>
        <v>-1.0441007520914265E-2</v>
      </c>
      <c r="Q234">
        <v>233</v>
      </c>
      <c r="R234">
        <v>0.38029741910811921</v>
      </c>
      <c r="S234">
        <f t="shared" si="18"/>
        <v>-3.8840615558396398E-3</v>
      </c>
    </row>
    <row r="235" spans="1:19" x14ac:dyDescent="0.25">
      <c r="A235" s="5">
        <v>36875</v>
      </c>
      <c r="B235">
        <v>1312.150024414062</v>
      </c>
      <c r="C235">
        <v>3.9417932033538818</v>
      </c>
      <c r="D235" s="1">
        <f t="shared" si="19"/>
        <v>-2.1696411279964734E-2</v>
      </c>
      <c r="E235" s="1">
        <f t="shared" si="20"/>
        <v>1.0060051922077787E-3</v>
      </c>
      <c r="F235" s="55">
        <f t="shared" si="21"/>
        <v>-1.7045921462795242E-2</v>
      </c>
      <c r="G235" s="55">
        <f t="shared" si="22"/>
        <v>2.1563091226793493E-4</v>
      </c>
      <c r="H235" s="55">
        <f t="shared" si="23"/>
        <v>-1.6830290550527306E-2</v>
      </c>
      <c r="Q235">
        <v>234</v>
      </c>
      <c r="R235">
        <v>1.03127796404342E-2</v>
      </c>
      <c r="S235">
        <f t="shared" si="18"/>
        <v>-2.6757558741941936E-2</v>
      </c>
    </row>
    <row r="236" spans="1:19" x14ac:dyDescent="0.25">
      <c r="A236" s="5">
        <v>36878</v>
      </c>
      <c r="B236">
        <v>1322.739990234375</v>
      </c>
      <c r="C236">
        <v>3.9417932033538818</v>
      </c>
      <c r="D236" s="1">
        <f t="shared" si="19"/>
        <v>8.0383035218425138E-3</v>
      </c>
      <c r="E236" s="1">
        <f t="shared" si="20"/>
        <v>0</v>
      </c>
      <c r="F236" s="55">
        <f t="shared" si="21"/>
        <v>6.3153435266028292E-3</v>
      </c>
      <c r="G236" s="55">
        <f t="shared" si="22"/>
        <v>0</v>
      </c>
      <c r="H236" s="55">
        <f t="shared" si="23"/>
        <v>6.3153435266028292E-3</v>
      </c>
      <c r="Q236">
        <v>235</v>
      </c>
      <c r="R236">
        <v>0.89371853144962621</v>
      </c>
      <c r="S236">
        <f t="shared" si="18"/>
        <v>1.3768303715771733E-2</v>
      </c>
    </row>
    <row r="237" spans="1:19" x14ac:dyDescent="0.25">
      <c r="A237" s="5">
        <v>36879</v>
      </c>
      <c r="B237">
        <v>1305.599975585938</v>
      </c>
      <c r="C237">
        <v>3.937829732894897</v>
      </c>
      <c r="D237" s="1">
        <f t="shared" si="19"/>
        <v>-1.3042648854882009E-2</v>
      </c>
      <c r="E237" s="1">
        <f t="shared" si="20"/>
        <v>-1.006005192207747E-3</v>
      </c>
      <c r="F237" s="55">
        <f t="shared" si="21"/>
        <v>-1.0247038792652183E-2</v>
      </c>
      <c r="G237" s="55">
        <f t="shared" si="22"/>
        <v>-2.1563091226792816E-4</v>
      </c>
      <c r="H237" s="55">
        <f t="shared" si="23"/>
        <v>-1.0462669704920111E-2</v>
      </c>
      <c r="Q237">
        <v>236</v>
      </c>
      <c r="R237">
        <v>0.39761690350465084</v>
      </c>
      <c r="S237">
        <f t="shared" si="18"/>
        <v>-3.3699442010521417E-3</v>
      </c>
    </row>
    <row r="238" spans="1:19" x14ac:dyDescent="0.25">
      <c r="A238" s="5">
        <v>36880</v>
      </c>
      <c r="B238">
        <v>1264.739990234375</v>
      </c>
      <c r="C238">
        <v>3.9536812305450439</v>
      </c>
      <c r="D238" s="1">
        <f t="shared" si="19"/>
        <v>-3.1796126791936698E-2</v>
      </c>
      <c r="E238" s="1">
        <f t="shared" si="20"/>
        <v>4.017359677445328E-3</v>
      </c>
      <c r="F238" s="55">
        <f t="shared" si="21"/>
        <v>-2.4980826235393595E-2</v>
      </c>
      <c r="G238" s="55">
        <f t="shared" si="22"/>
        <v>8.6109588585208362E-4</v>
      </c>
      <c r="H238" s="55">
        <f t="shared" si="23"/>
        <v>-2.4119730349541513E-2</v>
      </c>
      <c r="Q238">
        <v>237</v>
      </c>
      <c r="R238">
        <v>0.64916919817430263</v>
      </c>
      <c r="S238">
        <f t="shared" si="18"/>
        <v>3.9424797580080795E-3</v>
      </c>
    </row>
    <row r="239" spans="1:19" x14ac:dyDescent="0.25">
      <c r="A239" s="5">
        <v>36881</v>
      </c>
      <c r="B239">
        <v>1274.859985351562</v>
      </c>
      <c r="C239">
        <v>3.957642793655396</v>
      </c>
      <c r="D239" s="1">
        <f t="shared" si="19"/>
        <v>7.9697974334237177E-3</v>
      </c>
      <c r="E239" s="1">
        <f t="shared" si="20"/>
        <v>1.0014918942391096E-3</v>
      </c>
      <c r="F239" s="55">
        <f t="shared" si="21"/>
        <v>6.2615212890059389E-3</v>
      </c>
      <c r="G239" s="55">
        <f t="shared" si="22"/>
        <v>2.1466351511545569E-4</v>
      </c>
      <c r="H239" s="55">
        <f t="shared" si="23"/>
        <v>6.4761848041213948E-3</v>
      </c>
      <c r="Q239">
        <v>238</v>
      </c>
      <c r="R239">
        <v>0.92760214941242969</v>
      </c>
      <c r="S239">
        <f t="shared" si="18"/>
        <v>1.617635321871817E-2</v>
      </c>
    </row>
    <row r="240" spans="1:19" x14ac:dyDescent="0.25">
      <c r="A240" s="5">
        <v>36882</v>
      </c>
      <c r="B240">
        <v>1305.949951171875</v>
      </c>
      <c r="C240">
        <v>3.961600542068481</v>
      </c>
      <c r="D240" s="1">
        <f t="shared" si="19"/>
        <v>2.4094350723485914E-2</v>
      </c>
      <c r="E240" s="1">
        <f t="shared" si="20"/>
        <v>9.9952699388140094E-4</v>
      </c>
      <c r="F240" s="55">
        <f t="shared" si="21"/>
        <v>1.8929877611089063E-2</v>
      </c>
      <c r="G240" s="55">
        <f t="shared" si="22"/>
        <v>2.1424235103009102E-4</v>
      </c>
      <c r="H240" s="55">
        <f t="shared" si="23"/>
        <v>1.9144119962119153E-2</v>
      </c>
      <c r="Q240">
        <v>239</v>
      </c>
      <c r="R240">
        <v>0.3605183308638692</v>
      </c>
      <c r="S240">
        <f t="shared" si="18"/>
        <v>-4.4800481182304588E-3</v>
      </c>
    </row>
    <row r="241" spans="1:19" x14ac:dyDescent="0.25">
      <c r="A241" s="5">
        <v>36886</v>
      </c>
      <c r="B241">
        <v>1315.18994140625</v>
      </c>
      <c r="C241">
        <v>3.957642793655396</v>
      </c>
      <c r="D241" s="1">
        <f t="shared" si="19"/>
        <v>7.0503894398156386E-3</v>
      </c>
      <c r="E241" s="1">
        <f t="shared" si="20"/>
        <v>-9.995269938813374E-4</v>
      </c>
      <c r="F241" s="55">
        <f t="shared" si="21"/>
        <v>5.5391826381995862E-3</v>
      </c>
      <c r="G241" s="55">
        <f t="shared" si="22"/>
        <v>-2.1424235103007739E-4</v>
      </c>
      <c r="H241" s="55">
        <f t="shared" si="23"/>
        <v>5.3249402871695089E-3</v>
      </c>
      <c r="Q241">
        <v>240</v>
      </c>
      <c r="R241">
        <v>0.77480333954563774</v>
      </c>
      <c r="S241">
        <f t="shared" si="18"/>
        <v>8.17200737358602E-3</v>
      </c>
    </row>
    <row r="242" spans="1:19" x14ac:dyDescent="0.25">
      <c r="A242" s="5">
        <v>36887</v>
      </c>
      <c r="B242">
        <v>1328.920043945312</v>
      </c>
      <c r="C242">
        <v>3.9457542896270752</v>
      </c>
      <c r="D242" s="1">
        <f t="shared" si="19"/>
        <v>1.0385518018904289E-2</v>
      </c>
      <c r="E242" s="1">
        <f t="shared" si="20"/>
        <v>-3.0084564573334581E-3</v>
      </c>
      <c r="F242" s="55">
        <f t="shared" si="21"/>
        <v>8.1594473028893978E-3</v>
      </c>
      <c r="G242" s="55">
        <f t="shared" si="22"/>
        <v>-6.4484379945346088E-4</v>
      </c>
      <c r="H242" s="55">
        <f t="shared" si="23"/>
        <v>7.5146035034359369E-3</v>
      </c>
      <c r="Q242">
        <v>241</v>
      </c>
      <c r="R242">
        <v>0.48228735439214299</v>
      </c>
      <c r="S242">
        <f t="shared" si="18"/>
        <v>-9.2214705862739147E-4</v>
      </c>
    </row>
    <row r="243" spans="1:19" x14ac:dyDescent="0.25">
      <c r="A243" s="5">
        <v>36888</v>
      </c>
      <c r="B243">
        <v>1334.219970703125</v>
      </c>
      <c r="C243">
        <v>3.9457542896270752</v>
      </c>
      <c r="D243" s="1">
        <f t="shared" si="19"/>
        <v>3.9802141273023719E-3</v>
      </c>
      <c r="E243" s="1">
        <f t="shared" si="20"/>
        <v>0</v>
      </c>
      <c r="F243" s="55">
        <f t="shared" si="21"/>
        <v>3.1270801674817168E-3</v>
      </c>
      <c r="G243" s="55">
        <f t="shared" si="22"/>
        <v>0</v>
      </c>
      <c r="H243" s="55">
        <f t="shared" si="23"/>
        <v>3.1270801674817168E-3</v>
      </c>
      <c r="Q243">
        <v>242</v>
      </c>
      <c r="R243">
        <v>0.53280388473473062</v>
      </c>
      <c r="S243">
        <f t="shared" si="18"/>
        <v>5.2001276015608373E-4</v>
      </c>
    </row>
    <row r="244" spans="1:19" x14ac:dyDescent="0.25">
      <c r="A244" s="5">
        <v>36889</v>
      </c>
      <c r="B244">
        <v>1320.280029296875</v>
      </c>
      <c r="C244">
        <v>3.9680640697479248</v>
      </c>
      <c r="D244" s="1">
        <f t="shared" si="19"/>
        <v>-1.050297197343172E-2</v>
      </c>
      <c r="E244" s="1">
        <f t="shared" si="20"/>
        <v>5.6381984545753518E-3</v>
      </c>
      <c r="F244" s="55">
        <f t="shared" si="21"/>
        <v>-8.2517257381815104E-3</v>
      </c>
      <c r="G244" s="55">
        <f t="shared" si="22"/>
        <v>1.2085125263017935E-3</v>
      </c>
      <c r="H244" s="55">
        <f t="shared" si="23"/>
        <v>-7.0432132118797165E-3</v>
      </c>
      <c r="Q244">
        <v>243</v>
      </c>
      <c r="R244">
        <v>0.79506823241647784</v>
      </c>
      <c r="S244">
        <f t="shared" si="18"/>
        <v>8.9614495876988269E-3</v>
      </c>
    </row>
    <row r="245" spans="1:19" x14ac:dyDescent="0.25">
      <c r="A245" s="5">
        <v>36893</v>
      </c>
      <c r="B245">
        <v>1283.27001953125</v>
      </c>
      <c r="C245">
        <v>3.99993896484375</v>
      </c>
      <c r="D245" s="1">
        <f t="shared" si="19"/>
        <v>-2.8432334521416403E-2</v>
      </c>
      <c r="E245" s="1">
        <f t="shared" si="20"/>
        <v>8.0007663122803711E-3</v>
      </c>
      <c r="F245" s="55">
        <f t="shared" si="21"/>
        <v>-2.2338041761935743E-2</v>
      </c>
      <c r="G245" s="55">
        <f t="shared" si="22"/>
        <v>1.7149141496709645E-3</v>
      </c>
      <c r="H245" s="55">
        <f t="shared" si="23"/>
        <v>-2.0623127612264779E-2</v>
      </c>
      <c r="Q245">
        <v>244</v>
      </c>
      <c r="R245">
        <v>0.48229217739448804</v>
      </c>
      <c r="S245">
        <f t="shared" si="18"/>
        <v>-9.220093512814461E-4</v>
      </c>
    </row>
    <row r="246" spans="1:19" x14ac:dyDescent="0.25">
      <c r="A246" s="5">
        <v>36894</v>
      </c>
      <c r="B246">
        <v>1347.56005859375</v>
      </c>
      <c r="C246">
        <v>3.976033210754395</v>
      </c>
      <c r="D246" s="1">
        <f t="shared" si="19"/>
        <v>4.8884070208401312E-2</v>
      </c>
      <c r="E246" s="1">
        <f t="shared" si="20"/>
        <v>-5.9944606495371975E-3</v>
      </c>
      <c r="F246" s="55">
        <f t="shared" si="21"/>
        <v>3.8406076046486701E-2</v>
      </c>
      <c r="G246" s="55">
        <f t="shared" si="22"/>
        <v>-1.2848750964964939E-3</v>
      </c>
      <c r="H246" s="55">
        <f t="shared" si="23"/>
        <v>3.7121200949990205E-2</v>
      </c>
      <c r="Q246">
        <v>245</v>
      </c>
      <c r="R246">
        <v>0.8197064727426383</v>
      </c>
      <c r="S246">
        <f t="shared" si="18"/>
        <v>9.9868890948297834E-3</v>
      </c>
    </row>
    <row r="247" spans="1:19" x14ac:dyDescent="0.25">
      <c r="A247" s="5">
        <v>36895</v>
      </c>
      <c r="B247">
        <v>1333.339965820312</v>
      </c>
      <c r="C247">
        <v>3.9959568977355961</v>
      </c>
      <c r="D247" s="1">
        <f t="shared" si="19"/>
        <v>-1.060854638811441E-2</v>
      </c>
      <c r="E247" s="1">
        <f t="shared" si="20"/>
        <v>4.9984328108061788E-3</v>
      </c>
      <c r="F247" s="55">
        <f t="shared" si="21"/>
        <v>-8.3346709385623465E-3</v>
      </c>
      <c r="G247" s="55">
        <f t="shared" si="22"/>
        <v>1.0713827674574308E-3</v>
      </c>
      <c r="H247" s="55">
        <f t="shared" si="23"/>
        <v>-7.2632881711049155E-3</v>
      </c>
      <c r="Q247">
        <v>246</v>
      </c>
      <c r="R247">
        <v>0.17451351001971116</v>
      </c>
      <c r="S247">
        <f t="shared" si="18"/>
        <v>-1.107335650559234E-2</v>
      </c>
    </row>
    <row r="248" spans="1:19" x14ac:dyDescent="0.25">
      <c r="A248" s="5">
        <v>36896</v>
      </c>
      <c r="B248">
        <v>1298.349975585938</v>
      </c>
      <c r="C248">
        <v>4.0158758163452148</v>
      </c>
      <c r="D248" s="1">
        <f t="shared" si="19"/>
        <v>-2.6592838065873637E-2</v>
      </c>
      <c r="E248" s="1">
        <f t="shared" si="20"/>
        <v>4.9723853108485589E-3</v>
      </c>
      <c r="F248" s="55">
        <f t="shared" si="21"/>
        <v>-2.0892829846118705E-2</v>
      </c>
      <c r="G248" s="55">
        <f t="shared" si="22"/>
        <v>1.0657996489788529E-3</v>
      </c>
      <c r="H248" s="55">
        <f t="shared" si="23"/>
        <v>-1.9827030197139852E-2</v>
      </c>
      <c r="Q248">
        <v>247</v>
      </c>
      <c r="R248">
        <v>0.5293052305944278</v>
      </c>
      <c r="S248">
        <f t="shared" si="18"/>
        <v>4.1991317148712268E-4</v>
      </c>
    </row>
    <row r="249" spans="1:19" x14ac:dyDescent="0.25">
      <c r="A249" s="5">
        <v>36899</v>
      </c>
      <c r="B249">
        <v>1295.859985351562</v>
      </c>
      <c r="C249">
        <v>4.0198583602905273</v>
      </c>
      <c r="D249" s="1">
        <f t="shared" si="19"/>
        <v>-1.9196526391598071E-3</v>
      </c>
      <c r="E249" s="1">
        <f t="shared" si="20"/>
        <v>9.9120856510183375E-4</v>
      </c>
      <c r="F249" s="55">
        <f t="shared" si="21"/>
        <v>-1.5081871237010802E-3</v>
      </c>
      <c r="G249" s="55">
        <f t="shared" si="22"/>
        <v>2.1245934792009965E-4</v>
      </c>
      <c r="H249" s="55">
        <f t="shared" si="23"/>
        <v>-1.2957277757809807E-3</v>
      </c>
      <c r="Q249">
        <v>248</v>
      </c>
      <c r="R249">
        <v>0.18836860844980541</v>
      </c>
      <c r="S249">
        <f t="shared" si="18"/>
        <v>-1.0475318570764388E-2</v>
      </c>
    </row>
    <row r="250" spans="1:19" x14ac:dyDescent="0.25">
      <c r="A250" s="5">
        <v>36900</v>
      </c>
      <c r="B250">
        <v>1300.800048828125</v>
      </c>
      <c r="C250">
        <v>4.0118942260742188</v>
      </c>
      <c r="D250" s="1">
        <f t="shared" si="19"/>
        <v>3.8049412487952809E-3</v>
      </c>
      <c r="E250" s="1">
        <f t="shared" si="20"/>
        <v>-1.9831628877688993E-3</v>
      </c>
      <c r="F250" s="55">
        <f t="shared" si="21"/>
        <v>2.9893759322956489E-3</v>
      </c>
      <c r="G250" s="55">
        <f t="shared" si="22"/>
        <v>-4.2507854430357428E-4</v>
      </c>
      <c r="H250" s="55">
        <f t="shared" si="23"/>
        <v>2.5642973879920748E-3</v>
      </c>
      <c r="Q250">
        <v>249</v>
      </c>
      <c r="R250">
        <v>0.79094788799871929</v>
      </c>
      <c r="S250">
        <f t="shared" si="18"/>
        <v>8.7973669281180972E-3</v>
      </c>
    </row>
    <row r="251" spans="1:19" x14ac:dyDescent="0.25">
      <c r="A251" s="5">
        <v>36901</v>
      </c>
      <c r="B251">
        <v>1313.27001953125</v>
      </c>
      <c r="C251">
        <v>3.9959568977355961</v>
      </c>
      <c r="D251" s="1">
        <f t="shared" si="19"/>
        <v>9.5407276525182605E-3</v>
      </c>
      <c r="E251" s="1">
        <f t="shared" si="20"/>
        <v>-3.9804309881814335E-3</v>
      </c>
      <c r="F251" s="55">
        <f t="shared" si="21"/>
        <v>7.4957324584330716E-3</v>
      </c>
      <c r="G251" s="55">
        <f t="shared" si="22"/>
        <v>-8.5318045259536541E-4</v>
      </c>
      <c r="H251" s="55">
        <f t="shared" si="23"/>
        <v>6.6425520058377065E-3</v>
      </c>
      <c r="Q251">
        <v>250</v>
      </c>
      <c r="R251">
        <v>1.7320188728406904E-2</v>
      </c>
      <c r="S251">
        <f t="shared" si="18"/>
        <v>-2.445627006411713E-2</v>
      </c>
    </row>
    <row r="252" spans="1:19" x14ac:dyDescent="0.25">
      <c r="A252" s="5">
        <v>36902</v>
      </c>
      <c r="B252">
        <v>1326.819946289062</v>
      </c>
      <c r="C252">
        <v>3.9919734001159668</v>
      </c>
      <c r="D252" s="1">
        <f t="shared" si="19"/>
        <v>1.026483635719745E-2</v>
      </c>
      <c r="E252" s="1">
        <f t="shared" si="20"/>
        <v>-9.9737924626641054E-4</v>
      </c>
      <c r="F252" s="55">
        <f t="shared" si="21"/>
        <v>8.0646329992283099E-3</v>
      </c>
      <c r="G252" s="55">
        <f t="shared" si="22"/>
        <v>-2.1378199478031332E-4</v>
      </c>
      <c r="H252" s="55">
        <f t="shared" si="23"/>
        <v>7.8508510044479965E-3</v>
      </c>
      <c r="Q252">
        <v>251</v>
      </c>
      <c r="R252">
        <v>0.98514483364540628</v>
      </c>
      <c r="S252">
        <f t="shared" si="18"/>
        <v>2.4321404346323038E-2</v>
      </c>
    </row>
    <row r="253" spans="1:19" x14ac:dyDescent="0.25">
      <c r="A253" s="5">
        <v>36903</v>
      </c>
      <c r="B253">
        <v>1318.550048828125</v>
      </c>
      <c r="C253">
        <v>3.972048282623291</v>
      </c>
      <c r="D253" s="1">
        <f t="shared" si="19"/>
        <v>-6.2523763533253755E-3</v>
      </c>
      <c r="E253" s="1">
        <f t="shared" si="20"/>
        <v>-5.0037932743234419E-3</v>
      </c>
      <c r="F253" s="55">
        <f t="shared" si="21"/>
        <v>-4.9122186567803526E-3</v>
      </c>
      <c r="G253" s="55">
        <f t="shared" si="22"/>
        <v>-1.0725317492393932E-3</v>
      </c>
      <c r="H253" s="55">
        <f t="shared" si="23"/>
        <v>-5.9847504060197461E-3</v>
      </c>
      <c r="Q253">
        <v>252</v>
      </c>
      <c r="R253">
        <v>0.7298690444093261</v>
      </c>
      <c r="S253">
        <f t="shared" si="18"/>
        <v>6.5522274203848466E-3</v>
      </c>
    </row>
    <row r="254" spans="1:19" x14ac:dyDescent="0.25">
      <c r="A254" s="5">
        <v>36907</v>
      </c>
      <c r="B254">
        <v>1326.650024414062</v>
      </c>
      <c r="C254">
        <v>3.976033210754395</v>
      </c>
      <c r="D254" s="1">
        <f t="shared" si="19"/>
        <v>6.1243011332486148E-3</v>
      </c>
      <c r="E254" s="1">
        <f t="shared" si="20"/>
        <v>1.0027397097836924E-3</v>
      </c>
      <c r="F254" s="55">
        <f t="shared" si="21"/>
        <v>4.8115955576609748E-3</v>
      </c>
      <c r="G254" s="55">
        <f t="shared" si="22"/>
        <v>2.1493097656227986E-4</v>
      </c>
      <c r="H254" s="55">
        <f t="shared" si="23"/>
        <v>5.026526534223255E-3</v>
      </c>
      <c r="Q254">
        <v>253</v>
      </c>
      <c r="R254">
        <v>0.70869386792784661</v>
      </c>
      <c r="S254">
        <f t="shared" si="18"/>
        <v>5.8370974615813446E-3</v>
      </c>
    </row>
    <row r="255" spans="1:19" x14ac:dyDescent="0.25">
      <c r="A255" s="5">
        <v>36908</v>
      </c>
      <c r="B255">
        <v>1329.469970703125</v>
      </c>
      <c r="C255">
        <v>3.9919734001159668</v>
      </c>
      <c r="D255" s="1">
        <f t="shared" si="19"/>
        <v>2.1233583977829404E-3</v>
      </c>
      <c r="E255" s="1">
        <f t="shared" si="20"/>
        <v>4.0010535645398013E-3</v>
      </c>
      <c r="F255" s="55">
        <f t="shared" si="21"/>
        <v>1.6682298292989204E-3</v>
      </c>
      <c r="G255" s="55">
        <f t="shared" si="22"/>
        <v>8.5760077267712457E-4</v>
      </c>
      <c r="H255" s="55">
        <f t="shared" si="23"/>
        <v>2.5258306019760451E-3</v>
      </c>
      <c r="Q255">
        <v>254</v>
      </c>
      <c r="R255">
        <v>0.74325400656640239</v>
      </c>
      <c r="S255">
        <f t="shared" si="18"/>
        <v>7.0187058003480388E-3</v>
      </c>
    </row>
    <row r="256" spans="1:19" x14ac:dyDescent="0.25">
      <c r="A256" s="5">
        <v>36909</v>
      </c>
      <c r="B256">
        <v>1347.969970703125</v>
      </c>
      <c r="C256">
        <v>4.0039234161376953</v>
      </c>
      <c r="D256" s="1">
        <f t="shared" si="19"/>
        <v>1.3819390779688844E-2</v>
      </c>
      <c r="E256" s="1">
        <f t="shared" si="20"/>
        <v>2.9890393019021454E-3</v>
      </c>
      <c r="F256" s="55">
        <f t="shared" si="21"/>
        <v>1.0857290952618576E-2</v>
      </c>
      <c r="G256" s="55">
        <f t="shared" si="22"/>
        <v>6.4068185379777937E-4</v>
      </c>
      <c r="H256" s="55">
        <f t="shared" si="23"/>
        <v>1.1497972806416356E-2</v>
      </c>
      <c r="Q256">
        <v>255</v>
      </c>
      <c r="R256">
        <v>0.42318088331468973</v>
      </c>
      <c r="S256">
        <f t="shared" si="18"/>
        <v>-2.621657263673598E-3</v>
      </c>
    </row>
    <row r="257" spans="1:19" x14ac:dyDescent="0.25">
      <c r="A257" s="5">
        <v>36910</v>
      </c>
      <c r="B257">
        <v>1342.5400390625</v>
      </c>
      <c r="C257">
        <v>3.9919734001159668</v>
      </c>
      <c r="D257" s="1">
        <f t="shared" si="19"/>
        <v>-4.0363641042463049E-3</v>
      </c>
      <c r="E257" s="1">
        <f t="shared" si="20"/>
        <v>-2.989039301902279E-3</v>
      </c>
      <c r="F257" s="55">
        <f t="shared" si="21"/>
        <v>-3.1711947486801244E-3</v>
      </c>
      <c r="G257" s="55">
        <f t="shared" si="22"/>
        <v>-6.4068185379780799E-4</v>
      </c>
      <c r="H257" s="55">
        <f t="shared" si="23"/>
        <v>-3.8118766024779326E-3</v>
      </c>
      <c r="Q257">
        <v>256</v>
      </c>
      <c r="R257">
        <v>0.7693766797171826</v>
      </c>
      <c r="S257">
        <f t="shared" si="18"/>
        <v>7.967588751058241E-3</v>
      </c>
    </row>
    <row r="258" spans="1:19" x14ac:dyDescent="0.25">
      <c r="A258" s="5">
        <v>36913</v>
      </c>
      <c r="B258">
        <v>1342.900024414062</v>
      </c>
      <c r="C258">
        <v>3.9840018749237061</v>
      </c>
      <c r="D258" s="1">
        <f t="shared" si="19"/>
        <v>2.6810157382713969E-4</v>
      </c>
      <c r="E258" s="1">
        <f t="shared" si="20"/>
        <v>-1.9988847937930758E-3</v>
      </c>
      <c r="F258" s="55">
        <f t="shared" si="21"/>
        <v>2.1063568129026783E-4</v>
      </c>
      <c r="G258" s="55">
        <f t="shared" si="22"/>
        <v>-4.2844843639244508E-4</v>
      </c>
      <c r="H258" s="55">
        <f t="shared" si="23"/>
        <v>-2.1781275510217725E-4</v>
      </c>
      <c r="Q258">
        <v>257</v>
      </c>
      <c r="R258">
        <v>0.99669449633477958</v>
      </c>
      <c r="S258">
        <f t="shared" si="18"/>
        <v>3.0487909712922746E-2</v>
      </c>
    </row>
    <row r="259" spans="1:19" x14ac:dyDescent="0.25">
      <c r="A259" s="5">
        <v>36914</v>
      </c>
      <c r="B259">
        <v>1360.400024414062</v>
      </c>
      <c r="C259">
        <v>3.976033210754395</v>
      </c>
      <c r="D259" s="1">
        <f t="shared" si="19"/>
        <v>1.2947319312044342E-2</v>
      </c>
      <c r="E259" s="1">
        <f t="shared" si="20"/>
        <v>-2.0021687707466543E-3</v>
      </c>
      <c r="F259" s="55">
        <f t="shared" si="21"/>
        <v>1.0172142540026496E-2</v>
      </c>
      <c r="G259" s="55">
        <f t="shared" si="22"/>
        <v>-4.2915233628466426E-4</v>
      </c>
      <c r="H259" s="55">
        <f t="shared" si="23"/>
        <v>9.7429902037418324E-3</v>
      </c>
      <c r="Q259">
        <v>258</v>
      </c>
      <c r="R259">
        <v>0.12232808518554372</v>
      </c>
      <c r="S259">
        <f t="shared" ref="S259:S322" si="24">_xlfn.NORM.INV(R259,$K$12,$K$14)</f>
        <v>-1.3655913649881543E-2</v>
      </c>
    </row>
    <row r="260" spans="1:19" x14ac:dyDescent="0.25">
      <c r="A260" s="5">
        <v>36915</v>
      </c>
      <c r="B260">
        <v>1364.300048828125</v>
      </c>
      <c r="C260">
        <v>3.976033210754395</v>
      </c>
      <c r="D260" s="1">
        <f t="shared" si="19"/>
        <v>2.862720279423552E-3</v>
      </c>
      <c r="E260" s="1">
        <f t="shared" si="20"/>
        <v>0</v>
      </c>
      <c r="F260" s="55">
        <f t="shared" si="21"/>
        <v>2.2491141241439646E-3</v>
      </c>
      <c r="G260" s="55">
        <f t="shared" si="22"/>
        <v>0</v>
      </c>
      <c r="H260" s="55">
        <f t="shared" si="23"/>
        <v>2.2491141241439646E-3</v>
      </c>
      <c r="Q260">
        <v>259</v>
      </c>
      <c r="R260">
        <v>0.53192174629438871</v>
      </c>
      <c r="S260">
        <f t="shared" si="24"/>
        <v>4.9476746939167301E-4</v>
      </c>
    </row>
    <row r="261" spans="1:19" x14ac:dyDescent="0.25">
      <c r="A261" s="5">
        <v>36916</v>
      </c>
      <c r="B261">
        <v>1357.510009765625</v>
      </c>
      <c r="C261">
        <v>3.9879856109619141</v>
      </c>
      <c r="D261" s="1">
        <f t="shared" si="19"/>
        <v>-4.9893659014614644E-3</v>
      </c>
      <c r="E261" s="1">
        <f t="shared" si="20"/>
        <v>3.0016024444354098E-3</v>
      </c>
      <c r="F261" s="55">
        <f t="shared" si="21"/>
        <v>-3.9199265817751842E-3</v>
      </c>
      <c r="G261" s="55">
        <f t="shared" si="22"/>
        <v>6.4337468471593266E-4</v>
      </c>
      <c r="H261" s="55">
        <f t="shared" si="23"/>
        <v>-3.2765518970592515E-3</v>
      </c>
      <c r="Q261">
        <v>260</v>
      </c>
      <c r="R261">
        <v>0.74946634112540267</v>
      </c>
      <c r="S261">
        <f t="shared" si="24"/>
        <v>7.2394824472459341E-3</v>
      </c>
    </row>
    <row r="262" spans="1:19" x14ac:dyDescent="0.25">
      <c r="A262" s="5">
        <v>36917</v>
      </c>
      <c r="B262">
        <v>1354.949951171875</v>
      </c>
      <c r="C262">
        <v>3.9879856109619141</v>
      </c>
      <c r="D262" s="1">
        <f t="shared" si="19"/>
        <v>-1.887629230125118E-3</v>
      </c>
      <c r="E262" s="1">
        <f t="shared" si="20"/>
        <v>0</v>
      </c>
      <c r="F262" s="55">
        <f t="shared" si="21"/>
        <v>-1.4830277317476122E-3</v>
      </c>
      <c r="G262" s="55">
        <f t="shared" si="22"/>
        <v>0</v>
      </c>
      <c r="H262" s="55">
        <f t="shared" si="23"/>
        <v>-1.4830277317476122E-3</v>
      </c>
      <c r="Q262">
        <v>261</v>
      </c>
      <c r="R262">
        <v>0.93706412175498666</v>
      </c>
      <c r="S262">
        <f t="shared" si="24"/>
        <v>1.7000490309696043E-2</v>
      </c>
    </row>
    <row r="263" spans="1:19" x14ac:dyDescent="0.25">
      <c r="A263" s="5">
        <v>36920</v>
      </c>
      <c r="B263">
        <v>1364.170043945312</v>
      </c>
      <c r="C263">
        <v>3.9840018749237061</v>
      </c>
      <c r="D263" s="1">
        <f t="shared" si="19"/>
        <v>6.7817000552317392E-3</v>
      </c>
      <c r="E263" s="1">
        <f t="shared" si="20"/>
        <v>-9.9943367368886824E-4</v>
      </c>
      <c r="F263" s="55">
        <f t="shared" si="21"/>
        <v>5.3280851397052922E-3</v>
      </c>
      <c r="G263" s="55">
        <f t="shared" si="22"/>
        <v>-2.142223484312926E-4</v>
      </c>
      <c r="H263" s="55">
        <f t="shared" si="23"/>
        <v>5.1138627912739997E-3</v>
      </c>
      <c r="Q263">
        <v>262</v>
      </c>
      <c r="R263">
        <v>0.1566033984117996</v>
      </c>
      <c r="S263">
        <f t="shared" si="24"/>
        <v>-1.1893107510001763E-2</v>
      </c>
    </row>
    <row r="264" spans="1:19" x14ac:dyDescent="0.25">
      <c r="A264" s="5">
        <v>36921</v>
      </c>
      <c r="B264">
        <v>1373.72998046875</v>
      </c>
      <c r="C264">
        <v>3.99993896484375</v>
      </c>
      <c r="D264" s="1">
        <f t="shared" si="19"/>
        <v>6.9834364221099477E-3</v>
      </c>
      <c r="E264" s="1">
        <f t="shared" si="20"/>
        <v>3.992291878790577E-3</v>
      </c>
      <c r="F264" s="55">
        <f t="shared" si="21"/>
        <v>5.486580580339343E-3</v>
      </c>
      <c r="G264" s="55">
        <f t="shared" si="22"/>
        <v>8.5572276021183701E-4</v>
      </c>
      <c r="H264" s="55">
        <f t="shared" si="23"/>
        <v>6.3423033405511798E-3</v>
      </c>
      <c r="Q264">
        <v>263</v>
      </c>
      <c r="R264">
        <v>0.39267967289334538</v>
      </c>
      <c r="S264">
        <f t="shared" si="24"/>
        <v>-3.5158437967927878E-3</v>
      </c>
    </row>
    <row r="265" spans="1:19" x14ac:dyDescent="0.25">
      <c r="A265" s="5">
        <v>36922</v>
      </c>
      <c r="B265">
        <v>1366.010009765625</v>
      </c>
      <c r="C265">
        <v>4.037992000579834</v>
      </c>
      <c r="D265" s="1">
        <f t="shared" si="19"/>
        <v>-5.6355648072863385E-3</v>
      </c>
      <c r="E265" s="1">
        <f t="shared" si="20"/>
        <v>9.4684366390649539E-3</v>
      </c>
      <c r="F265" s="55">
        <f t="shared" si="21"/>
        <v>-4.4276168009501279E-3</v>
      </c>
      <c r="G265" s="55">
        <f t="shared" si="22"/>
        <v>2.029500092093987E-3</v>
      </c>
      <c r="H265" s="55">
        <f t="shared" si="23"/>
        <v>-2.3981167088561409E-3</v>
      </c>
      <c r="Q265">
        <v>264</v>
      </c>
      <c r="R265">
        <v>7.648205753827042E-2</v>
      </c>
      <c r="S265">
        <f t="shared" si="24"/>
        <v>-1.667957464243135E-2</v>
      </c>
    </row>
    <row r="266" spans="1:19" x14ac:dyDescent="0.25">
      <c r="A266" s="5">
        <v>36923</v>
      </c>
      <c r="B266">
        <v>1373.469970703125</v>
      </c>
      <c r="C266">
        <v>4.0540189743041992</v>
      </c>
      <c r="D266" s="1">
        <f t="shared" si="19"/>
        <v>5.4462740595995068E-3</v>
      </c>
      <c r="E266" s="1">
        <f t="shared" si="20"/>
        <v>3.9611895561532948E-3</v>
      </c>
      <c r="F266" s="55">
        <f t="shared" si="21"/>
        <v>4.2788993390128578E-3</v>
      </c>
      <c r="G266" s="55">
        <f t="shared" si="22"/>
        <v>8.4905617215058616E-4</v>
      </c>
      <c r="H266" s="55">
        <f t="shared" si="23"/>
        <v>5.1279555111634441E-3</v>
      </c>
      <c r="Q266">
        <v>265</v>
      </c>
      <c r="R266">
        <v>0.70831410897560998</v>
      </c>
      <c r="S266">
        <f t="shared" si="24"/>
        <v>5.8245032051908729E-3</v>
      </c>
    </row>
    <row r="267" spans="1:19" x14ac:dyDescent="0.25">
      <c r="A267" s="5">
        <v>36924</v>
      </c>
      <c r="B267">
        <v>1349.469970703125</v>
      </c>
      <c r="C267">
        <v>4.037992000579834</v>
      </c>
      <c r="D267" s="1">
        <f t="shared" si="19"/>
        <v>-1.7628461911447509E-2</v>
      </c>
      <c r="E267" s="1">
        <f t="shared" si="20"/>
        <v>-3.9611895561532402E-3</v>
      </c>
      <c r="F267" s="55">
        <f t="shared" si="21"/>
        <v>-1.3849911553340538E-2</v>
      </c>
      <c r="G267" s="55">
        <f t="shared" si="22"/>
        <v>-8.4905617215057445E-4</v>
      </c>
      <c r="H267" s="55">
        <f t="shared" si="23"/>
        <v>-1.4698967725491112E-2</v>
      </c>
      <c r="Q267">
        <v>266</v>
      </c>
      <c r="R267">
        <v>0.52242942951124316</v>
      </c>
      <c r="S267">
        <f t="shared" si="24"/>
        <v>2.233716232274379E-4</v>
      </c>
    </row>
    <row r="268" spans="1:19" x14ac:dyDescent="0.25">
      <c r="A268" s="5">
        <v>36927</v>
      </c>
      <c r="B268">
        <v>1354.31005859375</v>
      </c>
      <c r="C268">
        <v>4.0339899063110352</v>
      </c>
      <c r="D268" s="1">
        <f t="shared" si="19"/>
        <v>3.5802417417484791E-3</v>
      </c>
      <c r="E268" s="1">
        <f t="shared" si="20"/>
        <v>-9.9160147851959845E-4</v>
      </c>
      <c r="F268" s="55">
        <f t="shared" si="21"/>
        <v>2.8128393567106559E-3</v>
      </c>
      <c r="G268" s="55">
        <f t="shared" si="22"/>
        <v>-2.1254356645035295E-4</v>
      </c>
      <c r="H268" s="55">
        <f t="shared" si="23"/>
        <v>2.6002957902603028E-3</v>
      </c>
      <c r="Q268">
        <v>267</v>
      </c>
      <c r="R268">
        <v>0.60914736575887407</v>
      </c>
      <c r="S268">
        <f t="shared" si="24"/>
        <v>2.7364739526367777E-3</v>
      </c>
    </row>
    <row r="269" spans="1:19" x14ac:dyDescent="0.25">
      <c r="A269" s="5">
        <v>36928</v>
      </c>
      <c r="B269">
        <v>1352.260009765625</v>
      </c>
      <c r="C269">
        <v>4.0259766578674316</v>
      </c>
      <c r="D269" s="1">
        <f t="shared" si="19"/>
        <v>-1.5148687589011335E-3</v>
      </c>
      <c r="E269" s="1">
        <f t="shared" si="20"/>
        <v>-1.9884080213004272E-3</v>
      </c>
      <c r="F269" s="55">
        <f t="shared" si="21"/>
        <v>-1.1901661319683832E-3</v>
      </c>
      <c r="G269" s="55">
        <f t="shared" si="22"/>
        <v>-4.262028058254143E-4</v>
      </c>
      <c r="H269" s="55">
        <f t="shared" si="23"/>
        <v>-1.6163689377937975E-3</v>
      </c>
      <c r="Q269">
        <v>268</v>
      </c>
      <c r="R269">
        <v>0.63815405756360721</v>
      </c>
      <c r="S269">
        <f t="shared" si="24"/>
        <v>3.6062233063858286E-3</v>
      </c>
    </row>
    <row r="270" spans="1:19" x14ac:dyDescent="0.25">
      <c r="A270" s="5">
        <v>36929</v>
      </c>
      <c r="B270">
        <v>1340.890014648438</v>
      </c>
      <c r="C270">
        <v>4.0299811363220206</v>
      </c>
      <c r="D270" s="1">
        <f t="shared" ref="D270:D333" si="25">LN(B270/B269)</f>
        <v>-8.4436905236468535E-3</v>
      </c>
      <c r="E270" s="1">
        <f t="shared" ref="E270:E333" si="26">LN(C270/C269)</f>
        <v>9.941657805857282E-4</v>
      </c>
      <c r="F270" s="55">
        <f t="shared" ref="F270:F333" si="27">D270*$B$5</f>
        <v>-6.6338383645567879E-3</v>
      </c>
      <c r="G270" s="55">
        <f t="shared" ref="G270:G333" si="28">E270*$C$5</f>
        <v>2.1309320853782232E-4</v>
      </c>
      <c r="H270" s="55">
        <f t="shared" ref="H270:H333" si="29">SUM(F270:G270)</f>
        <v>-6.4207451560189654E-3</v>
      </c>
      <c r="Q270">
        <v>269</v>
      </c>
      <c r="R270">
        <v>8.8574340777900162E-2</v>
      </c>
      <c r="S270">
        <f t="shared" si="24"/>
        <v>-1.5774302868313571E-2</v>
      </c>
    </row>
    <row r="271" spans="1:19" x14ac:dyDescent="0.25">
      <c r="A271" s="5">
        <v>36930</v>
      </c>
      <c r="B271">
        <v>1332.530029296875</v>
      </c>
      <c r="C271">
        <v>4.0259766578674316</v>
      </c>
      <c r="D271" s="1">
        <f t="shared" si="25"/>
        <v>-6.2541706607641464E-3</v>
      </c>
      <c r="E271" s="1">
        <f t="shared" si="26"/>
        <v>-9.9416578058567832E-4</v>
      </c>
      <c r="F271" s="55">
        <f t="shared" si="27"/>
        <v>-4.9136283656620074E-3</v>
      </c>
      <c r="G271" s="55">
        <f t="shared" si="28"/>
        <v>-2.1309320853781161E-4</v>
      </c>
      <c r="H271" s="55">
        <f t="shared" si="29"/>
        <v>-5.1267215741998187E-3</v>
      </c>
      <c r="Q271">
        <v>270</v>
      </c>
      <c r="R271">
        <v>0.38906188269569308</v>
      </c>
      <c r="S271">
        <f t="shared" si="24"/>
        <v>-3.6230757399633271E-3</v>
      </c>
    </row>
    <row r="272" spans="1:19" x14ac:dyDescent="0.25">
      <c r="A272" s="5">
        <v>36931</v>
      </c>
      <c r="B272">
        <v>1314.760009765625</v>
      </c>
      <c r="C272">
        <v>4.037992000579834</v>
      </c>
      <c r="D272" s="1">
        <f t="shared" si="25"/>
        <v>-1.342526596679741E-2</v>
      </c>
      <c r="E272" s="1">
        <f t="shared" si="26"/>
        <v>2.9800094998200253E-3</v>
      </c>
      <c r="F272" s="55">
        <f t="shared" si="27"/>
        <v>-1.0547644323948235E-2</v>
      </c>
      <c r="G272" s="55">
        <f t="shared" si="28"/>
        <v>6.3874637227576722E-4</v>
      </c>
      <c r="H272" s="55">
        <f t="shared" si="29"/>
        <v>-9.9088979516724681E-3</v>
      </c>
      <c r="Q272">
        <v>271</v>
      </c>
      <c r="R272">
        <v>3.4251320053136913E-2</v>
      </c>
      <c r="S272">
        <f t="shared" si="24"/>
        <v>-2.1146539214975214E-2</v>
      </c>
    </row>
    <row r="273" spans="1:19" x14ac:dyDescent="0.25">
      <c r="A273" s="5">
        <v>36934</v>
      </c>
      <c r="B273">
        <v>1330.31005859375</v>
      </c>
      <c r="C273">
        <v>4.0299811363220206</v>
      </c>
      <c r="D273" s="1">
        <f t="shared" si="25"/>
        <v>1.1757894931235194E-2</v>
      </c>
      <c r="E273" s="1">
        <f t="shared" si="26"/>
        <v>-1.9858437192343107E-3</v>
      </c>
      <c r="F273" s="55">
        <f t="shared" si="27"/>
        <v>9.2376638228052234E-3</v>
      </c>
      <c r="G273" s="55">
        <f t="shared" si="28"/>
        <v>-4.256531637379478E-4</v>
      </c>
      <c r="H273" s="55">
        <f t="shared" si="29"/>
        <v>8.812010659067275E-3</v>
      </c>
      <c r="Q273">
        <v>272</v>
      </c>
      <c r="R273">
        <v>0.95609266963490214</v>
      </c>
      <c r="S273">
        <f t="shared" si="24"/>
        <v>1.9008438695368449E-2</v>
      </c>
    </row>
    <row r="274" spans="1:19" x14ac:dyDescent="0.25">
      <c r="A274" s="5">
        <v>36935</v>
      </c>
      <c r="B274">
        <v>1318.800048828125</v>
      </c>
      <c r="C274">
        <v>4.0259766578674316</v>
      </c>
      <c r="D274" s="1">
        <f t="shared" si="25"/>
        <v>-8.6897725859585353E-3</v>
      </c>
      <c r="E274" s="1">
        <f t="shared" si="26"/>
        <v>-9.9416578058567832E-4</v>
      </c>
      <c r="F274" s="55">
        <f t="shared" si="27"/>
        <v>-6.8271742786598331E-3</v>
      </c>
      <c r="G274" s="55">
        <f t="shared" si="28"/>
        <v>-2.1309320853781161E-4</v>
      </c>
      <c r="H274" s="55">
        <f t="shared" si="29"/>
        <v>-7.0402674871976444E-3</v>
      </c>
      <c r="Q274">
        <v>273</v>
      </c>
      <c r="R274">
        <v>0.51990212242685219</v>
      </c>
      <c r="S274">
        <f t="shared" si="24"/>
        <v>1.5118080534163425E-4</v>
      </c>
    </row>
    <row r="275" spans="1:19" x14ac:dyDescent="0.25">
      <c r="A275" s="5">
        <v>36936</v>
      </c>
      <c r="B275">
        <v>1315.920043945312</v>
      </c>
      <c r="C275">
        <v>4.0179638862609863</v>
      </c>
      <c r="D275" s="1">
        <f t="shared" si="25"/>
        <v>-2.18619506321133E-3</v>
      </c>
      <c r="E275" s="1">
        <f t="shared" si="26"/>
        <v>-1.9922509901098137E-3</v>
      </c>
      <c r="F275" s="55">
        <f t="shared" si="27"/>
        <v>-1.7175978492011505E-3</v>
      </c>
      <c r="G275" s="55">
        <f t="shared" si="28"/>
        <v>-4.2702652212092034E-4</v>
      </c>
      <c r="H275" s="55">
        <f t="shared" si="29"/>
        <v>-2.1446243713220707E-3</v>
      </c>
      <c r="Q275">
        <v>274</v>
      </c>
      <c r="R275">
        <v>0.81714250175667635</v>
      </c>
      <c r="S275">
        <f t="shared" si="24"/>
        <v>9.8763024568575865E-3</v>
      </c>
    </row>
    <row r="276" spans="1:19" x14ac:dyDescent="0.25">
      <c r="A276" s="5">
        <v>36937</v>
      </c>
      <c r="B276">
        <v>1326.609985351562</v>
      </c>
      <c r="C276">
        <v>4.0059466361999512</v>
      </c>
      <c r="D276" s="1">
        <f t="shared" si="25"/>
        <v>8.0907309292496416E-3</v>
      </c>
      <c r="E276" s="1">
        <f t="shared" si="26"/>
        <v>-2.9953621772043754E-3</v>
      </c>
      <c r="F276" s="55">
        <f t="shared" si="27"/>
        <v>6.3565334477205726E-3</v>
      </c>
      <c r="G276" s="55">
        <f t="shared" si="28"/>
        <v>-6.4203712251819636E-4</v>
      </c>
      <c r="H276" s="55">
        <f t="shared" si="29"/>
        <v>5.7144963252023766E-3</v>
      </c>
      <c r="Q276">
        <v>275</v>
      </c>
      <c r="R276">
        <v>0.76989299522775434</v>
      </c>
      <c r="S276">
        <f t="shared" si="24"/>
        <v>7.9869209305387587E-3</v>
      </c>
    </row>
    <row r="277" spans="1:19" x14ac:dyDescent="0.25">
      <c r="A277" s="5">
        <v>36938</v>
      </c>
      <c r="B277">
        <v>1301.530029296875</v>
      </c>
      <c r="C277">
        <v>4.02197265625</v>
      </c>
      <c r="D277" s="1">
        <f t="shared" si="25"/>
        <v>-1.9086287083199146E-2</v>
      </c>
      <c r="E277" s="1">
        <f t="shared" si="26"/>
        <v>3.9925765955080997E-3</v>
      </c>
      <c r="F277" s="55">
        <f t="shared" si="27"/>
        <v>-1.4995261033653522E-2</v>
      </c>
      <c r="G277" s="55">
        <f t="shared" si="28"/>
        <v>8.5578378745703701E-4</v>
      </c>
      <c r="H277" s="55">
        <f t="shared" si="29"/>
        <v>-1.4139477246196484E-2</v>
      </c>
      <c r="Q277">
        <v>276</v>
      </c>
      <c r="R277">
        <v>0.856292553669871</v>
      </c>
      <c r="S277">
        <f t="shared" si="24"/>
        <v>1.1688831371205813E-2</v>
      </c>
    </row>
    <row r="278" spans="1:19" x14ac:dyDescent="0.25">
      <c r="A278" s="5">
        <v>36942</v>
      </c>
      <c r="B278">
        <v>1278.93994140625</v>
      </c>
      <c r="C278">
        <v>4.02197265625</v>
      </c>
      <c r="D278" s="1">
        <f t="shared" si="25"/>
        <v>-1.7508953990654743E-2</v>
      </c>
      <c r="E278" s="1">
        <f t="shared" si="26"/>
        <v>0</v>
      </c>
      <c r="F278" s="55">
        <f t="shared" si="27"/>
        <v>-1.3756019406582765E-2</v>
      </c>
      <c r="G278" s="55">
        <f t="shared" si="28"/>
        <v>0</v>
      </c>
      <c r="H278" s="55">
        <f t="shared" si="29"/>
        <v>-1.3756019406582765E-2</v>
      </c>
      <c r="Q278">
        <v>277</v>
      </c>
      <c r="R278">
        <v>0.62750865457099325</v>
      </c>
      <c r="S278">
        <f t="shared" si="24"/>
        <v>3.284561598451224E-3</v>
      </c>
    </row>
    <row r="279" spans="1:19" x14ac:dyDescent="0.25">
      <c r="A279" s="5">
        <v>36943</v>
      </c>
      <c r="B279">
        <v>1255.27001953125</v>
      </c>
      <c r="C279">
        <v>4.0139617919921884</v>
      </c>
      <c r="D279" s="1">
        <f t="shared" si="25"/>
        <v>-1.8680859586076647E-2</v>
      </c>
      <c r="E279" s="1">
        <f t="shared" si="26"/>
        <v>-1.9937611395569018E-3</v>
      </c>
      <c r="F279" s="55">
        <f t="shared" si="27"/>
        <v>-1.4676734380299124E-2</v>
      </c>
      <c r="G279" s="55">
        <f t="shared" si="28"/>
        <v>-4.2735021319673068E-4</v>
      </c>
      <c r="H279" s="55">
        <f t="shared" si="29"/>
        <v>-1.5104084593495855E-2</v>
      </c>
      <c r="Q279">
        <v>278</v>
      </c>
      <c r="R279">
        <v>0.59126452554228126</v>
      </c>
      <c r="S279">
        <f t="shared" si="24"/>
        <v>2.2096227713728836E-3</v>
      </c>
    </row>
    <row r="280" spans="1:19" x14ac:dyDescent="0.25">
      <c r="A280" s="5">
        <v>36944</v>
      </c>
      <c r="B280">
        <v>1252.819946289062</v>
      </c>
      <c r="C280">
        <v>4.0139617919921884</v>
      </c>
      <c r="D280" s="1">
        <f t="shared" si="25"/>
        <v>-1.9537369511639755E-3</v>
      </c>
      <c r="E280" s="1">
        <f t="shared" si="26"/>
        <v>0</v>
      </c>
      <c r="F280" s="55">
        <f t="shared" si="27"/>
        <v>-1.5349656769852807E-3</v>
      </c>
      <c r="G280" s="55">
        <f t="shared" si="28"/>
        <v>0</v>
      </c>
      <c r="H280" s="55">
        <f t="shared" si="29"/>
        <v>-1.5349656769852807E-3</v>
      </c>
      <c r="Q280">
        <v>279</v>
      </c>
      <c r="R280">
        <v>0.56165312464849582</v>
      </c>
      <c r="S280">
        <f t="shared" si="24"/>
        <v>1.3489126620657124E-3</v>
      </c>
    </row>
    <row r="281" spans="1:19" x14ac:dyDescent="0.25">
      <c r="A281" s="5">
        <v>36945</v>
      </c>
      <c r="B281">
        <v>1245.859985351562</v>
      </c>
      <c r="C281">
        <v>4.02197265625</v>
      </c>
      <c r="D281" s="1">
        <f t="shared" si="25"/>
        <v>-5.5709247508441547E-3</v>
      </c>
      <c r="E281" s="1">
        <f t="shared" si="26"/>
        <v>1.993761139556956E-3</v>
      </c>
      <c r="F281" s="55">
        <f t="shared" si="27"/>
        <v>-4.3768319355986119E-3</v>
      </c>
      <c r="G281" s="55">
        <f t="shared" si="28"/>
        <v>4.2735021319674233E-4</v>
      </c>
      <c r="H281" s="55">
        <f t="shared" si="29"/>
        <v>-3.9494817224018696E-3</v>
      </c>
      <c r="Q281">
        <v>280</v>
      </c>
      <c r="R281">
        <v>0.33667332981860498</v>
      </c>
      <c r="S281">
        <f t="shared" si="24"/>
        <v>-5.2138604947671594E-3</v>
      </c>
    </row>
    <row r="282" spans="1:19" x14ac:dyDescent="0.25">
      <c r="A282" s="5">
        <v>36948</v>
      </c>
      <c r="B282">
        <v>1267.650024414062</v>
      </c>
      <c r="C282">
        <v>4.0299811363220206</v>
      </c>
      <c r="D282" s="1">
        <f t="shared" si="25"/>
        <v>1.7338769191571488E-2</v>
      </c>
      <c r="E282" s="1">
        <f t="shared" si="26"/>
        <v>1.9892023523919505E-3</v>
      </c>
      <c r="F282" s="55">
        <f t="shared" si="27"/>
        <v>1.3622312652875824E-2</v>
      </c>
      <c r="G282" s="55">
        <f t="shared" si="28"/>
        <v>4.2637306571993044E-4</v>
      </c>
      <c r="H282" s="55">
        <f t="shared" si="29"/>
        <v>1.4048685718595754E-2</v>
      </c>
      <c r="Q282">
        <v>281</v>
      </c>
      <c r="R282">
        <v>0.28971476501847837</v>
      </c>
      <c r="S282">
        <f t="shared" si="24"/>
        <v>-6.7234455144746953E-3</v>
      </c>
    </row>
    <row r="283" spans="1:19" x14ac:dyDescent="0.25">
      <c r="A283" s="5">
        <v>36949</v>
      </c>
      <c r="B283">
        <v>1257.93994140625</v>
      </c>
      <c r="C283">
        <v>4.0460085868835449</v>
      </c>
      <c r="D283" s="1">
        <f t="shared" si="25"/>
        <v>-7.6893961276616272E-3</v>
      </c>
      <c r="E283" s="1">
        <f t="shared" si="26"/>
        <v>3.9691659233316223E-3</v>
      </c>
      <c r="F283" s="55">
        <f t="shared" si="27"/>
        <v>-6.0412222462559719E-3</v>
      </c>
      <c r="G283" s="55">
        <f t="shared" si="28"/>
        <v>8.5076585649870775E-4</v>
      </c>
      <c r="H283" s="55">
        <f t="shared" si="29"/>
        <v>-5.1904563897572642E-3</v>
      </c>
      <c r="Q283">
        <v>282</v>
      </c>
      <c r="R283">
        <v>0.9631043376722549</v>
      </c>
      <c r="S283">
        <f t="shared" si="24"/>
        <v>1.99286417879967E-2</v>
      </c>
    </row>
    <row r="284" spans="1:19" x14ac:dyDescent="0.25">
      <c r="A284" s="5">
        <v>36950</v>
      </c>
      <c r="B284">
        <v>1239.93994140625</v>
      </c>
      <c r="C284">
        <v>4.0750002861022949</v>
      </c>
      <c r="D284" s="1">
        <f t="shared" si="25"/>
        <v>-1.4412471713944133E-2</v>
      </c>
      <c r="E284" s="1">
        <f t="shared" si="26"/>
        <v>7.1399558444019779E-3</v>
      </c>
      <c r="F284" s="55">
        <f t="shared" si="27"/>
        <v>-1.1323248704614755E-2</v>
      </c>
      <c r="G284" s="55">
        <f t="shared" si="28"/>
        <v>1.5304048171981867E-3</v>
      </c>
      <c r="H284" s="55">
        <f t="shared" si="29"/>
        <v>-9.792843887416568E-3</v>
      </c>
      <c r="Q284">
        <v>283</v>
      </c>
      <c r="R284">
        <v>0.11702617731868992</v>
      </c>
      <c r="S284">
        <f t="shared" si="24"/>
        <v>-1.395812364687418E-2</v>
      </c>
    </row>
    <row r="285" spans="1:19" x14ac:dyDescent="0.25">
      <c r="A285" s="5">
        <v>36951</v>
      </c>
      <c r="B285">
        <v>1241.22998046875</v>
      </c>
      <c r="C285">
        <v>4.0830507278442383</v>
      </c>
      <c r="D285" s="1">
        <f t="shared" si="25"/>
        <v>1.0398636283404812E-3</v>
      </c>
      <c r="E285" s="1">
        <f t="shared" si="26"/>
        <v>1.9736195180287187E-3</v>
      </c>
      <c r="F285" s="55">
        <f t="shared" si="27"/>
        <v>8.169753749587824E-4</v>
      </c>
      <c r="G285" s="55">
        <f t="shared" si="28"/>
        <v>4.2303298277056745E-4</v>
      </c>
      <c r="H285" s="55">
        <f t="shared" si="29"/>
        <v>1.24000835772935E-3</v>
      </c>
      <c r="Q285">
        <v>284</v>
      </c>
      <c r="R285">
        <v>0.5904349137866628</v>
      </c>
      <c r="S285">
        <f t="shared" si="24"/>
        <v>2.1853261062086209E-3</v>
      </c>
    </row>
    <row r="286" spans="1:19" x14ac:dyDescent="0.25">
      <c r="A286" s="5">
        <v>36952</v>
      </c>
      <c r="B286">
        <v>1234.180053710938</v>
      </c>
      <c r="C286">
        <v>4.0669455528259277</v>
      </c>
      <c r="D286" s="1">
        <f t="shared" si="25"/>
        <v>-5.6959822584832015E-3</v>
      </c>
      <c r="E286" s="1">
        <f t="shared" si="26"/>
        <v>-3.9521971365525941E-3</v>
      </c>
      <c r="F286" s="55">
        <f t="shared" si="27"/>
        <v>-4.4750841500335687E-3</v>
      </c>
      <c r="G286" s="55">
        <f t="shared" si="28"/>
        <v>-8.471287033293371E-4</v>
      </c>
      <c r="H286" s="55">
        <f t="shared" si="29"/>
        <v>-5.3222128533629062E-3</v>
      </c>
      <c r="Q286">
        <v>285</v>
      </c>
      <c r="R286">
        <v>0.77153442897775915</v>
      </c>
      <c r="S286">
        <f t="shared" si="24"/>
        <v>8.0485423180943622E-3</v>
      </c>
    </row>
    <row r="287" spans="1:19" x14ac:dyDescent="0.25">
      <c r="A287" s="5">
        <v>36955</v>
      </c>
      <c r="B287">
        <v>1241.410034179688</v>
      </c>
      <c r="C287">
        <v>4.062920093536377</v>
      </c>
      <c r="D287" s="1">
        <f t="shared" si="25"/>
        <v>5.8410324552021307E-3</v>
      </c>
      <c r="E287" s="1">
        <f t="shared" si="26"/>
        <v>-9.9028933407365664E-4</v>
      </c>
      <c r="F287" s="55">
        <f t="shared" si="27"/>
        <v>4.589043745910011E-3</v>
      </c>
      <c r="G287" s="55">
        <f t="shared" si="28"/>
        <v>-2.1226231650641896E-4</v>
      </c>
      <c r="H287" s="55">
        <f t="shared" si="29"/>
        <v>4.3767814294035923E-3</v>
      </c>
      <c r="Q287">
        <v>286</v>
      </c>
      <c r="R287">
        <v>0.74481668099722909</v>
      </c>
      <c r="S287">
        <f t="shared" si="24"/>
        <v>7.0739746494919492E-3</v>
      </c>
    </row>
    <row r="288" spans="1:19" x14ac:dyDescent="0.25">
      <c r="A288" s="5">
        <v>36956</v>
      </c>
      <c r="B288">
        <v>1253.800048828125</v>
      </c>
      <c r="C288">
        <v>4.062920093536377</v>
      </c>
      <c r="D288" s="1">
        <f t="shared" si="25"/>
        <v>9.9311208826147381E-3</v>
      </c>
      <c r="E288" s="1">
        <f t="shared" si="26"/>
        <v>0</v>
      </c>
      <c r="F288" s="55">
        <f t="shared" si="27"/>
        <v>7.80244734570001E-3</v>
      </c>
      <c r="G288" s="55">
        <f t="shared" si="28"/>
        <v>0</v>
      </c>
      <c r="H288" s="55">
        <f t="shared" si="29"/>
        <v>7.80244734570001E-3</v>
      </c>
      <c r="Q288">
        <v>287</v>
      </c>
      <c r="R288">
        <v>0.38340390085117382</v>
      </c>
      <c r="S288">
        <f t="shared" si="24"/>
        <v>-3.7913558941775833E-3</v>
      </c>
    </row>
    <row r="289" spans="1:19" x14ac:dyDescent="0.25">
      <c r="A289" s="5">
        <v>36957</v>
      </c>
      <c r="B289">
        <v>1261.890014648438</v>
      </c>
      <c r="C289">
        <v>4.0750002861022949</v>
      </c>
      <c r="D289" s="1">
        <f t="shared" si="25"/>
        <v>6.4316298936140199E-3</v>
      </c>
      <c r="E289" s="1">
        <f t="shared" si="26"/>
        <v>2.9688669525976541E-3</v>
      </c>
      <c r="F289" s="55">
        <f t="shared" si="27"/>
        <v>5.0530503238362702E-3</v>
      </c>
      <c r="G289" s="55">
        <f t="shared" si="28"/>
        <v>6.3635803706521468E-4</v>
      </c>
      <c r="H289" s="55">
        <f t="shared" si="29"/>
        <v>5.6894083609014849E-3</v>
      </c>
      <c r="Q289">
        <v>288</v>
      </c>
      <c r="R289">
        <v>0.2711587181620112</v>
      </c>
      <c r="S289">
        <f t="shared" si="24"/>
        <v>-7.3503868022916936E-3</v>
      </c>
    </row>
    <row r="290" spans="1:19" x14ac:dyDescent="0.25">
      <c r="A290" s="5">
        <v>36958</v>
      </c>
      <c r="B290">
        <v>1264.739990234375</v>
      </c>
      <c r="C290">
        <v>4.0790247917175293</v>
      </c>
      <c r="D290" s="1">
        <f t="shared" si="25"/>
        <v>2.2559510408180859E-3</v>
      </c>
      <c r="E290" s="1">
        <f t="shared" si="26"/>
        <v>9.8712130600969988E-4</v>
      </c>
      <c r="F290" s="55">
        <f t="shared" si="27"/>
        <v>1.772402070069847E-3</v>
      </c>
      <c r="G290" s="55">
        <f t="shared" si="28"/>
        <v>2.1158326953249406E-4</v>
      </c>
      <c r="H290" s="55">
        <f t="shared" si="29"/>
        <v>1.9839853396023412E-3</v>
      </c>
      <c r="Q290">
        <v>289</v>
      </c>
      <c r="R290">
        <v>0.58307133988058202</v>
      </c>
      <c r="S290">
        <f t="shared" si="24"/>
        <v>1.9701763561410612E-3</v>
      </c>
    </row>
    <row r="291" spans="1:19" x14ac:dyDescent="0.25">
      <c r="A291" s="5">
        <v>36959</v>
      </c>
      <c r="B291">
        <v>1233.420043945312</v>
      </c>
      <c r="C291">
        <v>4.0709743499755859</v>
      </c>
      <c r="D291" s="1">
        <f t="shared" si="25"/>
        <v>-2.5075725323943143E-2</v>
      </c>
      <c r="E291" s="1">
        <f t="shared" si="26"/>
        <v>-1.9755693762177726E-3</v>
      </c>
      <c r="F291" s="55">
        <f t="shared" si="27"/>
        <v>-1.970090071482344E-2</v>
      </c>
      <c r="G291" s="55">
        <f t="shared" si="28"/>
        <v>-4.2345092266129119E-4</v>
      </c>
      <c r="H291" s="55">
        <f t="shared" si="29"/>
        <v>-2.012435163748473E-2</v>
      </c>
      <c r="Q291">
        <v>290</v>
      </c>
      <c r="R291">
        <v>0.27774725148593371</v>
      </c>
      <c r="S291">
        <f t="shared" si="24"/>
        <v>-7.1254662558434085E-3</v>
      </c>
    </row>
    <row r="292" spans="1:19" x14ac:dyDescent="0.25">
      <c r="A292" s="5">
        <v>36962</v>
      </c>
      <c r="B292">
        <v>1180.160034179688</v>
      </c>
      <c r="C292">
        <v>4.0709743499755859</v>
      </c>
      <c r="D292" s="1">
        <f t="shared" si="25"/>
        <v>-4.4140782944437032E-2</v>
      </c>
      <c r="E292" s="1">
        <f t="shared" si="26"/>
        <v>0</v>
      </c>
      <c r="F292" s="55">
        <f t="shared" si="27"/>
        <v>-3.4679482688087591E-2</v>
      </c>
      <c r="G292" s="55">
        <f t="shared" si="28"/>
        <v>0</v>
      </c>
      <c r="H292" s="55">
        <f t="shared" si="29"/>
        <v>-3.4679482688087591E-2</v>
      </c>
      <c r="Q292">
        <v>291</v>
      </c>
      <c r="R292">
        <v>0.88220966482368102</v>
      </c>
      <c r="S292">
        <f t="shared" si="24"/>
        <v>1.3080489476691883E-2</v>
      </c>
    </row>
    <row r="293" spans="1:19" x14ac:dyDescent="0.25">
      <c r="A293" s="5">
        <v>36963</v>
      </c>
      <c r="B293">
        <v>1197.660034179688</v>
      </c>
      <c r="C293">
        <v>4.0709743499755859</v>
      </c>
      <c r="D293" s="1">
        <f t="shared" si="25"/>
        <v>1.4719630139540335E-2</v>
      </c>
      <c r="E293" s="1">
        <f t="shared" si="26"/>
        <v>0</v>
      </c>
      <c r="F293" s="55">
        <f t="shared" si="27"/>
        <v>1.1564569646211378E-2</v>
      </c>
      <c r="G293" s="55">
        <f t="shared" si="28"/>
        <v>0</v>
      </c>
      <c r="H293" s="55">
        <f t="shared" si="29"/>
        <v>1.1564569646211378E-2</v>
      </c>
      <c r="Q293">
        <v>292</v>
      </c>
      <c r="R293">
        <v>0.22800257395092149</v>
      </c>
      <c r="S293">
        <f t="shared" si="24"/>
        <v>-8.8994572837038186E-3</v>
      </c>
    </row>
    <row r="294" spans="1:19" x14ac:dyDescent="0.25">
      <c r="A294" s="5">
        <v>36964</v>
      </c>
      <c r="B294">
        <v>1166.7099609375</v>
      </c>
      <c r="C294">
        <v>4.0830507278442383</v>
      </c>
      <c r="D294" s="1">
        <f t="shared" si="25"/>
        <v>-2.61818930937101E-2</v>
      </c>
      <c r="E294" s="1">
        <f t="shared" si="26"/>
        <v>2.9620675882365329E-3</v>
      </c>
      <c r="F294" s="55">
        <f t="shared" si="27"/>
        <v>-2.0569968353928113E-2</v>
      </c>
      <c r="G294" s="55">
        <f t="shared" si="28"/>
        <v>6.3490063589930921E-4</v>
      </c>
      <c r="H294" s="55">
        <f t="shared" si="29"/>
        <v>-1.9935067718028804E-2</v>
      </c>
      <c r="Q294">
        <v>293</v>
      </c>
      <c r="R294">
        <v>0.92409773638814852</v>
      </c>
      <c r="S294">
        <f t="shared" si="24"/>
        <v>1.5892138389135571E-2</v>
      </c>
    </row>
    <row r="295" spans="1:19" x14ac:dyDescent="0.25">
      <c r="A295" s="5">
        <v>36965</v>
      </c>
      <c r="B295">
        <v>1173.56005859375</v>
      </c>
      <c r="C295">
        <v>4.0911011695861816</v>
      </c>
      <c r="D295" s="1">
        <f t="shared" si="25"/>
        <v>5.8541255173594408E-3</v>
      </c>
      <c r="E295" s="1">
        <f t="shared" si="26"/>
        <v>1.9697320152187838E-3</v>
      </c>
      <c r="F295" s="55">
        <f t="shared" si="27"/>
        <v>4.5993303922295852E-3</v>
      </c>
      <c r="G295" s="55">
        <f t="shared" si="28"/>
        <v>4.2219972089096346E-4</v>
      </c>
      <c r="H295" s="55">
        <f t="shared" si="29"/>
        <v>5.0215301131205483E-3</v>
      </c>
      <c r="Q295">
        <v>294</v>
      </c>
      <c r="R295">
        <v>0.14974916481539524</v>
      </c>
      <c r="S295">
        <f t="shared" si="24"/>
        <v>-1.2223040870465891E-2</v>
      </c>
    </row>
    <row r="296" spans="1:19" x14ac:dyDescent="0.25">
      <c r="A296" s="5">
        <v>36966</v>
      </c>
      <c r="B296">
        <v>1150.530029296875</v>
      </c>
      <c r="C296">
        <v>4.0951352119445801</v>
      </c>
      <c r="D296" s="1">
        <f t="shared" si="25"/>
        <v>-1.9819182794657754E-2</v>
      </c>
      <c r="E296" s="1">
        <f t="shared" si="26"/>
        <v>9.8556711458674842E-4</v>
      </c>
      <c r="F296" s="55">
        <f t="shared" si="27"/>
        <v>-1.5571065141380742E-2</v>
      </c>
      <c r="G296" s="55">
        <f t="shared" si="28"/>
        <v>2.1125013833499543E-4</v>
      </c>
      <c r="H296" s="55">
        <f t="shared" si="29"/>
        <v>-1.5359815003045747E-2</v>
      </c>
      <c r="Q296">
        <v>295</v>
      </c>
      <c r="R296">
        <v>0.89027643051483196</v>
      </c>
      <c r="S296">
        <f t="shared" si="24"/>
        <v>1.3557221798902399E-2</v>
      </c>
    </row>
    <row r="297" spans="1:19" x14ac:dyDescent="0.25">
      <c r="A297" s="5">
        <v>36969</v>
      </c>
      <c r="B297">
        <v>1170.81005859375</v>
      </c>
      <c r="C297">
        <v>4.0870819091796884</v>
      </c>
      <c r="D297" s="1">
        <f t="shared" si="25"/>
        <v>1.7473135776606016E-2</v>
      </c>
      <c r="E297" s="1">
        <f t="shared" si="26"/>
        <v>-1.9684897739058078E-3</v>
      </c>
      <c r="F297" s="55">
        <f t="shared" si="27"/>
        <v>1.3727878602293348E-2</v>
      </c>
      <c r="G297" s="55">
        <f t="shared" si="28"/>
        <v>-4.2193345424577244E-4</v>
      </c>
      <c r="H297" s="55">
        <f t="shared" si="29"/>
        <v>1.3305945148047576E-2</v>
      </c>
      <c r="Q297">
        <v>296</v>
      </c>
      <c r="R297">
        <v>0.65502140339491588</v>
      </c>
      <c r="S297">
        <f t="shared" si="24"/>
        <v>4.1226702117059602E-3</v>
      </c>
    </row>
    <row r="298" spans="1:19" x14ac:dyDescent="0.25">
      <c r="A298" s="5">
        <v>36970</v>
      </c>
      <c r="B298">
        <v>1142.619995117188</v>
      </c>
      <c r="C298">
        <v>4.0911011695861816</v>
      </c>
      <c r="D298" s="1">
        <f t="shared" si="25"/>
        <v>-2.4372000192958265E-2</v>
      </c>
      <c r="E298" s="1">
        <f t="shared" si="26"/>
        <v>9.8292265931902733E-4</v>
      </c>
      <c r="F298" s="55">
        <f t="shared" si="27"/>
        <v>-1.9148014656416135E-2</v>
      </c>
      <c r="G298" s="55">
        <f t="shared" si="28"/>
        <v>2.1068331591077015E-4</v>
      </c>
      <c r="H298" s="55">
        <f t="shared" si="29"/>
        <v>-1.8937331340505365E-2</v>
      </c>
      <c r="Q298">
        <v>297</v>
      </c>
      <c r="R298">
        <v>0.57661349044850507</v>
      </c>
      <c r="S298">
        <f t="shared" si="24"/>
        <v>1.7821925274832358E-3</v>
      </c>
    </row>
    <row r="299" spans="1:19" x14ac:dyDescent="0.25">
      <c r="A299" s="5">
        <v>36971</v>
      </c>
      <c r="B299">
        <v>1122.140014648438</v>
      </c>
      <c r="C299">
        <v>4.0951352119445801</v>
      </c>
      <c r="D299" s="1">
        <f t="shared" si="25"/>
        <v>-1.8086277265971899E-2</v>
      </c>
      <c r="E299" s="1">
        <f t="shared" si="26"/>
        <v>9.8556711458674842E-4</v>
      </c>
      <c r="F299" s="55">
        <f t="shared" si="27"/>
        <v>-1.420959705510326E-2</v>
      </c>
      <c r="G299" s="55">
        <f t="shared" si="28"/>
        <v>2.1125013833499543E-4</v>
      </c>
      <c r="H299" s="55">
        <f t="shared" si="29"/>
        <v>-1.3998346916768264E-2</v>
      </c>
      <c r="Q299">
        <v>298</v>
      </c>
      <c r="R299">
        <v>0.11042539673194829</v>
      </c>
      <c r="S299">
        <f t="shared" si="24"/>
        <v>-1.4348258043829028E-2</v>
      </c>
    </row>
    <row r="300" spans="1:19" x14ac:dyDescent="0.25">
      <c r="A300" s="5">
        <v>36972</v>
      </c>
      <c r="B300">
        <v>1117.579956054688</v>
      </c>
      <c r="C300">
        <v>4.1072158813476563</v>
      </c>
      <c r="D300" s="1">
        <f t="shared" si="25"/>
        <v>-4.071995565797344E-3</v>
      </c>
      <c r="E300" s="1">
        <f t="shared" si="26"/>
        <v>2.9456622865634461E-3</v>
      </c>
      <c r="F300" s="55">
        <f t="shared" si="27"/>
        <v>-3.1991888296996193E-3</v>
      </c>
      <c r="G300" s="55">
        <f t="shared" si="28"/>
        <v>6.3138426223324979E-4</v>
      </c>
      <c r="H300" s="55">
        <f t="shared" si="29"/>
        <v>-2.5678045674663694E-3</v>
      </c>
      <c r="Q300">
        <v>299</v>
      </c>
      <c r="R300">
        <v>9.3220353242871035E-3</v>
      </c>
      <c r="S300">
        <f t="shared" si="24"/>
        <v>-2.7187734656097369E-2</v>
      </c>
    </row>
    <row r="301" spans="1:19" x14ac:dyDescent="0.25">
      <c r="A301" s="5">
        <v>36973</v>
      </c>
      <c r="B301">
        <v>1139.829956054688</v>
      </c>
      <c r="C301">
        <v>4.0911011695861816</v>
      </c>
      <c r="D301" s="1">
        <f t="shared" si="25"/>
        <v>1.9713495936903382E-2</v>
      </c>
      <c r="E301" s="1">
        <f t="shared" si="26"/>
        <v>-3.9312294011500147E-3</v>
      </c>
      <c r="F301" s="55">
        <f t="shared" si="27"/>
        <v>1.5488031599396117E-2</v>
      </c>
      <c r="G301" s="55">
        <f t="shared" si="28"/>
        <v>-8.4263440056820673E-4</v>
      </c>
      <c r="H301" s="55">
        <f t="shared" si="29"/>
        <v>1.464539719882791E-2</v>
      </c>
      <c r="Q301">
        <v>300</v>
      </c>
      <c r="R301">
        <v>0.90434573588210088</v>
      </c>
      <c r="S301">
        <f t="shared" si="24"/>
        <v>1.4452994114942828E-2</v>
      </c>
    </row>
    <row r="302" spans="1:19" x14ac:dyDescent="0.25">
      <c r="A302" s="5">
        <v>36976</v>
      </c>
      <c r="B302">
        <v>1152.68994140625</v>
      </c>
      <c r="C302">
        <v>4.0830507278442383</v>
      </c>
      <c r="D302" s="1">
        <f t="shared" si="25"/>
        <v>1.1219200545692871E-2</v>
      </c>
      <c r="E302" s="1">
        <f t="shared" si="26"/>
        <v>-1.9697320152187573E-3</v>
      </c>
      <c r="F302" s="55">
        <f t="shared" si="27"/>
        <v>8.8144352035688846E-3</v>
      </c>
      <c r="G302" s="55">
        <f t="shared" si="28"/>
        <v>-4.2219972089095782E-4</v>
      </c>
      <c r="H302" s="55">
        <f t="shared" si="29"/>
        <v>8.3922354826779268E-3</v>
      </c>
      <c r="Q302">
        <v>301</v>
      </c>
      <c r="R302">
        <v>0.35248552519308096</v>
      </c>
      <c r="S302">
        <f t="shared" si="24"/>
        <v>-4.7252186705407512E-3</v>
      </c>
    </row>
    <row r="303" spans="1:19" x14ac:dyDescent="0.25">
      <c r="A303" s="5">
        <v>36977</v>
      </c>
      <c r="B303">
        <v>1182.170043945312</v>
      </c>
      <c r="C303">
        <v>4.062920093536377</v>
      </c>
      <c r="D303" s="1">
        <f t="shared" si="25"/>
        <v>2.5253479371824643E-2</v>
      </c>
      <c r="E303" s="1">
        <f t="shared" si="26"/>
        <v>-4.9424864706263611E-3</v>
      </c>
      <c r="F303" s="55">
        <f t="shared" si="27"/>
        <v>1.9840554296274487E-2</v>
      </c>
      <c r="G303" s="55">
        <f t="shared" si="28"/>
        <v>-1.0593910198357797E-3</v>
      </c>
      <c r="H303" s="55">
        <f t="shared" si="29"/>
        <v>1.8781163276438709E-2</v>
      </c>
      <c r="Q303">
        <v>302</v>
      </c>
      <c r="R303">
        <v>0.13893275051986098</v>
      </c>
      <c r="S303">
        <f t="shared" si="24"/>
        <v>-1.276489631726067E-2</v>
      </c>
    </row>
    <row r="304" spans="1:19" x14ac:dyDescent="0.25">
      <c r="A304" s="5">
        <v>36978</v>
      </c>
      <c r="B304">
        <v>1153.2900390625</v>
      </c>
      <c r="C304">
        <v>4.0669455528259277</v>
      </c>
      <c r="D304" s="1">
        <f t="shared" si="25"/>
        <v>-2.4733008530898458E-2</v>
      </c>
      <c r="E304" s="1">
        <f t="shared" si="26"/>
        <v>9.9028933407365881E-4</v>
      </c>
      <c r="F304" s="55">
        <f t="shared" si="27"/>
        <v>-1.9431643119046972E-2</v>
      </c>
      <c r="G304" s="55">
        <f t="shared" si="28"/>
        <v>2.1226231650641942E-4</v>
      </c>
      <c r="H304" s="55">
        <f t="shared" si="29"/>
        <v>-1.9219380802540553E-2</v>
      </c>
      <c r="Q304">
        <v>303</v>
      </c>
      <c r="R304">
        <v>1.2565674637660784E-2</v>
      </c>
      <c r="S304">
        <f t="shared" si="24"/>
        <v>-2.5899643372239042E-2</v>
      </c>
    </row>
    <row r="305" spans="1:19" x14ac:dyDescent="0.25">
      <c r="A305" s="5">
        <v>36979</v>
      </c>
      <c r="B305">
        <v>1147.949951171875</v>
      </c>
      <c r="C305">
        <v>4.0669455528259277</v>
      </c>
      <c r="D305" s="1">
        <f t="shared" si="25"/>
        <v>-4.641060904985464E-3</v>
      </c>
      <c r="E305" s="1">
        <f t="shared" si="26"/>
        <v>0</v>
      </c>
      <c r="F305" s="55">
        <f t="shared" si="27"/>
        <v>-3.6462785789595437E-3</v>
      </c>
      <c r="G305" s="55">
        <f t="shared" si="28"/>
        <v>0</v>
      </c>
      <c r="H305" s="55">
        <f t="shared" si="29"/>
        <v>-3.6462785789595437E-3</v>
      </c>
      <c r="Q305">
        <v>304</v>
      </c>
      <c r="R305">
        <v>9.8124043233041247E-2</v>
      </c>
      <c r="S305">
        <f t="shared" si="24"/>
        <v>-1.5122585027528073E-2</v>
      </c>
    </row>
    <row r="306" spans="1:19" x14ac:dyDescent="0.25">
      <c r="A306" s="5">
        <v>36980</v>
      </c>
      <c r="B306">
        <v>1160.329956054688</v>
      </c>
      <c r="C306">
        <v>4.0973100662231454</v>
      </c>
      <c r="D306" s="1">
        <f t="shared" si="25"/>
        <v>1.0726709139391354E-2</v>
      </c>
      <c r="E306" s="1">
        <f t="shared" si="26"/>
        <v>7.4384377022323643E-3</v>
      </c>
      <c r="F306" s="55">
        <f t="shared" si="27"/>
        <v>8.4275062444617403E-3</v>
      </c>
      <c r="G306" s="55">
        <f t="shared" si="28"/>
        <v>1.5943825340111045E-3</v>
      </c>
      <c r="H306" s="55">
        <f t="shared" si="29"/>
        <v>1.0021888778472845E-2</v>
      </c>
      <c r="Q306">
        <v>305</v>
      </c>
      <c r="R306">
        <v>3.4806434860978341E-2</v>
      </c>
      <c r="S306">
        <f t="shared" si="24"/>
        <v>-2.1063872058362895E-2</v>
      </c>
    </row>
    <row r="307" spans="1:19" x14ac:dyDescent="0.25">
      <c r="A307" s="5">
        <v>36983</v>
      </c>
      <c r="B307">
        <v>1145.869995117188</v>
      </c>
      <c r="C307">
        <v>4.0932655334472656</v>
      </c>
      <c r="D307" s="1">
        <f t="shared" si="25"/>
        <v>-1.2540239994866561E-2</v>
      </c>
      <c r="E307" s="1">
        <f t="shared" si="26"/>
        <v>-9.8760656205514356E-4</v>
      </c>
      <c r="F307" s="55">
        <f t="shared" si="27"/>
        <v>-9.8523181238960485E-3</v>
      </c>
      <c r="G307" s="55">
        <f t="shared" si="28"/>
        <v>-2.1168728112664194E-4</v>
      </c>
      <c r="H307" s="55">
        <f t="shared" si="29"/>
        <v>-1.006400540502269E-2</v>
      </c>
      <c r="Q307">
        <v>306</v>
      </c>
      <c r="R307">
        <v>0.50710727980615367</v>
      </c>
      <c r="S307">
        <f t="shared" si="24"/>
        <v>-2.1400506589765671E-4</v>
      </c>
    </row>
    <row r="308" spans="1:19" x14ac:dyDescent="0.25">
      <c r="A308" s="5">
        <v>36984</v>
      </c>
      <c r="B308">
        <v>1106.4599609375</v>
      </c>
      <c r="C308">
        <v>4.0973100662231454</v>
      </c>
      <c r="D308" s="1">
        <f t="shared" si="25"/>
        <v>-3.499847502245159E-2</v>
      </c>
      <c r="E308" s="1">
        <f t="shared" si="26"/>
        <v>9.8760656205511038E-4</v>
      </c>
      <c r="F308" s="55">
        <f t="shared" si="27"/>
        <v>-2.7496771187279983E-2</v>
      </c>
      <c r="G308" s="55">
        <f t="shared" si="28"/>
        <v>2.1168728112663481E-4</v>
      </c>
      <c r="H308" s="55">
        <f t="shared" si="29"/>
        <v>-2.7285083906153348E-2</v>
      </c>
      <c r="Q308">
        <v>307</v>
      </c>
      <c r="R308">
        <v>0.58982699519837145</v>
      </c>
      <c r="S308">
        <f t="shared" si="24"/>
        <v>2.1675296564858818E-3</v>
      </c>
    </row>
    <row r="309" spans="1:19" x14ac:dyDescent="0.25">
      <c r="A309" s="5">
        <v>36985</v>
      </c>
      <c r="B309">
        <v>1103.25</v>
      </c>
      <c r="C309">
        <v>4.0973100662231454</v>
      </c>
      <c r="D309" s="1">
        <f t="shared" si="25"/>
        <v>-2.905325361392833E-3</v>
      </c>
      <c r="E309" s="1">
        <f t="shared" si="26"/>
        <v>0</v>
      </c>
      <c r="F309" s="55">
        <f t="shared" si="27"/>
        <v>-2.282587073738857E-3</v>
      </c>
      <c r="G309" s="55">
        <f t="shared" si="28"/>
        <v>0</v>
      </c>
      <c r="H309" s="55">
        <f t="shared" si="29"/>
        <v>-2.282587073738857E-3</v>
      </c>
      <c r="Q309">
        <v>308</v>
      </c>
      <c r="R309">
        <v>0.35798357330281172</v>
      </c>
      <c r="S309">
        <f t="shared" si="24"/>
        <v>-4.5572029982822284E-3</v>
      </c>
    </row>
    <row r="310" spans="1:19" x14ac:dyDescent="0.25">
      <c r="A310" s="5">
        <v>36986</v>
      </c>
      <c r="B310">
        <v>1151.43994140625</v>
      </c>
      <c r="C310">
        <v>4.0932655334472656</v>
      </c>
      <c r="D310" s="1">
        <f t="shared" si="25"/>
        <v>4.2752912917390272E-2</v>
      </c>
      <c r="E310" s="1">
        <f t="shared" si="26"/>
        <v>-9.8760656205514356E-4</v>
      </c>
      <c r="F310" s="55">
        <f t="shared" si="27"/>
        <v>3.3589093905521838E-2</v>
      </c>
      <c r="G310" s="55">
        <f t="shared" si="28"/>
        <v>-2.1168728112664194E-4</v>
      </c>
      <c r="H310" s="55">
        <f t="shared" si="29"/>
        <v>3.3377406624395194E-2</v>
      </c>
      <c r="Q310">
        <v>309</v>
      </c>
      <c r="R310">
        <v>0.40063601622433354</v>
      </c>
      <c r="S310">
        <f t="shared" si="24"/>
        <v>-3.2809668454466738E-3</v>
      </c>
    </row>
    <row r="311" spans="1:19" x14ac:dyDescent="0.25">
      <c r="A311" s="5">
        <v>36987</v>
      </c>
      <c r="B311">
        <v>1128.430053710938</v>
      </c>
      <c r="C311">
        <v>4.1054096221923828</v>
      </c>
      <c r="D311" s="1">
        <f t="shared" si="25"/>
        <v>-2.0185948377772562E-2</v>
      </c>
      <c r="E311" s="1">
        <f t="shared" si="26"/>
        <v>2.9624536638149014E-3</v>
      </c>
      <c r="F311" s="55">
        <f t="shared" si="27"/>
        <v>-1.5859216819755519E-2</v>
      </c>
      <c r="G311" s="55">
        <f t="shared" si="28"/>
        <v>6.349833887815137E-4</v>
      </c>
      <c r="H311" s="55">
        <f t="shared" si="29"/>
        <v>-1.5224233430974005E-2</v>
      </c>
      <c r="Q311">
        <v>310</v>
      </c>
      <c r="R311">
        <v>0.85971820505970242</v>
      </c>
      <c r="S311">
        <f t="shared" si="24"/>
        <v>1.1862304294932565E-2</v>
      </c>
    </row>
    <row r="312" spans="1:19" x14ac:dyDescent="0.25">
      <c r="A312" s="5">
        <v>36990</v>
      </c>
      <c r="B312">
        <v>1137.589965820312</v>
      </c>
      <c r="C312">
        <v>4.1013612747192383</v>
      </c>
      <c r="D312" s="1">
        <f t="shared" si="25"/>
        <v>8.0846258393599685E-3</v>
      </c>
      <c r="E312" s="1">
        <f t="shared" si="26"/>
        <v>-9.8658725883067947E-4</v>
      </c>
      <c r="F312" s="55">
        <f t="shared" si="27"/>
        <v>6.3517369455967964E-3</v>
      </c>
      <c r="G312" s="55">
        <f t="shared" si="28"/>
        <v>-2.1146879986444638E-4</v>
      </c>
      <c r="H312" s="55">
        <f t="shared" si="29"/>
        <v>6.1402681457323497E-3</v>
      </c>
      <c r="Q312">
        <v>311</v>
      </c>
      <c r="R312">
        <v>0.15266951391565076</v>
      </c>
      <c r="S312">
        <f t="shared" si="24"/>
        <v>-1.2081268804305892E-2</v>
      </c>
    </row>
    <row r="313" spans="1:19" x14ac:dyDescent="0.25">
      <c r="A313" s="5">
        <v>36991</v>
      </c>
      <c r="B313">
        <v>1168.380004882812</v>
      </c>
      <c r="C313">
        <v>4.0770692825317383</v>
      </c>
      <c r="D313" s="1">
        <f t="shared" si="25"/>
        <v>2.6706218592037867E-2</v>
      </c>
      <c r="E313" s="1">
        <f t="shared" si="26"/>
        <v>-5.940519627977342E-3</v>
      </c>
      <c r="F313" s="55">
        <f t="shared" si="27"/>
        <v>2.098190796689486E-2</v>
      </c>
      <c r="G313" s="55">
        <f t="shared" si="28"/>
        <v>-1.2733131763615793E-3</v>
      </c>
      <c r="H313" s="55">
        <f t="shared" si="29"/>
        <v>1.9708594790533281E-2</v>
      </c>
      <c r="Q313">
        <v>312</v>
      </c>
      <c r="R313">
        <v>0.87659652418553458</v>
      </c>
      <c r="S313">
        <f t="shared" si="24"/>
        <v>1.2762257030001419E-2</v>
      </c>
    </row>
    <row r="314" spans="1:19" x14ac:dyDescent="0.25">
      <c r="A314" s="5">
        <v>36992</v>
      </c>
      <c r="B314">
        <v>1165.890014648438</v>
      </c>
      <c r="C314">
        <v>4.0730171203613281</v>
      </c>
      <c r="D314" s="1">
        <f t="shared" si="25"/>
        <v>-2.1334217189698575E-3</v>
      </c>
      <c r="E314" s="1">
        <f t="shared" si="26"/>
        <v>-9.9438516452309022E-4</v>
      </c>
      <c r="F314" s="55">
        <f t="shared" si="27"/>
        <v>-1.6761361406420078E-3</v>
      </c>
      <c r="G314" s="55">
        <f t="shared" si="28"/>
        <v>-2.1314023211077871E-4</v>
      </c>
      <c r="H314" s="55">
        <f t="shared" si="29"/>
        <v>-1.8892763727527864E-3</v>
      </c>
      <c r="Q314">
        <v>313</v>
      </c>
      <c r="R314">
        <v>0.63078840896244426</v>
      </c>
      <c r="S314">
        <f t="shared" si="24"/>
        <v>3.3833359762924513E-3</v>
      </c>
    </row>
    <row r="315" spans="1:19" x14ac:dyDescent="0.25">
      <c r="A315" s="5">
        <v>36993</v>
      </c>
      <c r="B315">
        <v>1183.5</v>
      </c>
      <c r="C315">
        <v>4.0649228096008301</v>
      </c>
      <c r="D315" s="1">
        <f t="shared" si="25"/>
        <v>1.4991393552336529E-2</v>
      </c>
      <c r="E315" s="1">
        <f t="shared" si="26"/>
        <v>-1.9892782447186396E-3</v>
      </c>
      <c r="F315" s="55">
        <f t="shared" si="27"/>
        <v>1.1778082274231244E-2</v>
      </c>
      <c r="G315" s="55">
        <f t="shared" si="28"/>
        <v>-4.2638933276483722E-4</v>
      </c>
      <c r="H315" s="55">
        <f t="shared" si="29"/>
        <v>1.1351692941466407E-2</v>
      </c>
      <c r="Q315">
        <v>314</v>
      </c>
      <c r="R315">
        <v>0.71009154483464376</v>
      </c>
      <c r="S315">
        <f t="shared" si="24"/>
        <v>5.8835159727809302E-3</v>
      </c>
    </row>
    <row r="316" spans="1:19" x14ac:dyDescent="0.25">
      <c r="A316" s="5">
        <v>36997</v>
      </c>
      <c r="B316">
        <v>1179.680053710938</v>
      </c>
      <c r="C316">
        <v>4.0487260818481454</v>
      </c>
      <c r="D316" s="1">
        <f t="shared" si="25"/>
        <v>-3.2328891826080867E-3</v>
      </c>
      <c r="E316" s="1">
        <f t="shared" si="26"/>
        <v>-3.9924698452636102E-3</v>
      </c>
      <c r="F316" s="55">
        <f t="shared" si="27"/>
        <v>-2.5399396422553125E-3</v>
      </c>
      <c r="G316" s="55">
        <f t="shared" si="28"/>
        <v>-8.5576090621071509E-4</v>
      </c>
      <c r="H316" s="55">
        <f t="shared" si="29"/>
        <v>-3.3957005484660276E-3</v>
      </c>
      <c r="Q316">
        <v>315</v>
      </c>
      <c r="R316">
        <v>0.33335692511917381</v>
      </c>
      <c r="S316">
        <f t="shared" si="24"/>
        <v>-5.3174480767541592E-3</v>
      </c>
    </row>
    <row r="317" spans="1:19" x14ac:dyDescent="0.25">
      <c r="A317" s="5">
        <v>36998</v>
      </c>
      <c r="B317">
        <v>1191.81005859375</v>
      </c>
      <c r="C317">
        <v>4.0608711242675781</v>
      </c>
      <c r="D317" s="1">
        <f t="shared" si="25"/>
        <v>1.0229948339487673E-2</v>
      </c>
      <c r="E317" s="1">
        <f t="shared" si="26"/>
        <v>2.9952292797247688E-3</v>
      </c>
      <c r="F317" s="55">
        <f t="shared" si="27"/>
        <v>8.0372230095208125E-3</v>
      </c>
      <c r="G317" s="55">
        <f t="shared" si="28"/>
        <v>6.4200863677578901E-4</v>
      </c>
      <c r="H317" s="55">
        <f t="shared" si="29"/>
        <v>8.6792316462966021E-3</v>
      </c>
      <c r="Q317">
        <v>316</v>
      </c>
      <c r="R317">
        <v>0.64304173338079373</v>
      </c>
      <c r="S317">
        <f t="shared" si="24"/>
        <v>3.7549774109672468E-3</v>
      </c>
    </row>
    <row r="318" spans="1:19" x14ac:dyDescent="0.25">
      <c r="A318" s="5">
        <v>36999</v>
      </c>
      <c r="B318">
        <v>1238.160034179688</v>
      </c>
      <c r="C318">
        <v>4.0770692825317383</v>
      </c>
      <c r="D318" s="1">
        <f t="shared" si="25"/>
        <v>3.8153225098812561E-2</v>
      </c>
      <c r="E318" s="1">
        <f t="shared" si="26"/>
        <v>3.9809039747805445E-3</v>
      </c>
      <c r="F318" s="55">
        <f t="shared" si="27"/>
        <v>2.9975320351125104E-2</v>
      </c>
      <c r="G318" s="55">
        <f t="shared" si="28"/>
        <v>8.5328183431053635E-4</v>
      </c>
      <c r="H318" s="55">
        <f t="shared" si="29"/>
        <v>3.0828602185435639E-2</v>
      </c>
      <c r="Q318">
        <v>317</v>
      </c>
      <c r="R318">
        <v>0.68519719983543259</v>
      </c>
      <c r="S318">
        <f t="shared" si="24"/>
        <v>5.0713627420246373E-3</v>
      </c>
    </row>
    <row r="319" spans="1:19" x14ac:dyDescent="0.25">
      <c r="A319" s="5">
        <v>37000</v>
      </c>
      <c r="B319">
        <v>1253.68994140625</v>
      </c>
      <c r="C319">
        <v>4.0608711242675781</v>
      </c>
      <c r="D319" s="1">
        <f t="shared" si="25"/>
        <v>1.2464721753517692E-2</v>
      </c>
      <c r="E319" s="1">
        <f t="shared" si="26"/>
        <v>-3.9809039747805714E-3</v>
      </c>
      <c r="F319" s="55">
        <f t="shared" si="27"/>
        <v>9.7929867444144121E-3</v>
      </c>
      <c r="G319" s="55">
        <f t="shared" si="28"/>
        <v>-8.532818343105421E-4</v>
      </c>
      <c r="H319" s="55">
        <f t="shared" si="29"/>
        <v>8.9397049101038704E-3</v>
      </c>
      <c r="Q319">
        <v>318</v>
      </c>
      <c r="R319">
        <v>0.86873343124963331</v>
      </c>
      <c r="S319">
        <f t="shared" si="24"/>
        <v>1.2333070278856537E-2</v>
      </c>
    </row>
    <row r="320" spans="1:19" x14ac:dyDescent="0.25">
      <c r="A320" s="5">
        <v>37001</v>
      </c>
      <c r="B320">
        <v>1242.97998046875</v>
      </c>
      <c r="C320">
        <v>4.0608711242675781</v>
      </c>
      <c r="D320" s="1">
        <f t="shared" si="25"/>
        <v>-8.5794493998158795E-3</v>
      </c>
      <c r="E320" s="1">
        <f t="shared" si="26"/>
        <v>0</v>
      </c>
      <c r="F320" s="55">
        <f t="shared" si="27"/>
        <v>-6.7404981762276481E-3</v>
      </c>
      <c r="G320" s="55">
        <f t="shared" si="28"/>
        <v>0</v>
      </c>
      <c r="H320" s="55">
        <f t="shared" si="29"/>
        <v>-6.7404981762276481E-3</v>
      </c>
      <c r="Q320">
        <v>319</v>
      </c>
      <c r="R320">
        <v>0.33836762196593861</v>
      </c>
      <c r="S320">
        <f t="shared" si="24"/>
        <v>-5.1610930022531276E-3</v>
      </c>
    </row>
    <row r="321" spans="1:19" x14ac:dyDescent="0.25">
      <c r="A321" s="5">
        <v>37004</v>
      </c>
      <c r="B321">
        <v>1224.359985351562</v>
      </c>
      <c r="C321">
        <v>4.0730171203613281</v>
      </c>
      <c r="D321" s="1">
        <f t="shared" si="25"/>
        <v>-1.5093460052377741E-2</v>
      </c>
      <c r="E321" s="1">
        <f t="shared" si="26"/>
        <v>2.9865188102574667E-3</v>
      </c>
      <c r="F321" s="55">
        <f t="shared" si="27"/>
        <v>-1.1858271459494868E-2</v>
      </c>
      <c r="G321" s="55">
        <f t="shared" si="28"/>
        <v>6.4014160219976021E-4</v>
      </c>
      <c r="H321" s="55">
        <f t="shared" si="29"/>
        <v>-1.1218129857295107E-2</v>
      </c>
      <c r="Q321">
        <v>320</v>
      </c>
      <c r="R321">
        <v>0.41623969068289357</v>
      </c>
      <c r="S321">
        <f t="shared" si="24"/>
        <v>-2.8237580161847801E-3</v>
      </c>
    </row>
    <row r="322" spans="1:19" x14ac:dyDescent="0.25">
      <c r="A322" s="5">
        <v>37005</v>
      </c>
      <c r="B322">
        <v>1209.469970703125</v>
      </c>
      <c r="C322">
        <v>4.0730171203613281</v>
      </c>
      <c r="D322" s="1">
        <f t="shared" si="25"/>
        <v>-1.2236023629358802E-2</v>
      </c>
      <c r="E322" s="1">
        <f t="shared" si="26"/>
        <v>0</v>
      </c>
      <c r="F322" s="55">
        <f t="shared" si="27"/>
        <v>-9.6133086302416342E-3</v>
      </c>
      <c r="G322" s="55">
        <f t="shared" si="28"/>
        <v>0</v>
      </c>
      <c r="H322" s="55">
        <f t="shared" si="29"/>
        <v>-9.6133086302416342E-3</v>
      </c>
      <c r="Q322">
        <v>321</v>
      </c>
      <c r="R322">
        <v>2.3186343405360965E-2</v>
      </c>
      <c r="S322">
        <f t="shared" si="24"/>
        <v>-2.3084450601414955E-2</v>
      </c>
    </row>
    <row r="323" spans="1:19" x14ac:dyDescent="0.25">
      <c r="A323" s="5">
        <v>37006</v>
      </c>
      <c r="B323">
        <v>1228.75</v>
      </c>
      <c r="C323">
        <v>4.0649228096008301</v>
      </c>
      <c r="D323" s="1">
        <f t="shared" si="25"/>
        <v>1.581516957968027E-2</v>
      </c>
      <c r="E323" s="1">
        <f t="shared" si="26"/>
        <v>-1.9892782447186396E-3</v>
      </c>
      <c r="F323" s="55">
        <f t="shared" si="27"/>
        <v>1.2425287071551886E-2</v>
      </c>
      <c r="G323" s="55">
        <f t="shared" si="28"/>
        <v>-4.2638933276483722E-4</v>
      </c>
      <c r="H323" s="55">
        <f t="shared" si="29"/>
        <v>1.1998897738787049E-2</v>
      </c>
      <c r="Q323">
        <v>322</v>
      </c>
      <c r="R323">
        <v>0.88164536774669566</v>
      </c>
      <c r="S323">
        <f t="shared" ref="S323:S386" si="30">_xlfn.NORM.INV(R323,$K$12,$K$14)</f>
        <v>1.3048019839943222E-2</v>
      </c>
    </row>
    <row r="324" spans="1:19" x14ac:dyDescent="0.25">
      <c r="A324" s="5">
        <v>37007</v>
      </c>
      <c r="B324">
        <v>1234.52001953125</v>
      </c>
      <c r="C324">
        <v>4.0770692825317383</v>
      </c>
      <c r="D324" s="1">
        <f t="shared" si="25"/>
        <v>4.6848539046001562E-3</v>
      </c>
      <c r="E324" s="1">
        <f t="shared" si="26"/>
        <v>2.9836634092416524E-3</v>
      </c>
      <c r="F324" s="55">
        <f t="shared" si="27"/>
        <v>3.6806848234955517E-3</v>
      </c>
      <c r="G324" s="55">
        <f t="shared" si="28"/>
        <v>6.3952956487559932E-4</v>
      </c>
      <c r="H324" s="55">
        <f t="shared" si="29"/>
        <v>4.3202143883711514E-3</v>
      </c>
      <c r="Q324">
        <v>323</v>
      </c>
      <c r="R324">
        <v>0.29819336234427984</v>
      </c>
      <c r="S324">
        <f t="shared" si="30"/>
        <v>-6.4433460685702935E-3</v>
      </c>
    </row>
    <row r="325" spans="1:19" x14ac:dyDescent="0.25">
      <c r="A325" s="5">
        <v>37008</v>
      </c>
      <c r="B325">
        <v>1253.050048828125</v>
      </c>
      <c r="C325">
        <v>4.0568256378173828</v>
      </c>
      <c r="D325" s="1">
        <f t="shared" si="25"/>
        <v>1.4898371931206402E-2</v>
      </c>
      <c r="E325" s="1">
        <f t="shared" si="26"/>
        <v>-4.9776120075315598E-3</v>
      </c>
      <c r="F325" s="55">
        <f t="shared" si="27"/>
        <v>1.1704999254755563E-2</v>
      </c>
      <c r="G325" s="55">
        <f t="shared" si="28"/>
        <v>-1.0669199586776825E-3</v>
      </c>
      <c r="H325" s="55">
        <f t="shared" si="29"/>
        <v>1.0638079296077881E-2</v>
      </c>
      <c r="Q325">
        <v>324</v>
      </c>
      <c r="R325">
        <v>5.511055889600569E-2</v>
      </c>
      <c r="S325">
        <f t="shared" si="30"/>
        <v>-1.8592011295041112E-2</v>
      </c>
    </row>
    <row r="326" spans="1:19" x14ac:dyDescent="0.25">
      <c r="A326" s="5">
        <v>37011</v>
      </c>
      <c r="B326">
        <v>1249.4599609375</v>
      </c>
      <c r="C326">
        <v>4.0783958435058594</v>
      </c>
      <c r="D326" s="1">
        <f t="shared" si="25"/>
        <v>-2.8691916032248313E-3</v>
      </c>
      <c r="E326" s="1">
        <f t="shared" si="26"/>
        <v>5.3029302978606736E-3</v>
      </c>
      <c r="F326" s="55">
        <f t="shared" si="27"/>
        <v>-2.2541983602350638E-3</v>
      </c>
      <c r="G326" s="55">
        <f t="shared" si="28"/>
        <v>1.1366498967182242E-3</v>
      </c>
      <c r="H326" s="55">
        <f t="shared" si="29"/>
        <v>-1.1175484635168396E-3</v>
      </c>
      <c r="Q326">
        <v>325</v>
      </c>
      <c r="R326">
        <v>0.40408867920541314</v>
      </c>
      <c r="S326">
        <f t="shared" si="30"/>
        <v>-3.179426039371908E-3</v>
      </c>
    </row>
    <row r="327" spans="1:19" x14ac:dyDescent="0.25">
      <c r="A327" s="5">
        <v>37012</v>
      </c>
      <c r="B327">
        <v>1266.43994140625</v>
      </c>
      <c r="C327">
        <v>4.0906057357788086</v>
      </c>
      <c r="D327" s="1">
        <f t="shared" si="25"/>
        <v>1.3498341704493846E-2</v>
      </c>
      <c r="E327" s="1">
        <f t="shared" si="26"/>
        <v>2.9893252551882452E-3</v>
      </c>
      <c r="F327" s="55">
        <f t="shared" si="27"/>
        <v>1.0605056735131624E-2</v>
      </c>
      <c r="G327" s="55">
        <f t="shared" si="28"/>
        <v>6.4074314609370911E-4</v>
      </c>
      <c r="H327" s="55">
        <f t="shared" si="29"/>
        <v>1.1245799881225333E-2</v>
      </c>
      <c r="Q327">
        <v>326</v>
      </c>
      <c r="R327">
        <v>0.40644491948941386</v>
      </c>
      <c r="S327">
        <f t="shared" si="30"/>
        <v>-3.110256944390476E-3</v>
      </c>
    </row>
    <row r="328" spans="1:19" x14ac:dyDescent="0.25">
      <c r="A328" s="5">
        <v>37013</v>
      </c>
      <c r="B328">
        <v>1267.430053710938</v>
      </c>
      <c r="C328">
        <v>4.0946798324584961</v>
      </c>
      <c r="D328" s="1">
        <f t="shared" si="25"/>
        <v>7.8150209520477549E-4</v>
      </c>
      <c r="E328" s="1">
        <f t="shared" si="26"/>
        <v>9.9546851045366458E-4</v>
      </c>
      <c r="F328" s="55">
        <f t="shared" si="27"/>
        <v>6.1399201766478429E-4</v>
      </c>
      <c r="G328" s="55">
        <f t="shared" si="28"/>
        <v>2.1337244052592501E-4</v>
      </c>
      <c r="H328" s="55">
        <f t="shared" si="29"/>
        <v>8.2736445819070925E-4</v>
      </c>
      <c r="Q328">
        <v>327</v>
      </c>
      <c r="R328">
        <v>0.81665591251034098</v>
      </c>
      <c r="S328">
        <f t="shared" si="30"/>
        <v>9.8554249958867166E-3</v>
      </c>
    </row>
    <row r="329" spans="1:19" x14ac:dyDescent="0.25">
      <c r="A329" s="5">
        <v>37014</v>
      </c>
      <c r="B329">
        <v>1248.579956054688</v>
      </c>
      <c r="C329">
        <v>4.1068902015686044</v>
      </c>
      <c r="D329" s="1">
        <f t="shared" si="25"/>
        <v>-1.4984400130627271E-2</v>
      </c>
      <c r="E329" s="1">
        <f t="shared" si="26"/>
        <v>2.9775708994260776E-3</v>
      </c>
      <c r="F329" s="55">
        <f t="shared" si="27"/>
        <v>-1.1772587848647494E-2</v>
      </c>
      <c r="G329" s="55">
        <f t="shared" si="28"/>
        <v>6.3822367355445152E-4</v>
      </c>
      <c r="H329" s="55">
        <f t="shared" si="29"/>
        <v>-1.1134364175093042E-2</v>
      </c>
      <c r="Q329">
        <v>328</v>
      </c>
      <c r="R329">
        <v>1.2014285214140719E-2</v>
      </c>
      <c r="S329">
        <f t="shared" si="30"/>
        <v>-2.609644409473828E-2</v>
      </c>
    </row>
    <row r="330" spans="1:19" x14ac:dyDescent="0.25">
      <c r="A330" s="5">
        <v>37015</v>
      </c>
      <c r="B330">
        <v>1266.609985351562</v>
      </c>
      <c r="C330">
        <v>4.1109566688537598</v>
      </c>
      <c r="D330" s="1">
        <f t="shared" si="25"/>
        <v>1.4337158275437018E-2</v>
      </c>
      <c r="E330" s="1">
        <f t="shared" si="26"/>
        <v>9.8966741074152397E-4</v>
      </c>
      <c r="F330" s="55">
        <f t="shared" si="27"/>
        <v>1.1264078229768952E-2</v>
      </c>
      <c r="G330" s="55">
        <f t="shared" si="28"/>
        <v>2.1212901113532622E-4</v>
      </c>
      <c r="H330" s="55">
        <f t="shared" si="29"/>
        <v>1.1476207240904278E-2</v>
      </c>
      <c r="Q330">
        <v>329</v>
      </c>
      <c r="R330">
        <v>0.42337296033707361</v>
      </c>
      <c r="S330">
        <f t="shared" si="30"/>
        <v>-2.6160748917242569E-3</v>
      </c>
    </row>
    <row r="331" spans="1:19" x14ac:dyDescent="0.25">
      <c r="A331" s="5">
        <v>37018</v>
      </c>
      <c r="B331">
        <v>1263.510009765625</v>
      </c>
      <c r="C331">
        <v>4.1109566688537598</v>
      </c>
      <c r="D331" s="1">
        <f t="shared" si="25"/>
        <v>-2.4504585894215085E-3</v>
      </c>
      <c r="E331" s="1">
        <f t="shared" si="26"/>
        <v>0</v>
      </c>
      <c r="F331" s="55">
        <f t="shared" si="27"/>
        <v>-1.9252181443335425E-3</v>
      </c>
      <c r="G331" s="55">
        <f t="shared" si="28"/>
        <v>0</v>
      </c>
      <c r="H331" s="55">
        <f t="shared" si="29"/>
        <v>-1.9252181443335425E-3</v>
      </c>
      <c r="Q331">
        <v>330</v>
      </c>
      <c r="R331">
        <v>0.5021189197102286</v>
      </c>
      <c r="S331">
        <f t="shared" si="30"/>
        <v>-3.563038131768345E-4</v>
      </c>
    </row>
    <row r="332" spans="1:19" x14ac:dyDescent="0.25">
      <c r="A332" s="5">
        <v>37019</v>
      </c>
      <c r="B332">
        <v>1261.199951171875</v>
      </c>
      <c r="C332">
        <v>4.1068902015686044</v>
      </c>
      <c r="D332" s="1">
        <f t="shared" si="25"/>
        <v>-1.8299600937476525E-3</v>
      </c>
      <c r="E332" s="1">
        <f t="shared" si="26"/>
        <v>-9.8966741074157667E-4</v>
      </c>
      <c r="F332" s="55">
        <f t="shared" si="27"/>
        <v>-1.4377196134218288E-3</v>
      </c>
      <c r="G332" s="55">
        <f t="shared" si="28"/>
        <v>-2.1212901113533753E-4</v>
      </c>
      <c r="H332" s="55">
        <f t="shared" si="29"/>
        <v>-1.6498486245571664E-3</v>
      </c>
      <c r="Q332">
        <v>331</v>
      </c>
      <c r="R332">
        <v>0.76631636240673762</v>
      </c>
      <c r="S332">
        <f t="shared" si="30"/>
        <v>7.8534948891471178E-3</v>
      </c>
    </row>
    <row r="333" spans="1:19" x14ac:dyDescent="0.25">
      <c r="A333" s="5">
        <v>37020</v>
      </c>
      <c r="B333">
        <v>1255.5400390625</v>
      </c>
      <c r="C333">
        <v>4.1150302886962891</v>
      </c>
      <c r="D333" s="1">
        <f t="shared" si="25"/>
        <v>-4.4978199362535921E-3</v>
      </c>
      <c r="E333" s="1">
        <f t="shared" si="26"/>
        <v>1.9800945039404544E-3</v>
      </c>
      <c r="F333" s="55">
        <f t="shared" si="27"/>
        <v>-3.5337404143870035E-3</v>
      </c>
      <c r="G333" s="55">
        <f t="shared" si="28"/>
        <v>4.2442085544745246E-4</v>
      </c>
      <c r="H333" s="55">
        <f t="shared" si="29"/>
        <v>-3.109319558939551E-3</v>
      </c>
      <c r="Q333">
        <v>332</v>
      </c>
      <c r="R333">
        <v>8.7814590700777129E-2</v>
      </c>
      <c r="S333">
        <f t="shared" si="30"/>
        <v>-1.5828351336084456E-2</v>
      </c>
    </row>
    <row r="334" spans="1:19" x14ac:dyDescent="0.25">
      <c r="A334" s="5">
        <v>37021</v>
      </c>
      <c r="B334">
        <v>1255.180053710938</v>
      </c>
      <c r="C334">
        <v>4.0987486839294434</v>
      </c>
      <c r="D334" s="1">
        <f t="shared" ref="D334:D397" si="31">LN(B334/B333)</f>
        <v>-2.867586514840784E-4</v>
      </c>
      <c r="E334" s="1">
        <f t="shared" ref="E334:E397" si="32">LN(C334/C333)</f>
        <v>-3.9644665740160628E-3</v>
      </c>
      <c r="F334" s="55">
        <f t="shared" ref="F334:F397" si="33">D334*$B$5</f>
        <v>-2.2529373124893207E-4</v>
      </c>
      <c r="G334" s="55">
        <f t="shared" ref="G334:G397" si="34">E334*$C$5</f>
        <v>-8.4975858040527532E-4</v>
      </c>
      <c r="H334" s="55">
        <f t="shared" ref="H334:H397" si="35">SUM(F334:G334)</f>
        <v>-1.0750523116542074E-3</v>
      </c>
      <c r="Q334">
        <v>333</v>
      </c>
      <c r="R334">
        <v>0.39058022104412693</v>
      </c>
      <c r="S334">
        <f t="shared" si="30"/>
        <v>-3.5780377947364512E-3</v>
      </c>
    </row>
    <row r="335" spans="1:19" x14ac:dyDescent="0.25">
      <c r="A335" s="5">
        <v>37022</v>
      </c>
      <c r="B335">
        <v>1245.670043945312</v>
      </c>
      <c r="C335">
        <v>4.0621166229248047</v>
      </c>
      <c r="D335" s="1">
        <f t="shared" si="31"/>
        <v>-7.605458332041683E-3</v>
      </c>
      <c r="E335" s="1">
        <f t="shared" si="32"/>
        <v>-8.9775546247920449E-3</v>
      </c>
      <c r="F335" s="55">
        <f t="shared" si="33"/>
        <v>-5.9752759912078393E-3</v>
      </c>
      <c r="G335" s="55">
        <f t="shared" si="34"/>
        <v>-1.9242826067634271E-3</v>
      </c>
      <c r="H335" s="55">
        <f t="shared" si="35"/>
        <v>-7.8995585979712672E-3</v>
      </c>
      <c r="Q335">
        <v>334</v>
      </c>
      <c r="R335">
        <v>0.85584113344941426</v>
      </c>
      <c r="S335">
        <f t="shared" si="30"/>
        <v>1.1666180941643711E-2</v>
      </c>
    </row>
    <row r="336" spans="1:19" x14ac:dyDescent="0.25">
      <c r="A336" s="5">
        <v>37025</v>
      </c>
      <c r="B336">
        <v>1248.920043945312</v>
      </c>
      <c r="C336">
        <v>4.0702567100524902</v>
      </c>
      <c r="D336" s="1">
        <f t="shared" si="31"/>
        <v>2.6056399843493476E-3</v>
      </c>
      <c r="E336" s="1">
        <f t="shared" si="32"/>
        <v>2.0018977272454196E-3</v>
      </c>
      <c r="F336" s="55">
        <f t="shared" si="33"/>
        <v>2.0471373795606898E-3</v>
      </c>
      <c r="G336" s="55">
        <f t="shared" si="34"/>
        <v>4.2909423980773924E-4</v>
      </c>
      <c r="H336" s="55">
        <f t="shared" si="35"/>
        <v>2.4762316193684291E-3</v>
      </c>
      <c r="Q336">
        <v>335</v>
      </c>
      <c r="R336">
        <v>8.5318456798338049E-2</v>
      </c>
      <c r="S336">
        <f t="shared" si="30"/>
        <v>-1.6008420719530396E-2</v>
      </c>
    </row>
    <row r="337" spans="1:19" x14ac:dyDescent="0.25">
      <c r="A337" s="5">
        <v>37026</v>
      </c>
      <c r="B337">
        <v>1249.43994140625</v>
      </c>
      <c r="C337">
        <v>4.0661835670471191</v>
      </c>
      <c r="D337" s="1">
        <f t="shared" si="31"/>
        <v>4.1619099848752252E-4</v>
      </c>
      <c r="E337" s="1">
        <f t="shared" si="32"/>
        <v>-1.0012101624062039E-3</v>
      </c>
      <c r="F337" s="55">
        <f t="shared" si="33"/>
        <v>3.2698306564145173E-4</v>
      </c>
      <c r="G337" s="55">
        <f t="shared" si="34"/>
        <v>-2.146031276615788E-4</v>
      </c>
      <c r="H337" s="55">
        <f t="shared" si="35"/>
        <v>1.1237993797987293E-4</v>
      </c>
      <c r="Q337">
        <v>336</v>
      </c>
      <c r="R337">
        <v>0.32772351819626488</v>
      </c>
      <c r="S337">
        <f t="shared" si="30"/>
        <v>-5.4943478545255641E-3</v>
      </c>
    </row>
    <row r="338" spans="1:19" x14ac:dyDescent="0.25">
      <c r="A338" s="5">
        <v>37027</v>
      </c>
      <c r="B338">
        <v>1284.989990234375</v>
      </c>
      <c r="C338">
        <v>4.0743250846862793</v>
      </c>
      <c r="D338" s="1">
        <f t="shared" si="31"/>
        <v>2.8055524579750336E-2</v>
      </c>
      <c r="E338" s="1">
        <f t="shared" si="32"/>
        <v>2.0002485598833524E-3</v>
      </c>
      <c r="F338" s="55">
        <f t="shared" si="33"/>
        <v>2.2041998670331395E-2</v>
      </c>
      <c r="G338" s="55">
        <f t="shared" si="34"/>
        <v>4.2874075111253219E-4</v>
      </c>
      <c r="H338" s="55">
        <f t="shared" si="35"/>
        <v>2.2470739421443928E-2</v>
      </c>
      <c r="Q338">
        <v>337</v>
      </c>
      <c r="R338">
        <v>0.44242249462833438</v>
      </c>
      <c r="S338">
        <f t="shared" si="30"/>
        <v>-2.0648323613680392E-3</v>
      </c>
    </row>
    <row r="339" spans="1:19" x14ac:dyDescent="0.25">
      <c r="A339" s="5">
        <v>37028</v>
      </c>
      <c r="B339">
        <v>1288.489990234375</v>
      </c>
      <c r="C339">
        <v>4.0783958435058594</v>
      </c>
      <c r="D339" s="1">
        <f t="shared" si="31"/>
        <v>2.7200539227154419E-3</v>
      </c>
      <c r="E339" s="1">
        <f t="shared" si="32"/>
        <v>9.9862590507700699E-4</v>
      </c>
      <c r="F339" s="55">
        <f t="shared" si="33"/>
        <v>2.1370274071081724E-3</v>
      </c>
      <c r="G339" s="55">
        <f t="shared" si="34"/>
        <v>2.140492082884522E-4</v>
      </c>
      <c r="H339" s="55">
        <f t="shared" si="35"/>
        <v>2.3510766153966244E-3</v>
      </c>
      <c r="Q339">
        <v>338</v>
      </c>
      <c r="R339">
        <v>0.3552217354627929</v>
      </c>
      <c r="S339">
        <f t="shared" si="30"/>
        <v>-4.6414872957109077E-3</v>
      </c>
    </row>
    <row r="340" spans="1:19" x14ac:dyDescent="0.25">
      <c r="A340" s="5">
        <v>37029</v>
      </c>
      <c r="B340">
        <v>1291.9599609375</v>
      </c>
      <c r="C340">
        <v>4.0824661254882813</v>
      </c>
      <c r="D340" s="1">
        <f t="shared" si="31"/>
        <v>2.6894323550721746E-3</v>
      </c>
      <c r="E340" s="1">
        <f t="shared" si="32"/>
        <v>9.9751284494005357E-4</v>
      </c>
      <c r="F340" s="55">
        <f t="shared" si="33"/>
        <v>2.1129693806272304E-3</v>
      </c>
      <c r="G340" s="55">
        <f t="shared" si="34"/>
        <v>2.1381063081927075E-4</v>
      </c>
      <c r="H340" s="55">
        <f t="shared" si="35"/>
        <v>2.3267800114465009E-3</v>
      </c>
      <c r="Q340">
        <v>339</v>
      </c>
      <c r="R340">
        <v>0.73989232800838911</v>
      </c>
      <c r="S340">
        <f t="shared" si="30"/>
        <v>6.9003991035662448E-3</v>
      </c>
    </row>
    <row r="341" spans="1:19" x14ac:dyDescent="0.25">
      <c r="A341" s="5">
        <v>37032</v>
      </c>
      <c r="B341">
        <v>1312.829956054688</v>
      </c>
      <c r="C341">
        <v>4.0824661254882813</v>
      </c>
      <c r="D341" s="1">
        <f t="shared" si="31"/>
        <v>1.6024664084722008E-2</v>
      </c>
      <c r="E341" s="1">
        <f t="shared" si="32"/>
        <v>0</v>
      </c>
      <c r="F341" s="55">
        <f t="shared" si="33"/>
        <v>1.2589877742043381E-2</v>
      </c>
      <c r="G341" s="55">
        <f t="shared" si="34"/>
        <v>0</v>
      </c>
      <c r="H341" s="55">
        <f t="shared" si="35"/>
        <v>1.2589877742043381E-2</v>
      </c>
      <c r="Q341">
        <v>340</v>
      </c>
      <c r="R341">
        <v>0.79533399311931707</v>
      </c>
      <c r="S341">
        <f t="shared" si="30"/>
        <v>8.9720997290143392E-3</v>
      </c>
    </row>
    <row r="342" spans="1:19" x14ac:dyDescent="0.25">
      <c r="A342" s="5">
        <v>37033</v>
      </c>
      <c r="B342">
        <v>1309.380004882812</v>
      </c>
      <c r="C342">
        <v>4.0824661254882813</v>
      </c>
      <c r="D342" s="1">
        <f t="shared" si="31"/>
        <v>-2.631332512548607E-3</v>
      </c>
      <c r="E342" s="1">
        <f t="shared" si="32"/>
        <v>0</v>
      </c>
      <c r="F342" s="55">
        <f t="shared" si="33"/>
        <v>-2.0673228753191361E-3</v>
      </c>
      <c r="G342" s="55">
        <f t="shared" si="34"/>
        <v>0</v>
      </c>
      <c r="H342" s="55">
        <f t="shared" si="35"/>
        <v>-2.0673228753191361E-3</v>
      </c>
      <c r="Q342">
        <v>341</v>
      </c>
      <c r="R342">
        <v>0.59121693659188224</v>
      </c>
      <c r="S342">
        <f t="shared" si="30"/>
        <v>2.2082287210843455E-3</v>
      </c>
    </row>
    <row r="343" spans="1:19" x14ac:dyDescent="0.25">
      <c r="A343" s="5">
        <v>37034</v>
      </c>
      <c r="B343">
        <v>1289.050048828125</v>
      </c>
      <c r="C343">
        <v>4.0824661254882813</v>
      </c>
      <c r="D343" s="1">
        <f t="shared" si="31"/>
        <v>-1.5648195622523696E-2</v>
      </c>
      <c r="E343" s="1">
        <f t="shared" si="32"/>
        <v>0</v>
      </c>
      <c r="F343" s="55">
        <f t="shared" si="33"/>
        <v>-1.2294102935922441E-2</v>
      </c>
      <c r="G343" s="55">
        <f t="shared" si="34"/>
        <v>0</v>
      </c>
      <c r="H343" s="55">
        <f t="shared" si="35"/>
        <v>-1.2294102935922441E-2</v>
      </c>
      <c r="Q343">
        <v>342</v>
      </c>
      <c r="R343">
        <v>0.42990112394671531</v>
      </c>
      <c r="S343">
        <f t="shared" si="30"/>
        <v>-2.4266508705795605E-3</v>
      </c>
    </row>
    <row r="344" spans="1:19" x14ac:dyDescent="0.25">
      <c r="A344" s="5">
        <v>37035</v>
      </c>
      <c r="B344">
        <v>1293.170043945312</v>
      </c>
      <c r="C344">
        <v>4.0661835670471191</v>
      </c>
      <c r="D344" s="1">
        <f t="shared" si="31"/>
        <v>3.1910514714144941E-3</v>
      </c>
      <c r="E344" s="1">
        <f t="shared" si="32"/>
        <v>-3.9963873099003585E-3</v>
      </c>
      <c r="F344" s="55">
        <f t="shared" si="33"/>
        <v>2.5070695823183656E-3</v>
      </c>
      <c r="G344" s="55">
        <f t="shared" si="34"/>
        <v>-8.5660059022024345E-4</v>
      </c>
      <c r="H344" s="55">
        <f t="shared" si="35"/>
        <v>1.6504689920981222E-3</v>
      </c>
      <c r="Q344">
        <v>343</v>
      </c>
      <c r="R344">
        <v>0.5191829610130313</v>
      </c>
      <c r="S344">
        <f t="shared" si="30"/>
        <v>1.3064274913624467E-4</v>
      </c>
    </row>
    <row r="345" spans="1:19" x14ac:dyDescent="0.25">
      <c r="A345" s="5">
        <v>37036</v>
      </c>
      <c r="B345">
        <v>1277.890014648438</v>
      </c>
      <c r="C345">
        <v>4.0661835670471191</v>
      </c>
      <c r="D345" s="1">
        <f t="shared" si="31"/>
        <v>-1.188631058837481E-2</v>
      </c>
      <c r="E345" s="1">
        <f t="shared" si="32"/>
        <v>0</v>
      </c>
      <c r="F345" s="55">
        <f t="shared" si="33"/>
        <v>-9.3385543884360687E-3</v>
      </c>
      <c r="G345" s="55">
        <f t="shared" si="34"/>
        <v>0</v>
      </c>
      <c r="H345" s="55">
        <f t="shared" si="35"/>
        <v>-9.3385543884360687E-3</v>
      </c>
      <c r="Q345">
        <v>344</v>
      </c>
      <c r="R345">
        <v>0.42517667431546269</v>
      </c>
      <c r="S345">
        <f t="shared" si="30"/>
        <v>-2.5636788234129717E-3</v>
      </c>
    </row>
    <row r="346" spans="1:19" x14ac:dyDescent="0.25">
      <c r="A346" s="5">
        <v>37040</v>
      </c>
      <c r="B346">
        <v>1267.930053710938</v>
      </c>
      <c r="C346">
        <v>4.0661835670471191</v>
      </c>
      <c r="D346" s="1">
        <f t="shared" si="31"/>
        <v>-7.8245999214622292E-3</v>
      </c>
      <c r="E346" s="1">
        <f t="shared" si="32"/>
        <v>0</v>
      </c>
      <c r="F346" s="55">
        <f t="shared" si="33"/>
        <v>-6.147445953986164E-3</v>
      </c>
      <c r="G346" s="55">
        <f t="shared" si="34"/>
        <v>0</v>
      </c>
      <c r="H346" s="55">
        <f t="shared" si="35"/>
        <v>-6.147445953986164E-3</v>
      </c>
      <c r="Q346">
        <v>345</v>
      </c>
      <c r="R346">
        <v>0.32596920020657305</v>
      </c>
      <c r="S346">
        <f t="shared" si="30"/>
        <v>-5.5496862926548707E-3</v>
      </c>
    </row>
    <row r="347" spans="1:19" x14ac:dyDescent="0.25">
      <c r="A347" s="5">
        <v>37041</v>
      </c>
      <c r="B347">
        <v>1248.079956054688</v>
      </c>
      <c r="C347">
        <v>4.0661835670471191</v>
      </c>
      <c r="D347" s="1">
        <f t="shared" si="31"/>
        <v>-1.5779356558458756E-2</v>
      </c>
      <c r="E347" s="1">
        <f t="shared" si="32"/>
        <v>0</v>
      </c>
      <c r="F347" s="55">
        <f t="shared" si="33"/>
        <v>-1.2397150347039705E-2</v>
      </c>
      <c r="G347" s="55">
        <f t="shared" si="34"/>
        <v>0</v>
      </c>
      <c r="H347" s="55">
        <f t="shared" si="35"/>
        <v>-1.2397150347039705E-2</v>
      </c>
      <c r="Q347">
        <v>346</v>
      </c>
      <c r="R347">
        <v>0.33799756278688664</v>
      </c>
      <c r="S347">
        <f t="shared" si="30"/>
        <v>-5.1726094816569868E-3</v>
      </c>
    </row>
    <row r="348" spans="1:19" x14ac:dyDescent="0.25">
      <c r="A348" s="5">
        <v>37042</v>
      </c>
      <c r="B348">
        <v>1255.819946289062</v>
      </c>
      <c r="C348">
        <v>4.1087489128112793</v>
      </c>
      <c r="D348" s="1">
        <f t="shared" si="31"/>
        <v>6.1823676577960037E-3</v>
      </c>
      <c r="E348" s="1">
        <f t="shared" si="32"/>
        <v>1.0413720366974228E-2</v>
      </c>
      <c r="F348" s="55">
        <f t="shared" si="33"/>
        <v>4.8572158864923281E-3</v>
      </c>
      <c r="G348" s="55">
        <f t="shared" si="34"/>
        <v>2.2321157387923708E-3</v>
      </c>
      <c r="H348" s="55">
        <f t="shared" si="35"/>
        <v>7.0893316252846989E-3</v>
      </c>
      <c r="Q348">
        <v>347</v>
      </c>
      <c r="R348">
        <v>0.37357649801224624</v>
      </c>
      <c r="S348">
        <f t="shared" si="30"/>
        <v>-4.0854309822383993E-3</v>
      </c>
    </row>
    <row r="349" spans="1:19" x14ac:dyDescent="0.25">
      <c r="A349" s="5">
        <v>37043</v>
      </c>
      <c r="B349">
        <v>1260.670043945312</v>
      </c>
      <c r="C349">
        <v>4.1169319152832031</v>
      </c>
      <c r="D349" s="1">
        <f t="shared" si="31"/>
        <v>3.854657622684866E-3</v>
      </c>
      <c r="E349" s="1">
        <f t="shared" si="32"/>
        <v>1.9896237995068642E-3</v>
      </c>
      <c r="F349" s="55">
        <f t="shared" si="33"/>
        <v>3.0284359129441264E-3</v>
      </c>
      <c r="G349" s="55">
        <f t="shared" si="34"/>
        <v>4.2646340026945904E-4</v>
      </c>
      <c r="H349" s="55">
        <f t="shared" si="35"/>
        <v>3.4548993132135853E-3</v>
      </c>
      <c r="Q349">
        <v>348</v>
      </c>
      <c r="R349">
        <v>0.87170375571261349</v>
      </c>
      <c r="S349">
        <f t="shared" si="30"/>
        <v>1.2493041205588598E-2</v>
      </c>
    </row>
    <row r="350" spans="1:19" x14ac:dyDescent="0.25">
      <c r="A350" s="5">
        <v>37046</v>
      </c>
      <c r="B350">
        <v>1267.109985351562</v>
      </c>
      <c r="C350">
        <v>4.1251144409179688</v>
      </c>
      <c r="D350" s="1">
        <f t="shared" si="31"/>
        <v>5.0953447410036004E-3</v>
      </c>
      <c r="E350" s="1">
        <f t="shared" si="32"/>
        <v>1.9855574621629509E-3</v>
      </c>
      <c r="F350" s="55">
        <f t="shared" si="33"/>
        <v>4.0031895210808017E-3</v>
      </c>
      <c r="G350" s="55">
        <f t="shared" si="34"/>
        <v>4.2559180632755015E-4</v>
      </c>
      <c r="H350" s="55">
        <f t="shared" si="35"/>
        <v>4.4287813274083519E-3</v>
      </c>
      <c r="Q350">
        <v>349</v>
      </c>
      <c r="R350">
        <v>0.21641564276040237</v>
      </c>
      <c r="S350">
        <f t="shared" si="30"/>
        <v>-9.3422877389370707E-3</v>
      </c>
    </row>
    <row r="351" spans="1:19" x14ac:dyDescent="0.25">
      <c r="A351" s="5">
        <v>37047</v>
      </c>
      <c r="B351">
        <v>1283.569946289062</v>
      </c>
      <c r="C351">
        <v>4.1373891830444336</v>
      </c>
      <c r="D351" s="1">
        <f t="shared" si="31"/>
        <v>1.2906511100564183E-2</v>
      </c>
      <c r="E351" s="1">
        <f t="shared" si="32"/>
        <v>2.9711941356318442E-3</v>
      </c>
      <c r="F351" s="55">
        <f t="shared" si="33"/>
        <v>1.0140081312989824E-2</v>
      </c>
      <c r="G351" s="55">
        <f t="shared" si="34"/>
        <v>6.3685685417328114E-4</v>
      </c>
      <c r="H351" s="55">
        <f t="shared" si="35"/>
        <v>1.0776938167163104E-2</v>
      </c>
      <c r="Q351">
        <v>350</v>
      </c>
      <c r="R351">
        <v>0.41941721952508593</v>
      </c>
      <c r="S351">
        <f t="shared" si="30"/>
        <v>-2.7311502446811992E-3</v>
      </c>
    </row>
    <row r="352" spans="1:19" x14ac:dyDescent="0.25">
      <c r="A352" s="5">
        <v>37048</v>
      </c>
      <c r="B352">
        <v>1270.030029296875</v>
      </c>
      <c r="C352">
        <v>4.1373891830444336</v>
      </c>
      <c r="D352" s="1">
        <f t="shared" si="31"/>
        <v>-1.060467106196401E-2</v>
      </c>
      <c r="E352" s="1">
        <f t="shared" si="32"/>
        <v>0</v>
      </c>
      <c r="F352" s="55">
        <f t="shared" si="33"/>
        <v>-8.3316262642911029E-3</v>
      </c>
      <c r="G352" s="55">
        <f t="shared" si="34"/>
        <v>0</v>
      </c>
      <c r="H352" s="55">
        <f t="shared" si="35"/>
        <v>-8.3316262642911029E-3</v>
      </c>
      <c r="Q352">
        <v>351</v>
      </c>
      <c r="R352">
        <v>0.45496827818589169</v>
      </c>
      <c r="S352">
        <f t="shared" si="30"/>
        <v>-1.703971975440217E-3</v>
      </c>
    </row>
    <row r="353" spans="1:19" x14ac:dyDescent="0.25">
      <c r="A353" s="5">
        <v>37049</v>
      </c>
      <c r="B353">
        <v>1276.9599609375</v>
      </c>
      <c r="C353">
        <v>4.12921142578125</v>
      </c>
      <c r="D353" s="1">
        <f t="shared" si="31"/>
        <v>5.4416772487231773E-3</v>
      </c>
      <c r="E353" s="1">
        <f t="shared" si="32"/>
        <v>-1.9785061158261513E-3</v>
      </c>
      <c r="F353" s="55">
        <f t="shared" si="33"/>
        <v>4.2752878257461642E-3</v>
      </c>
      <c r="G353" s="55">
        <f t="shared" si="34"/>
        <v>-4.2408039440333889E-4</v>
      </c>
      <c r="H353" s="55">
        <f t="shared" si="35"/>
        <v>3.8512074313428253E-3</v>
      </c>
      <c r="Q353">
        <v>352</v>
      </c>
      <c r="R353">
        <v>0.54886650911392354</v>
      </c>
      <c r="S353">
        <f t="shared" si="30"/>
        <v>9.8063116498160849E-4</v>
      </c>
    </row>
    <row r="354" spans="1:19" x14ac:dyDescent="0.25">
      <c r="A354" s="5">
        <v>37050</v>
      </c>
      <c r="B354">
        <v>1264.9599609375</v>
      </c>
      <c r="C354">
        <v>4.1210227012634277</v>
      </c>
      <c r="D354" s="1">
        <f t="shared" si="31"/>
        <v>-9.4417523095712743E-3</v>
      </c>
      <c r="E354" s="1">
        <f t="shared" si="32"/>
        <v>-1.9850896546091488E-3</v>
      </c>
      <c r="F354" s="55">
        <f t="shared" si="33"/>
        <v>-7.4179718601084304E-3</v>
      </c>
      <c r="G354" s="55">
        <f t="shared" si="34"/>
        <v>-4.254915347083045E-4</v>
      </c>
      <c r="H354" s="55">
        <f t="shared" si="35"/>
        <v>-7.843463394816735E-3</v>
      </c>
      <c r="Q354">
        <v>353</v>
      </c>
      <c r="R354">
        <v>0.59635902564013898</v>
      </c>
      <c r="S354">
        <f t="shared" si="30"/>
        <v>2.3590915997046239E-3</v>
      </c>
    </row>
    <row r="355" spans="1:19" x14ac:dyDescent="0.25">
      <c r="A355" s="5">
        <v>37053</v>
      </c>
      <c r="B355">
        <v>1254.390014648438</v>
      </c>
      <c r="C355">
        <v>4.12921142578125</v>
      </c>
      <c r="D355" s="1">
        <f t="shared" si="31"/>
        <v>-8.391059924567186E-3</v>
      </c>
      <c r="E355" s="1">
        <f t="shared" si="32"/>
        <v>1.9850896546091523E-3</v>
      </c>
      <c r="F355" s="55">
        <f t="shared" si="33"/>
        <v>-6.5924888046283991E-3</v>
      </c>
      <c r="G355" s="55">
        <f t="shared" si="34"/>
        <v>4.2549153470830526E-4</v>
      </c>
      <c r="H355" s="55">
        <f t="shared" si="35"/>
        <v>-6.1669972699200937E-3</v>
      </c>
      <c r="Q355">
        <v>354</v>
      </c>
      <c r="R355">
        <v>0.14770868716923213</v>
      </c>
      <c r="S355">
        <f t="shared" si="30"/>
        <v>-1.2323196022246968E-2</v>
      </c>
    </row>
    <row r="356" spans="1:19" x14ac:dyDescent="0.25">
      <c r="A356" s="5">
        <v>37054</v>
      </c>
      <c r="B356">
        <v>1255.849975585938</v>
      </c>
      <c r="C356">
        <v>4.1414837837219238</v>
      </c>
      <c r="D356" s="1">
        <f t="shared" si="31"/>
        <v>1.1632044010099281E-3</v>
      </c>
      <c r="E356" s="1">
        <f t="shared" si="32"/>
        <v>2.9676748173613704E-3</v>
      </c>
      <c r="F356" s="55">
        <f t="shared" si="33"/>
        <v>9.1387882580852542E-4</v>
      </c>
      <c r="G356" s="55">
        <f t="shared" si="34"/>
        <v>6.3610251034374474E-4</v>
      </c>
      <c r="H356" s="55">
        <f t="shared" si="35"/>
        <v>1.5499813361522703E-3</v>
      </c>
      <c r="Q356">
        <v>355</v>
      </c>
      <c r="R356">
        <v>0.1219159113163063</v>
      </c>
      <c r="S356">
        <f t="shared" si="30"/>
        <v>-1.3679073125890773E-2</v>
      </c>
    </row>
    <row r="357" spans="1:19" x14ac:dyDescent="0.25">
      <c r="A357" s="5">
        <v>37055</v>
      </c>
      <c r="B357">
        <v>1241.599975585938</v>
      </c>
      <c r="C357">
        <v>4.1373891830444336</v>
      </c>
      <c r="D357" s="1">
        <f t="shared" si="31"/>
        <v>-1.1411763938773379E-2</v>
      </c>
      <c r="E357" s="1">
        <f t="shared" si="32"/>
        <v>-9.8916870153515604E-4</v>
      </c>
      <c r="F357" s="55">
        <f t="shared" si="33"/>
        <v>-8.9657238398647317E-3</v>
      </c>
      <c r="G357" s="55">
        <f t="shared" si="34"/>
        <v>-2.1202211594039235E-4</v>
      </c>
      <c r="H357" s="55">
        <f t="shared" si="35"/>
        <v>-9.1777459558051236E-3</v>
      </c>
      <c r="Q357">
        <v>356</v>
      </c>
      <c r="R357">
        <v>0.4295979187534088</v>
      </c>
      <c r="S357">
        <f t="shared" si="30"/>
        <v>-2.435436077227611E-3</v>
      </c>
    </row>
    <row r="358" spans="1:19" x14ac:dyDescent="0.25">
      <c r="A358" s="5">
        <v>37056</v>
      </c>
      <c r="B358">
        <v>1219.869995117188</v>
      </c>
      <c r="C358">
        <v>4.1414837837219238</v>
      </c>
      <c r="D358" s="1">
        <f t="shared" si="31"/>
        <v>-1.7656559095685552E-2</v>
      </c>
      <c r="E358" s="1">
        <f t="shared" si="32"/>
        <v>9.8916870153523844E-4</v>
      </c>
      <c r="F358" s="55">
        <f t="shared" si="33"/>
        <v>-1.3871986282182428E-2</v>
      </c>
      <c r="G358" s="55">
        <f t="shared" si="34"/>
        <v>2.1202211594041002E-4</v>
      </c>
      <c r="H358" s="55">
        <f t="shared" si="35"/>
        <v>-1.3659964166242019E-2</v>
      </c>
      <c r="Q358">
        <v>357</v>
      </c>
      <c r="R358">
        <v>0.92412769569809705</v>
      </c>
      <c r="S358">
        <f t="shared" si="30"/>
        <v>1.5894525288382637E-2</v>
      </c>
    </row>
    <row r="359" spans="1:19" x14ac:dyDescent="0.25">
      <c r="A359" s="5">
        <v>37057</v>
      </c>
      <c r="B359">
        <v>1214.359985351562</v>
      </c>
      <c r="C359">
        <v>4.1373891830444336</v>
      </c>
      <c r="D359" s="1">
        <f t="shared" si="31"/>
        <v>-4.5271147100837527E-3</v>
      </c>
      <c r="E359" s="1">
        <f t="shared" si="32"/>
        <v>-9.8916870153515604E-4</v>
      </c>
      <c r="F359" s="55">
        <f t="shared" si="33"/>
        <v>-3.5567560369955402E-3</v>
      </c>
      <c r="G359" s="55">
        <f t="shared" si="34"/>
        <v>-2.1202211594039235E-4</v>
      </c>
      <c r="H359" s="55">
        <f t="shared" si="35"/>
        <v>-3.7687781529359326E-3</v>
      </c>
      <c r="Q359">
        <v>358</v>
      </c>
      <c r="R359">
        <v>0.31097168055454427</v>
      </c>
      <c r="S359">
        <f t="shared" si="30"/>
        <v>-6.0279307437880059E-3</v>
      </c>
    </row>
    <row r="360" spans="1:19" x14ac:dyDescent="0.25">
      <c r="A360" s="5">
        <v>37060</v>
      </c>
      <c r="B360">
        <v>1208.430053710938</v>
      </c>
      <c r="C360">
        <v>4.1332993507385254</v>
      </c>
      <c r="D360" s="1">
        <f t="shared" si="31"/>
        <v>-4.8951360920863884E-3</v>
      </c>
      <c r="E360" s="1">
        <f t="shared" si="32"/>
        <v>-9.8899447671410654E-4</v>
      </c>
      <c r="F360" s="55">
        <f t="shared" si="33"/>
        <v>-3.845894341634854E-3</v>
      </c>
      <c r="G360" s="55">
        <f t="shared" si="34"/>
        <v>-2.1198477194118279E-4</v>
      </c>
      <c r="H360" s="55">
        <f t="shared" si="35"/>
        <v>-4.0578791135760369E-3</v>
      </c>
      <c r="Q360">
        <v>359</v>
      </c>
      <c r="R360">
        <v>0.99966715140752227</v>
      </c>
      <c r="S360">
        <f t="shared" si="30"/>
        <v>3.8311302759493196E-2</v>
      </c>
    </row>
    <row r="361" spans="1:19" x14ac:dyDescent="0.25">
      <c r="A361" s="5">
        <v>37061</v>
      </c>
      <c r="B361">
        <v>1212.579956054688</v>
      </c>
      <c r="C361">
        <v>4.1332993507385254</v>
      </c>
      <c r="D361" s="1">
        <f t="shared" si="31"/>
        <v>3.4282439076612084E-3</v>
      </c>
      <c r="E361" s="1">
        <f t="shared" si="32"/>
        <v>0</v>
      </c>
      <c r="F361" s="55">
        <f t="shared" si="33"/>
        <v>2.6934213060047694E-3</v>
      </c>
      <c r="G361" s="55">
        <f t="shared" si="34"/>
        <v>0</v>
      </c>
      <c r="H361" s="55">
        <f t="shared" si="35"/>
        <v>2.6934213060047694E-3</v>
      </c>
      <c r="Q361">
        <v>360</v>
      </c>
      <c r="R361">
        <v>0.95735193119206485</v>
      </c>
      <c r="S361">
        <f t="shared" si="30"/>
        <v>1.9164457500420357E-2</v>
      </c>
    </row>
    <row r="362" spans="1:19" x14ac:dyDescent="0.25">
      <c r="A362" s="5">
        <v>37062</v>
      </c>
      <c r="B362">
        <v>1223.140014648438</v>
      </c>
      <c r="C362">
        <v>4.1373891830444336</v>
      </c>
      <c r="D362" s="1">
        <f t="shared" si="31"/>
        <v>8.6710499447438302E-3</v>
      </c>
      <c r="E362" s="1">
        <f t="shared" si="32"/>
        <v>9.8899447671416964E-4</v>
      </c>
      <c r="F362" s="55">
        <f t="shared" si="33"/>
        <v>6.8124647182812165E-3</v>
      </c>
      <c r="G362" s="55">
        <f t="shared" si="34"/>
        <v>2.1198477194119632E-4</v>
      </c>
      <c r="H362" s="55">
        <f t="shared" si="35"/>
        <v>7.0244494902224125E-3</v>
      </c>
      <c r="Q362">
        <v>361</v>
      </c>
      <c r="R362">
        <v>0.63279169987629791</v>
      </c>
      <c r="S362">
        <f t="shared" si="30"/>
        <v>3.4438085524998957E-3</v>
      </c>
    </row>
    <row r="363" spans="1:19" x14ac:dyDescent="0.25">
      <c r="A363" s="5">
        <v>37063</v>
      </c>
      <c r="B363">
        <v>1237.0400390625</v>
      </c>
      <c r="C363">
        <v>4.1414837837219238</v>
      </c>
      <c r="D363" s="1">
        <f t="shared" si="31"/>
        <v>1.130012602445297E-2</v>
      </c>
      <c r="E363" s="1">
        <f t="shared" si="32"/>
        <v>9.8916870153523844E-4</v>
      </c>
      <c r="F363" s="55">
        <f t="shared" si="33"/>
        <v>8.8780148130021552E-3</v>
      </c>
      <c r="G363" s="55">
        <f t="shared" si="34"/>
        <v>2.1202211594041002E-4</v>
      </c>
      <c r="H363" s="55">
        <f t="shared" si="35"/>
        <v>9.0900369289425645E-3</v>
      </c>
      <c r="Q363">
        <v>362</v>
      </c>
      <c r="R363">
        <v>0.96186611353240492</v>
      </c>
      <c r="S363">
        <f t="shared" si="30"/>
        <v>1.9756347949824862E-2</v>
      </c>
    </row>
    <row r="364" spans="1:19" x14ac:dyDescent="0.25">
      <c r="A364" s="5">
        <v>37064</v>
      </c>
      <c r="B364">
        <v>1225.349975585938</v>
      </c>
      <c r="C364">
        <v>4.1537609100341797</v>
      </c>
      <c r="D364" s="1">
        <f t="shared" si="31"/>
        <v>-9.4949632127350938E-3</v>
      </c>
      <c r="E364" s="1">
        <f t="shared" si="32"/>
        <v>2.9600417419121134E-3</v>
      </c>
      <c r="F364" s="55">
        <f t="shared" si="33"/>
        <v>-7.4597773395764771E-3</v>
      </c>
      <c r="G364" s="55">
        <f t="shared" si="34"/>
        <v>6.3446640842768889E-4</v>
      </c>
      <c r="H364" s="55">
        <f t="shared" si="35"/>
        <v>-6.8253109311487885E-3</v>
      </c>
      <c r="Q364">
        <v>363</v>
      </c>
      <c r="R364">
        <v>0.67437068308355363</v>
      </c>
      <c r="S364">
        <f t="shared" si="30"/>
        <v>4.7269330258688678E-3</v>
      </c>
    </row>
    <row r="365" spans="1:19" x14ac:dyDescent="0.25">
      <c r="A365" s="5">
        <v>37067</v>
      </c>
      <c r="B365">
        <v>1218.599975585938</v>
      </c>
      <c r="C365">
        <v>4.1537609100341797</v>
      </c>
      <c r="D365" s="1">
        <f t="shared" si="31"/>
        <v>-5.5238587519566848E-3</v>
      </c>
      <c r="E365" s="1">
        <f t="shared" si="32"/>
        <v>0</v>
      </c>
      <c r="F365" s="55">
        <f t="shared" si="33"/>
        <v>-4.3398542386766945E-3</v>
      </c>
      <c r="G365" s="55">
        <f t="shared" si="34"/>
        <v>0</v>
      </c>
      <c r="H365" s="55">
        <f t="shared" si="35"/>
        <v>-4.3398542386766945E-3</v>
      </c>
      <c r="Q365">
        <v>364</v>
      </c>
      <c r="R365">
        <v>0.11260719675182662</v>
      </c>
      <c r="S365">
        <f t="shared" si="30"/>
        <v>-1.4217506894260688E-2</v>
      </c>
    </row>
    <row r="366" spans="1:19" x14ac:dyDescent="0.25">
      <c r="A366" s="5">
        <v>37068</v>
      </c>
      <c r="B366">
        <v>1216.760009765625</v>
      </c>
      <c r="C366">
        <v>4.1414837837219238</v>
      </c>
      <c r="D366" s="1">
        <f t="shared" si="31"/>
        <v>-1.5110424589973594E-3</v>
      </c>
      <c r="E366" s="1">
        <f t="shared" si="32"/>
        <v>-2.9600417419120778E-3</v>
      </c>
      <c r="F366" s="55">
        <f t="shared" si="33"/>
        <v>-1.1871599754749789E-3</v>
      </c>
      <c r="G366" s="55">
        <f t="shared" si="34"/>
        <v>-6.344664084276813E-4</v>
      </c>
      <c r="H366" s="55">
        <f t="shared" si="35"/>
        <v>-1.8216263839026603E-3</v>
      </c>
      <c r="Q366">
        <v>365</v>
      </c>
      <c r="R366">
        <v>0.84252972359378964</v>
      </c>
      <c r="S366">
        <f t="shared" si="30"/>
        <v>1.1018575665587465E-2</v>
      </c>
    </row>
    <row r="367" spans="1:19" x14ac:dyDescent="0.25">
      <c r="A367" s="5">
        <v>37069</v>
      </c>
      <c r="B367">
        <v>1211.069946289062</v>
      </c>
      <c r="C367">
        <v>4.1373891830444336</v>
      </c>
      <c r="D367" s="1">
        <f t="shared" si="31"/>
        <v>-4.6873743201228373E-3</v>
      </c>
      <c r="E367" s="1">
        <f t="shared" si="32"/>
        <v>-9.8916870153515604E-4</v>
      </c>
      <c r="F367" s="55">
        <f t="shared" si="33"/>
        <v>-3.6826650037428219E-3</v>
      </c>
      <c r="G367" s="55">
        <f t="shared" si="34"/>
        <v>-2.1202211594039235E-4</v>
      </c>
      <c r="H367" s="55">
        <f t="shared" si="35"/>
        <v>-3.8946871196832143E-3</v>
      </c>
      <c r="Q367">
        <v>366</v>
      </c>
      <c r="R367">
        <v>0.87132967470010414</v>
      </c>
      <c r="S367">
        <f t="shared" si="30"/>
        <v>1.2472754235112779E-2</v>
      </c>
    </row>
    <row r="368" spans="1:19" x14ac:dyDescent="0.25">
      <c r="A368" s="5">
        <v>37070</v>
      </c>
      <c r="B368">
        <v>1226.199951171875</v>
      </c>
      <c r="C368">
        <v>4.1169319152832031</v>
      </c>
      <c r="D368" s="1">
        <f t="shared" si="31"/>
        <v>1.241569450714391E-2</v>
      </c>
      <c r="E368" s="1">
        <f t="shared" si="32"/>
        <v>-4.9567515977947405E-3</v>
      </c>
      <c r="F368" s="55">
        <f t="shared" si="33"/>
        <v>9.7544681811165112E-3</v>
      </c>
      <c r="G368" s="55">
        <f t="shared" si="34"/>
        <v>-1.0624486605008195E-3</v>
      </c>
      <c r="H368" s="55">
        <f t="shared" si="35"/>
        <v>8.6920195206156917E-3</v>
      </c>
      <c r="Q368">
        <v>367</v>
      </c>
      <c r="R368">
        <v>0.76790942976855847</v>
      </c>
      <c r="S368">
        <f t="shared" si="30"/>
        <v>7.9127826823225823E-3</v>
      </c>
    </row>
    <row r="369" spans="1:19" x14ac:dyDescent="0.25">
      <c r="A369" s="5">
        <v>37071</v>
      </c>
      <c r="B369">
        <v>1224.380004882812</v>
      </c>
      <c r="C369">
        <v>4.1305088996887207</v>
      </c>
      <c r="D369" s="1">
        <f t="shared" si="31"/>
        <v>-1.4853191132649338E-3</v>
      </c>
      <c r="E369" s="1">
        <f t="shared" si="32"/>
        <v>3.2924144530756924E-3</v>
      </c>
      <c r="F369" s="55">
        <f t="shared" si="33"/>
        <v>-1.166950267728511E-3</v>
      </c>
      <c r="G369" s="55">
        <f t="shared" si="34"/>
        <v>7.0570841739176079E-4</v>
      </c>
      <c r="H369" s="55">
        <f t="shared" si="35"/>
        <v>-4.6124185033675016E-4</v>
      </c>
      <c r="Q369">
        <v>368</v>
      </c>
      <c r="R369">
        <v>0.76049841172371035</v>
      </c>
      <c r="S369">
        <f t="shared" si="30"/>
        <v>7.638848855876278E-3</v>
      </c>
    </row>
    <row r="370" spans="1:19" x14ac:dyDescent="0.25">
      <c r="A370" s="5">
        <v>37074</v>
      </c>
      <c r="B370">
        <v>1236.719970703125</v>
      </c>
      <c r="C370">
        <v>4.142852783203125</v>
      </c>
      <c r="D370" s="1">
        <f t="shared" si="31"/>
        <v>1.0028092604268448E-2</v>
      </c>
      <c r="E370" s="1">
        <f t="shared" si="32"/>
        <v>2.9840089547657355E-3</v>
      </c>
      <c r="F370" s="55">
        <f t="shared" si="33"/>
        <v>7.8786337864017314E-3</v>
      </c>
      <c r="G370" s="55">
        <f t="shared" si="34"/>
        <v>6.3960363039451045E-4</v>
      </c>
      <c r="H370" s="55">
        <f t="shared" si="35"/>
        <v>8.5182374167962413E-3</v>
      </c>
      <c r="Q370">
        <v>369</v>
      </c>
      <c r="R370">
        <v>0.35413754884738702</v>
      </c>
      <c r="S370">
        <f t="shared" si="30"/>
        <v>-4.6746371222178493E-3</v>
      </c>
    </row>
    <row r="371" spans="1:19" x14ac:dyDescent="0.25">
      <c r="A371" s="5">
        <v>37075</v>
      </c>
      <c r="B371">
        <v>1234.449951171875</v>
      </c>
      <c r="C371">
        <v>4.1346230506896973</v>
      </c>
      <c r="D371" s="1">
        <f t="shared" si="31"/>
        <v>-1.8372028160895987E-3</v>
      </c>
      <c r="E371" s="1">
        <f t="shared" si="32"/>
        <v>-1.9884649355113933E-3</v>
      </c>
      <c r="F371" s="55">
        <f t="shared" si="33"/>
        <v>-1.4434099036096653E-3</v>
      </c>
      <c r="G371" s="55">
        <f t="shared" si="34"/>
        <v>-4.2621500503007718E-4</v>
      </c>
      <c r="H371" s="55">
        <f t="shared" si="35"/>
        <v>-1.8696249086397425E-3</v>
      </c>
      <c r="Q371">
        <v>370</v>
      </c>
      <c r="R371">
        <v>0.74733387721456424</v>
      </c>
      <c r="S371">
        <f t="shared" si="30"/>
        <v>7.1633769509245266E-3</v>
      </c>
    </row>
    <row r="372" spans="1:19" x14ac:dyDescent="0.25">
      <c r="A372" s="5">
        <v>37077</v>
      </c>
      <c r="B372">
        <v>1219.239990234375</v>
      </c>
      <c r="C372">
        <v>4.1305088996887207</v>
      </c>
      <c r="D372" s="1">
        <f t="shared" si="31"/>
        <v>-1.239778139926692E-2</v>
      </c>
      <c r="E372" s="1">
        <f t="shared" si="32"/>
        <v>-9.9554401925435756E-4</v>
      </c>
      <c r="F372" s="55">
        <f t="shared" si="33"/>
        <v>-9.74039463567687E-3</v>
      </c>
      <c r="G372" s="55">
        <f t="shared" si="34"/>
        <v>-2.1338862536443657E-4</v>
      </c>
      <c r="H372" s="55">
        <f t="shared" si="35"/>
        <v>-9.9537832610413074E-3</v>
      </c>
      <c r="Q372">
        <v>371</v>
      </c>
      <c r="R372">
        <v>0.32954657360699935</v>
      </c>
      <c r="S372">
        <f t="shared" si="30"/>
        <v>-5.436968083579399E-3</v>
      </c>
    </row>
    <row r="373" spans="1:19" x14ac:dyDescent="0.25">
      <c r="A373" s="5">
        <v>37078</v>
      </c>
      <c r="B373">
        <v>1190.589965820312</v>
      </c>
      <c r="C373">
        <v>4.1387372016906738</v>
      </c>
      <c r="D373" s="1">
        <f t="shared" si="31"/>
        <v>-2.3778751934215747E-2</v>
      </c>
      <c r="E373" s="1">
        <f t="shared" si="32"/>
        <v>1.9900979162430525E-3</v>
      </c>
      <c r="F373" s="55">
        <f t="shared" si="33"/>
        <v>-1.868192544488818E-2</v>
      </c>
      <c r="G373" s="55">
        <f t="shared" si="34"/>
        <v>4.2656502422243429E-4</v>
      </c>
      <c r="H373" s="55">
        <f t="shared" si="35"/>
        <v>-1.8255360420665747E-2</v>
      </c>
      <c r="Q373">
        <v>372</v>
      </c>
      <c r="R373">
        <v>6.0481463341708674E-2</v>
      </c>
      <c r="S373">
        <f t="shared" si="30"/>
        <v>-1.8063372192434066E-2</v>
      </c>
    </row>
    <row r="374" spans="1:19" x14ac:dyDescent="0.25">
      <c r="A374" s="5">
        <v>37081</v>
      </c>
      <c r="B374">
        <v>1198.780029296875</v>
      </c>
      <c r="C374">
        <v>4.142852783203125</v>
      </c>
      <c r="D374" s="1">
        <f t="shared" si="31"/>
        <v>6.8554435428990462E-3</v>
      </c>
      <c r="E374" s="1">
        <f t="shared" si="32"/>
        <v>9.9391103852268102E-4</v>
      </c>
      <c r="F374" s="55">
        <f t="shared" si="33"/>
        <v>5.3860221728371403E-3</v>
      </c>
      <c r="G374" s="55">
        <f t="shared" si="34"/>
        <v>2.1303860617207575E-4</v>
      </c>
      <c r="H374" s="55">
        <f t="shared" si="35"/>
        <v>5.599060779009216E-3</v>
      </c>
      <c r="Q374">
        <v>373</v>
      </c>
      <c r="R374">
        <v>0.21787249736264047</v>
      </c>
      <c r="S374">
        <f t="shared" si="30"/>
        <v>-9.2858750430820439E-3</v>
      </c>
    </row>
    <row r="375" spans="1:19" x14ac:dyDescent="0.25">
      <c r="A375" s="5">
        <v>37082</v>
      </c>
      <c r="B375">
        <v>1181.52001953125</v>
      </c>
      <c r="C375">
        <v>4.1551899909973136</v>
      </c>
      <c r="D375" s="1">
        <f t="shared" si="31"/>
        <v>-1.4502635743563457E-2</v>
      </c>
      <c r="E375" s="1">
        <f t="shared" si="32"/>
        <v>2.973524533485203E-3</v>
      </c>
      <c r="F375" s="55">
        <f t="shared" si="33"/>
        <v>-1.1394086639415492E-2</v>
      </c>
      <c r="G375" s="55">
        <f t="shared" si="34"/>
        <v>6.3735636035770174E-4</v>
      </c>
      <c r="H375" s="55">
        <f t="shared" si="35"/>
        <v>-1.075673027905779E-2</v>
      </c>
      <c r="Q375">
        <v>374</v>
      </c>
      <c r="R375">
        <v>0.60953583390142341</v>
      </c>
      <c r="S375">
        <f t="shared" si="30"/>
        <v>2.7479899353972047E-3</v>
      </c>
    </row>
    <row r="376" spans="1:19" x14ac:dyDescent="0.25">
      <c r="A376" s="5">
        <v>37083</v>
      </c>
      <c r="B376">
        <v>1180.180053710938</v>
      </c>
      <c r="C376">
        <v>4.146965503692627</v>
      </c>
      <c r="D376" s="1">
        <f t="shared" si="31"/>
        <v>-1.1347469386800667E-3</v>
      </c>
      <c r="E376" s="1">
        <f t="shared" si="32"/>
        <v>-1.9812902806722733E-3</v>
      </c>
      <c r="F376" s="55">
        <f t="shared" si="33"/>
        <v>-8.9152104222644439E-4</v>
      </c>
      <c r="G376" s="55">
        <f t="shared" si="34"/>
        <v>-4.2467716270068342E-4</v>
      </c>
      <c r="H376" s="55">
        <f t="shared" si="35"/>
        <v>-1.3161982049271278E-3</v>
      </c>
      <c r="Q376">
        <v>375</v>
      </c>
      <c r="R376">
        <v>0.56379784178845938</v>
      </c>
      <c r="S376">
        <f t="shared" si="30"/>
        <v>1.4108560327663357E-3</v>
      </c>
    </row>
    <row r="377" spans="1:19" x14ac:dyDescent="0.25">
      <c r="A377" s="5">
        <v>37084</v>
      </c>
      <c r="B377">
        <v>1208.140014648438</v>
      </c>
      <c r="C377">
        <v>4.1551899909973136</v>
      </c>
      <c r="D377" s="1">
        <f t="shared" si="31"/>
        <v>2.3414984234097415E-2</v>
      </c>
      <c r="E377" s="1">
        <f t="shared" si="32"/>
        <v>1.9812902806721627E-3</v>
      </c>
      <c r="F377" s="55">
        <f t="shared" si="33"/>
        <v>1.839612907207307E-2</v>
      </c>
      <c r="G377" s="55">
        <f t="shared" si="34"/>
        <v>4.2467716270065973E-4</v>
      </c>
      <c r="H377" s="55">
        <f t="shared" si="35"/>
        <v>1.8820806234773731E-2</v>
      </c>
      <c r="Q377">
        <v>376</v>
      </c>
      <c r="R377">
        <v>0.73804915641458757</v>
      </c>
      <c r="S377">
        <f t="shared" si="30"/>
        <v>6.8358677856081383E-3</v>
      </c>
    </row>
    <row r="378" spans="1:19" x14ac:dyDescent="0.25">
      <c r="A378" s="5">
        <v>37085</v>
      </c>
      <c r="B378">
        <v>1215.680053710938</v>
      </c>
      <c r="C378">
        <v>4.1551899909973136</v>
      </c>
      <c r="D378" s="1">
        <f t="shared" si="31"/>
        <v>6.2216362369807874E-3</v>
      </c>
      <c r="E378" s="1">
        <f t="shared" si="32"/>
        <v>0</v>
      </c>
      <c r="F378" s="55">
        <f t="shared" si="33"/>
        <v>4.8880674917694414E-3</v>
      </c>
      <c r="G378" s="55">
        <f t="shared" si="34"/>
        <v>0</v>
      </c>
      <c r="H378" s="55">
        <f t="shared" si="35"/>
        <v>4.8880674917694414E-3</v>
      </c>
      <c r="Q378">
        <v>377</v>
      </c>
      <c r="R378">
        <v>0.4208559442082187</v>
      </c>
      <c r="S378">
        <f t="shared" si="30"/>
        <v>-2.6892699336866035E-3</v>
      </c>
    </row>
    <row r="379" spans="1:19" x14ac:dyDescent="0.25">
      <c r="A379" s="5">
        <v>37088</v>
      </c>
      <c r="B379">
        <v>1202.449951171875</v>
      </c>
      <c r="C379">
        <v>4.1593046188354492</v>
      </c>
      <c r="D379" s="1">
        <f t="shared" si="31"/>
        <v>-1.094253371440213E-2</v>
      </c>
      <c r="E379" s="1">
        <f t="shared" si="32"/>
        <v>9.8974823296199793E-4</v>
      </c>
      <c r="F379" s="55">
        <f t="shared" si="33"/>
        <v>-8.5970701740859974E-3</v>
      </c>
      <c r="G379" s="55">
        <f t="shared" si="34"/>
        <v>2.1214633487208953E-4</v>
      </c>
      <c r="H379" s="55">
        <f t="shared" si="35"/>
        <v>-8.3849238392139074E-3</v>
      </c>
      <c r="Q379">
        <v>378</v>
      </c>
      <c r="R379">
        <v>0.99673909165960217</v>
      </c>
      <c r="S379">
        <f t="shared" si="30"/>
        <v>3.053905063461107E-2</v>
      </c>
    </row>
    <row r="380" spans="1:19" x14ac:dyDescent="0.25">
      <c r="A380" s="5">
        <v>37089</v>
      </c>
      <c r="B380">
        <v>1214.43994140625</v>
      </c>
      <c r="C380">
        <v>4.1634159088134766</v>
      </c>
      <c r="D380" s="1">
        <f t="shared" si="31"/>
        <v>9.9219154611242828E-3</v>
      </c>
      <c r="E380" s="1">
        <f t="shared" si="32"/>
        <v>9.8796788833210641E-4</v>
      </c>
      <c r="F380" s="55">
        <f t="shared" si="33"/>
        <v>7.7952150486286908E-3</v>
      </c>
      <c r="G380" s="55">
        <f t="shared" si="34"/>
        <v>2.1176472915109684E-4</v>
      </c>
      <c r="H380" s="55">
        <f t="shared" si="35"/>
        <v>8.0069797777797876E-3</v>
      </c>
      <c r="Q380">
        <v>379</v>
      </c>
      <c r="R380">
        <v>0.17032824351876763</v>
      </c>
      <c r="S380">
        <f t="shared" si="30"/>
        <v>-1.1259873764337371E-2</v>
      </c>
    </row>
    <row r="381" spans="1:19" x14ac:dyDescent="0.25">
      <c r="A381" s="5">
        <v>37090</v>
      </c>
      <c r="B381">
        <v>1207.7099609375</v>
      </c>
      <c r="C381">
        <v>4.1798748970031738</v>
      </c>
      <c r="D381" s="1">
        <f t="shared" si="31"/>
        <v>-5.5570448229740063E-3</v>
      </c>
      <c r="E381" s="1">
        <f t="shared" si="32"/>
        <v>3.9454478870698849E-3</v>
      </c>
      <c r="F381" s="55">
        <f t="shared" si="33"/>
        <v>-4.3659270833015743E-3</v>
      </c>
      <c r="G381" s="55">
        <f t="shared" si="34"/>
        <v>8.4568204397374614E-4</v>
      </c>
      <c r="H381" s="55">
        <f t="shared" si="35"/>
        <v>-3.5202450393278283E-3</v>
      </c>
      <c r="Q381">
        <v>380</v>
      </c>
      <c r="R381">
        <v>0.92720599574795359</v>
      </c>
      <c r="S381">
        <f t="shared" si="30"/>
        <v>1.6143703930721058E-2</v>
      </c>
    </row>
    <row r="382" spans="1:19" x14ac:dyDescent="0.25">
      <c r="A382" s="5">
        <v>37091</v>
      </c>
      <c r="B382">
        <v>1215.02001953125</v>
      </c>
      <c r="C382">
        <v>4.1798748970031738</v>
      </c>
      <c r="D382" s="1">
        <f t="shared" si="31"/>
        <v>6.0345815145436523E-3</v>
      </c>
      <c r="E382" s="1">
        <f t="shared" si="32"/>
        <v>0</v>
      </c>
      <c r="F382" s="55">
        <f t="shared" si="33"/>
        <v>4.7411067770795987E-3</v>
      </c>
      <c r="G382" s="55">
        <f t="shared" si="34"/>
        <v>0</v>
      </c>
      <c r="H382" s="55">
        <f t="shared" si="35"/>
        <v>4.7411067770795987E-3</v>
      </c>
      <c r="Q382">
        <v>381</v>
      </c>
      <c r="R382">
        <v>0.32600150925770011</v>
      </c>
      <c r="S382">
        <f t="shared" si="30"/>
        <v>-5.5486660377212331E-3</v>
      </c>
    </row>
    <row r="383" spans="1:19" x14ac:dyDescent="0.25">
      <c r="A383" s="5">
        <v>37092</v>
      </c>
      <c r="B383">
        <v>1210.849975585938</v>
      </c>
      <c r="C383">
        <v>4.1798748970031738</v>
      </c>
      <c r="D383" s="1">
        <f t="shared" si="31"/>
        <v>-3.4379814755939363E-3</v>
      </c>
      <c r="E383" s="1">
        <f t="shared" si="32"/>
        <v>0</v>
      </c>
      <c r="F383" s="55">
        <f t="shared" si="33"/>
        <v>-2.7010716872626684E-3</v>
      </c>
      <c r="G383" s="55">
        <f t="shared" si="34"/>
        <v>0</v>
      </c>
      <c r="H383" s="55">
        <f t="shared" si="35"/>
        <v>-2.7010716872626684E-3</v>
      </c>
      <c r="Q383">
        <v>382</v>
      </c>
      <c r="R383">
        <v>0.89220068862477486</v>
      </c>
      <c r="S383">
        <f t="shared" si="30"/>
        <v>1.367462636784692E-2</v>
      </c>
    </row>
    <row r="384" spans="1:19" x14ac:dyDescent="0.25">
      <c r="A384" s="5">
        <v>37095</v>
      </c>
      <c r="B384">
        <v>1191.030029296875</v>
      </c>
      <c r="C384">
        <v>4.1798748970031738</v>
      </c>
      <c r="D384" s="1">
        <f t="shared" si="31"/>
        <v>-1.6504068590890576E-2</v>
      </c>
      <c r="E384" s="1">
        <f t="shared" si="32"/>
        <v>0</v>
      </c>
      <c r="F384" s="55">
        <f t="shared" si="33"/>
        <v>-1.2966524896063999E-2</v>
      </c>
      <c r="G384" s="55">
        <f t="shared" si="34"/>
        <v>0</v>
      </c>
      <c r="H384" s="55">
        <f t="shared" si="35"/>
        <v>-1.2966524896063999E-2</v>
      </c>
      <c r="Q384">
        <v>383</v>
      </c>
      <c r="R384">
        <v>5.0126218587230875E-3</v>
      </c>
      <c r="S384">
        <f t="shared" si="30"/>
        <v>-2.971835714851755E-2</v>
      </c>
    </row>
    <row r="385" spans="1:19" x14ac:dyDescent="0.25">
      <c r="A385" s="5">
        <v>37096</v>
      </c>
      <c r="B385">
        <v>1171.650024414062</v>
      </c>
      <c r="C385">
        <v>4.1839895248413086</v>
      </c>
      <c r="D385" s="1">
        <f t="shared" si="31"/>
        <v>-1.6405470991123515E-2</v>
      </c>
      <c r="E385" s="1">
        <f t="shared" si="32"/>
        <v>9.8390599429763921E-4</v>
      </c>
      <c r="F385" s="55">
        <f t="shared" si="33"/>
        <v>-1.2889061074035448E-2</v>
      </c>
      <c r="G385" s="55">
        <f t="shared" si="34"/>
        <v>2.1089408760473896E-4</v>
      </c>
      <c r="H385" s="55">
        <f t="shared" si="35"/>
        <v>-1.2678166986430709E-2</v>
      </c>
      <c r="Q385">
        <v>384</v>
      </c>
      <c r="R385">
        <v>0.81033447116741963</v>
      </c>
      <c r="S385">
        <f t="shared" si="30"/>
        <v>9.5872708125745183E-3</v>
      </c>
    </row>
    <row r="386" spans="1:19" x14ac:dyDescent="0.25">
      <c r="A386" s="5">
        <v>37097</v>
      </c>
      <c r="B386">
        <v>1190.489990234375</v>
      </c>
      <c r="C386">
        <v>4.1757602691650391</v>
      </c>
      <c r="D386" s="1">
        <f t="shared" si="31"/>
        <v>1.595194629485586E-2</v>
      </c>
      <c r="E386" s="1">
        <f t="shared" si="32"/>
        <v>-1.9687810131080023E-3</v>
      </c>
      <c r="F386" s="55">
        <f t="shared" si="33"/>
        <v>1.2532746554815609E-2</v>
      </c>
      <c r="G386" s="55">
        <f t="shared" si="34"/>
        <v>-4.2199587954471108E-4</v>
      </c>
      <c r="H386" s="55">
        <f t="shared" si="35"/>
        <v>1.2110750675270898E-2</v>
      </c>
      <c r="Q386">
        <v>385</v>
      </c>
      <c r="R386">
        <v>0.92913619365901323</v>
      </c>
      <c r="S386">
        <f t="shared" si="30"/>
        <v>1.6304089611521619E-2</v>
      </c>
    </row>
    <row r="387" spans="1:19" x14ac:dyDescent="0.25">
      <c r="A387" s="5">
        <v>37098</v>
      </c>
      <c r="B387">
        <v>1202.930053710938</v>
      </c>
      <c r="C387">
        <v>4.1757602691650391</v>
      </c>
      <c r="D387" s="1">
        <f t="shared" si="31"/>
        <v>1.0395313211513295E-2</v>
      </c>
      <c r="E387" s="1">
        <f t="shared" si="32"/>
        <v>0</v>
      </c>
      <c r="F387" s="55">
        <f t="shared" si="33"/>
        <v>8.1671429573352654E-3</v>
      </c>
      <c r="G387" s="55">
        <f t="shared" si="34"/>
        <v>0</v>
      </c>
      <c r="H387" s="55">
        <f t="shared" si="35"/>
        <v>8.1671429573352654E-3</v>
      </c>
      <c r="Q387">
        <v>386</v>
      </c>
      <c r="R387">
        <v>0.79687806199091771</v>
      </c>
      <c r="S387">
        <f t="shared" ref="S387:S450" si="36">_xlfn.NORM.INV(R387,$K$12,$K$14)</f>
        <v>9.0341405410105779E-3</v>
      </c>
    </row>
    <row r="388" spans="1:19" x14ac:dyDescent="0.25">
      <c r="A388" s="5">
        <v>37099</v>
      </c>
      <c r="B388">
        <v>1205.819946289062</v>
      </c>
      <c r="C388">
        <v>4.1881074905395508</v>
      </c>
      <c r="D388" s="1">
        <f t="shared" si="31"/>
        <v>2.3994968051401365E-3</v>
      </c>
      <c r="E388" s="1">
        <f t="shared" si="32"/>
        <v>2.9525168734949665E-3</v>
      </c>
      <c r="F388" s="55">
        <f t="shared" si="33"/>
        <v>1.885179699207534E-3</v>
      </c>
      <c r="G388" s="55">
        <f t="shared" si="34"/>
        <v>6.3285350001125761E-4</v>
      </c>
      <c r="H388" s="55">
        <f t="shared" si="35"/>
        <v>2.5180331992187915E-3</v>
      </c>
      <c r="Q388">
        <v>387</v>
      </c>
      <c r="R388">
        <v>0.62789849400733155</v>
      </c>
      <c r="S388">
        <f t="shared" si="36"/>
        <v>3.2962874186141704E-3</v>
      </c>
    </row>
    <row r="389" spans="1:19" x14ac:dyDescent="0.25">
      <c r="A389" s="5">
        <v>37102</v>
      </c>
      <c r="B389">
        <v>1204.52001953125</v>
      </c>
      <c r="C389">
        <v>4.1922116279602051</v>
      </c>
      <c r="D389" s="1">
        <f t="shared" si="31"/>
        <v>-1.0786253410531674E-3</v>
      </c>
      <c r="E389" s="1">
        <f t="shared" si="32"/>
        <v>9.794705167508798E-4</v>
      </c>
      <c r="F389" s="55">
        <f t="shared" si="33"/>
        <v>-8.474287574162776E-4</v>
      </c>
      <c r="G389" s="55">
        <f t="shared" si="34"/>
        <v>2.0994337077230124E-4</v>
      </c>
      <c r="H389" s="55">
        <f t="shared" si="35"/>
        <v>-6.374853866439763E-4</v>
      </c>
      <c r="Q389">
        <v>388</v>
      </c>
      <c r="R389">
        <v>0.58550431426391336</v>
      </c>
      <c r="S389">
        <f t="shared" si="36"/>
        <v>2.0411651709421152E-3</v>
      </c>
    </row>
    <row r="390" spans="1:19" x14ac:dyDescent="0.25">
      <c r="A390" s="5">
        <v>37103</v>
      </c>
      <c r="B390">
        <v>1211.22998046875</v>
      </c>
      <c r="C390">
        <v>4.2228260040283203</v>
      </c>
      <c r="D390" s="1">
        <f t="shared" si="31"/>
        <v>5.5551925434055181E-3</v>
      </c>
      <c r="E390" s="1">
        <f t="shared" si="32"/>
        <v>7.2761436069691291E-3</v>
      </c>
      <c r="F390" s="55">
        <f t="shared" si="33"/>
        <v>4.3644718282529775E-3</v>
      </c>
      <c r="G390" s="55">
        <f t="shared" si="34"/>
        <v>1.5595958111508485E-3</v>
      </c>
      <c r="H390" s="55">
        <f t="shared" si="35"/>
        <v>5.9240676394038258E-3</v>
      </c>
      <c r="Q390">
        <v>389</v>
      </c>
      <c r="R390">
        <v>0.12403948077572646</v>
      </c>
      <c r="S390">
        <f t="shared" si="36"/>
        <v>-1.356033393093649E-2</v>
      </c>
    </row>
    <row r="391" spans="1:19" x14ac:dyDescent="0.25">
      <c r="A391" s="5">
        <v>37104</v>
      </c>
      <c r="B391">
        <v>1215.930053710938</v>
      </c>
      <c r="C391">
        <v>4.218686580657959</v>
      </c>
      <c r="D391" s="1">
        <f t="shared" si="31"/>
        <v>3.8729041767749939E-3</v>
      </c>
      <c r="E391" s="1">
        <f t="shared" si="32"/>
        <v>-9.807303277985179E-4</v>
      </c>
      <c r="F391" s="55">
        <f t="shared" si="33"/>
        <v>3.0427714324903557E-3</v>
      </c>
      <c r="G391" s="55">
        <f t="shared" si="34"/>
        <v>-2.102134033800766E-4</v>
      </c>
      <c r="H391" s="55">
        <f t="shared" si="35"/>
        <v>2.8325580291102791E-3</v>
      </c>
      <c r="Q391">
        <v>390</v>
      </c>
      <c r="R391">
        <v>0.93170754317681592</v>
      </c>
      <c r="S391">
        <f t="shared" si="36"/>
        <v>1.6523050721811702E-2</v>
      </c>
    </row>
    <row r="392" spans="1:19" x14ac:dyDescent="0.25">
      <c r="A392" s="5">
        <v>37105</v>
      </c>
      <c r="B392">
        <v>1220.75</v>
      </c>
      <c r="C392">
        <v>4.2062797546386719</v>
      </c>
      <c r="D392" s="1">
        <f t="shared" si="31"/>
        <v>3.9561636893835168E-3</v>
      </c>
      <c r="E392" s="1">
        <f t="shared" si="32"/>
        <v>-2.9452544957755643E-3</v>
      </c>
      <c r="F392" s="55">
        <f t="shared" si="33"/>
        <v>3.1081847902407257E-3</v>
      </c>
      <c r="G392" s="55">
        <f t="shared" si="34"/>
        <v>-6.3129685483189E-4</v>
      </c>
      <c r="H392" s="55">
        <f t="shared" si="35"/>
        <v>2.4768879354088356E-3</v>
      </c>
      <c r="Q392">
        <v>391</v>
      </c>
      <c r="R392">
        <v>0.12312172086584816</v>
      </c>
      <c r="S392">
        <f t="shared" si="36"/>
        <v>-1.361147414327536E-2</v>
      </c>
    </row>
    <row r="393" spans="1:19" x14ac:dyDescent="0.25">
      <c r="A393" s="5">
        <v>37106</v>
      </c>
      <c r="B393">
        <v>1214.349975585938</v>
      </c>
      <c r="C393">
        <v>4.2021427154541016</v>
      </c>
      <c r="D393" s="1">
        <f t="shared" si="31"/>
        <v>-5.2564898481731563E-3</v>
      </c>
      <c r="E393" s="1">
        <f t="shared" si="32"/>
        <v>-9.8402275411583291E-4</v>
      </c>
      <c r="F393" s="55">
        <f t="shared" si="33"/>
        <v>-4.129794184196795E-3</v>
      </c>
      <c r="G393" s="55">
        <f t="shared" si="34"/>
        <v>-2.1091911434049376E-4</v>
      </c>
      <c r="H393" s="55">
        <f t="shared" si="35"/>
        <v>-4.340713298537289E-3</v>
      </c>
      <c r="Q393">
        <v>392</v>
      </c>
      <c r="R393">
        <v>0.40407713484879892</v>
      </c>
      <c r="S393">
        <f t="shared" si="36"/>
        <v>-3.1797651814145121E-3</v>
      </c>
    </row>
    <row r="394" spans="1:19" x14ac:dyDescent="0.25">
      <c r="A394" s="5">
        <v>37109</v>
      </c>
      <c r="B394">
        <v>1200.47998046875</v>
      </c>
      <c r="C394">
        <v>4.2021427154541016</v>
      </c>
      <c r="D394" s="1">
        <f t="shared" si="31"/>
        <v>-1.1487473565711837E-2</v>
      </c>
      <c r="E394" s="1">
        <f t="shared" si="32"/>
        <v>0</v>
      </c>
      <c r="F394" s="55">
        <f t="shared" si="33"/>
        <v>-9.025205582633972E-3</v>
      </c>
      <c r="G394" s="55">
        <f t="shared" si="34"/>
        <v>0</v>
      </c>
      <c r="H394" s="55">
        <f t="shared" si="35"/>
        <v>-9.025205582633972E-3</v>
      </c>
      <c r="Q394">
        <v>393</v>
      </c>
      <c r="R394">
        <v>0.80435889232238744</v>
      </c>
      <c r="S394">
        <f t="shared" si="36"/>
        <v>9.338798862776207E-3</v>
      </c>
    </row>
    <row r="395" spans="1:19" x14ac:dyDescent="0.25">
      <c r="A395" s="5">
        <v>37110</v>
      </c>
      <c r="B395">
        <v>1204.400024414062</v>
      </c>
      <c r="C395">
        <v>4.2021427154541016</v>
      </c>
      <c r="D395" s="1">
        <f t="shared" si="31"/>
        <v>3.260077350419568E-3</v>
      </c>
      <c r="E395" s="1">
        <f t="shared" si="32"/>
        <v>0</v>
      </c>
      <c r="F395" s="55">
        <f t="shared" si="33"/>
        <v>2.5613001966461563E-3</v>
      </c>
      <c r="G395" s="55">
        <f t="shared" si="34"/>
        <v>0</v>
      </c>
      <c r="H395" s="55">
        <f t="shared" si="35"/>
        <v>2.5613001966461563E-3</v>
      </c>
      <c r="Q395">
        <v>394</v>
      </c>
      <c r="R395">
        <v>0.9140201483667012</v>
      </c>
      <c r="S395">
        <f t="shared" si="36"/>
        <v>1.5126839941746338E-2</v>
      </c>
    </row>
    <row r="396" spans="1:19" x14ac:dyDescent="0.25">
      <c r="A396" s="5">
        <v>37111</v>
      </c>
      <c r="B396">
        <v>1183.530029296875</v>
      </c>
      <c r="C396">
        <v>4.2228260040283203</v>
      </c>
      <c r="D396" s="1">
        <f t="shared" si="31"/>
        <v>-1.7480014949267531E-2</v>
      </c>
      <c r="E396" s="1">
        <f t="shared" si="32"/>
        <v>4.9100075776899402E-3</v>
      </c>
      <c r="F396" s="55">
        <f t="shared" si="33"/>
        <v>-1.3733283267396902E-2</v>
      </c>
      <c r="G396" s="55">
        <f t="shared" si="34"/>
        <v>1.0524293725524658E-3</v>
      </c>
      <c r="H396" s="55">
        <f t="shared" si="35"/>
        <v>-1.2680853894844437E-2</v>
      </c>
      <c r="Q396">
        <v>395</v>
      </c>
      <c r="R396">
        <v>0.63087178621496953</v>
      </c>
      <c r="S396">
        <f t="shared" si="36"/>
        <v>3.3858507025409032E-3</v>
      </c>
    </row>
    <row r="397" spans="1:19" x14ac:dyDescent="0.25">
      <c r="A397" s="5">
        <v>37112</v>
      </c>
      <c r="B397">
        <v>1183.430053710938</v>
      </c>
      <c r="C397">
        <v>4.218686580657959</v>
      </c>
      <c r="D397" s="1">
        <f t="shared" si="31"/>
        <v>-8.4475937481365886E-5</v>
      </c>
      <c r="E397" s="1">
        <f t="shared" si="32"/>
        <v>-9.807303277985179E-4</v>
      </c>
      <c r="F397" s="55">
        <f t="shared" si="33"/>
        <v>-6.6369049573331294E-5</v>
      </c>
      <c r="G397" s="55">
        <f t="shared" si="34"/>
        <v>-2.102134033800766E-4</v>
      </c>
      <c r="H397" s="55">
        <f t="shared" si="35"/>
        <v>-2.765824529534079E-4</v>
      </c>
      <c r="Q397">
        <v>396</v>
      </c>
      <c r="R397">
        <v>0.37925436526583844</v>
      </c>
      <c r="S397">
        <f t="shared" si="36"/>
        <v>-3.9152404228093834E-3</v>
      </c>
    </row>
    <row r="398" spans="1:19" x14ac:dyDescent="0.25">
      <c r="A398" s="5">
        <v>37113</v>
      </c>
      <c r="B398">
        <v>1190.160034179688</v>
      </c>
      <c r="C398">
        <v>4.2228260040283203</v>
      </c>
      <c r="D398" s="1">
        <f t="shared" ref="D398:D461" si="37">LN(B398/B397)</f>
        <v>5.6707335759979133E-3</v>
      </c>
      <c r="E398" s="1">
        <f t="shared" ref="E398:E461" si="38">LN(C398/C397)</f>
        <v>9.8073032779845328E-4</v>
      </c>
      <c r="F398" s="55">
        <f t="shared" ref="F398:F461" si="39">D398*$B$5</f>
        <v>4.4552473644412574E-3</v>
      </c>
      <c r="G398" s="55">
        <f t="shared" ref="G398:G461" si="40">E398*$C$5</f>
        <v>2.1021340338006275E-4</v>
      </c>
      <c r="H398" s="55">
        <f t="shared" ref="H398:H461" si="41">SUM(F398:G398)</f>
        <v>4.6654607678213202E-3</v>
      </c>
      <c r="Q398">
        <v>397</v>
      </c>
      <c r="R398">
        <v>0.13282602544744149</v>
      </c>
      <c r="S398">
        <f t="shared" si="36"/>
        <v>-1.3083572111133904E-2</v>
      </c>
    </row>
    <row r="399" spans="1:19" x14ac:dyDescent="0.25">
      <c r="A399" s="5">
        <v>37116</v>
      </c>
      <c r="B399">
        <v>1191.2900390625</v>
      </c>
      <c r="C399">
        <v>4.2269630432128906</v>
      </c>
      <c r="D399" s="1">
        <f t="shared" si="37"/>
        <v>9.4900580139539378E-4</v>
      </c>
      <c r="E399" s="1">
        <f t="shared" si="38"/>
        <v>9.7920539601772895E-4</v>
      </c>
      <c r="F399" s="55">
        <f t="shared" si="39"/>
        <v>7.4559235394201263E-4</v>
      </c>
      <c r="G399" s="55">
        <f t="shared" si="40"/>
        <v>2.098865438036203E-4</v>
      </c>
      <c r="H399" s="55">
        <f t="shared" si="41"/>
        <v>9.5547889774563288E-4</v>
      </c>
      <c r="Q399">
        <v>398</v>
      </c>
      <c r="R399">
        <v>0.78408610266363843</v>
      </c>
      <c r="S399">
        <f t="shared" si="36"/>
        <v>8.528278675841449E-3</v>
      </c>
    </row>
    <row r="400" spans="1:19" x14ac:dyDescent="0.25">
      <c r="A400" s="5">
        <v>37117</v>
      </c>
      <c r="B400">
        <v>1186.72998046875</v>
      </c>
      <c r="C400">
        <v>4.2228260040283203</v>
      </c>
      <c r="D400" s="1">
        <f t="shared" si="37"/>
        <v>-3.8351772866752568E-3</v>
      </c>
      <c r="E400" s="1">
        <f t="shared" si="38"/>
        <v>-9.7920539601760751E-4</v>
      </c>
      <c r="F400" s="55">
        <f t="shared" si="39"/>
        <v>-3.0131310649024923E-3</v>
      </c>
      <c r="G400" s="55">
        <f t="shared" si="40"/>
        <v>-2.0988654380359425E-4</v>
      </c>
      <c r="H400" s="55">
        <f t="shared" si="41"/>
        <v>-3.2230176087060867E-3</v>
      </c>
      <c r="Q400">
        <v>399</v>
      </c>
      <c r="R400">
        <v>0.57885872525228155</v>
      </c>
      <c r="S400">
        <f t="shared" si="36"/>
        <v>1.8474792265677318E-3</v>
      </c>
    </row>
    <row r="401" spans="1:19" x14ac:dyDescent="0.25">
      <c r="A401" s="5">
        <v>37118</v>
      </c>
      <c r="B401">
        <v>1178.02001953125</v>
      </c>
      <c r="C401">
        <v>4.218686580657959</v>
      </c>
      <c r="D401" s="1">
        <f t="shared" si="37"/>
        <v>-7.3665295064450284E-3</v>
      </c>
      <c r="E401" s="1">
        <f t="shared" si="38"/>
        <v>-9.807303277985179E-4</v>
      </c>
      <c r="F401" s="55">
        <f t="shared" si="39"/>
        <v>-5.787560062349162E-3</v>
      </c>
      <c r="G401" s="55">
        <f t="shared" si="40"/>
        <v>-2.102134033800766E-4</v>
      </c>
      <c r="H401" s="55">
        <f t="shared" si="41"/>
        <v>-5.9977734657292387E-3</v>
      </c>
      <c r="Q401">
        <v>400</v>
      </c>
      <c r="R401">
        <v>0.9107004510442458</v>
      </c>
      <c r="S401">
        <f t="shared" si="36"/>
        <v>1.4889544311939189E-2</v>
      </c>
    </row>
    <row r="402" spans="1:19" x14ac:dyDescent="0.25">
      <c r="A402" s="5">
        <v>37119</v>
      </c>
      <c r="B402">
        <v>1181.660034179688</v>
      </c>
      <c r="C402">
        <v>4.2228260040283203</v>
      </c>
      <c r="D402" s="1">
        <f t="shared" si="37"/>
        <v>3.0851788825785823E-3</v>
      </c>
      <c r="E402" s="1">
        <f t="shared" si="38"/>
        <v>9.8073032779845328E-4</v>
      </c>
      <c r="F402" s="55">
        <f t="shared" si="39"/>
        <v>2.4238901195458152E-3</v>
      </c>
      <c r="G402" s="55">
        <f t="shared" si="40"/>
        <v>2.1021340338006275E-4</v>
      </c>
      <c r="H402" s="55">
        <f t="shared" si="41"/>
        <v>2.634103522925878E-3</v>
      </c>
      <c r="Q402">
        <v>401</v>
      </c>
      <c r="R402">
        <v>0.11206084968665919</v>
      </c>
      <c r="S402">
        <f t="shared" si="36"/>
        <v>-1.4250077165983841E-2</v>
      </c>
    </row>
    <row r="403" spans="1:19" x14ac:dyDescent="0.25">
      <c r="A403" s="5">
        <v>37120</v>
      </c>
      <c r="B403">
        <v>1161.969970703125</v>
      </c>
      <c r="C403">
        <v>4.2352323532104492</v>
      </c>
      <c r="D403" s="1">
        <f t="shared" si="37"/>
        <v>-1.680344314887534E-2</v>
      </c>
      <c r="E403" s="1">
        <f t="shared" si="38"/>
        <v>2.9336184631667548E-3</v>
      </c>
      <c r="F403" s="55">
        <f t="shared" si="39"/>
        <v>-1.3201730393301218E-2</v>
      </c>
      <c r="G403" s="55">
        <f t="shared" si="40"/>
        <v>6.2880274411948839E-4</v>
      </c>
      <c r="H403" s="55">
        <f t="shared" si="41"/>
        <v>-1.257292764918173E-2</v>
      </c>
      <c r="Q403">
        <v>402</v>
      </c>
      <c r="R403">
        <v>0.91073878813668563</v>
      </c>
      <c r="S403">
        <f t="shared" si="36"/>
        <v>1.4892246851268009E-2</v>
      </c>
    </row>
    <row r="404" spans="1:19" x14ac:dyDescent="0.25">
      <c r="A404" s="5">
        <v>37123</v>
      </c>
      <c r="B404">
        <v>1171.410034179688</v>
      </c>
      <c r="C404">
        <v>4.2269630432128906</v>
      </c>
      <c r="D404" s="1">
        <f t="shared" si="37"/>
        <v>8.0913652815371075E-3</v>
      </c>
      <c r="E404" s="1">
        <f t="shared" si="38"/>
        <v>-1.9544130671492136E-3</v>
      </c>
      <c r="F404" s="55">
        <f t="shared" si="39"/>
        <v>6.3570318305698082E-3</v>
      </c>
      <c r="G404" s="55">
        <f t="shared" si="40"/>
        <v>-4.1891620031590836E-4</v>
      </c>
      <c r="H404" s="55">
        <f t="shared" si="41"/>
        <v>5.9381156302539002E-3</v>
      </c>
      <c r="Q404">
        <v>403</v>
      </c>
      <c r="R404">
        <v>0.56161486906300606</v>
      </c>
      <c r="S404">
        <f t="shared" si="36"/>
        <v>1.3478082507228828E-3</v>
      </c>
    </row>
    <row r="405" spans="1:19" x14ac:dyDescent="0.25">
      <c r="A405" s="5">
        <v>37124</v>
      </c>
      <c r="B405">
        <v>1157.260009765625</v>
      </c>
      <c r="C405">
        <v>4.2269630432128906</v>
      </c>
      <c r="D405" s="1">
        <f t="shared" si="37"/>
        <v>-1.215303010324886E-2</v>
      </c>
      <c r="E405" s="1">
        <f t="shared" si="38"/>
        <v>0</v>
      </c>
      <c r="F405" s="55">
        <f t="shared" si="39"/>
        <v>-9.5481042464504364E-3</v>
      </c>
      <c r="G405" s="55">
        <f t="shared" si="40"/>
        <v>0</v>
      </c>
      <c r="H405" s="55">
        <f t="shared" si="41"/>
        <v>-9.5481042464504364E-3</v>
      </c>
      <c r="Q405">
        <v>404</v>
      </c>
      <c r="R405">
        <v>0.93061180255721454</v>
      </c>
      <c r="S405">
        <f t="shared" si="36"/>
        <v>1.6428980656813186E-2</v>
      </c>
    </row>
    <row r="406" spans="1:19" x14ac:dyDescent="0.25">
      <c r="A406" s="5">
        <v>37125</v>
      </c>
      <c r="B406">
        <v>1165.31005859375</v>
      </c>
      <c r="C406">
        <v>4.2269630432128906</v>
      </c>
      <c r="D406" s="1">
        <f t="shared" si="37"/>
        <v>6.932045817424317E-3</v>
      </c>
      <c r="E406" s="1">
        <f t="shared" si="38"/>
        <v>0</v>
      </c>
      <c r="F406" s="55">
        <f t="shared" si="39"/>
        <v>5.4462052297759179E-3</v>
      </c>
      <c r="G406" s="55">
        <f t="shared" si="40"/>
        <v>0</v>
      </c>
      <c r="H406" s="55">
        <f t="shared" si="41"/>
        <v>5.4462052297759179E-3</v>
      </c>
      <c r="Q406">
        <v>405</v>
      </c>
      <c r="R406">
        <v>0.15534432816930521</v>
      </c>
      <c r="S406">
        <f t="shared" si="36"/>
        <v>-1.1952986806558395E-2</v>
      </c>
    </row>
    <row r="407" spans="1:19" x14ac:dyDescent="0.25">
      <c r="A407" s="5">
        <v>37126</v>
      </c>
      <c r="B407">
        <v>1162.089965820312</v>
      </c>
      <c r="C407">
        <v>4.2352323532104492</v>
      </c>
      <c r="D407" s="1">
        <f t="shared" si="37"/>
        <v>-2.7671176371322904E-3</v>
      </c>
      <c r="E407" s="1">
        <f t="shared" si="38"/>
        <v>1.9544130671492843E-3</v>
      </c>
      <c r="F407" s="55">
        <f t="shared" si="39"/>
        <v>-2.1740033092214335E-3</v>
      </c>
      <c r="G407" s="55">
        <f t="shared" si="40"/>
        <v>4.1891620031592349E-4</v>
      </c>
      <c r="H407" s="55">
        <f t="shared" si="41"/>
        <v>-1.7550871089055101E-3</v>
      </c>
      <c r="Q407">
        <v>406</v>
      </c>
      <c r="R407">
        <v>0.5080126239061411</v>
      </c>
      <c r="S407">
        <f t="shared" si="36"/>
        <v>-1.8817632889613336E-4</v>
      </c>
    </row>
    <row r="408" spans="1:19" x14ac:dyDescent="0.25">
      <c r="A408" s="5">
        <v>37127</v>
      </c>
      <c r="B408">
        <v>1184.930053710938</v>
      </c>
      <c r="C408">
        <v>4.2269630432128906</v>
      </c>
      <c r="D408" s="1">
        <f t="shared" si="37"/>
        <v>1.9463667754721307E-2</v>
      </c>
      <c r="E408" s="1">
        <f t="shared" si="38"/>
        <v>-1.9544130671492136E-3</v>
      </c>
      <c r="F408" s="55">
        <f t="shared" si="39"/>
        <v>1.5291752522745268E-2</v>
      </c>
      <c r="G408" s="55">
        <f t="shared" si="40"/>
        <v>-4.1891620031590836E-4</v>
      </c>
      <c r="H408" s="55">
        <f t="shared" si="41"/>
        <v>1.487283632242936E-2</v>
      </c>
      <c r="Q408">
        <v>407</v>
      </c>
      <c r="R408">
        <v>0.79877298240510164</v>
      </c>
      <c r="S408">
        <f t="shared" si="36"/>
        <v>9.1106647284663316E-3</v>
      </c>
    </row>
    <row r="409" spans="1:19" x14ac:dyDescent="0.25">
      <c r="A409" s="5">
        <v>37130</v>
      </c>
      <c r="B409">
        <v>1179.2099609375</v>
      </c>
      <c r="C409">
        <v>4.2269630432128906</v>
      </c>
      <c r="D409" s="1">
        <f t="shared" si="37"/>
        <v>-4.839056824065849E-3</v>
      </c>
      <c r="E409" s="1">
        <f t="shared" si="38"/>
        <v>0</v>
      </c>
      <c r="F409" s="55">
        <f t="shared" si="39"/>
        <v>-3.8018353133451436E-3</v>
      </c>
      <c r="G409" s="55">
        <f t="shared" si="40"/>
        <v>0</v>
      </c>
      <c r="H409" s="55">
        <f t="shared" si="41"/>
        <v>-3.8018353133451436E-3</v>
      </c>
      <c r="Q409">
        <v>408</v>
      </c>
      <c r="R409">
        <v>0.23342412778743582</v>
      </c>
      <c r="S409">
        <f t="shared" si="36"/>
        <v>-8.6966261033372596E-3</v>
      </c>
    </row>
    <row r="410" spans="1:19" x14ac:dyDescent="0.25">
      <c r="A410" s="5">
        <v>37131</v>
      </c>
      <c r="B410">
        <v>1161.510009765625</v>
      </c>
      <c r="C410">
        <v>4.2393665313720703</v>
      </c>
      <c r="D410" s="1">
        <f t="shared" si="37"/>
        <v>-1.5123798461059844E-2</v>
      </c>
      <c r="E410" s="1">
        <f t="shared" si="38"/>
        <v>2.9300765872462453E-3</v>
      </c>
      <c r="F410" s="55">
        <f t="shared" si="39"/>
        <v>-1.1882107020363816E-2</v>
      </c>
      <c r="G410" s="55">
        <f t="shared" si="40"/>
        <v>6.28043565198947E-4</v>
      </c>
      <c r="H410" s="55">
        <f t="shared" si="41"/>
        <v>-1.1254063455164869E-2</v>
      </c>
      <c r="Q410">
        <v>409</v>
      </c>
      <c r="R410">
        <v>0.62491305113575479</v>
      </c>
      <c r="S410">
        <f t="shared" si="36"/>
        <v>3.2065889481933253E-3</v>
      </c>
    </row>
    <row r="411" spans="1:19" x14ac:dyDescent="0.25">
      <c r="A411" s="5">
        <v>37132</v>
      </c>
      <c r="B411">
        <v>1148.56005859375</v>
      </c>
      <c r="C411">
        <v>4.2517743110656738</v>
      </c>
      <c r="D411" s="1">
        <f t="shared" si="37"/>
        <v>-1.1211856303303616E-2</v>
      </c>
      <c r="E411" s="1">
        <f t="shared" si="38"/>
        <v>2.9225256665131203E-3</v>
      </c>
      <c r="F411" s="55">
        <f t="shared" si="39"/>
        <v>-8.8086651535197978E-3</v>
      </c>
      <c r="G411" s="55">
        <f t="shared" si="40"/>
        <v>6.2642507263175327E-4</v>
      </c>
      <c r="H411" s="55">
        <f t="shared" si="41"/>
        <v>-8.1822400808880449E-3</v>
      </c>
      <c r="Q411">
        <v>410</v>
      </c>
      <c r="R411">
        <v>0.2669641145444579</v>
      </c>
      <c r="S411">
        <f t="shared" si="36"/>
        <v>-7.4950016195244338E-3</v>
      </c>
    </row>
    <row r="412" spans="1:19" x14ac:dyDescent="0.25">
      <c r="A412" s="5">
        <v>37133</v>
      </c>
      <c r="B412">
        <v>1129.030029296875</v>
      </c>
      <c r="C412">
        <v>4.2517743110656738</v>
      </c>
      <c r="D412" s="1">
        <f t="shared" si="37"/>
        <v>-1.715015190128704E-2</v>
      </c>
      <c r="E412" s="1">
        <f t="shared" si="38"/>
        <v>0</v>
      </c>
      <c r="F412" s="55">
        <f t="shared" si="39"/>
        <v>-1.3474124296966339E-2</v>
      </c>
      <c r="G412" s="55">
        <f t="shared" si="40"/>
        <v>0</v>
      </c>
      <c r="H412" s="55">
        <f t="shared" si="41"/>
        <v>-1.3474124296966339E-2</v>
      </c>
      <c r="Q412">
        <v>411</v>
      </c>
      <c r="R412">
        <v>0.580351903599156</v>
      </c>
      <c r="S412">
        <f t="shared" si="36"/>
        <v>1.8909388756004071E-3</v>
      </c>
    </row>
    <row r="413" spans="1:19" x14ac:dyDescent="0.25">
      <c r="A413" s="5">
        <v>37134</v>
      </c>
      <c r="B413">
        <v>1133.579956054688</v>
      </c>
      <c r="C413">
        <v>4.2696514129638672</v>
      </c>
      <c r="D413" s="1">
        <f t="shared" si="37"/>
        <v>4.0218446133263013E-3</v>
      </c>
      <c r="E413" s="1">
        <f t="shared" si="38"/>
        <v>4.1958068295230889E-3</v>
      </c>
      <c r="F413" s="55">
        <f t="shared" si="39"/>
        <v>3.1597874196657313E-3</v>
      </c>
      <c r="G413" s="55">
        <f t="shared" si="40"/>
        <v>8.9934491527279381E-4</v>
      </c>
      <c r="H413" s="55">
        <f t="shared" si="41"/>
        <v>4.0591323349385248E-3</v>
      </c>
      <c r="Q413">
        <v>412</v>
      </c>
      <c r="R413">
        <v>0.80973945677721515</v>
      </c>
      <c r="S413">
        <f t="shared" si="36"/>
        <v>9.5623164295095577E-3</v>
      </c>
    </row>
    <row r="414" spans="1:19" x14ac:dyDescent="0.25">
      <c r="A414" s="5">
        <v>37138</v>
      </c>
      <c r="B414">
        <v>1132.93994140625</v>
      </c>
      <c r="C414">
        <v>4.2405481338500977</v>
      </c>
      <c r="D414" s="1">
        <f t="shared" si="37"/>
        <v>-5.6475539099919039E-4</v>
      </c>
      <c r="E414" s="1">
        <f t="shared" si="38"/>
        <v>-6.8396498601081103E-3</v>
      </c>
      <c r="F414" s="55">
        <f t="shared" si="39"/>
        <v>-4.4370361146094876E-4</v>
      </c>
      <c r="G414" s="55">
        <f t="shared" si="40"/>
        <v>-1.4660361103024549E-3</v>
      </c>
      <c r="H414" s="55">
        <f t="shared" si="41"/>
        <v>-1.9097397217634035E-3</v>
      </c>
      <c r="Q414">
        <v>413</v>
      </c>
      <c r="R414">
        <v>0.96723368809551735</v>
      </c>
      <c r="S414">
        <f t="shared" si="36"/>
        <v>2.0539743030295422E-2</v>
      </c>
    </row>
    <row r="415" spans="1:19" x14ac:dyDescent="0.25">
      <c r="A415" s="5">
        <v>37139</v>
      </c>
      <c r="B415">
        <v>1131.739990234375</v>
      </c>
      <c r="C415">
        <v>4.2447080612182617</v>
      </c>
      <c r="D415" s="1">
        <f t="shared" si="37"/>
        <v>-1.0597093809186155E-3</v>
      </c>
      <c r="E415" s="1">
        <f t="shared" si="38"/>
        <v>9.805072718628001E-4</v>
      </c>
      <c r="F415" s="55">
        <f t="shared" si="39"/>
        <v>-8.325673148170266E-4</v>
      </c>
      <c r="G415" s="55">
        <f t="shared" si="40"/>
        <v>2.1016559273727062E-4</v>
      </c>
      <c r="H415" s="55">
        <f t="shared" si="41"/>
        <v>-6.2240172207975598E-4</v>
      </c>
      <c r="Q415">
        <v>414</v>
      </c>
      <c r="R415">
        <v>3.5559499157118757E-2</v>
      </c>
      <c r="S415">
        <f t="shared" si="36"/>
        <v>-2.0953439526168179E-2</v>
      </c>
    </row>
    <row r="416" spans="1:19" x14ac:dyDescent="0.25">
      <c r="A416" s="5">
        <v>37140</v>
      </c>
      <c r="B416">
        <v>1106.400024414062</v>
      </c>
      <c r="C416">
        <v>4.2613372802734384</v>
      </c>
      <c r="D416" s="1">
        <f t="shared" si="37"/>
        <v>-2.2644739357760478E-2</v>
      </c>
      <c r="E416" s="1">
        <f t="shared" si="38"/>
        <v>3.9099815656094463E-3</v>
      </c>
      <c r="F416" s="55">
        <f t="shared" si="39"/>
        <v>-1.7790981358944854E-2</v>
      </c>
      <c r="G416" s="55">
        <f t="shared" si="40"/>
        <v>8.3808006009678546E-4</v>
      </c>
      <c r="H416" s="55">
        <f t="shared" si="41"/>
        <v>-1.6952901298848067E-2</v>
      </c>
      <c r="Q416">
        <v>415</v>
      </c>
      <c r="R416">
        <v>0.36067189413775069</v>
      </c>
      <c r="S416">
        <f t="shared" si="36"/>
        <v>-4.4753798736679069E-3</v>
      </c>
    </row>
    <row r="417" spans="1:19" x14ac:dyDescent="0.25">
      <c r="A417" s="5">
        <v>37141</v>
      </c>
      <c r="B417">
        <v>1085.780029296875</v>
      </c>
      <c r="C417">
        <v>4.2696514129638672</v>
      </c>
      <c r="D417" s="1">
        <f t="shared" si="37"/>
        <v>-1.8812873731179434E-2</v>
      </c>
      <c r="E417" s="1">
        <f t="shared" si="38"/>
        <v>1.9491610226358991E-3</v>
      </c>
      <c r="F417" s="55">
        <f t="shared" si="39"/>
        <v>-1.4780452120544867E-2</v>
      </c>
      <c r="G417" s="55">
        <f t="shared" si="40"/>
        <v>4.1779045746840633E-4</v>
      </c>
      <c r="H417" s="55">
        <f t="shared" si="41"/>
        <v>-1.4362661663076461E-2</v>
      </c>
      <c r="Q417">
        <v>416</v>
      </c>
      <c r="R417">
        <v>0.87665018864978062</v>
      </c>
      <c r="S417">
        <f t="shared" si="36"/>
        <v>1.2765250820254944E-2</v>
      </c>
    </row>
    <row r="418" spans="1:19" x14ac:dyDescent="0.25">
      <c r="A418" s="5">
        <v>37144</v>
      </c>
      <c r="B418">
        <v>1092.5400390625</v>
      </c>
      <c r="C418">
        <v>4.265495777130127</v>
      </c>
      <c r="D418" s="1">
        <f t="shared" si="37"/>
        <v>6.206646640060624E-3</v>
      </c>
      <c r="E418" s="1">
        <f t="shared" si="38"/>
        <v>-9.7377023958949321E-4</v>
      </c>
      <c r="F418" s="55">
        <f t="shared" si="39"/>
        <v>4.8762908210305336E-3</v>
      </c>
      <c r="G418" s="55">
        <f t="shared" si="40"/>
        <v>-2.087215520639978E-4</v>
      </c>
      <c r="H418" s="55">
        <f t="shared" si="41"/>
        <v>4.6675692689665356E-3</v>
      </c>
      <c r="Q418">
        <v>417</v>
      </c>
      <c r="R418">
        <v>0.53671005575256869</v>
      </c>
      <c r="S418">
        <f t="shared" si="36"/>
        <v>6.3185783298130849E-4</v>
      </c>
    </row>
    <row r="419" spans="1:19" x14ac:dyDescent="0.25">
      <c r="A419" s="5">
        <v>37151</v>
      </c>
      <c r="B419">
        <v>1038.77001953125</v>
      </c>
      <c r="C419">
        <v>4.2987570762634277</v>
      </c>
      <c r="D419" s="1">
        <f t="shared" si="37"/>
        <v>-5.0467956628106263E-2</v>
      </c>
      <c r="E419" s="1">
        <f t="shared" si="38"/>
        <v>7.7675115238741458E-3</v>
      </c>
      <c r="F419" s="55">
        <f t="shared" si="39"/>
        <v>-3.9650466336101566E-2</v>
      </c>
      <c r="G419" s="55">
        <f t="shared" si="40"/>
        <v>1.664917446667358E-3</v>
      </c>
      <c r="H419" s="55">
        <f t="shared" si="41"/>
        <v>-3.7985548889434208E-2</v>
      </c>
      <c r="Q419">
        <v>418</v>
      </c>
      <c r="R419">
        <v>0.20094259418095139</v>
      </c>
      <c r="S419">
        <f t="shared" si="36"/>
        <v>-9.9556766369730473E-3</v>
      </c>
    </row>
    <row r="420" spans="1:19" x14ac:dyDescent="0.25">
      <c r="A420" s="5">
        <v>37152</v>
      </c>
      <c r="B420">
        <v>1032.739990234375</v>
      </c>
      <c r="C420">
        <v>4.2613372802734384</v>
      </c>
      <c r="D420" s="1">
        <f t="shared" si="37"/>
        <v>-5.8218848090795059E-3</v>
      </c>
      <c r="E420" s="1">
        <f t="shared" si="38"/>
        <v>-8.7429023069205986E-3</v>
      </c>
      <c r="F420" s="55">
        <f t="shared" si="39"/>
        <v>-4.5740002777625828E-3</v>
      </c>
      <c r="G420" s="55">
        <f t="shared" si="40"/>
        <v>-1.8739863520717765E-3</v>
      </c>
      <c r="H420" s="55">
        <f t="shared" si="41"/>
        <v>-6.4479866298343593E-3</v>
      </c>
      <c r="Q420">
        <v>419</v>
      </c>
      <c r="R420">
        <v>0.63302325165584916</v>
      </c>
      <c r="S420">
        <f t="shared" si="36"/>
        <v>3.4508053192677459E-3</v>
      </c>
    </row>
    <row r="421" spans="1:19" x14ac:dyDescent="0.25">
      <c r="A421" s="5">
        <v>37153</v>
      </c>
      <c r="B421">
        <v>1016.099975585938</v>
      </c>
      <c r="C421">
        <v>4.2738127708435059</v>
      </c>
      <c r="D421" s="1">
        <f t="shared" si="37"/>
        <v>-1.6243709423848462E-2</v>
      </c>
      <c r="E421" s="1">
        <f t="shared" si="38"/>
        <v>2.9233228191157265E-3</v>
      </c>
      <c r="F421" s="55">
        <f t="shared" si="39"/>
        <v>-1.2761972085175087E-2</v>
      </c>
      <c r="G421" s="55">
        <f t="shared" si="40"/>
        <v>6.2659593729949873E-4</v>
      </c>
      <c r="H421" s="55">
        <f t="shared" si="41"/>
        <v>-1.2135376147875588E-2</v>
      </c>
      <c r="Q421">
        <v>420</v>
      </c>
      <c r="R421">
        <v>0.43611978697473086</v>
      </c>
      <c r="S421">
        <f t="shared" si="36"/>
        <v>-2.2467247346441314E-3</v>
      </c>
    </row>
    <row r="422" spans="1:19" x14ac:dyDescent="0.25">
      <c r="A422" s="5">
        <v>37154</v>
      </c>
      <c r="B422">
        <v>984.53997802734375</v>
      </c>
      <c r="C422">
        <v>4.2613372802734384</v>
      </c>
      <c r="D422" s="1">
        <f t="shared" si="37"/>
        <v>-3.1552519767185663E-2</v>
      </c>
      <c r="E422" s="1">
        <f t="shared" si="38"/>
        <v>-2.9233228191157794E-3</v>
      </c>
      <c r="F422" s="55">
        <f t="shared" si="39"/>
        <v>-2.4789434850057628E-2</v>
      </c>
      <c r="G422" s="55">
        <f t="shared" si="40"/>
        <v>-6.2659593729951001E-4</v>
      </c>
      <c r="H422" s="55">
        <f t="shared" si="41"/>
        <v>-2.5416030787357137E-2</v>
      </c>
      <c r="Q422">
        <v>421</v>
      </c>
      <c r="R422">
        <v>0.22928423371358042</v>
      </c>
      <c r="S422">
        <f t="shared" si="36"/>
        <v>-8.8512664253415294E-3</v>
      </c>
    </row>
    <row r="423" spans="1:19" x14ac:dyDescent="0.25">
      <c r="A423" s="5">
        <v>37155</v>
      </c>
      <c r="B423">
        <v>965.79998779296875</v>
      </c>
      <c r="C423">
        <v>4.265495777130127</v>
      </c>
      <c r="D423" s="1">
        <f t="shared" si="37"/>
        <v>-1.9217743897279701E-2</v>
      </c>
      <c r="E423" s="1">
        <f t="shared" si="38"/>
        <v>9.7539078304649106E-4</v>
      </c>
      <c r="F423" s="55">
        <f t="shared" si="39"/>
        <v>-1.5098540903289643E-2</v>
      </c>
      <c r="G423" s="55">
        <f t="shared" si="40"/>
        <v>2.0906890540442678E-4</v>
      </c>
      <c r="H423" s="55">
        <f t="shared" si="41"/>
        <v>-1.4889471997885217E-2</v>
      </c>
      <c r="Q423">
        <v>422</v>
      </c>
      <c r="R423">
        <v>0.78855832867736686</v>
      </c>
      <c r="S423">
        <f t="shared" si="36"/>
        <v>8.7030810868237007E-3</v>
      </c>
    </row>
    <row r="424" spans="1:19" x14ac:dyDescent="0.25">
      <c r="A424" s="5">
        <v>37158</v>
      </c>
      <c r="B424">
        <v>1003.450012207031</v>
      </c>
      <c r="C424">
        <v>4.265495777130127</v>
      </c>
      <c r="D424" s="1">
        <f t="shared" si="37"/>
        <v>3.8242592749607375E-2</v>
      </c>
      <c r="E424" s="1">
        <f t="shared" si="38"/>
        <v>0</v>
      </c>
      <c r="F424" s="55">
        <f t="shared" si="39"/>
        <v>3.0045532605912587E-2</v>
      </c>
      <c r="G424" s="55">
        <f t="shared" si="40"/>
        <v>0</v>
      </c>
      <c r="H424" s="55">
        <f t="shared" si="41"/>
        <v>3.0045532605912587E-2</v>
      </c>
      <c r="Q424">
        <v>423</v>
      </c>
      <c r="R424">
        <v>0.33390980792101876</v>
      </c>
      <c r="S424">
        <f t="shared" si="36"/>
        <v>-5.300150836075242E-3</v>
      </c>
    </row>
    <row r="425" spans="1:19" x14ac:dyDescent="0.25">
      <c r="A425" s="5">
        <v>37159</v>
      </c>
      <c r="B425">
        <v>1012.27001953125</v>
      </c>
      <c r="C425">
        <v>4.265495777130127</v>
      </c>
      <c r="D425" s="1">
        <f t="shared" si="37"/>
        <v>8.7512784267667482E-3</v>
      </c>
      <c r="E425" s="1">
        <f t="shared" si="38"/>
        <v>0</v>
      </c>
      <c r="F425" s="55">
        <f t="shared" si="39"/>
        <v>6.8754967278608281E-3</v>
      </c>
      <c r="G425" s="55">
        <f t="shared" si="40"/>
        <v>0</v>
      </c>
      <c r="H425" s="55">
        <f t="shared" si="41"/>
        <v>6.8754967278608281E-3</v>
      </c>
      <c r="Q425">
        <v>424</v>
      </c>
      <c r="R425">
        <v>8.1367893585945539E-2</v>
      </c>
      <c r="S425">
        <f t="shared" si="36"/>
        <v>-1.6301659540118436E-2</v>
      </c>
    </row>
    <row r="426" spans="1:19" x14ac:dyDescent="0.25">
      <c r="A426" s="5">
        <v>37160</v>
      </c>
      <c r="B426">
        <v>1007.039978027344</v>
      </c>
      <c r="C426">
        <v>4.2779650688171387</v>
      </c>
      <c r="D426" s="1">
        <f t="shared" si="37"/>
        <v>-5.1800399195284256E-3</v>
      </c>
      <c r="E426" s="1">
        <f t="shared" si="38"/>
        <v>2.9190279596997106E-3</v>
      </c>
      <c r="F426" s="55">
        <f t="shared" si="39"/>
        <v>-4.0697308187536002E-3</v>
      </c>
      <c r="G426" s="55">
        <f t="shared" si="40"/>
        <v>6.2567536108268449E-4</v>
      </c>
      <c r="H426" s="55">
        <f t="shared" si="41"/>
        <v>-3.4440554576709156E-3</v>
      </c>
      <c r="Q426">
        <v>425</v>
      </c>
      <c r="R426">
        <v>0.54626960323775575</v>
      </c>
      <c r="S426">
        <f t="shared" si="36"/>
        <v>9.0602575082345828E-4</v>
      </c>
    </row>
    <row r="427" spans="1:19" x14ac:dyDescent="0.25">
      <c r="A427" s="5">
        <v>37161</v>
      </c>
      <c r="B427">
        <v>1018.609985351562</v>
      </c>
      <c r="C427">
        <v>4.286283016204834</v>
      </c>
      <c r="D427" s="1">
        <f t="shared" si="37"/>
        <v>1.1423625360937278E-2</v>
      </c>
      <c r="E427" s="1">
        <f t="shared" si="38"/>
        <v>1.9424822636113651E-3</v>
      </c>
      <c r="F427" s="55">
        <f t="shared" si="39"/>
        <v>8.9750428405065384E-3</v>
      </c>
      <c r="G427" s="55">
        <f t="shared" si="40"/>
        <v>4.1635890730103847E-4</v>
      </c>
      <c r="H427" s="55">
        <f t="shared" si="41"/>
        <v>9.3914017478075769E-3</v>
      </c>
      <c r="Q427">
        <v>426</v>
      </c>
      <c r="R427">
        <v>0.5271448795328505</v>
      </c>
      <c r="S427">
        <f t="shared" si="36"/>
        <v>3.5813642443728388E-4</v>
      </c>
    </row>
    <row r="428" spans="1:19" x14ac:dyDescent="0.25">
      <c r="A428" s="5">
        <v>37162</v>
      </c>
      <c r="B428">
        <v>1040.93994140625</v>
      </c>
      <c r="C428">
        <v>4.3080120086669922</v>
      </c>
      <c r="D428" s="1">
        <f t="shared" si="37"/>
        <v>2.168515635909337E-2</v>
      </c>
      <c r="E428" s="1">
        <f t="shared" si="38"/>
        <v>5.0566192338117235E-3</v>
      </c>
      <c r="F428" s="55">
        <f t="shared" si="39"/>
        <v>1.7037078963694E-2</v>
      </c>
      <c r="G428" s="55">
        <f t="shared" si="40"/>
        <v>1.0838546628029791E-3</v>
      </c>
      <c r="H428" s="55">
        <f t="shared" si="41"/>
        <v>1.8120933626496978E-2</v>
      </c>
      <c r="Q428">
        <v>427</v>
      </c>
      <c r="R428">
        <v>0.83458716465367955</v>
      </c>
      <c r="S428">
        <f t="shared" si="36"/>
        <v>1.0649231335010931E-2</v>
      </c>
    </row>
    <row r="429" spans="1:19" x14ac:dyDescent="0.25">
      <c r="A429" s="5">
        <v>37165</v>
      </c>
      <c r="B429">
        <v>1038.550048828125</v>
      </c>
      <c r="C429">
        <v>4.3121857643127441</v>
      </c>
      <c r="D429" s="1">
        <f t="shared" si="37"/>
        <v>-2.298538239235396E-3</v>
      </c>
      <c r="E429" s="1">
        <f t="shared" si="38"/>
        <v>9.6836663887016751E-4</v>
      </c>
      <c r="F429" s="55">
        <f t="shared" si="39"/>
        <v>-1.8058609693400827E-3</v>
      </c>
      <c r="G429" s="55">
        <f t="shared" si="40"/>
        <v>2.0756332409294453E-4</v>
      </c>
      <c r="H429" s="55">
        <f t="shared" si="41"/>
        <v>-1.5982976452471381E-3</v>
      </c>
      <c r="Q429">
        <v>428</v>
      </c>
      <c r="R429">
        <v>0.7312112230710559</v>
      </c>
      <c r="S429">
        <f t="shared" si="36"/>
        <v>6.5984660815583008E-3</v>
      </c>
    </row>
    <row r="430" spans="1:19" x14ac:dyDescent="0.25">
      <c r="A430" s="5">
        <v>37166</v>
      </c>
      <c r="B430">
        <v>1051.329956054688</v>
      </c>
      <c r="C430">
        <v>4.3205475807189941</v>
      </c>
      <c r="D430" s="1">
        <f t="shared" si="37"/>
        <v>1.2230430935282819E-2</v>
      </c>
      <c r="E430" s="1">
        <f t="shared" si="38"/>
        <v>1.9372355630878646E-3</v>
      </c>
      <c r="F430" s="55">
        <f t="shared" si="39"/>
        <v>9.6089146950993441E-3</v>
      </c>
      <c r="G430" s="55">
        <f t="shared" si="40"/>
        <v>4.1523430990428328E-4</v>
      </c>
      <c r="H430" s="55">
        <f t="shared" si="41"/>
        <v>1.0024149005003627E-2</v>
      </c>
      <c r="Q430">
        <v>429</v>
      </c>
      <c r="R430">
        <v>0.21240959521627989</v>
      </c>
      <c r="S430">
        <f t="shared" si="36"/>
        <v>-9.4985557283023062E-3</v>
      </c>
    </row>
    <row r="431" spans="1:19" x14ac:dyDescent="0.25">
      <c r="A431" s="5">
        <v>37167</v>
      </c>
      <c r="B431">
        <v>1072.280029296875</v>
      </c>
      <c r="C431">
        <v>4.3247246742248544</v>
      </c>
      <c r="D431" s="1">
        <f t="shared" si="37"/>
        <v>1.9731262404343721E-2</v>
      </c>
      <c r="E431" s="1">
        <f t="shared" si="38"/>
        <v>9.6633019937977197E-4</v>
      </c>
      <c r="F431" s="55">
        <f t="shared" si="39"/>
        <v>1.5501989935857916E-2</v>
      </c>
      <c r="G431" s="55">
        <f t="shared" si="40"/>
        <v>2.0712682604254306E-4</v>
      </c>
      <c r="H431" s="55">
        <f t="shared" si="41"/>
        <v>1.5709116761900458E-2</v>
      </c>
      <c r="Q431">
        <v>430</v>
      </c>
      <c r="R431">
        <v>9.1344562285893161E-2</v>
      </c>
      <c r="S431">
        <f t="shared" si="36"/>
        <v>-1.5580104904460299E-2</v>
      </c>
    </row>
    <row r="432" spans="1:19" x14ac:dyDescent="0.25">
      <c r="A432" s="5">
        <v>37168</v>
      </c>
      <c r="B432">
        <v>1069.630004882812</v>
      </c>
      <c r="C432">
        <v>4.3247246742248544</v>
      </c>
      <c r="D432" s="1">
        <f t="shared" si="37"/>
        <v>-2.4744510496981266E-3</v>
      </c>
      <c r="E432" s="1">
        <f t="shared" si="38"/>
        <v>0</v>
      </c>
      <c r="F432" s="55">
        <f t="shared" si="39"/>
        <v>-1.9440679710766467E-3</v>
      </c>
      <c r="G432" s="55">
        <f t="shared" si="40"/>
        <v>0</v>
      </c>
      <c r="H432" s="55">
        <f t="shared" si="41"/>
        <v>-1.9440679710766467E-3</v>
      </c>
      <c r="Q432">
        <v>431</v>
      </c>
      <c r="R432">
        <v>0.671000278237742</v>
      </c>
      <c r="S432">
        <f t="shared" si="36"/>
        <v>4.6206779112429259E-3</v>
      </c>
    </row>
    <row r="433" spans="1:19" x14ac:dyDescent="0.25">
      <c r="A433" s="5">
        <v>37169</v>
      </c>
      <c r="B433">
        <v>1071.380004882812</v>
      </c>
      <c r="C433">
        <v>4.3247246742248544</v>
      </c>
      <c r="D433" s="1">
        <f t="shared" si="37"/>
        <v>1.6347428379509079E-3</v>
      </c>
      <c r="E433" s="1">
        <f t="shared" si="38"/>
        <v>0</v>
      </c>
      <c r="F433" s="55">
        <f t="shared" si="39"/>
        <v>1.2843459532549699E-3</v>
      </c>
      <c r="G433" s="55">
        <f t="shared" si="40"/>
        <v>0</v>
      </c>
      <c r="H433" s="55">
        <f t="shared" si="41"/>
        <v>1.2843459532549699E-3</v>
      </c>
      <c r="Q433">
        <v>432</v>
      </c>
      <c r="R433">
        <v>0.8282130920912858</v>
      </c>
      <c r="S433">
        <f t="shared" si="36"/>
        <v>1.0361050824961617E-2</v>
      </c>
    </row>
    <row r="434" spans="1:19" x14ac:dyDescent="0.25">
      <c r="A434" s="5">
        <v>37172</v>
      </c>
      <c r="B434">
        <v>1062.43994140625</v>
      </c>
      <c r="C434">
        <v>4.3247246742248544</v>
      </c>
      <c r="D434" s="1">
        <f t="shared" si="37"/>
        <v>-8.3794472000282162E-3</v>
      </c>
      <c r="E434" s="1">
        <f t="shared" si="38"/>
        <v>0</v>
      </c>
      <c r="F434" s="55">
        <f t="shared" si="39"/>
        <v>-6.5833651948338547E-3</v>
      </c>
      <c r="G434" s="55">
        <f t="shared" si="40"/>
        <v>0</v>
      </c>
      <c r="H434" s="55">
        <f t="shared" si="41"/>
        <v>-6.5833651948338547E-3</v>
      </c>
      <c r="Q434">
        <v>433</v>
      </c>
      <c r="R434">
        <v>0.5836307408512893</v>
      </c>
      <c r="S434">
        <f t="shared" si="36"/>
        <v>1.9864901180973835E-3</v>
      </c>
    </row>
    <row r="435" spans="1:19" x14ac:dyDescent="0.25">
      <c r="A435" s="5">
        <v>37173</v>
      </c>
      <c r="B435">
        <v>1056.75</v>
      </c>
      <c r="C435">
        <v>4.3163628578186044</v>
      </c>
      <c r="D435" s="1">
        <f t="shared" si="37"/>
        <v>-5.3699340187389043E-3</v>
      </c>
      <c r="E435" s="1">
        <f t="shared" si="38"/>
        <v>-1.9353626462557429E-3</v>
      </c>
      <c r="F435" s="55">
        <f t="shared" si="39"/>
        <v>-4.2189223075957743E-3</v>
      </c>
      <c r="G435" s="55">
        <f t="shared" si="40"/>
        <v>-4.1483286191152882E-4</v>
      </c>
      <c r="H435" s="55">
        <f t="shared" si="41"/>
        <v>-4.633755169507303E-3</v>
      </c>
      <c r="Q435">
        <v>434</v>
      </c>
      <c r="R435">
        <v>0.48483476664747516</v>
      </c>
      <c r="S435">
        <f t="shared" si="36"/>
        <v>-8.494226320833664E-4</v>
      </c>
    </row>
    <row r="436" spans="1:19" x14ac:dyDescent="0.25">
      <c r="A436" s="5">
        <v>37174</v>
      </c>
      <c r="B436">
        <v>1080.989990234375</v>
      </c>
      <c r="C436">
        <v>4.3121857643127441</v>
      </c>
      <c r="D436" s="1">
        <f t="shared" si="37"/>
        <v>2.2679118421754747E-2</v>
      </c>
      <c r="E436" s="1">
        <f t="shared" si="38"/>
        <v>-9.6820311621195114E-4</v>
      </c>
      <c r="F436" s="55">
        <f t="shared" si="39"/>
        <v>1.7817991485976872E-2</v>
      </c>
      <c r="G436" s="55">
        <f t="shared" si="40"/>
        <v>-2.0752827403530983E-4</v>
      </c>
      <c r="H436" s="55">
        <f t="shared" si="41"/>
        <v>1.7610463211941561E-2</v>
      </c>
      <c r="Q436">
        <v>435</v>
      </c>
      <c r="R436">
        <v>0.48785497488763474</v>
      </c>
      <c r="S436">
        <f t="shared" si="36"/>
        <v>-7.632233106194922E-4</v>
      </c>
    </row>
    <row r="437" spans="1:19" x14ac:dyDescent="0.25">
      <c r="A437" s="5">
        <v>37175</v>
      </c>
      <c r="B437">
        <v>1097.430053710938</v>
      </c>
      <c r="C437">
        <v>4.2996516227722168</v>
      </c>
      <c r="D437" s="1">
        <f t="shared" si="37"/>
        <v>1.5093852667844576E-2</v>
      </c>
      <c r="E437" s="1">
        <f t="shared" si="38"/>
        <v>-2.9109119988490768E-3</v>
      </c>
      <c r="F437" s="55">
        <f t="shared" si="39"/>
        <v>1.1858579920296352E-2</v>
      </c>
      <c r="G437" s="55">
        <f t="shared" si="40"/>
        <v>-6.2393575570518901E-4</v>
      </c>
      <c r="H437" s="55">
        <f t="shared" si="41"/>
        <v>1.1234644164591164E-2</v>
      </c>
      <c r="Q437">
        <v>436</v>
      </c>
      <c r="R437">
        <v>0.73474428194111219</v>
      </c>
      <c r="S437">
        <f t="shared" si="36"/>
        <v>6.7207402260155147E-3</v>
      </c>
    </row>
    <row r="438" spans="1:19" x14ac:dyDescent="0.25">
      <c r="A438" s="5">
        <v>37176</v>
      </c>
      <c r="B438">
        <v>1091.650024414062</v>
      </c>
      <c r="C438">
        <v>4.303830623626709</v>
      </c>
      <c r="D438" s="1">
        <f t="shared" si="37"/>
        <v>-5.2807960630054896E-3</v>
      </c>
      <c r="E438" s="1">
        <f t="shared" si="38"/>
        <v>9.7146738110642393E-4</v>
      </c>
      <c r="F438" s="55">
        <f t="shared" si="39"/>
        <v>-4.1488905141724526E-3</v>
      </c>
      <c r="G438" s="55">
        <f t="shared" si="40"/>
        <v>2.0822794877111775E-4</v>
      </c>
      <c r="H438" s="55">
        <f t="shared" si="41"/>
        <v>-3.9406625654013344E-3</v>
      </c>
      <c r="Q438">
        <v>437</v>
      </c>
      <c r="R438">
        <v>0.69027180464312432</v>
      </c>
      <c r="S438">
        <f t="shared" si="36"/>
        <v>5.2345314451225514E-3</v>
      </c>
    </row>
    <row r="439" spans="1:19" x14ac:dyDescent="0.25">
      <c r="A439" s="5">
        <v>37179</v>
      </c>
      <c r="B439">
        <v>1089.97998046875</v>
      </c>
      <c r="C439">
        <v>4.3121857643127441</v>
      </c>
      <c r="D439" s="1">
        <f t="shared" si="37"/>
        <v>-1.5310059614019106E-3</v>
      </c>
      <c r="E439" s="1">
        <f t="shared" si="38"/>
        <v>1.9394446177425856E-3</v>
      </c>
      <c r="F439" s="55">
        <f t="shared" si="39"/>
        <v>-1.202844426222119E-3</v>
      </c>
      <c r="G439" s="55">
        <f t="shared" si="40"/>
        <v>4.1570780693405692E-4</v>
      </c>
      <c r="H439" s="55">
        <f t="shared" si="41"/>
        <v>-7.8713661928806215E-4</v>
      </c>
      <c r="Q439">
        <v>438</v>
      </c>
      <c r="R439">
        <v>0.82489692206151721</v>
      </c>
      <c r="S439">
        <f t="shared" si="36"/>
        <v>1.0213823381826507E-2</v>
      </c>
    </row>
    <row r="440" spans="1:19" x14ac:dyDescent="0.25">
      <c r="A440" s="5">
        <v>37180</v>
      </c>
      <c r="B440">
        <v>1097.5400390625</v>
      </c>
      <c r="C440">
        <v>4.3205475807189941</v>
      </c>
      <c r="D440" s="1">
        <f t="shared" si="37"/>
        <v>6.9120178332845138E-3</v>
      </c>
      <c r="E440" s="1">
        <f t="shared" si="38"/>
        <v>1.9372355630878646E-3</v>
      </c>
      <c r="F440" s="55">
        <f t="shared" si="39"/>
        <v>5.4304701185494617E-3</v>
      </c>
      <c r="G440" s="55">
        <f t="shared" si="40"/>
        <v>4.1523430990428328E-4</v>
      </c>
      <c r="H440" s="55">
        <f t="shared" si="41"/>
        <v>5.8457044284537449E-3</v>
      </c>
      <c r="Q440">
        <v>439</v>
      </c>
      <c r="R440">
        <v>0.58570057445500012</v>
      </c>
      <c r="S440">
        <f t="shared" si="36"/>
        <v>2.0468957440127559E-3</v>
      </c>
    </row>
    <row r="441" spans="1:19" x14ac:dyDescent="0.25">
      <c r="A441" s="5">
        <v>37181</v>
      </c>
      <c r="B441">
        <v>1077.089965820312</v>
      </c>
      <c r="C441">
        <v>4.3247246742248544</v>
      </c>
      <c r="D441" s="1">
        <f t="shared" si="37"/>
        <v>-1.8808418954139053E-2</v>
      </c>
      <c r="E441" s="1">
        <f t="shared" si="38"/>
        <v>9.6633019937977197E-4</v>
      </c>
      <c r="F441" s="55">
        <f t="shared" si="39"/>
        <v>-1.477695219705131E-2</v>
      </c>
      <c r="G441" s="55">
        <f t="shared" si="40"/>
        <v>2.0712682604254306E-4</v>
      </c>
      <c r="H441" s="55">
        <f t="shared" si="41"/>
        <v>-1.4569825371008767E-2</v>
      </c>
      <c r="Q441">
        <v>440</v>
      </c>
      <c r="R441">
        <v>0.49070751990654915</v>
      </c>
      <c r="S441">
        <f t="shared" si="36"/>
        <v>-6.8182757708889824E-4</v>
      </c>
    </row>
    <row r="442" spans="1:19" x14ac:dyDescent="0.25">
      <c r="A442" s="5">
        <v>37182</v>
      </c>
      <c r="B442">
        <v>1068.609985351562</v>
      </c>
      <c r="C442">
        <v>4.3289046287536621</v>
      </c>
      <c r="D442" s="1">
        <f t="shared" si="37"/>
        <v>-7.9042035807332239E-3</v>
      </c>
      <c r="E442" s="1">
        <f t="shared" si="38"/>
        <v>9.6605821847587097E-4</v>
      </c>
      <c r="F442" s="55">
        <f t="shared" si="39"/>
        <v>-6.2099870676558481E-3</v>
      </c>
      <c r="G442" s="55">
        <f t="shared" si="40"/>
        <v>2.0706852863922756E-4</v>
      </c>
      <c r="H442" s="55">
        <f t="shared" si="41"/>
        <v>-6.0029185390166207E-3</v>
      </c>
      <c r="Q442">
        <v>441</v>
      </c>
      <c r="R442">
        <v>0.58078324116025981</v>
      </c>
      <c r="S442">
        <f t="shared" si="36"/>
        <v>1.9034993961463559E-3</v>
      </c>
    </row>
    <row r="443" spans="1:19" x14ac:dyDescent="0.25">
      <c r="A443" s="5">
        <v>37183</v>
      </c>
      <c r="B443">
        <v>1073.47998046875</v>
      </c>
      <c r="C443">
        <v>4.3205475807189941</v>
      </c>
      <c r="D443" s="1">
        <f t="shared" si="37"/>
        <v>4.5469644930338574E-3</v>
      </c>
      <c r="E443" s="1">
        <f t="shared" si="38"/>
        <v>-1.9323884178555114E-3</v>
      </c>
      <c r="F443" s="55">
        <f t="shared" si="39"/>
        <v>3.5723511433407755E-3</v>
      </c>
      <c r="G443" s="55">
        <f t="shared" si="40"/>
        <v>-4.1419535468174243E-4</v>
      </c>
      <c r="H443" s="55">
        <f t="shared" si="41"/>
        <v>3.1581557886590332E-3</v>
      </c>
      <c r="Q443">
        <v>442</v>
      </c>
      <c r="R443">
        <v>0.82642666969127809</v>
      </c>
      <c r="S443">
        <f t="shared" si="36"/>
        <v>1.0281516810717392E-2</v>
      </c>
    </row>
    <row r="444" spans="1:19" x14ac:dyDescent="0.25">
      <c r="A444" s="5">
        <v>37186</v>
      </c>
      <c r="B444">
        <v>1089.900024414062</v>
      </c>
      <c r="C444">
        <v>4.3205475807189941</v>
      </c>
      <c r="D444" s="1">
        <f t="shared" si="37"/>
        <v>1.5180281992005494E-2</v>
      </c>
      <c r="E444" s="1">
        <f t="shared" si="38"/>
        <v>0</v>
      </c>
      <c r="F444" s="55">
        <f t="shared" si="39"/>
        <v>1.1926483660353582E-2</v>
      </c>
      <c r="G444" s="55">
        <f t="shared" si="40"/>
        <v>0</v>
      </c>
      <c r="H444" s="55">
        <f t="shared" si="41"/>
        <v>1.1926483660353582E-2</v>
      </c>
      <c r="Q444">
        <v>443</v>
      </c>
      <c r="R444">
        <v>0.22571321062224536</v>
      </c>
      <c r="S444">
        <f t="shared" si="36"/>
        <v>-8.9859191319463586E-3</v>
      </c>
    </row>
    <row r="445" spans="1:19" x14ac:dyDescent="0.25">
      <c r="A445" s="5">
        <v>37187</v>
      </c>
      <c r="B445">
        <v>1084.780029296875</v>
      </c>
      <c r="C445">
        <v>4.3163628578186044</v>
      </c>
      <c r="D445" s="1">
        <f t="shared" si="37"/>
        <v>-4.7087428503347533E-3</v>
      </c>
      <c r="E445" s="1">
        <f t="shared" si="38"/>
        <v>-9.690324468760881E-4</v>
      </c>
      <c r="F445" s="55">
        <f t="shared" si="39"/>
        <v>-3.6994533233901381E-3</v>
      </c>
      <c r="G445" s="55">
        <f t="shared" si="40"/>
        <v>-2.0770603586901088E-4</v>
      </c>
      <c r="H445" s="55">
        <f t="shared" si="41"/>
        <v>-3.9071593592591488E-3</v>
      </c>
      <c r="Q445">
        <v>444</v>
      </c>
      <c r="R445">
        <v>0.97255158232696459</v>
      </c>
      <c r="S445">
        <f t="shared" si="36"/>
        <v>2.1428303475837379E-2</v>
      </c>
    </row>
    <row r="446" spans="1:19" x14ac:dyDescent="0.25">
      <c r="A446" s="5">
        <v>37188</v>
      </c>
      <c r="B446">
        <v>1085.199951171875</v>
      </c>
      <c r="C446">
        <v>4.3247246742248544</v>
      </c>
      <c r="D446" s="1">
        <f t="shared" si="37"/>
        <v>3.8702834498130571E-4</v>
      </c>
      <c r="E446" s="1">
        <f t="shared" si="38"/>
        <v>1.9353626462557789E-3</v>
      </c>
      <c r="F446" s="55">
        <f t="shared" si="39"/>
        <v>3.0407124419323247E-4</v>
      </c>
      <c r="G446" s="55">
        <f t="shared" si="40"/>
        <v>4.1483286191153652E-4</v>
      </c>
      <c r="H446" s="55">
        <f t="shared" si="41"/>
        <v>7.1890410610476899E-4</v>
      </c>
      <c r="Q446">
        <v>445</v>
      </c>
      <c r="R446">
        <v>6.36119634783604E-2</v>
      </c>
      <c r="S446">
        <f t="shared" si="36"/>
        <v>-1.7772018617097783E-2</v>
      </c>
    </row>
    <row r="447" spans="1:19" x14ac:dyDescent="0.25">
      <c r="A447" s="5">
        <v>37189</v>
      </c>
      <c r="B447">
        <v>1100.089965820312</v>
      </c>
      <c r="C447">
        <v>4.3330845832824707</v>
      </c>
      <c r="D447" s="1">
        <f t="shared" si="37"/>
        <v>1.3627706761263788E-2</v>
      </c>
      <c r="E447" s="1">
        <f t="shared" si="38"/>
        <v>1.9311840691194216E-3</v>
      </c>
      <c r="F447" s="55">
        <f t="shared" si="39"/>
        <v>1.0706693202530581E-2</v>
      </c>
      <c r="G447" s="55">
        <f t="shared" si="40"/>
        <v>4.1393721007308308E-4</v>
      </c>
      <c r="H447" s="55">
        <f t="shared" si="41"/>
        <v>1.1120630412603664E-2</v>
      </c>
      <c r="Q447">
        <v>446</v>
      </c>
      <c r="R447">
        <v>0.86578675964562912</v>
      </c>
      <c r="S447">
        <f t="shared" si="36"/>
        <v>1.2176824699876534E-2</v>
      </c>
    </row>
    <row r="448" spans="1:19" x14ac:dyDescent="0.25">
      <c r="A448" s="5">
        <v>37190</v>
      </c>
      <c r="B448">
        <v>1104.609985351562</v>
      </c>
      <c r="C448">
        <v>4.3330845832824707</v>
      </c>
      <c r="D448" s="1">
        <f t="shared" si="37"/>
        <v>4.1003546643479712E-3</v>
      </c>
      <c r="E448" s="1">
        <f t="shared" si="38"/>
        <v>0</v>
      </c>
      <c r="F448" s="55">
        <f t="shared" si="39"/>
        <v>3.2214693331622385E-3</v>
      </c>
      <c r="G448" s="55">
        <f t="shared" si="40"/>
        <v>0</v>
      </c>
      <c r="H448" s="55">
        <f t="shared" si="41"/>
        <v>3.2214693331622385E-3</v>
      </c>
      <c r="Q448">
        <v>447</v>
      </c>
      <c r="R448">
        <v>0.84864716040140264</v>
      </c>
      <c r="S448">
        <f t="shared" si="36"/>
        <v>1.1311474485868936E-2</v>
      </c>
    </row>
    <row r="449" spans="1:19" x14ac:dyDescent="0.25">
      <c r="A449" s="5">
        <v>37193</v>
      </c>
      <c r="B449">
        <v>1078.300048828125</v>
      </c>
      <c r="C449">
        <v>4.3372611999511719</v>
      </c>
      <c r="D449" s="1">
        <f t="shared" si="37"/>
        <v>-2.4106546045270759E-2</v>
      </c>
      <c r="E449" s="1">
        <f t="shared" si="38"/>
        <v>9.63425703236653E-4</v>
      </c>
      <c r="F449" s="55">
        <f t="shared" si="39"/>
        <v>-1.8939458942060141E-2</v>
      </c>
      <c r="G449" s="55">
        <f t="shared" si="40"/>
        <v>2.0650426548533067E-4</v>
      </c>
      <c r="H449" s="55">
        <f t="shared" si="41"/>
        <v>-1.873295467657481E-2</v>
      </c>
      <c r="Q449">
        <v>448</v>
      </c>
      <c r="R449">
        <v>0.835766896591289</v>
      </c>
      <c r="S449">
        <f t="shared" si="36"/>
        <v>1.0703350166071849E-2</v>
      </c>
    </row>
    <row r="450" spans="1:19" x14ac:dyDescent="0.25">
      <c r="A450" s="5">
        <v>37194</v>
      </c>
      <c r="B450">
        <v>1059.7900390625</v>
      </c>
      <c r="C450">
        <v>4.3414402008056641</v>
      </c>
      <c r="D450" s="1">
        <f t="shared" si="37"/>
        <v>-1.7314960040262072E-2</v>
      </c>
      <c r="E450" s="1">
        <f t="shared" si="38"/>
        <v>9.6304757693734021E-4</v>
      </c>
      <c r="F450" s="55">
        <f t="shared" si="39"/>
        <v>-1.360360684397134E-2</v>
      </c>
      <c r="G450" s="55">
        <f t="shared" si="40"/>
        <v>2.0642321648130476E-4</v>
      </c>
      <c r="H450" s="55">
        <f t="shared" si="41"/>
        <v>-1.3397183627490036E-2</v>
      </c>
      <c r="Q450">
        <v>449</v>
      </c>
      <c r="R450">
        <v>2.3410147538583725E-2</v>
      </c>
      <c r="S450">
        <f t="shared" si="36"/>
        <v>-2.3038216397156211E-2</v>
      </c>
    </row>
    <row r="451" spans="1:19" x14ac:dyDescent="0.25">
      <c r="A451" s="5">
        <v>37195</v>
      </c>
      <c r="B451">
        <v>1059.780029296875</v>
      </c>
      <c r="C451">
        <v>4.3884706497192383</v>
      </c>
      <c r="D451" s="1">
        <f t="shared" si="37"/>
        <v>-9.4450905629614729E-6</v>
      </c>
      <c r="E451" s="1">
        <f t="shared" si="38"/>
        <v>1.0774658461274766E-2</v>
      </c>
      <c r="F451" s="55">
        <f t="shared" si="39"/>
        <v>-7.4205945798005474E-6</v>
      </c>
      <c r="G451" s="55">
        <f t="shared" si="40"/>
        <v>2.3094805587248312E-3</v>
      </c>
      <c r="H451" s="55">
        <f t="shared" si="41"/>
        <v>2.3020599641450307E-3</v>
      </c>
      <c r="Q451">
        <v>450</v>
      </c>
      <c r="R451">
        <v>0.73581507134697599</v>
      </c>
      <c r="S451">
        <f t="shared" ref="S451:S514" si="42">_xlfn.NORM.INV(R451,$K$12,$K$14)</f>
        <v>6.7579613913995489E-3</v>
      </c>
    </row>
    <row r="452" spans="1:19" x14ac:dyDescent="0.25">
      <c r="A452" s="5">
        <v>37196</v>
      </c>
      <c r="B452">
        <v>1084.099975585938</v>
      </c>
      <c r="C452">
        <v>4.3926687240600586</v>
      </c>
      <c r="D452" s="1">
        <f t="shared" si="37"/>
        <v>2.2688760107420349E-2</v>
      </c>
      <c r="E452" s="1">
        <f t="shared" si="38"/>
        <v>9.5615716411286827E-4</v>
      </c>
      <c r="F452" s="55">
        <f t="shared" si="39"/>
        <v>1.7825566536730845E-2</v>
      </c>
      <c r="G452" s="55">
        <f t="shared" si="40"/>
        <v>2.0494629964752298E-4</v>
      </c>
      <c r="H452" s="55">
        <f t="shared" si="41"/>
        <v>1.8030512836378368E-2</v>
      </c>
      <c r="Q452">
        <v>451</v>
      </c>
      <c r="R452">
        <v>0.3756703814009591</v>
      </c>
      <c r="S452">
        <f t="shared" si="42"/>
        <v>-4.0225745952308057E-3</v>
      </c>
    </row>
    <row r="453" spans="1:19" x14ac:dyDescent="0.25">
      <c r="A453" s="5">
        <v>37197</v>
      </c>
      <c r="B453">
        <v>1087.199951171875</v>
      </c>
      <c r="C453">
        <v>4.3674774169921884</v>
      </c>
      <c r="D453" s="1">
        <f t="shared" si="37"/>
        <v>2.8554117779924283E-3</v>
      </c>
      <c r="E453" s="1">
        <f t="shared" si="38"/>
        <v>-5.7513598751307658E-3</v>
      </c>
      <c r="F453" s="55">
        <f t="shared" si="39"/>
        <v>2.2433721542025713E-3</v>
      </c>
      <c r="G453" s="55">
        <f t="shared" si="40"/>
        <v>-1.2327679680598511E-3</v>
      </c>
      <c r="H453" s="55">
        <f t="shared" si="41"/>
        <v>1.0106041861427202E-3</v>
      </c>
      <c r="Q453">
        <v>452</v>
      </c>
      <c r="R453">
        <v>0.95067628240987112</v>
      </c>
      <c r="S453">
        <f t="shared" si="42"/>
        <v>1.8375817635889535E-2</v>
      </c>
    </row>
    <row r="454" spans="1:19" x14ac:dyDescent="0.25">
      <c r="A454" s="5">
        <v>37200</v>
      </c>
      <c r="B454">
        <v>1102.839965820312</v>
      </c>
      <c r="C454">
        <v>4.380070686340332</v>
      </c>
      <c r="D454" s="1">
        <f t="shared" si="37"/>
        <v>1.4283100883702458E-2</v>
      </c>
      <c r="E454" s="1">
        <f t="shared" si="38"/>
        <v>2.8792703736953218E-3</v>
      </c>
      <c r="F454" s="55">
        <f t="shared" si="39"/>
        <v>1.1221607701251558E-2</v>
      </c>
      <c r="G454" s="55">
        <f t="shared" si="40"/>
        <v>6.1715357152722209E-4</v>
      </c>
      <c r="H454" s="55">
        <f t="shared" si="41"/>
        <v>1.183876127277878E-2</v>
      </c>
      <c r="Q454">
        <v>453</v>
      </c>
      <c r="R454">
        <v>0.21489535973117824</v>
      </c>
      <c r="S454">
        <f t="shared" si="42"/>
        <v>-9.4013913767956852E-3</v>
      </c>
    </row>
    <row r="455" spans="1:19" x14ac:dyDescent="0.25">
      <c r="A455" s="5">
        <v>37201</v>
      </c>
      <c r="B455">
        <v>1118.859985351562</v>
      </c>
      <c r="C455">
        <v>4.3884706497192383</v>
      </c>
      <c r="D455" s="1">
        <f t="shared" si="37"/>
        <v>1.4421656876812478E-2</v>
      </c>
      <c r="E455" s="1">
        <f t="shared" si="38"/>
        <v>1.9159323373224915E-3</v>
      </c>
      <c r="F455" s="55">
        <f t="shared" si="39"/>
        <v>1.1330465085372681E-2</v>
      </c>
      <c r="G455" s="55">
        <f t="shared" si="40"/>
        <v>4.1066809688508805E-4</v>
      </c>
      <c r="H455" s="55">
        <f t="shared" si="41"/>
        <v>1.1741133182257769E-2</v>
      </c>
      <c r="Q455">
        <v>454</v>
      </c>
      <c r="R455">
        <v>0.90904622003006241</v>
      </c>
      <c r="S455">
        <f t="shared" si="42"/>
        <v>1.4773743535672955E-2</v>
      </c>
    </row>
    <row r="456" spans="1:19" x14ac:dyDescent="0.25">
      <c r="A456" s="5">
        <v>37202</v>
      </c>
      <c r="B456">
        <v>1115.800048828125</v>
      </c>
      <c r="C456">
        <v>4.4010710716247559</v>
      </c>
      <c r="D456" s="1">
        <f t="shared" si="37"/>
        <v>-2.7386165135634272E-3</v>
      </c>
      <c r="E456" s="1">
        <f t="shared" si="38"/>
        <v>2.8671416410103621E-3</v>
      </c>
      <c r="F456" s="55">
        <f t="shared" si="39"/>
        <v>-2.1516112229133673E-3</v>
      </c>
      <c r="G456" s="55">
        <f t="shared" si="40"/>
        <v>6.145538536393132E-4</v>
      </c>
      <c r="H456" s="55">
        <f t="shared" si="41"/>
        <v>-1.5370573692740541E-3</v>
      </c>
      <c r="Q456">
        <v>455</v>
      </c>
      <c r="R456">
        <v>0.42558016176375824</v>
      </c>
      <c r="S456">
        <f t="shared" si="42"/>
        <v>-2.551964187372714E-3</v>
      </c>
    </row>
    <row r="457" spans="1:19" x14ac:dyDescent="0.25">
      <c r="A457" s="5">
        <v>37203</v>
      </c>
      <c r="B457">
        <v>1118.5400390625</v>
      </c>
      <c r="C457">
        <v>4.3926687240600586</v>
      </c>
      <c r="D457" s="1">
        <f t="shared" si="37"/>
        <v>2.452618222911972E-3</v>
      </c>
      <c r="E457" s="1">
        <f t="shared" si="38"/>
        <v>-1.9109844768974847E-3</v>
      </c>
      <c r="F457" s="55">
        <f t="shared" si="39"/>
        <v>1.9269148739166906E-3</v>
      </c>
      <c r="G457" s="55">
        <f t="shared" si="40"/>
        <v>-4.096075539917883E-4</v>
      </c>
      <c r="H457" s="55">
        <f t="shared" si="41"/>
        <v>1.5173073199249024E-3</v>
      </c>
      <c r="Q457">
        <v>456</v>
      </c>
      <c r="R457">
        <v>0.90907713196304374</v>
      </c>
      <c r="S457">
        <f t="shared" si="42"/>
        <v>1.4775893059617129E-2</v>
      </c>
    </row>
    <row r="458" spans="1:19" x14ac:dyDescent="0.25">
      <c r="A458" s="5">
        <v>37204</v>
      </c>
      <c r="B458">
        <v>1120.31005859375</v>
      </c>
      <c r="C458">
        <v>4.3842740058898926</v>
      </c>
      <c r="D458" s="1">
        <f t="shared" si="37"/>
        <v>1.5811866117157653E-3</v>
      </c>
      <c r="E458" s="1">
        <f t="shared" si="38"/>
        <v>-1.9129031573485197E-3</v>
      </c>
      <c r="F458" s="55">
        <f t="shared" si="39"/>
        <v>1.242269168552287E-3</v>
      </c>
      <c r="G458" s="55">
        <f t="shared" si="40"/>
        <v>-4.1001881112963601E-4</v>
      </c>
      <c r="H458" s="55">
        <f t="shared" si="41"/>
        <v>8.3225035742265103E-4</v>
      </c>
      <c r="Q458">
        <v>457</v>
      </c>
      <c r="R458">
        <v>0.15032277991656384</v>
      </c>
      <c r="S458">
        <f t="shared" si="42"/>
        <v>-1.2195049690888476E-2</v>
      </c>
    </row>
    <row r="459" spans="1:19" x14ac:dyDescent="0.25">
      <c r="A459" s="5">
        <v>37207</v>
      </c>
      <c r="B459">
        <v>1118.329956054688</v>
      </c>
      <c r="C459">
        <v>4.3842740058898926</v>
      </c>
      <c r="D459" s="1">
        <f t="shared" si="37"/>
        <v>-1.7690231948774291E-3</v>
      </c>
      <c r="E459" s="1">
        <f t="shared" si="38"/>
        <v>0</v>
      </c>
      <c r="F459" s="55">
        <f t="shared" si="39"/>
        <v>-1.389844157019169E-3</v>
      </c>
      <c r="G459" s="55">
        <f t="shared" si="40"/>
        <v>0</v>
      </c>
      <c r="H459" s="55">
        <f t="shared" si="41"/>
        <v>-1.389844157019169E-3</v>
      </c>
      <c r="Q459">
        <v>458</v>
      </c>
      <c r="R459">
        <v>0.19020857076255904</v>
      </c>
      <c r="S459">
        <f t="shared" si="42"/>
        <v>-1.0397982796324456E-2</v>
      </c>
    </row>
    <row r="460" spans="1:19" x14ac:dyDescent="0.25">
      <c r="A460" s="5">
        <v>37208</v>
      </c>
      <c r="B460">
        <v>1139.089965820312</v>
      </c>
      <c r="C460">
        <v>4.3758726119995117</v>
      </c>
      <c r="D460" s="1">
        <f t="shared" si="37"/>
        <v>1.8393206188872847E-2</v>
      </c>
      <c r="E460" s="1">
        <f t="shared" si="38"/>
        <v>-1.9180949435282696E-3</v>
      </c>
      <c r="F460" s="55">
        <f t="shared" si="39"/>
        <v>1.4450737686469388E-2</v>
      </c>
      <c r="G460" s="55">
        <f t="shared" si="40"/>
        <v>-4.1113163798074068E-4</v>
      </c>
      <c r="H460" s="55">
        <f t="shared" si="41"/>
        <v>1.4039606048488647E-2</v>
      </c>
      <c r="Q460">
        <v>459</v>
      </c>
      <c r="R460">
        <v>0.60304876173131727</v>
      </c>
      <c r="S460">
        <f t="shared" si="42"/>
        <v>2.5560977860970839E-3</v>
      </c>
    </row>
    <row r="461" spans="1:19" x14ac:dyDescent="0.25">
      <c r="A461" s="5">
        <v>37209</v>
      </c>
      <c r="B461">
        <v>1141.2099609375</v>
      </c>
      <c r="C461">
        <v>4.3548774719238281</v>
      </c>
      <c r="D461" s="1">
        <f t="shared" si="37"/>
        <v>1.8594007771627087E-3</v>
      </c>
      <c r="E461" s="1">
        <f t="shared" si="38"/>
        <v>-4.8094792185996342E-3</v>
      </c>
      <c r="F461" s="55">
        <f t="shared" si="39"/>
        <v>1.4608498708099475E-3</v>
      </c>
      <c r="G461" s="55">
        <f t="shared" si="40"/>
        <v>-1.0308817483976949E-3</v>
      </c>
      <c r="H461" s="55">
        <f t="shared" si="41"/>
        <v>4.2996812241225262E-4</v>
      </c>
      <c r="Q461">
        <v>460</v>
      </c>
      <c r="R461">
        <v>3.6300956965477083E-3</v>
      </c>
      <c r="S461">
        <f t="shared" si="42"/>
        <v>-3.0966802674643256E-2</v>
      </c>
    </row>
    <row r="462" spans="1:19" x14ac:dyDescent="0.25">
      <c r="A462" s="5">
        <v>37210</v>
      </c>
      <c r="B462">
        <v>1142.239990234375</v>
      </c>
      <c r="C462">
        <v>4.3170809745788574</v>
      </c>
      <c r="D462" s="1">
        <f t="shared" ref="D462:D525" si="43">LN(B462/B461)</f>
        <v>9.021694267561973E-4</v>
      </c>
      <c r="E462" s="1">
        <f t="shared" ref="E462:E525" si="44">LN(C462/C461)</f>
        <v>-8.7170013352600474E-3</v>
      </c>
      <c r="F462" s="55">
        <f t="shared" ref="F462:F525" si="45">D462*$B$5</f>
        <v>7.0879506274948065E-4</v>
      </c>
      <c r="G462" s="55">
        <f t="shared" ref="G462:G525" si="46">E462*$C$5</f>
        <v>-1.8684346410159582E-3</v>
      </c>
      <c r="H462" s="55">
        <f t="shared" ref="H462:H525" si="47">SUM(F462:G462)</f>
        <v>-1.1596395782664775E-3</v>
      </c>
      <c r="Q462">
        <v>461</v>
      </c>
      <c r="R462">
        <v>0.60385897342001205</v>
      </c>
      <c r="S462">
        <f t="shared" si="42"/>
        <v>2.5800171545462443E-3</v>
      </c>
    </row>
    <row r="463" spans="1:19" x14ac:dyDescent="0.25">
      <c r="A463" s="5">
        <v>37211</v>
      </c>
      <c r="B463">
        <v>1138.650024414062</v>
      </c>
      <c r="C463">
        <v>4.2918863296508789</v>
      </c>
      <c r="D463" s="1">
        <f t="shared" si="43"/>
        <v>-3.1478666324902048E-3</v>
      </c>
      <c r="E463" s="1">
        <f t="shared" si="44"/>
        <v>-5.8531333588705192E-3</v>
      </c>
      <c r="F463" s="55">
        <f t="shared" si="45"/>
        <v>-2.4731411430392548E-3</v>
      </c>
      <c r="G463" s="55">
        <f t="shared" si="46"/>
        <v>-1.2545824768849271E-3</v>
      </c>
      <c r="H463" s="55">
        <f t="shared" si="47"/>
        <v>-3.7277236199241819E-3</v>
      </c>
      <c r="Q463">
        <v>462</v>
      </c>
      <c r="R463">
        <v>0.33912544746951134</v>
      </c>
      <c r="S463">
        <f t="shared" si="42"/>
        <v>-5.1375241267457529E-3</v>
      </c>
    </row>
    <row r="464" spans="1:19" x14ac:dyDescent="0.25">
      <c r="A464" s="5">
        <v>37214</v>
      </c>
      <c r="B464">
        <v>1151.06005859375</v>
      </c>
      <c r="C464">
        <v>4.3128809928894043</v>
      </c>
      <c r="D464" s="1">
        <f t="shared" si="43"/>
        <v>1.083993627911917E-2</v>
      </c>
      <c r="E464" s="1">
        <f t="shared" si="44"/>
        <v>4.8797844526118402E-3</v>
      </c>
      <c r="F464" s="55">
        <f t="shared" si="45"/>
        <v>8.5164638562230735E-3</v>
      </c>
      <c r="G464" s="55">
        <f t="shared" si="46"/>
        <v>1.0459512349815488E-3</v>
      </c>
      <c r="H464" s="55">
        <f t="shared" si="47"/>
        <v>9.5624150912046214E-3</v>
      </c>
      <c r="Q464">
        <v>463</v>
      </c>
      <c r="R464">
        <v>0.6195799300905217</v>
      </c>
      <c r="S464">
        <f t="shared" si="42"/>
        <v>3.0469084031753179E-3</v>
      </c>
    </row>
    <row r="465" spans="1:19" x14ac:dyDescent="0.25">
      <c r="A465" s="5">
        <v>37215</v>
      </c>
      <c r="B465">
        <v>1142.660034179688</v>
      </c>
      <c r="C465">
        <v>4.3002824783325204</v>
      </c>
      <c r="D465" s="1">
        <f t="shared" si="43"/>
        <v>-7.3244002120308417E-3</v>
      </c>
      <c r="E465" s="1">
        <f t="shared" si="44"/>
        <v>-2.9254114551176733E-3</v>
      </c>
      <c r="F465" s="55">
        <f t="shared" si="45"/>
        <v>-5.7544609182280156E-3</v>
      </c>
      <c r="G465" s="55">
        <f t="shared" si="46"/>
        <v>-6.2704362334524075E-4</v>
      </c>
      <c r="H465" s="55">
        <f t="shared" si="47"/>
        <v>-6.3815045415732564E-3</v>
      </c>
      <c r="Q465">
        <v>464</v>
      </c>
      <c r="R465">
        <v>2.4201200671142731E-2</v>
      </c>
      <c r="S465">
        <f t="shared" si="42"/>
        <v>-2.2877722284895954E-2</v>
      </c>
    </row>
    <row r="466" spans="1:19" x14ac:dyDescent="0.25">
      <c r="A466" s="5">
        <v>37216</v>
      </c>
      <c r="B466">
        <v>1137.030029296875</v>
      </c>
      <c r="C466">
        <v>4.2834839820861816</v>
      </c>
      <c r="D466" s="1">
        <f t="shared" si="43"/>
        <v>-4.9392822463429674E-3</v>
      </c>
      <c r="E466" s="1">
        <f t="shared" si="44"/>
        <v>-3.9140202076211094E-3</v>
      </c>
      <c r="F466" s="55">
        <f t="shared" si="45"/>
        <v>-3.8805780443279805E-3</v>
      </c>
      <c r="G466" s="55">
        <f t="shared" si="46"/>
        <v>-8.3894571771768434E-4</v>
      </c>
      <c r="H466" s="55">
        <f t="shared" si="47"/>
        <v>-4.7195237620456651E-3</v>
      </c>
      <c r="Q466">
        <v>465</v>
      </c>
      <c r="R466">
        <v>9.6993912141948746E-2</v>
      </c>
      <c r="S466">
        <f t="shared" si="42"/>
        <v>-1.5197201540928735E-2</v>
      </c>
    </row>
    <row r="467" spans="1:19" x14ac:dyDescent="0.25">
      <c r="A467" s="5">
        <v>37218</v>
      </c>
      <c r="B467">
        <v>1150.339965820312</v>
      </c>
      <c r="C467">
        <v>4.2750859260559082</v>
      </c>
      <c r="D467" s="1">
        <f t="shared" si="43"/>
        <v>1.1637895729166757E-2</v>
      </c>
      <c r="E467" s="1">
        <f t="shared" si="44"/>
        <v>-1.9624911207701003E-3</v>
      </c>
      <c r="F467" s="55">
        <f t="shared" si="45"/>
        <v>9.143385697835054E-3</v>
      </c>
      <c r="G467" s="55">
        <f t="shared" si="46"/>
        <v>-4.2064768051612317E-4</v>
      </c>
      <c r="H467" s="55">
        <f t="shared" si="47"/>
        <v>8.7227380173189317E-3</v>
      </c>
      <c r="Q467">
        <v>466</v>
      </c>
      <c r="R467">
        <v>0.31863525579876606</v>
      </c>
      <c r="S467">
        <f t="shared" si="42"/>
        <v>-5.7823680631051656E-3</v>
      </c>
    </row>
    <row r="468" spans="1:19" x14ac:dyDescent="0.25">
      <c r="A468" s="5">
        <v>37221</v>
      </c>
      <c r="B468">
        <v>1157.420043945312</v>
      </c>
      <c r="C468">
        <v>4.2708878517150879</v>
      </c>
      <c r="D468" s="1">
        <f t="shared" si="43"/>
        <v>6.1359069473339136E-3</v>
      </c>
      <c r="E468" s="1">
        <f t="shared" si="44"/>
        <v>-9.8246842025671616E-4</v>
      </c>
      <c r="F468" s="55">
        <f t="shared" si="45"/>
        <v>4.8207137382142952E-3</v>
      </c>
      <c r="G468" s="55">
        <f t="shared" si="46"/>
        <v>-2.1058595261269516E-4</v>
      </c>
      <c r="H468" s="55">
        <f t="shared" si="47"/>
        <v>4.6101277856015997E-3</v>
      </c>
      <c r="Q468">
        <v>467</v>
      </c>
      <c r="R468">
        <v>0.98642843305096051</v>
      </c>
      <c r="S468">
        <f t="shared" si="42"/>
        <v>2.4725629985564004E-2</v>
      </c>
    </row>
    <row r="469" spans="1:19" x14ac:dyDescent="0.25">
      <c r="A469" s="5">
        <v>37222</v>
      </c>
      <c r="B469">
        <v>1149.5</v>
      </c>
      <c r="C469">
        <v>4.2792820930480957</v>
      </c>
      <c r="D469" s="1">
        <f t="shared" si="43"/>
        <v>-6.8663628661313168E-3</v>
      </c>
      <c r="E469" s="1">
        <f t="shared" si="44"/>
        <v>1.9635268267633736E-3</v>
      </c>
      <c r="F469" s="55">
        <f t="shared" si="45"/>
        <v>-5.3946010075505129E-3</v>
      </c>
      <c r="G469" s="55">
        <f t="shared" si="46"/>
        <v>4.208696776090813E-4</v>
      </c>
      <c r="H469" s="55">
        <f t="shared" si="47"/>
        <v>-4.9737313299414313E-3</v>
      </c>
      <c r="Q469">
        <v>468</v>
      </c>
      <c r="R469">
        <v>0.3352680371948159</v>
      </c>
      <c r="S469">
        <f t="shared" si="42"/>
        <v>-5.2577056539767639E-3</v>
      </c>
    </row>
    <row r="470" spans="1:19" x14ac:dyDescent="0.25">
      <c r="A470" s="5">
        <v>37223</v>
      </c>
      <c r="B470">
        <v>1128.52001953125</v>
      </c>
      <c r="C470">
        <v>4.2792820930480957</v>
      </c>
      <c r="D470" s="1">
        <f t="shared" si="43"/>
        <v>-1.8420008155057115E-2</v>
      </c>
      <c r="E470" s="1">
        <f t="shared" si="44"/>
        <v>0</v>
      </c>
      <c r="F470" s="55">
        <f t="shared" si="45"/>
        <v>-1.4471794819132034E-2</v>
      </c>
      <c r="G470" s="55">
        <f t="shared" si="46"/>
        <v>0</v>
      </c>
      <c r="H470" s="55">
        <f t="shared" si="47"/>
        <v>-1.4471794819132034E-2</v>
      </c>
      <c r="Q470">
        <v>469</v>
      </c>
      <c r="R470">
        <v>0.35287090638189489</v>
      </c>
      <c r="S470">
        <f t="shared" si="42"/>
        <v>-4.713411517062116E-3</v>
      </c>
    </row>
    <row r="471" spans="1:19" x14ac:dyDescent="0.25">
      <c r="A471" s="5">
        <v>37224</v>
      </c>
      <c r="B471">
        <v>1140.199951171875</v>
      </c>
      <c r="C471">
        <v>4.3044815063476563</v>
      </c>
      <c r="D471" s="1">
        <f t="shared" si="43"/>
        <v>1.0296585725125816E-2</v>
      </c>
      <c r="E471" s="1">
        <f t="shared" si="44"/>
        <v>5.8714304980088533E-3</v>
      </c>
      <c r="F471" s="55">
        <f t="shared" si="45"/>
        <v>8.0895770890695683E-3</v>
      </c>
      <c r="G471" s="55">
        <f t="shared" si="46"/>
        <v>1.2585043540629501E-3</v>
      </c>
      <c r="H471" s="55">
        <f t="shared" si="47"/>
        <v>9.3480814431325179E-3</v>
      </c>
      <c r="Q471">
        <v>470</v>
      </c>
      <c r="R471">
        <v>0.45877315736368918</v>
      </c>
      <c r="S471">
        <f t="shared" si="42"/>
        <v>-1.5948023423267099E-3</v>
      </c>
    </row>
    <row r="472" spans="1:19" x14ac:dyDescent="0.25">
      <c r="A472" s="5">
        <v>37225</v>
      </c>
      <c r="B472">
        <v>1139.449951171875</v>
      </c>
      <c r="C472">
        <v>4.329801082611084</v>
      </c>
      <c r="D472" s="1">
        <f t="shared" si="43"/>
        <v>-6.5799579688870463E-4</v>
      </c>
      <c r="E472" s="1">
        <f t="shared" si="44"/>
        <v>5.8649108549210472E-3</v>
      </c>
      <c r="F472" s="55">
        <f t="shared" si="45"/>
        <v>-5.1695852055365626E-4</v>
      </c>
      <c r="G472" s="55">
        <f t="shared" si="46"/>
        <v>1.2571069094000655E-3</v>
      </c>
      <c r="H472" s="55">
        <f t="shared" si="47"/>
        <v>7.4014838884640922E-4</v>
      </c>
      <c r="Q472">
        <v>471</v>
      </c>
      <c r="R472">
        <v>0.64112502695282492</v>
      </c>
      <c r="S472">
        <f t="shared" si="42"/>
        <v>3.6965597718850562E-3</v>
      </c>
    </row>
    <row r="473" spans="1:19" x14ac:dyDescent="0.25">
      <c r="A473" s="5">
        <v>37228</v>
      </c>
      <c r="B473">
        <v>1129.900024414062</v>
      </c>
      <c r="C473">
        <v>4.329801082611084</v>
      </c>
      <c r="D473" s="1">
        <f t="shared" si="43"/>
        <v>-8.4164921539391872E-3</v>
      </c>
      <c r="E473" s="1">
        <f t="shared" si="44"/>
        <v>0</v>
      </c>
      <c r="F473" s="55">
        <f t="shared" si="45"/>
        <v>-6.612469794982285E-3</v>
      </c>
      <c r="G473" s="55">
        <f t="shared" si="46"/>
        <v>0</v>
      </c>
      <c r="H473" s="55">
        <f t="shared" si="47"/>
        <v>-6.612469794982285E-3</v>
      </c>
      <c r="Q473">
        <v>472</v>
      </c>
      <c r="R473">
        <v>0.38074999436501189</v>
      </c>
      <c r="S473">
        <f t="shared" si="42"/>
        <v>-3.8705413258579009E-3</v>
      </c>
    </row>
    <row r="474" spans="1:19" x14ac:dyDescent="0.25">
      <c r="A474" s="5">
        <v>37229</v>
      </c>
      <c r="B474">
        <v>1144.800048828125</v>
      </c>
      <c r="C474">
        <v>4.3424615859985352</v>
      </c>
      <c r="D474" s="1">
        <f t="shared" si="43"/>
        <v>1.3100837071863981E-2</v>
      </c>
      <c r="E474" s="1">
        <f t="shared" si="44"/>
        <v>2.9197714288746132E-3</v>
      </c>
      <c r="F474" s="55">
        <f t="shared" si="45"/>
        <v>1.029275472990724E-2</v>
      </c>
      <c r="G474" s="55">
        <f t="shared" si="46"/>
        <v>6.258347190439248E-4</v>
      </c>
      <c r="H474" s="55">
        <f t="shared" si="47"/>
        <v>1.0918589448951166E-2</v>
      </c>
      <c r="Q474">
        <v>473</v>
      </c>
      <c r="R474">
        <v>0.25561601729959149</v>
      </c>
      <c r="S474">
        <f t="shared" si="42"/>
        <v>-7.8921418842844062E-3</v>
      </c>
    </row>
    <row r="475" spans="1:19" x14ac:dyDescent="0.25">
      <c r="A475" s="5">
        <v>37230</v>
      </c>
      <c r="B475">
        <v>1170.349975585938</v>
      </c>
      <c r="C475">
        <v>4.3002605438232422</v>
      </c>
      <c r="D475" s="1">
        <f t="shared" si="43"/>
        <v>2.2072836601092841E-2</v>
      </c>
      <c r="E475" s="1">
        <f t="shared" si="44"/>
        <v>-9.7657605865187468E-3</v>
      </c>
      <c r="F475" s="55">
        <f t="shared" si="45"/>
        <v>1.7341662374864071E-2</v>
      </c>
      <c r="G475" s="55">
        <f t="shared" si="46"/>
        <v>-2.0932296180697567E-3</v>
      </c>
      <c r="H475" s="55">
        <f t="shared" si="47"/>
        <v>1.5248432756794314E-2</v>
      </c>
      <c r="Q475">
        <v>474</v>
      </c>
      <c r="R475">
        <v>0.83880584841946726</v>
      </c>
      <c r="S475">
        <f t="shared" si="42"/>
        <v>1.0843931180724126E-2</v>
      </c>
    </row>
    <row r="476" spans="1:19" x14ac:dyDescent="0.25">
      <c r="A476" s="5">
        <v>37231</v>
      </c>
      <c r="B476">
        <v>1167.099975585938</v>
      </c>
      <c r="C476">
        <v>4.2833809852600098</v>
      </c>
      <c r="D476" s="1">
        <f t="shared" si="43"/>
        <v>-2.780809995695209E-3</v>
      </c>
      <c r="E476" s="1">
        <f t="shared" si="44"/>
        <v>-3.9329648760575969E-3</v>
      </c>
      <c r="F476" s="55">
        <f t="shared" si="45"/>
        <v>-2.1847607965170151E-3</v>
      </c>
      <c r="G476" s="55">
        <f t="shared" si="46"/>
        <v>-8.4300638874524464E-4</v>
      </c>
      <c r="H476" s="55">
        <f t="shared" si="47"/>
        <v>-3.0277671852622597E-3</v>
      </c>
      <c r="Q476">
        <v>475</v>
      </c>
      <c r="R476">
        <v>0.32460309186804237</v>
      </c>
      <c r="S476">
        <f t="shared" si="42"/>
        <v>-5.5928631528615784E-3</v>
      </c>
    </row>
    <row r="477" spans="1:19" x14ac:dyDescent="0.25">
      <c r="A477" s="5">
        <v>37232</v>
      </c>
      <c r="B477">
        <v>1158.31005859375</v>
      </c>
      <c r="C477">
        <v>4.2580647468566886</v>
      </c>
      <c r="D477" s="1">
        <f t="shared" si="43"/>
        <v>-7.5599216711885464E-3</v>
      </c>
      <c r="E477" s="1">
        <f t="shared" si="44"/>
        <v>-5.9278752873999242E-3</v>
      </c>
      <c r="F477" s="55">
        <f t="shared" si="45"/>
        <v>-5.9394998282947913E-3</v>
      </c>
      <c r="G477" s="55">
        <f t="shared" si="46"/>
        <v>-1.2706029411512106E-3</v>
      </c>
      <c r="H477" s="55">
        <f t="shared" si="47"/>
        <v>-7.2101027694460021E-3</v>
      </c>
      <c r="Q477">
        <v>476</v>
      </c>
      <c r="R477">
        <v>0.81704605853146539</v>
      </c>
      <c r="S477">
        <f t="shared" si="42"/>
        <v>9.8721617393872467E-3</v>
      </c>
    </row>
    <row r="478" spans="1:19" x14ac:dyDescent="0.25">
      <c r="A478" s="5">
        <v>37235</v>
      </c>
      <c r="B478">
        <v>1139.930053710938</v>
      </c>
      <c r="C478">
        <v>4.2622795104980469</v>
      </c>
      <c r="D478" s="1">
        <f t="shared" si="43"/>
        <v>-1.5995192716303553E-2</v>
      </c>
      <c r="E478" s="1">
        <f t="shared" si="44"/>
        <v>9.8934124205193614E-4</v>
      </c>
      <c r="F478" s="55">
        <f t="shared" si="45"/>
        <v>-1.2566723376790082E-2</v>
      </c>
      <c r="G478" s="55">
        <f t="shared" si="46"/>
        <v>2.1205909891953067E-4</v>
      </c>
      <c r="H478" s="55">
        <f t="shared" si="47"/>
        <v>-1.2354664277870551E-2</v>
      </c>
      <c r="Q478">
        <v>477</v>
      </c>
      <c r="R478">
        <v>0.34897195154873517</v>
      </c>
      <c r="S478">
        <f t="shared" si="42"/>
        <v>-4.8330821836589212E-3</v>
      </c>
    </row>
    <row r="479" spans="1:19" x14ac:dyDescent="0.25">
      <c r="A479" s="5">
        <v>37236</v>
      </c>
      <c r="B479">
        <v>1136.760009765625</v>
      </c>
      <c r="C479">
        <v>4.2707195281982422</v>
      </c>
      <c r="D479" s="1">
        <f t="shared" si="43"/>
        <v>-2.7847848460496286E-3</v>
      </c>
      <c r="E479" s="1">
        <f t="shared" si="44"/>
        <v>1.9782072901411798E-3</v>
      </c>
      <c r="F479" s="55">
        <f t="shared" si="45"/>
        <v>-2.1878836626027243E-3</v>
      </c>
      <c r="G479" s="55">
        <f t="shared" si="46"/>
        <v>4.2401634298933169E-4</v>
      </c>
      <c r="H479" s="55">
        <f t="shared" si="47"/>
        <v>-1.7638673196133925E-3</v>
      </c>
      <c r="Q479">
        <v>478</v>
      </c>
      <c r="R479">
        <v>0.14385293420799483</v>
      </c>
      <c r="S479">
        <f t="shared" si="42"/>
        <v>-1.2515014747482013E-2</v>
      </c>
    </row>
    <row r="480" spans="1:19" x14ac:dyDescent="0.25">
      <c r="A480" s="5">
        <v>37237</v>
      </c>
      <c r="B480">
        <v>1137.069946289062</v>
      </c>
      <c r="C480">
        <v>4.287600040435791</v>
      </c>
      <c r="D480" s="1">
        <f t="shared" si="43"/>
        <v>2.7261187630252731E-4</v>
      </c>
      <c r="E480" s="1">
        <f t="shared" si="44"/>
        <v>3.944824446638912E-3</v>
      </c>
      <c r="F480" s="55">
        <f t="shared" si="45"/>
        <v>2.1417922868973587E-4</v>
      </c>
      <c r="G480" s="55">
        <f t="shared" si="46"/>
        <v>8.4554841342201863E-4</v>
      </c>
      <c r="H480" s="55">
        <f t="shared" si="47"/>
        <v>1.0597276421117545E-3</v>
      </c>
      <c r="Q480">
        <v>479</v>
      </c>
      <c r="R480">
        <v>0.6275916082753844</v>
      </c>
      <c r="S480">
        <f t="shared" si="42"/>
        <v>3.2870563992654987E-3</v>
      </c>
    </row>
    <row r="481" spans="1:19" x14ac:dyDescent="0.25">
      <c r="A481" s="5">
        <v>37238</v>
      </c>
      <c r="B481">
        <v>1119.380004882812</v>
      </c>
      <c r="C481">
        <v>4.2707195281982422</v>
      </c>
      <c r="D481" s="1">
        <f t="shared" si="43"/>
        <v>-1.5679766197094783E-2</v>
      </c>
      <c r="E481" s="1">
        <f t="shared" si="44"/>
        <v>-3.9448244466387993E-3</v>
      </c>
      <c r="F481" s="55">
        <f t="shared" si="45"/>
        <v>-1.2318906555642307E-2</v>
      </c>
      <c r="G481" s="55">
        <f t="shared" si="46"/>
        <v>-8.4554841342199445E-4</v>
      </c>
      <c r="H481" s="55">
        <f t="shared" si="47"/>
        <v>-1.3164454969064302E-2</v>
      </c>
      <c r="Q481">
        <v>480</v>
      </c>
      <c r="R481">
        <v>0.23050371279536863</v>
      </c>
      <c r="S481">
        <f t="shared" si="42"/>
        <v>-8.8055536084101129E-3</v>
      </c>
    </row>
    <row r="482" spans="1:19" x14ac:dyDescent="0.25">
      <c r="A482" s="5">
        <v>37239</v>
      </c>
      <c r="B482">
        <v>1123.089965820312</v>
      </c>
      <c r="C482">
        <v>4.2538456916809082</v>
      </c>
      <c r="D482" s="1">
        <f t="shared" si="43"/>
        <v>3.3088196236990071E-3</v>
      </c>
      <c r="E482" s="1">
        <f t="shared" si="44"/>
        <v>-3.95887839915148E-3</v>
      </c>
      <c r="F482" s="55">
        <f t="shared" si="45"/>
        <v>2.5995948690469635E-3</v>
      </c>
      <c r="G482" s="55">
        <f t="shared" si="46"/>
        <v>-8.4856079012218713E-4</v>
      </c>
      <c r="H482" s="55">
        <f t="shared" si="47"/>
        <v>1.7510340789247763E-3</v>
      </c>
      <c r="Q482">
        <v>481</v>
      </c>
      <c r="R482">
        <v>0.4465701669491704</v>
      </c>
      <c r="S482">
        <f t="shared" si="42"/>
        <v>-1.94536522620796E-3</v>
      </c>
    </row>
    <row r="483" spans="1:19" x14ac:dyDescent="0.25">
      <c r="A483" s="5">
        <v>37242</v>
      </c>
      <c r="B483">
        <v>1134.359985351562</v>
      </c>
      <c r="C483">
        <v>4.2496194839477539</v>
      </c>
      <c r="D483" s="1">
        <f t="shared" si="43"/>
        <v>9.9848177427951049E-3</v>
      </c>
      <c r="E483" s="1">
        <f t="shared" si="44"/>
        <v>-9.9399668107887258E-4</v>
      </c>
      <c r="F483" s="55">
        <f t="shared" si="45"/>
        <v>7.8446346203429121E-3</v>
      </c>
      <c r="G483" s="55">
        <f t="shared" si="46"/>
        <v>-2.1305696311761001E-4</v>
      </c>
      <c r="H483" s="55">
        <f t="shared" si="47"/>
        <v>7.6315776572253025E-3</v>
      </c>
      <c r="Q483">
        <v>482</v>
      </c>
      <c r="R483">
        <v>0.7580170573369942</v>
      </c>
      <c r="S483">
        <f t="shared" si="42"/>
        <v>7.5481715235502581E-3</v>
      </c>
    </row>
    <row r="484" spans="1:19" x14ac:dyDescent="0.25">
      <c r="A484" s="5">
        <v>37243</v>
      </c>
      <c r="B484">
        <v>1142.920043945312</v>
      </c>
      <c r="C484">
        <v>4.2580647468566886</v>
      </c>
      <c r="D484" s="1">
        <f t="shared" si="43"/>
        <v>7.5178272323487795E-3</v>
      </c>
      <c r="E484" s="1">
        <f t="shared" si="44"/>
        <v>1.9853265480371547E-3</v>
      </c>
      <c r="F484" s="55">
        <f t="shared" si="45"/>
        <v>5.9064280686740795E-3</v>
      </c>
      <c r="G484" s="55">
        <f t="shared" si="46"/>
        <v>4.2554231133091726E-4</v>
      </c>
      <c r="H484" s="55">
        <f t="shared" si="47"/>
        <v>6.3319703800049964E-3</v>
      </c>
      <c r="Q484">
        <v>483</v>
      </c>
      <c r="R484">
        <v>0.21458701888862697</v>
      </c>
      <c r="S484">
        <f t="shared" si="42"/>
        <v>-9.4134082305191141E-3</v>
      </c>
    </row>
    <row r="485" spans="1:19" x14ac:dyDescent="0.25">
      <c r="A485" s="5">
        <v>37244</v>
      </c>
      <c r="B485">
        <v>1149.56005859375</v>
      </c>
      <c r="C485">
        <v>4.274940013885498</v>
      </c>
      <c r="D485" s="1">
        <f t="shared" si="43"/>
        <v>5.7928818746011091E-3</v>
      </c>
      <c r="E485" s="1">
        <f t="shared" si="44"/>
        <v>3.9552981633631645E-3</v>
      </c>
      <c r="F485" s="55">
        <f t="shared" si="45"/>
        <v>4.5512139405693031E-3</v>
      </c>
      <c r="G485" s="55">
        <f t="shared" si="46"/>
        <v>8.4779338900423215E-4</v>
      </c>
      <c r="H485" s="55">
        <f t="shared" si="47"/>
        <v>5.3990073295735351E-3</v>
      </c>
      <c r="Q485">
        <v>484</v>
      </c>
      <c r="R485">
        <v>0.59084002265543267</v>
      </c>
      <c r="S485">
        <f t="shared" si="42"/>
        <v>2.1971889556867746E-3</v>
      </c>
    </row>
    <row r="486" spans="1:19" x14ac:dyDescent="0.25">
      <c r="A486" s="5">
        <v>37245</v>
      </c>
      <c r="B486">
        <v>1139.930053710938</v>
      </c>
      <c r="C486">
        <v>4.274940013885498</v>
      </c>
      <c r="D486" s="1">
        <f t="shared" si="43"/>
        <v>-8.4124073066021588E-3</v>
      </c>
      <c r="E486" s="1">
        <f t="shared" si="44"/>
        <v>0</v>
      </c>
      <c r="F486" s="55">
        <f t="shared" si="45"/>
        <v>-6.6092605090779938E-3</v>
      </c>
      <c r="G486" s="55">
        <f t="shared" si="46"/>
        <v>0</v>
      </c>
      <c r="H486" s="55">
        <f t="shared" si="47"/>
        <v>-6.6092605090779938E-3</v>
      </c>
      <c r="Q486">
        <v>485</v>
      </c>
      <c r="R486">
        <v>0.34482754082510214</v>
      </c>
      <c r="S486">
        <f t="shared" si="42"/>
        <v>-4.9608247541287056E-3</v>
      </c>
    </row>
    <row r="487" spans="1:19" x14ac:dyDescent="0.25">
      <c r="A487" s="5">
        <v>37246</v>
      </c>
      <c r="B487">
        <v>1144.890014648438</v>
      </c>
      <c r="C487">
        <v>4.2707195281982422</v>
      </c>
      <c r="D487" s="1">
        <f t="shared" si="43"/>
        <v>4.3416711867170369E-3</v>
      </c>
      <c r="E487" s="1">
        <f t="shared" si="44"/>
        <v>-9.8774963116992557E-4</v>
      </c>
      <c r="F487" s="55">
        <f t="shared" si="45"/>
        <v>3.4110611709504764E-3</v>
      </c>
      <c r="G487" s="55">
        <f t="shared" si="46"/>
        <v>-2.1171794709534344E-4</v>
      </c>
      <c r="H487" s="55">
        <f t="shared" si="47"/>
        <v>3.1993432238551331E-3</v>
      </c>
      <c r="Q487">
        <v>486</v>
      </c>
      <c r="R487">
        <v>0.97748090458973291</v>
      </c>
      <c r="S487">
        <f t="shared" si="42"/>
        <v>2.239107093070087E-2</v>
      </c>
    </row>
    <row r="488" spans="1:19" x14ac:dyDescent="0.25">
      <c r="A488" s="5">
        <v>37249</v>
      </c>
      <c r="B488">
        <v>1144.650024414062</v>
      </c>
      <c r="C488">
        <v>4.2622795104980469</v>
      </c>
      <c r="D488" s="1">
        <f t="shared" si="43"/>
        <v>-2.0964056636727543E-4</v>
      </c>
      <c r="E488" s="1">
        <f t="shared" si="44"/>
        <v>-1.9782072901411278E-3</v>
      </c>
      <c r="F488" s="55">
        <f t="shared" si="45"/>
        <v>-1.6470542448706287E-4</v>
      </c>
      <c r="G488" s="55">
        <f t="shared" si="46"/>
        <v>-4.2401634298932053E-4</v>
      </c>
      <c r="H488" s="55">
        <f t="shared" si="47"/>
        <v>-5.8872176747638339E-4</v>
      </c>
      <c r="Q488">
        <v>487</v>
      </c>
      <c r="R488">
        <v>0.98833942637462469</v>
      </c>
      <c r="S488">
        <f t="shared" si="42"/>
        <v>2.5393365577191292E-2</v>
      </c>
    </row>
    <row r="489" spans="1:19" x14ac:dyDescent="0.25">
      <c r="A489" s="5">
        <v>37251</v>
      </c>
      <c r="B489">
        <v>1149.369995117188</v>
      </c>
      <c r="C489">
        <v>4.2538456916809082</v>
      </c>
      <c r="D489" s="1">
        <f t="shared" si="43"/>
        <v>4.1150271779554718E-3</v>
      </c>
      <c r="E489" s="1">
        <f t="shared" si="44"/>
        <v>-1.9806711090103648E-3</v>
      </c>
      <c r="F489" s="55">
        <f t="shared" si="45"/>
        <v>3.2329968854098402E-3</v>
      </c>
      <c r="G489" s="55">
        <f t="shared" si="46"/>
        <v>-4.2454444713286931E-4</v>
      </c>
      <c r="H489" s="55">
        <f t="shared" si="47"/>
        <v>2.808452438276971E-3</v>
      </c>
      <c r="Q489">
        <v>488</v>
      </c>
      <c r="R489">
        <v>0.44429221335478108</v>
      </c>
      <c r="S489">
        <f t="shared" si="42"/>
        <v>-2.0109563744748738E-3</v>
      </c>
    </row>
    <row r="490" spans="1:19" x14ac:dyDescent="0.25">
      <c r="A490" s="5">
        <v>37252</v>
      </c>
      <c r="B490">
        <v>1157.130004882812</v>
      </c>
      <c r="C490">
        <v>4.2665004730224609</v>
      </c>
      <c r="D490" s="1">
        <f t="shared" si="43"/>
        <v>6.7288437415860174E-3</v>
      </c>
      <c r="E490" s="1">
        <f t="shared" si="44"/>
        <v>2.9704874431610404E-3</v>
      </c>
      <c r="F490" s="55">
        <f t="shared" si="45"/>
        <v>5.2865582457138488E-3</v>
      </c>
      <c r="G490" s="55">
        <f t="shared" si="46"/>
        <v>6.3670537906822938E-4</v>
      </c>
      <c r="H490" s="55">
        <f t="shared" si="47"/>
        <v>5.9232636247820783E-3</v>
      </c>
      <c r="Q490">
        <v>489</v>
      </c>
      <c r="R490">
        <v>0.4217427312947013</v>
      </c>
      <c r="S490">
        <f t="shared" si="42"/>
        <v>-2.66347151723219E-3</v>
      </c>
    </row>
    <row r="491" spans="1:19" x14ac:dyDescent="0.25">
      <c r="A491" s="5">
        <v>37253</v>
      </c>
      <c r="B491">
        <v>1161.02001953125</v>
      </c>
      <c r="C491">
        <v>4.2622795104980469</v>
      </c>
      <c r="D491" s="1">
        <f t="shared" si="43"/>
        <v>3.3561402487253763E-3</v>
      </c>
      <c r="E491" s="1">
        <f t="shared" si="44"/>
        <v>-9.8981633415073217E-4</v>
      </c>
      <c r="F491" s="55">
        <f t="shared" si="45"/>
        <v>2.6367726145902892E-3</v>
      </c>
      <c r="G491" s="55">
        <f t="shared" si="46"/>
        <v>-2.1216093193537214E-4</v>
      </c>
      <c r="H491" s="55">
        <f t="shared" si="47"/>
        <v>2.4246116826549171E-3</v>
      </c>
      <c r="Q491">
        <v>490</v>
      </c>
      <c r="R491">
        <v>0.30256405768342787</v>
      </c>
      <c r="S491">
        <f t="shared" si="42"/>
        <v>-6.3003799136701561E-3</v>
      </c>
    </row>
    <row r="492" spans="1:19" x14ac:dyDescent="0.25">
      <c r="A492" s="5">
        <v>37256</v>
      </c>
      <c r="B492">
        <v>1148.079956054688</v>
      </c>
      <c r="C492">
        <v>4.3008818626403809</v>
      </c>
      <c r="D492" s="1">
        <f t="shared" si="43"/>
        <v>-1.120800231540864E-2</v>
      </c>
      <c r="E492" s="1">
        <f t="shared" si="44"/>
        <v>9.015972478255984E-3</v>
      </c>
      <c r="F492" s="55">
        <f t="shared" si="45"/>
        <v>-8.8056372437826241E-3</v>
      </c>
      <c r="G492" s="55">
        <f t="shared" si="46"/>
        <v>1.932517233039684E-3</v>
      </c>
      <c r="H492" s="55">
        <f t="shared" si="47"/>
        <v>-6.8731200107429403E-3</v>
      </c>
      <c r="Q492">
        <v>491</v>
      </c>
      <c r="R492">
        <v>0.70253208867523376</v>
      </c>
      <c r="S492">
        <f t="shared" si="42"/>
        <v>5.6336787986677036E-3</v>
      </c>
    </row>
    <row r="493" spans="1:19" x14ac:dyDescent="0.25">
      <c r="A493" s="5">
        <v>37258</v>
      </c>
      <c r="B493">
        <v>1154.670043945312</v>
      </c>
      <c r="C493">
        <v>4.283912181854248</v>
      </c>
      <c r="D493" s="1">
        <f t="shared" si="43"/>
        <v>5.7236833193847671E-3</v>
      </c>
      <c r="E493" s="1">
        <f t="shared" si="44"/>
        <v>-3.9534327324942786E-3</v>
      </c>
      <c r="F493" s="55">
        <f t="shared" si="45"/>
        <v>4.4968476620942128E-3</v>
      </c>
      <c r="G493" s="55">
        <f t="shared" si="46"/>
        <v>-8.4739354558081219E-4</v>
      </c>
      <c r="H493" s="55">
        <f t="shared" si="47"/>
        <v>3.6494541165134004E-3</v>
      </c>
      <c r="Q493">
        <v>492</v>
      </c>
      <c r="R493">
        <v>0.42610943422575709</v>
      </c>
      <c r="S493">
        <f t="shared" si="42"/>
        <v>-2.5366010055828483E-3</v>
      </c>
    </row>
    <row r="494" spans="1:19" x14ac:dyDescent="0.25">
      <c r="A494" s="5">
        <v>37259</v>
      </c>
      <c r="B494">
        <v>1165.27001953125</v>
      </c>
      <c r="C494">
        <v>4.2923927307128906</v>
      </c>
      <c r="D494" s="1">
        <f t="shared" si="43"/>
        <v>9.1382096606303104E-3</v>
      </c>
      <c r="E494" s="1">
        <f t="shared" si="44"/>
        <v>1.9776702692309357E-3</v>
      </c>
      <c r="F494" s="55">
        <f t="shared" si="45"/>
        <v>7.179491676095948E-3</v>
      </c>
      <c r="G494" s="55">
        <f t="shared" si="46"/>
        <v>4.2390123592062089E-4</v>
      </c>
      <c r="H494" s="55">
        <f t="shared" si="47"/>
        <v>7.6033929120165687E-3</v>
      </c>
      <c r="Q494">
        <v>493</v>
      </c>
      <c r="R494">
        <v>0.91442589993473022</v>
      </c>
      <c r="S494">
        <f t="shared" si="42"/>
        <v>1.5156310477893445E-2</v>
      </c>
    </row>
    <row r="495" spans="1:19" x14ac:dyDescent="0.25">
      <c r="A495" s="5">
        <v>37260</v>
      </c>
      <c r="B495">
        <v>1172.510009765625</v>
      </c>
      <c r="C495">
        <v>4.2923927307128906</v>
      </c>
      <c r="D495" s="1">
        <f t="shared" si="43"/>
        <v>6.1939218320632905E-3</v>
      </c>
      <c r="E495" s="1">
        <f t="shared" si="44"/>
        <v>0</v>
      </c>
      <c r="F495" s="55">
        <f t="shared" si="45"/>
        <v>4.8662934958990734E-3</v>
      </c>
      <c r="G495" s="55">
        <f t="shared" si="46"/>
        <v>0</v>
      </c>
      <c r="H495" s="55">
        <f t="shared" si="47"/>
        <v>4.8662934958990734E-3</v>
      </c>
      <c r="Q495">
        <v>494</v>
      </c>
      <c r="R495">
        <v>8.2626980413892048E-2</v>
      </c>
      <c r="S495">
        <f t="shared" si="42"/>
        <v>-1.6207060456746521E-2</v>
      </c>
    </row>
    <row r="496" spans="1:19" x14ac:dyDescent="0.25">
      <c r="A496" s="5">
        <v>37263</v>
      </c>
      <c r="B496">
        <v>1164.890014648438</v>
      </c>
      <c r="C496">
        <v>4.3093628883361816</v>
      </c>
      <c r="D496" s="1">
        <f t="shared" si="43"/>
        <v>-6.5200838815422171E-3</v>
      </c>
      <c r="E496" s="1">
        <f t="shared" si="44"/>
        <v>3.945747912894682E-3</v>
      </c>
      <c r="F496" s="55">
        <f t="shared" si="45"/>
        <v>-5.1225447536679646E-3</v>
      </c>
      <c r="G496" s="55">
        <f t="shared" si="46"/>
        <v>8.4574635263020832E-4</v>
      </c>
      <c r="H496" s="55">
        <f t="shared" si="47"/>
        <v>-4.276798401037756E-3</v>
      </c>
      <c r="Q496">
        <v>495</v>
      </c>
      <c r="R496">
        <v>0.43107937232326876</v>
      </c>
      <c r="S496">
        <f t="shared" si="42"/>
        <v>-2.3925230807713394E-3</v>
      </c>
    </row>
    <row r="497" spans="1:19" x14ac:dyDescent="0.25">
      <c r="A497" s="5">
        <v>37264</v>
      </c>
      <c r="B497">
        <v>1160.7099609375</v>
      </c>
      <c r="C497">
        <v>4.3093628883361816</v>
      </c>
      <c r="D497" s="1">
        <f t="shared" si="43"/>
        <v>-3.59482134184567E-3</v>
      </c>
      <c r="E497" s="1">
        <f t="shared" si="44"/>
        <v>0</v>
      </c>
      <c r="F497" s="55">
        <f t="shared" si="45"/>
        <v>-2.8242939108767255E-3</v>
      </c>
      <c r="G497" s="55">
        <f t="shared" si="46"/>
        <v>0</v>
      </c>
      <c r="H497" s="55">
        <f t="shared" si="47"/>
        <v>-2.8242939108767255E-3</v>
      </c>
      <c r="Q497">
        <v>496</v>
      </c>
      <c r="R497">
        <v>0.58607839668936745</v>
      </c>
      <c r="S497">
        <f t="shared" si="42"/>
        <v>2.057929481753758E-3</v>
      </c>
    </row>
    <row r="498" spans="1:19" x14ac:dyDescent="0.25">
      <c r="A498" s="5">
        <v>37265</v>
      </c>
      <c r="B498">
        <v>1155.140014648438</v>
      </c>
      <c r="C498">
        <v>4.3136024475097656</v>
      </c>
      <c r="D498" s="1">
        <f t="shared" si="43"/>
        <v>-4.8102917615415715E-3</v>
      </c>
      <c r="E498" s="1">
        <f t="shared" si="44"/>
        <v>9.8331823220211101E-4</v>
      </c>
      <c r="F498" s="55">
        <f t="shared" si="45"/>
        <v>-3.7792358617430247E-3</v>
      </c>
      <c r="G498" s="55">
        <f t="shared" si="46"/>
        <v>2.1076810448075812E-4</v>
      </c>
      <c r="H498" s="55">
        <f t="shared" si="47"/>
        <v>-3.5684677572622664E-3</v>
      </c>
      <c r="Q498">
        <v>497</v>
      </c>
      <c r="R498">
        <v>7.600636548448847E-2</v>
      </c>
      <c r="S498">
        <f t="shared" si="42"/>
        <v>-1.6717338624563448E-2</v>
      </c>
    </row>
    <row r="499" spans="1:19" x14ac:dyDescent="0.25">
      <c r="A499" s="5">
        <v>37266</v>
      </c>
      <c r="B499">
        <v>1156.550048828125</v>
      </c>
      <c r="C499">
        <v>4.334813117980957</v>
      </c>
      <c r="D499" s="1">
        <f t="shared" si="43"/>
        <v>1.2199164384812371E-3</v>
      </c>
      <c r="E499" s="1">
        <f t="shared" si="44"/>
        <v>4.9051095748407032E-3</v>
      </c>
      <c r="F499" s="55">
        <f t="shared" si="45"/>
        <v>9.584349933819033E-4</v>
      </c>
      <c r="G499" s="55">
        <f t="shared" si="46"/>
        <v>1.0513795163182708E-3</v>
      </c>
      <c r="H499" s="55">
        <f t="shared" si="47"/>
        <v>2.009814509700174E-3</v>
      </c>
      <c r="Q499">
        <v>498</v>
      </c>
      <c r="R499">
        <v>0.86281882349321892</v>
      </c>
      <c r="S499">
        <f t="shared" si="42"/>
        <v>1.2021815555982836E-2</v>
      </c>
    </row>
    <row r="500" spans="1:19" x14ac:dyDescent="0.25">
      <c r="A500" s="5">
        <v>37267</v>
      </c>
      <c r="B500">
        <v>1145.599975585938</v>
      </c>
      <c r="C500">
        <v>4.3517789840698242</v>
      </c>
      <c r="D500" s="1">
        <f t="shared" si="43"/>
        <v>-9.5129819558612636E-3</v>
      </c>
      <c r="E500" s="1">
        <f t="shared" si="44"/>
        <v>3.9062240893721393E-3</v>
      </c>
      <c r="F500" s="55">
        <f t="shared" si="45"/>
        <v>-7.4739338780115041E-3</v>
      </c>
      <c r="G500" s="55">
        <f t="shared" si="46"/>
        <v>8.3727466859865858E-4</v>
      </c>
      <c r="H500" s="55">
        <f t="shared" si="47"/>
        <v>-6.6366592094128452E-3</v>
      </c>
      <c r="Q500">
        <v>499</v>
      </c>
      <c r="R500">
        <v>2.400374669412253E-2</v>
      </c>
      <c r="S500">
        <f t="shared" si="42"/>
        <v>-2.2917365348254923E-2</v>
      </c>
    </row>
    <row r="501" spans="1:19" x14ac:dyDescent="0.25">
      <c r="A501" s="5">
        <v>37270</v>
      </c>
      <c r="B501">
        <v>1138.410034179688</v>
      </c>
      <c r="C501">
        <v>4.343294620513916</v>
      </c>
      <c r="D501" s="1">
        <f t="shared" si="43"/>
        <v>-6.2959138754960075E-3</v>
      </c>
      <c r="E501" s="1">
        <f t="shared" si="44"/>
        <v>-1.9515340834262524E-3</v>
      </c>
      <c r="F501" s="55">
        <f t="shared" si="45"/>
        <v>-4.9464241838617197E-3</v>
      </c>
      <c r="G501" s="55">
        <f t="shared" si="46"/>
        <v>-4.182991081861707E-4</v>
      </c>
      <c r="H501" s="55">
        <f t="shared" si="47"/>
        <v>-5.3647232920478903E-3</v>
      </c>
      <c r="Q501">
        <v>500</v>
      </c>
      <c r="R501">
        <v>0.40240661945886791</v>
      </c>
      <c r="S501">
        <f t="shared" si="42"/>
        <v>-3.2288664577055821E-3</v>
      </c>
    </row>
    <row r="502" spans="1:19" x14ac:dyDescent="0.25">
      <c r="A502" s="5">
        <v>37271</v>
      </c>
      <c r="B502">
        <v>1146.18994140625</v>
      </c>
      <c r="C502">
        <v>4.3475337028503418</v>
      </c>
      <c r="D502" s="1">
        <f t="shared" si="43"/>
        <v>6.8107654585051946E-3</v>
      </c>
      <c r="E502" s="1">
        <f t="shared" si="44"/>
        <v>9.7553018305743331E-4</v>
      </c>
      <c r="F502" s="55">
        <f t="shared" si="45"/>
        <v>5.3509205558988134E-3</v>
      </c>
      <c r="G502" s="55">
        <f t="shared" si="46"/>
        <v>2.090987849237001E-4</v>
      </c>
      <c r="H502" s="55">
        <f t="shared" si="47"/>
        <v>5.5600193408225137E-3</v>
      </c>
      <c r="Q502">
        <v>501</v>
      </c>
      <c r="R502">
        <v>0.58942135639116722</v>
      </c>
      <c r="S502">
        <f t="shared" si="42"/>
        <v>2.1556583428106154E-3</v>
      </c>
    </row>
    <row r="503" spans="1:19" x14ac:dyDescent="0.25">
      <c r="A503" s="5">
        <v>37272</v>
      </c>
      <c r="B503">
        <v>1127.569946289062</v>
      </c>
      <c r="C503">
        <v>4.343294620513916</v>
      </c>
      <c r="D503" s="1">
        <f t="shared" si="43"/>
        <v>-1.6378520405580039E-2</v>
      </c>
      <c r="E503" s="1">
        <f t="shared" si="44"/>
        <v>-9.7553018305741672E-4</v>
      </c>
      <c r="F503" s="55">
        <f t="shared" si="45"/>
        <v>-1.2867887177642054E-2</v>
      </c>
      <c r="G503" s="55">
        <f t="shared" si="46"/>
        <v>-2.0909878492369655E-4</v>
      </c>
      <c r="H503" s="55">
        <f t="shared" si="47"/>
        <v>-1.307698596256575E-2</v>
      </c>
      <c r="Q503">
        <v>502</v>
      </c>
      <c r="R503">
        <v>0.57506975606335498</v>
      </c>
      <c r="S503">
        <f t="shared" si="42"/>
        <v>1.7373460673202016E-3</v>
      </c>
    </row>
    <row r="504" spans="1:19" x14ac:dyDescent="0.25">
      <c r="A504" s="5">
        <v>37273</v>
      </c>
      <c r="B504">
        <v>1138.880004882812</v>
      </c>
      <c r="C504">
        <v>4.3263278007507324</v>
      </c>
      <c r="D504" s="1">
        <f t="shared" si="43"/>
        <v>9.980500536555895E-3</v>
      </c>
      <c r="E504" s="1">
        <f t="shared" si="44"/>
        <v>-3.9140900491070885E-3</v>
      </c>
      <c r="F504" s="55">
        <f t="shared" si="45"/>
        <v>7.8412427802112567E-3</v>
      </c>
      <c r="G504" s="55">
        <f t="shared" si="46"/>
        <v>-8.3896068780278177E-4</v>
      </c>
      <c r="H504" s="55">
        <f t="shared" si="47"/>
        <v>7.0022820924084753E-3</v>
      </c>
      <c r="Q504">
        <v>503</v>
      </c>
      <c r="R504">
        <v>0.77925718154863721</v>
      </c>
      <c r="S504">
        <f t="shared" si="42"/>
        <v>8.341873593719672E-3</v>
      </c>
    </row>
    <row r="505" spans="1:19" x14ac:dyDescent="0.25">
      <c r="A505" s="5">
        <v>37274</v>
      </c>
      <c r="B505">
        <v>1127.579956054688</v>
      </c>
      <c r="C505">
        <v>4.334813117980957</v>
      </c>
      <c r="D505" s="1">
        <f t="shared" si="43"/>
        <v>-9.9716232857660313E-3</v>
      </c>
      <c r="E505" s="1">
        <f t="shared" si="44"/>
        <v>1.959400043161412E-3</v>
      </c>
      <c r="F505" s="55">
        <f t="shared" si="45"/>
        <v>-7.8342683125070395E-3</v>
      </c>
      <c r="G505" s="55">
        <f t="shared" si="46"/>
        <v>4.1998512739033894E-4</v>
      </c>
      <c r="H505" s="55">
        <f t="shared" si="47"/>
        <v>-7.4142831851167004E-3</v>
      </c>
      <c r="Q505">
        <v>504</v>
      </c>
      <c r="R505">
        <v>0.18982477379690288</v>
      </c>
      <c r="S505">
        <f t="shared" si="42"/>
        <v>-1.0414076107616393E-2</v>
      </c>
    </row>
    <row r="506" spans="1:19" x14ac:dyDescent="0.25">
      <c r="A506" s="5">
        <v>37278</v>
      </c>
      <c r="B506">
        <v>1119.31005859375</v>
      </c>
      <c r="C506">
        <v>4.3305702209472656</v>
      </c>
      <c r="D506" s="1">
        <f t="shared" si="43"/>
        <v>-7.361227964757351E-3</v>
      </c>
      <c r="E506" s="1">
        <f t="shared" si="44"/>
        <v>-9.792751703670559E-4</v>
      </c>
      <c r="F506" s="55">
        <f t="shared" si="45"/>
        <v>-5.7833948729049825E-3</v>
      </c>
      <c r="G506" s="55">
        <f t="shared" si="46"/>
        <v>-2.0990149949839682E-4</v>
      </c>
      <c r="H506" s="55">
        <f t="shared" si="47"/>
        <v>-5.9932963724033794E-3</v>
      </c>
      <c r="Q506">
        <v>505</v>
      </c>
      <c r="R506">
        <v>0.67999550659176888</v>
      </c>
      <c r="S506">
        <f t="shared" si="42"/>
        <v>4.9052703610834225E-3</v>
      </c>
    </row>
    <row r="507" spans="1:19" x14ac:dyDescent="0.25">
      <c r="A507" s="5">
        <v>37279</v>
      </c>
      <c r="B507">
        <v>1128.180053710938</v>
      </c>
      <c r="C507">
        <v>4.3178472518920898</v>
      </c>
      <c r="D507" s="1">
        <f t="shared" si="43"/>
        <v>7.8932860452345377E-3</v>
      </c>
      <c r="E507" s="1">
        <f t="shared" si="44"/>
        <v>-2.9422673624687028E-3</v>
      </c>
      <c r="F507" s="55">
        <f t="shared" si="45"/>
        <v>6.2014096374865676E-3</v>
      </c>
      <c r="G507" s="55">
        <f t="shared" si="46"/>
        <v>-6.3065658151619181E-4</v>
      </c>
      <c r="H507" s="55">
        <f t="shared" si="47"/>
        <v>5.5707530559703754E-3</v>
      </c>
      <c r="Q507">
        <v>506</v>
      </c>
      <c r="R507">
        <v>0.58797102481845609</v>
      </c>
      <c r="S507">
        <f t="shared" si="42"/>
        <v>2.1132361323475245E-3</v>
      </c>
    </row>
    <row r="508" spans="1:19" x14ac:dyDescent="0.25">
      <c r="A508" s="5">
        <v>37280</v>
      </c>
      <c r="B508">
        <v>1132.150024414062</v>
      </c>
      <c r="C508">
        <v>4.3136024475097656</v>
      </c>
      <c r="D508" s="1">
        <f t="shared" si="43"/>
        <v>3.512738978945646E-3</v>
      </c>
      <c r="E508" s="1">
        <f t="shared" si="44"/>
        <v>-9.8356704200499071E-4</v>
      </c>
      <c r="F508" s="55">
        <f t="shared" si="45"/>
        <v>2.7598053881703684E-3</v>
      </c>
      <c r="G508" s="55">
        <f t="shared" si="46"/>
        <v>-2.1082143530369197E-4</v>
      </c>
      <c r="H508" s="55">
        <f t="shared" si="47"/>
        <v>2.5489839528666765E-3</v>
      </c>
      <c r="Q508">
        <v>507</v>
      </c>
      <c r="R508">
        <v>0.8724597418507295</v>
      </c>
      <c r="S508">
        <f t="shared" si="42"/>
        <v>1.2534165201917108E-2</v>
      </c>
    </row>
    <row r="509" spans="1:19" x14ac:dyDescent="0.25">
      <c r="A509" s="5">
        <v>37281</v>
      </c>
      <c r="B509">
        <v>1133.280029296875</v>
      </c>
      <c r="C509">
        <v>4.3093628883361816</v>
      </c>
      <c r="D509" s="1">
        <f t="shared" si="43"/>
        <v>9.9760747384719951E-4</v>
      </c>
      <c r="E509" s="1">
        <f t="shared" si="44"/>
        <v>-9.833182322020388E-4</v>
      </c>
      <c r="F509" s="55">
        <f t="shared" si="45"/>
        <v>7.8377656242164314E-4</v>
      </c>
      <c r="G509" s="55">
        <f t="shared" si="46"/>
        <v>-2.1076810448074265E-4</v>
      </c>
      <c r="H509" s="55">
        <f t="shared" si="47"/>
        <v>5.7300845794090055E-4</v>
      </c>
      <c r="Q509">
        <v>508</v>
      </c>
      <c r="R509">
        <v>0.83286784320854046</v>
      </c>
      <c r="S509">
        <f t="shared" si="42"/>
        <v>1.0570804638089067E-2</v>
      </c>
    </row>
    <row r="510" spans="1:19" x14ac:dyDescent="0.25">
      <c r="A510" s="5">
        <v>37284</v>
      </c>
      <c r="B510">
        <v>1133.06005859375</v>
      </c>
      <c r="C510">
        <v>4.3093628883361816</v>
      </c>
      <c r="D510" s="1">
        <f t="shared" si="43"/>
        <v>-1.9411976604137167E-4</v>
      </c>
      <c r="E510" s="1">
        <f t="shared" si="44"/>
        <v>0</v>
      </c>
      <c r="F510" s="55">
        <f t="shared" si="45"/>
        <v>-1.5251141046413583E-4</v>
      </c>
      <c r="G510" s="55">
        <f t="shared" si="46"/>
        <v>0</v>
      </c>
      <c r="H510" s="55">
        <f t="shared" si="47"/>
        <v>-1.5251141046413583E-4</v>
      </c>
      <c r="Q510">
        <v>509</v>
      </c>
      <c r="R510">
        <v>0.79830568865329976</v>
      </c>
      <c r="S510">
        <f t="shared" si="42"/>
        <v>9.0917536780252863E-3</v>
      </c>
    </row>
    <row r="511" spans="1:19" x14ac:dyDescent="0.25">
      <c r="A511" s="5">
        <v>37285</v>
      </c>
      <c r="B511">
        <v>1100.640014648438</v>
      </c>
      <c r="C511">
        <v>4.3263278007507324</v>
      </c>
      <c r="D511" s="1">
        <f t="shared" si="43"/>
        <v>-2.9030147003948823E-2</v>
      </c>
      <c r="E511" s="1">
        <f t="shared" si="44"/>
        <v>3.9290277638814024E-3</v>
      </c>
      <c r="F511" s="55">
        <f t="shared" si="45"/>
        <v>-2.2807716884481761E-2</v>
      </c>
      <c r="G511" s="55">
        <f t="shared" si="46"/>
        <v>8.4216249340868991E-4</v>
      </c>
      <c r="H511" s="55">
        <f t="shared" si="47"/>
        <v>-2.1965554391073071E-2</v>
      </c>
      <c r="Q511">
        <v>510</v>
      </c>
      <c r="R511">
        <v>0.8883376081223987</v>
      </c>
      <c r="S511">
        <f t="shared" si="42"/>
        <v>1.3440414128030216E-2</v>
      </c>
    </row>
    <row r="512" spans="1:19" x14ac:dyDescent="0.25">
      <c r="A512" s="5">
        <v>37286</v>
      </c>
      <c r="B512">
        <v>1113.569946289062</v>
      </c>
      <c r="C512">
        <v>4.3220815658569336</v>
      </c>
      <c r="D512" s="1">
        <f t="shared" si="43"/>
        <v>1.1679180242276014E-2</v>
      </c>
      <c r="E512" s="1">
        <f t="shared" si="44"/>
        <v>-9.8196906621957482E-4</v>
      </c>
      <c r="F512" s="55">
        <f t="shared" si="45"/>
        <v>9.1758211342309343E-3</v>
      </c>
      <c r="G512" s="55">
        <f t="shared" si="46"/>
        <v>-2.1047891920232366E-4</v>
      </c>
      <c r="H512" s="55">
        <f t="shared" si="47"/>
        <v>8.9653422150286106E-3</v>
      </c>
      <c r="Q512">
        <v>511</v>
      </c>
      <c r="R512">
        <v>0.88506032612831986</v>
      </c>
      <c r="S512">
        <f t="shared" si="42"/>
        <v>1.3246223180236895E-2</v>
      </c>
    </row>
    <row r="513" spans="1:19" x14ac:dyDescent="0.25">
      <c r="A513" s="5">
        <v>37287</v>
      </c>
      <c r="B513">
        <v>1130.199951171875</v>
      </c>
      <c r="C513">
        <v>4.3348731994628906</v>
      </c>
      <c r="D513" s="1">
        <f t="shared" si="43"/>
        <v>1.4823542663660131E-2</v>
      </c>
      <c r="E513" s="1">
        <f t="shared" si="44"/>
        <v>2.9552292375874E-3</v>
      </c>
      <c r="F513" s="55">
        <f t="shared" si="45"/>
        <v>1.1646209171858761E-2</v>
      </c>
      <c r="G513" s="55">
        <f t="shared" si="46"/>
        <v>6.334348782667422E-4</v>
      </c>
      <c r="H513" s="55">
        <f t="shared" si="47"/>
        <v>1.2279644050125504E-2</v>
      </c>
      <c r="Q513">
        <v>512</v>
      </c>
      <c r="R513">
        <v>0.19395477857742005</v>
      </c>
      <c r="S513">
        <f t="shared" si="42"/>
        <v>-1.0241932224080638E-2</v>
      </c>
    </row>
    <row r="514" spans="1:19" x14ac:dyDescent="0.25">
      <c r="A514" s="5">
        <v>37288</v>
      </c>
      <c r="B514">
        <v>1122.199951171875</v>
      </c>
      <c r="C514">
        <v>4.3433933258056641</v>
      </c>
      <c r="D514" s="1">
        <f t="shared" si="43"/>
        <v>-7.1035641868598242E-3</v>
      </c>
      <c r="E514" s="1">
        <f t="shared" si="44"/>
        <v>1.9635555223952755E-3</v>
      </c>
      <c r="F514" s="55">
        <f t="shared" si="45"/>
        <v>-5.5809597113857037E-3</v>
      </c>
      <c r="G514" s="55">
        <f t="shared" si="46"/>
        <v>4.208758283380567E-4</v>
      </c>
      <c r="H514" s="55">
        <f t="shared" si="47"/>
        <v>-5.1600838830476474E-3</v>
      </c>
      <c r="Q514">
        <v>513</v>
      </c>
      <c r="R514">
        <v>0.83109996677322151</v>
      </c>
      <c r="S514">
        <f t="shared" si="42"/>
        <v>1.0490703631754769E-2</v>
      </c>
    </row>
    <row r="515" spans="1:19" x14ac:dyDescent="0.25">
      <c r="A515" s="5">
        <v>37291</v>
      </c>
      <c r="B515">
        <v>1094.43994140625</v>
      </c>
      <c r="C515">
        <v>4.3561882972717294</v>
      </c>
      <c r="D515" s="1">
        <f t="shared" si="43"/>
        <v>-2.5048237435489954E-2</v>
      </c>
      <c r="E515" s="1">
        <f t="shared" si="44"/>
        <v>2.9415163271414896E-3</v>
      </c>
      <c r="F515" s="55">
        <f t="shared" si="45"/>
        <v>-1.9679304683032514E-2</v>
      </c>
      <c r="G515" s="55">
        <f t="shared" si="46"/>
        <v>6.3049560179759105E-4</v>
      </c>
      <c r="H515" s="55">
        <f t="shared" si="47"/>
        <v>-1.9048809081234921E-2</v>
      </c>
      <c r="Q515">
        <v>514</v>
      </c>
      <c r="R515">
        <v>0.79120283403810565</v>
      </c>
      <c r="S515">
        <f t="shared" ref="S515:S578" si="48">_xlfn.NORM.INV(R515,$K$12,$K$14)</f>
        <v>8.8074637725686564E-3</v>
      </c>
    </row>
    <row r="516" spans="1:19" x14ac:dyDescent="0.25">
      <c r="A516" s="5">
        <v>37292</v>
      </c>
      <c r="B516">
        <v>1090.02001953125</v>
      </c>
      <c r="C516">
        <v>4.351923942565918</v>
      </c>
      <c r="D516" s="1">
        <f t="shared" si="43"/>
        <v>-4.0467007733509764E-3</v>
      </c>
      <c r="E516" s="1">
        <f t="shared" si="44"/>
        <v>-9.7939827352576435E-4</v>
      </c>
      <c r="F516" s="55">
        <f t="shared" si="45"/>
        <v>-3.17931581752748E-3</v>
      </c>
      <c r="G516" s="55">
        <f t="shared" si="46"/>
        <v>-2.0992788588946218E-4</v>
      </c>
      <c r="H516" s="55">
        <f t="shared" si="47"/>
        <v>-3.389243703416942E-3</v>
      </c>
      <c r="Q516">
        <v>515</v>
      </c>
      <c r="R516">
        <v>0.71825257175787982</v>
      </c>
      <c r="S516">
        <f t="shared" si="48"/>
        <v>6.1566922698418174E-3</v>
      </c>
    </row>
    <row r="517" spans="1:19" x14ac:dyDescent="0.25">
      <c r="A517" s="5">
        <v>37293</v>
      </c>
      <c r="B517">
        <v>1083.510009765625</v>
      </c>
      <c r="C517">
        <v>4.3433933258056641</v>
      </c>
      <c r="D517" s="1">
        <f t="shared" si="43"/>
        <v>-5.9902823008500293E-3</v>
      </c>
      <c r="E517" s="1">
        <f t="shared" si="44"/>
        <v>-1.962118053615658E-3</v>
      </c>
      <c r="F517" s="55">
        <f t="shared" si="45"/>
        <v>-4.7063028222807521E-3</v>
      </c>
      <c r="G517" s="55">
        <f t="shared" si="46"/>
        <v>-4.2056771590811453E-4</v>
      </c>
      <c r="H517" s="55">
        <f t="shared" si="47"/>
        <v>-5.1268705381888663E-3</v>
      </c>
      <c r="Q517">
        <v>516</v>
      </c>
      <c r="R517">
        <v>0.82167668275816308</v>
      </c>
      <c r="S517">
        <f t="shared" si="48"/>
        <v>1.0072538316359856E-2</v>
      </c>
    </row>
    <row r="518" spans="1:19" x14ac:dyDescent="0.25">
      <c r="A518" s="5">
        <v>37294</v>
      </c>
      <c r="B518">
        <v>1080.170043945312</v>
      </c>
      <c r="C518">
        <v>4.3391399383544922</v>
      </c>
      <c r="D518" s="1">
        <f t="shared" si="43"/>
        <v>-3.0873034739819041E-3</v>
      </c>
      <c r="E518" s="1">
        <f t="shared" si="44"/>
        <v>-9.7975732704031165E-4</v>
      </c>
      <c r="F518" s="55">
        <f t="shared" si="45"/>
        <v>-2.4255593180936416E-3</v>
      </c>
      <c r="G518" s="55">
        <f t="shared" si="46"/>
        <v>-2.100048467615278E-4</v>
      </c>
      <c r="H518" s="55">
        <f t="shared" si="47"/>
        <v>-2.6355641648551694E-3</v>
      </c>
      <c r="Q518">
        <v>517</v>
      </c>
      <c r="R518">
        <v>0.72893942629102393</v>
      </c>
      <c r="S518">
        <f t="shared" si="48"/>
        <v>6.520269015480743E-3</v>
      </c>
    </row>
    <row r="519" spans="1:19" x14ac:dyDescent="0.25">
      <c r="A519" s="5">
        <v>37295</v>
      </c>
      <c r="B519">
        <v>1096.219970703125</v>
      </c>
      <c r="C519">
        <v>4.351923942565918</v>
      </c>
      <c r="D519" s="1">
        <f t="shared" si="43"/>
        <v>1.4749394743924969E-2</v>
      </c>
      <c r="E519" s="1">
        <f t="shared" si="44"/>
        <v>2.9418753806560757E-3</v>
      </c>
      <c r="F519" s="55">
        <f t="shared" si="45"/>
        <v>1.1587954394138801E-2</v>
      </c>
      <c r="G519" s="55">
        <f t="shared" si="46"/>
        <v>6.3057256266966502E-4</v>
      </c>
      <c r="H519" s="55">
        <f t="shared" si="47"/>
        <v>1.2218526956808466E-2</v>
      </c>
      <c r="Q519">
        <v>518</v>
      </c>
      <c r="R519">
        <v>0.25565799254463639</v>
      </c>
      <c r="S519">
        <f t="shared" si="48"/>
        <v>-7.8906563087448173E-3</v>
      </c>
    </row>
    <row r="520" spans="1:19" x14ac:dyDescent="0.25">
      <c r="A520" s="5">
        <v>37298</v>
      </c>
      <c r="B520">
        <v>1111.93994140625</v>
      </c>
      <c r="C520">
        <v>4.3476600646972656</v>
      </c>
      <c r="D520" s="1">
        <f t="shared" si="43"/>
        <v>1.4238313259156418E-2</v>
      </c>
      <c r="E520" s="1">
        <f t="shared" si="44"/>
        <v>-9.8024875822059132E-4</v>
      </c>
      <c r="F520" s="55">
        <f t="shared" si="45"/>
        <v>1.118642002340633E-2</v>
      </c>
      <c r="G520" s="55">
        <f t="shared" si="46"/>
        <v>-2.1011018195715242E-4</v>
      </c>
      <c r="H520" s="55">
        <f t="shared" si="47"/>
        <v>1.0976309841449178E-2</v>
      </c>
      <c r="Q520">
        <v>519</v>
      </c>
      <c r="R520">
        <v>0.10822661525508481</v>
      </c>
      <c r="S520">
        <f t="shared" si="48"/>
        <v>-1.4481914495898179E-2</v>
      </c>
    </row>
    <row r="521" spans="1:19" x14ac:dyDescent="0.25">
      <c r="A521" s="5">
        <v>37299</v>
      </c>
      <c r="B521">
        <v>1107.5</v>
      </c>
      <c r="C521">
        <v>4.3391399383544922</v>
      </c>
      <c r="D521" s="1">
        <f t="shared" si="43"/>
        <v>-4.000961905916361E-3</v>
      </c>
      <c r="E521" s="1">
        <f t="shared" si="44"/>
        <v>-1.9616266224353326E-3</v>
      </c>
      <c r="F521" s="55">
        <f t="shared" si="45"/>
        <v>-3.1433807897467505E-3</v>
      </c>
      <c r="G521" s="55">
        <f t="shared" si="46"/>
        <v>-4.2046238071248007E-4</v>
      </c>
      <c r="H521" s="55">
        <f t="shared" si="47"/>
        <v>-3.5638431704592306E-3</v>
      </c>
      <c r="Q521">
        <v>520</v>
      </c>
      <c r="R521">
        <v>0.12097698803247914</v>
      </c>
      <c r="S521">
        <f t="shared" si="48"/>
        <v>-1.3732036075859964E-2</v>
      </c>
    </row>
    <row r="522" spans="1:19" x14ac:dyDescent="0.25">
      <c r="A522" s="5">
        <v>37300</v>
      </c>
      <c r="B522">
        <v>1118.510009765625</v>
      </c>
      <c r="C522">
        <v>4.3306117057800293</v>
      </c>
      <c r="D522" s="1">
        <f t="shared" si="43"/>
        <v>9.8922282472237583E-3</v>
      </c>
      <c r="E522" s="1">
        <f t="shared" si="44"/>
        <v>-1.9673540085614438E-3</v>
      </c>
      <c r="F522" s="55">
        <f t="shared" si="45"/>
        <v>7.7718911030200061E-3</v>
      </c>
      <c r="G522" s="55">
        <f t="shared" si="46"/>
        <v>-4.2169001005758688E-4</v>
      </c>
      <c r="H522" s="55">
        <f t="shared" si="47"/>
        <v>7.3502010929624197E-3</v>
      </c>
      <c r="Q522">
        <v>521</v>
      </c>
      <c r="R522">
        <v>0.92124208831689391</v>
      </c>
      <c r="S522">
        <f t="shared" si="48"/>
        <v>1.5667842466688946E-2</v>
      </c>
    </row>
    <row r="523" spans="1:19" x14ac:dyDescent="0.25">
      <c r="A523" s="5">
        <v>37301</v>
      </c>
      <c r="B523">
        <v>1116.47998046875</v>
      </c>
      <c r="C523">
        <v>4.3391399383544922</v>
      </c>
      <c r="D523" s="1">
        <f t="shared" si="43"/>
        <v>-1.8165896617011541E-3</v>
      </c>
      <c r="E523" s="1">
        <f t="shared" si="44"/>
        <v>1.9673540085613445E-3</v>
      </c>
      <c r="F523" s="55">
        <f t="shared" si="45"/>
        <v>-1.4272150497109299E-3</v>
      </c>
      <c r="G523" s="55">
        <f t="shared" si="46"/>
        <v>4.2169001005756558E-4</v>
      </c>
      <c r="H523" s="55">
        <f t="shared" si="47"/>
        <v>-1.0055250396533643E-3</v>
      </c>
      <c r="Q523">
        <v>522</v>
      </c>
      <c r="R523">
        <v>0.77071987345233839</v>
      </c>
      <c r="S523">
        <f t="shared" si="48"/>
        <v>8.0179320136388645E-3</v>
      </c>
    </row>
    <row r="524" spans="1:19" x14ac:dyDescent="0.25">
      <c r="A524" s="5">
        <v>37302</v>
      </c>
      <c r="B524">
        <v>1104.180053710938</v>
      </c>
      <c r="C524">
        <v>4.351923942565918</v>
      </c>
      <c r="D524" s="1">
        <f t="shared" si="43"/>
        <v>-1.1077834836375242E-2</v>
      </c>
      <c r="E524" s="1">
        <f t="shared" si="44"/>
        <v>2.9418753806560757E-3</v>
      </c>
      <c r="F524" s="55">
        <f t="shared" si="45"/>
        <v>-8.7033703483047394E-3</v>
      </c>
      <c r="G524" s="55">
        <f t="shared" si="46"/>
        <v>6.3057256266966502E-4</v>
      </c>
      <c r="H524" s="55">
        <f t="shared" si="47"/>
        <v>-8.072797785635074E-3</v>
      </c>
      <c r="Q524">
        <v>523</v>
      </c>
      <c r="R524">
        <v>0.59358076000721716</v>
      </c>
      <c r="S524">
        <f t="shared" si="48"/>
        <v>2.2775216425692463E-3</v>
      </c>
    </row>
    <row r="525" spans="1:19" x14ac:dyDescent="0.25">
      <c r="A525" s="5">
        <v>37306</v>
      </c>
      <c r="B525">
        <v>1083.339965820312</v>
      </c>
      <c r="C525">
        <v>4.3476600646972656</v>
      </c>
      <c r="D525" s="1">
        <f t="shared" si="43"/>
        <v>-1.905419673583297E-2</v>
      </c>
      <c r="E525" s="1">
        <f t="shared" si="44"/>
        <v>-9.8024875822059132E-4</v>
      </c>
      <c r="F525" s="55">
        <f t="shared" si="45"/>
        <v>-1.4970049051180514E-2</v>
      </c>
      <c r="G525" s="55">
        <f t="shared" si="46"/>
        <v>-2.1011018195715242E-4</v>
      </c>
      <c r="H525" s="55">
        <f t="shared" si="47"/>
        <v>-1.5180159233137666E-2</v>
      </c>
      <c r="Q525">
        <v>524</v>
      </c>
      <c r="R525">
        <v>0.72471753057596933</v>
      </c>
      <c r="S525">
        <f t="shared" si="48"/>
        <v>6.3758095939652534E-3</v>
      </c>
    </row>
    <row r="526" spans="1:19" x14ac:dyDescent="0.25">
      <c r="A526" s="5">
        <v>37307</v>
      </c>
      <c r="B526">
        <v>1097.97998046875</v>
      </c>
      <c r="C526">
        <v>4.3476600646972656</v>
      </c>
      <c r="D526" s="1">
        <f t="shared" ref="D526:D589" si="49">LN(B526/B525)</f>
        <v>1.3423280246381333E-2</v>
      </c>
      <c r="E526" s="1">
        <f t="shared" ref="E526:E589" si="50">LN(C526/C525)</f>
        <v>0</v>
      </c>
      <c r="F526" s="55">
        <f t="shared" ref="F526:F589" si="51">D526*$B$5</f>
        <v>1.0546084230261646E-2</v>
      </c>
      <c r="G526" s="55">
        <f t="shared" ref="G526:G589" si="52">E526*$C$5</f>
        <v>0</v>
      </c>
      <c r="H526" s="55">
        <f t="shared" ref="H526:H589" si="53">SUM(F526:G526)</f>
        <v>1.0546084230261646E-2</v>
      </c>
      <c r="Q526">
        <v>525</v>
      </c>
      <c r="R526">
        <v>0.36279465436265168</v>
      </c>
      <c r="S526">
        <f t="shared" si="48"/>
        <v>-4.410918594075274E-3</v>
      </c>
    </row>
    <row r="527" spans="1:19" x14ac:dyDescent="0.25">
      <c r="A527" s="5">
        <v>37308</v>
      </c>
      <c r="B527">
        <v>1080.949951171875</v>
      </c>
      <c r="C527">
        <v>4.3476600646972656</v>
      </c>
      <c r="D527" s="1">
        <f t="shared" si="49"/>
        <v>-1.5631871250006663E-2</v>
      </c>
      <c r="E527" s="1">
        <f t="shared" si="50"/>
        <v>0</v>
      </c>
      <c r="F527" s="55">
        <f t="shared" si="51"/>
        <v>-1.2281277590372706E-2</v>
      </c>
      <c r="G527" s="55">
        <f t="shared" si="52"/>
        <v>0</v>
      </c>
      <c r="H527" s="55">
        <f t="shared" si="53"/>
        <v>-1.2281277590372706E-2</v>
      </c>
      <c r="Q527">
        <v>526</v>
      </c>
      <c r="R527">
        <v>0.24099421606402338</v>
      </c>
      <c r="S527">
        <f t="shared" si="48"/>
        <v>-8.4177307283365439E-3</v>
      </c>
    </row>
    <row r="528" spans="1:19" x14ac:dyDescent="0.25">
      <c r="A528" s="5">
        <v>37309</v>
      </c>
      <c r="B528">
        <v>1089.839965820312</v>
      </c>
      <c r="C528">
        <v>4.3561882972717294</v>
      </c>
      <c r="D528" s="1">
        <f t="shared" si="49"/>
        <v>8.1906261667096386E-3</v>
      </c>
      <c r="E528" s="1">
        <f t="shared" si="50"/>
        <v>1.9596470317463656E-3</v>
      </c>
      <c r="F528" s="55">
        <f t="shared" si="51"/>
        <v>6.435016766933037E-3</v>
      </c>
      <c r="G528" s="55">
        <f t="shared" si="52"/>
        <v>4.2003806784661674E-4</v>
      </c>
      <c r="H528" s="55">
        <f t="shared" si="53"/>
        <v>6.8550548347796536E-3</v>
      </c>
      <c r="Q528">
        <v>527</v>
      </c>
      <c r="R528">
        <v>0.11852853205390423</v>
      </c>
      <c r="S528">
        <f t="shared" si="48"/>
        <v>-1.3871524320733315E-2</v>
      </c>
    </row>
    <row r="529" spans="1:19" x14ac:dyDescent="0.25">
      <c r="A529" s="5">
        <v>37312</v>
      </c>
      <c r="B529">
        <v>1109.430053710938</v>
      </c>
      <c r="C529">
        <v>4.351923942565918</v>
      </c>
      <c r="D529" s="1">
        <f t="shared" si="49"/>
        <v>1.7815553217050053E-2</v>
      </c>
      <c r="E529" s="1">
        <f t="shared" si="50"/>
        <v>-9.7939827352576435E-4</v>
      </c>
      <c r="F529" s="55">
        <f t="shared" si="51"/>
        <v>1.3996901009823497E-2</v>
      </c>
      <c r="G529" s="55">
        <f t="shared" si="52"/>
        <v>-2.0992788588946218E-4</v>
      </c>
      <c r="H529" s="55">
        <f t="shared" si="53"/>
        <v>1.3786973123934034E-2</v>
      </c>
      <c r="Q529">
        <v>528</v>
      </c>
      <c r="R529">
        <v>0.1731790589160066</v>
      </c>
      <c r="S529">
        <f t="shared" si="48"/>
        <v>-1.1132513899999995E-2</v>
      </c>
    </row>
    <row r="530" spans="1:19" x14ac:dyDescent="0.25">
      <c r="A530" s="5">
        <v>37313</v>
      </c>
      <c r="B530">
        <v>1109.380004882812</v>
      </c>
      <c r="C530">
        <v>4.3391399383544922</v>
      </c>
      <c r="D530" s="1">
        <f t="shared" si="49"/>
        <v>-4.5113215473856043E-5</v>
      </c>
      <c r="E530" s="1">
        <f t="shared" si="50"/>
        <v>-2.9418753806559885E-3</v>
      </c>
      <c r="F530" s="55">
        <f t="shared" si="51"/>
        <v>-3.5443480397683499E-5</v>
      </c>
      <c r="G530" s="55">
        <f t="shared" si="52"/>
        <v>-6.3057256266964637E-4</v>
      </c>
      <c r="H530" s="55">
        <f t="shared" si="53"/>
        <v>-6.6601604306732983E-4</v>
      </c>
      <c r="Q530">
        <v>529</v>
      </c>
      <c r="R530">
        <v>0.76913238003565032</v>
      </c>
      <c r="S530">
        <f t="shared" si="48"/>
        <v>7.9584499734122374E-3</v>
      </c>
    </row>
    <row r="531" spans="1:19" x14ac:dyDescent="0.25">
      <c r="A531" s="5">
        <v>37314</v>
      </c>
      <c r="B531">
        <v>1109.890014648438</v>
      </c>
      <c r="C531">
        <v>4.3561882972717294</v>
      </c>
      <c r="D531" s="1">
        <f t="shared" si="49"/>
        <v>4.5961939747376579E-4</v>
      </c>
      <c r="E531" s="1">
        <f t="shared" si="50"/>
        <v>3.92127365418171E-3</v>
      </c>
      <c r="F531" s="55">
        <f t="shared" si="51"/>
        <v>3.6110285940928275E-4</v>
      </c>
      <c r="G531" s="55">
        <f t="shared" si="52"/>
        <v>8.4050044855909936E-4</v>
      </c>
      <c r="H531" s="55">
        <f t="shared" si="53"/>
        <v>1.201603307968382E-3</v>
      </c>
      <c r="Q531">
        <v>530</v>
      </c>
      <c r="R531">
        <v>0.41300278626135545</v>
      </c>
      <c r="S531">
        <f t="shared" si="48"/>
        <v>-2.9182605045610338E-3</v>
      </c>
    </row>
    <row r="532" spans="1:19" x14ac:dyDescent="0.25">
      <c r="A532" s="5">
        <v>37315</v>
      </c>
      <c r="B532">
        <v>1106.72998046875</v>
      </c>
      <c r="C532">
        <v>4.3720307350158691</v>
      </c>
      <c r="D532" s="1">
        <f t="shared" si="49"/>
        <v>-2.8512206218741544E-3</v>
      </c>
      <c r="E532" s="1">
        <f t="shared" si="50"/>
        <v>3.6301690146263279E-3</v>
      </c>
      <c r="F532" s="55">
        <f t="shared" si="51"/>
        <v>-2.2400793461382082E-3</v>
      </c>
      <c r="G532" s="55">
        <f t="shared" si="52"/>
        <v>7.7810399227938782E-4</v>
      </c>
      <c r="H532" s="55">
        <f t="shared" si="53"/>
        <v>-1.4619753538588204E-3</v>
      </c>
      <c r="Q532">
        <v>531</v>
      </c>
      <c r="R532">
        <v>0.81390840396152619</v>
      </c>
      <c r="S532">
        <f t="shared" si="48"/>
        <v>9.73818359676909E-3</v>
      </c>
    </row>
    <row r="533" spans="1:19" x14ac:dyDescent="0.25">
      <c r="A533" s="5">
        <v>37316</v>
      </c>
      <c r="B533">
        <v>1131.780029296875</v>
      </c>
      <c r="C533">
        <v>4.3549003601074219</v>
      </c>
      <c r="D533" s="1">
        <f t="shared" si="49"/>
        <v>2.2381936598485058E-2</v>
      </c>
      <c r="E533" s="1">
        <f t="shared" si="50"/>
        <v>-3.925869638130043E-3</v>
      </c>
      <c r="F533" s="55">
        <f t="shared" si="51"/>
        <v>1.7584508724507314E-2</v>
      </c>
      <c r="G533" s="55">
        <f t="shared" si="52"/>
        <v>-8.4148556893345135E-4</v>
      </c>
      <c r="H533" s="55">
        <f t="shared" si="53"/>
        <v>1.6743023155573862E-2</v>
      </c>
      <c r="Q533">
        <v>532</v>
      </c>
      <c r="R533">
        <v>0.96065646111247016</v>
      </c>
      <c r="S533">
        <f t="shared" si="48"/>
        <v>1.9592381221702111E-2</v>
      </c>
    </row>
    <row r="534" spans="1:19" x14ac:dyDescent="0.25">
      <c r="A534" s="5">
        <v>37319</v>
      </c>
      <c r="B534">
        <v>1153.839965820312</v>
      </c>
      <c r="C534">
        <v>4.3506193161010742</v>
      </c>
      <c r="D534" s="1">
        <f t="shared" si="49"/>
        <v>1.9303840181349934E-2</v>
      </c>
      <c r="E534" s="1">
        <f t="shared" si="50"/>
        <v>-9.8352413426669493E-4</v>
      </c>
      <c r="F534" s="55">
        <f t="shared" si="51"/>
        <v>1.5166182988312935E-2</v>
      </c>
      <c r="G534" s="55">
        <f t="shared" si="52"/>
        <v>-2.1081223829872247E-4</v>
      </c>
      <c r="H534" s="55">
        <f t="shared" si="53"/>
        <v>1.4955370750014213E-2</v>
      </c>
      <c r="Q534">
        <v>533</v>
      </c>
      <c r="R534">
        <v>0.48527843154470318</v>
      </c>
      <c r="S534">
        <f t="shared" si="48"/>
        <v>-8.3675861989278896E-4</v>
      </c>
    </row>
    <row r="535" spans="1:19" x14ac:dyDescent="0.25">
      <c r="A535" s="5">
        <v>37320</v>
      </c>
      <c r="B535">
        <v>1146.140014648438</v>
      </c>
      <c r="C535">
        <v>4.3506193161010742</v>
      </c>
      <c r="D535" s="1">
        <f t="shared" si="49"/>
        <v>-6.6956930098987771E-3</v>
      </c>
      <c r="E535" s="1">
        <f t="shared" si="50"/>
        <v>0</v>
      </c>
      <c r="F535" s="55">
        <f t="shared" si="51"/>
        <v>-5.2605131656550692E-3</v>
      </c>
      <c r="G535" s="55">
        <f t="shared" si="52"/>
        <v>0</v>
      </c>
      <c r="H535" s="55">
        <f t="shared" si="53"/>
        <v>-5.2605131656550692E-3</v>
      </c>
      <c r="Q535">
        <v>534</v>
      </c>
      <c r="R535">
        <v>0.74082971019835608</v>
      </c>
      <c r="S535">
        <f t="shared" si="48"/>
        <v>6.9333081678467894E-3</v>
      </c>
    </row>
    <row r="536" spans="1:19" x14ac:dyDescent="0.25">
      <c r="A536" s="5">
        <v>37321</v>
      </c>
      <c r="B536">
        <v>1162.77001953125</v>
      </c>
      <c r="C536">
        <v>4.3463339805603027</v>
      </c>
      <c r="D536" s="1">
        <f t="shared" si="49"/>
        <v>1.4405318712671243E-2</v>
      </c>
      <c r="E536" s="1">
        <f t="shared" si="50"/>
        <v>-9.8547979767407722E-4</v>
      </c>
      <c r="F536" s="55">
        <f t="shared" si="51"/>
        <v>1.1317628904346977E-2</v>
      </c>
      <c r="G536" s="55">
        <f t="shared" si="52"/>
        <v>-2.1123142250163636E-4</v>
      </c>
      <c r="H536" s="55">
        <f t="shared" si="53"/>
        <v>1.110639748184534E-2</v>
      </c>
      <c r="Q536">
        <v>535</v>
      </c>
      <c r="R536">
        <v>0.49358786643462726</v>
      </c>
      <c r="S536">
        <f t="shared" si="48"/>
        <v>-5.9965228912291961E-4</v>
      </c>
    </row>
    <row r="537" spans="1:19" x14ac:dyDescent="0.25">
      <c r="A537" s="5">
        <v>37322</v>
      </c>
      <c r="B537">
        <v>1157.5400390625</v>
      </c>
      <c r="C537">
        <v>4.3249273300170898</v>
      </c>
      <c r="D537" s="1">
        <f t="shared" si="49"/>
        <v>-4.5080090106163614E-3</v>
      </c>
      <c r="E537" s="1">
        <f t="shared" si="50"/>
        <v>-4.9373887520493447E-3</v>
      </c>
      <c r="F537" s="55">
        <f t="shared" si="51"/>
        <v>-3.5417455245006159E-3</v>
      </c>
      <c r="G537" s="55">
        <f t="shared" si="52"/>
        <v>-1.0582983557861688E-3</v>
      </c>
      <c r="H537" s="55">
        <f t="shared" si="53"/>
        <v>-4.6000438802867843E-3</v>
      </c>
      <c r="Q537">
        <v>536</v>
      </c>
      <c r="R537">
        <v>0.46709989786524153</v>
      </c>
      <c r="S537">
        <f t="shared" si="48"/>
        <v>-1.3562552147246847E-3</v>
      </c>
    </row>
    <row r="538" spans="1:19" x14ac:dyDescent="0.25">
      <c r="A538" s="5">
        <v>37323</v>
      </c>
      <c r="B538">
        <v>1164.31005859375</v>
      </c>
      <c r="C538">
        <v>4.3035154342651367</v>
      </c>
      <c r="D538" s="1">
        <f t="shared" si="49"/>
        <v>5.8315898377698655E-3</v>
      </c>
      <c r="E538" s="1">
        <f t="shared" si="50"/>
        <v>-4.9631063887481302E-3</v>
      </c>
      <c r="F538" s="55">
        <f t="shared" si="51"/>
        <v>4.5816250943608383E-3</v>
      </c>
      <c r="G538" s="55">
        <f t="shared" si="52"/>
        <v>-1.0638107701411725E-3</v>
      </c>
      <c r="H538" s="55">
        <f t="shared" si="53"/>
        <v>3.5178143242196661E-3</v>
      </c>
      <c r="Q538">
        <v>537</v>
      </c>
      <c r="R538">
        <v>1.5294733901733082E-2</v>
      </c>
      <c r="S538">
        <f t="shared" si="48"/>
        <v>-2.502336695109602E-2</v>
      </c>
    </row>
    <row r="539" spans="1:19" x14ac:dyDescent="0.25">
      <c r="A539" s="5">
        <v>37326</v>
      </c>
      <c r="B539">
        <v>1168.260009765625</v>
      </c>
      <c r="C539">
        <v>4.3035154342651367</v>
      </c>
      <c r="D539" s="1">
        <f t="shared" si="49"/>
        <v>3.3867835320782087E-3</v>
      </c>
      <c r="E539" s="1">
        <f t="shared" si="50"/>
        <v>0</v>
      </c>
      <c r="F539" s="55">
        <f t="shared" si="51"/>
        <v>2.660847702154513E-3</v>
      </c>
      <c r="G539" s="55">
        <f t="shared" si="52"/>
        <v>0</v>
      </c>
      <c r="H539" s="55">
        <f t="shared" si="53"/>
        <v>2.660847702154513E-3</v>
      </c>
      <c r="Q539">
        <v>538</v>
      </c>
      <c r="R539">
        <v>4.934679498563832E-2</v>
      </c>
      <c r="S539">
        <f t="shared" si="48"/>
        <v>-1.9206732657874249E-2</v>
      </c>
    </row>
    <row r="540" spans="1:19" x14ac:dyDescent="0.25">
      <c r="A540" s="5">
        <v>37327</v>
      </c>
      <c r="B540">
        <v>1165.579956054688</v>
      </c>
      <c r="C540">
        <v>4.3035154342651367</v>
      </c>
      <c r="D540" s="1">
        <f t="shared" si="49"/>
        <v>-2.2966912284023491E-3</v>
      </c>
      <c r="E540" s="1">
        <f t="shared" si="50"/>
        <v>0</v>
      </c>
      <c r="F540" s="55">
        <f t="shared" si="51"/>
        <v>-1.8044098537064977E-3</v>
      </c>
      <c r="G540" s="55">
        <f t="shared" si="52"/>
        <v>0</v>
      </c>
      <c r="H540" s="55">
        <f t="shared" si="53"/>
        <v>-1.8044098537064977E-3</v>
      </c>
      <c r="Q540">
        <v>539</v>
      </c>
      <c r="R540">
        <v>0.99085695811893981</v>
      </c>
      <c r="S540">
        <f t="shared" si="48"/>
        <v>2.6436195923280538E-2</v>
      </c>
    </row>
    <row r="541" spans="1:19" x14ac:dyDescent="0.25">
      <c r="A541" s="5">
        <v>37328</v>
      </c>
      <c r="B541">
        <v>1154.089965820312</v>
      </c>
      <c r="C541">
        <v>4.3120818138122559</v>
      </c>
      <c r="D541" s="1">
        <f t="shared" si="49"/>
        <v>-9.9066544740392098E-3</v>
      </c>
      <c r="E541" s="1">
        <f t="shared" si="50"/>
        <v>1.9885753995664045E-3</v>
      </c>
      <c r="F541" s="55">
        <f t="shared" si="51"/>
        <v>-7.783225158506304E-3</v>
      </c>
      <c r="G541" s="55">
        <f t="shared" si="52"/>
        <v>4.2623868230842461E-4</v>
      </c>
      <c r="H541" s="55">
        <f t="shared" si="53"/>
        <v>-7.3569864761978791E-3</v>
      </c>
      <c r="Q541">
        <v>540</v>
      </c>
      <c r="R541">
        <v>0.89877643715154865</v>
      </c>
      <c r="S541">
        <f t="shared" si="48"/>
        <v>1.4087629522997913E-2</v>
      </c>
    </row>
    <row r="542" spans="1:19" x14ac:dyDescent="0.25">
      <c r="A542" s="5">
        <v>37329</v>
      </c>
      <c r="B542">
        <v>1153.0400390625</v>
      </c>
      <c r="C542">
        <v>4.2863898277282706</v>
      </c>
      <c r="D542" s="1">
        <f t="shared" si="49"/>
        <v>-9.1015835957995988E-4</v>
      </c>
      <c r="E542" s="1">
        <f t="shared" si="50"/>
        <v>-5.9759602902881691E-3</v>
      </c>
      <c r="F542" s="55">
        <f t="shared" si="51"/>
        <v>-7.1507161787780075E-4</v>
      </c>
      <c r="G542" s="55">
        <f t="shared" si="52"/>
        <v>-1.2809096603605256E-3</v>
      </c>
      <c r="H542" s="55">
        <f t="shared" si="53"/>
        <v>-1.9959812782383264E-3</v>
      </c>
      <c r="Q542">
        <v>541</v>
      </c>
      <c r="R542">
        <v>0.16397127391486199</v>
      </c>
      <c r="S542">
        <f t="shared" si="48"/>
        <v>-1.1548884028636382E-2</v>
      </c>
    </row>
    <row r="543" spans="1:19" x14ac:dyDescent="0.25">
      <c r="A543" s="5">
        <v>37330</v>
      </c>
      <c r="B543">
        <v>1166.160034179688</v>
      </c>
      <c r="C543">
        <v>4.2906703948974609</v>
      </c>
      <c r="D543" s="1">
        <f t="shared" si="49"/>
        <v>1.1314362422678274E-2</v>
      </c>
      <c r="E543" s="1">
        <f t="shared" si="50"/>
        <v>9.9814328300715433E-4</v>
      </c>
      <c r="F543" s="55">
        <f t="shared" si="51"/>
        <v>8.8891997284672158E-3</v>
      </c>
      <c r="G543" s="55">
        <f t="shared" si="52"/>
        <v>2.139457612704755E-4</v>
      </c>
      <c r="H543" s="55">
        <f t="shared" si="53"/>
        <v>9.1031454897376914E-3</v>
      </c>
      <c r="Q543">
        <v>542</v>
      </c>
      <c r="R543">
        <v>0.73579741310746616</v>
      </c>
      <c r="S543">
        <f t="shared" si="48"/>
        <v>6.7573469605172352E-3</v>
      </c>
    </row>
    <row r="544" spans="1:19" x14ac:dyDescent="0.25">
      <c r="A544" s="5">
        <v>37333</v>
      </c>
      <c r="B544">
        <v>1165.550048828125</v>
      </c>
      <c r="C544">
        <v>4.2992339134216309</v>
      </c>
      <c r="D544" s="1">
        <f t="shared" si="49"/>
        <v>-5.2320858405450685E-4</v>
      </c>
      <c r="E544" s="1">
        <f t="shared" si="50"/>
        <v>1.9938572197770663E-3</v>
      </c>
      <c r="F544" s="55">
        <f t="shared" si="51"/>
        <v>-4.1106210226984246E-4</v>
      </c>
      <c r="G544" s="55">
        <f t="shared" si="52"/>
        <v>4.2737080739016573E-4</v>
      </c>
      <c r="H544" s="55">
        <f t="shared" si="53"/>
        <v>1.6308705120323275E-5</v>
      </c>
      <c r="Q544">
        <v>543</v>
      </c>
      <c r="R544">
        <v>0.52138699182120829</v>
      </c>
      <c r="S544">
        <f t="shared" si="48"/>
        <v>1.9359213965117547E-4</v>
      </c>
    </row>
    <row r="545" spans="1:19" x14ac:dyDescent="0.25">
      <c r="A545" s="5">
        <v>37334</v>
      </c>
      <c r="B545">
        <v>1170.2900390625</v>
      </c>
      <c r="C545">
        <v>4.2992339134216309</v>
      </c>
      <c r="D545" s="1">
        <f t="shared" si="49"/>
        <v>4.0584942138171265E-3</v>
      </c>
      <c r="E545" s="1">
        <f t="shared" si="50"/>
        <v>0</v>
      </c>
      <c r="F545" s="55">
        <f t="shared" si="51"/>
        <v>3.1885814079225046E-3</v>
      </c>
      <c r="G545" s="55">
        <f t="shared" si="52"/>
        <v>0</v>
      </c>
      <c r="H545" s="55">
        <f t="shared" si="53"/>
        <v>3.1885814079225046E-3</v>
      </c>
      <c r="Q545">
        <v>544</v>
      </c>
      <c r="R545">
        <v>0.37469346459122876</v>
      </c>
      <c r="S545">
        <f t="shared" si="48"/>
        <v>-4.0518869015857264E-3</v>
      </c>
    </row>
    <row r="546" spans="1:19" x14ac:dyDescent="0.25">
      <c r="A546" s="5">
        <v>37335</v>
      </c>
      <c r="B546">
        <v>1151.849975585938</v>
      </c>
      <c r="C546">
        <v>4.2863898277282706</v>
      </c>
      <c r="D546" s="1">
        <f t="shared" si="49"/>
        <v>-1.5882290455983526E-2</v>
      </c>
      <c r="E546" s="1">
        <f t="shared" si="50"/>
        <v>-2.9920005027842646E-3</v>
      </c>
      <c r="F546" s="55">
        <f t="shared" si="51"/>
        <v>-1.2478021008571039E-2</v>
      </c>
      <c r="G546" s="55">
        <f t="shared" si="52"/>
        <v>-6.4131656866065064E-4</v>
      </c>
      <c r="H546" s="55">
        <f t="shared" si="53"/>
        <v>-1.311933757723169E-2</v>
      </c>
      <c r="Q546">
        <v>545</v>
      </c>
      <c r="R546">
        <v>3.445118449179152E-2</v>
      </c>
      <c r="S546">
        <f t="shared" si="48"/>
        <v>-2.111664963590584E-2</v>
      </c>
    </row>
    <row r="547" spans="1:19" x14ac:dyDescent="0.25">
      <c r="A547" s="5">
        <v>37336</v>
      </c>
      <c r="B547">
        <v>1153.589965820312</v>
      </c>
      <c r="C547">
        <v>4.2906703948974609</v>
      </c>
      <c r="D547" s="1">
        <f t="shared" si="49"/>
        <v>1.5094650990483728E-3</v>
      </c>
      <c r="E547" s="1">
        <f t="shared" si="50"/>
        <v>9.9814328300715433E-4</v>
      </c>
      <c r="F547" s="55">
        <f t="shared" si="51"/>
        <v>1.1859207127479759E-3</v>
      </c>
      <c r="G547" s="55">
        <f t="shared" si="52"/>
        <v>2.139457612704755E-4</v>
      </c>
      <c r="H547" s="55">
        <f t="shared" si="53"/>
        <v>1.3998664740184515E-3</v>
      </c>
      <c r="Q547">
        <v>546</v>
      </c>
      <c r="R547">
        <v>0.74359805535002688</v>
      </c>
      <c r="S547">
        <f t="shared" si="48"/>
        <v>7.0308590634474049E-3</v>
      </c>
    </row>
    <row r="548" spans="1:19" x14ac:dyDescent="0.25">
      <c r="A548" s="5">
        <v>37337</v>
      </c>
      <c r="B548">
        <v>1148.699951171875</v>
      </c>
      <c r="C548">
        <v>4.2863898277282706</v>
      </c>
      <c r="D548" s="1">
        <f t="shared" si="49"/>
        <v>-4.2479637041217093E-3</v>
      </c>
      <c r="E548" s="1">
        <f t="shared" si="50"/>
        <v>-9.9814328300719358E-4</v>
      </c>
      <c r="F548" s="55">
        <f t="shared" si="51"/>
        <v>-3.3374393001173379E-3</v>
      </c>
      <c r="G548" s="55">
        <f t="shared" si="52"/>
        <v>-2.1394576127048391E-4</v>
      </c>
      <c r="H548" s="55">
        <f t="shared" si="53"/>
        <v>-3.5513850613878217E-3</v>
      </c>
      <c r="Q548">
        <v>547</v>
      </c>
      <c r="R548">
        <v>0.13565676475815291</v>
      </c>
      <c r="S548">
        <f t="shared" si="48"/>
        <v>-1.2934630882019415E-2</v>
      </c>
    </row>
    <row r="549" spans="1:19" x14ac:dyDescent="0.25">
      <c r="A549" s="5">
        <v>37340</v>
      </c>
      <c r="B549">
        <v>1131.869995117188</v>
      </c>
      <c r="C549">
        <v>4.2821040153503418</v>
      </c>
      <c r="D549" s="1">
        <f t="shared" si="49"/>
        <v>-1.4759697779002743E-2</v>
      </c>
      <c r="E549" s="1">
        <f t="shared" si="50"/>
        <v>-1.0003654816890981E-3</v>
      </c>
      <c r="F549" s="55">
        <f t="shared" si="51"/>
        <v>-1.1596049038202187E-2</v>
      </c>
      <c r="G549" s="55">
        <f t="shared" si="52"/>
        <v>-2.1442207564016235E-4</v>
      </c>
      <c r="H549" s="55">
        <f t="shared" si="53"/>
        <v>-1.181047111384235E-2</v>
      </c>
      <c r="Q549">
        <v>548</v>
      </c>
      <c r="R549">
        <v>0.74261817185495527</v>
      </c>
      <c r="S549">
        <f t="shared" si="48"/>
        <v>6.9962677056144285E-3</v>
      </c>
    </row>
    <row r="550" spans="1:19" x14ac:dyDescent="0.25">
      <c r="A550" s="5">
        <v>37341</v>
      </c>
      <c r="B550">
        <v>1138.489990234375</v>
      </c>
      <c r="C550">
        <v>4.2949533462524414</v>
      </c>
      <c r="D550" s="1">
        <f t="shared" si="49"/>
        <v>5.8316865354113689E-3</v>
      </c>
      <c r="E550" s="1">
        <f t="shared" si="50"/>
        <v>2.9962118645252339E-3</v>
      </c>
      <c r="F550" s="55">
        <f t="shared" si="51"/>
        <v>4.5817010654687525E-3</v>
      </c>
      <c r="G550" s="55">
        <f t="shared" si="52"/>
        <v>6.4221924767377046E-4</v>
      </c>
      <c r="H550" s="55">
        <f t="shared" si="53"/>
        <v>5.2239203131425231E-3</v>
      </c>
      <c r="Q550">
        <v>549</v>
      </c>
      <c r="R550">
        <v>0.22468930715071189</v>
      </c>
      <c r="S550">
        <f t="shared" si="48"/>
        <v>-9.0247490393552399E-3</v>
      </c>
    </row>
    <row r="551" spans="1:19" x14ac:dyDescent="0.25">
      <c r="A551" s="5">
        <v>37342</v>
      </c>
      <c r="B551">
        <v>1144.579956054688</v>
      </c>
      <c r="C551">
        <v>4.2992339134216309</v>
      </c>
      <c r="D551" s="1">
        <f t="shared" si="49"/>
        <v>5.3349046744597638E-3</v>
      </c>
      <c r="E551" s="1">
        <f t="shared" si="50"/>
        <v>9.9615411994802543E-4</v>
      </c>
      <c r="F551" s="55">
        <f t="shared" si="51"/>
        <v>4.1914012837835626E-3</v>
      </c>
      <c r="G551" s="55">
        <f t="shared" si="52"/>
        <v>2.1351939662702041E-4</v>
      </c>
      <c r="H551" s="55">
        <f t="shared" si="53"/>
        <v>4.4049206804105834E-3</v>
      </c>
      <c r="Q551">
        <v>550</v>
      </c>
      <c r="R551">
        <v>0.23624890697667622</v>
      </c>
      <c r="S551">
        <f t="shared" si="48"/>
        <v>-8.5919827352249206E-3</v>
      </c>
    </row>
    <row r="552" spans="1:19" x14ac:dyDescent="0.25">
      <c r="A552" s="5">
        <v>37343</v>
      </c>
      <c r="B552">
        <v>1147.390014648438</v>
      </c>
      <c r="C552">
        <v>4.3082795143127441</v>
      </c>
      <c r="D552" s="1">
        <f t="shared" si="49"/>
        <v>2.4520914651453931E-3</v>
      </c>
      <c r="E552" s="1">
        <f t="shared" si="50"/>
        <v>2.1017926482469209E-3</v>
      </c>
      <c r="F552" s="55">
        <f t="shared" si="51"/>
        <v>1.9265010233769327E-3</v>
      </c>
      <c r="G552" s="55">
        <f t="shared" si="52"/>
        <v>4.5050609047544245E-4</v>
      </c>
      <c r="H552" s="55">
        <f t="shared" si="53"/>
        <v>2.377007113852375E-3</v>
      </c>
      <c r="Q552">
        <v>551</v>
      </c>
      <c r="R552">
        <v>0.9847031061117002</v>
      </c>
      <c r="S552">
        <f t="shared" si="48"/>
        <v>2.4189240108584215E-2</v>
      </c>
    </row>
    <row r="553" spans="1:19" x14ac:dyDescent="0.25">
      <c r="A553" s="5">
        <v>37347</v>
      </c>
      <c r="B553">
        <v>1146.5400390625</v>
      </c>
      <c r="C553">
        <v>4.3039712905883789</v>
      </c>
      <c r="D553" s="1">
        <f t="shared" si="49"/>
        <v>-7.410649888490796E-4</v>
      </c>
      <c r="E553" s="1">
        <f t="shared" si="50"/>
        <v>-1.000487371148578E-3</v>
      </c>
      <c r="F553" s="55">
        <f t="shared" si="51"/>
        <v>-5.8222235169433855E-4</v>
      </c>
      <c r="G553" s="55">
        <f t="shared" si="52"/>
        <v>-2.1444820188239953E-4</v>
      </c>
      <c r="H553" s="55">
        <f t="shared" si="53"/>
        <v>-7.9667055357673803E-4</v>
      </c>
      <c r="Q553">
        <v>552</v>
      </c>
      <c r="R553">
        <v>0.14813852585152609</v>
      </c>
      <c r="S553">
        <f t="shared" si="48"/>
        <v>-1.2302021190129419E-2</v>
      </c>
    </row>
    <row r="554" spans="1:19" x14ac:dyDescent="0.25">
      <c r="A554" s="5">
        <v>37348</v>
      </c>
      <c r="B554">
        <v>1136.760009765625</v>
      </c>
      <c r="C554">
        <v>4.3212056159973136</v>
      </c>
      <c r="D554" s="1">
        <f t="shared" si="49"/>
        <v>-8.5666262850346703E-3</v>
      </c>
      <c r="E554" s="1">
        <f t="shared" si="50"/>
        <v>3.996288663308074E-3</v>
      </c>
      <c r="F554" s="55">
        <f t="shared" si="51"/>
        <v>-6.7304236157554858E-3</v>
      </c>
      <c r="G554" s="55">
        <f t="shared" si="52"/>
        <v>8.5657944594101784E-4</v>
      </c>
      <c r="H554" s="55">
        <f t="shared" si="53"/>
        <v>-5.8738441698144676E-3</v>
      </c>
      <c r="Q554">
        <v>553</v>
      </c>
      <c r="R554">
        <v>0.1296730398193886</v>
      </c>
      <c r="S554">
        <f t="shared" si="48"/>
        <v>-1.325206517227054E-2</v>
      </c>
    </row>
    <row r="555" spans="1:19" x14ac:dyDescent="0.25">
      <c r="A555" s="5">
        <v>37349</v>
      </c>
      <c r="B555">
        <v>1125.400024414062</v>
      </c>
      <c r="C555">
        <v>4.3341326713562012</v>
      </c>
      <c r="D555" s="1">
        <f t="shared" si="49"/>
        <v>-1.0043569573343384E-2</v>
      </c>
      <c r="E555" s="1">
        <f t="shared" si="50"/>
        <v>2.9870733047357768E-3</v>
      </c>
      <c r="F555" s="55">
        <f t="shared" si="51"/>
        <v>-7.8907933641277055E-3</v>
      </c>
      <c r="G555" s="55">
        <f t="shared" si="52"/>
        <v>6.4026045461834777E-4</v>
      </c>
      <c r="H555" s="55">
        <f t="shared" si="53"/>
        <v>-7.2505329095093581E-3</v>
      </c>
      <c r="Q555">
        <v>554</v>
      </c>
      <c r="R555">
        <v>0.87655672608419255</v>
      </c>
      <c r="S555">
        <f t="shared" si="48"/>
        <v>1.2760037394271435E-2</v>
      </c>
    </row>
    <row r="556" spans="1:19" x14ac:dyDescent="0.25">
      <c r="A556" s="5">
        <v>37350</v>
      </c>
      <c r="B556">
        <v>1126.339965820312</v>
      </c>
      <c r="C556">
        <v>4.3341326713562012</v>
      </c>
      <c r="D556" s="1">
        <f t="shared" si="49"/>
        <v>8.3485790093035239E-4</v>
      </c>
      <c r="E556" s="1">
        <f t="shared" si="50"/>
        <v>0</v>
      </c>
      <c r="F556" s="55">
        <f t="shared" si="51"/>
        <v>6.5591134073837525E-4</v>
      </c>
      <c r="G556" s="55">
        <f t="shared" si="52"/>
        <v>0</v>
      </c>
      <c r="H556" s="55">
        <f t="shared" si="53"/>
        <v>6.5591134073837525E-4</v>
      </c>
      <c r="Q556">
        <v>555</v>
      </c>
      <c r="R556">
        <v>0.62480208441646889</v>
      </c>
      <c r="S556">
        <f t="shared" si="48"/>
        <v>3.2032592919201608E-3</v>
      </c>
    </row>
    <row r="557" spans="1:19" x14ac:dyDescent="0.25">
      <c r="A557" s="5">
        <v>37351</v>
      </c>
      <c r="B557">
        <v>1122.72998046875</v>
      </c>
      <c r="C557">
        <v>4.3427481651306152</v>
      </c>
      <c r="D557" s="1">
        <f t="shared" si="49"/>
        <v>-3.2102055853968706E-3</v>
      </c>
      <c r="E557" s="1">
        <f t="shared" si="50"/>
        <v>1.9858510836121821E-3</v>
      </c>
      <c r="F557" s="55">
        <f t="shared" si="51"/>
        <v>-2.5221181319803328E-3</v>
      </c>
      <c r="G557" s="55">
        <f t="shared" si="52"/>
        <v>4.2565474224622089E-4</v>
      </c>
      <c r="H557" s="55">
        <f t="shared" si="53"/>
        <v>-2.096463389734112E-3</v>
      </c>
      <c r="Q557">
        <v>556</v>
      </c>
      <c r="R557">
        <v>0.16751293725133021</v>
      </c>
      <c r="S557">
        <f t="shared" si="48"/>
        <v>-1.138699446845947E-2</v>
      </c>
    </row>
    <row r="558" spans="1:19" x14ac:dyDescent="0.25">
      <c r="A558" s="5">
        <v>37354</v>
      </c>
      <c r="B558">
        <v>1125.2900390625</v>
      </c>
      <c r="C558">
        <v>4.338437557220459</v>
      </c>
      <c r="D558" s="1">
        <f t="shared" si="49"/>
        <v>2.2776129022019117E-3</v>
      </c>
      <c r="E558" s="1">
        <f t="shared" si="50"/>
        <v>-9.9309205039342522E-4</v>
      </c>
      <c r="F558" s="55">
        <f t="shared" si="51"/>
        <v>1.7894208471902655E-3</v>
      </c>
      <c r="G558" s="55">
        <f t="shared" si="52"/>
        <v>-2.1286306119595045E-4</v>
      </c>
      <c r="H558" s="55">
        <f t="shared" si="53"/>
        <v>1.5765577859943151E-3</v>
      </c>
      <c r="Q558">
        <v>557</v>
      </c>
      <c r="R558">
        <v>0.71419485524916837</v>
      </c>
      <c r="S558">
        <f t="shared" si="48"/>
        <v>6.0204035261272612E-3</v>
      </c>
    </row>
    <row r="559" spans="1:19" x14ac:dyDescent="0.25">
      <c r="A559" s="5">
        <v>37355</v>
      </c>
      <c r="B559">
        <v>1117.800048828125</v>
      </c>
      <c r="C559">
        <v>4.3470563888549796</v>
      </c>
      <c r="D559" s="1">
        <f t="shared" si="49"/>
        <v>-6.6783033926473027E-3</v>
      </c>
      <c r="E559" s="1">
        <f t="shared" si="50"/>
        <v>1.984650387656807E-3</v>
      </c>
      <c r="F559" s="55">
        <f t="shared" si="51"/>
        <v>-5.2468509039053377E-3</v>
      </c>
      <c r="G559" s="55">
        <f t="shared" si="52"/>
        <v>4.2539738058823009E-4</v>
      </c>
      <c r="H559" s="55">
        <f t="shared" si="53"/>
        <v>-4.8214535233171074E-3</v>
      </c>
      <c r="Q559">
        <v>558</v>
      </c>
      <c r="R559">
        <v>0.69415823263411036</v>
      </c>
      <c r="S559">
        <f t="shared" si="48"/>
        <v>5.3602842204645484E-3</v>
      </c>
    </row>
    <row r="560" spans="1:19" x14ac:dyDescent="0.25">
      <c r="A560" s="5">
        <v>37356</v>
      </c>
      <c r="B560">
        <v>1130.469970703125</v>
      </c>
      <c r="C560">
        <v>4.3427481651306152</v>
      </c>
      <c r="D560" s="1">
        <f t="shared" si="49"/>
        <v>1.1270938001751409E-2</v>
      </c>
      <c r="E560" s="1">
        <f t="shared" si="50"/>
        <v>-9.915583372634726E-4</v>
      </c>
      <c r="F560" s="55">
        <f t="shared" si="51"/>
        <v>8.855083060086661E-3</v>
      </c>
      <c r="G560" s="55">
        <f t="shared" si="52"/>
        <v>-2.125343193922991E-4</v>
      </c>
      <c r="H560" s="55">
        <f t="shared" si="53"/>
        <v>8.6425487406943616E-3</v>
      </c>
      <c r="Q560">
        <v>559</v>
      </c>
      <c r="R560">
        <v>0.94460888619413563</v>
      </c>
      <c r="S560">
        <f t="shared" si="48"/>
        <v>1.7729926322908023E-2</v>
      </c>
    </row>
    <row r="561" spans="1:19" x14ac:dyDescent="0.25">
      <c r="A561" s="5">
        <v>37357</v>
      </c>
      <c r="B561">
        <v>1103.68994140625</v>
      </c>
      <c r="C561">
        <v>4.3470563888549796</v>
      </c>
      <c r="D561" s="1">
        <f t="shared" si="49"/>
        <v>-2.3974391303946838E-2</v>
      </c>
      <c r="E561" s="1">
        <f t="shared" si="50"/>
        <v>9.915583372634997E-4</v>
      </c>
      <c r="F561" s="55">
        <f t="shared" si="51"/>
        <v>-1.8835630741512347E-2</v>
      </c>
      <c r="G561" s="55">
        <f t="shared" si="52"/>
        <v>2.1253431939230493E-4</v>
      </c>
      <c r="H561" s="55">
        <f t="shared" si="53"/>
        <v>-1.8623096422120042E-2</v>
      </c>
      <c r="Q561">
        <v>560</v>
      </c>
      <c r="R561">
        <v>0.38586794660688206</v>
      </c>
      <c r="S561">
        <f t="shared" si="48"/>
        <v>-3.7179814824484145E-3</v>
      </c>
    </row>
    <row r="562" spans="1:19" x14ac:dyDescent="0.25">
      <c r="A562" s="5">
        <v>37358</v>
      </c>
      <c r="B562">
        <v>1111.010009765625</v>
      </c>
      <c r="C562">
        <v>4.3513646125793457</v>
      </c>
      <c r="D562" s="1">
        <f t="shared" si="49"/>
        <v>6.6104620733284172E-3</v>
      </c>
      <c r="E562" s="1">
        <f t="shared" si="50"/>
        <v>9.9057612316989807E-4</v>
      </c>
      <c r="F562" s="55">
        <f t="shared" si="51"/>
        <v>5.1935509463169596E-3</v>
      </c>
      <c r="G562" s="55">
        <f t="shared" si="52"/>
        <v>2.1232378795301788E-4</v>
      </c>
      <c r="H562" s="55">
        <f t="shared" si="53"/>
        <v>5.4058747342699779E-3</v>
      </c>
      <c r="Q562">
        <v>561</v>
      </c>
      <c r="R562">
        <v>0.71193730735100325</v>
      </c>
      <c r="S562">
        <f t="shared" si="48"/>
        <v>5.9449771429558786E-3</v>
      </c>
    </row>
    <row r="563" spans="1:19" x14ac:dyDescent="0.25">
      <c r="A563" s="5">
        <v>37361</v>
      </c>
      <c r="B563">
        <v>1102.550048828125</v>
      </c>
      <c r="C563">
        <v>4.3556728363037109</v>
      </c>
      <c r="D563" s="1">
        <f t="shared" si="49"/>
        <v>-7.6437972359581765E-3</v>
      </c>
      <c r="E563" s="1">
        <f t="shared" si="50"/>
        <v>9.8959585306587208E-4</v>
      </c>
      <c r="F563" s="55">
        <f t="shared" si="51"/>
        <v>-6.0053971912854623E-3</v>
      </c>
      <c r="G563" s="55">
        <f t="shared" si="52"/>
        <v>2.1211367319572103E-4</v>
      </c>
      <c r="H563" s="55">
        <f t="shared" si="53"/>
        <v>-5.793283518089741E-3</v>
      </c>
      <c r="Q563">
        <v>562</v>
      </c>
      <c r="R563">
        <v>0.98232345842388735</v>
      </c>
      <c r="S563">
        <f t="shared" si="48"/>
        <v>2.3528939739767479E-2</v>
      </c>
    </row>
    <row r="564" spans="1:19" x14ac:dyDescent="0.25">
      <c r="A564" s="5">
        <v>37362</v>
      </c>
      <c r="B564">
        <v>1128.369995117188</v>
      </c>
      <c r="C564">
        <v>4.3470563888549796</v>
      </c>
      <c r="D564" s="1">
        <f t="shared" si="49"/>
        <v>2.3148386077078909E-2</v>
      </c>
      <c r="E564" s="1">
        <f t="shared" si="50"/>
        <v>-1.9801719762357495E-3</v>
      </c>
      <c r="F564" s="55">
        <f t="shared" si="51"/>
        <v>1.8186674559618289E-2</v>
      </c>
      <c r="G564" s="55">
        <f t="shared" si="52"/>
        <v>-4.2443746114873449E-4</v>
      </c>
      <c r="H564" s="55">
        <f t="shared" si="53"/>
        <v>1.7762237098469556E-2</v>
      </c>
      <c r="Q564">
        <v>563</v>
      </c>
      <c r="R564">
        <v>0.28555519869128909</v>
      </c>
      <c r="S564">
        <f t="shared" si="48"/>
        <v>-6.8622603690271624E-3</v>
      </c>
    </row>
    <row r="565" spans="1:19" x14ac:dyDescent="0.25">
      <c r="A565" s="5">
        <v>37363</v>
      </c>
      <c r="B565">
        <v>1126.069946289062</v>
      </c>
      <c r="C565">
        <v>4.3470563888549796</v>
      </c>
      <c r="D565" s="1">
        <f t="shared" si="49"/>
        <v>-2.0404620978365495E-3</v>
      </c>
      <c r="E565" s="1">
        <f t="shared" si="50"/>
        <v>0</v>
      </c>
      <c r="F565" s="55">
        <f t="shared" si="51"/>
        <v>-1.6031018318522941E-3</v>
      </c>
      <c r="G565" s="55">
        <f t="shared" si="52"/>
        <v>0</v>
      </c>
      <c r="H565" s="55">
        <f t="shared" si="53"/>
        <v>-1.6031018318522941E-3</v>
      </c>
      <c r="Q565">
        <v>564</v>
      </c>
      <c r="R565">
        <v>0.35895185758635717</v>
      </c>
      <c r="S565">
        <f t="shared" si="48"/>
        <v>-4.52770734533889E-3</v>
      </c>
    </row>
    <row r="566" spans="1:19" x14ac:dyDescent="0.25">
      <c r="A566" s="5">
        <v>37364</v>
      </c>
      <c r="B566">
        <v>1124.469970703125</v>
      </c>
      <c r="C566">
        <v>4.3513646125793457</v>
      </c>
      <c r="D566" s="1">
        <f t="shared" si="49"/>
        <v>-1.4218595665960519E-3</v>
      </c>
      <c r="E566" s="1">
        <f t="shared" si="50"/>
        <v>9.9057612316989807E-4</v>
      </c>
      <c r="F566" s="55">
        <f t="shared" si="51"/>
        <v>-1.1170928772769732E-3</v>
      </c>
      <c r="G566" s="55">
        <f t="shared" si="52"/>
        <v>2.1232378795301788E-4</v>
      </c>
      <c r="H566" s="55">
        <f t="shared" si="53"/>
        <v>-9.0476908932395528E-4</v>
      </c>
      <c r="Q566">
        <v>565</v>
      </c>
      <c r="R566">
        <v>0.71272892003081745</v>
      </c>
      <c r="S566">
        <f t="shared" si="48"/>
        <v>5.9713935434523779E-3</v>
      </c>
    </row>
    <row r="567" spans="1:19" x14ac:dyDescent="0.25">
      <c r="A567" s="5">
        <v>37365</v>
      </c>
      <c r="B567">
        <v>1125.170043945312</v>
      </c>
      <c r="C567">
        <v>4.3556728363037109</v>
      </c>
      <c r="D567" s="1">
        <f t="shared" si="49"/>
        <v>6.2238692433203859E-4</v>
      </c>
      <c r="E567" s="1">
        <f t="shared" si="50"/>
        <v>9.8959585306587208E-4</v>
      </c>
      <c r="F567" s="55">
        <f t="shared" si="51"/>
        <v>4.8898218671912356E-4</v>
      </c>
      <c r="G567" s="55">
        <f t="shared" si="52"/>
        <v>2.1211367319572103E-4</v>
      </c>
      <c r="H567" s="55">
        <f t="shared" si="53"/>
        <v>7.0109585991484462E-4</v>
      </c>
      <c r="Q567">
        <v>566</v>
      </c>
      <c r="R567">
        <v>0.38449923584245738</v>
      </c>
      <c r="S567">
        <f t="shared" si="48"/>
        <v>-3.7587218414474491E-3</v>
      </c>
    </row>
    <row r="568" spans="1:19" x14ac:dyDescent="0.25">
      <c r="A568" s="5">
        <v>37368</v>
      </c>
      <c r="B568">
        <v>1107.829956054688</v>
      </c>
      <c r="C568">
        <v>4.3556728363037109</v>
      </c>
      <c r="D568" s="1">
        <f t="shared" si="49"/>
        <v>-1.5531067125200257E-2</v>
      </c>
      <c r="E568" s="1">
        <f t="shared" si="50"/>
        <v>0</v>
      </c>
      <c r="F568" s="55">
        <f t="shared" si="51"/>
        <v>-1.2202080198121823E-2</v>
      </c>
      <c r="G568" s="55">
        <f t="shared" si="52"/>
        <v>0</v>
      </c>
      <c r="H568" s="55">
        <f t="shared" si="53"/>
        <v>-1.2202080198121823E-2</v>
      </c>
      <c r="Q568">
        <v>567</v>
      </c>
      <c r="R568">
        <v>0.5616509758176057</v>
      </c>
      <c r="S568">
        <f t="shared" si="48"/>
        <v>1.3488506264167995E-3</v>
      </c>
    </row>
    <row r="569" spans="1:19" x14ac:dyDescent="0.25">
      <c r="A569" s="5">
        <v>37369</v>
      </c>
      <c r="B569">
        <v>1100.9599609375</v>
      </c>
      <c r="C569">
        <v>4.3513646125793457</v>
      </c>
      <c r="D569" s="1">
        <f t="shared" si="49"/>
        <v>-6.2206162911242445E-3</v>
      </c>
      <c r="E569" s="1">
        <f t="shared" si="50"/>
        <v>-9.8959585306590742E-4</v>
      </c>
      <c r="F569" s="55">
        <f t="shared" si="51"/>
        <v>-4.8872661649166918E-3</v>
      </c>
      <c r="G569" s="55">
        <f t="shared" si="52"/>
        <v>-2.1211367319572859E-4</v>
      </c>
      <c r="H569" s="55">
        <f t="shared" si="53"/>
        <v>-5.09937983811242E-3</v>
      </c>
      <c r="Q569">
        <v>568</v>
      </c>
      <c r="R569">
        <v>0.68832422105798163</v>
      </c>
      <c r="S569">
        <f t="shared" si="48"/>
        <v>5.1717732595422455E-3</v>
      </c>
    </row>
    <row r="570" spans="1:19" x14ac:dyDescent="0.25">
      <c r="A570" s="5">
        <v>37370</v>
      </c>
      <c r="B570">
        <v>1093.140014648438</v>
      </c>
      <c r="C570">
        <v>4.364285945892334</v>
      </c>
      <c r="D570" s="1">
        <f t="shared" si="49"/>
        <v>-7.1281887677904924E-3</v>
      </c>
      <c r="E570" s="1">
        <f t="shared" si="50"/>
        <v>2.9650896839124069E-3</v>
      </c>
      <c r="F570" s="55">
        <f t="shared" si="51"/>
        <v>-5.6003061676812675E-3</v>
      </c>
      <c r="G570" s="55">
        <f t="shared" si="52"/>
        <v>6.3554840317983337E-4</v>
      </c>
      <c r="H570" s="55">
        <f t="shared" si="53"/>
        <v>-4.9647577645014346E-3</v>
      </c>
      <c r="Q570">
        <v>569</v>
      </c>
      <c r="R570">
        <v>0.71118584918455463</v>
      </c>
      <c r="S570">
        <f t="shared" si="48"/>
        <v>5.9199323941992316E-3</v>
      </c>
    </row>
    <row r="571" spans="1:19" x14ac:dyDescent="0.25">
      <c r="A571" s="5">
        <v>37371</v>
      </c>
      <c r="B571">
        <v>1091.47998046875</v>
      </c>
      <c r="C571">
        <v>4.364285945892334</v>
      </c>
      <c r="D571" s="1">
        <f t="shared" si="49"/>
        <v>-1.5197466862920154E-3</v>
      </c>
      <c r="E571" s="1">
        <f t="shared" si="50"/>
        <v>0</v>
      </c>
      <c r="F571" s="55">
        <f t="shared" si="51"/>
        <v>-1.1939985061860941E-3</v>
      </c>
      <c r="G571" s="55">
        <f t="shared" si="52"/>
        <v>0</v>
      </c>
      <c r="H571" s="55">
        <f t="shared" si="53"/>
        <v>-1.1939985061860941E-3</v>
      </c>
      <c r="Q571">
        <v>570</v>
      </c>
      <c r="R571">
        <v>0.68390649273865667</v>
      </c>
      <c r="S571">
        <f t="shared" si="48"/>
        <v>5.0300420766329988E-3</v>
      </c>
    </row>
    <row r="572" spans="1:19" x14ac:dyDescent="0.25">
      <c r="A572" s="5">
        <v>37372</v>
      </c>
      <c r="B572">
        <v>1076.319946289062</v>
      </c>
      <c r="C572">
        <v>4.3686008453369141</v>
      </c>
      <c r="D572" s="1">
        <f t="shared" si="49"/>
        <v>-1.3986790144780973E-2</v>
      </c>
      <c r="E572" s="1">
        <f t="shared" si="50"/>
        <v>9.8819551858830043E-4</v>
      </c>
      <c r="F572" s="55">
        <f t="shared" si="51"/>
        <v>-1.0988809312658018E-2</v>
      </c>
      <c r="G572" s="55">
        <f t="shared" si="52"/>
        <v>2.118135202708476E-4</v>
      </c>
      <c r="H572" s="55">
        <f t="shared" si="53"/>
        <v>-1.0776995792387171E-2</v>
      </c>
      <c r="Q572">
        <v>571</v>
      </c>
      <c r="R572">
        <v>0.38071906608689132</v>
      </c>
      <c r="S572">
        <f t="shared" si="48"/>
        <v>-3.8714651216082982E-3</v>
      </c>
    </row>
    <row r="573" spans="1:19" x14ac:dyDescent="0.25">
      <c r="A573" s="5">
        <v>37375</v>
      </c>
      <c r="B573">
        <v>1065.449951171875</v>
      </c>
      <c r="C573">
        <v>4.359980583190918</v>
      </c>
      <c r="D573" s="1">
        <f t="shared" si="49"/>
        <v>-1.0150566091619597E-2</v>
      </c>
      <c r="E573" s="1">
        <f t="shared" si="50"/>
        <v>-1.9751811950497228E-3</v>
      </c>
      <c r="F573" s="55">
        <f t="shared" si="51"/>
        <v>-7.9748558491071035E-3</v>
      </c>
      <c r="G573" s="55">
        <f t="shared" si="52"/>
        <v>-4.2336771845912587E-4</v>
      </c>
      <c r="H573" s="55">
        <f t="shared" si="53"/>
        <v>-8.3982235675662299E-3</v>
      </c>
      <c r="Q573">
        <v>572</v>
      </c>
      <c r="R573">
        <v>0.48260584927766981</v>
      </c>
      <c r="S573">
        <f t="shared" si="48"/>
        <v>-9.1305348570703691E-4</v>
      </c>
    </row>
    <row r="574" spans="1:19" x14ac:dyDescent="0.25">
      <c r="A574" s="5">
        <v>37376</v>
      </c>
      <c r="B574">
        <v>1076.920043945312</v>
      </c>
      <c r="C574">
        <v>4.381629467010498</v>
      </c>
      <c r="D574" s="1">
        <f t="shared" si="49"/>
        <v>1.0707956512110059E-2</v>
      </c>
      <c r="E574" s="1">
        <f t="shared" si="50"/>
        <v>4.9530756815966198E-3</v>
      </c>
      <c r="F574" s="55">
        <f t="shared" si="51"/>
        <v>8.4127731253420268E-3</v>
      </c>
      <c r="G574" s="55">
        <f t="shared" si="52"/>
        <v>1.061660750886276E-3</v>
      </c>
      <c r="H574" s="55">
        <f t="shared" si="53"/>
        <v>9.4744338762283026E-3</v>
      </c>
      <c r="Q574">
        <v>573</v>
      </c>
      <c r="R574">
        <v>0.77309594878599075</v>
      </c>
      <c r="S574">
        <f t="shared" si="48"/>
        <v>8.1073949169057444E-3</v>
      </c>
    </row>
    <row r="575" spans="1:19" x14ac:dyDescent="0.25">
      <c r="A575" s="5">
        <v>37377</v>
      </c>
      <c r="B575">
        <v>1086.4599609375</v>
      </c>
      <c r="C575">
        <v>4.3859562873840332</v>
      </c>
      <c r="D575" s="1">
        <f t="shared" si="49"/>
        <v>8.8195128069628471E-3</v>
      </c>
      <c r="E575" s="1">
        <f t="shared" si="50"/>
        <v>9.8700391327763838E-4</v>
      </c>
      <c r="F575" s="55">
        <f t="shared" si="51"/>
        <v>6.929105496190145E-3</v>
      </c>
      <c r="G575" s="55">
        <f t="shared" si="52"/>
        <v>2.1155810713561568E-4</v>
      </c>
      <c r="H575" s="55">
        <f t="shared" si="53"/>
        <v>7.1406636033257611E-3</v>
      </c>
      <c r="Q575">
        <v>574</v>
      </c>
      <c r="R575">
        <v>0.59509575827512995</v>
      </c>
      <c r="S575">
        <f t="shared" si="48"/>
        <v>2.3219846030421297E-3</v>
      </c>
    </row>
    <row r="576" spans="1:19" x14ac:dyDescent="0.25">
      <c r="A576" s="5">
        <v>37378</v>
      </c>
      <c r="B576">
        <v>1084.56005859375</v>
      </c>
      <c r="C576">
        <v>4.3772997856140137</v>
      </c>
      <c r="D576" s="1">
        <f t="shared" si="49"/>
        <v>-1.7502398058623055E-3</v>
      </c>
      <c r="E576" s="1">
        <f t="shared" si="50"/>
        <v>-1.9756365701375264E-3</v>
      </c>
      <c r="F576" s="55">
        <f t="shared" si="51"/>
        <v>-1.3750868697505324E-3</v>
      </c>
      <c r="G576" s="55">
        <f t="shared" si="52"/>
        <v>-4.2346532525715014E-4</v>
      </c>
      <c r="H576" s="55">
        <f t="shared" si="53"/>
        <v>-1.7985521950076824E-3</v>
      </c>
      <c r="Q576">
        <v>575</v>
      </c>
      <c r="R576">
        <v>0.10834152709568368</v>
      </c>
      <c r="S576">
        <f t="shared" si="48"/>
        <v>-1.447488129538382E-2</v>
      </c>
    </row>
    <row r="577" spans="1:19" x14ac:dyDescent="0.25">
      <c r="A577" s="5">
        <v>37379</v>
      </c>
      <c r="B577">
        <v>1073.430053710938</v>
      </c>
      <c r="C577">
        <v>4.3859562873840332</v>
      </c>
      <c r="D577" s="1">
        <f t="shared" si="49"/>
        <v>-1.0315249832961733E-2</v>
      </c>
      <c r="E577" s="1">
        <f t="shared" si="50"/>
        <v>1.9756365701375793E-3</v>
      </c>
      <c r="F577" s="55">
        <f t="shared" si="51"/>
        <v>-8.1042406623323942E-3</v>
      </c>
      <c r="G577" s="55">
        <f t="shared" si="52"/>
        <v>4.2346532525716147E-4</v>
      </c>
      <c r="H577" s="55">
        <f t="shared" si="53"/>
        <v>-7.6807753370752331E-3</v>
      </c>
      <c r="Q577">
        <v>576</v>
      </c>
      <c r="R577">
        <v>0.41386856121491289</v>
      </c>
      <c r="S577">
        <f t="shared" si="48"/>
        <v>-2.8929672842559133E-3</v>
      </c>
    </row>
    <row r="578" spans="1:19" x14ac:dyDescent="0.25">
      <c r="A578" s="5">
        <v>37382</v>
      </c>
      <c r="B578">
        <v>1052.670043945312</v>
      </c>
      <c r="C578">
        <v>4.381629467010498</v>
      </c>
      <c r="D578" s="1">
        <f t="shared" si="49"/>
        <v>-1.9529343513435278E-2</v>
      </c>
      <c r="E578" s="1">
        <f t="shared" si="50"/>
        <v>-9.8700391327765703E-4</v>
      </c>
      <c r="F578" s="55">
        <f t="shared" si="51"/>
        <v>-1.5343351094075893E-2</v>
      </c>
      <c r="G578" s="55">
        <f t="shared" si="52"/>
        <v>-2.1155810713561969E-4</v>
      </c>
      <c r="H578" s="55">
        <f t="shared" si="53"/>
        <v>-1.5554909201211513E-2</v>
      </c>
      <c r="Q578">
        <v>577</v>
      </c>
      <c r="R578">
        <v>0.63642684383822778</v>
      </c>
      <c r="S578">
        <f t="shared" si="48"/>
        <v>3.5538216358430583E-3</v>
      </c>
    </row>
    <row r="579" spans="1:19" x14ac:dyDescent="0.25">
      <c r="A579" s="5">
        <v>37383</v>
      </c>
      <c r="B579">
        <v>1049.489990234375</v>
      </c>
      <c r="C579">
        <v>4.3859562873840332</v>
      </c>
      <c r="D579" s="1">
        <f t="shared" si="49"/>
        <v>-3.0255128867546386E-3</v>
      </c>
      <c r="E579" s="1">
        <f t="shared" si="50"/>
        <v>9.8700391327763838E-4</v>
      </c>
      <c r="F579" s="55">
        <f t="shared" si="51"/>
        <v>-2.3770131560844157E-3</v>
      </c>
      <c r="G579" s="55">
        <f t="shared" si="52"/>
        <v>2.1155810713561568E-4</v>
      </c>
      <c r="H579" s="55">
        <f t="shared" si="53"/>
        <v>-2.1654550489488E-3</v>
      </c>
      <c r="Q579">
        <v>578</v>
      </c>
      <c r="R579">
        <v>0.87714681903366254</v>
      </c>
      <c r="S579">
        <f t="shared" ref="S579:S642" si="54">_xlfn.NORM.INV(R579,$K$12,$K$14)</f>
        <v>1.2792999844334994E-2</v>
      </c>
    </row>
    <row r="580" spans="1:19" x14ac:dyDescent="0.25">
      <c r="A580" s="5">
        <v>37384</v>
      </c>
      <c r="B580">
        <v>1088.849975585938</v>
      </c>
      <c r="C580">
        <v>4.359978199005127</v>
      </c>
      <c r="D580" s="1">
        <f t="shared" si="49"/>
        <v>3.681774841373487E-2</v>
      </c>
      <c r="E580" s="1">
        <f t="shared" si="50"/>
        <v>-5.9406264290625069E-3</v>
      </c>
      <c r="F580" s="55">
        <f t="shared" si="51"/>
        <v>2.8926094725952246E-2</v>
      </c>
      <c r="G580" s="55">
        <f t="shared" si="52"/>
        <v>-1.2733360685052814E-3</v>
      </c>
      <c r="H580" s="55">
        <f t="shared" si="53"/>
        <v>2.7652758657446964E-2</v>
      </c>
      <c r="Q580">
        <v>579</v>
      </c>
      <c r="R580">
        <v>0.48918893082075898</v>
      </c>
      <c r="S580">
        <f t="shared" si="54"/>
        <v>-7.251576913248777E-4</v>
      </c>
    </row>
    <row r="581" spans="1:19" x14ac:dyDescent="0.25">
      <c r="A581" s="5">
        <v>37385</v>
      </c>
      <c r="B581">
        <v>1073.010009765625</v>
      </c>
      <c r="C581">
        <v>4.3686404228210449</v>
      </c>
      <c r="D581" s="1">
        <f t="shared" si="49"/>
        <v>-1.4654278624168198E-2</v>
      </c>
      <c r="E581" s="1">
        <f t="shared" si="50"/>
        <v>1.9847875213398606E-3</v>
      </c>
      <c r="F581" s="55">
        <f t="shared" si="51"/>
        <v>-1.1513225818693839E-2</v>
      </c>
      <c r="G581" s="55">
        <f t="shared" si="52"/>
        <v>4.2542677433431467E-4</v>
      </c>
      <c r="H581" s="55">
        <f t="shared" si="53"/>
        <v>-1.1087799044359524E-2</v>
      </c>
      <c r="Q581">
        <v>580</v>
      </c>
      <c r="R581">
        <v>0.40838402662670859</v>
      </c>
      <c r="S581">
        <f t="shared" si="54"/>
        <v>-3.0534077560358344E-3</v>
      </c>
    </row>
    <row r="582" spans="1:19" x14ac:dyDescent="0.25">
      <c r="A582" s="5">
        <v>37386</v>
      </c>
      <c r="B582">
        <v>1054.989990234375</v>
      </c>
      <c r="C582">
        <v>4.3772997856140137</v>
      </c>
      <c r="D582" s="1">
        <f t="shared" si="49"/>
        <v>-1.6936513417258974E-2</v>
      </c>
      <c r="E582" s="1">
        <f t="shared" si="50"/>
        <v>1.9802023375848836E-3</v>
      </c>
      <c r="F582" s="55">
        <f t="shared" si="51"/>
        <v>-1.3306277883419787E-2</v>
      </c>
      <c r="G582" s="55">
        <f t="shared" si="52"/>
        <v>4.244439689137661E-4</v>
      </c>
      <c r="H582" s="55">
        <f t="shared" si="53"/>
        <v>-1.2881833914506022E-2</v>
      </c>
      <c r="Q582">
        <v>581</v>
      </c>
      <c r="R582">
        <v>0.31399739277105743</v>
      </c>
      <c r="S582">
        <f t="shared" si="54"/>
        <v>-5.9306723145809113E-3</v>
      </c>
    </row>
    <row r="583" spans="1:19" x14ac:dyDescent="0.25">
      <c r="A583" s="5">
        <v>37389</v>
      </c>
      <c r="B583">
        <v>1074.56005859375</v>
      </c>
      <c r="C583">
        <v>4.359978199005127</v>
      </c>
      <c r="D583" s="1">
        <f t="shared" si="49"/>
        <v>1.8380051041598382E-2</v>
      </c>
      <c r="E583" s="1">
        <f t="shared" si="50"/>
        <v>-3.9649898589249645E-3</v>
      </c>
      <c r="F583" s="55">
        <f t="shared" si="51"/>
        <v>1.4440402262588524E-2</v>
      </c>
      <c r="G583" s="55">
        <f t="shared" si="52"/>
        <v>-8.4987074324812794E-4</v>
      </c>
      <c r="H583" s="55">
        <f t="shared" si="53"/>
        <v>1.3590531519340397E-2</v>
      </c>
      <c r="Q583">
        <v>582</v>
      </c>
      <c r="R583">
        <v>0.11993151251815082</v>
      </c>
      <c r="S583">
        <f t="shared" si="54"/>
        <v>-1.3791350892080854E-2</v>
      </c>
    </row>
    <row r="584" spans="1:19" x14ac:dyDescent="0.25">
      <c r="A584" s="5">
        <v>37390</v>
      </c>
      <c r="B584">
        <v>1097.280029296875</v>
      </c>
      <c r="C584">
        <v>4.3426613807678223</v>
      </c>
      <c r="D584" s="1">
        <f t="shared" si="49"/>
        <v>2.092308699684628E-2</v>
      </c>
      <c r="E584" s="1">
        <f t="shared" si="50"/>
        <v>-3.9796755762695367E-3</v>
      </c>
      <c r="F584" s="55">
        <f t="shared" si="51"/>
        <v>1.6438354394434845E-2</v>
      </c>
      <c r="G584" s="55">
        <f t="shared" si="52"/>
        <v>-8.530185347832487E-4</v>
      </c>
      <c r="H584" s="55">
        <f t="shared" si="53"/>
        <v>1.5585335859651595E-2</v>
      </c>
      <c r="Q584">
        <v>583</v>
      </c>
      <c r="R584">
        <v>0.834213453051598</v>
      </c>
      <c r="S584">
        <f t="shared" si="54"/>
        <v>1.0632139877515625E-2</v>
      </c>
    </row>
    <row r="585" spans="1:19" x14ac:dyDescent="0.25">
      <c r="A585" s="5">
        <v>37391</v>
      </c>
      <c r="B585">
        <v>1091.069946289062</v>
      </c>
      <c r="C585">
        <v>4.351320743560791</v>
      </c>
      <c r="D585" s="1">
        <f t="shared" si="49"/>
        <v>-5.675600107153728E-3</v>
      </c>
      <c r="E585" s="1">
        <f t="shared" si="50"/>
        <v>1.9920366829951014E-3</v>
      </c>
      <c r="F585" s="55">
        <f t="shared" si="51"/>
        <v>-4.4590707851354834E-3</v>
      </c>
      <c r="G585" s="55">
        <f t="shared" si="52"/>
        <v>4.2698058673310241E-4</v>
      </c>
      <c r="H585" s="55">
        <f t="shared" si="53"/>
        <v>-4.0320901984023808E-3</v>
      </c>
      <c r="Q585">
        <v>584</v>
      </c>
      <c r="R585">
        <v>0.83871289845745445</v>
      </c>
      <c r="S585">
        <f t="shared" si="54"/>
        <v>1.0839605876584042E-2</v>
      </c>
    </row>
    <row r="586" spans="1:19" x14ac:dyDescent="0.25">
      <c r="A586" s="5">
        <v>37392</v>
      </c>
      <c r="B586">
        <v>1098.22998046875</v>
      </c>
      <c r="C586">
        <v>4.3643097877502441</v>
      </c>
      <c r="D586" s="1">
        <f t="shared" si="49"/>
        <v>6.5409582489341618E-3</v>
      </c>
      <c r="E586" s="1">
        <f t="shared" si="50"/>
        <v>2.9806343348782916E-3</v>
      </c>
      <c r="F586" s="55">
        <f t="shared" si="51"/>
        <v>5.1389448311995514E-3</v>
      </c>
      <c r="G586" s="55">
        <f t="shared" si="52"/>
        <v>6.3888030175712036E-4</v>
      </c>
      <c r="H586" s="55">
        <f t="shared" si="53"/>
        <v>5.777825132956672E-3</v>
      </c>
      <c r="Q586">
        <v>585</v>
      </c>
      <c r="R586">
        <v>0.63858370764714412</v>
      </c>
      <c r="S586">
        <f t="shared" si="54"/>
        <v>3.6192716112257214E-3</v>
      </c>
    </row>
    <row r="587" spans="1:19" x14ac:dyDescent="0.25">
      <c r="A587" s="5">
        <v>37393</v>
      </c>
      <c r="B587">
        <v>1106.589965820312</v>
      </c>
      <c r="C587">
        <v>4.351320743560791</v>
      </c>
      <c r="D587" s="1">
        <f t="shared" si="49"/>
        <v>7.5834087309415744E-3</v>
      </c>
      <c r="E587" s="1">
        <f t="shared" si="50"/>
        <v>-2.9806343348783618E-3</v>
      </c>
      <c r="F587" s="55">
        <f t="shared" si="51"/>
        <v>5.9579525839499074E-3</v>
      </c>
      <c r="G587" s="55">
        <f t="shared" si="52"/>
        <v>-6.3888030175713532E-4</v>
      </c>
      <c r="H587" s="55">
        <f t="shared" si="53"/>
        <v>5.319072282192772E-3</v>
      </c>
      <c r="Q587">
        <v>586</v>
      </c>
      <c r="R587">
        <v>0.57433070873078562</v>
      </c>
      <c r="S587">
        <f t="shared" si="54"/>
        <v>1.7158881543501163E-3</v>
      </c>
    </row>
    <row r="588" spans="1:19" x14ac:dyDescent="0.25">
      <c r="A588" s="5">
        <v>37396</v>
      </c>
      <c r="B588">
        <v>1091.880004882812</v>
      </c>
      <c r="C588">
        <v>4.3643097877502441</v>
      </c>
      <c r="D588" s="1">
        <f t="shared" si="49"/>
        <v>-1.3382198218289924E-2</v>
      </c>
      <c r="E588" s="1">
        <f t="shared" si="50"/>
        <v>2.9806343348782916E-3</v>
      </c>
      <c r="F588" s="55">
        <f t="shared" si="51"/>
        <v>-1.0513807877488726E-2</v>
      </c>
      <c r="G588" s="55">
        <f t="shared" si="52"/>
        <v>6.3888030175712036E-4</v>
      </c>
      <c r="H588" s="55">
        <f t="shared" si="53"/>
        <v>-9.8749275757316051E-3</v>
      </c>
      <c r="Q588">
        <v>587</v>
      </c>
      <c r="R588">
        <v>4.9279605460261111E-2</v>
      </c>
      <c r="S588">
        <f t="shared" si="54"/>
        <v>-1.9214228274194813E-2</v>
      </c>
    </row>
    <row r="589" spans="1:19" x14ac:dyDescent="0.25">
      <c r="A589" s="5">
        <v>37397</v>
      </c>
      <c r="B589">
        <v>1079.880004882812</v>
      </c>
      <c r="C589">
        <v>4.3729705810546884</v>
      </c>
      <c r="D589" s="1">
        <f t="shared" si="49"/>
        <v>-1.1051057273048639E-2</v>
      </c>
      <c r="E589" s="1">
        <f t="shared" si="50"/>
        <v>1.9824924405483753E-3</v>
      </c>
      <c r="F589" s="55">
        <f t="shared" si="51"/>
        <v>-8.6823323879001175E-3</v>
      </c>
      <c r="G589" s="55">
        <f t="shared" si="52"/>
        <v>4.2493483814091341E-4</v>
      </c>
      <c r="H589" s="55">
        <f t="shared" si="53"/>
        <v>-8.2573975497592048E-3</v>
      </c>
      <c r="Q589">
        <v>588</v>
      </c>
      <c r="R589">
        <v>0.52823900364247256</v>
      </c>
      <c r="S589">
        <f t="shared" si="54"/>
        <v>3.8942069888294085E-4</v>
      </c>
    </row>
    <row r="590" spans="1:19" x14ac:dyDescent="0.25">
      <c r="A590" s="5">
        <v>37398</v>
      </c>
      <c r="B590">
        <v>1086.02001953125</v>
      </c>
      <c r="C590">
        <v>4.381629467010498</v>
      </c>
      <c r="D590" s="1">
        <f t="shared" ref="D590:D653" si="55">LN(B590/B589)</f>
        <v>5.6697271593289201E-3</v>
      </c>
      <c r="E590" s="1">
        <f t="shared" ref="E590:E653" si="56">LN(C590/C589)</f>
        <v>1.9781346336327009E-3</v>
      </c>
      <c r="F590" s="55">
        <f t="shared" ref="F590:F653" si="57">D590*$B$5</f>
        <v>4.4544566668794743E-3</v>
      </c>
      <c r="G590" s="55">
        <f t="shared" ref="G590:G653" si="58">E590*$C$5</f>
        <v>4.2400076952179211E-4</v>
      </c>
      <c r="H590" s="55">
        <f t="shared" ref="H590:H653" si="59">SUM(F590:G590)</f>
        <v>4.8784574364012668E-3</v>
      </c>
      <c r="Q590">
        <v>589</v>
      </c>
      <c r="R590">
        <v>0.546902352182845</v>
      </c>
      <c r="S590">
        <f t="shared" si="54"/>
        <v>9.2419836777086865E-4</v>
      </c>
    </row>
    <row r="591" spans="1:19" x14ac:dyDescent="0.25">
      <c r="A591" s="5">
        <v>37399</v>
      </c>
      <c r="B591">
        <v>1097.079956054688</v>
      </c>
      <c r="C591">
        <v>4.3729705810546884</v>
      </c>
      <c r="D591" s="1">
        <f t="shared" si="55"/>
        <v>1.0132409207079959E-2</v>
      </c>
      <c r="E591" s="1">
        <f t="shared" si="56"/>
        <v>-1.9781346336326423E-3</v>
      </c>
      <c r="F591" s="55">
        <f t="shared" si="57"/>
        <v>7.9605907790050497E-3</v>
      </c>
      <c r="G591" s="55">
        <f t="shared" si="58"/>
        <v>-4.2400076952177953E-4</v>
      </c>
      <c r="H591" s="55">
        <f t="shared" si="59"/>
        <v>7.5365900094832702E-3</v>
      </c>
      <c r="Q591">
        <v>590</v>
      </c>
      <c r="R591">
        <v>7.8427734982583375E-2</v>
      </c>
      <c r="S591">
        <f t="shared" si="54"/>
        <v>-1.6526945839429857E-2</v>
      </c>
    </row>
    <row r="592" spans="1:19" x14ac:dyDescent="0.25">
      <c r="A592" s="5">
        <v>37400</v>
      </c>
      <c r="B592">
        <v>1083.819946289062</v>
      </c>
      <c r="C592">
        <v>4.3729705810546884</v>
      </c>
      <c r="D592" s="1">
        <f t="shared" si="55"/>
        <v>-1.2160276727985539E-2</v>
      </c>
      <c r="E592" s="1">
        <f t="shared" si="56"/>
        <v>0</v>
      </c>
      <c r="F592" s="55">
        <f t="shared" si="57"/>
        <v>-9.5537976025791456E-3</v>
      </c>
      <c r="G592" s="55">
        <f t="shared" si="58"/>
        <v>0</v>
      </c>
      <c r="H592" s="55">
        <f t="shared" si="59"/>
        <v>-9.5537976025791456E-3</v>
      </c>
      <c r="Q592">
        <v>591</v>
      </c>
      <c r="R592">
        <v>0.63734381018674768</v>
      </c>
      <c r="S592">
        <f t="shared" si="54"/>
        <v>3.5816307808493311E-3</v>
      </c>
    </row>
    <row r="593" spans="1:19" x14ac:dyDescent="0.25">
      <c r="A593" s="5">
        <v>37404</v>
      </c>
      <c r="B593">
        <v>1074.550048828125</v>
      </c>
      <c r="C593">
        <v>4.3772997856140137</v>
      </c>
      <c r="D593" s="1">
        <f t="shared" si="55"/>
        <v>-8.5897732821583039E-3</v>
      </c>
      <c r="E593" s="1">
        <f t="shared" si="56"/>
        <v>9.8950197677286143E-4</v>
      </c>
      <c r="F593" s="55">
        <f t="shared" si="57"/>
        <v>-6.7486091990751271E-3</v>
      </c>
      <c r="G593" s="55">
        <f t="shared" si="58"/>
        <v>2.1209355140026806E-4</v>
      </c>
      <c r="H593" s="55">
        <f t="shared" si="59"/>
        <v>-6.5365156476748587E-3</v>
      </c>
      <c r="Q593">
        <v>592</v>
      </c>
      <c r="R593">
        <v>0.51399983428887064</v>
      </c>
      <c r="S593">
        <f t="shared" si="54"/>
        <v>-1.7330123874177543E-5</v>
      </c>
    </row>
    <row r="594" spans="1:19" x14ac:dyDescent="0.25">
      <c r="A594" s="5">
        <v>37405</v>
      </c>
      <c r="B594">
        <v>1067.660034179688</v>
      </c>
      <c r="C594">
        <v>4.3902912139892578</v>
      </c>
      <c r="D594" s="1">
        <f t="shared" si="55"/>
        <v>-6.4326449226623159E-3</v>
      </c>
      <c r="E594" s="1">
        <f t="shared" si="56"/>
        <v>2.9635136684269155E-3</v>
      </c>
      <c r="F594" s="55">
        <f t="shared" si="57"/>
        <v>-5.0538477877678139E-3</v>
      </c>
      <c r="G594" s="55">
        <f t="shared" si="58"/>
        <v>6.3521059413121502E-4</v>
      </c>
      <c r="H594" s="55">
        <f t="shared" si="59"/>
        <v>-4.4186371936365985E-3</v>
      </c>
      <c r="Q594">
        <v>593</v>
      </c>
      <c r="R594">
        <v>5.7099892250870199E-2</v>
      </c>
      <c r="S594">
        <f t="shared" si="54"/>
        <v>-1.8391668293882779E-2</v>
      </c>
    </row>
    <row r="595" spans="1:19" x14ac:dyDescent="0.25">
      <c r="A595" s="5">
        <v>37406</v>
      </c>
      <c r="B595">
        <v>1064.660034179688</v>
      </c>
      <c r="C595">
        <v>4.3946189880371094</v>
      </c>
      <c r="D595" s="1">
        <f t="shared" si="55"/>
        <v>-2.8138383387533096E-3</v>
      </c>
      <c r="E595" s="1">
        <f t="shared" si="56"/>
        <v>9.8527458982067121E-4</v>
      </c>
      <c r="F595" s="55">
        <f t="shared" si="57"/>
        <v>-2.2107097211824752E-3</v>
      </c>
      <c r="G595" s="55">
        <f t="shared" si="58"/>
        <v>2.1118743748349013E-4</v>
      </c>
      <c r="H595" s="55">
        <f t="shared" si="59"/>
        <v>-1.999522283698985E-3</v>
      </c>
      <c r="Q595">
        <v>594</v>
      </c>
      <c r="R595">
        <v>0.17743160463851171</v>
      </c>
      <c r="S595">
        <f t="shared" si="54"/>
        <v>-1.0944987466810488E-2</v>
      </c>
    </row>
    <row r="596" spans="1:19" x14ac:dyDescent="0.25">
      <c r="A596" s="5">
        <v>37407</v>
      </c>
      <c r="B596">
        <v>1067.140014648438</v>
      </c>
      <c r="C596">
        <v>4.4172496795654297</v>
      </c>
      <c r="D596" s="1">
        <f t="shared" si="55"/>
        <v>2.3266549682816537E-3</v>
      </c>
      <c r="E596" s="1">
        <f t="shared" si="56"/>
        <v>5.136422735545044E-3</v>
      </c>
      <c r="F596" s="55">
        <f t="shared" si="57"/>
        <v>1.8279510536830074E-3</v>
      </c>
      <c r="G596" s="55">
        <f t="shared" si="58"/>
        <v>1.1009600435845303E-3</v>
      </c>
      <c r="H596" s="55">
        <f t="shared" si="59"/>
        <v>2.928911097267538E-3</v>
      </c>
      <c r="Q596">
        <v>595</v>
      </c>
      <c r="R596">
        <v>0.79415377349697136</v>
      </c>
      <c r="S596">
        <f t="shared" si="54"/>
        <v>8.924865977830633E-3</v>
      </c>
    </row>
    <row r="597" spans="1:19" x14ac:dyDescent="0.25">
      <c r="A597" s="5">
        <v>37410</v>
      </c>
      <c r="B597">
        <v>1040.680053710938</v>
      </c>
      <c r="C597">
        <v>4.4172496795654297</v>
      </c>
      <c r="D597" s="1">
        <f t="shared" si="55"/>
        <v>-2.5107789182229289E-2</v>
      </c>
      <c r="E597" s="1">
        <f t="shared" si="56"/>
        <v>0</v>
      </c>
      <c r="F597" s="55">
        <f t="shared" si="57"/>
        <v>-1.9726091885984755E-2</v>
      </c>
      <c r="G597" s="55">
        <f t="shared" si="58"/>
        <v>0</v>
      </c>
      <c r="H597" s="55">
        <f t="shared" si="59"/>
        <v>-1.9726091885984755E-2</v>
      </c>
      <c r="Q597">
        <v>596</v>
      </c>
      <c r="R597">
        <v>0.51323853492392701</v>
      </c>
      <c r="S597">
        <f t="shared" si="54"/>
        <v>-3.9058141920633141E-5</v>
      </c>
    </row>
    <row r="598" spans="1:19" x14ac:dyDescent="0.25">
      <c r="A598" s="5">
        <v>37411</v>
      </c>
      <c r="B598">
        <v>1040.68994140625</v>
      </c>
      <c r="C598">
        <v>4.4215970039367676</v>
      </c>
      <c r="D598" s="1">
        <f t="shared" si="55"/>
        <v>9.5011413975468365E-6</v>
      </c>
      <c r="E598" s="1">
        <f t="shared" si="56"/>
        <v>9.8368596663296615E-4</v>
      </c>
      <c r="F598" s="55">
        <f t="shared" si="57"/>
        <v>7.4646312691837599E-6</v>
      </c>
      <c r="G598" s="55">
        <f t="shared" si="58"/>
        <v>2.1084692605286514E-4</v>
      </c>
      <c r="H598" s="55">
        <f t="shared" si="59"/>
        <v>2.1831155732204889E-4</v>
      </c>
      <c r="Q598">
        <v>597</v>
      </c>
      <c r="R598">
        <v>0.53898772392826511</v>
      </c>
      <c r="S598">
        <f t="shared" si="54"/>
        <v>6.971202091536656E-4</v>
      </c>
    </row>
    <row r="599" spans="1:19" x14ac:dyDescent="0.25">
      <c r="A599" s="5">
        <v>37412</v>
      </c>
      <c r="B599">
        <v>1049.900024414062</v>
      </c>
      <c r="C599">
        <v>4.4128952026367188</v>
      </c>
      <c r="D599" s="1">
        <f t="shared" si="55"/>
        <v>8.811046396815991E-3</v>
      </c>
      <c r="E599" s="1">
        <f t="shared" si="56"/>
        <v>-1.9699613539074325E-3</v>
      </c>
      <c r="F599" s="55">
        <f t="shared" si="57"/>
        <v>6.9224538080112624E-3</v>
      </c>
      <c r="G599" s="55">
        <f t="shared" si="58"/>
        <v>-4.2224887820251089E-4</v>
      </c>
      <c r="H599" s="55">
        <f t="shared" si="59"/>
        <v>6.5002049298087516E-3</v>
      </c>
      <c r="Q599">
        <v>598</v>
      </c>
      <c r="R599">
        <v>9.366556848628893E-2</v>
      </c>
      <c r="S599">
        <f t="shared" si="54"/>
        <v>-1.5420732778570003E-2</v>
      </c>
    </row>
    <row r="600" spans="1:19" x14ac:dyDescent="0.25">
      <c r="A600" s="5">
        <v>37413</v>
      </c>
      <c r="B600">
        <v>1029.150024414062</v>
      </c>
      <c r="C600">
        <v>4.4172496795654297</v>
      </c>
      <c r="D600" s="1">
        <f t="shared" si="55"/>
        <v>-1.9961702247038617E-2</v>
      </c>
      <c r="E600" s="1">
        <f t="shared" si="56"/>
        <v>9.862753872745024E-4</v>
      </c>
      <c r="F600" s="55">
        <f t="shared" si="57"/>
        <v>-1.568303644211139E-2</v>
      </c>
      <c r="G600" s="55">
        <f t="shared" si="58"/>
        <v>2.1140195214965348E-4</v>
      </c>
      <c r="H600" s="55">
        <f t="shared" si="59"/>
        <v>-1.5471634489961736E-2</v>
      </c>
      <c r="Q600">
        <v>599</v>
      </c>
      <c r="R600">
        <v>3.3861080654311482E-2</v>
      </c>
      <c r="S600">
        <f t="shared" si="54"/>
        <v>-2.1205314915957556E-2</v>
      </c>
    </row>
    <row r="601" spans="1:19" x14ac:dyDescent="0.25">
      <c r="A601" s="5">
        <v>37414</v>
      </c>
      <c r="B601">
        <v>1027.530029296875</v>
      </c>
      <c r="C601">
        <v>4.4085416793823242</v>
      </c>
      <c r="D601" s="1">
        <f t="shared" si="55"/>
        <v>-1.5753499911629251E-3</v>
      </c>
      <c r="E601" s="1">
        <f t="shared" si="56"/>
        <v>-1.9733081498654005E-3</v>
      </c>
      <c r="F601" s="55">
        <f t="shared" si="57"/>
        <v>-1.2376835910451107E-3</v>
      </c>
      <c r="G601" s="55">
        <f t="shared" si="58"/>
        <v>-4.2296624295488108E-4</v>
      </c>
      <c r="H601" s="55">
        <f t="shared" si="59"/>
        <v>-1.6606498339999918E-3</v>
      </c>
      <c r="Q601">
        <v>600</v>
      </c>
      <c r="R601">
        <v>0.33502455929207631</v>
      </c>
      <c r="S601">
        <f t="shared" si="54"/>
        <v>-5.2653094612073494E-3</v>
      </c>
    </row>
    <row r="602" spans="1:19" x14ac:dyDescent="0.25">
      <c r="A602" s="5">
        <v>37417</v>
      </c>
      <c r="B602">
        <v>1030.739990234375</v>
      </c>
      <c r="C602">
        <v>4.4085416793823242</v>
      </c>
      <c r="D602" s="1">
        <f t="shared" si="55"/>
        <v>3.1190888556306851E-3</v>
      </c>
      <c r="E602" s="1">
        <f t="shared" si="56"/>
        <v>0</v>
      </c>
      <c r="F602" s="55">
        <f t="shared" si="57"/>
        <v>2.4505317023399901E-3</v>
      </c>
      <c r="G602" s="55">
        <f t="shared" si="58"/>
        <v>0</v>
      </c>
      <c r="H602" s="55">
        <f t="shared" si="59"/>
        <v>2.4505317023399901E-3</v>
      </c>
      <c r="Q602">
        <v>601</v>
      </c>
      <c r="R602">
        <v>0.67067948575996084</v>
      </c>
      <c r="S602">
        <f t="shared" si="54"/>
        <v>4.6105876316550757E-3</v>
      </c>
    </row>
    <row r="603" spans="1:19" x14ac:dyDescent="0.25">
      <c r="A603" s="5">
        <v>37418</v>
      </c>
      <c r="B603">
        <v>1013.599975585938</v>
      </c>
      <c r="C603">
        <v>4.4172496795654297</v>
      </c>
      <c r="D603" s="1">
        <f t="shared" si="55"/>
        <v>-1.6768655471583467E-2</v>
      </c>
      <c r="E603" s="1">
        <f t="shared" si="56"/>
        <v>1.9733081498653424E-3</v>
      </c>
      <c r="F603" s="55">
        <f t="shared" si="57"/>
        <v>-1.3174399236671739E-2</v>
      </c>
      <c r="G603" s="55">
        <f t="shared" si="58"/>
        <v>4.2296624295486861E-4</v>
      </c>
      <c r="H603" s="55">
        <f t="shared" si="59"/>
        <v>-1.2751432993716871E-2</v>
      </c>
      <c r="Q603">
        <v>602</v>
      </c>
      <c r="R603">
        <v>0.81445479496172335</v>
      </c>
      <c r="S603">
        <f t="shared" si="54"/>
        <v>9.7614130322976039E-3</v>
      </c>
    </row>
    <row r="604" spans="1:19" x14ac:dyDescent="0.25">
      <c r="A604" s="5">
        <v>37419</v>
      </c>
      <c r="B604">
        <v>1020.260009765625</v>
      </c>
      <c r="C604">
        <v>4.4259500503540039</v>
      </c>
      <c r="D604" s="1">
        <f t="shared" si="55"/>
        <v>6.5491804083751175E-3</v>
      </c>
      <c r="E604" s="1">
        <f t="shared" si="56"/>
        <v>1.9676980870030722E-3</v>
      </c>
      <c r="F604" s="55">
        <f t="shared" si="57"/>
        <v>5.1454046222809699E-3</v>
      </c>
      <c r="G604" s="55">
        <f t="shared" si="58"/>
        <v>4.2176376111656227E-4</v>
      </c>
      <c r="H604" s="55">
        <f t="shared" si="59"/>
        <v>5.5671683833975324E-3</v>
      </c>
      <c r="Q604">
        <v>603</v>
      </c>
      <c r="R604">
        <v>0.32846161564807475</v>
      </c>
      <c r="S604">
        <f t="shared" si="54"/>
        <v>-5.4711011274055617E-3</v>
      </c>
    </row>
    <row r="605" spans="1:19" x14ac:dyDescent="0.25">
      <c r="A605" s="5">
        <v>37420</v>
      </c>
      <c r="B605">
        <v>1009.559997558594</v>
      </c>
      <c r="C605">
        <v>4.4303073883056641</v>
      </c>
      <c r="D605" s="1">
        <f t="shared" si="55"/>
        <v>-1.0542916396382862E-2</v>
      </c>
      <c r="E605" s="1">
        <f t="shared" si="56"/>
        <v>9.8401346921870702E-4</v>
      </c>
      <c r="F605" s="55">
        <f t="shared" si="57"/>
        <v>-8.2831083243482193E-3</v>
      </c>
      <c r="G605" s="55">
        <f t="shared" si="58"/>
        <v>2.109171241809468E-4</v>
      </c>
      <c r="H605" s="55">
        <f t="shared" si="59"/>
        <v>-8.0721912001672728E-3</v>
      </c>
      <c r="Q605">
        <v>604</v>
      </c>
      <c r="R605">
        <v>0.79831684301791483</v>
      </c>
      <c r="S605">
        <f t="shared" si="54"/>
        <v>9.0922047813289924E-3</v>
      </c>
    </row>
    <row r="606" spans="1:19" x14ac:dyDescent="0.25">
      <c r="A606" s="5">
        <v>37421</v>
      </c>
      <c r="B606">
        <v>1007.27001953125</v>
      </c>
      <c r="C606">
        <v>4.4477143287658691</v>
      </c>
      <c r="D606" s="1">
        <f t="shared" si="55"/>
        <v>-2.2708696241415965E-3</v>
      </c>
      <c r="E606" s="1">
        <f t="shared" si="56"/>
        <v>3.9213607086301377E-3</v>
      </c>
      <c r="F606" s="55">
        <f t="shared" si="57"/>
        <v>-1.7841229485316026E-3</v>
      </c>
      <c r="G606" s="55">
        <f t="shared" si="58"/>
        <v>8.4051910813489163E-4</v>
      </c>
      <c r="H606" s="55">
        <f t="shared" si="59"/>
        <v>-9.4360384039671099E-4</v>
      </c>
      <c r="Q606">
        <v>605</v>
      </c>
      <c r="R606">
        <v>8.6106218804166024E-2</v>
      </c>
      <c r="S606">
        <f t="shared" si="54"/>
        <v>-1.5951171504448067E-2</v>
      </c>
    </row>
    <row r="607" spans="1:19" x14ac:dyDescent="0.25">
      <c r="A607" s="5">
        <v>37424</v>
      </c>
      <c r="B607">
        <v>1036.170043945312</v>
      </c>
      <c r="C607">
        <v>4.4346528053283691</v>
      </c>
      <c r="D607" s="1">
        <f t="shared" si="55"/>
        <v>2.8287545124793277E-2</v>
      </c>
      <c r="E607" s="1">
        <f t="shared" si="56"/>
        <v>-2.9410026978049396E-3</v>
      </c>
      <c r="F607" s="55">
        <f t="shared" si="57"/>
        <v>2.2224287065288634E-2</v>
      </c>
      <c r="G607" s="55">
        <f t="shared" si="58"/>
        <v>-6.303855085661985E-4</v>
      </c>
      <c r="H607" s="55">
        <f t="shared" si="59"/>
        <v>2.1593901556722438E-2</v>
      </c>
      <c r="Q607">
        <v>606</v>
      </c>
      <c r="R607">
        <v>0.66786333520210284</v>
      </c>
      <c r="S607">
        <f t="shared" si="54"/>
        <v>4.5221761663079216E-3</v>
      </c>
    </row>
    <row r="608" spans="1:19" x14ac:dyDescent="0.25">
      <c r="A608" s="5">
        <v>37425</v>
      </c>
      <c r="B608">
        <v>1037.140014648438</v>
      </c>
      <c r="C608">
        <v>4.4390063285827637</v>
      </c>
      <c r="D608" s="1">
        <f t="shared" si="55"/>
        <v>9.35673629587308E-4</v>
      </c>
      <c r="E608" s="1">
        <f t="shared" si="56"/>
        <v>9.8122398843450941E-4</v>
      </c>
      <c r="F608" s="55">
        <f t="shared" si="57"/>
        <v>7.3511784962714552E-4</v>
      </c>
      <c r="G608" s="55">
        <f t="shared" si="58"/>
        <v>2.1031921644556984E-4</v>
      </c>
      <c r="H608" s="55">
        <f t="shared" si="59"/>
        <v>9.4543706607271537E-4</v>
      </c>
      <c r="Q608">
        <v>607</v>
      </c>
      <c r="R608">
        <v>0.11269045688288981</v>
      </c>
      <c r="S608">
        <f t="shared" si="54"/>
        <v>-1.4212553292521718E-2</v>
      </c>
    </row>
    <row r="609" spans="1:19" x14ac:dyDescent="0.25">
      <c r="A609" s="5">
        <v>37426</v>
      </c>
      <c r="B609">
        <v>1019.989990234375</v>
      </c>
      <c r="C609">
        <v>4.4520630836486816</v>
      </c>
      <c r="D609" s="1">
        <f t="shared" si="55"/>
        <v>-1.6674125328221087E-2</v>
      </c>
      <c r="E609" s="1">
        <f t="shared" si="56"/>
        <v>2.9370515168580906E-3</v>
      </c>
      <c r="F609" s="55">
        <f t="shared" si="57"/>
        <v>-1.3100131037252515E-2</v>
      </c>
      <c r="G609" s="55">
        <f t="shared" si="58"/>
        <v>6.2953859767676769E-4</v>
      </c>
      <c r="H609" s="55">
        <f t="shared" si="59"/>
        <v>-1.2470592439575746E-2</v>
      </c>
      <c r="Q609">
        <v>608</v>
      </c>
      <c r="R609">
        <v>0.9319092085744648</v>
      </c>
      <c r="S609">
        <f t="shared" si="54"/>
        <v>1.654049048329749E-2</v>
      </c>
    </row>
    <row r="610" spans="1:19" x14ac:dyDescent="0.25">
      <c r="A610" s="5">
        <v>37427</v>
      </c>
      <c r="B610">
        <v>1006.289978027344</v>
      </c>
      <c r="C610">
        <v>4.4346528053283691</v>
      </c>
      <c r="D610" s="1">
        <f t="shared" si="55"/>
        <v>-1.3522535074269334E-2</v>
      </c>
      <c r="E610" s="1">
        <f t="shared" si="56"/>
        <v>-3.918275505292718E-3</v>
      </c>
      <c r="F610" s="55">
        <f t="shared" si="57"/>
        <v>-1.0624064407681332E-2</v>
      </c>
      <c r="G610" s="55">
        <f t="shared" si="58"/>
        <v>-8.3985781412236279E-4</v>
      </c>
      <c r="H610" s="55">
        <f t="shared" si="59"/>
        <v>-1.1463922221803695E-2</v>
      </c>
      <c r="Q610">
        <v>609</v>
      </c>
      <c r="R610">
        <v>0.49750171962314471</v>
      </c>
      <c r="S610">
        <f t="shared" si="54"/>
        <v>-4.8800587741760457E-4</v>
      </c>
    </row>
    <row r="611" spans="1:19" x14ac:dyDescent="0.25">
      <c r="A611" s="5">
        <v>37428</v>
      </c>
      <c r="B611">
        <v>989.1400146484375</v>
      </c>
      <c r="C611">
        <v>4.443359375</v>
      </c>
      <c r="D611" s="1">
        <f t="shared" si="55"/>
        <v>-1.7189664118058209E-2</v>
      </c>
      <c r="E611" s="1">
        <f t="shared" si="56"/>
        <v>1.9613788055188514E-3</v>
      </c>
      <c r="F611" s="55">
        <f t="shared" si="57"/>
        <v>-1.3505167317639729E-2</v>
      </c>
      <c r="G611" s="55">
        <f t="shared" si="58"/>
        <v>4.2040926270852725E-4</v>
      </c>
      <c r="H611" s="55">
        <f t="shared" si="59"/>
        <v>-1.3084758054931202E-2</v>
      </c>
      <c r="Q611">
        <v>610</v>
      </c>
      <c r="R611">
        <v>0.47024958899933644</v>
      </c>
      <c r="S611">
        <f t="shared" si="54"/>
        <v>-1.2661350216448917E-3</v>
      </c>
    </row>
    <row r="612" spans="1:19" x14ac:dyDescent="0.25">
      <c r="A612" s="5">
        <v>37431</v>
      </c>
      <c r="B612">
        <v>992.719970703125</v>
      </c>
      <c r="C612">
        <v>4.4259500503540039</v>
      </c>
      <c r="D612" s="1">
        <f t="shared" si="55"/>
        <v>3.6127274125176121E-3</v>
      </c>
      <c r="E612" s="1">
        <f t="shared" si="56"/>
        <v>-3.9257502855626165E-3</v>
      </c>
      <c r="F612" s="55">
        <f t="shared" si="57"/>
        <v>2.8383619274921297E-3</v>
      </c>
      <c r="G612" s="55">
        <f t="shared" si="58"/>
        <v>-8.4145998645813709E-4</v>
      </c>
      <c r="H612" s="55">
        <f t="shared" si="59"/>
        <v>1.9969019410339926E-3</v>
      </c>
      <c r="Q612">
        <v>611</v>
      </c>
      <c r="R612">
        <v>0.15407466685113014</v>
      </c>
      <c r="S612">
        <f t="shared" si="54"/>
        <v>-1.2013695020721932E-2</v>
      </c>
    </row>
    <row r="613" spans="1:19" x14ac:dyDescent="0.25">
      <c r="A613" s="5">
        <v>37432</v>
      </c>
      <c r="B613">
        <v>976.1400146484375</v>
      </c>
      <c r="C613">
        <v>4.4259500503540039</v>
      </c>
      <c r="D613" s="1">
        <f t="shared" si="55"/>
        <v>-1.6842587199017135E-2</v>
      </c>
      <c r="E613" s="1">
        <f t="shared" si="56"/>
        <v>0</v>
      </c>
      <c r="F613" s="55">
        <f t="shared" si="57"/>
        <v>-1.3232484161555461E-2</v>
      </c>
      <c r="G613" s="55">
        <f t="shared" si="58"/>
        <v>0</v>
      </c>
      <c r="H613" s="55">
        <f t="shared" si="59"/>
        <v>-1.3232484161555461E-2</v>
      </c>
      <c r="Q613">
        <v>612</v>
      </c>
      <c r="R613">
        <v>0.60289412129291264</v>
      </c>
      <c r="S613">
        <f t="shared" si="54"/>
        <v>2.5515339296143702E-3</v>
      </c>
    </row>
    <row r="614" spans="1:19" x14ac:dyDescent="0.25">
      <c r="A614" s="5">
        <v>37433</v>
      </c>
      <c r="B614">
        <v>973.530029296875</v>
      </c>
      <c r="C614">
        <v>4.4346528053283691</v>
      </c>
      <c r="D614" s="1">
        <f t="shared" si="55"/>
        <v>-2.6773626837605542E-3</v>
      </c>
      <c r="E614" s="1">
        <f t="shared" si="56"/>
        <v>1.9643714800438796E-3</v>
      </c>
      <c r="F614" s="55">
        <f t="shared" si="57"/>
        <v>-2.103486767737714E-3</v>
      </c>
      <c r="G614" s="55">
        <f t="shared" si="58"/>
        <v>4.210507237496344E-4</v>
      </c>
      <c r="H614" s="55">
        <f t="shared" si="59"/>
        <v>-1.6824360439880795E-3</v>
      </c>
      <c r="Q614">
        <v>613</v>
      </c>
      <c r="R614">
        <v>0.86870392369399696</v>
      </c>
      <c r="S614">
        <f t="shared" si="54"/>
        <v>1.2331493732661174E-2</v>
      </c>
    </row>
    <row r="615" spans="1:19" x14ac:dyDescent="0.25">
      <c r="A615" s="5">
        <v>37434</v>
      </c>
      <c r="B615">
        <v>990.6400146484375</v>
      </c>
      <c r="C615">
        <v>4.4128952026367188</v>
      </c>
      <c r="D615" s="1">
        <f t="shared" si="55"/>
        <v>1.7422542621819588E-2</v>
      </c>
      <c r="E615" s="1">
        <f t="shared" si="56"/>
        <v>-4.9183449543213553E-3</v>
      </c>
      <c r="F615" s="55">
        <f t="shared" si="57"/>
        <v>1.3688129773239721E-2</v>
      </c>
      <c r="G615" s="55">
        <f t="shared" si="58"/>
        <v>-1.0542164370158289E-3</v>
      </c>
      <c r="H615" s="55">
        <f t="shared" si="59"/>
        <v>1.2633913336223893E-2</v>
      </c>
      <c r="Q615">
        <v>614</v>
      </c>
      <c r="R615">
        <v>0.31779943893734897</v>
      </c>
      <c r="S615">
        <f t="shared" si="54"/>
        <v>-5.8090268918807187E-3</v>
      </c>
    </row>
    <row r="616" spans="1:19" x14ac:dyDescent="0.25">
      <c r="A616" s="5">
        <v>37435</v>
      </c>
      <c r="B616">
        <v>989.82000732421875</v>
      </c>
      <c r="C616">
        <v>4.4299478530883789</v>
      </c>
      <c r="D616" s="1">
        <f t="shared" si="55"/>
        <v>-8.2809787825122291E-4</v>
      </c>
      <c r="E616" s="1">
        <f t="shared" si="56"/>
        <v>3.8568300901806987E-3</v>
      </c>
      <c r="F616" s="55">
        <f t="shared" si="57"/>
        <v>-6.5060028656502614E-4</v>
      </c>
      <c r="G616" s="55">
        <f t="shared" si="58"/>
        <v>8.2668737423009027E-4</v>
      </c>
      <c r="H616" s="55">
        <f t="shared" si="59"/>
        <v>1.7608708766506413E-4</v>
      </c>
      <c r="Q616">
        <v>615</v>
      </c>
      <c r="R616">
        <v>7.0384649903264873E-2</v>
      </c>
      <c r="S616">
        <f t="shared" si="54"/>
        <v>-1.7177911427964074E-2</v>
      </c>
    </row>
    <row r="617" spans="1:19" x14ac:dyDescent="0.25">
      <c r="A617" s="5">
        <v>37438</v>
      </c>
      <c r="B617">
        <v>968.6500244140625</v>
      </c>
      <c r="C617">
        <v>4.4299478530883789</v>
      </c>
      <c r="D617" s="1">
        <f t="shared" si="55"/>
        <v>-2.1619741078264899E-2</v>
      </c>
      <c r="E617" s="1">
        <f t="shared" si="56"/>
        <v>0</v>
      </c>
      <c r="F617" s="55">
        <f t="shared" si="57"/>
        <v>-1.6985685038446167E-2</v>
      </c>
      <c r="G617" s="55">
        <f t="shared" si="58"/>
        <v>0</v>
      </c>
      <c r="H617" s="55">
        <f t="shared" si="59"/>
        <v>-1.6985685038446167E-2</v>
      </c>
      <c r="Q617">
        <v>616</v>
      </c>
      <c r="R617">
        <v>0.19817908853467425</v>
      </c>
      <c r="S617">
        <f t="shared" si="54"/>
        <v>-1.0068153040854653E-2</v>
      </c>
    </row>
    <row r="618" spans="1:19" x14ac:dyDescent="0.25">
      <c r="A618" s="5">
        <v>37439</v>
      </c>
      <c r="B618">
        <v>948.09002685546875</v>
      </c>
      <c r="C618">
        <v>4.4386963844299316</v>
      </c>
      <c r="D618" s="1">
        <f t="shared" si="55"/>
        <v>-2.145391195362685E-2</v>
      </c>
      <c r="E618" s="1">
        <f t="shared" si="56"/>
        <v>1.9729135468679127E-3</v>
      </c>
      <c r="F618" s="55">
        <f t="shared" si="57"/>
        <v>-1.6855400347657944E-2</v>
      </c>
      <c r="G618" s="55">
        <f t="shared" si="58"/>
        <v>4.2288166227379608E-4</v>
      </c>
      <c r="H618" s="55">
        <f t="shared" si="59"/>
        <v>-1.6432518685384149E-2</v>
      </c>
      <c r="Q618">
        <v>617</v>
      </c>
      <c r="R618">
        <v>0.69154126283810524</v>
      </c>
      <c r="S618">
        <f t="shared" si="54"/>
        <v>5.2755305872638821E-3</v>
      </c>
    </row>
    <row r="619" spans="1:19" x14ac:dyDescent="0.25">
      <c r="A619" s="5">
        <v>37440</v>
      </c>
      <c r="B619">
        <v>953.989990234375</v>
      </c>
      <c r="C619">
        <v>4.4343256950378418</v>
      </c>
      <c r="D619" s="1">
        <f t="shared" si="55"/>
        <v>6.2037161929006379E-3</v>
      </c>
      <c r="E619" s="1">
        <f t="shared" si="56"/>
        <v>-9.85163725829185E-4</v>
      </c>
      <c r="F619" s="55">
        <f t="shared" si="57"/>
        <v>4.8739884968583272E-3</v>
      </c>
      <c r="G619" s="55">
        <f t="shared" si="58"/>
        <v>-2.1116367448126408E-4</v>
      </c>
      <c r="H619" s="55">
        <f t="shared" si="59"/>
        <v>4.6628248223770635E-3</v>
      </c>
      <c r="Q619">
        <v>618</v>
      </c>
      <c r="R619">
        <v>0.99623793411146722</v>
      </c>
      <c r="S619">
        <f t="shared" si="54"/>
        <v>2.9997237333144904E-2</v>
      </c>
    </row>
    <row r="620" spans="1:19" x14ac:dyDescent="0.25">
      <c r="A620" s="5">
        <v>37442</v>
      </c>
      <c r="B620">
        <v>989.030029296875</v>
      </c>
      <c r="C620">
        <v>4.4168338775634766</v>
      </c>
      <c r="D620" s="1">
        <f t="shared" si="55"/>
        <v>3.6071515478412607E-2</v>
      </c>
      <c r="E620" s="1">
        <f t="shared" si="56"/>
        <v>-3.9524403784612803E-3</v>
      </c>
      <c r="F620" s="55">
        <f t="shared" si="57"/>
        <v>2.8339812144731046E-2</v>
      </c>
      <c r="G620" s="55">
        <f t="shared" si="58"/>
        <v>-8.4718084070902269E-4</v>
      </c>
      <c r="H620" s="55">
        <f t="shared" si="59"/>
        <v>2.7492631304022023E-2</v>
      </c>
      <c r="Q620">
        <v>619</v>
      </c>
      <c r="R620">
        <v>0.51093280100376626</v>
      </c>
      <c r="S620">
        <f t="shared" si="54"/>
        <v>-1.0485733306233691E-4</v>
      </c>
    </row>
    <row r="621" spans="1:19" x14ac:dyDescent="0.25">
      <c r="A621" s="5">
        <v>37445</v>
      </c>
      <c r="B621">
        <v>976.97998046875</v>
      </c>
      <c r="C621">
        <v>4.4255762100219727</v>
      </c>
      <c r="D621" s="1">
        <f t="shared" si="55"/>
        <v>-1.2258533442125267E-2</v>
      </c>
      <c r="E621" s="1">
        <f t="shared" si="56"/>
        <v>1.9773648180584831E-3</v>
      </c>
      <c r="F621" s="55">
        <f t="shared" si="57"/>
        <v>-9.6309936056787355E-3</v>
      </c>
      <c r="G621" s="55">
        <f t="shared" si="58"/>
        <v>4.2383576437486799E-4</v>
      </c>
      <c r="H621" s="55">
        <f t="shared" si="59"/>
        <v>-9.2071578413038674E-3</v>
      </c>
      <c r="Q621">
        <v>620</v>
      </c>
      <c r="R621">
        <v>0.24420208747712513</v>
      </c>
      <c r="S621">
        <f t="shared" si="54"/>
        <v>-8.3009912180959222E-3</v>
      </c>
    </row>
    <row r="622" spans="1:19" x14ac:dyDescent="0.25">
      <c r="A622" s="5">
        <v>37446</v>
      </c>
      <c r="B622">
        <v>952.83001708984375</v>
      </c>
      <c r="C622">
        <v>4.4430689811706543</v>
      </c>
      <c r="D622" s="1">
        <f t="shared" si="55"/>
        <v>-2.5029639385343631E-2</v>
      </c>
      <c r="E622" s="1">
        <f t="shared" si="56"/>
        <v>3.944862706013171E-3</v>
      </c>
      <c r="F622" s="55">
        <f t="shared" si="57"/>
        <v>-1.9664693008407407E-2</v>
      </c>
      <c r="G622" s="55">
        <f t="shared" si="58"/>
        <v>8.4555661407926988E-4</v>
      </c>
      <c r="H622" s="55">
        <f t="shared" si="59"/>
        <v>-1.8819136394328136E-2</v>
      </c>
      <c r="Q622">
        <v>621</v>
      </c>
      <c r="R622">
        <v>0.98030575445014778</v>
      </c>
      <c r="S622">
        <f t="shared" si="54"/>
        <v>2.3026130287896993E-2</v>
      </c>
    </row>
    <row r="623" spans="1:19" x14ac:dyDescent="0.25">
      <c r="A623" s="5">
        <v>37447</v>
      </c>
      <c r="B623">
        <v>920.469970703125</v>
      </c>
      <c r="C623">
        <v>4.4561872482299796</v>
      </c>
      <c r="D623" s="1">
        <f t="shared" si="55"/>
        <v>-3.4552144296682984E-2</v>
      </c>
      <c r="E623" s="1">
        <f t="shared" si="56"/>
        <v>2.9481736951648195E-3</v>
      </c>
      <c r="F623" s="55">
        <f t="shared" si="57"/>
        <v>-2.7146108656057152E-2</v>
      </c>
      <c r="G623" s="55">
        <f t="shared" si="58"/>
        <v>6.319225669378242E-4</v>
      </c>
      <c r="H623" s="55">
        <f t="shared" si="59"/>
        <v>-2.6514186089119329E-2</v>
      </c>
      <c r="Q623">
        <v>622</v>
      </c>
      <c r="R623">
        <v>3.268402981164642E-2</v>
      </c>
      <c r="S623">
        <f t="shared" si="54"/>
        <v>-2.138603798192425E-2</v>
      </c>
    </row>
    <row r="624" spans="1:19" x14ac:dyDescent="0.25">
      <c r="A624" s="5">
        <v>37448</v>
      </c>
      <c r="B624">
        <v>927.3699951171875</v>
      </c>
      <c r="C624">
        <v>4.4561872482299796</v>
      </c>
      <c r="D624" s="1">
        <f t="shared" si="55"/>
        <v>7.4682403370207491E-3</v>
      </c>
      <c r="E624" s="1">
        <f t="shared" si="56"/>
        <v>0</v>
      </c>
      <c r="F624" s="55">
        <f t="shared" si="57"/>
        <v>5.8674698136687463E-3</v>
      </c>
      <c r="G624" s="55">
        <f t="shared" si="58"/>
        <v>0</v>
      </c>
      <c r="H624" s="55">
        <f t="shared" si="59"/>
        <v>5.8674698136687463E-3</v>
      </c>
      <c r="Q624">
        <v>623</v>
      </c>
      <c r="R624">
        <v>0.22976880897131036</v>
      </c>
      <c r="S624">
        <f t="shared" si="54"/>
        <v>-8.8330856069837437E-3</v>
      </c>
    </row>
    <row r="625" spans="1:19" x14ac:dyDescent="0.25">
      <c r="A625" s="5">
        <v>37449</v>
      </c>
      <c r="B625">
        <v>921.3900146484375</v>
      </c>
      <c r="C625">
        <v>4.4561872482299796</v>
      </c>
      <c r="D625" s="1">
        <f t="shared" si="55"/>
        <v>-6.4692023763151633E-3</v>
      </c>
      <c r="E625" s="1">
        <f t="shared" si="56"/>
        <v>0</v>
      </c>
      <c r="F625" s="55">
        <f t="shared" si="57"/>
        <v>-5.0825693802839756E-3</v>
      </c>
      <c r="G625" s="55">
        <f t="shared" si="58"/>
        <v>0</v>
      </c>
      <c r="H625" s="55">
        <f t="shared" si="59"/>
        <v>-5.0825693802839756E-3</v>
      </c>
      <c r="Q625">
        <v>624</v>
      </c>
      <c r="R625">
        <v>6.3319560840738753E-2</v>
      </c>
      <c r="S625">
        <f t="shared" si="54"/>
        <v>-1.7798752828470998E-2</v>
      </c>
    </row>
    <row r="626" spans="1:19" x14ac:dyDescent="0.25">
      <c r="A626" s="5">
        <v>37452</v>
      </c>
      <c r="B626">
        <v>917.92999267578125</v>
      </c>
      <c r="C626">
        <v>4.447443962097168</v>
      </c>
      <c r="D626" s="1">
        <f t="shared" si="55"/>
        <v>-3.7622882806773667E-3</v>
      </c>
      <c r="E626" s="1">
        <f t="shared" si="56"/>
        <v>-1.9639827249526118E-3</v>
      </c>
      <c r="F626" s="55">
        <f t="shared" si="57"/>
        <v>-2.9558653606480481E-3</v>
      </c>
      <c r="G626" s="55">
        <f t="shared" si="58"/>
        <v>-4.2096739653062182E-4</v>
      </c>
      <c r="H626" s="55">
        <f t="shared" si="59"/>
        <v>-3.3768327571786698E-3</v>
      </c>
      <c r="Q626">
        <v>625</v>
      </c>
      <c r="R626">
        <v>0.17277319979044914</v>
      </c>
      <c r="S626">
        <f t="shared" si="54"/>
        <v>-1.115056350371149E-2</v>
      </c>
    </row>
    <row r="627" spans="1:19" x14ac:dyDescent="0.25">
      <c r="A627" s="5">
        <v>37453</v>
      </c>
      <c r="B627">
        <v>900.94000244140625</v>
      </c>
      <c r="C627">
        <v>4.4299478530883789</v>
      </c>
      <c r="D627" s="1">
        <f t="shared" si="55"/>
        <v>-1.8682461584747102E-2</v>
      </c>
      <c r="E627" s="1">
        <f t="shared" si="56"/>
        <v>-3.9417279368611641E-3</v>
      </c>
      <c r="F627" s="55">
        <f t="shared" si="57"/>
        <v>-1.4677993000592025E-2</v>
      </c>
      <c r="G627" s="55">
        <f t="shared" si="58"/>
        <v>-8.4488469594481855E-4</v>
      </c>
      <c r="H627" s="55">
        <f t="shared" si="59"/>
        <v>-1.5522877696536843E-2</v>
      </c>
      <c r="Q627">
        <v>626</v>
      </c>
      <c r="R627">
        <v>0.78790188951091267</v>
      </c>
      <c r="S627">
        <f t="shared" si="54"/>
        <v>8.6772892110542899E-3</v>
      </c>
    </row>
    <row r="628" spans="1:19" x14ac:dyDescent="0.25">
      <c r="A628" s="5">
        <v>37454</v>
      </c>
      <c r="B628">
        <v>906.03997802734375</v>
      </c>
      <c r="C628">
        <v>4.4343256950378418</v>
      </c>
      <c r="D628" s="1">
        <f t="shared" si="55"/>
        <v>5.6447655014726546E-3</v>
      </c>
      <c r="E628" s="1">
        <f t="shared" si="56"/>
        <v>9.8774982103865309E-4</v>
      </c>
      <c r="F628" s="55">
        <f t="shared" si="57"/>
        <v>4.4348453839853311E-3</v>
      </c>
      <c r="G628" s="55">
        <f t="shared" si="58"/>
        <v>2.1171798779251604E-4</v>
      </c>
      <c r="H628" s="55">
        <f t="shared" si="59"/>
        <v>4.6465633717778475E-3</v>
      </c>
      <c r="Q628">
        <v>627</v>
      </c>
      <c r="R628">
        <v>0.77290750606534953</v>
      </c>
      <c r="S628">
        <f t="shared" si="54"/>
        <v>8.1002805635577869E-3</v>
      </c>
    </row>
    <row r="629" spans="1:19" x14ac:dyDescent="0.25">
      <c r="A629" s="5">
        <v>37455</v>
      </c>
      <c r="B629">
        <v>881.55999755859375</v>
      </c>
      <c r="C629">
        <v>4.4430689811706543</v>
      </c>
      <c r="D629" s="1">
        <f t="shared" si="55"/>
        <v>-2.7390368378382809E-2</v>
      </c>
      <c r="E629" s="1">
        <f t="shared" si="56"/>
        <v>1.9697871456103343E-3</v>
      </c>
      <c r="F629" s="55">
        <f t="shared" si="57"/>
        <v>-2.1519414533134832E-2</v>
      </c>
      <c r="G629" s="55">
        <f t="shared" si="58"/>
        <v>4.2221153774510677E-4</v>
      </c>
      <c r="H629" s="55">
        <f t="shared" si="59"/>
        <v>-2.1097202995389724E-2</v>
      </c>
      <c r="Q629">
        <v>628</v>
      </c>
      <c r="R629">
        <v>0.21246557794969589</v>
      </c>
      <c r="S629">
        <f t="shared" si="54"/>
        <v>-9.4963601802342274E-3</v>
      </c>
    </row>
    <row r="630" spans="1:19" x14ac:dyDescent="0.25">
      <c r="A630" s="5">
        <v>37456</v>
      </c>
      <c r="B630">
        <v>847.75</v>
      </c>
      <c r="C630">
        <v>4.4518194198608398</v>
      </c>
      <c r="D630" s="1">
        <f t="shared" si="55"/>
        <v>-3.9107281543326815E-2</v>
      </c>
      <c r="E630" s="1">
        <f t="shared" si="56"/>
        <v>1.9675213714920514E-3</v>
      </c>
      <c r="F630" s="55">
        <f t="shared" si="57"/>
        <v>-3.0724880774478679E-2</v>
      </c>
      <c r="G630" s="55">
        <f t="shared" si="58"/>
        <v>4.2172588325355668E-4</v>
      </c>
      <c r="H630" s="55">
        <f t="shared" si="59"/>
        <v>-3.030315489122512E-2</v>
      </c>
      <c r="Q630">
        <v>629</v>
      </c>
      <c r="R630">
        <v>0.21162290212098023</v>
      </c>
      <c r="S630">
        <f t="shared" si="54"/>
        <v>-9.5294443470073965E-3</v>
      </c>
    </row>
    <row r="631" spans="1:19" x14ac:dyDescent="0.25">
      <c r="A631" s="5">
        <v>37459</v>
      </c>
      <c r="B631">
        <v>819.8499755859375</v>
      </c>
      <c r="C631">
        <v>4.460564136505127</v>
      </c>
      <c r="D631" s="1">
        <f t="shared" si="55"/>
        <v>-3.3464414088565313E-2</v>
      </c>
      <c r="E631" s="1">
        <f t="shared" si="56"/>
        <v>1.9623750246486622E-3</v>
      </c>
      <c r="F631" s="55">
        <f t="shared" si="57"/>
        <v>-2.6291526602784335E-2</v>
      </c>
      <c r="G631" s="55">
        <f t="shared" si="58"/>
        <v>4.2062279603961118E-4</v>
      </c>
      <c r="H631" s="55">
        <f t="shared" si="59"/>
        <v>-2.5870903806744724E-2</v>
      </c>
      <c r="Q631">
        <v>630</v>
      </c>
      <c r="R631">
        <v>0.12976134546813078</v>
      </c>
      <c r="S631">
        <f t="shared" si="54"/>
        <v>-1.3247307857978563E-2</v>
      </c>
    </row>
    <row r="632" spans="1:19" x14ac:dyDescent="0.25">
      <c r="A632" s="5">
        <v>37460</v>
      </c>
      <c r="B632">
        <v>797.70001220703125</v>
      </c>
      <c r="C632">
        <v>4.460564136505127</v>
      </c>
      <c r="D632" s="1">
        <f t="shared" si="55"/>
        <v>-2.73887646973144E-2</v>
      </c>
      <c r="E632" s="1">
        <f t="shared" si="56"/>
        <v>0</v>
      </c>
      <c r="F632" s="55">
        <f t="shared" si="57"/>
        <v>-2.1518154591055438E-2</v>
      </c>
      <c r="G632" s="55">
        <f t="shared" si="58"/>
        <v>0</v>
      </c>
      <c r="H632" s="55">
        <f t="shared" si="59"/>
        <v>-2.1518154591055438E-2</v>
      </c>
      <c r="Q632">
        <v>631</v>
      </c>
      <c r="R632">
        <v>0.69715657813563514</v>
      </c>
      <c r="S632">
        <f t="shared" si="54"/>
        <v>5.4577850030722306E-3</v>
      </c>
    </row>
    <row r="633" spans="1:19" x14ac:dyDescent="0.25">
      <c r="A633" s="5">
        <v>37461</v>
      </c>
      <c r="B633">
        <v>843.42999267578125</v>
      </c>
      <c r="C633">
        <v>4.4386963844299316</v>
      </c>
      <c r="D633" s="1">
        <f t="shared" si="55"/>
        <v>5.5744300086781003E-2</v>
      </c>
      <c r="E633" s="1">
        <f t="shared" si="56"/>
        <v>-4.9145198159219715E-3</v>
      </c>
      <c r="F633" s="55">
        <f t="shared" si="57"/>
        <v>4.3795858633783394E-2</v>
      </c>
      <c r="G633" s="55">
        <f t="shared" si="58"/>
        <v>-1.0533965425570339E-3</v>
      </c>
      <c r="H633" s="55">
        <f t="shared" si="59"/>
        <v>4.2742462091226362E-2</v>
      </c>
      <c r="Q633">
        <v>632</v>
      </c>
      <c r="R633">
        <v>7.2646305657069643E-2</v>
      </c>
      <c r="S633">
        <f t="shared" si="54"/>
        <v>-1.6989349269930735E-2</v>
      </c>
    </row>
    <row r="634" spans="1:19" x14ac:dyDescent="0.25">
      <c r="A634" s="5">
        <v>37462</v>
      </c>
      <c r="B634">
        <v>838.67999267578125</v>
      </c>
      <c r="C634">
        <v>4.4430689811706543</v>
      </c>
      <c r="D634" s="1">
        <f t="shared" si="55"/>
        <v>-5.6476837626427585E-3</v>
      </c>
      <c r="E634" s="1">
        <f t="shared" si="56"/>
        <v>9.8462341978109878E-4</v>
      </c>
      <c r="F634" s="55">
        <f t="shared" si="57"/>
        <v>-4.4371381341582342E-3</v>
      </c>
      <c r="G634" s="55">
        <f t="shared" si="58"/>
        <v>2.1104786326383188E-4</v>
      </c>
      <c r="H634" s="55">
        <f t="shared" si="59"/>
        <v>-4.2260902708944025E-3</v>
      </c>
      <c r="Q634">
        <v>633</v>
      </c>
      <c r="R634">
        <v>0.13287606910185579</v>
      </c>
      <c r="S634">
        <f t="shared" si="54"/>
        <v>-1.3080920176385244E-2</v>
      </c>
    </row>
    <row r="635" spans="1:19" x14ac:dyDescent="0.25">
      <c r="A635" s="5">
        <v>37463</v>
      </c>
      <c r="B635">
        <v>852.84002685546875</v>
      </c>
      <c r="C635">
        <v>4.4386963844299316</v>
      </c>
      <c r="D635" s="1">
        <f t="shared" si="55"/>
        <v>1.6742769572254283E-2</v>
      </c>
      <c r="E635" s="1">
        <f t="shared" si="56"/>
        <v>-9.8462341978116665E-4</v>
      </c>
      <c r="F635" s="55">
        <f t="shared" si="57"/>
        <v>1.3154061817673484E-2</v>
      </c>
      <c r="G635" s="55">
        <f t="shared" si="58"/>
        <v>-2.1104786326384641E-4</v>
      </c>
      <c r="H635" s="55">
        <f t="shared" si="59"/>
        <v>1.2943013954409638E-2</v>
      </c>
      <c r="Q635">
        <v>634</v>
      </c>
      <c r="R635">
        <v>0.34334988336445615</v>
      </c>
      <c r="S635">
        <f t="shared" si="54"/>
        <v>-5.0065083729876761E-3</v>
      </c>
    </row>
    <row r="636" spans="1:19" x14ac:dyDescent="0.25">
      <c r="A636" s="5">
        <v>37466</v>
      </c>
      <c r="B636">
        <v>898.96002197265625</v>
      </c>
      <c r="C636">
        <v>4.4124579429626456</v>
      </c>
      <c r="D636" s="1">
        <f t="shared" si="55"/>
        <v>5.2666575925692627E-2</v>
      </c>
      <c r="E636" s="1">
        <f t="shared" si="56"/>
        <v>-5.9288353486700489E-3</v>
      </c>
      <c r="F636" s="55">
        <f t="shared" si="57"/>
        <v>4.1377825362884549E-2</v>
      </c>
      <c r="G636" s="55">
        <f t="shared" si="58"/>
        <v>-1.2708087242715301E-3</v>
      </c>
      <c r="H636" s="55">
        <f t="shared" si="59"/>
        <v>4.0107016638613019E-2</v>
      </c>
      <c r="Q636">
        <v>635</v>
      </c>
      <c r="R636">
        <v>0.96061252585332202</v>
      </c>
      <c r="S636">
        <f t="shared" si="54"/>
        <v>1.9586503539291478E-2</v>
      </c>
    </row>
    <row r="637" spans="1:19" x14ac:dyDescent="0.25">
      <c r="A637" s="5">
        <v>37467</v>
      </c>
      <c r="B637">
        <v>902.780029296875</v>
      </c>
      <c r="C637">
        <v>4.4080867767333984</v>
      </c>
      <c r="D637" s="1">
        <f t="shared" si="55"/>
        <v>4.2403598070398446E-3</v>
      </c>
      <c r="E637" s="1">
        <f t="shared" si="56"/>
        <v>-9.9113302545116131E-4</v>
      </c>
      <c r="F637" s="55">
        <f t="shared" si="57"/>
        <v>3.3314652507321139E-3</v>
      </c>
      <c r="G637" s="55">
        <f t="shared" si="58"/>
        <v>-2.1244315646908821E-4</v>
      </c>
      <c r="H637" s="55">
        <f t="shared" si="59"/>
        <v>3.1190220942630257E-3</v>
      </c>
      <c r="Q637">
        <v>636</v>
      </c>
      <c r="R637">
        <v>0.36433484475446765</v>
      </c>
      <c r="S637">
        <f t="shared" si="54"/>
        <v>-4.3642282751693035E-3</v>
      </c>
    </row>
    <row r="638" spans="1:19" x14ac:dyDescent="0.25">
      <c r="A638" s="5">
        <v>37468</v>
      </c>
      <c r="B638">
        <v>911.6199951171875</v>
      </c>
      <c r="C638">
        <v>4.4515914916992188</v>
      </c>
      <c r="D638" s="1">
        <f t="shared" si="55"/>
        <v>9.7443073728026713E-3</v>
      </c>
      <c r="E638" s="1">
        <f t="shared" si="56"/>
        <v>9.8209129761783441E-3</v>
      </c>
      <c r="F638" s="55">
        <f t="shared" si="57"/>
        <v>7.6556761412203906E-3</v>
      </c>
      <c r="G638" s="55">
        <f t="shared" si="58"/>
        <v>2.1050511873699669E-3</v>
      </c>
      <c r="H638" s="55">
        <f t="shared" si="59"/>
        <v>9.7607273285903566E-3</v>
      </c>
      <c r="Q638">
        <v>637</v>
      </c>
      <c r="R638">
        <v>0.36111798417947238</v>
      </c>
      <c r="S638">
        <f t="shared" si="54"/>
        <v>-4.461822835694222E-3</v>
      </c>
    </row>
    <row r="639" spans="1:19" x14ac:dyDescent="0.25">
      <c r="A639" s="5">
        <v>37469</v>
      </c>
      <c r="B639">
        <v>884.65997314453125</v>
      </c>
      <c r="C639">
        <v>4.4603781700134277</v>
      </c>
      <c r="D639" s="1">
        <f t="shared" si="55"/>
        <v>-3.0019871177999043E-2</v>
      </c>
      <c r="E639" s="1">
        <f t="shared" si="56"/>
        <v>1.971883095400969E-3</v>
      </c>
      <c r="F639" s="55">
        <f t="shared" si="57"/>
        <v>-2.3585299883024428E-2</v>
      </c>
      <c r="G639" s="55">
        <f t="shared" si="58"/>
        <v>4.2266079145564727E-4</v>
      </c>
      <c r="H639" s="55">
        <f t="shared" si="59"/>
        <v>-2.3162639091568783E-2</v>
      </c>
      <c r="Q639">
        <v>638</v>
      </c>
      <c r="R639">
        <v>0.53311008046836117</v>
      </c>
      <c r="S639">
        <f t="shared" si="54"/>
        <v>5.2877662912629718E-4</v>
      </c>
    </row>
    <row r="640" spans="1:19" x14ac:dyDescent="0.25">
      <c r="A640" s="5">
        <v>37470</v>
      </c>
      <c r="B640">
        <v>864.239990234375</v>
      </c>
      <c r="C640">
        <v>4.482353687286377</v>
      </c>
      <c r="D640" s="1">
        <f t="shared" si="55"/>
        <v>-2.3352863334735605E-2</v>
      </c>
      <c r="E640" s="1">
        <f t="shared" si="56"/>
        <v>4.9147311711272281E-3</v>
      </c>
      <c r="F640" s="55">
        <f t="shared" si="57"/>
        <v>-1.8347323398265742E-2</v>
      </c>
      <c r="G640" s="55">
        <f t="shared" si="58"/>
        <v>1.0534418452215479E-3</v>
      </c>
      <c r="H640" s="55">
        <f t="shared" si="59"/>
        <v>-1.7293881553044194E-2</v>
      </c>
      <c r="Q640">
        <v>639</v>
      </c>
      <c r="R640">
        <v>0.82921542443213048</v>
      </c>
      <c r="S640">
        <f t="shared" si="54"/>
        <v>1.0405907469404937E-2</v>
      </c>
    </row>
    <row r="641" spans="1:19" x14ac:dyDescent="0.25">
      <c r="A641" s="5">
        <v>37473</v>
      </c>
      <c r="B641">
        <v>834.5999755859375</v>
      </c>
      <c r="C641">
        <v>4.482353687286377</v>
      </c>
      <c r="D641" s="1">
        <f t="shared" si="55"/>
        <v>-3.4897957804021086E-2</v>
      </c>
      <c r="E641" s="1">
        <f t="shared" si="56"/>
        <v>0</v>
      </c>
      <c r="F641" s="55">
        <f t="shared" si="57"/>
        <v>-2.7417799204820965E-2</v>
      </c>
      <c r="G641" s="55">
        <f t="shared" si="58"/>
        <v>0</v>
      </c>
      <c r="H641" s="55">
        <f t="shared" si="59"/>
        <v>-2.7417799204820965E-2</v>
      </c>
      <c r="Q641">
        <v>640</v>
      </c>
      <c r="R641">
        <v>3.7072401091806317E-2</v>
      </c>
      <c r="S641">
        <f t="shared" si="54"/>
        <v>-2.0737251650376601E-2</v>
      </c>
    </row>
    <row r="642" spans="1:19" x14ac:dyDescent="0.25">
      <c r="A642" s="5">
        <v>37474</v>
      </c>
      <c r="B642">
        <v>859.57000732421875</v>
      </c>
      <c r="C642">
        <v>4.4603781700134277</v>
      </c>
      <c r="D642" s="1">
        <f t="shared" si="55"/>
        <v>2.9479733821624495E-2</v>
      </c>
      <c r="E642" s="1">
        <f t="shared" si="56"/>
        <v>-4.9147311711272047E-3</v>
      </c>
      <c r="F642" s="55">
        <f t="shared" si="57"/>
        <v>2.3160937584712701E-2</v>
      </c>
      <c r="G642" s="55">
        <f t="shared" si="58"/>
        <v>-1.0534418452215429E-3</v>
      </c>
      <c r="H642" s="55">
        <f t="shared" si="59"/>
        <v>2.2107495739491157E-2</v>
      </c>
      <c r="Q642">
        <v>641</v>
      </c>
      <c r="R642">
        <v>0.85985471768228894</v>
      </c>
      <c r="S642">
        <f t="shared" si="54"/>
        <v>1.186927641570016E-2</v>
      </c>
    </row>
    <row r="643" spans="1:19" x14ac:dyDescent="0.25">
      <c r="A643" s="5">
        <v>37475</v>
      </c>
      <c r="B643">
        <v>876.77001953125</v>
      </c>
      <c r="C643">
        <v>4.473564624786377</v>
      </c>
      <c r="D643" s="1">
        <f t="shared" si="55"/>
        <v>1.9812449829627689E-2</v>
      </c>
      <c r="E643" s="1">
        <f t="shared" si="56"/>
        <v>2.9519921162849492E-3</v>
      </c>
      <c r="F643" s="55">
        <f t="shared" si="57"/>
        <v>1.5565775345218911E-2</v>
      </c>
      <c r="G643" s="55">
        <f t="shared" si="58"/>
        <v>6.3274102158988193E-4</v>
      </c>
      <c r="H643" s="55">
        <f t="shared" si="59"/>
        <v>1.6198516366808795E-2</v>
      </c>
      <c r="Q643">
        <v>642</v>
      </c>
      <c r="R643">
        <v>0.6277033084494793</v>
      </c>
      <c r="S643">
        <f t="shared" ref="S643:S706" si="60">_xlfn.NORM.INV(R643,$K$12,$K$14)</f>
        <v>3.2904160204166584E-3</v>
      </c>
    </row>
    <row r="644" spans="1:19" x14ac:dyDescent="0.25">
      <c r="A644" s="5">
        <v>37476</v>
      </c>
      <c r="B644">
        <v>905.46002197265625</v>
      </c>
      <c r="C644">
        <v>4.4603781700134277</v>
      </c>
      <c r="D644" s="1">
        <f t="shared" si="55"/>
        <v>3.2198403569064789E-2</v>
      </c>
      <c r="E644" s="1">
        <f t="shared" si="56"/>
        <v>-2.9519921162848442E-3</v>
      </c>
      <c r="F644" s="55">
        <f t="shared" si="57"/>
        <v>2.5296877505843286E-2</v>
      </c>
      <c r="G644" s="55">
        <f t="shared" si="58"/>
        <v>-6.3274102158985949E-4</v>
      </c>
      <c r="H644" s="55">
        <f t="shared" si="59"/>
        <v>2.4664136484253425E-2</v>
      </c>
      <c r="Q644">
        <v>643</v>
      </c>
      <c r="R644">
        <v>0.5912793737491332</v>
      </c>
      <c r="S644">
        <f t="shared" si="60"/>
        <v>2.2100577364385196E-3</v>
      </c>
    </row>
    <row r="645" spans="1:19" x14ac:dyDescent="0.25">
      <c r="A645" s="5">
        <v>37477</v>
      </c>
      <c r="B645">
        <v>908.6400146484375</v>
      </c>
      <c r="C645">
        <v>4.4779539108276367</v>
      </c>
      <c r="D645" s="1">
        <f t="shared" si="55"/>
        <v>3.5058661250422906E-3</v>
      </c>
      <c r="E645" s="1">
        <f t="shared" si="56"/>
        <v>3.9326718468967684E-3</v>
      </c>
      <c r="F645" s="55">
        <f t="shared" si="57"/>
        <v>2.7544056874387528E-3</v>
      </c>
      <c r="G645" s="55">
        <f t="shared" si="58"/>
        <v>8.4294357977988347E-4</v>
      </c>
      <c r="H645" s="55">
        <f t="shared" si="59"/>
        <v>3.5973492672186362E-3</v>
      </c>
      <c r="Q645">
        <v>644</v>
      </c>
      <c r="R645">
        <v>0.73840503850296046</v>
      </c>
      <c r="S645">
        <f t="shared" si="60"/>
        <v>6.8483093608021255E-3</v>
      </c>
    </row>
    <row r="646" spans="1:19" x14ac:dyDescent="0.25">
      <c r="A646" s="5">
        <v>37480</v>
      </c>
      <c r="B646">
        <v>903.79998779296875</v>
      </c>
      <c r="C646">
        <v>4.486748218536377</v>
      </c>
      <c r="D646" s="1">
        <f t="shared" si="55"/>
        <v>-5.3409087795618015E-3</v>
      </c>
      <c r="E646" s="1">
        <f t="shared" si="56"/>
        <v>1.9619861101673594E-3</v>
      </c>
      <c r="F646" s="55">
        <f t="shared" si="57"/>
        <v>-4.1961184465762044E-3</v>
      </c>
      <c r="G646" s="55">
        <f t="shared" si="58"/>
        <v>4.2053943465634287E-4</v>
      </c>
      <c r="H646" s="55">
        <f t="shared" si="59"/>
        <v>-3.7755790119198616E-3</v>
      </c>
      <c r="Q646">
        <v>645</v>
      </c>
      <c r="R646">
        <v>0.4971045547915991</v>
      </c>
      <c r="S646">
        <f t="shared" si="60"/>
        <v>-4.9933489211901119E-4</v>
      </c>
    </row>
    <row r="647" spans="1:19" x14ac:dyDescent="0.25">
      <c r="A647" s="5">
        <v>37481</v>
      </c>
      <c r="B647">
        <v>884.21002197265625</v>
      </c>
      <c r="C647">
        <v>4.4955353736877441</v>
      </c>
      <c r="D647" s="1">
        <f t="shared" si="55"/>
        <v>-2.19134676341581E-2</v>
      </c>
      <c r="E647" s="1">
        <f t="shared" si="56"/>
        <v>1.9565532226459245E-3</v>
      </c>
      <c r="F647" s="55">
        <f t="shared" si="57"/>
        <v>-1.7216453147452116E-2</v>
      </c>
      <c r="G647" s="55">
        <f t="shared" si="58"/>
        <v>4.1937492924268277E-4</v>
      </c>
      <c r="H647" s="55">
        <f t="shared" si="59"/>
        <v>-1.6797078218209433E-2</v>
      </c>
      <c r="Q647">
        <v>646</v>
      </c>
      <c r="R647">
        <v>0.84723521466195639</v>
      </c>
      <c r="S647">
        <f t="shared" si="60"/>
        <v>1.1243185607699588E-2</v>
      </c>
    </row>
    <row r="648" spans="1:19" x14ac:dyDescent="0.25">
      <c r="A648" s="5">
        <v>37482</v>
      </c>
      <c r="B648">
        <v>919.6199951171875</v>
      </c>
      <c r="C648">
        <v>4.4999327659606934</v>
      </c>
      <c r="D648" s="1">
        <f t="shared" si="55"/>
        <v>3.9265920092593373E-2</v>
      </c>
      <c r="E648" s="1">
        <f t="shared" si="56"/>
        <v>9.7769066711458972E-4</v>
      </c>
      <c r="F648" s="55">
        <f t="shared" si="57"/>
        <v>3.0849516144673132E-2</v>
      </c>
      <c r="G648" s="55">
        <f t="shared" si="58"/>
        <v>2.0956187115008684E-4</v>
      </c>
      <c r="H648" s="55">
        <f t="shared" si="59"/>
        <v>3.1059078015823218E-2</v>
      </c>
      <c r="Q648">
        <v>647</v>
      </c>
      <c r="R648">
        <v>0.55117622344373929</v>
      </c>
      <c r="S648">
        <f t="shared" si="60"/>
        <v>1.0470363801038055E-3</v>
      </c>
    </row>
    <row r="649" spans="1:19" x14ac:dyDescent="0.25">
      <c r="A649" s="5">
        <v>37483</v>
      </c>
      <c r="B649">
        <v>930.25</v>
      </c>
      <c r="C649">
        <v>4.486748218536377</v>
      </c>
      <c r="D649" s="1">
        <f t="shared" si="55"/>
        <v>1.1492831297458544E-2</v>
      </c>
      <c r="E649" s="1">
        <f t="shared" si="56"/>
        <v>-2.9342438897605435E-3</v>
      </c>
      <c r="F649" s="55">
        <f t="shared" si="57"/>
        <v>9.0294149181500919E-3</v>
      </c>
      <c r="G649" s="55">
        <f t="shared" si="58"/>
        <v>-6.289368003927759E-4</v>
      </c>
      <c r="H649" s="55">
        <f t="shared" si="59"/>
        <v>8.4004781177573155E-3</v>
      </c>
      <c r="Q649">
        <v>648</v>
      </c>
      <c r="R649">
        <v>0.38514526128540261</v>
      </c>
      <c r="S649">
        <f t="shared" si="60"/>
        <v>-3.7394872658284553E-3</v>
      </c>
    </row>
    <row r="650" spans="1:19" x14ac:dyDescent="0.25">
      <c r="A650" s="5">
        <v>37484</v>
      </c>
      <c r="B650">
        <v>928.77001953125</v>
      </c>
      <c r="C650">
        <v>4.4647736549377441</v>
      </c>
      <c r="D650" s="1">
        <f t="shared" si="55"/>
        <v>-1.5922160771434711E-3</v>
      </c>
      <c r="E650" s="1">
        <f t="shared" si="56"/>
        <v>-4.9096920167900132E-3</v>
      </c>
      <c r="F650" s="55">
        <f t="shared" si="57"/>
        <v>-1.250934537171608E-3</v>
      </c>
      <c r="G650" s="55">
        <f t="shared" si="58"/>
        <v>-1.0523617340499466E-3</v>
      </c>
      <c r="H650" s="55">
        <f t="shared" si="59"/>
        <v>-2.3032962712215546E-3</v>
      </c>
      <c r="Q650">
        <v>649</v>
      </c>
      <c r="R650">
        <v>0.12022961995194381</v>
      </c>
      <c r="S650">
        <f t="shared" si="60"/>
        <v>-1.3774400837347042E-2</v>
      </c>
    </row>
    <row r="651" spans="1:19" x14ac:dyDescent="0.25">
      <c r="A651" s="5">
        <v>37487</v>
      </c>
      <c r="B651">
        <v>950.70001220703125</v>
      </c>
      <c r="C651">
        <v>4.4647736549377441</v>
      </c>
      <c r="D651" s="1">
        <f t="shared" si="55"/>
        <v>2.3337417055441699E-2</v>
      </c>
      <c r="E651" s="1">
        <f t="shared" si="56"/>
        <v>0</v>
      </c>
      <c r="F651" s="55">
        <f t="shared" si="57"/>
        <v>1.833518793215852E-2</v>
      </c>
      <c r="G651" s="55">
        <f t="shared" si="58"/>
        <v>0</v>
      </c>
      <c r="H651" s="55">
        <f t="shared" si="59"/>
        <v>1.833518793215852E-2</v>
      </c>
      <c r="Q651">
        <v>650</v>
      </c>
      <c r="R651">
        <v>0.87889017038404993</v>
      </c>
      <c r="S651">
        <f t="shared" si="60"/>
        <v>1.289103660981173E-2</v>
      </c>
    </row>
    <row r="652" spans="1:19" x14ac:dyDescent="0.25">
      <c r="A652" s="5">
        <v>37488</v>
      </c>
      <c r="B652">
        <v>937.42999267578125</v>
      </c>
      <c r="C652">
        <v>4.4911432266235352</v>
      </c>
      <c r="D652" s="1">
        <f t="shared" si="55"/>
        <v>-1.4056487627908718E-2</v>
      </c>
      <c r="E652" s="1">
        <f t="shared" si="56"/>
        <v>5.8887656589890706E-3</v>
      </c>
      <c r="F652" s="55">
        <f t="shared" si="57"/>
        <v>-1.1043567576972778E-2</v>
      </c>
      <c r="G652" s="55">
        <f t="shared" si="58"/>
        <v>1.2622200372477182E-3</v>
      </c>
      <c r="H652" s="55">
        <f t="shared" si="59"/>
        <v>-9.781347539725059E-3</v>
      </c>
      <c r="Q652">
        <v>651</v>
      </c>
      <c r="R652">
        <v>0.88992182428908639</v>
      </c>
      <c r="S652">
        <f t="shared" si="60"/>
        <v>1.3535747991512664E-2</v>
      </c>
    </row>
    <row r="653" spans="1:19" x14ac:dyDescent="0.25">
      <c r="A653" s="5">
        <v>37489</v>
      </c>
      <c r="B653">
        <v>949.3599853515625</v>
      </c>
      <c r="C653">
        <v>4.4911432266235352</v>
      </c>
      <c r="D653" s="1">
        <f t="shared" si="55"/>
        <v>1.2645977349959245E-2</v>
      </c>
      <c r="E653" s="1">
        <f t="shared" si="56"/>
        <v>0</v>
      </c>
      <c r="F653" s="55">
        <f t="shared" si="57"/>
        <v>9.9353913394309122E-3</v>
      </c>
      <c r="G653" s="55">
        <f t="shared" si="58"/>
        <v>0</v>
      </c>
      <c r="H653" s="55">
        <f t="shared" si="59"/>
        <v>9.9353913394309122E-3</v>
      </c>
      <c r="Q653">
        <v>652</v>
      </c>
      <c r="R653">
        <v>0.51508182357599597</v>
      </c>
      <c r="S653">
        <f t="shared" si="60"/>
        <v>1.355313443628434E-5</v>
      </c>
    </row>
    <row r="654" spans="1:19" x14ac:dyDescent="0.25">
      <c r="A654" s="5">
        <v>37490</v>
      </c>
      <c r="B654">
        <v>962.70001220703125</v>
      </c>
      <c r="C654">
        <v>4.4779539108276367</v>
      </c>
      <c r="D654" s="1">
        <f t="shared" ref="D654:D717" si="61">LN(B654/B653)</f>
        <v>1.3953791536835123E-2</v>
      </c>
      <c r="E654" s="1">
        <f t="shared" ref="E654:E717" si="62">LN(C654/C653)</f>
        <v>-2.9410597523664471E-3</v>
      </c>
      <c r="F654" s="55">
        <f t="shared" ref="F654:F717" si="63">D654*$B$5</f>
        <v>1.0962883749569807E-2</v>
      </c>
      <c r="G654" s="55">
        <f t="shared" ref="G654:G717" si="64">E654*$C$5</f>
        <v>-6.3039773785412089E-4</v>
      </c>
      <c r="H654" s="55">
        <f t="shared" ref="H654:H717" si="65">SUM(F654:G654)</f>
        <v>1.0332486011715686E-2</v>
      </c>
      <c r="Q654">
        <v>653</v>
      </c>
      <c r="R654">
        <v>0.58245777077867655</v>
      </c>
      <c r="S654">
        <f t="shared" si="60"/>
        <v>1.9522885319052023E-3</v>
      </c>
    </row>
    <row r="655" spans="1:19" x14ac:dyDescent="0.25">
      <c r="A655" s="5">
        <v>37491</v>
      </c>
      <c r="B655">
        <v>940.8599853515625</v>
      </c>
      <c r="C655">
        <v>4.486748218536377</v>
      </c>
      <c r="D655" s="1">
        <f t="shared" si="61"/>
        <v>-2.2947514412120763E-2</v>
      </c>
      <c r="E655" s="1">
        <f t="shared" si="62"/>
        <v>1.9619861101673594E-3</v>
      </c>
      <c r="F655" s="55">
        <f t="shared" si="63"/>
        <v>-1.80288584774656E-2</v>
      </c>
      <c r="G655" s="55">
        <f t="shared" si="64"/>
        <v>4.2053943465634287E-4</v>
      </c>
      <c r="H655" s="55">
        <f t="shared" si="65"/>
        <v>-1.7608319042809257E-2</v>
      </c>
      <c r="Q655">
        <v>654</v>
      </c>
      <c r="R655">
        <v>0.9276099118384763</v>
      </c>
      <c r="S655">
        <f t="shared" si="60"/>
        <v>1.6176994330187492E-2</v>
      </c>
    </row>
    <row r="656" spans="1:19" x14ac:dyDescent="0.25">
      <c r="A656" s="5">
        <v>37494</v>
      </c>
      <c r="B656">
        <v>947.95001220703125</v>
      </c>
      <c r="C656">
        <v>4.4911432266235352</v>
      </c>
      <c r="D656" s="1">
        <f t="shared" si="61"/>
        <v>7.507436073546675E-3</v>
      </c>
      <c r="E656" s="1">
        <f t="shared" si="62"/>
        <v>9.7907364219922154E-4</v>
      </c>
      <c r="F656" s="55">
        <f t="shared" si="63"/>
        <v>5.8982641896545259E-3</v>
      </c>
      <c r="G656" s="55">
        <f t="shared" si="64"/>
        <v>2.0985830319780673E-4</v>
      </c>
      <c r="H656" s="55">
        <f t="shared" si="65"/>
        <v>6.1081224928523324E-3</v>
      </c>
      <c r="Q656">
        <v>655</v>
      </c>
      <c r="R656">
        <v>6.5766965143906342E-3</v>
      </c>
      <c r="S656">
        <f t="shared" si="60"/>
        <v>-2.8633115891088797E-2</v>
      </c>
    </row>
    <row r="657" spans="1:19" x14ac:dyDescent="0.25">
      <c r="A657" s="5">
        <v>37495</v>
      </c>
      <c r="B657">
        <v>934.82000732421875</v>
      </c>
      <c r="C657">
        <v>4.482353687286377</v>
      </c>
      <c r="D657" s="1">
        <f t="shared" si="61"/>
        <v>-1.3947765903818604E-2</v>
      </c>
      <c r="E657" s="1">
        <f t="shared" si="62"/>
        <v>-1.9590004281359649E-3</v>
      </c>
      <c r="F657" s="55">
        <f t="shared" si="63"/>
        <v>-1.0958149673236267E-2</v>
      </c>
      <c r="G657" s="55">
        <f t="shared" si="64"/>
        <v>-4.1989947241245155E-4</v>
      </c>
      <c r="H657" s="55">
        <f t="shared" si="65"/>
        <v>-1.1378049145648718E-2</v>
      </c>
      <c r="Q657">
        <v>656</v>
      </c>
      <c r="R657">
        <v>6.9694101283385157E-2</v>
      </c>
      <c r="S657">
        <f t="shared" si="60"/>
        <v>-1.723641173671429E-2</v>
      </c>
    </row>
    <row r="658" spans="1:19" x14ac:dyDescent="0.25">
      <c r="A658" s="5">
        <v>37496</v>
      </c>
      <c r="B658">
        <v>917.8699951171875</v>
      </c>
      <c r="C658">
        <v>4.4911432266235352</v>
      </c>
      <c r="D658" s="1">
        <f t="shared" si="61"/>
        <v>-1.8298242149143953E-2</v>
      </c>
      <c r="E658" s="1">
        <f t="shared" si="62"/>
        <v>1.9590004281360941E-3</v>
      </c>
      <c r="F658" s="55">
        <f t="shared" si="63"/>
        <v>-1.43761285936512E-2</v>
      </c>
      <c r="G658" s="55">
        <f t="shared" si="64"/>
        <v>4.1989947241247925E-4</v>
      </c>
      <c r="H658" s="55">
        <f t="shared" si="65"/>
        <v>-1.3956229121238721E-2</v>
      </c>
      <c r="Q658">
        <v>657</v>
      </c>
      <c r="R658">
        <v>0.7789452143426091</v>
      </c>
      <c r="S658">
        <f t="shared" si="60"/>
        <v>8.3299120657050248E-3</v>
      </c>
    </row>
    <row r="659" spans="1:19" x14ac:dyDescent="0.25">
      <c r="A659" s="5">
        <v>37497</v>
      </c>
      <c r="B659">
        <v>917.79998779296875</v>
      </c>
      <c r="C659">
        <v>4.4999327659606934</v>
      </c>
      <c r="D659" s="1">
        <f t="shared" si="61"/>
        <v>-7.6274411963379692E-5</v>
      </c>
      <c r="E659" s="1">
        <f t="shared" si="62"/>
        <v>1.9551702475613907E-3</v>
      </c>
      <c r="F659" s="55">
        <f t="shared" si="63"/>
        <v>-5.9925469662777033E-5</v>
      </c>
      <c r="G659" s="55">
        <f t="shared" si="64"/>
        <v>4.1907849719498394E-4</v>
      </c>
      <c r="H659" s="55">
        <f t="shared" si="65"/>
        <v>3.591530275322069E-4</v>
      </c>
      <c r="Q659">
        <v>658</v>
      </c>
      <c r="R659">
        <v>0.5661965592843301</v>
      </c>
      <c r="S659">
        <f t="shared" si="60"/>
        <v>1.4801997011154508E-3</v>
      </c>
    </row>
    <row r="660" spans="1:19" x14ac:dyDescent="0.25">
      <c r="A660" s="5">
        <v>37498</v>
      </c>
      <c r="B660">
        <v>916.07000732421875</v>
      </c>
      <c r="C660">
        <v>4.5255355834960938</v>
      </c>
      <c r="D660" s="1">
        <f t="shared" si="61"/>
        <v>-1.8866996968500106E-3</v>
      </c>
      <c r="E660" s="1">
        <f t="shared" si="62"/>
        <v>5.6734753743575795E-3</v>
      </c>
      <c r="F660" s="55">
        <f t="shared" si="63"/>
        <v>-1.4822974381059552E-3</v>
      </c>
      <c r="G660" s="55">
        <f t="shared" si="64"/>
        <v>1.2160739131152657E-3</v>
      </c>
      <c r="H660" s="55">
        <f t="shared" si="65"/>
        <v>-2.6622352499068949E-4</v>
      </c>
      <c r="Q660">
        <v>659</v>
      </c>
      <c r="R660">
        <v>0.4177675138053949</v>
      </c>
      <c r="S660">
        <f t="shared" si="60"/>
        <v>-2.7792107194452536E-3</v>
      </c>
    </row>
    <row r="661" spans="1:19" x14ac:dyDescent="0.25">
      <c r="A661" s="5">
        <v>37502</v>
      </c>
      <c r="B661">
        <v>878.02001953125</v>
      </c>
      <c r="C661">
        <v>4.5476136207580566</v>
      </c>
      <c r="D661" s="1">
        <f t="shared" si="61"/>
        <v>-4.2423394299954842E-2</v>
      </c>
      <c r="E661" s="1">
        <f t="shared" si="62"/>
        <v>4.8666852799975988E-3</v>
      </c>
      <c r="F661" s="55">
        <f t="shared" si="63"/>
        <v>-3.3330205539107066E-2</v>
      </c>
      <c r="G661" s="55">
        <f t="shared" si="64"/>
        <v>1.0431435093727324E-3</v>
      </c>
      <c r="H661" s="55">
        <f t="shared" si="65"/>
        <v>-3.2287062029734331E-2</v>
      </c>
      <c r="Q661">
        <v>660</v>
      </c>
      <c r="R661">
        <v>0.84009059982479029</v>
      </c>
      <c r="S661">
        <f t="shared" si="60"/>
        <v>1.0903882921690776E-2</v>
      </c>
    </row>
    <row r="662" spans="1:19" x14ac:dyDescent="0.25">
      <c r="A662" s="5">
        <v>37503</v>
      </c>
      <c r="B662">
        <v>893.4000244140625</v>
      </c>
      <c r="C662">
        <v>4.5476136207580566</v>
      </c>
      <c r="D662" s="1">
        <f t="shared" si="61"/>
        <v>1.7365041581542156E-2</v>
      </c>
      <c r="E662" s="1">
        <f t="shared" si="62"/>
        <v>0</v>
      </c>
      <c r="F662" s="55">
        <f t="shared" si="63"/>
        <v>1.3642953720668149E-2</v>
      </c>
      <c r="G662" s="55">
        <f t="shared" si="64"/>
        <v>0</v>
      </c>
      <c r="H662" s="55">
        <f t="shared" si="65"/>
        <v>1.3642953720668149E-2</v>
      </c>
      <c r="Q662">
        <v>661</v>
      </c>
      <c r="R662">
        <v>0.70810181152707397</v>
      </c>
      <c r="S662">
        <f t="shared" si="60"/>
        <v>5.8174659424873026E-3</v>
      </c>
    </row>
    <row r="663" spans="1:19" x14ac:dyDescent="0.25">
      <c r="A663" s="5">
        <v>37504</v>
      </c>
      <c r="B663">
        <v>879.1500244140625</v>
      </c>
      <c r="C663">
        <v>4.5564460754394531</v>
      </c>
      <c r="D663" s="1">
        <f t="shared" si="61"/>
        <v>-1.6078876884529299E-2</v>
      </c>
      <c r="E663" s="1">
        <f t="shared" si="62"/>
        <v>1.940333817492733E-3</v>
      </c>
      <c r="F663" s="55">
        <f t="shared" si="63"/>
        <v>-1.2632470367886839E-2</v>
      </c>
      <c r="G663" s="55">
        <f t="shared" si="64"/>
        <v>4.1589840133137996E-4</v>
      </c>
      <c r="H663" s="55">
        <f t="shared" si="65"/>
        <v>-1.221657196655546E-2</v>
      </c>
      <c r="Q663">
        <v>662</v>
      </c>
      <c r="R663">
        <v>0.70795111262420951</v>
      </c>
      <c r="S663">
        <f t="shared" si="60"/>
        <v>5.8124720028384846E-3</v>
      </c>
    </row>
    <row r="664" spans="1:19" x14ac:dyDescent="0.25">
      <c r="A664" s="5">
        <v>37505</v>
      </c>
      <c r="B664">
        <v>893.91998291015625</v>
      </c>
      <c r="C664">
        <v>4.5343704223632813</v>
      </c>
      <c r="D664" s="1">
        <f t="shared" si="61"/>
        <v>1.6660707232347714E-2</v>
      </c>
      <c r="E664" s="1">
        <f t="shared" si="62"/>
        <v>-4.8567026898097701E-3</v>
      </c>
      <c r="F664" s="55">
        <f t="shared" si="63"/>
        <v>1.3089589026157391E-2</v>
      </c>
      <c r="G664" s="55">
        <f t="shared" si="64"/>
        <v>-1.0410038036876412E-3</v>
      </c>
      <c r="H664" s="55">
        <f t="shared" si="65"/>
        <v>1.204858522246975E-2</v>
      </c>
      <c r="Q664">
        <v>663</v>
      </c>
      <c r="R664">
        <v>0.35008860538844877</v>
      </c>
      <c r="S664">
        <f t="shared" si="60"/>
        <v>-4.7987593557208769E-3</v>
      </c>
    </row>
    <row r="665" spans="1:19" x14ac:dyDescent="0.25">
      <c r="A665" s="5">
        <v>37508</v>
      </c>
      <c r="B665">
        <v>902.96002197265625</v>
      </c>
      <c r="C665">
        <v>4.5299558639526367</v>
      </c>
      <c r="D665" s="1">
        <f t="shared" si="61"/>
        <v>1.0062013388429863E-2</v>
      </c>
      <c r="E665" s="1">
        <f t="shared" si="62"/>
        <v>-9.7405115840643616E-4</v>
      </c>
      <c r="F665" s="55">
        <f t="shared" si="63"/>
        <v>7.9052838630116733E-3</v>
      </c>
      <c r="G665" s="55">
        <f t="shared" si="64"/>
        <v>-2.0878176525299507E-4</v>
      </c>
      <c r="H665" s="55">
        <f t="shared" si="65"/>
        <v>7.6965020977586779E-3</v>
      </c>
      <c r="Q665">
        <v>664</v>
      </c>
      <c r="R665">
        <v>0.79793208670154192</v>
      </c>
      <c r="S665">
        <f t="shared" si="60"/>
        <v>9.076653139266375E-3</v>
      </c>
    </row>
    <row r="666" spans="1:19" x14ac:dyDescent="0.25">
      <c r="A666" s="5">
        <v>37509</v>
      </c>
      <c r="B666">
        <v>909.58001708984375</v>
      </c>
      <c r="C666">
        <v>4.5387802124023438</v>
      </c>
      <c r="D666" s="1">
        <f t="shared" si="61"/>
        <v>7.304693315016768E-3</v>
      </c>
      <c r="E666" s="1">
        <f t="shared" si="62"/>
        <v>1.9461038805103251E-3</v>
      </c>
      <c r="F666" s="55">
        <f t="shared" si="63"/>
        <v>5.7389780711136866E-3</v>
      </c>
      <c r="G666" s="55">
        <f t="shared" si="64"/>
        <v>4.1713517820088727E-4</v>
      </c>
      <c r="H666" s="55">
        <f t="shared" si="65"/>
        <v>6.1561132493145737E-3</v>
      </c>
      <c r="Q666">
        <v>665</v>
      </c>
      <c r="R666">
        <v>0.77376809007873648</v>
      </c>
      <c r="S666">
        <f t="shared" si="60"/>
        <v>8.1327977255808565E-3</v>
      </c>
    </row>
    <row r="667" spans="1:19" x14ac:dyDescent="0.25">
      <c r="A667" s="5">
        <v>37510</v>
      </c>
      <c r="B667">
        <v>909.45001220703125</v>
      </c>
      <c r="C667">
        <v>4.5299558639526367</v>
      </c>
      <c r="D667" s="1">
        <f t="shared" si="61"/>
        <v>-1.4293868813599643E-4</v>
      </c>
      <c r="E667" s="1">
        <f t="shared" si="62"/>
        <v>-1.9461038805104155E-3</v>
      </c>
      <c r="F667" s="55">
        <f t="shared" si="63"/>
        <v>-1.1230067592842652E-4</v>
      </c>
      <c r="G667" s="55">
        <f t="shared" si="64"/>
        <v>-4.1713517820090668E-4</v>
      </c>
      <c r="H667" s="55">
        <f t="shared" si="65"/>
        <v>-5.2943585412933321E-4</v>
      </c>
      <c r="Q667">
        <v>666</v>
      </c>
      <c r="R667">
        <v>0.91141517168147035</v>
      </c>
      <c r="S667">
        <f t="shared" si="60"/>
        <v>1.4940070607702719E-2</v>
      </c>
    </row>
    <row r="668" spans="1:19" x14ac:dyDescent="0.25">
      <c r="A668" s="5">
        <v>37511</v>
      </c>
      <c r="B668">
        <v>886.90997314453125</v>
      </c>
      <c r="C668">
        <v>4.5476136207580566</v>
      </c>
      <c r="D668" s="1">
        <f t="shared" si="61"/>
        <v>-2.5096553340929875E-2</v>
      </c>
      <c r="E668" s="1">
        <f t="shared" si="62"/>
        <v>3.8904200307235408E-3</v>
      </c>
      <c r="F668" s="55">
        <f t="shared" si="63"/>
        <v>-1.971726437686876E-2</v>
      </c>
      <c r="G668" s="55">
        <f t="shared" si="64"/>
        <v>8.3388716760927071E-4</v>
      </c>
      <c r="H668" s="55">
        <f t="shared" si="65"/>
        <v>-1.8883377209259488E-2</v>
      </c>
      <c r="Q668">
        <v>667</v>
      </c>
      <c r="R668">
        <v>0.47162318274492254</v>
      </c>
      <c r="S668">
        <f t="shared" si="60"/>
        <v>-1.2268502294614518E-3</v>
      </c>
    </row>
    <row r="669" spans="1:19" x14ac:dyDescent="0.25">
      <c r="A669" s="5">
        <v>37512</v>
      </c>
      <c r="B669">
        <v>889.80999755859375</v>
      </c>
      <c r="C669">
        <v>4.5564460754394531</v>
      </c>
      <c r="D669" s="1">
        <f t="shared" si="61"/>
        <v>3.2644727782568813E-3</v>
      </c>
      <c r="E669" s="1">
        <f t="shared" si="62"/>
        <v>1.940333817492733E-3</v>
      </c>
      <c r="F669" s="55">
        <f t="shared" si="63"/>
        <v>2.5647534920664647E-3</v>
      </c>
      <c r="G669" s="55">
        <f t="shared" si="64"/>
        <v>4.1589840133137996E-4</v>
      </c>
      <c r="H669" s="55">
        <f t="shared" si="65"/>
        <v>2.9806518933978448E-3</v>
      </c>
      <c r="Q669">
        <v>668</v>
      </c>
      <c r="R669">
        <v>4.4787211858923093E-2</v>
      </c>
      <c r="S669">
        <f t="shared" si="60"/>
        <v>-1.9735041653042004E-2</v>
      </c>
    </row>
    <row r="670" spans="1:19" x14ac:dyDescent="0.25">
      <c r="A670" s="5">
        <v>37515</v>
      </c>
      <c r="B670">
        <v>891.0999755859375</v>
      </c>
      <c r="C670">
        <v>4.560859203338623</v>
      </c>
      <c r="D670" s="1">
        <f t="shared" si="61"/>
        <v>1.4486731753964076E-3</v>
      </c>
      <c r="E670" s="1">
        <f t="shared" si="62"/>
        <v>9.6807732304353997E-4</v>
      </c>
      <c r="F670" s="55">
        <f t="shared" si="63"/>
        <v>1.1381591570338954E-3</v>
      </c>
      <c r="G670" s="55">
        <f t="shared" si="64"/>
        <v>2.0750131105751242E-4</v>
      </c>
      <c r="H670" s="55">
        <f t="shared" si="65"/>
        <v>1.3456604680914077E-3</v>
      </c>
      <c r="Q670">
        <v>669</v>
      </c>
      <c r="R670">
        <v>0.95639093760715599</v>
      </c>
      <c r="S670">
        <f t="shared" si="60"/>
        <v>1.9045063475187855E-2</v>
      </c>
    </row>
    <row r="671" spans="1:19" x14ac:dyDescent="0.25">
      <c r="A671" s="5">
        <v>37516</v>
      </c>
      <c r="B671">
        <v>873.52001953125</v>
      </c>
      <c r="C671">
        <v>4.560859203338623</v>
      </c>
      <c r="D671" s="1">
        <f t="shared" si="61"/>
        <v>-1.9925579155946997E-2</v>
      </c>
      <c r="E671" s="1">
        <f t="shared" si="62"/>
        <v>0</v>
      </c>
      <c r="F671" s="55">
        <f t="shared" si="63"/>
        <v>-1.565465610926299E-2</v>
      </c>
      <c r="G671" s="55">
        <f t="shared" si="64"/>
        <v>0</v>
      </c>
      <c r="H671" s="55">
        <f t="shared" si="65"/>
        <v>-1.565465610926299E-2</v>
      </c>
      <c r="Q671">
        <v>670</v>
      </c>
      <c r="R671">
        <v>0.31172228528414392</v>
      </c>
      <c r="S671">
        <f t="shared" si="60"/>
        <v>-6.0037653413462207E-3</v>
      </c>
    </row>
    <row r="672" spans="1:19" x14ac:dyDescent="0.25">
      <c r="A672" s="5">
        <v>37517</v>
      </c>
      <c r="B672">
        <v>869.46002197265625</v>
      </c>
      <c r="C672">
        <v>4.560859203338623</v>
      </c>
      <c r="D672" s="1">
        <f t="shared" si="61"/>
        <v>-4.6586935075581728E-3</v>
      </c>
      <c r="E672" s="1">
        <f t="shared" si="62"/>
        <v>0</v>
      </c>
      <c r="F672" s="55">
        <f t="shared" si="63"/>
        <v>-3.6601317436493479E-3</v>
      </c>
      <c r="G672" s="55">
        <f t="shared" si="64"/>
        <v>0</v>
      </c>
      <c r="H672" s="55">
        <f t="shared" si="65"/>
        <v>-3.6601317436493479E-3</v>
      </c>
      <c r="Q672">
        <v>671</v>
      </c>
      <c r="R672">
        <v>0.73808994443794351</v>
      </c>
      <c r="S672">
        <f t="shared" si="60"/>
        <v>6.8372932876481184E-3</v>
      </c>
    </row>
    <row r="673" spans="1:19" x14ac:dyDescent="0.25">
      <c r="A673" s="5">
        <v>37518</v>
      </c>
      <c r="B673">
        <v>843.32000732421875</v>
      </c>
      <c r="C673">
        <v>4.5696897506713867</v>
      </c>
      <c r="D673" s="1">
        <f t="shared" si="61"/>
        <v>-3.0525863220725768E-2</v>
      </c>
      <c r="E673" s="1">
        <f t="shared" si="62"/>
        <v>1.9342867839619415E-3</v>
      </c>
      <c r="F673" s="55">
        <f t="shared" si="63"/>
        <v>-2.3982835701728412E-2</v>
      </c>
      <c r="G673" s="55">
        <f t="shared" si="64"/>
        <v>4.146022575670543E-4</v>
      </c>
      <c r="H673" s="55">
        <f t="shared" si="65"/>
        <v>-2.3568233444161358E-2</v>
      </c>
      <c r="Q673">
        <v>672</v>
      </c>
      <c r="R673">
        <v>0.46599436747640155</v>
      </c>
      <c r="S673">
        <f t="shared" si="60"/>
        <v>-1.3879007682265111E-3</v>
      </c>
    </row>
    <row r="674" spans="1:19" x14ac:dyDescent="0.25">
      <c r="A674" s="5">
        <v>37519</v>
      </c>
      <c r="B674">
        <v>845.3900146484375</v>
      </c>
      <c r="C674">
        <v>4.565277099609375</v>
      </c>
      <c r="D674" s="1">
        <f t="shared" si="61"/>
        <v>2.4515853332543647E-3</v>
      </c>
      <c r="E674" s="1">
        <f t="shared" si="62"/>
        <v>-9.6610124098894703E-4</v>
      </c>
      <c r="F674" s="55">
        <f t="shared" si="63"/>
        <v>1.9261033776855343E-3</v>
      </c>
      <c r="G674" s="55">
        <f t="shared" si="64"/>
        <v>-2.0707775024545236E-4</v>
      </c>
      <c r="H674" s="55">
        <f t="shared" si="65"/>
        <v>1.719025627440082E-3</v>
      </c>
      <c r="Q674">
        <v>673</v>
      </c>
      <c r="R674">
        <v>0.84855048838130798</v>
      </c>
      <c r="S674">
        <f t="shared" si="60"/>
        <v>1.1306785470143691E-2</v>
      </c>
    </row>
    <row r="675" spans="1:19" x14ac:dyDescent="0.25">
      <c r="A675" s="5">
        <v>37522</v>
      </c>
      <c r="B675">
        <v>833.70001220703125</v>
      </c>
      <c r="C675">
        <v>4.5741052627563477</v>
      </c>
      <c r="D675" s="1">
        <f t="shared" si="61"/>
        <v>-1.3924436611466147E-2</v>
      </c>
      <c r="E675" s="1">
        <f t="shared" si="62"/>
        <v>1.9318955138688399E-3</v>
      </c>
      <c r="F675" s="55">
        <f t="shared" si="63"/>
        <v>-1.0939820868527914E-2</v>
      </c>
      <c r="G675" s="55">
        <f t="shared" si="64"/>
        <v>4.1408970379929198E-4</v>
      </c>
      <c r="H675" s="55">
        <f t="shared" si="65"/>
        <v>-1.0525731164728621E-2</v>
      </c>
      <c r="Q675">
        <v>674</v>
      </c>
      <c r="R675">
        <v>0.84820089937157495</v>
      </c>
      <c r="S675">
        <f t="shared" si="60"/>
        <v>1.1289845464054914E-2</v>
      </c>
    </row>
    <row r="676" spans="1:19" x14ac:dyDescent="0.25">
      <c r="A676" s="5">
        <v>37523</v>
      </c>
      <c r="B676">
        <v>819.28997802734375</v>
      </c>
      <c r="C676">
        <v>4.5741052627563477</v>
      </c>
      <c r="D676" s="1">
        <f t="shared" si="61"/>
        <v>-1.7435555345741701E-2</v>
      </c>
      <c r="E676" s="1">
        <f t="shared" si="62"/>
        <v>0</v>
      </c>
      <c r="F676" s="55">
        <f t="shared" si="63"/>
        <v>-1.3698353301321447E-2</v>
      </c>
      <c r="G676" s="55">
        <f t="shared" si="64"/>
        <v>0</v>
      </c>
      <c r="H676" s="55">
        <f t="shared" si="65"/>
        <v>-1.3698353301321447E-2</v>
      </c>
      <c r="Q676">
        <v>675</v>
      </c>
      <c r="R676">
        <v>0.29477592473488867</v>
      </c>
      <c r="S676">
        <f t="shared" si="60"/>
        <v>-6.5557963334000715E-3</v>
      </c>
    </row>
    <row r="677" spans="1:19" x14ac:dyDescent="0.25">
      <c r="A677" s="5">
        <v>37524</v>
      </c>
      <c r="B677">
        <v>839.65997314453125</v>
      </c>
      <c r="C677">
        <v>4.5564460754394531</v>
      </c>
      <c r="D677" s="1">
        <f t="shared" si="61"/>
        <v>2.4558931297823196E-2</v>
      </c>
      <c r="E677" s="1">
        <f t="shared" si="62"/>
        <v>-3.8681583798853931E-3</v>
      </c>
      <c r="F677" s="55">
        <f t="shared" si="63"/>
        <v>1.9294878250185839E-2</v>
      </c>
      <c r="G677" s="55">
        <f t="shared" si="64"/>
        <v>-8.2911552217841038E-4</v>
      </c>
      <c r="H677" s="55">
        <f t="shared" si="65"/>
        <v>1.8465762728007429E-2</v>
      </c>
      <c r="Q677">
        <v>676</v>
      </c>
      <c r="R677">
        <v>0.12597302143085187</v>
      </c>
      <c r="S677">
        <f t="shared" si="60"/>
        <v>-1.3453451303964251E-2</v>
      </c>
    </row>
    <row r="678" spans="1:19" x14ac:dyDescent="0.25">
      <c r="A678" s="5">
        <v>37525</v>
      </c>
      <c r="B678">
        <v>854.95001220703125</v>
      </c>
      <c r="C678">
        <v>4.5564460754394531</v>
      </c>
      <c r="D678" s="1">
        <f t="shared" si="61"/>
        <v>1.8045985962022223E-2</v>
      </c>
      <c r="E678" s="1">
        <f t="shared" si="62"/>
        <v>0</v>
      </c>
      <c r="F678" s="55">
        <f t="shared" si="63"/>
        <v>1.4177941939706642E-2</v>
      </c>
      <c r="G678" s="55">
        <f t="shared" si="64"/>
        <v>0</v>
      </c>
      <c r="H678" s="55">
        <f t="shared" si="65"/>
        <v>1.4177941939706642E-2</v>
      </c>
      <c r="Q678">
        <v>677</v>
      </c>
      <c r="R678">
        <v>0.72278858687374048</v>
      </c>
      <c r="S678">
        <f t="shared" si="60"/>
        <v>6.3101714353671415E-3</v>
      </c>
    </row>
    <row r="679" spans="1:19" x14ac:dyDescent="0.25">
      <c r="A679" s="5">
        <v>37526</v>
      </c>
      <c r="B679">
        <v>827.3699951171875</v>
      </c>
      <c r="C679">
        <v>4.565277099609375</v>
      </c>
      <c r="D679" s="1">
        <f t="shared" si="61"/>
        <v>-3.2791012662390678E-2</v>
      </c>
      <c r="E679" s="1">
        <f t="shared" si="62"/>
        <v>1.9362628660164693E-3</v>
      </c>
      <c r="F679" s="55">
        <f t="shared" si="63"/>
        <v>-2.5762464553056922E-2</v>
      </c>
      <c r="G679" s="55">
        <f t="shared" si="64"/>
        <v>4.150258183791004E-4</v>
      </c>
      <c r="H679" s="55">
        <f t="shared" si="65"/>
        <v>-2.5347438734677822E-2</v>
      </c>
      <c r="Q679">
        <v>678</v>
      </c>
      <c r="R679">
        <v>0.37877928889347412</v>
      </c>
      <c r="S679">
        <f t="shared" si="60"/>
        <v>-3.9294500568438917E-3</v>
      </c>
    </row>
    <row r="680" spans="1:19" x14ac:dyDescent="0.25">
      <c r="A680" s="5">
        <v>37529</v>
      </c>
      <c r="B680">
        <v>815.280029296875</v>
      </c>
      <c r="C680">
        <v>4.5949907302856454</v>
      </c>
      <c r="D680" s="1">
        <f t="shared" si="61"/>
        <v>-1.4720340855098001E-2</v>
      </c>
      <c r="E680" s="1">
        <f t="shared" si="62"/>
        <v>6.4875253526531082E-3</v>
      </c>
      <c r="F680" s="55">
        <f t="shared" si="63"/>
        <v>-1.1565128024342307E-2</v>
      </c>
      <c r="G680" s="55">
        <f t="shared" si="64"/>
        <v>1.3905604275102161E-3</v>
      </c>
      <c r="H680" s="55">
        <f t="shared" si="65"/>
        <v>-1.0174567596832091E-2</v>
      </c>
      <c r="Q680">
        <v>679</v>
      </c>
      <c r="R680">
        <v>0.82903758395534555</v>
      </c>
      <c r="S680">
        <f t="shared" si="60"/>
        <v>1.0397936443243163E-2</v>
      </c>
    </row>
    <row r="681" spans="1:19" x14ac:dyDescent="0.25">
      <c r="A681" s="5">
        <v>37530</v>
      </c>
      <c r="B681">
        <v>847.90997314453125</v>
      </c>
      <c r="C681">
        <v>4.5816850662231454</v>
      </c>
      <c r="D681" s="1">
        <f t="shared" si="61"/>
        <v>3.9242817956299622E-2</v>
      </c>
      <c r="E681" s="1">
        <f t="shared" si="62"/>
        <v>-2.8998896074989931E-3</v>
      </c>
      <c r="F681" s="55">
        <f t="shared" si="63"/>
        <v>3.0831365806545566E-2</v>
      </c>
      <c r="G681" s="55">
        <f t="shared" si="64"/>
        <v>-6.215731751533167E-4</v>
      </c>
      <c r="H681" s="55">
        <f t="shared" si="65"/>
        <v>3.020979263139225E-2</v>
      </c>
      <c r="Q681">
        <v>680</v>
      </c>
      <c r="R681">
        <v>0.80209551591678485</v>
      </c>
      <c r="S681">
        <f t="shared" si="60"/>
        <v>9.2458925069420061E-3</v>
      </c>
    </row>
    <row r="682" spans="1:19" x14ac:dyDescent="0.25">
      <c r="A682" s="5">
        <v>37531</v>
      </c>
      <c r="B682">
        <v>827.90997314453125</v>
      </c>
      <c r="C682">
        <v>4.5816850662231454</v>
      </c>
      <c r="D682" s="1">
        <f t="shared" si="61"/>
        <v>-2.3870046023859417E-2</v>
      </c>
      <c r="E682" s="1">
        <f t="shared" si="62"/>
        <v>0</v>
      </c>
      <c r="F682" s="55">
        <f t="shared" si="63"/>
        <v>-1.8753651218427529E-2</v>
      </c>
      <c r="G682" s="55">
        <f t="shared" si="64"/>
        <v>0</v>
      </c>
      <c r="H682" s="55">
        <f t="shared" si="65"/>
        <v>-1.8753651218427529E-2</v>
      </c>
      <c r="Q682">
        <v>681</v>
      </c>
      <c r="R682">
        <v>0.73371416128736611</v>
      </c>
      <c r="S682">
        <f t="shared" si="60"/>
        <v>6.6850046550592009E-3</v>
      </c>
    </row>
    <row r="683" spans="1:19" x14ac:dyDescent="0.25">
      <c r="A683" s="5">
        <v>37532</v>
      </c>
      <c r="B683">
        <v>818.95001220703125</v>
      </c>
      <c r="C683">
        <v>4.5816850662231454</v>
      </c>
      <c r="D683" s="1">
        <f t="shared" si="61"/>
        <v>-1.0881373553519445E-2</v>
      </c>
      <c r="E683" s="1">
        <f t="shared" si="62"/>
        <v>0</v>
      </c>
      <c r="F683" s="55">
        <f t="shared" si="63"/>
        <v>-8.549019310484381E-3</v>
      </c>
      <c r="G683" s="55">
        <f t="shared" si="64"/>
        <v>0</v>
      </c>
      <c r="H683" s="55">
        <f t="shared" si="65"/>
        <v>-8.549019310484381E-3</v>
      </c>
      <c r="Q683">
        <v>682</v>
      </c>
      <c r="R683">
        <v>2.481346921996308E-3</v>
      </c>
      <c r="S683">
        <f t="shared" si="60"/>
        <v>-3.2386702880550344E-2</v>
      </c>
    </row>
    <row r="684" spans="1:19" x14ac:dyDescent="0.25">
      <c r="A684" s="5">
        <v>37533</v>
      </c>
      <c r="B684">
        <v>800.58001708984375</v>
      </c>
      <c r="C684">
        <v>4.5772500038146973</v>
      </c>
      <c r="D684" s="1">
        <f t="shared" si="61"/>
        <v>-2.2686560504886211E-2</v>
      </c>
      <c r="E684" s="1">
        <f t="shared" si="62"/>
        <v>-9.6846690607168098E-4</v>
      </c>
      <c r="F684" s="55">
        <f t="shared" si="63"/>
        <v>-1.7823838405218104E-2</v>
      </c>
      <c r="G684" s="55">
        <f t="shared" si="64"/>
        <v>-2.0758481573960835E-4</v>
      </c>
      <c r="H684" s="55">
        <f t="shared" si="65"/>
        <v>-1.8031423220957712E-2</v>
      </c>
      <c r="Q684">
        <v>683</v>
      </c>
      <c r="R684">
        <v>0.52944698605449048</v>
      </c>
      <c r="S684">
        <f t="shared" si="60"/>
        <v>4.2396761021265805E-4</v>
      </c>
    </row>
    <row r="685" spans="1:19" x14ac:dyDescent="0.25">
      <c r="A685" s="5">
        <v>37536</v>
      </c>
      <c r="B685">
        <v>785.280029296875</v>
      </c>
      <c r="C685">
        <v>4.5816850662231454</v>
      </c>
      <c r="D685" s="1">
        <f t="shared" si="61"/>
        <v>-1.9296106939168382E-2</v>
      </c>
      <c r="E685" s="1">
        <f t="shared" si="62"/>
        <v>9.6846690607174961E-4</v>
      </c>
      <c r="F685" s="55">
        <f t="shared" si="63"/>
        <v>-1.516010731813972E-2</v>
      </c>
      <c r="G685" s="55">
        <f t="shared" si="64"/>
        <v>2.0758481573962306E-4</v>
      </c>
      <c r="H685" s="55">
        <f t="shared" si="65"/>
        <v>-1.4952522502400097E-2</v>
      </c>
      <c r="Q685">
        <v>684</v>
      </c>
      <c r="R685">
        <v>0.27383811474295161</v>
      </c>
      <c r="S685">
        <f t="shared" si="60"/>
        <v>-7.2585950144225322E-3</v>
      </c>
    </row>
    <row r="686" spans="1:19" x14ac:dyDescent="0.25">
      <c r="A686" s="5">
        <v>37537</v>
      </c>
      <c r="B686">
        <v>798.54998779296875</v>
      </c>
      <c r="C686">
        <v>4.57281494140625</v>
      </c>
      <c r="D686" s="1">
        <f t="shared" si="61"/>
        <v>1.6757188425778519E-2</v>
      </c>
      <c r="E686" s="1">
        <f t="shared" si="62"/>
        <v>-1.9378726495978631E-3</v>
      </c>
      <c r="F686" s="55">
        <f t="shared" si="63"/>
        <v>1.316539008028734E-2</v>
      </c>
      <c r="G686" s="55">
        <f t="shared" si="64"/>
        <v>-4.1537086540758351E-4</v>
      </c>
      <c r="H686" s="55">
        <f t="shared" si="65"/>
        <v>1.2750019214879756E-2</v>
      </c>
      <c r="Q686">
        <v>685</v>
      </c>
      <c r="R686">
        <v>0.99000285163393031</v>
      </c>
      <c r="S686">
        <f t="shared" si="60"/>
        <v>2.6057045365898562E-2</v>
      </c>
    </row>
    <row r="687" spans="1:19" x14ac:dyDescent="0.25">
      <c r="A687" s="5">
        <v>37538</v>
      </c>
      <c r="B687">
        <v>776.760009765625</v>
      </c>
      <c r="C687">
        <v>4.5816850662231454</v>
      </c>
      <c r="D687" s="1">
        <f t="shared" si="61"/>
        <v>-2.766613289814817E-2</v>
      </c>
      <c r="E687" s="1">
        <f t="shared" si="62"/>
        <v>1.9378726495979512E-3</v>
      </c>
      <c r="F687" s="55">
        <f t="shared" si="63"/>
        <v>-2.1736070655914298E-2</v>
      </c>
      <c r="G687" s="55">
        <f t="shared" si="64"/>
        <v>4.1537086540760238E-4</v>
      </c>
      <c r="H687" s="55">
        <f t="shared" si="65"/>
        <v>-2.1320699790506697E-2</v>
      </c>
      <c r="Q687">
        <v>686</v>
      </c>
      <c r="R687">
        <v>0.9755841796005823</v>
      </c>
      <c r="S687">
        <f t="shared" si="60"/>
        <v>2.2001451160911536E-2</v>
      </c>
    </row>
    <row r="688" spans="1:19" x14ac:dyDescent="0.25">
      <c r="A688" s="5">
        <v>37539</v>
      </c>
      <c r="B688">
        <v>803.91998291015625</v>
      </c>
      <c r="C688">
        <v>4.5683779716491699</v>
      </c>
      <c r="D688" s="1">
        <f t="shared" si="61"/>
        <v>3.4368305564888964E-2</v>
      </c>
      <c r="E688" s="1">
        <f t="shared" si="62"/>
        <v>-2.9086365636131701E-3</v>
      </c>
      <c r="F688" s="55">
        <f t="shared" si="63"/>
        <v>2.7001674604566133E-2</v>
      </c>
      <c r="G688" s="55">
        <f t="shared" si="64"/>
        <v>-6.234480304135846E-4</v>
      </c>
      <c r="H688" s="55">
        <f t="shared" si="65"/>
        <v>2.637822657415255E-2</v>
      </c>
      <c r="Q688">
        <v>687</v>
      </c>
      <c r="R688">
        <v>0.81610415927844293</v>
      </c>
      <c r="S688">
        <f t="shared" si="60"/>
        <v>9.8317933799317581E-3</v>
      </c>
    </row>
    <row r="689" spans="1:19" x14ac:dyDescent="0.25">
      <c r="A689" s="5">
        <v>37540</v>
      </c>
      <c r="B689">
        <v>835.32000732421875</v>
      </c>
      <c r="C689">
        <v>4.5462017059326172</v>
      </c>
      <c r="D689" s="1">
        <f t="shared" si="61"/>
        <v>3.8315153254171314E-2</v>
      </c>
      <c r="E689" s="1">
        <f t="shared" si="62"/>
        <v>-4.8661178596281175E-3</v>
      </c>
      <c r="F689" s="55">
        <f t="shared" si="63"/>
        <v>3.0102540220957194E-2</v>
      </c>
      <c r="G689" s="55">
        <f t="shared" si="64"/>
        <v>-1.0430218863703281E-3</v>
      </c>
      <c r="H689" s="55">
        <f t="shared" si="65"/>
        <v>2.9059518334586865E-2</v>
      </c>
      <c r="Q689">
        <v>688</v>
      </c>
      <c r="R689">
        <v>0.56720070718983018</v>
      </c>
      <c r="S689">
        <f t="shared" si="60"/>
        <v>1.5092490354305789E-3</v>
      </c>
    </row>
    <row r="690" spans="1:19" x14ac:dyDescent="0.25">
      <c r="A690" s="5">
        <v>37543</v>
      </c>
      <c r="B690">
        <v>841.44000244140625</v>
      </c>
      <c r="C690">
        <v>4.5506401062011719</v>
      </c>
      <c r="D690" s="1">
        <f t="shared" si="61"/>
        <v>7.2998190057616385E-3</v>
      </c>
      <c r="E690" s="1">
        <f t="shared" si="62"/>
        <v>9.7581132274381414E-4</v>
      </c>
      <c r="F690" s="55">
        <f t="shared" si="63"/>
        <v>5.7351485395069996E-3</v>
      </c>
      <c r="G690" s="55">
        <f t="shared" si="64"/>
        <v>2.0915904545467807E-4</v>
      </c>
      <c r="H690" s="55">
        <f t="shared" si="65"/>
        <v>5.9443075849616774E-3</v>
      </c>
      <c r="Q690">
        <v>689</v>
      </c>
      <c r="R690">
        <v>0.58960388113061102</v>
      </c>
      <c r="S690">
        <f t="shared" si="60"/>
        <v>2.1609997143791746E-3</v>
      </c>
    </row>
    <row r="691" spans="1:19" x14ac:dyDescent="0.25">
      <c r="A691" s="5">
        <v>37544</v>
      </c>
      <c r="B691">
        <v>881.27001953125</v>
      </c>
      <c r="C691">
        <v>4.5195903778076172</v>
      </c>
      <c r="D691" s="1">
        <f t="shared" si="61"/>
        <v>4.6249358324532169E-2</v>
      </c>
      <c r="E691" s="1">
        <f t="shared" si="62"/>
        <v>-6.8465403908979719E-3</v>
      </c>
      <c r="F691" s="55">
        <f t="shared" si="63"/>
        <v>3.6336098146915852E-2</v>
      </c>
      <c r="G691" s="55">
        <f t="shared" si="64"/>
        <v>-1.467513052421379E-3</v>
      </c>
      <c r="H691" s="55">
        <f t="shared" si="65"/>
        <v>3.4868585094494475E-2</v>
      </c>
      <c r="Q691">
        <v>690</v>
      </c>
      <c r="R691">
        <v>0.15904503871321296</v>
      </c>
      <c r="S691">
        <f t="shared" si="60"/>
        <v>-1.1777883593689973E-2</v>
      </c>
    </row>
    <row r="692" spans="1:19" x14ac:dyDescent="0.25">
      <c r="A692" s="5">
        <v>37545</v>
      </c>
      <c r="B692">
        <v>860.02001953125</v>
      </c>
      <c r="C692">
        <v>4.5107212066650391</v>
      </c>
      <c r="D692" s="1">
        <f t="shared" si="61"/>
        <v>-2.4408403565706231E-2</v>
      </c>
      <c r="E692" s="1">
        <f t="shared" si="62"/>
        <v>-1.9643118427169052E-3</v>
      </c>
      <c r="F692" s="55">
        <f t="shared" si="63"/>
        <v>-1.917661519430397E-2</v>
      </c>
      <c r="G692" s="55">
        <f t="shared" si="64"/>
        <v>-4.2103794086211025E-4</v>
      </c>
      <c r="H692" s="55">
        <f t="shared" si="65"/>
        <v>-1.9597653135166079E-2</v>
      </c>
      <c r="Q692">
        <v>691</v>
      </c>
      <c r="R692">
        <v>0.17396398067160534</v>
      </c>
      <c r="S692">
        <f t="shared" si="60"/>
        <v>-1.1097682665303235E-2</v>
      </c>
    </row>
    <row r="693" spans="1:19" x14ac:dyDescent="0.25">
      <c r="A693" s="5">
        <v>37546</v>
      </c>
      <c r="B693">
        <v>879.20001220703125</v>
      </c>
      <c r="C693">
        <v>4.497413158416748</v>
      </c>
      <c r="D693" s="1">
        <f t="shared" si="61"/>
        <v>2.2056749472337968E-2</v>
      </c>
      <c r="E693" s="1">
        <f t="shared" si="62"/>
        <v>-2.9546757165615357E-3</v>
      </c>
      <c r="F693" s="55">
        <f t="shared" si="63"/>
        <v>1.7329023421362545E-2</v>
      </c>
      <c r="G693" s="55">
        <f t="shared" si="64"/>
        <v>-6.3331623450158957E-4</v>
      </c>
      <c r="H693" s="55">
        <f t="shared" si="65"/>
        <v>1.6695707186860954E-2</v>
      </c>
      <c r="Q693">
        <v>692</v>
      </c>
      <c r="R693">
        <v>0.37682625287124805</v>
      </c>
      <c r="S693">
        <f t="shared" si="60"/>
        <v>-3.9879236270203835E-3</v>
      </c>
    </row>
    <row r="694" spans="1:19" x14ac:dyDescent="0.25">
      <c r="A694" s="5">
        <v>37547</v>
      </c>
      <c r="B694">
        <v>884.3900146484375</v>
      </c>
      <c r="C694">
        <v>4.497413158416748</v>
      </c>
      <c r="D694" s="1">
        <f t="shared" si="61"/>
        <v>5.8857414081692344E-3</v>
      </c>
      <c r="E694" s="1">
        <f t="shared" si="62"/>
        <v>0</v>
      </c>
      <c r="F694" s="55">
        <f t="shared" si="63"/>
        <v>4.6241696149363241E-3</v>
      </c>
      <c r="G694" s="55">
        <f t="shared" si="64"/>
        <v>0</v>
      </c>
      <c r="H694" s="55">
        <f t="shared" si="65"/>
        <v>4.6241696149363241E-3</v>
      </c>
      <c r="Q694">
        <v>693</v>
      </c>
      <c r="R694">
        <v>0.76099759801232847</v>
      </c>
      <c r="S694">
        <f t="shared" si="60"/>
        <v>7.6571526407412868E-3</v>
      </c>
    </row>
    <row r="695" spans="1:19" x14ac:dyDescent="0.25">
      <c r="A695" s="5">
        <v>37550</v>
      </c>
      <c r="B695">
        <v>899.719970703125</v>
      </c>
      <c r="C695">
        <v>4.484107494354248</v>
      </c>
      <c r="D695" s="1">
        <f t="shared" si="61"/>
        <v>1.7185412864054381E-2</v>
      </c>
      <c r="E695" s="1">
        <f t="shared" si="62"/>
        <v>-2.9629000056571549E-3</v>
      </c>
      <c r="F695" s="55">
        <f t="shared" si="63"/>
        <v>1.350182729329503E-2</v>
      </c>
      <c r="G695" s="55">
        <f t="shared" si="64"/>
        <v>-6.3507905935993026E-4</v>
      </c>
      <c r="H695" s="55">
        <f t="shared" si="65"/>
        <v>1.2866748233935099E-2</v>
      </c>
      <c r="Q695">
        <v>694</v>
      </c>
      <c r="R695">
        <v>0.86712115856835004</v>
      </c>
      <c r="S695">
        <f t="shared" si="60"/>
        <v>1.2247284683224275E-2</v>
      </c>
    </row>
    <row r="696" spans="1:19" x14ac:dyDescent="0.25">
      <c r="A696" s="5">
        <v>37551</v>
      </c>
      <c r="B696">
        <v>890.15997314453125</v>
      </c>
      <c r="C696">
        <v>4.4796743392944336</v>
      </c>
      <c r="D696" s="1">
        <f t="shared" si="61"/>
        <v>-1.068237956569947E-2</v>
      </c>
      <c r="E696" s="1">
        <f t="shared" si="62"/>
        <v>-9.8912613080608417E-4</v>
      </c>
      <c r="F696" s="55">
        <f t="shared" si="63"/>
        <v>-8.3926784371400383E-3</v>
      </c>
      <c r="G696" s="55">
        <f t="shared" si="64"/>
        <v>-2.120129911712393E-4</v>
      </c>
      <c r="H696" s="55">
        <f t="shared" si="65"/>
        <v>-8.6046914283112782E-3</v>
      </c>
      <c r="Q696">
        <v>695</v>
      </c>
      <c r="R696">
        <v>0.74396599472291625</v>
      </c>
      <c r="S696">
        <f t="shared" si="60"/>
        <v>7.0438656510119352E-3</v>
      </c>
    </row>
    <row r="697" spans="1:19" x14ac:dyDescent="0.25">
      <c r="A697" s="5">
        <v>37552</v>
      </c>
      <c r="B697">
        <v>896.1400146484375</v>
      </c>
      <c r="C697">
        <v>4.484107494354248</v>
      </c>
      <c r="D697" s="1">
        <f t="shared" si="61"/>
        <v>6.6954754351346065E-3</v>
      </c>
      <c r="E697" s="1">
        <f t="shared" si="62"/>
        <v>9.8912613080600091E-4</v>
      </c>
      <c r="F697" s="55">
        <f t="shared" si="63"/>
        <v>5.2603422266783656E-3</v>
      </c>
      <c r="G697" s="55">
        <f t="shared" si="64"/>
        <v>2.1201299117122144E-4</v>
      </c>
      <c r="H697" s="55">
        <f t="shared" si="65"/>
        <v>5.4723552178495873E-3</v>
      </c>
      <c r="Q697">
        <v>696</v>
      </c>
      <c r="R697">
        <v>6.1836341621340218E-2</v>
      </c>
      <c r="S697">
        <f t="shared" si="60"/>
        <v>-1.7935863538341586E-2</v>
      </c>
    </row>
    <row r="698" spans="1:19" x14ac:dyDescent="0.25">
      <c r="A698" s="5">
        <v>37553</v>
      </c>
      <c r="B698">
        <v>882.5</v>
      </c>
      <c r="C698">
        <v>4.497413158416748</v>
      </c>
      <c r="D698" s="1">
        <f t="shared" si="61"/>
        <v>-1.5337878307867136E-2</v>
      </c>
      <c r="E698" s="1">
        <f t="shared" si="62"/>
        <v>2.9629000056571458E-3</v>
      </c>
      <c r="F698" s="55">
        <f t="shared" si="63"/>
        <v>-1.2050300193343263E-2</v>
      </c>
      <c r="G698" s="55">
        <f t="shared" si="64"/>
        <v>6.350790593599283E-4</v>
      </c>
      <c r="H698" s="55">
        <f t="shared" si="65"/>
        <v>-1.1415221133983335E-2</v>
      </c>
      <c r="Q698">
        <v>697</v>
      </c>
      <c r="R698">
        <v>0.56618339309718224</v>
      </c>
      <c r="S698">
        <f t="shared" si="60"/>
        <v>1.4798188945425448E-3</v>
      </c>
    </row>
    <row r="699" spans="1:19" x14ac:dyDescent="0.25">
      <c r="A699" s="5">
        <v>37554</v>
      </c>
      <c r="B699">
        <v>897.6500244140625</v>
      </c>
      <c r="C699">
        <v>4.5107212066650391</v>
      </c>
      <c r="D699" s="1">
        <f t="shared" si="61"/>
        <v>1.7021475707138044E-2</v>
      </c>
      <c r="E699" s="1">
        <f t="shared" si="62"/>
        <v>2.9546757165615535E-3</v>
      </c>
      <c r="F699" s="55">
        <f t="shared" si="63"/>
        <v>1.3373029038801656E-2</v>
      </c>
      <c r="G699" s="55">
        <f t="shared" si="64"/>
        <v>6.3331623450159336E-4</v>
      </c>
      <c r="H699" s="55">
        <f t="shared" si="65"/>
        <v>1.400634527330325E-2</v>
      </c>
      <c r="Q699">
        <v>698</v>
      </c>
      <c r="R699">
        <v>0.22824697134749383</v>
      </c>
      <c r="S699">
        <f t="shared" si="60"/>
        <v>-8.8902561354161861E-3</v>
      </c>
    </row>
    <row r="700" spans="1:19" x14ac:dyDescent="0.25">
      <c r="A700" s="5">
        <v>37557</v>
      </c>
      <c r="B700">
        <v>890.22998046875</v>
      </c>
      <c r="C700">
        <v>4.5151581764221191</v>
      </c>
      <c r="D700" s="1">
        <f t="shared" si="61"/>
        <v>-8.3004301481640862E-3</v>
      </c>
      <c r="E700" s="1">
        <f t="shared" si="62"/>
        <v>9.83166276916553E-4</v>
      </c>
      <c r="F700" s="55">
        <f t="shared" si="63"/>
        <v>-6.5212849529488115E-3</v>
      </c>
      <c r="G700" s="55">
        <f t="shared" si="64"/>
        <v>2.107355338170055E-4</v>
      </c>
      <c r="H700" s="55">
        <f t="shared" si="65"/>
        <v>-6.310549419131806E-3</v>
      </c>
      <c r="Q700">
        <v>699</v>
      </c>
      <c r="R700">
        <v>0.45520276462136833</v>
      </c>
      <c r="S700">
        <f t="shared" si="60"/>
        <v>-1.6972407643713447E-3</v>
      </c>
    </row>
    <row r="701" spans="1:19" x14ac:dyDescent="0.25">
      <c r="A701" s="5">
        <v>37558</v>
      </c>
      <c r="B701">
        <v>882.1500244140625</v>
      </c>
      <c r="C701">
        <v>4.5373320579528809</v>
      </c>
      <c r="D701" s="1">
        <f t="shared" si="61"/>
        <v>-9.1176971167153103E-3</v>
      </c>
      <c r="E701" s="1">
        <f t="shared" si="62"/>
        <v>4.8989670917470507E-3</v>
      </c>
      <c r="F701" s="55">
        <f t="shared" si="63"/>
        <v>-7.1633758674460573E-3</v>
      </c>
      <c r="G701" s="55">
        <f t="shared" si="64"/>
        <v>1.050062913537953E-3</v>
      </c>
      <c r="H701" s="55">
        <f t="shared" si="65"/>
        <v>-6.1133129539081045E-3</v>
      </c>
      <c r="Q701">
        <v>700</v>
      </c>
      <c r="R701">
        <v>0.93319320130678662</v>
      </c>
      <c r="S701">
        <f t="shared" si="60"/>
        <v>1.6652474232978585E-2</v>
      </c>
    </row>
    <row r="702" spans="1:19" x14ac:dyDescent="0.25">
      <c r="A702" s="5">
        <v>37559</v>
      </c>
      <c r="B702">
        <v>890.71002197265625</v>
      </c>
      <c r="C702">
        <v>4.5373320579528809</v>
      </c>
      <c r="D702" s="1">
        <f t="shared" si="61"/>
        <v>9.6567849185210178E-3</v>
      </c>
      <c r="E702" s="1">
        <f t="shared" si="62"/>
        <v>0</v>
      </c>
      <c r="F702" s="55">
        <f t="shared" si="63"/>
        <v>7.5869135766347059E-3</v>
      </c>
      <c r="G702" s="55">
        <f t="shared" si="64"/>
        <v>0</v>
      </c>
      <c r="H702" s="55">
        <f t="shared" si="65"/>
        <v>7.5869135766347059E-3</v>
      </c>
      <c r="Q702">
        <v>701</v>
      </c>
      <c r="R702">
        <v>0.3851673647618945</v>
      </c>
      <c r="S702">
        <f t="shared" si="60"/>
        <v>-3.7388293315257374E-3</v>
      </c>
    </row>
    <row r="703" spans="1:19" x14ac:dyDescent="0.25">
      <c r="A703" s="5">
        <v>37560</v>
      </c>
      <c r="B703">
        <v>885.760009765625</v>
      </c>
      <c r="C703">
        <v>4.5671854019165039</v>
      </c>
      <c r="D703" s="1">
        <f t="shared" si="61"/>
        <v>-5.5728775938996009E-3</v>
      </c>
      <c r="E703" s="1">
        <f t="shared" si="62"/>
        <v>6.557942490869992E-3</v>
      </c>
      <c r="F703" s="55">
        <f t="shared" si="63"/>
        <v>-4.3783661989808265E-3</v>
      </c>
      <c r="G703" s="55">
        <f t="shared" si="64"/>
        <v>1.405653900059479E-3</v>
      </c>
      <c r="H703" s="55">
        <f t="shared" si="65"/>
        <v>-2.9727122989213475E-3</v>
      </c>
      <c r="Q703">
        <v>702</v>
      </c>
      <c r="R703">
        <v>0.33159699065920312</v>
      </c>
      <c r="S703">
        <f t="shared" si="60"/>
        <v>-5.3725842938473255E-3</v>
      </c>
    </row>
    <row r="704" spans="1:19" x14ac:dyDescent="0.25">
      <c r="A704" s="5">
        <v>37561</v>
      </c>
      <c r="B704">
        <v>900.96002197265625</v>
      </c>
      <c r="C704">
        <v>4.5582742691040039</v>
      </c>
      <c r="D704" s="1">
        <f t="shared" si="61"/>
        <v>1.7014841320024659E-2</v>
      </c>
      <c r="E704" s="1">
        <f t="shared" si="62"/>
        <v>-1.9530272372553848E-3</v>
      </c>
      <c r="F704" s="55">
        <f t="shared" si="63"/>
        <v>1.3367816690997715E-2</v>
      </c>
      <c r="G704" s="55">
        <f t="shared" si="64"/>
        <v>-4.1861915635771699E-4</v>
      </c>
      <c r="H704" s="55">
        <f t="shared" si="65"/>
        <v>1.2949197534639998E-2</v>
      </c>
      <c r="Q704">
        <v>703</v>
      </c>
      <c r="R704">
        <v>0.15937603324946681</v>
      </c>
      <c r="S704">
        <f t="shared" si="60"/>
        <v>-1.1762353101138184E-2</v>
      </c>
    </row>
    <row r="705" spans="1:19" x14ac:dyDescent="0.25">
      <c r="A705" s="5">
        <v>37564</v>
      </c>
      <c r="B705">
        <v>908.3499755859375</v>
      </c>
      <c r="C705">
        <v>4.5538201332092294</v>
      </c>
      <c r="D705" s="1">
        <f t="shared" si="61"/>
        <v>8.168854113023245E-3</v>
      </c>
      <c r="E705" s="1">
        <f t="shared" si="62"/>
        <v>-9.7763171733655026E-4</v>
      </c>
      <c r="F705" s="55">
        <f t="shared" si="63"/>
        <v>6.4179114165396874E-3</v>
      </c>
      <c r="G705" s="55">
        <f t="shared" si="64"/>
        <v>-2.0954923563437072E-4</v>
      </c>
      <c r="H705" s="55">
        <f t="shared" si="65"/>
        <v>6.208362180905317E-3</v>
      </c>
      <c r="Q705">
        <v>704</v>
      </c>
      <c r="R705">
        <v>0.86803248648064713</v>
      </c>
      <c r="S705">
        <f t="shared" si="60"/>
        <v>1.2295685724111726E-2</v>
      </c>
    </row>
    <row r="706" spans="1:19" x14ac:dyDescent="0.25">
      <c r="A706" s="5">
        <v>37565</v>
      </c>
      <c r="B706">
        <v>915.3900146484375</v>
      </c>
      <c r="C706">
        <v>4.5493621826171884</v>
      </c>
      <c r="D706" s="1">
        <f t="shared" si="61"/>
        <v>7.7204799687448982E-3</v>
      </c>
      <c r="E706" s="1">
        <f t="shared" si="62"/>
        <v>-9.7942692868148852E-4</v>
      </c>
      <c r="F706" s="55">
        <f t="shared" si="63"/>
        <v>6.0656434607614662E-3</v>
      </c>
      <c r="G706" s="55">
        <f t="shared" si="64"/>
        <v>-2.0993402794262239E-4</v>
      </c>
      <c r="H706" s="55">
        <f t="shared" si="65"/>
        <v>5.8557094328188439E-3</v>
      </c>
      <c r="Q706">
        <v>705</v>
      </c>
      <c r="R706">
        <v>0.52856164974699615</v>
      </c>
      <c r="S706">
        <f t="shared" si="60"/>
        <v>3.986472669848926E-4</v>
      </c>
    </row>
    <row r="707" spans="1:19" x14ac:dyDescent="0.25">
      <c r="A707" s="5">
        <v>37566</v>
      </c>
      <c r="B707">
        <v>923.760009765625</v>
      </c>
      <c r="C707">
        <v>4.5627293586730957</v>
      </c>
      <c r="D707" s="1">
        <f t="shared" si="61"/>
        <v>9.1020882390797798E-3</v>
      </c>
      <c r="E707" s="1">
        <f t="shared" si="62"/>
        <v>2.933944546998695E-3</v>
      </c>
      <c r="F707" s="55">
        <f t="shared" si="63"/>
        <v>7.1511126549329666E-3</v>
      </c>
      <c r="G707" s="55">
        <f t="shared" si="64"/>
        <v>6.288726381465786E-4</v>
      </c>
      <c r="H707" s="55">
        <f t="shared" si="65"/>
        <v>7.7799852930795456E-3</v>
      </c>
      <c r="Q707">
        <v>706</v>
      </c>
      <c r="R707">
        <v>0.81004801812886029</v>
      </c>
      <c r="S707">
        <f t="shared" ref="S707:S770" si="66">_xlfn.NORM.INV(R707,$K$12,$K$14)</f>
        <v>9.5752512246500329E-3</v>
      </c>
    </row>
    <row r="708" spans="1:19" x14ac:dyDescent="0.25">
      <c r="A708" s="5">
        <v>37567</v>
      </c>
      <c r="B708">
        <v>902.6500244140625</v>
      </c>
      <c r="C708">
        <v>4.5850114822387704</v>
      </c>
      <c r="D708" s="1">
        <f t="shared" si="61"/>
        <v>-2.3117399785440213E-2</v>
      </c>
      <c r="E708" s="1">
        <f t="shared" si="62"/>
        <v>4.8716219711685722E-3</v>
      </c>
      <c r="F708" s="55">
        <f t="shared" si="63"/>
        <v>-1.816232998544513E-2</v>
      </c>
      <c r="G708" s="55">
        <f t="shared" si="64"/>
        <v>1.044201658206384E-3</v>
      </c>
      <c r="H708" s="55">
        <f t="shared" si="65"/>
        <v>-1.7118128327238746E-2</v>
      </c>
      <c r="Q708">
        <v>707</v>
      </c>
      <c r="R708">
        <v>0.85427426724447364</v>
      </c>
      <c r="S708">
        <f t="shared" si="66"/>
        <v>1.1587930796215687E-2</v>
      </c>
    </row>
    <row r="709" spans="1:19" x14ac:dyDescent="0.25">
      <c r="A709" s="5">
        <v>37568</v>
      </c>
      <c r="B709">
        <v>894.739990234375</v>
      </c>
      <c r="C709">
        <v>4.5939207077026367</v>
      </c>
      <c r="D709" s="1">
        <f t="shared" si="61"/>
        <v>-8.8017460667987411E-3</v>
      </c>
      <c r="E709" s="1">
        <f t="shared" si="62"/>
        <v>1.9412341386322088E-3</v>
      </c>
      <c r="F709" s="55">
        <f t="shared" si="63"/>
        <v>-6.9151469454612098E-3</v>
      </c>
      <c r="G709" s="55">
        <f t="shared" si="64"/>
        <v>4.1609137952885149E-4</v>
      </c>
      <c r="H709" s="55">
        <f t="shared" si="65"/>
        <v>-6.4990555659323584E-3</v>
      </c>
      <c r="Q709">
        <v>708</v>
      </c>
      <c r="R709">
        <v>3.4699277287896346E-2</v>
      </c>
      <c r="S709">
        <f t="shared" si="66"/>
        <v>-2.1079745085964538E-2</v>
      </c>
    </row>
    <row r="710" spans="1:19" x14ac:dyDescent="0.25">
      <c r="A710" s="5">
        <v>37571</v>
      </c>
      <c r="B710">
        <v>876.19000244140625</v>
      </c>
      <c r="C710">
        <v>4.5939207077026367</v>
      </c>
      <c r="D710" s="1">
        <f t="shared" si="61"/>
        <v>-2.095019718133086E-2</v>
      </c>
      <c r="E710" s="1">
        <f t="shared" si="62"/>
        <v>0</v>
      </c>
      <c r="F710" s="55">
        <f t="shared" si="63"/>
        <v>-1.6459653680736298E-2</v>
      </c>
      <c r="G710" s="55">
        <f t="shared" si="64"/>
        <v>0</v>
      </c>
      <c r="H710" s="55">
        <f t="shared" si="65"/>
        <v>-1.6459653680736298E-2</v>
      </c>
      <c r="Q710">
        <v>709</v>
      </c>
      <c r="R710">
        <v>0.30063912802559123</v>
      </c>
      <c r="S710">
        <f t="shared" si="66"/>
        <v>-6.3632289346718784E-3</v>
      </c>
    </row>
    <row r="711" spans="1:19" x14ac:dyDescent="0.25">
      <c r="A711" s="5">
        <v>37572</v>
      </c>
      <c r="B711">
        <v>882.95001220703125</v>
      </c>
      <c r="C711">
        <v>4.5894637107849121</v>
      </c>
      <c r="D711" s="1">
        <f t="shared" si="61"/>
        <v>7.6856225027789908E-3</v>
      </c>
      <c r="E711" s="1">
        <f t="shared" si="62"/>
        <v>-9.7066551165978627E-4</v>
      </c>
      <c r="F711" s="55">
        <f t="shared" si="63"/>
        <v>6.0382574742229638E-3</v>
      </c>
      <c r="G711" s="55">
        <f t="shared" si="64"/>
        <v>-2.0805607307739613E-4</v>
      </c>
      <c r="H711" s="55">
        <f t="shared" si="65"/>
        <v>5.8302014011455674E-3</v>
      </c>
      <c r="Q711">
        <v>710</v>
      </c>
      <c r="R711">
        <v>9.0114819967884507E-2</v>
      </c>
      <c r="S711">
        <f t="shared" si="66"/>
        <v>-1.5665764314164075E-2</v>
      </c>
    </row>
    <row r="712" spans="1:19" x14ac:dyDescent="0.25">
      <c r="A712" s="5">
        <v>37573</v>
      </c>
      <c r="B712">
        <v>882.530029296875</v>
      </c>
      <c r="C712">
        <v>4.5894637107849121</v>
      </c>
      <c r="D712" s="1">
        <f t="shared" si="61"/>
        <v>-4.7577192401532454E-4</v>
      </c>
      <c r="E712" s="1">
        <f t="shared" si="62"/>
        <v>0</v>
      </c>
      <c r="F712" s="55">
        <f t="shared" si="63"/>
        <v>-3.7379319309167289E-4</v>
      </c>
      <c r="G712" s="55">
        <f t="shared" si="64"/>
        <v>0</v>
      </c>
      <c r="H712" s="55">
        <f t="shared" si="65"/>
        <v>-3.7379319309167289E-4</v>
      </c>
      <c r="Q712">
        <v>711</v>
      </c>
      <c r="R712">
        <v>0.37671167018818275</v>
      </c>
      <c r="S712">
        <f t="shared" si="66"/>
        <v>-3.9913571283598012E-3</v>
      </c>
    </row>
    <row r="713" spans="1:19" x14ac:dyDescent="0.25">
      <c r="A713" s="5">
        <v>37574</v>
      </c>
      <c r="B713">
        <v>904.27001953125</v>
      </c>
      <c r="C713">
        <v>4.5716438293457031</v>
      </c>
      <c r="D713" s="1">
        <f t="shared" si="61"/>
        <v>2.4335194203291947E-2</v>
      </c>
      <c r="E713" s="1">
        <f t="shared" si="62"/>
        <v>-3.8903383321438993E-3</v>
      </c>
      <c r="F713" s="55">
        <f t="shared" si="63"/>
        <v>1.9119097800023764E-2</v>
      </c>
      <c r="G713" s="55">
        <f t="shared" si="64"/>
        <v>-8.3386965603040859E-4</v>
      </c>
      <c r="H713" s="55">
        <f t="shared" si="65"/>
        <v>1.8285228143993356E-2</v>
      </c>
      <c r="Q713">
        <v>712</v>
      </c>
      <c r="R713">
        <v>0.9149392124814163</v>
      </c>
      <c r="S713">
        <f t="shared" si="66"/>
        <v>1.5193743685119398E-2</v>
      </c>
    </row>
    <row r="714" spans="1:19" x14ac:dyDescent="0.25">
      <c r="A714" s="5">
        <v>37575</v>
      </c>
      <c r="B714">
        <v>909.83001708984375</v>
      </c>
      <c r="C714">
        <v>4.5671854019165039</v>
      </c>
      <c r="D714" s="1">
        <f t="shared" si="61"/>
        <v>6.1297776921924721E-3</v>
      </c>
      <c r="E714" s="1">
        <f t="shared" si="62"/>
        <v>-9.757109297226543E-4</v>
      </c>
      <c r="F714" s="55">
        <f t="shared" si="63"/>
        <v>4.8158982505090578E-3</v>
      </c>
      <c r="G714" s="55">
        <f t="shared" si="64"/>
        <v>-2.0913752683936106E-4</v>
      </c>
      <c r="H714" s="55">
        <f t="shared" si="65"/>
        <v>4.6067607236696968E-3</v>
      </c>
      <c r="Q714">
        <v>713</v>
      </c>
      <c r="R714">
        <v>0.31690366666833003</v>
      </c>
      <c r="S714">
        <f t="shared" si="66"/>
        <v>-5.837630927911586E-3</v>
      </c>
    </row>
    <row r="715" spans="1:19" x14ac:dyDescent="0.25">
      <c r="A715" s="5">
        <v>37578</v>
      </c>
      <c r="B715">
        <v>900.3599853515625</v>
      </c>
      <c r="C715">
        <v>4.5716438293457031</v>
      </c>
      <c r="D715" s="1">
        <f t="shared" si="61"/>
        <v>-1.0463120579778832E-2</v>
      </c>
      <c r="E715" s="1">
        <f t="shared" si="62"/>
        <v>9.7571092972262015E-4</v>
      </c>
      <c r="F715" s="55">
        <f t="shared" si="63"/>
        <v>-8.2204162410658577E-3</v>
      </c>
      <c r="G715" s="55">
        <f t="shared" si="64"/>
        <v>2.0913752683935375E-4</v>
      </c>
      <c r="H715" s="55">
        <f t="shared" si="65"/>
        <v>-8.0112787142265045E-3</v>
      </c>
      <c r="Q715">
        <v>714</v>
      </c>
      <c r="R715">
        <v>0.81558660557787677</v>
      </c>
      <c r="S715">
        <f t="shared" si="66"/>
        <v>9.8096666353913991E-3</v>
      </c>
    </row>
    <row r="716" spans="1:19" x14ac:dyDescent="0.25">
      <c r="A716" s="5">
        <v>37579</v>
      </c>
      <c r="B716">
        <v>896.739990234375</v>
      </c>
      <c r="C716">
        <v>4.5805530548095703</v>
      </c>
      <c r="D716" s="1">
        <f t="shared" si="61"/>
        <v>-4.0287129960130787E-3</v>
      </c>
      <c r="E716" s="1">
        <f t="shared" si="62"/>
        <v>1.9469048559143422E-3</v>
      </c>
      <c r="F716" s="55">
        <f t="shared" si="63"/>
        <v>-3.1651836075580276E-3</v>
      </c>
      <c r="G716" s="55">
        <f t="shared" si="64"/>
        <v>4.1730686226217262E-4</v>
      </c>
      <c r="H716" s="55">
        <f t="shared" si="65"/>
        <v>-2.7478767452958548E-3</v>
      </c>
      <c r="Q716">
        <v>715</v>
      </c>
      <c r="R716">
        <v>0.76381792465916731</v>
      </c>
      <c r="S716">
        <f t="shared" si="66"/>
        <v>7.7609618962228063E-3</v>
      </c>
    </row>
    <row r="717" spans="1:19" x14ac:dyDescent="0.25">
      <c r="A717" s="5">
        <v>37580</v>
      </c>
      <c r="B717">
        <v>914.1500244140625</v>
      </c>
      <c r="C717">
        <v>4.5627293586730957</v>
      </c>
      <c r="D717" s="1">
        <f t="shared" si="61"/>
        <v>1.9228744401268216E-2</v>
      </c>
      <c r="E717" s="1">
        <f t="shared" si="62"/>
        <v>-3.8987571219115031E-3</v>
      </c>
      <c r="F717" s="55">
        <f t="shared" si="63"/>
        <v>1.5107183518172803E-2</v>
      </c>
      <c r="G717" s="55">
        <f t="shared" si="64"/>
        <v>-8.3567417088961757E-4</v>
      </c>
      <c r="H717" s="55">
        <f t="shared" si="65"/>
        <v>1.4271509347283185E-2</v>
      </c>
      <c r="Q717">
        <v>716</v>
      </c>
      <c r="R717">
        <v>3.1727385549581655E-2</v>
      </c>
      <c r="S717">
        <f t="shared" si="66"/>
        <v>-2.1536916757403976E-2</v>
      </c>
    </row>
    <row r="718" spans="1:19" x14ac:dyDescent="0.25">
      <c r="A718" s="5">
        <v>37581</v>
      </c>
      <c r="B718">
        <v>933.760009765625</v>
      </c>
      <c r="C718">
        <v>4.5538201332092294</v>
      </c>
      <c r="D718" s="1">
        <f t="shared" ref="D718:D743" si="67">LN(B718/B717)</f>
        <v>2.1224757871396001E-2</v>
      </c>
      <c r="E718" s="1">
        <f t="shared" ref="E718:E743" si="68">LN(C718/C717)</f>
        <v>-1.9545176183173086E-3</v>
      </c>
      <c r="F718" s="55">
        <f t="shared" ref="F718:F743" si="69">D718*$B$5</f>
        <v>1.667536400716909E-2</v>
      </c>
      <c r="G718" s="55">
        <f t="shared" ref="G718:G743" si="70">E718*$C$5</f>
        <v>-4.1893861020397816E-4</v>
      </c>
      <c r="H718" s="55">
        <f t="shared" ref="H718:H743" si="71">SUM(F718:G718)</f>
        <v>1.6256425396965112E-2</v>
      </c>
      <c r="Q718">
        <v>717</v>
      </c>
      <c r="R718">
        <v>0.53358894969663995</v>
      </c>
      <c r="S718">
        <f t="shared" si="66"/>
        <v>5.4248384846714037E-4</v>
      </c>
    </row>
    <row r="719" spans="1:19" x14ac:dyDescent="0.25">
      <c r="A719" s="5">
        <v>37582</v>
      </c>
      <c r="B719">
        <v>930.54998779296875</v>
      </c>
      <c r="C719">
        <v>4.5493621826171884</v>
      </c>
      <c r="D719" s="1">
        <f t="shared" si="67"/>
        <v>-3.4436602808642575E-3</v>
      </c>
      <c r="E719" s="1">
        <f t="shared" si="68"/>
        <v>-9.7942692868148852E-4</v>
      </c>
      <c r="F719" s="55">
        <f t="shared" si="69"/>
        <v>-2.7055332762043285E-3</v>
      </c>
      <c r="G719" s="55">
        <f t="shared" si="70"/>
        <v>-2.0993402794262239E-4</v>
      </c>
      <c r="H719" s="55">
        <f t="shared" si="71"/>
        <v>-2.9154673041469508E-3</v>
      </c>
      <c r="Q719">
        <v>718</v>
      </c>
      <c r="R719">
        <v>0.95282007923789802</v>
      </c>
      <c r="S719">
        <f t="shared" si="66"/>
        <v>1.8619203640755779E-2</v>
      </c>
    </row>
    <row r="720" spans="1:19" x14ac:dyDescent="0.25">
      <c r="A720" s="5">
        <v>37585</v>
      </c>
      <c r="B720">
        <v>932.8699951171875</v>
      </c>
      <c r="C720">
        <v>4.5493621826171884</v>
      </c>
      <c r="D720" s="1">
        <f t="shared" si="67"/>
        <v>2.4900543562246143E-3</v>
      </c>
      <c r="E720" s="1">
        <f t="shared" si="68"/>
        <v>0</v>
      </c>
      <c r="F720" s="55">
        <f t="shared" si="69"/>
        <v>1.956326806613012E-3</v>
      </c>
      <c r="G720" s="55">
        <f t="shared" si="70"/>
        <v>0</v>
      </c>
      <c r="H720" s="55">
        <f t="shared" si="71"/>
        <v>1.956326806613012E-3</v>
      </c>
      <c r="Q720">
        <v>719</v>
      </c>
      <c r="R720">
        <v>0.23384976132994428</v>
      </c>
      <c r="S720">
        <f t="shared" si="66"/>
        <v>-8.6808139417997969E-3</v>
      </c>
    </row>
    <row r="721" spans="1:19" x14ac:dyDescent="0.25">
      <c r="A721" s="5">
        <v>37586</v>
      </c>
      <c r="B721">
        <v>913.30999755859375</v>
      </c>
      <c r="C721">
        <v>4.5671854019165039</v>
      </c>
      <c r="D721" s="1">
        <f t="shared" si="67"/>
        <v>-2.1190490158846793E-2</v>
      </c>
      <c r="E721" s="1">
        <f t="shared" si="68"/>
        <v>3.9100858832732156E-3</v>
      </c>
      <c r="F721" s="55">
        <f t="shared" si="69"/>
        <v>-1.6648441364097565E-2</v>
      </c>
      <c r="G721" s="55">
        <f t="shared" si="70"/>
        <v>8.3810241993466546E-4</v>
      </c>
      <c r="H721" s="55">
        <f t="shared" si="71"/>
        <v>-1.5810338944162901E-2</v>
      </c>
      <c r="Q721">
        <v>720</v>
      </c>
      <c r="R721">
        <v>0.60411624406550801</v>
      </c>
      <c r="S721">
        <f t="shared" si="66"/>
        <v>2.587615158980823E-3</v>
      </c>
    </row>
    <row r="722" spans="1:19" x14ac:dyDescent="0.25">
      <c r="A722" s="5">
        <v>37587</v>
      </c>
      <c r="B722">
        <v>938.8699951171875</v>
      </c>
      <c r="C722">
        <v>4.5404496192932129</v>
      </c>
      <c r="D722" s="1">
        <f t="shared" si="67"/>
        <v>2.760165899942655E-2</v>
      </c>
      <c r="E722" s="1">
        <f t="shared" si="68"/>
        <v>-5.8710871392567855E-3</v>
      </c>
      <c r="F722" s="55">
        <f t="shared" si="69"/>
        <v>2.1685416333417019E-2</v>
      </c>
      <c r="G722" s="55">
        <f t="shared" si="70"/>
        <v>-1.2584307572649246E-3</v>
      </c>
      <c r="H722" s="55">
        <f t="shared" si="71"/>
        <v>2.0426985576152093E-2</v>
      </c>
      <c r="Q722">
        <v>721</v>
      </c>
      <c r="R722">
        <v>0.20174160714588119</v>
      </c>
      <c r="S722">
        <f t="shared" si="66"/>
        <v>-9.9233297144727152E-3</v>
      </c>
    </row>
    <row r="723" spans="1:19" x14ac:dyDescent="0.25">
      <c r="A723" s="5">
        <v>37589</v>
      </c>
      <c r="B723">
        <v>936.30999755859375</v>
      </c>
      <c r="C723">
        <v>4.5601410865783691</v>
      </c>
      <c r="D723" s="1">
        <f t="shared" si="67"/>
        <v>-2.7304036508637181E-3</v>
      </c>
      <c r="E723" s="1">
        <f t="shared" si="68"/>
        <v>4.3275208505607361E-3</v>
      </c>
      <c r="F723" s="55">
        <f t="shared" si="69"/>
        <v>-2.1451587358749585E-3</v>
      </c>
      <c r="G723" s="55">
        <f t="shared" si="70"/>
        <v>9.2757699074796668E-4</v>
      </c>
      <c r="H723" s="55">
        <f t="shared" si="71"/>
        <v>-1.2175817451269919E-3</v>
      </c>
      <c r="Q723">
        <v>722</v>
      </c>
      <c r="R723">
        <v>0.48618078252880648</v>
      </c>
      <c r="S723">
        <f t="shared" si="66"/>
        <v>-8.1100341739529023E-4</v>
      </c>
    </row>
    <row r="724" spans="1:19" x14ac:dyDescent="0.25">
      <c r="A724" s="5">
        <v>37592</v>
      </c>
      <c r="B724">
        <v>934.530029296875</v>
      </c>
      <c r="C724">
        <v>4.569089412689209</v>
      </c>
      <c r="D724" s="1">
        <f t="shared" si="67"/>
        <v>-1.9028551594492812E-3</v>
      </c>
      <c r="E724" s="1">
        <f t="shared" si="68"/>
        <v>1.9603687248980293E-3</v>
      </c>
      <c r="F724" s="55">
        <f t="shared" si="69"/>
        <v>-1.4949900785204827E-3</v>
      </c>
      <c r="G724" s="55">
        <f t="shared" si="70"/>
        <v>4.2019275825366049E-4</v>
      </c>
      <c r="H724" s="55">
        <f t="shared" si="71"/>
        <v>-1.0747973202668223E-3</v>
      </c>
      <c r="Q724">
        <v>723</v>
      </c>
      <c r="R724">
        <v>0.75693368643404157</v>
      </c>
      <c r="S724">
        <f t="shared" si="66"/>
        <v>7.5087397743803189E-3</v>
      </c>
    </row>
    <row r="725" spans="1:19" x14ac:dyDescent="0.25">
      <c r="A725" s="5">
        <v>37593</v>
      </c>
      <c r="B725">
        <v>920.75</v>
      </c>
      <c r="C725">
        <v>4.569089412689209</v>
      </c>
      <c r="D725" s="1">
        <f t="shared" si="67"/>
        <v>-1.4855205133207318E-2</v>
      </c>
      <c r="E725" s="1">
        <f t="shared" si="68"/>
        <v>0</v>
      </c>
      <c r="F725" s="55">
        <f t="shared" si="69"/>
        <v>-1.1671084989442377E-2</v>
      </c>
      <c r="G725" s="55">
        <f t="shared" si="70"/>
        <v>0</v>
      </c>
      <c r="H725" s="55">
        <f t="shared" si="71"/>
        <v>-1.1671084989442377E-2</v>
      </c>
      <c r="Q725">
        <v>724</v>
      </c>
      <c r="R725">
        <v>0.50440760039582466</v>
      </c>
      <c r="S725">
        <f t="shared" si="66"/>
        <v>-2.910190634688272E-4</v>
      </c>
    </row>
    <row r="726" spans="1:19" x14ac:dyDescent="0.25">
      <c r="A726" s="5">
        <v>37594</v>
      </c>
      <c r="B726">
        <v>917.58001708984375</v>
      </c>
      <c r="C726">
        <v>4.578040599822998</v>
      </c>
      <c r="D726" s="1">
        <f t="shared" si="67"/>
        <v>-3.4487671121791381E-3</v>
      </c>
      <c r="E726" s="1">
        <f t="shared" si="68"/>
        <v>1.9571581422401021E-3</v>
      </c>
      <c r="F726" s="55">
        <f t="shared" si="69"/>
        <v>-2.7095454902241458E-3</v>
      </c>
      <c r="G726" s="55">
        <f t="shared" si="70"/>
        <v>4.1950458996904049E-4</v>
      </c>
      <c r="H726" s="55">
        <f t="shared" si="71"/>
        <v>-2.2900409002551054E-3</v>
      </c>
      <c r="Q726">
        <v>725</v>
      </c>
      <c r="R726">
        <v>0.18829333491938349</v>
      </c>
      <c r="S726">
        <f t="shared" si="66"/>
        <v>-1.0478492294288756E-2</v>
      </c>
    </row>
    <row r="727" spans="1:19" x14ac:dyDescent="0.25">
      <c r="A727" s="5">
        <v>37595</v>
      </c>
      <c r="B727">
        <v>906.54998779296875</v>
      </c>
      <c r="C727">
        <v>4.5869927406311044</v>
      </c>
      <c r="D727" s="1">
        <f t="shared" si="67"/>
        <v>-1.2093615806547987E-2</v>
      </c>
      <c r="E727" s="1">
        <f t="shared" si="68"/>
        <v>1.9535430636393649E-3</v>
      </c>
      <c r="F727" s="55">
        <f t="shared" si="69"/>
        <v>-9.5014250319821175E-3</v>
      </c>
      <c r="G727" s="55">
        <f t="shared" si="70"/>
        <v>4.1872972051246589E-4</v>
      </c>
      <c r="H727" s="55">
        <f t="shared" si="71"/>
        <v>-9.0826953114696522E-3</v>
      </c>
      <c r="Q727">
        <v>726</v>
      </c>
      <c r="R727">
        <v>0.41079367829181179</v>
      </c>
      <c r="S727">
        <f t="shared" si="66"/>
        <v>-2.9828549338054714E-3</v>
      </c>
    </row>
    <row r="728" spans="1:19" x14ac:dyDescent="0.25">
      <c r="A728" s="5">
        <v>37596</v>
      </c>
      <c r="B728">
        <v>912.22998046875</v>
      </c>
      <c r="C728">
        <v>4.5914669036865234</v>
      </c>
      <c r="D728" s="1">
        <f t="shared" si="67"/>
        <v>6.245957444590387E-3</v>
      </c>
      <c r="E728" s="1">
        <f t="shared" si="68"/>
        <v>9.7492685770506071E-4</v>
      </c>
      <c r="F728" s="55">
        <f t="shared" si="69"/>
        <v>4.9071756009144967E-3</v>
      </c>
      <c r="G728" s="55">
        <f t="shared" si="70"/>
        <v>2.0896946591308848E-4</v>
      </c>
      <c r="H728" s="55">
        <f t="shared" si="71"/>
        <v>5.116145066827585E-3</v>
      </c>
      <c r="Q728">
        <v>727</v>
      </c>
      <c r="R728">
        <v>0.81308868989436389</v>
      </c>
      <c r="S728">
        <f t="shared" si="66"/>
        <v>9.7034131612858884E-3</v>
      </c>
    </row>
    <row r="729" spans="1:19" x14ac:dyDescent="0.25">
      <c r="A729" s="5">
        <v>37599</v>
      </c>
      <c r="B729">
        <v>892</v>
      </c>
      <c r="C729">
        <v>4.6004176139831543</v>
      </c>
      <c r="D729" s="1">
        <f t="shared" si="67"/>
        <v>-2.2425997271028626E-2</v>
      </c>
      <c r="E729" s="1">
        <f t="shared" si="68"/>
        <v>1.9475251475334239E-3</v>
      </c>
      <c r="F729" s="55">
        <f t="shared" si="69"/>
        <v>-1.7619125267957021E-2</v>
      </c>
      <c r="G729" s="55">
        <f t="shared" si="70"/>
        <v>4.1743981788579243E-4</v>
      </c>
      <c r="H729" s="55">
        <f t="shared" si="71"/>
        <v>-1.7201685450071228E-2</v>
      </c>
      <c r="Q729">
        <v>728</v>
      </c>
      <c r="R729">
        <v>8.1091834600622859E-2</v>
      </c>
      <c r="S729">
        <f t="shared" si="66"/>
        <v>-1.6322548027885086E-2</v>
      </c>
    </row>
    <row r="730" spans="1:19" x14ac:dyDescent="0.25">
      <c r="A730" s="5">
        <v>37600</v>
      </c>
      <c r="B730">
        <v>904.45001220703125</v>
      </c>
      <c r="C730">
        <v>4.6004176139831543</v>
      </c>
      <c r="D730" s="1">
        <f t="shared" si="67"/>
        <v>1.3860905064269249E-2</v>
      </c>
      <c r="E730" s="1">
        <f t="shared" si="68"/>
        <v>0</v>
      </c>
      <c r="F730" s="55">
        <f t="shared" si="69"/>
        <v>1.0889906910410417E-2</v>
      </c>
      <c r="G730" s="55">
        <f t="shared" si="70"/>
        <v>0</v>
      </c>
      <c r="H730" s="55">
        <f t="shared" si="71"/>
        <v>1.0889906910410417E-2</v>
      </c>
      <c r="Q730">
        <v>729</v>
      </c>
      <c r="R730">
        <v>0.93046523475259812</v>
      </c>
      <c r="S730">
        <f t="shared" si="66"/>
        <v>1.6416484694293892E-2</v>
      </c>
    </row>
    <row r="731" spans="1:19" x14ac:dyDescent="0.25">
      <c r="A731" s="5">
        <v>37601</v>
      </c>
      <c r="B731">
        <v>904.96002197265625</v>
      </c>
      <c r="C731">
        <v>4.6093659400939941</v>
      </c>
      <c r="D731" s="1">
        <f t="shared" si="67"/>
        <v>5.6373046407111045E-4</v>
      </c>
      <c r="E731" s="1">
        <f t="shared" si="68"/>
        <v>1.9432224164926968E-3</v>
      </c>
      <c r="F731" s="55">
        <f t="shared" si="69"/>
        <v>4.4289837119813684E-4</v>
      </c>
      <c r="G731" s="55">
        <f t="shared" si="70"/>
        <v>4.16517554435522E-4</v>
      </c>
      <c r="H731" s="55">
        <f t="shared" si="71"/>
        <v>8.5941592563365879E-4</v>
      </c>
      <c r="Q731">
        <v>730</v>
      </c>
      <c r="R731">
        <v>0.82736658350688241</v>
      </c>
      <c r="S731">
        <f t="shared" si="66"/>
        <v>1.0323297682366003E-2</v>
      </c>
    </row>
    <row r="732" spans="1:19" x14ac:dyDescent="0.25">
      <c r="A732" s="5">
        <v>37602</v>
      </c>
      <c r="B732">
        <v>901.58001708984375</v>
      </c>
      <c r="C732">
        <v>4.6048908233642578</v>
      </c>
      <c r="D732" s="1">
        <f t="shared" si="67"/>
        <v>-3.7419694595448054E-3</v>
      </c>
      <c r="E732" s="1">
        <f t="shared" si="68"/>
        <v>-9.713462944390557E-4</v>
      </c>
      <c r="F732" s="55">
        <f t="shared" si="69"/>
        <v>-2.9399017515159671E-3</v>
      </c>
      <c r="G732" s="55">
        <f t="shared" si="70"/>
        <v>-2.0820199460234174E-4</v>
      </c>
      <c r="H732" s="55">
        <f t="shared" si="71"/>
        <v>-3.1481037461183088E-3</v>
      </c>
      <c r="Q732">
        <v>731</v>
      </c>
      <c r="R732">
        <v>0.15062353994876398</v>
      </c>
      <c r="S732">
        <f t="shared" si="66"/>
        <v>-1.2180401690657977E-2</v>
      </c>
    </row>
    <row r="733" spans="1:19" x14ac:dyDescent="0.25">
      <c r="A733" s="5">
        <v>37603</v>
      </c>
      <c r="B733">
        <v>889.47998046875</v>
      </c>
      <c r="C733">
        <v>4.6004176139831543</v>
      </c>
      <c r="D733" s="1">
        <f t="shared" si="67"/>
        <v>-1.3511798295627903E-2</v>
      </c>
      <c r="E733" s="1">
        <f t="shared" si="68"/>
        <v>-9.7187612205364518E-4</v>
      </c>
      <c r="F733" s="55">
        <f t="shared" si="69"/>
        <v>-1.06156289902695E-2</v>
      </c>
      <c r="G733" s="55">
        <f t="shared" si="70"/>
        <v>-2.083155598331811E-4</v>
      </c>
      <c r="H733" s="55">
        <f t="shared" si="71"/>
        <v>-1.0823944550102681E-2</v>
      </c>
      <c r="Q733">
        <v>732</v>
      </c>
      <c r="R733">
        <v>0.31455369975213565</v>
      </c>
      <c r="S733">
        <f t="shared" si="66"/>
        <v>-5.9128343576291716E-3</v>
      </c>
    </row>
    <row r="734" spans="1:19" x14ac:dyDescent="0.25">
      <c r="A734" s="5">
        <v>37606</v>
      </c>
      <c r="B734">
        <v>910.4000244140625</v>
      </c>
      <c r="C734">
        <v>4.5869927406311044</v>
      </c>
      <c r="D734" s="1">
        <f t="shared" si="67"/>
        <v>2.3247089835741811E-2</v>
      </c>
      <c r="E734" s="1">
        <f t="shared" si="68"/>
        <v>-2.9224520052384246E-3</v>
      </c>
      <c r="F734" s="55">
        <f t="shared" si="69"/>
        <v>1.8264221786048505E-2</v>
      </c>
      <c r="G734" s="55">
        <f t="shared" si="70"/>
        <v>-6.2640928379886806E-4</v>
      </c>
      <c r="H734" s="55">
        <f t="shared" si="71"/>
        <v>1.7637812502249637E-2</v>
      </c>
      <c r="Q734">
        <v>733</v>
      </c>
      <c r="R734">
        <v>0.37401378816673769</v>
      </c>
      <c r="S734">
        <f t="shared" si="66"/>
        <v>-4.0722947612379622E-3</v>
      </c>
    </row>
    <row r="735" spans="1:19" x14ac:dyDescent="0.25">
      <c r="A735" s="5">
        <v>37607</v>
      </c>
      <c r="B735">
        <v>902.989990234375</v>
      </c>
      <c r="C735">
        <v>4.5914669036865234</v>
      </c>
      <c r="D735" s="1">
        <f t="shared" si="67"/>
        <v>-8.1726218451386948E-3</v>
      </c>
      <c r="E735" s="1">
        <f t="shared" si="68"/>
        <v>9.7492685770506071E-4</v>
      </c>
      <c r="F735" s="55">
        <f t="shared" si="69"/>
        <v>-6.420871558883233E-3</v>
      </c>
      <c r="G735" s="55">
        <f t="shared" si="70"/>
        <v>2.0896946591308848E-4</v>
      </c>
      <c r="H735" s="55">
        <f t="shared" si="71"/>
        <v>-6.2119020929701447E-3</v>
      </c>
      <c r="Q735">
        <v>734</v>
      </c>
      <c r="R735">
        <v>0.55307535427345045</v>
      </c>
      <c r="S735">
        <f t="shared" si="66"/>
        <v>1.1016744220084234E-3</v>
      </c>
    </row>
    <row r="736" spans="1:19" x14ac:dyDescent="0.25">
      <c r="A736" s="5">
        <v>37608</v>
      </c>
      <c r="B736">
        <v>891.1199951171875</v>
      </c>
      <c r="C736">
        <v>4.6048908233642578</v>
      </c>
      <c r="D736" s="1">
        <f t="shared" si="67"/>
        <v>-1.3232375286256311E-2</v>
      </c>
      <c r="E736" s="1">
        <f t="shared" si="68"/>
        <v>2.9194012695869576E-3</v>
      </c>
      <c r="F736" s="55">
        <f t="shared" si="69"/>
        <v>-1.0396098552208327E-2</v>
      </c>
      <c r="G736" s="55">
        <f t="shared" si="70"/>
        <v>6.2575537771894963E-4</v>
      </c>
      <c r="H736" s="55">
        <f t="shared" si="71"/>
        <v>-9.7703431744893769E-3</v>
      </c>
      <c r="Q736">
        <v>735</v>
      </c>
      <c r="R736">
        <v>0.15962398443604664</v>
      </c>
      <c r="S736">
        <f t="shared" si="66"/>
        <v>-1.1750732890733171E-2</v>
      </c>
    </row>
    <row r="737" spans="1:19" x14ac:dyDescent="0.25">
      <c r="A737" s="5">
        <v>37609</v>
      </c>
      <c r="B737">
        <v>884.25</v>
      </c>
      <c r="C737">
        <v>4.6227936744689941</v>
      </c>
      <c r="D737" s="1">
        <f t="shared" si="67"/>
        <v>-7.7392649719336196E-3</v>
      </c>
      <c r="E737" s="1">
        <f t="shared" si="68"/>
        <v>3.8802526401034566E-3</v>
      </c>
      <c r="F737" s="55">
        <f t="shared" si="69"/>
        <v>-6.0804020162157036E-3</v>
      </c>
      <c r="G737" s="55">
        <f t="shared" si="70"/>
        <v>8.3170785110894352E-4</v>
      </c>
      <c r="H737" s="55">
        <f t="shared" si="71"/>
        <v>-5.2486941651067598E-3</v>
      </c>
      <c r="Q737">
        <v>736</v>
      </c>
      <c r="R737">
        <v>0.97370312481375443</v>
      </c>
      <c r="S737">
        <f t="shared" si="66"/>
        <v>2.1639389926136926E-2</v>
      </c>
    </row>
    <row r="738" spans="1:19" x14ac:dyDescent="0.25">
      <c r="A738" s="5">
        <v>37610</v>
      </c>
      <c r="B738">
        <v>895.760009765625</v>
      </c>
      <c r="C738">
        <v>4.6227936744689941</v>
      </c>
      <c r="D738" s="1">
        <f t="shared" si="67"/>
        <v>1.2932702768406679E-2</v>
      </c>
      <c r="E738" s="1">
        <f t="shared" si="68"/>
        <v>0</v>
      </c>
      <c r="F738" s="55">
        <f t="shared" si="69"/>
        <v>1.0160658960936382E-2</v>
      </c>
      <c r="G738" s="55">
        <f t="shared" si="70"/>
        <v>0</v>
      </c>
      <c r="H738" s="55">
        <f t="shared" si="71"/>
        <v>1.0160658960936382E-2</v>
      </c>
      <c r="Q738">
        <v>737</v>
      </c>
      <c r="R738">
        <v>0.33194325956246029</v>
      </c>
      <c r="S738">
        <f t="shared" si="66"/>
        <v>-5.3617270301269402E-3</v>
      </c>
    </row>
    <row r="739" spans="1:19" x14ac:dyDescent="0.25">
      <c r="A739" s="5">
        <v>37613</v>
      </c>
      <c r="B739">
        <v>897.3800048828125</v>
      </c>
      <c r="C739">
        <v>4.6183185577392578</v>
      </c>
      <c r="D739" s="1">
        <f t="shared" si="67"/>
        <v>1.806881274973349E-3</v>
      </c>
      <c r="E739" s="1">
        <f t="shared" si="68"/>
        <v>-9.6852347793329049E-4</v>
      </c>
      <c r="F739" s="55">
        <f t="shared" si="69"/>
        <v>1.4195875948495157E-3</v>
      </c>
      <c r="G739" s="55">
        <f t="shared" si="70"/>
        <v>-2.0759694156383078E-4</v>
      </c>
      <c r="H739" s="55">
        <f t="shared" si="71"/>
        <v>1.2119906532856849E-3</v>
      </c>
      <c r="Q739">
        <v>738</v>
      </c>
      <c r="R739">
        <v>0.64985370492030847</v>
      </c>
      <c r="S739">
        <f t="shared" si="66"/>
        <v>3.9634986197638377E-3</v>
      </c>
    </row>
    <row r="740" spans="1:19" x14ac:dyDescent="0.25">
      <c r="A740" s="5">
        <v>37614</v>
      </c>
      <c r="B740">
        <v>892.469970703125</v>
      </c>
      <c r="C740">
        <v>4.6272692680358887</v>
      </c>
      <c r="D740" s="1">
        <f t="shared" si="67"/>
        <v>-5.4865453122328149E-3</v>
      </c>
      <c r="E740" s="1">
        <f t="shared" si="68"/>
        <v>1.9362128750687257E-3</v>
      </c>
      <c r="F740" s="55">
        <f t="shared" si="69"/>
        <v>-4.3105387009671385E-3</v>
      </c>
      <c r="G740" s="55">
        <f t="shared" si="70"/>
        <v>4.1501510313254837E-4</v>
      </c>
      <c r="H740" s="55">
        <f t="shared" si="71"/>
        <v>-3.8955235978345901E-3</v>
      </c>
      <c r="Q740">
        <v>739</v>
      </c>
      <c r="R740">
        <v>0.40460314099027805</v>
      </c>
      <c r="S740">
        <f t="shared" si="66"/>
        <v>-3.1643150268269695E-3</v>
      </c>
    </row>
    <row r="741" spans="1:19" x14ac:dyDescent="0.25">
      <c r="A741" s="5">
        <v>37616</v>
      </c>
      <c r="B741">
        <v>889.65997314453125</v>
      </c>
      <c r="C741">
        <v>4.6272692680358887</v>
      </c>
      <c r="D741" s="1">
        <f t="shared" si="67"/>
        <v>-3.1535297378521795E-3</v>
      </c>
      <c r="E741" s="1">
        <f t="shared" si="68"/>
        <v>0</v>
      </c>
      <c r="F741" s="55">
        <f t="shared" si="69"/>
        <v>-2.4775903972495536E-3</v>
      </c>
      <c r="G741" s="55">
        <f t="shared" si="70"/>
        <v>0</v>
      </c>
      <c r="H741" s="55">
        <f t="shared" si="71"/>
        <v>-2.4775903972495536E-3</v>
      </c>
      <c r="Q741">
        <v>740</v>
      </c>
      <c r="R741">
        <v>0.22384329394921365</v>
      </c>
      <c r="S741">
        <f t="shared" si="66"/>
        <v>-9.056908516303289E-3</v>
      </c>
    </row>
    <row r="742" spans="1:19" x14ac:dyDescent="0.25">
      <c r="A742" s="5">
        <v>37617</v>
      </c>
      <c r="B742">
        <v>875.4000244140625</v>
      </c>
      <c r="C742">
        <v>4.6451678276062012</v>
      </c>
      <c r="D742" s="1">
        <f t="shared" si="67"/>
        <v>-1.6158384433054073E-2</v>
      </c>
      <c r="E742" s="1">
        <f t="shared" si="68"/>
        <v>3.8605992396687763E-3</v>
      </c>
      <c r="F742" s="55">
        <f t="shared" si="69"/>
        <v>-1.2694935971546565E-2</v>
      </c>
      <c r="G742" s="55">
        <f t="shared" si="70"/>
        <v>8.2749526781640938E-4</v>
      </c>
      <c r="H742" s="55">
        <f t="shared" si="71"/>
        <v>-1.1867440703730156E-2</v>
      </c>
      <c r="Q742">
        <v>741</v>
      </c>
      <c r="R742">
        <v>0.23112158504812452</v>
      </c>
      <c r="S742">
        <f t="shared" si="66"/>
        <v>-8.7824439554908124E-3</v>
      </c>
    </row>
    <row r="743" spans="1:19" x14ac:dyDescent="0.25">
      <c r="A743" s="5">
        <v>37620</v>
      </c>
      <c r="B743">
        <v>879.3900146484375</v>
      </c>
      <c r="C743">
        <v>4.6496443748474121</v>
      </c>
      <c r="D743" s="1">
        <f t="shared" si="67"/>
        <v>4.5475493041385014E-3</v>
      </c>
      <c r="E743" s="1">
        <f t="shared" si="68"/>
        <v>9.6323572544035905E-4</v>
      </c>
      <c r="F743" s="55">
        <f t="shared" si="69"/>
        <v>3.5728106038493222E-3</v>
      </c>
      <c r="G743" s="55">
        <f t="shared" si="70"/>
        <v>2.0646354493453946E-4</v>
      </c>
      <c r="H743" s="55">
        <f t="shared" si="71"/>
        <v>3.7792741487838615E-3</v>
      </c>
      <c r="Q743">
        <v>742</v>
      </c>
      <c r="R743">
        <v>0.96282089001469462</v>
      </c>
      <c r="S743">
        <f t="shared" si="66"/>
        <v>1.9888789005863029E-2</v>
      </c>
    </row>
    <row r="744" spans="1:19" x14ac:dyDescent="0.25">
      <c r="Q744">
        <v>743</v>
      </c>
      <c r="R744">
        <v>0.11270244446912125</v>
      </c>
      <c r="S744">
        <f t="shared" si="66"/>
        <v>-1.4211840300550619E-2</v>
      </c>
    </row>
    <row r="745" spans="1:19" x14ac:dyDescent="0.25">
      <c r="Q745">
        <v>744</v>
      </c>
      <c r="R745">
        <v>7.5417600454471212E-2</v>
      </c>
      <c r="S745">
        <f t="shared" si="66"/>
        <v>-1.6764329209051951E-2</v>
      </c>
    </row>
    <row r="746" spans="1:19" x14ac:dyDescent="0.25">
      <c r="Q746">
        <v>745</v>
      </c>
      <c r="R746">
        <v>0.41290531609352377</v>
      </c>
      <c r="S746">
        <f t="shared" si="66"/>
        <v>-2.9211088228804243E-3</v>
      </c>
    </row>
    <row r="747" spans="1:19" x14ac:dyDescent="0.25">
      <c r="Q747">
        <v>746</v>
      </c>
      <c r="R747">
        <v>0.81487028476920031</v>
      </c>
      <c r="S747">
        <f t="shared" si="66"/>
        <v>9.7791057214628406E-3</v>
      </c>
    </row>
    <row r="748" spans="1:19" x14ac:dyDescent="0.25">
      <c r="Q748">
        <v>747</v>
      </c>
      <c r="R748">
        <v>8.998829835110489E-2</v>
      </c>
      <c r="S748">
        <f t="shared" si="66"/>
        <v>-1.5674626492561291E-2</v>
      </c>
    </row>
    <row r="749" spans="1:19" x14ac:dyDescent="0.25">
      <c r="Q749">
        <v>748</v>
      </c>
      <c r="R749">
        <v>0.7395144894949921</v>
      </c>
      <c r="S749">
        <f t="shared" si="66"/>
        <v>6.8871514716761905E-3</v>
      </c>
    </row>
    <row r="750" spans="1:19" x14ac:dyDescent="0.25">
      <c r="Q750">
        <v>749</v>
      </c>
      <c r="R750">
        <v>0.76402694871238919</v>
      </c>
      <c r="S750">
        <f t="shared" si="66"/>
        <v>7.7686826046343208E-3</v>
      </c>
    </row>
    <row r="751" spans="1:19" x14ac:dyDescent="0.25">
      <c r="Q751">
        <v>750</v>
      </c>
      <c r="R751">
        <v>0.72085416266901503</v>
      </c>
      <c r="S751">
        <f t="shared" si="66"/>
        <v>6.2445707888189681E-3</v>
      </c>
    </row>
    <row r="752" spans="1:19" x14ac:dyDescent="0.25">
      <c r="Q752">
        <v>751</v>
      </c>
      <c r="R752">
        <v>0.8682664849922257</v>
      </c>
      <c r="S752">
        <f t="shared" si="66"/>
        <v>1.2308150652929955E-2</v>
      </c>
    </row>
    <row r="753" spans="17:19" x14ac:dyDescent="0.25">
      <c r="Q753">
        <v>752</v>
      </c>
      <c r="R753">
        <v>0.47955963081207331</v>
      </c>
      <c r="S753">
        <f t="shared" si="66"/>
        <v>-1.000042047010527E-3</v>
      </c>
    </row>
    <row r="754" spans="17:19" x14ac:dyDescent="0.25">
      <c r="Q754">
        <v>753</v>
      </c>
      <c r="R754">
        <v>0.81659245276385295</v>
      </c>
      <c r="S754">
        <f t="shared" si="66"/>
        <v>9.8527047583310563E-3</v>
      </c>
    </row>
    <row r="755" spans="17:19" x14ac:dyDescent="0.25">
      <c r="Q755">
        <v>754</v>
      </c>
      <c r="R755">
        <v>0.18488195956402809</v>
      </c>
      <c r="S755">
        <f t="shared" si="66"/>
        <v>-1.0623156173918714E-2</v>
      </c>
    </row>
    <row r="756" spans="17:19" x14ac:dyDescent="0.25">
      <c r="Q756">
        <v>755</v>
      </c>
      <c r="R756">
        <v>0.71292695991677801</v>
      </c>
      <c r="S756">
        <f t="shared" si="66"/>
        <v>5.978007587202256E-3</v>
      </c>
    </row>
    <row r="757" spans="17:19" x14ac:dyDescent="0.25">
      <c r="Q757">
        <v>756</v>
      </c>
      <c r="R757">
        <v>0.91139570918049528</v>
      </c>
      <c r="S757">
        <f t="shared" si="66"/>
        <v>1.4938690717189602E-2</v>
      </c>
    </row>
    <row r="758" spans="17:19" x14ac:dyDescent="0.25">
      <c r="Q758">
        <v>757</v>
      </c>
      <c r="R758">
        <v>0.63901011962453735</v>
      </c>
      <c r="S758">
        <f t="shared" si="66"/>
        <v>3.6322268249138773E-3</v>
      </c>
    </row>
    <row r="759" spans="17:19" x14ac:dyDescent="0.25">
      <c r="Q759">
        <v>758</v>
      </c>
      <c r="R759">
        <v>0.99708122833199853</v>
      </c>
      <c r="S759">
        <f t="shared" si="66"/>
        <v>3.0953794721135745E-2</v>
      </c>
    </row>
    <row r="760" spans="17:19" x14ac:dyDescent="0.25">
      <c r="Q760">
        <v>759</v>
      </c>
      <c r="R760">
        <v>0.85007210417937962</v>
      </c>
      <c r="S760">
        <f t="shared" si="66"/>
        <v>1.1380822926210265E-2</v>
      </c>
    </row>
    <row r="761" spans="17:19" x14ac:dyDescent="0.25">
      <c r="Q761">
        <v>760</v>
      </c>
      <c r="R761">
        <v>0.76156842997312413</v>
      </c>
      <c r="S761">
        <f t="shared" si="66"/>
        <v>7.6781091112755433E-3</v>
      </c>
    </row>
    <row r="762" spans="17:19" x14ac:dyDescent="0.25">
      <c r="Q762">
        <v>761</v>
      </c>
      <c r="R762">
        <v>4.5518478536481499E-3</v>
      </c>
      <c r="S762">
        <f t="shared" si="66"/>
        <v>-3.0095903986410408E-2</v>
      </c>
    </row>
    <row r="763" spans="17:19" x14ac:dyDescent="0.25">
      <c r="Q763">
        <v>762</v>
      </c>
      <c r="R763">
        <v>0.37532213714344875</v>
      </c>
      <c r="S763">
        <f t="shared" si="66"/>
        <v>-4.0330208806287678E-3</v>
      </c>
    </row>
    <row r="764" spans="17:19" x14ac:dyDescent="0.25">
      <c r="Q764">
        <v>763</v>
      </c>
      <c r="R764">
        <v>0.84138197341770027</v>
      </c>
      <c r="S764">
        <f t="shared" si="66"/>
        <v>1.0964462012642062E-2</v>
      </c>
    </row>
    <row r="765" spans="17:19" x14ac:dyDescent="0.25">
      <c r="Q765">
        <v>764</v>
      </c>
      <c r="R765">
        <v>0.99677570510329527</v>
      </c>
      <c r="S765">
        <f t="shared" si="66"/>
        <v>3.0581510539930783E-2</v>
      </c>
    </row>
    <row r="766" spans="17:19" x14ac:dyDescent="0.25">
      <c r="Q766">
        <v>765</v>
      </c>
      <c r="R766">
        <v>0.57361297764911745</v>
      </c>
      <c r="S766">
        <f t="shared" si="66"/>
        <v>1.6950564057028356E-3</v>
      </c>
    </row>
    <row r="767" spans="17:19" x14ac:dyDescent="0.25">
      <c r="Q767">
        <v>766</v>
      </c>
      <c r="R767">
        <v>2.3183964390629419E-2</v>
      </c>
      <c r="S767">
        <f t="shared" si="66"/>
        <v>-2.3084944080339113E-2</v>
      </c>
    </row>
    <row r="768" spans="17:19" x14ac:dyDescent="0.25">
      <c r="Q768">
        <v>767</v>
      </c>
      <c r="R768">
        <v>0.34920167331424934</v>
      </c>
      <c r="S768">
        <f t="shared" si="66"/>
        <v>-4.8260179035711998E-3</v>
      </c>
    </row>
    <row r="769" spans="17:19" x14ac:dyDescent="0.25">
      <c r="Q769">
        <v>768</v>
      </c>
      <c r="R769">
        <v>0.35096885905437358</v>
      </c>
      <c r="S769">
        <f t="shared" si="66"/>
        <v>-4.7717308973491144E-3</v>
      </c>
    </row>
    <row r="770" spans="17:19" x14ac:dyDescent="0.25">
      <c r="Q770">
        <v>769</v>
      </c>
      <c r="R770">
        <v>8.0944041101216335E-3</v>
      </c>
      <c r="S770">
        <f t="shared" si="66"/>
        <v>-2.7780134239554895E-2</v>
      </c>
    </row>
    <row r="771" spans="17:19" x14ac:dyDescent="0.25">
      <c r="Q771">
        <v>770</v>
      </c>
      <c r="R771">
        <v>0.50600178727522038</v>
      </c>
      <c r="S771">
        <f t="shared" ref="S771:S834" si="72">_xlfn.NORM.INV(R771,$K$12,$K$14)</f>
        <v>-2.4554247320194758E-4</v>
      </c>
    </row>
    <row r="772" spans="17:19" x14ac:dyDescent="0.25">
      <c r="Q772">
        <v>771</v>
      </c>
      <c r="R772">
        <v>0.63060984168408518</v>
      </c>
      <c r="S772">
        <f t="shared" si="72"/>
        <v>3.3779508649703304E-3</v>
      </c>
    </row>
    <row r="773" spans="17:19" x14ac:dyDescent="0.25">
      <c r="Q773">
        <v>772</v>
      </c>
      <c r="R773">
        <v>0.88752172945922958</v>
      </c>
      <c r="S773">
        <f t="shared" si="72"/>
        <v>1.3391693984866712E-2</v>
      </c>
    </row>
    <row r="774" spans="17:19" x14ac:dyDescent="0.25">
      <c r="Q774">
        <v>773</v>
      </c>
      <c r="R774">
        <v>0.66546419428261638</v>
      </c>
      <c r="S774">
        <f t="shared" si="72"/>
        <v>4.4470911603632368E-3</v>
      </c>
    </row>
    <row r="775" spans="17:19" x14ac:dyDescent="0.25">
      <c r="Q775">
        <v>774</v>
      </c>
      <c r="R775">
        <v>0.22103124880639147</v>
      </c>
      <c r="S775">
        <f t="shared" si="72"/>
        <v>-9.1643027854145954E-3</v>
      </c>
    </row>
    <row r="776" spans="17:19" x14ac:dyDescent="0.25">
      <c r="Q776">
        <v>775</v>
      </c>
      <c r="R776">
        <v>2.9725433636254683E-2</v>
      </c>
      <c r="S776">
        <f t="shared" si="72"/>
        <v>-2.1865245583991777E-2</v>
      </c>
    </row>
    <row r="777" spans="17:19" x14ac:dyDescent="0.25">
      <c r="Q777">
        <v>776</v>
      </c>
      <c r="R777">
        <v>0.92768653003185697</v>
      </c>
      <c r="S777">
        <f t="shared" si="72"/>
        <v>1.6183325179731083E-2</v>
      </c>
    </row>
    <row r="778" spans="17:19" x14ac:dyDescent="0.25">
      <c r="Q778">
        <v>777</v>
      </c>
      <c r="R778">
        <v>0.83905965233224267</v>
      </c>
      <c r="S778">
        <f t="shared" si="72"/>
        <v>1.0855749906323648E-2</v>
      </c>
    </row>
    <row r="779" spans="17:19" x14ac:dyDescent="0.25">
      <c r="Q779">
        <v>778</v>
      </c>
      <c r="R779">
        <v>0.82020828998084827</v>
      </c>
      <c r="S779">
        <f t="shared" si="72"/>
        <v>1.0008648089001036E-2</v>
      </c>
    </row>
    <row r="780" spans="17:19" x14ac:dyDescent="0.25">
      <c r="Q780">
        <v>779</v>
      </c>
      <c r="R780">
        <v>0.9018347525407665</v>
      </c>
      <c r="S780">
        <f t="shared" si="72"/>
        <v>1.428638786203857E-2</v>
      </c>
    </row>
    <row r="781" spans="17:19" x14ac:dyDescent="0.25">
      <c r="Q781">
        <v>780</v>
      </c>
      <c r="R781">
        <v>0.58278100740458727</v>
      </c>
      <c r="S781">
        <f t="shared" si="72"/>
        <v>1.9617113508377314E-3</v>
      </c>
    </row>
    <row r="782" spans="17:19" x14ac:dyDescent="0.25">
      <c r="Q782">
        <v>781</v>
      </c>
      <c r="R782">
        <v>0.86856043984175768</v>
      </c>
      <c r="S782">
        <f t="shared" si="72"/>
        <v>1.2323831082420718E-2</v>
      </c>
    </row>
    <row r="783" spans="17:19" x14ac:dyDescent="0.25">
      <c r="Q783">
        <v>782</v>
      </c>
      <c r="R783">
        <v>0.16349348029870459</v>
      </c>
      <c r="S783">
        <f t="shared" si="72"/>
        <v>-1.1570896760686976E-2</v>
      </c>
    </row>
    <row r="784" spans="17:19" x14ac:dyDescent="0.25">
      <c r="Q784">
        <v>783</v>
      </c>
      <c r="R784">
        <v>0.76899264217310559</v>
      </c>
      <c r="S784">
        <f t="shared" si="72"/>
        <v>7.9532250786430031E-3</v>
      </c>
    </row>
    <row r="785" spans="17:19" x14ac:dyDescent="0.25">
      <c r="Q785">
        <v>784</v>
      </c>
      <c r="R785">
        <v>0.40081095594546856</v>
      </c>
      <c r="S785">
        <f t="shared" si="72"/>
        <v>-3.2758165498333498E-3</v>
      </c>
    </row>
    <row r="786" spans="17:19" x14ac:dyDescent="0.25">
      <c r="Q786">
        <v>785</v>
      </c>
      <c r="R786">
        <v>1.6315040148073834E-4</v>
      </c>
      <c r="S786">
        <f t="shared" si="72"/>
        <v>-4.130849812277157E-2</v>
      </c>
    </row>
    <row r="787" spans="17:19" x14ac:dyDescent="0.25">
      <c r="Q787">
        <v>786</v>
      </c>
      <c r="R787">
        <v>0.41413645157617629</v>
      </c>
      <c r="S787">
        <f t="shared" si="72"/>
        <v>-2.8851434730575807E-3</v>
      </c>
    </row>
    <row r="788" spans="17:19" x14ac:dyDescent="0.25">
      <c r="Q788">
        <v>787</v>
      </c>
      <c r="R788">
        <v>0.5414671553374506</v>
      </c>
      <c r="S788">
        <f t="shared" si="72"/>
        <v>7.6820548399406997E-4</v>
      </c>
    </row>
    <row r="789" spans="17:19" x14ac:dyDescent="0.25">
      <c r="Q789">
        <v>788</v>
      </c>
      <c r="R789">
        <v>0.60011923881891527</v>
      </c>
      <c r="S789">
        <f t="shared" si="72"/>
        <v>2.4697200064204144E-3</v>
      </c>
    </row>
    <row r="790" spans="17:19" x14ac:dyDescent="0.25">
      <c r="Q790">
        <v>789</v>
      </c>
      <c r="R790">
        <v>0.74905274695271229</v>
      </c>
      <c r="S790">
        <f t="shared" si="72"/>
        <v>7.2246949992430176E-3</v>
      </c>
    </row>
    <row r="791" spans="17:19" x14ac:dyDescent="0.25">
      <c r="Q791">
        <v>790</v>
      </c>
      <c r="R791">
        <v>0.48732245861154577</v>
      </c>
      <c r="S791">
        <f t="shared" si="72"/>
        <v>-7.7842019532924902E-4</v>
      </c>
    </row>
    <row r="792" spans="17:19" x14ac:dyDescent="0.25">
      <c r="Q792">
        <v>791</v>
      </c>
      <c r="R792">
        <v>0.46784071678179651</v>
      </c>
      <c r="S792">
        <f t="shared" si="72"/>
        <v>-1.3350535234258189E-3</v>
      </c>
    </row>
    <row r="793" spans="17:19" x14ac:dyDescent="0.25">
      <c r="Q793">
        <v>792</v>
      </c>
      <c r="R793">
        <v>0.19490430326650221</v>
      </c>
      <c r="S793">
        <f t="shared" si="72"/>
        <v>-1.0202672116383944E-2</v>
      </c>
    </row>
    <row r="794" spans="17:19" x14ac:dyDescent="0.25">
      <c r="Q794">
        <v>793</v>
      </c>
      <c r="R794">
        <v>0.36474741737726879</v>
      </c>
      <c r="S794">
        <f t="shared" si="72"/>
        <v>-4.3517325935252E-3</v>
      </c>
    </row>
    <row r="795" spans="17:19" x14ac:dyDescent="0.25">
      <c r="Q795">
        <v>794</v>
      </c>
      <c r="R795">
        <v>0.55643316885896388</v>
      </c>
      <c r="S795">
        <f t="shared" si="72"/>
        <v>1.1983653696889265E-3</v>
      </c>
    </row>
    <row r="796" spans="17:19" x14ac:dyDescent="0.25">
      <c r="Q796">
        <v>795</v>
      </c>
      <c r="R796">
        <v>0.72367527672906651</v>
      </c>
      <c r="S796">
        <f t="shared" si="72"/>
        <v>6.3403158223885652E-3</v>
      </c>
    </row>
    <row r="797" spans="17:19" x14ac:dyDescent="0.25">
      <c r="Q797">
        <v>796</v>
      </c>
      <c r="R797">
        <v>0.18296958857103207</v>
      </c>
      <c r="S797">
        <f t="shared" si="72"/>
        <v>-1.0704978672006316E-2</v>
      </c>
    </row>
    <row r="798" spans="17:19" x14ac:dyDescent="0.25">
      <c r="Q798">
        <v>797</v>
      </c>
      <c r="R798">
        <v>2.9588297094591209E-2</v>
      </c>
      <c r="S798">
        <f t="shared" si="72"/>
        <v>-2.1888400487525179E-2</v>
      </c>
    </row>
    <row r="799" spans="17:19" x14ac:dyDescent="0.25">
      <c r="Q799">
        <v>798</v>
      </c>
      <c r="R799">
        <v>0.18557836879845502</v>
      </c>
      <c r="S799">
        <f t="shared" si="72"/>
        <v>-1.0593490490039891E-2</v>
      </c>
    </row>
    <row r="800" spans="17:19" x14ac:dyDescent="0.25">
      <c r="Q800">
        <v>799</v>
      </c>
      <c r="R800">
        <v>9.7976534440492702E-2</v>
      </c>
      <c r="S800">
        <f t="shared" si="72"/>
        <v>-1.5132288372524783E-2</v>
      </c>
    </row>
    <row r="801" spans="17:19" x14ac:dyDescent="0.25">
      <c r="Q801">
        <v>800</v>
      </c>
      <c r="R801">
        <v>0.97705245309882183</v>
      </c>
      <c r="S801">
        <f t="shared" si="72"/>
        <v>2.2300709549663827E-2</v>
      </c>
    </row>
    <row r="802" spans="17:19" x14ac:dyDescent="0.25">
      <c r="Q802">
        <v>801</v>
      </c>
      <c r="R802">
        <v>0.66186094046120114</v>
      </c>
      <c r="S802">
        <f t="shared" si="72"/>
        <v>4.3347168364909318E-3</v>
      </c>
    </row>
    <row r="803" spans="17:19" x14ac:dyDescent="0.25">
      <c r="Q803">
        <v>802</v>
      </c>
      <c r="R803">
        <v>0.27158023970037881</v>
      </c>
      <c r="S803">
        <f t="shared" si="72"/>
        <v>-7.335916371700545E-3</v>
      </c>
    </row>
    <row r="804" spans="17:19" x14ac:dyDescent="0.25">
      <c r="Q804">
        <v>803</v>
      </c>
      <c r="R804">
        <v>0.87427506724187887</v>
      </c>
      <c r="S804">
        <f t="shared" si="72"/>
        <v>1.263361225313109E-2</v>
      </c>
    </row>
    <row r="805" spans="17:19" x14ac:dyDescent="0.25">
      <c r="Q805">
        <v>804</v>
      </c>
      <c r="R805">
        <v>0.8292342112086678</v>
      </c>
      <c r="S805">
        <f t="shared" si="72"/>
        <v>1.0406749825677542E-2</v>
      </c>
    </row>
    <row r="806" spans="17:19" x14ac:dyDescent="0.25">
      <c r="Q806">
        <v>805</v>
      </c>
      <c r="R806">
        <v>0.36419107108587867</v>
      </c>
      <c r="S806">
        <f t="shared" si="72"/>
        <v>-4.368583899098403E-3</v>
      </c>
    </row>
    <row r="807" spans="17:19" x14ac:dyDescent="0.25">
      <c r="Q807">
        <v>806</v>
      </c>
      <c r="R807">
        <v>0.14841494215524254</v>
      </c>
      <c r="S807">
        <f t="shared" si="72"/>
        <v>-1.2288426007685481E-2</v>
      </c>
    </row>
    <row r="808" spans="17:19" x14ac:dyDescent="0.25">
      <c r="Q808">
        <v>807</v>
      </c>
      <c r="R808">
        <v>2.7745019411205551E-2</v>
      </c>
      <c r="S808">
        <f t="shared" si="72"/>
        <v>-2.2208621407919679E-2</v>
      </c>
    </row>
    <row r="809" spans="17:19" x14ac:dyDescent="0.25">
      <c r="Q809">
        <v>808</v>
      </c>
      <c r="R809">
        <v>0.3268679610498979</v>
      </c>
      <c r="S809">
        <f t="shared" si="72"/>
        <v>-5.5213205803942532E-3</v>
      </c>
    </row>
    <row r="810" spans="17:19" x14ac:dyDescent="0.25">
      <c r="Q810">
        <v>809</v>
      </c>
      <c r="R810">
        <v>0.56747932743658591</v>
      </c>
      <c r="S810">
        <f t="shared" si="72"/>
        <v>1.517311551614808E-3</v>
      </c>
    </row>
    <row r="811" spans="17:19" x14ac:dyDescent="0.25">
      <c r="Q811">
        <v>810</v>
      </c>
      <c r="R811">
        <v>3.9745270699487967E-2</v>
      </c>
      <c r="S811">
        <f t="shared" si="72"/>
        <v>-2.0372323450251077E-2</v>
      </c>
    </row>
    <row r="812" spans="17:19" x14ac:dyDescent="0.25">
      <c r="Q812">
        <v>811</v>
      </c>
      <c r="R812">
        <v>0.6353220476645276</v>
      </c>
      <c r="S812">
        <f t="shared" si="72"/>
        <v>3.5203475638239017E-3</v>
      </c>
    </row>
    <row r="813" spans="17:19" x14ac:dyDescent="0.25">
      <c r="Q813">
        <v>812</v>
      </c>
      <c r="R813">
        <v>0.84119516931063476</v>
      </c>
      <c r="S813">
        <f t="shared" si="72"/>
        <v>1.0955678983833959E-2</v>
      </c>
    </row>
    <row r="814" spans="17:19" x14ac:dyDescent="0.25">
      <c r="Q814">
        <v>813</v>
      </c>
      <c r="R814">
        <v>0.58571485059405348</v>
      </c>
      <c r="S814">
        <f t="shared" si="72"/>
        <v>2.0473126153022496E-3</v>
      </c>
    </row>
    <row r="815" spans="17:19" x14ac:dyDescent="0.25">
      <c r="Q815">
        <v>814</v>
      </c>
      <c r="R815">
        <v>0.3946241726443438</v>
      </c>
      <c r="S815">
        <f t="shared" si="72"/>
        <v>-3.4583225896964815E-3</v>
      </c>
    </row>
    <row r="816" spans="17:19" x14ac:dyDescent="0.25">
      <c r="Q816">
        <v>815</v>
      </c>
      <c r="R816">
        <v>0.43259138045395051</v>
      </c>
      <c r="S816">
        <f t="shared" si="72"/>
        <v>-2.3487539655582656E-3</v>
      </c>
    </row>
    <row r="817" spans="17:19" x14ac:dyDescent="0.25">
      <c r="Q817">
        <v>816</v>
      </c>
      <c r="R817">
        <v>0.44763530815388386</v>
      </c>
      <c r="S817">
        <f t="shared" si="72"/>
        <v>-1.9147132154318223E-3</v>
      </c>
    </row>
    <row r="818" spans="17:19" x14ac:dyDescent="0.25">
      <c r="Q818">
        <v>817</v>
      </c>
      <c r="R818">
        <v>0.11214879142214451</v>
      </c>
      <c r="S818">
        <f t="shared" si="72"/>
        <v>-1.4244826901447934E-2</v>
      </c>
    </row>
    <row r="819" spans="17:19" x14ac:dyDescent="0.25">
      <c r="Q819">
        <v>818</v>
      </c>
      <c r="R819">
        <v>0.4697023751912518</v>
      </c>
      <c r="S819">
        <f t="shared" si="72"/>
        <v>-1.2817881349693379E-3</v>
      </c>
    </row>
    <row r="820" spans="17:19" x14ac:dyDescent="0.25">
      <c r="Q820">
        <v>819</v>
      </c>
      <c r="R820">
        <v>2.9989267613391934E-2</v>
      </c>
      <c r="S820">
        <f t="shared" si="72"/>
        <v>-2.1820946529261923E-2</v>
      </c>
    </row>
    <row r="821" spans="17:19" x14ac:dyDescent="0.25">
      <c r="Q821">
        <v>820</v>
      </c>
      <c r="R821">
        <v>0.39985248671102802</v>
      </c>
      <c r="S821">
        <f t="shared" si="72"/>
        <v>-3.304041485299428E-3</v>
      </c>
    </row>
    <row r="822" spans="17:19" x14ac:dyDescent="0.25">
      <c r="Q822">
        <v>821</v>
      </c>
      <c r="R822">
        <v>0.58829136241611746</v>
      </c>
      <c r="S822">
        <f t="shared" si="72"/>
        <v>2.1226029641695766E-3</v>
      </c>
    </row>
    <row r="823" spans="17:19" x14ac:dyDescent="0.25">
      <c r="Q823">
        <v>822</v>
      </c>
      <c r="R823">
        <v>0.93493577420258589</v>
      </c>
      <c r="S823">
        <f t="shared" si="72"/>
        <v>1.6807148767390111E-2</v>
      </c>
    </row>
    <row r="824" spans="17:19" x14ac:dyDescent="0.25">
      <c r="Q824">
        <v>823</v>
      </c>
      <c r="R824">
        <v>8.1246194366801916E-4</v>
      </c>
      <c r="S824">
        <f t="shared" si="72"/>
        <v>-3.6277907094063012E-2</v>
      </c>
    </row>
    <row r="825" spans="17:19" x14ac:dyDescent="0.25">
      <c r="Q825">
        <v>824</v>
      </c>
      <c r="R825">
        <v>0.39820842792662003</v>
      </c>
      <c r="S825">
        <f t="shared" si="72"/>
        <v>-3.3524971152152183E-3</v>
      </c>
    </row>
    <row r="826" spans="17:19" x14ac:dyDescent="0.25">
      <c r="Q826">
        <v>825</v>
      </c>
      <c r="R826">
        <v>0.99131760654107692</v>
      </c>
      <c r="S826">
        <f t="shared" si="72"/>
        <v>2.6653745379180811E-2</v>
      </c>
    </row>
    <row r="827" spans="17:19" x14ac:dyDescent="0.25">
      <c r="Q827">
        <v>826</v>
      </c>
      <c r="R827">
        <v>0.80532077808453506</v>
      </c>
      <c r="S827">
        <f t="shared" si="72"/>
        <v>9.3784794351927728E-3</v>
      </c>
    </row>
    <row r="828" spans="17:19" x14ac:dyDescent="0.25">
      <c r="Q828">
        <v>827</v>
      </c>
      <c r="R828">
        <v>0.8482870509314393</v>
      </c>
      <c r="S828">
        <f t="shared" si="72"/>
        <v>1.1294017693480868E-2</v>
      </c>
    </row>
    <row r="829" spans="17:19" x14ac:dyDescent="0.25">
      <c r="Q829">
        <v>828</v>
      </c>
      <c r="R829">
        <v>0.30278428030574844</v>
      </c>
      <c r="S829">
        <f t="shared" si="72"/>
        <v>-6.2932011008291515E-3</v>
      </c>
    </row>
    <row r="830" spans="17:19" x14ac:dyDescent="0.25">
      <c r="Q830">
        <v>829</v>
      </c>
      <c r="R830">
        <v>0.61087086784423672</v>
      </c>
      <c r="S830">
        <f t="shared" si="72"/>
        <v>2.7875912835401179E-3</v>
      </c>
    </row>
    <row r="831" spans="17:19" x14ac:dyDescent="0.25">
      <c r="Q831">
        <v>830</v>
      </c>
      <c r="R831">
        <v>0.71259378746384938</v>
      </c>
      <c r="S831">
        <f t="shared" si="72"/>
        <v>5.9668816875012073E-3</v>
      </c>
    </row>
    <row r="832" spans="17:19" x14ac:dyDescent="0.25">
      <c r="Q832">
        <v>831</v>
      </c>
      <c r="R832">
        <v>0.14352597788460386</v>
      </c>
      <c r="S832">
        <f t="shared" si="72"/>
        <v>-1.2531438847748877E-2</v>
      </c>
    </row>
    <row r="833" spans="17:19" x14ac:dyDescent="0.25">
      <c r="Q833">
        <v>832</v>
      </c>
      <c r="R833">
        <v>0.16739458042166233</v>
      </c>
      <c r="S833">
        <f t="shared" si="72"/>
        <v>-1.1392368675849104E-2</v>
      </c>
    </row>
    <row r="834" spans="17:19" x14ac:dyDescent="0.25">
      <c r="Q834">
        <v>833</v>
      </c>
      <c r="R834">
        <v>0.16923171836067497</v>
      </c>
      <c r="S834">
        <f t="shared" si="72"/>
        <v>-1.1309224000308649E-2</v>
      </c>
    </row>
    <row r="835" spans="17:19" x14ac:dyDescent="0.25">
      <c r="Q835">
        <v>834</v>
      </c>
      <c r="R835">
        <v>1.666571205483347E-2</v>
      </c>
      <c r="S835">
        <f t="shared" ref="S835:S898" si="73">_xlfn.NORM.INV(R835,$K$12,$K$14)</f>
        <v>-2.4633002290843083E-2</v>
      </c>
    </row>
    <row r="836" spans="17:19" x14ac:dyDescent="0.25">
      <c r="Q836">
        <v>835</v>
      </c>
      <c r="R836">
        <v>0.5801208829193637</v>
      </c>
      <c r="S836">
        <f t="shared" si="73"/>
        <v>1.8842127260434779E-3</v>
      </c>
    </row>
    <row r="837" spans="17:19" x14ac:dyDescent="0.25">
      <c r="Q837">
        <v>836</v>
      </c>
      <c r="R837">
        <v>0.26370871546955332</v>
      </c>
      <c r="S837">
        <f t="shared" si="73"/>
        <v>-7.6080280646844325E-3</v>
      </c>
    </row>
    <row r="838" spans="17:19" x14ac:dyDescent="0.25">
      <c r="Q838">
        <v>837</v>
      </c>
      <c r="R838">
        <v>0.56423745258591407</v>
      </c>
      <c r="S838">
        <f t="shared" si="73"/>
        <v>1.4235594304192981E-3</v>
      </c>
    </row>
    <row r="839" spans="17:19" x14ac:dyDescent="0.25">
      <c r="Q839">
        <v>838</v>
      </c>
      <c r="R839">
        <v>0.90831161087361367</v>
      </c>
      <c r="S839">
        <f t="shared" si="73"/>
        <v>1.4722819675354581E-2</v>
      </c>
    </row>
    <row r="840" spans="17:19" x14ac:dyDescent="0.25">
      <c r="Q840">
        <v>839</v>
      </c>
      <c r="R840">
        <v>0.40180193039484535</v>
      </c>
      <c r="S840">
        <f t="shared" si="73"/>
        <v>-3.2466528834175735E-3</v>
      </c>
    </row>
    <row r="841" spans="17:19" x14ac:dyDescent="0.25">
      <c r="Q841">
        <v>840</v>
      </c>
      <c r="R841">
        <v>0.55832260269365497</v>
      </c>
      <c r="S841">
        <f t="shared" si="73"/>
        <v>1.2528239876530012E-3</v>
      </c>
    </row>
    <row r="842" spans="17:19" x14ac:dyDescent="0.25">
      <c r="Q842">
        <v>841</v>
      </c>
      <c r="R842">
        <v>0.18721001349060329</v>
      </c>
      <c r="S842">
        <f t="shared" si="73"/>
        <v>-1.0524254901991738E-2</v>
      </c>
    </row>
    <row r="843" spans="17:19" x14ac:dyDescent="0.25">
      <c r="Q843">
        <v>842</v>
      </c>
      <c r="R843">
        <v>0.94725177603491273</v>
      </c>
      <c r="S843">
        <f t="shared" si="73"/>
        <v>1.800399324187342E-2</v>
      </c>
    </row>
    <row r="844" spans="17:19" x14ac:dyDescent="0.25">
      <c r="Q844">
        <v>843</v>
      </c>
      <c r="R844">
        <v>0.20318661918309622</v>
      </c>
      <c r="S844">
        <f t="shared" si="73"/>
        <v>-9.8650246146560708E-3</v>
      </c>
    </row>
    <row r="845" spans="17:19" x14ac:dyDescent="0.25">
      <c r="Q845">
        <v>844</v>
      </c>
      <c r="R845">
        <v>0.50042800984223867</v>
      </c>
      <c r="S845">
        <f t="shared" si="73"/>
        <v>-4.0453571758991504E-4</v>
      </c>
    </row>
    <row r="846" spans="17:19" x14ac:dyDescent="0.25">
      <c r="Q846">
        <v>845</v>
      </c>
      <c r="R846">
        <v>0.69964742487029974</v>
      </c>
      <c r="S846">
        <f t="shared" si="73"/>
        <v>5.5391117798874977E-3</v>
      </c>
    </row>
    <row r="847" spans="17:19" x14ac:dyDescent="0.25">
      <c r="Q847">
        <v>846</v>
      </c>
      <c r="R847">
        <v>0.85776235243135135</v>
      </c>
      <c r="S847">
        <f t="shared" si="73"/>
        <v>1.1762914445035695E-2</v>
      </c>
    </row>
    <row r="848" spans="17:19" x14ac:dyDescent="0.25">
      <c r="Q848">
        <v>847</v>
      </c>
      <c r="R848">
        <v>0.22545784370930233</v>
      </c>
      <c r="S848">
        <f t="shared" si="73"/>
        <v>-8.9955941623546132E-3</v>
      </c>
    </row>
    <row r="849" spans="17:19" x14ac:dyDescent="0.25">
      <c r="Q849">
        <v>848</v>
      </c>
      <c r="R849">
        <v>0.10363260867673962</v>
      </c>
      <c r="S849">
        <f t="shared" si="73"/>
        <v>-1.4767615736147335E-2</v>
      </c>
    </row>
    <row r="850" spans="17:19" x14ac:dyDescent="0.25">
      <c r="Q850">
        <v>849</v>
      </c>
      <c r="R850">
        <v>0.22213255973402446</v>
      </c>
      <c r="S850">
        <f t="shared" si="73"/>
        <v>-9.1221504989069634E-3</v>
      </c>
    </row>
    <row r="851" spans="17:19" x14ac:dyDescent="0.25">
      <c r="Q851">
        <v>850</v>
      </c>
      <c r="R851">
        <v>0.8281462294371027</v>
      </c>
      <c r="S851">
        <f t="shared" si="73"/>
        <v>1.0358064527284E-2</v>
      </c>
    </row>
    <row r="852" spans="17:19" x14ac:dyDescent="0.25">
      <c r="Q852">
        <v>851</v>
      </c>
      <c r="R852">
        <v>0.75997697368289985</v>
      </c>
      <c r="S852">
        <f t="shared" si="73"/>
        <v>7.6197513899466645E-3</v>
      </c>
    </row>
    <row r="853" spans="17:19" x14ac:dyDescent="0.25">
      <c r="Q853">
        <v>852</v>
      </c>
      <c r="R853">
        <v>0.34183940112396705</v>
      </c>
      <c r="S853">
        <f t="shared" si="73"/>
        <v>-5.0532833978488238E-3</v>
      </c>
    </row>
    <row r="854" spans="17:19" x14ac:dyDescent="0.25">
      <c r="Q854">
        <v>853</v>
      </c>
      <c r="R854">
        <v>0.66314996382930547</v>
      </c>
      <c r="S854">
        <f t="shared" si="73"/>
        <v>4.3748637026256396E-3</v>
      </c>
    </row>
    <row r="855" spans="17:19" x14ac:dyDescent="0.25">
      <c r="Q855">
        <v>854</v>
      </c>
      <c r="R855">
        <v>0.80021506392476727</v>
      </c>
      <c r="S855">
        <f t="shared" si="73"/>
        <v>9.1691914368708209E-3</v>
      </c>
    </row>
    <row r="856" spans="17:19" x14ac:dyDescent="0.25">
      <c r="Q856">
        <v>855</v>
      </c>
      <c r="R856">
        <v>0.12144732099237709</v>
      </c>
      <c r="S856">
        <f t="shared" si="73"/>
        <v>-1.3705469468789384E-2</v>
      </c>
    </row>
    <row r="857" spans="17:19" x14ac:dyDescent="0.25">
      <c r="Q857">
        <v>856</v>
      </c>
      <c r="R857">
        <v>0.61783327108680974</v>
      </c>
      <c r="S857">
        <f t="shared" si="73"/>
        <v>2.9947606120258943E-3</v>
      </c>
    </row>
    <row r="858" spans="17:19" x14ac:dyDescent="0.25">
      <c r="Q858">
        <v>857</v>
      </c>
      <c r="R858">
        <v>0.28583508006089531</v>
      </c>
      <c r="S858">
        <f t="shared" si="73"/>
        <v>-6.8528901204499039E-3</v>
      </c>
    </row>
    <row r="859" spans="17:19" x14ac:dyDescent="0.25">
      <c r="Q859">
        <v>858</v>
      </c>
      <c r="R859">
        <v>4.3979694058390306E-3</v>
      </c>
      <c r="S859">
        <f t="shared" si="73"/>
        <v>-3.0229610473987464E-2</v>
      </c>
    </row>
    <row r="860" spans="17:19" x14ac:dyDescent="0.25">
      <c r="Q860">
        <v>859</v>
      </c>
      <c r="R860">
        <v>0.91950009556158063</v>
      </c>
      <c r="S860">
        <f t="shared" si="73"/>
        <v>1.5534030441677458E-2</v>
      </c>
    </row>
    <row r="861" spans="17:19" x14ac:dyDescent="0.25">
      <c r="Q861">
        <v>860</v>
      </c>
      <c r="R861">
        <v>0.50737204806786185</v>
      </c>
      <c r="S861">
        <f t="shared" si="73"/>
        <v>-2.0645155492422741E-4</v>
      </c>
    </row>
    <row r="862" spans="17:19" x14ac:dyDescent="0.25">
      <c r="Q862">
        <v>861</v>
      </c>
      <c r="R862">
        <v>0.66467871945257151</v>
      </c>
      <c r="S862">
        <f t="shared" si="73"/>
        <v>4.4225545530660318E-3</v>
      </c>
    </row>
    <row r="863" spans="17:19" x14ac:dyDescent="0.25">
      <c r="Q863">
        <v>862</v>
      </c>
      <c r="R863">
        <v>0.43305367128659922</v>
      </c>
      <c r="S863">
        <f t="shared" si="73"/>
        <v>-2.3353774555998552E-3</v>
      </c>
    </row>
    <row r="864" spans="17:19" x14ac:dyDescent="0.25">
      <c r="Q864">
        <v>863</v>
      </c>
      <c r="R864">
        <v>0.29026924935371246</v>
      </c>
      <c r="S864">
        <f t="shared" si="73"/>
        <v>-6.7050121592428791E-3</v>
      </c>
    </row>
    <row r="865" spans="17:19" x14ac:dyDescent="0.25">
      <c r="Q865">
        <v>864</v>
      </c>
      <c r="R865">
        <v>0.80917764798038694</v>
      </c>
      <c r="S865">
        <f t="shared" si="73"/>
        <v>9.5387986271407276E-3</v>
      </c>
    </row>
    <row r="866" spans="17:19" x14ac:dyDescent="0.25">
      <c r="Q866">
        <v>865</v>
      </c>
      <c r="R866">
        <v>3.6758186695644901E-2</v>
      </c>
      <c r="S866">
        <f t="shared" si="73"/>
        <v>-2.0781549689004621E-2</v>
      </c>
    </row>
    <row r="867" spans="17:19" x14ac:dyDescent="0.25">
      <c r="Q867">
        <v>866</v>
      </c>
      <c r="R867">
        <v>0.55241753996010723</v>
      </c>
      <c r="S867">
        <f t="shared" si="73"/>
        <v>1.0827451887143909E-3</v>
      </c>
    </row>
    <row r="868" spans="17:19" x14ac:dyDescent="0.25">
      <c r="Q868">
        <v>867</v>
      </c>
      <c r="R868">
        <v>0.41029125915966858</v>
      </c>
      <c r="S868">
        <f t="shared" si="73"/>
        <v>-2.9975571678940416E-3</v>
      </c>
    </row>
    <row r="869" spans="17:19" x14ac:dyDescent="0.25">
      <c r="Q869">
        <v>868</v>
      </c>
      <c r="R869">
        <v>0.74837985712254484</v>
      </c>
      <c r="S869">
        <f t="shared" si="73"/>
        <v>7.2006643477638393E-3</v>
      </c>
    </row>
    <row r="870" spans="17:19" x14ac:dyDescent="0.25">
      <c r="Q870">
        <v>869</v>
      </c>
      <c r="R870">
        <v>8.3504694737213114E-3</v>
      </c>
      <c r="S870">
        <f t="shared" si="73"/>
        <v>-2.7650355768544556E-2</v>
      </c>
    </row>
    <row r="871" spans="17:19" x14ac:dyDescent="0.25">
      <c r="Q871">
        <v>870</v>
      </c>
      <c r="R871">
        <v>0.37075435302798165</v>
      </c>
      <c r="S871">
        <f t="shared" si="73"/>
        <v>-4.1703269371510228E-3</v>
      </c>
    </row>
    <row r="872" spans="17:19" x14ac:dyDescent="0.25">
      <c r="Q872">
        <v>871</v>
      </c>
      <c r="R872">
        <v>0.3294547696768354</v>
      </c>
      <c r="S872">
        <f t="shared" si="73"/>
        <v>-5.439854504860466E-3</v>
      </c>
    </row>
    <row r="873" spans="17:19" x14ac:dyDescent="0.25">
      <c r="Q873">
        <v>872</v>
      </c>
      <c r="R873">
        <v>0.74287853137878423</v>
      </c>
      <c r="S873">
        <f t="shared" si="73"/>
        <v>7.0054520941228516E-3</v>
      </c>
    </row>
    <row r="874" spans="17:19" x14ac:dyDescent="0.25">
      <c r="Q874">
        <v>873</v>
      </c>
      <c r="R874">
        <v>0.36980878957052632</v>
      </c>
      <c r="S874">
        <f t="shared" si="73"/>
        <v>-4.1988179956326376E-3</v>
      </c>
    </row>
    <row r="875" spans="17:19" x14ac:dyDescent="0.25">
      <c r="Q875">
        <v>874</v>
      </c>
      <c r="R875">
        <v>0.53808413589994908</v>
      </c>
      <c r="S875">
        <f t="shared" si="73"/>
        <v>6.712252978304991E-4</v>
      </c>
    </row>
    <row r="876" spans="17:19" x14ac:dyDescent="0.25">
      <c r="Q876">
        <v>875</v>
      </c>
      <c r="R876">
        <v>0.12500551197628951</v>
      </c>
      <c r="S876">
        <f t="shared" si="73"/>
        <v>-1.350678912307234E-2</v>
      </c>
    </row>
    <row r="877" spans="17:19" x14ac:dyDescent="0.25">
      <c r="Q877">
        <v>876</v>
      </c>
      <c r="R877">
        <v>0.62536855652848566</v>
      </c>
      <c r="S877">
        <f t="shared" si="73"/>
        <v>3.2202600517230507E-3</v>
      </c>
    </row>
    <row r="878" spans="17:19" x14ac:dyDescent="0.25">
      <c r="Q878">
        <v>877</v>
      </c>
      <c r="R878">
        <v>0.84275965843427647</v>
      </c>
      <c r="S878">
        <f t="shared" si="73"/>
        <v>1.1029447660970417E-2</v>
      </c>
    </row>
    <row r="879" spans="17:19" x14ac:dyDescent="0.25">
      <c r="Q879">
        <v>878</v>
      </c>
      <c r="R879">
        <v>0.97553968696828108</v>
      </c>
      <c r="S879">
        <f t="shared" si="73"/>
        <v>2.1992621489387468E-2</v>
      </c>
    </row>
    <row r="880" spans="17:19" x14ac:dyDescent="0.25">
      <c r="Q880">
        <v>879</v>
      </c>
      <c r="R880">
        <v>0.67331925234671985</v>
      </c>
      <c r="S880">
        <f t="shared" si="73"/>
        <v>4.6937379846157196E-3</v>
      </c>
    </row>
    <row r="881" spans="17:19" x14ac:dyDescent="0.25">
      <c r="Q881">
        <v>880</v>
      </c>
      <c r="R881">
        <v>0.11601623446547826</v>
      </c>
      <c r="S881">
        <f t="shared" si="73"/>
        <v>-1.4016782806850894E-2</v>
      </c>
    </row>
    <row r="882" spans="17:19" x14ac:dyDescent="0.25">
      <c r="Q882">
        <v>881</v>
      </c>
      <c r="R882">
        <v>0.30753892832490193</v>
      </c>
      <c r="S882">
        <f t="shared" si="73"/>
        <v>-6.1387720596029613E-3</v>
      </c>
    </row>
    <row r="883" spans="17:19" x14ac:dyDescent="0.25">
      <c r="Q883">
        <v>882</v>
      </c>
      <c r="R883">
        <v>0.93564912998161642</v>
      </c>
      <c r="S883">
        <f t="shared" si="73"/>
        <v>1.6871395694305999E-2</v>
      </c>
    </row>
    <row r="884" spans="17:19" x14ac:dyDescent="0.25">
      <c r="Q884">
        <v>883</v>
      </c>
      <c r="R884">
        <v>0.14813314959578083</v>
      </c>
      <c r="S884">
        <f t="shared" si="73"/>
        <v>-1.2302285782588835E-2</v>
      </c>
    </row>
    <row r="885" spans="17:19" x14ac:dyDescent="0.25">
      <c r="Q885">
        <v>884</v>
      </c>
      <c r="R885">
        <v>0.800932554281928</v>
      </c>
      <c r="S885">
        <f t="shared" si="73"/>
        <v>9.1984053400625803E-3</v>
      </c>
    </row>
    <row r="886" spans="17:19" x14ac:dyDescent="0.25">
      <c r="Q886">
        <v>885</v>
      </c>
      <c r="R886">
        <v>0.65172099407123607</v>
      </c>
      <c r="S886">
        <f t="shared" si="73"/>
        <v>4.0209130006991309E-3</v>
      </c>
    </row>
    <row r="887" spans="17:19" x14ac:dyDescent="0.25">
      <c r="Q887">
        <v>886</v>
      </c>
      <c r="R887">
        <v>0.23644466032853884</v>
      </c>
      <c r="S887">
        <f t="shared" si="73"/>
        <v>-8.5847567431984427E-3</v>
      </c>
    </row>
    <row r="888" spans="17:19" x14ac:dyDescent="0.25">
      <c r="Q888">
        <v>887</v>
      </c>
      <c r="R888">
        <v>0.87731989304158176</v>
      </c>
      <c r="S888">
        <f t="shared" si="73"/>
        <v>1.2802688763646172E-2</v>
      </c>
    </row>
    <row r="889" spans="17:19" x14ac:dyDescent="0.25">
      <c r="Q889">
        <v>888</v>
      </c>
      <c r="R889">
        <v>5.4795494325506899E-2</v>
      </c>
      <c r="S889">
        <f t="shared" si="73"/>
        <v>-1.8624262593701698E-2</v>
      </c>
    </row>
    <row r="890" spans="17:19" x14ac:dyDescent="0.25">
      <c r="Q890">
        <v>889</v>
      </c>
      <c r="R890">
        <v>0.24275392841139887</v>
      </c>
      <c r="S890">
        <f t="shared" si="73"/>
        <v>-8.3535885621725727E-3</v>
      </c>
    </row>
    <row r="891" spans="17:19" x14ac:dyDescent="0.25">
      <c r="Q891">
        <v>890</v>
      </c>
      <c r="R891">
        <v>0.51906333387805592</v>
      </c>
      <c r="S891">
        <f t="shared" si="73"/>
        <v>1.2722657150281955E-4</v>
      </c>
    </row>
    <row r="892" spans="17:19" x14ac:dyDescent="0.25">
      <c r="Q892">
        <v>891</v>
      </c>
      <c r="R892">
        <v>0.88514239666728312</v>
      </c>
      <c r="S892">
        <f t="shared" si="73"/>
        <v>1.325103766883058E-2</v>
      </c>
    </row>
    <row r="893" spans="17:19" x14ac:dyDescent="0.25">
      <c r="Q893">
        <v>892</v>
      </c>
      <c r="R893">
        <v>0.72756652691547052</v>
      </c>
      <c r="S893">
        <f t="shared" si="73"/>
        <v>6.4731712625630145E-3</v>
      </c>
    </row>
    <row r="894" spans="17:19" x14ac:dyDescent="0.25">
      <c r="Q894">
        <v>893</v>
      </c>
      <c r="R894">
        <v>4.3784795158434253E-2</v>
      </c>
      <c r="S894">
        <f t="shared" si="73"/>
        <v>-1.9856949215280043E-2</v>
      </c>
    </row>
    <row r="895" spans="17:19" x14ac:dyDescent="0.25">
      <c r="Q895">
        <v>894</v>
      </c>
      <c r="R895">
        <v>0.7320964044670899</v>
      </c>
      <c r="S895">
        <f t="shared" si="73"/>
        <v>6.6290244401087783E-3</v>
      </c>
    </row>
    <row r="896" spans="17:19" x14ac:dyDescent="0.25">
      <c r="Q896">
        <v>895</v>
      </c>
      <c r="R896">
        <v>0.44089535908726252</v>
      </c>
      <c r="S896">
        <f t="shared" si="73"/>
        <v>-2.108864177368071E-3</v>
      </c>
    </row>
    <row r="897" spans="17:19" x14ac:dyDescent="0.25">
      <c r="Q897">
        <v>896</v>
      </c>
      <c r="R897">
        <v>0.81747541003428537</v>
      </c>
      <c r="S897">
        <f t="shared" si="73"/>
        <v>9.8906061080480424E-3</v>
      </c>
    </row>
    <row r="898" spans="17:19" x14ac:dyDescent="0.25">
      <c r="Q898">
        <v>897</v>
      </c>
      <c r="R898">
        <v>0.51859628089350751</v>
      </c>
      <c r="S898">
        <f t="shared" si="73"/>
        <v>1.1388946235024001E-4</v>
      </c>
    </row>
    <row r="899" spans="17:19" x14ac:dyDescent="0.25">
      <c r="Q899">
        <v>898</v>
      </c>
      <c r="R899">
        <v>0.20540119400820445</v>
      </c>
      <c r="S899">
        <f t="shared" ref="S899:S962" si="74">_xlfn.NORM.INV(R899,$K$12,$K$14)</f>
        <v>-9.7761463516217971E-3</v>
      </c>
    </row>
    <row r="900" spans="17:19" x14ac:dyDescent="0.25">
      <c r="Q900">
        <v>899</v>
      </c>
      <c r="R900">
        <v>0.4217728793608434</v>
      </c>
      <c r="S900">
        <f t="shared" si="74"/>
        <v>-2.6625946531534756E-3</v>
      </c>
    </row>
    <row r="901" spans="17:19" x14ac:dyDescent="0.25">
      <c r="Q901">
        <v>900</v>
      </c>
      <c r="R901">
        <v>0.95565357624755565</v>
      </c>
      <c r="S901">
        <f t="shared" si="74"/>
        <v>1.8954885174456218E-2</v>
      </c>
    </row>
    <row r="902" spans="17:19" x14ac:dyDescent="0.25">
      <c r="Q902">
        <v>901</v>
      </c>
      <c r="R902">
        <v>0.56786288823591646</v>
      </c>
      <c r="S902">
        <f t="shared" si="74"/>
        <v>1.5284123528286142E-3</v>
      </c>
    </row>
    <row r="903" spans="17:19" x14ac:dyDescent="0.25">
      <c r="Q903">
        <v>902</v>
      </c>
      <c r="R903">
        <v>0.24555510187258645</v>
      </c>
      <c r="S903">
        <f t="shared" si="74"/>
        <v>-8.2520013038614778E-3</v>
      </c>
    </row>
    <row r="904" spans="17:19" x14ac:dyDescent="0.25">
      <c r="Q904">
        <v>903</v>
      </c>
      <c r="R904">
        <v>0.12519920943987972</v>
      </c>
      <c r="S904">
        <f t="shared" si="74"/>
        <v>-1.3496087765987944E-2</v>
      </c>
    </row>
    <row r="905" spans="17:19" x14ac:dyDescent="0.25">
      <c r="Q905">
        <v>904</v>
      </c>
      <c r="R905">
        <v>0.64658910010482717</v>
      </c>
      <c r="S905">
        <f t="shared" si="74"/>
        <v>3.8633865877272548E-3</v>
      </c>
    </row>
    <row r="906" spans="17:19" x14ac:dyDescent="0.25">
      <c r="Q906">
        <v>905</v>
      </c>
      <c r="R906">
        <v>0.72595223589401781</v>
      </c>
      <c r="S906">
        <f t="shared" si="74"/>
        <v>6.417942987441908E-3</v>
      </c>
    </row>
    <row r="907" spans="17:19" x14ac:dyDescent="0.25">
      <c r="Q907">
        <v>906</v>
      </c>
      <c r="R907">
        <v>0.49266803410176419</v>
      </c>
      <c r="S907">
        <f t="shared" si="74"/>
        <v>-6.2589354527087054E-4</v>
      </c>
    </row>
    <row r="908" spans="17:19" x14ac:dyDescent="0.25">
      <c r="Q908">
        <v>907</v>
      </c>
      <c r="R908">
        <v>0.58453958172692433</v>
      </c>
      <c r="S908">
        <f t="shared" si="74"/>
        <v>2.0130051161207159E-3</v>
      </c>
    </row>
    <row r="909" spans="17:19" x14ac:dyDescent="0.25">
      <c r="Q909">
        <v>908</v>
      </c>
      <c r="R909">
        <v>5.9875823173960452E-4</v>
      </c>
      <c r="S909">
        <f t="shared" si="74"/>
        <v>-3.7280160120759742E-2</v>
      </c>
    </row>
    <row r="910" spans="17:19" x14ac:dyDescent="0.25">
      <c r="Q910">
        <v>909</v>
      </c>
      <c r="R910">
        <v>0.19068710567060287</v>
      </c>
      <c r="S910">
        <f t="shared" si="74"/>
        <v>-1.0377944868417355E-2</v>
      </c>
    </row>
    <row r="911" spans="17:19" x14ac:dyDescent="0.25">
      <c r="Q911">
        <v>910</v>
      </c>
      <c r="R911">
        <v>9.3622374042193535E-2</v>
      </c>
      <c r="S911">
        <f t="shared" si="74"/>
        <v>-1.5423671917222666E-2</v>
      </c>
    </row>
    <row r="912" spans="17:19" x14ac:dyDescent="0.25">
      <c r="Q912">
        <v>911</v>
      </c>
      <c r="R912">
        <v>0.70056865882120156</v>
      </c>
      <c r="S912">
        <f t="shared" si="74"/>
        <v>5.569267308242482E-3</v>
      </c>
    </row>
    <row r="913" spans="17:19" x14ac:dyDescent="0.25">
      <c r="Q913">
        <v>912</v>
      </c>
      <c r="R913">
        <v>0.16623873950910895</v>
      </c>
      <c r="S913">
        <f t="shared" si="74"/>
        <v>-1.1444981012264748E-2</v>
      </c>
    </row>
    <row r="914" spans="17:19" x14ac:dyDescent="0.25">
      <c r="Q914">
        <v>913</v>
      </c>
      <c r="R914">
        <v>0.74089075719577691</v>
      </c>
      <c r="S914">
        <f t="shared" si="74"/>
        <v>6.9354535006054445E-3</v>
      </c>
    </row>
    <row r="915" spans="17:19" x14ac:dyDescent="0.25">
      <c r="Q915">
        <v>914</v>
      </c>
      <c r="R915">
        <v>0.75749418627741139</v>
      </c>
      <c r="S915">
        <f t="shared" si="74"/>
        <v>7.5291285301385003E-3</v>
      </c>
    </row>
    <row r="916" spans="17:19" x14ac:dyDescent="0.25">
      <c r="Q916">
        <v>915</v>
      </c>
      <c r="R916">
        <v>0.73909721211485468</v>
      </c>
      <c r="S916">
        <f t="shared" si="74"/>
        <v>6.8725325418945975E-3</v>
      </c>
    </row>
    <row r="917" spans="17:19" x14ac:dyDescent="0.25">
      <c r="Q917">
        <v>916</v>
      </c>
      <c r="R917">
        <v>0.81515618633148834</v>
      </c>
      <c r="S917">
        <f t="shared" si="74"/>
        <v>9.7912945180527212E-3</v>
      </c>
    </row>
    <row r="918" spans="17:19" x14ac:dyDescent="0.25">
      <c r="Q918">
        <v>917</v>
      </c>
      <c r="R918">
        <v>0.14549198089256077</v>
      </c>
      <c r="S918">
        <f t="shared" si="74"/>
        <v>-1.2433057037726784E-2</v>
      </c>
    </row>
    <row r="919" spans="17:19" x14ac:dyDescent="0.25">
      <c r="Q919">
        <v>918</v>
      </c>
      <c r="R919">
        <v>0.54933387217700491</v>
      </c>
      <c r="S919">
        <f t="shared" si="74"/>
        <v>9.940641280768187E-4</v>
      </c>
    </row>
    <row r="920" spans="17:19" x14ac:dyDescent="0.25">
      <c r="Q920">
        <v>919</v>
      </c>
      <c r="R920">
        <v>0.78821013442278243</v>
      </c>
      <c r="S920">
        <f t="shared" si="74"/>
        <v>8.689394506587093E-3</v>
      </c>
    </row>
    <row r="921" spans="17:19" x14ac:dyDescent="0.25">
      <c r="Q921">
        <v>920</v>
      </c>
      <c r="R921">
        <v>0.46903687231854241</v>
      </c>
      <c r="S921">
        <f t="shared" si="74"/>
        <v>-1.3008271293841937E-3</v>
      </c>
    </row>
    <row r="922" spans="17:19" x14ac:dyDescent="0.25">
      <c r="Q922">
        <v>921</v>
      </c>
      <c r="R922">
        <v>0.33271416667106124</v>
      </c>
      <c r="S922">
        <f t="shared" si="74"/>
        <v>-5.3375713730547747E-3</v>
      </c>
    </row>
    <row r="923" spans="17:19" x14ac:dyDescent="0.25">
      <c r="Q923">
        <v>922</v>
      </c>
      <c r="R923">
        <v>0.7903313660922322</v>
      </c>
      <c r="S923">
        <f t="shared" si="74"/>
        <v>8.7729802119448936E-3</v>
      </c>
    </row>
    <row r="924" spans="17:19" x14ac:dyDescent="0.25">
      <c r="Q924">
        <v>923</v>
      </c>
      <c r="R924">
        <v>0.74726531747821945</v>
      </c>
      <c r="S924">
        <f t="shared" si="74"/>
        <v>7.1609357575952463E-3</v>
      </c>
    </row>
    <row r="925" spans="17:19" x14ac:dyDescent="0.25">
      <c r="Q925">
        <v>924</v>
      </c>
      <c r="R925">
        <v>0.39639799548706445</v>
      </c>
      <c r="S925">
        <f t="shared" si="74"/>
        <v>-3.4059179955918894E-3</v>
      </c>
    </row>
    <row r="926" spans="17:19" x14ac:dyDescent="0.25">
      <c r="Q926">
        <v>925</v>
      </c>
      <c r="R926">
        <v>0.5358641120816966</v>
      </c>
      <c r="S926">
        <f t="shared" si="74"/>
        <v>6.0762777457748171E-4</v>
      </c>
    </row>
    <row r="927" spans="17:19" x14ac:dyDescent="0.25">
      <c r="Q927">
        <v>926</v>
      </c>
      <c r="R927">
        <v>0.31012842755126879</v>
      </c>
      <c r="S927">
        <f t="shared" si="74"/>
        <v>-6.05510914040656E-3</v>
      </c>
    </row>
    <row r="928" spans="17:19" x14ac:dyDescent="0.25">
      <c r="Q928">
        <v>927</v>
      </c>
      <c r="R928">
        <v>6.6297930749442679E-3</v>
      </c>
      <c r="S928">
        <f t="shared" si="74"/>
        <v>-2.8600469705026516E-2</v>
      </c>
    </row>
    <row r="929" spans="17:19" x14ac:dyDescent="0.25">
      <c r="Q929">
        <v>928</v>
      </c>
      <c r="R929">
        <v>0.14096660551792417</v>
      </c>
      <c r="S929">
        <f t="shared" si="74"/>
        <v>-1.2660886845883979E-2</v>
      </c>
    </row>
    <row r="930" spans="17:19" x14ac:dyDescent="0.25">
      <c r="Q930">
        <v>929</v>
      </c>
      <c r="R930">
        <v>0.32730811970685947</v>
      </c>
      <c r="S930">
        <f t="shared" si="74"/>
        <v>-5.5074403443983984E-3</v>
      </c>
    </row>
    <row r="931" spans="17:19" x14ac:dyDescent="0.25">
      <c r="Q931">
        <v>930</v>
      </c>
      <c r="R931">
        <v>0.43257484488024101</v>
      </c>
      <c r="S931">
        <f t="shared" si="74"/>
        <v>-2.3492324761904969E-3</v>
      </c>
    </row>
    <row r="932" spans="17:19" x14ac:dyDescent="0.25">
      <c r="Q932">
        <v>931</v>
      </c>
      <c r="R932">
        <v>4.6243937248979794E-4</v>
      </c>
      <c r="S932">
        <f t="shared" si="74"/>
        <v>-3.8110441860648533E-2</v>
      </c>
    </row>
    <row r="933" spans="17:19" x14ac:dyDescent="0.25">
      <c r="Q933">
        <v>932</v>
      </c>
      <c r="R933">
        <v>0.31959882731461742</v>
      </c>
      <c r="S933">
        <f t="shared" si="74"/>
        <v>-5.7516709212526908E-3</v>
      </c>
    </row>
    <row r="934" spans="17:19" x14ac:dyDescent="0.25">
      <c r="Q934">
        <v>933</v>
      </c>
      <c r="R934">
        <v>0.88120761338832931</v>
      </c>
      <c r="S934">
        <f t="shared" si="74"/>
        <v>1.3022906771585512E-2</v>
      </c>
    </row>
    <row r="935" spans="17:19" x14ac:dyDescent="0.25">
      <c r="Q935">
        <v>934</v>
      </c>
      <c r="R935">
        <v>0.67265893810340593</v>
      </c>
      <c r="S935">
        <f t="shared" si="74"/>
        <v>4.6729132290135389E-3</v>
      </c>
    </row>
    <row r="936" spans="17:19" x14ac:dyDescent="0.25">
      <c r="Q936">
        <v>935</v>
      </c>
      <c r="R936">
        <v>0.128699876534769</v>
      </c>
      <c r="S936">
        <f t="shared" si="74"/>
        <v>-1.3304641973826898E-2</v>
      </c>
    </row>
    <row r="937" spans="17:19" x14ac:dyDescent="0.25">
      <c r="Q937">
        <v>936</v>
      </c>
      <c r="R937">
        <v>0.2942902228050519</v>
      </c>
      <c r="S937">
        <f t="shared" si="74"/>
        <v>-6.5718267922738986E-3</v>
      </c>
    </row>
    <row r="938" spans="17:19" x14ac:dyDescent="0.25">
      <c r="Q938">
        <v>937</v>
      </c>
      <c r="R938">
        <v>0.55225514780893969</v>
      </c>
      <c r="S938">
        <f t="shared" si="74"/>
        <v>1.0780728404584754E-3</v>
      </c>
    </row>
    <row r="939" spans="17:19" x14ac:dyDescent="0.25">
      <c r="Q939">
        <v>938</v>
      </c>
      <c r="R939">
        <v>0.44237799306064196</v>
      </c>
      <c r="S939">
        <f t="shared" si="74"/>
        <v>-2.0661151204568666E-3</v>
      </c>
    </row>
    <row r="940" spans="17:19" x14ac:dyDescent="0.25">
      <c r="Q940">
        <v>939</v>
      </c>
      <c r="R940">
        <v>0.17716306275525828</v>
      </c>
      <c r="S940">
        <f t="shared" si="74"/>
        <v>-1.0956744751013365E-2</v>
      </c>
    </row>
    <row r="941" spans="17:19" x14ac:dyDescent="0.25">
      <c r="Q941">
        <v>940</v>
      </c>
      <c r="R941">
        <v>0.65804006964730233</v>
      </c>
      <c r="S941">
        <f t="shared" si="74"/>
        <v>4.2160595076844156E-3</v>
      </c>
    </row>
    <row r="942" spans="17:19" x14ac:dyDescent="0.25">
      <c r="Q942">
        <v>941</v>
      </c>
      <c r="R942">
        <v>0.64861184469173561</v>
      </c>
      <c r="S942">
        <f t="shared" si="74"/>
        <v>3.9253763197603176E-3</v>
      </c>
    </row>
    <row r="943" spans="17:19" x14ac:dyDescent="0.25">
      <c r="Q943">
        <v>942</v>
      </c>
      <c r="R943">
        <v>0.31191789771868295</v>
      </c>
      <c r="S943">
        <f t="shared" si="74"/>
        <v>-5.9974718224675818E-3</v>
      </c>
    </row>
    <row r="944" spans="17:19" x14ac:dyDescent="0.25">
      <c r="Q944">
        <v>943</v>
      </c>
      <c r="R944">
        <v>0.36705772423247685</v>
      </c>
      <c r="S944">
        <f t="shared" si="74"/>
        <v>-4.2818469171727143E-3</v>
      </c>
    </row>
    <row r="945" spans="17:19" x14ac:dyDescent="0.25">
      <c r="Q945">
        <v>944</v>
      </c>
      <c r="R945">
        <v>5.5070850667449767E-2</v>
      </c>
      <c r="S945">
        <f t="shared" si="74"/>
        <v>-1.8596067955109177E-2</v>
      </c>
    </row>
    <row r="946" spans="17:19" x14ac:dyDescent="0.25">
      <c r="Q946">
        <v>945</v>
      </c>
      <c r="R946">
        <v>6.8829997032910373E-2</v>
      </c>
      <c r="S946">
        <f t="shared" si="74"/>
        <v>-1.7310246873860503E-2</v>
      </c>
    </row>
    <row r="947" spans="17:19" x14ac:dyDescent="0.25">
      <c r="Q947">
        <v>946</v>
      </c>
      <c r="R947">
        <v>0.90127368903725402</v>
      </c>
      <c r="S947">
        <f t="shared" si="74"/>
        <v>1.4249588879006755E-2</v>
      </c>
    </row>
    <row r="948" spans="17:19" x14ac:dyDescent="0.25">
      <c r="Q948">
        <v>947</v>
      </c>
      <c r="R948">
        <v>0.52892463320509631</v>
      </c>
      <c r="S948">
        <f t="shared" si="74"/>
        <v>4.0902798567078621E-4</v>
      </c>
    </row>
    <row r="949" spans="17:19" x14ac:dyDescent="0.25">
      <c r="Q949">
        <v>948</v>
      </c>
      <c r="R949">
        <v>0.31369721120885863</v>
      </c>
      <c r="S949">
        <f t="shared" si="74"/>
        <v>-5.9403032503084208E-3</v>
      </c>
    </row>
    <row r="950" spans="17:19" x14ac:dyDescent="0.25">
      <c r="Q950">
        <v>949</v>
      </c>
      <c r="R950">
        <v>0.65883059750451567</v>
      </c>
      <c r="S950">
        <f t="shared" si="74"/>
        <v>4.2405676700946115E-3</v>
      </c>
    </row>
    <row r="951" spans="17:19" x14ac:dyDescent="0.25">
      <c r="Q951">
        <v>950</v>
      </c>
      <c r="R951">
        <v>0.45491952427848314</v>
      </c>
      <c r="S951">
        <f t="shared" si="74"/>
        <v>-1.7053715706229465E-3</v>
      </c>
    </row>
    <row r="952" spans="17:19" x14ac:dyDescent="0.25">
      <c r="Q952">
        <v>951</v>
      </c>
      <c r="R952">
        <v>0.52226034527312215</v>
      </c>
      <c r="S952">
        <f t="shared" si="74"/>
        <v>2.1854107435618396E-4</v>
      </c>
    </row>
    <row r="953" spans="17:19" x14ac:dyDescent="0.25">
      <c r="Q953">
        <v>952</v>
      </c>
      <c r="R953">
        <v>0.87276130782797834</v>
      </c>
      <c r="S953">
        <f t="shared" si="74"/>
        <v>1.255061701217171E-2</v>
      </c>
    </row>
    <row r="954" spans="17:19" x14ac:dyDescent="0.25">
      <c r="Q954">
        <v>953</v>
      </c>
      <c r="R954">
        <v>7.2449703774714158E-2</v>
      </c>
      <c r="S954">
        <f t="shared" si="74"/>
        <v>-1.7005560530313053E-2</v>
      </c>
    </row>
    <row r="955" spans="17:19" x14ac:dyDescent="0.25">
      <c r="Q955">
        <v>954</v>
      </c>
      <c r="R955">
        <v>0.40656402690890325</v>
      </c>
      <c r="S955">
        <f t="shared" si="74"/>
        <v>-3.1067631246079908E-3</v>
      </c>
    </row>
    <row r="956" spans="17:19" x14ac:dyDescent="0.25">
      <c r="Q956">
        <v>955</v>
      </c>
      <c r="R956">
        <v>0.14191770815399141</v>
      </c>
      <c r="S956">
        <f t="shared" si="74"/>
        <v>-1.26125976608258E-2</v>
      </c>
    </row>
    <row r="957" spans="17:19" x14ac:dyDescent="0.25">
      <c r="Q957">
        <v>956</v>
      </c>
      <c r="R957">
        <v>0.5892906711777206</v>
      </c>
      <c r="S957">
        <f t="shared" si="74"/>
        <v>2.1518343421344397E-3</v>
      </c>
    </row>
    <row r="958" spans="17:19" x14ac:dyDescent="0.25">
      <c r="Q958">
        <v>957</v>
      </c>
      <c r="R958">
        <v>0.88045329535485128</v>
      </c>
      <c r="S958">
        <f t="shared" si="74"/>
        <v>1.2979786008078769E-2</v>
      </c>
    </row>
    <row r="959" spans="17:19" x14ac:dyDescent="0.25">
      <c r="Q959">
        <v>958</v>
      </c>
      <c r="R959">
        <v>0.79638428781464976</v>
      </c>
      <c r="S959">
        <f t="shared" si="74"/>
        <v>9.0142701730196798E-3</v>
      </c>
    </row>
    <row r="960" spans="17:19" x14ac:dyDescent="0.25">
      <c r="Q960">
        <v>959</v>
      </c>
      <c r="R960">
        <v>0.78708102780329769</v>
      </c>
      <c r="S960">
        <f t="shared" si="74"/>
        <v>8.6451026596413866E-3</v>
      </c>
    </row>
    <row r="961" spans="17:19" x14ac:dyDescent="0.25">
      <c r="Q961">
        <v>960</v>
      </c>
      <c r="R961">
        <v>0.20394450386911389</v>
      </c>
      <c r="S961">
        <f t="shared" si="74"/>
        <v>-9.8345435351654652E-3</v>
      </c>
    </row>
    <row r="962" spans="17:19" x14ac:dyDescent="0.25">
      <c r="Q962">
        <v>961</v>
      </c>
      <c r="R962">
        <v>0.33433783728777877</v>
      </c>
      <c r="S962">
        <f t="shared" si="74"/>
        <v>-5.2867674500560397E-3</v>
      </c>
    </row>
    <row r="963" spans="17:19" x14ac:dyDescent="0.25">
      <c r="Q963">
        <v>962</v>
      </c>
      <c r="R963">
        <v>0.96912533800045442</v>
      </c>
      <c r="S963">
        <f t="shared" ref="S963:S1026" si="75">_xlfn.NORM.INV(R963,$K$12,$K$14)</f>
        <v>2.084111920665992E-2</v>
      </c>
    </row>
    <row r="964" spans="17:19" x14ac:dyDescent="0.25">
      <c r="Q964">
        <v>963</v>
      </c>
      <c r="R964">
        <v>8.5421288112129568E-2</v>
      </c>
      <c r="S964">
        <f t="shared" si="75"/>
        <v>-1.6000925233666283E-2</v>
      </c>
    </row>
    <row r="965" spans="17:19" x14ac:dyDescent="0.25">
      <c r="Q965">
        <v>964</v>
      </c>
      <c r="R965">
        <v>0.72310243036710076</v>
      </c>
      <c r="S965">
        <f t="shared" si="75"/>
        <v>6.3208356209757191E-3</v>
      </c>
    </row>
    <row r="966" spans="17:19" x14ac:dyDescent="0.25">
      <c r="Q966">
        <v>965</v>
      </c>
      <c r="R966">
        <v>0.69116292728260387</v>
      </c>
      <c r="S966">
        <f t="shared" si="75"/>
        <v>5.2633039404278419E-3</v>
      </c>
    </row>
    <row r="967" spans="17:19" x14ac:dyDescent="0.25">
      <c r="Q967">
        <v>966</v>
      </c>
      <c r="R967">
        <v>0.7848890053658818</v>
      </c>
      <c r="S967">
        <f t="shared" si="75"/>
        <v>8.5595048670267255E-3</v>
      </c>
    </row>
    <row r="968" spans="17:19" x14ac:dyDescent="0.25">
      <c r="Q968">
        <v>967</v>
      </c>
      <c r="R968">
        <v>0.99102955896269018</v>
      </c>
      <c r="S968">
        <f t="shared" si="75"/>
        <v>2.6516560211603906E-2</v>
      </c>
    </row>
    <row r="969" spans="17:19" x14ac:dyDescent="0.25">
      <c r="Q969">
        <v>968</v>
      </c>
      <c r="R969">
        <v>0.84188526995777924</v>
      </c>
      <c r="S969">
        <f t="shared" si="75"/>
        <v>1.0988159480099929E-2</v>
      </c>
    </row>
    <row r="970" spans="17:19" x14ac:dyDescent="0.25">
      <c r="Q970">
        <v>969</v>
      </c>
      <c r="R970">
        <v>0.16161933349753632</v>
      </c>
      <c r="S970">
        <f t="shared" si="75"/>
        <v>-1.1657647777308624E-2</v>
      </c>
    </row>
    <row r="971" spans="17:19" x14ac:dyDescent="0.25">
      <c r="Q971">
        <v>970</v>
      </c>
      <c r="R971">
        <v>0.65415345171092998</v>
      </c>
      <c r="S971">
        <f t="shared" si="75"/>
        <v>4.0958749261809898E-3</v>
      </c>
    </row>
    <row r="972" spans="17:19" x14ac:dyDescent="0.25">
      <c r="Q972">
        <v>971</v>
      </c>
      <c r="R972">
        <v>0.25888641185342132</v>
      </c>
      <c r="S972">
        <f t="shared" si="75"/>
        <v>-7.7767751157191414E-3</v>
      </c>
    </row>
    <row r="973" spans="17:19" x14ac:dyDescent="0.25">
      <c r="Q973">
        <v>972</v>
      </c>
      <c r="R973">
        <v>0.83731628923101586</v>
      </c>
      <c r="S973">
        <f t="shared" si="75"/>
        <v>1.0774811188539284E-2</v>
      </c>
    </row>
    <row r="974" spans="17:19" x14ac:dyDescent="0.25">
      <c r="Q974">
        <v>973</v>
      </c>
      <c r="R974">
        <v>0.56937824848183438</v>
      </c>
      <c r="S974">
        <f t="shared" si="75"/>
        <v>1.5722872713889193E-3</v>
      </c>
    </row>
    <row r="975" spans="17:19" x14ac:dyDescent="0.25">
      <c r="Q975">
        <v>974</v>
      </c>
      <c r="R975">
        <v>0.6811702066966191</v>
      </c>
      <c r="S975">
        <f t="shared" si="75"/>
        <v>4.9426788116775401E-3</v>
      </c>
    </row>
    <row r="976" spans="17:19" x14ac:dyDescent="0.25">
      <c r="Q976">
        <v>975</v>
      </c>
      <c r="R976">
        <v>0.25584983313446374</v>
      </c>
      <c r="S976">
        <f t="shared" si="75"/>
        <v>-7.8838683635111383E-3</v>
      </c>
    </row>
    <row r="977" spans="17:19" x14ac:dyDescent="0.25">
      <c r="Q977">
        <v>976</v>
      </c>
      <c r="R977">
        <v>0.43531845624099497</v>
      </c>
      <c r="S977">
        <f t="shared" si="75"/>
        <v>-2.2698832269981858E-3</v>
      </c>
    </row>
    <row r="978" spans="17:19" x14ac:dyDescent="0.25">
      <c r="Q978">
        <v>977</v>
      </c>
      <c r="R978">
        <v>0.87002422505186006</v>
      </c>
      <c r="S978">
        <f t="shared" si="75"/>
        <v>1.2402276563111188E-2</v>
      </c>
    </row>
    <row r="979" spans="17:19" x14ac:dyDescent="0.25">
      <c r="Q979">
        <v>978</v>
      </c>
      <c r="R979">
        <v>0.39734220224104977</v>
      </c>
      <c r="S979">
        <f t="shared" si="75"/>
        <v>-3.3780489073850111E-3</v>
      </c>
    </row>
    <row r="980" spans="17:19" x14ac:dyDescent="0.25">
      <c r="Q980">
        <v>979</v>
      </c>
      <c r="R980">
        <v>0.38590818215822442</v>
      </c>
      <c r="S980">
        <f t="shared" si="75"/>
        <v>-3.716784493729296E-3</v>
      </c>
    </row>
    <row r="981" spans="17:19" x14ac:dyDescent="0.25">
      <c r="Q981">
        <v>980</v>
      </c>
      <c r="R981">
        <v>0.47144587707409302</v>
      </c>
      <c r="S981">
        <f t="shared" si="75"/>
        <v>-1.2319206205047648E-3</v>
      </c>
    </row>
    <row r="982" spans="17:19" x14ac:dyDescent="0.25">
      <c r="Q982">
        <v>981</v>
      </c>
      <c r="R982">
        <v>0.23737447085236352</v>
      </c>
      <c r="S982">
        <f t="shared" si="75"/>
        <v>-8.5504787969960198E-3</v>
      </c>
    </row>
    <row r="983" spans="17:19" x14ac:dyDescent="0.25">
      <c r="Q983">
        <v>982</v>
      </c>
      <c r="R983">
        <v>0.71668854640314839</v>
      </c>
      <c r="S983">
        <f t="shared" si="75"/>
        <v>6.1040498306879363E-3</v>
      </c>
    </row>
    <row r="984" spans="17:19" x14ac:dyDescent="0.25">
      <c r="Q984">
        <v>983</v>
      </c>
      <c r="R984">
        <v>0.59028123501502927</v>
      </c>
      <c r="S984">
        <f t="shared" si="75"/>
        <v>2.1808266535491144E-3</v>
      </c>
    </row>
    <row r="985" spans="17:19" x14ac:dyDescent="0.25">
      <c r="Q985">
        <v>984</v>
      </c>
      <c r="R985">
        <v>0.59165567592221091</v>
      </c>
      <c r="S985">
        <f t="shared" si="75"/>
        <v>2.221082458285074E-3</v>
      </c>
    </row>
    <row r="986" spans="17:19" x14ac:dyDescent="0.25">
      <c r="Q986">
        <v>985</v>
      </c>
      <c r="R986">
        <v>0.75290168040339067</v>
      </c>
      <c r="S986">
        <f t="shared" si="75"/>
        <v>7.3628125635462208E-3</v>
      </c>
    </row>
    <row r="987" spans="17:19" x14ac:dyDescent="0.25">
      <c r="Q987">
        <v>986</v>
      </c>
      <c r="R987">
        <v>0.74593571369473732</v>
      </c>
      <c r="S987">
        <f t="shared" si="75"/>
        <v>7.1136615077805575E-3</v>
      </c>
    </row>
    <row r="988" spans="17:19" x14ac:dyDescent="0.25">
      <c r="Q988">
        <v>987</v>
      </c>
      <c r="R988">
        <v>0.92363361438681801</v>
      </c>
      <c r="S988">
        <f t="shared" si="75"/>
        <v>1.5855252458183328E-2</v>
      </c>
    </row>
    <row r="989" spans="17:19" x14ac:dyDescent="0.25">
      <c r="Q989">
        <v>988</v>
      </c>
      <c r="R989">
        <v>0.64178561096836295</v>
      </c>
      <c r="S989">
        <f t="shared" si="75"/>
        <v>3.7166808237249589E-3</v>
      </c>
    </row>
    <row r="990" spans="17:19" x14ac:dyDescent="0.25">
      <c r="Q990">
        <v>989</v>
      </c>
      <c r="R990">
        <v>0.85858111713060759</v>
      </c>
      <c r="S990">
        <f t="shared" si="75"/>
        <v>1.1804407869909665E-2</v>
      </c>
    </row>
    <row r="991" spans="17:19" x14ac:dyDescent="0.25">
      <c r="Q991">
        <v>990</v>
      </c>
      <c r="R991">
        <v>0.60808953426554979</v>
      </c>
      <c r="S991">
        <f t="shared" si="75"/>
        <v>2.7051312867886405E-3</v>
      </c>
    </row>
    <row r="992" spans="17:19" x14ac:dyDescent="0.25">
      <c r="Q992">
        <v>991</v>
      </c>
      <c r="R992">
        <v>0.64954949741399548</v>
      </c>
      <c r="S992">
        <f t="shared" si="75"/>
        <v>3.9541556066374764E-3</v>
      </c>
    </row>
    <row r="993" spans="17:19" x14ac:dyDescent="0.25">
      <c r="Q993">
        <v>992</v>
      </c>
      <c r="R993">
        <v>9.5498940013470035E-2</v>
      </c>
      <c r="S993">
        <f t="shared" si="75"/>
        <v>-1.5296893689928093E-2</v>
      </c>
    </row>
    <row r="994" spans="17:19" x14ac:dyDescent="0.25">
      <c r="Q994">
        <v>993</v>
      </c>
      <c r="R994">
        <v>0.61859270480499795</v>
      </c>
      <c r="S994">
        <f t="shared" si="75"/>
        <v>3.0174251981899135E-3</v>
      </c>
    </row>
    <row r="995" spans="17:19" x14ac:dyDescent="0.25">
      <c r="Q995">
        <v>994</v>
      </c>
      <c r="R995">
        <v>0.98749623957062549</v>
      </c>
      <c r="S995">
        <f t="shared" si="75"/>
        <v>2.5087875910459155E-2</v>
      </c>
    </row>
    <row r="996" spans="17:19" x14ac:dyDescent="0.25">
      <c r="Q996">
        <v>995</v>
      </c>
      <c r="R996">
        <v>0.44878658236025182</v>
      </c>
      <c r="S996">
        <f t="shared" si="75"/>
        <v>-1.8815947308140049E-3</v>
      </c>
    </row>
    <row r="997" spans="17:19" x14ac:dyDescent="0.25">
      <c r="Q997">
        <v>996</v>
      </c>
      <c r="R997">
        <v>0.99690699559419493</v>
      </c>
      <c r="S997">
        <f t="shared" si="75"/>
        <v>3.0737419961089644E-2</v>
      </c>
    </row>
    <row r="998" spans="17:19" x14ac:dyDescent="0.25">
      <c r="Q998">
        <v>997</v>
      </c>
      <c r="R998">
        <v>0.12370393386654721</v>
      </c>
      <c r="S998">
        <f t="shared" si="75"/>
        <v>-1.3579000740971714E-2</v>
      </c>
    </row>
    <row r="999" spans="17:19" x14ac:dyDescent="0.25">
      <c r="Q999">
        <v>998</v>
      </c>
      <c r="R999">
        <v>0.91398661134156423</v>
      </c>
      <c r="S999">
        <f t="shared" si="75"/>
        <v>1.5124408742336309E-2</v>
      </c>
    </row>
    <row r="1000" spans="17:19" x14ac:dyDescent="0.25">
      <c r="Q1000">
        <v>999</v>
      </c>
      <c r="R1000">
        <v>0.50400637707627594</v>
      </c>
      <c r="S1000">
        <f t="shared" si="75"/>
        <v>-3.0246422028425081E-4</v>
      </c>
    </row>
    <row r="1001" spans="17:19" x14ac:dyDescent="0.25">
      <c r="Q1001">
        <v>1000</v>
      </c>
      <c r="R1001">
        <v>0.2168780692411505</v>
      </c>
      <c r="S1001">
        <f t="shared" si="75"/>
        <v>-9.3243578346191517E-3</v>
      </c>
    </row>
    <row r="1002" spans="17:19" x14ac:dyDescent="0.25">
      <c r="Q1002">
        <v>1001</v>
      </c>
      <c r="R1002">
        <v>0.55469763035468578</v>
      </c>
      <c r="S1002">
        <f t="shared" si="75"/>
        <v>1.1483750364380378E-3</v>
      </c>
    </row>
    <row r="1003" spans="17:19" x14ac:dyDescent="0.25">
      <c r="Q1003">
        <v>1002</v>
      </c>
      <c r="R1003">
        <v>0.58237979642414817</v>
      </c>
      <c r="S1003">
        <f t="shared" si="75"/>
        <v>1.950015709194641E-3</v>
      </c>
    </row>
    <row r="1004" spans="17:19" x14ac:dyDescent="0.25">
      <c r="Q1004">
        <v>1003</v>
      </c>
      <c r="R1004">
        <v>0.25573757498887528</v>
      </c>
      <c r="S1004">
        <f t="shared" si="75"/>
        <v>-7.8878400998779324E-3</v>
      </c>
    </row>
    <row r="1005" spans="17:19" x14ac:dyDescent="0.25">
      <c r="Q1005">
        <v>1004</v>
      </c>
      <c r="R1005">
        <v>0.63378096715695764</v>
      </c>
      <c r="S1005">
        <f t="shared" si="75"/>
        <v>3.4737113395341768E-3</v>
      </c>
    </row>
    <row r="1006" spans="17:19" x14ac:dyDescent="0.25">
      <c r="Q1006">
        <v>1005</v>
      </c>
      <c r="R1006">
        <v>0.18282888872888392</v>
      </c>
      <c r="S1006">
        <f t="shared" si="75"/>
        <v>-1.0711019647792412E-2</v>
      </c>
    </row>
    <row r="1007" spans="17:19" x14ac:dyDescent="0.25">
      <c r="Q1007">
        <v>1006</v>
      </c>
      <c r="R1007">
        <v>0.11759892537649308</v>
      </c>
      <c r="S1007">
        <f t="shared" si="75"/>
        <v>-1.3925016784728912E-2</v>
      </c>
    </row>
    <row r="1008" spans="17:19" x14ac:dyDescent="0.25">
      <c r="Q1008">
        <v>1007</v>
      </c>
      <c r="R1008">
        <v>0.3647502526220604</v>
      </c>
      <c r="S1008">
        <f t="shared" si="75"/>
        <v>-4.3516467382466485E-3</v>
      </c>
    </row>
    <row r="1009" spans="17:19" x14ac:dyDescent="0.25">
      <c r="Q1009">
        <v>1008</v>
      </c>
      <c r="R1009">
        <v>0.71539041264013947</v>
      </c>
      <c r="S1009">
        <f t="shared" si="75"/>
        <v>6.0604626317733506E-3</v>
      </c>
    </row>
    <row r="1010" spans="17:19" x14ac:dyDescent="0.25">
      <c r="Q1010">
        <v>1009</v>
      </c>
      <c r="R1010">
        <v>0.82808469778641536</v>
      </c>
      <c r="S1010">
        <f t="shared" si="75"/>
        <v>1.035531698460131E-2</v>
      </c>
    </row>
    <row r="1011" spans="17:19" x14ac:dyDescent="0.25">
      <c r="Q1011">
        <v>1010</v>
      </c>
      <c r="R1011">
        <v>0.41487579348742054</v>
      </c>
      <c r="S1011">
        <f t="shared" si="75"/>
        <v>-2.8635568312828266E-3</v>
      </c>
    </row>
    <row r="1012" spans="17:19" x14ac:dyDescent="0.25">
      <c r="Q1012">
        <v>1011</v>
      </c>
      <c r="R1012">
        <v>0.89849990728019191</v>
      </c>
      <c r="S1012">
        <f t="shared" si="75"/>
        <v>1.4069875118996914E-2</v>
      </c>
    </row>
    <row r="1013" spans="17:19" x14ac:dyDescent="0.25">
      <c r="Q1013">
        <v>1012</v>
      </c>
      <c r="R1013">
        <v>7.6610516404131745E-2</v>
      </c>
      <c r="S1013">
        <f t="shared" si="75"/>
        <v>-1.666940727650849E-2</v>
      </c>
    </row>
    <row r="1014" spans="17:19" x14ac:dyDescent="0.25">
      <c r="Q1014">
        <v>1013</v>
      </c>
      <c r="R1014">
        <v>0.32833298619670304</v>
      </c>
      <c r="S1014">
        <f t="shared" si="75"/>
        <v>-5.4751508524884538E-3</v>
      </c>
    </row>
    <row r="1015" spans="17:19" x14ac:dyDescent="0.25">
      <c r="Q1015">
        <v>1014</v>
      </c>
      <c r="R1015">
        <v>0.2105432111351625</v>
      </c>
      <c r="S1015">
        <f t="shared" si="75"/>
        <v>-9.5719468523633409E-3</v>
      </c>
    </row>
    <row r="1016" spans="17:19" x14ac:dyDescent="0.25">
      <c r="Q1016">
        <v>1015</v>
      </c>
      <c r="R1016">
        <v>0.72276906273714803</v>
      </c>
      <c r="S1016">
        <f t="shared" si="75"/>
        <v>6.3095082139120453E-3</v>
      </c>
    </row>
    <row r="1017" spans="17:19" x14ac:dyDescent="0.25">
      <c r="Q1017">
        <v>1016</v>
      </c>
      <c r="R1017">
        <v>0.48726842132665948</v>
      </c>
      <c r="S1017">
        <f t="shared" si="75"/>
        <v>-7.7996234038779904E-4</v>
      </c>
    </row>
    <row r="1018" spans="17:19" x14ac:dyDescent="0.25">
      <c r="Q1018">
        <v>1017</v>
      </c>
      <c r="R1018">
        <v>0.69362935483022803</v>
      </c>
      <c r="S1018">
        <f t="shared" si="75"/>
        <v>5.3431301880603943E-3</v>
      </c>
    </row>
    <row r="1019" spans="17:19" x14ac:dyDescent="0.25">
      <c r="Q1019">
        <v>1018</v>
      </c>
      <c r="R1019">
        <v>0.62532572514933782</v>
      </c>
      <c r="S1019">
        <f t="shared" si="75"/>
        <v>3.2189743283327055E-3</v>
      </c>
    </row>
    <row r="1020" spans="17:19" x14ac:dyDescent="0.25">
      <c r="Q1020">
        <v>1019</v>
      </c>
      <c r="R1020">
        <v>0.96483323758764727</v>
      </c>
      <c r="S1020">
        <f t="shared" si="75"/>
        <v>2.0177301471242172E-2</v>
      </c>
    </row>
    <row r="1021" spans="17:19" x14ac:dyDescent="0.25">
      <c r="Q1021">
        <v>1020</v>
      </c>
      <c r="R1021">
        <v>0.13633797870388398</v>
      </c>
      <c r="S1021">
        <f t="shared" si="75"/>
        <v>-1.289910717411147E-2</v>
      </c>
    </row>
    <row r="1022" spans="17:19" x14ac:dyDescent="0.25">
      <c r="Q1022">
        <v>1021</v>
      </c>
      <c r="R1022">
        <v>0.96874863572195891</v>
      </c>
      <c r="S1022">
        <f t="shared" si="75"/>
        <v>2.0779909409574783E-2</v>
      </c>
    </row>
    <row r="1023" spans="17:19" x14ac:dyDescent="0.25">
      <c r="Q1023">
        <v>1022</v>
      </c>
      <c r="R1023">
        <v>0.90512792056188063</v>
      </c>
      <c r="S1023">
        <f t="shared" si="75"/>
        <v>1.4505549054148664E-2</v>
      </c>
    </row>
    <row r="1024" spans="17:19" x14ac:dyDescent="0.25">
      <c r="Q1024">
        <v>1023</v>
      </c>
      <c r="R1024">
        <v>0.96098901032461426</v>
      </c>
      <c r="S1024">
        <f t="shared" si="75"/>
        <v>1.9637043914781747E-2</v>
      </c>
    </row>
    <row r="1025" spans="17:19" x14ac:dyDescent="0.25">
      <c r="Q1025">
        <v>1024</v>
      </c>
      <c r="R1025">
        <v>0.20710589673731572</v>
      </c>
      <c r="S1025">
        <f t="shared" si="75"/>
        <v>-9.7081180374059706E-3</v>
      </c>
    </row>
    <row r="1026" spans="17:19" x14ac:dyDescent="0.25">
      <c r="Q1026">
        <v>1025</v>
      </c>
      <c r="R1026">
        <v>0.63271117382875475</v>
      </c>
      <c r="S1026">
        <f t="shared" si="75"/>
        <v>3.4413756506534512E-3</v>
      </c>
    </row>
    <row r="1027" spans="17:19" x14ac:dyDescent="0.25">
      <c r="Q1027">
        <v>1026</v>
      </c>
      <c r="R1027">
        <v>0.68028722853367984</v>
      </c>
      <c r="S1027">
        <f t="shared" ref="S1027:S1090" si="76">_xlfn.NORM.INV(R1027,$K$12,$K$14)</f>
        <v>4.9145548953095329E-3</v>
      </c>
    </row>
    <row r="1028" spans="17:19" x14ac:dyDescent="0.25">
      <c r="Q1028">
        <v>1027</v>
      </c>
      <c r="R1028">
        <v>0.82596052604534731</v>
      </c>
      <c r="S1028">
        <f t="shared" si="76"/>
        <v>1.0260849292514468E-2</v>
      </c>
    </row>
    <row r="1029" spans="17:19" x14ac:dyDescent="0.25">
      <c r="Q1029">
        <v>1028</v>
      </c>
      <c r="R1029">
        <v>0.83609104875968965</v>
      </c>
      <c r="S1029">
        <f t="shared" si="76"/>
        <v>1.0718264372143961E-2</v>
      </c>
    </row>
    <row r="1030" spans="17:19" x14ac:dyDescent="0.25">
      <c r="Q1030">
        <v>1029</v>
      </c>
      <c r="R1030">
        <v>0.13902211195423619</v>
      </c>
      <c r="S1030">
        <f t="shared" si="76"/>
        <v>-1.2760304787657013E-2</v>
      </c>
    </row>
    <row r="1031" spans="17:19" x14ac:dyDescent="0.25">
      <c r="Q1031">
        <v>1030</v>
      </c>
      <c r="R1031">
        <v>0.40677847634043829</v>
      </c>
      <c r="S1031">
        <f t="shared" si="76"/>
        <v>-3.1004732430903832E-3</v>
      </c>
    </row>
    <row r="1032" spans="17:19" x14ac:dyDescent="0.25">
      <c r="Q1032">
        <v>1031</v>
      </c>
      <c r="R1032">
        <v>0.29754666149243014</v>
      </c>
      <c r="S1032">
        <f t="shared" si="76"/>
        <v>-6.4645802318421697E-3</v>
      </c>
    </row>
    <row r="1033" spans="17:19" x14ac:dyDescent="0.25">
      <c r="Q1033">
        <v>1032</v>
      </c>
      <c r="R1033">
        <v>0.25567843187935069</v>
      </c>
      <c r="S1033">
        <f t="shared" si="76"/>
        <v>-7.8899329719287845E-3</v>
      </c>
    </row>
    <row r="1034" spans="17:19" x14ac:dyDescent="0.25">
      <c r="Q1034">
        <v>1033</v>
      </c>
      <c r="R1034">
        <v>0.2230482671037427</v>
      </c>
      <c r="S1034">
        <f t="shared" si="76"/>
        <v>-9.0871928701432916E-3</v>
      </c>
    </row>
    <row r="1035" spans="17:19" x14ac:dyDescent="0.25">
      <c r="Q1035">
        <v>1034</v>
      </c>
      <c r="R1035">
        <v>0.12820485385857561</v>
      </c>
      <c r="S1035">
        <f t="shared" si="76"/>
        <v>-1.3331492285762766E-2</v>
      </c>
    </row>
    <row r="1036" spans="17:19" x14ac:dyDescent="0.25">
      <c r="Q1036">
        <v>1035</v>
      </c>
      <c r="R1036">
        <v>0.95479751520350542</v>
      </c>
      <c r="S1036">
        <f t="shared" si="76"/>
        <v>1.8851693352222428E-2</v>
      </c>
    </row>
    <row r="1037" spans="17:19" x14ac:dyDescent="0.25">
      <c r="Q1037">
        <v>1036</v>
      </c>
      <c r="R1037">
        <v>0.16035084682506928</v>
      </c>
      <c r="S1037">
        <f t="shared" si="76"/>
        <v>-1.1716736451572542E-2</v>
      </c>
    </row>
    <row r="1038" spans="17:19" x14ac:dyDescent="0.25">
      <c r="Q1038">
        <v>1037</v>
      </c>
      <c r="R1038">
        <v>8.0891584995951504E-2</v>
      </c>
      <c r="S1038">
        <f t="shared" si="76"/>
        <v>-1.6337733871421366E-2</v>
      </c>
    </row>
    <row r="1039" spans="17:19" x14ac:dyDescent="0.25">
      <c r="Q1039">
        <v>1038</v>
      </c>
      <c r="R1039">
        <v>0.89392060063666656</v>
      </c>
      <c r="S1039">
        <f t="shared" si="76"/>
        <v>1.3780847587937023E-2</v>
      </c>
    </row>
    <row r="1040" spans="17:19" x14ac:dyDescent="0.25">
      <c r="Q1040">
        <v>1039</v>
      </c>
      <c r="R1040">
        <v>0.92435515519836131</v>
      </c>
      <c r="S1040">
        <f t="shared" si="76"/>
        <v>1.5912670751797947E-2</v>
      </c>
    </row>
    <row r="1041" spans="17:19" x14ac:dyDescent="0.25">
      <c r="Q1041">
        <v>1040</v>
      </c>
      <c r="R1041">
        <v>0.5940682805516434</v>
      </c>
      <c r="S1041">
        <f t="shared" si="76"/>
        <v>2.2918251294719288E-3</v>
      </c>
    </row>
    <row r="1042" spans="17:19" x14ac:dyDescent="0.25">
      <c r="Q1042">
        <v>1041</v>
      </c>
      <c r="R1042">
        <v>0.91820245568724868</v>
      </c>
      <c r="S1042">
        <f t="shared" si="76"/>
        <v>1.5435766743573087E-2</v>
      </c>
    </row>
    <row r="1043" spans="17:19" x14ac:dyDescent="0.25">
      <c r="Q1043">
        <v>1042</v>
      </c>
      <c r="R1043">
        <v>0.10726876539449859</v>
      </c>
      <c r="S1043">
        <f t="shared" si="76"/>
        <v>-1.4540750128034482E-2</v>
      </c>
    </row>
    <row r="1044" spans="17:19" x14ac:dyDescent="0.25">
      <c r="Q1044">
        <v>1043</v>
      </c>
      <c r="R1044">
        <v>0.35762381535482557</v>
      </c>
      <c r="S1044">
        <f t="shared" si="76"/>
        <v>-4.5681689431200552E-3</v>
      </c>
    </row>
    <row r="1045" spans="17:19" x14ac:dyDescent="0.25">
      <c r="Q1045">
        <v>1044</v>
      </c>
      <c r="R1045">
        <v>2.3885423999782218E-2</v>
      </c>
      <c r="S1045">
        <f t="shared" si="76"/>
        <v>-2.2941252615128433E-2</v>
      </c>
    </row>
    <row r="1046" spans="17:19" x14ac:dyDescent="0.25">
      <c r="Q1046">
        <v>1045</v>
      </c>
      <c r="R1046">
        <v>0.68765521546618036</v>
      </c>
      <c r="S1046">
        <f t="shared" si="76"/>
        <v>5.1502547394384601E-3</v>
      </c>
    </row>
    <row r="1047" spans="17:19" x14ac:dyDescent="0.25">
      <c r="Q1047">
        <v>1046</v>
      </c>
      <c r="R1047">
        <v>0.70875832084237833</v>
      </c>
      <c r="S1047">
        <f t="shared" si="76"/>
        <v>5.8392357264142811E-3</v>
      </c>
    </row>
    <row r="1048" spans="17:19" x14ac:dyDescent="0.25">
      <c r="Q1048">
        <v>1047</v>
      </c>
      <c r="R1048">
        <v>0.57978035539800732</v>
      </c>
      <c r="S1048">
        <f t="shared" si="76"/>
        <v>1.8742997579899517E-3</v>
      </c>
    </row>
    <row r="1049" spans="17:19" x14ac:dyDescent="0.25">
      <c r="Q1049">
        <v>1048</v>
      </c>
      <c r="R1049">
        <v>0.15985618726869022</v>
      </c>
      <c r="S1049">
        <f t="shared" si="76"/>
        <v>-1.1739861431861733E-2</v>
      </c>
    </row>
    <row r="1050" spans="17:19" x14ac:dyDescent="0.25">
      <c r="Q1050">
        <v>1049</v>
      </c>
      <c r="R1050">
        <v>0.6142911430598289</v>
      </c>
      <c r="S1050">
        <f t="shared" si="76"/>
        <v>2.8892260822919072E-3</v>
      </c>
    </row>
    <row r="1051" spans="17:19" x14ac:dyDescent="0.25">
      <c r="Q1051">
        <v>1050</v>
      </c>
      <c r="R1051">
        <v>0.13619976757908558</v>
      </c>
      <c r="S1051">
        <f t="shared" si="76"/>
        <v>-1.2906304718791551E-2</v>
      </c>
    </row>
    <row r="1052" spans="17:19" x14ac:dyDescent="0.25">
      <c r="Q1052">
        <v>1051</v>
      </c>
      <c r="R1052">
        <v>0.51756910321228411</v>
      </c>
      <c r="S1052">
        <f t="shared" si="76"/>
        <v>8.4560037702274425E-5</v>
      </c>
    </row>
    <row r="1053" spans="17:19" x14ac:dyDescent="0.25">
      <c r="Q1053">
        <v>1052</v>
      </c>
      <c r="R1053">
        <v>0.3131353355241806</v>
      </c>
      <c r="S1053">
        <f t="shared" si="76"/>
        <v>-5.9583409484069089E-3</v>
      </c>
    </row>
    <row r="1054" spans="17:19" x14ac:dyDescent="0.25">
      <c r="Q1054">
        <v>1053</v>
      </c>
      <c r="R1054">
        <v>0.98176406369695157</v>
      </c>
      <c r="S1054">
        <f t="shared" si="76"/>
        <v>2.3384834832849696E-2</v>
      </c>
    </row>
    <row r="1055" spans="17:19" x14ac:dyDescent="0.25">
      <c r="Q1055">
        <v>1054</v>
      </c>
      <c r="R1055">
        <v>2.2410748002463787E-2</v>
      </c>
      <c r="S1055">
        <f t="shared" si="76"/>
        <v>-2.3247639674801871E-2</v>
      </c>
    </row>
    <row r="1056" spans="17:19" x14ac:dyDescent="0.25">
      <c r="Q1056">
        <v>1055</v>
      </c>
      <c r="R1056">
        <v>0.30616233383285119</v>
      </c>
      <c r="S1056">
        <f t="shared" si="76"/>
        <v>-6.1833737556385533E-3</v>
      </c>
    </row>
    <row r="1057" spans="17:19" x14ac:dyDescent="0.25">
      <c r="Q1057">
        <v>1056</v>
      </c>
      <c r="R1057">
        <v>0.94938163775869322</v>
      </c>
      <c r="S1057">
        <f t="shared" si="76"/>
        <v>1.8232901177332134E-2</v>
      </c>
    </row>
    <row r="1058" spans="17:19" x14ac:dyDescent="0.25">
      <c r="Q1058">
        <v>1057</v>
      </c>
      <c r="R1058">
        <v>0.17309253059258256</v>
      </c>
      <c r="S1058">
        <f t="shared" si="76"/>
        <v>-1.1136359775990362E-2</v>
      </c>
    </row>
    <row r="1059" spans="17:19" x14ac:dyDescent="0.25">
      <c r="Q1059">
        <v>1058</v>
      </c>
      <c r="R1059">
        <v>0.69619212225440164</v>
      </c>
      <c r="S1059">
        <f t="shared" si="76"/>
        <v>5.4263759085434226E-3</v>
      </c>
    </row>
    <row r="1060" spans="17:19" x14ac:dyDescent="0.25">
      <c r="Q1060">
        <v>1059</v>
      </c>
      <c r="R1060">
        <v>0.84404737644037808</v>
      </c>
      <c r="S1060">
        <f t="shared" si="76"/>
        <v>1.1090528900806772E-2</v>
      </c>
    </row>
    <row r="1061" spans="17:19" x14ac:dyDescent="0.25">
      <c r="Q1061">
        <v>1060</v>
      </c>
      <c r="R1061">
        <v>0.32274380358154553</v>
      </c>
      <c r="S1061">
        <f t="shared" si="76"/>
        <v>-5.651747434199412E-3</v>
      </c>
    </row>
    <row r="1062" spans="17:19" x14ac:dyDescent="0.25">
      <c r="Q1062">
        <v>1061</v>
      </c>
      <c r="R1062">
        <v>0.19842120020960829</v>
      </c>
      <c r="S1062">
        <f t="shared" si="76"/>
        <v>-1.0058261332086324E-2</v>
      </c>
    </row>
    <row r="1063" spans="17:19" x14ac:dyDescent="0.25">
      <c r="Q1063">
        <v>1062</v>
      </c>
      <c r="R1063">
        <v>1.9797321388806077E-2</v>
      </c>
      <c r="S1063">
        <f t="shared" si="76"/>
        <v>-2.3835129066748305E-2</v>
      </c>
    </row>
    <row r="1064" spans="17:19" x14ac:dyDescent="0.25">
      <c r="Q1064">
        <v>1063</v>
      </c>
      <c r="R1064">
        <v>0.61855176412715374</v>
      </c>
      <c r="S1064">
        <f t="shared" si="76"/>
        <v>3.0162030154392747E-3</v>
      </c>
    </row>
    <row r="1065" spans="17:19" x14ac:dyDescent="0.25">
      <c r="Q1065">
        <v>1064</v>
      </c>
      <c r="R1065">
        <v>0.73753093731278974</v>
      </c>
      <c r="S1065">
        <f t="shared" si="76"/>
        <v>6.8177664225753179E-3</v>
      </c>
    </row>
    <row r="1066" spans="17:19" x14ac:dyDescent="0.25">
      <c r="Q1066">
        <v>1065</v>
      </c>
      <c r="R1066">
        <v>0.27229210853276253</v>
      </c>
      <c r="S1066">
        <f t="shared" si="76"/>
        <v>-7.3115039588330429E-3</v>
      </c>
    </row>
    <row r="1067" spans="17:19" x14ac:dyDescent="0.25">
      <c r="Q1067">
        <v>1066</v>
      </c>
      <c r="R1067">
        <v>3.0760808659597516E-2</v>
      </c>
      <c r="S1067">
        <f t="shared" si="76"/>
        <v>-2.1693229279849367E-2</v>
      </c>
    </row>
    <row r="1068" spans="17:19" x14ac:dyDescent="0.25">
      <c r="Q1068">
        <v>1067</v>
      </c>
      <c r="R1068">
        <v>0.91157561593278513</v>
      </c>
      <c r="S1068">
        <f t="shared" si="76"/>
        <v>1.495145471239331E-2</v>
      </c>
    </row>
    <row r="1069" spans="17:19" x14ac:dyDescent="0.25">
      <c r="Q1069">
        <v>1068</v>
      </c>
      <c r="R1069">
        <v>0.91535636186498215</v>
      </c>
      <c r="S1069">
        <f t="shared" si="76"/>
        <v>1.522428910745015E-2</v>
      </c>
    </row>
    <row r="1070" spans="17:19" x14ac:dyDescent="0.25">
      <c r="Q1070">
        <v>1069</v>
      </c>
      <c r="R1070">
        <v>0.39095550417266822</v>
      </c>
      <c r="S1070">
        <f t="shared" si="76"/>
        <v>-3.5669135566403125E-3</v>
      </c>
    </row>
    <row r="1071" spans="17:19" x14ac:dyDescent="0.25">
      <c r="Q1071">
        <v>1070</v>
      </c>
      <c r="R1071">
        <v>0.4650469209085295</v>
      </c>
      <c r="S1071">
        <f t="shared" si="76"/>
        <v>-1.4150271770542481E-3</v>
      </c>
    </row>
    <row r="1072" spans="17:19" x14ac:dyDescent="0.25">
      <c r="Q1072">
        <v>1071</v>
      </c>
      <c r="R1072">
        <v>0.96820130960890227</v>
      </c>
      <c r="S1072">
        <f t="shared" si="76"/>
        <v>2.0692053569271934E-2</v>
      </c>
    </row>
    <row r="1073" spans="17:19" x14ac:dyDescent="0.25">
      <c r="Q1073">
        <v>1072</v>
      </c>
      <c r="R1073">
        <v>0.74866752166109241</v>
      </c>
      <c r="S1073">
        <f t="shared" si="76"/>
        <v>7.2109334360439467E-3</v>
      </c>
    </row>
    <row r="1074" spans="17:19" x14ac:dyDescent="0.25">
      <c r="Q1074">
        <v>1073</v>
      </c>
      <c r="R1074">
        <v>0.72421164766700452</v>
      </c>
      <c r="S1074">
        <f t="shared" si="76"/>
        <v>6.3585736082257946E-3</v>
      </c>
    </row>
    <row r="1075" spans="17:19" x14ac:dyDescent="0.25">
      <c r="Q1075">
        <v>1074</v>
      </c>
      <c r="R1075">
        <v>9.0578522372184889E-2</v>
      </c>
      <c r="S1075">
        <f t="shared" si="76"/>
        <v>-1.5633363177577374E-2</v>
      </c>
    </row>
    <row r="1076" spans="17:19" x14ac:dyDescent="0.25">
      <c r="Q1076">
        <v>1075</v>
      </c>
      <c r="R1076">
        <v>0.83429778067602178</v>
      </c>
      <c r="S1076">
        <f t="shared" si="76"/>
        <v>1.0635994368292342E-2</v>
      </c>
    </row>
    <row r="1077" spans="17:19" x14ac:dyDescent="0.25">
      <c r="Q1077">
        <v>1076</v>
      </c>
      <c r="R1077">
        <v>0.21808787692504084</v>
      </c>
      <c r="S1077">
        <f t="shared" si="76"/>
        <v>-9.2775535571687894E-3</v>
      </c>
    </row>
    <row r="1078" spans="17:19" x14ac:dyDescent="0.25">
      <c r="Q1078">
        <v>1077</v>
      </c>
      <c r="R1078">
        <v>0.91646708261014442</v>
      </c>
      <c r="S1078">
        <f t="shared" si="76"/>
        <v>1.5306175178982378E-2</v>
      </c>
    </row>
    <row r="1079" spans="17:19" x14ac:dyDescent="0.25">
      <c r="Q1079">
        <v>1078</v>
      </c>
      <c r="R1079">
        <v>0.67635647853195757</v>
      </c>
      <c r="S1079">
        <f t="shared" si="76"/>
        <v>4.7897470604738469E-3</v>
      </c>
    </row>
    <row r="1080" spans="17:19" x14ac:dyDescent="0.25">
      <c r="Q1080">
        <v>1079</v>
      </c>
      <c r="R1080">
        <v>0.6526659760225314</v>
      </c>
      <c r="S1080">
        <f t="shared" si="76"/>
        <v>4.0500118022516914E-3</v>
      </c>
    </row>
    <row r="1081" spans="17:19" x14ac:dyDescent="0.25">
      <c r="Q1081">
        <v>1080</v>
      </c>
      <c r="R1081">
        <v>0.26357523673266992</v>
      </c>
      <c r="S1081">
        <f t="shared" si="76"/>
        <v>-7.6126775038285266E-3</v>
      </c>
    </row>
    <row r="1082" spans="17:19" x14ac:dyDescent="0.25">
      <c r="Q1082">
        <v>1081</v>
      </c>
      <c r="R1082">
        <v>0.75599466759158429</v>
      </c>
      <c r="S1082">
        <f t="shared" si="76"/>
        <v>7.4746388843264892E-3</v>
      </c>
    </row>
    <row r="1083" spans="17:19" x14ac:dyDescent="0.25">
      <c r="Q1083">
        <v>1082</v>
      </c>
      <c r="R1083">
        <v>0.51102584077631596</v>
      </c>
      <c r="S1083">
        <f t="shared" si="76"/>
        <v>-1.0220245508023865E-4</v>
      </c>
    </row>
    <row r="1084" spans="17:19" x14ac:dyDescent="0.25">
      <c r="Q1084">
        <v>1083</v>
      </c>
      <c r="R1084">
        <v>0.87866858172652595</v>
      </c>
      <c r="S1084">
        <f t="shared" si="76"/>
        <v>1.2878520868542374E-2</v>
      </c>
    </row>
    <row r="1085" spans="17:19" x14ac:dyDescent="0.25">
      <c r="Q1085">
        <v>1084</v>
      </c>
      <c r="R1085">
        <v>0.59693859002898775</v>
      </c>
      <c r="S1085">
        <f t="shared" si="76"/>
        <v>2.3761254819103105E-3</v>
      </c>
    </row>
    <row r="1086" spans="17:19" x14ac:dyDescent="0.25">
      <c r="Q1086">
        <v>1085</v>
      </c>
      <c r="R1086">
        <v>0.10399573806574214</v>
      </c>
      <c r="S1086">
        <f t="shared" si="76"/>
        <v>-1.4744702928850294E-2</v>
      </c>
    </row>
    <row r="1087" spans="17:19" x14ac:dyDescent="0.25">
      <c r="Q1087">
        <v>1086</v>
      </c>
      <c r="R1087">
        <v>0.56299509159525574</v>
      </c>
      <c r="S1087">
        <f t="shared" si="76"/>
        <v>1.387664889281821E-3</v>
      </c>
    </row>
    <row r="1088" spans="17:19" x14ac:dyDescent="0.25">
      <c r="Q1088">
        <v>1087</v>
      </c>
      <c r="R1088">
        <v>0.43923233491222291</v>
      </c>
      <c r="S1088">
        <f t="shared" si="76"/>
        <v>-2.1568429198253153E-3</v>
      </c>
    </row>
    <row r="1089" spans="17:19" x14ac:dyDescent="0.25">
      <c r="Q1089">
        <v>1088</v>
      </c>
      <c r="R1089">
        <v>0.91978869490503556</v>
      </c>
      <c r="S1089">
        <f t="shared" si="76"/>
        <v>1.55560469734037E-2</v>
      </c>
    </row>
    <row r="1090" spans="17:19" x14ac:dyDescent="0.25">
      <c r="Q1090">
        <v>1089</v>
      </c>
      <c r="R1090">
        <v>0.7498304390324515</v>
      </c>
      <c r="S1090">
        <f t="shared" si="76"/>
        <v>7.2525109377936442E-3</v>
      </c>
    </row>
    <row r="1091" spans="17:19" x14ac:dyDescent="0.25">
      <c r="Q1091">
        <v>1090</v>
      </c>
      <c r="R1091">
        <v>0.62685192313602855</v>
      </c>
      <c r="S1091">
        <f t="shared" ref="S1091:S1154" si="77">_xlfn.NORM.INV(R1091,$K$12,$K$14)</f>
        <v>3.2648169197816109E-3</v>
      </c>
    </row>
    <row r="1092" spans="17:19" x14ac:dyDescent="0.25">
      <c r="Q1092">
        <v>1091</v>
      </c>
      <c r="R1092">
        <v>5.3904630531744213E-2</v>
      </c>
      <c r="S1092">
        <f t="shared" si="77"/>
        <v>-1.8716255408101425E-2</v>
      </c>
    </row>
    <row r="1093" spans="17:19" x14ac:dyDescent="0.25">
      <c r="Q1093">
        <v>1092</v>
      </c>
      <c r="R1093">
        <v>0.22396950153849793</v>
      </c>
      <c r="S1093">
        <f t="shared" si="77"/>
        <v>-9.0521066152908884E-3</v>
      </c>
    </row>
    <row r="1094" spans="17:19" x14ac:dyDescent="0.25">
      <c r="Q1094">
        <v>1093</v>
      </c>
      <c r="R1094">
        <v>0.42985395920277725</v>
      </c>
      <c r="S1094">
        <f t="shared" si="77"/>
        <v>-2.4280173647419404E-3</v>
      </c>
    </row>
    <row r="1095" spans="17:19" x14ac:dyDescent="0.25">
      <c r="Q1095">
        <v>1094</v>
      </c>
      <c r="R1095">
        <v>0.52930067923184465</v>
      </c>
      <c r="S1095">
        <f t="shared" si="77"/>
        <v>4.1978299681269163E-4</v>
      </c>
    </row>
    <row r="1096" spans="17:19" x14ac:dyDescent="0.25">
      <c r="Q1096">
        <v>1095</v>
      </c>
      <c r="R1096">
        <v>0.82660653869179401</v>
      </c>
      <c r="S1096">
        <f t="shared" si="77"/>
        <v>1.0289501145524488E-2</v>
      </c>
    </row>
    <row r="1097" spans="17:19" x14ac:dyDescent="0.25">
      <c r="Q1097">
        <v>1096</v>
      </c>
      <c r="R1097">
        <v>0.19315812708381219</v>
      </c>
      <c r="S1097">
        <f t="shared" si="77"/>
        <v>-1.0274961909830918E-2</v>
      </c>
    </row>
    <row r="1098" spans="17:19" x14ac:dyDescent="0.25">
      <c r="Q1098">
        <v>1097</v>
      </c>
      <c r="R1098">
        <v>0.73310513075959427</v>
      </c>
      <c r="S1098">
        <f t="shared" si="77"/>
        <v>6.6639099003896534E-3</v>
      </c>
    </row>
    <row r="1099" spans="17:19" x14ac:dyDescent="0.25">
      <c r="Q1099">
        <v>1098</v>
      </c>
      <c r="R1099">
        <v>0.70674445010530795</v>
      </c>
      <c r="S1099">
        <f t="shared" si="77"/>
        <v>5.7725281070755254E-3</v>
      </c>
    </row>
    <row r="1100" spans="17:19" x14ac:dyDescent="0.25">
      <c r="Q1100">
        <v>1099</v>
      </c>
      <c r="R1100">
        <v>0.737682727494824</v>
      </c>
      <c r="S1100">
        <f t="shared" si="77"/>
        <v>6.8230665473299999E-3</v>
      </c>
    </row>
    <row r="1101" spans="17:19" x14ac:dyDescent="0.25">
      <c r="Q1101">
        <v>1100</v>
      </c>
      <c r="R1101">
        <v>0.81544438489118998</v>
      </c>
      <c r="S1101">
        <f t="shared" si="77"/>
        <v>9.8035931069267376E-3</v>
      </c>
    </row>
    <row r="1102" spans="17:19" x14ac:dyDescent="0.25">
      <c r="Q1102">
        <v>1101</v>
      </c>
      <c r="R1102">
        <v>0.89883729339460094</v>
      </c>
      <c r="S1102">
        <f t="shared" si="77"/>
        <v>1.4091541497970107E-2</v>
      </c>
    </row>
    <row r="1103" spans="17:19" x14ac:dyDescent="0.25">
      <c r="Q1103">
        <v>1102</v>
      </c>
      <c r="R1103">
        <v>0.69315647843954598</v>
      </c>
      <c r="S1103">
        <f t="shared" si="77"/>
        <v>5.3278036255296471E-3</v>
      </c>
    </row>
    <row r="1104" spans="17:19" x14ac:dyDescent="0.25">
      <c r="Q1104">
        <v>1103</v>
      </c>
      <c r="R1104">
        <v>0.99245425195820147</v>
      </c>
      <c r="S1104">
        <f t="shared" si="77"/>
        <v>2.7237334212455479E-2</v>
      </c>
    </row>
    <row r="1105" spans="17:19" x14ac:dyDescent="0.25">
      <c r="Q1105">
        <v>1104</v>
      </c>
      <c r="R1105">
        <v>0.14337886365041885</v>
      </c>
      <c r="S1105">
        <f t="shared" si="77"/>
        <v>-1.2538837121806815E-2</v>
      </c>
    </row>
    <row r="1106" spans="17:19" x14ac:dyDescent="0.25">
      <c r="Q1106">
        <v>1105</v>
      </c>
      <c r="R1106">
        <v>0.31958760361667138</v>
      </c>
      <c r="S1106">
        <f t="shared" si="77"/>
        <v>-5.7520282582912618E-3</v>
      </c>
    </row>
    <row r="1107" spans="17:19" x14ac:dyDescent="0.25">
      <c r="Q1107">
        <v>1106</v>
      </c>
      <c r="R1107">
        <v>0.96830120902985961</v>
      </c>
      <c r="S1107">
        <f t="shared" si="77"/>
        <v>2.0707995513512829E-2</v>
      </c>
    </row>
    <row r="1108" spans="17:19" x14ac:dyDescent="0.25">
      <c r="Q1108">
        <v>1107</v>
      </c>
      <c r="R1108">
        <v>0.23370660085204353</v>
      </c>
      <c r="S1108">
        <f t="shared" si="77"/>
        <v>-8.6861305294659453E-3</v>
      </c>
    </row>
    <row r="1109" spans="17:19" x14ac:dyDescent="0.25">
      <c r="Q1109">
        <v>1108</v>
      </c>
      <c r="R1109">
        <v>0.19310828529445456</v>
      </c>
      <c r="S1109">
        <f t="shared" si="77"/>
        <v>-1.0277031143008056E-2</v>
      </c>
    </row>
    <row r="1110" spans="17:19" x14ac:dyDescent="0.25">
      <c r="Q1110">
        <v>1109</v>
      </c>
      <c r="R1110">
        <v>2.4417351180425761E-2</v>
      </c>
      <c r="S1110">
        <f t="shared" si="77"/>
        <v>-2.2834635750186464E-2</v>
      </c>
    </row>
    <row r="1111" spans="17:19" x14ac:dyDescent="0.25">
      <c r="Q1111">
        <v>1110</v>
      </c>
      <c r="R1111">
        <v>0.57678889712407477</v>
      </c>
      <c r="S1111">
        <f t="shared" si="77"/>
        <v>1.7872903507526081E-3</v>
      </c>
    </row>
    <row r="1112" spans="17:19" x14ac:dyDescent="0.25">
      <c r="Q1112">
        <v>1111</v>
      </c>
      <c r="R1112">
        <v>0.76317098654367688</v>
      </c>
      <c r="S1112">
        <f t="shared" si="77"/>
        <v>7.7370897959032955E-3</v>
      </c>
    </row>
    <row r="1113" spans="17:19" x14ac:dyDescent="0.25">
      <c r="Q1113">
        <v>1112</v>
      </c>
      <c r="R1113">
        <v>0.88189032360171549</v>
      </c>
      <c r="S1113">
        <f t="shared" si="77"/>
        <v>1.3062101113881645E-2</v>
      </c>
    </row>
    <row r="1114" spans="17:19" x14ac:dyDescent="0.25">
      <c r="Q1114">
        <v>1113</v>
      </c>
      <c r="R1114">
        <v>0.41214157383252215</v>
      </c>
      <c r="S1114">
        <f t="shared" si="77"/>
        <v>-2.9434326996183452E-3</v>
      </c>
    </row>
    <row r="1115" spans="17:19" x14ac:dyDescent="0.25">
      <c r="Q1115">
        <v>1114</v>
      </c>
      <c r="R1115">
        <v>0.82705856350260565</v>
      </c>
      <c r="S1115">
        <f t="shared" si="77"/>
        <v>1.0309589707328336E-2</v>
      </c>
    </row>
    <row r="1116" spans="17:19" x14ac:dyDescent="0.25">
      <c r="Q1116">
        <v>1115</v>
      </c>
      <c r="R1116">
        <v>0.77380022348657596</v>
      </c>
      <c r="S1116">
        <f t="shared" si="77"/>
        <v>8.1340132376083261E-3</v>
      </c>
    </row>
    <row r="1117" spans="17:19" x14ac:dyDescent="0.25">
      <c r="Q1117">
        <v>1116</v>
      </c>
      <c r="R1117">
        <v>0.33145804708243809</v>
      </c>
      <c r="S1117">
        <f t="shared" si="77"/>
        <v>-5.3769421386842403E-3</v>
      </c>
    </row>
    <row r="1118" spans="17:19" x14ac:dyDescent="0.25">
      <c r="Q1118">
        <v>1117</v>
      </c>
      <c r="R1118">
        <v>0.41731539780378446</v>
      </c>
      <c r="S1118">
        <f t="shared" si="77"/>
        <v>-2.7923894288557085E-3</v>
      </c>
    </row>
    <row r="1119" spans="17:19" x14ac:dyDescent="0.25">
      <c r="Q1119">
        <v>1118</v>
      </c>
      <c r="R1119">
        <v>0.34532612492484416</v>
      </c>
      <c r="S1119">
        <f t="shared" si="77"/>
        <v>-4.945426952590668E-3</v>
      </c>
    </row>
    <row r="1120" spans="17:19" x14ac:dyDescent="0.25">
      <c r="Q1120">
        <v>1119</v>
      </c>
      <c r="R1120">
        <v>0.50472464877033596</v>
      </c>
      <c r="S1120">
        <f t="shared" si="77"/>
        <v>-2.8197496246328512E-4</v>
      </c>
    </row>
    <row r="1121" spans="17:19" x14ac:dyDescent="0.25">
      <c r="Q1121">
        <v>1120</v>
      </c>
      <c r="R1121">
        <v>2.8650051711647251E-2</v>
      </c>
      <c r="S1121">
        <f t="shared" si="77"/>
        <v>-2.2049254963990721E-2</v>
      </c>
    </row>
    <row r="1122" spans="17:19" x14ac:dyDescent="0.25">
      <c r="Q1122">
        <v>1121</v>
      </c>
      <c r="R1122">
        <v>0.41786869307819352</v>
      </c>
      <c r="S1122">
        <f t="shared" si="77"/>
        <v>-2.7762618837538092E-3</v>
      </c>
    </row>
    <row r="1123" spans="17:19" x14ac:dyDescent="0.25">
      <c r="Q1123">
        <v>1122</v>
      </c>
      <c r="R1123">
        <v>0.25362454286697944</v>
      </c>
      <c r="S1123">
        <f t="shared" si="77"/>
        <v>-7.9627708291758002E-3</v>
      </c>
    </row>
    <row r="1124" spans="17:19" x14ac:dyDescent="0.25">
      <c r="Q1124">
        <v>1123</v>
      </c>
      <c r="R1124">
        <v>0.27515756614833975</v>
      </c>
      <c r="S1124">
        <f t="shared" si="77"/>
        <v>-7.2135561847062359E-3</v>
      </c>
    </row>
    <row r="1125" spans="17:19" x14ac:dyDescent="0.25">
      <c r="Q1125">
        <v>1124</v>
      </c>
      <c r="R1125">
        <v>0.62552920747773633</v>
      </c>
      <c r="S1125">
        <f t="shared" si="77"/>
        <v>3.2250829272121866E-3</v>
      </c>
    </row>
    <row r="1126" spans="17:19" x14ac:dyDescent="0.25">
      <c r="Q1126">
        <v>1125</v>
      </c>
      <c r="R1126">
        <v>0.31909251180210108</v>
      </c>
      <c r="S1126">
        <f t="shared" si="77"/>
        <v>-5.7677960984945072E-3</v>
      </c>
    </row>
    <row r="1127" spans="17:19" x14ac:dyDescent="0.25">
      <c r="Q1127">
        <v>1126</v>
      </c>
      <c r="R1127">
        <v>0.94900943361119272</v>
      </c>
      <c r="S1127">
        <f t="shared" si="77"/>
        <v>1.8192352954036654E-2</v>
      </c>
    </row>
    <row r="1128" spans="17:19" x14ac:dyDescent="0.25">
      <c r="Q1128">
        <v>1127</v>
      </c>
      <c r="R1128">
        <v>0.65000509618112945</v>
      </c>
      <c r="S1128">
        <f t="shared" si="77"/>
        <v>3.9681493440304055E-3</v>
      </c>
    </row>
    <row r="1129" spans="17:19" x14ac:dyDescent="0.25">
      <c r="Q1129">
        <v>1128</v>
      </c>
      <c r="R1129">
        <v>0.23670641684224503</v>
      </c>
      <c r="S1129">
        <f t="shared" si="77"/>
        <v>-8.5750994695607697E-3</v>
      </c>
    </row>
    <row r="1130" spans="17:19" x14ac:dyDescent="0.25">
      <c r="Q1130">
        <v>1129</v>
      </c>
      <c r="R1130">
        <v>0.30914368651548396</v>
      </c>
      <c r="S1130">
        <f t="shared" si="77"/>
        <v>-6.0868885308829725E-3</v>
      </c>
    </row>
    <row r="1131" spans="17:19" x14ac:dyDescent="0.25">
      <c r="Q1131">
        <v>1130</v>
      </c>
      <c r="R1131">
        <v>0.68238270167749437</v>
      </c>
      <c r="S1131">
        <f t="shared" si="77"/>
        <v>4.981351688408452E-3</v>
      </c>
    </row>
    <row r="1132" spans="17:19" x14ac:dyDescent="0.25">
      <c r="Q1132">
        <v>1131</v>
      </c>
      <c r="R1132">
        <v>0.25687979508064673</v>
      </c>
      <c r="S1132">
        <f t="shared" si="77"/>
        <v>-7.8474702494642085E-3</v>
      </c>
    </row>
    <row r="1133" spans="17:19" x14ac:dyDescent="0.25">
      <c r="Q1133">
        <v>1132</v>
      </c>
      <c r="R1133">
        <v>0.8032329512754629</v>
      </c>
      <c r="S1133">
        <f t="shared" si="77"/>
        <v>9.292500695518173E-3</v>
      </c>
    </row>
    <row r="1134" spans="17:19" x14ac:dyDescent="0.25">
      <c r="Q1134">
        <v>1133</v>
      </c>
      <c r="R1134">
        <v>0.42263868999847021</v>
      </c>
      <c r="S1134">
        <f t="shared" si="77"/>
        <v>-2.63741800170062E-3</v>
      </c>
    </row>
    <row r="1135" spans="17:19" x14ac:dyDescent="0.25">
      <c r="Q1135">
        <v>1134</v>
      </c>
      <c r="R1135">
        <v>0.36879680254139136</v>
      </c>
      <c r="S1135">
        <f t="shared" si="77"/>
        <v>-4.2293367756311932E-3</v>
      </c>
    </row>
    <row r="1136" spans="17:19" x14ac:dyDescent="0.25">
      <c r="Q1136">
        <v>1135</v>
      </c>
      <c r="R1136">
        <v>0.94834670757945805</v>
      </c>
      <c r="S1136">
        <f t="shared" si="77"/>
        <v>1.8120734483305E-2</v>
      </c>
    </row>
    <row r="1137" spans="17:19" x14ac:dyDescent="0.25">
      <c r="Q1137">
        <v>1136</v>
      </c>
      <c r="R1137">
        <v>0.81075310259747879</v>
      </c>
      <c r="S1137">
        <f t="shared" si="77"/>
        <v>9.6048567170348709E-3</v>
      </c>
    </row>
    <row r="1138" spans="17:19" x14ac:dyDescent="0.25">
      <c r="Q1138">
        <v>1137</v>
      </c>
      <c r="R1138">
        <v>0.26993139970941804</v>
      </c>
      <c r="S1138">
        <f t="shared" si="77"/>
        <v>-7.3925835151476072E-3</v>
      </c>
    </row>
    <row r="1139" spans="17:19" x14ac:dyDescent="0.25">
      <c r="Q1139">
        <v>1138</v>
      </c>
      <c r="R1139">
        <v>0.37654444701446999</v>
      </c>
      <c r="S1139">
        <f t="shared" si="77"/>
        <v>-3.9963686005475224E-3</v>
      </c>
    </row>
    <row r="1140" spans="17:19" x14ac:dyDescent="0.25">
      <c r="Q1140">
        <v>1139</v>
      </c>
      <c r="R1140">
        <v>6.2052088172592779E-4</v>
      </c>
      <c r="S1140">
        <f t="shared" si="77"/>
        <v>-3.71641436030248E-2</v>
      </c>
    </row>
    <row r="1141" spans="17:19" x14ac:dyDescent="0.25">
      <c r="Q1141">
        <v>1140</v>
      </c>
      <c r="R1141">
        <v>0.62632663644265463</v>
      </c>
      <c r="S1141">
        <f t="shared" si="77"/>
        <v>3.2490321140533256E-3</v>
      </c>
    </row>
    <row r="1142" spans="17:19" x14ac:dyDescent="0.25">
      <c r="Q1142">
        <v>1141</v>
      </c>
      <c r="R1142">
        <v>0.59703257042845848</v>
      </c>
      <c r="S1142">
        <f t="shared" si="77"/>
        <v>2.3788882332232415E-3</v>
      </c>
    </row>
    <row r="1143" spans="17:19" x14ac:dyDescent="0.25">
      <c r="Q1143">
        <v>1142</v>
      </c>
      <c r="R1143">
        <v>0.61139857650273122</v>
      </c>
      <c r="S1143">
        <f t="shared" si="77"/>
        <v>2.8032554800267741E-3</v>
      </c>
    </row>
    <row r="1144" spans="17:19" x14ac:dyDescent="0.25">
      <c r="Q1144">
        <v>1143</v>
      </c>
      <c r="R1144">
        <v>0.13103027159937486</v>
      </c>
      <c r="S1144">
        <f t="shared" si="77"/>
        <v>-1.3179192733102967E-2</v>
      </c>
    </row>
    <row r="1145" spans="17:19" x14ac:dyDescent="0.25">
      <c r="Q1145">
        <v>1144</v>
      </c>
      <c r="R1145">
        <v>0.99936271483387762</v>
      </c>
      <c r="S1145">
        <f t="shared" si="77"/>
        <v>3.6243819313700902E-2</v>
      </c>
    </row>
    <row r="1146" spans="17:19" x14ac:dyDescent="0.25">
      <c r="Q1146">
        <v>1145</v>
      </c>
      <c r="R1146">
        <v>1.9921981256157295E-2</v>
      </c>
      <c r="S1146">
        <f t="shared" si="77"/>
        <v>-2.3805655261205608E-2</v>
      </c>
    </row>
    <row r="1147" spans="17:19" x14ac:dyDescent="0.25">
      <c r="Q1147">
        <v>1146</v>
      </c>
      <c r="R1147">
        <v>0.21409685496541164</v>
      </c>
      <c r="S1147">
        <f t="shared" si="77"/>
        <v>-9.4325318887518873E-3</v>
      </c>
    </row>
    <row r="1148" spans="17:19" x14ac:dyDescent="0.25">
      <c r="Q1148">
        <v>1147</v>
      </c>
      <c r="R1148">
        <v>0.29036440062357904</v>
      </c>
      <c r="S1148">
        <f t="shared" si="77"/>
        <v>-6.7018505964394843E-3</v>
      </c>
    </row>
    <row r="1149" spans="17:19" x14ac:dyDescent="0.25">
      <c r="Q1149">
        <v>1148</v>
      </c>
      <c r="R1149">
        <v>0.95127181786286341</v>
      </c>
      <c r="S1149">
        <f t="shared" si="77"/>
        <v>1.8442566468976011E-2</v>
      </c>
    </row>
    <row r="1150" spans="17:19" x14ac:dyDescent="0.25">
      <c r="Q1150">
        <v>1149</v>
      </c>
      <c r="R1150">
        <v>0.96078799234579759</v>
      </c>
      <c r="S1150">
        <f t="shared" si="77"/>
        <v>1.9610009526953718E-2</v>
      </c>
    </row>
    <row r="1151" spans="17:19" x14ac:dyDescent="0.25">
      <c r="Q1151">
        <v>1150</v>
      </c>
      <c r="R1151">
        <v>0.91716468865249079</v>
      </c>
      <c r="S1151">
        <f t="shared" si="77"/>
        <v>1.5358024164361451E-2</v>
      </c>
    </row>
    <row r="1152" spans="17:19" x14ac:dyDescent="0.25">
      <c r="Q1152">
        <v>1151</v>
      </c>
      <c r="R1152">
        <v>0.58912069514260679</v>
      </c>
      <c r="S1152">
        <f t="shared" si="77"/>
        <v>2.146861080392473E-3</v>
      </c>
    </row>
    <row r="1153" spans="17:19" x14ac:dyDescent="0.25">
      <c r="Q1153">
        <v>1152</v>
      </c>
      <c r="R1153">
        <v>0.53487539178935317</v>
      </c>
      <c r="S1153">
        <f t="shared" si="77"/>
        <v>5.7931409428026636E-4</v>
      </c>
    </row>
    <row r="1154" spans="17:19" x14ac:dyDescent="0.25">
      <c r="Q1154">
        <v>1153</v>
      </c>
      <c r="R1154">
        <v>1.34432045298708E-2</v>
      </c>
      <c r="S1154">
        <f t="shared" si="77"/>
        <v>-2.560133419548093E-2</v>
      </c>
    </row>
    <row r="1155" spans="17:19" x14ac:dyDescent="0.25">
      <c r="Q1155">
        <v>1154</v>
      </c>
      <c r="R1155">
        <v>0.35097700444208402</v>
      </c>
      <c r="S1155">
        <f t="shared" ref="S1155:S1218" si="78">_xlfn.NORM.INV(R1155,$K$12,$K$14)</f>
        <v>-4.7714809056503592E-3</v>
      </c>
    </row>
    <row r="1156" spans="17:19" x14ac:dyDescent="0.25">
      <c r="Q1156">
        <v>1155</v>
      </c>
      <c r="R1156">
        <v>0.76724365909744829</v>
      </c>
      <c r="S1156">
        <f t="shared" si="78"/>
        <v>7.887977863769418E-3</v>
      </c>
    </row>
    <row r="1157" spans="17:19" x14ac:dyDescent="0.25">
      <c r="Q1157">
        <v>1156</v>
      </c>
      <c r="R1157">
        <v>0.51187947801092015</v>
      </c>
      <c r="S1157">
        <f t="shared" si="78"/>
        <v>-7.7843208452402278E-5</v>
      </c>
    </row>
    <row r="1158" spans="17:19" x14ac:dyDescent="0.25">
      <c r="Q1158">
        <v>1157</v>
      </c>
      <c r="R1158">
        <v>0.58922064363039395</v>
      </c>
      <c r="S1158">
        <f t="shared" si="78"/>
        <v>2.1497853743871814E-3</v>
      </c>
    </row>
    <row r="1159" spans="17:19" x14ac:dyDescent="0.25">
      <c r="Q1159">
        <v>1158</v>
      </c>
      <c r="R1159">
        <v>0.10025170295531616</v>
      </c>
      <c r="S1159">
        <f t="shared" si="78"/>
        <v>-1.4983797586369281E-2</v>
      </c>
    </row>
    <row r="1160" spans="17:19" x14ac:dyDescent="0.25">
      <c r="Q1160">
        <v>1159</v>
      </c>
      <c r="R1160">
        <v>2.9035275149589257E-3</v>
      </c>
      <c r="S1160">
        <f t="shared" si="78"/>
        <v>-3.1806764289591727E-2</v>
      </c>
    </row>
    <row r="1161" spans="17:19" x14ac:dyDescent="0.25">
      <c r="Q1161">
        <v>1160</v>
      </c>
      <c r="R1161">
        <v>0.83454694076615121</v>
      </c>
      <c r="S1161">
        <f t="shared" si="78"/>
        <v>1.0647390523003359E-2</v>
      </c>
    </row>
    <row r="1162" spans="17:19" x14ac:dyDescent="0.25">
      <c r="Q1162">
        <v>1161</v>
      </c>
      <c r="R1162">
        <v>0.41227528495388843</v>
      </c>
      <c r="S1162">
        <f t="shared" si="78"/>
        <v>-2.9395236779106858E-3</v>
      </c>
    </row>
    <row r="1163" spans="17:19" x14ac:dyDescent="0.25">
      <c r="Q1163">
        <v>1162</v>
      </c>
      <c r="R1163">
        <v>0.42193485865495262</v>
      </c>
      <c r="S1163">
        <f t="shared" si="78"/>
        <v>-2.6578836728401263E-3</v>
      </c>
    </row>
    <row r="1164" spans="17:19" x14ac:dyDescent="0.25">
      <c r="Q1164">
        <v>1163</v>
      </c>
      <c r="R1164">
        <v>0.93742551513089567</v>
      </c>
      <c r="S1164">
        <f t="shared" si="78"/>
        <v>1.7033823341855322E-2</v>
      </c>
    </row>
    <row r="1165" spans="17:19" x14ac:dyDescent="0.25">
      <c r="Q1165">
        <v>1164</v>
      </c>
      <c r="R1165">
        <v>0.83572708156474584</v>
      </c>
      <c r="S1165">
        <f t="shared" si="78"/>
        <v>1.0701519598025762E-2</v>
      </c>
    </row>
    <row r="1166" spans="17:19" x14ac:dyDescent="0.25">
      <c r="Q1166">
        <v>1165</v>
      </c>
      <c r="R1166">
        <v>0.22350133230952796</v>
      </c>
      <c r="S1166">
        <f t="shared" si="78"/>
        <v>-9.0699270895403233E-3</v>
      </c>
    </row>
    <row r="1167" spans="17:19" x14ac:dyDescent="0.25">
      <c r="Q1167">
        <v>1166</v>
      </c>
      <c r="R1167">
        <v>0.39736866778823543</v>
      </c>
      <c r="S1167">
        <f t="shared" si="78"/>
        <v>-3.3772680102366198E-3</v>
      </c>
    </row>
    <row r="1168" spans="17:19" x14ac:dyDescent="0.25">
      <c r="Q1168">
        <v>1167</v>
      </c>
      <c r="R1168">
        <v>0.37938522192421897</v>
      </c>
      <c r="S1168">
        <f t="shared" si="78"/>
        <v>-3.9113274316605095E-3</v>
      </c>
    </row>
    <row r="1169" spans="17:19" x14ac:dyDescent="0.25">
      <c r="Q1169">
        <v>1168</v>
      </c>
      <c r="R1169">
        <v>0.80686860260420168</v>
      </c>
      <c r="S1169">
        <f t="shared" si="78"/>
        <v>9.4425829790200453E-3</v>
      </c>
    </row>
    <row r="1170" spans="17:19" x14ac:dyDescent="0.25">
      <c r="Q1170">
        <v>1169</v>
      </c>
      <c r="R1170">
        <v>0.19551964952221423</v>
      </c>
      <c r="S1170">
        <f t="shared" si="78"/>
        <v>-1.0177291415431007E-2</v>
      </c>
    </row>
    <row r="1171" spans="17:19" x14ac:dyDescent="0.25">
      <c r="Q1171">
        <v>1170</v>
      </c>
      <c r="R1171">
        <v>0.8520263756776002</v>
      </c>
      <c r="S1171">
        <f t="shared" si="78"/>
        <v>1.1476651145288645E-2</v>
      </c>
    </row>
    <row r="1172" spans="17:19" x14ac:dyDescent="0.25">
      <c r="Q1172">
        <v>1171</v>
      </c>
      <c r="R1172">
        <v>0.71150912998444793</v>
      </c>
      <c r="S1172">
        <f t="shared" si="78"/>
        <v>5.9307029928054936E-3</v>
      </c>
    </row>
    <row r="1173" spans="17:19" x14ac:dyDescent="0.25">
      <c r="Q1173">
        <v>1172</v>
      </c>
      <c r="R1173">
        <v>0.40472344635362234</v>
      </c>
      <c r="S1173">
        <f t="shared" si="78"/>
        <v>-3.1607820611758517E-3</v>
      </c>
    </row>
    <row r="1174" spans="17:19" x14ac:dyDescent="0.25">
      <c r="Q1174">
        <v>1173</v>
      </c>
      <c r="R1174">
        <v>0.74774086648051918</v>
      </c>
      <c r="S1174">
        <f t="shared" si="78"/>
        <v>7.1778757295961745E-3</v>
      </c>
    </row>
    <row r="1175" spans="17:19" x14ac:dyDescent="0.25">
      <c r="Q1175">
        <v>1174</v>
      </c>
      <c r="R1175">
        <v>0.19031900237006716</v>
      </c>
      <c r="S1175">
        <f t="shared" si="78"/>
        <v>-1.0393355893768901E-2</v>
      </c>
    </row>
    <row r="1176" spans="17:19" x14ac:dyDescent="0.25">
      <c r="Q1176">
        <v>1175</v>
      </c>
      <c r="R1176">
        <v>0.80461291228387388</v>
      </c>
      <c r="S1176">
        <f t="shared" si="78"/>
        <v>9.349266380554595E-3</v>
      </c>
    </row>
    <row r="1177" spans="17:19" x14ac:dyDescent="0.25">
      <c r="Q1177">
        <v>1176</v>
      </c>
      <c r="R1177">
        <v>8.1591851999615272E-2</v>
      </c>
      <c r="S1177">
        <f t="shared" si="78"/>
        <v>-1.6284752574493282E-2</v>
      </c>
    </row>
    <row r="1178" spans="17:19" x14ac:dyDescent="0.25">
      <c r="Q1178">
        <v>1177</v>
      </c>
      <c r="R1178">
        <v>0.32867615369757008</v>
      </c>
      <c r="S1178">
        <f t="shared" si="78"/>
        <v>-5.4643481094123888E-3</v>
      </c>
    </row>
    <row r="1179" spans="17:19" x14ac:dyDescent="0.25">
      <c r="Q1179">
        <v>1178</v>
      </c>
      <c r="R1179">
        <v>7.1427941719599652E-2</v>
      </c>
      <c r="S1179">
        <f t="shared" si="78"/>
        <v>-1.7090359503290912E-2</v>
      </c>
    </row>
    <row r="1180" spans="17:19" x14ac:dyDescent="0.25">
      <c r="Q1180">
        <v>1179</v>
      </c>
      <c r="R1180">
        <v>0.792969596551381</v>
      </c>
      <c r="S1180">
        <f t="shared" si="78"/>
        <v>8.8776350570961993E-3</v>
      </c>
    </row>
    <row r="1181" spans="17:19" x14ac:dyDescent="0.25">
      <c r="Q1181">
        <v>1180</v>
      </c>
      <c r="R1181">
        <v>0.3816066961713378</v>
      </c>
      <c r="S1181">
        <f t="shared" si="78"/>
        <v>-3.8449615487400695E-3</v>
      </c>
    </row>
    <row r="1182" spans="17:19" x14ac:dyDescent="0.25">
      <c r="Q1182">
        <v>1181</v>
      </c>
      <c r="R1182">
        <v>0.32340990424805038</v>
      </c>
      <c r="S1182">
        <f t="shared" si="78"/>
        <v>-5.6306357682104867E-3</v>
      </c>
    </row>
    <row r="1183" spans="17:19" x14ac:dyDescent="0.25">
      <c r="Q1183">
        <v>1182</v>
      </c>
      <c r="R1183">
        <v>0.60054103072781129</v>
      </c>
      <c r="S1183">
        <f t="shared" si="78"/>
        <v>2.4821462943835763E-3</v>
      </c>
    </row>
    <row r="1184" spans="17:19" x14ac:dyDescent="0.25">
      <c r="Q1184">
        <v>1183</v>
      </c>
      <c r="R1184">
        <v>3.5122116000639858E-3</v>
      </c>
      <c r="S1184">
        <f t="shared" si="78"/>
        <v>-3.1092162313806529E-2</v>
      </c>
    </row>
    <row r="1185" spans="17:19" x14ac:dyDescent="0.25">
      <c r="Q1185">
        <v>1184</v>
      </c>
      <c r="R1185">
        <v>0.94384971647215066</v>
      </c>
      <c r="S1185">
        <f t="shared" si="78"/>
        <v>1.76531149772228E-2</v>
      </c>
    </row>
    <row r="1186" spans="17:19" x14ac:dyDescent="0.25">
      <c r="Q1186">
        <v>1185</v>
      </c>
      <c r="R1186">
        <v>0.14308965323882517</v>
      </c>
      <c r="S1186">
        <f t="shared" si="78"/>
        <v>-1.2553396272823633E-2</v>
      </c>
    </row>
    <row r="1187" spans="17:19" x14ac:dyDescent="0.25">
      <c r="Q1187">
        <v>1186</v>
      </c>
      <c r="R1187">
        <v>0.1894903069955105</v>
      </c>
      <c r="S1187">
        <f t="shared" si="78"/>
        <v>-1.0428117237558402E-2</v>
      </c>
    </row>
    <row r="1188" spans="17:19" x14ac:dyDescent="0.25">
      <c r="Q1188">
        <v>1187</v>
      </c>
      <c r="R1188">
        <v>0.43559824649028189</v>
      </c>
      <c r="S1188">
        <f t="shared" si="78"/>
        <v>-2.2617964096705067E-3</v>
      </c>
    </row>
    <row r="1189" spans="17:19" x14ac:dyDescent="0.25">
      <c r="Q1189">
        <v>1188</v>
      </c>
      <c r="R1189">
        <v>0.73431764746213291</v>
      </c>
      <c r="S1189">
        <f t="shared" si="78"/>
        <v>6.7059314719741308E-3</v>
      </c>
    </row>
    <row r="1190" spans="17:19" x14ac:dyDescent="0.25">
      <c r="Q1190">
        <v>1189</v>
      </c>
      <c r="R1190">
        <v>0.36224129066681654</v>
      </c>
      <c r="S1190">
        <f t="shared" si="78"/>
        <v>-4.4277100076708523E-3</v>
      </c>
    </row>
    <row r="1191" spans="17:19" x14ac:dyDescent="0.25">
      <c r="Q1191">
        <v>1190</v>
      </c>
      <c r="R1191">
        <v>0.39912139589469531</v>
      </c>
      <c r="S1191">
        <f t="shared" si="78"/>
        <v>-3.3255825358873693E-3</v>
      </c>
    </row>
    <row r="1192" spans="17:19" x14ac:dyDescent="0.25">
      <c r="Q1192">
        <v>1191</v>
      </c>
      <c r="R1192">
        <v>0.93323632946540569</v>
      </c>
      <c r="S1192">
        <f t="shared" si="78"/>
        <v>1.6656264450546448E-2</v>
      </c>
    </row>
    <row r="1193" spans="17:19" x14ac:dyDescent="0.25">
      <c r="Q1193">
        <v>1192</v>
      </c>
      <c r="R1193">
        <v>0.25621429336598778</v>
      </c>
      <c r="S1193">
        <f t="shared" si="78"/>
        <v>-7.8709798849875383E-3</v>
      </c>
    </row>
    <row r="1194" spans="17:19" x14ac:dyDescent="0.25">
      <c r="Q1194">
        <v>1193</v>
      </c>
      <c r="R1194">
        <v>2.4857385539494681E-2</v>
      </c>
      <c r="S1194">
        <f t="shared" si="78"/>
        <v>-2.2747901295259571E-2</v>
      </c>
    </row>
    <row r="1195" spans="17:19" x14ac:dyDescent="0.25">
      <c r="Q1195">
        <v>1194</v>
      </c>
      <c r="R1195">
        <v>0.3476146027702457</v>
      </c>
      <c r="S1195">
        <f t="shared" si="78"/>
        <v>-4.8748575079978242E-3</v>
      </c>
    </row>
    <row r="1196" spans="17:19" x14ac:dyDescent="0.25">
      <c r="Q1196">
        <v>1195</v>
      </c>
      <c r="R1196">
        <v>0.96945757512283326</v>
      </c>
      <c r="S1196">
        <f t="shared" si="78"/>
        <v>2.0895619088878513E-2</v>
      </c>
    </row>
    <row r="1197" spans="17:19" x14ac:dyDescent="0.25">
      <c r="Q1197">
        <v>1196</v>
      </c>
      <c r="R1197">
        <v>0.84378011038935485</v>
      </c>
      <c r="S1197">
        <f t="shared" si="78"/>
        <v>1.1077824245276331E-2</v>
      </c>
    </row>
    <row r="1198" spans="17:19" x14ac:dyDescent="0.25">
      <c r="Q1198">
        <v>1197</v>
      </c>
      <c r="R1198">
        <v>0.24827047912331146</v>
      </c>
      <c r="S1198">
        <f t="shared" si="78"/>
        <v>-8.154118092783302E-3</v>
      </c>
    </row>
    <row r="1199" spans="17:19" x14ac:dyDescent="0.25">
      <c r="Q1199">
        <v>1198</v>
      </c>
      <c r="R1199">
        <v>0.99646753743313221</v>
      </c>
      <c r="S1199">
        <f t="shared" si="78"/>
        <v>3.0236872421608555E-2</v>
      </c>
    </row>
    <row r="1200" spans="17:19" x14ac:dyDescent="0.25">
      <c r="Q1200">
        <v>1199</v>
      </c>
      <c r="R1200">
        <v>0.66931470067758592</v>
      </c>
      <c r="S1200">
        <f t="shared" si="78"/>
        <v>4.5677034015165797E-3</v>
      </c>
    </row>
    <row r="1201" spans="17:19" x14ac:dyDescent="0.25">
      <c r="Q1201">
        <v>1200</v>
      </c>
      <c r="R1201">
        <v>0.72831349396538136</v>
      </c>
      <c r="S1201">
        <f t="shared" si="78"/>
        <v>6.4987815155791362E-3</v>
      </c>
    </row>
    <row r="1202" spans="17:19" x14ac:dyDescent="0.25">
      <c r="Q1202">
        <v>1201</v>
      </c>
      <c r="R1202">
        <v>7.2026206117683289E-2</v>
      </c>
      <c r="S1202">
        <f t="shared" si="78"/>
        <v>-1.7040595839417593E-2</v>
      </c>
    </row>
    <row r="1203" spans="17:19" x14ac:dyDescent="0.25">
      <c r="Q1203">
        <v>1202</v>
      </c>
      <c r="R1203">
        <v>1.2256533846087825E-2</v>
      </c>
      <c r="S1203">
        <f t="shared" si="78"/>
        <v>-2.600903735031285E-2</v>
      </c>
    </row>
    <row r="1204" spans="17:19" x14ac:dyDescent="0.25">
      <c r="Q1204">
        <v>1203</v>
      </c>
      <c r="R1204">
        <v>0.53565289921149029</v>
      </c>
      <c r="S1204">
        <f t="shared" si="78"/>
        <v>6.0157880954736639E-4</v>
      </c>
    </row>
    <row r="1205" spans="17:19" x14ac:dyDescent="0.25">
      <c r="Q1205">
        <v>1204</v>
      </c>
      <c r="R1205">
        <v>5.4850090573047461E-2</v>
      </c>
      <c r="S1205">
        <f t="shared" si="78"/>
        <v>-1.8618663419438412E-2</v>
      </c>
    </row>
    <row r="1206" spans="17:19" x14ac:dyDescent="0.25">
      <c r="Q1206">
        <v>1205</v>
      </c>
      <c r="R1206">
        <v>0.30442106996739537</v>
      </c>
      <c r="S1206">
        <f t="shared" si="78"/>
        <v>-6.2399180333854738E-3</v>
      </c>
    </row>
    <row r="1207" spans="17:19" x14ac:dyDescent="0.25">
      <c r="Q1207">
        <v>1206</v>
      </c>
      <c r="R1207">
        <v>8.6767764337748465E-2</v>
      </c>
      <c r="S1207">
        <f t="shared" si="78"/>
        <v>-1.5903396791177606E-2</v>
      </c>
    </row>
    <row r="1208" spans="17:19" x14ac:dyDescent="0.25">
      <c r="Q1208">
        <v>1207</v>
      </c>
      <c r="R1208">
        <v>0.78097221549462992</v>
      </c>
      <c r="S1208">
        <f t="shared" si="78"/>
        <v>8.4078056312660836E-3</v>
      </c>
    </row>
    <row r="1209" spans="17:19" x14ac:dyDescent="0.25">
      <c r="Q1209">
        <v>1208</v>
      </c>
      <c r="R1209">
        <v>0.9113671414482537</v>
      </c>
      <c r="S1209">
        <f t="shared" si="78"/>
        <v>1.4936665675014581E-2</v>
      </c>
    </row>
    <row r="1210" spans="17:19" x14ac:dyDescent="0.25">
      <c r="Q1210">
        <v>1209</v>
      </c>
      <c r="R1210">
        <v>0.39994414397919564</v>
      </c>
      <c r="S1210">
        <f t="shared" si="78"/>
        <v>-3.3013416029397408E-3</v>
      </c>
    </row>
    <row r="1211" spans="17:19" x14ac:dyDescent="0.25">
      <c r="Q1211">
        <v>1210</v>
      </c>
      <c r="R1211">
        <v>0.67251791052400989</v>
      </c>
      <c r="S1211">
        <f t="shared" si="78"/>
        <v>4.6684677619147109E-3</v>
      </c>
    </row>
    <row r="1212" spans="17:19" x14ac:dyDescent="0.25">
      <c r="Q1212">
        <v>1211</v>
      </c>
      <c r="R1212">
        <v>0.54660988817636491</v>
      </c>
      <c r="S1212">
        <f t="shared" si="78"/>
        <v>9.1579834819436852E-4</v>
      </c>
    </row>
    <row r="1213" spans="17:19" x14ac:dyDescent="0.25">
      <c r="Q1213">
        <v>1212</v>
      </c>
      <c r="R1213">
        <v>0.86010353892570934</v>
      </c>
      <c r="S1213">
        <f t="shared" si="78"/>
        <v>1.1881996362654365E-2</v>
      </c>
    </row>
    <row r="1214" spans="17:19" x14ac:dyDescent="0.25">
      <c r="Q1214">
        <v>1213</v>
      </c>
      <c r="R1214">
        <v>0.47646709561372114</v>
      </c>
      <c r="S1214">
        <f t="shared" si="78"/>
        <v>-1.0883881479798413E-3</v>
      </c>
    </row>
    <row r="1215" spans="17:19" x14ac:dyDescent="0.25">
      <c r="Q1215">
        <v>1214</v>
      </c>
      <c r="R1215">
        <v>0.74178930240228846</v>
      </c>
      <c r="S1215">
        <f t="shared" si="78"/>
        <v>6.9670607659179044E-3</v>
      </c>
    </row>
    <row r="1216" spans="17:19" x14ac:dyDescent="0.25">
      <c r="Q1216">
        <v>1215</v>
      </c>
      <c r="R1216">
        <v>0.32858974737425928</v>
      </c>
      <c r="S1216">
        <f t="shared" si="78"/>
        <v>-5.4670677088583071E-3</v>
      </c>
    </row>
    <row r="1217" spans="17:19" x14ac:dyDescent="0.25">
      <c r="Q1217">
        <v>1216</v>
      </c>
      <c r="R1217">
        <v>0.52190232047663787</v>
      </c>
      <c r="S1217">
        <f t="shared" si="78"/>
        <v>2.0831308034414319E-4</v>
      </c>
    </row>
    <row r="1218" spans="17:19" x14ac:dyDescent="0.25">
      <c r="Q1218">
        <v>1217</v>
      </c>
      <c r="R1218">
        <v>0.36011798262125549</v>
      </c>
      <c r="S1218">
        <f t="shared" si="78"/>
        <v>-4.4922217171680023E-3</v>
      </c>
    </row>
    <row r="1219" spans="17:19" x14ac:dyDescent="0.25">
      <c r="Q1219">
        <v>1218</v>
      </c>
      <c r="R1219">
        <v>0.44809789381128684</v>
      </c>
      <c r="S1219">
        <f t="shared" ref="S1219:S1234" si="79">_xlfn.NORM.INV(R1219,$K$12,$K$14)</f>
        <v>-1.9014045932759527E-3</v>
      </c>
    </row>
    <row r="1220" spans="17:19" x14ac:dyDescent="0.25">
      <c r="Q1220">
        <v>1219</v>
      </c>
      <c r="R1220">
        <v>0.59410025784137721</v>
      </c>
      <c r="S1220">
        <f t="shared" si="79"/>
        <v>2.2927634684768443E-3</v>
      </c>
    </row>
    <row r="1221" spans="17:19" x14ac:dyDescent="0.25">
      <c r="Q1221">
        <v>1220</v>
      </c>
      <c r="R1221">
        <v>0.69280703244487729</v>
      </c>
      <c r="S1221">
        <f t="shared" si="79"/>
        <v>5.3164843023977299E-3</v>
      </c>
    </row>
    <row r="1222" spans="17:19" x14ac:dyDescent="0.25">
      <c r="Q1222">
        <v>1221</v>
      </c>
      <c r="R1222">
        <v>0.11277194955305747</v>
      </c>
      <c r="S1222">
        <f t="shared" si="79"/>
        <v>-1.4207707377004252E-2</v>
      </c>
    </row>
    <row r="1223" spans="17:19" x14ac:dyDescent="0.25">
      <c r="Q1223">
        <v>1222</v>
      </c>
      <c r="R1223">
        <v>0.25987121675170111</v>
      </c>
      <c r="S1223">
        <f t="shared" si="79"/>
        <v>-7.7421832557176837E-3</v>
      </c>
    </row>
    <row r="1224" spans="17:19" x14ac:dyDescent="0.25">
      <c r="Q1224">
        <v>1223</v>
      </c>
      <c r="R1224">
        <v>0.98225982118706501</v>
      </c>
      <c r="S1224">
        <f t="shared" si="79"/>
        <v>2.3512351767758146E-2</v>
      </c>
    </row>
    <row r="1225" spans="17:19" x14ac:dyDescent="0.25">
      <c r="Q1225">
        <v>1224</v>
      </c>
      <c r="R1225">
        <v>2.3703405509830189E-2</v>
      </c>
      <c r="S1225">
        <f t="shared" si="79"/>
        <v>-2.2978193859685629E-2</v>
      </c>
    </row>
    <row r="1226" spans="17:19" x14ac:dyDescent="0.25">
      <c r="Q1226">
        <v>1225</v>
      </c>
      <c r="R1226">
        <v>0.88910013058197956</v>
      </c>
      <c r="S1226">
        <f t="shared" si="79"/>
        <v>1.3486178877791143E-2</v>
      </c>
    </row>
    <row r="1227" spans="17:19" x14ac:dyDescent="0.25">
      <c r="Q1227">
        <v>1226</v>
      </c>
      <c r="R1227">
        <v>0.89081329700314404</v>
      </c>
      <c r="S1227">
        <f t="shared" si="79"/>
        <v>1.3589827719108646E-2</v>
      </c>
    </row>
    <row r="1228" spans="17:19" x14ac:dyDescent="0.25">
      <c r="Q1228">
        <v>1227</v>
      </c>
      <c r="R1228">
        <v>0.90847393176078517</v>
      </c>
      <c r="S1228">
        <f t="shared" si="79"/>
        <v>1.4734045823916587E-2</v>
      </c>
    </row>
    <row r="1229" spans="17:19" x14ac:dyDescent="0.25">
      <c r="Q1229">
        <v>1228</v>
      </c>
      <c r="R1229">
        <v>0.53937819216093219</v>
      </c>
      <c r="S1229">
        <f t="shared" si="79"/>
        <v>7.0831197551054874E-4</v>
      </c>
    </row>
    <row r="1230" spans="17:19" x14ac:dyDescent="0.25">
      <c r="Q1230">
        <v>1229</v>
      </c>
      <c r="R1230">
        <v>0.65821657081474483</v>
      </c>
      <c r="S1230">
        <f t="shared" si="79"/>
        <v>4.2215295784416643E-3</v>
      </c>
    </row>
    <row r="1231" spans="17:19" x14ac:dyDescent="0.25">
      <c r="Q1231">
        <v>1230</v>
      </c>
      <c r="R1231">
        <v>0.56392087112940514</v>
      </c>
      <c r="S1231">
        <f t="shared" si="79"/>
        <v>1.4144109714929634E-3</v>
      </c>
    </row>
    <row r="1232" spans="17:19" x14ac:dyDescent="0.25">
      <c r="Q1232">
        <v>1231</v>
      </c>
      <c r="R1232">
        <v>0.23354980701687977</v>
      </c>
      <c r="S1232">
        <f t="shared" si="79"/>
        <v>-8.6919554945491511E-3</v>
      </c>
    </row>
    <row r="1233" spans="17:19" x14ac:dyDescent="0.25">
      <c r="Q1233">
        <v>1232</v>
      </c>
      <c r="R1233">
        <v>0.82620557416547147</v>
      </c>
      <c r="S1233">
        <f t="shared" si="79"/>
        <v>1.0271709651957242E-2</v>
      </c>
    </row>
    <row r="1234" spans="17:19" x14ac:dyDescent="0.25">
      <c r="Q1234">
        <v>1233</v>
      </c>
      <c r="R1234">
        <v>0.40772124707643231</v>
      </c>
      <c r="S1234">
        <f t="shared" si="79"/>
        <v>-3.0728311229004089E-3</v>
      </c>
    </row>
    <row r="1235" spans="17:19" x14ac:dyDescent="0.25">
      <c r="Q1235">
        <v>1234</v>
      </c>
      <c r="R1235">
        <v>0.67881675804856278</v>
      </c>
      <c r="S1235">
        <f>_xlfn.NORM.INV(R1235,$K$12,$K$14)</f>
        <v>4.8677907098150655E-3</v>
      </c>
    </row>
    <row r="1236" spans="17:19" x14ac:dyDescent="0.25">
      <c r="Q1236">
        <v>1235</v>
      </c>
      <c r="R1236">
        <v>0.28695547370847152</v>
      </c>
      <c r="S1236">
        <f t="shared" ref="S1236:S1299" si="80">_xlfn.NORM.INV(R1236,$K$12,$K$14)</f>
        <v>-6.8154236369360986E-3</v>
      </c>
    </row>
    <row r="1237" spans="17:19" x14ac:dyDescent="0.25">
      <c r="Q1237">
        <v>1236</v>
      </c>
      <c r="R1237">
        <v>4.6915839633564271E-2</v>
      </c>
      <c r="S1237">
        <f t="shared" si="80"/>
        <v>-1.9483282633967331E-2</v>
      </c>
    </row>
    <row r="1238" spans="17:19" x14ac:dyDescent="0.25">
      <c r="Q1238">
        <v>1237</v>
      </c>
      <c r="R1238">
        <v>0.26459367266134293</v>
      </c>
      <c r="S1238">
        <f t="shared" si="80"/>
        <v>-7.577232811784255E-3</v>
      </c>
    </row>
    <row r="1239" spans="17:19" x14ac:dyDescent="0.25">
      <c r="Q1239">
        <v>1238</v>
      </c>
      <c r="R1239">
        <v>0.64350188885650295</v>
      </c>
      <c r="S1239">
        <f t="shared" si="80"/>
        <v>3.7690184146112618E-3</v>
      </c>
    </row>
    <row r="1240" spans="17:19" x14ac:dyDescent="0.25">
      <c r="Q1240">
        <v>1239</v>
      </c>
      <c r="R1240">
        <v>0.38767583125240579</v>
      </c>
      <c r="S1240">
        <f t="shared" si="80"/>
        <v>-3.664233584849724E-3</v>
      </c>
    </row>
    <row r="1241" spans="17:19" x14ac:dyDescent="0.25">
      <c r="Q1241">
        <v>1240</v>
      </c>
      <c r="R1241">
        <v>0.85379648282572196</v>
      </c>
      <c r="S1241">
        <f t="shared" si="80"/>
        <v>1.1564182652120624E-2</v>
      </c>
    </row>
    <row r="1242" spans="17:19" x14ac:dyDescent="0.25">
      <c r="Q1242">
        <v>1241</v>
      </c>
      <c r="R1242">
        <v>0.22974234068981114</v>
      </c>
      <c r="S1242">
        <f t="shared" si="80"/>
        <v>-8.8340781176693417E-3</v>
      </c>
    </row>
    <row r="1243" spans="17:19" x14ac:dyDescent="0.25">
      <c r="Q1243">
        <v>1242</v>
      </c>
      <c r="R1243">
        <v>5.0601287579014609E-2</v>
      </c>
      <c r="S1243">
        <f t="shared" si="80"/>
        <v>-1.9068255594458759E-2</v>
      </c>
    </row>
    <row r="1244" spans="17:19" x14ac:dyDescent="0.25">
      <c r="Q1244">
        <v>1243</v>
      </c>
      <c r="R1244">
        <v>1.2036098782503779E-2</v>
      </c>
      <c r="S1244">
        <f t="shared" si="80"/>
        <v>-2.6088511161079974E-2</v>
      </c>
    </row>
    <row r="1245" spans="17:19" x14ac:dyDescent="0.25">
      <c r="Q1245">
        <v>1244</v>
      </c>
      <c r="R1245">
        <v>0.68313075125735423</v>
      </c>
      <c r="S1245">
        <f t="shared" si="80"/>
        <v>5.0052420518393514E-3</v>
      </c>
    </row>
    <row r="1246" spans="17:19" x14ac:dyDescent="0.25">
      <c r="Q1246">
        <v>1245</v>
      </c>
      <c r="R1246">
        <v>0.4600190412683729</v>
      </c>
      <c r="S1246">
        <f t="shared" si="80"/>
        <v>-1.559079468559288E-3</v>
      </c>
    </row>
    <row r="1247" spans="17:19" x14ac:dyDescent="0.25">
      <c r="Q1247">
        <v>1246</v>
      </c>
      <c r="R1247">
        <v>0.50896810161620198</v>
      </c>
      <c r="S1247">
        <f t="shared" si="80"/>
        <v>-1.6091604054192939E-4</v>
      </c>
    </row>
    <row r="1248" spans="17:19" x14ac:dyDescent="0.25">
      <c r="Q1248">
        <v>1247</v>
      </c>
      <c r="R1248">
        <v>9.3775893156653911E-2</v>
      </c>
      <c r="S1248">
        <f t="shared" si="80"/>
        <v>-1.5413230345594404E-2</v>
      </c>
    </row>
    <row r="1249" spans="17:19" x14ac:dyDescent="0.25">
      <c r="Q1249">
        <v>1248</v>
      </c>
      <c r="R1249">
        <v>0.2206738651946889</v>
      </c>
      <c r="S1249">
        <f t="shared" si="80"/>
        <v>-9.1780073241955699E-3</v>
      </c>
    </row>
    <row r="1250" spans="17:19" x14ac:dyDescent="0.25">
      <c r="Q1250">
        <v>1249</v>
      </c>
      <c r="R1250">
        <v>0.48199428815951828</v>
      </c>
      <c r="S1250">
        <f t="shared" si="80"/>
        <v>-9.3051488507684484E-4</v>
      </c>
    </row>
    <row r="1251" spans="17:19" x14ac:dyDescent="0.25">
      <c r="Q1251">
        <v>1250</v>
      </c>
      <c r="R1251">
        <v>0.24237869777044485</v>
      </c>
      <c r="S1251">
        <f t="shared" si="80"/>
        <v>-8.3672446521501319E-3</v>
      </c>
    </row>
    <row r="1252" spans="17:19" x14ac:dyDescent="0.25">
      <c r="Q1252">
        <v>1251</v>
      </c>
      <c r="R1252">
        <v>0.12328925065829555</v>
      </c>
      <c r="S1252">
        <f t="shared" si="80"/>
        <v>-1.3602119028698366E-2</v>
      </c>
    </row>
    <row r="1253" spans="17:19" x14ac:dyDescent="0.25">
      <c r="Q1253">
        <v>1252</v>
      </c>
      <c r="R1253">
        <v>0.96198894714530558</v>
      </c>
      <c r="S1253">
        <f t="shared" si="80"/>
        <v>1.9773233960808843E-2</v>
      </c>
    </row>
    <row r="1254" spans="17:19" x14ac:dyDescent="0.25">
      <c r="Q1254">
        <v>1253</v>
      </c>
      <c r="R1254">
        <v>0.21820171630638052</v>
      </c>
      <c r="S1254">
        <f t="shared" si="80"/>
        <v>-9.2731571296058839E-3</v>
      </c>
    </row>
    <row r="1255" spans="17:19" x14ac:dyDescent="0.25">
      <c r="Q1255">
        <v>1254</v>
      </c>
      <c r="R1255">
        <v>0.14901983326869839</v>
      </c>
      <c r="S1255">
        <f t="shared" si="80"/>
        <v>-1.2258734166910371E-2</v>
      </c>
    </row>
    <row r="1256" spans="17:19" x14ac:dyDescent="0.25">
      <c r="Q1256">
        <v>1255</v>
      </c>
      <c r="R1256">
        <v>0.12343099136976088</v>
      </c>
      <c r="S1256">
        <f t="shared" si="80"/>
        <v>-1.3594210968666035E-2</v>
      </c>
    </row>
    <row r="1257" spans="17:19" x14ac:dyDescent="0.25">
      <c r="Q1257">
        <v>1256</v>
      </c>
      <c r="R1257">
        <v>0.77819552952477733</v>
      </c>
      <c r="S1257">
        <f t="shared" si="80"/>
        <v>8.3012068851070573E-3</v>
      </c>
    </row>
    <row r="1258" spans="17:19" x14ac:dyDescent="0.25">
      <c r="Q1258">
        <v>1257</v>
      </c>
      <c r="R1258">
        <v>0.1403470946450619</v>
      </c>
      <c r="S1258">
        <f t="shared" si="80"/>
        <v>-1.2692459467605874E-2</v>
      </c>
    </row>
    <row r="1259" spans="17:19" x14ac:dyDescent="0.25">
      <c r="Q1259">
        <v>1258</v>
      </c>
      <c r="R1259">
        <v>0.60943377622416517</v>
      </c>
      <c r="S1259">
        <f t="shared" si="80"/>
        <v>2.744964162929491E-3</v>
      </c>
    </row>
    <row r="1260" spans="17:19" x14ac:dyDescent="0.25">
      <c r="Q1260">
        <v>1259</v>
      </c>
      <c r="R1260">
        <v>0.76538295394058931</v>
      </c>
      <c r="S1260">
        <f t="shared" si="80"/>
        <v>7.8188611637427866E-3</v>
      </c>
    </row>
    <row r="1261" spans="17:19" x14ac:dyDescent="0.25">
      <c r="Q1261">
        <v>1260</v>
      </c>
      <c r="R1261">
        <v>0.33695841089917522</v>
      </c>
      <c r="S1261">
        <f t="shared" si="80"/>
        <v>-5.2049746625296121E-3</v>
      </c>
    </row>
    <row r="1262" spans="17:19" x14ac:dyDescent="0.25">
      <c r="Q1262">
        <v>1261</v>
      </c>
      <c r="R1262">
        <v>0.61849874685595507</v>
      </c>
      <c r="S1262">
        <f t="shared" si="80"/>
        <v>3.0146203746821416E-3</v>
      </c>
    </row>
    <row r="1263" spans="17:19" x14ac:dyDescent="0.25">
      <c r="Q1263">
        <v>1262</v>
      </c>
      <c r="R1263">
        <v>0.34052353219912557</v>
      </c>
      <c r="S1263">
        <f t="shared" si="80"/>
        <v>-5.094095762036786E-3</v>
      </c>
    </row>
    <row r="1264" spans="17:19" x14ac:dyDescent="0.25">
      <c r="Q1264">
        <v>1263</v>
      </c>
      <c r="R1264">
        <v>0.54246987068984942</v>
      </c>
      <c r="S1264">
        <f t="shared" si="80"/>
        <v>7.9696630351714054E-4</v>
      </c>
    </row>
    <row r="1265" spans="17:19" x14ac:dyDescent="0.25">
      <c r="Q1265">
        <v>1264</v>
      </c>
      <c r="R1265">
        <v>0.40597335679091462</v>
      </c>
      <c r="S1265">
        <f t="shared" si="80"/>
        <v>-3.1240919550392337E-3</v>
      </c>
    </row>
    <row r="1266" spans="17:19" x14ac:dyDescent="0.25">
      <c r="Q1266">
        <v>1265</v>
      </c>
      <c r="R1266">
        <v>0.17565738931844432</v>
      </c>
      <c r="S1266">
        <f t="shared" si="80"/>
        <v>-1.1022875627772225E-2</v>
      </c>
    </row>
    <row r="1267" spans="17:19" x14ac:dyDescent="0.25">
      <c r="Q1267">
        <v>1266</v>
      </c>
      <c r="R1267">
        <v>0.79037516569597366</v>
      </c>
      <c r="S1267">
        <f t="shared" si="80"/>
        <v>8.7747113256071135E-3</v>
      </c>
    </row>
    <row r="1268" spans="17:19" x14ac:dyDescent="0.25">
      <c r="Q1268">
        <v>1267</v>
      </c>
      <c r="R1268">
        <v>0.19835418432383722</v>
      </c>
      <c r="S1268">
        <f t="shared" si="80"/>
        <v>-1.0060998602081407E-2</v>
      </c>
    </row>
    <row r="1269" spans="17:19" x14ac:dyDescent="0.25">
      <c r="Q1269">
        <v>1268</v>
      </c>
      <c r="R1269">
        <v>0.31564085582158685</v>
      </c>
      <c r="S1269">
        <f t="shared" si="80"/>
        <v>-5.8780136462249291E-3</v>
      </c>
    </row>
    <row r="1270" spans="17:19" x14ac:dyDescent="0.25">
      <c r="Q1270">
        <v>1269</v>
      </c>
      <c r="R1270">
        <v>0.8406792425749996</v>
      </c>
      <c r="S1270">
        <f t="shared" si="80"/>
        <v>1.0931456610040592E-2</v>
      </c>
    </row>
    <row r="1271" spans="17:19" x14ac:dyDescent="0.25">
      <c r="Q1271">
        <v>1270</v>
      </c>
      <c r="R1271">
        <v>0.38700742422266776</v>
      </c>
      <c r="S1271">
        <f t="shared" si="80"/>
        <v>-3.6840966322608986E-3</v>
      </c>
    </row>
    <row r="1272" spans="17:19" x14ac:dyDescent="0.25">
      <c r="Q1272">
        <v>1271</v>
      </c>
      <c r="R1272">
        <v>1.3460115583629806E-2</v>
      </c>
      <c r="S1272">
        <f t="shared" si="80"/>
        <v>-2.5595752666276658E-2</v>
      </c>
    </row>
    <row r="1273" spans="17:19" x14ac:dyDescent="0.25">
      <c r="Q1273">
        <v>1272</v>
      </c>
      <c r="R1273">
        <v>0.77377490530612081</v>
      </c>
      <c r="S1273">
        <f t="shared" si="80"/>
        <v>8.1330555173775004E-3</v>
      </c>
    </row>
    <row r="1274" spans="17:19" x14ac:dyDescent="0.25">
      <c r="Q1274">
        <v>1273</v>
      </c>
      <c r="R1274">
        <v>0.67177681129703148</v>
      </c>
      <c r="S1274">
        <f t="shared" si="80"/>
        <v>4.6451195848395766E-3</v>
      </c>
    </row>
    <row r="1275" spans="17:19" x14ac:dyDescent="0.25">
      <c r="Q1275">
        <v>1274</v>
      </c>
      <c r="R1275">
        <v>0.59143744328667924</v>
      </c>
      <c r="S1275">
        <f t="shared" si="80"/>
        <v>2.2146884815533348E-3</v>
      </c>
    </row>
    <row r="1276" spans="17:19" x14ac:dyDescent="0.25">
      <c r="Q1276">
        <v>1275</v>
      </c>
      <c r="R1276">
        <v>0.70260293935701856</v>
      </c>
      <c r="S1276">
        <f t="shared" si="80"/>
        <v>5.6360067129211005E-3</v>
      </c>
    </row>
    <row r="1277" spans="17:19" x14ac:dyDescent="0.25">
      <c r="Q1277">
        <v>1276</v>
      </c>
      <c r="R1277">
        <v>3.1069368822566057E-2</v>
      </c>
      <c r="S1277">
        <f t="shared" si="80"/>
        <v>-2.1642893508999648E-2</v>
      </c>
    </row>
    <row r="1278" spans="17:19" x14ac:dyDescent="0.25">
      <c r="Q1278">
        <v>1277</v>
      </c>
      <c r="R1278">
        <v>0.10057890962314486</v>
      </c>
      <c r="S1278">
        <f t="shared" si="80"/>
        <v>-1.4962645314887972E-2</v>
      </c>
    </row>
    <row r="1279" spans="17:19" x14ac:dyDescent="0.25">
      <c r="Q1279">
        <v>1278</v>
      </c>
      <c r="R1279">
        <v>0.73973399555940578</v>
      </c>
      <c r="S1279">
        <f t="shared" si="80"/>
        <v>6.8948465046416267E-3</v>
      </c>
    </row>
    <row r="1280" spans="17:19" x14ac:dyDescent="0.25">
      <c r="Q1280">
        <v>1279</v>
      </c>
      <c r="R1280">
        <v>0.85197738229080322</v>
      </c>
      <c r="S1280">
        <f t="shared" si="80"/>
        <v>1.1474238434084001E-2</v>
      </c>
    </row>
    <row r="1281" spans="17:19" x14ac:dyDescent="0.25">
      <c r="Q1281">
        <v>1280</v>
      </c>
      <c r="R1281">
        <v>0.82389427253769942</v>
      </c>
      <c r="S1281">
        <f t="shared" si="80"/>
        <v>1.016965813379668E-2</v>
      </c>
    </row>
    <row r="1282" spans="17:19" x14ac:dyDescent="0.25">
      <c r="Q1282">
        <v>1281</v>
      </c>
      <c r="R1282">
        <v>0.23549279528004641</v>
      </c>
      <c r="S1282">
        <f t="shared" si="80"/>
        <v>-8.6199246848737698E-3</v>
      </c>
    </row>
    <row r="1283" spans="17:19" x14ac:dyDescent="0.25">
      <c r="Q1283">
        <v>1282</v>
      </c>
      <c r="R1283">
        <v>0.49091449238492768</v>
      </c>
      <c r="S1283">
        <f t="shared" si="80"/>
        <v>-6.759223140957232E-4</v>
      </c>
    </row>
    <row r="1284" spans="17:19" x14ac:dyDescent="0.25">
      <c r="Q1284">
        <v>1283</v>
      </c>
      <c r="R1284">
        <v>0.76833703724822178</v>
      </c>
      <c r="S1284">
        <f t="shared" si="80"/>
        <v>7.9287350740943827E-3</v>
      </c>
    </row>
    <row r="1285" spans="17:19" x14ac:dyDescent="0.25">
      <c r="Q1285">
        <v>1284</v>
      </c>
      <c r="R1285">
        <v>0.47304588904604095</v>
      </c>
      <c r="S1285">
        <f t="shared" si="80"/>
        <v>-1.1861709882705258E-3</v>
      </c>
    </row>
    <row r="1286" spans="17:19" x14ac:dyDescent="0.25">
      <c r="Q1286">
        <v>1285</v>
      </c>
      <c r="R1286">
        <v>0.89091695232866797</v>
      </c>
      <c r="S1286">
        <f t="shared" si="80"/>
        <v>1.3596136354801305E-2</v>
      </c>
    </row>
    <row r="1287" spans="17:19" x14ac:dyDescent="0.25">
      <c r="Q1287">
        <v>1286</v>
      </c>
      <c r="R1287">
        <v>3.336385426089028E-2</v>
      </c>
      <c r="S1287">
        <f t="shared" si="80"/>
        <v>-2.128101721506544E-2</v>
      </c>
    </row>
    <row r="1288" spans="17:19" x14ac:dyDescent="0.25">
      <c r="Q1288">
        <v>1287</v>
      </c>
      <c r="R1288">
        <v>0.46952500801126751</v>
      </c>
      <c r="S1288">
        <f t="shared" si="80"/>
        <v>-1.2868620931954641E-3</v>
      </c>
    </row>
    <row r="1289" spans="17:19" x14ac:dyDescent="0.25">
      <c r="Q1289">
        <v>1288</v>
      </c>
      <c r="R1289">
        <v>0.78184375289127783</v>
      </c>
      <c r="S1289">
        <f t="shared" si="80"/>
        <v>8.4414243709402727E-3</v>
      </c>
    </row>
    <row r="1290" spans="17:19" x14ac:dyDescent="0.25">
      <c r="Q1290">
        <v>1289</v>
      </c>
      <c r="R1290">
        <v>0.12672913487331694</v>
      </c>
      <c r="S1290">
        <f t="shared" si="80"/>
        <v>-1.3411966064076125E-2</v>
      </c>
    </row>
    <row r="1291" spans="17:19" x14ac:dyDescent="0.25">
      <c r="Q1291">
        <v>1290</v>
      </c>
      <c r="R1291">
        <v>7.2751494364405755E-2</v>
      </c>
      <c r="S1291">
        <f t="shared" si="80"/>
        <v>-1.6980689487304249E-2</v>
      </c>
    </row>
    <row r="1292" spans="17:19" x14ac:dyDescent="0.25">
      <c r="Q1292">
        <v>1291</v>
      </c>
      <c r="R1292">
        <v>0.48103669489916401</v>
      </c>
      <c r="S1292">
        <f t="shared" si="80"/>
        <v>-9.5785870023064584E-4</v>
      </c>
    </row>
    <row r="1293" spans="17:19" x14ac:dyDescent="0.25">
      <c r="Q1293">
        <v>1292</v>
      </c>
      <c r="R1293">
        <v>0.50077956687700353</v>
      </c>
      <c r="S1293">
        <f t="shared" si="80"/>
        <v>-3.9450787015387289E-4</v>
      </c>
    </row>
    <row r="1294" spans="17:19" x14ac:dyDescent="0.25">
      <c r="Q1294">
        <v>1293</v>
      </c>
      <c r="R1294">
        <v>0.60521354616873468</v>
      </c>
      <c r="S1294">
        <f t="shared" si="80"/>
        <v>2.6200370010550787E-3</v>
      </c>
    </row>
    <row r="1295" spans="17:19" x14ac:dyDescent="0.25">
      <c r="Q1295">
        <v>1294</v>
      </c>
      <c r="R1295">
        <v>0.42224872340470332</v>
      </c>
      <c r="S1295">
        <f t="shared" si="80"/>
        <v>-2.6487563721788007E-3</v>
      </c>
    </row>
    <row r="1296" spans="17:19" x14ac:dyDescent="0.25">
      <c r="Q1296">
        <v>1295</v>
      </c>
      <c r="R1296">
        <v>0.75348331431435411</v>
      </c>
      <c r="S1296">
        <f t="shared" si="80"/>
        <v>7.3837838187496407E-3</v>
      </c>
    </row>
    <row r="1297" spans="17:19" x14ac:dyDescent="0.25">
      <c r="Q1297">
        <v>1296</v>
      </c>
      <c r="R1297">
        <v>0.67720862802096926</v>
      </c>
      <c r="S1297">
        <f t="shared" si="80"/>
        <v>4.8167505845239248E-3</v>
      </c>
    </row>
    <row r="1298" spans="17:19" x14ac:dyDescent="0.25">
      <c r="Q1298">
        <v>1297</v>
      </c>
      <c r="R1298">
        <v>0.44928372182601783</v>
      </c>
      <c r="S1298">
        <f t="shared" si="80"/>
        <v>-1.8672974662651161E-3</v>
      </c>
    </row>
    <row r="1299" spans="17:19" x14ac:dyDescent="0.25">
      <c r="Q1299">
        <v>1298</v>
      </c>
      <c r="R1299">
        <v>0.38209528452755348</v>
      </c>
      <c r="S1299">
        <f t="shared" si="80"/>
        <v>-3.8303808254163303E-3</v>
      </c>
    </row>
    <row r="1300" spans="17:19" x14ac:dyDescent="0.25">
      <c r="Q1300">
        <v>1299</v>
      </c>
      <c r="R1300">
        <v>0.86558697840784471</v>
      </c>
      <c r="S1300">
        <f t="shared" ref="S1300:S1363" si="81">_xlfn.NORM.INV(R1300,$K$12,$K$14)</f>
        <v>1.2166317190779395E-2</v>
      </c>
    </row>
    <row r="1301" spans="17:19" x14ac:dyDescent="0.25">
      <c r="Q1301">
        <v>1300</v>
      </c>
      <c r="R1301">
        <v>0.15981327898785747</v>
      </c>
      <c r="S1301">
        <f t="shared" si="81"/>
        <v>-1.1741869567687392E-2</v>
      </c>
    </row>
    <row r="1302" spans="17:19" x14ac:dyDescent="0.25">
      <c r="Q1302">
        <v>1301</v>
      </c>
      <c r="R1302">
        <v>0.93107088044598796</v>
      </c>
      <c r="S1302">
        <f t="shared" si="81"/>
        <v>1.6468252405084018E-2</v>
      </c>
    </row>
    <row r="1303" spans="17:19" x14ac:dyDescent="0.25">
      <c r="Q1303">
        <v>1302</v>
      </c>
      <c r="R1303">
        <v>0.88928574929046311</v>
      </c>
      <c r="S1303">
        <f t="shared" si="81"/>
        <v>1.3497353349236536E-2</v>
      </c>
    </row>
    <row r="1304" spans="17:19" x14ac:dyDescent="0.25">
      <c r="Q1304">
        <v>1303</v>
      </c>
      <c r="R1304">
        <v>0.47761922395425638</v>
      </c>
      <c r="S1304">
        <f t="shared" si="81"/>
        <v>-1.0554702367588462E-3</v>
      </c>
    </row>
    <row r="1305" spans="17:19" x14ac:dyDescent="0.25">
      <c r="Q1305">
        <v>1304</v>
      </c>
      <c r="R1305">
        <v>0.13210561542801447</v>
      </c>
      <c r="S1305">
        <f t="shared" si="81"/>
        <v>-1.3121824889888306E-2</v>
      </c>
    </row>
    <row r="1306" spans="17:19" x14ac:dyDescent="0.25">
      <c r="Q1306">
        <v>1305</v>
      </c>
      <c r="R1306">
        <v>0.44547247350507657</v>
      </c>
      <c r="S1306">
        <f t="shared" si="81"/>
        <v>-1.976965617699329E-3</v>
      </c>
    </row>
    <row r="1307" spans="17:19" x14ac:dyDescent="0.25">
      <c r="Q1307">
        <v>1306</v>
      </c>
      <c r="R1307">
        <v>0.84153874264742412</v>
      </c>
      <c r="S1307">
        <f t="shared" si="81"/>
        <v>1.097183811787701E-2</v>
      </c>
    </row>
    <row r="1308" spans="17:19" x14ac:dyDescent="0.25">
      <c r="Q1308">
        <v>1307</v>
      </c>
      <c r="R1308">
        <v>0.85239691928280636</v>
      </c>
      <c r="S1308">
        <f t="shared" si="81"/>
        <v>1.1494916147774115E-2</v>
      </c>
    </row>
    <row r="1309" spans="17:19" x14ac:dyDescent="0.25">
      <c r="Q1309">
        <v>1308</v>
      </c>
      <c r="R1309">
        <v>0.99038196986491778</v>
      </c>
      <c r="S1309">
        <f t="shared" si="81"/>
        <v>2.622170093963623E-2</v>
      </c>
    </row>
    <row r="1310" spans="17:19" x14ac:dyDescent="0.25">
      <c r="Q1310">
        <v>1309</v>
      </c>
      <c r="R1310">
        <v>0.23580074633038195</v>
      </c>
      <c r="S1310">
        <f t="shared" si="81"/>
        <v>-8.6085384572023825E-3</v>
      </c>
    </row>
    <row r="1311" spans="17:19" x14ac:dyDescent="0.25">
      <c r="Q1311">
        <v>1310</v>
      </c>
      <c r="R1311">
        <v>0.42104237323575122</v>
      </c>
      <c r="S1311">
        <f t="shared" si="81"/>
        <v>-2.6838453737465804E-3</v>
      </c>
    </row>
    <row r="1312" spans="17:19" x14ac:dyDescent="0.25">
      <c r="Q1312">
        <v>1311</v>
      </c>
      <c r="R1312">
        <v>0.53760723460940951</v>
      </c>
      <c r="S1312">
        <f t="shared" si="81"/>
        <v>6.5756060058856191E-4</v>
      </c>
    </row>
    <row r="1313" spans="17:19" x14ac:dyDescent="0.25">
      <c r="Q1313">
        <v>1312</v>
      </c>
      <c r="R1313">
        <v>0.64241402028186545</v>
      </c>
      <c r="S1313">
        <f t="shared" si="81"/>
        <v>3.7358338514065087E-3</v>
      </c>
    </row>
    <row r="1314" spans="17:19" x14ac:dyDescent="0.25">
      <c r="Q1314">
        <v>1313</v>
      </c>
      <c r="R1314">
        <v>0.43758350573290239</v>
      </c>
      <c r="S1314">
        <f t="shared" si="81"/>
        <v>-2.2044426882966142E-3</v>
      </c>
    </row>
    <row r="1315" spans="17:19" x14ac:dyDescent="0.25">
      <c r="Q1315">
        <v>1314</v>
      </c>
      <c r="R1315">
        <v>0.66998197669954218</v>
      </c>
      <c r="S1315">
        <f t="shared" si="81"/>
        <v>4.5886616438329609E-3</v>
      </c>
    </row>
    <row r="1316" spans="17:19" x14ac:dyDescent="0.25">
      <c r="Q1316">
        <v>1315</v>
      </c>
      <c r="R1316">
        <v>0.69366733640215639</v>
      </c>
      <c r="S1316">
        <f t="shared" si="81"/>
        <v>5.3443616751801181E-3</v>
      </c>
    </row>
    <row r="1317" spans="17:19" x14ac:dyDescent="0.25">
      <c r="Q1317">
        <v>1316</v>
      </c>
      <c r="R1317">
        <v>0.85904128417647285</v>
      </c>
      <c r="S1317">
        <f t="shared" si="81"/>
        <v>1.182779974134242E-2</v>
      </c>
    </row>
    <row r="1318" spans="17:19" x14ac:dyDescent="0.25">
      <c r="Q1318">
        <v>1317</v>
      </c>
      <c r="R1318">
        <v>0.16108192637060703</v>
      </c>
      <c r="S1318">
        <f t="shared" si="81"/>
        <v>-1.1682644202833797E-2</v>
      </c>
    </row>
    <row r="1319" spans="17:19" x14ac:dyDescent="0.25">
      <c r="Q1319">
        <v>1318</v>
      </c>
      <c r="R1319">
        <v>0.99553237905919778</v>
      </c>
      <c r="S1319">
        <f t="shared" si="81"/>
        <v>2.9335091738660998E-2</v>
      </c>
    </row>
    <row r="1320" spans="17:19" x14ac:dyDescent="0.25">
      <c r="Q1320">
        <v>1319</v>
      </c>
      <c r="R1320">
        <v>0.22102853961947255</v>
      </c>
      <c r="S1320">
        <f t="shared" si="81"/>
        <v>-9.1644066264867704E-3</v>
      </c>
    </row>
    <row r="1321" spans="17:19" x14ac:dyDescent="0.25">
      <c r="Q1321">
        <v>1320</v>
      </c>
      <c r="R1321">
        <v>0.72407853925481147</v>
      </c>
      <c r="S1321">
        <f t="shared" si="81"/>
        <v>6.354041042039983E-3</v>
      </c>
    </row>
    <row r="1322" spans="17:19" x14ac:dyDescent="0.25">
      <c r="Q1322">
        <v>1321</v>
      </c>
      <c r="R1322">
        <v>9.1954715983982305E-2</v>
      </c>
      <c r="S1322">
        <f t="shared" si="81"/>
        <v>-1.5537920907326825E-2</v>
      </c>
    </row>
    <row r="1323" spans="17:19" x14ac:dyDescent="0.25">
      <c r="Q1323">
        <v>1322</v>
      </c>
      <c r="R1323">
        <v>0.35337766384057989</v>
      </c>
      <c r="S1323">
        <f t="shared" si="81"/>
        <v>-4.6978927214576518E-3</v>
      </c>
    </row>
    <row r="1324" spans="17:19" x14ac:dyDescent="0.25">
      <c r="Q1324">
        <v>1323</v>
      </c>
      <c r="R1324">
        <v>0.73114341695710661</v>
      </c>
      <c r="S1324">
        <f t="shared" si="81"/>
        <v>6.5961273567006944E-3</v>
      </c>
    </row>
    <row r="1325" spans="17:19" x14ac:dyDescent="0.25">
      <c r="Q1325">
        <v>1324</v>
      </c>
      <c r="R1325">
        <v>0.87142416159098168</v>
      </c>
      <c r="S1325">
        <f t="shared" si="81"/>
        <v>1.2477874531761232E-2</v>
      </c>
    </row>
    <row r="1326" spans="17:19" x14ac:dyDescent="0.25">
      <c r="Q1326">
        <v>1325</v>
      </c>
      <c r="R1326">
        <v>0.94585458710668802</v>
      </c>
      <c r="S1326">
        <f t="shared" si="81"/>
        <v>1.7857785103471118E-2</v>
      </c>
    </row>
    <row r="1327" spans="17:19" x14ac:dyDescent="0.25">
      <c r="Q1327">
        <v>1326</v>
      </c>
      <c r="R1327">
        <v>0.78251212514626189</v>
      </c>
      <c r="S1327">
        <f t="shared" si="81"/>
        <v>8.4672586730750923E-3</v>
      </c>
    </row>
    <row r="1328" spans="17:19" x14ac:dyDescent="0.25">
      <c r="Q1328">
        <v>1327</v>
      </c>
      <c r="R1328">
        <v>0.49646350027364794</v>
      </c>
      <c r="S1328">
        <f t="shared" si="81"/>
        <v>-5.1762096882356737E-4</v>
      </c>
    </row>
    <row r="1329" spans="17:19" x14ac:dyDescent="0.25">
      <c r="Q1329">
        <v>1328</v>
      </c>
      <c r="R1329">
        <v>0.54065709935085171</v>
      </c>
      <c r="S1329">
        <f t="shared" si="81"/>
        <v>7.4497623545590483E-4</v>
      </c>
    </row>
    <row r="1330" spans="17:19" x14ac:dyDescent="0.25">
      <c r="Q1330">
        <v>1329</v>
      </c>
      <c r="R1330">
        <v>0.65783433908619704</v>
      </c>
      <c r="S1330">
        <f t="shared" si="81"/>
        <v>4.2096849191237493E-3</v>
      </c>
    </row>
    <row r="1331" spans="17:19" x14ac:dyDescent="0.25">
      <c r="Q1331">
        <v>1330</v>
      </c>
      <c r="R1331">
        <v>0.42373083736576667</v>
      </c>
      <c r="S1331">
        <f t="shared" si="81"/>
        <v>-2.6056752523972225E-3</v>
      </c>
    </row>
    <row r="1332" spans="17:19" x14ac:dyDescent="0.25">
      <c r="Q1332">
        <v>1331</v>
      </c>
      <c r="R1332">
        <v>0.36542832504617373</v>
      </c>
      <c r="S1332">
        <f t="shared" si="81"/>
        <v>-4.3311201514311878E-3</v>
      </c>
    </row>
    <row r="1333" spans="17:19" x14ac:dyDescent="0.25">
      <c r="Q1333">
        <v>1332</v>
      </c>
      <c r="R1333">
        <v>0.785884337721104</v>
      </c>
      <c r="S1333">
        <f t="shared" si="81"/>
        <v>8.5983090543860878E-3</v>
      </c>
    </row>
    <row r="1334" spans="17:19" x14ac:dyDescent="0.25">
      <c r="Q1334">
        <v>1333</v>
      </c>
      <c r="R1334">
        <v>0.94264535683515149</v>
      </c>
      <c r="S1334">
        <f t="shared" si="81"/>
        <v>1.753292313938782E-2</v>
      </c>
    </row>
    <row r="1335" spans="17:19" x14ac:dyDescent="0.25">
      <c r="Q1335">
        <v>1334</v>
      </c>
      <c r="R1335">
        <v>0.81788545127862211</v>
      </c>
      <c r="S1335">
        <f t="shared" si="81"/>
        <v>9.908246248616269E-3</v>
      </c>
    </row>
    <row r="1336" spans="17:19" x14ac:dyDescent="0.25">
      <c r="Q1336">
        <v>1335</v>
      </c>
      <c r="R1336">
        <v>0.49581232304000289</v>
      </c>
      <c r="S1336">
        <f t="shared" si="81"/>
        <v>-5.3619606288887896E-4</v>
      </c>
    </row>
    <row r="1337" spans="17:19" x14ac:dyDescent="0.25">
      <c r="Q1337">
        <v>1336</v>
      </c>
      <c r="R1337">
        <v>2.6283480127208714E-2</v>
      </c>
      <c r="S1337">
        <f t="shared" si="81"/>
        <v>-2.247537900511597E-2</v>
      </c>
    </row>
    <row r="1338" spans="17:19" x14ac:dyDescent="0.25">
      <c r="Q1338">
        <v>1337</v>
      </c>
      <c r="R1338">
        <v>0.18907899661940675</v>
      </c>
      <c r="S1338">
        <f t="shared" si="81"/>
        <v>-1.0445405235956828E-2</v>
      </c>
    </row>
    <row r="1339" spans="17:19" x14ac:dyDescent="0.25">
      <c r="Q1339">
        <v>1338</v>
      </c>
      <c r="R1339">
        <v>0.95057435087438846</v>
      </c>
      <c r="S1339">
        <f t="shared" si="81"/>
        <v>1.836445753024998E-2</v>
      </c>
    </row>
    <row r="1340" spans="17:19" x14ac:dyDescent="0.25">
      <c r="Q1340">
        <v>1339</v>
      </c>
      <c r="R1340">
        <v>0.71707314201916028</v>
      </c>
      <c r="S1340">
        <f t="shared" si="81"/>
        <v>6.1169816902839754E-3</v>
      </c>
    </row>
    <row r="1341" spans="17:19" x14ac:dyDescent="0.25">
      <c r="Q1341">
        <v>1340</v>
      </c>
      <c r="R1341">
        <v>0.30108943660024245</v>
      </c>
      <c r="S1341">
        <f t="shared" si="81"/>
        <v>-6.3485101528730423E-3</v>
      </c>
    </row>
    <row r="1342" spans="17:19" x14ac:dyDescent="0.25">
      <c r="Q1342">
        <v>1341</v>
      </c>
      <c r="R1342">
        <v>0.59865959569151572</v>
      </c>
      <c r="S1342">
        <f t="shared" si="81"/>
        <v>2.426744339840043E-3</v>
      </c>
    </row>
    <row r="1343" spans="17:19" x14ac:dyDescent="0.25">
      <c r="Q1343">
        <v>1342</v>
      </c>
      <c r="R1343">
        <v>0.77075343278223252</v>
      </c>
      <c r="S1343">
        <f t="shared" si="81"/>
        <v>8.0191919385004615E-3</v>
      </c>
    </row>
    <row r="1344" spans="17:19" x14ac:dyDescent="0.25">
      <c r="Q1344">
        <v>1343</v>
      </c>
      <c r="R1344">
        <v>8.9858637419417908E-2</v>
      </c>
      <c r="S1344">
        <f t="shared" si="81"/>
        <v>-1.5683718175153599E-2</v>
      </c>
    </row>
    <row r="1345" spans="17:19" x14ac:dyDescent="0.25">
      <c r="Q1345">
        <v>1344</v>
      </c>
      <c r="R1345">
        <v>0.66883346426067725</v>
      </c>
      <c r="S1345">
        <f t="shared" si="81"/>
        <v>4.5525989040721164E-3</v>
      </c>
    </row>
    <row r="1346" spans="17:19" x14ac:dyDescent="0.25">
      <c r="Q1346">
        <v>1345</v>
      </c>
      <c r="R1346">
        <v>0.82743401705172737</v>
      </c>
      <c r="S1346">
        <f t="shared" si="81"/>
        <v>1.0326300792531105E-2</v>
      </c>
    </row>
    <row r="1347" spans="17:19" x14ac:dyDescent="0.25">
      <c r="Q1347">
        <v>1346</v>
      </c>
      <c r="R1347">
        <v>0.9955066596173785</v>
      </c>
      <c r="S1347">
        <f t="shared" si="81"/>
        <v>2.9312770517505464E-2</v>
      </c>
    </row>
    <row r="1348" spans="17:19" x14ac:dyDescent="0.25">
      <c r="Q1348">
        <v>1347</v>
      </c>
      <c r="R1348">
        <v>0.56772824671969524</v>
      </c>
      <c r="S1348">
        <f t="shared" si="81"/>
        <v>1.5245154233876068E-3</v>
      </c>
    </row>
    <row r="1349" spans="17:19" x14ac:dyDescent="0.25">
      <c r="Q1349">
        <v>1348</v>
      </c>
      <c r="R1349">
        <v>5.7150097399726318E-2</v>
      </c>
      <c r="S1349">
        <f t="shared" si="81"/>
        <v>-1.8386683840714495E-2</v>
      </c>
    </row>
    <row r="1350" spans="17:19" x14ac:dyDescent="0.25">
      <c r="Q1350">
        <v>1349</v>
      </c>
      <c r="R1350">
        <v>0.3008226029851534</v>
      </c>
      <c r="S1350">
        <f t="shared" si="81"/>
        <v>-6.3572306742706178E-3</v>
      </c>
    </row>
    <row r="1351" spans="17:19" x14ac:dyDescent="0.25">
      <c r="Q1351">
        <v>1350</v>
      </c>
      <c r="R1351">
        <v>0.86649260991299704</v>
      </c>
      <c r="S1351">
        <f t="shared" si="81"/>
        <v>1.221403523185018E-2</v>
      </c>
    </row>
    <row r="1352" spans="17:19" x14ac:dyDescent="0.25">
      <c r="Q1352">
        <v>1351</v>
      </c>
      <c r="R1352">
        <v>0.8475648844169541</v>
      </c>
      <c r="S1352">
        <f t="shared" si="81"/>
        <v>1.1259092489405589E-2</v>
      </c>
    </row>
    <row r="1353" spans="17:19" x14ac:dyDescent="0.25">
      <c r="Q1353">
        <v>1352</v>
      </c>
      <c r="R1353">
        <v>0.25876679838625383</v>
      </c>
      <c r="S1353">
        <f t="shared" si="81"/>
        <v>-7.7809812395469571E-3</v>
      </c>
    </row>
    <row r="1354" spans="17:19" x14ac:dyDescent="0.25">
      <c r="Q1354">
        <v>1353</v>
      </c>
      <c r="R1354">
        <v>0.76509270220004022</v>
      </c>
      <c r="S1354">
        <f t="shared" si="81"/>
        <v>7.8081070418423507E-3</v>
      </c>
    </row>
    <row r="1355" spans="17:19" x14ac:dyDescent="0.25">
      <c r="Q1355">
        <v>1354</v>
      </c>
      <c r="R1355">
        <v>0.70716585753435746</v>
      </c>
      <c r="S1355">
        <f t="shared" si="81"/>
        <v>5.7864691793582512E-3</v>
      </c>
    </row>
    <row r="1356" spans="17:19" x14ac:dyDescent="0.25">
      <c r="Q1356">
        <v>1355</v>
      </c>
      <c r="R1356">
        <v>0.35304829804913773</v>
      </c>
      <c r="S1356">
        <f t="shared" si="81"/>
        <v>-4.707978217719979E-3</v>
      </c>
    </row>
    <row r="1357" spans="17:19" x14ac:dyDescent="0.25">
      <c r="Q1357">
        <v>1356</v>
      </c>
      <c r="R1357">
        <v>0.8912736495781981</v>
      </c>
      <c r="S1357">
        <f t="shared" si="81"/>
        <v>1.3617878524911099E-2</v>
      </c>
    </row>
    <row r="1358" spans="17:19" x14ac:dyDescent="0.25">
      <c r="Q1358">
        <v>1357</v>
      </c>
      <c r="R1358">
        <v>0.29093780774720646</v>
      </c>
      <c r="S1358">
        <f t="shared" si="81"/>
        <v>-6.6828084249305848E-3</v>
      </c>
    </row>
    <row r="1359" spans="17:19" x14ac:dyDescent="0.25">
      <c r="Q1359">
        <v>1358</v>
      </c>
      <c r="R1359">
        <v>0.18951633510456956</v>
      </c>
      <c r="S1359">
        <f t="shared" si="81"/>
        <v>-1.0427024014096843E-2</v>
      </c>
    </row>
    <row r="1360" spans="17:19" x14ac:dyDescent="0.25">
      <c r="Q1360">
        <v>1359</v>
      </c>
      <c r="R1360">
        <v>0.19862548353886689</v>
      </c>
      <c r="S1360">
        <f t="shared" si="81"/>
        <v>-1.0049920800639564E-2</v>
      </c>
    </row>
    <row r="1361" spans="17:19" x14ac:dyDescent="0.25">
      <c r="Q1361">
        <v>1360</v>
      </c>
      <c r="R1361">
        <v>0.94054265498415268</v>
      </c>
      <c r="S1361">
        <f t="shared" si="81"/>
        <v>1.7327755354475321E-2</v>
      </c>
    </row>
    <row r="1362" spans="17:19" x14ac:dyDescent="0.25">
      <c r="Q1362">
        <v>1361</v>
      </c>
      <c r="R1362">
        <v>0.32270776914095323</v>
      </c>
      <c r="S1362">
        <f t="shared" si="81"/>
        <v>-5.6528900376986036E-3</v>
      </c>
    </row>
    <row r="1363" spans="17:19" x14ac:dyDescent="0.25">
      <c r="Q1363">
        <v>1362</v>
      </c>
      <c r="R1363">
        <v>0.79381827943519112</v>
      </c>
      <c r="S1363">
        <f t="shared" si="81"/>
        <v>8.9114684799424058E-3</v>
      </c>
    </row>
    <row r="1364" spans="17:19" x14ac:dyDescent="0.25">
      <c r="Q1364">
        <v>1363</v>
      </c>
      <c r="R1364">
        <v>0.99522843029474573</v>
      </c>
      <c r="S1364">
        <f t="shared" ref="S1364:S1427" si="82">_xlfn.NORM.INV(R1364,$K$12,$K$14)</f>
        <v>2.9078327385792576E-2</v>
      </c>
    </row>
    <row r="1365" spans="17:19" x14ac:dyDescent="0.25">
      <c r="Q1365">
        <v>1364</v>
      </c>
      <c r="R1365">
        <v>0.26450110799572035</v>
      </c>
      <c r="S1365">
        <f t="shared" si="82"/>
        <v>-7.580451472129766E-3</v>
      </c>
    </row>
    <row r="1366" spans="17:19" x14ac:dyDescent="0.25">
      <c r="Q1366">
        <v>1365</v>
      </c>
      <c r="R1366">
        <v>0.38087453035140362</v>
      </c>
      <c r="S1366">
        <f t="shared" si="82"/>
        <v>-3.8668217947333502E-3</v>
      </c>
    </row>
    <row r="1367" spans="17:19" x14ac:dyDescent="0.25">
      <c r="Q1367">
        <v>1366</v>
      </c>
      <c r="R1367">
        <v>0.25545944404297072</v>
      </c>
      <c r="S1367">
        <f t="shared" si="82"/>
        <v>-7.8976844034081874E-3</v>
      </c>
    </row>
    <row r="1368" spans="17:19" x14ac:dyDescent="0.25">
      <c r="Q1368">
        <v>1367</v>
      </c>
      <c r="R1368">
        <v>0.96246052226011969</v>
      </c>
      <c r="S1368">
        <f t="shared" si="82"/>
        <v>1.9838478153487257E-2</v>
      </c>
    </row>
    <row r="1369" spans="17:19" x14ac:dyDescent="0.25">
      <c r="Q1369">
        <v>1368</v>
      </c>
      <c r="R1369">
        <v>0.17662194454440272</v>
      </c>
      <c r="S1369">
        <f t="shared" si="82"/>
        <v>-1.0980470201586691E-2</v>
      </c>
    </row>
    <row r="1370" spans="17:19" x14ac:dyDescent="0.25">
      <c r="Q1370">
        <v>1369</v>
      </c>
      <c r="R1370">
        <v>0.53191861911454563</v>
      </c>
      <c r="S1370">
        <f t="shared" si="82"/>
        <v>4.9467798291539643E-4</v>
      </c>
    </row>
    <row r="1371" spans="17:19" x14ac:dyDescent="0.25">
      <c r="Q1371">
        <v>1370</v>
      </c>
      <c r="R1371">
        <v>0.72467075999312802</v>
      </c>
      <c r="S1371">
        <f t="shared" si="82"/>
        <v>6.3742154155685161E-3</v>
      </c>
    </row>
    <row r="1372" spans="17:19" x14ac:dyDescent="0.25">
      <c r="Q1372">
        <v>1371</v>
      </c>
      <c r="R1372">
        <v>0.38701763723429383</v>
      </c>
      <c r="S1372">
        <f t="shared" si="82"/>
        <v>-3.6837930575091124E-3</v>
      </c>
    </row>
    <row r="1373" spans="17:19" x14ac:dyDescent="0.25">
      <c r="Q1373">
        <v>1372</v>
      </c>
      <c r="R1373">
        <v>0.13427098754900735</v>
      </c>
      <c r="S1373">
        <f t="shared" si="82"/>
        <v>-1.3007274979597302E-2</v>
      </c>
    </row>
    <row r="1374" spans="17:19" x14ac:dyDescent="0.25">
      <c r="Q1374">
        <v>1373</v>
      </c>
      <c r="R1374">
        <v>0.19067168801448386</v>
      </c>
      <c r="S1374">
        <f t="shared" si="82"/>
        <v>-1.0378589977891066E-2</v>
      </c>
    </row>
    <row r="1375" spans="17:19" x14ac:dyDescent="0.25">
      <c r="Q1375">
        <v>1374</v>
      </c>
      <c r="R1375">
        <v>0.83986361234568041</v>
      </c>
      <c r="S1375">
        <f t="shared" si="82"/>
        <v>1.0893267928290035E-2</v>
      </c>
    </row>
    <row r="1376" spans="17:19" x14ac:dyDescent="0.25">
      <c r="Q1376">
        <v>1375</v>
      </c>
      <c r="R1376">
        <v>0.16157600175229425</v>
      </c>
      <c r="S1376">
        <f t="shared" si="82"/>
        <v>-1.165966125664466E-2</v>
      </c>
    </row>
    <row r="1377" spans="17:19" x14ac:dyDescent="0.25">
      <c r="Q1377">
        <v>1376</v>
      </c>
      <c r="R1377">
        <v>0.91319676915509562</v>
      </c>
      <c r="S1377">
        <f t="shared" si="82"/>
        <v>1.5067354612740362E-2</v>
      </c>
    </row>
    <row r="1378" spans="17:19" x14ac:dyDescent="0.25">
      <c r="Q1378">
        <v>1377</v>
      </c>
      <c r="R1378">
        <v>0.54953859508399205</v>
      </c>
      <c r="S1378">
        <f t="shared" si="82"/>
        <v>9.9994889811231094E-4</v>
      </c>
    </row>
    <row r="1379" spans="17:19" x14ac:dyDescent="0.25">
      <c r="Q1379">
        <v>1378</v>
      </c>
      <c r="R1379">
        <v>0.29860260897966062</v>
      </c>
      <c r="S1379">
        <f t="shared" si="82"/>
        <v>-6.4299194574378134E-3</v>
      </c>
    </row>
    <row r="1380" spans="17:19" x14ac:dyDescent="0.25">
      <c r="Q1380">
        <v>1379</v>
      </c>
      <c r="R1380">
        <v>0.7002483398292908</v>
      </c>
      <c r="S1380">
        <f t="shared" si="82"/>
        <v>5.5587772793777353E-3</v>
      </c>
    </row>
    <row r="1381" spans="17:19" x14ac:dyDescent="0.25">
      <c r="Q1381">
        <v>1380</v>
      </c>
      <c r="R1381">
        <v>0.8250324506667881</v>
      </c>
      <c r="S1381">
        <f t="shared" si="82"/>
        <v>1.021980550855108E-2</v>
      </c>
    </row>
    <row r="1382" spans="17:19" x14ac:dyDescent="0.25">
      <c r="Q1382">
        <v>1381</v>
      </c>
      <c r="R1382">
        <v>0.8905013862019141</v>
      </c>
      <c r="S1382">
        <f t="shared" si="82"/>
        <v>1.3570870225977201E-2</v>
      </c>
    </row>
    <row r="1383" spans="17:19" x14ac:dyDescent="0.25">
      <c r="Q1383">
        <v>1382</v>
      </c>
      <c r="R1383">
        <v>0.90922749976859008</v>
      </c>
      <c r="S1383">
        <f t="shared" si="82"/>
        <v>1.4786356930375038E-2</v>
      </c>
    </row>
    <row r="1384" spans="17:19" x14ac:dyDescent="0.25">
      <c r="Q1384">
        <v>1383</v>
      </c>
      <c r="R1384">
        <v>0.58520452025608161</v>
      </c>
      <c r="S1384">
        <f t="shared" si="82"/>
        <v>2.0324127314963157E-3</v>
      </c>
    </row>
    <row r="1385" spans="17:19" x14ac:dyDescent="0.25">
      <c r="Q1385">
        <v>1384</v>
      </c>
      <c r="R1385">
        <v>0.26254594441492807</v>
      </c>
      <c r="S1385">
        <f t="shared" si="82"/>
        <v>-7.6485711088683664E-3</v>
      </c>
    </row>
    <row r="1386" spans="17:19" x14ac:dyDescent="0.25">
      <c r="Q1386">
        <v>1385</v>
      </c>
      <c r="R1386">
        <v>0.98133983582536366</v>
      </c>
      <c r="S1386">
        <f t="shared" si="82"/>
        <v>2.3278041039202977E-2</v>
      </c>
    </row>
    <row r="1387" spans="17:19" x14ac:dyDescent="0.25">
      <c r="Q1387">
        <v>1386</v>
      </c>
      <c r="R1387">
        <v>6.4967669021677943E-2</v>
      </c>
      <c r="S1387">
        <f t="shared" si="82"/>
        <v>-1.7649301450427018E-2</v>
      </c>
    </row>
    <row r="1388" spans="17:19" x14ac:dyDescent="0.25">
      <c r="Q1388">
        <v>1387</v>
      </c>
      <c r="R1388">
        <v>0.47654025162968106</v>
      </c>
      <c r="S1388">
        <f t="shared" si="82"/>
        <v>-1.0862978145122879E-3</v>
      </c>
    </row>
    <row r="1389" spans="17:19" x14ac:dyDescent="0.25">
      <c r="Q1389">
        <v>1388</v>
      </c>
      <c r="R1389">
        <v>0.52401361446426153</v>
      </c>
      <c r="S1389">
        <f t="shared" si="82"/>
        <v>2.6863574965774179E-4</v>
      </c>
    </row>
    <row r="1390" spans="17:19" x14ac:dyDescent="0.25">
      <c r="Q1390">
        <v>1389</v>
      </c>
      <c r="R1390">
        <v>0.83352181260498581</v>
      </c>
      <c r="S1390">
        <f t="shared" si="82"/>
        <v>1.0600573723480682E-2</v>
      </c>
    </row>
    <row r="1391" spans="17:19" x14ac:dyDescent="0.25">
      <c r="Q1391">
        <v>1390</v>
      </c>
      <c r="R1391">
        <v>0.75688532699808453</v>
      </c>
      <c r="S1391">
        <f t="shared" si="82"/>
        <v>7.5069818430177106E-3</v>
      </c>
    </row>
    <row r="1392" spans="17:19" x14ac:dyDescent="0.25">
      <c r="Q1392">
        <v>1391</v>
      </c>
      <c r="R1392">
        <v>0.39032791362595343</v>
      </c>
      <c r="S1392">
        <f t="shared" si="82"/>
        <v>-3.5855184535314179E-3</v>
      </c>
    </row>
    <row r="1393" spans="17:19" x14ac:dyDescent="0.25">
      <c r="Q1393">
        <v>1392</v>
      </c>
      <c r="R1393">
        <v>0.3443490744643859</v>
      </c>
      <c r="S1393">
        <f t="shared" si="82"/>
        <v>-4.9756090852901046E-3</v>
      </c>
    </row>
    <row r="1394" spans="17:19" x14ac:dyDescent="0.25">
      <c r="Q1394">
        <v>1393</v>
      </c>
      <c r="R1394">
        <v>0.87211680336812336</v>
      </c>
      <c r="S1394">
        <f t="shared" si="82"/>
        <v>1.2515489165648357E-2</v>
      </c>
    </row>
    <row r="1395" spans="17:19" x14ac:dyDescent="0.25">
      <c r="Q1395">
        <v>1394</v>
      </c>
      <c r="R1395">
        <v>0.42660030167929819</v>
      </c>
      <c r="S1395">
        <f t="shared" si="82"/>
        <v>-2.5223560585449644E-3</v>
      </c>
    </row>
    <row r="1396" spans="17:19" x14ac:dyDescent="0.25">
      <c r="Q1396">
        <v>1395</v>
      </c>
      <c r="R1396">
        <v>0.33858592994640135</v>
      </c>
      <c r="S1396">
        <f t="shared" si="82"/>
        <v>-5.1543013965683632E-3</v>
      </c>
    </row>
    <row r="1397" spans="17:19" x14ac:dyDescent="0.25">
      <c r="Q1397">
        <v>1396</v>
      </c>
      <c r="R1397">
        <v>0.73382147499048511</v>
      </c>
      <c r="S1397">
        <f t="shared" si="82"/>
        <v>6.6887241664632252E-3</v>
      </c>
    </row>
    <row r="1398" spans="17:19" x14ac:dyDescent="0.25">
      <c r="Q1398">
        <v>1397</v>
      </c>
      <c r="R1398">
        <v>0.20843619901087473</v>
      </c>
      <c r="S1398">
        <f t="shared" si="82"/>
        <v>-9.6552604871790043E-3</v>
      </c>
    </row>
    <row r="1399" spans="17:19" x14ac:dyDescent="0.25">
      <c r="Q1399">
        <v>1398</v>
      </c>
      <c r="R1399">
        <v>0.13667081896393463</v>
      </c>
      <c r="S1399">
        <f t="shared" si="82"/>
        <v>-1.2881794495267631E-2</v>
      </c>
    </row>
    <row r="1400" spans="17:19" x14ac:dyDescent="0.25">
      <c r="Q1400">
        <v>1399</v>
      </c>
      <c r="R1400">
        <v>0.15907508292490979</v>
      </c>
      <c r="S1400">
        <f t="shared" si="82"/>
        <v>-1.1776473025369273E-2</v>
      </c>
    </row>
    <row r="1401" spans="17:19" x14ac:dyDescent="0.25">
      <c r="Q1401">
        <v>1400</v>
      </c>
      <c r="R1401">
        <v>0.82790151913079679</v>
      </c>
      <c r="S1401">
        <f t="shared" si="82"/>
        <v>1.0347141312599792E-2</v>
      </c>
    </row>
    <row r="1402" spans="17:19" x14ac:dyDescent="0.25">
      <c r="Q1402">
        <v>1401</v>
      </c>
      <c r="R1402">
        <v>8.5976732242857734E-2</v>
      </c>
      <c r="S1402">
        <f t="shared" si="82"/>
        <v>-1.5960554712551468E-2</v>
      </c>
    </row>
    <row r="1403" spans="17:19" x14ac:dyDescent="0.25">
      <c r="Q1403">
        <v>1402</v>
      </c>
      <c r="R1403">
        <v>0.29735186323384499</v>
      </c>
      <c r="S1403">
        <f t="shared" si="82"/>
        <v>-6.4709804803464964E-3</v>
      </c>
    </row>
    <row r="1404" spans="17:19" x14ac:dyDescent="0.25">
      <c r="Q1404">
        <v>1403</v>
      </c>
      <c r="R1404">
        <v>0.47203005751690674</v>
      </c>
      <c r="S1404">
        <f t="shared" si="82"/>
        <v>-1.2152154820617449E-3</v>
      </c>
    </row>
    <row r="1405" spans="17:19" x14ac:dyDescent="0.25">
      <c r="Q1405">
        <v>1404</v>
      </c>
      <c r="R1405">
        <v>0.21472226159950536</v>
      </c>
      <c r="S1405">
        <f t="shared" si="82"/>
        <v>-9.4081362318786596E-3</v>
      </c>
    </row>
    <row r="1406" spans="17:19" x14ac:dyDescent="0.25">
      <c r="Q1406">
        <v>1405</v>
      </c>
      <c r="R1406">
        <v>0.22693833174624711</v>
      </c>
      <c r="S1406">
        <f t="shared" si="82"/>
        <v>-8.939589063186381E-3</v>
      </c>
    </row>
    <row r="1407" spans="17:19" x14ac:dyDescent="0.25">
      <c r="Q1407">
        <v>1406</v>
      </c>
      <c r="R1407">
        <v>0.11665837558055292</v>
      </c>
      <c r="S1407">
        <f t="shared" si="82"/>
        <v>-1.3979444465263651E-2</v>
      </c>
    </row>
    <row r="1408" spans="17:19" x14ac:dyDescent="0.25">
      <c r="Q1408">
        <v>1407</v>
      </c>
      <c r="R1408">
        <v>0.53560502825263334</v>
      </c>
      <c r="S1408">
        <f t="shared" si="82"/>
        <v>6.0020786423135484E-4</v>
      </c>
    </row>
    <row r="1409" spans="17:19" x14ac:dyDescent="0.25">
      <c r="Q1409">
        <v>1408</v>
      </c>
      <c r="R1409">
        <v>0.96337894707736027</v>
      </c>
      <c r="S1409">
        <f t="shared" si="82"/>
        <v>1.996749136520341E-2</v>
      </c>
    </row>
    <row r="1410" spans="17:19" x14ac:dyDescent="0.25">
      <c r="Q1410">
        <v>1409</v>
      </c>
      <c r="R1410">
        <v>0.86415764562172359</v>
      </c>
      <c r="S1410">
        <f t="shared" si="82"/>
        <v>1.2091452136345989E-2</v>
      </c>
    </row>
    <row r="1411" spans="17:19" x14ac:dyDescent="0.25">
      <c r="Q1411">
        <v>1410</v>
      </c>
      <c r="R1411">
        <v>0.13874618190973964</v>
      </c>
      <c r="S1411">
        <f t="shared" si="82"/>
        <v>-1.2774488988738513E-2</v>
      </c>
    </row>
    <row r="1412" spans="17:19" x14ac:dyDescent="0.25">
      <c r="Q1412">
        <v>1411</v>
      </c>
      <c r="R1412">
        <v>0.87074777914365842</v>
      </c>
      <c r="S1412">
        <f t="shared" si="82"/>
        <v>1.2441278349414227E-2</v>
      </c>
    </row>
    <row r="1413" spans="17:19" x14ac:dyDescent="0.25">
      <c r="Q1413">
        <v>1412</v>
      </c>
      <c r="R1413">
        <v>0.78961528489852384</v>
      </c>
      <c r="S1413">
        <f t="shared" si="82"/>
        <v>8.7447082671414378E-3</v>
      </c>
    </row>
    <row r="1414" spans="17:19" x14ac:dyDescent="0.25">
      <c r="Q1414">
        <v>1413</v>
      </c>
      <c r="R1414">
        <v>0.29704486328446433</v>
      </c>
      <c r="S1414">
        <f t="shared" si="82"/>
        <v>-6.4810710927533993E-3</v>
      </c>
    </row>
    <row r="1415" spans="17:19" x14ac:dyDescent="0.25">
      <c r="Q1415">
        <v>1414</v>
      </c>
      <c r="R1415">
        <v>0.83068592700884691</v>
      </c>
      <c r="S1415">
        <f t="shared" si="82"/>
        <v>1.0472021833071502E-2</v>
      </c>
    </row>
    <row r="1416" spans="17:19" x14ac:dyDescent="0.25">
      <c r="Q1416">
        <v>1415</v>
      </c>
      <c r="R1416">
        <v>0.36524361817211271</v>
      </c>
      <c r="S1416">
        <f t="shared" si="82"/>
        <v>-4.3367103271650265E-3</v>
      </c>
    </row>
    <row r="1417" spans="17:19" x14ac:dyDescent="0.25">
      <c r="Q1417">
        <v>1416</v>
      </c>
      <c r="R1417">
        <v>0.51466296653786736</v>
      </c>
      <c r="S1417">
        <f t="shared" si="82"/>
        <v>1.5973197491387248E-6</v>
      </c>
    </row>
    <row r="1418" spans="17:19" x14ac:dyDescent="0.25">
      <c r="Q1418">
        <v>1417</v>
      </c>
      <c r="R1418">
        <v>8.2173453525346773E-2</v>
      </c>
      <c r="S1418">
        <f t="shared" si="82"/>
        <v>-1.6241009386227152E-2</v>
      </c>
    </row>
    <row r="1419" spans="17:19" x14ac:dyDescent="0.25">
      <c r="Q1419">
        <v>1418</v>
      </c>
      <c r="R1419">
        <v>0.68550727457755112</v>
      </c>
      <c r="S1419">
        <f t="shared" si="82"/>
        <v>5.0813002361751241E-3</v>
      </c>
    </row>
    <row r="1420" spans="17:19" x14ac:dyDescent="0.25">
      <c r="Q1420">
        <v>1419</v>
      </c>
      <c r="R1420">
        <v>0.78538101983097131</v>
      </c>
      <c r="S1420">
        <f t="shared" si="82"/>
        <v>8.5786735486163643E-3</v>
      </c>
    </row>
    <row r="1421" spans="17:19" x14ac:dyDescent="0.25">
      <c r="Q1421">
        <v>1420</v>
      </c>
      <c r="R1421">
        <v>0.81177443196884336</v>
      </c>
      <c r="S1421">
        <f t="shared" si="82"/>
        <v>9.6478615875183766E-3</v>
      </c>
    </row>
    <row r="1422" spans="17:19" x14ac:dyDescent="0.25">
      <c r="Q1422">
        <v>1421</v>
      </c>
      <c r="R1422">
        <v>0.43444995521945728</v>
      </c>
      <c r="S1422">
        <f t="shared" si="82"/>
        <v>-2.2949916167296675E-3</v>
      </c>
    </row>
    <row r="1423" spans="17:19" x14ac:dyDescent="0.25">
      <c r="Q1423">
        <v>1422</v>
      </c>
      <c r="R1423">
        <v>0.54193056316039689</v>
      </c>
      <c r="S1423">
        <f t="shared" si="82"/>
        <v>7.8149642870061018E-4</v>
      </c>
    </row>
    <row r="1424" spans="17:19" x14ac:dyDescent="0.25">
      <c r="Q1424">
        <v>1423</v>
      </c>
      <c r="R1424">
        <v>0.29143302722640607</v>
      </c>
      <c r="S1424">
        <f t="shared" si="82"/>
        <v>-6.6663768832093398E-3</v>
      </c>
    </row>
    <row r="1425" spans="17:19" x14ac:dyDescent="0.25">
      <c r="Q1425">
        <v>1424</v>
      </c>
      <c r="R1425">
        <v>7.5743316651319947E-2</v>
      </c>
      <c r="S1425">
        <f t="shared" si="82"/>
        <v>-1.6738298717472677E-2</v>
      </c>
    </row>
    <row r="1426" spans="17:19" x14ac:dyDescent="0.25">
      <c r="Q1426">
        <v>1425</v>
      </c>
      <c r="R1426">
        <v>2.8734125755430218E-2</v>
      </c>
      <c r="S1426">
        <f t="shared" si="82"/>
        <v>-2.2034664032672964E-2</v>
      </c>
    </row>
    <row r="1427" spans="17:19" x14ac:dyDescent="0.25">
      <c r="Q1427">
        <v>1426</v>
      </c>
      <c r="R1427">
        <v>0.78660610073241866</v>
      </c>
      <c r="S1427">
        <f t="shared" si="82"/>
        <v>8.6265135124644378E-3</v>
      </c>
    </row>
    <row r="1428" spans="17:19" x14ac:dyDescent="0.25">
      <c r="Q1428">
        <v>1427</v>
      </c>
      <c r="R1428">
        <v>0.2278410767307496</v>
      </c>
      <c r="S1428">
        <f t="shared" ref="S1428:S1491" si="83">_xlfn.NORM.INV(R1428,$K$12,$K$14)</f>
        <v>-8.9055404249266078E-3</v>
      </c>
    </row>
    <row r="1429" spans="17:19" x14ac:dyDescent="0.25">
      <c r="Q1429">
        <v>1428</v>
      </c>
      <c r="R1429">
        <v>0.70062975509053438</v>
      </c>
      <c r="S1429">
        <f t="shared" si="83"/>
        <v>5.5712687088192376E-3</v>
      </c>
    </row>
    <row r="1430" spans="17:19" x14ac:dyDescent="0.25">
      <c r="Q1430">
        <v>1429</v>
      </c>
      <c r="R1430">
        <v>3.4351252667773169E-2</v>
      </c>
      <c r="S1430">
        <f t="shared" si="83"/>
        <v>-2.1131576501946685E-2</v>
      </c>
    </row>
    <row r="1431" spans="17:19" x14ac:dyDescent="0.25">
      <c r="Q1431">
        <v>1430</v>
      </c>
      <c r="R1431">
        <v>0.77575953191825286</v>
      </c>
      <c r="S1431">
        <f t="shared" si="83"/>
        <v>8.2083135674824465E-3</v>
      </c>
    </row>
    <row r="1432" spans="17:19" x14ac:dyDescent="0.25">
      <c r="Q1432">
        <v>1431</v>
      </c>
      <c r="R1432">
        <v>0.85424852887189195</v>
      </c>
      <c r="S1432">
        <f t="shared" si="83"/>
        <v>1.1586650145081758E-2</v>
      </c>
    </row>
    <row r="1433" spans="17:19" x14ac:dyDescent="0.25">
      <c r="Q1433">
        <v>1432</v>
      </c>
      <c r="R1433">
        <v>7.928669743336858E-2</v>
      </c>
      <c r="S1433">
        <f t="shared" si="83"/>
        <v>-1.6460477378528147E-2</v>
      </c>
    </row>
    <row r="1434" spans="17:19" x14ac:dyDescent="0.25">
      <c r="Q1434">
        <v>1433</v>
      </c>
      <c r="R1434">
        <v>0.44760612620503892</v>
      </c>
      <c r="S1434">
        <f t="shared" si="83"/>
        <v>-1.9155528506867117E-3</v>
      </c>
    </row>
    <row r="1435" spans="17:19" x14ac:dyDescent="0.25">
      <c r="Q1435">
        <v>1434</v>
      </c>
      <c r="R1435">
        <v>0.50312194174825964</v>
      </c>
      <c r="S1435">
        <f t="shared" si="83"/>
        <v>-3.2769292286805301E-4</v>
      </c>
    </row>
    <row r="1436" spans="17:19" x14ac:dyDescent="0.25">
      <c r="Q1436">
        <v>1435</v>
      </c>
      <c r="R1436">
        <v>0.81343728640024915</v>
      </c>
      <c r="S1436">
        <f t="shared" si="83"/>
        <v>9.7181882805158822E-3</v>
      </c>
    </row>
    <row r="1437" spans="17:19" x14ac:dyDescent="0.25">
      <c r="Q1437">
        <v>1436</v>
      </c>
      <c r="R1437">
        <v>0.47326226158733631</v>
      </c>
      <c r="S1437">
        <f t="shared" si="83"/>
        <v>-1.1799851528178648E-3</v>
      </c>
    </row>
    <row r="1438" spans="17:19" x14ac:dyDescent="0.25">
      <c r="Q1438">
        <v>1437</v>
      </c>
      <c r="R1438">
        <v>0.56695046195752552</v>
      </c>
      <c r="S1438">
        <f t="shared" si="83"/>
        <v>1.5020084395807897E-3</v>
      </c>
    </row>
    <row r="1439" spans="17:19" x14ac:dyDescent="0.25">
      <c r="Q1439">
        <v>1438</v>
      </c>
      <c r="R1439">
        <v>0.20582471324720553</v>
      </c>
      <c r="S1439">
        <f t="shared" si="83"/>
        <v>-9.759214122894112E-3</v>
      </c>
    </row>
    <row r="1440" spans="17:19" x14ac:dyDescent="0.25">
      <c r="Q1440">
        <v>1439</v>
      </c>
      <c r="R1440">
        <v>0.38447586887715424</v>
      </c>
      <c r="S1440">
        <f t="shared" si="83"/>
        <v>-3.7594177413769404E-3</v>
      </c>
    </row>
    <row r="1441" spans="17:19" x14ac:dyDescent="0.25">
      <c r="Q1441">
        <v>1440</v>
      </c>
      <c r="R1441">
        <v>0.43876819945260737</v>
      </c>
      <c r="S1441">
        <f t="shared" si="83"/>
        <v>-2.1702388525950537E-3</v>
      </c>
    </row>
    <row r="1442" spans="17:19" x14ac:dyDescent="0.25">
      <c r="Q1442">
        <v>1441</v>
      </c>
      <c r="R1442">
        <v>0.32900724910794399</v>
      </c>
      <c r="S1442">
        <f t="shared" si="83"/>
        <v>-5.453929699826496E-3</v>
      </c>
    </row>
    <row r="1443" spans="17:19" x14ac:dyDescent="0.25">
      <c r="Q1443">
        <v>1442</v>
      </c>
      <c r="R1443">
        <v>0.97758077743458016</v>
      </c>
      <c r="S1443">
        <f t="shared" si="83"/>
        <v>2.2412342435909862E-2</v>
      </c>
    </row>
    <row r="1444" spans="17:19" x14ac:dyDescent="0.25">
      <c r="Q1444">
        <v>1443</v>
      </c>
      <c r="R1444">
        <v>9.7216472669905296E-2</v>
      </c>
      <c r="S1444">
        <f t="shared" si="83"/>
        <v>-1.5182456822156347E-2</v>
      </c>
    </row>
    <row r="1445" spans="17:19" x14ac:dyDescent="0.25">
      <c r="Q1445">
        <v>1444</v>
      </c>
      <c r="R1445">
        <v>0.78632627058228532</v>
      </c>
      <c r="S1445">
        <f t="shared" si="83"/>
        <v>8.6155719558146417E-3</v>
      </c>
    </row>
    <row r="1446" spans="17:19" x14ac:dyDescent="0.25">
      <c r="Q1446">
        <v>1445</v>
      </c>
      <c r="R1446">
        <v>0.597737765974377</v>
      </c>
      <c r="S1446">
        <f t="shared" si="83"/>
        <v>2.3996242083557102E-3</v>
      </c>
    </row>
    <row r="1447" spans="17:19" x14ac:dyDescent="0.25">
      <c r="Q1447">
        <v>1446</v>
      </c>
      <c r="R1447">
        <v>0.1431641988678366</v>
      </c>
      <c r="S1447">
        <f t="shared" si="83"/>
        <v>-1.2549641668918672E-2</v>
      </c>
    </row>
    <row r="1448" spans="17:19" x14ac:dyDescent="0.25">
      <c r="Q1448">
        <v>1447</v>
      </c>
      <c r="R1448">
        <v>0.21153747857608252</v>
      </c>
      <c r="S1448">
        <f t="shared" si="83"/>
        <v>-9.532802447035367E-3</v>
      </c>
    </row>
    <row r="1449" spans="17:19" x14ac:dyDescent="0.25">
      <c r="Q1449">
        <v>1448</v>
      </c>
      <c r="R1449">
        <v>0.10657155300804821</v>
      </c>
      <c r="S1449">
        <f t="shared" si="83"/>
        <v>-1.4583814786400907E-2</v>
      </c>
    </row>
    <row r="1450" spans="17:19" x14ac:dyDescent="0.25">
      <c r="Q1450">
        <v>1449</v>
      </c>
      <c r="R1450">
        <v>6.6325579802303691E-2</v>
      </c>
      <c r="S1450">
        <f t="shared" si="83"/>
        <v>-1.7528361426223289E-2</v>
      </c>
    </row>
    <row r="1451" spans="17:19" x14ac:dyDescent="0.25">
      <c r="Q1451">
        <v>1450</v>
      </c>
      <c r="R1451">
        <v>0.84003312270728558</v>
      </c>
      <c r="S1451">
        <f t="shared" si="83"/>
        <v>1.0901194092398477E-2</v>
      </c>
    </row>
    <row r="1452" spans="17:19" x14ac:dyDescent="0.25">
      <c r="Q1452">
        <v>1451</v>
      </c>
      <c r="R1452">
        <v>0.89380136058554871</v>
      </c>
      <c r="S1452">
        <f t="shared" si="83"/>
        <v>1.3773443424258699E-2</v>
      </c>
    </row>
    <row r="1453" spans="17:19" x14ac:dyDescent="0.25">
      <c r="Q1453">
        <v>1452</v>
      </c>
      <c r="R1453">
        <v>0.90195777300456437</v>
      </c>
      <c r="S1453">
        <f t="shared" si="83"/>
        <v>1.4294477097877933E-2</v>
      </c>
    </row>
    <row r="1454" spans="17:19" x14ac:dyDescent="0.25">
      <c r="Q1454">
        <v>1453</v>
      </c>
      <c r="R1454">
        <v>0.4755236699077714</v>
      </c>
      <c r="S1454">
        <f t="shared" si="83"/>
        <v>-1.1153473079077842E-3</v>
      </c>
    </row>
    <row r="1455" spans="17:19" x14ac:dyDescent="0.25">
      <c r="Q1455">
        <v>1454</v>
      </c>
      <c r="R1455">
        <v>0.27122619225728939</v>
      </c>
      <c r="S1455">
        <f t="shared" si="83"/>
        <v>-7.3480697279970936E-3</v>
      </c>
    </row>
    <row r="1456" spans="17:19" x14ac:dyDescent="0.25">
      <c r="Q1456">
        <v>1455</v>
      </c>
      <c r="R1456">
        <v>0.11885962911327097</v>
      </c>
      <c r="S1456">
        <f t="shared" si="83"/>
        <v>-1.3852543604082607E-2</v>
      </c>
    </row>
    <row r="1457" spans="17:19" x14ac:dyDescent="0.25">
      <c r="Q1457">
        <v>1456</v>
      </c>
      <c r="R1457">
        <v>0.65871447014239037</v>
      </c>
      <c r="S1457">
        <f t="shared" si="83"/>
        <v>4.2369661064298467E-3</v>
      </c>
    </row>
    <row r="1458" spans="17:19" x14ac:dyDescent="0.25">
      <c r="Q1458">
        <v>1457</v>
      </c>
      <c r="R1458">
        <v>6.7967206148938808E-2</v>
      </c>
      <c r="S1458">
        <f t="shared" si="83"/>
        <v>-1.7384686291696046E-2</v>
      </c>
    </row>
    <row r="1459" spans="17:19" x14ac:dyDescent="0.25">
      <c r="Q1459">
        <v>1458</v>
      </c>
      <c r="R1459">
        <v>0.97166443927459634</v>
      </c>
      <c r="S1459">
        <f t="shared" si="83"/>
        <v>2.1270663560314044E-2</v>
      </c>
    </row>
    <row r="1460" spans="17:19" x14ac:dyDescent="0.25">
      <c r="Q1460">
        <v>1459</v>
      </c>
      <c r="R1460">
        <v>0.23482245389314471</v>
      </c>
      <c r="S1460">
        <f t="shared" si="83"/>
        <v>-8.644738435431721E-3</v>
      </c>
    </row>
    <row r="1461" spans="17:19" x14ac:dyDescent="0.25">
      <c r="Q1461">
        <v>1460</v>
      </c>
      <c r="R1461">
        <v>0.20655851413787996</v>
      </c>
      <c r="S1461">
        <f t="shared" si="83"/>
        <v>-9.729925741844293E-3</v>
      </c>
    </row>
    <row r="1462" spans="17:19" x14ac:dyDescent="0.25">
      <c r="Q1462">
        <v>1461</v>
      </c>
      <c r="R1462">
        <v>0.97516238114857978</v>
      </c>
      <c r="S1462">
        <f t="shared" si="83"/>
        <v>2.1918281133095477E-2</v>
      </c>
    </row>
    <row r="1463" spans="17:19" x14ac:dyDescent="0.25">
      <c r="Q1463">
        <v>1462</v>
      </c>
      <c r="R1463">
        <v>0.10048728222131553</v>
      </c>
      <c r="S1463">
        <f t="shared" si="83"/>
        <v>-1.4968563499503406E-2</v>
      </c>
    </row>
    <row r="1464" spans="17:19" x14ac:dyDescent="0.25">
      <c r="Q1464">
        <v>1463</v>
      </c>
      <c r="R1464">
        <v>0.3250721393634094</v>
      </c>
      <c r="S1464">
        <f t="shared" si="83"/>
        <v>-5.5780301907532763E-3</v>
      </c>
    </row>
    <row r="1465" spans="17:19" x14ac:dyDescent="0.25">
      <c r="Q1465">
        <v>1464</v>
      </c>
      <c r="R1465">
        <v>0.76343038707716049</v>
      </c>
      <c r="S1465">
        <f t="shared" si="83"/>
        <v>7.7466573942265565E-3</v>
      </c>
    </row>
    <row r="1466" spans="17:19" x14ac:dyDescent="0.25">
      <c r="Q1466">
        <v>1465</v>
      </c>
      <c r="R1466">
        <v>0.25991100333213979</v>
      </c>
      <c r="S1466">
        <f t="shared" si="83"/>
        <v>-7.7407871521110025E-3</v>
      </c>
    </row>
    <row r="1467" spans="17:19" x14ac:dyDescent="0.25">
      <c r="Q1467">
        <v>1466</v>
      </c>
      <c r="R1467">
        <v>0.36284518691748724</v>
      </c>
      <c r="S1467">
        <f t="shared" si="83"/>
        <v>-4.40938565474962E-3</v>
      </c>
    </row>
    <row r="1468" spans="17:19" x14ac:dyDescent="0.25">
      <c r="Q1468">
        <v>1467</v>
      </c>
      <c r="R1468">
        <v>0.85032335348325894</v>
      </c>
      <c r="S1468">
        <f t="shared" si="83"/>
        <v>1.1393096094550479E-2</v>
      </c>
    </row>
    <row r="1469" spans="17:19" x14ac:dyDescent="0.25">
      <c r="Q1469">
        <v>1468</v>
      </c>
      <c r="R1469">
        <v>2.7088518479242762E-2</v>
      </c>
      <c r="S1469">
        <f t="shared" si="83"/>
        <v>-2.2326957056461094E-2</v>
      </c>
    </row>
    <row r="1470" spans="17:19" x14ac:dyDescent="0.25">
      <c r="Q1470">
        <v>1469</v>
      </c>
      <c r="R1470">
        <v>0.64391102862830729</v>
      </c>
      <c r="S1470">
        <f t="shared" si="83"/>
        <v>3.7815080988143433E-3</v>
      </c>
    </row>
    <row r="1471" spans="17:19" x14ac:dyDescent="0.25">
      <c r="Q1471">
        <v>1470</v>
      </c>
      <c r="R1471">
        <v>0.99151539822830648</v>
      </c>
      <c r="S1471">
        <f t="shared" si="83"/>
        <v>2.6750275434501373E-2</v>
      </c>
    </row>
    <row r="1472" spans="17:19" x14ac:dyDescent="0.25">
      <c r="Q1472">
        <v>1471</v>
      </c>
      <c r="R1472">
        <v>0.11187161392658429</v>
      </c>
      <c r="S1472">
        <f t="shared" si="83"/>
        <v>-1.4261384845691845E-2</v>
      </c>
    </row>
    <row r="1473" spans="17:19" x14ac:dyDescent="0.25">
      <c r="Q1473">
        <v>1472</v>
      </c>
      <c r="R1473">
        <v>0.3739817115684414</v>
      </c>
      <c r="S1473">
        <f t="shared" si="83"/>
        <v>-4.0732581783123212E-3</v>
      </c>
    </row>
    <row r="1474" spans="17:19" x14ac:dyDescent="0.25">
      <c r="Q1474">
        <v>1473</v>
      </c>
      <c r="R1474">
        <v>0.70989790551276544</v>
      </c>
      <c r="S1474">
        <f t="shared" si="83"/>
        <v>5.8770787390000495E-3</v>
      </c>
    </row>
    <row r="1475" spans="17:19" x14ac:dyDescent="0.25">
      <c r="Q1475">
        <v>1474</v>
      </c>
      <c r="R1475">
        <v>0.24223547957924052</v>
      </c>
      <c r="S1475">
        <f t="shared" si="83"/>
        <v>-8.372459933950251E-3</v>
      </c>
    </row>
    <row r="1476" spans="17:19" x14ac:dyDescent="0.25">
      <c r="Q1476">
        <v>1475</v>
      </c>
      <c r="R1476">
        <v>0.56989535399325775</v>
      </c>
      <c r="S1476">
        <f t="shared" si="83"/>
        <v>1.5872660002501447E-3</v>
      </c>
    </row>
    <row r="1477" spans="17:19" x14ac:dyDescent="0.25">
      <c r="Q1477">
        <v>1476</v>
      </c>
      <c r="R1477">
        <v>0.72602520504194434</v>
      </c>
      <c r="S1477">
        <f t="shared" si="83"/>
        <v>6.4204359339883835E-3</v>
      </c>
    </row>
    <row r="1478" spans="17:19" x14ac:dyDescent="0.25">
      <c r="Q1478">
        <v>1477</v>
      </c>
      <c r="R1478">
        <v>0.52044868960699464</v>
      </c>
      <c r="S1478">
        <f t="shared" si="83"/>
        <v>1.6679109052608734E-4</v>
      </c>
    </row>
    <row r="1479" spans="17:19" x14ac:dyDescent="0.25">
      <c r="Q1479">
        <v>1478</v>
      </c>
      <c r="R1479">
        <v>0.51925401318830267</v>
      </c>
      <c r="S1479">
        <f t="shared" si="83"/>
        <v>1.3267180084947208E-4</v>
      </c>
    </row>
    <row r="1480" spans="17:19" x14ac:dyDescent="0.25">
      <c r="Q1480">
        <v>1479</v>
      </c>
      <c r="R1480">
        <v>0.45221611016071039</v>
      </c>
      <c r="S1480">
        <f t="shared" si="83"/>
        <v>-1.7830105363152893E-3</v>
      </c>
    </row>
    <row r="1481" spans="17:19" x14ac:dyDescent="0.25">
      <c r="Q1481">
        <v>1480</v>
      </c>
      <c r="R1481">
        <v>0.63590382756615371</v>
      </c>
      <c r="S1481">
        <f t="shared" si="83"/>
        <v>3.5379705705942963E-3</v>
      </c>
    </row>
    <row r="1482" spans="17:19" x14ac:dyDescent="0.25">
      <c r="Q1482">
        <v>1481</v>
      </c>
      <c r="R1482">
        <v>0.40946945277146796</v>
      </c>
      <c r="S1482">
        <f t="shared" si="83"/>
        <v>-3.0216148965839197E-3</v>
      </c>
    </row>
    <row r="1483" spans="17:19" x14ac:dyDescent="0.25">
      <c r="Q1483">
        <v>1482</v>
      </c>
      <c r="R1483">
        <v>0.26379064501193217</v>
      </c>
      <c r="S1483">
        <f t="shared" si="83"/>
        <v>-7.6051748232277769E-3</v>
      </c>
    </row>
    <row r="1484" spans="17:19" x14ac:dyDescent="0.25">
      <c r="Q1484">
        <v>1483</v>
      </c>
      <c r="R1484">
        <v>0.80059008630798822</v>
      </c>
      <c r="S1484">
        <f t="shared" si="83"/>
        <v>9.1844532504422524E-3</v>
      </c>
    </row>
    <row r="1485" spans="17:19" x14ac:dyDescent="0.25">
      <c r="Q1485">
        <v>1484</v>
      </c>
      <c r="R1485">
        <v>0.85022020657600372</v>
      </c>
      <c r="S1485">
        <f t="shared" si="83"/>
        <v>1.1388055854451689E-2</v>
      </c>
    </row>
    <row r="1486" spans="17:19" x14ac:dyDescent="0.25">
      <c r="Q1486">
        <v>1485</v>
      </c>
      <c r="R1486">
        <v>0.33628588118519176</v>
      </c>
      <c r="S1486">
        <f t="shared" si="83"/>
        <v>-5.2259417636302992E-3</v>
      </c>
    </row>
    <row r="1487" spans="17:19" x14ac:dyDescent="0.25">
      <c r="Q1487">
        <v>1486</v>
      </c>
      <c r="R1487">
        <v>0.27364098217270316</v>
      </c>
      <c r="S1487">
        <f t="shared" si="83"/>
        <v>-7.2653332334173138E-3</v>
      </c>
    </row>
    <row r="1488" spans="17:19" x14ac:dyDescent="0.25">
      <c r="Q1488">
        <v>1487</v>
      </c>
      <c r="R1488">
        <v>0.87863435160021119</v>
      </c>
      <c r="S1488">
        <f t="shared" si="83"/>
        <v>1.287658892076011E-2</v>
      </c>
    </row>
    <row r="1489" spans="17:19" x14ac:dyDescent="0.25">
      <c r="Q1489">
        <v>1488</v>
      </c>
      <c r="R1489">
        <v>0.41041669119679092</v>
      </c>
      <c r="S1489">
        <f t="shared" si="83"/>
        <v>-2.9938862618452446E-3</v>
      </c>
    </row>
    <row r="1490" spans="17:19" x14ac:dyDescent="0.25">
      <c r="Q1490">
        <v>1489</v>
      </c>
      <c r="R1490">
        <v>0.59534440352448958</v>
      </c>
      <c r="S1490">
        <f t="shared" si="83"/>
        <v>2.329285951561553E-3</v>
      </c>
    </row>
    <row r="1491" spans="17:19" x14ac:dyDescent="0.25">
      <c r="Q1491">
        <v>1490</v>
      </c>
      <c r="R1491">
        <v>0.10900623097271755</v>
      </c>
      <c r="S1491">
        <f t="shared" si="83"/>
        <v>-1.4434302927700388E-2</v>
      </c>
    </row>
    <row r="1492" spans="17:19" x14ac:dyDescent="0.25">
      <c r="Q1492">
        <v>1491</v>
      </c>
      <c r="R1492">
        <v>0.73057756346675029</v>
      </c>
      <c r="S1492">
        <f t="shared" ref="S1492:S1555" si="84">_xlfn.NORM.INV(R1492,$K$12,$K$14)</f>
        <v>6.5766218347080851E-3</v>
      </c>
    </row>
    <row r="1493" spans="17:19" x14ac:dyDescent="0.25">
      <c r="Q1493">
        <v>1492</v>
      </c>
      <c r="R1493">
        <v>0.59635098044898938</v>
      </c>
      <c r="S1493">
        <f t="shared" si="84"/>
        <v>2.3588551886588949E-3</v>
      </c>
    </row>
    <row r="1494" spans="17:19" x14ac:dyDescent="0.25">
      <c r="Q1494">
        <v>1493</v>
      </c>
      <c r="R1494">
        <v>0.5012951318852048</v>
      </c>
      <c r="S1494">
        <f t="shared" si="84"/>
        <v>-3.7980180973221116E-4</v>
      </c>
    </row>
    <row r="1495" spans="17:19" x14ac:dyDescent="0.25">
      <c r="Q1495">
        <v>1494</v>
      </c>
      <c r="R1495">
        <v>7.0705019335075669E-2</v>
      </c>
      <c r="S1495">
        <f t="shared" si="84"/>
        <v>-1.7150920899664017E-2</v>
      </c>
    </row>
    <row r="1496" spans="17:19" x14ac:dyDescent="0.25">
      <c r="Q1496">
        <v>1495</v>
      </c>
      <c r="R1496">
        <v>0.7381488598397713</v>
      </c>
      <c r="S1496">
        <f t="shared" si="84"/>
        <v>6.8393525250553897E-3</v>
      </c>
    </row>
    <row r="1497" spans="17:19" x14ac:dyDescent="0.25">
      <c r="Q1497">
        <v>1496</v>
      </c>
      <c r="R1497">
        <v>0.42128317728186759</v>
      </c>
      <c r="S1497">
        <f t="shared" si="84"/>
        <v>-2.6768394160371664E-3</v>
      </c>
    </row>
    <row r="1498" spans="17:19" x14ac:dyDescent="0.25">
      <c r="Q1498">
        <v>1497</v>
      </c>
      <c r="R1498">
        <v>0.29028755839048614</v>
      </c>
      <c r="S1498">
        <f t="shared" si="84"/>
        <v>-6.7044037726432708E-3</v>
      </c>
    </row>
    <row r="1499" spans="17:19" x14ac:dyDescent="0.25">
      <c r="Q1499">
        <v>1498</v>
      </c>
      <c r="R1499">
        <v>0.30709522484367591</v>
      </c>
      <c r="S1499">
        <f t="shared" si="84"/>
        <v>-6.1531384323477052E-3</v>
      </c>
    </row>
    <row r="1500" spans="17:19" x14ac:dyDescent="0.25">
      <c r="Q1500">
        <v>1499</v>
      </c>
      <c r="R1500">
        <v>0.87987884991008725</v>
      </c>
      <c r="S1500">
        <f t="shared" si="84"/>
        <v>1.2947076280029756E-2</v>
      </c>
    </row>
    <row r="1501" spans="17:19" x14ac:dyDescent="0.25">
      <c r="Q1501">
        <v>1500</v>
      </c>
      <c r="R1501">
        <v>0.96589946134915661</v>
      </c>
      <c r="S1501">
        <f t="shared" si="84"/>
        <v>2.0335694877696302E-2</v>
      </c>
    </row>
    <row r="1502" spans="17:19" x14ac:dyDescent="0.25">
      <c r="Q1502">
        <v>1501</v>
      </c>
      <c r="R1502">
        <v>0.38550937275304797</v>
      </c>
      <c r="S1502">
        <f t="shared" si="84"/>
        <v>-3.7286505009946963E-3</v>
      </c>
    </row>
    <row r="1503" spans="17:19" x14ac:dyDescent="0.25">
      <c r="Q1503">
        <v>1502</v>
      </c>
      <c r="R1503">
        <v>0.38208030417597338</v>
      </c>
      <c r="S1503">
        <f t="shared" si="84"/>
        <v>-3.8308277939388341E-3</v>
      </c>
    </row>
    <row r="1504" spans="17:19" x14ac:dyDescent="0.25">
      <c r="Q1504">
        <v>1503</v>
      </c>
      <c r="R1504">
        <v>0.51966343971247853</v>
      </c>
      <c r="S1504">
        <f t="shared" si="84"/>
        <v>1.4436422140563023E-4</v>
      </c>
    </row>
    <row r="1505" spans="17:19" x14ac:dyDescent="0.25">
      <c r="Q1505">
        <v>1504</v>
      </c>
      <c r="R1505">
        <v>0.78024823470497806</v>
      </c>
      <c r="S1505">
        <f t="shared" si="84"/>
        <v>8.3799372086604176E-3</v>
      </c>
    </row>
    <row r="1506" spans="17:19" x14ac:dyDescent="0.25">
      <c r="Q1506">
        <v>1505</v>
      </c>
      <c r="R1506">
        <v>1.7319023555837698E-2</v>
      </c>
      <c r="S1506">
        <f t="shared" si="84"/>
        <v>-2.4456579593579008E-2</v>
      </c>
    </row>
    <row r="1507" spans="17:19" x14ac:dyDescent="0.25">
      <c r="Q1507">
        <v>1506</v>
      </c>
      <c r="R1507">
        <v>0.42365971379957701</v>
      </c>
      <c r="S1507">
        <f t="shared" si="84"/>
        <v>-2.6077419043086902E-3</v>
      </c>
    </row>
    <row r="1508" spans="17:19" x14ac:dyDescent="0.25">
      <c r="Q1508">
        <v>1507</v>
      </c>
      <c r="R1508">
        <v>0.10457948135995498</v>
      </c>
      <c r="S1508">
        <f t="shared" si="84"/>
        <v>-1.4707991059634133E-2</v>
      </c>
    </row>
    <row r="1509" spans="17:19" x14ac:dyDescent="0.25">
      <c r="Q1509">
        <v>1508</v>
      </c>
      <c r="R1509">
        <v>0.97777808619302486</v>
      </c>
      <c r="S1509">
        <f t="shared" si="84"/>
        <v>2.245460241722087E-2</v>
      </c>
    </row>
    <row r="1510" spans="17:19" x14ac:dyDescent="0.25">
      <c r="Q1510">
        <v>1509</v>
      </c>
      <c r="R1510">
        <v>0.3138231497469286</v>
      </c>
      <c r="S1510">
        <f t="shared" si="84"/>
        <v>-5.9362621944366225E-3</v>
      </c>
    </row>
    <row r="1511" spans="17:19" x14ac:dyDescent="0.25">
      <c r="Q1511">
        <v>1510</v>
      </c>
      <c r="R1511">
        <v>0.54781451086837263</v>
      </c>
      <c r="S1511">
        <f t="shared" si="84"/>
        <v>9.5040169405903878E-4</v>
      </c>
    </row>
    <row r="1512" spans="17:19" x14ac:dyDescent="0.25">
      <c r="Q1512">
        <v>1511</v>
      </c>
      <c r="R1512">
        <v>0.81704811741695738</v>
      </c>
      <c r="S1512">
        <f t="shared" si="84"/>
        <v>9.8722501218586577E-3</v>
      </c>
    </row>
    <row r="1513" spans="17:19" x14ac:dyDescent="0.25">
      <c r="Q1513">
        <v>1512</v>
      </c>
      <c r="R1513">
        <v>9.1431169273999635E-2</v>
      </c>
      <c r="S1513">
        <f t="shared" si="84"/>
        <v>-1.55741044942934E-2</v>
      </c>
    </row>
    <row r="1514" spans="17:19" x14ac:dyDescent="0.25">
      <c r="Q1514">
        <v>1513</v>
      </c>
      <c r="R1514">
        <v>7.8539323688462059E-2</v>
      </c>
      <c r="S1514">
        <f t="shared" si="84"/>
        <v>-1.6518279772751072E-2</v>
      </c>
    </row>
    <row r="1515" spans="17:19" x14ac:dyDescent="0.25">
      <c r="Q1515">
        <v>1514</v>
      </c>
      <c r="R1515">
        <v>0.79878107436573087</v>
      </c>
      <c r="S1515">
        <f t="shared" si="84"/>
        <v>9.110992436166641E-3</v>
      </c>
    </row>
    <row r="1516" spans="17:19" x14ac:dyDescent="0.25">
      <c r="Q1516">
        <v>1515</v>
      </c>
      <c r="R1516">
        <v>0.49834077482692296</v>
      </c>
      <c r="S1516">
        <f t="shared" si="84"/>
        <v>-4.6407228312476983E-4</v>
      </c>
    </row>
    <row r="1517" spans="17:19" x14ac:dyDescent="0.25">
      <c r="Q1517">
        <v>1516</v>
      </c>
      <c r="R1517">
        <v>0.55556930757149969</v>
      </c>
      <c r="S1517">
        <f t="shared" si="84"/>
        <v>1.1734789318989833E-3</v>
      </c>
    </row>
    <row r="1518" spans="17:19" x14ac:dyDescent="0.25">
      <c r="Q1518">
        <v>1517</v>
      </c>
      <c r="R1518">
        <v>0.20257480050865651</v>
      </c>
      <c r="S1518">
        <f t="shared" si="84"/>
        <v>-9.8896806578777901E-3</v>
      </c>
    </row>
    <row r="1519" spans="17:19" x14ac:dyDescent="0.25">
      <c r="Q1519">
        <v>1518</v>
      </c>
      <c r="R1519">
        <v>0.46517707103199013</v>
      </c>
      <c r="S1519">
        <f t="shared" si="84"/>
        <v>-1.411300507120539E-3</v>
      </c>
    </row>
    <row r="1520" spans="17:19" x14ac:dyDescent="0.25">
      <c r="Q1520">
        <v>1519</v>
      </c>
      <c r="R1520">
        <v>0.76629200610215986</v>
      </c>
      <c r="S1520">
        <f t="shared" si="84"/>
        <v>7.8525901860878843E-3</v>
      </c>
    </row>
    <row r="1521" spans="17:19" x14ac:dyDescent="0.25">
      <c r="Q1521">
        <v>1520</v>
      </c>
      <c r="R1521">
        <v>0.72602048185042101</v>
      </c>
      <c r="S1521">
        <f t="shared" si="84"/>
        <v>6.4202745590917314E-3</v>
      </c>
    </row>
    <row r="1522" spans="17:19" x14ac:dyDescent="0.25">
      <c r="Q1522">
        <v>1521</v>
      </c>
      <c r="R1522">
        <v>0.71162355500288754</v>
      </c>
      <c r="S1522">
        <f t="shared" si="84"/>
        <v>5.9345166012814837E-3</v>
      </c>
    </row>
    <row r="1523" spans="17:19" x14ac:dyDescent="0.25">
      <c r="Q1523">
        <v>1522</v>
      </c>
      <c r="R1523">
        <v>0.39671642538154539</v>
      </c>
      <c r="S1523">
        <f t="shared" si="84"/>
        <v>-3.3965172632717516E-3</v>
      </c>
    </row>
    <row r="1524" spans="17:19" x14ac:dyDescent="0.25">
      <c r="Q1524">
        <v>1523</v>
      </c>
      <c r="R1524">
        <v>0.21570416825482641</v>
      </c>
      <c r="S1524">
        <f t="shared" si="84"/>
        <v>-9.3699174749952777E-3</v>
      </c>
    </row>
    <row r="1525" spans="17:19" x14ac:dyDescent="0.25">
      <c r="Q1525">
        <v>1524</v>
      </c>
      <c r="R1525">
        <v>0.93810424268265802</v>
      </c>
      <c r="S1525">
        <f t="shared" si="84"/>
        <v>1.7096833427158155E-2</v>
      </c>
    </row>
    <row r="1526" spans="17:19" x14ac:dyDescent="0.25">
      <c r="Q1526">
        <v>1525</v>
      </c>
      <c r="R1526">
        <v>0.14432884610250274</v>
      </c>
      <c r="S1526">
        <f t="shared" si="84"/>
        <v>-1.2491153056519988E-2</v>
      </c>
    </row>
    <row r="1527" spans="17:19" x14ac:dyDescent="0.25">
      <c r="Q1527">
        <v>1526</v>
      </c>
      <c r="R1527">
        <v>0.14959959748817397</v>
      </c>
      <c r="S1527">
        <f t="shared" si="84"/>
        <v>-1.2230351183319863E-2</v>
      </c>
    </row>
    <row r="1528" spans="17:19" x14ac:dyDescent="0.25">
      <c r="Q1528">
        <v>1527</v>
      </c>
      <c r="R1528">
        <v>0.27543646475573358</v>
      </c>
      <c r="S1528">
        <f t="shared" si="84"/>
        <v>-7.2040497566167516E-3</v>
      </c>
    </row>
    <row r="1529" spans="17:19" x14ac:dyDescent="0.25">
      <c r="Q1529">
        <v>1528</v>
      </c>
      <c r="R1529">
        <v>0.35209525937059483</v>
      </c>
      <c r="S1529">
        <f t="shared" si="84"/>
        <v>-4.737180206374968E-3</v>
      </c>
    </row>
    <row r="1530" spans="17:19" x14ac:dyDescent="0.25">
      <c r="Q1530">
        <v>1529</v>
      </c>
      <c r="R1530">
        <v>0.40759346369649607</v>
      </c>
      <c r="S1530">
        <f t="shared" si="84"/>
        <v>-3.0765768210796506E-3</v>
      </c>
    </row>
    <row r="1531" spans="17:19" x14ac:dyDescent="0.25">
      <c r="Q1531">
        <v>1530</v>
      </c>
      <c r="R1531">
        <v>0.49112225538963739</v>
      </c>
      <c r="S1531">
        <f t="shared" si="84"/>
        <v>-6.6999456628866162E-4</v>
      </c>
    </row>
    <row r="1532" spans="17:19" x14ac:dyDescent="0.25">
      <c r="Q1532">
        <v>1531</v>
      </c>
      <c r="R1532">
        <v>0.37291270102661955</v>
      </c>
      <c r="S1532">
        <f t="shared" si="84"/>
        <v>-4.1053808349503168E-3</v>
      </c>
    </row>
    <row r="1533" spans="17:19" x14ac:dyDescent="0.25">
      <c r="Q1533">
        <v>1532</v>
      </c>
      <c r="R1533">
        <v>0.97217940034802597</v>
      </c>
      <c r="S1533">
        <f t="shared" si="84"/>
        <v>2.1361659593241166E-2</v>
      </c>
    </row>
    <row r="1534" spans="17:19" x14ac:dyDescent="0.25">
      <c r="Q1534">
        <v>1533</v>
      </c>
      <c r="R1534">
        <v>0.54479359988593179</v>
      </c>
      <c r="S1534">
        <f t="shared" si="84"/>
        <v>8.6364780599696507E-4</v>
      </c>
    </row>
    <row r="1535" spans="17:19" x14ac:dyDescent="0.25">
      <c r="Q1535">
        <v>1534</v>
      </c>
      <c r="R1535">
        <v>0.45020600042470071</v>
      </c>
      <c r="S1535">
        <f t="shared" si="84"/>
        <v>-1.8407796449579352E-3</v>
      </c>
    </row>
    <row r="1536" spans="17:19" x14ac:dyDescent="0.25">
      <c r="Q1536">
        <v>1535</v>
      </c>
      <c r="R1536">
        <v>0.5930371915995063</v>
      </c>
      <c r="S1536">
        <f t="shared" si="84"/>
        <v>2.2615787697789656E-3</v>
      </c>
    </row>
    <row r="1537" spans="17:19" x14ac:dyDescent="0.25">
      <c r="Q1537">
        <v>1536</v>
      </c>
      <c r="R1537">
        <v>0.89824974578518191</v>
      </c>
      <c r="S1537">
        <f t="shared" si="84"/>
        <v>1.4053844003448222E-2</v>
      </c>
    </row>
    <row r="1538" spans="17:19" x14ac:dyDescent="0.25">
      <c r="Q1538">
        <v>1537</v>
      </c>
      <c r="R1538">
        <v>0.61706061297142756</v>
      </c>
      <c r="S1538">
        <f t="shared" si="84"/>
        <v>2.9717152359240904E-3</v>
      </c>
    </row>
    <row r="1539" spans="17:19" x14ac:dyDescent="0.25">
      <c r="Q1539">
        <v>1538</v>
      </c>
      <c r="R1539">
        <v>0.39105364752984162</v>
      </c>
      <c r="S1539">
        <f t="shared" si="84"/>
        <v>-3.5640048631979432E-3</v>
      </c>
    </row>
    <row r="1540" spans="17:19" x14ac:dyDescent="0.25">
      <c r="Q1540">
        <v>1539</v>
      </c>
      <c r="R1540">
        <v>0.34604695718778489</v>
      </c>
      <c r="S1540">
        <f t="shared" si="84"/>
        <v>-4.9231800903039909E-3</v>
      </c>
    </row>
    <row r="1541" spans="17:19" x14ac:dyDescent="0.25">
      <c r="Q1541">
        <v>1540</v>
      </c>
      <c r="R1541">
        <v>0.9052741349190927</v>
      </c>
      <c r="S1541">
        <f t="shared" si="84"/>
        <v>1.451540856170778E-2</v>
      </c>
    </row>
    <row r="1542" spans="17:19" x14ac:dyDescent="0.25">
      <c r="Q1542">
        <v>1541</v>
      </c>
      <c r="R1542">
        <v>0.77562767738340743</v>
      </c>
      <c r="S1542">
        <f t="shared" si="84"/>
        <v>8.203301896779102E-3</v>
      </c>
    </row>
    <row r="1543" spans="17:19" x14ac:dyDescent="0.25">
      <c r="Q1543">
        <v>1542</v>
      </c>
      <c r="R1543">
        <v>0.91080470214191833</v>
      </c>
      <c r="S1543">
        <f t="shared" si="84"/>
        <v>1.4896895420186768E-2</v>
      </c>
    </row>
    <row r="1544" spans="17:19" x14ac:dyDescent="0.25">
      <c r="Q1544">
        <v>1543</v>
      </c>
      <c r="R1544">
        <v>0.85435979918500904</v>
      </c>
      <c r="S1544">
        <f t="shared" si="84"/>
        <v>1.1592187658122255E-2</v>
      </c>
    </row>
    <row r="1545" spans="17:19" x14ac:dyDescent="0.25">
      <c r="Q1545">
        <v>1544</v>
      </c>
      <c r="R1545">
        <v>0.8536239514908327</v>
      </c>
      <c r="S1545">
        <f t="shared" si="84"/>
        <v>1.1555619841926037E-2</v>
      </c>
    </row>
    <row r="1546" spans="17:19" x14ac:dyDescent="0.25">
      <c r="Q1546">
        <v>1545</v>
      </c>
      <c r="R1546">
        <v>0.11509143957401657</v>
      </c>
      <c r="S1546">
        <f t="shared" si="84"/>
        <v>-1.4070815215326923E-2</v>
      </c>
    </row>
    <row r="1547" spans="17:19" x14ac:dyDescent="0.25">
      <c r="Q1547">
        <v>1546</v>
      </c>
      <c r="R1547">
        <v>0.3755422977126065</v>
      </c>
      <c r="S1547">
        <f t="shared" si="84"/>
        <v>-4.0264163687754699E-3</v>
      </c>
    </row>
    <row r="1548" spans="17:19" x14ac:dyDescent="0.25">
      <c r="Q1548">
        <v>1547</v>
      </c>
      <c r="R1548">
        <v>0.4006950560873358</v>
      </c>
      <c r="S1548">
        <f t="shared" si="84"/>
        <v>-3.2792286226404894E-3</v>
      </c>
    </row>
    <row r="1549" spans="17:19" x14ac:dyDescent="0.25">
      <c r="Q1549">
        <v>1548</v>
      </c>
      <c r="R1549">
        <v>0.93653565409415795</v>
      </c>
      <c r="S1549">
        <f t="shared" si="84"/>
        <v>1.6952014627205504E-2</v>
      </c>
    </row>
    <row r="1550" spans="17:19" x14ac:dyDescent="0.25">
      <c r="Q1550">
        <v>1549</v>
      </c>
      <c r="R1550">
        <v>0.1334608421068092</v>
      </c>
      <c r="S1550">
        <f t="shared" si="84"/>
        <v>-1.3049982466303048E-2</v>
      </c>
    </row>
    <row r="1551" spans="17:19" x14ac:dyDescent="0.25">
      <c r="Q1551">
        <v>1550</v>
      </c>
      <c r="R1551">
        <v>0.57161851712843925</v>
      </c>
      <c r="S1551">
        <f t="shared" si="84"/>
        <v>1.637205203211526E-3</v>
      </c>
    </row>
    <row r="1552" spans="17:19" x14ac:dyDescent="0.25">
      <c r="Q1552">
        <v>1551</v>
      </c>
      <c r="R1552">
        <v>0.1979751352811453</v>
      </c>
      <c r="S1552">
        <f t="shared" si="84"/>
        <v>-1.0076491412741969E-2</v>
      </c>
    </row>
    <row r="1553" spans="17:19" x14ac:dyDescent="0.25">
      <c r="Q1553">
        <v>1552</v>
      </c>
      <c r="R1553">
        <v>0.16546708816497036</v>
      </c>
      <c r="S1553">
        <f t="shared" si="84"/>
        <v>-1.1480237169776383E-2</v>
      </c>
    </row>
    <row r="1554" spans="17:19" x14ac:dyDescent="0.25">
      <c r="Q1554">
        <v>1553</v>
      </c>
      <c r="R1554">
        <v>1.5117868845100357E-2</v>
      </c>
      <c r="S1554">
        <f t="shared" si="84"/>
        <v>-2.5075892382204087E-2</v>
      </c>
    </row>
    <row r="1555" spans="17:19" x14ac:dyDescent="0.25">
      <c r="Q1555">
        <v>1554</v>
      </c>
      <c r="R1555">
        <v>0.64451224287244524</v>
      </c>
      <c r="S1555">
        <f t="shared" si="84"/>
        <v>3.7998703667241436E-3</v>
      </c>
    </row>
    <row r="1556" spans="17:19" x14ac:dyDescent="0.25">
      <c r="Q1556">
        <v>1555</v>
      </c>
      <c r="R1556">
        <v>0.74264110131588423</v>
      </c>
      <c r="S1556">
        <f t="shared" ref="S1556:S1619" si="85">_xlfn.NORM.INV(R1556,$K$12,$K$14)</f>
        <v>6.9970763665465098E-3</v>
      </c>
    </row>
    <row r="1557" spans="17:19" x14ac:dyDescent="0.25">
      <c r="Q1557">
        <v>1556</v>
      </c>
      <c r="R1557">
        <v>0.18741071452489333</v>
      </c>
      <c r="S1557">
        <f t="shared" si="85"/>
        <v>-1.0515764390115702E-2</v>
      </c>
    </row>
    <row r="1558" spans="17:19" x14ac:dyDescent="0.25">
      <c r="Q1558">
        <v>1557</v>
      </c>
      <c r="R1558">
        <v>0.74247343933792165</v>
      </c>
      <c r="S1558">
        <f t="shared" si="85"/>
        <v>6.9911642393130106E-3</v>
      </c>
    </row>
    <row r="1559" spans="17:19" x14ac:dyDescent="0.25">
      <c r="Q1559">
        <v>1558</v>
      </c>
      <c r="R1559">
        <v>0.80636750564360737</v>
      </c>
      <c r="S1559">
        <f t="shared" si="85"/>
        <v>9.4217957513175916E-3</v>
      </c>
    </row>
    <row r="1560" spans="17:19" x14ac:dyDescent="0.25">
      <c r="Q1560">
        <v>1559</v>
      </c>
      <c r="R1560">
        <v>0.89716760750257096</v>
      </c>
      <c r="S1560">
        <f t="shared" si="85"/>
        <v>1.3984825785147011E-2</v>
      </c>
    </row>
    <row r="1561" spans="17:19" x14ac:dyDescent="0.25">
      <c r="Q1561">
        <v>1560</v>
      </c>
      <c r="R1561">
        <v>0.30079659469830122</v>
      </c>
      <c r="S1561">
        <f t="shared" si="85"/>
        <v>-6.358080850502882E-3</v>
      </c>
    </row>
    <row r="1562" spans="17:19" x14ac:dyDescent="0.25">
      <c r="Q1562">
        <v>1561</v>
      </c>
      <c r="R1562">
        <v>0.87300324220215264</v>
      </c>
      <c r="S1562">
        <f t="shared" si="85"/>
        <v>1.256383526551217E-2</v>
      </c>
    </row>
    <row r="1563" spans="17:19" x14ac:dyDescent="0.25">
      <c r="Q1563">
        <v>1562</v>
      </c>
      <c r="R1563">
        <v>0.3320792249743606</v>
      </c>
      <c r="S1563">
        <f t="shared" si="85"/>
        <v>-5.3574650648064142E-3</v>
      </c>
    </row>
    <row r="1564" spans="17:19" x14ac:dyDescent="0.25">
      <c r="Q1564">
        <v>1563</v>
      </c>
      <c r="R1564">
        <v>0.87382228851615829</v>
      </c>
      <c r="S1564">
        <f t="shared" si="85"/>
        <v>1.260871500065216E-2</v>
      </c>
    </row>
    <row r="1565" spans="17:19" x14ac:dyDescent="0.25">
      <c r="Q1565">
        <v>1564</v>
      </c>
      <c r="R1565">
        <v>0.37338241599093325</v>
      </c>
      <c r="S1565">
        <f t="shared" si="85"/>
        <v>-4.0912627829004476E-3</v>
      </c>
    </row>
    <row r="1566" spans="17:19" x14ac:dyDescent="0.25">
      <c r="Q1566">
        <v>1565</v>
      </c>
      <c r="R1566">
        <v>0.19654523005120228</v>
      </c>
      <c r="S1566">
        <f t="shared" si="85"/>
        <v>-1.0135097648187937E-2</v>
      </c>
    </row>
    <row r="1567" spans="17:19" x14ac:dyDescent="0.25">
      <c r="Q1567">
        <v>1566</v>
      </c>
      <c r="R1567">
        <v>0.27646471348531676</v>
      </c>
      <c r="S1567">
        <f t="shared" si="85"/>
        <v>-7.1690420924803945E-3</v>
      </c>
    </row>
    <row r="1568" spans="17:19" x14ac:dyDescent="0.25">
      <c r="Q1568">
        <v>1567</v>
      </c>
      <c r="R1568">
        <v>0.94123534812608933</v>
      </c>
      <c r="S1568">
        <f t="shared" si="85"/>
        <v>1.7394705491015391E-2</v>
      </c>
    </row>
    <row r="1569" spans="17:19" x14ac:dyDescent="0.25">
      <c r="Q1569">
        <v>1568</v>
      </c>
      <c r="R1569">
        <v>0.63731670954519704</v>
      </c>
      <c r="S1569">
        <f t="shared" si="85"/>
        <v>3.5808085489196263E-3</v>
      </c>
    </row>
    <row r="1570" spans="17:19" x14ac:dyDescent="0.25">
      <c r="Q1570">
        <v>1569</v>
      </c>
      <c r="R1570">
        <v>3.9327417712533563E-3</v>
      </c>
      <c r="S1570">
        <f t="shared" si="85"/>
        <v>-3.0660949697278519E-2</v>
      </c>
    </row>
    <row r="1571" spans="17:19" x14ac:dyDescent="0.25">
      <c r="Q1571">
        <v>1570</v>
      </c>
      <c r="R1571">
        <v>0.89595014390993055</v>
      </c>
      <c r="S1571">
        <f t="shared" si="85"/>
        <v>1.3907804549185242E-2</v>
      </c>
    </row>
    <row r="1572" spans="17:19" x14ac:dyDescent="0.25">
      <c r="Q1572">
        <v>1571</v>
      </c>
      <c r="R1572">
        <v>0.58310579674529983</v>
      </c>
      <c r="S1572">
        <f t="shared" si="85"/>
        <v>1.9711810765855966E-3</v>
      </c>
    </row>
    <row r="1573" spans="17:19" x14ac:dyDescent="0.25">
      <c r="Q1573">
        <v>1572</v>
      </c>
      <c r="R1573">
        <v>0.24753875020741611</v>
      </c>
      <c r="S1573">
        <f t="shared" si="85"/>
        <v>-8.1804386660411007E-3</v>
      </c>
    </row>
    <row r="1574" spans="17:19" x14ac:dyDescent="0.25">
      <c r="Q1574">
        <v>1573</v>
      </c>
      <c r="R1574">
        <v>0.13334575650492275</v>
      </c>
      <c r="S1574">
        <f t="shared" si="85"/>
        <v>-1.305606374499662E-2</v>
      </c>
    </row>
    <row r="1575" spans="17:19" x14ac:dyDescent="0.25">
      <c r="Q1575">
        <v>1574</v>
      </c>
      <c r="R1575">
        <v>0.39594355602534803</v>
      </c>
      <c r="S1575">
        <f t="shared" si="85"/>
        <v>-3.4193375572361298E-3</v>
      </c>
    </row>
    <row r="1576" spans="17:19" x14ac:dyDescent="0.25">
      <c r="Q1576">
        <v>1575</v>
      </c>
      <c r="R1576">
        <v>0.22574965969199456</v>
      </c>
      <c r="S1576">
        <f t="shared" si="85"/>
        <v>-8.9845386992021149E-3</v>
      </c>
    </row>
    <row r="1577" spans="17:19" x14ac:dyDescent="0.25">
      <c r="Q1577">
        <v>1576</v>
      </c>
      <c r="R1577">
        <v>0.96596212832718831</v>
      </c>
      <c r="S1577">
        <f t="shared" si="85"/>
        <v>2.0345130390614492E-2</v>
      </c>
    </row>
    <row r="1578" spans="17:19" x14ac:dyDescent="0.25">
      <c r="Q1578">
        <v>1577</v>
      </c>
      <c r="R1578">
        <v>0.5756687683759979</v>
      </c>
      <c r="S1578">
        <f t="shared" si="85"/>
        <v>1.7547437434911291E-3</v>
      </c>
    </row>
    <row r="1579" spans="17:19" x14ac:dyDescent="0.25">
      <c r="Q1579">
        <v>1578</v>
      </c>
      <c r="R1579">
        <v>0.16672348489828481</v>
      </c>
      <c r="S1579">
        <f t="shared" si="85"/>
        <v>-1.14228874049065E-2</v>
      </c>
    </row>
    <row r="1580" spans="17:19" x14ac:dyDescent="0.25">
      <c r="Q1580">
        <v>1579</v>
      </c>
      <c r="R1580">
        <v>0.21921527867104784</v>
      </c>
      <c r="S1580">
        <f t="shared" si="85"/>
        <v>-9.2340718862136267E-3</v>
      </c>
    </row>
    <row r="1581" spans="17:19" x14ac:dyDescent="0.25">
      <c r="Q1581">
        <v>1580</v>
      </c>
      <c r="R1581">
        <v>0.99083759213279854</v>
      </c>
      <c r="S1581">
        <f t="shared" si="85"/>
        <v>2.6427262043367861E-2</v>
      </c>
    </row>
    <row r="1582" spans="17:19" x14ac:dyDescent="0.25">
      <c r="Q1582">
        <v>1581</v>
      </c>
      <c r="R1582">
        <v>0.59463043124346615</v>
      </c>
      <c r="S1582">
        <f t="shared" si="85"/>
        <v>2.308323524237532E-3</v>
      </c>
    </row>
    <row r="1583" spans="17:19" x14ac:dyDescent="0.25">
      <c r="Q1583">
        <v>1582</v>
      </c>
      <c r="R1583">
        <v>0.14630854832298557</v>
      </c>
      <c r="S1583">
        <f t="shared" si="85"/>
        <v>-1.2392457700756549E-2</v>
      </c>
    </row>
    <row r="1584" spans="17:19" x14ac:dyDescent="0.25">
      <c r="Q1584">
        <v>1583</v>
      </c>
      <c r="R1584">
        <v>0.72985457693667777</v>
      </c>
      <c r="S1584">
        <f t="shared" si="85"/>
        <v>6.5517296370778402E-3</v>
      </c>
    </row>
    <row r="1585" spans="17:19" x14ac:dyDescent="0.25">
      <c r="Q1585">
        <v>1584</v>
      </c>
      <c r="R1585">
        <v>0.45984333133199062</v>
      </c>
      <c r="S1585">
        <f t="shared" si="85"/>
        <v>-1.5641168594989297E-3</v>
      </c>
    </row>
    <row r="1586" spans="17:19" x14ac:dyDescent="0.25">
      <c r="Q1586">
        <v>1585</v>
      </c>
      <c r="R1586">
        <v>0.52459888746449246</v>
      </c>
      <c r="S1586">
        <f t="shared" si="85"/>
        <v>2.8536116868320063E-4</v>
      </c>
    </row>
    <row r="1587" spans="17:19" x14ac:dyDescent="0.25">
      <c r="Q1587">
        <v>1586</v>
      </c>
      <c r="R1587">
        <v>0.83199508733563354</v>
      </c>
      <c r="S1587">
        <f t="shared" si="85"/>
        <v>1.0531193001439985E-2</v>
      </c>
    </row>
    <row r="1588" spans="17:19" x14ac:dyDescent="0.25">
      <c r="Q1588">
        <v>1587</v>
      </c>
      <c r="R1588">
        <v>0.4015334818429156</v>
      </c>
      <c r="S1588">
        <f t="shared" si="85"/>
        <v>-3.2545512881125716E-3</v>
      </c>
    </row>
    <row r="1589" spans="17:19" x14ac:dyDescent="0.25">
      <c r="Q1589">
        <v>1588</v>
      </c>
      <c r="R1589">
        <v>0.55351356831277387</v>
      </c>
      <c r="S1589">
        <f t="shared" si="85"/>
        <v>1.1142867772346232E-3</v>
      </c>
    </row>
    <row r="1590" spans="17:19" x14ac:dyDescent="0.25">
      <c r="Q1590">
        <v>1589</v>
      </c>
      <c r="R1590">
        <v>0.43876853254472359</v>
      </c>
      <c r="S1590">
        <f t="shared" si="85"/>
        <v>-2.1702292379816605E-3</v>
      </c>
    </row>
    <row r="1591" spans="17:19" x14ac:dyDescent="0.25">
      <c r="Q1591">
        <v>1590</v>
      </c>
      <c r="R1591">
        <v>0.49349236218525405</v>
      </c>
      <c r="S1591">
        <f t="shared" si="85"/>
        <v>-6.0237681571411166E-4</v>
      </c>
    </row>
    <row r="1592" spans="17:19" x14ac:dyDescent="0.25">
      <c r="Q1592">
        <v>1591</v>
      </c>
      <c r="R1592">
        <v>0.51545629718454855</v>
      </c>
      <c r="S1592">
        <f t="shared" si="85"/>
        <v>2.4242474592086553E-5</v>
      </c>
    </row>
    <row r="1593" spans="17:19" x14ac:dyDescent="0.25">
      <c r="Q1593">
        <v>1592</v>
      </c>
      <c r="R1593">
        <v>0.30952987005634658</v>
      </c>
      <c r="S1593">
        <f t="shared" si="85"/>
        <v>-6.0744204256878483E-3</v>
      </c>
    </row>
    <row r="1594" spans="17:19" x14ac:dyDescent="0.25">
      <c r="Q1594">
        <v>1593</v>
      </c>
      <c r="R1594">
        <v>0.16310858481899637</v>
      </c>
      <c r="S1594">
        <f t="shared" si="85"/>
        <v>-1.1588659925054187E-2</v>
      </c>
    </row>
    <row r="1595" spans="17:19" x14ac:dyDescent="0.25">
      <c r="Q1595">
        <v>1594</v>
      </c>
      <c r="R1595">
        <v>0.3681841087528982</v>
      </c>
      <c r="S1595">
        <f t="shared" si="85"/>
        <v>-4.2478272781985354E-3</v>
      </c>
    </row>
    <row r="1596" spans="17:19" x14ac:dyDescent="0.25">
      <c r="Q1596">
        <v>1595</v>
      </c>
      <c r="R1596">
        <v>0.85985990924525368</v>
      </c>
      <c r="S1596">
        <f t="shared" si="85"/>
        <v>1.1869541655875341E-2</v>
      </c>
    </row>
    <row r="1597" spans="17:19" x14ac:dyDescent="0.25">
      <c r="Q1597">
        <v>1596</v>
      </c>
      <c r="R1597">
        <v>0.29148588658672892</v>
      </c>
      <c r="S1597">
        <f t="shared" si="85"/>
        <v>-6.6646237626502482E-3</v>
      </c>
    </row>
    <row r="1598" spans="17:19" x14ac:dyDescent="0.25">
      <c r="Q1598">
        <v>1597</v>
      </c>
      <c r="R1598">
        <v>0.10553488450667181</v>
      </c>
      <c r="S1598">
        <f t="shared" si="85"/>
        <v>-1.4648224275976165E-2</v>
      </c>
    </row>
    <row r="1599" spans="17:19" x14ac:dyDescent="0.25">
      <c r="Q1599">
        <v>1598</v>
      </c>
      <c r="R1599">
        <v>0.42415099650029742</v>
      </c>
      <c r="S1599">
        <f t="shared" si="85"/>
        <v>-2.5934680736077547E-3</v>
      </c>
    </row>
    <row r="1600" spans="17:19" x14ac:dyDescent="0.25">
      <c r="Q1600">
        <v>1599</v>
      </c>
      <c r="R1600">
        <v>0.86300002581348167</v>
      </c>
      <c r="S1600">
        <f t="shared" si="85"/>
        <v>1.2031213220950566E-2</v>
      </c>
    </row>
    <row r="1601" spans="17:19" x14ac:dyDescent="0.25">
      <c r="Q1601">
        <v>1600</v>
      </c>
      <c r="R1601">
        <v>0.22413864563745933</v>
      </c>
      <c r="S1601">
        <f t="shared" si="85"/>
        <v>-9.0456734916313231E-3</v>
      </c>
    </row>
    <row r="1602" spans="17:19" x14ac:dyDescent="0.25">
      <c r="Q1602">
        <v>1601</v>
      </c>
      <c r="R1602">
        <v>0.18321689521326956</v>
      </c>
      <c r="S1602">
        <f t="shared" si="85"/>
        <v>-1.0694367532878132E-2</v>
      </c>
    </row>
    <row r="1603" spans="17:19" x14ac:dyDescent="0.25">
      <c r="Q1603">
        <v>1602</v>
      </c>
      <c r="R1603">
        <v>0.84141705520436527</v>
      </c>
      <c r="S1603">
        <f t="shared" si="85"/>
        <v>1.0966112220613515E-2</v>
      </c>
    </row>
    <row r="1604" spans="17:19" x14ac:dyDescent="0.25">
      <c r="Q1604">
        <v>1603</v>
      </c>
      <c r="R1604">
        <v>0.85064370664687705</v>
      </c>
      <c r="S1604">
        <f t="shared" si="85"/>
        <v>1.1408764840701458E-2</v>
      </c>
    </row>
    <row r="1605" spans="17:19" x14ac:dyDescent="0.25">
      <c r="Q1605">
        <v>1604</v>
      </c>
      <c r="R1605">
        <v>0.88751522640281322</v>
      </c>
      <c r="S1605">
        <f t="shared" si="85"/>
        <v>1.339130667143971E-2</v>
      </c>
    </row>
    <row r="1606" spans="17:19" x14ac:dyDescent="0.25">
      <c r="Q1606">
        <v>1605</v>
      </c>
      <c r="R1606">
        <v>0.91294873267682841</v>
      </c>
      <c r="S1606">
        <f t="shared" si="85"/>
        <v>1.5049517816432332E-2</v>
      </c>
    </row>
    <row r="1607" spans="17:19" x14ac:dyDescent="0.25">
      <c r="Q1607">
        <v>1606</v>
      </c>
      <c r="R1607">
        <v>0.32675783469916875</v>
      </c>
      <c r="S1607">
        <f t="shared" si="85"/>
        <v>-5.5247945603294855E-3</v>
      </c>
    </row>
    <row r="1608" spans="17:19" x14ac:dyDescent="0.25">
      <c r="Q1608">
        <v>1607</v>
      </c>
      <c r="R1608">
        <v>0.55682911468063911</v>
      </c>
      <c r="S1608">
        <f t="shared" si="85"/>
        <v>1.2097744994553491E-3</v>
      </c>
    </row>
    <row r="1609" spans="17:19" x14ac:dyDescent="0.25">
      <c r="Q1609">
        <v>1608</v>
      </c>
      <c r="R1609">
        <v>0.82432454063999439</v>
      </c>
      <c r="S1609">
        <f t="shared" si="85"/>
        <v>1.0188591247486242E-2</v>
      </c>
    </row>
    <row r="1610" spans="17:19" x14ac:dyDescent="0.25">
      <c r="Q1610">
        <v>1609</v>
      </c>
      <c r="R1610">
        <v>0.54866137104938173</v>
      </c>
      <c r="S1610">
        <f t="shared" si="85"/>
        <v>9.7473569657709116E-4</v>
      </c>
    </row>
    <row r="1611" spans="17:19" x14ac:dyDescent="0.25">
      <c r="Q1611">
        <v>1610</v>
      </c>
      <c r="R1611">
        <v>0.4614188041964391</v>
      </c>
      <c r="S1611">
        <f t="shared" si="85"/>
        <v>-1.5189578726654965E-3</v>
      </c>
    </row>
    <row r="1612" spans="17:19" x14ac:dyDescent="0.25">
      <c r="Q1612">
        <v>1611</v>
      </c>
      <c r="R1612">
        <v>3.2021265633469298E-2</v>
      </c>
      <c r="S1612">
        <f t="shared" si="85"/>
        <v>-2.1490171856185229E-2</v>
      </c>
    </row>
    <row r="1613" spans="17:19" x14ac:dyDescent="0.25">
      <c r="Q1613">
        <v>1612</v>
      </c>
      <c r="R1613">
        <v>0.2440183401626389</v>
      </c>
      <c r="S1613">
        <f t="shared" si="85"/>
        <v>-8.3076556006739175E-3</v>
      </c>
    </row>
    <row r="1614" spans="17:19" x14ac:dyDescent="0.25">
      <c r="Q1614">
        <v>1613</v>
      </c>
      <c r="R1614">
        <v>0.43000071005824281</v>
      </c>
      <c r="S1614">
        <f t="shared" si="85"/>
        <v>-2.4237656783864343E-3</v>
      </c>
    </row>
    <row r="1615" spans="17:19" x14ac:dyDescent="0.25">
      <c r="Q1615">
        <v>1614</v>
      </c>
      <c r="R1615">
        <v>0.7476863770458555</v>
      </c>
      <c r="S1615">
        <f t="shared" si="85"/>
        <v>7.1759338576680614E-3</v>
      </c>
    </row>
    <row r="1616" spans="17:19" x14ac:dyDescent="0.25">
      <c r="Q1616">
        <v>1615</v>
      </c>
      <c r="R1616">
        <v>0.79482001325732388</v>
      </c>
      <c r="S1616">
        <f t="shared" si="85"/>
        <v>8.9515098232178462E-3</v>
      </c>
    </row>
    <row r="1617" spans="17:19" x14ac:dyDescent="0.25">
      <c r="Q1617">
        <v>1616</v>
      </c>
      <c r="R1617">
        <v>0.10694677890467674</v>
      </c>
      <c r="S1617">
        <f t="shared" si="85"/>
        <v>-1.4560613068169536E-2</v>
      </c>
    </row>
    <row r="1618" spans="17:19" x14ac:dyDescent="0.25">
      <c r="Q1618">
        <v>1617</v>
      </c>
      <c r="R1618">
        <v>9.4730429466436616E-2</v>
      </c>
      <c r="S1618">
        <f t="shared" si="85"/>
        <v>-1.5348589207910284E-2</v>
      </c>
    </row>
    <row r="1619" spans="17:19" x14ac:dyDescent="0.25">
      <c r="Q1619">
        <v>1618</v>
      </c>
      <c r="R1619">
        <v>0.97886734476213044</v>
      </c>
      <c r="S1619">
        <f t="shared" si="85"/>
        <v>2.269377261386183E-2</v>
      </c>
    </row>
    <row r="1620" spans="17:19" x14ac:dyDescent="0.25">
      <c r="Q1620">
        <v>1619</v>
      </c>
      <c r="R1620">
        <v>0.5785561263314184</v>
      </c>
      <c r="S1620">
        <f t="shared" ref="S1620:S1683" si="86">_xlfn.NORM.INV(R1620,$K$12,$K$14)</f>
        <v>1.8386759881018004E-3</v>
      </c>
    </row>
    <row r="1621" spans="17:19" x14ac:dyDescent="0.25">
      <c r="Q1621">
        <v>1620</v>
      </c>
      <c r="R1621">
        <v>0.97009969157593623</v>
      </c>
      <c r="S1621">
        <f t="shared" si="86"/>
        <v>2.1002358373360692E-2</v>
      </c>
    </row>
    <row r="1622" spans="17:19" x14ac:dyDescent="0.25">
      <c r="Q1622">
        <v>1621</v>
      </c>
      <c r="R1622">
        <v>0.79999006833110187</v>
      </c>
      <c r="S1622">
        <f t="shared" si="86"/>
        <v>9.1600433450601867E-3</v>
      </c>
    </row>
    <row r="1623" spans="17:19" x14ac:dyDescent="0.25">
      <c r="Q1623">
        <v>1622</v>
      </c>
      <c r="R1623">
        <v>0.23591572390730342</v>
      </c>
      <c r="S1623">
        <f t="shared" si="86"/>
        <v>-8.604289361726157E-3</v>
      </c>
    </row>
    <row r="1624" spans="17:19" x14ac:dyDescent="0.25">
      <c r="Q1624">
        <v>1623</v>
      </c>
      <c r="R1624">
        <v>0.850507935508513</v>
      </c>
      <c r="S1624">
        <f t="shared" si="86"/>
        <v>1.1402121422679328E-2</v>
      </c>
    </row>
    <row r="1625" spans="17:19" x14ac:dyDescent="0.25">
      <c r="Q1625">
        <v>1624</v>
      </c>
      <c r="R1625">
        <v>0.41377866746037117</v>
      </c>
      <c r="S1625">
        <f t="shared" si="86"/>
        <v>-2.8955929180528596E-3</v>
      </c>
    </row>
    <row r="1626" spans="17:19" x14ac:dyDescent="0.25">
      <c r="Q1626">
        <v>1625</v>
      </c>
      <c r="R1626">
        <v>0.46258039169293508</v>
      </c>
      <c r="S1626">
        <f t="shared" si="86"/>
        <v>-1.4856735530821739E-3</v>
      </c>
    </row>
    <row r="1627" spans="17:19" x14ac:dyDescent="0.25">
      <c r="Q1627">
        <v>1626</v>
      </c>
      <c r="R1627">
        <v>0.16265326507993594</v>
      </c>
      <c r="S1627">
        <f t="shared" si="86"/>
        <v>-1.1609708425840011E-2</v>
      </c>
    </row>
    <row r="1628" spans="17:19" x14ac:dyDescent="0.25">
      <c r="Q1628">
        <v>1627</v>
      </c>
      <c r="R1628">
        <v>0.29633902581058491</v>
      </c>
      <c r="S1628">
        <f t="shared" si="86"/>
        <v>-6.5042889900728523E-3</v>
      </c>
    </row>
    <row r="1629" spans="17:19" x14ac:dyDescent="0.25">
      <c r="Q1629">
        <v>1628</v>
      </c>
      <c r="R1629">
        <v>7.0201828786854326E-2</v>
      </c>
      <c r="S1629">
        <f t="shared" si="86"/>
        <v>-1.7193356120785881E-2</v>
      </c>
    </row>
    <row r="1630" spans="17:19" x14ac:dyDescent="0.25">
      <c r="Q1630">
        <v>1629</v>
      </c>
      <c r="R1630">
        <v>0.71749943761170232</v>
      </c>
      <c r="S1630">
        <f t="shared" si="86"/>
        <v>6.131325560939877E-3</v>
      </c>
    </row>
    <row r="1631" spans="17:19" x14ac:dyDescent="0.25">
      <c r="Q1631">
        <v>1630</v>
      </c>
      <c r="R1631">
        <v>0.54327573768406134</v>
      </c>
      <c r="S1631">
        <f t="shared" si="86"/>
        <v>8.200865463482926E-4</v>
      </c>
    </row>
    <row r="1632" spans="17:19" x14ac:dyDescent="0.25">
      <c r="Q1632">
        <v>1631</v>
      </c>
      <c r="R1632">
        <v>0.88776761863123665</v>
      </c>
      <c r="S1632">
        <f t="shared" si="86"/>
        <v>1.340635057226305E-2</v>
      </c>
    </row>
    <row r="1633" spans="17:19" x14ac:dyDescent="0.25">
      <c r="Q1633">
        <v>1632</v>
      </c>
      <c r="R1633">
        <v>0.73618895816112584</v>
      </c>
      <c r="S1633">
        <f t="shared" si="86"/>
        <v>6.7709759619717577E-3</v>
      </c>
    </row>
    <row r="1634" spans="17:19" x14ac:dyDescent="0.25">
      <c r="Q1634">
        <v>1633</v>
      </c>
      <c r="R1634">
        <v>0.2458863696414485</v>
      </c>
      <c r="S1634">
        <f t="shared" si="86"/>
        <v>-8.2400289003542217E-3</v>
      </c>
    </row>
    <row r="1635" spans="17:19" x14ac:dyDescent="0.25">
      <c r="Q1635">
        <v>1634</v>
      </c>
      <c r="R1635">
        <v>0.90377159714595778</v>
      </c>
      <c r="S1635">
        <f t="shared" si="86"/>
        <v>1.441461868137617E-2</v>
      </c>
    </row>
    <row r="1636" spans="17:19" x14ac:dyDescent="0.25">
      <c r="Q1636">
        <v>1635</v>
      </c>
      <c r="R1636">
        <v>0.47359376997526159</v>
      </c>
      <c r="S1636">
        <f t="shared" si="86"/>
        <v>-1.1705081563011604E-3</v>
      </c>
    </row>
    <row r="1637" spans="17:19" x14ac:dyDescent="0.25">
      <c r="Q1637">
        <v>1636</v>
      </c>
      <c r="R1637">
        <v>0.64175454640996099</v>
      </c>
      <c r="S1637">
        <f t="shared" si="86"/>
        <v>3.7157343240005461E-3</v>
      </c>
    </row>
    <row r="1638" spans="17:19" x14ac:dyDescent="0.25">
      <c r="Q1638">
        <v>1637</v>
      </c>
      <c r="R1638">
        <v>2.8267501576167198E-2</v>
      </c>
      <c r="S1638">
        <f t="shared" si="86"/>
        <v>-2.2116099173676868E-2</v>
      </c>
    </row>
    <row r="1639" spans="17:19" x14ac:dyDescent="0.25">
      <c r="Q1639">
        <v>1638</v>
      </c>
      <c r="R1639">
        <v>0.37754502761539865</v>
      </c>
      <c r="S1639">
        <f t="shared" si="86"/>
        <v>-3.9663927466527813E-3</v>
      </c>
    </row>
    <row r="1640" spans="17:19" x14ac:dyDescent="0.25">
      <c r="Q1640">
        <v>1639</v>
      </c>
      <c r="R1640">
        <v>7.4948676135718761E-3</v>
      </c>
      <c r="S1640">
        <f t="shared" si="86"/>
        <v>-2.8098714436762356E-2</v>
      </c>
    </row>
    <row r="1641" spans="17:19" x14ac:dyDescent="0.25">
      <c r="Q1641">
        <v>1640</v>
      </c>
      <c r="R1641">
        <v>0.68156726474128859</v>
      </c>
      <c r="S1641">
        <f t="shared" si="86"/>
        <v>4.9553362557043798E-3</v>
      </c>
    </row>
    <row r="1642" spans="17:19" x14ac:dyDescent="0.25">
      <c r="Q1642">
        <v>1641</v>
      </c>
      <c r="R1642">
        <v>4.3911246428272266E-2</v>
      </c>
      <c r="S1642">
        <f t="shared" si="86"/>
        <v>-1.9841447773375882E-2</v>
      </c>
    </row>
    <row r="1643" spans="17:19" x14ac:dyDescent="0.25">
      <c r="Q1643">
        <v>1642</v>
      </c>
      <c r="R1643">
        <v>0.6135469557579798</v>
      </c>
      <c r="S1643">
        <f t="shared" si="86"/>
        <v>2.8670900910598793E-3</v>
      </c>
    </row>
    <row r="1644" spans="17:19" x14ac:dyDescent="0.25">
      <c r="Q1644">
        <v>1643</v>
      </c>
      <c r="R1644">
        <v>8.1414525007959981E-2</v>
      </c>
      <c r="S1644">
        <f t="shared" si="86"/>
        <v>-1.6298136371888275E-2</v>
      </c>
    </row>
    <row r="1645" spans="17:19" x14ac:dyDescent="0.25">
      <c r="Q1645">
        <v>1644</v>
      </c>
      <c r="R1645">
        <v>0.42471380602094133</v>
      </c>
      <c r="S1645">
        <f t="shared" si="86"/>
        <v>-2.5771202943170725E-3</v>
      </c>
    </row>
    <row r="1646" spans="17:19" x14ac:dyDescent="0.25">
      <c r="Q1646">
        <v>1645</v>
      </c>
      <c r="R1646">
        <v>0.7944289545191654</v>
      </c>
      <c r="S1646">
        <f t="shared" si="86"/>
        <v>8.9358646303113309E-3</v>
      </c>
    </row>
    <row r="1647" spans="17:19" x14ac:dyDescent="0.25">
      <c r="Q1647">
        <v>1646</v>
      </c>
      <c r="R1647">
        <v>0.36759729036716327</v>
      </c>
      <c r="S1647">
        <f t="shared" si="86"/>
        <v>-4.2655463741591727E-3</v>
      </c>
    </row>
    <row r="1648" spans="17:19" x14ac:dyDescent="0.25">
      <c r="Q1648">
        <v>1647</v>
      </c>
      <c r="R1648">
        <v>0.27212704691548684</v>
      </c>
      <c r="S1648">
        <f t="shared" si="86"/>
        <v>-7.3171616559839659E-3</v>
      </c>
    </row>
    <row r="1649" spans="17:19" x14ac:dyDescent="0.25">
      <c r="Q1649">
        <v>1648</v>
      </c>
      <c r="R1649">
        <v>0.53082471023756217</v>
      </c>
      <c r="S1649">
        <f t="shared" si="86"/>
        <v>4.6337842034656899E-4</v>
      </c>
    </row>
    <row r="1650" spans="17:19" x14ac:dyDescent="0.25">
      <c r="Q1650">
        <v>1649</v>
      </c>
      <c r="R1650">
        <v>1.512634507969568E-2</v>
      </c>
      <c r="S1650">
        <f t="shared" si="86"/>
        <v>-2.5073363094534756E-2</v>
      </c>
    </row>
    <row r="1651" spans="17:19" x14ac:dyDescent="0.25">
      <c r="Q1651">
        <v>1650</v>
      </c>
      <c r="R1651">
        <v>0.40814767507092253</v>
      </c>
      <c r="S1651">
        <f t="shared" si="86"/>
        <v>-3.0603333725255553E-3</v>
      </c>
    </row>
    <row r="1652" spans="17:19" x14ac:dyDescent="0.25">
      <c r="Q1652">
        <v>1651</v>
      </c>
      <c r="R1652">
        <v>0.81761503734082586</v>
      </c>
      <c r="S1652">
        <f t="shared" si="86"/>
        <v>9.8966101485341226E-3</v>
      </c>
    </row>
    <row r="1653" spans="17:19" x14ac:dyDescent="0.25">
      <c r="Q1653">
        <v>1652</v>
      </c>
      <c r="R1653">
        <v>0.74771701643275856</v>
      </c>
      <c r="S1653">
        <f t="shared" si="86"/>
        <v>7.177025744249328E-3</v>
      </c>
    </row>
    <row r="1654" spans="17:19" x14ac:dyDescent="0.25">
      <c r="Q1654">
        <v>1653</v>
      </c>
      <c r="R1654">
        <v>0.10969838106255636</v>
      </c>
      <c r="S1654">
        <f t="shared" si="86"/>
        <v>-1.4392237622822485E-2</v>
      </c>
    </row>
    <row r="1655" spans="17:19" x14ac:dyDescent="0.25">
      <c r="Q1655">
        <v>1654</v>
      </c>
      <c r="R1655">
        <v>0.66522131715254551</v>
      </c>
      <c r="S1655">
        <f t="shared" si="86"/>
        <v>4.4395017716544359E-3</v>
      </c>
    </row>
    <row r="1656" spans="17:19" x14ac:dyDescent="0.25">
      <c r="Q1656">
        <v>1655</v>
      </c>
      <c r="R1656">
        <v>0.71050993512873484</v>
      </c>
      <c r="S1656">
        <f t="shared" si="86"/>
        <v>5.8974315887923767E-3</v>
      </c>
    </row>
    <row r="1657" spans="17:19" x14ac:dyDescent="0.25">
      <c r="Q1657">
        <v>1656</v>
      </c>
      <c r="R1657">
        <v>0.70412466872944213</v>
      </c>
      <c r="S1657">
        <f t="shared" si="86"/>
        <v>5.6860670080034498E-3</v>
      </c>
    </row>
    <row r="1658" spans="17:19" x14ac:dyDescent="0.25">
      <c r="Q1658">
        <v>1657</v>
      </c>
      <c r="R1658">
        <v>0.88531583485701826</v>
      </c>
      <c r="S1658">
        <f t="shared" si="86"/>
        <v>1.3261220097174453E-2</v>
      </c>
    </row>
    <row r="1659" spans="17:19" x14ac:dyDescent="0.25">
      <c r="Q1659">
        <v>1658</v>
      </c>
      <c r="R1659">
        <v>0.10578111033600934</v>
      </c>
      <c r="S1659">
        <f t="shared" si="86"/>
        <v>-1.4632884702611209E-2</v>
      </c>
    </row>
    <row r="1660" spans="17:19" x14ac:dyDescent="0.25">
      <c r="Q1660">
        <v>1659</v>
      </c>
      <c r="R1660">
        <v>5.4610901555687041E-2</v>
      </c>
      <c r="S1660">
        <f t="shared" si="86"/>
        <v>-1.8643226417513457E-2</v>
      </c>
    </row>
    <row r="1661" spans="17:19" x14ac:dyDescent="0.25">
      <c r="Q1661">
        <v>1660</v>
      </c>
      <c r="R1661">
        <v>0.8528863414958352</v>
      </c>
      <c r="S1661">
        <f t="shared" si="86"/>
        <v>1.1519088107563889E-2</v>
      </c>
    </row>
    <row r="1662" spans="17:19" x14ac:dyDescent="0.25">
      <c r="Q1662">
        <v>1661</v>
      </c>
      <c r="R1662">
        <v>0.61188161420245168</v>
      </c>
      <c r="S1662">
        <f t="shared" si="86"/>
        <v>2.8175990395465419E-3</v>
      </c>
    </row>
    <row r="1663" spans="17:19" x14ac:dyDescent="0.25">
      <c r="Q1663">
        <v>1662</v>
      </c>
      <c r="R1663">
        <v>0.14518712487819885</v>
      </c>
      <c r="S1663">
        <f t="shared" si="86"/>
        <v>-1.2448253601237916E-2</v>
      </c>
    </row>
    <row r="1664" spans="17:19" x14ac:dyDescent="0.25">
      <c r="Q1664">
        <v>1663</v>
      </c>
      <c r="R1664">
        <v>0.2527768423231449</v>
      </c>
      <c r="S1664">
        <f t="shared" si="86"/>
        <v>-7.9929233555978956E-3</v>
      </c>
    </row>
    <row r="1665" spans="17:19" x14ac:dyDescent="0.25">
      <c r="Q1665">
        <v>1664</v>
      </c>
      <c r="R1665">
        <v>0.20269236554993419</v>
      </c>
      <c r="S1665">
        <f t="shared" si="86"/>
        <v>-9.8849393851623852E-3</v>
      </c>
    </row>
    <row r="1666" spans="17:19" x14ac:dyDescent="0.25">
      <c r="Q1666">
        <v>1665</v>
      </c>
      <c r="R1666">
        <v>0.17310756841306796</v>
      </c>
      <c r="S1666">
        <f t="shared" si="86"/>
        <v>-1.113569131049616E-2</v>
      </c>
    </row>
    <row r="1667" spans="17:19" x14ac:dyDescent="0.25">
      <c r="Q1667">
        <v>1666</v>
      </c>
      <c r="R1667">
        <v>0.33798273180695493</v>
      </c>
      <c r="S1667">
        <f t="shared" si="86"/>
        <v>-5.1730711327397311E-3</v>
      </c>
    </row>
    <row r="1668" spans="17:19" x14ac:dyDescent="0.25">
      <c r="Q1668">
        <v>1667</v>
      </c>
      <c r="R1668">
        <v>0.53537833696945969</v>
      </c>
      <c r="S1668">
        <f t="shared" si="86"/>
        <v>5.9371599982856269E-4</v>
      </c>
    </row>
    <row r="1669" spans="17:19" x14ac:dyDescent="0.25">
      <c r="Q1669">
        <v>1668</v>
      </c>
      <c r="R1669">
        <v>0.28827681060258936</v>
      </c>
      <c r="S1669">
        <f t="shared" si="86"/>
        <v>-6.7713264430358704E-3</v>
      </c>
    </row>
    <row r="1670" spans="17:19" x14ac:dyDescent="0.25">
      <c r="Q1670">
        <v>1669</v>
      </c>
      <c r="R1670">
        <v>0.32360741876817123</v>
      </c>
      <c r="S1670">
        <f t="shared" si="86"/>
        <v>-5.6243791138690588E-3</v>
      </c>
    </row>
    <row r="1671" spans="17:19" x14ac:dyDescent="0.25">
      <c r="Q1671">
        <v>1670</v>
      </c>
      <c r="R1671">
        <v>9.6935561183071894E-2</v>
      </c>
      <c r="S1671">
        <f t="shared" si="86"/>
        <v>-1.5201071422335954E-2</v>
      </c>
    </row>
    <row r="1672" spans="17:19" x14ac:dyDescent="0.25">
      <c r="Q1672">
        <v>1671</v>
      </c>
      <c r="R1672">
        <v>0.8887937883266529</v>
      </c>
      <c r="S1672">
        <f t="shared" si="86"/>
        <v>1.346776596811591E-2</v>
      </c>
    </row>
    <row r="1673" spans="17:19" x14ac:dyDescent="0.25">
      <c r="Q1673">
        <v>1672</v>
      </c>
      <c r="R1673">
        <v>0.21605072485196708</v>
      </c>
      <c r="S1673">
        <f t="shared" si="86"/>
        <v>-9.3564525494723993E-3</v>
      </c>
    </row>
    <row r="1674" spans="17:19" x14ac:dyDescent="0.25">
      <c r="Q1674">
        <v>1673</v>
      </c>
      <c r="R1674">
        <v>0.92651405628172157</v>
      </c>
      <c r="S1674">
        <f t="shared" si="86"/>
        <v>1.6087002060494189E-2</v>
      </c>
    </row>
    <row r="1675" spans="17:19" x14ac:dyDescent="0.25">
      <c r="Q1675">
        <v>1674</v>
      </c>
      <c r="R1675">
        <v>0.68133871853102168</v>
      </c>
      <c r="S1675">
        <f t="shared" si="86"/>
        <v>4.9480498328908678E-3</v>
      </c>
    </row>
    <row r="1676" spans="17:19" x14ac:dyDescent="0.25">
      <c r="Q1676">
        <v>1675</v>
      </c>
      <c r="R1676">
        <v>0.37660284656215604</v>
      </c>
      <c r="S1676">
        <f t="shared" si="86"/>
        <v>-3.9946183593159296E-3</v>
      </c>
    </row>
    <row r="1677" spans="17:19" x14ac:dyDescent="0.25">
      <c r="Q1677">
        <v>1676</v>
      </c>
      <c r="R1677">
        <v>0.90644452063806713</v>
      </c>
      <c r="S1677">
        <f t="shared" si="86"/>
        <v>1.4594737099461316E-2</v>
      </c>
    </row>
    <row r="1678" spans="17:19" x14ac:dyDescent="0.25">
      <c r="Q1678">
        <v>1677</v>
      </c>
      <c r="R1678">
        <v>0.12648551926260809</v>
      </c>
      <c r="S1678">
        <f t="shared" si="86"/>
        <v>-1.3425313504908911E-2</v>
      </c>
    </row>
    <row r="1679" spans="17:19" x14ac:dyDescent="0.25">
      <c r="Q1679">
        <v>1678</v>
      </c>
      <c r="R1679">
        <v>0.81880228794421384</v>
      </c>
      <c r="S1679">
        <f t="shared" si="86"/>
        <v>9.9477789895259638E-3</v>
      </c>
    </row>
    <row r="1680" spans="17:19" x14ac:dyDescent="0.25">
      <c r="Q1680">
        <v>1679</v>
      </c>
      <c r="R1680">
        <v>7.9446838434076739E-2</v>
      </c>
      <c r="S1680">
        <f t="shared" si="86"/>
        <v>-1.6448145684288314E-2</v>
      </c>
    </row>
    <row r="1681" spans="17:19" x14ac:dyDescent="0.25">
      <c r="Q1681">
        <v>1680</v>
      </c>
      <c r="R1681">
        <v>0.81263011548966402</v>
      </c>
      <c r="S1681">
        <f t="shared" si="86"/>
        <v>9.6840026178942034E-3</v>
      </c>
    </row>
    <row r="1682" spans="17:19" x14ac:dyDescent="0.25">
      <c r="Q1682">
        <v>1681</v>
      </c>
      <c r="R1682">
        <v>0.88842756422320479</v>
      </c>
      <c r="S1682">
        <f t="shared" si="86"/>
        <v>1.3445801414705251E-2</v>
      </c>
    </row>
    <row r="1683" spans="17:19" x14ac:dyDescent="0.25">
      <c r="Q1683">
        <v>1682</v>
      </c>
      <c r="R1683">
        <v>5.0288914867694379E-3</v>
      </c>
      <c r="S1683">
        <f t="shared" si="86"/>
        <v>-2.9705600504580983E-2</v>
      </c>
    </row>
    <row r="1684" spans="17:19" x14ac:dyDescent="0.25">
      <c r="Q1684">
        <v>1683</v>
      </c>
      <c r="R1684">
        <v>3.4070119710099322E-2</v>
      </c>
      <c r="S1684">
        <f t="shared" ref="S1684:S1747" si="87">_xlfn.NORM.INV(R1684,$K$12,$K$14)</f>
        <v>-2.1173761752777624E-2</v>
      </c>
    </row>
    <row r="1685" spans="17:19" x14ac:dyDescent="0.25">
      <c r="Q1685">
        <v>1684</v>
      </c>
      <c r="R1685">
        <v>0.64447347942229649</v>
      </c>
      <c r="S1685">
        <f t="shared" si="87"/>
        <v>3.7986861238895643E-3</v>
      </c>
    </row>
    <row r="1686" spans="17:19" x14ac:dyDescent="0.25">
      <c r="Q1686">
        <v>1685</v>
      </c>
      <c r="R1686">
        <v>0.14187990184719534</v>
      </c>
      <c r="S1686">
        <f t="shared" si="87"/>
        <v>-1.261451296346449E-2</v>
      </c>
    </row>
    <row r="1687" spans="17:19" x14ac:dyDescent="0.25">
      <c r="Q1687">
        <v>1686</v>
      </c>
      <c r="R1687">
        <v>3.0395081432882831E-2</v>
      </c>
      <c r="S1687">
        <f t="shared" si="87"/>
        <v>-2.1753435065695919E-2</v>
      </c>
    </row>
    <row r="1688" spans="17:19" x14ac:dyDescent="0.25">
      <c r="Q1688">
        <v>1687</v>
      </c>
      <c r="R1688">
        <v>0.12222278282224375</v>
      </c>
      <c r="S1688">
        <f t="shared" si="87"/>
        <v>-1.3661825226008287E-2</v>
      </c>
    </row>
    <row r="1689" spans="17:19" x14ac:dyDescent="0.25">
      <c r="Q1689">
        <v>1688</v>
      </c>
      <c r="R1689">
        <v>0.31848998411051854</v>
      </c>
      <c r="S1689">
        <f t="shared" si="87"/>
        <v>-5.7869994638459193E-3</v>
      </c>
    </row>
    <row r="1690" spans="17:19" x14ac:dyDescent="0.25">
      <c r="Q1690">
        <v>1689</v>
      </c>
      <c r="R1690">
        <v>0.40892298198661337</v>
      </c>
      <c r="S1690">
        <f t="shared" si="87"/>
        <v>-3.0376188351708857E-3</v>
      </c>
    </row>
    <row r="1691" spans="17:19" x14ac:dyDescent="0.25">
      <c r="Q1691">
        <v>1690</v>
      </c>
      <c r="R1691">
        <v>0.69866567453005579</v>
      </c>
      <c r="S1691">
        <f t="shared" si="87"/>
        <v>5.5070212823643411E-3</v>
      </c>
    </row>
    <row r="1692" spans="17:19" x14ac:dyDescent="0.25">
      <c r="Q1692">
        <v>1691</v>
      </c>
      <c r="R1692">
        <v>0.20739941444219634</v>
      </c>
      <c r="S1692">
        <f t="shared" si="87"/>
        <v>-9.6964383465555498E-3</v>
      </c>
    </row>
    <row r="1693" spans="17:19" x14ac:dyDescent="0.25">
      <c r="Q1693">
        <v>1692</v>
      </c>
      <c r="R1693">
        <v>0.69648265502788886</v>
      </c>
      <c r="S1693">
        <f t="shared" si="87"/>
        <v>5.4358328917222584E-3</v>
      </c>
    </row>
    <row r="1694" spans="17:19" x14ac:dyDescent="0.25">
      <c r="Q1694">
        <v>1693</v>
      </c>
      <c r="R1694">
        <v>0.47423809791764138</v>
      </c>
      <c r="S1694">
        <f t="shared" si="87"/>
        <v>-1.152089919816826E-3</v>
      </c>
    </row>
    <row r="1695" spans="17:19" x14ac:dyDescent="0.25">
      <c r="Q1695">
        <v>1694</v>
      </c>
      <c r="R1695">
        <v>6.7482358952455912E-2</v>
      </c>
      <c r="S1695">
        <f t="shared" si="87"/>
        <v>-1.7426838355025259E-2</v>
      </c>
    </row>
    <row r="1696" spans="17:19" x14ac:dyDescent="0.25">
      <c r="Q1696">
        <v>1695</v>
      </c>
      <c r="R1696">
        <v>0.31810260303077342</v>
      </c>
      <c r="S1696">
        <f t="shared" si="87"/>
        <v>-5.7993538968060176E-3</v>
      </c>
    </row>
    <row r="1697" spans="17:19" x14ac:dyDescent="0.25">
      <c r="Q1697">
        <v>1696</v>
      </c>
      <c r="R1697">
        <v>0.8779970464739324</v>
      </c>
      <c r="S1697">
        <f t="shared" si="87"/>
        <v>1.284068917020089E-2</v>
      </c>
    </row>
    <row r="1698" spans="17:19" x14ac:dyDescent="0.25">
      <c r="Q1698">
        <v>1697</v>
      </c>
      <c r="R1698">
        <v>0.31656259595761538</v>
      </c>
      <c r="S1698">
        <f t="shared" si="87"/>
        <v>-5.8485310877888583E-3</v>
      </c>
    </row>
    <row r="1699" spans="17:19" x14ac:dyDescent="0.25">
      <c r="Q1699">
        <v>1698</v>
      </c>
      <c r="R1699">
        <v>4.8350942126940799E-2</v>
      </c>
      <c r="S1699">
        <f t="shared" si="87"/>
        <v>-1.9318674944927235E-2</v>
      </c>
    </row>
    <row r="1700" spans="17:19" x14ac:dyDescent="0.25">
      <c r="Q1700">
        <v>1699</v>
      </c>
      <c r="R1700">
        <v>0.87681357464234966</v>
      </c>
      <c r="S1700">
        <f t="shared" si="87"/>
        <v>1.2774371290010005E-2</v>
      </c>
    </row>
    <row r="1701" spans="17:19" x14ac:dyDescent="0.25">
      <c r="Q1701">
        <v>1700</v>
      </c>
      <c r="R1701">
        <v>0.90975890521826608</v>
      </c>
      <c r="S1701">
        <f t="shared" si="87"/>
        <v>1.4823440034287051E-2</v>
      </c>
    </row>
    <row r="1702" spans="17:19" x14ac:dyDescent="0.25">
      <c r="Q1702">
        <v>1701</v>
      </c>
      <c r="R1702">
        <v>0.77415706604606105</v>
      </c>
      <c r="S1702">
        <f t="shared" si="87"/>
        <v>8.1475181036606489E-3</v>
      </c>
    </row>
    <row r="1703" spans="17:19" x14ac:dyDescent="0.25">
      <c r="Q1703">
        <v>1702</v>
      </c>
      <c r="R1703">
        <v>0.69531284805238747</v>
      </c>
      <c r="S1703">
        <f t="shared" si="87"/>
        <v>5.3977796420110373E-3</v>
      </c>
    </row>
    <row r="1704" spans="17:19" x14ac:dyDescent="0.25">
      <c r="Q1704">
        <v>1703</v>
      </c>
      <c r="R1704">
        <v>0.48824108199832417</v>
      </c>
      <c r="S1704">
        <f t="shared" si="87"/>
        <v>-7.5220502085211792E-4</v>
      </c>
    </row>
    <row r="1705" spans="17:19" x14ac:dyDescent="0.25">
      <c r="Q1705">
        <v>1704</v>
      </c>
      <c r="R1705">
        <v>0.18109668124656153</v>
      </c>
      <c r="S1705">
        <f t="shared" si="87"/>
        <v>-1.0785631553147483E-2</v>
      </c>
    </row>
    <row r="1706" spans="17:19" x14ac:dyDescent="0.25">
      <c r="Q1706">
        <v>1705</v>
      </c>
      <c r="R1706">
        <v>0.10125376963948196</v>
      </c>
      <c r="S1706">
        <f t="shared" si="87"/>
        <v>-1.4919177000335779E-2</v>
      </c>
    </row>
    <row r="1707" spans="17:19" x14ac:dyDescent="0.25">
      <c r="Q1707">
        <v>1706</v>
      </c>
      <c r="R1707">
        <v>0.27268089677720941</v>
      </c>
      <c r="S1707">
        <f t="shared" si="87"/>
        <v>-7.2981844752653688E-3</v>
      </c>
    </row>
    <row r="1708" spans="17:19" x14ac:dyDescent="0.25">
      <c r="Q1708">
        <v>1707</v>
      </c>
      <c r="R1708">
        <v>0.89410499513895525</v>
      </c>
      <c r="S1708">
        <f t="shared" si="87"/>
        <v>1.3792309340134208E-2</v>
      </c>
    </row>
    <row r="1709" spans="17:19" x14ac:dyDescent="0.25">
      <c r="Q1709">
        <v>1708</v>
      </c>
      <c r="R1709">
        <v>0.14599678702390817</v>
      </c>
      <c r="S1709">
        <f t="shared" si="87"/>
        <v>-1.2407940308840914E-2</v>
      </c>
    </row>
    <row r="1710" spans="17:19" x14ac:dyDescent="0.25">
      <c r="Q1710">
        <v>1709</v>
      </c>
      <c r="R1710">
        <v>0.17898456319772171</v>
      </c>
      <c r="S1710">
        <f t="shared" si="87"/>
        <v>-1.0877215089678758E-2</v>
      </c>
    </row>
    <row r="1711" spans="17:19" x14ac:dyDescent="0.25">
      <c r="Q1711">
        <v>1710</v>
      </c>
      <c r="R1711">
        <v>0.8119594103001756</v>
      </c>
      <c r="S1711">
        <f t="shared" si="87"/>
        <v>9.6556658057515062E-3</v>
      </c>
    </row>
    <row r="1712" spans="17:19" x14ac:dyDescent="0.25">
      <c r="Q1712">
        <v>1711</v>
      </c>
      <c r="R1712">
        <v>0.40508533282475223</v>
      </c>
      <c r="S1712">
        <f t="shared" si="87"/>
        <v>-3.1501562602034234E-3</v>
      </c>
    </row>
    <row r="1713" spans="17:19" x14ac:dyDescent="0.25">
      <c r="Q1713">
        <v>1712</v>
      </c>
      <c r="R1713">
        <v>0.33206177457378594</v>
      </c>
      <c r="S1713">
        <f t="shared" si="87"/>
        <v>-5.3580120254533041E-3</v>
      </c>
    </row>
    <row r="1714" spans="17:19" x14ac:dyDescent="0.25">
      <c r="Q1714">
        <v>1713</v>
      </c>
      <c r="R1714">
        <v>0.7129498204692194</v>
      </c>
      <c r="S1714">
        <f t="shared" si="87"/>
        <v>5.9787712123266605E-3</v>
      </c>
    </row>
    <row r="1715" spans="17:19" x14ac:dyDescent="0.25">
      <c r="Q1715">
        <v>1714</v>
      </c>
      <c r="R1715">
        <v>0.8067965394749409</v>
      </c>
      <c r="S1715">
        <f t="shared" si="87"/>
        <v>9.439591527618453E-3</v>
      </c>
    </row>
    <row r="1716" spans="17:19" x14ac:dyDescent="0.25">
      <c r="Q1716">
        <v>1715</v>
      </c>
      <c r="R1716">
        <v>0.33273774770422215</v>
      </c>
      <c r="S1716">
        <f t="shared" si="87"/>
        <v>-5.336832833260155E-3</v>
      </c>
    </row>
    <row r="1717" spans="17:19" x14ac:dyDescent="0.25">
      <c r="Q1717">
        <v>1716</v>
      </c>
      <c r="R1717">
        <v>0.54044594718704175</v>
      </c>
      <c r="S1717">
        <f t="shared" si="87"/>
        <v>7.3892201357630039E-4</v>
      </c>
    </row>
    <row r="1718" spans="17:19" x14ac:dyDescent="0.25">
      <c r="Q1718">
        <v>1717</v>
      </c>
      <c r="R1718">
        <v>0.411703269982719</v>
      </c>
      <c r="S1718">
        <f t="shared" si="87"/>
        <v>-2.9562485309362367E-3</v>
      </c>
    </row>
    <row r="1719" spans="17:19" x14ac:dyDescent="0.25">
      <c r="Q1719">
        <v>1718</v>
      </c>
      <c r="R1719">
        <v>0.9481886254287154</v>
      </c>
      <c r="S1719">
        <f t="shared" si="87"/>
        <v>1.8103759125535659E-2</v>
      </c>
    </row>
    <row r="1720" spans="17:19" x14ac:dyDescent="0.25">
      <c r="Q1720">
        <v>1719</v>
      </c>
      <c r="R1720">
        <v>0.96947317313598935</v>
      </c>
      <c r="S1720">
        <f t="shared" si="87"/>
        <v>2.0898189816897696E-2</v>
      </c>
    </row>
    <row r="1721" spans="17:19" x14ac:dyDescent="0.25">
      <c r="Q1721">
        <v>1720</v>
      </c>
      <c r="R1721">
        <v>0.17871022646840873</v>
      </c>
      <c r="S1721">
        <f t="shared" si="87"/>
        <v>-1.0889160348607851E-2</v>
      </c>
    </row>
    <row r="1722" spans="17:19" x14ac:dyDescent="0.25">
      <c r="Q1722">
        <v>1721</v>
      </c>
      <c r="R1722">
        <v>0.45134306667213819</v>
      </c>
      <c r="S1722">
        <f t="shared" si="87"/>
        <v>-1.8080967656910057E-3</v>
      </c>
    </row>
    <row r="1723" spans="17:19" x14ac:dyDescent="0.25">
      <c r="Q1723">
        <v>1722</v>
      </c>
      <c r="R1723">
        <v>0.87429990922407774</v>
      </c>
      <c r="S1723">
        <f t="shared" si="87"/>
        <v>1.2634980064529976E-2</v>
      </c>
    </row>
    <row r="1724" spans="17:19" x14ac:dyDescent="0.25">
      <c r="Q1724">
        <v>1723</v>
      </c>
      <c r="R1724">
        <v>1.4286830628494229E-2</v>
      </c>
      <c r="S1724">
        <f t="shared" si="87"/>
        <v>-2.5330002477157675E-2</v>
      </c>
    </row>
    <row r="1725" spans="17:19" x14ac:dyDescent="0.25">
      <c r="Q1725">
        <v>1724</v>
      </c>
      <c r="R1725">
        <v>0.1039249328776457</v>
      </c>
      <c r="S1725">
        <f t="shared" si="87"/>
        <v>-1.4749166048477201E-2</v>
      </c>
    </row>
    <row r="1726" spans="17:19" x14ac:dyDescent="0.25">
      <c r="Q1726">
        <v>1725</v>
      </c>
      <c r="R1726">
        <v>0.39763332472682966</v>
      </c>
      <c r="S1726">
        <f t="shared" si="87"/>
        <v>-3.3694597615697344E-3</v>
      </c>
    </row>
    <row r="1727" spans="17:19" x14ac:dyDescent="0.25">
      <c r="Q1727">
        <v>1726</v>
      </c>
      <c r="R1727">
        <v>0.10002191763672397</v>
      </c>
      <c r="S1727">
        <f t="shared" si="87"/>
        <v>-1.4998682193230618E-2</v>
      </c>
    </row>
    <row r="1728" spans="17:19" x14ac:dyDescent="0.25">
      <c r="Q1728">
        <v>1727</v>
      </c>
      <c r="R1728">
        <v>0.39098581632312868</v>
      </c>
      <c r="S1728">
        <f t="shared" si="87"/>
        <v>-3.5660151676822991E-3</v>
      </c>
    </row>
    <row r="1729" spans="17:19" x14ac:dyDescent="0.25">
      <c r="Q1729">
        <v>1728</v>
      </c>
      <c r="R1729">
        <v>0.57245704829638122</v>
      </c>
      <c r="S1729">
        <f t="shared" si="87"/>
        <v>1.6615210345937994E-3</v>
      </c>
    </row>
    <row r="1730" spans="17:19" x14ac:dyDescent="0.25">
      <c r="Q1730">
        <v>1729</v>
      </c>
      <c r="R1730">
        <v>0.21681137720652943</v>
      </c>
      <c r="S1730">
        <f t="shared" si="87"/>
        <v>-9.3269423544875222E-3</v>
      </c>
    </row>
    <row r="1731" spans="17:19" x14ac:dyDescent="0.25">
      <c r="Q1731">
        <v>1730</v>
      </c>
      <c r="R1731">
        <v>0.83833661428244433</v>
      </c>
      <c r="S1731">
        <f t="shared" si="87"/>
        <v>1.0822112579860042E-2</v>
      </c>
    </row>
    <row r="1732" spans="17:19" x14ac:dyDescent="0.25">
      <c r="Q1732">
        <v>1731</v>
      </c>
      <c r="R1732">
        <v>0.13070594573975636</v>
      </c>
      <c r="S1732">
        <f t="shared" si="87"/>
        <v>-1.3196558782289185E-2</v>
      </c>
    </row>
    <row r="1733" spans="17:19" x14ac:dyDescent="0.25">
      <c r="Q1733">
        <v>1732</v>
      </c>
      <c r="R1733">
        <v>0.38352034030464133</v>
      </c>
      <c r="S1733">
        <f t="shared" si="87"/>
        <v>-3.787885421203529E-3</v>
      </c>
    </row>
    <row r="1734" spans="17:19" x14ac:dyDescent="0.25">
      <c r="Q1734">
        <v>1733</v>
      </c>
      <c r="R1734">
        <v>0.59758375087494675</v>
      </c>
      <c r="S1734">
        <f t="shared" si="87"/>
        <v>2.395094663989206E-3</v>
      </c>
    </row>
    <row r="1735" spans="17:19" x14ac:dyDescent="0.25">
      <c r="Q1735">
        <v>1734</v>
      </c>
      <c r="R1735">
        <v>0.73220898314182026</v>
      </c>
      <c r="S1735">
        <f t="shared" si="87"/>
        <v>6.632914537067677E-3</v>
      </c>
    </row>
    <row r="1736" spans="17:19" x14ac:dyDescent="0.25">
      <c r="Q1736">
        <v>1735</v>
      </c>
      <c r="R1736">
        <v>0.38437013797336361</v>
      </c>
      <c r="S1736">
        <f t="shared" si="87"/>
        <v>-3.7625667074421367E-3</v>
      </c>
    </row>
    <row r="1737" spans="17:19" x14ac:dyDescent="0.25">
      <c r="Q1737">
        <v>1736</v>
      </c>
      <c r="R1737">
        <v>0.25276342562691856</v>
      </c>
      <c r="S1737">
        <f t="shared" si="87"/>
        <v>-7.9934010119136149E-3</v>
      </c>
    </row>
    <row r="1738" spans="17:19" x14ac:dyDescent="0.25">
      <c r="Q1738">
        <v>1737</v>
      </c>
      <c r="R1738">
        <v>7.7927186996272435E-2</v>
      </c>
      <c r="S1738">
        <f t="shared" si="87"/>
        <v>-1.6565934230428819E-2</v>
      </c>
    </row>
    <row r="1739" spans="17:19" x14ac:dyDescent="0.25">
      <c r="Q1739">
        <v>1738</v>
      </c>
      <c r="R1739">
        <v>5.6608433970221528E-2</v>
      </c>
      <c r="S1739">
        <f t="shared" si="87"/>
        <v>-1.8440644248872679E-2</v>
      </c>
    </row>
    <row r="1740" spans="17:19" x14ac:dyDescent="0.25">
      <c r="Q1740">
        <v>1739</v>
      </c>
      <c r="R1740">
        <v>0.40320862952989855</v>
      </c>
      <c r="S1740">
        <f t="shared" si="87"/>
        <v>-3.2052865852572137E-3</v>
      </c>
    </row>
    <row r="1741" spans="17:19" x14ac:dyDescent="0.25">
      <c r="Q1741">
        <v>1740</v>
      </c>
      <c r="R1741">
        <v>0.9070076560540814</v>
      </c>
      <c r="S1741">
        <f t="shared" si="87"/>
        <v>1.4633167604742866E-2</v>
      </c>
    </row>
    <row r="1742" spans="17:19" x14ac:dyDescent="0.25">
      <c r="Q1742">
        <v>1741</v>
      </c>
      <c r="R1742">
        <v>0.66576667116626198</v>
      </c>
      <c r="S1742">
        <f t="shared" si="87"/>
        <v>4.4565459397060891E-3</v>
      </c>
    </row>
    <row r="1743" spans="17:19" x14ac:dyDescent="0.25">
      <c r="Q1743">
        <v>1742</v>
      </c>
      <c r="R1743">
        <v>0.72949094982605633</v>
      </c>
      <c r="S1743">
        <f t="shared" si="87"/>
        <v>6.5392226694660589E-3</v>
      </c>
    </row>
    <row r="1744" spans="17:19" x14ac:dyDescent="0.25">
      <c r="Q1744">
        <v>1743</v>
      </c>
      <c r="R1744">
        <v>0.7886443893108751</v>
      </c>
      <c r="S1744">
        <f t="shared" si="87"/>
        <v>8.7064659325525838E-3</v>
      </c>
    </row>
    <row r="1745" spans="17:19" x14ac:dyDescent="0.25">
      <c r="Q1745">
        <v>1744</v>
      </c>
      <c r="R1745">
        <v>0.40896739786564995</v>
      </c>
      <c r="S1745">
        <f t="shared" si="87"/>
        <v>-3.0363178789923092E-3</v>
      </c>
    </row>
    <row r="1746" spans="17:19" x14ac:dyDescent="0.25">
      <c r="Q1746">
        <v>1745</v>
      </c>
      <c r="R1746">
        <v>0.96851455380377516</v>
      </c>
      <c r="S1746">
        <f t="shared" si="87"/>
        <v>2.0742180555116688E-2</v>
      </c>
    </row>
    <row r="1747" spans="17:19" x14ac:dyDescent="0.25">
      <c r="Q1747">
        <v>1746</v>
      </c>
      <c r="R1747">
        <v>4.8639178796446858E-3</v>
      </c>
      <c r="S1747">
        <f t="shared" si="87"/>
        <v>-2.9836693366101168E-2</v>
      </c>
    </row>
    <row r="1748" spans="17:19" x14ac:dyDescent="0.25">
      <c r="Q1748">
        <v>1747</v>
      </c>
      <c r="R1748">
        <v>0.79780342336018961</v>
      </c>
      <c r="S1748">
        <f t="shared" ref="S1748:S1811" si="88">_xlfn.NORM.INV(R1748,$K$12,$K$14)</f>
        <v>9.0714565915820493E-3</v>
      </c>
    </row>
    <row r="1749" spans="17:19" x14ac:dyDescent="0.25">
      <c r="Q1749">
        <v>1748</v>
      </c>
      <c r="R1749">
        <v>0.98514552130622679</v>
      </c>
      <c r="S1749">
        <f t="shared" si="88"/>
        <v>2.4321612712294598E-2</v>
      </c>
    </row>
    <row r="1750" spans="17:19" x14ac:dyDescent="0.25">
      <c r="Q1750">
        <v>1749</v>
      </c>
      <c r="R1750">
        <v>0.68484796139392157</v>
      </c>
      <c r="S1750">
        <f t="shared" si="88"/>
        <v>5.0601751110232922E-3</v>
      </c>
    </row>
    <row r="1751" spans="17:19" x14ac:dyDescent="0.25">
      <c r="Q1751">
        <v>1750</v>
      </c>
      <c r="R1751">
        <v>0.46524357116366222</v>
      </c>
      <c r="S1751">
        <f t="shared" si="88"/>
        <v>-1.4093964084328674E-3</v>
      </c>
    </row>
    <row r="1752" spans="17:19" x14ac:dyDescent="0.25">
      <c r="Q1752">
        <v>1751</v>
      </c>
      <c r="R1752">
        <v>0.75499911325218927</v>
      </c>
      <c r="S1752">
        <f t="shared" si="88"/>
        <v>7.4385621040114324E-3</v>
      </c>
    </row>
    <row r="1753" spans="17:19" x14ac:dyDescent="0.25">
      <c r="Q1753">
        <v>1752</v>
      </c>
      <c r="R1753">
        <v>0.41513596406618558</v>
      </c>
      <c r="S1753">
        <f t="shared" si="88"/>
        <v>-2.85596270202975E-3</v>
      </c>
    </row>
    <row r="1754" spans="17:19" x14ac:dyDescent="0.25">
      <c r="Q1754">
        <v>1753</v>
      </c>
      <c r="R1754">
        <v>0.10304885798614993</v>
      </c>
      <c r="S1754">
        <f t="shared" si="88"/>
        <v>-1.4804571769406985E-2</v>
      </c>
    </row>
    <row r="1755" spans="17:19" x14ac:dyDescent="0.25">
      <c r="Q1755">
        <v>1754</v>
      </c>
      <c r="R1755">
        <v>0.65314202468686089</v>
      </c>
      <c r="S1755">
        <f t="shared" si="88"/>
        <v>4.0646818134460949E-3</v>
      </c>
    </row>
    <row r="1756" spans="17:19" x14ac:dyDescent="0.25">
      <c r="Q1756">
        <v>1755</v>
      </c>
      <c r="R1756">
        <v>0.57382994381409158</v>
      </c>
      <c r="S1756">
        <f t="shared" si="88"/>
        <v>1.7013529794360535E-3</v>
      </c>
    </row>
    <row r="1757" spans="17:19" x14ac:dyDescent="0.25">
      <c r="Q1757">
        <v>1756</v>
      </c>
      <c r="R1757">
        <v>0.3282763001686404</v>
      </c>
      <c r="S1757">
        <f t="shared" si="88"/>
        <v>-5.4769357391222908E-3</v>
      </c>
    </row>
    <row r="1758" spans="17:19" x14ac:dyDescent="0.25">
      <c r="Q1758">
        <v>1757</v>
      </c>
      <c r="R1758">
        <v>0.74149549024015127</v>
      </c>
      <c r="S1758">
        <f t="shared" si="88"/>
        <v>6.9567193589989982E-3</v>
      </c>
    </row>
    <row r="1759" spans="17:19" x14ac:dyDescent="0.25">
      <c r="Q1759">
        <v>1758</v>
      </c>
      <c r="R1759">
        <v>0.12656549089698721</v>
      </c>
      <c r="S1759">
        <f t="shared" si="88"/>
        <v>-1.3420929971272887E-2</v>
      </c>
    </row>
    <row r="1760" spans="17:19" x14ac:dyDescent="0.25">
      <c r="Q1760">
        <v>1759</v>
      </c>
      <c r="R1760">
        <v>0.22624397808532237</v>
      </c>
      <c r="S1760">
        <f t="shared" si="88"/>
        <v>-8.9658298485118908E-3</v>
      </c>
    </row>
    <row r="1761" spans="17:19" x14ac:dyDescent="0.25">
      <c r="Q1761">
        <v>1760</v>
      </c>
      <c r="R1761">
        <v>0.56351135546354414</v>
      </c>
      <c r="S1761">
        <f t="shared" si="88"/>
        <v>1.4025786872029866E-3</v>
      </c>
    </row>
    <row r="1762" spans="17:19" x14ac:dyDescent="0.25">
      <c r="Q1762">
        <v>1761</v>
      </c>
      <c r="R1762">
        <v>0.91862967772813109</v>
      </c>
      <c r="S1762">
        <f t="shared" si="88"/>
        <v>1.5467987405970244E-2</v>
      </c>
    </row>
    <row r="1763" spans="17:19" x14ac:dyDescent="0.25">
      <c r="Q1763">
        <v>1762</v>
      </c>
      <c r="R1763">
        <v>0.50744052306207255</v>
      </c>
      <c r="S1763">
        <f t="shared" si="88"/>
        <v>-2.0449803310023033E-4</v>
      </c>
    </row>
    <row r="1764" spans="17:19" x14ac:dyDescent="0.25">
      <c r="Q1764">
        <v>1763</v>
      </c>
      <c r="R1764">
        <v>3.3658425940778502E-2</v>
      </c>
      <c r="S1764">
        <f t="shared" si="88"/>
        <v>-2.1236057746637612E-2</v>
      </c>
    </row>
    <row r="1765" spans="17:19" x14ac:dyDescent="0.25">
      <c r="Q1765">
        <v>1764</v>
      </c>
      <c r="R1765">
        <v>0.37081197663778886</v>
      </c>
      <c r="S1765">
        <f t="shared" si="88"/>
        <v>-4.1685914249704695E-3</v>
      </c>
    </row>
    <row r="1766" spans="17:19" x14ac:dyDescent="0.25">
      <c r="Q1766">
        <v>1765</v>
      </c>
      <c r="R1766">
        <v>0.61530150542192685</v>
      </c>
      <c r="S1766">
        <f t="shared" si="88"/>
        <v>2.919299552565118E-3</v>
      </c>
    </row>
    <row r="1767" spans="17:19" x14ac:dyDescent="0.25">
      <c r="Q1767">
        <v>1766</v>
      </c>
      <c r="R1767">
        <v>0.62267320336507748</v>
      </c>
      <c r="S1767">
        <f t="shared" si="88"/>
        <v>3.1394399028557888E-3</v>
      </c>
    </row>
    <row r="1768" spans="17:19" x14ac:dyDescent="0.25">
      <c r="Q1768">
        <v>1767</v>
      </c>
      <c r="R1768">
        <v>0.33752860314161759</v>
      </c>
      <c r="S1768">
        <f t="shared" si="88"/>
        <v>-5.187210809902267E-3</v>
      </c>
    </row>
    <row r="1769" spans="17:19" x14ac:dyDescent="0.25">
      <c r="Q1769">
        <v>1768</v>
      </c>
      <c r="R1769">
        <v>0.97792136772481619</v>
      </c>
      <c r="S1769">
        <f t="shared" si="88"/>
        <v>2.2485489620967129E-2</v>
      </c>
    </row>
    <row r="1770" spans="17:19" x14ac:dyDescent="0.25">
      <c r="Q1770">
        <v>1769</v>
      </c>
      <c r="R1770">
        <v>0.61560566319613841</v>
      </c>
      <c r="S1770">
        <f t="shared" si="88"/>
        <v>2.9283573742843248E-3</v>
      </c>
    </row>
    <row r="1771" spans="17:19" x14ac:dyDescent="0.25">
      <c r="Q1771">
        <v>1770</v>
      </c>
      <c r="R1771">
        <v>0.43450787371899835</v>
      </c>
      <c r="S1771">
        <f t="shared" si="88"/>
        <v>-2.2933169079789781E-3</v>
      </c>
    </row>
    <row r="1772" spans="17:19" x14ac:dyDescent="0.25">
      <c r="Q1772">
        <v>1771</v>
      </c>
      <c r="R1772">
        <v>0.16807262703113779</v>
      </c>
      <c r="S1772">
        <f t="shared" si="88"/>
        <v>-1.1361613805231055E-2</v>
      </c>
    </row>
    <row r="1773" spans="17:19" x14ac:dyDescent="0.25">
      <c r="Q1773">
        <v>1772</v>
      </c>
      <c r="R1773">
        <v>0.30477795137245856</v>
      </c>
      <c r="S1773">
        <f t="shared" si="88"/>
        <v>-6.2283173048242923E-3</v>
      </c>
    </row>
    <row r="1774" spans="17:19" x14ac:dyDescent="0.25">
      <c r="Q1774">
        <v>1773</v>
      </c>
      <c r="R1774">
        <v>0.80878675864020155</v>
      </c>
      <c r="S1774">
        <f t="shared" si="88"/>
        <v>9.5224607162268365E-3</v>
      </c>
    </row>
    <row r="1775" spans="17:19" x14ac:dyDescent="0.25">
      <c r="Q1775">
        <v>1774</v>
      </c>
      <c r="R1775">
        <v>0.27808444308966529</v>
      </c>
      <c r="S1775">
        <f t="shared" si="88"/>
        <v>-7.1140260875217336E-3</v>
      </c>
    </row>
    <row r="1776" spans="17:19" x14ac:dyDescent="0.25">
      <c r="Q1776">
        <v>1775</v>
      </c>
      <c r="R1776">
        <v>0.63347734701585456</v>
      </c>
      <c r="S1776">
        <f t="shared" si="88"/>
        <v>3.4645309025766518E-3</v>
      </c>
    </row>
    <row r="1777" spans="17:19" x14ac:dyDescent="0.25">
      <c r="Q1777">
        <v>1776</v>
      </c>
      <c r="R1777">
        <v>0.93931988313992221</v>
      </c>
      <c r="S1777">
        <f t="shared" si="88"/>
        <v>1.7211049358509131E-2</v>
      </c>
    </row>
    <row r="1778" spans="17:19" x14ac:dyDescent="0.25">
      <c r="Q1778">
        <v>1777</v>
      </c>
      <c r="R1778">
        <v>0.74657396974218071</v>
      </c>
      <c r="S1778">
        <f t="shared" si="88"/>
        <v>7.1363385221814152E-3</v>
      </c>
    </row>
    <row r="1779" spans="17:19" x14ac:dyDescent="0.25">
      <c r="Q1779">
        <v>1778</v>
      </c>
      <c r="R1779">
        <v>0.46270023039555652</v>
      </c>
      <c r="S1779">
        <f t="shared" si="88"/>
        <v>-1.4822402003363292E-3</v>
      </c>
    </row>
    <row r="1780" spans="17:19" x14ac:dyDescent="0.25">
      <c r="Q1780">
        <v>1779</v>
      </c>
      <c r="R1780">
        <v>0.87025729398449581</v>
      </c>
      <c r="S1780">
        <f t="shared" si="88"/>
        <v>1.2414823238787691E-2</v>
      </c>
    </row>
    <row r="1781" spans="17:19" x14ac:dyDescent="0.25">
      <c r="Q1781">
        <v>1780</v>
      </c>
      <c r="R1781">
        <v>0.13764027784276478</v>
      </c>
      <c r="S1781">
        <f t="shared" si="88"/>
        <v>-1.283153175441617E-2</v>
      </c>
    </row>
    <row r="1782" spans="17:19" x14ac:dyDescent="0.25">
      <c r="Q1782">
        <v>1781</v>
      </c>
      <c r="R1782">
        <v>0.10787042676853986</v>
      </c>
      <c r="S1782">
        <f t="shared" si="88"/>
        <v>-1.450374929128952E-2</v>
      </c>
    </row>
    <row r="1783" spans="17:19" x14ac:dyDescent="0.25">
      <c r="Q1783">
        <v>1782</v>
      </c>
      <c r="R1783">
        <v>0.71945272426937856</v>
      </c>
      <c r="S1783">
        <f t="shared" si="88"/>
        <v>6.1971829141051447E-3</v>
      </c>
    </row>
    <row r="1784" spans="17:19" x14ac:dyDescent="0.25">
      <c r="Q1784">
        <v>1783</v>
      </c>
      <c r="R1784">
        <v>0.43882231798989546</v>
      </c>
      <c r="S1784">
        <f t="shared" si="88"/>
        <v>-2.1686767521418397E-3</v>
      </c>
    </row>
    <row r="1785" spans="17:19" x14ac:dyDescent="0.25">
      <c r="Q1785">
        <v>1784</v>
      </c>
      <c r="R1785">
        <v>0.67025895679748826</v>
      </c>
      <c r="S1785">
        <f t="shared" si="88"/>
        <v>4.5973662011304399E-3</v>
      </c>
    </row>
    <row r="1786" spans="17:19" x14ac:dyDescent="0.25">
      <c r="Q1786">
        <v>1785</v>
      </c>
      <c r="R1786">
        <v>0.94255441411023089</v>
      </c>
      <c r="S1786">
        <f t="shared" si="88"/>
        <v>1.7523928262700116E-2</v>
      </c>
    </row>
    <row r="1787" spans="17:19" x14ac:dyDescent="0.25">
      <c r="Q1787">
        <v>1786</v>
      </c>
      <c r="R1787">
        <v>8.6728915593683786E-2</v>
      </c>
      <c r="S1787">
        <f t="shared" si="88"/>
        <v>-1.5906194784106192E-2</v>
      </c>
    </row>
    <row r="1788" spans="17:19" x14ac:dyDescent="0.25">
      <c r="Q1788">
        <v>1787</v>
      </c>
      <c r="R1788">
        <v>0.74340448896739042</v>
      </c>
      <c r="S1788">
        <f t="shared" si="88"/>
        <v>7.0240204330682182E-3</v>
      </c>
    </row>
    <row r="1789" spans="17:19" x14ac:dyDescent="0.25">
      <c r="Q1789">
        <v>1788</v>
      </c>
      <c r="R1789">
        <v>0.91484241920228793</v>
      </c>
      <c r="S1789">
        <f t="shared" si="88"/>
        <v>1.5186672132903001E-2</v>
      </c>
    </row>
    <row r="1790" spans="17:19" x14ac:dyDescent="0.25">
      <c r="Q1790">
        <v>1789</v>
      </c>
      <c r="R1790">
        <v>0.89221872408059366</v>
      </c>
      <c r="S1790">
        <f t="shared" si="88"/>
        <v>1.3675733869712069E-2</v>
      </c>
    </row>
    <row r="1791" spans="17:19" x14ac:dyDescent="0.25">
      <c r="Q1791">
        <v>1790</v>
      </c>
      <c r="R1791">
        <v>0.51402213286436227</v>
      </c>
      <c r="S1791">
        <f t="shared" si="88"/>
        <v>-1.6693685318784764E-5</v>
      </c>
    </row>
    <row r="1792" spans="17:19" x14ac:dyDescent="0.25">
      <c r="Q1792">
        <v>1791</v>
      </c>
      <c r="R1792">
        <v>0.24734288301825291</v>
      </c>
      <c r="S1792">
        <f t="shared" si="88"/>
        <v>-8.1874911317852302E-3</v>
      </c>
    </row>
    <row r="1793" spans="17:19" x14ac:dyDescent="0.25">
      <c r="Q1793">
        <v>1792</v>
      </c>
      <c r="R1793">
        <v>0.45606710989423327</v>
      </c>
      <c r="S1793">
        <f t="shared" si="88"/>
        <v>-1.6724325595547363E-3</v>
      </c>
    </row>
    <row r="1794" spans="17:19" x14ac:dyDescent="0.25">
      <c r="Q1794">
        <v>1793</v>
      </c>
      <c r="R1794">
        <v>0.65931845265440314</v>
      </c>
      <c r="S1794">
        <f t="shared" si="88"/>
        <v>4.255703069256528E-3</v>
      </c>
    </row>
    <row r="1795" spans="17:19" x14ac:dyDescent="0.25">
      <c r="Q1795">
        <v>1794</v>
      </c>
      <c r="R1795">
        <v>1.9596065909120108E-2</v>
      </c>
      <c r="S1795">
        <f t="shared" si="88"/>
        <v>-2.3883046818723646E-2</v>
      </c>
    </row>
    <row r="1796" spans="17:19" x14ac:dyDescent="0.25">
      <c r="Q1796">
        <v>1795</v>
      </c>
      <c r="R1796">
        <v>0.46764493467990198</v>
      </c>
      <c r="S1796">
        <f t="shared" si="88"/>
        <v>-1.3406563499466914E-3</v>
      </c>
    </row>
    <row r="1797" spans="17:19" x14ac:dyDescent="0.25">
      <c r="Q1797">
        <v>1796</v>
      </c>
      <c r="R1797">
        <v>0.88546177091705047</v>
      </c>
      <c r="S1797">
        <f t="shared" si="88"/>
        <v>1.3269796388042453E-2</v>
      </c>
    </row>
    <row r="1798" spans="17:19" x14ac:dyDescent="0.25">
      <c r="Q1798">
        <v>1797</v>
      </c>
      <c r="R1798">
        <v>0.20638391080904872</v>
      </c>
      <c r="S1798">
        <f t="shared" si="88"/>
        <v>-9.7368891301800996E-3</v>
      </c>
    </row>
    <row r="1799" spans="17:19" x14ac:dyDescent="0.25">
      <c r="Q1799">
        <v>1798</v>
      </c>
      <c r="R1799">
        <v>0.5954756083697943</v>
      </c>
      <c r="S1799">
        <f t="shared" si="88"/>
        <v>2.3331391744467541E-3</v>
      </c>
    </row>
    <row r="1800" spans="17:19" x14ac:dyDescent="0.25">
      <c r="Q1800">
        <v>1799</v>
      </c>
      <c r="R1800">
        <v>0.96423908719265683</v>
      </c>
      <c r="S1800">
        <f t="shared" si="88"/>
        <v>2.0090740112400751E-2</v>
      </c>
    </row>
    <row r="1801" spans="17:19" x14ac:dyDescent="0.25">
      <c r="Q1801">
        <v>1800</v>
      </c>
      <c r="R1801">
        <v>0.10374300187443097</v>
      </c>
      <c r="S1801">
        <f t="shared" si="88"/>
        <v>-1.4760643972089255E-2</v>
      </c>
    </row>
    <row r="1802" spans="17:19" x14ac:dyDescent="0.25">
      <c r="Q1802">
        <v>1801</v>
      </c>
      <c r="R1802">
        <v>2.106841217929023E-2</v>
      </c>
      <c r="S1802">
        <f t="shared" si="88"/>
        <v>-2.3541690041211052E-2</v>
      </c>
    </row>
    <row r="1803" spans="17:19" x14ac:dyDescent="0.25">
      <c r="Q1803">
        <v>1802</v>
      </c>
      <c r="R1803">
        <v>0.76473108875207885</v>
      </c>
      <c r="S1803">
        <f t="shared" si="88"/>
        <v>7.7947191637105541E-3</v>
      </c>
    </row>
    <row r="1804" spans="17:19" x14ac:dyDescent="0.25">
      <c r="Q1804">
        <v>1803</v>
      </c>
      <c r="R1804">
        <v>0.9532900876083733</v>
      </c>
      <c r="S1804">
        <f t="shared" si="88"/>
        <v>1.8673744017953953E-2</v>
      </c>
    </row>
    <row r="1805" spans="17:19" x14ac:dyDescent="0.25">
      <c r="Q1805">
        <v>1804</v>
      </c>
      <c r="R1805">
        <v>0.60421781710396261</v>
      </c>
      <c r="S1805">
        <f t="shared" si="88"/>
        <v>2.5906152961943148E-3</v>
      </c>
    </row>
    <row r="1806" spans="17:19" x14ac:dyDescent="0.25">
      <c r="Q1806">
        <v>1805</v>
      </c>
      <c r="R1806">
        <v>0.59310005439031854</v>
      </c>
      <c r="S1806">
        <f t="shared" si="88"/>
        <v>2.2634222673425823E-3</v>
      </c>
    </row>
    <row r="1807" spans="17:19" x14ac:dyDescent="0.25">
      <c r="Q1807">
        <v>1806</v>
      </c>
      <c r="R1807">
        <v>0.42428598545901974</v>
      </c>
      <c r="S1807">
        <f t="shared" si="88"/>
        <v>-2.5895466767490104E-3</v>
      </c>
    </row>
    <row r="1808" spans="17:19" x14ac:dyDescent="0.25">
      <c r="Q1808">
        <v>1807</v>
      </c>
      <c r="R1808">
        <v>0.13283174119569152</v>
      </c>
      <c r="S1808">
        <f t="shared" si="88"/>
        <v>-1.308326918495774E-2</v>
      </c>
    </row>
    <row r="1809" spans="17:19" x14ac:dyDescent="0.25">
      <c r="Q1809">
        <v>1808</v>
      </c>
      <c r="R1809">
        <v>0.80116436292964355</v>
      </c>
      <c r="S1809">
        <f t="shared" si="88"/>
        <v>9.2078573950962177E-3</v>
      </c>
    </row>
    <row r="1810" spans="17:19" x14ac:dyDescent="0.25">
      <c r="Q1810">
        <v>1809</v>
      </c>
      <c r="R1810">
        <v>3.7924123160733347E-2</v>
      </c>
      <c r="S1810">
        <f t="shared" si="88"/>
        <v>-2.0618699758619814E-2</v>
      </c>
    </row>
    <row r="1811" spans="17:19" x14ac:dyDescent="0.25">
      <c r="Q1811">
        <v>1810</v>
      </c>
      <c r="R1811">
        <v>0.63929802174993233</v>
      </c>
      <c r="S1811">
        <f t="shared" si="88"/>
        <v>3.6409768113750043E-3</v>
      </c>
    </row>
    <row r="1812" spans="17:19" x14ac:dyDescent="0.25">
      <c r="Q1812">
        <v>1811</v>
      </c>
      <c r="R1812">
        <v>0.81482714693735014</v>
      </c>
      <c r="S1812">
        <f t="shared" ref="S1812:S1875" si="89">_xlfn.NORM.INV(R1812,$K$12,$K$14)</f>
        <v>9.7772676485977893E-3</v>
      </c>
    </row>
    <row r="1813" spans="17:19" x14ac:dyDescent="0.25">
      <c r="Q1813">
        <v>1812</v>
      </c>
      <c r="R1813">
        <v>0.13256874390521223</v>
      </c>
      <c r="S1813">
        <f t="shared" si="89"/>
        <v>-1.3097216958453452E-2</v>
      </c>
    </row>
    <row r="1814" spans="17:19" x14ac:dyDescent="0.25">
      <c r="Q1814">
        <v>1813</v>
      </c>
      <c r="R1814">
        <v>0.23630862993447521</v>
      </c>
      <c r="S1814">
        <f t="shared" si="89"/>
        <v>-8.5897777870291032E-3</v>
      </c>
    </row>
    <row r="1815" spans="17:19" x14ac:dyDescent="0.25">
      <c r="Q1815">
        <v>1814</v>
      </c>
      <c r="R1815">
        <v>0.20838039245723505</v>
      </c>
      <c r="S1815">
        <f t="shared" si="89"/>
        <v>-9.6574738673249495E-3</v>
      </c>
    </row>
    <row r="1816" spans="17:19" x14ac:dyDescent="0.25">
      <c r="Q1816">
        <v>1815</v>
      </c>
      <c r="R1816">
        <v>0.34852668716118884</v>
      </c>
      <c r="S1816">
        <f t="shared" si="89"/>
        <v>-4.8467795653337614E-3</v>
      </c>
    </row>
    <row r="1817" spans="17:19" x14ac:dyDescent="0.25">
      <c r="Q1817">
        <v>1816</v>
      </c>
      <c r="R1817">
        <v>0.18305027660792361</v>
      </c>
      <c r="S1817">
        <f t="shared" si="89"/>
        <v>-1.0701515622859563E-2</v>
      </c>
    </row>
    <row r="1818" spans="17:19" x14ac:dyDescent="0.25">
      <c r="Q1818">
        <v>1817</v>
      </c>
      <c r="R1818">
        <v>0.38924396115111104</v>
      </c>
      <c r="S1818">
        <f t="shared" si="89"/>
        <v>-3.617672172519933E-3</v>
      </c>
    </row>
    <row r="1819" spans="17:19" x14ac:dyDescent="0.25">
      <c r="Q1819">
        <v>1818</v>
      </c>
      <c r="R1819">
        <v>0.16059334353535537</v>
      </c>
      <c r="S1819">
        <f t="shared" si="89"/>
        <v>-1.1705416933057334E-2</v>
      </c>
    </row>
    <row r="1820" spans="17:19" x14ac:dyDescent="0.25">
      <c r="Q1820">
        <v>1819</v>
      </c>
      <c r="R1820">
        <v>0.12054006652759719</v>
      </c>
      <c r="S1820">
        <f t="shared" si="89"/>
        <v>-1.3756780637938414E-2</v>
      </c>
    </row>
    <row r="1821" spans="17:19" x14ac:dyDescent="0.25">
      <c r="Q1821">
        <v>1820</v>
      </c>
      <c r="R1821">
        <v>0.57216561896486617</v>
      </c>
      <c r="S1821">
        <f t="shared" si="89"/>
        <v>1.6530690602128528E-3</v>
      </c>
    </row>
    <row r="1822" spans="17:19" x14ac:dyDescent="0.25">
      <c r="Q1822">
        <v>1821</v>
      </c>
      <c r="R1822">
        <v>0.79015484496146793</v>
      </c>
      <c r="S1822">
        <f t="shared" si="89"/>
        <v>8.7660056334485509E-3</v>
      </c>
    </row>
    <row r="1823" spans="17:19" x14ac:dyDescent="0.25">
      <c r="Q1823">
        <v>1822</v>
      </c>
      <c r="R1823">
        <v>5.0799168824339658E-2</v>
      </c>
      <c r="S1823">
        <f t="shared" si="89"/>
        <v>-1.9046663016493943E-2</v>
      </c>
    </row>
    <row r="1824" spans="17:19" x14ac:dyDescent="0.25">
      <c r="Q1824">
        <v>1823</v>
      </c>
      <c r="R1824">
        <v>0.93654039017519708</v>
      </c>
      <c r="S1824">
        <f t="shared" si="89"/>
        <v>1.6952447664007629E-2</v>
      </c>
    </row>
    <row r="1825" spans="17:19" x14ac:dyDescent="0.25">
      <c r="Q1825">
        <v>1824</v>
      </c>
      <c r="R1825">
        <v>0.51034776763988143</v>
      </c>
      <c r="S1825">
        <f t="shared" si="89"/>
        <v>-1.2155080196194656E-4</v>
      </c>
    </row>
    <row r="1826" spans="17:19" x14ac:dyDescent="0.25">
      <c r="Q1826">
        <v>1825</v>
      </c>
      <c r="R1826">
        <v>0.41507601052701193</v>
      </c>
      <c r="S1826">
        <f t="shared" si="89"/>
        <v>-2.8577125917977468E-3</v>
      </c>
    </row>
    <row r="1827" spans="17:19" x14ac:dyDescent="0.25">
      <c r="Q1827">
        <v>1826</v>
      </c>
      <c r="R1827">
        <v>2.8186121714275258E-2</v>
      </c>
      <c r="S1827">
        <f t="shared" si="89"/>
        <v>-2.2130415956718309E-2</v>
      </c>
    </row>
    <row r="1828" spans="17:19" x14ac:dyDescent="0.25">
      <c r="Q1828">
        <v>1827</v>
      </c>
      <c r="R1828">
        <v>0.51390631347881377</v>
      </c>
      <c r="S1828">
        <f t="shared" si="89"/>
        <v>-1.9999350271559353E-5</v>
      </c>
    </row>
    <row r="1829" spans="17:19" x14ac:dyDescent="0.25">
      <c r="Q1829">
        <v>1828</v>
      </c>
      <c r="R1829">
        <v>0.30773380720100785</v>
      </c>
      <c r="S1829">
        <f t="shared" si="89"/>
        <v>-6.1324650919283435E-3</v>
      </c>
    </row>
    <row r="1830" spans="17:19" x14ac:dyDescent="0.25">
      <c r="Q1830">
        <v>1829</v>
      </c>
      <c r="R1830">
        <v>0.42216406827752606</v>
      </c>
      <c r="S1830">
        <f t="shared" si="89"/>
        <v>-2.6512180322936754E-3</v>
      </c>
    </row>
    <row r="1831" spans="17:19" x14ac:dyDescent="0.25">
      <c r="Q1831">
        <v>1830</v>
      </c>
      <c r="R1831">
        <v>0.47631919337588535</v>
      </c>
      <c r="S1831">
        <f t="shared" si="89"/>
        <v>-1.0926143221841906E-3</v>
      </c>
    </row>
    <row r="1832" spans="17:19" x14ac:dyDescent="0.25">
      <c r="Q1832">
        <v>1831</v>
      </c>
      <c r="R1832">
        <v>0.95718520121540096</v>
      </c>
      <c r="S1832">
        <f t="shared" si="89"/>
        <v>1.9143588150915353E-2</v>
      </c>
    </row>
    <row r="1833" spans="17:19" x14ac:dyDescent="0.25">
      <c r="Q1833">
        <v>1832</v>
      </c>
      <c r="R1833">
        <v>6.2494742943346449E-3</v>
      </c>
      <c r="S1833">
        <f t="shared" si="89"/>
        <v>-2.8839611805470382E-2</v>
      </c>
    </row>
    <row r="1834" spans="17:19" x14ac:dyDescent="0.25">
      <c r="Q1834">
        <v>1833</v>
      </c>
      <c r="R1834">
        <v>0.3054617603763603</v>
      </c>
      <c r="S1834">
        <f t="shared" si="89"/>
        <v>-6.2061063701259528E-3</v>
      </c>
    </row>
    <row r="1835" spans="17:19" x14ac:dyDescent="0.25">
      <c r="Q1835">
        <v>1834</v>
      </c>
      <c r="R1835">
        <v>0.16715901425530133</v>
      </c>
      <c r="S1835">
        <f t="shared" si="89"/>
        <v>-1.1403072278157206E-2</v>
      </c>
    </row>
    <row r="1836" spans="17:19" x14ac:dyDescent="0.25">
      <c r="Q1836">
        <v>1835</v>
      </c>
      <c r="R1836">
        <v>0.11263067488125134</v>
      </c>
      <c r="S1836">
        <f t="shared" si="89"/>
        <v>-1.4216109786875779E-2</v>
      </c>
    </row>
    <row r="1837" spans="17:19" x14ac:dyDescent="0.25">
      <c r="Q1837">
        <v>1836</v>
      </c>
      <c r="R1837">
        <v>0.99111374072953395</v>
      </c>
      <c r="S1837">
        <f t="shared" si="89"/>
        <v>2.6556248416832566E-2</v>
      </c>
    </row>
    <row r="1838" spans="17:19" x14ac:dyDescent="0.25">
      <c r="Q1838">
        <v>1837</v>
      </c>
      <c r="R1838">
        <v>0.71007873098237462</v>
      </c>
      <c r="S1838">
        <f t="shared" si="89"/>
        <v>5.8830899342010873E-3</v>
      </c>
    </row>
    <row r="1839" spans="17:19" x14ac:dyDescent="0.25">
      <c r="Q1839">
        <v>1838</v>
      </c>
      <c r="R1839">
        <v>0.72539229193180499</v>
      </c>
      <c r="S1839">
        <f t="shared" si="89"/>
        <v>6.3988237424241982E-3</v>
      </c>
    </row>
    <row r="1840" spans="17:19" x14ac:dyDescent="0.25">
      <c r="Q1840">
        <v>1839</v>
      </c>
      <c r="R1840">
        <v>0.98247487259874966</v>
      </c>
      <c r="S1840">
        <f t="shared" si="89"/>
        <v>2.3568613890119616E-2</v>
      </c>
    </row>
    <row r="1841" spans="17:19" x14ac:dyDescent="0.25">
      <c r="Q1841">
        <v>1840</v>
      </c>
      <c r="R1841">
        <v>0.52638188968980903</v>
      </c>
      <c r="S1841">
        <f t="shared" si="89"/>
        <v>3.3632374684242284E-4</v>
      </c>
    </row>
    <row r="1842" spans="17:19" x14ac:dyDescent="0.25">
      <c r="Q1842">
        <v>1841</v>
      </c>
      <c r="R1842">
        <v>0.45170379745976763</v>
      </c>
      <c r="S1842">
        <f t="shared" si="89"/>
        <v>-1.7977306327208445E-3</v>
      </c>
    </row>
    <row r="1843" spans="17:19" x14ac:dyDescent="0.25">
      <c r="Q1843">
        <v>1842</v>
      </c>
      <c r="R1843">
        <v>0.23766573923613266</v>
      </c>
      <c r="S1843">
        <f t="shared" si="89"/>
        <v>-8.5397562149952377E-3</v>
      </c>
    </row>
    <row r="1844" spans="17:19" x14ac:dyDescent="0.25">
      <c r="Q1844">
        <v>1843</v>
      </c>
      <c r="R1844">
        <v>0.79652188777746014</v>
      </c>
      <c r="S1844">
        <f t="shared" si="89"/>
        <v>9.0198045528382884E-3</v>
      </c>
    </row>
    <row r="1845" spans="17:19" x14ac:dyDescent="0.25">
      <c r="Q1845">
        <v>1844</v>
      </c>
      <c r="R1845">
        <v>0.93542091445965303</v>
      </c>
      <c r="S1845">
        <f t="shared" si="89"/>
        <v>1.6850782018781034E-2</v>
      </c>
    </row>
    <row r="1846" spans="17:19" x14ac:dyDescent="0.25">
      <c r="Q1846">
        <v>1845</v>
      </c>
      <c r="R1846">
        <v>0.72610458767378161</v>
      </c>
      <c r="S1846">
        <f t="shared" si="89"/>
        <v>6.4231483660368432E-3</v>
      </c>
    </row>
    <row r="1847" spans="17:19" x14ac:dyDescent="0.25">
      <c r="Q1847">
        <v>1846</v>
      </c>
      <c r="R1847">
        <v>0.64725206929030199</v>
      </c>
      <c r="S1847">
        <f t="shared" si="89"/>
        <v>3.8836900922317565E-3</v>
      </c>
    </row>
    <row r="1848" spans="17:19" x14ac:dyDescent="0.25">
      <c r="Q1848">
        <v>1847</v>
      </c>
      <c r="R1848">
        <v>0.26116994874128541</v>
      </c>
      <c r="S1848">
        <f t="shared" si="89"/>
        <v>-7.6966677218553489E-3</v>
      </c>
    </row>
    <row r="1849" spans="17:19" x14ac:dyDescent="0.25">
      <c r="Q1849">
        <v>1848</v>
      </c>
      <c r="R1849">
        <v>0.73353344315387758</v>
      </c>
      <c r="S1849">
        <f t="shared" si="89"/>
        <v>6.6787426474931516E-3</v>
      </c>
    </row>
    <row r="1850" spans="17:19" x14ac:dyDescent="0.25">
      <c r="Q1850">
        <v>1849</v>
      </c>
      <c r="R1850">
        <v>0.45766088515257175</v>
      </c>
      <c r="S1850">
        <f t="shared" si="89"/>
        <v>-1.626704007243802E-3</v>
      </c>
    </row>
    <row r="1851" spans="17:19" x14ac:dyDescent="0.25">
      <c r="Q1851">
        <v>1850</v>
      </c>
      <c r="R1851">
        <v>3.3193110032249673E-2</v>
      </c>
      <c r="S1851">
        <f t="shared" si="89"/>
        <v>-2.1307227161744515E-2</v>
      </c>
    </row>
    <row r="1852" spans="17:19" x14ac:dyDescent="0.25">
      <c r="Q1852">
        <v>1851</v>
      </c>
      <c r="R1852">
        <v>0.32903509479786963</v>
      </c>
      <c r="S1852">
        <f t="shared" si="89"/>
        <v>-5.4530536863472865E-3</v>
      </c>
    </row>
    <row r="1853" spans="17:19" x14ac:dyDescent="0.25">
      <c r="Q1853">
        <v>1852</v>
      </c>
      <c r="R1853">
        <v>0.91411483884781974</v>
      </c>
      <c r="S1853">
        <f t="shared" si="89"/>
        <v>1.5133708170843136E-2</v>
      </c>
    </row>
    <row r="1854" spans="17:19" x14ac:dyDescent="0.25">
      <c r="Q1854">
        <v>1853</v>
      </c>
      <c r="R1854">
        <v>9.0534028345379269E-4</v>
      </c>
      <c r="S1854">
        <f t="shared" si="89"/>
        <v>-3.591662521140436E-2</v>
      </c>
    </row>
    <row r="1855" spans="17:19" x14ac:dyDescent="0.25">
      <c r="Q1855">
        <v>1854</v>
      </c>
      <c r="R1855">
        <v>0.75840489826972557</v>
      </c>
      <c r="S1855">
        <f t="shared" si="89"/>
        <v>7.5623111318435295E-3</v>
      </c>
    </row>
    <row r="1856" spans="17:19" x14ac:dyDescent="0.25">
      <c r="Q1856">
        <v>1855</v>
      </c>
      <c r="R1856">
        <v>0.68306286305043795</v>
      </c>
      <c r="S1856">
        <f t="shared" si="89"/>
        <v>5.0030729301999135E-3</v>
      </c>
    </row>
    <row r="1857" spans="17:19" x14ac:dyDescent="0.25">
      <c r="Q1857">
        <v>1856</v>
      </c>
      <c r="R1857">
        <v>0.75175012215415693</v>
      </c>
      <c r="S1857">
        <f t="shared" si="89"/>
        <v>7.3213699612663212E-3</v>
      </c>
    </row>
    <row r="1858" spans="17:19" x14ac:dyDescent="0.25">
      <c r="Q1858">
        <v>1857</v>
      </c>
      <c r="R1858">
        <v>0.31604143573683896</v>
      </c>
      <c r="S1858">
        <f t="shared" si="89"/>
        <v>-5.8651963007689718E-3</v>
      </c>
    </row>
    <row r="1859" spans="17:19" x14ac:dyDescent="0.25">
      <c r="Q1859">
        <v>1858</v>
      </c>
      <c r="R1859">
        <v>0.77669854836719998</v>
      </c>
      <c r="S1859">
        <f t="shared" si="89"/>
        <v>8.2440532477249685E-3</v>
      </c>
    </row>
    <row r="1860" spans="17:19" x14ac:dyDescent="0.25">
      <c r="Q1860">
        <v>1859</v>
      </c>
      <c r="R1860">
        <v>0.26919133113513105</v>
      </c>
      <c r="S1860">
        <f t="shared" si="89"/>
        <v>-7.4180743787247618E-3</v>
      </c>
    </row>
    <row r="1861" spans="17:19" x14ac:dyDescent="0.25">
      <c r="Q1861">
        <v>1860</v>
      </c>
      <c r="R1861">
        <v>0.25823869967518909</v>
      </c>
      <c r="S1861">
        <f t="shared" si="89"/>
        <v>-7.7995635052168378E-3</v>
      </c>
    </row>
    <row r="1862" spans="17:19" x14ac:dyDescent="0.25">
      <c r="Q1862">
        <v>1861</v>
      </c>
      <c r="R1862">
        <v>0.88510346195054312</v>
      </c>
      <c r="S1862">
        <f t="shared" si="89"/>
        <v>1.3248753343896046E-2</v>
      </c>
    </row>
    <row r="1863" spans="17:19" x14ac:dyDescent="0.25">
      <c r="Q1863">
        <v>1862</v>
      </c>
      <c r="R1863">
        <v>0.43513613149534103</v>
      </c>
      <c r="S1863">
        <f t="shared" si="89"/>
        <v>-2.2751534884567159E-3</v>
      </c>
    </row>
    <row r="1864" spans="17:19" x14ac:dyDescent="0.25">
      <c r="Q1864">
        <v>1863</v>
      </c>
      <c r="R1864">
        <v>9.4953264903981704E-2</v>
      </c>
      <c r="S1864">
        <f t="shared" si="89"/>
        <v>-1.5333568000578961E-2</v>
      </c>
    </row>
    <row r="1865" spans="17:19" x14ac:dyDescent="0.25">
      <c r="Q1865">
        <v>1864</v>
      </c>
      <c r="R1865">
        <v>0.51011269299780959</v>
      </c>
      <c r="S1865">
        <f t="shared" si="89"/>
        <v>-1.2825829186028818E-4</v>
      </c>
    </row>
    <row r="1866" spans="17:19" x14ac:dyDescent="0.25">
      <c r="Q1866">
        <v>1865</v>
      </c>
      <c r="R1866">
        <v>0.49977951032944057</v>
      </c>
      <c r="S1866">
        <f t="shared" si="89"/>
        <v>-4.2303356235245178E-4</v>
      </c>
    </row>
    <row r="1867" spans="17:19" x14ac:dyDescent="0.25">
      <c r="Q1867">
        <v>1866</v>
      </c>
      <c r="R1867">
        <v>8.3705991343263397E-2</v>
      </c>
      <c r="S1867">
        <f t="shared" si="89"/>
        <v>-1.612685062344903E-2</v>
      </c>
    </row>
    <row r="1868" spans="17:19" x14ac:dyDescent="0.25">
      <c r="Q1868">
        <v>1867</v>
      </c>
      <c r="R1868">
        <v>0.81937440119230764</v>
      </c>
      <c r="S1868">
        <f t="shared" si="89"/>
        <v>9.9725112316185176E-3</v>
      </c>
    </row>
    <row r="1869" spans="17:19" x14ac:dyDescent="0.25">
      <c r="Q1869">
        <v>1868</v>
      </c>
      <c r="R1869">
        <v>0.22494048139408107</v>
      </c>
      <c r="S1869">
        <f t="shared" si="89"/>
        <v>-9.0152143919531823E-3</v>
      </c>
    </row>
    <row r="1870" spans="17:19" x14ac:dyDescent="0.25">
      <c r="Q1870">
        <v>1869</v>
      </c>
      <c r="R1870">
        <v>0.70296196479310036</v>
      </c>
      <c r="S1870">
        <f t="shared" si="89"/>
        <v>5.6478069744841739E-3</v>
      </c>
    </row>
    <row r="1871" spans="17:19" x14ac:dyDescent="0.25">
      <c r="Q1871">
        <v>1870</v>
      </c>
      <c r="R1871">
        <v>0.85436372310925368</v>
      </c>
      <c r="S1871">
        <f t="shared" si="89"/>
        <v>1.1592382989269852E-2</v>
      </c>
    </row>
    <row r="1872" spans="17:19" x14ac:dyDescent="0.25">
      <c r="Q1872">
        <v>1871</v>
      </c>
      <c r="R1872">
        <v>0.37294280313919848</v>
      </c>
      <c r="S1872">
        <f t="shared" si="89"/>
        <v>-4.104475896627856E-3</v>
      </c>
    </row>
    <row r="1873" spans="17:19" x14ac:dyDescent="0.25">
      <c r="Q1873">
        <v>1872</v>
      </c>
      <c r="R1873">
        <v>6.5889184815769442E-3</v>
      </c>
      <c r="S1873">
        <f t="shared" si="89"/>
        <v>-2.8625580676232051E-2</v>
      </c>
    </row>
    <row r="1874" spans="17:19" x14ac:dyDescent="0.25">
      <c r="Q1874">
        <v>1873</v>
      </c>
      <c r="R1874">
        <v>0.47759041741522834</v>
      </c>
      <c r="S1874">
        <f t="shared" si="89"/>
        <v>-1.0562932134053564E-3</v>
      </c>
    </row>
    <row r="1875" spans="17:19" x14ac:dyDescent="0.25">
      <c r="Q1875">
        <v>1874</v>
      </c>
      <c r="R1875">
        <v>0.53174541781785611</v>
      </c>
      <c r="S1875">
        <f t="shared" si="89"/>
        <v>4.8972179242431088E-4</v>
      </c>
    </row>
    <row r="1876" spans="17:19" x14ac:dyDescent="0.25">
      <c r="Q1876">
        <v>1875</v>
      </c>
      <c r="R1876">
        <v>0.60447837060036347</v>
      </c>
      <c r="S1876">
        <f t="shared" ref="S1876:S1939" si="90">_xlfn.NORM.INV(R1876,$K$12,$K$14)</f>
        <v>2.5983121555843581E-3</v>
      </c>
    </row>
    <row r="1877" spans="17:19" x14ac:dyDescent="0.25">
      <c r="Q1877">
        <v>1876</v>
      </c>
      <c r="R1877">
        <v>0.969689325917508</v>
      </c>
      <c r="S1877">
        <f t="shared" si="90"/>
        <v>2.0933926727617659E-2</v>
      </c>
    </row>
    <row r="1878" spans="17:19" x14ac:dyDescent="0.25">
      <c r="Q1878">
        <v>1877</v>
      </c>
      <c r="R1878">
        <v>0.80514450202851695</v>
      </c>
      <c r="S1878">
        <f t="shared" si="90"/>
        <v>9.3711986326209945E-3</v>
      </c>
    </row>
    <row r="1879" spans="17:19" x14ac:dyDescent="0.25">
      <c r="Q1879">
        <v>1878</v>
      </c>
      <c r="R1879">
        <v>0.51309982729149894</v>
      </c>
      <c r="S1879">
        <f t="shared" si="90"/>
        <v>-4.3016804456592645E-5</v>
      </c>
    </row>
    <row r="1880" spans="17:19" x14ac:dyDescent="0.25">
      <c r="Q1880">
        <v>1879</v>
      </c>
      <c r="R1880">
        <v>0.79859255993163059</v>
      </c>
      <c r="S1880">
        <f t="shared" si="90"/>
        <v>9.1033600416262576E-3</v>
      </c>
    </row>
    <row r="1881" spans="17:19" x14ac:dyDescent="0.25">
      <c r="Q1881">
        <v>1880</v>
      </c>
      <c r="R1881">
        <v>0.31355605387707042</v>
      </c>
      <c r="S1881">
        <f t="shared" si="90"/>
        <v>-5.9448334676899875E-3</v>
      </c>
    </row>
    <row r="1882" spans="17:19" x14ac:dyDescent="0.25">
      <c r="Q1882">
        <v>1881</v>
      </c>
      <c r="R1882">
        <v>0.63139197270003766</v>
      </c>
      <c r="S1882">
        <f t="shared" si="90"/>
        <v>3.401544152856512E-3</v>
      </c>
    </row>
    <row r="1883" spans="17:19" x14ac:dyDescent="0.25">
      <c r="Q1883">
        <v>1882</v>
      </c>
      <c r="R1883">
        <v>0.90116554900546175</v>
      </c>
      <c r="S1883">
        <f t="shared" si="90"/>
        <v>1.4242513807767044E-2</v>
      </c>
    </row>
    <row r="1884" spans="17:19" x14ac:dyDescent="0.25">
      <c r="Q1884">
        <v>1883</v>
      </c>
      <c r="R1884">
        <v>0.60865164418605766</v>
      </c>
      <c r="S1884">
        <f t="shared" si="90"/>
        <v>2.7217831715035667E-3</v>
      </c>
    </row>
    <row r="1885" spans="17:19" x14ac:dyDescent="0.25">
      <c r="Q1885">
        <v>1884</v>
      </c>
      <c r="R1885">
        <v>0.55185168437974175</v>
      </c>
      <c r="S1885">
        <f t="shared" si="90"/>
        <v>1.0664654765339696E-3</v>
      </c>
    </row>
    <row r="1886" spans="17:19" x14ac:dyDescent="0.25">
      <c r="Q1886">
        <v>1885</v>
      </c>
      <c r="R1886">
        <v>0.86272182815779197</v>
      </c>
      <c r="S1886">
        <f t="shared" si="90"/>
        <v>1.2016788587607139E-2</v>
      </c>
    </row>
    <row r="1887" spans="17:19" x14ac:dyDescent="0.25">
      <c r="Q1887">
        <v>1886</v>
      </c>
      <c r="R1887">
        <v>0.88485409404154403</v>
      </c>
      <c r="S1887">
        <f t="shared" si="90"/>
        <v>1.3234135807702675E-2</v>
      </c>
    </row>
    <row r="1888" spans="17:19" x14ac:dyDescent="0.25">
      <c r="Q1888">
        <v>1887</v>
      </c>
      <c r="R1888">
        <v>0.37480139872294904</v>
      </c>
      <c r="S1888">
        <f t="shared" si="90"/>
        <v>-4.0486471651353774E-3</v>
      </c>
    </row>
    <row r="1889" spans="17:19" x14ac:dyDescent="0.25">
      <c r="Q1889">
        <v>1888</v>
      </c>
      <c r="R1889">
        <v>0.13628087348889562</v>
      </c>
      <c r="S1889">
        <f t="shared" si="90"/>
        <v>-1.2902080405434377E-2</v>
      </c>
    </row>
    <row r="1890" spans="17:19" x14ac:dyDescent="0.25">
      <c r="Q1890">
        <v>1889</v>
      </c>
      <c r="R1890">
        <v>0.46741376220756958</v>
      </c>
      <c r="S1890">
        <f t="shared" si="90"/>
        <v>-1.3472722547019497E-3</v>
      </c>
    </row>
    <row r="1891" spans="17:19" x14ac:dyDescent="0.25">
      <c r="Q1891">
        <v>1890</v>
      </c>
      <c r="R1891">
        <v>0.7796363148835096</v>
      </c>
      <c r="S1891">
        <f t="shared" si="90"/>
        <v>8.3564234635264724E-3</v>
      </c>
    </row>
    <row r="1892" spans="17:19" x14ac:dyDescent="0.25">
      <c r="Q1892">
        <v>1891</v>
      </c>
      <c r="R1892">
        <v>9.3442262809807053E-2</v>
      </c>
      <c r="S1892">
        <f t="shared" si="90"/>
        <v>-1.5435938276463324E-2</v>
      </c>
    </row>
    <row r="1893" spans="17:19" x14ac:dyDescent="0.25">
      <c r="Q1893">
        <v>1892</v>
      </c>
      <c r="R1893">
        <v>0.14737622299734809</v>
      </c>
      <c r="S1893">
        <f t="shared" si="90"/>
        <v>-1.2339602282842378E-2</v>
      </c>
    </row>
    <row r="1894" spans="17:19" x14ac:dyDescent="0.25">
      <c r="Q1894">
        <v>1893</v>
      </c>
      <c r="R1894">
        <v>0.78475193857988079</v>
      </c>
      <c r="S1894">
        <f t="shared" si="90"/>
        <v>8.5541693366831331E-3</v>
      </c>
    </row>
    <row r="1895" spans="17:19" x14ac:dyDescent="0.25">
      <c r="Q1895">
        <v>1894</v>
      </c>
      <c r="R1895">
        <v>0.47043239469633225</v>
      </c>
      <c r="S1895">
        <f t="shared" si="90"/>
        <v>-1.2609062034341435E-3</v>
      </c>
    </row>
    <row r="1896" spans="17:19" x14ac:dyDescent="0.25">
      <c r="Q1896">
        <v>1895</v>
      </c>
      <c r="R1896">
        <v>9.6292981910071629E-2</v>
      </c>
      <c r="S1896">
        <f t="shared" si="90"/>
        <v>-1.5243801360279833E-2</v>
      </c>
    </row>
    <row r="1897" spans="17:19" x14ac:dyDescent="0.25">
      <c r="Q1897">
        <v>1896</v>
      </c>
      <c r="R1897">
        <v>0.38124444666166968</v>
      </c>
      <c r="S1897">
        <f t="shared" si="90"/>
        <v>-3.8557756317947828E-3</v>
      </c>
    </row>
    <row r="1898" spans="17:19" x14ac:dyDescent="0.25">
      <c r="Q1898">
        <v>1897</v>
      </c>
      <c r="R1898">
        <v>0.34623475030618889</v>
      </c>
      <c r="S1898">
        <f t="shared" si="90"/>
        <v>-4.9173871096096899E-3</v>
      </c>
    </row>
    <row r="1899" spans="17:19" x14ac:dyDescent="0.25">
      <c r="Q1899">
        <v>1898</v>
      </c>
      <c r="R1899">
        <v>0.26269714098160524</v>
      </c>
      <c r="S1899">
        <f t="shared" si="90"/>
        <v>-7.6432940621860169E-3</v>
      </c>
    </row>
    <row r="1900" spans="17:19" x14ac:dyDescent="0.25">
      <c r="Q1900">
        <v>1899</v>
      </c>
      <c r="R1900">
        <v>0.94301372647066395</v>
      </c>
      <c r="S1900">
        <f t="shared" si="90"/>
        <v>1.756947270597391E-2</v>
      </c>
    </row>
    <row r="1901" spans="17:19" x14ac:dyDescent="0.25">
      <c r="Q1901">
        <v>1900</v>
      </c>
      <c r="R1901">
        <v>4.5027808725832119E-2</v>
      </c>
      <c r="S1901">
        <f t="shared" si="90"/>
        <v>-1.9706109304765428E-2</v>
      </c>
    </row>
    <row r="1902" spans="17:19" x14ac:dyDescent="0.25">
      <c r="Q1902">
        <v>1901</v>
      </c>
      <c r="R1902">
        <v>0.65225664413502127</v>
      </c>
      <c r="S1902">
        <f t="shared" si="90"/>
        <v>4.0374036826849816E-3</v>
      </c>
    </row>
    <row r="1903" spans="17:19" x14ac:dyDescent="0.25">
      <c r="Q1903">
        <v>1902</v>
      </c>
      <c r="R1903">
        <v>0.38114244078242088</v>
      </c>
      <c r="S1903">
        <f t="shared" si="90"/>
        <v>-3.8588213307068813E-3</v>
      </c>
    </row>
    <row r="1904" spans="17:19" x14ac:dyDescent="0.25">
      <c r="Q1904">
        <v>1903</v>
      </c>
      <c r="R1904">
        <v>0.18411645049136327</v>
      </c>
      <c r="S1904">
        <f t="shared" si="90"/>
        <v>-1.0655845615028577E-2</v>
      </c>
    </row>
    <row r="1905" spans="17:19" x14ac:dyDescent="0.25">
      <c r="Q1905">
        <v>1904</v>
      </c>
      <c r="R1905">
        <v>5.9317632975461887E-3</v>
      </c>
      <c r="S1905">
        <f t="shared" si="90"/>
        <v>-2.9049479193726715E-2</v>
      </c>
    </row>
    <row r="1906" spans="17:19" x14ac:dyDescent="0.25">
      <c r="Q1906">
        <v>1905</v>
      </c>
      <c r="R1906">
        <v>5.3626207458643549E-3</v>
      </c>
      <c r="S1906">
        <f t="shared" si="90"/>
        <v>-2.9451717268825325E-2</v>
      </c>
    </row>
    <row r="1907" spans="17:19" x14ac:dyDescent="0.25">
      <c r="Q1907">
        <v>1906</v>
      </c>
      <c r="R1907">
        <v>0.76438664417624147</v>
      </c>
      <c r="S1907">
        <f t="shared" si="90"/>
        <v>7.7819774830326684E-3</v>
      </c>
    </row>
    <row r="1908" spans="17:19" x14ac:dyDescent="0.25">
      <c r="Q1908">
        <v>1907</v>
      </c>
      <c r="R1908">
        <v>0.15178363010195417</v>
      </c>
      <c r="S1908">
        <f t="shared" si="90"/>
        <v>-1.2124083170228197E-2</v>
      </c>
    </row>
    <row r="1909" spans="17:19" x14ac:dyDescent="0.25">
      <c r="Q1909">
        <v>1908</v>
      </c>
      <c r="R1909">
        <v>0.83178967518029645</v>
      </c>
      <c r="S1909">
        <f t="shared" si="90"/>
        <v>1.0521889263182942E-2</v>
      </c>
    </row>
    <row r="1910" spans="17:19" x14ac:dyDescent="0.25">
      <c r="Q1910">
        <v>1909</v>
      </c>
      <c r="R1910">
        <v>2.1748843268545093E-2</v>
      </c>
      <c r="S1910">
        <f t="shared" si="90"/>
        <v>-2.3390718978253539E-2</v>
      </c>
    </row>
    <row r="1911" spans="17:19" x14ac:dyDescent="0.25">
      <c r="Q1911">
        <v>1910</v>
      </c>
      <c r="R1911">
        <v>0.79610685361811495</v>
      </c>
      <c r="S1911">
        <f t="shared" si="90"/>
        <v>9.0031183264398969E-3</v>
      </c>
    </row>
    <row r="1912" spans="17:19" x14ac:dyDescent="0.25">
      <c r="Q1912">
        <v>1911</v>
      </c>
      <c r="R1912">
        <v>0.60671500277858337</v>
      </c>
      <c r="S1912">
        <f t="shared" si="90"/>
        <v>2.6644403772094426E-3</v>
      </c>
    </row>
    <row r="1913" spans="17:19" x14ac:dyDescent="0.25">
      <c r="Q1913">
        <v>1912</v>
      </c>
      <c r="R1913">
        <v>0.81670197600187633</v>
      </c>
      <c r="S1913">
        <f t="shared" si="90"/>
        <v>9.8573999009714235E-3</v>
      </c>
    </row>
    <row r="1914" spans="17:19" x14ac:dyDescent="0.25">
      <c r="Q1914">
        <v>1913</v>
      </c>
      <c r="R1914">
        <v>0.88010407829816717</v>
      </c>
      <c r="S1914">
        <f t="shared" si="90"/>
        <v>1.2959887928822173E-2</v>
      </c>
    </row>
    <row r="1915" spans="17:19" x14ac:dyDescent="0.25">
      <c r="Q1915">
        <v>1914</v>
      </c>
      <c r="R1915">
        <v>0.26566152802324694</v>
      </c>
      <c r="S1915">
        <f t="shared" si="90"/>
        <v>-7.5401426247409149E-3</v>
      </c>
    </row>
    <row r="1916" spans="17:19" x14ac:dyDescent="0.25">
      <c r="Q1916">
        <v>1915</v>
      </c>
      <c r="R1916">
        <v>0.7928260233213833</v>
      </c>
      <c r="S1916">
        <f t="shared" si="90"/>
        <v>8.8719195200962515E-3</v>
      </c>
    </row>
    <row r="1917" spans="17:19" x14ac:dyDescent="0.25">
      <c r="Q1917">
        <v>1916</v>
      </c>
      <c r="R1917">
        <v>0.34495649935836814</v>
      </c>
      <c r="S1917">
        <f t="shared" si="90"/>
        <v>-4.9568413236908537E-3</v>
      </c>
    </row>
    <row r="1918" spans="17:19" x14ac:dyDescent="0.25">
      <c r="Q1918">
        <v>1917</v>
      </c>
      <c r="R1918">
        <v>0.62403324940373672</v>
      </c>
      <c r="S1918">
        <f t="shared" si="90"/>
        <v>3.1801981987986728E-3</v>
      </c>
    </row>
    <row r="1919" spans="17:19" x14ac:dyDescent="0.25">
      <c r="Q1919">
        <v>1918</v>
      </c>
      <c r="R1919">
        <v>0.47347403533632959</v>
      </c>
      <c r="S1919">
        <f t="shared" si="90"/>
        <v>-1.1739310098077143E-3</v>
      </c>
    </row>
    <row r="1920" spans="17:19" x14ac:dyDescent="0.25">
      <c r="Q1920">
        <v>1919</v>
      </c>
      <c r="R1920">
        <v>0.46613146490471324</v>
      </c>
      <c r="S1920">
        <f t="shared" si="90"/>
        <v>-1.3839759828389872E-3</v>
      </c>
    </row>
    <row r="1921" spans="17:19" x14ac:dyDescent="0.25">
      <c r="Q1921">
        <v>1920</v>
      </c>
      <c r="R1921">
        <v>0.76689845412952629</v>
      </c>
      <c r="S1921">
        <f t="shared" si="90"/>
        <v>7.8751319832477389E-3</v>
      </c>
    </row>
    <row r="1922" spans="17:19" x14ac:dyDescent="0.25">
      <c r="Q1922">
        <v>1921</v>
      </c>
      <c r="R1922">
        <v>0.54229597615395841</v>
      </c>
      <c r="S1922">
        <f t="shared" si="90"/>
        <v>7.919779472289406E-4</v>
      </c>
    </row>
    <row r="1923" spans="17:19" x14ac:dyDescent="0.25">
      <c r="Q1923">
        <v>1922</v>
      </c>
      <c r="R1923">
        <v>0.46653805964907924</v>
      </c>
      <c r="S1923">
        <f t="shared" si="90"/>
        <v>-1.3723367812811917E-3</v>
      </c>
    </row>
    <row r="1924" spans="17:19" x14ac:dyDescent="0.25">
      <c r="Q1924">
        <v>1923</v>
      </c>
      <c r="R1924">
        <v>0.11271205945983642</v>
      </c>
      <c r="S1924">
        <f t="shared" si="90"/>
        <v>-1.4211268463827658E-2</v>
      </c>
    </row>
    <row r="1925" spans="17:19" x14ac:dyDescent="0.25">
      <c r="Q1925">
        <v>1924</v>
      </c>
      <c r="R1925">
        <v>0.89544328896949854</v>
      </c>
      <c r="S1925">
        <f t="shared" si="90"/>
        <v>1.387593170785199E-2</v>
      </c>
    </row>
    <row r="1926" spans="17:19" x14ac:dyDescent="0.25">
      <c r="Q1926">
        <v>1925</v>
      </c>
      <c r="R1926">
        <v>0.26609951716399205</v>
      </c>
      <c r="S1926">
        <f t="shared" si="90"/>
        <v>-7.5249516780080518E-3</v>
      </c>
    </row>
    <row r="1927" spans="17:19" x14ac:dyDescent="0.25">
      <c r="Q1927">
        <v>1926</v>
      </c>
      <c r="R1927">
        <v>3.9184588455538627E-2</v>
      </c>
      <c r="S1927">
        <f t="shared" si="90"/>
        <v>-2.0447179010798486E-2</v>
      </c>
    </row>
    <row r="1928" spans="17:19" x14ac:dyDescent="0.25">
      <c r="Q1928">
        <v>1927</v>
      </c>
      <c r="R1928">
        <v>0.29448937619461646</v>
      </c>
      <c r="S1928">
        <f t="shared" si="90"/>
        <v>-6.5652523136550001E-3</v>
      </c>
    </row>
    <row r="1929" spans="17:19" x14ac:dyDescent="0.25">
      <c r="Q1929">
        <v>1928</v>
      </c>
      <c r="R1929">
        <v>0.10837014555971114</v>
      </c>
      <c r="S1929">
        <f t="shared" si="90"/>
        <v>-1.4473130532030899E-2</v>
      </c>
    </row>
    <row r="1930" spans="17:19" x14ac:dyDescent="0.25">
      <c r="Q1930">
        <v>1929</v>
      </c>
      <c r="R1930">
        <v>0.10043886985993677</v>
      </c>
      <c r="S1930">
        <f t="shared" si="90"/>
        <v>-1.4971692028282526E-2</v>
      </c>
    </row>
    <row r="1931" spans="17:19" x14ac:dyDescent="0.25">
      <c r="Q1931">
        <v>1930</v>
      </c>
      <c r="R1931">
        <v>0.75543224216691751</v>
      </c>
      <c r="S1931">
        <f t="shared" si="90"/>
        <v>7.4542480551538243E-3</v>
      </c>
    </row>
    <row r="1932" spans="17:19" x14ac:dyDescent="0.25">
      <c r="Q1932">
        <v>1931</v>
      </c>
      <c r="R1932">
        <v>0.46313405141348296</v>
      </c>
      <c r="S1932">
        <f t="shared" si="90"/>
        <v>-1.4698121313549421E-3</v>
      </c>
    </row>
    <row r="1933" spans="17:19" x14ac:dyDescent="0.25">
      <c r="Q1933">
        <v>1932</v>
      </c>
      <c r="R1933">
        <v>0.12335226029916624</v>
      </c>
      <c r="S1933">
        <f t="shared" si="90"/>
        <v>-1.3598602781159704E-2</v>
      </c>
    </row>
    <row r="1934" spans="17:19" x14ac:dyDescent="0.25">
      <c r="Q1934">
        <v>1933</v>
      </c>
      <c r="R1934">
        <v>0.15245405744355744</v>
      </c>
      <c r="S1934">
        <f t="shared" si="90"/>
        <v>-1.2091666509519454E-2</v>
      </c>
    </row>
    <row r="1935" spans="17:19" x14ac:dyDescent="0.25">
      <c r="Q1935">
        <v>1934</v>
      </c>
      <c r="R1935">
        <v>0.60389009932276705</v>
      </c>
      <c r="S1935">
        <f t="shared" si="90"/>
        <v>2.5809363284129676E-3</v>
      </c>
    </row>
    <row r="1936" spans="17:19" x14ac:dyDescent="0.25">
      <c r="Q1936">
        <v>1935</v>
      </c>
      <c r="R1936">
        <v>0.81195606523466357</v>
      </c>
      <c r="S1936">
        <f t="shared" si="90"/>
        <v>9.6555246356972574E-3</v>
      </c>
    </row>
    <row r="1937" spans="17:19" x14ac:dyDescent="0.25">
      <c r="Q1937">
        <v>1936</v>
      </c>
      <c r="R1937">
        <v>0.20260530330005044</v>
      </c>
      <c r="S1937">
        <f t="shared" si="90"/>
        <v>-9.8884503548761753E-3</v>
      </c>
    </row>
    <row r="1938" spans="17:19" x14ac:dyDescent="0.25">
      <c r="Q1938">
        <v>1937</v>
      </c>
      <c r="R1938">
        <v>0.33206734907720836</v>
      </c>
      <c r="S1938">
        <f t="shared" si="90"/>
        <v>-5.3578372984813775E-3</v>
      </c>
    </row>
    <row r="1939" spans="17:19" x14ac:dyDescent="0.25">
      <c r="Q1939">
        <v>1938</v>
      </c>
      <c r="R1939">
        <v>0.28016578124518876</v>
      </c>
      <c r="S1939">
        <f t="shared" si="90"/>
        <v>-7.0435598786568691E-3</v>
      </c>
    </row>
    <row r="1940" spans="17:19" x14ac:dyDescent="0.25">
      <c r="Q1940">
        <v>1939</v>
      </c>
      <c r="R1940">
        <v>9.1053273462181505E-2</v>
      </c>
      <c r="S1940">
        <f t="shared" ref="S1940:S2003" si="91">_xlfn.NORM.INV(R1940,$K$12,$K$14)</f>
        <v>-1.5600317331806357E-2</v>
      </c>
    </row>
    <row r="1941" spans="17:19" x14ac:dyDescent="0.25">
      <c r="Q1941">
        <v>1940</v>
      </c>
      <c r="R1941">
        <v>0.51374217842091496</v>
      </c>
      <c r="S1941">
        <f t="shared" si="91"/>
        <v>-2.4683962196999981E-5</v>
      </c>
    </row>
    <row r="1942" spans="17:19" x14ac:dyDescent="0.25">
      <c r="Q1942">
        <v>1941</v>
      </c>
      <c r="R1942">
        <v>0.56380087982149496</v>
      </c>
      <c r="S1942">
        <f t="shared" si="91"/>
        <v>1.4109438147278741E-3</v>
      </c>
    </row>
    <row r="1943" spans="17:19" x14ac:dyDescent="0.25">
      <c r="Q1943">
        <v>1942</v>
      </c>
      <c r="R1943">
        <v>8.1814521679971497E-2</v>
      </c>
      <c r="S1943">
        <f t="shared" si="91"/>
        <v>-1.6267977551783875E-2</v>
      </c>
    </row>
    <row r="1944" spans="17:19" x14ac:dyDescent="0.25">
      <c r="Q1944">
        <v>1943</v>
      </c>
      <c r="R1944">
        <v>3.0395129967501378E-2</v>
      </c>
      <c r="S1944">
        <f t="shared" si="91"/>
        <v>-2.1753427036238986E-2</v>
      </c>
    </row>
    <row r="1945" spans="17:19" x14ac:dyDescent="0.25">
      <c r="Q1945">
        <v>1944</v>
      </c>
      <c r="R1945">
        <v>0.85173815737254688</v>
      </c>
      <c r="S1945">
        <f t="shared" si="91"/>
        <v>1.1462465316550674E-2</v>
      </c>
    </row>
    <row r="1946" spans="17:19" x14ac:dyDescent="0.25">
      <c r="Q1946">
        <v>1945</v>
      </c>
      <c r="R1946">
        <v>0.13809356176205201</v>
      </c>
      <c r="S1946">
        <f t="shared" si="91"/>
        <v>-1.2808113615249262E-2</v>
      </c>
    </row>
    <row r="1947" spans="17:19" x14ac:dyDescent="0.25">
      <c r="Q1947">
        <v>1946</v>
      </c>
      <c r="R1947">
        <v>0.59192954950053822</v>
      </c>
      <c r="S1947">
        <f t="shared" si="91"/>
        <v>2.2291078323817388E-3</v>
      </c>
    </row>
    <row r="1948" spans="17:19" x14ac:dyDescent="0.25">
      <c r="Q1948">
        <v>1947</v>
      </c>
      <c r="R1948">
        <v>0.42498142483844359</v>
      </c>
      <c r="S1948">
        <f t="shared" si="91"/>
        <v>-2.569348407217246E-3</v>
      </c>
    </row>
    <row r="1949" spans="17:19" x14ac:dyDescent="0.25">
      <c r="Q1949">
        <v>1948</v>
      </c>
      <c r="R1949">
        <v>0.59741472580490163</v>
      </c>
      <c r="S1949">
        <f t="shared" si="91"/>
        <v>2.3901241929284943E-3</v>
      </c>
    </row>
    <row r="1950" spans="17:19" x14ac:dyDescent="0.25">
      <c r="Q1950">
        <v>1949</v>
      </c>
      <c r="R1950">
        <v>0.74293549009975002</v>
      </c>
      <c r="S1950">
        <f t="shared" si="91"/>
        <v>7.0074620026604351E-3</v>
      </c>
    </row>
    <row r="1951" spans="17:19" x14ac:dyDescent="0.25">
      <c r="Q1951">
        <v>1950</v>
      </c>
      <c r="R1951">
        <v>0.99363809133958314</v>
      </c>
      <c r="S1951">
        <f t="shared" si="91"/>
        <v>2.7934113801794815E-2</v>
      </c>
    </row>
    <row r="1952" spans="17:19" x14ac:dyDescent="0.25">
      <c r="Q1952">
        <v>1951</v>
      </c>
      <c r="R1952">
        <v>0.27922537875171038</v>
      </c>
      <c r="S1952">
        <f t="shared" si="91"/>
        <v>-7.0753667099762848E-3</v>
      </c>
    </row>
    <row r="1953" spans="17:19" x14ac:dyDescent="0.25">
      <c r="Q1953">
        <v>1952</v>
      </c>
      <c r="R1953">
        <v>6.2640136175483474E-2</v>
      </c>
      <c r="S1953">
        <f t="shared" si="91"/>
        <v>-1.7861245478101234E-2</v>
      </c>
    </row>
    <row r="1954" spans="17:19" x14ac:dyDescent="0.25">
      <c r="Q1954">
        <v>1953</v>
      </c>
      <c r="R1954">
        <v>0.37216418754514946</v>
      </c>
      <c r="S1954">
        <f t="shared" si="91"/>
        <v>-4.1278903810559407E-3</v>
      </c>
    </row>
    <row r="1955" spans="17:19" x14ac:dyDescent="0.25">
      <c r="Q1955">
        <v>1954</v>
      </c>
      <c r="R1955">
        <v>0.62779988452630842</v>
      </c>
      <c r="S1955">
        <f t="shared" si="91"/>
        <v>3.2933210125392523E-3</v>
      </c>
    </row>
    <row r="1956" spans="17:19" x14ac:dyDescent="0.25">
      <c r="Q1956">
        <v>1955</v>
      </c>
      <c r="R1956">
        <v>0.66680057828916073</v>
      </c>
      <c r="S1956">
        <f t="shared" si="91"/>
        <v>4.4888891274884263E-3</v>
      </c>
    </row>
    <row r="1957" spans="17:19" x14ac:dyDescent="0.25">
      <c r="Q1957">
        <v>1956</v>
      </c>
      <c r="R1957">
        <v>0.87737495470228188</v>
      </c>
      <c r="S1957">
        <f t="shared" si="91"/>
        <v>1.280577320076696E-2</v>
      </c>
    </row>
    <row r="1958" spans="17:19" x14ac:dyDescent="0.25">
      <c r="Q1958">
        <v>1957</v>
      </c>
      <c r="R1958">
        <v>0.36926983403339109</v>
      </c>
      <c r="S1958">
        <f t="shared" si="91"/>
        <v>-4.2150680306967678E-3</v>
      </c>
    </row>
    <row r="1959" spans="17:19" x14ac:dyDescent="0.25">
      <c r="Q1959">
        <v>1958</v>
      </c>
      <c r="R1959">
        <v>0.16408073818722968</v>
      </c>
      <c r="S1959">
        <f t="shared" si="91"/>
        <v>-1.1543846693539932E-2</v>
      </c>
    </row>
    <row r="1960" spans="17:19" x14ac:dyDescent="0.25">
      <c r="Q1960">
        <v>1959</v>
      </c>
      <c r="R1960">
        <v>0.47208934824131732</v>
      </c>
      <c r="S1960">
        <f t="shared" si="91"/>
        <v>-1.2135201099680677E-3</v>
      </c>
    </row>
    <row r="1961" spans="17:19" x14ac:dyDescent="0.25">
      <c r="Q1961">
        <v>1960</v>
      </c>
      <c r="R1961">
        <v>0.84534605025530041</v>
      </c>
      <c r="S1961">
        <f t="shared" si="91"/>
        <v>1.1152467456997144E-2</v>
      </c>
    </row>
    <row r="1962" spans="17:19" x14ac:dyDescent="0.25">
      <c r="Q1962">
        <v>1961</v>
      </c>
      <c r="R1962">
        <v>0.74323766030349814</v>
      </c>
      <c r="S1962">
        <f t="shared" si="91"/>
        <v>7.0181285920744053E-3</v>
      </c>
    </row>
    <row r="1963" spans="17:19" x14ac:dyDescent="0.25">
      <c r="Q1963">
        <v>1962</v>
      </c>
      <c r="R1963">
        <v>0.97241132069642067</v>
      </c>
      <c r="S1963">
        <f t="shared" si="91"/>
        <v>2.1403099925978546E-2</v>
      </c>
    </row>
    <row r="1964" spans="17:19" x14ac:dyDescent="0.25">
      <c r="Q1964">
        <v>1963</v>
      </c>
      <c r="R1964">
        <v>0.92408818778549817</v>
      </c>
      <c r="S1964">
        <f t="shared" si="91"/>
        <v>1.5891377789660228E-2</v>
      </c>
    </row>
    <row r="1965" spans="17:19" x14ac:dyDescent="0.25">
      <c r="Q1965">
        <v>1964</v>
      </c>
      <c r="R1965">
        <v>0.11356174840685607</v>
      </c>
      <c r="S1965">
        <f t="shared" si="91"/>
        <v>-1.4160871425360022E-2</v>
      </c>
    </row>
    <row r="1966" spans="17:19" x14ac:dyDescent="0.25">
      <c r="Q1966">
        <v>1965</v>
      </c>
      <c r="R1966">
        <v>0.72800434301827632</v>
      </c>
      <c r="S1966">
        <f t="shared" si="91"/>
        <v>6.4881778320539027E-3</v>
      </c>
    </row>
    <row r="1967" spans="17:19" x14ac:dyDescent="0.25">
      <c r="Q1967">
        <v>1966</v>
      </c>
      <c r="R1967">
        <v>0.61963020572309047</v>
      </c>
      <c r="S1967">
        <f t="shared" si="91"/>
        <v>3.0484104914714834E-3</v>
      </c>
    </row>
    <row r="1968" spans="17:19" x14ac:dyDescent="0.25">
      <c r="Q1968">
        <v>1967</v>
      </c>
      <c r="R1968">
        <v>1.1478632914383002E-2</v>
      </c>
      <c r="S1968">
        <f t="shared" si="91"/>
        <v>-2.6295276754674985E-2</v>
      </c>
    </row>
    <row r="1969" spans="17:19" x14ac:dyDescent="0.25">
      <c r="Q1969">
        <v>1968</v>
      </c>
      <c r="R1969">
        <v>0.52386338766250773</v>
      </c>
      <c r="S1969">
        <f t="shared" si="91"/>
        <v>2.6434293996364699E-4</v>
      </c>
    </row>
    <row r="1970" spans="17:19" x14ac:dyDescent="0.25">
      <c r="Q1970">
        <v>1969</v>
      </c>
      <c r="R1970">
        <v>0.21099877222387908</v>
      </c>
      <c r="S1970">
        <f t="shared" si="91"/>
        <v>-9.5539979481199886E-3</v>
      </c>
    </row>
    <row r="1971" spans="17:19" x14ac:dyDescent="0.25">
      <c r="Q1971">
        <v>1970</v>
      </c>
      <c r="R1971">
        <v>0.345896652179838</v>
      </c>
      <c r="S1971">
        <f t="shared" si="91"/>
        <v>-4.9278174915397543E-3</v>
      </c>
    </row>
    <row r="1972" spans="17:19" x14ac:dyDescent="0.25">
      <c r="Q1972">
        <v>1971</v>
      </c>
      <c r="R1972">
        <v>0.36546370142038831</v>
      </c>
      <c r="S1972">
        <f t="shared" si="91"/>
        <v>-4.3300495890376649E-3</v>
      </c>
    </row>
    <row r="1973" spans="17:19" x14ac:dyDescent="0.25">
      <c r="Q1973">
        <v>1972</v>
      </c>
      <c r="R1973">
        <v>0.47705755106544068</v>
      </c>
      <c r="S1973">
        <f t="shared" si="91"/>
        <v>-1.0715173286650337E-3</v>
      </c>
    </row>
    <row r="1974" spans="17:19" x14ac:dyDescent="0.25">
      <c r="Q1974">
        <v>1973</v>
      </c>
      <c r="R1974">
        <v>0.35705948910476037</v>
      </c>
      <c r="S1974">
        <f t="shared" si="91"/>
        <v>-4.5853782013383819E-3</v>
      </c>
    </row>
    <row r="1975" spans="17:19" x14ac:dyDescent="0.25">
      <c r="Q1975">
        <v>1974</v>
      </c>
      <c r="R1975">
        <v>0.45494542371950186</v>
      </c>
      <c r="S1975">
        <f t="shared" si="91"/>
        <v>-1.7046280640389455E-3</v>
      </c>
    </row>
    <row r="1976" spans="17:19" x14ac:dyDescent="0.25">
      <c r="Q1976">
        <v>1975</v>
      </c>
      <c r="R1976">
        <v>0.35957616213928645</v>
      </c>
      <c r="S1976">
        <f t="shared" si="91"/>
        <v>-4.5087045704623862E-3</v>
      </c>
    </row>
    <row r="1977" spans="17:19" x14ac:dyDescent="0.25">
      <c r="Q1977">
        <v>1976</v>
      </c>
      <c r="R1977">
        <v>0.33926744086010985</v>
      </c>
      <c r="S1977">
        <f t="shared" si="91"/>
        <v>-5.1331102930310384E-3</v>
      </c>
    </row>
    <row r="1978" spans="17:19" x14ac:dyDescent="0.25">
      <c r="Q1978">
        <v>1977</v>
      </c>
      <c r="R1978">
        <v>0.77717895064674369</v>
      </c>
      <c r="S1978">
        <f t="shared" si="91"/>
        <v>8.2623707885365674E-3</v>
      </c>
    </row>
    <row r="1979" spans="17:19" x14ac:dyDescent="0.25">
      <c r="Q1979">
        <v>1978</v>
      </c>
      <c r="R1979">
        <v>5.4028461626152047E-2</v>
      </c>
      <c r="S1979">
        <f t="shared" si="91"/>
        <v>-1.870339665019034E-2</v>
      </c>
    </row>
    <row r="1980" spans="17:19" x14ac:dyDescent="0.25">
      <c r="Q1980">
        <v>1979</v>
      </c>
      <c r="R1980">
        <v>0.38362073385338213</v>
      </c>
      <c r="S1980">
        <f t="shared" si="91"/>
        <v>-3.7848934474476203E-3</v>
      </c>
    </row>
    <row r="1981" spans="17:19" x14ac:dyDescent="0.25">
      <c r="Q1981">
        <v>1980</v>
      </c>
      <c r="R1981">
        <v>0.45932323182208468</v>
      </c>
      <c r="S1981">
        <f t="shared" si="91"/>
        <v>-1.5790288038065217E-3</v>
      </c>
    </row>
    <row r="1982" spans="17:19" x14ac:dyDescent="0.25">
      <c r="Q1982">
        <v>1981</v>
      </c>
      <c r="R1982">
        <v>0.4017104380639952</v>
      </c>
      <c r="S1982">
        <f t="shared" si="91"/>
        <v>-3.2493446554085507E-3</v>
      </c>
    </row>
    <row r="1983" spans="17:19" x14ac:dyDescent="0.25">
      <c r="Q1983">
        <v>1982</v>
      </c>
      <c r="R1983">
        <v>0.85714067988669607</v>
      </c>
      <c r="S1983">
        <f t="shared" si="91"/>
        <v>1.17315171070385E-2</v>
      </c>
    </row>
    <row r="1984" spans="17:19" x14ac:dyDescent="0.25">
      <c r="Q1984">
        <v>1983</v>
      </c>
      <c r="R1984">
        <v>0.85854099546152496</v>
      </c>
      <c r="S1984">
        <f t="shared" si="91"/>
        <v>1.1802370794562433E-2</v>
      </c>
    </row>
    <row r="1985" spans="17:19" x14ac:dyDescent="0.25">
      <c r="Q1985">
        <v>1984</v>
      </c>
      <c r="R1985">
        <v>0.25010111594613171</v>
      </c>
      <c r="S1985">
        <f t="shared" si="91"/>
        <v>-8.0884498245263406E-3</v>
      </c>
    </row>
    <row r="1986" spans="17:19" x14ac:dyDescent="0.25">
      <c r="Q1986">
        <v>1985</v>
      </c>
      <c r="R1986">
        <v>0.81825488869654017</v>
      </c>
      <c r="S1986">
        <f t="shared" si="91"/>
        <v>9.9241608705177772E-3</v>
      </c>
    </row>
    <row r="1987" spans="17:19" x14ac:dyDescent="0.25">
      <c r="Q1987">
        <v>1986</v>
      </c>
      <c r="R1987">
        <v>2.5301765113381558E-2</v>
      </c>
      <c r="S1987">
        <f t="shared" si="91"/>
        <v>-2.2661607472191227E-2</v>
      </c>
    </row>
    <row r="1988" spans="17:19" x14ac:dyDescent="0.25">
      <c r="Q1988">
        <v>1987</v>
      </c>
      <c r="R1988">
        <v>0.49731354278212569</v>
      </c>
      <c r="S1988">
        <f t="shared" si="91"/>
        <v>-4.9337355919360903E-4</v>
      </c>
    </row>
    <row r="1989" spans="17:19" x14ac:dyDescent="0.25">
      <c r="Q1989">
        <v>1988</v>
      </c>
      <c r="R1989">
        <v>0.4282588622618928</v>
      </c>
      <c r="S1989">
        <f t="shared" si="91"/>
        <v>-2.4742489836937442E-3</v>
      </c>
    </row>
    <row r="1990" spans="17:19" x14ac:dyDescent="0.25">
      <c r="Q1990">
        <v>1989</v>
      </c>
      <c r="R1990">
        <v>0.20103327869095089</v>
      </c>
      <c r="S1990">
        <f t="shared" si="91"/>
        <v>-9.952001526400571E-3</v>
      </c>
    </row>
    <row r="1991" spans="17:19" x14ac:dyDescent="0.25">
      <c r="Q1991">
        <v>1990</v>
      </c>
      <c r="R1991">
        <v>0.24927234021775069</v>
      </c>
      <c r="S1991">
        <f t="shared" si="91"/>
        <v>-8.1181477384691132E-3</v>
      </c>
    </row>
    <row r="1992" spans="17:19" x14ac:dyDescent="0.25">
      <c r="Q1992">
        <v>1991</v>
      </c>
      <c r="R1992">
        <v>0.90087658221706568</v>
      </c>
      <c r="S1992">
        <f t="shared" si="91"/>
        <v>1.4223635877824468E-2</v>
      </c>
    </row>
    <row r="1993" spans="17:19" x14ac:dyDescent="0.25">
      <c r="Q1993">
        <v>1992</v>
      </c>
      <c r="R1993">
        <v>0.66606608569854775</v>
      </c>
      <c r="S1993">
        <f t="shared" si="91"/>
        <v>4.4659083109413918E-3</v>
      </c>
    </row>
    <row r="1994" spans="17:19" x14ac:dyDescent="0.25">
      <c r="Q1994">
        <v>1993</v>
      </c>
      <c r="R1994">
        <v>0.18909559330216075</v>
      </c>
      <c r="S1994">
        <f t="shared" si="91"/>
        <v>-1.044470720416449E-2</v>
      </c>
    </row>
    <row r="1995" spans="17:19" x14ac:dyDescent="0.25">
      <c r="Q1995">
        <v>1994</v>
      </c>
      <c r="R1995">
        <v>0.59004935753330612</v>
      </c>
      <c r="S1995">
        <f t="shared" si="91"/>
        <v>2.1740384441986524E-3</v>
      </c>
    </row>
    <row r="1996" spans="17:19" x14ac:dyDescent="0.25">
      <c r="Q1996">
        <v>1995</v>
      </c>
      <c r="R1996">
        <v>0.23983328334530418</v>
      </c>
      <c r="S1996">
        <f t="shared" si="91"/>
        <v>-8.4601866312449519E-3</v>
      </c>
    </row>
    <row r="1997" spans="17:19" x14ac:dyDescent="0.25">
      <c r="Q1997">
        <v>1996</v>
      </c>
      <c r="R1997">
        <v>0.80308607594093129</v>
      </c>
      <c r="S1997">
        <f t="shared" si="91"/>
        <v>9.2864730999158897E-3</v>
      </c>
    </row>
    <row r="1998" spans="17:19" x14ac:dyDescent="0.25">
      <c r="Q1998">
        <v>1997</v>
      </c>
      <c r="R1998">
        <v>0.6395926767647081</v>
      </c>
      <c r="S1998">
        <f t="shared" si="91"/>
        <v>3.6499345181110277E-3</v>
      </c>
    </row>
    <row r="1999" spans="17:19" x14ac:dyDescent="0.25">
      <c r="Q1999">
        <v>1998</v>
      </c>
      <c r="R1999">
        <v>0.40551526308189378</v>
      </c>
      <c r="S1999">
        <f t="shared" si="91"/>
        <v>-3.1375356367102617E-3</v>
      </c>
    </row>
    <row r="2000" spans="17:19" x14ac:dyDescent="0.25">
      <c r="Q2000">
        <v>1999</v>
      </c>
      <c r="R2000">
        <v>0.4492101354887047</v>
      </c>
      <c r="S2000">
        <f t="shared" si="91"/>
        <v>-1.8694135953553175E-3</v>
      </c>
    </row>
    <row r="2001" spans="17:19" x14ac:dyDescent="0.25">
      <c r="Q2001">
        <v>2000</v>
      </c>
      <c r="R2001">
        <v>0.35961130840947397</v>
      </c>
      <c r="S2001">
        <f t="shared" si="91"/>
        <v>-4.5076351171332131E-3</v>
      </c>
    </row>
    <row r="2002" spans="17:19" x14ac:dyDescent="0.25">
      <c r="Q2002">
        <v>2001</v>
      </c>
      <c r="R2002">
        <v>0.89884059562619267</v>
      </c>
      <c r="S2002">
        <f t="shared" si="91"/>
        <v>1.4091753821826435E-2</v>
      </c>
    </row>
    <row r="2003" spans="17:19" x14ac:dyDescent="0.25">
      <c r="Q2003">
        <v>2002</v>
      </c>
      <c r="R2003">
        <v>0.96605432038890038</v>
      </c>
      <c r="S2003">
        <f t="shared" si="91"/>
        <v>2.0359037375698268E-2</v>
      </c>
    </row>
    <row r="2004" spans="17:19" x14ac:dyDescent="0.25">
      <c r="Q2004">
        <v>2003</v>
      </c>
      <c r="R2004">
        <v>0.91621036358806152</v>
      </c>
      <c r="S2004">
        <f t="shared" ref="S2004:S2067" si="92">_xlfn.NORM.INV(R2004,$K$12,$K$14)</f>
        <v>1.5287176673673476E-2</v>
      </c>
    </row>
    <row r="2005" spans="17:19" x14ac:dyDescent="0.25">
      <c r="Q2005">
        <v>2004</v>
      </c>
      <c r="R2005">
        <v>0.70001195099411651</v>
      </c>
      <c r="S2005">
        <f t="shared" si="92"/>
        <v>5.5510391092443052E-3</v>
      </c>
    </row>
    <row r="2006" spans="17:19" x14ac:dyDescent="0.25">
      <c r="Q2006">
        <v>2005</v>
      </c>
      <c r="R2006">
        <v>0.48983244258460124</v>
      </c>
      <c r="S2006">
        <f t="shared" si="92"/>
        <v>-7.0679577083267772E-4</v>
      </c>
    </row>
    <row r="2007" spans="17:19" x14ac:dyDescent="0.25">
      <c r="Q2007">
        <v>2006</v>
      </c>
      <c r="R2007">
        <v>0.83112644577479677</v>
      </c>
      <c r="S2007">
        <f t="shared" si="92"/>
        <v>1.0491899385276306E-2</v>
      </c>
    </row>
    <row r="2008" spans="17:19" x14ac:dyDescent="0.25">
      <c r="Q2008">
        <v>2007</v>
      </c>
      <c r="R2008">
        <v>0.20673034886781783</v>
      </c>
      <c r="S2008">
        <f t="shared" si="92"/>
        <v>-9.7230761717002623E-3</v>
      </c>
    </row>
    <row r="2009" spans="17:19" x14ac:dyDescent="0.25">
      <c r="Q2009">
        <v>2008</v>
      </c>
      <c r="R2009">
        <v>0.56609913310192372</v>
      </c>
      <c r="S2009">
        <f t="shared" si="92"/>
        <v>1.477381886941341E-3</v>
      </c>
    </row>
    <row r="2010" spans="17:19" x14ac:dyDescent="0.25">
      <c r="Q2010">
        <v>2009</v>
      </c>
      <c r="R2010">
        <v>0.19894879047691594</v>
      </c>
      <c r="S2010">
        <f t="shared" si="92"/>
        <v>-1.0036731308514941E-2</v>
      </c>
    </row>
    <row r="2011" spans="17:19" x14ac:dyDescent="0.25">
      <c r="Q2011">
        <v>2010</v>
      </c>
      <c r="R2011">
        <v>0.55220785031622677</v>
      </c>
      <c r="S2011">
        <f t="shared" si="92"/>
        <v>1.0767120440464794E-3</v>
      </c>
    </row>
    <row r="2012" spans="17:19" x14ac:dyDescent="0.25">
      <c r="Q2012">
        <v>2011</v>
      </c>
      <c r="R2012">
        <v>0.57947845527307007</v>
      </c>
      <c r="S2012">
        <f t="shared" si="92"/>
        <v>1.8655127114410167E-3</v>
      </c>
    </row>
    <row r="2013" spans="17:19" x14ac:dyDescent="0.25">
      <c r="Q2013">
        <v>2012</v>
      </c>
      <c r="R2013">
        <v>0.41149224350604385</v>
      </c>
      <c r="S2013">
        <f t="shared" si="92"/>
        <v>-2.9624200096271748E-3</v>
      </c>
    </row>
    <row r="2014" spans="17:19" x14ac:dyDescent="0.25">
      <c r="Q2014">
        <v>2013</v>
      </c>
      <c r="R2014">
        <v>0.21763357474250344</v>
      </c>
      <c r="S2014">
        <f t="shared" si="92"/>
        <v>-9.2951116998794669E-3</v>
      </c>
    </row>
    <row r="2015" spans="17:19" x14ac:dyDescent="0.25">
      <c r="Q2015">
        <v>2014</v>
      </c>
      <c r="R2015">
        <v>0.86853806943498824</v>
      </c>
      <c r="S2015">
        <f t="shared" si="92"/>
        <v>1.2322636927674003E-2</v>
      </c>
    </row>
    <row r="2016" spans="17:19" x14ac:dyDescent="0.25">
      <c r="Q2016">
        <v>2015</v>
      </c>
      <c r="R2016">
        <v>0.2927391186425693</v>
      </c>
      <c r="S2016">
        <f t="shared" si="92"/>
        <v>-6.6231026604956257E-3</v>
      </c>
    </row>
    <row r="2017" spans="17:19" x14ac:dyDescent="0.25">
      <c r="Q2017">
        <v>2016</v>
      </c>
      <c r="R2017">
        <v>0.44780791408698828</v>
      </c>
      <c r="S2017">
        <f t="shared" si="92"/>
        <v>-1.9097470918452376E-3</v>
      </c>
    </row>
    <row r="2018" spans="17:19" x14ac:dyDescent="0.25">
      <c r="Q2018">
        <v>2017</v>
      </c>
      <c r="R2018">
        <v>8.8886208013229662E-2</v>
      </c>
      <c r="S2018">
        <f t="shared" si="92"/>
        <v>-1.5752216672195989E-2</v>
      </c>
    </row>
    <row r="2019" spans="17:19" x14ac:dyDescent="0.25">
      <c r="Q2019">
        <v>2018</v>
      </c>
      <c r="R2019">
        <v>0.89497352176516365</v>
      </c>
      <c r="S2019">
        <f t="shared" si="92"/>
        <v>1.3846490867756901E-2</v>
      </c>
    </row>
    <row r="2020" spans="17:19" x14ac:dyDescent="0.25">
      <c r="Q2020">
        <v>2019</v>
      </c>
      <c r="R2020">
        <v>0.1839601946741064</v>
      </c>
      <c r="S2020">
        <f t="shared" si="92"/>
        <v>-1.066252857592148E-2</v>
      </c>
    </row>
    <row r="2021" spans="17:19" x14ac:dyDescent="0.25">
      <c r="Q2021">
        <v>2020</v>
      </c>
      <c r="R2021">
        <v>0.40982194788845083</v>
      </c>
      <c r="S2021">
        <f t="shared" si="92"/>
        <v>-3.0112944625759722E-3</v>
      </c>
    </row>
    <row r="2022" spans="17:19" x14ac:dyDescent="0.25">
      <c r="Q2022">
        <v>2021</v>
      </c>
      <c r="R2022">
        <v>0.27653498420929779</v>
      </c>
      <c r="S2022">
        <f t="shared" si="92"/>
        <v>-7.1666519967155031E-3</v>
      </c>
    </row>
    <row r="2023" spans="17:19" x14ac:dyDescent="0.25">
      <c r="Q2023">
        <v>2022</v>
      </c>
      <c r="R2023">
        <v>0.99909187553990686</v>
      </c>
      <c r="S2023">
        <f t="shared" si="92"/>
        <v>3.5072841886589101E-2</v>
      </c>
    </row>
    <row r="2024" spans="17:19" x14ac:dyDescent="0.25">
      <c r="Q2024">
        <v>2023</v>
      </c>
      <c r="R2024">
        <v>0.69027038437686195</v>
      </c>
      <c r="S2024">
        <f t="shared" si="92"/>
        <v>5.2344856165548615E-3</v>
      </c>
    </row>
    <row r="2025" spans="17:19" x14ac:dyDescent="0.25">
      <c r="Q2025">
        <v>2024</v>
      </c>
      <c r="R2025">
        <v>0.57428172868669658</v>
      </c>
      <c r="S2025">
        <f t="shared" si="92"/>
        <v>1.7144663091383397E-3</v>
      </c>
    </row>
    <row r="2026" spans="17:19" x14ac:dyDescent="0.25">
      <c r="Q2026">
        <v>2025</v>
      </c>
      <c r="R2026">
        <v>3.8257769081201154E-2</v>
      </c>
      <c r="S2026">
        <f t="shared" si="92"/>
        <v>-2.0572851205259729E-2</v>
      </c>
    </row>
    <row r="2027" spans="17:19" x14ac:dyDescent="0.25">
      <c r="Q2027">
        <v>2026</v>
      </c>
      <c r="R2027">
        <v>0.31140314350344989</v>
      </c>
      <c r="S2027">
        <f t="shared" si="92"/>
        <v>-6.0140368911710419E-3</v>
      </c>
    </row>
    <row r="2028" spans="17:19" x14ac:dyDescent="0.25">
      <c r="Q2028">
        <v>2027</v>
      </c>
      <c r="R2028">
        <v>0.17611241814160283</v>
      </c>
      <c r="S2028">
        <f t="shared" si="92"/>
        <v>-1.1002852555611922E-2</v>
      </c>
    </row>
    <row r="2029" spans="17:19" x14ac:dyDescent="0.25">
      <c r="Q2029">
        <v>2028</v>
      </c>
      <c r="R2029">
        <v>0.10878263390205556</v>
      </c>
      <c r="S2029">
        <f t="shared" si="92"/>
        <v>-1.4447933011036475E-2</v>
      </c>
    </row>
    <row r="2030" spans="17:19" x14ac:dyDescent="0.25">
      <c r="Q2030">
        <v>2029</v>
      </c>
      <c r="R2030">
        <v>0.92756396270864627</v>
      </c>
      <c r="S2030">
        <f t="shared" si="92"/>
        <v>1.6173200082959263E-2</v>
      </c>
    </row>
    <row r="2031" spans="17:19" x14ac:dyDescent="0.25">
      <c r="Q2031">
        <v>2030</v>
      </c>
      <c r="R2031">
        <v>0.62372441292672609</v>
      </c>
      <c r="S2031">
        <f t="shared" si="92"/>
        <v>3.1709388566192698E-3</v>
      </c>
    </row>
    <row r="2032" spans="17:19" x14ac:dyDescent="0.25">
      <c r="Q2032">
        <v>2031</v>
      </c>
      <c r="R2032">
        <v>0.5410905625866026</v>
      </c>
      <c r="S2032">
        <f t="shared" si="92"/>
        <v>7.5740566335562266E-4</v>
      </c>
    </row>
    <row r="2033" spans="17:19" x14ac:dyDescent="0.25">
      <c r="Q2033">
        <v>2032</v>
      </c>
      <c r="R2033">
        <v>0.67231290508955688</v>
      </c>
      <c r="S2033">
        <f t="shared" si="92"/>
        <v>4.6620069703341401E-3</v>
      </c>
    </row>
    <row r="2034" spans="17:19" x14ac:dyDescent="0.25">
      <c r="Q2034">
        <v>2033</v>
      </c>
      <c r="R2034">
        <v>0.3762562522568228</v>
      </c>
      <c r="S2034">
        <f t="shared" si="92"/>
        <v>-4.0050070720200866E-3</v>
      </c>
    </row>
    <row r="2035" spans="17:19" x14ac:dyDescent="0.25">
      <c r="Q2035">
        <v>2034</v>
      </c>
      <c r="R2035">
        <v>0.39024000655764446</v>
      </c>
      <c r="S2035">
        <f t="shared" si="92"/>
        <v>-3.5881251304008821E-3</v>
      </c>
    </row>
    <row r="2036" spans="17:19" x14ac:dyDescent="0.25">
      <c r="Q2036">
        <v>2035</v>
      </c>
      <c r="R2036">
        <v>0.80591056642177616</v>
      </c>
      <c r="S2036">
        <f t="shared" si="92"/>
        <v>9.402868916565936E-3</v>
      </c>
    </row>
    <row r="2037" spans="17:19" x14ac:dyDescent="0.25">
      <c r="Q2037">
        <v>2036</v>
      </c>
      <c r="R2037">
        <v>0.31934030851821582</v>
      </c>
      <c r="S2037">
        <f t="shared" si="92"/>
        <v>-5.7599029081956436E-3</v>
      </c>
    </row>
    <row r="2038" spans="17:19" x14ac:dyDescent="0.25">
      <c r="Q2038">
        <v>2037</v>
      </c>
      <c r="R2038">
        <v>0.99145311356935562</v>
      </c>
      <c r="S2038">
        <f t="shared" si="92"/>
        <v>2.6719667025501413E-2</v>
      </c>
    </row>
    <row r="2039" spans="17:19" x14ac:dyDescent="0.25">
      <c r="Q2039">
        <v>2038</v>
      </c>
      <c r="R2039">
        <v>0.60281597590397629</v>
      </c>
      <c r="S2039">
        <f t="shared" si="92"/>
        <v>2.5492278300188425E-3</v>
      </c>
    </row>
    <row r="2040" spans="17:19" x14ac:dyDescent="0.25">
      <c r="Q2040">
        <v>2039</v>
      </c>
      <c r="R2040">
        <v>0.77008773916013917</v>
      </c>
      <c r="S2040">
        <f t="shared" si="92"/>
        <v>7.9942189447766779E-3</v>
      </c>
    </row>
    <row r="2041" spans="17:19" x14ac:dyDescent="0.25">
      <c r="Q2041">
        <v>2040</v>
      </c>
      <c r="R2041">
        <v>7.0121796798190972E-2</v>
      </c>
      <c r="S2041">
        <f t="shared" si="92"/>
        <v>-1.7200126943869607E-2</v>
      </c>
    </row>
    <row r="2042" spans="17:19" x14ac:dyDescent="0.25">
      <c r="Q2042">
        <v>2041</v>
      </c>
      <c r="R2042">
        <v>0.6920668836702778</v>
      </c>
      <c r="S2042">
        <f t="shared" si="92"/>
        <v>5.2925279604498334E-3</v>
      </c>
    </row>
    <row r="2043" spans="17:19" x14ac:dyDescent="0.25">
      <c r="Q2043">
        <v>2042</v>
      </c>
      <c r="R2043">
        <v>0.87479684682335979</v>
      </c>
      <c r="S2043">
        <f t="shared" si="92"/>
        <v>1.2662381402599527E-2</v>
      </c>
    </row>
    <row r="2044" spans="17:19" x14ac:dyDescent="0.25">
      <c r="Q2044">
        <v>2043</v>
      </c>
      <c r="R2044">
        <v>0.23203236708810226</v>
      </c>
      <c r="S2044">
        <f t="shared" si="92"/>
        <v>-8.7484416558456513E-3</v>
      </c>
    </row>
    <row r="2045" spans="17:19" x14ac:dyDescent="0.25">
      <c r="Q2045">
        <v>2044</v>
      </c>
      <c r="R2045">
        <v>0.43994243319945014</v>
      </c>
      <c r="S2045">
        <f t="shared" si="92"/>
        <v>-2.1363526381505296E-3</v>
      </c>
    </row>
    <row r="2046" spans="17:19" x14ac:dyDescent="0.25">
      <c r="Q2046">
        <v>2045</v>
      </c>
      <c r="R2046">
        <v>0.72046831970964553</v>
      </c>
      <c r="S2046">
        <f t="shared" si="92"/>
        <v>6.2315125016626184E-3</v>
      </c>
    </row>
    <row r="2047" spans="17:19" x14ac:dyDescent="0.25">
      <c r="Q2047">
        <v>2046</v>
      </c>
      <c r="R2047">
        <v>0.43543544588525918</v>
      </c>
      <c r="S2047">
        <f t="shared" si="92"/>
        <v>-2.2665017450734619E-3</v>
      </c>
    </row>
    <row r="2048" spans="17:19" x14ac:dyDescent="0.25">
      <c r="Q2048">
        <v>2047</v>
      </c>
      <c r="R2048">
        <v>0.21208251536062639</v>
      </c>
      <c r="S2048">
        <f t="shared" si="92"/>
        <v>-9.5113900115156649E-3</v>
      </c>
    </row>
    <row r="2049" spans="17:19" x14ac:dyDescent="0.25">
      <c r="Q2049">
        <v>2048</v>
      </c>
      <c r="R2049">
        <v>0.19334131269912069</v>
      </c>
      <c r="S2049">
        <f t="shared" si="92"/>
        <v>-1.0267359569372896E-2</v>
      </c>
    </row>
    <row r="2050" spans="17:19" x14ac:dyDescent="0.25">
      <c r="Q2050">
        <v>2049</v>
      </c>
      <c r="R2050">
        <v>0.88635394236616838</v>
      </c>
      <c r="S2050">
        <f t="shared" si="92"/>
        <v>1.3322396933214709E-2</v>
      </c>
    </row>
    <row r="2051" spans="17:19" x14ac:dyDescent="0.25">
      <c r="Q2051">
        <v>2050</v>
      </c>
      <c r="R2051">
        <v>0.5878462372908011</v>
      </c>
      <c r="S2051">
        <f t="shared" si="92"/>
        <v>2.1095877467739547E-3</v>
      </c>
    </row>
    <row r="2052" spans="17:19" x14ac:dyDescent="0.25">
      <c r="Q2052">
        <v>2051</v>
      </c>
      <c r="R2052">
        <v>0.79741597268036057</v>
      </c>
      <c r="S2052">
        <f t="shared" si="92"/>
        <v>9.055819890189722E-3</v>
      </c>
    </row>
    <row r="2053" spans="17:19" x14ac:dyDescent="0.25">
      <c r="Q2053">
        <v>2052</v>
      </c>
      <c r="R2053">
        <v>0.94853180997809672</v>
      </c>
      <c r="S2053">
        <f t="shared" si="92"/>
        <v>1.8140663936473105E-2</v>
      </c>
    </row>
    <row r="2054" spans="17:19" x14ac:dyDescent="0.25">
      <c r="Q2054">
        <v>2053</v>
      </c>
      <c r="R2054">
        <v>0.30855835880704996</v>
      </c>
      <c r="S2054">
        <f t="shared" si="92"/>
        <v>-6.1057990846372376E-3</v>
      </c>
    </row>
    <row r="2055" spans="17:19" x14ac:dyDescent="0.25">
      <c r="Q2055">
        <v>2054</v>
      </c>
      <c r="R2055">
        <v>0.29236388852826456</v>
      </c>
      <c r="S2055">
        <f t="shared" si="92"/>
        <v>-6.6355258014791918E-3</v>
      </c>
    </row>
    <row r="2056" spans="17:19" x14ac:dyDescent="0.25">
      <c r="Q2056">
        <v>2055</v>
      </c>
      <c r="R2056">
        <v>2.9466151458163781E-2</v>
      </c>
      <c r="S2056">
        <f t="shared" si="92"/>
        <v>-2.1909099362386837E-2</v>
      </c>
    </row>
    <row r="2057" spans="17:19" x14ac:dyDescent="0.25">
      <c r="Q2057">
        <v>2056</v>
      </c>
      <c r="R2057">
        <v>0.1463085369819157</v>
      </c>
      <c r="S2057">
        <f t="shared" si="92"/>
        <v>-1.23924582635706E-2</v>
      </c>
    </row>
    <row r="2058" spans="17:19" x14ac:dyDescent="0.25">
      <c r="Q2058">
        <v>2057</v>
      </c>
      <c r="R2058">
        <v>0.76887888928407511</v>
      </c>
      <c r="S2058">
        <f t="shared" si="92"/>
        <v>7.9489730824406132E-3</v>
      </c>
    </row>
    <row r="2059" spans="17:19" x14ac:dyDescent="0.25">
      <c r="Q2059">
        <v>2058</v>
      </c>
      <c r="R2059">
        <v>0.2876685494163902</v>
      </c>
      <c r="S2059">
        <f t="shared" si="92"/>
        <v>-6.7916141513183932E-3</v>
      </c>
    </row>
    <row r="2060" spans="17:19" x14ac:dyDescent="0.25">
      <c r="Q2060">
        <v>2059</v>
      </c>
      <c r="R2060">
        <v>0.5406230781916509</v>
      </c>
      <c r="S2060">
        <f t="shared" si="92"/>
        <v>7.4400074779969053E-4</v>
      </c>
    </row>
    <row r="2061" spans="17:19" x14ac:dyDescent="0.25">
      <c r="Q2061">
        <v>2060</v>
      </c>
      <c r="R2061">
        <v>3.4027663074559289E-2</v>
      </c>
      <c r="S2061">
        <f t="shared" si="92"/>
        <v>-2.118015741145296E-2</v>
      </c>
    </row>
    <row r="2062" spans="17:19" x14ac:dyDescent="0.25">
      <c r="Q2062">
        <v>2061</v>
      </c>
      <c r="R2062">
        <v>0.59471929296307768</v>
      </c>
      <c r="S2062">
        <f t="shared" si="92"/>
        <v>2.3109320241200709E-3</v>
      </c>
    </row>
    <row r="2063" spans="17:19" x14ac:dyDescent="0.25">
      <c r="Q2063">
        <v>2062</v>
      </c>
      <c r="R2063">
        <v>0.58526099121870334</v>
      </c>
      <c r="S2063">
        <f t="shared" si="92"/>
        <v>2.0340612815615438E-3</v>
      </c>
    </row>
    <row r="2064" spans="17:19" x14ac:dyDescent="0.25">
      <c r="Q2064">
        <v>2063</v>
      </c>
      <c r="R2064">
        <v>0.85747240503442479</v>
      </c>
      <c r="S2064">
        <f t="shared" si="92"/>
        <v>1.1748259236842612E-2</v>
      </c>
    </row>
    <row r="2065" spans="17:19" x14ac:dyDescent="0.25">
      <c r="Q2065">
        <v>2064</v>
      </c>
      <c r="R2065">
        <v>0.61467452433115422</v>
      </c>
      <c r="S2065">
        <f t="shared" si="92"/>
        <v>2.9006347092809161E-3</v>
      </c>
    </row>
    <row r="2066" spans="17:19" x14ac:dyDescent="0.25">
      <c r="Q2066">
        <v>2065</v>
      </c>
      <c r="R2066">
        <v>0.16745073055133219</v>
      </c>
      <c r="S2066">
        <f t="shared" si="92"/>
        <v>-1.1389818771826715E-2</v>
      </c>
    </row>
    <row r="2067" spans="17:19" x14ac:dyDescent="0.25">
      <c r="Q2067">
        <v>2066</v>
      </c>
      <c r="R2067">
        <v>2.8979138382449254E-2</v>
      </c>
      <c r="S2067">
        <f t="shared" si="92"/>
        <v>-2.1992343948263288E-2</v>
      </c>
    </row>
    <row r="2068" spans="17:19" x14ac:dyDescent="0.25">
      <c r="Q2068">
        <v>2067</v>
      </c>
      <c r="R2068">
        <v>0.63104492388640709</v>
      </c>
      <c r="S2068">
        <f t="shared" ref="S2068:S2131" si="93">_xlfn.NORM.INV(R2068,$K$12,$K$14)</f>
        <v>3.391073269977115E-3</v>
      </c>
    </row>
    <row r="2069" spans="17:19" x14ac:dyDescent="0.25">
      <c r="Q2069">
        <v>2068</v>
      </c>
      <c r="R2069">
        <v>0.25751700746266548</v>
      </c>
      <c r="S2069">
        <f t="shared" si="93"/>
        <v>-7.8249896530217713E-3</v>
      </c>
    </row>
    <row r="2070" spans="17:19" x14ac:dyDescent="0.25">
      <c r="Q2070">
        <v>2069</v>
      </c>
      <c r="R2070">
        <v>0.94423723083800715</v>
      </c>
      <c r="S2070">
        <f t="shared" si="93"/>
        <v>1.7692219846531895E-2</v>
      </c>
    </row>
    <row r="2071" spans="17:19" x14ac:dyDescent="0.25">
      <c r="Q2071">
        <v>2070</v>
      </c>
      <c r="R2071">
        <v>6.0446540246951508E-2</v>
      </c>
      <c r="S2071">
        <f t="shared" si="93"/>
        <v>-1.8066688232700138E-2</v>
      </c>
    </row>
    <row r="2072" spans="17:19" x14ac:dyDescent="0.25">
      <c r="Q2072">
        <v>2071</v>
      </c>
      <c r="R2072">
        <v>0.41845807466185214</v>
      </c>
      <c r="S2072">
        <f t="shared" si="93"/>
        <v>-2.7590876994426534E-3</v>
      </c>
    </row>
    <row r="2073" spans="17:19" x14ac:dyDescent="0.25">
      <c r="Q2073">
        <v>2072</v>
      </c>
      <c r="R2073">
        <v>0.39183209559148779</v>
      </c>
      <c r="S2073">
        <f t="shared" si="93"/>
        <v>-3.5409411145636582E-3</v>
      </c>
    </row>
    <row r="2074" spans="17:19" x14ac:dyDescent="0.25">
      <c r="Q2074">
        <v>2073</v>
      </c>
      <c r="R2074">
        <v>0.34264730823338241</v>
      </c>
      <c r="S2074">
        <f t="shared" si="93"/>
        <v>-5.0282552863799386E-3</v>
      </c>
    </row>
    <row r="2075" spans="17:19" x14ac:dyDescent="0.25">
      <c r="Q2075">
        <v>2074</v>
      </c>
      <c r="R2075">
        <v>0.68018169352281144</v>
      </c>
      <c r="S2075">
        <f t="shared" si="93"/>
        <v>4.911195659290905E-3</v>
      </c>
    </row>
    <row r="2076" spans="17:19" x14ac:dyDescent="0.25">
      <c r="Q2076">
        <v>2075</v>
      </c>
      <c r="R2076">
        <v>0.75925645368991401</v>
      </c>
      <c r="S2076">
        <f t="shared" si="93"/>
        <v>7.5933998054101941E-3</v>
      </c>
    </row>
    <row r="2077" spans="17:19" x14ac:dyDescent="0.25">
      <c r="Q2077">
        <v>2076</v>
      </c>
      <c r="R2077">
        <v>0.54160013167313958</v>
      </c>
      <c r="S2077">
        <f t="shared" si="93"/>
        <v>7.7201919631032182E-4</v>
      </c>
    </row>
    <row r="2078" spans="17:19" x14ac:dyDescent="0.25">
      <c r="Q2078">
        <v>2077</v>
      </c>
      <c r="R2078">
        <v>0.63579291917948089</v>
      </c>
      <c r="S2078">
        <f t="shared" si="93"/>
        <v>3.5346102547008477E-3</v>
      </c>
    </row>
    <row r="2079" spans="17:19" x14ac:dyDescent="0.25">
      <c r="Q2079">
        <v>2078</v>
      </c>
      <c r="R2079">
        <v>0.49275546506621293</v>
      </c>
      <c r="S2079">
        <f t="shared" si="93"/>
        <v>-6.2339924252055644E-4</v>
      </c>
    </row>
    <row r="2080" spans="17:19" x14ac:dyDescent="0.25">
      <c r="Q2080">
        <v>2079</v>
      </c>
      <c r="R2080">
        <v>0.44514447456905049</v>
      </c>
      <c r="S2080">
        <f t="shared" si="93"/>
        <v>-1.9864103729996655E-3</v>
      </c>
    </row>
    <row r="2081" spans="17:19" x14ac:dyDescent="0.25">
      <c r="Q2081">
        <v>2080</v>
      </c>
      <c r="R2081">
        <v>0.89322025996263654</v>
      </c>
      <c r="S2081">
        <f t="shared" si="93"/>
        <v>1.3737445882298673E-2</v>
      </c>
    </row>
    <row r="2082" spans="17:19" x14ac:dyDescent="0.25">
      <c r="Q2082">
        <v>2081</v>
      </c>
      <c r="R2082">
        <v>0.97673174964255405</v>
      </c>
      <c r="S2082">
        <f t="shared" si="93"/>
        <v>2.2233997985427887E-2</v>
      </c>
    </row>
    <row r="2083" spans="17:19" x14ac:dyDescent="0.25">
      <c r="Q2083">
        <v>2082</v>
      </c>
      <c r="R2083">
        <v>0.23069109100473018</v>
      </c>
      <c r="S2083">
        <f t="shared" si="93"/>
        <v>-8.7985416386910237E-3</v>
      </c>
    </row>
    <row r="2084" spans="17:19" x14ac:dyDescent="0.25">
      <c r="Q2084">
        <v>2083</v>
      </c>
      <c r="R2084">
        <v>1.0389464546702198E-2</v>
      </c>
      <c r="S2084">
        <f t="shared" si="93"/>
        <v>-2.6725788042251404E-2</v>
      </c>
    </row>
    <row r="2085" spans="17:19" x14ac:dyDescent="0.25">
      <c r="Q2085">
        <v>2084</v>
      </c>
      <c r="R2085">
        <v>0.78235321192858753</v>
      </c>
      <c r="S2085">
        <f t="shared" si="93"/>
        <v>8.4611121240971594E-3</v>
      </c>
    </row>
    <row r="2086" spans="17:19" x14ac:dyDescent="0.25">
      <c r="Q2086">
        <v>2085</v>
      </c>
      <c r="R2086">
        <v>0.29377455984825263</v>
      </c>
      <c r="S2086">
        <f t="shared" si="93"/>
        <v>-6.5888594861119604E-3</v>
      </c>
    </row>
    <row r="2087" spans="17:19" x14ac:dyDescent="0.25">
      <c r="Q2087">
        <v>2086</v>
      </c>
      <c r="R2087">
        <v>7.9076371499470777E-2</v>
      </c>
      <c r="S2087">
        <f t="shared" si="93"/>
        <v>-1.6476702253277693E-2</v>
      </c>
    </row>
    <row r="2088" spans="17:19" x14ac:dyDescent="0.25">
      <c r="Q2088">
        <v>2087</v>
      </c>
      <c r="R2088">
        <v>0.94934979042180956</v>
      </c>
      <c r="S2088">
        <f t="shared" si="93"/>
        <v>1.8229422431099915E-2</v>
      </c>
    </row>
    <row r="2089" spans="17:19" x14ac:dyDescent="0.25">
      <c r="Q2089">
        <v>2088</v>
      </c>
      <c r="R2089">
        <v>0.4294020296080947</v>
      </c>
      <c r="S2089">
        <f t="shared" si="93"/>
        <v>-2.4411124988740255E-3</v>
      </c>
    </row>
    <row r="2090" spans="17:19" x14ac:dyDescent="0.25">
      <c r="Q2090">
        <v>2089</v>
      </c>
      <c r="R2090">
        <v>0.51012467918736981</v>
      </c>
      <c r="S2090">
        <f t="shared" si="93"/>
        <v>-1.2791628699757517E-4</v>
      </c>
    </row>
    <row r="2091" spans="17:19" x14ac:dyDescent="0.25">
      <c r="Q2091">
        <v>2090</v>
      </c>
      <c r="R2091">
        <v>0.12115520869629592</v>
      </c>
      <c r="S2091">
        <f t="shared" si="93"/>
        <v>-1.3721960804738179E-2</v>
      </c>
    </row>
    <row r="2092" spans="17:19" x14ac:dyDescent="0.25">
      <c r="Q2092">
        <v>2091</v>
      </c>
      <c r="R2092">
        <v>0.63265283920143611</v>
      </c>
      <c r="S2092">
        <f t="shared" si="93"/>
        <v>3.4396133196201517E-3</v>
      </c>
    </row>
    <row r="2093" spans="17:19" x14ac:dyDescent="0.25">
      <c r="Q2093">
        <v>2092</v>
      </c>
      <c r="R2093">
        <v>0.32869600314892833</v>
      </c>
      <c r="S2093">
        <f t="shared" si="93"/>
        <v>-5.4637233977491827E-3</v>
      </c>
    </row>
    <row r="2094" spans="17:19" x14ac:dyDescent="0.25">
      <c r="Q2094">
        <v>2093</v>
      </c>
      <c r="R2094">
        <v>0.52264574325716129</v>
      </c>
      <c r="S2094">
        <f t="shared" si="93"/>
        <v>2.2955163497554153E-4</v>
      </c>
    </row>
    <row r="2095" spans="17:19" x14ac:dyDescent="0.25">
      <c r="Q2095">
        <v>2094</v>
      </c>
      <c r="R2095">
        <v>0.44901294979580819</v>
      </c>
      <c r="S2095">
        <f t="shared" si="93"/>
        <v>-1.8750843303941714E-3</v>
      </c>
    </row>
    <row r="2096" spans="17:19" x14ac:dyDescent="0.25">
      <c r="Q2096">
        <v>2095</v>
      </c>
      <c r="R2096">
        <v>0.79018317731948506</v>
      </c>
      <c r="S2096">
        <f t="shared" si="93"/>
        <v>8.7671248491637144E-3</v>
      </c>
    </row>
    <row r="2097" spans="17:19" x14ac:dyDescent="0.25">
      <c r="Q2097">
        <v>2096</v>
      </c>
      <c r="R2097">
        <v>0.31020606671629158</v>
      </c>
      <c r="S2097">
        <f t="shared" si="93"/>
        <v>-6.0526054552869097E-3</v>
      </c>
    </row>
    <row r="2098" spans="17:19" x14ac:dyDescent="0.25">
      <c r="Q2098">
        <v>2097</v>
      </c>
      <c r="R2098">
        <v>0.29865175876569849</v>
      </c>
      <c r="S2098">
        <f t="shared" si="93"/>
        <v>-6.4283075088361567E-3</v>
      </c>
    </row>
    <row r="2099" spans="17:19" x14ac:dyDescent="0.25">
      <c r="Q2099">
        <v>2098</v>
      </c>
      <c r="R2099">
        <v>0.81252098502475745</v>
      </c>
      <c r="S2099">
        <f t="shared" si="93"/>
        <v>9.6793876702107474E-3</v>
      </c>
    </row>
    <row r="2100" spans="17:19" x14ac:dyDescent="0.25">
      <c r="Q2100">
        <v>2099</v>
      </c>
      <c r="R2100">
        <v>0.37258501911542785</v>
      </c>
      <c r="S2100">
        <f t="shared" si="93"/>
        <v>-4.1152332129242575E-3</v>
      </c>
    </row>
    <row r="2101" spans="17:19" x14ac:dyDescent="0.25">
      <c r="Q2101">
        <v>2100</v>
      </c>
      <c r="R2101">
        <v>0.61424381122328386</v>
      </c>
      <c r="S2101">
        <f t="shared" si="93"/>
        <v>2.887817816211839E-3</v>
      </c>
    </row>
    <row r="2102" spans="17:19" x14ac:dyDescent="0.25">
      <c r="Q2102">
        <v>2101</v>
      </c>
      <c r="R2102">
        <v>0.27726420425282106</v>
      </c>
      <c r="S2102">
        <f t="shared" si="93"/>
        <v>-7.1418668106138635E-3</v>
      </c>
    </row>
    <row r="2103" spans="17:19" x14ac:dyDescent="0.25">
      <c r="Q2103">
        <v>2102</v>
      </c>
      <c r="R2103">
        <v>0.48391075340868417</v>
      </c>
      <c r="S2103">
        <f t="shared" si="93"/>
        <v>-8.7579949065141904E-4</v>
      </c>
    </row>
    <row r="2104" spans="17:19" x14ac:dyDescent="0.25">
      <c r="Q2104">
        <v>2103</v>
      </c>
      <c r="R2104">
        <v>5.409948951994259E-2</v>
      </c>
      <c r="S2104">
        <f t="shared" si="93"/>
        <v>-1.869603156023647E-2</v>
      </c>
    </row>
    <row r="2105" spans="17:19" x14ac:dyDescent="0.25">
      <c r="Q2105">
        <v>2104</v>
      </c>
      <c r="R2105">
        <v>0.83655667874281192</v>
      </c>
      <c r="S2105">
        <f t="shared" si="93"/>
        <v>1.0739721490165152E-2</v>
      </c>
    </row>
    <row r="2106" spans="17:19" x14ac:dyDescent="0.25">
      <c r="Q2106">
        <v>2105</v>
      </c>
      <c r="R2106">
        <v>0.51985821931757614</v>
      </c>
      <c r="S2106">
        <f t="shared" si="93"/>
        <v>1.4992695307339856E-4</v>
      </c>
    </row>
    <row r="2107" spans="17:19" x14ac:dyDescent="0.25">
      <c r="Q2107">
        <v>2106</v>
      </c>
      <c r="R2107">
        <v>0.60227825112956734</v>
      </c>
      <c r="S2107">
        <f t="shared" si="93"/>
        <v>2.5333626682091329E-3</v>
      </c>
    </row>
    <row r="2108" spans="17:19" x14ac:dyDescent="0.25">
      <c r="Q2108">
        <v>2107</v>
      </c>
      <c r="R2108">
        <v>0.38186151206159524</v>
      </c>
      <c r="S2108">
        <f t="shared" si="93"/>
        <v>-3.8373564916146527E-3</v>
      </c>
    </row>
    <row r="2109" spans="17:19" x14ac:dyDescent="0.25">
      <c r="Q2109">
        <v>2108</v>
      </c>
      <c r="R2109">
        <v>0.31210419465872996</v>
      </c>
      <c r="S2109">
        <f t="shared" si="93"/>
        <v>-5.9914796014200796E-3</v>
      </c>
    </row>
    <row r="2110" spans="17:19" x14ac:dyDescent="0.25">
      <c r="Q2110">
        <v>2109</v>
      </c>
      <c r="R2110">
        <v>0.24910627000177854</v>
      </c>
      <c r="S2110">
        <f t="shared" si="93"/>
        <v>-8.1241049184785918E-3</v>
      </c>
    </row>
    <row r="2111" spans="17:19" x14ac:dyDescent="0.25">
      <c r="Q2111">
        <v>2110</v>
      </c>
      <c r="R2111">
        <v>1.8598181643978196E-2</v>
      </c>
      <c r="S2111">
        <f t="shared" si="93"/>
        <v>-2.4127003124988351E-2</v>
      </c>
    </row>
    <row r="2112" spans="17:19" x14ac:dyDescent="0.25">
      <c r="Q2112">
        <v>2111</v>
      </c>
      <c r="R2112">
        <v>0.94005597991603784</v>
      </c>
      <c r="S2112">
        <f t="shared" si="93"/>
        <v>1.7281082087853068E-2</v>
      </c>
    </row>
    <row r="2113" spans="17:19" x14ac:dyDescent="0.25">
      <c r="Q2113">
        <v>2112</v>
      </c>
      <c r="R2113">
        <v>0.34089207705444635</v>
      </c>
      <c r="S2113">
        <f t="shared" si="93"/>
        <v>-5.0826591059202281E-3</v>
      </c>
    </row>
    <row r="2114" spans="17:19" x14ac:dyDescent="0.25">
      <c r="Q2114">
        <v>2113</v>
      </c>
      <c r="R2114">
        <v>0.30510270579762411</v>
      </c>
      <c r="S2114">
        <f t="shared" si="93"/>
        <v>-6.217766137053062E-3</v>
      </c>
    </row>
    <row r="2115" spans="17:19" x14ac:dyDescent="0.25">
      <c r="Q2115">
        <v>2114</v>
      </c>
      <c r="R2115">
        <v>0.97271019611555898</v>
      </c>
      <c r="S2115">
        <f t="shared" si="93"/>
        <v>2.1456934432496331E-2</v>
      </c>
    </row>
    <row r="2116" spans="17:19" x14ac:dyDescent="0.25">
      <c r="Q2116">
        <v>2115</v>
      </c>
      <c r="R2116">
        <v>0.59482580195307277</v>
      </c>
      <c r="S2116">
        <f t="shared" si="93"/>
        <v>2.3140587413699814E-3</v>
      </c>
    </row>
    <row r="2117" spans="17:19" x14ac:dyDescent="0.25">
      <c r="Q2117">
        <v>2116</v>
      </c>
      <c r="R2117">
        <v>0.92404318639785321</v>
      </c>
      <c r="S2117">
        <f t="shared" si="93"/>
        <v>1.588779415848434E-2</v>
      </c>
    </row>
    <row r="2118" spans="17:19" x14ac:dyDescent="0.25">
      <c r="Q2118">
        <v>2117</v>
      </c>
      <c r="R2118">
        <v>0.20315006733588736</v>
      </c>
      <c r="S2118">
        <f t="shared" si="93"/>
        <v>-9.8664963928789106E-3</v>
      </c>
    </row>
    <row r="2119" spans="17:19" x14ac:dyDescent="0.25">
      <c r="Q2119">
        <v>2118</v>
      </c>
      <c r="R2119">
        <v>0.23554082853192215</v>
      </c>
      <c r="S2119">
        <f t="shared" si="93"/>
        <v>-8.6181481559066461E-3</v>
      </c>
    </row>
    <row r="2120" spans="17:19" x14ac:dyDescent="0.25">
      <c r="Q2120">
        <v>2119</v>
      </c>
      <c r="R2120">
        <v>0.16157156066725287</v>
      </c>
      <c r="S2120">
        <f t="shared" si="93"/>
        <v>-1.1659867638701067E-2</v>
      </c>
    </row>
    <row r="2121" spans="17:19" x14ac:dyDescent="0.25">
      <c r="Q2121">
        <v>2120</v>
      </c>
      <c r="R2121">
        <v>0.75661488981160097</v>
      </c>
      <c r="S2121">
        <f t="shared" si="93"/>
        <v>7.4971545658527646E-3</v>
      </c>
    </row>
    <row r="2122" spans="17:19" x14ac:dyDescent="0.25">
      <c r="Q2122">
        <v>2121</v>
      </c>
      <c r="R2122">
        <v>0.8934896800625326</v>
      </c>
      <c r="S2122">
        <f t="shared" si="93"/>
        <v>1.3754118064785345E-2</v>
      </c>
    </row>
    <row r="2123" spans="17:19" x14ac:dyDescent="0.25">
      <c r="Q2123">
        <v>2122</v>
      </c>
      <c r="R2123">
        <v>0.31834645885034396</v>
      </c>
      <c r="S2123">
        <f t="shared" si="93"/>
        <v>-5.7915760605343281E-3</v>
      </c>
    </row>
    <row r="2124" spans="17:19" x14ac:dyDescent="0.25">
      <c r="Q2124">
        <v>2123</v>
      </c>
      <c r="R2124">
        <v>2.7642028183974654E-2</v>
      </c>
      <c r="S2124">
        <f t="shared" si="93"/>
        <v>-2.222703032524807E-2</v>
      </c>
    </row>
    <row r="2125" spans="17:19" x14ac:dyDescent="0.25">
      <c r="Q2125">
        <v>2124</v>
      </c>
      <c r="R2125">
        <v>0.3479798503888677</v>
      </c>
      <c r="S2125">
        <f t="shared" si="93"/>
        <v>-4.8636103415719521E-3</v>
      </c>
    </row>
    <row r="2126" spans="17:19" x14ac:dyDescent="0.25">
      <c r="Q2126">
        <v>2125</v>
      </c>
      <c r="R2126">
        <v>0.3604713213917361</v>
      </c>
      <c r="S2126">
        <f t="shared" si="93"/>
        <v>-4.4814773186937816E-3</v>
      </c>
    </row>
    <row r="2127" spans="17:19" x14ac:dyDescent="0.25">
      <c r="Q2127">
        <v>2126</v>
      </c>
      <c r="R2127">
        <v>0.36448264043721001</v>
      </c>
      <c r="S2127">
        <f t="shared" si="93"/>
        <v>-4.3597514070433793E-3</v>
      </c>
    </row>
    <row r="2128" spans="17:19" x14ac:dyDescent="0.25">
      <c r="Q2128">
        <v>2127</v>
      </c>
      <c r="R2128">
        <v>0.66993778800093517</v>
      </c>
      <c r="S2128">
        <f t="shared" si="93"/>
        <v>4.5872732119465456E-3</v>
      </c>
    </row>
    <row r="2129" spans="17:19" x14ac:dyDescent="0.25">
      <c r="Q2129">
        <v>2128</v>
      </c>
      <c r="R2129">
        <v>0.37972321386510743</v>
      </c>
      <c r="S2129">
        <f t="shared" si="93"/>
        <v>-3.9012224091590155E-3</v>
      </c>
    </row>
    <row r="2130" spans="17:19" x14ac:dyDescent="0.25">
      <c r="Q2130">
        <v>2129</v>
      </c>
      <c r="R2130">
        <v>0.80289473236305464</v>
      </c>
      <c r="S2130">
        <f t="shared" si="93"/>
        <v>9.2786246596560235E-3</v>
      </c>
    </row>
    <row r="2131" spans="17:19" x14ac:dyDescent="0.25">
      <c r="Q2131">
        <v>2130</v>
      </c>
      <c r="R2131">
        <v>0.44917640669130232</v>
      </c>
      <c r="S2131">
        <f t="shared" si="93"/>
        <v>-1.8703835542792247E-3</v>
      </c>
    </row>
    <row r="2132" spans="17:19" x14ac:dyDescent="0.25">
      <c r="Q2132">
        <v>2131</v>
      </c>
      <c r="R2132">
        <v>0.13374995925349653</v>
      </c>
      <c r="S2132">
        <f t="shared" ref="S2132:S2195" si="94">_xlfn.NORM.INV(R2132,$K$12,$K$14)</f>
        <v>-1.3034721019918783E-2</v>
      </c>
    </row>
    <row r="2133" spans="17:19" x14ac:dyDescent="0.25">
      <c r="Q2133">
        <v>2132</v>
      </c>
      <c r="R2133">
        <v>0.45583658716187303</v>
      </c>
      <c r="S2133">
        <f t="shared" si="94"/>
        <v>-1.6790483723885658E-3</v>
      </c>
    </row>
    <row r="2134" spans="17:19" x14ac:dyDescent="0.25">
      <c r="Q2134">
        <v>2133</v>
      </c>
      <c r="R2134">
        <v>7.388142847714918E-2</v>
      </c>
      <c r="S2134">
        <f t="shared" si="94"/>
        <v>-1.6888265331967845E-2</v>
      </c>
    </row>
    <row r="2135" spans="17:19" x14ac:dyDescent="0.25">
      <c r="Q2135">
        <v>2134</v>
      </c>
      <c r="R2135">
        <v>0.43996798986883645</v>
      </c>
      <c r="S2135">
        <f t="shared" si="94"/>
        <v>-2.1356152905482135E-3</v>
      </c>
    </row>
    <row r="2136" spans="17:19" x14ac:dyDescent="0.25">
      <c r="Q2136">
        <v>2135</v>
      </c>
      <c r="R2136">
        <v>0.10220112523169911</v>
      </c>
      <c r="S2136">
        <f t="shared" si="94"/>
        <v>-1.4858511712513652E-2</v>
      </c>
    </row>
    <row r="2137" spans="17:19" x14ac:dyDescent="0.25">
      <c r="Q2137">
        <v>2136</v>
      </c>
      <c r="R2137">
        <v>0.7736646532439696</v>
      </c>
      <c r="S2137">
        <f t="shared" si="94"/>
        <v>8.1288856774420389E-3</v>
      </c>
    </row>
    <row r="2138" spans="17:19" x14ac:dyDescent="0.25">
      <c r="Q2138">
        <v>2137</v>
      </c>
      <c r="R2138">
        <v>0.17800080935114027</v>
      </c>
      <c r="S2138">
        <f t="shared" si="94"/>
        <v>-1.0920103661951246E-2</v>
      </c>
    </row>
    <row r="2139" spans="17:19" x14ac:dyDescent="0.25">
      <c r="Q2139">
        <v>2138</v>
      </c>
      <c r="R2139">
        <v>0.68635053913730892</v>
      </c>
      <c r="S2139">
        <f t="shared" si="94"/>
        <v>5.1083470220248577E-3</v>
      </c>
    </row>
    <row r="2140" spans="17:19" x14ac:dyDescent="0.25">
      <c r="Q2140">
        <v>2139</v>
      </c>
      <c r="R2140">
        <v>0.35045439921586496</v>
      </c>
      <c r="S2140">
        <f t="shared" si="94"/>
        <v>-4.787524550783683E-3</v>
      </c>
    </row>
    <row r="2141" spans="17:19" x14ac:dyDescent="0.25">
      <c r="Q2141">
        <v>2140</v>
      </c>
      <c r="R2141">
        <v>0.65814731781280922</v>
      </c>
      <c r="S2141">
        <f t="shared" si="94"/>
        <v>4.219383182673335E-3</v>
      </c>
    </row>
    <row r="2142" spans="17:19" x14ac:dyDescent="0.25">
      <c r="Q2142">
        <v>2141</v>
      </c>
      <c r="R2142">
        <v>0.84479984903823091</v>
      </c>
      <c r="S2142">
        <f t="shared" si="94"/>
        <v>1.1126375431727604E-2</v>
      </c>
    </row>
    <row r="2143" spans="17:19" x14ac:dyDescent="0.25">
      <c r="Q2143">
        <v>2142</v>
      </c>
      <c r="R2143">
        <v>0.62904749416950478</v>
      </c>
      <c r="S2143">
        <f t="shared" si="94"/>
        <v>3.3308707212855301E-3</v>
      </c>
    </row>
    <row r="2144" spans="17:19" x14ac:dyDescent="0.25">
      <c r="Q2144">
        <v>2143</v>
      </c>
      <c r="R2144">
        <v>0.19204843154615248</v>
      </c>
      <c r="S2144">
        <f t="shared" si="94"/>
        <v>-1.0321109527827926E-2</v>
      </c>
    </row>
    <row r="2145" spans="17:19" x14ac:dyDescent="0.25">
      <c r="Q2145">
        <v>2144</v>
      </c>
      <c r="R2145">
        <v>8.3289289336581973E-2</v>
      </c>
      <c r="S2145">
        <f t="shared" si="94"/>
        <v>-1.6157734107404412E-2</v>
      </c>
    </row>
    <row r="2146" spans="17:19" x14ac:dyDescent="0.25">
      <c r="Q2146">
        <v>2145</v>
      </c>
      <c r="R2146">
        <v>0.80708027430608853</v>
      </c>
      <c r="S2146">
        <f t="shared" si="94"/>
        <v>9.4513737398817434E-3</v>
      </c>
    </row>
    <row r="2147" spans="17:19" x14ac:dyDescent="0.25">
      <c r="Q2147">
        <v>2146</v>
      </c>
      <c r="R2147">
        <v>0.48083102052046167</v>
      </c>
      <c r="S2147">
        <f t="shared" si="94"/>
        <v>-9.6373207841464643E-4</v>
      </c>
    </row>
    <row r="2148" spans="17:19" x14ac:dyDescent="0.25">
      <c r="Q2148">
        <v>2147</v>
      </c>
      <c r="R2148">
        <v>0.11967546518659411</v>
      </c>
      <c r="S2148">
        <f t="shared" si="94"/>
        <v>-1.3805933182253797E-2</v>
      </c>
    </row>
    <row r="2149" spans="17:19" x14ac:dyDescent="0.25">
      <c r="Q2149">
        <v>2148</v>
      </c>
      <c r="R2149">
        <v>0.62536877718339645</v>
      </c>
      <c r="S2149">
        <f t="shared" si="94"/>
        <v>3.2202666755192936E-3</v>
      </c>
    </row>
    <row r="2150" spans="17:19" x14ac:dyDescent="0.25">
      <c r="Q2150">
        <v>2149</v>
      </c>
      <c r="R2150">
        <v>0.71906653551381039</v>
      </c>
      <c r="S2150">
        <f t="shared" si="94"/>
        <v>6.1841445953405441E-3</v>
      </c>
    </row>
    <row r="2151" spans="17:19" x14ac:dyDescent="0.25">
      <c r="Q2151">
        <v>2150</v>
      </c>
      <c r="R2151">
        <v>0.42729649126847602</v>
      </c>
      <c r="S2151">
        <f t="shared" si="94"/>
        <v>-2.5021583256467235E-3</v>
      </c>
    </row>
    <row r="2152" spans="17:19" x14ac:dyDescent="0.25">
      <c r="Q2152">
        <v>2151</v>
      </c>
      <c r="R2152">
        <v>0.35078836035632921</v>
      </c>
      <c r="S2152">
        <f t="shared" si="94"/>
        <v>-4.7772711580688484E-3</v>
      </c>
    </row>
    <row r="2153" spans="17:19" x14ac:dyDescent="0.25">
      <c r="Q2153">
        <v>2152</v>
      </c>
      <c r="R2153">
        <v>0.12028640150166292</v>
      </c>
      <c r="S2153">
        <f t="shared" si="94"/>
        <v>-1.377117566059669E-2</v>
      </c>
    </row>
    <row r="2154" spans="17:19" x14ac:dyDescent="0.25">
      <c r="Q2154">
        <v>2153</v>
      </c>
      <c r="R2154">
        <v>0.65939845513037265</v>
      </c>
      <c r="S2154">
        <f t="shared" si="94"/>
        <v>4.2581858841268362E-3</v>
      </c>
    </row>
    <row r="2155" spans="17:19" x14ac:dyDescent="0.25">
      <c r="Q2155">
        <v>2154</v>
      </c>
      <c r="R2155">
        <v>0.25931768746721839</v>
      </c>
      <c r="S2155">
        <f t="shared" si="94"/>
        <v>-7.7616179500229303E-3</v>
      </c>
    </row>
    <row r="2156" spans="17:19" x14ac:dyDescent="0.25">
      <c r="Q2156">
        <v>2155</v>
      </c>
      <c r="R2156">
        <v>0.69331943592389156</v>
      </c>
      <c r="S2156">
        <f t="shared" si="94"/>
        <v>5.3330841195865474E-3</v>
      </c>
    </row>
    <row r="2157" spans="17:19" x14ac:dyDescent="0.25">
      <c r="Q2157">
        <v>2156</v>
      </c>
      <c r="R2157">
        <v>0.40348952280195038</v>
      </c>
      <c r="S2157">
        <f t="shared" si="94"/>
        <v>-3.1970308866390395E-3</v>
      </c>
    </row>
    <row r="2158" spans="17:19" x14ac:dyDescent="0.25">
      <c r="Q2158">
        <v>2157</v>
      </c>
      <c r="R2158">
        <v>8.8772356292376231E-2</v>
      </c>
      <c r="S2158">
        <f t="shared" si="94"/>
        <v>-1.5760272864872839E-2</v>
      </c>
    </row>
    <row r="2159" spans="17:19" x14ac:dyDescent="0.25">
      <c r="Q2159">
        <v>2158</v>
      </c>
      <c r="R2159">
        <v>0.26894978964454763</v>
      </c>
      <c r="S2159">
        <f t="shared" si="94"/>
        <v>-7.4264016186955644E-3</v>
      </c>
    </row>
    <row r="2160" spans="17:19" x14ac:dyDescent="0.25">
      <c r="Q2160">
        <v>2159</v>
      </c>
      <c r="R2160">
        <v>0.69576534640373511</v>
      </c>
      <c r="S2160">
        <f t="shared" si="94"/>
        <v>5.4124914589550642E-3</v>
      </c>
    </row>
    <row r="2161" spans="17:19" x14ac:dyDescent="0.25">
      <c r="Q2161">
        <v>2160</v>
      </c>
      <c r="R2161">
        <v>0.95500086429317599</v>
      </c>
      <c r="S2161">
        <f t="shared" si="94"/>
        <v>1.8876062161916358E-2</v>
      </c>
    </row>
    <row r="2162" spans="17:19" x14ac:dyDescent="0.25">
      <c r="Q2162">
        <v>2161</v>
      </c>
      <c r="R2162">
        <v>0.55016869101856314</v>
      </c>
      <c r="S2162">
        <f t="shared" si="94"/>
        <v>1.018063421506537E-3</v>
      </c>
    </row>
    <row r="2163" spans="17:19" x14ac:dyDescent="0.25">
      <c r="Q2163">
        <v>2162</v>
      </c>
      <c r="R2163">
        <v>0.75438252831032548</v>
      </c>
      <c r="S2163">
        <f t="shared" si="94"/>
        <v>7.4162579227091442E-3</v>
      </c>
    </row>
    <row r="2164" spans="17:19" x14ac:dyDescent="0.25">
      <c r="Q2164">
        <v>2163</v>
      </c>
      <c r="R2164">
        <v>0.27603565153863929</v>
      </c>
      <c r="S2164">
        <f t="shared" si="94"/>
        <v>-7.1836421093844499E-3</v>
      </c>
    </row>
    <row r="2165" spans="17:19" x14ac:dyDescent="0.25">
      <c r="Q2165">
        <v>2164</v>
      </c>
      <c r="R2165">
        <v>0.64535769367804707</v>
      </c>
      <c r="S2165">
        <f t="shared" si="94"/>
        <v>3.82571070122771E-3</v>
      </c>
    </row>
    <row r="2166" spans="17:19" x14ac:dyDescent="0.25">
      <c r="Q2166">
        <v>2165</v>
      </c>
      <c r="R2166">
        <v>0.11130363226067586</v>
      </c>
      <c r="S2166">
        <f t="shared" si="94"/>
        <v>-1.4295406650748296E-2</v>
      </c>
    </row>
    <row r="2167" spans="17:19" x14ac:dyDescent="0.25">
      <c r="Q2167">
        <v>2166</v>
      </c>
      <c r="R2167">
        <v>0.33616582326656752</v>
      </c>
      <c r="S2167">
        <f t="shared" si="94"/>
        <v>-5.2296864615202108E-3</v>
      </c>
    </row>
    <row r="2168" spans="17:19" x14ac:dyDescent="0.25">
      <c r="Q2168">
        <v>2167</v>
      </c>
      <c r="R2168">
        <v>0.86668329450489334</v>
      </c>
      <c r="S2168">
        <f t="shared" si="94"/>
        <v>1.2224110809529747E-2</v>
      </c>
    </row>
    <row r="2169" spans="17:19" x14ac:dyDescent="0.25">
      <c r="Q2169">
        <v>2168</v>
      </c>
      <c r="R2169">
        <v>0.142931751644369</v>
      </c>
      <c r="S2169">
        <f t="shared" si="94"/>
        <v>-1.2561353593161333E-2</v>
      </c>
    </row>
    <row r="2170" spans="17:19" x14ac:dyDescent="0.25">
      <c r="Q2170">
        <v>2169</v>
      </c>
      <c r="R2170">
        <v>0.26744136577885869</v>
      </c>
      <c r="S2170">
        <f t="shared" si="94"/>
        <v>-7.4784904047766132E-3</v>
      </c>
    </row>
    <row r="2171" spans="17:19" x14ac:dyDescent="0.25">
      <c r="Q2171">
        <v>2170</v>
      </c>
      <c r="R2171">
        <v>0.77593273882398062</v>
      </c>
      <c r="S2171">
        <f t="shared" si="94"/>
        <v>8.2148995475373569E-3</v>
      </c>
    </row>
    <row r="2172" spans="17:19" x14ac:dyDescent="0.25">
      <c r="Q2172">
        <v>2171</v>
      </c>
      <c r="R2172">
        <v>0.96812924629735997</v>
      </c>
      <c r="S2172">
        <f t="shared" si="94"/>
        <v>2.0680579378845449E-2</v>
      </c>
    </row>
    <row r="2173" spans="17:19" x14ac:dyDescent="0.25">
      <c r="Q2173">
        <v>2172</v>
      </c>
      <c r="R2173">
        <v>0.96645013284797232</v>
      </c>
      <c r="S2173">
        <f t="shared" si="94"/>
        <v>2.041910027469759E-2</v>
      </c>
    </row>
    <row r="2174" spans="17:19" x14ac:dyDescent="0.25">
      <c r="Q2174">
        <v>2173</v>
      </c>
      <c r="R2174">
        <v>0.93455963543369314</v>
      </c>
      <c r="S2174">
        <f t="shared" si="94"/>
        <v>1.6773492509694603E-2</v>
      </c>
    </row>
    <row r="2175" spans="17:19" x14ac:dyDescent="0.25">
      <c r="Q2175">
        <v>2174</v>
      </c>
      <c r="R2175">
        <v>0.48781867381928101</v>
      </c>
      <c r="S2175">
        <f t="shared" si="94"/>
        <v>-7.6425924615988261E-4</v>
      </c>
    </row>
    <row r="2176" spans="17:19" x14ac:dyDescent="0.25">
      <c r="Q2176">
        <v>2175</v>
      </c>
      <c r="R2176">
        <v>0.71036073051867499</v>
      </c>
      <c r="S2176">
        <f t="shared" si="94"/>
        <v>5.8924679773523806E-3</v>
      </c>
    </row>
    <row r="2177" spans="17:19" x14ac:dyDescent="0.25">
      <c r="Q2177">
        <v>2176</v>
      </c>
      <c r="R2177">
        <v>0.32103521794121859</v>
      </c>
      <c r="S2177">
        <f t="shared" si="94"/>
        <v>-5.7059827478366278E-3</v>
      </c>
    </row>
    <row r="2178" spans="17:19" x14ac:dyDescent="0.25">
      <c r="Q2178">
        <v>2177</v>
      </c>
      <c r="R2178">
        <v>0.38858946717363052</v>
      </c>
      <c r="S2178">
        <f t="shared" si="94"/>
        <v>-3.6370990559381829E-3</v>
      </c>
    </row>
    <row r="2179" spans="17:19" x14ac:dyDescent="0.25">
      <c r="Q2179">
        <v>2178</v>
      </c>
      <c r="R2179">
        <v>0.35630805279585731</v>
      </c>
      <c r="S2179">
        <f t="shared" si="94"/>
        <v>-4.6083082401880415E-3</v>
      </c>
    </row>
    <row r="2180" spans="17:19" x14ac:dyDescent="0.25">
      <c r="Q2180">
        <v>2179</v>
      </c>
      <c r="R2180">
        <v>2.6399329519265047E-2</v>
      </c>
      <c r="S2180">
        <f t="shared" si="94"/>
        <v>-2.2453788338079515E-2</v>
      </c>
    </row>
    <row r="2181" spans="17:19" x14ac:dyDescent="0.25">
      <c r="Q2181">
        <v>2180</v>
      </c>
      <c r="R2181">
        <v>0.81218700408675992</v>
      </c>
      <c r="S2181">
        <f t="shared" si="94"/>
        <v>9.6652744713049445E-3</v>
      </c>
    </row>
    <row r="2182" spans="17:19" x14ac:dyDescent="0.25">
      <c r="Q2182">
        <v>2181</v>
      </c>
      <c r="R2182">
        <v>0.28359390489482472</v>
      </c>
      <c r="S2182">
        <f t="shared" si="94"/>
        <v>-6.9280464914259054E-3</v>
      </c>
    </row>
    <row r="2183" spans="17:19" x14ac:dyDescent="0.25">
      <c r="Q2183">
        <v>2182</v>
      </c>
      <c r="R2183">
        <v>0.70815158256545263</v>
      </c>
      <c r="S2183">
        <f t="shared" si="94"/>
        <v>5.8191155451252806E-3</v>
      </c>
    </row>
    <row r="2184" spans="17:19" x14ac:dyDescent="0.25">
      <c r="Q2184">
        <v>2183</v>
      </c>
      <c r="R2184">
        <v>0.24159049932196353</v>
      </c>
      <c r="S2184">
        <f t="shared" si="94"/>
        <v>-8.3959675976491149E-3</v>
      </c>
    </row>
    <row r="2185" spans="17:19" x14ac:dyDescent="0.25">
      <c r="Q2185">
        <v>2184</v>
      </c>
      <c r="R2185">
        <v>0.59368112974782872</v>
      </c>
      <c r="S2185">
        <f t="shared" si="94"/>
        <v>2.2804660667365682E-3</v>
      </c>
    </row>
    <row r="2186" spans="17:19" x14ac:dyDescent="0.25">
      <c r="Q2186">
        <v>2185</v>
      </c>
      <c r="R2186">
        <v>0.3952744567866826</v>
      </c>
      <c r="S2186">
        <f t="shared" si="94"/>
        <v>-3.4391036139475488E-3</v>
      </c>
    </row>
    <row r="2187" spans="17:19" x14ac:dyDescent="0.25">
      <c r="Q2187">
        <v>2186</v>
      </c>
      <c r="R2187">
        <v>0.72075273420610675</v>
      </c>
      <c r="S2187">
        <f t="shared" si="94"/>
        <v>6.2411372424996192E-3</v>
      </c>
    </row>
    <row r="2188" spans="17:19" x14ac:dyDescent="0.25">
      <c r="Q2188">
        <v>2187</v>
      </c>
      <c r="R2188">
        <v>0.61761077774050421</v>
      </c>
      <c r="S2188">
        <f t="shared" si="94"/>
        <v>2.9881230734582279E-3</v>
      </c>
    </row>
    <row r="2189" spans="17:19" x14ac:dyDescent="0.25">
      <c r="Q2189">
        <v>2188</v>
      </c>
      <c r="R2189">
        <v>0.35515472592134412</v>
      </c>
      <c r="S2189">
        <f t="shared" si="94"/>
        <v>-4.6435351211340792E-3</v>
      </c>
    </row>
    <row r="2190" spans="17:19" x14ac:dyDescent="0.25">
      <c r="Q2190">
        <v>2189</v>
      </c>
      <c r="R2190">
        <v>0.75603153804945489</v>
      </c>
      <c r="S2190">
        <f t="shared" si="94"/>
        <v>7.475976513725632E-3</v>
      </c>
    </row>
    <row r="2191" spans="17:19" x14ac:dyDescent="0.25">
      <c r="Q2191">
        <v>2190</v>
      </c>
      <c r="R2191">
        <v>0.51950256095079428</v>
      </c>
      <c r="S2191">
        <f t="shared" si="94"/>
        <v>1.3976976873316787E-4</v>
      </c>
    </row>
    <row r="2192" spans="17:19" x14ac:dyDescent="0.25">
      <c r="Q2192">
        <v>2191</v>
      </c>
      <c r="R2192">
        <v>0.30968110426698048</v>
      </c>
      <c r="S2192">
        <f t="shared" si="94"/>
        <v>-6.0695396137355542E-3</v>
      </c>
    </row>
    <row r="2193" spans="17:19" x14ac:dyDescent="0.25">
      <c r="Q2193">
        <v>2192</v>
      </c>
      <c r="R2193">
        <v>0.28376345320185992</v>
      </c>
      <c r="S2193">
        <f t="shared" si="94"/>
        <v>-6.922350897631116E-3</v>
      </c>
    </row>
    <row r="2194" spans="17:19" x14ac:dyDescent="0.25">
      <c r="Q2194">
        <v>2193</v>
      </c>
      <c r="R2194">
        <v>0.83591864340960509</v>
      </c>
      <c r="S2194">
        <f t="shared" si="94"/>
        <v>1.0710329641230133E-2</v>
      </c>
    </row>
    <row r="2195" spans="17:19" x14ac:dyDescent="0.25">
      <c r="Q2195">
        <v>2194</v>
      </c>
      <c r="R2195">
        <v>0.10387442817462988</v>
      </c>
      <c r="S2195">
        <f t="shared" si="94"/>
        <v>-1.4752350899179149E-2</v>
      </c>
    </row>
    <row r="2196" spans="17:19" x14ac:dyDescent="0.25">
      <c r="Q2196">
        <v>2195</v>
      </c>
      <c r="R2196">
        <v>0.23297888060289329</v>
      </c>
      <c r="S2196">
        <f t="shared" ref="S2196:S2259" si="95">_xlfn.NORM.INV(R2196,$K$12,$K$14)</f>
        <v>-8.713184033187632E-3</v>
      </c>
    </row>
    <row r="2197" spans="17:19" x14ac:dyDescent="0.25">
      <c r="Q2197">
        <v>2196</v>
      </c>
      <c r="R2197">
        <v>0.40440271177704867</v>
      </c>
      <c r="S2197">
        <f t="shared" si="95"/>
        <v>-3.1702015500223411E-3</v>
      </c>
    </row>
    <row r="2198" spans="17:19" x14ac:dyDescent="0.25">
      <c r="Q2198">
        <v>2197</v>
      </c>
      <c r="R2198">
        <v>0.54505093419854711</v>
      </c>
      <c r="S2198">
        <f t="shared" si="95"/>
        <v>8.7103490885965303E-4</v>
      </c>
    </row>
    <row r="2199" spans="17:19" x14ac:dyDescent="0.25">
      <c r="Q2199">
        <v>2198</v>
      </c>
      <c r="R2199">
        <v>0.62100286963459084</v>
      </c>
      <c r="S2199">
        <f t="shared" si="95"/>
        <v>3.0894450932827233E-3</v>
      </c>
    </row>
    <row r="2200" spans="17:19" x14ac:dyDescent="0.25">
      <c r="Q2200">
        <v>2199</v>
      </c>
      <c r="R2200">
        <v>0.71681102347212811</v>
      </c>
      <c r="S2200">
        <f t="shared" si="95"/>
        <v>6.1081671540209465E-3</v>
      </c>
    </row>
    <row r="2201" spans="17:19" x14ac:dyDescent="0.25">
      <c r="Q2201">
        <v>2200</v>
      </c>
      <c r="R2201">
        <v>8.0881730028439236E-3</v>
      </c>
      <c r="S2201">
        <f t="shared" si="95"/>
        <v>-2.778333699045708E-2</v>
      </c>
    </row>
    <row r="2202" spans="17:19" x14ac:dyDescent="0.25">
      <c r="Q2202">
        <v>2201</v>
      </c>
      <c r="R2202">
        <v>0.9644012281816573</v>
      </c>
      <c r="S2202">
        <f t="shared" si="95"/>
        <v>2.0114244627422014E-2</v>
      </c>
    </row>
    <row r="2203" spans="17:19" x14ac:dyDescent="0.25">
      <c r="Q2203">
        <v>2202</v>
      </c>
      <c r="R2203">
        <v>0.93908373328846395</v>
      </c>
      <c r="S2203">
        <f t="shared" si="95"/>
        <v>1.7188722754891569E-2</v>
      </c>
    </row>
    <row r="2204" spans="17:19" x14ac:dyDescent="0.25">
      <c r="Q2204">
        <v>2203</v>
      </c>
      <c r="R2204">
        <v>0.57951628432661328</v>
      </c>
      <c r="S2204">
        <f t="shared" si="95"/>
        <v>1.8666136818642988E-3</v>
      </c>
    </row>
    <row r="2205" spans="17:19" x14ac:dyDescent="0.25">
      <c r="Q2205">
        <v>2204</v>
      </c>
      <c r="R2205">
        <v>0.31948575535669121</v>
      </c>
      <c r="S2205">
        <f t="shared" si="95"/>
        <v>-5.7552711160004282E-3</v>
      </c>
    </row>
    <row r="2206" spans="17:19" x14ac:dyDescent="0.25">
      <c r="Q2206">
        <v>2205</v>
      </c>
      <c r="R2206">
        <v>0.80551385334822623</v>
      </c>
      <c r="S2206">
        <f t="shared" si="95"/>
        <v>9.3864587064564266E-3</v>
      </c>
    </row>
    <row r="2207" spans="17:19" x14ac:dyDescent="0.25">
      <c r="Q2207">
        <v>2206</v>
      </c>
      <c r="R2207">
        <v>0.32678056540356204</v>
      </c>
      <c r="S2207">
        <f t="shared" si="95"/>
        <v>-5.5240774721552408E-3</v>
      </c>
    </row>
    <row r="2208" spans="17:19" x14ac:dyDescent="0.25">
      <c r="Q2208">
        <v>2207</v>
      </c>
      <c r="R2208">
        <v>0.39305483021768439</v>
      </c>
      <c r="S2208">
        <f t="shared" si="95"/>
        <v>-3.5047399615586558E-3</v>
      </c>
    </row>
    <row r="2209" spans="17:19" x14ac:dyDescent="0.25">
      <c r="Q2209">
        <v>2208</v>
      </c>
      <c r="R2209">
        <v>0.57841434170267647</v>
      </c>
      <c r="S2209">
        <f t="shared" si="95"/>
        <v>1.8345516399911009E-3</v>
      </c>
    </row>
    <row r="2210" spans="17:19" x14ac:dyDescent="0.25">
      <c r="Q2210">
        <v>2209</v>
      </c>
      <c r="R2210">
        <v>0.72108109068247705</v>
      </c>
      <c r="S2210">
        <f t="shared" si="95"/>
        <v>6.2522549309930175E-3</v>
      </c>
    </row>
    <row r="2211" spans="17:19" x14ac:dyDescent="0.25">
      <c r="Q2211">
        <v>2210</v>
      </c>
      <c r="R2211">
        <v>0.67225939916817512</v>
      </c>
      <c r="S2211">
        <f t="shared" si="95"/>
        <v>4.660320988850105E-3</v>
      </c>
    </row>
    <row r="2212" spans="17:19" x14ac:dyDescent="0.25">
      <c r="Q2212">
        <v>2211</v>
      </c>
      <c r="R2212">
        <v>0.411966878302785</v>
      </c>
      <c r="S2212">
        <f t="shared" si="95"/>
        <v>-2.9485403428372303E-3</v>
      </c>
    </row>
    <row r="2213" spans="17:19" x14ac:dyDescent="0.25">
      <c r="Q2213">
        <v>2212</v>
      </c>
      <c r="R2213">
        <v>0.30270323648485931</v>
      </c>
      <c r="S2213">
        <f t="shared" si="95"/>
        <v>-6.2958426936451616E-3</v>
      </c>
    </row>
    <row r="2214" spans="17:19" x14ac:dyDescent="0.25">
      <c r="Q2214">
        <v>2213</v>
      </c>
      <c r="R2214">
        <v>0.47729084160851232</v>
      </c>
      <c r="S2214">
        <f t="shared" si="95"/>
        <v>-1.0648520210956439E-3</v>
      </c>
    </row>
    <row r="2215" spans="17:19" x14ac:dyDescent="0.25">
      <c r="Q2215">
        <v>2214</v>
      </c>
      <c r="R2215">
        <v>0.54640341867305631</v>
      </c>
      <c r="S2215">
        <f t="shared" si="95"/>
        <v>9.0986866152022541E-4</v>
      </c>
    </row>
    <row r="2216" spans="17:19" x14ac:dyDescent="0.25">
      <c r="Q2216">
        <v>2215</v>
      </c>
      <c r="R2216">
        <v>0.15152467500285294</v>
      </c>
      <c r="S2216">
        <f t="shared" si="95"/>
        <v>-1.2136629693161151E-2</v>
      </c>
    </row>
    <row r="2217" spans="17:19" x14ac:dyDescent="0.25">
      <c r="Q2217">
        <v>2216</v>
      </c>
      <c r="R2217">
        <v>0.72629862677389034</v>
      </c>
      <c r="S2217">
        <f t="shared" si="95"/>
        <v>6.4297801416227183E-3</v>
      </c>
    </row>
    <row r="2218" spans="17:19" x14ac:dyDescent="0.25">
      <c r="Q2218">
        <v>2217</v>
      </c>
      <c r="R2218">
        <v>4.3542643689386207E-2</v>
      </c>
      <c r="S2218">
        <f t="shared" si="95"/>
        <v>-1.9886735234139592E-2</v>
      </c>
    </row>
    <row r="2219" spans="17:19" x14ac:dyDescent="0.25">
      <c r="Q2219">
        <v>2218</v>
      </c>
      <c r="R2219">
        <v>0.31327072529019007</v>
      </c>
      <c r="S2219">
        <f t="shared" si="95"/>
        <v>-5.9539933064545626E-3</v>
      </c>
    </row>
    <row r="2220" spans="17:19" x14ac:dyDescent="0.25">
      <c r="Q2220">
        <v>2219</v>
      </c>
      <c r="R2220">
        <v>0.54894703973504089</v>
      </c>
      <c r="S2220">
        <f t="shared" si="95"/>
        <v>9.8294563912373141E-4</v>
      </c>
    </row>
    <row r="2221" spans="17:19" x14ac:dyDescent="0.25">
      <c r="Q2221">
        <v>2220</v>
      </c>
      <c r="R2221">
        <v>0.59034010663904068</v>
      </c>
      <c r="S2221">
        <f t="shared" si="95"/>
        <v>2.1825502663931589E-3</v>
      </c>
    </row>
    <row r="2222" spans="17:19" x14ac:dyDescent="0.25">
      <c r="Q2222">
        <v>2221</v>
      </c>
      <c r="R2222">
        <v>0.13833098935278387</v>
      </c>
      <c r="S2222">
        <f t="shared" si="95"/>
        <v>-1.2795868241728677E-2</v>
      </c>
    </row>
    <row r="2223" spans="17:19" x14ac:dyDescent="0.25">
      <c r="Q2223">
        <v>2222</v>
      </c>
      <c r="R2223">
        <v>0.38713915617104311</v>
      </c>
      <c r="S2223">
        <f t="shared" si="95"/>
        <v>-3.6801811689746184E-3</v>
      </c>
    </row>
    <row r="2224" spans="17:19" x14ac:dyDescent="0.25">
      <c r="Q2224">
        <v>2223</v>
      </c>
      <c r="R2224">
        <v>0.84256208763522789</v>
      </c>
      <c r="S2224">
        <f t="shared" si="95"/>
        <v>1.1020105301346263E-2</v>
      </c>
    </row>
    <row r="2225" spans="17:19" x14ac:dyDescent="0.25">
      <c r="Q2225">
        <v>2224</v>
      </c>
      <c r="R2225">
        <v>2.855551293974079E-3</v>
      </c>
      <c r="S2225">
        <f t="shared" si="95"/>
        <v>-3.1868682189827413E-2</v>
      </c>
    </row>
    <row r="2226" spans="17:19" x14ac:dyDescent="0.25">
      <c r="Q2226">
        <v>2225</v>
      </c>
      <c r="R2226">
        <v>0.60810142703697889</v>
      </c>
      <c r="S2226">
        <f t="shared" si="95"/>
        <v>2.7054835276503382E-3</v>
      </c>
    </row>
    <row r="2227" spans="17:19" x14ac:dyDescent="0.25">
      <c r="Q2227">
        <v>2226</v>
      </c>
      <c r="R2227">
        <v>0.99812487706645525</v>
      </c>
      <c r="S2227">
        <f t="shared" si="95"/>
        <v>3.2565919487839885E-2</v>
      </c>
    </row>
    <row r="2228" spans="17:19" x14ac:dyDescent="0.25">
      <c r="Q2228">
        <v>2227</v>
      </c>
      <c r="R2228">
        <v>0.42087812778055333</v>
      </c>
      <c r="S2228">
        <f t="shared" si="95"/>
        <v>-2.6886244271291178E-3</v>
      </c>
    </row>
    <row r="2229" spans="17:19" x14ac:dyDescent="0.25">
      <c r="Q2229">
        <v>2228</v>
      </c>
      <c r="R2229">
        <v>0.2370038243213668</v>
      </c>
      <c r="S2229">
        <f t="shared" si="95"/>
        <v>-8.5641340109129382E-3</v>
      </c>
    </row>
    <row r="2230" spans="17:19" x14ac:dyDescent="0.25">
      <c r="Q2230">
        <v>2229</v>
      </c>
      <c r="R2230">
        <v>0.59060882807338466</v>
      </c>
      <c r="S2230">
        <f t="shared" si="95"/>
        <v>2.1904185110571063E-3</v>
      </c>
    </row>
    <row r="2231" spans="17:19" x14ac:dyDescent="0.25">
      <c r="Q2231">
        <v>2230</v>
      </c>
      <c r="R2231">
        <v>0.83936894146058882</v>
      </c>
      <c r="S2231">
        <f t="shared" si="95"/>
        <v>1.087016883491073E-2</v>
      </c>
    </row>
    <row r="2232" spans="17:19" x14ac:dyDescent="0.25">
      <c r="Q2232">
        <v>2231</v>
      </c>
      <c r="R2232">
        <v>0.93224723106106366</v>
      </c>
      <c r="S2232">
        <f t="shared" si="95"/>
        <v>1.6569811874849592E-2</v>
      </c>
    </row>
    <row r="2233" spans="17:19" x14ac:dyDescent="0.25">
      <c r="Q2233">
        <v>2232</v>
      </c>
      <c r="R2233">
        <v>0.14107832561525213</v>
      </c>
      <c r="S2233">
        <f t="shared" si="95"/>
        <v>-1.2655203191316054E-2</v>
      </c>
    </row>
    <row r="2234" spans="17:19" x14ac:dyDescent="0.25">
      <c r="Q2234">
        <v>2233</v>
      </c>
      <c r="R2234">
        <v>0.74773395183514824</v>
      </c>
      <c r="S2234">
        <f t="shared" si="95"/>
        <v>7.1776292960744354E-3</v>
      </c>
    </row>
    <row r="2235" spans="17:19" x14ac:dyDescent="0.25">
      <c r="Q2235">
        <v>2234</v>
      </c>
      <c r="R2235">
        <v>0.43101018776488831</v>
      </c>
      <c r="S2235">
        <f t="shared" si="95"/>
        <v>-2.3945265072416737E-3</v>
      </c>
    </row>
    <row r="2236" spans="17:19" x14ac:dyDescent="0.25">
      <c r="Q2236">
        <v>2235</v>
      </c>
      <c r="R2236">
        <v>0.93860724088941982</v>
      </c>
      <c r="S2236">
        <f t="shared" si="95"/>
        <v>1.7143878354483107E-2</v>
      </c>
    </row>
    <row r="2237" spans="17:19" x14ac:dyDescent="0.25">
      <c r="Q2237">
        <v>2236</v>
      </c>
      <c r="R2237">
        <v>0.20076583421585081</v>
      </c>
      <c r="S2237">
        <f t="shared" si="95"/>
        <v>-9.9628429313321117E-3</v>
      </c>
    </row>
    <row r="2238" spans="17:19" x14ac:dyDescent="0.25">
      <c r="Q2238">
        <v>2237</v>
      </c>
      <c r="R2238">
        <v>0.97712596343967406</v>
      </c>
      <c r="S2238">
        <f t="shared" si="95"/>
        <v>2.2316111440398224E-2</v>
      </c>
    </row>
    <row r="2239" spans="17:19" x14ac:dyDescent="0.25">
      <c r="Q2239">
        <v>2238</v>
      </c>
      <c r="R2239">
        <v>0.29702966063576675</v>
      </c>
      <c r="S2239">
        <f t="shared" si="95"/>
        <v>-6.4815709041170233E-3</v>
      </c>
    </row>
    <row r="2240" spans="17:19" x14ac:dyDescent="0.25">
      <c r="Q2240">
        <v>2239</v>
      </c>
      <c r="R2240">
        <v>0.67580752321550186</v>
      </c>
      <c r="S2240">
        <f t="shared" si="95"/>
        <v>4.7723668945258051E-3</v>
      </c>
    </row>
    <row r="2241" spans="17:19" x14ac:dyDescent="0.25">
      <c r="Q2241">
        <v>2240</v>
      </c>
      <c r="R2241">
        <v>1.1339994054017644E-2</v>
      </c>
      <c r="S2241">
        <f t="shared" si="95"/>
        <v>-2.6348050054025636E-2</v>
      </c>
    </row>
    <row r="2242" spans="17:19" x14ac:dyDescent="0.25">
      <c r="Q2242">
        <v>2241</v>
      </c>
      <c r="R2242">
        <v>0.36926372839307264</v>
      </c>
      <c r="S2242">
        <f t="shared" si="95"/>
        <v>-4.2152521660224554E-3</v>
      </c>
    </row>
    <row r="2243" spans="17:19" x14ac:dyDescent="0.25">
      <c r="Q2243">
        <v>2242</v>
      </c>
      <c r="R2243">
        <v>0.52490517624607247</v>
      </c>
      <c r="S2243">
        <f t="shared" si="95"/>
        <v>2.9411462345663668E-4</v>
      </c>
    </row>
    <row r="2244" spans="17:19" x14ac:dyDescent="0.25">
      <c r="Q2244">
        <v>2243</v>
      </c>
      <c r="R2244">
        <v>0.13074130051276356</v>
      </c>
      <c r="S2244">
        <f t="shared" si="95"/>
        <v>-1.3194664263340445E-2</v>
      </c>
    </row>
    <row r="2245" spans="17:19" x14ac:dyDescent="0.25">
      <c r="Q2245">
        <v>2244</v>
      </c>
      <c r="R2245">
        <v>0.11735930139288009</v>
      </c>
      <c r="S2245">
        <f t="shared" si="95"/>
        <v>-1.3938853973022325E-2</v>
      </c>
    </row>
    <row r="2246" spans="17:19" x14ac:dyDescent="0.25">
      <c r="Q2246">
        <v>2245</v>
      </c>
      <c r="R2246">
        <v>0.65931417642919588</v>
      </c>
      <c r="S2246">
        <f t="shared" si="95"/>
        <v>4.2555703661827753E-3</v>
      </c>
    </row>
    <row r="2247" spans="17:19" x14ac:dyDescent="0.25">
      <c r="Q2247">
        <v>2246</v>
      </c>
      <c r="R2247">
        <v>0.47951267445081081</v>
      </c>
      <c r="S2247">
        <f t="shared" si="95"/>
        <v>-1.0013831981087531E-3</v>
      </c>
    </row>
    <row r="2248" spans="17:19" x14ac:dyDescent="0.25">
      <c r="Q2248">
        <v>2247</v>
      </c>
      <c r="R2248">
        <v>0.74968205544908417</v>
      </c>
      <c r="S2248">
        <f t="shared" si="95"/>
        <v>7.2472001254116538E-3</v>
      </c>
    </row>
    <row r="2249" spans="17:19" x14ac:dyDescent="0.25">
      <c r="Q2249">
        <v>2248</v>
      </c>
      <c r="R2249">
        <v>0.96463854410685723</v>
      </c>
      <c r="S2249">
        <f t="shared" si="95"/>
        <v>2.0148805487632131E-2</v>
      </c>
    </row>
    <row r="2250" spans="17:19" x14ac:dyDescent="0.25">
      <c r="Q2250">
        <v>2249</v>
      </c>
      <c r="R2250">
        <v>2.2373577366189501E-2</v>
      </c>
      <c r="S2250">
        <f t="shared" si="95"/>
        <v>-2.3255579438645639E-2</v>
      </c>
    </row>
    <row r="2251" spans="17:19" x14ac:dyDescent="0.25">
      <c r="Q2251">
        <v>2250</v>
      </c>
      <c r="R2251">
        <v>0.47410082839179646</v>
      </c>
      <c r="S2251">
        <f t="shared" si="95"/>
        <v>-1.1560136321405025E-3</v>
      </c>
    </row>
    <row r="2252" spans="17:19" x14ac:dyDescent="0.25">
      <c r="Q2252">
        <v>2251</v>
      </c>
      <c r="R2252">
        <v>0.27810398921335744</v>
      </c>
      <c r="S2252">
        <f t="shared" si="95"/>
        <v>-7.1133631382296605E-3</v>
      </c>
    </row>
    <row r="2253" spans="17:19" x14ac:dyDescent="0.25">
      <c r="Q2253">
        <v>2252</v>
      </c>
      <c r="R2253">
        <v>0.94509870848212718</v>
      </c>
      <c r="S2253">
        <f t="shared" si="95"/>
        <v>1.7779927854387974E-2</v>
      </c>
    </row>
    <row r="2254" spans="17:19" x14ac:dyDescent="0.25">
      <c r="Q2254">
        <v>2253</v>
      </c>
      <c r="R2254">
        <v>0.39736860645639871</v>
      </c>
      <c r="S2254">
        <f t="shared" si="95"/>
        <v>-3.377269819888598E-3</v>
      </c>
    </row>
    <row r="2255" spans="17:19" x14ac:dyDescent="0.25">
      <c r="Q2255">
        <v>2254</v>
      </c>
      <c r="R2255">
        <v>0.70373116728335949</v>
      </c>
      <c r="S2255">
        <f t="shared" si="95"/>
        <v>5.6731107132544445E-3</v>
      </c>
    </row>
    <row r="2256" spans="17:19" x14ac:dyDescent="0.25">
      <c r="Q2256">
        <v>2255</v>
      </c>
      <c r="R2256">
        <v>0.60934141708918821</v>
      </c>
      <c r="S2256">
        <f t="shared" si="95"/>
        <v>2.7422261223309513E-3</v>
      </c>
    </row>
    <row r="2257" spans="17:19" x14ac:dyDescent="0.25">
      <c r="Q2257">
        <v>2256</v>
      </c>
      <c r="R2257">
        <v>0.45209363247477485</v>
      </c>
      <c r="S2257">
        <f t="shared" si="95"/>
        <v>-1.7865294347077895E-3</v>
      </c>
    </row>
    <row r="2258" spans="17:19" x14ac:dyDescent="0.25">
      <c r="Q2258">
        <v>2257</v>
      </c>
      <c r="R2258">
        <v>0.5761560441680611</v>
      </c>
      <c r="S2258">
        <f t="shared" si="95"/>
        <v>1.7688998940571952E-3</v>
      </c>
    </row>
    <row r="2259" spans="17:19" x14ac:dyDescent="0.25">
      <c r="Q2259">
        <v>2258</v>
      </c>
      <c r="R2259">
        <v>0.70968195504979115</v>
      </c>
      <c r="S2259">
        <f t="shared" si="95"/>
        <v>5.8699021811440761E-3</v>
      </c>
    </row>
    <row r="2260" spans="17:19" x14ac:dyDescent="0.25">
      <c r="Q2260">
        <v>2259</v>
      </c>
      <c r="R2260">
        <v>0.2373301430964958</v>
      </c>
      <c r="S2260">
        <f t="shared" ref="S2260:S2323" si="96">_xlfn.NORM.INV(R2260,$K$12,$K$14)</f>
        <v>-8.5521112859031512E-3</v>
      </c>
    </row>
    <row r="2261" spans="17:19" x14ac:dyDescent="0.25">
      <c r="Q2261">
        <v>2260</v>
      </c>
      <c r="R2261">
        <v>0.19783911751513272</v>
      </c>
      <c r="S2261">
        <f t="shared" si="96"/>
        <v>-1.0082055211820956E-2</v>
      </c>
    </row>
    <row r="2262" spans="17:19" x14ac:dyDescent="0.25">
      <c r="Q2262">
        <v>2261</v>
      </c>
      <c r="R2262">
        <v>0.58019963183764922</v>
      </c>
      <c r="S2262">
        <f t="shared" si="96"/>
        <v>1.8865054043962568E-3</v>
      </c>
    </row>
    <row r="2263" spans="17:19" x14ac:dyDescent="0.25">
      <c r="Q2263">
        <v>2262</v>
      </c>
      <c r="R2263">
        <v>0.15097018719061173</v>
      </c>
      <c r="S2263">
        <f t="shared" si="96"/>
        <v>-1.2163542975590145E-2</v>
      </c>
    </row>
    <row r="2264" spans="17:19" x14ac:dyDescent="0.25">
      <c r="Q2264">
        <v>2263</v>
      </c>
      <c r="R2264">
        <v>0.16033618852708187</v>
      </c>
      <c r="S2264">
        <f t="shared" si="96"/>
        <v>-1.171742104553202E-2</v>
      </c>
    </row>
    <row r="2265" spans="17:19" x14ac:dyDescent="0.25">
      <c r="Q2265">
        <v>2264</v>
      </c>
      <c r="R2265">
        <v>0.11787384122821354</v>
      </c>
      <c r="S2265">
        <f t="shared" si="96"/>
        <v>-1.3909166215016019E-2</v>
      </c>
    </row>
    <row r="2266" spans="17:19" x14ac:dyDescent="0.25">
      <c r="Q2266">
        <v>2265</v>
      </c>
      <c r="R2266">
        <v>0.66027649615610184</v>
      </c>
      <c r="S2266">
        <f t="shared" si="96"/>
        <v>4.2854498677246441E-3</v>
      </c>
    </row>
    <row r="2267" spans="17:19" x14ac:dyDescent="0.25">
      <c r="Q2267">
        <v>2266</v>
      </c>
      <c r="R2267">
        <v>0.5150559099485148</v>
      </c>
      <c r="S2267">
        <f t="shared" si="96"/>
        <v>1.281344471708312E-5</v>
      </c>
    </row>
    <row r="2268" spans="17:19" x14ac:dyDescent="0.25">
      <c r="Q2268">
        <v>2267</v>
      </c>
      <c r="R2268">
        <v>0.25483791494168917</v>
      </c>
      <c r="S2268">
        <f t="shared" si="96"/>
        <v>-7.9197033767841405E-3</v>
      </c>
    </row>
    <row r="2269" spans="17:19" x14ac:dyDescent="0.25">
      <c r="Q2269">
        <v>2268</v>
      </c>
      <c r="R2269">
        <v>0.14168486676234593</v>
      </c>
      <c r="S2269">
        <f t="shared" si="96"/>
        <v>-1.2624399116483503E-2</v>
      </c>
    </row>
    <row r="2270" spans="17:19" x14ac:dyDescent="0.25">
      <c r="Q2270">
        <v>2269</v>
      </c>
      <c r="R2270">
        <v>0.15243326371496424</v>
      </c>
      <c r="S2270">
        <f t="shared" si="96"/>
        <v>-1.2092670509037179E-2</v>
      </c>
    </row>
    <row r="2271" spans="17:19" x14ac:dyDescent="0.25">
      <c r="Q2271">
        <v>2270</v>
      </c>
      <c r="R2271">
        <v>0.39613254015496357</v>
      </c>
      <c r="S2271">
        <f t="shared" si="96"/>
        <v>-3.4137563645960912E-3</v>
      </c>
    </row>
    <row r="2272" spans="17:19" x14ac:dyDescent="0.25">
      <c r="Q2272">
        <v>2271</v>
      </c>
      <c r="R2272">
        <v>0.3577435043874192</v>
      </c>
      <c r="S2272">
        <f t="shared" si="96"/>
        <v>-4.5645202200892661E-3</v>
      </c>
    </row>
    <row r="2273" spans="17:19" x14ac:dyDescent="0.25">
      <c r="Q2273">
        <v>2272</v>
      </c>
      <c r="R2273">
        <v>0.96312289335501999</v>
      </c>
      <c r="S2273">
        <f t="shared" si="96"/>
        <v>1.9931259437638224E-2</v>
      </c>
    </row>
    <row r="2274" spans="17:19" x14ac:dyDescent="0.25">
      <c r="Q2274">
        <v>2273</v>
      </c>
      <c r="R2274">
        <v>4.5325061166433422E-2</v>
      </c>
      <c r="S2274">
        <f t="shared" si="96"/>
        <v>-1.9670535308863913E-2</v>
      </c>
    </row>
    <row r="2275" spans="17:19" x14ac:dyDescent="0.25">
      <c r="Q2275">
        <v>2274</v>
      </c>
      <c r="R2275">
        <v>0.75206543556234584</v>
      </c>
      <c r="S2275">
        <f t="shared" si="96"/>
        <v>7.332707325789261E-3</v>
      </c>
    </row>
    <row r="2276" spans="17:19" x14ac:dyDescent="0.25">
      <c r="Q2276">
        <v>2275</v>
      </c>
      <c r="R2276">
        <v>0.51573012889299064</v>
      </c>
      <c r="S2276">
        <f t="shared" si="96"/>
        <v>3.2059239906799639E-5</v>
      </c>
    </row>
    <row r="2277" spans="17:19" x14ac:dyDescent="0.25">
      <c r="Q2277">
        <v>2276</v>
      </c>
      <c r="R2277">
        <v>6.2872495989915511E-2</v>
      </c>
      <c r="S2277">
        <f t="shared" si="96"/>
        <v>-1.7839814153351653E-2</v>
      </c>
    </row>
    <row r="2278" spans="17:19" x14ac:dyDescent="0.25">
      <c r="Q2278">
        <v>2277</v>
      </c>
      <c r="R2278">
        <v>0.60191007435494315</v>
      </c>
      <c r="S2278">
        <f t="shared" si="96"/>
        <v>2.5225031998020323E-3</v>
      </c>
    </row>
    <row r="2279" spans="17:19" x14ac:dyDescent="0.25">
      <c r="Q2279">
        <v>2278</v>
      </c>
      <c r="R2279">
        <v>0.2186395951635135</v>
      </c>
      <c r="S2279">
        <f t="shared" si="96"/>
        <v>-9.2562587431414614E-3</v>
      </c>
    </row>
    <row r="2280" spans="17:19" x14ac:dyDescent="0.25">
      <c r="Q2280">
        <v>2279</v>
      </c>
      <c r="R2280">
        <v>0.8203731773722156</v>
      </c>
      <c r="S2280">
        <f t="shared" si="96"/>
        <v>1.0015805995820599E-2</v>
      </c>
    </row>
    <row r="2281" spans="17:19" x14ac:dyDescent="0.25">
      <c r="Q2281">
        <v>2280</v>
      </c>
      <c r="R2281">
        <v>0.44277443318153975</v>
      </c>
      <c r="S2281">
        <f t="shared" si="96"/>
        <v>-2.0546884578297609E-3</v>
      </c>
    </row>
    <row r="2282" spans="17:19" x14ac:dyDescent="0.25">
      <c r="Q2282">
        <v>2281</v>
      </c>
      <c r="R2282">
        <v>0.88681755487148517</v>
      </c>
      <c r="S2282">
        <f t="shared" si="96"/>
        <v>1.334984682658175E-2</v>
      </c>
    </row>
    <row r="2283" spans="17:19" x14ac:dyDescent="0.25">
      <c r="Q2283">
        <v>2282</v>
      </c>
      <c r="R2283">
        <v>0.68737840481684631</v>
      </c>
      <c r="S2283">
        <f t="shared" si="96"/>
        <v>5.1413569669496416E-3</v>
      </c>
    </row>
    <row r="2284" spans="17:19" x14ac:dyDescent="0.25">
      <c r="Q2284">
        <v>2283</v>
      </c>
      <c r="R2284">
        <v>0.77880661918266947</v>
      </c>
      <c r="S2284">
        <f t="shared" si="96"/>
        <v>8.324601113597882E-3</v>
      </c>
    </row>
    <row r="2285" spans="17:19" x14ac:dyDescent="0.25">
      <c r="Q2285">
        <v>2284</v>
      </c>
      <c r="R2285">
        <v>0.83548816415352578</v>
      </c>
      <c r="S2285">
        <f t="shared" si="96"/>
        <v>1.0690540974362657E-2</v>
      </c>
    </row>
    <row r="2286" spans="17:19" x14ac:dyDescent="0.25">
      <c r="Q2286">
        <v>2285</v>
      </c>
      <c r="R2286">
        <v>0.67460374903740383</v>
      </c>
      <c r="S2286">
        <f t="shared" si="96"/>
        <v>4.734297142673061E-3</v>
      </c>
    </row>
    <row r="2287" spans="17:19" x14ac:dyDescent="0.25">
      <c r="Q2287">
        <v>2286</v>
      </c>
      <c r="R2287">
        <v>0.39074453978780055</v>
      </c>
      <c r="S2287">
        <f t="shared" si="96"/>
        <v>-3.5731666454996811E-3</v>
      </c>
    </row>
    <row r="2288" spans="17:19" x14ac:dyDescent="0.25">
      <c r="Q2288">
        <v>2287</v>
      </c>
      <c r="R2288">
        <v>0.29047236580925506</v>
      </c>
      <c r="S2288">
        <f t="shared" si="96"/>
        <v>-6.698263856921528E-3</v>
      </c>
    </row>
    <row r="2289" spans="17:19" x14ac:dyDescent="0.25">
      <c r="Q2289">
        <v>2288</v>
      </c>
      <c r="R2289">
        <v>0.47404413120197253</v>
      </c>
      <c r="S2289">
        <f t="shared" si="96"/>
        <v>-1.1576342903181324E-3</v>
      </c>
    </row>
    <row r="2290" spans="17:19" x14ac:dyDescent="0.25">
      <c r="Q2290">
        <v>2289</v>
      </c>
      <c r="R2290">
        <v>0.83733195628912072</v>
      </c>
      <c r="S2290">
        <f t="shared" si="96"/>
        <v>1.0775536037894483E-2</v>
      </c>
    </row>
    <row r="2291" spans="17:19" x14ac:dyDescent="0.25">
      <c r="Q2291">
        <v>2290</v>
      </c>
      <c r="R2291">
        <v>0.44244131983220303</v>
      </c>
      <c r="S2291">
        <f t="shared" si="96"/>
        <v>-2.0642897305785217E-3</v>
      </c>
    </row>
    <row r="2292" spans="17:19" x14ac:dyDescent="0.25">
      <c r="Q2292">
        <v>2291</v>
      </c>
      <c r="R2292">
        <v>0.94838023237942115</v>
      </c>
      <c r="S2292">
        <f t="shared" si="96"/>
        <v>1.8124339788296442E-2</v>
      </c>
    </row>
    <row r="2293" spans="17:19" x14ac:dyDescent="0.25">
      <c r="Q2293">
        <v>2292</v>
      </c>
      <c r="R2293">
        <v>3.2375780675598986E-2</v>
      </c>
      <c r="S2293">
        <f t="shared" si="96"/>
        <v>-2.1434251386215724E-2</v>
      </c>
    </row>
    <row r="2294" spans="17:19" x14ac:dyDescent="0.25">
      <c r="Q2294">
        <v>2293</v>
      </c>
      <c r="R2294">
        <v>0.10304781929293061</v>
      </c>
      <c r="S2294">
        <f t="shared" si="96"/>
        <v>-1.4804637662214803E-2</v>
      </c>
    </row>
    <row r="2295" spans="17:19" x14ac:dyDescent="0.25">
      <c r="Q2295">
        <v>2294</v>
      </c>
      <c r="R2295">
        <v>0.1428568095346211</v>
      </c>
      <c r="S2295">
        <f t="shared" si="96"/>
        <v>-1.2565132317684694E-2</v>
      </c>
    </row>
    <row r="2296" spans="17:19" x14ac:dyDescent="0.25">
      <c r="Q2296">
        <v>2295</v>
      </c>
      <c r="R2296">
        <v>0.12222882324417006</v>
      </c>
      <c r="S2296">
        <f t="shared" si="96"/>
        <v>-1.3661486025731194E-2</v>
      </c>
    </row>
    <row r="2297" spans="17:19" x14ac:dyDescent="0.25">
      <c r="Q2297">
        <v>2296</v>
      </c>
      <c r="R2297">
        <v>0.78575025614986427</v>
      </c>
      <c r="S2297">
        <f t="shared" si="96"/>
        <v>8.5930756249859037E-3</v>
      </c>
    </row>
    <row r="2298" spans="17:19" x14ac:dyDescent="0.25">
      <c r="Q2298">
        <v>2297</v>
      </c>
      <c r="R2298">
        <v>0.63381084965281986</v>
      </c>
      <c r="S2298">
        <f t="shared" si="96"/>
        <v>3.4746150210227438E-3</v>
      </c>
    </row>
    <row r="2299" spans="17:19" x14ac:dyDescent="0.25">
      <c r="Q2299">
        <v>2298</v>
      </c>
      <c r="R2299">
        <v>0.8836432973436017</v>
      </c>
      <c r="S2299">
        <f t="shared" si="96"/>
        <v>1.3163478919288077E-2</v>
      </c>
    </row>
    <row r="2300" spans="17:19" x14ac:dyDescent="0.25">
      <c r="Q2300">
        <v>2299</v>
      </c>
      <c r="R2300">
        <v>0.34871104230418604</v>
      </c>
      <c r="S2300">
        <f t="shared" si="96"/>
        <v>-4.8411075892722741E-3</v>
      </c>
    </row>
    <row r="2301" spans="17:19" x14ac:dyDescent="0.25">
      <c r="Q2301">
        <v>2300</v>
      </c>
      <c r="R2301">
        <v>0.92558780069573054</v>
      </c>
      <c r="S2301">
        <f t="shared" si="96"/>
        <v>1.6011734390509489E-2</v>
      </c>
    </row>
    <row r="2302" spans="17:19" x14ac:dyDescent="0.25">
      <c r="Q2302">
        <v>2301</v>
      </c>
      <c r="R2302">
        <v>0.49703215893732644</v>
      </c>
      <c r="S2302">
        <f t="shared" si="96"/>
        <v>-5.0139997191599021E-4</v>
      </c>
    </row>
    <row r="2303" spans="17:19" x14ac:dyDescent="0.25">
      <c r="Q2303">
        <v>2302</v>
      </c>
      <c r="R2303">
        <v>0.28452022395300214</v>
      </c>
      <c r="S2303">
        <f t="shared" si="96"/>
        <v>-6.896948720095877E-3</v>
      </c>
    </row>
    <row r="2304" spans="17:19" x14ac:dyDescent="0.25">
      <c r="Q2304">
        <v>2303</v>
      </c>
      <c r="R2304">
        <v>0.47052688653653707</v>
      </c>
      <c r="S2304">
        <f t="shared" si="96"/>
        <v>-1.2582035093880199E-3</v>
      </c>
    </row>
    <row r="2305" spans="17:19" x14ac:dyDescent="0.25">
      <c r="Q2305">
        <v>2304</v>
      </c>
      <c r="R2305">
        <v>0.95299835463953619</v>
      </c>
      <c r="S2305">
        <f t="shared" si="96"/>
        <v>1.8639839437994431E-2</v>
      </c>
    </row>
    <row r="2306" spans="17:19" x14ac:dyDescent="0.25">
      <c r="Q2306">
        <v>2305</v>
      </c>
      <c r="R2306">
        <v>0.83709818069698549</v>
      </c>
      <c r="S2306">
        <f t="shared" si="96"/>
        <v>1.0764724929698811E-2</v>
      </c>
    </row>
    <row r="2307" spans="17:19" x14ac:dyDescent="0.25">
      <c r="Q2307">
        <v>2306</v>
      </c>
      <c r="R2307">
        <v>0.51205098031647001</v>
      </c>
      <c r="S2307">
        <f t="shared" si="96"/>
        <v>-7.2949064132951549E-5</v>
      </c>
    </row>
    <row r="2308" spans="17:19" x14ac:dyDescent="0.25">
      <c r="Q2308">
        <v>2307</v>
      </c>
      <c r="R2308">
        <v>0.23162843238079223</v>
      </c>
      <c r="S2308">
        <f t="shared" si="96"/>
        <v>-8.7635125858504474E-3</v>
      </c>
    </row>
    <row r="2309" spans="17:19" x14ac:dyDescent="0.25">
      <c r="Q2309">
        <v>2308</v>
      </c>
      <c r="R2309">
        <v>0.70885563828069587</v>
      </c>
      <c r="S2309">
        <f t="shared" si="96"/>
        <v>5.8424647105451708E-3</v>
      </c>
    </row>
    <row r="2310" spans="17:19" x14ac:dyDescent="0.25">
      <c r="Q2310">
        <v>2309</v>
      </c>
      <c r="R2310">
        <v>0.95066128682947781</v>
      </c>
      <c r="S2310">
        <f t="shared" si="96"/>
        <v>1.8374145227435301E-2</v>
      </c>
    </row>
    <row r="2311" spans="17:19" x14ac:dyDescent="0.25">
      <c r="Q2311">
        <v>2310</v>
      </c>
      <c r="R2311">
        <v>0.10577600043172886</v>
      </c>
      <c r="S2311">
        <f t="shared" si="96"/>
        <v>-1.463320278106767E-2</v>
      </c>
    </row>
    <row r="2312" spans="17:19" x14ac:dyDescent="0.25">
      <c r="Q2312">
        <v>2311</v>
      </c>
      <c r="R2312">
        <v>0.1420497814005911</v>
      </c>
      <c r="S2312">
        <f t="shared" si="96"/>
        <v>-1.2605909417451084E-2</v>
      </c>
    </row>
    <row r="2313" spans="17:19" x14ac:dyDescent="0.25">
      <c r="Q2313">
        <v>2312</v>
      </c>
      <c r="R2313">
        <v>0.54411349461529723</v>
      </c>
      <c r="S2313">
        <f t="shared" si="96"/>
        <v>8.4412712355044555E-4</v>
      </c>
    </row>
    <row r="2314" spans="17:19" x14ac:dyDescent="0.25">
      <c r="Q2314">
        <v>2313</v>
      </c>
      <c r="R2314">
        <v>0.68332213217175508</v>
      </c>
      <c r="S2314">
        <f t="shared" si="96"/>
        <v>5.0113579964136548E-3</v>
      </c>
    </row>
    <row r="2315" spans="17:19" x14ac:dyDescent="0.25">
      <c r="Q2315">
        <v>2314</v>
      </c>
      <c r="R2315">
        <v>0.68758848938832728</v>
      </c>
      <c r="S2315">
        <f t="shared" si="96"/>
        <v>5.1481095922334364E-3</v>
      </c>
    </row>
    <row r="2316" spans="17:19" x14ac:dyDescent="0.25">
      <c r="Q2316">
        <v>2315</v>
      </c>
      <c r="R2316">
        <v>0.95349231366922504</v>
      </c>
      <c r="S2316">
        <f t="shared" si="96"/>
        <v>1.869734612903718E-2</v>
      </c>
    </row>
    <row r="2317" spans="17:19" x14ac:dyDescent="0.25">
      <c r="Q2317">
        <v>2316</v>
      </c>
      <c r="R2317">
        <v>0.40447787846793337</v>
      </c>
      <c r="S2317">
        <f t="shared" si="96"/>
        <v>-3.1679938490990025E-3</v>
      </c>
    </row>
    <row r="2318" spans="17:19" x14ac:dyDescent="0.25">
      <c r="Q2318">
        <v>2317</v>
      </c>
      <c r="R2318">
        <v>0.64061875538213253</v>
      </c>
      <c r="S2318">
        <f t="shared" si="96"/>
        <v>3.6811477018492906E-3</v>
      </c>
    </row>
    <row r="2319" spans="17:19" x14ac:dyDescent="0.25">
      <c r="Q2319">
        <v>2318</v>
      </c>
      <c r="R2319">
        <v>0.42707493981478084</v>
      </c>
      <c r="S2319">
        <f t="shared" si="96"/>
        <v>-2.5085852226994364E-3</v>
      </c>
    </row>
    <row r="2320" spans="17:19" x14ac:dyDescent="0.25">
      <c r="Q2320">
        <v>2319</v>
      </c>
      <c r="R2320">
        <v>7.2219922890744526E-2</v>
      </c>
      <c r="S2320">
        <f t="shared" si="96"/>
        <v>-1.7024550411971772E-2</v>
      </c>
    </row>
    <row r="2321" spans="17:19" x14ac:dyDescent="0.25">
      <c r="Q2321">
        <v>2320</v>
      </c>
      <c r="R2321">
        <v>0.17333593508838618</v>
      </c>
      <c r="S2321">
        <f t="shared" si="96"/>
        <v>-1.1125544431799684E-2</v>
      </c>
    </row>
    <row r="2322" spans="17:19" x14ac:dyDescent="0.25">
      <c r="Q2322">
        <v>2321</v>
      </c>
      <c r="R2322">
        <v>0.813382715507455</v>
      </c>
      <c r="S2322">
        <f t="shared" si="96"/>
        <v>9.7158741880490705E-3</v>
      </c>
    </row>
    <row r="2323" spans="17:19" x14ac:dyDescent="0.25">
      <c r="Q2323">
        <v>2322</v>
      </c>
      <c r="R2323">
        <v>0.61979425918215469</v>
      </c>
      <c r="S2323">
        <f t="shared" si="96"/>
        <v>3.0533123473056481E-3</v>
      </c>
    </row>
    <row r="2324" spans="17:19" x14ac:dyDescent="0.25">
      <c r="Q2324">
        <v>2323</v>
      </c>
      <c r="R2324">
        <v>0.29146746245275312</v>
      </c>
      <c r="S2324">
        <f t="shared" ref="S2324:S2387" si="97">_xlfn.NORM.INV(R2324,$K$12,$K$14)</f>
        <v>-6.665234796114021E-3</v>
      </c>
    </row>
    <row r="2325" spans="17:19" x14ac:dyDescent="0.25">
      <c r="Q2325">
        <v>2324</v>
      </c>
      <c r="R2325">
        <v>0.80910312665962092</v>
      </c>
      <c r="S2325">
        <f t="shared" si="97"/>
        <v>9.5356822941825448E-3</v>
      </c>
    </row>
    <row r="2326" spans="17:19" x14ac:dyDescent="0.25">
      <c r="Q2326">
        <v>2325</v>
      </c>
      <c r="R2326">
        <v>0.53854666603337165</v>
      </c>
      <c r="S2326">
        <f t="shared" si="97"/>
        <v>6.8447971556614734E-4</v>
      </c>
    </row>
    <row r="2327" spans="17:19" x14ac:dyDescent="0.25">
      <c r="Q2327">
        <v>2326</v>
      </c>
      <c r="R2327">
        <v>0.16299810394569869</v>
      </c>
      <c r="S2327">
        <f t="shared" si="97"/>
        <v>-1.1593763716236778E-2</v>
      </c>
    </row>
    <row r="2328" spans="17:19" x14ac:dyDescent="0.25">
      <c r="Q2328">
        <v>2327</v>
      </c>
      <c r="R2328">
        <v>4.0167989912818336E-2</v>
      </c>
      <c r="S2328">
        <f t="shared" si="97"/>
        <v>-2.0316452720864381E-2</v>
      </c>
    </row>
    <row r="2329" spans="17:19" x14ac:dyDescent="0.25">
      <c r="Q2329">
        <v>2328</v>
      </c>
      <c r="R2329">
        <v>0.54594341525111367</v>
      </c>
      <c r="S2329">
        <f t="shared" si="97"/>
        <v>8.9665891771533086E-4</v>
      </c>
    </row>
    <row r="2330" spans="17:19" x14ac:dyDescent="0.25">
      <c r="Q2330">
        <v>2329</v>
      </c>
      <c r="R2330">
        <v>0.77083385466189147</v>
      </c>
      <c r="S2330">
        <f t="shared" si="97"/>
        <v>8.0222116547071596E-3</v>
      </c>
    </row>
    <row r="2331" spans="17:19" x14ac:dyDescent="0.25">
      <c r="Q2331">
        <v>2330</v>
      </c>
      <c r="R2331">
        <v>0.53940555044150151</v>
      </c>
      <c r="S2331">
        <f t="shared" si="97"/>
        <v>7.0909617084128512E-4</v>
      </c>
    </row>
    <row r="2332" spans="17:19" x14ac:dyDescent="0.25">
      <c r="Q2332">
        <v>2331</v>
      </c>
      <c r="R2332">
        <v>0.27124199594204046</v>
      </c>
      <c r="S2332">
        <f t="shared" si="97"/>
        <v>-7.3475270677539894E-3</v>
      </c>
    </row>
    <row r="2333" spans="17:19" x14ac:dyDescent="0.25">
      <c r="Q2333">
        <v>2332</v>
      </c>
      <c r="R2333">
        <v>0.73360221611256315</v>
      </c>
      <c r="S2333">
        <f t="shared" si="97"/>
        <v>6.6811254244420895E-3</v>
      </c>
    </row>
    <row r="2334" spans="17:19" x14ac:dyDescent="0.25">
      <c r="Q2334">
        <v>2333</v>
      </c>
      <c r="R2334">
        <v>9.2639078026653277E-2</v>
      </c>
      <c r="S2334">
        <f t="shared" si="97"/>
        <v>-1.5490852298708481E-2</v>
      </c>
    </row>
    <row r="2335" spans="17:19" x14ac:dyDescent="0.25">
      <c r="Q2335">
        <v>2334</v>
      </c>
      <c r="R2335">
        <v>0.82912101763339763</v>
      </c>
      <c r="S2335">
        <f t="shared" si="97"/>
        <v>1.0401675381023059E-2</v>
      </c>
    </row>
    <row r="2336" spans="17:19" x14ac:dyDescent="0.25">
      <c r="Q2336">
        <v>2335</v>
      </c>
      <c r="R2336">
        <v>0.31030498260959538</v>
      </c>
      <c r="S2336">
        <f t="shared" si="97"/>
        <v>-6.0494160395934806E-3</v>
      </c>
    </row>
    <row r="2337" spans="17:19" x14ac:dyDescent="0.25">
      <c r="Q2337">
        <v>2336</v>
      </c>
      <c r="R2337">
        <v>0.26269437925178563</v>
      </c>
      <c r="S2337">
        <f t="shared" si="97"/>
        <v>-7.6433904378539344E-3</v>
      </c>
    </row>
    <row r="2338" spans="17:19" x14ac:dyDescent="0.25">
      <c r="Q2338">
        <v>2337</v>
      </c>
      <c r="R2338">
        <v>0.89608399311891673</v>
      </c>
      <c r="S2338">
        <f t="shared" si="97"/>
        <v>1.3916240243628806E-2</v>
      </c>
    </row>
    <row r="2339" spans="17:19" x14ac:dyDescent="0.25">
      <c r="Q2339">
        <v>2338</v>
      </c>
      <c r="R2339">
        <v>0.96739238780185843</v>
      </c>
      <c r="S2339">
        <f t="shared" si="97"/>
        <v>2.0564466819556204E-2</v>
      </c>
    </row>
    <row r="2340" spans="17:19" x14ac:dyDescent="0.25">
      <c r="Q2340">
        <v>2339</v>
      </c>
      <c r="R2340">
        <v>0.82297643621392969</v>
      </c>
      <c r="S2340">
        <f t="shared" si="97"/>
        <v>1.0129368128115641E-2</v>
      </c>
    </row>
    <row r="2341" spans="17:19" x14ac:dyDescent="0.25">
      <c r="Q2341">
        <v>2340</v>
      </c>
      <c r="R2341">
        <v>0.52027223181565951</v>
      </c>
      <c r="S2341">
        <f t="shared" si="97"/>
        <v>1.6175123197174343E-4</v>
      </c>
    </row>
    <row r="2342" spans="17:19" x14ac:dyDescent="0.25">
      <c r="Q2342">
        <v>2341</v>
      </c>
      <c r="R2342">
        <v>0.15308664295122354</v>
      </c>
      <c r="S2342">
        <f t="shared" si="97"/>
        <v>-1.2061166219598046E-2</v>
      </c>
    </row>
    <row r="2343" spans="17:19" x14ac:dyDescent="0.25">
      <c r="Q2343">
        <v>2342</v>
      </c>
      <c r="R2343">
        <v>0.68654817125361378</v>
      </c>
      <c r="S2343">
        <f t="shared" si="97"/>
        <v>5.1146903670616006E-3</v>
      </c>
    </row>
    <row r="2344" spans="17:19" x14ac:dyDescent="0.25">
      <c r="Q2344">
        <v>2343</v>
      </c>
      <c r="R2344">
        <v>0.99540310354922845</v>
      </c>
      <c r="S2344">
        <f t="shared" si="97"/>
        <v>2.9224036016115958E-2</v>
      </c>
    </row>
    <row r="2345" spans="17:19" x14ac:dyDescent="0.25">
      <c r="Q2345">
        <v>2344</v>
      </c>
      <c r="R2345">
        <v>7.7889231674310277E-2</v>
      </c>
      <c r="S2345">
        <f t="shared" si="97"/>
        <v>-1.6568898365316772E-2</v>
      </c>
    </row>
    <row r="2346" spans="17:19" x14ac:dyDescent="0.25">
      <c r="Q2346">
        <v>2345</v>
      </c>
      <c r="R2346">
        <v>0.85214231051793798</v>
      </c>
      <c r="S2346">
        <f t="shared" si="97"/>
        <v>1.1482362562519706E-2</v>
      </c>
    </row>
    <row r="2347" spans="17:19" x14ac:dyDescent="0.25">
      <c r="Q2347">
        <v>2346</v>
      </c>
      <c r="R2347">
        <v>7.6225618219827318E-2</v>
      </c>
      <c r="S2347">
        <f t="shared" si="97"/>
        <v>-1.6699910427027891E-2</v>
      </c>
    </row>
    <row r="2348" spans="17:19" x14ac:dyDescent="0.25">
      <c r="Q2348">
        <v>2347</v>
      </c>
      <c r="R2348">
        <v>0.34317459743339962</v>
      </c>
      <c r="S2348">
        <f t="shared" si="97"/>
        <v>-5.011932452442483E-3</v>
      </c>
    </row>
    <row r="2349" spans="17:19" x14ac:dyDescent="0.25">
      <c r="Q2349">
        <v>2348</v>
      </c>
      <c r="R2349">
        <v>0.87255204961812993</v>
      </c>
      <c r="S2349">
        <f t="shared" si="97"/>
        <v>1.2539198139138081E-2</v>
      </c>
    </row>
    <row r="2350" spans="17:19" x14ac:dyDescent="0.25">
      <c r="Q2350">
        <v>2349</v>
      </c>
      <c r="R2350">
        <v>0.79654909827656184</v>
      </c>
      <c r="S2350">
        <f t="shared" si="97"/>
        <v>9.0208992450772456E-3</v>
      </c>
    </row>
    <row r="2351" spans="17:19" x14ac:dyDescent="0.25">
      <c r="Q2351">
        <v>2350</v>
      </c>
      <c r="R2351">
        <v>0.59864920685865297</v>
      </c>
      <c r="S2351">
        <f t="shared" si="97"/>
        <v>2.4264386117804986E-3</v>
      </c>
    </row>
    <row r="2352" spans="17:19" x14ac:dyDescent="0.25">
      <c r="Q2352">
        <v>2351</v>
      </c>
      <c r="R2352">
        <v>0.78341503028286874</v>
      </c>
      <c r="S2352">
        <f t="shared" si="97"/>
        <v>8.5022311659581767E-3</v>
      </c>
    </row>
    <row r="2353" spans="17:19" x14ac:dyDescent="0.25">
      <c r="Q2353">
        <v>2352</v>
      </c>
      <c r="R2353">
        <v>0.93172816060496677</v>
      </c>
      <c r="S2353">
        <f t="shared" si="97"/>
        <v>1.6524831864696908E-2</v>
      </c>
    </row>
    <row r="2354" spans="17:19" x14ac:dyDescent="0.25">
      <c r="Q2354">
        <v>2353</v>
      </c>
      <c r="R2354">
        <v>5.5803977840472974E-2</v>
      </c>
      <c r="S2354">
        <f t="shared" si="97"/>
        <v>-1.8521539827153977E-2</v>
      </c>
    </row>
    <row r="2355" spans="17:19" x14ac:dyDescent="0.25">
      <c r="Q2355">
        <v>2354</v>
      </c>
      <c r="R2355">
        <v>0.48779474968416137</v>
      </c>
      <c r="S2355">
        <f t="shared" si="97"/>
        <v>-7.6494197865521057E-4</v>
      </c>
    </row>
    <row r="2356" spans="17:19" x14ac:dyDescent="0.25">
      <c r="Q2356">
        <v>2355</v>
      </c>
      <c r="R2356">
        <v>0.1343157505669208</v>
      </c>
      <c r="S2356">
        <f t="shared" si="97"/>
        <v>-1.3004920427689779E-2</v>
      </c>
    </row>
    <row r="2357" spans="17:19" x14ac:dyDescent="0.25">
      <c r="Q2357">
        <v>2356</v>
      </c>
      <c r="R2357">
        <v>0.87859150166118827</v>
      </c>
      <c r="S2357">
        <f t="shared" si="97"/>
        <v>1.2874171010796008E-2</v>
      </c>
    </row>
    <row r="2358" spans="17:19" x14ac:dyDescent="0.25">
      <c r="Q2358">
        <v>2357</v>
      </c>
      <c r="R2358">
        <v>0.99366303717458859</v>
      </c>
      <c r="S2358">
        <f t="shared" si="97"/>
        <v>2.7949992728961585E-2</v>
      </c>
    </row>
    <row r="2359" spans="17:19" x14ac:dyDescent="0.25">
      <c r="Q2359">
        <v>2358</v>
      </c>
      <c r="R2359">
        <v>0.86570747767547118</v>
      </c>
      <c r="S2359">
        <f t="shared" si="97"/>
        <v>1.217265357408954E-2</v>
      </c>
    </row>
    <row r="2360" spans="17:19" x14ac:dyDescent="0.25">
      <c r="Q2360">
        <v>2359</v>
      </c>
      <c r="R2360">
        <v>0.60058047379240243</v>
      </c>
      <c r="S2360">
        <f t="shared" si="97"/>
        <v>2.4833084914957179E-3</v>
      </c>
    </row>
    <row r="2361" spans="17:19" x14ac:dyDescent="0.25">
      <c r="Q2361">
        <v>2360</v>
      </c>
      <c r="R2361">
        <v>0.93311374052008789</v>
      </c>
      <c r="S2361">
        <f t="shared" si="97"/>
        <v>1.66454959615225E-2</v>
      </c>
    </row>
    <row r="2362" spans="17:19" x14ac:dyDescent="0.25">
      <c r="Q2362">
        <v>2361</v>
      </c>
      <c r="R2362">
        <v>0.52355201746316704</v>
      </c>
      <c r="S2362">
        <f t="shared" si="97"/>
        <v>2.5544568105772013E-4</v>
      </c>
    </row>
    <row r="2363" spans="17:19" x14ac:dyDescent="0.25">
      <c r="Q2363">
        <v>2362</v>
      </c>
      <c r="R2363">
        <v>0.19642605175368411</v>
      </c>
      <c r="S2363">
        <f t="shared" si="97"/>
        <v>-1.0139993937585568E-2</v>
      </c>
    </row>
    <row r="2364" spans="17:19" x14ac:dyDescent="0.25">
      <c r="Q2364">
        <v>2363</v>
      </c>
      <c r="R2364">
        <v>0.21089069632196167</v>
      </c>
      <c r="S2364">
        <f t="shared" si="97"/>
        <v>-9.5582540325773527E-3</v>
      </c>
    </row>
    <row r="2365" spans="17:19" x14ac:dyDescent="0.25">
      <c r="Q2365">
        <v>2364</v>
      </c>
      <c r="R2365">
        <v>0.98572902933527096</v>
      </c>
      <c r="S2365">
        <f t="shared" si="97"/>
        <v>2.4501485904942766E-2</v>
      </c>
    </row>
    <row r="2366" spans="17:19" x14ac:dyDescent="0.25">
      <c r="Q2366">
        <v>2365</v>
      </c>
      <c r="R2366">
        <v>0.39979736058835413</v>
      </c>
      <c r="S2366">
        <f t="shared" si="97"/>
        <v>-3.3056653741933787E-3</v>
      </c>
    </row>
    <row r="2367" spans="17:19" x14ac:dyDescent="0.25">
      <c r="Q2367">
        <v>2366</v>
      </c>
      <c r="R2367">
        <v>0.98031377776179107</v>
      </c>
      <c r="S2367">
        <f t="shared" si="97"/>
        <v>2.302804111012911E-2</v>
      </c>
    </row>
    <row r="2368" spans="17:19" x14ac:dyDescent="0.25">
      <c r="Q2368">
        <v>2367</v>
      </c>
      <c r="R2368">
        <v>0.54188601845247231</v>
      </c>
      <c r="S2368">
        <f t="shared" si="97"/>
        <v>7.8021877650022073E-4</v>
      </c>
    </row>
    <row r="2369" spans="17:19" x14ac:dyDescent="0.25">
      <c r="Q2369">
        <v>2368</v>
      </c>
      <c r="R2369">
        <v>0.66419600546772073</v>
      </c>
      <c r="S2369">
        <f t="shared" si="97"/>
        <v>4.4074867294955477E-3</v>
      </c>
    </row>
    <row r="2370" spans="17:19" x14ac:dyDescent="0.25">
      <c r="Q2370">
        <v>2369</v>
      </c>
      <c r="R2370">
        <v>0.18892113568246893</v>
      </c>
      <c r="S2370">
        <f t="shared" si="97"/>
        <v>-1.0452046519668811E-2</v>
      </c>
    </row>
    <row r="2371" spans="17:19" x14ac:dyDescent="0.25">
      <c r="Q2371">
        <v>2370</v>
      </c>
      <c r="R2371">
        <v>0.69154200666570798</v>
      </c>
      <c r="S2371">
        <f t="shared" si="97"/>
        <v>5.2755546319637825E-3</v>
      </c>
    </row>
    <row r="2372" spans="17:19" x14ac:dyDescent="0.25">
      <c r="Q2372">
        <v>2371</v>
      </c>
      <c r="R2372">
        <v>0.41041031689510954</v>
      </c>
      <c r="S2372">
        <f t="shared" si="97"/>
        <v>-2.9940728062993254E-3</v>
      </c>
    </row>
    <row r="2373" spans="17:19" x14ac:dyDescent="0.25">
      <c r="Q2373">
        <v>2372</v>
      </c>
      <c r="R2373">
        <v>0.44959591840995095</v>
      </c>
      <c r="S2373">
        <f t="shared" si="97"/>
        <v>-1.8583201572362183E-3</v>
      </c>
    </row>
    <row r="2374" spans="17:19" x14ac:dyDescent="0.25">
      <c r="Q2374">
        <v>2373</v>
      </c>
      <c r="R2374">
        <v>0.18439333359223253</v>
      </c>
      <c r="S2374">
        <f t="shared" si="97"/>
        <v>-1.064401216751599E-2</v>
      </c>
    </row>
    <row r="2375" spans="17:19" x14ac:dyDescent="0.25">
      <c r="Q2375">
        <v>2374</v>
      </c>
      <c r="R2375">
        <v>0.2211798939948838</v>
      </c>
      <c r="S2375">
        <f t="shared" si="97"/>
        <v>-9.1586064443728455E-3</v>
      </c>
    </row>
    <row r="2376" spans="17:19" x14ac:dyDescent="0.25">
      <c r="Q2376">
        <v>2375</v>
      </c>
      <c r="R2376">
        <v>0.97451295784642789</v>
      </c>
      <c r="S2376">
        <f t="shared" si="97"/>
        <v>2.179251477584462E-2</v>
      </c>
    </row>
    <row r="2377" spans="17:19" x14ac:dyDescent="0.25">
      <c r="Q2377">
        <v>2376</v>
      </c>
      <c r="R2377">
        <v>0.14638419444460216</v>
      </c>
      <c r="S2377">
        <f t="shared" si="97"/>
        <v>-1.2388704323731211E-2</v>
      </c>
    </row>
    <row r="2378" spans="17:19" x14ac:dyDescent="0.25">
      <c r="Q2378">
        <v>2377</v>
      </c>
      <c r="R2378">
        <v>0.2517804667258442</v>
      </c>
      <c r="S2378">
        <f t="shared" si="97"/>
        <v>-8.0284323772276036E-3</v>
      </c>
    </row>
    <row r="2379" spans="17:19" x14ac:dyDescent="0.25">
      <c r="Q2379">
        <v>2378</v>
      </c>
      <c r="R2379">
        <v>0.7817195667409168</v>
      </c>
      <c r="S2379">
        <f t="shared" si="97"/>
        <v>8.4366292871697734E-3</v>
      </c>
    </row>
    <row r="2380" spans="17:19" x14ac:dyDescent="0.25">
      <c r="Q2380">
        <v>2379</v>
      </c>
      <c r="R2380">
        <v>0.23828001795923248</v>
      </c>
      <c r="S2380">
        <f t="shared" si="97"/>
        <v>-8.5171661269384663E-3</v>
      </c>
    </row>
    <row r="2381" spans="17:19" x14ac:dyDescent="0.25">
      <c r="Q2381">
        <v>2380</v>
      </c>
      <c r="R2381">
        <v>0.45194721390515291</v>
      </c>
      <c r="S2381">
        <f t="shared" si="97"/>
        <v>-1.7907363489949959E-3</v>
      </c>
    </row>
    <row r="2382" spans="17:19" x14ac:dyDescent="0.25">
      <c r="Q2382">
        <v>2381</v>
      </c>
      <c r="R2382">
        <v>0.81369344329862447</v>
      </c>
      <c r="S2382">
        <f t="shared" si="97"/>
        <v>9.729056284564554E-3</v>
      </c>
    </row>
    <row r="2383" spans="17:19" x14ac:dyDescent="0.25">
      <c r="Q2383">
        <v>2382</v>
      </c>
      <c r="R2383">
        <v>0.82504790307512499</v>
      </c>
      <c r="S2383">
        <f t="shared" si="97"/>
        <v>1.0220487752465023E-2</v>
      </c>
    </row>
    <row r="2384" spans="17:19" x14ac:dyDescent="0.25">
      <c r="Q2384">
        <v>2383</v>
      </c>
      <c r="R2384">
        <v>3.2225814325458568E-2</v>
      </c>
      <c r="S2384">
        <f t="shared" si="97"/>
        <v>-2.1457844779371692E-2</v>
      </c>
    </row>
    <row r="2385" spans="17:19" x14ac:dyDescent="0.25">
      <c r="Q2385">
        <v>2384</v>
      </c>
      <c r="R2385">
        <v>0.66920476774800131</v>
      </c>
      <c r="S2385">
        <f t="shared" si="97"/>
        <v>4.5642521795986003E-3</v>
      </c>
    </row>
    <row r="2386" spans="17:19" x14ac:dyDescent="0.25">
      <c r="Q2386">
        <v>2385</v>
      </c>
      <c r="R2386">
        <v>0.34966018020917389</v>
      </c>
      <c r="S2386">
        <f t="shared" si="97"/>
        <v>-4.8119232220682814E-3</v>
      </c>
    </row>
    <row r="2387" spans="17:19" x14ac:dyDescent="0.25">
      <c r="Q2387">
        <v>2386</v>
      </c>
      <c r="R2387">
        <v>0.94585216877579714</v>
      </c>
      <c r="S2387">
        <f t="shared" si="97"/>
        <v>1.7857534642678981E-2</v>
      </c>
    </row>
    <row r="2388" spans="17:19" x14ac:dyDescent="0.25">
      <c r="Q2388">
        <v>2387</v>
      </c>
      <c r="R2388">
        <v>4.319315087786102E-2</v>
      </c>
      <c r="S2388">
        <f t="shared" ref="S2388:S2451" si="98">_xlfn.NORM.INV(R2388,$K$12,$K$14)</f>
        <v>-1.9929961484206088E-2</v>
      </c>
    </row>
    <row r="2389" spans="17:19" x14ac:dyDescent="0.25">
      <c r="Q2389">
        <v>2388</v>
      </c>
      <c r="R2389">
        <v>0.75455682646513111</v>
      </c>
      <c r="S2389">
        <f t="shared" si="98"/>
        <v>7.422559884165774E-3</v>
      </c>
    </row>
    <row r="2390" spans="17:19" x14ac:dyDescent="0.25">
      <c r="Q2390">
        <v>2389</v>
      </c>
      <c r="R2390">
        <v>0.60648371838197601</v>
      </c>
      <c r="S2390">
        <f t="shared" si="98"/>
        <v>2.6575974400021422E-3</v>
      </c>
    </row>
    <row r="2391" spans="17:19" x14ac:dyDescent="0.25">
      <c r="Q2391">
        <v>2390</v>
      </c>
      <c r="R2391">
        <v>0.13302402679088532</v>
      </c>
      <c r="S2391">
        <f t="shared" si="98"/>
        <v>-1.3073083559147193E-2</v>
      </c>
    </row>
    <row r="2392" spans="17:19" x14ac:dyDescent="0.25">
      <c r="Q2392">
        <v>2391</v>
      </c>
      <c r="R2392">
        <v>0.93499830583924948</v>
      </c>
      <c r="S2392">
        <f t="shared" si="98"/>
        <v>1.6812758619103384E-2</v>
      </c>
    </row>
    <row r="2393" spans="17:19" x14ac:dyDescent="0.25">
      <c r="Q2393">
        <v>2392</v>
      </c>
      <c r="R2393">
        <v>0.4173530278784251</v>
      </c>
      <c r="S2393">
        <f t="shared" si="98"/>
        <v>-2.7912924301409167E-3</v>
      </c>
    </row>
    <row r="2394" spans="17:19" x14ac:dyDescent="0.25">
      <c r="Q2394">
        <v>2393</v>
      </c>
      <c r="R2394">
        <v>0.38948347138525863</v>
      </c>
      <c r="S2394">
        <f t="shared" si="98"/>
        <v>-3.6105652930402046E-3</v>
      </c>
    </row>
    <row r="2395" spans="17:19" x14ac:dyDescent="0.25">
      <c r="Q2395">
        <v>2394</v>
      </c>
      <c r="R2395">
        <v>0.86198051564746503</v>
      </c>
      <c r="S2395">
        <f t="shared" si="98"/>
        <v>1.1978448509097742E-2</v>
      </c>
    </row>
    <row r="2396" spans="17:19" x14ac:dyDescent="0.25">
      <c r="Q2396">
        <v>2395</v>
      </c>
      <c r="R2396">
        <v>1.2538352840752442E-2</v>
      </c>
      <c r="S2396">
        <f t="shared" si="98"/>
        <v>-2.5909217131302988E-2</v>
      </c>
    </row>
    <row r="2397" spans="17:19" x14ac:dyDescent="0.25">
      <c r="Q2397">
        <v>2396</v>
      </c>
      <c r="R2397">
        <v>0.85221656279446123</v>
      </c>
      <c r="S2397">
        <f t="shared" si="98"/>
        <v>1.1486022103973478E-2</v>
      </c>
    </row>
    <row r="2398" spans="17:19" x14ac:dyDescent="0.25">
      <c r="Q2398">
        <v>2397</v>
      </c>
      <c r="R2398">
        <v>0.11866454188335929</v>
      </c>
      <c r="S2398">
        <f t="shared" si="98"/>
        <v>-1.3863722792216213E-2</v>
      </c>
    </row>
    <row r="2399" spans="17:19" x14ac:dyDescent="0.25">
      <c r="Q2399">
        <v>2398</v>
      </c>
      <c r="R2399">
        <v>4.7156604716358852E-2</v>
      </c>
      <c r="S2399">
        <f t="shared" si="98"/>
        <v>-1.945538757167144E-2</v>
      </c>
    </row>
    <row r="2400" spans="17:19" x14ac:dyDescent="0.25">
      <c r="Q2400">
        <v>2399</v>
      </c>
      <c r="R2400">
        <v>0.55641268512528119</v>
      </c>
      <c r="S2400">
        <f t="shared" si="98"/>
        <v>1.197775177707074E-3</v>
      </c>
    </row>
    <row r="2401" spans="17:19" x14ac:dyDescent="0.25">
      <c r="Q2401">
        <v>2400</v>
      </c>
      <c r="R2401">
        <v>0.4162282585264544</v>
      </c>
      <c r="S2401">
        <f t="shared" si="98"/>
        <v>-2.8240914859725503E-3</v>
      </c>
    </row>
    <row r="2402" spans="17:19" x14ac:dyDescent="0.25">
      <c r="Q2402">
        <v>2401</v>
      </c>
      <c r="R2402">
        <v>0.33947999858658695</v>
      </c>
      <c r="S2402">
        <f t="shared" si="98"/>
        <v>-5.126504307898138E-3</v>
      </c>
    </row>
    <row r="2403" spans="17:19" x14ac:dyDescent="0.25">
      <c r="Q2403">
        <v>2402</v>
      </c>
      <c r="R2403">
        <v>0.57292595620696607</v>
      </c>
      <c r="S2403">
        <f t="shared" si="98"/>
        <v>1.6751226156071113E-3</v>
      </c>
    </row>
    <row r="2404" spans="17:19" x14ac:dyDescent="0.25">
      <c r="Q2404">
        <v>2403</v>
      </c>
      <c r="R2404">
        <v>0.32164801398540244</v>
      </c>
      <c r="S2404">
        <f t="shared" si="98"/>
        <v>-5.6865171209481979E-3</v>
      </c>
    </row>
    <row r="2405" spans="17:19" x14ac:dyDescent="0.25">
      <c r="Q2405">
        <v>2404</v>
      </c>
      <c r="R2405">
        <v>0.59091982232761886</v>
      </c>
      <c r="S2405">
        <f t="shared" si="98"/>
        <v>2.1995260731737863E-3</v>
      </c>
    </row>
    <row r="2406" spans="17:19" x14ac:dyDescent="0.25">
      <c r="Q2406">
        <v>2405</v>
      </c>
      <c r="R2406">
        <v>0.48510774752069152</v>
      </c>
      <c r="S2406">
        <f t="shared" si="98"/>
        <v>-8.4163057816378844E-4</v>
      </c>
    </row>
    <row r="2407" spans="17:19" x14ac:dyDescent="0.25">
      <c r="Q2407">
        <v>2406</v>
      </c>
      <c r="R2407">
        <v>0.40628103815910099</v>
      </c>
      <c r="S2407">
        <f t="shared" si="98"/>
        <v>-3.1150645481540918E-3</v>
      </c>
    </row>
    <row r="2408" spans="17:19" x14ac:dyDescent="0.25">
      <c r="Q2408">
        <v>2407</v>
      </c>
      <c r="R2408">
        <v>0.36200202077436394</v>
      </c>
      <c r="S2408">
        <f t="shared" si="98"/>
        <v>-4.4349731794960344E-3</v>
      </c>
    </row>
    <row r="2409" spans="17:19" x14ac:dyDescent="0.25">
      <c r="Q2409">
        <v>2408</v>
      </c>
      <c r="R2409">
        <v>0.58302899076283277</v>
      </c>
      <c r="S2409">
        <f t="shared" si="98"/>
        <v>1.9689415326435058E-3</v>
      </c>
    </row>
    <row r="2410" spans="17:19" x14ac:dyDescent="0.25">
      <c r="Q2410">
        <v>2409</v>
      </c>
      <c r="R2410">
        <v>0.54242829318039321</v>
      </c>
      <c r="S2410">
        <f t="shared" si="98"/>
        <v>7.957735856852664E-4</v>
      </c>
    </row>
    <row r="2411" spans="17:19" x14ac:dyDescent="0.25">
      <c r="Q2411">
        <v>2410</v>
      </c>
      <c r="R2411">
        <v>0.7924203554049486</v>
      </c>
      <c r="S2411">
        <f t="shared" si="98"/>
        <v>8.8557828485057461E-3</v>
      </c>
    </row>
    <row r="2412" spans="17:19" x14ac:dyDescent="0.25">
      <c r="Q2412">
        <v>2411</v>
      </c>
      <c r="R2412">
        <v>0.49278039980681732</v>
      </c>
      <c r="S2412">
        <f t="shared" si="98"/>
        <v>-6.226878854754611E-4</v>
      </c>
    </row>
    <row r="2413" spans="17:19" x14ac:dyDescent="0.25">
      <c r="Q2413">
        <v>2412</v>
      </c>
      <c r="R2413">
        <v>0.67644863431308444</v>
      </c>
      <c r="S2413">
        <f t="shared" si="98"/>
        <v>4.7926659427565054E-3</v>
      </c>
    </row>
    <row r="2414" spans="17:19" x14ac:dyDescent="0.25">
      <c r="Q2414">
        <v>2413</v>
      </c>
      <c r="R2414">
        <v>0.2723890476420695</v>
      </c>
      <c r="S2414">
        <f t="shared" si="98"/>
        <v>-7.3081820417103599E-3</v>
      </c>
    </row>
    <row r="2415" spans="17:19" x14ac:dyDescent="0.25">
      <c r="Q2415">
        <v>2414</v>
      </c>
      <c r="R2415">
        <v>0.21202026458628631</v>
      </c>
      <c r="S2415">
        <f t="shared" si="98"/>
        <v>-9.513833979501049E-3</v>
      </c>
    </row>
    <row r="2416" spans="17:19" x14ac:dyDescent="0.25">
      <c r="Q2416">
        <v>2415</v>
      </c>
      <c r="R2416">
        <v>8.5302660544680498E-2</v>
      </c>
      <c r="S2416">
        <f t="shared" si="98"/>
        <v>-1.6009572725115225E-2</v>
      </c>
    </row>
    <row r="2417" spans="17:19" x14ac:dyDescent="0.25">
      <c r="Q2417">
        <v>2416</v>
      </c>
      <c r="R2417">
        <v>0.75629482973271733</v>
      </c>
      <c r="S2417">
        <f t="shared" si="98"/>
        <v>7.4855316883969576E-3</v>
      </c>
    </row>
    <row r="2418" spans="17:19" x14ac:dyDescent="0.25">
      <c r="Q2418">
        <v>2417</v>
      </c>
      <c r="R2418">
        <v>0.92172587353603253</v>
      </c>
      <c r="S2418">
        <f t="shared" si="98"/>
        <v>1.5705401901978482E-2</v>
      </c>
    </row>
    <row r="2419" spans="17:19" x14ac:dyDescent="0.25">
      <c r="Q2419">
        <v>2418</v>
      </c>
      <c r="R2419">
        <v>8.1873588996531077E-2</v>
      </c>
      <c r="S2419">
        <f t="shared" si="98"/>
        <v>-1.6263533438026469E-2</v>
      </c>
    </row>
    <row r="2420" spans="17:19" x14ac:dyDescent="0.25">
      <c r="Q2420">
        <v>2419</v>
      </c>
      <c r="R2420">
        <v>0.75547819401507854</v>
      </c>
      <c r="S2420">
        <f t="shared" si="98"/>
        <v>7.4559130985607201E-3</v>
      </c>
    </row>
    <row r="2421" spans="17:19" x14ac:dyDescent="0.25">
      <c r="Q2421">
        <v>2420</v>
      </c>
      <c r="R2421">
        <v>0.84936498801079341</v>
      </c>
      <c r="S2421">
        <f t="shared" si="98"/>
        <v>1.1346354749769045E-2</v>
      </c>
    </row>
    <row r="2422" spans="17:19" x14ac:dyDescent="0.25">
      <c r="Q2422">
        <v>2421</v>
      </c>
      <c r="R2422">
        <v>0.99022078200951802</v>
      </c>
      <c r="S2422">
        <f t="shared" si="98"/>
        <v>2.6151014487926262E-2</v>
      </c>
    </row>
    <row r="2423" spans="17:19" x14ac:dyDescent="0.25">
      <c r="Q2423">
        <v>2422</v>
      </c>
      <c r="R2423">
        <v>0.96800176150562089</v>
      </c>
      <c r="S2423">
        <f t="shared" si="98"/>
        <v>2.0660333155670858E-2</v>
      </c>
    </row>
    <row r="2424" spans="17:19" x14ac:dyDescent="0.25">
      <c r="Q2424">
        <v>2423</v>
      </c>
      <c r="R2424">
        <v>6.2947225321163702E-2</v>
      </c>
      <c r="S2424">
        <f t="shared" si="98"/>
        <v>-1.7832934733091537E-2</v>
      </c>
    </row>
    <row r="2425" spans="17:19" x14ac:dyDescent="0.25">
      <c r="Q2425">
        <v>2424</v>
      </c>
      <c r="R2425">
        <v>0.20998663662196226</v>
      </c>
      <c r="S2425">
        <f t="shared" si="98"/>
        <v>-9.593906603108604E-3</v>
      </c>
    </row>
    <row r="2426" spans="17:19" x14ac:dyDescent="0.25">
      <c r="Q2426">
        <v>2425</v>
      </c>
      <c r="R2426">
        <v>0.55320159075948439</v>
      </c>
      <c r="S2426">
        <f t="shared" si="98"/>
        <v>1.1053074760577972E-3</v>
      </c>
    </row>
    <row r="2427" spans="17:19" x14ac:dyDescent="0.25">
      <c r="Q2427">
        <v>2426</v>
      </c>
      <c r="R2427">
        <v>0.33425077972324724</v>
      </c>
      <c r="S2427">
        <f t="shared" si="98"/>
        <v>-5.2894889716738648E-3</v>
      </c>
    </row>
    <row r="2428" spans="17:19" x14ac:dyDescent="0.25">
      <c r="Q2428">
        <v>2427</v>
      </c>
      <c r="R2428">
        <v>0.43818084002069391</v>
      </c>
      <c r="S2428">
        <f t="shared" si="98"/>
        <v>-2.1871947767577878E-3</v>
      </c>
    </row>
    <row r="2429" spans="17:19" x14ac:dyDescent="0.25">
      <c r="Q2429">
        <v>2428</v>
      </c>
      <c r="R2429">
        <v>0.46860826698379454</v>
      </c>
      <c r="S2429">
        <f t="shared" si="98"/>
        <v>-1.3130901633784423E-3</v>
      </c>
    </row>
    <row r="2430" spans="17:19" x14ac:dyDescent="0.25">
      <c r="Q2430">
        <v>2429</v>
      </c>
      <c r="R2430">
        <v>0.18417892397789004</v>
      </c>
      <c r="S2430">
        <f t="shared" si="98"/>
        <v>-1.0653174652199312E-2</v>
      </c>
    </row>
    <row r="2431" spans="17:19" x14ac:dyDescent="0.25">
      <c r="Q2431">
        <v>2430</v>
      </c>
      <c r="R2431">
        <v>0.34494928888697696</v>
      </c>
      <c r="S2431">
        <f t="shared" si="98"/>
        <v>-4.9570640349485186E-3</v>
      </c>
    </row>
    <row r="2432" spans="17:19" x14ac:dyDescent="0.25">
      <c r="Q2432">
        <v>2431</v>
      </c>
      <c r="R2432">
        <v>0.62857636126421068</v>
      </c>
      <c r="S2432">
        <f t="shared" si="98"/>
        <v>3.3166861091006488E-3</v>
      </c>
    </row>
    <row r="2433" spans="17:19" x14ac:dyDescent="0.25">
      <c r="Q2433">
        <v>2432</v>
      </c>
      <c r="R2433">
        <v>0.58703650494434223</v>
      </c>
      <c r="S2433">
        <f t="shared" si="98"/>
        <v>2.085920070698835E-3</v>
      </c>
    </row>
    <row r="2434" spans="17:19" x14ac:dyDescent="0.25">
      <c r="Q2434">
        <v>2433</v>
      </c>
      <c r="R2434">
        <v>0.90111309832512909</v>
      </c>
      <c r="S2434">
        <f t="shared" si="98"/>
        <v>1.4239084257211524E-2</v>
      </c>
    </row>
    <row r="2435" spans="17:19" x14ac:dyDescent="0.25">
      <c r="Q2435">
        <v>2434</v>
      </c>
      <c r="R2435">
        <v>0.61579680495174682</v>
      </c>
      <c r="S2435">
        <f t="shared" si="98"/>
        <v>2.9340506620565338E-3</v>
      </c>
    </row>
    <row r="2436" spans="17:19" x14ac:dyDescent="0.25">
      <c r="Q2436">
        <v>2435</v>
      </c>
      <c r="R2436">
        <v>0.27375005909225603</v>
      </c>
      <c r="S2436">
        <f t="shared" si="98"/>
        <v>-7.2616045616966688E-3</v>
      </c>
    </row>
    <row r="2437" spans="17:19" x14ac:dyDescent="0.25">
      <c r="Q2437">
        <v>2436</v>
      </c>
      <c r="R2437">
        <v>0.11441698511043785</v>
      </c>
      <c r="S2437">
        <f t="shared" si="98"/>
        <v>-1.4110416105424187E-2</v>
      </c>
    </row>
    <row r="2438" spans="17:19" x14ac:dyDescent="0.25">
      <c r="Q2438">
        <v>2437</v>
      </c>
      <c r="R2438">
        <v>0.16748396576845226</v>
      </c>
      <c r="S2438">
        <f t="shared" si="98"/>
        <v>-1.1388309745207145E-2</v>
      </c>
    </row>
    <row r="2439" spans="17:19" x14ac:dyDescent="0.25">
      <c r="Q2439">
        <v>2438</v>
      </c>
      <c r="R2439">
        <v>0.63716099321240138</v>
      </c>
      <c r="S2439">
        <f t="shared" si="98"/>
        <v>3.5760845285119618E-3</v>
      </c>
    </row>
    <row r="2440" spans="17:19" x14ac:dyDescent="0.25">
      <c r="Q2440">
        <v>2439</v>
      </c>
      <c r="R2440">
        <v>0.58006780884653197</v>
      </c>
      <c r="S2440">
        <f t="shared" si="98"/>
        <v>1.882667592076727E-3</v>
      </c>
    </row>
    <row r="2441" spans="17:19" x14ac:dyDescent="0.25">
      <c r="Q2441">
        <v>2440</v>
      </c>
      <c r="R2441">
        <v>0.59727823637636435</v>
      </c>
      <c r="S2441">
        <f t="shared" si="98"/>
        <v>2.3861108788362081E-3</v>
      </c>
    </row>
    <row r="2442" spans="17:19" x14ac:dyDescent="0.25">
      <c r="Q2442">
        <v>2441</v>
      </c>
      <c r="R2442">
        <v>0.15054686159941588</v>
      </c>
      <c r="S2442">
        <f t="shared" si="98"/>
        <v>-1.2184134326008662E-2</v>
      </c>
    </row>
    <row r="2443" spans="17:19" x14ac:dyDescent="0.25">
      <c r="Q2443">
        <v>2442</v>
      </c>
      <c r="R2443">
        <v>0.40435927121018289</v>
      </c>
      <c r="S2443">
        <f t="shared" si="98"/>
        <v>-3.1714774786301188E-3</v>
      </c>
    </row>
    <row r="2444" spans="17:19" x14ac:dyDescent="0.25">
      <c r="Q2444">
        <v>2443</v>
      </c>
      <c r="R2444">
        <v>0.79635933750055554</v>
      </c>
      <c r="S2444">
        <f t="shared" si="98"/>
        <v>9.0132668904787765E-3</v>
      </c>
    </row>
    <row r="2445" spans="17:19" x14ac:dyDescent="0.25">
      <c r="Q2445">
        <v>2444</v>
      </c>
      <c r="R2445">
        <v>0.98496415992719311</v>
      </c>
      <c r="S2445">
        <f t="shared" si="98"/>
        <v>2.4266944132833052E-2</v>
      </c>
    </row>
    <row r="2446" spans="17:19" x14ac:dyDescent="0.25">
      <c r="Q2446">
        <v>2445</v>
      </c>
      <c r="R2446">
        <v>0.8808032338600692</v>
      </c>
      <c r="S2446">
        <f t="shared" si="98"/>
        <v>1.299976636792387E-2</v>
      </c>
    </row>
    <row r="2447" spans="17:19" x14ac:dyDescent="0.25">
      <c r="Q2447">
        <v>2446</v>
      </c>
      <c r="R2447">
        <v>0.88628710051846893</v>
      </c>
      <c r="S2447">
        <f t="shared" si="98"/>
        <v>1.3318445903950475E-2</v>
      </c>
    </row>
    <row r="2448" spans="17:19" x14ac:dyDescent="0.25">
      <c r="Q2448">
        <v>2447</v>
      </c>
      <c r="R2448">
        <v>0.19899381218198398</v>
      </c>
      <c r="S2448">
        <f t="shared" si="98"/>
        <v>-1.0034895647332466E-2</v>
      </c>
    </row>
    <row r="2449" spans="17:19" x14ac:dyDescent="0.25">
      <c r="Q2449">
        <v>2448</v>
      </c>
      <c r="R2449">
        <v>0.66821475299957867</v>
      </c>
      <c r="S2449">
        <f t="shared" si="98"/>
        <v>4.533192355269818E-3</v>
      </c>
    </row>
    <row r="2450" spans="17:19" x14ac:dyDescent="0.25">
      <c r="Q2450">
        <v>2449</v>
      </c>
      <c r="R2450">
        <v>0.50374782413121577</v>
      </c>
      <c r="S2450">
        <f t="shared" si="98"/>
        <v>-3.0983954965859079E-4</v>
      </c>
    </row>
    <row r="2451" spans="17:19" x14ac:dyDescent="0.25">
      <c r="Q2451">
        <v>2450</v>
      </c>
      <c r="R2451">
        <v>0.62723882767114236</v>
      </c>
      <c r="S2451">
        <f t="shared" si="98"/>
        <v>3.2764478876539283E-3</v>
      </c>
    </row>
    <row r="2452" spans="17:19" x14ac:dyDescent="0.25">
      <c r="Q2452">
        <v>2451</v>
      </c>
      <c r="R2452">
        <v>0.96955187536293497</v>
      </c>
      <c r="S2452">
        <f t="shared" ref="S2452:S2515" si="99">_xlfn.NORM.INV(R2452,$K$12,$K$14)</f>
        <v>2.0911177449334978E-2</v>
      </c>
    </row>
    <row r="2453" spans="17:19" x14ac:dyDescent="0.25">
      <c r="Q2453">
        <v>2452</v>
      </c>
      <c r="R2453">
        <v>0.10003524331199343</v>
      </c>
      <c r="S2453">
        <f t="shared" si="99"/>
        <v>-1.499781832582354E-2</v>
      </c>
    </row>
    <row r="2454" spans="17:19" x14ac:dyDescent="0.25">
      <c r="Q2454">
        <v>2453</v>
      </c>
      <c r="R2454">
        <v>0.25648584187998968</v>
      </c>
      <c r="S2454">
        <f t="shared" si="99"/>
        <v>-7.8613832752769258E-3</v>
      </c>
    </row>
    <row r="2455" spans="17:19" x14ac:dyDescent="0.25">
      <c r="Q2455">
        <v>2454</v>
      </c>
      <c r="R2455">
        <v>0.91678194986469619</v>
      </c>
      <c r="S2455">
        <f t="shared" si="99"/>
        <v>1.5329536952415885E-2</v>
      </c>
    </row>
    <row r="2456" spans="17:19" x14ac:dyDescent="0.25">
      <c r="Q2456">
        <v>2455</v>
      </c>
      <c r="R2456">
        <v>0.80383782812725413</v>
      </c>
      <c r="S2456">
        <f t="shared" si="99"/>
        <v>9.3173529184905918E-3</v>
      </c>
    </row>
    <row r="2457" spans="17:19" x14ac:dyDescent="0.25">
      <c r="Q2457">
        <v>2456</v>
      </c>
      <c r="R2457">
        <v>0.92212791230821567</v>
      </c>
      <c r="S2457">
        <f t="shared" si="99"/>
        <v>1.5736748989563561E-2</v>
      </c>
    </row>
    <row r="2458" spans="17:19" x14ac:dyDescent="0.25">
      <c r="Q2458">
        <v>2457</v>
      </c>
      <c r="R2458">
        <v>0.94770554012789687</v>
      </c>
      <c r="S2458">
        <f t="shared" si="99"/>
        <v>1.8052137706122552E-2</v>
      </c>
    </row>
    <row r="2459" spans="17:19" x14ac:dyDescent="0.25">
      <c r="Q2459">
        <v>2458</v>
      </c>
      <c r="R2459">
        <v>0.80615470361386476</v>
      </c>
      <c r="S2459">
        <f t="shared" si="99"/>
        <v>9.4129779162067453E-3</v>
      </c>
    </row>
    <row r="2460" spans="17:19" x14ac:dyDescent="0.25">
      <c r="Q2460">
        <v>2459</v>
      </c>
      <c r="R2460">
        <v>8.0974036690992568E-2</v>
      </c>
      <c r="S2460">
        <f t="shared" si="99"/>
        <v>-1.6331477749636881E-2</v>
      </c>
    </row>
    <row r="2461" spans="17:19" x14ac:dyDescent="0.25">
      <c r="Q2461">
        <v>2460</v>
      </c>
      <c r="R2461">
        <v>4.9654592377656681E-2</v>
      </c>
      <c r="S2461">
        <f t="shared" si="99"/>
        <v>-1.9172498784051924E-2</v>
      </c>
    </row>
    <row r="2462" spans="17:19" x14ac:dyDescent="0.25">
      <c r="Q2462">
        <v>2461</v>
      </c>
      <c r="R2462">
        <v>0.53084245885632519</v>
      </c>
      <c r="S2462">
        <f t="shared" si="99"/>
        <v>4.6388620046251215E-4</v>
      </c>
    </row>
    <row r="2463" spans="17:19" x14ac:dyDescent="0.25">
      <c r="Q2463">
        <v>2462</v>
      </c>
      <c r="R2463">
        <v>0.27068342598793427</v>
      </c>
      <c r="S2463">
        <f t="shared" si="99"/>
        <v>-7.3667165883411654E-3</v>
      </c>
    </row>
    <row r="2464" spans="17:19" x14ac:dyDescent="0.25">
      <c r="Q2464">
        <v>2463</v>
      </c>
      <c r="R2464">
        <v>0.92112731790435831</v>
      </c>
      <c r="S2464">
        <f t="shared" si="99"/>
        <v>1.5658957755506648E-2</v>
      </c>
    </row>
    <row r="2465" spans="17:19" x14ac:dyDescent="0.25">
      <c r="Q2465">
        <v>2464</v>
      </c>
      <c r="R2465">
        <v>0.51196412977571348</v>
      </c>
      <c r="S2465">
        <f t="shared" si="99"/>
        <v>-7.5427517309723847E-5</v>
      </c>
    </row>
    <row r="2466" spans="17:19" x14ac:dyDescent="0.25">
      <c r="Q2466">
        <v>2465</v>
      </c>
      <c r="R2466">
        <v>0.19457763392877125</v>
      </c>
      <c r="S2466">
        <f t="shared" si="99"/>
        <v>-1.021616578830024E-2</v>
      </c>
    </row>
    <row r="2467" spans="17:19" x14ac:dyDescent="0.25">
      <c r="Q2467">
        <v>2466</v>
      </c>
      <c r="R2467">
        <v>7.6596104826807232E-2</v>
      </c>
      <c r="S2467">
        <f t="shared" si="99"/>
        <v>-1.6670547289562448E-2</v>
      </c>
    </row>
    <row r="2468" spans="17:19" x14ac:dyDescent="0.25">
      <c r="Q2468">
        <v>2467</v>
      </c>
      <c r="R2468">
        <v>0.98496634337813849</v>
      </c>
      <c r="S2468">
        <f t="shared" si="99"/>
        <v>2.4267598921197137E-2</v>
      </c>
    </row>
    <row r="2469" spans="17:19" x14ac:dyDescent="0.25">
      <c r="Q2469">
        <v>2468</v>
      </c>
      <c r="R2469">
        <v>0.73761937783359333</v>
      </c>
      <c r="S2469">
        <f t="shared" si="99"/>
        <v>6.8208543483657897E-3</v>
      </c>
    </row>
    <row r="2470" spans="17:19" x14ac:dyDescent="0.25">
      <c r="Q2470">
        <v>2469</v>
      </c>
      <c r="R2470">
        <v>0.30146319301423863</v>
      </c>
      <c r="S2470">
        <f t="shared" si="99"/>
        <v>-6.3363010875852359E-3</v>
      </c>
    </row>
    <row r="2471" spans="17:19" x14ac:dyDescent="0.25">
      <c r="Q2471">
        <v>2470</v>
      </c>
      <c r="R2471">
        <v>0.11001161723783393</v>
      </c>
      <c r="S2471">
        <f t="shared" si="99"/>
        <v>-1.4373263370239477E-2</v>
      </c>
    </row>
    <row r="2472" spans="17:19" x14ac:dyDescent="0.25">
      <c r="Q2472">
        <v>2471</v>
      </c>
      <c r="R2472">
        <v>0.89402766752887808</v>
      </c>
      <c r="S2472">
        <f t="shared" si="99"/>
        <v>1.378750098949179E-2</v>
      </c>
    </row>
    <row r="2473" spans="17:19" x14ac:dyDescent="0.25">
      <c r="Q2473">
        <v>2472</v>
      </c>
      <c r="R2473">
        <v>0.85403243737011914</v>
      </c>
      <c r="S2473">
        <f t="shared" si="99"/>
        <v>1.1575904180402653E-2</v>
      </c>
    </row>
    <row r="2474" spans="17:19" x14ac:dyDescent="0.25">
      <c r="Q2474">
        <v>2473</v>
      </c>
      <c r="R2474">
        <v>8.6560092130178901E-2</v>
      </c>
      <c r="S2474">
        <f t="shared" si="99"/>
        <v>-1.5918364803325695E-2</v>
      </c>
    </row>
    <row r="2475" spans="17:19" x14ac:dyDescent="0.25">
      <c r="Q2475">
        <v>2474</v>
      </c>
      <c r="R2475">
        <v>0.20388923448861029</v>
      </c>
      <c r="S2475">
        <f t="shared" si="99"/>
        <v>-9.8367641082247256E-3</v>
      </c>
    </row>
    <row r="2476" spans="17:19" x14ac:dyDescent="0.25">
      <c r="Q2476">
        <v>2475</v>
      </c>
      <c r="R2476">
        <v>0.32317540276709611</v>
      </c>
      <c r="S2476">
        <f t="shared" si="99"/>
        <v>-5.6380661033307551E-3</v>
      </c>
    </row>
    <row r="2477" spans="17:19" x14ac:dyDescent="0.25">
      <c r="Q2477">
        <v>2476</v>
      </c>
      <c r="R2477">
        <v>0.73403954600884869</v>
      </c>
      <c r="S2477">
        <f t="shared" si="99"/>
        <v>6.6962848853970459E-3</v>
      </c>
    </row>
    <row r="2478" spans="17:19" x14ac:dyDescent="0.25">
      <c r="Q2478">
        <v>2477</v>
      </c>
      <c r="R2478">
        <v>0.85194713335435646</v>
      </c>
      <c r="S2478">
        <f t="shared" si="99"/>
        <v>1.1472749072393099E-2</v>
      </c>
    </row>
    <row r="2479" spans="17:19" x14ac:dyDescent="0.25">
      <c r="Q2479">
        <v>2478</v>
      </c>
      <c r="R2479">
        <v>0.94476618490803521</v>
      </c>
      <c r="S2479">
        <f t="shared" si="99"/>
        <v>1.7745945322029041E-2</v>
      </c>
    </row>
    <row r="2480" spans="17:19" x14ac:dyDescent="0.25">
      <c r="Q2480">
        <v>2479</v>
      </c>
      <c r="R2480">
        <v>0.99108349174072152</v>
      </c>
      <c r="S2480">
        <f t="shared" si="99"/>
        <v>2.6541949505037094E-2</v>
      </c>
    </row>
    <row r="2481" spans="17:19" x14ac:dyDescent="0.25">
      <c r="Q2481">
        <v>2480</v>
      </c>
      <c r="R2481">
        <v>2.3182322827008384E-2</v>
      </c>
      <c r="S2481">
        <f t="shared" si="99"/>
        <v>-2.3085284614668675E-2</v>
      </c>
    </row>
    <row r="2482" spans="17:19" x14ac:dyDescent="0.25">
      <c r="Q2482">
        <v>2481</v>
      </c>
      <c r="R2482">
        <v>3.1926036703822436E-2</v>
      </c>
      <c r="S2482">
        <f t="shared" si="99"/>
        <v>-2.1505280130222074E-2</v>
      </c>
    </row>
    <row r="2483" spans="17:19" x14ac:dyDescent="0.25">
      <c r="Q2483">
        <v>2482</v>
      </c>
      <c r="R2483">
        <v>0.78685519974522378</v>
      </c>
      <c r="S2483">
        <f t="shared" si="99"/>
        <v>8.6362604984097056E-3</v>
      </c>
    </row>
    <row r="2484" spans="17:19" x14ac:dyDescent="0.25">
      <c r="Q2484">
        <v>2483</v>
      </c>
      <c r="R2484">
        <v>0.80627417330911899</v>
      </c>
      <c r="S2484">
        <f t="shared" si="99"/>
        <v>9.4179276310372394E-3</v>
      </c>
    </row>
    <row r="2485" spans="17:19" x14ac:dyDescent="0.25">
      <c r="Q2485">
        <v>2484</v>
      </c>
      <c r="R2485">
        <v>1.7176967061347526E-2</v>
      </c>
      <c r="S2485">
        <f t="shared" si="99"/>
        <v>-2.4494451042567648E-2</v>
      </c>
    </row>
    <row r="2486" spans="17:19" x14ac:dyDescent="0.25">
      <c r="Q2486">
        <v>2485</v>
      </c>
      <c r="R2486">
        <v>0.4598574327596705</v>
      </c>
      <c r="S2486">
        <f t="shared" si="99"/>
        <v>-1.5637125803712891E-3</v>
      </c>
    </row>
    <row r="2487" spans="17:19" x14ac:dyDescent="0.25">
      <c r="Q2487">
        <v>2486</v>
      </c>
      <c r="R2487">
        <v>0.44898815554497551</v>
      </c>
      <c r="S2487">
        <f t="shared" si="99"/>
        <v>-1.8757973977243491E-3</v>
      </c>
    </row>
    <row r="2488" spans="17:19" x14ac:dyDescent="0.25">
      <c r="Q2488">
        <v>2487</v>
      </c>
      <c r="R2488">
        <v>0.64464338034004132</v>
      </c>
      <c r="S2488">
        <f t="shared" si="99"/>
        <v>3.8038770207804952E-3</v>
      </c>
    </row>
    <row r="2489" spans="17:19" x14ac:dyDescent="0.25">
      <c r="Q2489">
        <v>2488</v>
      </c>
      <c r="R2489">
        <v>0.67834318671754568</v>
      </c>
      <c r="S2489">
        <f t="shared" si="99"/>
        <v>4.8527491205973246E-3</v>
      </c>
    </row>
    <row r="2490" spans="17:19" x14ac:dyDescent="0.25">
      <c r="Q2490">
        <v>2489</v>
      </c>
      <c r="R2490">
        <v>0.86915211982911666</v>
      </c>
      <c r="S2490">
        <f t="shared" si="99"/>
        <v>1.2355466632772217E-2</v>
      </c>
    </row>
    <row r="2491" spans="17:19" x14ac:dyDescent="0.25">
      <c r="Q2491">
        <v>2490</v>
      </c>
      <c r="R2491">
        <v>0.8836985045910376</v>
      </c>
      <c r="S2491">
        <f t="shared" si="99"/>
        <v>1.316668918981459E-2</v>
      </c>
    </row>
    <row r="2492" spans="17:19" x14ac:dyDescent="0.25">
      <c r="Q2492">
        <v>2491</v>
      </c>
      <c r="R2492">
        <v>0.34031445908843339</v>
      </c>
      <c r="S2492">
        <f t="shared" si="99"/>
        <v>-5.1005858032041867E-3</v>
      </c>
    </row>
    <row r="2493" spans="17:19" x14ac:dyDescent="0.25">
      <c r="Q2493">
        <v>2492</v>
      </c>
      <c r="R2493">
        <v>0.71799389061908425</v>
      </c>
      <c r="S2493">
        <f t="shared" si="99"/>
        <v>6.1479758167460978E-3</v>
      </c>
    </row>
    <row r="2494" spans="17:19" x14ac:dyDescent="0.25">
      <c r="Q2494">
        <v>2493</v>
      </c>
      <c r="R2494">
        <v>0.22134951709114858</v>
      </c>
      <c r="S2494">
        <f t="shared" si="99"/>
        <v>-9.1521088684523907E-3</v>
      </c>
    </row>
    <row r="2495" spans="17:19" x14ac:dyDescent="0.25">
      <c r="Q2495">
        <v>2494</v>
      </c>
      <c r="R2495">
        <v>0.17563490762340794</v>
      </c>
      <c r="S2495">
        <f t="shared" si="99"/>
        <v>-1.1023865762777346E-2</v>
      </c>
    </row>
    <row r="2496" spans="17:19" x14ac:dyDescent="0.25">
      <c r="Q2496">
        <v>2495</v>
      </c>
      <c r="R2496">
        <v>7.7611906077460491E-2</v>
      </c>
      <c r="S2496">
        <f t="shared" si="99"/>
        <v>-1.6590589545237983E-2</v>
      </c>
    </row>
    <row r="2497" spans="17:19" x14ac:dyDescent="0.25">
      <c r="Q2497">
        <v>2496</v>
      </c>
      <c r="R2497">
        <v>0.19849052042622739</v>
      </c>
      <c r="S2497">
        <f t="shared" si="99"/>
        <v>-1.0055430528341899E-2</v>
      </c>
    </row>
    <row r="2498" spans="17:19" x14ac:dyDescent="0.25">
      <c r="Q2498">
        <v>2497</v>
      </c>
      <c r="R2498">
        <v>1.9177649866123581E-2</v>
      </c>
      <c r="S2498">
        <f t="shared" si="99"/>
        <v>-2.3984022279075728E-2</v>
      </c>
    </row>
    <row r="2499" spans="17:19" x14ac:dyDescent="0.25">
      <c r="Q2499">
        <v>2498</v>
      </c>
      <c r="R2499">
        <v>0.15248747471689283</v>
      </c>
      <c r="S2499">
        <f t="shared" si="99"/>
        <v>-1.2090053188087582E-2</v>
      </c>
    </row>
    <row r="2500" spans="17:19" x14ac:dyDescent="0.25">
      <c r="Q2500">
        <v>2499</v>
      </c>
      <c r="R2500">
        <v>1.5418874071676192E-2</v>
      </c>
      <c r="S2500">
        <f t="shared" si="99"/>
        <v>-2.4986810480872233E-2</v>
      </c>
    </row>
    <row r="2501" spans="17:19" x14ac:dyDescent="0.25">
      <c r="Q2501">
        <v>2500</v>
      </c>
      <c r="R2501">
        <v>0.86870227063422878</v>
      </c>
      <c r="S2501">
        <f t="shared" si="99"/>
        <v>1.2331405419296674E-2</v>
      </c>
    </row>
    <row r="2502" spans="17:19" x14ac:dyDescent="0.25">
      <c r="Q2502">
        <v>2501</v>
      </c>
      <c r="R2502">
        <v>0.80376744334341188</v>
      </c>
      <c r="S2502">
        <f t="shared" si="99"/>
        <v>9.3144586740655493E-3</v>
      </c>
    </row>
    <row r="2503" spans="17:19" x14ac:dyDescent="0.25">
      <c r="Q2503">
        <v>2502</v>
      </c>
      <c r="R2503">
        <v>0.35957814335902683</v>
      </c>
      <c r="S2503">
        <f t="shared" si="99"/>
        <v>-4.5086442836718534E-3</v>
      </c>
    </row>
    <row r="2504" spans="17:19" x14ac:dyDescent="0.25">
      <c r="Q2504">
        <v>2503</v>
      </c>
      <c r="R2504">
        <v>0.74398058914568677</v>
      </c>
      <c r="S2504">
        <f t="shared" si="99"/>
        <v>7.0443817620218559E-3</v>
      </c>
    </row>
    <row r="2505" spans="17:19" x14ac:dyDescent="0.25">
      <c r="Q2505">
        <v>2504</v>
      </c>
      <c r="R2505">
        <v>0.77800335535611287</v>
      </c>
      <c r="S2505">
        <f t="shared" si="99"/>
        <v>8.2938575318880926E-3</v>
      </c>
    </row>
    <row r="2506" spans="17:19" x14ac:dyDescent="0.25">
      <c r="Q2506">
        <v>2505</v>
      </c>
      <c r="R2506">
        <v>0.16077834280542569</v>
      </c>
      <c r="S2506">
        <f t="shared" si="99"/>
        <v>-1.1696788846689038E-2</v>
      </c>
    </row>
    <row r="2507" spans="17:19" x14ac:dyDescent="0.25">
      <c r="Q2507">
        <v>2506</v>
      </c>
      <c r="R2507">
        <v>7.4734653159384989E-2</v>
      </c>
      <c r="S2507">
        <f t="shared" si="99"/>
        <v>-1.6819188261177918E-2</v>
      </c>
    </row>
    <row r="2508" spans="17:19" x14ac:dyDescent="0.25">
      <c r="Q2508">
        <v>2507</v>
      </c>
      <c r="R2508">
        <v>0.71897863474328738</v>
      </c>
      <c r="S2508">
        <f t="shared" si="99"/>
        <v>6.181178142758959E-3</v>
      </c>
    </row>
    <row r="2509" spans="17:19" x14ac:dyDescent="0.25">
      <c r="Q2509">
        <v>2508</v>
      </c>
      <c r="R2509">
        <v>0.13961513969491168</v>
      </c>
      <c r="S2509">
        <f t="shared" si="99"/>
        <v>-1.2729884878124013E-2</v>
      </c>
    </row>
    <row r="2510" spans="17:19" x14ac:dyDescent="0.25">
      <c r="Q2510">
        <v>2509</v>
      </c>
      <c r="R2510">
        <v>0.36431243441777517</v>
      </c>
      <c r="S2510">
        <f t="shared" si="99"/>
        <v>-4.3649071583565903E-3</v>
      </c>
    </row>
    <row r="2511" spans="17:19" x14ac:dyDescent="0.25">
      <c r="Q2511">
        <v>2510</v>
      </c>
      <c r="R2511">
        <v>0.6720781486102666</v>
      </c>
      <c r="S2511">
        <f t="shared" si="99"/>
        <v>4.6546105780757956E-3</v>
      </c>
    </row>
    <row r="2512" spans="17:19" x14ac:dyDescent="0.25">
      <c r="Q2512">
        <v>2511</v>
      </c>
      <c r="R2512">
        <v>8.9123192099508586E-2</v>
      </c>
      <c r="S2512">
        <f t="shared" si="99"/>
        <v>-1.5735472190343682E-2</v>
      </c>
    </row>
    <row r="2513" spans="17:19" x14ac:dyDescent="0.25">
      <c r="Q2513">
        <v>2512</v>
      </c>
      <c r="R2513">
        <v>0.59533760396482982</v>
      </c>
      <c r="S2513">
        <f t="shared" si="99"/>
        <v>2.329086270730773E-3</v>
      </c>
    </row>
    <row r="2514" spans="17:19" x14ac:dyDescent="0.25">
      <c r="Q2514">
        <v>2513</v>
      </c>
      <c r="R2514">
        <v>0.6394939299357324</v>
      </c>
      <c r="S2514">
        <f t="shared" si="99"/>
        <v>3.6469322689231488E-3</v>
      </c>
    </row>
    <row r="2515" spans="17:19" x14ac:dyDescent="0.25">
      <c r="Q2515">
        <v>2514</v>
      </c>
      <c r="R2515">
        <v>1.3759430714934684E-2</v>
      </c>
      <c r="S2515">
        <f t="shared" si="99"/>
        <v>-2.54979513070063E-2</v>
      </c>
    </row>
    <row r="2516" spans="17:19" x14ac:dyDescent="0.25">
      <c r="Q2516">
        <v>2515</v>
      </c>
      <c r="R2516">
        <v>0.80106411549827916</v>
      </c>
      <c r="S2516">
        <f t="shared" ref="S2516:S2579" si="100">_xlfn.NORM.INV(R2516,$K$12,$K$14)</f>
        <v>9.2037689667060218E-3</v>
      </c>
    </row>
    <row r="2517" spans="17:19" x14ac:dyDescent="0.25">
      <c r="Q2517">
        <v>2516</v>
      </c>
      <c r="R2517">
        <v>0.76141768621838113</v>
      </c>
      <c r="S2517">
        <f t="shared" si="100"/>
        <v>7.6725723180918418E-3</v>
      </c>
    </row>
    <row r="2518" spans="17:19" x14ac:dyDescent="0.25">
      <c r="Q2518">
        <v>2517</v>
      </c>
      <c r="R2518">
        <v>0.11419862229866773</v>
      </c>
      <c r="S2518">
        <f t="shared" si="100"/>
        <v>-1.412327297048423E-2</v>
      </c>
    </row>
    <row r="2519" spans="17:19" x14ac:dyDescent="0.25">
      <c r="Q2519">
        <v>2518</v>
      </c>
      <c r="R2519">
        <v>0.39104118168363744</v>
      </c>
      <c r="S2519">
        <f t="shared" si="100"/>
        <v>-3.5643743044612495E-3</v>
      </c>
    </row>
    <row r="2520" spans="17:19" x14ac:dyDescent="0.25">
      <c r="Q2520">
        <v>2519</v>
      </c>
      <c r="R2520">
        <v>0.99966889754200594</v>
      </c>
      <c r="S2520">
        <f t="shared" si="100"/>
        <v>3.8327651821047672E-2</v>
      </c>
    </row>
    <row r="2521" spans="17:19" x14ac:dyDescent="0.25">
      <c r="Q2521">
        <v>2520</v>
      </c>
      <c r="R2521">
        <v>0.25777438309124068</v>
      </c>
      <c r="S2521">
        <f t="shared" si="100"/>
        <v>-7.8159177404700953E-3</v>
      </c>
    </row>
    <row r="2522" spans="17:19" x14ac:dyDescent="0.25">
      <c r="Q2522">
        <v>2521</v>
      </c>
      <c r="R2522">
        <v>0.11130622263181078</v>
      </c>
      <c r="S2522">
        <f t="shared" si="100"/>
        <v>-1.4295251207163455E-2</v>
      </c>
    </row>
    <row r="2523" spans="17:19" x14ac:dyDescent="0.25">
      <c r="Q2523">
        <v>2522</v>
      </c>
      <c r="R2523">
        <v>0.57974975991752908</v>
      </c>
      <c r="S2523">
        <f t="shared" si="100"/>
        <v>1.8734091897411956E-3</v>
      </c>
    </row>
    <row r="2524" spans="17:19" x14ac:dyDescent="0.25">
      <c r="Q2524">
        <v>2523</v>
      </c>
      <c r="R2524">
        <v>0.98478701697050197</v>
      </c>
      <c r="S2524">
        <f t="shared" si="100"/>
        <v>2.4214091536235355E-2</v>
      </c>
    </row>
    <row r="2525" spans="17:19" x14ac:dyDescent="0.25">
      <c r="Q2525">
        <v>2524</v>
      </c>
      <c r="R2525">
        <v>0.90370531522892217</v>
      </c>
      <c r="S2525">
        <f t="shared" si="100"/>
        <v>1.4410199246979621E-2</v>
      </c>
    </row>
    <row r="2526" spans="17:19" x14ac:dyDescent="0.25">
      <c r="Q2526">
        <v>2525</v>
      </c>
      <c r="R2526">
        <v>0.40156330603088586</v>
      </c>
      <c r="S2526">
        <f t="shared" si="100"/>
        <v>-3.2536737210371322E-3</v>
      </c>
    </row>
    <row r="2527" spans="17:19" x14ac:dyDescent="0.25">
      <c r="Q2527">
        <v>2526</v>
      </c>
      <c r="R2527">
        <v>0.48947943833877949</v>
      </c>
      <c r="S2527">
        <f t="shared" si="100"/>
        <v>-7.1686827318229271E-4</v>
      </c>
    </row>
    <row r="2528" spans="17:19" x14ac:dyDescent="0.25">
      <c r="Q2528">
        <v>2527</v>
      </c>
      <c r="R2528">
        <v>0.69351320545323747</v>
      </c>
      <c r="S2528">
        <f t="shared" si="100"/>
        <v>5.3393646628020182E-3</v>
      </c>
    </row>
    <row r="2529" spans="17:19" x14ac:dyDescent="0.25">
      <c r="Q2529">
        <v>2528</v>
      </c>
      <c r="R2529">
        <v>0.8654520141275831</v>
      </c>
      <c r="S2529">
        <f t="shared" si="100"/>
        <v>1.2159224802164397E-2</v>
      </c>
    </row>
    <row r="2530" spans="17:19" x14ac:dyDescent="0.25">
      <c r="Q2530">
        <v>2529</v>
      </c>
      <c r="R2530">
        <v>0.57796422279543924</v>
      </c>
      <c r="S2530">
        <f t="shared" si="100"/>
        <v>1.821460167078831E-3</v>
      </c>
    </row>
    <row r="2531" spans="17:19" x14ac:dyDescent="0.25">
      <c r="Q2531">
        <v>2530</v>
      </c>
      <c r="R2531">
        <v>0.90789799532914583</v>
      </c>
      <c r="S2531">
        <f t="shared" si="100"/>
        <v>1.4694280337875346E-2</v>
      </c>
    </row>
    <row r="2532" spans="17:19" x14ac:dyDescent="0.25">
      <c r="Q2532">
        <v>2531</v>
      </c>
      <c r="R2532">
        <v>0.16524218702338223</v>
      </c>
      <c r="S2532">
        <f t="shared" si="100"/>
        <v>-1.1490532733603762E-2</v>
      </c>
    </row>
    <row r="2533" spans="17:19" x14ac:dyDescent="0.25">
      <c r="Q2533">
        <v>2532</v>
      </c>
      <c r="R2533">
        <v>0.90035829074112272</v>
      </c>
      <c r="S2533">
        <f t="shared" si="100"/>
        <v>1.4189876961928492E-2</v>
      </c>
    </row>
    <row r="2534" spans="17:19" x14ac:dyDescent="0.25">
      <c r="Q2534">
        <v>2533</v>
      </c>
      <c r="R2534">
        <v>0.67229559774458414</v>
      </c>
      <c r="S2534">
        <f t="shared" si="100"/>
        <v>4.6614616004944688E-3</v>
      </c>
    </row>
    <row r="2535" spans="17:19" x14ac:dyDescent="0.25">
      <c r="Q2535">
        <v>2534</v>
      </c>
      <c r="R2535">
        <v>0.41929977743200142</v>
      </c>
      <c r="S2535">
        <f t="shared" si="100"/>
        <v>-2.734570281927503E-3</v>
      </c>
    </row>
    <row r="2536" spans="17:19" x14ac:dyDescent="0.25">
      <c r="Q2536">
        <v>2535</v>
      </c>
      <c r="R2536">
        <v>0.98177296402917125</v>
      </c>
      <c r="S2536">
        <f t="shared" si="100"/>
        <v>2.3387097946769294E-2</v>
      </c>
    </row>
    <row r="2537" spans="17:19" x14ac:dyDescent="0.25">
      <c r="Q2537">
        <v>2536</v>
      </c>
      <c r="R2537">
        <v>0.39036661989022603</v>
      </c>
      <c r="S2537">
        <f t="shared" si="100"/>
        <v>-3.5843707632442524E-3</v>
      </c>
    </row>
    <row r="2538" spans="17:19" x14ac:dyDescent="0.25">
      <c r="Q2538">
        <v>2537</v>
      </c>
      <c r="R2538">
        <v>0.44939582163866232</v>
      </c>
      <c r="S2538">
        <f t="shared" si="100"/>
        <v>-1.8640738979973331E-3</v>
      </c>
    </row>
    <row r="2539" spans="17:19" x14ac:dyDescent="0.25">
      <c r="Q2539">
        <v>2538</v>
      </c>
      <c r="R2539">
        <v>0.43487465307301376</v>
      </c>
      <c r="S2539">
        <f t="shared" si="100"/>
        <v>-2.2827124545620799E-3</v>
      </c>
    </row>
    <row r="2540" spans="17:19" x14ac:dyDescent="0.25">
      <c r="Q2540">
        <v>2539</v>
      </c>
      <c r="R2540">
        <v>0.32146048619347778</v>
      </c>
      <c r="S2540">
        <f t="shared" si="100"/>
        <v>-5.6924723505330744E-3</v>
      </c>
    </row>
    <row r="2541" spans="17:19" x14ac:dyDescent="0.25">
      <c r="Q2541">
        <v>2540</v>
      </c>
      <c r="R2541">
        <v>0.74505579599913807</v>
      </c>
      <c r="S2541">
        <f t="shared" si="100"/>
        <v>7.0824472733787445E-3</v>
      </c>
    </row>
    <row r="2542" spans="17:19" x14ac:dyDescent="0.25">
      <c r="Q2542">
        <v>2541</v>
      </c>
      <c r="R2542">
        <v>0.9182720472781789</v>
      </c>
      <c r="S2542">
        <f t="shared" si="100"/>
        <v>1.5441006607986018E-2</v>
      </c>
    </row>
    <row r="2543" spans="17:19" x14ac:dyDescent="0.25">
      <c r="Q2543">
        <v>2542</v>
      </c>
      <c r="R2543">
        <v>0.3217390632164262</v>
      </c>
      <c r="S2543">
        <f t="shared" si="100"/>
        <v>-5.6836262349607104E-3</v>
      </c>
    </row>
    <row r="2544" spans="17:19" x14ac:dyDescent="0.25">
      <c r="Q2544">
        <v>2543</v>
      </c>
      <c r="R2544">
        <v>0.80639716227671965</v>
      </c>
      <c r="S2544">
        <f t="shared" si="100"/>
        <v>9.4230250963191087E-3</v>
      </c>
    </row>
    <row r="2545" spans="17:19" x14ac:dyDescent="0.25">
      <c r="Q2545">
        <v>2544</v>
      </c>
      <c r="R2545">
        <v>0.37552310010384382</v>
      </c>
      <c r="S2545">
        <f t="shared" si="100"/>
        <v>-4.0269922220034313E-3</v>
      </c>
    </row>
    <row r="2546" spans="17:19" x14ac:dyDescent="0.25">
      <c r="Q2546">
        <v>2545</v>
      </c>
      <c r="R2546">
        <v>0.7310103293424931</v>
      </c>
      <c r="S2546">
        <f t="shared" si="100"/>
        <v>6.591537845337692E-3</v>
      </c>
    </row>
    <row r="2547" spans="17:19" x14ac:dyDescent="0.25">
      <c r="Q2547">
        <v>2546</v>
      </c>
      <c r="R2547">
        <v>0.14522872980511281</v>
      </c>
      <c r="S2547">
        <f t="shared" si="100"/>
        <v>-1.2446178400904236E-2</v>
      </c>
    </row>
    <row r="2548" spans="17:19" x14ac:dyDescent="0.25">
      <c r="Q2548">
        <v>2547</v>
      </c>
      <c r="R2548">
        <v>0.886216310451446</v>
      </c>
      <c r="S2548">
        <f t="shared" si="100"/>
        <v>1.3314263299608126E-2</v>
      </c>
    </row>
    <row r="2549" spans="17:19" x14ac:dyDescent="0.25">
      <c r="Q2549">
        <v>2548</v>
      </c>
      <c r="R2549">
        <v>0.16042793398246813</v>
      </c>
      <c r="S2549">
        <f t="shared" si="100"/>
        <v>-1.1713136883657651E-2</v>
      </c>
    </row>
    <row r="2550" spans="17:19" x14ac:dyDescent="0.25">
      <c r="Q2550">
        <v>2549</v>
      </c>
      <c r="R2550">
        <v>0.86821624991083712</v>
      </c>
      <c r="S2550">
        <f t="shared" si="100"/>
        <v>1.2305473380191476E-2</v>
      </c>
    </row>
    <row r="2551" spans="17:19" x14ac:dyDescent="0.25">
      <c r="Q2551">
        <v>2550</v>
      </c>
      <c r="R2551">
        <v>0.73375794808890016</v>
      </c>
      <c r="S2551">
        <f t="shared" si="100"/>
        <v>6.6865222214750929E-3</v>
      </c>
    </row>
    <row r="2552" spans="17:19" x14ac:dyDescent="0.25">
      <c r="Q2552">
        <v>2551</v>
      </c>
      <c r="R2552">
        <v>0.96696955788264483</v>
      </c>
      <c r="S2552">
        <f t="shared" si="100"/>
        <v>2.0498812267948786E-2</v>
      </c>
    </row>
    <row r="2553" spans="17:19" x14ac:dyDescent="0.25">
      <c r="Q2553">
        <v>2552</v>
      </c>
      <c r="R2553">
        <v>0.58667752197154877</v>
      </c>
      <c r="S2553">
        <f t="shared" si="100"/>
        <v>2.0754308220361788E-3</v>
      </c>
    </row>
    <row r="2554" spans="17:19" x14ac:dyDescent="0.25">
      <c r="Q2554">
        <v>2553</v>
      </c>
      <c r="R2554">
        <v>0.5189177379693104</v>
      </c>
      <c r="S2554">
        <f t="shared" si="100"/>
        <v>1.2306887284781344E-4</v>
      </c>
    </row>
    <row r="2555" spans="17:19" x14ac:dyDescent="0.25">
      <c r="Q2555">
        <v>2554</v>
      </c>
      <c r="R2555">
        <v>0.96141685648894692</v>
      </c>
      <c r="S2555">
        <f t="shared" si="100"/>
        <v>1.9694963638984792E-2</v>
      </c>
    </row>
    <row r="2556" spans="17:19" x14ac:dyDescent="0.25">
      <c r="Q2556">
        <v>2555</v>
      </c>
      <c r="R2556">
        <v>0.85607858375256451</v>
      </c>
      <c r="S2556">
        <f t="shared" si="100"/>
        <v>1.1678089257804253E-2</v>
      </c>
    </row>
    <row r="2557" spans="17:19" x14ac:dyDescent="0.25">
      <c r="Q2557">
        <v>2556</v>
      </c>
      <c r="R2557">
        <v>0.66114823450345694</v>
      </c>
      <c r="S2557">
        <f t="shared" si="100"/>
        <v>4.3125448754897846E-3</v>
      </c>
    </row>
    <row r="2558" spans="17:19" x14ac:dyDescent="0.25">
      <c r="Q2558">
        <v>2557</v>
      </c>
      <c r="R2558">
        <v>0.84802879696716171</v>
      </c>
      <c r="S2558">
        <f t="shared" si="100"/>
        <v>1.1281515434078454E-2</v>
      </c>
    </row>
    <row r="2559" spans="17:19" x14ac:dyDescent="0.25">
      <c r="Q2559">
        <v>2558</v>
      </c>
      <c r="R2559">
        <v>0.48452594812011684</v>
      </c>
      <c r="S2559">
        <f t="shared" si="100"/>
        <v>-8.5823789231174834E-4</v>
      </c>
    </row>
    <row r="2560" spans="17:19" x14ac:dyDescent="0.25">
      <c r="Q2560">
        <v>2559</v>
      </c>
      <c r="R2560">
        <v>0.1608331507803431</v>
      </c>
      <c r="S2560">
        <f t="shared" si="100"/>
        <v>-1.1694233930478415E-2</v>
      </c>
    </row>
    <row r="2561" spans="17:19" x14ac:dyDescent="0.25">
      <c r="Q2561">
        <v>2560</v>
      </c>
      <c r="R2561">
        <v>0.11733056210700443</v>
      </c>
      <c r="S2561">
        <f t="shared" si="100"/>
        <v>-1.3940514878423009E-2</v>
      </c>
    </row>
    <row r="2562" spans="17:19" x14ac:dyDescent="0.25">
      <c r="Q2562">
        <v>2561</v>
      </c>
      <c r="R2562">
        <v>0.56794022560007362</v>
      </c>
      <c r="S2562">
        <f t="shared" si="100"/>
        <v>1.5306508313012801E-3</v>
      </c>
    </row>
    <row r="2563" spans="17:19" x14ac:dyDescent="0.25">
      <c r="Q2563">
        <v>2562</v>
      </c>
      <c r="R2563">
        <v>0.80661818625081294</v>
      </c>
      <c r="S2563">
        <f t="shared" si="100"/>
        <v>9.4321907380690347E-3</v>
      </c>
    </row>
    <row r="2564" spans="17:19" x14ac:dyDescent="0.25">
      <c r="Q2564">
        <v>2563</v>
      </c>
      <c r="R2564">
        <v>8.3906801159616684E-4</v>
      </c>
      <c r="S2564">
        <f t="shared" si="100"/>
        <v>-3.61706842225877E-2</v>
      </c>
    </row>
    <row r="2565" spans="17:19" x14ac:dyDescent="0.25">
      <c r="Q2565">
        <v>2564</v>
      </c>
      <c r="R2565">
        <v>0.78931909525870703</v>
      </c>
      <c r="S2565">
        <f t="shared" si="100"/>
        <v>8.7330307845927147E-3</v>
      </c>
    </row>
    <row r="2566" spans="17:19" x14ac:dyDescent="0.25">
      <c r="Q2566">
        <v>2565</v>
      </c>
      <c r="R2566">
        <v>0.25407914066883752</v>
      </c>
      <c r="S2566">
        <f t="shared" si="100"/>
        <v>-7.9466226944939714E-3</v>
      </c>
    </row>
    <row r="2567" spans="17:19" x14ac:dyDescent="0.25">
      <c r="Q2567">
        <v>2566</v>
      </c>
      <c r="R2567">
        <v>0.46874575758264636</v>
      </c>
      <c r="S2567">
        <f t="shared" si="100"/>
        <v>-1.3091562408083653E-3</v>
      </c>
    </row>
    <row r="2568" spans="17:19" x14ac:dyDescent="0.25">
      <c r="Q2568">
        <v>2567</v>
      </c>
      <c r="R2568">
        <v>0.72151148011910549</v>
      </c>
      <c r="S2568">
        <f t="shared" si="100"/>
        <v>6.2668369605053675E-3</v>
      </c>
    </row>
    <row r="2569" spans="17:19" x14ac:dyDescent="0.25">
      <c r="Q2569">
        <v>2568</v>
      </c>
      <c r="R2569">
        <v>0.48293613932908008</v>
      </c>
      <c r="S2569">
        <f t="shared" si="100"/>
        <v>-9.0362347533363551E-4</v>
      </c>
    </row>
    <row r="2570" spans="17:19" x14ac:dyDescent="0.25">
      <c r="Q2570">
        <v>2569</v>
      </c>
      <c r="R2570">
        <v>0.94079954742650251</v>
      </c>
      <c r="S2570">
        <f t="shared" si="100"/>
        <v>1.7352512785427321E-2</v>
      </c>
    </row>
    <row r="2571" spans="17:19" x14ac:dyDescent="0.25">
      <c r="Q2571">
        <v>2570</v>
      </c>
      <c r="R2571">
        <v>0.49988483735004197</v>
      </c>
      <c r="S2571">
        <f t="shared" si="100"/>
        <v>-4.2002920732121075E-4</v>
      </c>
    </row>
    <row r="2572" spans="17:19" x14ac:dyDescent="0.25">
      <c r="Q2572">
        <v>2571</v>
      </c>
      <c r="R2572">
        <v>0.37104920857374013</v>
      </c>
      <c r="S2572">
        <f t="shared" si="100"/>
        <v>-4.1614473744332869E-3</v>
      </c>
    </row>
    <row r="2573" spans="17:19" x14ac:dyDescent="0.25">
      <c r="Q2573">
        <v>2572</v>
      </c>
      <c r="R2573">
        <v>0.41852485984546917</v>
      </c>
      <c r="S2573">
        <f t="shared" si="100"/>
        <v>-2.7571419611772522E-3</v>
      </c>
    </row>
    <row r="2574" spans="17:19" x14ac:dyDescent="0.25">
      <c r="Q2574">
        <v>2573</v>
      </c>
      <c r="R2574">
        <v>0.94423058355824996</v>
      </c>
      <c r="S2574">
        <f t="shared" si="100"/>
        <v>1.7691547251345443E-2</v>
      </c>
    </row>
    <row r="2575" spans="17:19" x14ac:dyDescent="0.25">
      <c r="Q2575">
        <v>2574</v>
      </c>
      <c r="R2575">
        <v>0.98579084326997191</v>
      </c>
      <c r="S2575">
        <f t="shared" si="100"/>
        <v>2.4520909838256544E-2</v>
      </c>
    </row>
    <row r="2576" spans="17:19" x14ac:dyDescent="0.25">
      <c r="Q2576">
        <v>2575</v>
      </c>
      <c r="R2576">
        <v>0.62972411322442512</v>
      </c>
      <c r="S2576">
        <f t="shared" si="100"/>
        <v>3.3512521956862232E-3</v>
      </c>
    </row>
    <row r="2577" spans="17:19" x14ac:dyDescent="0.25">
      <c r="Q2577">
        <v>2576</v>
      </c>
      <c r="R2577">
        <v>0.51350860470966819</v>
      </c>
      <c r="S2577">
        <f t="shared" si="100"/>
        <v>-3.1350322429432738E-5</v>
      </c>
    </row>
    <row r="2578" spans="17:19" x14ac:dyDescent="0.25">
      <c r="Q2578">
        <v>2577</v>
      </c>
      <c r="R2578">
        <v>0.57366905405220314</v>
      </c>
      <c r="S2578">
        <f t="shared" si="100"/>
        <v>1.6966837366136163E-3</v>
      </c>
    </row>
    <row r="2579" spans="17:19" x14ac:dyDescent="0.25">
      <c r="Q2579">
        <v>2578</v>
      </c>
      <c r="R2579">
        <v>0.96013011456062247</v>
      </c>
      <c r="S2579">
        <f t="shared" si="100"/>
        <v>1.952231453870034E-2</v>
      </c>
    </row>
    <row r="2580" spans="17:19" x14ac:dyDescent="0.25">
      <c r="Q2580">
        <v>2579</v>
      </c>
      <c r="R2580">
        <v>0.8576919758346222</v>
      </c>
      <c r="S2580">
        <f t="shared" ref="S2580:S2643" si="101">_xlfn.NORM.INV(R2580,$K$12,$K$14)</f>
        <v>1.1759355448288711E-2</v>
      </c>
    </row>
    <row r="2581" spans="17:19" x14ac:dyDescent="0.25">
      <c r="Q2581">
        <v>2580</v>
      </c>
      <c r="R2581">
        <v>0.77649800839360827</v>
      </c>
      <c r="S2581">
        <f t="shared" si="101"/>
        <v>8.236413378253489E-3</v>
      </c>
    </row>
    <row r="2582" spans="17:19" x14ac:dyDescent="0.25">
      <c r="Q2582">
        <v>2581</v>
      </c>
      <c r="R2582">
        <v>0.32521281668925239</v>
      </c>
      <c r="S2582">
        <f t="shared" si="101"/>
        <v>-5.5735831798420935E-3</v>
      </c>
    </row>
    <row r="2583" spans="17:19" x14ac:dyDescent="0.25">
      <c r="Q2583">
        <v>2582</v>
      </c>
      <c r="R2583">
        <v>0.67101101284651987</v>
      </c>
      <c r="S2583">
        <f t="shared" si="101"/>
        <v>4.6210156285207893E-3</v>
      </c>
    </row>
    <row r="2584" spans="17:19" x14ac:dyDescent="0.25">
      <c r="Q2584">
        <v>2583</v>
      </c>
      <c r="R2584">
        <v>0.72907445886265443</v>
      </c>
      <c r="S2584">
        <f t="shared" si="101"/>
        <v>6.5249077630888221E-3</v>
      </c>
    </row>
    <row r="2585" spans="17:19" x14ac:dyDescent="0.25">
      <c r="Q2585">
        <v>2584</v>
      </c>
      <c r="R2585">
        <v>0.31695329501711111</v>
      </c>
      <c r="S2585">
        <f t="shared" si="101"/>
        <v>-5.8360452875002447E-3</v>
      </c>
    </row>
    <row r="2586" spans="17:19" x14ac:dyDescent="0.25">
      <c r="Q2586">
        <v>2585</v>
      </c>
      <c r="R2586">
        <v>0.55682213426655403</v>
      </c>
      <c r="S2586">
        <f t="shared" si="101"/>
        <v>1.2095733455635602E-3</v>
      </c>
    </row>
    <row r="2587" spans="17:19" x14ac:dyDescent="0.25">
      <c r="Q2587">
        <v>2586</v>
      </c>
      <c r="R2587">
        <v>0.34278246594557249</v>
      </c>
      <c r="S2587">
        <f t="shared" si="101"/>
        <v>-5.0240704233427179E-3</v>
      </c>
    </row>
    <row r="2588" spans="17:19" x14ac:dyDescent="0.25">
      <c r="Q2588">
        <v>2587</v>
      </c>
      <c r="R2588">
        <v>0.13455297420650825</v>
      </c>
      <c r="S2588">
        <f t="shared" si="101"/>
        <v>-1.2992451359018815E-2</v>
      </c>
    </row>
    <row r="2589" spans="17:19" x14ac:dyDescent="0.25">
      <c r="Q2589">
        <v>2588</v>
      </c>
      <c r="R2589">
        <v>0.2663148709429517</v>
      </c>
      <c r="S2589">
        <f t="shared" si="101"/>
        <v>-7.5174871241468749E-3</v>
      </c>
    </row>
    <row r="2590" spans="17:19" x14ac:dyDescent="0.25">
      <c r="Q2590">
        <v>2589</v>
      </c>
      <c r="R2590">
        <v>0.92003598659303565</v>
      </c>
      <c r="S2590">
        <f t="shared" si="101"/>
        <v>1.557495992656212E-2</v>
      </c>
    </row>
    <row r="2591" spans="17:19" x14ac:dyDescent="0.25">
      <c r="Q2591">
        <v>2590</v>
      </c>
      <c r="R2591">
        <v>0.841627815497621</v>
      </c>
      <c r="S2591">
        <f t="shared" si="101"/>
        <v>1.0976031192179325E-2</v>
      </c>
    </row>
    <row r="2592" spans="17:19" x14ac:dyDescent="0.25">
      <c r="Q2592">
        <v>2591</v>
      </c>
      <c r="R2592">
        <v>0.63903225819120668</v>
      </c>
      <c r="S2592">
        <f t="shared" si="101"/>
        <v>3.6328995802107685E-3</v>
      </c>
    </row>
    <row r="2593" spans="17:19" x14ac:dyDescent="0.25">
      <c r="Q2593">
        <v>2592</v>
      </c>
      <c r="R2593">
        <v>0.72940307175940189</v>
      </c>
      <c r="S2593">
        <f t="shared" si="101"/>
        <v>6.5362013610633972E-3</v>
      </c>
    </row>
    <row r="2594" spans="17:19" x14ac:dyDescent="0.25">
      <c r="Q2594">
        <v>2593</v>
      </c>
      <c r="R2594">
        <v>0.85916638136045598</v>
      </c>
      <c r="S2594">
        <f t="shared" si="101"/>
        <v>1.1834167811646706E-2</v>
      </c>
    </row>
    <row r="2595" spans="17:19" x14ac:dyDescent="0.25">
      <c r="Q2595">
        <v>2594</v>
      </c>
      <c r="R2595">
        <v>0.33683457954574469</v>
      </c>
      <c r="S2595">
        <f t="shared" si="101"/>
        <v>-5.208834063833199E-3</v>
      </c>
    </row>
    <row r="2596" spans="17:19" x14ac:dyDescent="0.25">
      <c r="Q2596">
        <v>2595</v>
      </c>
      <c r="R2596">
        <v>3.5017010806188686E-3</v>
      </c>
      <c r="S2596">
        <f t="shared" si="101"/>
        <v>-3.110352200696535E-2</v>
      </c>
    </row>
    <row r="2597" spans="17:19" x14ac:dyDescent="0.25">
      <c r="Q2597">
        <v>2596</v>
      </c>
      <c r="R2597">
        <v>0.16956348402004284</v>
      </c>
      <c r="S2597">
        <f t="shared" si="101"/>
        <v>-1.1294270963547201E-2</v>
      </c>
    </row>
    <row r="2598" spans="17:19" x14ac:dyDescent="0.25">
      <c r="Q2598">
        <v>2597</v>
      </c>
      <c r="R2598">
        <v>4.7700856309536022E-2</v>
      </c>
      <c r="S2598">
        <f t="shared" si="101"/>
        <v>-1.9392748736832582E-2</v>
      </c>
    </row>
    <row r="2599" spans="17:19" x14ac:dyDescent="0.25">
      <c r="Q2599">
        <v>2598</v>
      </c>
      <c r="R2599">
        <v>0.68489427402409242</v>
      </c>
      <c r="S2599">
        <f t="shared" si="101"/>
        <v>5.0616584019684751E-3</v>
      </c>
    </row>
    <row r="2600" spans="17:19" x14ac:dyDescent="0.25">
      <c r="Q2600">
        <v>2599</v>
      </c>
      <c r="R2600">
        <v>0.7582976966706515</v>
      </c>
      <c r="S2600">
        <f t="shared" si="101"/>
        <v>7.5584016266916718E-3</v>
      </c>
    </row>
    <row r="2601" spans="17:19" x14ac:dyDescent="0.25">
      <c r="Q2601">
        <v>2600</v>
      </c>
      <c r="R2601">
        <v>0.95351641962369604</v>
      </c>
      <c r="S2601">
        <f t="shared" si="101"/>
        <v>1.8700165062567827E-2</v>
      </c>
    </row>
    <row r="2602" spans="17:19" x14ac:dyDescent="0.25">
      <c r="Q2602">
        <v>2601</v>
      </c>
      <c r="R2602">
        <v>0.10971416762788166</v>
      </c>
      <c r="S2602">
        <f t="shared" si="101"/>
        <v>-1.4391280423166529E-2</v>
      </c>
    </row>
    <row r="2603" spans="17:19" x14ac:dyDescent="0.25">
      <c r="Q2603">
        <v>2602</v>
      </c>
      <c r="R2603">
        <v>0.39245524139663035</v>
      </c>
      <c r="S2603">
        <f t="shared" si="101"/>
        <v>-3.5224878878542826E-3</v>
      </c>
    </row>
    <row r="2604" spans="17:19" x14ac:dyDescent="0.25">
      <c r="Q2604">
        <v>2603</v>
      </c>
      <c r="R2604">
        <v>0.84404716466143315</v>
      </c>
      <c r="S2604">
        <f t="shared" si="101"/>
        <v>1.1090518828086463E-2</v>
      </c>
    </row>
    <row r="2605" spans="17:19" x14ac:dyDescent="0.25">
      <c r="Q2605">
        <v>2604</v>
      </c>
      <c r="R2605">
        <v>5.2710646752812451E-2</v>
      </c>
      <c r="S2605">
        <f t="shared" si="101"/>
        <v>-1.8841456282559253E-2</v>
      </c>
    </row>
    <row r="2606" spans="17:19" x14ac:dyDescent="0.25">
      <c r="Q2606">
        <v>2605</v>
      </c>
      <c r="R2606">
        <v>0.64899318900807523</v>
      </c>
      <c r="S2606">
        <f t="shared" si="101"/>
        <v>3.9370775240928748E-3</v>
      </c>
    </row>
    <row r="2607" spans="17:19" x14ac:dyDescent="0.25">
      <c r="Q2607">
        <v>2606</v>
      </c>
      <c r="R2607">
        <v>0.83671876777268739</v>
      </c>
      <c r="S2607">
        <f t="shared" si="101"/>
        <v>1.074720017527119E-2</v>
      </c>
    </row>
    <row r="2608" spans="17:19" x14ac:dyDescent="0.25">
      <c r="Q2608">
        <v>2607</v>
      </c>
      <c r="R2608">
        <v>0.92603352896828262</v>
      </c>
      <c r="S2608">
        <f t="shared" si="101"/>
        <v>1.6047864430651156E-2</v>
      </c>
    </row>
    <row r="2609" spans="17:19" x14ac:dyDescent="0.25">
      <c r="Q2609">
        <v>2608</v>
      </c>
      <c r="R2609">
        <v>0.80467519551463595</v>
      </c>
      <c r="S2609">
        <f t="shared" si="101"/>
        <v>9.3518341759934592E-3</v>
      </c>
    </row>
    <row r="2610" spans="17:19" x14ac:dyDescent="0.25">
      <c r="Q2610">
        <v>2609</v>
      </c>
      <c r="R2610">
        <v>0.48612195440793649</v>
      </c>
      <c r="S2610">
        <f t="shared" si="101"/>
        <v>-8.1268244625799877E-4</v>
      </c>
    </row>
    <row r="2611" spans="17:19" x14ac:dyDescent="0.25">
      <c r="Q2611">
        <v>2610</v>
      </c>
      <c r="R2611">
        <v>0.19505333540477443</v>
      </c>
      <c r="S2611">
        <f t="shared" si="101"/>
        <v>-1.0196520641416806E-2</v>
      </c>
    </row>
    <row r="2612" spans="17:19" x14ac:dyDescent="0.25">
      <c r="Q2612">
        <v>2611</v>
      </c>
      <c r="R2612">
        <v>0.3126425329033804</v>
      </c>
      <c r="S2612">
        <f t="shared" si="101"/>
        <v>-5.9741726861328396E-3</v>
      </c>
    </row>
    <row r="2613" spans="17:19" x14ac:dyDescent="0.25">
      <c r="Q2613">
        <v>2612</v>
      </c>
      <c r="R2613">
        <v>0.51035201448177681</v>
      </c>
      <c r="S2613">
        <f t="shared" si="101"/>
        <v>-1.2142962398660381E-4</v>
      </c>
    </row>
    <row r="2614" spans="17:19" x14ac:dyDescent="0.25">
      <c r="Q2614">
        <v>2613</v>
      </c>
      <c r="R2614">
        <v>0.16255854168368777</v>
      </c>
      <c r="S2614">
        <f t="shared" si="101"/>
        <v>-1.1614092108670884E-2</v>
      </c>
    </row>
    <row r="2615" spans="17:19" x14ac:dyDescent="0.25">
      <c r="Q2615">
        <v>2614</v>
      </c>
      <c r="R2615">
        <v>0.52485488701765159</v>
      </c>
      <c r="S2615">
        <f t="shared" si="101"/>
        <v>2.9267737432802304E-4</v>
      </c>
    </row>
    <row r="2616" spans="17:19" x14ac:dyDescent="0.25">
      <c r="Q2616">
        <v>2615</v>
      </c>
      <c r="R2616">
        <v>7.375448749458291E-2</v>
      </c>
      <c r="S2616">
        <f t="shared" si="101"/>
        <v>-1.6898594478022888E-2</v>
      </c>
    </row>
    <row r="2617" spans="17:19" x14ac:dyDescent="0.25">
      <c r="Q2617">
        <v>2616</v>
      </c>
      <c r="R2617">
        <v>9.7639081241480574E-2</v>
      </c>
      <c r="S2617">
        <f t="shared" si="101"/>
        <v>-1.51545268712033E-2</v>
      </c>
    </row>
    <row r="2618" spans="17:19" x14ac:dyDescent="0.25">
      <c r="Q2618">
        <v>2617</v>
      </c>
      <c r="R2618">
        <v>0.61330998863762587</v>
      </c>
      <c r="S2618">
        <f t="shared" si="101"/>
        <v>2.8600440710569264E-3</v>
      </c>
    </row>
    <row r="2619" spans="17:19" x14ac:dyDescent="0.25">
      <c r="Q2619">
        <v>2618</v>
      </c>
      <c r="R2619">
        <v>0.57459119673866732</v>
      </c>
      <c r="S2619">
        <f t="shared" si="101"/>
        <v>1.7234504393836361E-3</v>
      </c>
    </row>
    <row r="2620" spans="17:19" x14ac:dyDescent="0.25">
      <c r="Q2620">
        <v>2619</v>
      </c>
      <c r="R2620">
        <v>0.57526963814254883</v>
      </c>
      <c r="S2620">
        <f t="shared" si="101"/>
        <v>1.7431508681990508E-3</v>
      </c>
    </row>
    <row r="2621" spans="17:19" x14ac:dyDescent="0.25">
      <c r="Q2621">
        <v>2620</v>
      </c>
      <c r="R2621">
        <v>0.82196245768728526</v>
      </c>
      <c r="S2621">
        <f t="shared" si="101"/>
        <v>1.00850109390246E-2</v>
      </c>
    </row>
    <row r="2622" spans="17:19" x14ac:dyDescent="0.25">
      <c r="Q2622">
        <v>2621</v>
      </c>
      <c r="R2622">
        <v>0.88804495055113775</v>
      </c>
      <c r="S2622">
        <f t="shared" si="101"/>
        <v>1.3422908916382216E-2</v>
      </c>
    </row>
    <row r="2623" spans="17:19" x14ac:dyDescent="0.25">
      <c r="Q2623">
        <v>2622</v>
      </c>
      <c r="R2623">
        <v>0.19516702278007558</v>
      </c>
      <c r="S2623">
        <f t="shared" si="101"/>
        <v>-1.0191829983606899E-2</v>
      </c>
    </row>
    <row r="2624" spans="17:19" x14ac:dyDescent="0.25">
      <c r="Q2624">
        <v>2623</v>
      </c>
      <c r="R2624">
        <v>0.36406319055301817</v>
      </c>
      <c r="S2624">
        <f t="shared" si="101"/>
        <v>-4.3724585269572973E-3</v>
      </c>
    </row>
    <row r="2625" spans="17:19" x14ac:dyDescent="0.25">
      <c r="Q2625">
        <v>2624</v>
      </c>
      <c r="R2625">
        <v>3.1324785530507437E-2</v>
      </c>
      <c r="S2625">
        <f t="shared" si="101"/>
        <v>-2.1601539039839711E-2</v>
      </c>
    </row>
    <row r="2626" spans="17:19" x14ac:dyDescent="0.25">
      <c r="Q2626">
        <v>2625</v>
      </c>
      <c r="R2626">
        <v>0.39408098710604567</v>
      </c>
      <c r="S2626">
        <f t="shared" si="101"/>
        <v>-3.4743829451895194E-3</v>
      </c>
    </row>
    <row r="2627" spans="17:19" x14ac:dyDescent="0.25">
      <c r="Q2627">
        <v>2626</v>
      </c>
      <c r="R2627">
        <v>0.48930998521765823</v>
      </c>
      <c r="S2627">
        <f t="shared" si="101"/>
        <v>-7.2170347359774368E-4</v>
      </c>
    </row>
    <row r="2628" spans="17:19" x14ac:dyDescent="0.25">
      <c r="Q2628">
        <v>2627</v>
      </c>
      <c r="R2628">
        <v>2.476396034033046E-3</v>
      </c>
      <c r="S2628">
        <f t="shared" si="101"/>
        <v>-3.2394018080821152E-2</v>
      </c>
    </row>
    <row r="2629" spans="17:19" x14ac:dyDescent="0.25">
      <c r="Q2629">
        <v>2628</v>
      </c>
      <c r="R2629">
        <v>0.31155625510785234</v>
      </c>
      <c r="S2629">
        <f t="shared" si="101"/>
        <v>-6.009108439192729E-3</v>
      </c>
    </row>
    <row r="2630" spans="17:19" x14ac:dyDescent="0.25">
      <c r="Q2630">
        <v>2629</v>
      </c>
      <c r="R2630">
        <v>0.40553030850880178</v>
      </c>
      <c r="S2630">
        <f t="shared" si="101"/>
        <v>-3.137094038168167E-3</v>
      </c>
    </row>
    <row r="2631" spans="17:19" x14ac:dyDescent="0.25">
      <c r="Q2631">
        <v>2630</v>
      </c>
      <c r="R2631">
        <v>0.72035781286293366</v>
      </c>
      <c r="S2631">
        <f t="shared" si="101"/>
        <v>6.2277741729785119E-3</v>
      </c>
    </row>
    <row r="2632" spans="17:19" x14ac:dyDescent="0.25">
      <c r="Q2632">
        <v>2631</v>
      </c>
      <c r="R2632">
        <v>0.20740213065915847</v>
      </c>
      <c r="S2632">
        <f t="shared" si="101"/>
        <v>-9.6963303081898135E-3</v>
      </c>
    </row>
    <row r="2633" spans="17:19" x14ac:dyDescent="0.25">
      <c r="Q2633">
        <v>2632</v>
      </c>
      <c r="R2633">
        <v>0.45687642297459918</v>
      </c>
      <c r="S2633">
        <f t="shared" si="101"/>
        <v>-1.649209285045216E-3</v>
      </c>
    </row>
    <row r="2634" spans="17:19" x14ac:dyDescent="0.25">
      <c r="Q2634">
        <v>2633</v>
      </c>
      <c r="R2634">
        <v>0.93054064621961419</v>
      </c>
      <c r="S2634">
        <f t="shared" si="101"/>
        <v>1.6422911529627583E-2</v>
      </c>
    </row>
    <row r="2635" spans="17:19" x14ac:dyDescent="0.25">
      <c r="Q2635">
        <v>2634</v>
      </c>
      <c r="R2635">
        <v>0.82088404471856369</v>
      </c>
      <c r="S2635">
        <f t="shared" si="101"/>
        <v>1.0038009452688975E-2</v>
      </c>
    </row>
    <row r="2636" spans="17:19" x14ac:dyDescent="0.25">
      <c r="Q2636">
        <v>2635</v>
      </c>
      <c r="R2636">
        <v>0.51856522790118331</v>
      </c>
      <c r="S2636">
        <f t="shared" si="101"/>
        <v>1.1300274286063836E-4</v>
      </c>
    </row>
    <row r="2637" spans="17:19" x14ac:dyDescent="0.25">
      <c r="Q2637">
        <v>2636</v>
      </c>
      <c r="R2637">
        <v>0.25690989659446128</v>
      </c>
      <c r="S2637">
        <f t="shared" si="101"/>
        <v>-7.8464076279821885E-3</v>
      </c>
    </row>
    <row r="2638" spans="17:19" x14ac:dyDescent="0.25">
      <c r="Q2638">
        <v>2637</v>
      </c>
      <c r="R2638">
        <v>0.62975750536731478</v>
      </c>
      <c r="S2638">
        <f t="shared" si="101"/>
        <v>3.3522583638661493E-3</v>
      </c>
    </row>
    <row r="2639" spans="17:19" x14ac:dyDescent="0.25">
      <c r="Q2639">
        <v>2638</v>
      </c>
      <c r="R2639">
        <v>0.83969596411880665</v>
      </c>
      <c r="S2639">
        <f t="shared" si="101"/>
        <v>1.0885434229423705E-2</v>
      </c>
    </row>
    <row r="2640" spans="17:19" x14ac:dyDescent="0.25">
      <c r="Q2640">
        <v>2639</v>
      </c>
      <c r="R2640">
        <v>0.43866574245218737</v>
      </c>
      <c r="S2640">
        <f t="shared" si="101"/>
        <v>-2.1731963055069939E-3</v>
      </c>
    </row>
    <row r="2641" spans="17:19" x14ac:dyDescent="0.25">
      <c r="Q2641">
        <v>2640</v>
      </c>
      <c r="R2641">
        <v>0.73640866875606659</v>
      </c>
      <c r="S2641">
        <f t="shared" si="101"/>
        <v>6.7786282223560156E-3</v>
      </c>
    </row>
    <row r="2642" spans="17:19" x14ac:dyDescent="0.25">
      <c r="Q2642">
        <v>2641</v>
      </c>
      <c r="R2642">
        <v>0.98024708874056388</v>
      </c>
      <c r="S2642">
        <f t="shared" si="101"/>
        <v>2.3012178580414797E-2</v>
      </c>
    </row>
    <row r="2643" spans="17:19" x14ac:dyDescent="0.25">
      <c r="Q2643">
        <v>2642</v>
      </c>
      <c r="R2643">
        <v>0.62818470290320272</v>
      </c>
      <c r="S2643">
        <f t="shared" si="101"/>
        <v>3.3048986880956899E-3</v>
      </c>
    </row>
    <row r="2644" spans="17:19" x14ac:dyDescent="0.25">
      <c r="Q2644">
        <v>2643</v>
      </c>
      <c r="R2644">
        <v>0.65572228935672217</v>
      </c>
      <c r="S2644">
        <f t="shared" ref="S2644:S2707" si="102">_xlfn.NORM.INV(R2644,$K$12,$K$14)</f>
        <v>4.1443262439169815E-3</v>
      </c>
    </row>
    <row r="2645" spans="17:19" x14ac:dyDescent="0.25">
      <c r="Q2645">
        <v>2644</v>
      </c>
      <c r="R2645">
        <v>0.18577357630657509</v>
      </c>
      <c r="S2645">
        <f t="shared" si="102"/>
        <v>-1.0585187432626732E-2</v>
      </c>
    </row>
    <row r="2646" spans="17:19" x14ac:dyDescent="0.25">
      <c r="Q2646">
        <v>2645</v>
      </c>
      <c r="R2646">
        <v>8.1103918109420414E-2</v>
      </c>
      <c r="S2646">
        <f t="shared" si="102"/>
        <v>-1.6321632585986262E-2</v>
      </c>
    </row>
    <row r="2647" spans="17:19" x14ac:dyDescent="0.25">
      <c r="Q2647">
        <v>2646</v>
      </c>
      <c r="R2647">
        <v>0.76328165691467464</v>
      </c>
      <c r="S2647">
        <f t="shared" si="102"/>
        <v>7.7411710006338209E-3</v>
      </c>
    </row>
    <row r="2648" spans="17:19" x14ac:dyDescent="0.25">
      <c r="Q2648">
        <v>2647</v>
      </c>
      <c r="R2648">
        <v>0.58524447685087888</v>
      </c>
      <c r="S2648">
        <f t="shared" si="102"/>
        <v>2.0335791742745603E-3</v>
      </c>
    </row>
    <row r="2649" spans="17:19" x14ac:dyDescent="0.25">
      <c r="Q2649">
        <v>2648</v>
      </c>
      <c r="R2649">
        <v>0.82500643426439313</v>
      </c>
      <c r="S2649">
        <f t="shared" si="102"/>
        <v>1.0218656936933633E-2</v>
      </c>
    </row>
    <row r="2650" spans="17:19" x14ac:dyDescent="0.25">
      <c r="Q2650">
        <v>2649</v>
      </c>
      <c r="R2650">
        <v>0.63222683271423386</v>
      </c>
      <c r="S2650">
        <f t="shared" si="102"/>
        <v>3.4267461579952597E-3</v>
      </c>
    </row>
    <row r="2651" spans="17:19" x14ac:dyDescent="0.25">
      <c r="Q2651">
        <v>2650</v>
      </c>
      <c r="R2651">
        <v>0.91251822339277389</v>
      </c>
      <c r="S2651">
        <f t="shared" si="102"/>
        <v>1.501864894176398E-2</v>
      </c>
    </row>
    <row r="2652" spans="17:19" x14ac:dyDescent="0.25">
      <c r="Q2652">
        <v>2651</v>
      </c>
      <c r="R2652">
        <v>2.3882845023380672E-2</v>
      </c>
      <c r="S2652">
        <f t="shared" si="102"/>
        <v>-2.2941774371478173E-2</v>
      </c>
    </row>
    <row r="2653" spans="17:19" x14ac:dyDescent="0.25">
      <c r="Q2653">
        <v>2652</v>
      </c>
      <c r="R2653">
        <v>0.67359554414566492</v>
      </c>
      <c r="S2653">
        <f t="shared" si="102"/>
        <v>4.7024566545131995E-3</v>
      </c>
    </row>
    <row r="2654" spans="17:19" x14ac:dyDescent="0.25">
      <c r="Q2654">
        <v>2653</v>
      </c>
      <c r="R2654">
        <v>0.31757808279714883</v>
      </c>
      <c r="S2654">
        <f t="shared" si="102"/>
        <v>-5.8160921186923087E-3</v>
      </c>
    </row>
    <row r="2655" spans="17:19" x14ac:dyDescent="0.25">
      <c r="Q2655">
        <v>2654</v>
      </c>
      <c r="R2655">
        <v>0.37226515208949362</v>
      </c>
      <c r="S2655">
        <f t="shared" si="102"/>
        <v>-4.1248532962965666E-3</v>
      </c>
    </row>
    <row r="2656" spans="17:19" x14ac:dyDescent="0.25">
      <c r="Q2656">
        <v>2655</v>
      </c>
      <c r="R2656">
        <v>0.28382029157332045</v>
      </c>
      <c r="S2656">
        <f t="shared" si="102"/>
        <v>-6.9204419052258104E-3</v>
      </c>
    </row>
    <row r="2657" spans="17:19" x14ac:dyDescent="0.25">
      <c r="Q2657">
        <v>2656</v>
      </c>
      <c r="R2657">
        <v>0.58947346023256286</v>
      </c>
      <c r="S2657">
        <f t="shared" si="102"/>
        <v>2.1571830425215562E-3</v>
      </c>
    </row>
    <row r="2658" spans="17:19" x14ac:dyDescent="0.25">
      <c r="Q2658">
        <v>2657</v>
      </c>
      <c r="R2658">
        <v>0.21121743582261709</v>
      </c>
      <c r="S2658">
        <f t="shared" si="102"/>
        <v>-9.5453907700011158E-3</v>
      </c>
    </row>
    <row r="2659" spans="17:19" x14ac:dyDescent="0.25">
      <c r="Q2659">
        <v>2658</v>
      </c>
      <c r="R2659">
        <v>0.61396640172686456</v>
      </c>
      <c r="S2659">
        <f t="shared" si="102"/>
        <v>2.8795650567601948E-3</v>
      </c>
    </row>
    <row r="2660" spans="17:19" x14ac:dyDescent="0.25">
      <c r="Q2660">
        <v>2659</v>
      </c>
      <c r="R2660">
        <v>0.66790718990821407</v>
      </c>
      <c r="S2660">
        <f t="shared" si="102"/>
        <v>4.5235506636732E-3</v>
      </c>
    </row>
    <row r="2661" spans="17:19" x14ac:dyDescent="0.25">
      <c r="Q2661">
        <v>2660</v>
      </c>
      <c r="R2661">
        <v>0.20763456306468331</v>
      </c>
      <c r="S2661">
        <f t="shared" si="102"/>
        <v>-9.6870883336134077E-3</v>
      </c>
    </row>
    <row r="2662" spans="17:19" x14ac:dyDescent="0.25">
      <c r="Q2662">
        <v>2661</v>
      </c>
      <c r="R2662">
        <v>0.78845164842247506</v>
      </c>
      <c r="S2662">
        <f t="shared" si="102"/>
        <v>8.6988863716899456E-3</v>
      </c>
    </row>
    <row r="2663" spans="17:19" x14ac:dyDescent="0.25">
      <c r="Q2663">
        <v>2662</v>
      </c>
      <c r="R2663">
        <v>0.32045426823403189</v>
      </c>
      <c r="S2663">
        <f t="shared" si="102"/>
        <v>-5.7244510689847521E-3</v>
      </c>
    </row>
    <row r="2664" spans="17:19" x14ac:dyDescent="0.25">
      <c r="Q2664">
        <v>2663</v>
      </c>
      <c r="R2664">
        <v>0.39517311391751475</v>
      </c>
      <c r="S2664">
        <f t="shared" si="102"/>
        <v>-3.4420982072152209E-3</v>
      </c>
    </row>
    <row r="2665" spans="17:19" x14ac:dyDescent="0.25">
      <c r="Q2665">
        <v>2664</v>
      </c>
      <c r="R2665">
        <v>0.6383634217120453</v>
      </c>
      <c r="S2665">
        <f t="shared" si="102"/>
        <v>3.6125809517970784E-3</v>
      </c>
    </row>
    <row r="2666" spans="17:19" x14ac:dyDescent="0.25">
      <c r="Q2666">
        <v>2665</v>
      </c>
      <c r="R2666">
        <v>0.51993679993549857</v>
      </c>
      <c r="S2666">
        <f t="shared" si="102"/>
        <v>1.52171183643781E-4</v>
      </c>
    </row>
    <row r="2667" spans="17:19" x14ac:dyDescent="0.25">
      <c r="Q2667">
        <v>2666</v>
      </c>
      <c r="R2667">
        <v>0.67991713840066914</v>
      </c>
      <c r="S2667">
        <f t="shared" si="102"/>
        <v>4.9027767673887942E-3</v>
      </c>
    </row>
    <row r="2668" spans="17:19" x14ac:dyDescent="0.25">
      <c r="Q2668">
        <v>2667</v>
      </c>
      <c r="R2668">
        <v>0.14911567570291251</v>
      </c>
      <c r="S2668">
        <f t="shared" si="102"/>
        <v>-1.2254037016073744E-2</v>
      </c>
    </row>
    <row r="2669" spans="17:19" x14ac:dyDescent="0.25">
      <c r="Q2669">
        <v>2668</v>
      </c>
      <c r="R2669">
        <v>0.60836914087332472</v>
      </c>
      <c r="S2669">
        <f t="shared" si="102"/>
        <v>2.7134134854827825E-3</v>
      </c>
    </row>
    <row r="2670" spans="17:19" x14ac:dyDescent="0.25">
      <c r="Q2670">
        <v>2669</v>
      </c>
      <c r="R2670">
        <v>0.70792515855121863</v>
      </c>
      <c r="S2670">
        <f t="shared" si="102"/>
        <v>5.8116120442083989E-3</v>
      </c>
    </row>
    <row r="2671" spans="17:19" x14ac:dyDescent="0.25">
      <c r="Q2671">
        <v>2670</v>
      </c>
      <c r="R2671">
        <v>0.11096860408203058</v>
      </c>
      <c r="S2671">
        <f t="shared" si="102"/>
        <v>-1.4315532968009817E-2</v>
      </c>
    </row>
    <row r="2672" spans="17:19" x14ac:dyDescent="0.25">
      <c r="Q2672">
        <v>2671</v>
      </c>
      <c r="R2672">
        <v>0.47832311857651644</v>
      </c>
      <c r="S2672">
        <f t="shared" si="102"/>
        <v>-1.0353616346107303E-3</v>
      </c>
    </row>
    <row r="2673" spans="17:19" x14ac:dyDescent="0.25">
      <c r="Q2673">
        <v>2672</v>
      </c>
      <c r="R2673">
        <v>0.37323446060380716</v>
      </c>
      <c r="S2673">
        <f t="shared" si="102"/>
        <v>-4.0957092130288449E-3</v>
      </c>
    </row>
    <row r="2674" spans="17:19" x14ac:dyDescent="0.25">
      <c r="Q2674">
        <v>2673</v>
      </c>
      <c r="R2674">
        <v>0.67899676745387771</v>
      </c>
      <c r="S2674">
        <f t="shared" si="102"/>
        <v>4.8735105961416119E-3</v>
      </c>
    </row>
    <row r="2675" spans="17:19" x14ac:dyDescent="0.25">
      <c r="Q2675">
        <v>2674</v>
      </c>
      <c r="R2675">
        <v>0.15646550131438164</v>
      </c>
      <c r="S2675">
        <f t="shared" si="102"/>
        <v>-1.1899650163529991E-2</v>
      </c>
    </row>
    <row r="2676" spans="17:19" x14ac:dyDescent="0.25">
      <c r="Q2676">
        <v>2675</v>
      </c>
      <c r="R2676">
        <v>7.2484241606153188E-2</v>
      </c>
      <c r="S2676">
        <f t="shared" si="102"/>
        <v>-1.700271019611458E-2</v>
      </c>
    </row>
    <row r="2677" spans="17:19" x14ac:dyDescent="0.25">
      <c r="Q2677">
        <v>2676</v>
      </c>
      <c r="R2677">
        <v>0.67049083395625497</v>
      </c>
      <c r="S2677">
        <f t="shared" si="102"/>
        <v>4.6046555806620645E-3</v>
      </c>
    </row>
    <row r="2678" spans="17:19" x14ac:dyDescent="0.25">
      <c r="Q2678">
        <v>2677</v>
      </c>
      <c r="R2678">
        <v>0.15315749158832781</v>
      </c>
      <c r="S2678">
        <f t="shared" si="102"/>
        <v>-1.2057755439823502E-2</v>
      </c>
    </row>
    <row r="2679" spans="17:19" x14ac:dyDescent="0.25">
      <c r="Q2679">
        <v>2678</v>
      </c>
      <c r="R2679">
        <v>0.48514225275416756</v>
      </c>
      <c r="S2679">
        <f t="shared" si="102"/>
        <v>-8.4064566392995192E-4</v>
      </c>
    </row>
    <row r="2680" spans="17:19" x14ac:dyDescent="0.25">
      <c r="Q2680">
        <v>2679</v>
      </c>
      <c r="R2680">
        <v>0.11370698640340171</v>
      </c>
      <c r="S2680">
        <f t="shared" si="102"/>
        <v>-1.4152283960695471E-2</v>
      </c>
    </row>
    <row r="2681" spans="17:19" x14ac:dyDescent="0.25">
      <c r="Q2681">
        <v>2680</v>
      </c>
      <c r="R2681">
        <v>0.37541187693990941</v>
      </c>
      <c r="S2681">
        <f t="shared" si="102"/>
        <v>-4.0303286642012267E-3</v>
      </c>
    </row>
    <row r="2682" spans="17:19" x14ac:dyDescent="0.25">
      <c r="Q2682">
        <v>2681</v>
      </c>
      <c r="R2682">
        <v>0.98854188854967295</v>
      </c>
      <c r="S2682">
        <f t="shared" si="102"/>
        <v>2.5469564675313902E-2</v>
      </c>
    </row>
    <row r="2683" spans="17:19" x14ac:dyDescent="0.25">
      <c r="Q2683">
        <v>2682</v>
      </c>
      <c r="R2683">
        <v>0.60700812766451984</v>
      </c>
      <c r="S2683">
        <f t="shared" si="102"/>
        <v>2.6731145706355708E-3</v>
      </c>
    </row>
    <row r="2684" spans="17:19" x14ac:dyDescent="0.25">
      <c r="Q2684">
        <v>2683</v>
      </c>
      <c r="R2684">
        <v>1.2435263956018794E-3</v>
      </c>
      <c r="S2684">
        <f t="shared" si="102"/>
        <v>-3.4838598383884312E-2</v>
      </c>
    </row>
    <row r="2685" spans="17:19" x14ac:dyDescent="0.25">
      <c r="Q2685">
        <v>2684</v>
      </c>
      <c r="R2685">
        <v>0.22055903189650017</v>
      </c>
      <c r="S2685">
        <f t="shared" si="102"/>
        <v>-9.1824135183526424E-3</v>
      </c>
    </row>
    <row r="2686" spans="17:19" x14ac:dyDescent="0.25">
      <c r="Q2686">
        <v>2685</v>
      </c>
      <c r="R2686">
        <v>0.97382875021356252</v>
      </c>
      <c r="S2686">
        <f t="shared" si="102"/>
        <v>2.1662882593996336E-2</v>
      </c>
    </row>
    <row r="2687" spans="17:19" x14ac:dyDescent="0.25">
      <c r="Q2687">
        <v>2686</v>
      </c>
      <c r="R2687">
        <v>0.32091740651411715</v>
      </c>
      <c r="S2687">
        <f t="shared" si="102"/>
        <v>-5.709726831342939E-3</v>
      </c>
    </row>
    <row r="2688" spans="17:19" x14ac:dyDescent="0.25">
      <c r="Q2688">
        <v>2687</v>
      </c>
      <c r="R2688">
        <v>0.21389659592132604</v>
      </c>
      <c r="S2688">
        <f t="shared" si="102"/>
        <v>-9.4403522890772092E-3</v>
      </c>
    </row>
    <row r="2689" spans="17:19" x14ac:dyDescent="0.25">
      <c r="Q2689">
        <v>2688</v>
      </c>
      <c r="R2689">
        <v>0.7949988619849937</v>
      </c>
      <c r="S2689">
        <f t="shared" si="102"/>
        <v>8.9586709765943524E-3</v>
      </c>
    </row>
    <row r="2690" spans="17:19" x14ac:dyDescent="0.25">
      <c r="Q2690">
        <v>2689</v>
      </c>
      <c r="R2690">
        <v>0.87796461612284182</v>
      </c>
      <c r="S2690">
        <f t="shared" si="102"/>
        <v>1.2838865876835418E-2</v>
      </c>
    </row>
    <row r="2691" spans="17:19" x14ac:dyDescent="0.25">
      <c r="Q2691">
        <v>2690</v>
      </c>
      <c r="R2691">
        <v>4.3665876719267693E-3</v>
      </c>
      <c r="S2691">
        <f t="shared" si="102"/>
        <v>-3.0257390438624871E-2</v>
      </c>
    </row>
    <row r="2692" spans="17:19" x14ac:dyDescent="0.25">
      <c r="Q2692">
        <v>2691</v>
      </c>
      <c r="R2692">
        <v>0.52977098118053068</v>
      </c>
      <c r="S2692">
        <f t="shared" si="102"/>
        <v>4.3323480394669281E-4</v>
      </c>
    </row>
    <row r="2693" spans="17:19" x14ac:dyDescent="0.25">
      <c r="Q2693">
        <v>2692</v>
      </c>
      <c r="R2693">
        <v>0.64684858054861616</v>
      </c>
      <c r="S2693">
        <f t="shared" si="102"/>
        <v>3.8713315786378794E-3</v>
      </c>
    </row>
    <row r="2694" spans="17:19" x14ac:dyDescent="0.25">
      <c r="Q2694">
        <v>2693</v>
      </c>
      <c r="R2694">
        <v>0.79373333896941822</v>
      </c>
      <c r="S2694">
        <f t="shared" si="102"/>
        <v>8.9080785492418081E-3</v>
      </c>
    </row>
    <row r="2695" spans="17:19" x14ac:dyDescent="0.25">
      <c r="Q2695">
        <v>2694</v>
      </c>
      <c r="R2695">
        <v>0.89749951646848403</v>
      </c>
      <c r="S2695">
        <f t="shared" si="102"/>
        <v>1.4005938378992307E-2</v>
      </c>
    </row>
    <row r="2696" spans="17:19" x14ac:dyDescent="0.25">
      <c r="Q2696">
        <v>2695</v>
      </c>
      <c r="R2696">
        <v>0.11140965874244946</v>
      </c>
      <c r="S2696">
        <f t="shared" si="102"/>
        <v>-1.4289046304372784E-2</v>
      </c>
    </row>
    <row r="2697" spans="17:19" x14ac:dyDescent="0.25">
      <c r="Q2697">
        <v>2696</v>
      </c>
      <c r="R2697">
        <v>0.74770914803499144</v>
      </c>
      <c r="S2697">
        <f t="shared" si="102"/>
        <v>7.1767453338619728E-3</v>
      </c>
    </row>
    <row r="2698" spans="17:19" x14ac:dyDescent="0.25">
      <c r="Q2698">
        <v>2697</v>
      </c>
      <c r="R2698">
        <v>0.86435117878969236</v>
      </c>
      <c r="S2698">
        <f t="shared" si="102"/>
        <v>1.2101557238327711E-2</v>
      </c>
    </row>
    <row r="2699" spans="17:19" x14ac:dyDescent="0.25">
      <c r="Q2699">
        <v>2698</v>
      </c>
      <c r="R2699">
        <v>0.59473645936836605</v>
      </c>
      <c r="S2699">
        <f t="shared" si="102"/>
        <v>2.3114359535274989E-3</v>
      </c>
    </row>
    <row r="2700" spans="17:19" x14ac:dyDescent="0.25">
      <c r="Q2700">
        <v>2699</v>
      </c>
      <c r="R2700">
        <v>6.0834402703245916E-3</v>
      </c>
      <c r="S2700">
        <f t="shared" si="102"/>
        <v>-2.8948076150243227E-2</v>
      </c>
    </row>
    <row r="2701" spans="17:19" x14ac:dyDescent="0.25">
      <c r="Q2701">
        <v>2700</v>
      </c>
      <c r="R2701">
        <v>0.88704351497664835</v>
      </c>
      <c r="S2701">
        <f t="shared" si="102"/>
        <v>1.3363254712411558E-2</v>
      </c>
    </row>
    <row r="2702" spans="17:19" x14ac:dyDescent="0.25">
      <c r="Q2702">
        <v>2701</v>
      </c>
      <c r="R2702">
        <v>0.80763761990166161</v>
      </c>
      <c r="S2702">
        <f t="shared" si="102"/>
        <v>9.474548615605231E-3</v>
      </c>
    </row>
    <row r="2703" spans="17:19" x14ac:dyDescent="0.25">
      <c r="Q2703">
        <v>2702</v>
      </c>
      <c r="R2703">
        <v>0.85464824758519686</v>
      </c>
      <c r="S2703">
        <f t="shared" si="102"/>
        <v>1.160655592941197E-2</v>
      </c>
    </row>
    <row r="2704" spans="17:19" x14ac:dyDescent="0.25">
      <c r="Q2704">
        <v>2703</v>
      </c>
      <c r="R2704">
        <v>0.31001704757753057</v>
      </c>
      <c r="S2704">
        <f t="shared" si="102"/>
        <v>-6.0587013660099477E-3</v>
      </c>
    </row>
    <row r="2705" spans="17:19" x14ac:dyDescent="0.25">
      <c r="Q2705">
        <v>2704</v>
      </c>
      <c r="R2705">
        <v>3.2074578978517954E-2</v>
      </c>
      <c r="S2705">
        <f t="shared" si="102"/>
        <v>-2.148172977276613E-2</v>
      </c>
    </row>
    <row r="2706" spans="17:19" x14ac:dyDescent="0.25">
      <c r="Q2706">
        <v>2705</v>
      </c>
      <c r="R2706">
        <v>4.2795712349540382E-2</v>
      </c>
      <c r="S2706">
        <f t="shared" si="102"/>
        <v>-1.9979462439970466E-2</v>
      </c>
    </row>
    <row r="2707" spans="17:19" x14ac:dyDescent="0.25">
      <c r="Q2707">
        <v>2706</v>
      </c>
      <c r="R2707">
        <v>0.4347886854932892</v>
      </c>
      <c r="S2707">
        <f t="shared" si="102"/>
        <v>-2.2851978336697349E-3</v>
      </c>
    </row>
    <row r="2708" spans="17:19" x14ac:dyDescent="0.25">
      <c r="Q2708">
        <v>2707</v>
      </c>
      <c r="R2708">
        <v>0.99897882394452164</v>
      </c>
      <c r="S2708">
        <f t="shared" ref="S2708:S2771" si="103">_xlfn.NORM.INV(R2708,$K$12,$K$14)</f>
        <v>3.4677535806238877E-2</v>
      </c>
    </row>
    <row r="2709" spans="17:19" x14ac:dyDescent="0.25">
      <c r="Q2709">
        <v>2708</v>
      </c>
      <c r="R2709">
        <v>0.9152504129488781</v>
      </c>
      <c r="S2709">
        <f t="shared" si="103"/>
        <v>1.5216520410288056E-2</v>
      </c>
    </row>
    <row r="2710" spans="17:19" x14ac:dyDescent="0.25">
      <c r="Q2710">
        <v>2709</v>
      </c>
      <c r="R2710">
        <v>0.63728123065766717</v>
      </c>
      <c r="S2710">
        <f t="shared" si="103"/>
        <v>3.5797321530264478E-3</v>
      </c>
    </row>
    <row r="2711" spans="17:19" x14ac:dyDescent="0.25">
      <c r="Q2711">
        <v>2710</v>
      </c>
      <c r="R2711">
        <v>0.19852514533699439</v>
      </c>
      <c r="S2711">
        <f t="shared" si="103"/>
        <v>-1.0054016787174588E-2</v>
      </c>
    </row>
    <row r="2712" spans="17:19" x14ac:dyDescent="0.25">
      <c r="Q2712">
        <v>2711</v>
      </c>
      <c r="R2712">
        <v>0.73153086334869843</v>
      </c>
      <c r="S2712">
        <f t="shared" si="103"/>
        <v>6.6094949025873543E-3</v>
      </c>
    </row>
    <row r="2713" spans="17:19" x14ac:dyDescent="0.25">
      <c r="Q2713">
        <v>2712</v>
      </c>
      <c r="R2713">
        <v>0.36621393834676363</v>
      </c>
      <c r="S2713">
        <f t="shared" si="103"/>
        <v>-4.3073540020821827E-3</v>
      </c>
    </row>
    <row r="2714" spans="17:19" x14ac:dyDescent="0.25">
      <c r="Q2714">
        <v>2713</v>
      </c>
      <c r="R2714">
        <v>0.10555976545097079</v>
      </c>
      <c r="S2714">
        <f t="shared" si="103"/>
        <v>-1.464667304842187E-2</v>
      </c>
    </row>
    <row r="2715" spans="17:19" x14ac:dyDescent="0.25">
      <c r="Q2715">
        <v>2714</v>
      </c>
      <c r="R2715">
        <v>0.59119850169332222</v>
      </c>
      <c r="S2715">
        <f t="shared" si="103"/>
        <v>2.2076887076650275E-3</v>
      </c>
    </row>
    <row r="2716" spans="17:19" x14ac:dyDescent="0.25">
      <c r="Q2716">
        <v>2715</v>
      </c>
      <c r="R2716">
        <v>0.67464366606126558</v>
      </c>
      <c r="S2716">
        <f t="shared" si="103"/>
        <v>4.7355586055199067E-3</v>
      </c>
    </row>
    <row r="2717" spans="17:19" x14ac:dyDescent="0.25">
      <c r="Q2717">
        <v>2716</v>
      </c>
      <c r="R2717">
        <v>0.16873879259268598</v>
      </c>
      <c r="S2717">
        <f t="shared" si="103"/>
        <v>-1.1331475494459953E-2</v>
      </c>
    </row>
    <row r="2718" spans="17:19" x14ac:dyDescent="0.25">
      <c r="Q2718">
        <v>2717</v>
      </c>
      <c r="R2718">
        <v>0.49915847858119733</v>
      </c>
      <c r="S2718">
        <f t="shared" si="103"/>
        <v>-4.4074792963820747E-4</v>
      </c>
    </row>
    <row r="2719" spans="17:19" x14ac:dyDescent="0.25">
      <c r="Q2719">
        <v>2718</v>
      </c>
      <c r="R2719">
        <v>0.91064579745792473</v>
      </c>
      <c r="S2719">
        <f t="shared" si="103"/>
        <v>1.4885693047856233E-2</v>
      </c>
    </row>
    <row r="2720" spans="17:19" x14ac:dyDescent="0.25">
      <c r="Q2720">
        <v>2719</v>
      </c>
      <c r="R2720">
        <v>0.61222741242811796</v>
      </c>
      <c r="S2720">
        <f t="shared" si="103"/>
        <v>2.8278704982171452E-3</v>
      </c>
    </row>
    <row r="2721" spans="17:19" x14ac:dyDescent="0.25">
      <c r="Q2721">
        <v>2720</v>
      </c>
      <c r="R2721">
        <v>0.43974140972136433</v>
      </c>
      <c r="S2721">
        <f t="shared" si="103"/>
        <v>-2.1421527139652194E-3</v>
      </c>
    </row>
    <row r="2722" spans="17:19" x14ac:dyDescent="0.25">
      <c r="Q2722">
        <v>2721</v>
      </c>
      <c r="R2722">
        <v>0.93725265863838014</v>
      </c>
      <c r="S2722">
        <f t="shared" si="103"/>
        <v>1.7017861299403046E-2</v>
      </c>
    </row>
    <row r="2723" spans="17:19" x14ac:dyDescent="0.25">
      <c r="Q2723">
        <v>2722</v>
      </c>
      <c r="R2723">
        <v>0.56269366362186024</v>
      </c>
      <c r="S2723">
        <f t="shared" si="103"/>
        <v>1.3789586915828747E-3</v>
      </c>
    </row>
    <row r="2724" spans="17:19" x14ac:dyDescent="0.25">
      <c r="Q2724">
        <v>2723</v>
      </c>
      <c r="R2724">
        <v>0.57970455263472198</v>
      </c>
      <c r="S2724">
        <f t="shared" si="103"/>
        <v>1.8720933292092725E-3</v>
      </c>
    </row>
    <row r="2725" spans="17:19" x14ac:dyDescent="0.25">
      <c r="Q2725">
        <v>2724</v>
      </c>
      <c r="R2725">
        <v>0.10689147280118316</v>
      </c>
      <c r="S2725">
        <f t="shared" si="103"/>
        <v>-1.456402917110752E-2</v>
      </c>
    </row>
    <row r="2726" spans="17:19" x14ac:dyDescent="0.25">
      <c r="Q2726">
        <v>2725</v>
      </c>
      <c r="R2726">
        <v>0.26239633081909985</v>
      </c>
      <c r="S2726">
        <f t="shared" si="103"/>
        <v>-7.6537944381769168E-3</v>
      </c>
    </row>
    <row r="2727" spans="17:19" x14ac:dyDescent="0.25">
      <c r="Q2727">
        <v>2726</v>
      </c>
      <c r="R2727">
        <v>0.33783500339781936</v>
      </c>
      <c r="S2727">
        <f t="shared" si="103"/>
        <v>-5.1776699738578322E-3</v>
      </c>
    </row>
    <row r="2728" spans="17:19" x14ac:dyDescent="0.25">
      <c r="Q2728">
        <v>2727</v>
      </c>
      <c r="R2728">
        <v>0.87833243482664258</v>
      </c>
      <c r="S2728">
        <f t="shared" si="103"/>
        <v>1.2859565310196761E-2</v>
      </c>
    </row>
    <row r="2729" spans="17:19" x14ac:dyDescent="0.25">
      <c r="Q2729">
        <v>2728</v>
      </c>
      <c r="R2729">
        <v>0.56354333726964523</v>
      </c>
      <c r="S2729">
        <f t="shared" si="103"/>
        <v>1.4035026781254473E-3</v>
      </c>
    </row>
    <row r="2730" spans="17:19" x14ac:dyDescent="0.25">
      <c r="Q2730">
        <v>2729</v>
      </c>
      <c r="R2730">
        <v>0.40461601048927753</v>
      </c>
      <c r="S2730">
        <f t="shared" si="103"/>
        <v>-3.1639370800934487E-3</v>
      </c>
    </row>
    <row r="2731" spans="17:19" x14ac:dyDescent="0.25">
      <c r="Q2731">
        <v>2730</v>
      </c>
      <c r="R2731">
        <v>8.9608824601709491E-2</v>
      </c>
      <c r="S2731">
        <f t="shared" si="103"/>
        <v>-1.5701262304857945E-2</v>
      </c>
    </row>
    <row r="2732" spans="17:19" x14ac:dyDescent="0.25">
      <c r="Q2732">
        <v>2731</v>
      </c>
      <c r="R2732">
        <v>0.37593006569675891</v>
      </c>
      <c r="S2732">
        <f t="shared" si="103"/>
        <v>-4.0147868214424074E-3</v>
      </c>
    </row>
    <row r="2733" spans="17:19" x14ac:dyDescent="0.25">
      <c r="Q2733">
        <v>2732</v>
      </c>
      <c r="R2733">
        <v>4.6232582511858134E-2</v>
      </c>
      <c r="S2733">
        <f t="shared" si="103"/>
        <v>-1.9563075123030689E-2</v>
      </c>
    </row>
    <row r="2734" spans="17:19" x14ac:dyDescent="0.25">
      <c r="Q2734">
        <v>2733</v>
      </c>
      <c r="R2734">
        <v>0.18765455927513841</v>
      </c>
      <c r="S2734">
        <f t="shared" si="103"/>
        <v>-1.0505456273338225E-2</v>
      </c>
    </row>
    <row r="2735" spans="17:19" x14ac:dyDescent="0.25">
      <c r="Q2735">
        <v>2734</v>
      </c>
      <c r="R2735">
        <v>0.15572828954461038</v>
      </c>
      <c r="S2735">
        <f t="shared" si="103"/>
        <v>-1.1934692439471E-2</v>
      </c>
    </row>
    <row r="2736" spans="17:19" x14ac:dyDescent="0.25">
      <c r="Q2736">
        <v>2735</v>
      </c>
      <c r="R2736">
        <v>0.31732044395913772</v>
      </c>
      <c r="S2736">
        <f t="shared" si="103"/>
        <v>-5.8243180357462482E-3</v>
      </c>
    </row>
    <row r="2737" spans="17:19" x14ac:dyDescent="0.25">
      <c r="Q2737">
        <v>2736</v>
      </c>
      <c r="R2737">
        <v>0.80111491416339065</v>
      </c>
      <c r="S2737">
        <f t="shared" si="103"/>
        <v>9.2058405523794302E-3</v>
      </c>
    </row>
    <row r="2738" spans="17:19" x14ac:dyDescent="0.25">
      <c r="Q2738">
        <v>2737</v>
      </c>
      <c r="R2738">
        <v>0.16059264507388149</v>
      </c>
      <c r="S2738">
        <f t="shared" si="103"/>
        <v>-1.1705449520542142E-2</v>
      </c>
    </row>
    <row r="2739" spans="17:19" x14ac:dyDescent="0.25">
      <c r="Q2739">
        <v>2738</v>
      </c>
      <c r="R2739">
        <v>0.47569401721514981</v>
      </c>
      <c r="S2739">
        <f t="shared" si="103"/>
        <v>-1.1104792088168971E-3</v>
      </c>
    </row>
    <row r="2740" spans="17:19" x14ac:dyDescent="0.25">
      <c r="Q2740">
        <v>2739</v>
      </c>
      <c r="R2740">
        <v>0.73304462484757804</v>
      </c>
      <c r="S2740">
        <f t="shared" si="103"/>
        <v>6.661815509858714E-3</v>
      </c>
    </row>
    <row r="2741" spans="17:19" x14ac:dyDescent="0.25">
      <c r="Q2741">
        <v>2740</v>
      </c>
      <c r="R2741">
        <v>0.83395347888860583</v>
      </c>
      <c r="S2741">
        <f t="shared" si="103"/>
        <v>1.0620264813779505E-2</v>
      </c>
    </row>
    <row r="2742" spans="17:19" x14ac:dyDescent="0.25">
      <c r="Q2742">
        <v>2741</v>
      </c>
      <c r="R2742">
        <v>0.98171457269831708</v>
      </c>
      <c r="S2742">
        <f t="shared" si="103"/>
        <v>2.3372267749777947E-2</v>
      </c>
    </row>
    <row r="2743" spans="17:19" x14ac:dyDescent="0.25">
      <c r="Q2743">
        <v>2742</v>
      </c>
      <c r="R2743">
        <v>4.4264965216963437E-2</v>
      </c>
      <c r="S2743">
        <f t="shared" si="103"/>
        <v>-1.9798276377228054E-2</v>
      </c>
    </row>
    <row r="2744" spans="17:19" x14ac:dyDescent="0.25">
      <c r="Q2744">
        <v>2743</v>
      </c>
      <c r="R2744">
        <v>0.85171815744985124</v>
      </c>
      <c r="S2744">
        <f t="shared" si="103"/>
        <v>1.1461481624402973E-2</v>
      </c>
    </row>
    <row r="2745" spans="17:19" x14ac:dyDescent="0.25">
      <c r="Q2745">
        <v>2744</v>
      </c>
      <c r="R2745">
        <v>0.555749769595558</v>
      </c>
      <c r="S2745">
        <f t="shared" si="103"/>
        <v>1.1786771167238751E-3</v>
      </c>
    </row>
    <row r="2746" spans="17:19" x14ac:dyDescent="0.25">
      <c r="Q2746">
        <v>2745</v>
      </c>
      <c r="R2746">
        <v>0.54956083488490604</v>
      </c>
      <c r="S2746">
        <f t="shared" si="103"/>
        <v>1.0005882050710903E-3</v>
      </c>
    </row>
    <row r="2747" spans="17:19" x14ac:dyDescent="0.25">
      <c r="Q2747">
        <v>2746</v>
      </c>
      <c r="R2747">
        <v>0.54281403447086751</v>
      </c>
      <c r="S2747">
        <f t="shared" si="103"/>
        <v>8.0683970920008142E-4</v>
      </c>
    </row>
    <row r="2748" spans="17:19" x14ac:dyDescent="0.25">
      <c r="Q2748">
        <v>2747</v>
      </c>
      <c r="R2748">
        <v>0.93568668161201651</v>
      </c>
      <c r="S2748">
        <f t="shared" si="103"/>
        <v>1.6874793003330894E-2</v>
      </c>
    </row>
    <row r="2749" spans="17:19" x14ac:dyDescent="0.25">
      <c r="Q2749">
        <v>2748</v>
      </c>
      <c r="R2749">
        <v>0.17455787595915129</v>
      </c>
      <c r="S2749">
        <f t="shared" si="103"/>
        <v>-1.1071394671328951E-2</v>
      </c>
    </row>
    <row r="2750" spans="17:19" x14ac:dyDescent="0.25">
      <c r="Q2750">
        <v>2749</v>
      </c>
      <c r="R2750">
        <v>0.82470681976478022</v>
      </c>
      <c r="S2750">
        <f t="shared" si="103"/>
        <v>1.0205437362016253E-2</v>
      </c>
    </row>
    <row r="2751" spans="17:19" x14ac:dyDescent="0.25">
      <c r="Q2751">
        <v>2750</v>
      </c>
      <c r="R2751">
        <v>0.53529691724237449</v>
      </c>
      <c r="S2751">
        <f t="shared" si="103"/>
        <v>5.9138442536467743E-4</v>
      </c>
    </row>
    <row r="2752" spans="17:19" x14ac:dyDescent="0.25">
      <c r="Q2752">
        <v>2751</v>
      </c>
      <c r="R2752">
        <v>0.9816198423778153</v>
      </c>
      <c r="S2752">
        <f t="shared" si="103"/>
        <v>2.3348293802114773E-2</v>
      </c>
    </row>
    <row r="2753" spans="17:19" x14ac:dyDescent="0.25">
      <c r="Q2753">
        <v>2752</v>
      </c>
      <c r="R2753">
        <v>0.19279501576205016</v>
      </c>
      <c r="S2753">
        <f t="shared" si="103"/>
        <v>-1.0290044322713344E-2</v>
      </c>
    </row>
    <row r="2754" spans="17:19" x14ac:dyDescent="0.25">
      <c r="Q2754">
        <v>2753</v>
      </c>
      <c r="R2754">
        <v>0.67895238059323804</v>
      </c>
      <c r="S2754">
        <f t="shared" si="103"/>
        <v>4.8721000579686913E-3</v>
      </c>
    </row>
    <row r="2755" spans="17:19" x14ac:dyDescent="0.25">
      <c r="Q2755">
        <v>2754</v>
      </c>
      <c r="R2755">
        <v>0.35943138957928678</v>
      </c>
      <c r="S2755">
        <f t="shared" si="103"/>
        <v>-4.5131101842899417E-3</v>
      </c>
    </row>
    <row r="2756" spans="17:19" x14ac:dyDescent="0.25">
      <c r="Q2756">
        <v>2755</v>
      </c>
      <c r="R2756">
        <v>0.80611845143087169</v>
      </c>
      <c r="S2756">
        <f t="shared" si="103"/>
        <v>9.4114763301211286E-3</v>
      </c>
    </row>
    <row r="2757" spans="17:19" x14ac:dyDescent="0.25">
      <c r="Q2757">
        <v>2756</v>
      </c>
      <c r="R2757">
        <v>0.31596260085472316</v>
      </c>
      <c r="S2757">
        <f t="shared" si="103"/>
        <v>-5.8677182317313286E-3</v>
      </c>
    </row>
    <row r="2758" spans="17:19" x14ac:dyDescent="0.25">
      <c r="Q2758">
        <v>2757</v>
      </c>
      <c r="R2758">
        <v>0.97265008184865787</v>
      </c>
      <c r="S2758">
        <f t="shared" si="103"/>
        <v>2.1446067073343279E-2</v>
      </c>
    </row>
    <row r="2759" spans="17:19" x14ac:dyDescent="0.25">
      <c r="Q2759">
        <v>2758</v>
      </c>
      <c r="R2759">
        <v>0.80161521997507934</v>
      </c>
      <c r="S2759">
        <f t="shared" si="103"/>
        <v>9.2262602478684966E-3</v>
      </c>
    </row>
    <row r="2760" spans="17:19" x14ac:dyDescent="0.25">
      <c r="Q2760">
        <v>2759</v>
      </c>
      <c r="R2760">
        <v>0.10734124256597244</v>
      </c>
      <c r="S2760">
        <f t="shared" si="103"/>
        <v>-1.4536285032170535E-2</v>
      </c>
    </row>
    <row r="2761" spans="17:19" x14ac:dyDescent="0.25">
      <c r="Q2761">
        <v>2760</v>
      </c>
      <c r="R2761">
        <v>0.46610001633905385</v>
      </c>
      <c r="S2761">
        <f t="shared" si="103"/>
        <v>-1.384876273062994E-3</v>
      </c>
    </row>
    <row r="2762" spans="17:19" x14ac:dyDescent="0.25">
      <c r="Q2762">
        <v>2761</v>
      </c>
      <c r="R2762">
        <v>0.32389945945425569</v>
      </c>
      <c r="S2762">
        <f t="shared" si="103"/>
        <v>-5.6151310436227102E-3</v>
      </c>
    </row>
    <row r="2763" spans="17:19" x14ac:dyDescent="0.25">
      <c r="Q2763">
        <v>2762</v>
      </c>
      <c r="R2763">
        <v>0.32167564026313622</v>
      </c>
      <c r="S2763">
        <f t="shared" si="103"/>
        <v>-5.6856399285764164E-3</v>
      </c>
    </row>
    <row r="2764" spans="17:19" x14ac:dyDescent="0.25">
      <c r="Q2764">
        <v>2763</v>
      </c>
      <c r="R2764">
        <v>1.886512393689499E-2</v>
      </c>
      <c r="S2764">
        <f t="shared" si="103"/>
        <v>-2.4060672522052143E-2</v>
      </c>
    </row>
    <row r="2765" spans="17:19" x14ac:dyDescent="0.25">
      <c r="Q2765">
        <v>2764</v>
      </c>
      <c r="R2765">
        <v>3.0132907842404411E-2</v>
      </c>
      <c r="S2765">
        <f t="shared" si="103"/>
        <v>-2.1796964335136788E-2</v>
      </c>
    </row>
    <row r="2766" spans="17:19" x14ac:dyDescent="0.25">
      <c r="Q2766">
        <v>2765</v>
      </c>
      <c r="R2766">
        <v>0.43677939418691669</v>
      </c>
      <c r="S2766">
        <f t="shared" si="103"/>
        <v>-2.227667747763441E-3</v>
      </c>
    </row>
    <row r="2767" spans="17:19" x14ac:dyDescent="0.25">
      <c r="Q2767">
        <v>2766</v>
      </c>
      <c r="R2767">
        <v>0.88336391840486594</v>
      </c>
      <c r="S2767">
        <f t="shared" si="103"/>
        <v>1.314724973846694E-2</v>
      </c>
    </row>
    <row r="2768" spans="17:19" x14ac:dyDescent="0.25">
      <c r="Q2768">
        <v>2767</v>
      </c>
      <c r="R2768">
        <v>0.5119461386665709</v>
      </c>
      <c r="S2768">
        <f t="shared" si="103"/>
        <v>-7.5940927417064404E-5</v>
      </c>
    </row>
    <row r="2769" spans="17:19" x14ac:dyDescent="0.25">
      <c r="Q2769">
        <v>2768</v>
      </c>
      <c r="R2769">
        <v>0.31779643516733402</v>
      </c>
      <c r="S2769">
        <f t="shared" si="103"/>
        <v>-5.8091227520444527E-3</v>
      </c>
    </row>
    <row r="2770" spans="17:19" x14ac:dyDescent="0.25">
      <c r="Q2770">
        <v>2769</v>
      </c>
      <c r="R2770">
        <v>0.99734730408320815</v>
      </c>
      <c r="S2770">
        <f t="shared" si="103"/>
        <v>3.1307830946959908E-2</v>
      </c>
    </row>
    <row r="2771" spans="17:19" x14ac:dyDescent="0.25">
      <c r="Q2771">
        <v>2770</v>
      </c>
      <c r="R2771">
        <v>0.88067821923879563</v>
      </c>
      <c r="S2771">
        <f t="shared" si="103"/>
        <v>1.2992623689752878E-2</v>
      </c>
    </row>
    <row r="2772" spans="17:19" x14ac:dyDescent="0.25">
      <c r="Q2772">
        <v>2771</v>
      </c>
      <c r="R2772">
        <v>0.11786490531273142</v>
      </c>
      <c r="S2772">
        <f t="shared" ref="S2772:S2835" si="104">_xlfn.NORM.INV(R2772,$K$12,$K$14)</f>
        <v>-1.3909681013280431E-2</v>
      </c>
    </row>
    <row r="2773" spans="17:19" x14ac:dyDescent="0.25">
      <c r="Q2773">
        <v>2772</v>
      </c>
      <c r="R2773">
        <v>0.48541714471597763</v>
      </c>
      <c r="S2773">
        <f t="shared" si="104"/>
        <v>-8.3279928567903312E-4</v>
      </c>
    </row>
    <row r="2774" spans="17:19" x14ac:dyDescent="0.25">
      <c r="Q2774">
        <v>2773</v>
      </c>
      <c r="R2774">
        <v>4.1993537450701779E-2</v>
      </c>
      <c r="S2774">
        <f t="shared" si="104"/>
        <v>-2.0080516263540404E-2</v>
      </c>
    </row>
    <row r="2775" spans="17:19" x14ac:dyDescent="0.25">
      <c r="Q2775">
        <v>2774</v>
      </c>
      <c r="R2775">
        <v>9.5252049604643063E-2</v>
      </c>
      <c r="S2775">
        <f t="shared" si="104"/>
        <v>-1.5313467796861543E-2</v>
      </c>
    </row>
    <row r="2776" spans="17:19" x14ac:dyDescent="0.25">
      <c r="Q2776">
        <v>2775</v>
      </c>
      <c r="R2776">
        <v>0.56398150681799042</v>
      </c>
      <c r="S2776">
        <f t="shared" si="104"/>
        <v>1.4161631083566054E-3</v>
      </c>
    </row>
    <row r="2777" spans="17:19" x14ac:dyDescent="0.25">
      <c r="Q2777">
        <v>2776</v>
      </c>
      <c r="R2777">
        <v>0.33490577859507087</v>
      </c>
      <c r="S2777">
        <f t="shared" si="104"/>
        <v>-5.2690197642530712E-3</v>
      </c>
    </row>
    <row r="2778" spans="17:19" x14ac:dyDescent="0.25">
      <c r="Q2778">
        <v>2777</v>
      </c>
      <c r="R2778">
        <v>0.66932897396031243</v>
      </c>
      <c r="S2778">
        <f t="shared" si="104"/>
        <v>4.5681515289581502E-3</v>
      </c>
    </row>
    <row r="2779" spans="17:19" x14ac:dyDescent="0.25">
      <c r="Q2779">
        <v>2778</v>
      </c>
      <c r="R2779">
        <v>2.3166631883728028E-2</v>
      </c>
      <c r="S2779">
        <f t="shared" si="104"/>
        <v>-2.3088540648815454E-2</v>
      </c>
    </row>
    <row r="2780" spans="17:19" x14ac:dyDescent="0.25">
      <c r="Q2780">
        <v>2779</v>
      </c>
      <c r="R2780">
        <v>0.95642825429913447</v>
      </c>
      <c r="S2780">
        <f t="shared" si="104"/>
        <v>1.9049659862591359E-2</v>
      </c>
    </row>
    <row r="2781" spans="17:19" x14ac:dyDescent="0.25">
      <c r="Q2781">
        <v>2780</v>
      </c>
      <c r="R2781">
        <v>0.97430924556005694</v>
      </c>
      <c r="S2781">
        <f t="shared" si="104"/>
        <v>2.1753617344697388E-2</v>
      </c>
    </row>
    <row r="2782" spans="17:19" x14ac:dyDescent="0.25">
      <c r="Q2782">
        <v>2781</v>
      </c>
      <c r="R2782">
        <v>0.75554148779469854</v>
      </c>
      <c r="S2782">
        <f t="shared" si="104"/>
        <v>7.4582067946328805E-3</v>
      </c>
    </row>
    <row r="2783" spans="17:19" x14ac:dyDescent="0.25">
      <c r="Q2783">
        <v>2782</v>
      </c>
      <c r="R2783">
        <v>7.7335568942102917E-2</v>
      </c>
      <c r="S2783">
        <f t="shared" si="104"/>
        <v>-1.661226202409995E-2</v>
      </c>
    </row>
    <row r="2784" spans="17:19" x14ac:dyDescent="0.25">
      <c r="Q2784">
        <v>2783</v>
      </c>
      <c r="R2784">
        <v>0.86071249767899971</v>
      </c>
      <c r="S2784">
        <f t="shared" si="104"/>
        <v>1.1913191848391168E-2</v>
      </c>
    </row>
    <row r="2785" spans="17:19" x14ac:dyDescent="0.25">
      <c r="Q2785">
        <v>2784</v>
      </c>
      <c r="R2785">
        <v>0.92491496643772386</v>
      </c>
      <c r="S2785">
        <f t="shared" si="104"/>
        <v>1.5957507146871022E-2</v>
      </c>
    </row>
    <row r="2786" spans="17:19" x14ac:dyDescent="0.25">
      <c r="Q2786">
        <v>2785</v>
      </c>
      <c r="R2786">
        <v>0.4586727404778691</v>
      </c>
      <c r="S2786">
        <f t="shared" si="104"/>
        <v>-1.5976820679791861E-3</v>
      </c>
    </row>
    <row r="2787" spans="17:19" x14ac:dyDescent="0.25">
      <c r="Q2787">
        <v>2786</v>
      </c>
      <c r="R2787">
        <v>0.53590952526288571</v>
      </c>
      <c r="S2787">
        <f t="shared" si="104"/>
        <v>6.0892840894755671E-4</v>
      </c>
    </row>
    <row r="2788" spans="17:19" x14ac:dyDescent="0.25">
      <c r="Q2788">
        <v>2787</v>
      </c>
      <c r="R2788">
        <v>0.75968276398409795</v>
      </c>
      <c r="S2788">
        <f t="shared" si="104"/>
        <v>7.6089860574135824E-3</v>
      </c>
    </row>
    <row r="2789" spans="17:19" x14ac:dyDescent="0.25">
      <c r="Q2789">
        <v>2788</v>
      </c>
      <c r="R2789">
        <v>0.13453818507644699</v>
      </c>
      <c r="S2789">
        <f t="shared" si="104"/>
        <v>-1.2993228271415462E-2</v>
      </c>
    </row>
    <row r="2790" spans="17:19" x14ac:dyDescent="0.25">
      <c r="Q2790">
        <v>2789</v>
      </c>
      <c r="R2790">
        <v>0.18373893995582846</v>
      </c>
      <c r="S2790">
        <f t="shared" si="104"/>
        <v>-1.0671997547161452E-2</v>
      </c>
    </row>
    <row r="2791" spans="17:19" x14ac:dyDescent="0.25">
      <c r="Q2791">
        <v>2790</v>
      </c>
      <c r="R2791">
        <v>0.33508037876021002</v>
      </c>
      <c r="S2791">
        <f t="shared" si="104"/>
        <v>-5.2635660298237684E-3</v>
      </c>
    </row>
    <row r="2792" spans="17:19" x14ac:dyDescent="0.25">
      <c r="Q2792">
        <v>2791</v>
      </c>
      <c r="R2792">
        <v>0.15895441520207565</v>
      </c>
      <c r="S2792">
        <f t="shared" si="104"/>
        <v>-1.1782139402976562E-2</v>
      </c>
    </row>
    <row r="2793" spans="17:19" x14ac:dyDescent="0.25">
      <c r="Q2793">
        <v>2792</v>
      </c>
      <c r="R2793">
        <v>0.86104038528657667</v>
      </c>
      <c r="S2793">
        <f t="shared" si="104"/>
        <v>1.1930027181080115E-2</v>
      </c>
    </row>
    <row r="2794" spans="17:19" x14ac:dyDescent="0.25">
      <c r="Q2794">
        <v>2793</v>
      </c>
      <c r="R2794">
        <v>3.9676541018662248E-2</v>
      </c>
      <c r="S2794">
        <f t="shared" si="104"/>
        <v>-2.0381453043820111E-2</v>
      </c>
    </row>
    <row r="2795" spans="17:19" x14ac:dyDescent="0.25">
      <c r="Q2795">
        <v>2794</v>
      </c>
      <c r="R2795">
        <v>0.6945834100289946</v>
      </c>
      <c r="S2795">
        <f t="shared" si="104"/>
        <v>5.3740842770835691E-3</v>
      </c>
    </row>
    <row r="2796" spans="17:19" x14ac:dyDescent="0.25">
      <c r="Q2796">
        <v>2795</v>
      </c>
      <c r="R2796">
        <v>0.84746610736717753</v>
      </c>
      <c r="S2796">
        <f t="shared" si="104"/>
        <v>1.1254324009189975E-2</v>
      </c>
    </row>
    <row r="2797" spans="17:19" x14ac:dyDescent="0.25">
      <c r="Q2797">
        <v>2796</v>
      </c>
      <c r="R2797">
        <v>0.12280487170326926</v>
      </c>
      <c r="S2797">
        <f t="shared" si="104"/>
        <v>-1.3629191900018137E-2</v>
      </c>
    </row>
    <row r="2798" spans="17:19" x14ac:dyDescent="0.25">
      <c r="Q2798">
        <v>2797</v>
      </c>
      <c r="R2798">
        <v>0.89849745127471115</v>
      </c>
      <c r="S2798">
        <f t="shared" si="104"/>
        <v>1.4069717590858231E-2</v>
      </c>
    </row>
    <row r="2799" spans="17:19" x14ac:dyDescent="0.25">
      <c r="Q2799">
        <v>2798</v>
      </c>
      <c r="R2799">
        <v>0.34703400224318981</v>
      </c>
      <c r="S2799">
        <f t="shared" si="104"/>
        <v>-4.8927450664489327E-3</v>
      </c>
    </row>
    <row r="2800" spans="17:19" x14ac:dyDescent="0.25">
      <c r="Q2800">
        <v>2799</v>
      </c>
      <c r="R2800">
        <v>0.33938025637466207</v>
      </c>
      <c r="S2800">
        <f t="shared" si="104"/>
        <v>-5.1296039530604413E-3</v>
      </c>
    </row>
    <row r="2801" spans="17:19" x14ac:dyDescent="0.25">
      <c r="Q2801">
        <v>2800</v>
      </c>
      <c r="R2801">
        <v>0.48378054856680675</v>
      </c>
      <c r="S2801">
        <f t="shared" si="104"/>
        <v>-8.7951650978519507E-4</v>
      </c>
    </row>
    <row r="2802" spans="17:19" x14ac:dyDescent="0.25">
      <c r="Q2802">
        <v>2801</v>
      </c>
      <c r="R2802">
        <v>0.59452252922756477</v>
      </c>
      <c r="S2802">
        <f t="shared" si="104"/>
        <v>2.3051562966239138E-3</v>
      </c>
    </row>
    <row r="2803" spans="17:19" x14ac:dyDescent="0.25">
      <c r="Q2803">
        <v>2802</v>
      </c>
      <c r="R2803">
        <v>0.7547377946538969</v>
      </c>
      <c r="S2803">
        <f t="shared" si="104"/>
        <v>7.4291055538791093E-3</v>
      </c>
    </row>
    <row r="2804" spans="17:19" x14ac:dyDescent="0.25">
      <c r="Q2804">
        <v>2803</v>
      </c>
      <c r="R2804">
        <v>0.95531882323342787</v>
      </c>
      <c r="S2804">
        <f t="shared" si="104"/>
        <v>1.8914343768243049E-2</v>
      </c>
    </row>
    <row r="2805" spans="17:19" x14ac:dyDescent="0.25">
      <c r="Q2805">
        <v>2804</v>
      </c>
      <c r="R2805">
        <v>0.59211097056382078</v>
      </c>
      <c r="S2805">
        <f t="shared" si="104"/>
        <v>2.234424775765752E-3</v>
      </c>
    </row>
    <row r="2806" spans="17:19" x14ac:dyDescent="0.25">
      <c r="Q2806">
        <v>2805</v>
      </c>
      <c r="R2806">
        <v>0.29557781081555057</v>
      </c>
      <c r="S2806">
        <f t="shared" si="104"/>
        <v>-6.5293569199724195E-3</v>
      </c>
    </row>
    <row r="2807" spans="17:19" x14ac:dyDescent="0.25">
      <c r="Q2807">
        <v>2806</v>
      </c>
      <c r="R2807">
        <v>0.25922705738678975</v>
      </c>
      <c r="S2807">
        <f t="shared" si="104"/>
        <v>-7.7648020587040862E-3</v>
      </c>
    </row>
    <row r="2808" spans="17:19" x14ac:dyDescent="0.25">
      <c r="Q2808">
        <v>2807</v>
      </c>
      <c r="R2808">
        <v>0.20081699047663981</v>
      </c>
      <c r="S2808">
        <f t="shared" si="104"/>
        <v>-9.9607685384282586E-3</v>
      </c>
    </row>
    <row r="2809" spans="17:19" x14ac:dyDescent="0.25">
      <c r="Q2809">
        <v>2808</v>
      </c>
      <c r="R2809">
        <v>0.12494863884749263</v>
      </c>
      <c r="S2809">
        <f t="shared" si="104"/>
        <v>-1.3509933437214421E-2</v>
      </c>
    </row>
    <row r="2810" spans="17:19" x14ac:dyDescent="0.25">
      <c r="Q2810">
        <v>2809</v>
      </c>
      <c r="R2810">
        <v>7.7596837200020863E-2</v>
      </c>
      <c r="S2810">
        <f t="shared" si="104"/>
        <v>-1.6591769850424799E-2</v>
      </c>
    </row>
    <row r="2811" spans="17:19" x14ac:dyDescent="0.25">
      <c r="Q2811">
        <v>2810</v>
      </c>
      <c r="R2811">
        <v>0.27023433024204746</v>
      </c>
      <c r="S2811">
        <f t="shared" si="104"/>
        <v>-7.3821594952533133E-3</v>
      </c>
    </row>
    <row r="2812" spans="17:19" x14ac:dyDescent="0.25">
      <c r="Q2812">
        <v>2811</v>
      </c>
      <c r="R2812">
        <v>0.36423548528221972</v>
      </c>
      <c r="S2812">
        <f t="shared" si="104"/>
        <v>-4.367238309049901E-3</v>
      </c>
    </row>
    <row r="2813" spans="17:19" x14ac:dyDescent="0.25">
      <c r="Q2813">
        <v>2812</v>
      </c>
      <c r="R2813">
        <v>1.3296219462720194E-2</v>
      </c>
      <c r="S2813">
        <f t="shared" si="104"/>
        <v>-2.565010398010124E-2</v>
      </c>
    </row>
    <row r="2814" spans="17:19" x14ac:dyDescent="0.25">
      <c r="Q2814">
        <v>2813</v>
      </c>
      <c r="R2814">
        <v>0.27108192756068428</v>
      </c>
      <c r="S2814">
        <f t="shared" si="104"/>
        <v>-7.3530241571246584E-3</v>
      </c>
    </row>
    <row r="2815" spans="17:19" x14ac:dyDescent="0.25">
      <c r="Q2815">
        <v>2814</v>
      </c>
      <c r="R2815">
        <v>0.27154342552732036</v>
      </c>
      <c r="S2815">
        <f t="shared" si="104"/>
        <v>-7.3371797208374185E-3</v>
      </c>
    </row>
    <row r="2816" spans="17:19" x14ac:dyDescent="0.25">
      <c r="Q2816">
        <v>2815</v>
      </c>
      <c r="R2816">
        <v>0.36703864502506611</v>
      </c>
      <c r="S2816">
        <f t="shared" si="104"/>
        <v>-4.2824234538774378E-3</v>
      </c>
    </row>
    <row r="2817" spans="17:19" x14ac:dyDescent="0.25">
      <c r="Q2817">
        <v>2816</v>
      </c>
      <c r="R2817">
        <v>0.28396589190171417</v>
      </c>
      <c r="S2817">
        <f t="shared" si="104"/>
        <v>-6.9155525589543257E-3</v>
      </c>
    </row>
    <row r="2818" spans="17:19" x14ac:dyDescent="0.25">
      <c r="Q2818">
        <v>2817</v>
      </c>
      <c r="R2818">
        <v>0.85922403592579855</v>
      </c>
      <c r="S2818">
        <f t="shared" si="104"/>
        <v>1.1837104008372817E-2</v>
      </c>
    </row>
    <row r="2819" spans="17:19" x14ac:dyDescent="0.25">
      <c r="Q2819">
        <v>2818</v>
      </c>
      <c r="R2819">
        <v>0.35369108878529631</v>
      </c>
      <c r="S2819">
        <f t="shared" si="104"/>
        <v>-4.6882984709989426E-3</v>
      </c>
    </row>
    <row r="2820" spans="17:19" x14ac:dyDescent="0.25">
      <c r="Q2820">
        <v>2819</v>
      </c>
      <c r="R2820">
        <v>0.47747565527594604</v>
      </c>
      <c r="S2820">
        <f t="shared" si="104"/>
        <v>-1.0595718967037911E-3</v>
      </c>
    </row>
    <row r="2821" spans="17:19" x14ac:dyDescent="0.25">
      <c r="Q2821">
        <v>2820</v>
      </c>
      <c r="R2821">
        <v>0.89887170343029732</v>
      </c>
      <c r="S2821">
        <f t="shared" si="104"/>
        <v>1.4093754210821182E-2</v>
      </c>
    </row>
    <row r="2822" spans="17:19" x14ac:dyDescent="0.25">
      <c r="Q2822">
        <v>2821</v>
      </c>
      <c r="R2822">
        <v>9.9237892867188093E-2</v>
      </c>
      <c r="S2822">
        <f t="shared" si="104"/>
        <v>-1.5049657059684508E-2</v>
      </c>
    </row>
    <row r="2823" spans="17:19" x14ac:dyDescent="0.25">
      <c r="Q2823">
        <v>2822</v>
      </c>
      <c r="R2823">
        <v>0.9251638050898171</v>
      </c>
      <c r="S2823">
        <f t="shared" si="104"/>
        <v>1.5977518990333377E-2</v>
      </c>
    </row>
    <row r="2824" spans="17:19" x14ac:dyDescent="0.25">
      <c r="Q2824">
        <v>2823</v>
      </c>
      <c r="R2824">
        <v>9.5187464033590241E-2</v>
      </c>
      <c r="S2824">
        <f t="shared" si="104"/>
        <v>-1.5317808737122973E-2</v>
      </c>
    </row>
    <row r="2825" spans="17:19" x14ac:dyDescent="0.25">
      <c r="Q2825">
        <v>2824</v>
      </c>
      <c r="R2825">
        <v>2.0442282943780921E-2</v>
      </c>
      <c r="S2825">
        <f t="shared" si="104"/>
        <v>-2.368430274019279E-2</v>
      </c>
    </row>
    <row r="2826" spans="17:19" x14ac:dyDescent="0.25">
      <c r="Q2826">
        <v>2825</v>
      </c>
      <c r="R2826">
        <v>0.52280445649064311</v>
      </c>
      <c r="S2826">
        <f t="shared" si="104"/>
        <v>2.3408614038818507E-4</v>
      </c>
    </row>
    <row r="2827" spans="17:19" x14ac:dyDescent="0.25">
      <c r="Q2827">
        <v>2826</v>
      </c>
      <c r="R2827">
        <v>0.53694086413514175</v>
      </c>
      <c r="S2827">
        <f t="shared" si="104"/>
        <v>6.384696149356224E-4</v>
      </c>
    </row>
    <row r="2828" spans="17:19" x14ac:dyDescent="0.25">
      <c r="Q2828">
        <v>2827</v>
      </c>
      <c r="R2828">
        <v>0.3510264871717339</v>
      </c>
      <c r="S2828">
        <f t="shared" si="104"/>
        <v>-4.769962266606453E-3</v>
      </c>
    </row>
    <row r="2829" spans="17:19" x14ac:dyDescent="0.25">
      <c r="Q2829">
        <v>2828</v>
      </c>
      <c r="R2829">
        <v>0.68825305501615819</v>
      </c>
      <c r="S2829">
        <f t="shared" si="104"/>
        <v>5.1694832598549014E-3</v>
      </c>
    </row>
    <row r="2830" spans="17:19" x14ac:dyDescent="0.25">
      <c r="Q2830">
        <v>2829</v>
      </c>
      <c r="R2830">
        <v>0.6247347550195691</v>
      </c>
      <c r="S2830">
        <f t="shared" si="104"/>
        <v>3.2012391638592298E-3</v>
      </c>
    </row>
    <row r="2831" spans="17:19" x14ac:dyDescent="0.25">
      <c r="Q2831">
        <v>2830</v>
      </c>
      <c r="R2831">
        <v>0.69251133342015603</v>
      </c>
      <c r="S2831">
        <f t="shared" si="104"/>
        <v>5.306910391233096E-3</v>
      </c>
    </row>
    <row r="2832" spans="17:19" x14ac:dyDescent="0.25">
      <c r="Q2832">
        <v>2831</v>
      </c>
      <c r="R2832">
        <v>0.93472738634176333</v>
      </c>
      <c r="S2832">
        <f t="shared" si="104"/>
        <v>1.6788483984041796E-2</v>
      </c>
    </row>
    <row r="2833" spans="17:19" x14ac:dyDescent="0.25">
      <c r="Q2833">
        <v>2832</v>
      </c>
      <c r="R2833">
        <v>9.6127873523431773E-2</v>
      </c>
      <c r="S2833">
        <f t="shared" si="104"/>
        <v>-1.5254814480657689E-2</v>
      </c>
    </row>
    <row r="2834" spans="17:19" x14ac:dyDescent="0.25">
      <c r="Q2834">
        <v>2833</v>
      </c>
      <c r="R2834">
        <v>0.61203187555775207</v>
      </c>
      <c r="S2834">
        <f t="shared" si="104"/>
        <v>2.8220620213254685E-3</v>
      </c>
    </row>
    <row r="2835" spans="17:19" x14ac:dyDescent="0.25">
      <c r="Q2835">
        <v>2834</v>
      </c>
      <c r="R2835">
        <v>0.69296229909474316</v>
      </c>
      <c r="S2835">
        <f t="shared" si="104"/>
        <v>5.3215130291848073E-3</v>
      </c>
    </row>
    <row r="2836" spans="17:19" x14ac:dyDescent="0.25">
      <c r="Q2836">
        <v>2835</v>
      </c>
      <c r="R2836">
        <v>0.46997628957460491</v>
      </c>
      <c r="S2836">
        <f t="shared" ref="S2836:S2899" si="105">_xlfn.NORM.INV(R2836,$K$12,$K$14)</f>
        <v>-1.273952580078049E-3</v>
      </c>
    </row>
    <row r="2837" spans="17:19" x14ac:dyDescent="0.25">
      <c r="Q2837">
        <v>2836</v>
      </c>
      <c r="R2837">
        <v>0.63732152436667178</v>
      </c>
      <c r="S2837">
        <f t="shared" si="105"/>
        <v>3.5809546288057374E-3</v>
      </c>
    </row>
    <row r="2838" spans="17:19" x14ac:dyDescent="0.25">
      <c r="Q2838">
        <v>2837</v>
      </c>
      <c r="R2838">
        <v>7.1619943909118078E-2</v>
      </c>
      <c r="S2838">
        <f t="shared" si="105"/>
        <v>-1.7074354024129212E-2</v>
      </c>
    </row>
    <row r="2839" spans="17:19" x14ac:dyDescent="0.25">
      <c r="Q2839">
        <v>2838</v>
      </c>
      <c r="R2839">
        <v>0.19684077183558024</v>
      </c>
      <c r="S2839">
        <f t="shared" si="105"/>
        <v>-1.0122963443804193E-2</v>
      </c>
    </row>
    <row r="2840" spans="17:19" x14ac:dyDescent="0.25">
      <c r="Q2840">
        <v>2839</v>
      </c>
      <c r="R2840">
        <v>0.79804883093667489</v>
      </c>
      <c r="S2840">
        <f t="shared" si="105"/>
        <v>9.0813700032269431E-3</v>
      </c>
    </row>
    <row r="2841" spans="17:19" x14ac:dyDescent="0.25">
      <c r="Q2841">
        <v>2840</v>
      </c>
      <c r="R2841">
        <v>0.36078627939754715</v>
      </c>
      <c r="S2841">
        <f t="shared" si="105"/>
        <v>-4.4719030644527714E-3</v>
      </c>
    </row>
    <row r="2842" spans="17:19" x14ac:dyDescent="0.25">
      <c r="Q2842">
        <v>2841</v>
      </c>
      <c r="R2842">
        <v>0.15127058967647078</v>
      </c>
      <c r="S2842">
        <f t="shared" si="105"/>
        <v>-1.2148954136029354E-2</v>
      </c>
    </row>
    <row r="2843" spans="17:19" x14ac:dyDescent="0.25">
      <c r="Q2843">
        <v>2842</v>
      </c>
      <c r="R2843">
        <v>0.31927011697433405</v>
      </c>
      <c r="S2843">
        <f t="shared" si="105"/>
        <v>-5.7621384927434675E-3</v>
      </c>
    </row>
    <row r="2844" spans="17:19" x14ac:dyDescent="0.25">
      <c r="Q2844">
        <v>2843</v>
      </c>
      <c r="R2844">
        <v>0.92770462876394544</v>
      </c>
      <c r="S2844">
        <f t="shared" si="105"/>
        <v>1.6184821401978779E-2</v>
      </c>
    </row>
    <row r="2845" spans="17:19" x14ac:dyDescent="0.25">
      <c r="Q2845">
        <v>2844</v>
      </c>
      <c r="R2845">
        <v>0.96932253701972371</v>
      </c>
      <c r="S2845">
        <f t="shared" si="105"/>
        <v>2.0873408628780017E-2</v>
      </c>
    </row>
    <row r="2846" spans="17:19" x14ac:dyDescent="0.25">
      <c r="Q2846">
        <v>2845</v>
      </c>
      <c r="R2846">
        <v>0.531779150506973</v>
      </c>
      <c r="S2846">
        <f t="shared" si="105"/>
        <v>4.9068704670255595E-4</v>
      </c>
    </row>
    <row r="2847" spans="17:19" x14ac:dyDescent="0.25">
      <c r="Q2847">
        <v>2846</v>
      </c>
      <c r="R2847">
        <v>0.30598167682547972</v>
      </c>
      <c r="S2847">
        <f t="shared" si="105"/>
        <v>-6.1892336138226469E-3</v>
      </c>
    </row>
    <row r="2848" spans="17:19" x14ac:dyDescent="0.25">
      <c r="Q2848">
        <v>2847</v>
      </c>
      <c r="R2848">
        <v>0.9551507637258404</v>
      </c>
      <c r="S2848">
        <f t="shared" si="105"/>
        <v>1.8894082520238598E-2</v>
      </c>
    </row>
    <row r="2849" spans="17:19" x14ac:dyDescent="0.25">
      <c r="Q2849">
        <v>2848</v>
      </c>
      <c r="R2849">
        <v>0.41777563393239692</v>
      </c>
      <c r="S2849">
        <f t="shared" si="105"/>
        <v>-2.778974055237107E-3</v>
      </c>
    </row>
    <row r="2850" spans="17:19" x14ac:dyDescent="0.25">
      <c r="Q2850">
        <v>2849</v>
      </c>
      <c r="R2850">
        <v>0.79894475586525704</v>
      </c>
      <c r="S2850">
        <f t="shared" si="105"/>
        <v>9.1176228963692554E-3</v>
      </c>
    </row>
    <row r="2851" spans="17:19" x14ac:dyDescent="0.25">
      <c r="Q2851">
        <v>2850</v>
      </c>
      <c r="R2851">
        <v>0.18285919936470063</v>
      </c>
      <c r="S2851">
        <f t="shared" si="105"/>
        <v>-1.0709718009461617E-2</v>
      </c>
    </row>
    <row r="2852" spans="17:19" x14ac:dyDescent="0.25">
      <c r="Q2852">
        <v>2851</v>
      </c>
      <c r="R2852">
        <v>0.19039198025375514</v>
      </c>
      <c r="S2852">
        <f t="shared" si="105"/>
        <v>-1.0390299145523448E-2</v>
      </c>
    </row>
    <row r="2853" spans="17:19" x14ac:dyDescent="0.25">
      <c r="Q2853">
        <v>2852</v>
      </c>
      <c r="R2853">
        <v>0.72697941629776552</v>
      </c>
      <c r="S2853">
        <f t="shared" si="105"/>
        <v>6.4530662640214084E-3</v>
      </c>
    </row>
    <row r="2854" spans="17:19" x14ac:dyDescent="0.25">
      <c r="Q2854">
        <v>2853</v>
      </c>
      <c r="R2854">
        <v>0.5639755463437307</v>
      </c>
      <c r="S2854">
        <f t="shared" si="105"/>
        <v>1.4159908717802105E-3</v>
      </c>
    </row>
    <row r="2855" spans="17:19" x14ac:dyDescent="0.25">
      <c r="Q2855">
        <v>2854</v>
      </c>
      <c r="R2855">
        <v>0.62703515122720588</v>
      </c>
      <c r="S2855">
        <f t="shared" si="105"/>
        <v>3.2703245684957988E-3</v>
      </c>
    </row>
    <row r="2856" spans="17:19" x14ac:dyDescent="0.25">
      <c r="Q2856">
        <v>2855</v>
      </c>
      <c r="R2856">
        <v>0.31450097325864579</v>
      </c>
      <c r="S2856">
        <f t="shared" si="105"/>
        <v>-5.9145244502252312E-3</v>
      </c>
    </row>
    <row r="2857" spans="17:19" x14ac:dyDescent="0.25">
      <c r="Q2857">
        <v>2856</v>
      </c>
      <c r="R2857">
        <v>0.91739347463173038</v>
      </c>
      <c r="S2857">
        <f t="shared" si="105"/>
        <v>1.5375100001414602E-2</v>
      </c>
    </row>
    <row r="2858" spans="17:19" x14ac:dyDescent="0.25">
      <c r="Q2858">
        <v>2857</v>
      </c>
      <c r="R2858">
        <v>0.65359804873557137</v>
      </c>
      <c r="S2858">
        <f t="shared" si="105"/>
        <v>4.0787417297557778E-3</v>
      </c>
    </row>
    <row r="2859" spans="17:19" x14ac:dyDescent="0.25">
      <c r="Q2859">
        <v>2858</v>
      </c>
      <c r="R2859">
        <v>0.94918867274119767</v>
      </c>
      <c r="S2859">
        <f t="shared" si="105"/>
        <v>1.821184988667154E-2</v>
      </c>
    </row>
    <row r="2860" spans="17:19" x14ac:dyDescent="0.25">
      <c r="Q2860">
        <v>2859</v>
      </c>
      <c r="R2860">
        <v>0.75181790630357548</v>
      </c>
      <c r="S2860">
        <f t="shared" si="105"/>
        <v>7.3238065501796713E-3</v>
      </c>
    </row>
    <row r="2861" spans="17:19" x14ac:dyDescent="0.25">
      <c r="Q2861">
        <v>2860</v>
      </c>
      <c r="R2861">
        <v>0.96867132122430555</v>
      </c>
      <c r="S2861">
        <f t="shared" si="105"/>
        <v>2.0767422245705301E-2</v>
      </c>
    </row>
    <row r="2862" spans="17:19" x14ac:dyDescent="0.25">
      <c r="Q2862">
        <v>2861</v>
      </c>
      <c r="R2862">
        <v>0.75929117115779643</v>
      </c>
      <c r="S2862">
        <f t="shared" si="105"/>
        <v>7.5946685420456364E-3</v>
      </c>
    </row>
    <row r="2863" spans="17:19" x14ac:dyDescent="0.25">
      <c r="Q2863">
        <v>2862</v>
      </c>
      <c r="R2863">
        <v>3.7269791219544102E-2</v>
      </c>
      <c r="S2863">
        <f t="shared" si="105"/>
        <v>-2.0709580239836926E-2</v>
      </c>
    </row>
    <row r="2864" spans="17:19" x14ac:dyDescent="0.25">
      <c r="Q2864">
        <v>2863</v>
      </c>
      <c r="R2864">
        <v>0.28062552845386168</v>
      </c>
      <c r="S2864">
        <f t="shared" si="105"/>
        <v>-7.0280288831546653E-3</v>
      </c>
    </row>
    <row r="2865" spans="17:19" x14ac:dyDescent="0.25">
      <c r="Q2865">
        <v>2864</v>
      </c>
      <c r="R2865">
        <v>0.67084566671257773</v>
      </c>
      <c r="S2865">
        <f t="shared" si="105"/>
        <v>4.6158142311943564E-3</v>
      </c>
    </row>
    <row r="2866" spans="17:19" x14ac:dyDescent="0.25">
      <c r="Q2866">
        <v>2865</v>
      </c>
      <c r="R2866">
        <v>0.19454420692714181</v>
      </c>
      <c r="S2866">
        <f t="shared" si="105"/>
        <v>-1.0217547328595535E-2</v>
      </c>
    </row>
    <row r="2867" spans="17:19" x14ac:dyDescent="0.25">
      <c r="Q2867">
        <v>2866</v>
      </c>
      <c r="R2867">
        <v>0.43688619521298211</v>
      </c>
      <c r="S2867">
        <f t="shared" si="105"/>
        <v>-2.22458259390414E-3</v>
      </c>
    </row>
    <row r="2868" spans="17:19" x14ac:dyDescent="0.25">
      <c r="Q2868">
        <v>2867</v>
      </c>
      <c r="R2868">
        <v>0.26544945100295869</v>
      </c>
      <c r="S2868">
        <f t="shared" si="105"/>
        <v>-7.5475027363796614E-3</v>
      </c>
    </row>
    <row r="2869" spans="17:19" x14ac:dyDescent="0.25">
      <c r="Q2869">
        <v>2868</v>
      </c>
      <c r="R2869">
        <v>0.58994374133490302</v>
      </c>
      <c r="S2869">
        <f t="shared" si="105"/>
        <v>2.1709468374938529E-3</v>
      </c>
    </row>
    <row r="2870" spans="17:19" x14ac:dyDescent="0.25">
      <c r="Q2870">
        <v>2869</v>
      </c>
      <c r="R2870">
        <v>0.28161628787064108</v>
      </c>
      <c r="S2870">
        <f t="shared" si="105"/>
        <v>-6.9946012161886733E-3</v>
      </c>
    </row>
    <row r="2871" spans="17:19" x14ac:dyDescent="0.25">
      <c r="Q2871">
        <v>2870</v>
      </c>
      <c r="R2871">
        <v>0.54363042730795585</v>
      </c>
      <c r="S2871">
        <f t="shared" si="105"/>
        <v>8.3026416860054069E-4</v>
      </c>
    </row>
    <row r="2872" spans="17:19" x14ac:dyDescent="0.25">
      <c r="Q2872">
        <v>2871</v>
      </c>
      <c r="R2872">
        <v>0.64524853661968606</v>
      </c>
      <c r="S2872">
        <f t="shared" si="105"/>
        <v>3.8223732006560651E-3</v>
      </c>
    </row>
    <row r="2873" spans="17:19" x14ac:dyDescent="0.25">
      <c r="Q2873">
        <v>2872</v>
      </c>
      <c r="R2873">
        <v>0.73483116617582034</v>
      </c>
      <c r="S2873">
        <f t="shared" si="105"/>
        <v>6.7237575142745963E-3</v>
      </c>
    </row>
    <row r="2874" spans="17:19" x14ac:dyDescent="0.25">
      <c r="Q2874">
        <v>2873</v>
      </c>
      <c r="R2874">
        <v>9.2925951269475005E-2</v>
      </c>
      <c r="S2874">
        <f t="shared" si="105"/>
        <v>-1.5471198418483672E-2</v>
      </c>
    </row>
    <row r="2875" spans="17:19" x14ac:dyDescent="0.25">
      <c r="Q2875">
        <v>2874</v>
      </c>
      <c r="R2875">
        <v>0.72861640190454291</v>
      </c>
      <c r="S2875">
        <f t="shared" si="105"/>
        <v>6.509176895140736E-3</v>
      </c>
    </row>
    <row r="2876" spans="17:19" x14ac:dyDescent="0.25">
      <c r="Q2876">
        <v>2875</v>
      </c>
      <c r="R2876">
        <v>0.50138572589633879</v>
      </c>
      <c r="S2876">
        <f t="shared" si="105"/>
        <v>-3.7721768569964713E-4</v>
      </c>
    </row>
    <row r="2877" spans="17:19" x14ac:dyDescent="0.25">
      <c r="Q2877">
        <v>2876</v>
      </c>
      <c r="R2877">
        <v>0.4642701274571277</v>
      </c>
      <c r="S2877">
        <f t="shared" si="105"/>
        <v>-1.4372718305977782E-3</v>
      </c>
    </row>
    <row r="2878" spans="17:19" x14ac:dyDescent="0.25">
      <c r="Q2878">
        <v>2877</v>
      </c>
      <c r="R2878">
        <v>0.24932817169748567</v>
      </c>
      <c r="S2878">
        <f t="shared" si="105"/>
        <v>-8.1161454561957877E-3</v>
      </c>
    </row>
    <row r="2879" spans="17:19" x14ac:dyDescent="0.25">
      <c r="Q2879">
        <v>2878</v>
      </c>
      <c r="R2879">
        <v>0.73132749745217884</v>
      </c>
      <c r="S2879">
        <f t="shared" si="105"/>
        <v>6.6024772326194782E-3</v>
      </c>
    </row>
    <row r="2880" spans="17:19" x14ac:dyDescent="0.25">
      <c r="Q2880">
        <v>2879</v>
      </c>
      <c r="R2880">
        <v>0.9431638156872526</v>
      </c>
      <c r="S2880">
        <f t="shared" si="105"/>
        <v>1.7584417874458955E-2</v>
      </c>
    </row>
    <row r="2881" spans="17:19" x14ac:dyDescent="0.25">
      <c r="Q2881">
        <v>2880</v>
      </c>
      <c r="R2881">
        <v>0.12224828137747523</v>
      </c>
      <c r="S2881">
        <f t="shared" si="105"/>
        <v>-1.366039343302447E-2</v>
      </c>
    </row>
    <row r="2882" spans="17:19" x14ac:dyDescent="0.25">
      <c r="Q2882">
        <v>2881</v>
      </c>
      <c r="R2882">
        <v>0.33682741365343327</v>
      </c>
      <c r="S2882">
        <f t="shared" si="105"/>
        <v>-5.2090574171456665E-3</v>
      </c>
    </row>
    <row r="2883" spans="17:19" x14ac:dyDescent="0.25">
      <c r="Q2883">
        <v>2882</v>
      </c>
      <c r="R2883">
        <v>0.50121059718113758</v>
      </c>
      <c r="S2883">
        <f t="shared" si="105"/>
        <v>-3.8221309500074377E-4</v>
      </c>
    </row>
    <row r="2884" spans="17:19" x14ac:dyDescent="0.25">
      <c r="Q2884">
        <v>2883</v>
      </c>
      <c r="R2884">
        <v>0.88282260325814443</v>
      </c>
      <c r="S2884">
        <f t="shared" si="105"/>
        <v>1.3115882898261591E-2</v>
      </c>
    </row>
    <row r="2885" spans="17:19" x14ac:dyDescent="0.25">
      <c r="Q2885">
        <v>2884</v>
      </c>
      <c r="R2885">
        <v>0.7678664266806583</v>
      </c>
      <c r="S2885">
        <f t="shared" si="105"/>
        <v>7.9111793083994682E-3</v>
      </c>
    </row>
    <row r="2886" spans="17:19" x14ac:dyDescent="0.25">
      <c r="Q2886">
        <v>2885</v>
      </c>
      <c r="R2886">
        <v>0.86489033256643033</v>
      </c>
      <c r="S2886">
        <f t="shared" si="105"/>
        <v>1.212976069864178E-2</v>
      </c>
    </row>
    <row r="2887" spans="17:19" x14ac:dyDescent="0.25">
      <c r="Q2887">
        <v>2886</v>
      </c>
      <c r="R2887">
        <v>0.32141130392924866</v>
      </c>
      <c r="S2887">
        <f t="shared" si="105"/>
        <v>-5.6940344470918416E-3</v>
      </c>
    </row>
    <row r="2888" spans="17:19" x14ac:dyDescent="0.25">
      <c r="Q2888">
        <v>2887</v>
      </c>
      <c r="R2888">
        <v>0.12906501597369491</v>
      </c>
      <c r="S2888">
        <f t="shared" si="105"/>
        <v>-1.3284882492828245E-2</v>
      </c>
    </row>
    <row r="2889" spans="17:19" x14ac:dyDescent="0.25">
      <c r="Q2889">
        <v>2888</v>
      </c>
      <c r="R2889">
        <v>0.38653286424091315</v>
      </c>
      <c r="S2889">
        <f t="shared" si="105"/>
        <v>-3.6982051701533567E-3</v>
      </c>
    </row>
    <row r="2890" spans="17:19" x14ac:dyDescent="0.25">
      <c r="Q2890">
        <v>2889</v>
      </c>
      <c r="R2890">
        <v>0.95113502956297646</v>
      </c>
      <c r="S2890">
        <f t="shared" si="105"/>
        <v>1.8427177534672046E-2</v>
      </c>
    </row>
    <row r="2891" spans="17:19" x14ac:dyDescent="0.25">
      <c r="Q2891">
        <v>2890</v>
      </c>
      <c r="R2891">
        <v>0.6324146435066843</v>
      </c>
      <c r="S2891">
        <f t="shared" si="105"/>
        <v>3.4324182157245988E-3</v>
      </c>
    </row>
    <row r="2892" spans="17:19" x14ac:dyDescent="0.25">
      <c r="Q2892">
        <v>2891</v>
      </c>
      <c r="R2892">
        <v>0.40791097058807901</v>
      </c>
      <c r="S2892">
        <f t="shared" si="105"/>
        <v>-3.0672703120750607E-3</v>
      </c>
    </row>
    <row r="2893" spans="17:19" x14ac:dyDescent="0.25">
      <c r="Q2893">
        <v>2892</v>
      </c>
      <c r="R2893">
        <v>0.9564237369478652</v>
      </c>
      <c r="S2893">
        <f t="shared" si="105"/>
        <v>1.9049103280509384E-2</v>
      </c>
    </row>
    <row r="2894" spans="17:19" x14ac:dyDescent="0.25">
      <c r="Q2894">
        <v>2893</v>
      </c>
      <c r="R2894">
        <v>0.94830778305243613</v>
      </c>
      <c r="S2894">
        <f t="shared" si="105"/>
        <v>1.8116550817039483E-2</v>
      </c>
    </row>
    <row r="2895" spans="17:19" x14ac:dyDescent="0.25">
      <c r="Q2895">
        <v>2894</v>
      </c>
      <c r="R2895">
        <v>0.75079833665375662</v>
      </c>
      <c r="S2895">
        <f t="shared" si="105"/>
        <v>7.2871941617170307E-3</v>
      </c>
    </row>
    <row r="2896" spans="17:19" x14ac:dyDescent="0.25">
      <c r="Q2896">
        <v>2895</v>
      </c>
      <c r="R2896">
        <v>0.20570661764446163</v>
      </c>
      <c r="S2896">
        <f t="shared" si="105"/>
        <v>-9.763933484486037E-3</v>
      </c>
    </row>
    <row r="2897" spans="17:19" x14ac:dyDescent="0.25">
      <c r="Q2897">
        <v>2896</v>
      </c>
      <c r="R2897">
        <v>0.8095679658122823</v>
      </c>
      <c r="S2897">
        <f t="shared" si="105"/>
        <v>9.5551331533759633E-3</v>
      </c>
    </row>
    <row r="2898" spans="17:19" x14ac:dyDescent="0.25">
      <c r="Q2898">
        <v>2897</v>
      </c>
      <c r="R2898">
        <v>6.2946714765560352E-2</v>
      </c>
      <c r="S2898">
        <f t="shared" si="105"/>
        <v>-1.7832981712142201E-2</v>
      </c>
    </row>
    <row r="2899" spans="17:19" x14ac:dyDescent="0.25">
      <c r="Q2899">
        <v>2898</v>
      </c>
      <c r="R2899">
        <v>0.33810301797011033</v>
      </c>
      <c r="S2899">
        <f t="shared" si="105"/>
        <v>-5.1693271528180573E-3</v>
      </c>
    </row>
    <row r="2900" spans="17:19" x14ac:dyDescent="0.25">
      <c r="Q2900">
        <v>2899</v>
      </c>
      <c r="R2900">
        <v>0.65372757423147054</v>
      </c>
      <c r="S2900">
        <f t="shared" ref="S2900:S2963" si="106">_xlfn.NORM.INV(R2900,$K$12,$K$14)</f>
        <v>4.0827364489970687E-3</v>
      </c>
    </row>
    <row r="2901" spans="17:19" x14ac:dyDescent="0.25">
      <c r="Q2901">
        <v>2900</v>
      </c>
      <c r="R2901">
        <v>0.81130366825795452</v>
      </c>
      <c r="S2901">
        <f t="shared" si="106"/>
        <v>9.6280214303946857E-3</v>
      </c>
    </row>
    <row r="2902" spans="17:19" x14ac:dyDescent="0.25">
      <c r="Q2902">
        <v>2901</v>
      </c>
      <c r="R2902">
        <v>0.48625872579601037</v>
      </c>
      <c r="S2902">
        <f t="shared" si="106"/>
        <v>-8.0877883132975017E-4</v>
      </c>
    </row>
    <row r="2903" spans="17:19" x14ac:dyDescent="0.25">
      <c r="Q2903">
        <v>2902</v>
      </c>
      <c r="R2903">
        <v>0.99397910841670922</v>
      </c>
      <c r="S2903">
        <f t="shared" si="106"/>
        <v>2.8156129632790058E-2</v>
      </c>
    </row>
    <row r="2904" spans="17:19" x14ac:dyDescent="0.25">
      <c r="Q2904">
        <v>2903</v>
      </c>
      <c r="R2904">
        <v>0.33620181944002103</v>
      </c>
      <c r="S2904">
        <f t="shared" si="106"/>
        <v>-5.2285636587741727E-3</v>
      </c>
    </row>
    <row r="2905" spans="17:19" x14ac:dyDescent="0.25">
      <c r="Q2905">
        <v>2904</v>
      </c>
      <c r="R2905">
        <v>3.0647091165229901E-2</v>
      </c>
      <c r="S2905">
        <f t="shared" si="106"/>
        <v>-2.171188558142962E-2</v>
      </c>
    </row>
    <row r="2906" spans="17:19" x14ac:dyDescent="0.25">
      <c r="Q2906">
        <v>2905</v>
      </c>
      <c r="R2906">
        <v>0.55893196957890334</v>
      </c>
      <c r="S2906">
        <f t="shared" si="106"/>
        <v>1.2703956951392028E-3</v>
      </c>
    </row>
    <row r="2907" spans="17:19" x14ac:dyDescent="0.25">
      <c r="Q2907">
        <v>2906</v>
      </c>
      <c r="R2907">
        <v>0.18540737906526217</v>
      </c>
      <c r="S2907">
        <f t="shared" si="106"/>
        <v>-1.0600767910044821E-2</v>
      </c>
    </row>
    <row r="2908" spans="17:19" x14ac:dyDescent="0.25">
      <c r="Q2908">
        <v>2907</v>
      </c>
      <c r="R2908">
        <v>2.5366397352235004E-2</v>
      </c>
      <c r="S2908">
        <f t="shared" si="106"/>
        <v>-2.2649162571731194E-2</v>
      </c>
    </row>
    <row r="2909" spans="17:19" x14ac:dyDescent="0.25">
      <c r="Q2909">
        <v>2908</v>
      </c>
      <c r="R2909">
        <v>0.52343126653796346</v>
      </c>
      <c r="S2909">
        <f t="shared" si="106"/>
        <v>2.5199539029829155E-4</v>
      </c>
    </row>
    <row r="2910" spans="17:19" x14ac:dyDescent="0.25">
      <c r="Q2910">
        <v>2909</v>
      </c>
      <c r="R2910">
        <v>0.12268402864822359</v>
      </c>
      <c r="S2910">
        <f t="shared" si="106"/>
        <v>-1.3635957716753638E-2</v>
      </c>
    </row>
    <row r="2911" spans="17:19" x14ac:dyDescent="0.25">
      <c r="Q2911">
        <v>2910</v>
      </c>
      <c r="R2911">
        <v>0.16101955600250517</v>
      </c>
      <c r="S2911">
        <f t="shared" si="106"/>
        <v>-1.1685548758064043E-2</v>
      </c>
    </row>
    <row r="2912" spans="17:19" x14ac:dyDescent="0.25">
      <c r="Q2912">
        <v>2911</v>
      </c>
      <c r="R2912">
        <v>0.20984818785966075</v>
      </c>
      <c r="S2912">
        <f t="shared" si="106"/>
        <v>-9.5993744336833782E-3</v>
      </c>
    </row>
    <row r="2913" spans="17:19" x14ac:dyDescent="0.25">
      <c r="Q2913">
        <v>2912</v>
      </c>
      <c r="R2913">
        <v>0.64689753120413751</v>
      </c>
      <c r="S2913">
        <f t="shared" si="106"/>
        <v>3.8728306253338184E-3</v>
      </c>
    </row>
    <row r="2914" spans="17:19" x14ac:dyDescent="0.25">
      <c r="Q2914">
        <v>2913</v>
      </c>
      <c r="R2914">
        <v>0.75386673971462903</v>
      </c>
      <c r="S2914">
        <f t="shared" si="106"/>
        <v>7.3976230132396809E-3</v>
      </c>
    </row>
    <row r="2915" spans="17:19" x14ac:dyDescent="0.25">
      <c r="Q2915">
        <v>2914</v>
      </c>
      <c r="R2915">
        <v>0.63045828394331149</v>
      </c>
      <c r="S2915">
        <f t="shared" si="106"/>
        <v>3.3733809557094244E-3</v>
      </c>
    </row>
    <row r="2916" spans="17:19" x14ac:dyDescent="0.25">
      <c r="Q2916">
        <v>2915</v>
      </c>
      <c r="R2916">
        <v>0.81547858449804911</v>
      </c>
      <c r="S2916">
        <f t="shared" si="106"/>
        <v>9.8050533337855073E-3</v>
      </c>
    </row>
    <row r="2917" spans="17:19" x14ac:dyDescent="0.25">
      <c r="Q2917">
        <v>2916</v>
      </c>
      <c r="R2917">
        <v>0.38272337682200064</v>
      </c>
      <c r="S2917">
        <f t="shared" si="106"/>
        <v>-3.8116451746877597E-3</v>
      </c>
    </row>
    <row r="2918" spans="17:19" x14ac:dyDescent="0.25">
      <c r="Q2918">
        <v>2917</v>
      </c>
      <c r="R2918">
        <v>0.63818682002130334</v>
      </c>
      <c r="S2918">
        <f t="shared" si="106"/>
        <v>3.6072181029122401E-3</v>
      </c>
    </row>
    <row r="2919" spans="17:19" x14ac:dyDescent="0.25">
      <c r="Q2919">
        <v>2918</v>
      </c>
      <c r="R2919">
        <v>0.5639098869451814</v>
      </c>
      <c r="S2919">
        <f t="shared" si="106"/>
        <v>1.4140935757008893E-3</v>
      </c>
    </row>
    <row r="2920" spans="17:19" x14ac:dyDescent="0.25">
      <c r="Q2920">
        <v>2919</v>
      </c>
      <c r="R2920">
        <v>0.93975101180379594</v>
      </c>
      <c r="S2920">
        <f t="shared" si="106"/>
        <v>1.7251986001727202E-2</v>
      </c>
    </row>
    <row r="2921" spans="17:19" x14ac:dyDescent="0.25">
      <c r="Q2921">
        <v>2920</v>
      </c>
      <c r="R2921">
        <v>0.28585821266793254</v>
      </c>
      <c r="S2921">
        <f t="shared" si="106"/>
        <v>-6.8521158509199653E-3</v>
      </c>
    </row>
    <row r="2922" spans="17:19" x14ac:dyDescent="0.25">
      <c r="Q2922">
        <v>2921</v>
      </c>
      <c r="R2922">
        <v>0.97304837932170951</v>
      </c>
      <c r="S2922">
        <f t="shared" si="106"/>
        <v>2.1518445536029798E-2</v>
      </c>
    </row>
    <row r="2923" spans="17:19" x14ac:dyDescent="0.25">
      <c r="Q2923">
        <v>2922</v>
      </c>
      <c r="R2923">
        <v>0.79037695724602319</v>
      </c>
      <c r="S2923">
        <f t="shared" si="106"/>
        <v>8.7747821384646599E-3</v>
      </c>
    </row>
    <row r="2924" spans="17:19" x14ac:dyDescent="0.25">
      <c r="Q2924">
        <v>2923</v>
      </c>
      <c r="R2924">
        <v>0.79372442031175483</v>
      </c>
      <c r="S2924">
        <f t="shared" si="106"/>
        <v>8.907722658166228E-3</v>
      </c>
    </row>
    <row r="2925" spans="17:19" x14ac:dyDescent="0.25">
      <c r="Q2925">
        <v>2924</v>
      </c>
      <c r="R2925">
        <v>0.38723167645589973</v>
      </c>
      <c r="S2925">
        <f t="shared" si="106"/>
        <v>-3.6774314233328038E-3</v>
      </c>
    </row>
    <row r="2926" spans="17:19" x14ac:dyDescent="0.25">
      <c r="Q2926">
        <v>2925</v>
      </c>
      <c r="R2926">
        <v>0.99781747416588784</v>
      </c>
      <c r="S2926">
        <f t="shared" si="106"/>
        <v>3.2020396230432832E-2</v>
      </c>
    </row>
    <row r="2927" spans="17:19" x14ac:dyDescent="0.25">
      <c r="Q2927">
        <v>2926</v>
      </c>
      <c r="R2927">
        <v>0.63736814690935206</v>
      </c>
      <c r="S2927">
        <f t="shared" si="106"/>
        <v>3.5823691734252483E-3</v>
      </c>
    </row>
    <row r="2928" spans="17:19" x14ac:dyDescent="0.25">
      <c r="Q2928">
        <v>2927</v>
      </c>
      <c r="R2928">
        <v>0.56198519070779829</v>
      </c>
      <c r="S2928">
        <f t="shared" si="106"/>
        <v>1.3584998711841868E-3</v>
      </c>
    </row>
    <row r="2929" spans="17:19" x14ac:dyDescent="0.25">
      <c r="Q2929">
        <v>2928</v>
      </c>
      <c r="R2929">
        <v>8.902059409824703E-2</v>
      </c>
      <c r="S2929">
        <f t="shared" si="106"/>
        <v>-1.5742717339639639E-2</v>
      </c>
    </row>
    <row r="2930" spans="17:19" x14ac:dyDescent="0.25">
      <c r="Q2930">
        <v>2929</v>
      </c>
      <c r="R2930">
        <v>0.37227796734121743</v>
      </c>
      <c r="S2930">
        <f t="shared" si="106"/>
        <v>-4.124467823373619E-3</v>
      </c>
    </row>
    <row r="2931" spans="17:19" x14ac:dyDescent="0.25">
      <c r="Q2931">
        <v>2930</v>
      </c>
      <c r="R2931">
        <v>0.45235520869709167</v>
      </c>
      <c r="S2931">
        <f t="shared" si="106"/>
        <v>-1.7790142637762148E-3</v>
      </c>
    </row>
    <row r="2932" spans="17:19" x14ac:dyDescent="0.25">
      <c r="Q2932">
        <v>2931</v>
      </c>
      <c r="R2932">
        <v>0.17519577629882532</v>
      </c>
      <c r="S2932">
        <f t="shared" si="106"/>
        <v>-1.104322204075609E-2</v>
      </c>
    </row>
    <row r="2933" spans="17:19" x14ac:dyDescent="0.25">
      <c r="Q2933">
        <v>2932</v>
      </c>
      <c r="R2933">
        <v>0.93645292611728914</v>
      </c>
      <c r="S2933">
        <f t="shared" si="106"/>
        <v>1.6944454566333852E-2</v>
      </c>
    </row>
    <row r="2934" spans="17:19" x14ac:dyDescent="0.25">
      <c r="Q2934">
        <v>2933</v>
      </c>
      <c r="R2934">
        <v>0.25166934344880953</v>
      </c>
      <c r="S2934">
        <f t="shared" si="106"/>
        <v>-8.032397201070204E-3</v>
      </c>
    </row>
    <row r="2935" spans="17:19" x14ac:dyDescent="0.25">
      <c r="Q2935">
        <v>2934</v>
      </c>
      <c r="R2935">
        <v>0.50585635273573171</v>
      </c>
      <c r="S2935">
        <f t="shared" si="106"/>
        <v>-2.496913156507768E-4</v>
      </c>
    </row>
    <row r="2936" spans="17:19" x14ac:dyDescent="0.25">
      <c r="Q2936">
        <v>2935</v>
      </c>
      <c r="R2936">
        <v>0.28003702753060344</v>
      </c>
      <c r="S2936">
        <f t="shared" si="106"/>
        <v>-7.0479115971675997E-3</v>
      </c>
    </row>
    <row r="2937" spans="17:19" x14ac:dyDescent="0.25">
      <c r="Q2937">
        <v>2936</v>
      </c>
      <c r="R2937">
        <v>0.87119971333175816</v>
      </c>
      <c r="S2937">
        <f t="shared" si="106"/>
        <v>1.2465715817318335E-2</v>
      </c>
    </row>
    <row r="2938" spans="17:19" x14ac:dyDescent="0.25">
      <c r="Q2938">
        <v>2937</v>
      </c>
      <c r="R2938">
        <v>0.96821023453567701</v>
      </c>
      <c r="S2938">
        <f t="shared" si="106"/>
        <v>2.0693476124067602E-2</v>
      </c>
    </row>
    <row r="2939" spans="17:19" x14ac:dyDescent="0.25">
      <c r="Q2939">
        <v>2938</v>
      </c>
      <c r="R2939">
        <v>9.8318439887090547E-2</v>
      </c>
      <c r="S2939">
        <f t="shared" si="106"/>
        <v>-1.5109813638460638E-2</v>
      </c>
    </row>
    <row r="2940" spans="17:19" x14ac:dyDescent="0.25">
      <c r="Q2940">
        <v>2939</v>
      </c>
      <c r="R2940">
        <v>0.65849339572145149</v>
      </c>
      <c r="S2940">
        <f t="shared" si="106"/>
        <v>4.2301110119147521E-3</v>
      </c>
    </row>
    <row r="2941" spans="17:19" x14ac:dyDescent="0.25">
      <c r="Q2941">
        <v>2940</v>
      </c>
      <c r="R2941">
        <v>0.48322020960984013</v>
      </c>
      <c r="S2941">
        <f t="shared" si="106"/>
        <v>-8.9551333919024611E-4</v>
      </c>
    </row>
    <row r="2942" spans="17:19" x14ac:dyDescent="0.25">
      <c r="Q2942">
        <v>2941</v>
      </c>
      <c r="R2942">
        <v>0.58630361652320429</v>
      </c>
      <c r="S2942">
        <f t="shared" si="106"/>
        <v>2.0645077991261955E-3</v>
      </c>
    </row>
    <row r="2943" spans="17:19" x14ac:dyDescent="0.25">
      <c r="Q2943">
        <v>2942</v>
      </c>
      <c r="R2943">
        <v>0.10553785639356228</v>
      </c>
      <c r="S2943">
        <f t="shared" si="106"/>
        <v>-1.464803897678451E-2</v>
      </c>
    </row>
    <row r="2944" spans="17:19" x14ac:dyDescent="0.25">
      <c r="Q2944">
        <v>2943</v>
      </c>
      <c r="R2944">
        <v>0.60878360016102229</v>
      </c>
      <c r="S2944">
        <f t="shared" si="106"/>
        <v>2.7256931942137466E-3</v>
      </c>
    </row>
    <row r="2945" spans="17:19" x14ac:dyDescent="0.25">
      <c r="Q2945">
        <v>2944</v>
      </c>
      <c r="R2945">
        <v>0.94975886818366007</v>
      </c>
      <c r="S2945">
        <f t="shared" si="106"/>
        <v>1.8274240015863676E-2</v>
      </c>
    </row>
    <row r="2946" spans="17:19" x14ac:dyDescent="0.25">
      <c r="Q2946">
        <v>2945</v>
      </c>
      <c r="R2946">
        <v>0.19039429661017915</v>
      </c>
      <c r="S2946">
        <f t="shared" si="106"/>
        <v>-1.0390202134509766E-2</v>
      </c>
    </row>
    <row r="2947" spans="17:19" x14ac:dyDescent="0.25">
      <c r="Q2947">
        <v>2946</v>
      </c>
      <c r="R2947">
        <v>3.3400779157647942E-2</v>
      </c>
      <c r="S2947">
        <f t="shared" si="106"/>
        <v>-2.1275363622512526E-2</v>
      </c>
    </row>
    <row r="2948" spans="17:19" x14ac:dyDescent="0.25">
      <c r="Q2948">
        <v>2947</v>
      </c>
      <c r="R2948">
        <v>0.72473133538684442</v>
      </c>
      <c r="S2948">
        <f t="shared" si="106"/>
        <v>6.3762801573338437E-3</v>
      </c>
    </row>
    <row r="2949" spans="17:19" x14ac:dyDescent="0.25">
      <c r="Q2949">
        <v>2948</v>
      </c>
      <c r="R2949">
        <v>0.2367032879688763</v>
      </c>
      <c r="S2949">
        <f t="shared" si="106"/>
        <v>-8.5752148718541855E-3</v>
      </c>
    </row>
    <row r="2950" spans="17:19" x14ac:dyDescent="0.25">
      <c r="Q2950">
        <v>2949</v>
      </c>
      <c r="R2950">
        <v>0.47714818799602143</v>
      </c>
      <c r="S2950">
        <f t="shared" si="106"/>
        <v>-1.0689277285580755E-3</v>
      </c>
    </row>
    <row r="2951" spans="17:19" x14ac:dyDescent="0.25">
      <c r="Q2951">
        <v>2950</v>
      </c>
      <c r="R2951">
        <v>0.63951818415420369</v>
      </c>
      <c r="S2951">
        <f t="shared" si="106"/>
        <v>3.6476696558346349E-3</v>
      </c>
    </row>
    <row r="2952" spans="17:19" x14ac:dyDescent="0.25">
      <c r="Q2952">
        <v>2951</v>
      </c>
      <c r="R2952">
        <v>0.45324644270887271</v>
      </c>
      <c r="S2952">
        <f t="shared" si="106"/>
        <v>-1.7534132576141363E-3</v>
      </c>
    </row>
    <row r="2953" spans="17:19" x14ac:dyDescent="0.25">
      <c r="Q2953">
        <v>2952</v>
      </c>
      <c r="R2953">
        <v>0.97863117062871252</v>
      </c>
      <c r="S2953">
        <f t="shared" si="106"/>
        <v>2.2641045438923868E-2</v>
      </c>
    </row>
    <row r="2954" spans="17:19" x14ac:dyDescent="0.25">
      <c r="Q2954">
        <v>2953</v>
      </c>
      <c r="R2954">
        <v>0.88971977989913464</v>
      </c>
      <c r="S2954">
        <f t="shared" si="106"/>
        <v>1.3523535023775572E-2</v>
      </c>
    </row>
    <row r="2955" spans="17:19" x14ac:dyDescent="0.25">
      <c r="Q2955">
        <v>2954</v>
      </c>
      <c r="R2955">
        <v>0.26233444649215776</v>
      </c>
      <c r="S2955">
        <f t="shared" si="106"/>
        <v>-7.6559553976486795E-3</v>
      </c>
    </row>
    <row r="2956" spans="17:19" x14ac:dyDescent="0.25">
      <c r="Q2956">
        <v>2955</v>
      </c>
      <c r="R2956">
        <v>0.67041270458920976</v>
      </c>
      <c r="S2956">
        <f t="shared" si="106"/>
        <v>4.602199245811232E-3</v>
      </c>
    </row>
    <row r="2957" spans="17:19" x14ac:dyDescent="0.25">
      <c r="Q2957">
        <v>2956</v>
      </c>
      <c r="R2957">
        <v>0.24477158792602494</v>
      </c>
      <c r="S2957">
        <f t="shared" si="106"/>
        <v>-8.2803529996635754E-3</v>
      </c>
    </row>
    <row r="2958" spans="17:19" x14ac:dyDescent="0.25">
      <c r="Q2958">
        <v>2957</v>
      </c>
      <c r="R2958">
        <v>4.8528768468160788E-2</v>
      </c>
      <c r="S2958">
        <f t="shared" si="106"/>
        <v>-1.9298551453221086E-2</v>
      </c>
    </row>
    <row r="2959" spans="17:19" x14ac:dyDescent="0.25">
      <c r="Q2959">
        <v>2958</v>
      </c>
      <c r="R2959">
        <v>0.20644590095645654</v>
      </c>
      <c r="S2959">
        <f t="shared" si="106"/>
        <v>-9.734416489943748E-3</v>
      </c>
    </row>
    <row r="2960" spans="17:19" x14ac:dyDescent="0.25">
      <c r="Q2960">
        <v>2959</v>
      </c>
      <c r="R2960">
        <v>0.98375231612555136</v>
      </c>
      <c r="S2960">
        <f t="shared" si="106"/>
        <v>2.3915529280340526E-2</v>
      </c>
    </row>
    <row r="2961" spans="17:19" x14ac:dyDescent="0.25">
      <c r="Q2961">
        <v>2960</v>
      </c>
      <c r="R2961">
        <v>0.5187046592070671</v>
      </c>
      <c r="S2961">
        <f t="shared" si="106"/>
        <v>1.1698423489050553E-4</v>
      </c>
    </row>
    <row r="2962" spans="17:19" x14ac:dyDescent="0.25">
      <c r="Q2962">
        <v>2961</v>
      </c>
      <c r="R2962">
        <v>0.40286861793870432</v>
      </c>
      <c r="S2962">
        <f t="shared" si="106"/>
        <v>-3.2152817872972417E-3</v>
      </c>
    </row>
    <row r="2963" spans="17:19" x14ac:dyDescent="0.25">
      <c r="Q2963">
        <v>2962</v>
      </c>
      <c r="R2963">
        <v>0.73863468565121193</v>
      </c>
      <c r="S2963">
        <f t="shared" si="106"/>
        <v>6.8563423963630974E-3</v>
      </c>
    </row>
    <row r="2964" spans="17:19" x14ac:dyDescent="0.25">
      <c r="Q2964">
        <v>2963</v>
      </c>
      <c r="R2964">
        <v>0.7484197430006182</v>
      </c>
      <c r="S2964">
        <f t="shared" ref="S2964:S3027" si="107">_xlfn.NORM.INV(R2964,$K$12,$K$14)</f>
        <v>7.2020878287601042E-3</v>
      </c>
    </row>
    <row r="2965" spans="17:19" x14ac:dyDescent="0.25">
      <c r="Q2965">
        <v>2964</v>
      </c>
      <c r="R2965">
        <v>0.13833741581448988</v>
      </c>
      <c r="S2965">
        <f t="shared" si="107"/>
        <v>-1.2795536994966819E-2</v>
      </c>
    </row>
    <row r="2966" spans="17:19" x14ac:dyDescent="0.25">
      <c r="Q2966">
        <v>2965</v>
      </c>
      <c r="R2966">
        <v>0.54083726508835994</v>
      </c>
      <c r="S2966">
        <f t="shared" si="107"/>
        <v>7.501422646189037E-4</v>
      </c>
    </row>
    <row r="2967" spans="17:19" x14ac:dyDescent="0.25">
      <c r="Q2967">
        <v>2966</v>
      </c>
      <c r="R2967">
        <v>0.76436662722518744</v>
      </c>
      <c r="S2967">
        <f t="shared" si="107"/>
        <v>7.7812373328348967E-3</v>
      </c>
    </row>
    <row r="2968" spans="17:19" x14ac:dyDescent="0.25">
      <c r="Q2968">
        <v>2967</v>
      </c>
      <c r="R2968">
        <v>0.91140124795387178</v>
      </c>
      <c r="S2968">
        <f t="shared" si="107"/>
        <v>1.4939083393006963E-2</v>
      </c>
    </row>
    <row r="2969" spans="17:19" x14ac:dyDescent="0.25">
      <c r="Q2969">
        <v>2968</v>
      </c>
      <c r="R2969">
        <v>0.81613770537201602</v>
      </c>
      <c r="S2969">
        <f t="shared" si="107"/>
        <v>9.8332288983860507E-3</v>
      </c>
    </row>
    <row r="2970" spans="17:19" x14ac:dyDescent="0.25">
      <c r="Q2970">
        <v>2969</v>
      </c>
      <c r="R2970">
        <v>0.41259633291318087</v>
      </c>
      <c r="S2970">
        <f t="shared" si="107"/>
        <v>-2.9301391103184709E-3</v>
      </c>
    </row>
    <row r="2971" spans="17:19" x14ac:dyDescent="0.25">
      <c r="Q2971">
        <v>2970</v>
      </c>
      <c r="R2971">
        <v>8.9117084016471226E-2</v>
      </c>
      <c r="S2971">
        <f t="shared" si="107"/>
        <v>-1.5735903350197609E-2</v>
      </c>
    </row>
    <row r="2972" spans="17:19" x14ac:dyDescent="0.25">
      <c r="Q2972">
        <v>2971</v>
      </c>
      <c r="R2972">
        <v>0.90329930526087254</v>
      </c>
      <c r="S2972">
        <f t="shared" si="107"/>
        <v>1.4383176667926234E-2</v>
      </c>
    </row>
    <row r="2973" spans="17:19" x14ac:dyDescent="0.25">
      <c r="Q2973">
        <v>2972</v>
      </c>
      <c r="R2973">
        <v>0.18963288969221004</v>
      </c>
      <c r="S2973">
        <f t="shared" si="107"/>
        <v>-1.0422129662120585E-2</v>
      </c>
    </row>
    <row r="2974" spans="17:19" x14ac:dyDescent="0.25">
      <c r="Q2974">
        <v>2973</v>
      </c>
      <c r="R2974">
        <v>0.65427326822305498</v>
      </c>
      <c r="S2974">
        <f t="shared" si="107"/>
        <v>4.0995723935185226E-3</v>
      </c>
    </row>
    <row r="2975" spans="17:19" x14ac:dyDescent="0.25">
      <c r="Q2975">
        <v>2974</v>
      </c>
      <c r="R2975">
        <v>0.46615070336888675</v>
      </c>
      <c r="S2975">
        <f t="shared" si="107"/>
        <v>-1.3834252388866164E-3</v>
      </c>
    </row>
    <row r="2976" spans="17:19" x14ac:dyDescent="0.25">
      <c r="Q2976">
        <v>2975</v>
      </c>
      <c r="R2976">
        <v>1.0346356637936815E-2</v>
      </c>
      <c r="S2976">
        <f t="shared" si="107"/>
        <v>-2.6743622468111409E-2</v>
      </c>
    </row>
    <row r="2977" spans="17:19" x14ac:dyDescent="0.25">
      <c r="Q2977">
        <v>2976</v>
      </c>
      <c r="R2977">
        <v>0.30248645302369936</v>
      </c>
      <c r="S2977">
        <f t="shared" si="107"/>
        <v>-6.3029102268082789E-3</v>
      </c>
    </row>
    <row r="2978" spans="17:19" x14ac:dyDescent="0.25">
      <c r="Q2978">
        <v>2977</v>
      </c>
      <c r="R2978">
        <v>0.61668561521590448</v>
      </c>
      <c r="S2978">
        <f t="shared" si="107"/>
        <v>2.9605355293846583E-3</v>
      </c>
    </row>
    <row r="2979" spans="17:19" x14ac:dyDescent="0.25">
      <c r="Q2979">
        <v>2978</v>
      </c>
      <c r="R2979">
        <v>0.72298789441584543</v>
      </c>
      <c r="S2979">
        <f t="shared" si="107"/>
        <v>6.316943083061387E-3</v>
      </c>
    </row>
    <row r="2980" spans="17:19" x14ac:dyDescent="0.25">
      <c r="Q2980">
        <v>2979</v>
      </c>
      <c r="R2980">
        <v>0.25303332741113682</v>
      </c>
      <c r="S2980">
        <f t="shared" si="107"/>
        <v>-7.9837946320760207E-3</v>
      </c>
    </row>
    <row r="2981" spans="17:19" x14ac:dyDescent="0.25">
      <c r="Q2981">
        <v>2980</v>
      </c>
      <c r="R2981">
        <v>0.20808994404068315</v>
      </c>
      <c r="S2981">
        <f t="shared" si="107"/>
        <v>-9.6689991815136801E-3</v>
      </c>
    </row>
    <row r="2982" spans="17:19" x14ac:dyDescent="0.25">
      <c r="Q2982">
        <v>2981</v>
      </c>
      <c r="R2982">
        <v>0.82765011076359007</v>
      </c>
      <c r="S2982">
        <f t="shared" si="107"/>
        <v>1.0335929433717634E-2</v>
      </c>
    </row>
    <row r="2983" spans="17:19" x14ac:dyDescent="0.25">
      <c r="Q2983">
        <v>2982</v>
      </c>
      <c r="R2983">
        <v>8.56090971484047E-2</v>
      </c>
      <c r="S2983">
        <f t="shared" si="107"/>
        <v>-1.5987253054350697E-2</v>
      </c>
    </row>
    <row r="2984" spans="17:19" x14ac:dyDescent="0.25">
      <c r="Q2984">
        <v>2983</v>
      </c>
      <c r="R2984">
        <v>0.90317287668631907</v>
      </c>
      <c r="S2984">
        <f t="shared" si="107"/>
        <v>1.4374779050946824E-2</v>
      </c>
    </row>
    <row r="2985" spans="17:19" x14ac:dyDescent="0.25">
      <c r="Q2985">
        <v>2984</v>
      </c>
      <c r="R2985">
        <v>4.4109023779900558E-2</v>
      </c>
      <c r="S2985">
        <f t="shared" si="107"/>
        <v>-1.9817274627790996E-2</v>
      </c>
    </row>
    <row r="2986" spans="17:19" x14ac:dyDescent="0.25">
      <c r="Q2986">
        <v>2985</v>
      </c>
      <c r="R2986">
        <v>0.75624014666413064</v>
      </c>
      <c r="S2986">
        <f t="shared" si="107"/>
        <v>7.4835467152310643E-3</v>
      </c>
    </row>
    <row r="2987" spans="17:19" x14ac:dyDescent="0.25">
      <c r="Q2987">
        <v>2986</v>
      </c>
      <c r="R2987">
        <v>2.8358723242491668E-2</v>
      </c>
      <c r="S2987">
        <f t="shared" si="107"/>
        <v>-2.2100091690293429E-2</v>
      </c>
    </row>
    <row r="2988" spans="17:19" x14ac:dyDescent="0.25">
      <c r="Q2988">
        <v>2987</v>
      </c>
      <c r="R2988">
        <v>4.7609555071405074E-2</v>
      </c>
      <c r="S2988">
        <f t="shared" si="107"/>
        <v>-1.9403216643552563E-2</v>
      </c>
    </row>
    <row r="2989" spans="17:19" x14ac:dyDescent="0.25">
      <c r="Q2989">
        <v>2988</v>
      </c>
      <c r="R2989">
        <v>0.65127720699344349</v>
      </c>
      <c r="S2989">
        <f t="shared" si="107"/>
        <v>4.0072574969197486E-3</v>
      </c>
    </row>
    <row r="2990" spans="17:19" x14ac:dyDescent="0.25">
      <c r="Q2990">
        <v>2989</v>
      </c>
      <c r="R2990">
        <v>0.57711876214708613</v>
      </c>
      <c r="S2990">
        <f t="shared" si="107"/>
        <v>1.7968783775859198E-3</v>
      </c>
    </row>
    <row r="2991" spans="17:19" x14ac:dyDescent="0.25">
      <c r="Q2991">
        <v>2990</v>
      </c>
      <c r="R2991">
        <v>0.93797015963162178</v>
      </c>
      <c r="S2991">
        <f t="shared" si="107"/>
        <v>1.7084343172158862E-2</v>
      </c>
    </row>
    <row r="2992" spans="17:19" x14ac:dyDescent="0.25">
      <c r="Q2992">
        <v>2991</v>
      </c>
      <c r="R2992">
        <v>7.8526556377468526E-2</v>
      </c>
      <c r="S2992">
        <f t="shared" si="107"/>
        <v>-1.6519270819107673E-2</v>
      </c>
    </row>
    <row r="2993" spans="17:19" x14ac:dyDescent="0.25">
      <c r="Q2993">
        <v>2992</v>
      </c>
      <c r="R2993">
        <v>0.80945536754252712</v>
      </c>
      <c r="S2993">
        <f t="shared" si="107"/>
        <v>9.5504188875193304E-3</v>
      </c>
    </row>
    <row r="2994" spans="17:19" x14ac:dyDescent="0.25">
      <c r="Q2994">
        <v>2993</v>
      </c>
      <c r="R2994">
        <v>5.6409223165916123E-2</v>
      </c>
      <c r="S2994">
        <f t="shared" si="107"/>
        <v>-1.8460591906806489E-2</v>
      </c>
    </row>
    <row r="2995" spans="17:19" x14ac:dyDescent="0.25">
      <c r="Q2995">
        <v>2994</v>
      </c>
      <c r="R2995">
        <v>0.29346050100713628</v>
      </c>
      <c r="S2995">
        <f t="shared" si="107"/>
        <v>-6.5992398376910578E-3</v>
      </c>
    </row>
    <row r="2996" spans="17:19" x14ac:dyDescent="0.25">
      <c r="Q2996">
        <v>2995</v>
      </c>
      <c r="R2996">
        <v>9.1248809011053589E-2</v>
      </c>
      <c r="S2996">
        <f t="shared" si="107"/>
        <v>-1.5586743910020079E-2</v>
      </c>
    </row>
    <row r="2997" spans="17:19" x14ac:dyDescent="0.25">
      <c r="Q2997">
        <v>2996</v>
      </c>
      <c r="R2997">
        <v>0.8764022928237426</v>
      </c>
      <c r="S2997">
        <f t="shared" si="107"/>
        <v>1.2751429023578266E-2</v>
      </c>
    </row>
    <row r="2998" spans="17:19" x14ac:dyDescent="0.25">
      <c r="Q2998">
        <v>2997</v>
      </c>
      <c r="R2998">
        <v>0.44141338487247217</v>
      </c>
      <c r="S2998">
        <f t="shared" si="107"/>
        <v>-2.0939251614951106E-3</v>
      </c>
    </row>
    <row r="2999" spans="17:19" x14ac:dyDescent="0.25">
      <c r="Q2999">
        <v>2998</v>
      </c>
      <c r="R2999">
        <v>0.98698844740857539</v>
      </c>
      <c r="S2999">
        <f t="shared" si="107"/>
        <v>2.4912407698177548E-2</v>
      </c>
    </row>
    <row r="3000" spans="17:19" x14ac:dyDescent="0.25">
      <c r="Q3000">
        <v>2999</v>
      </c>
      <c r="R3000">
        <v>0.5400561294225541</v>
      </c>
      <c r="S3000">
        <f t="shared" si="107"/>
        <v>7.2774589293545877E-4</v>
      </c>
    </row>
    <row r="3001" spans="17:19" x14ac:dyDescent="0.25">
      <c r="Q3001">
        <v>3000</v>
      </c>
      <c r="R3001">
        <v>0.53123052912362956</v>
      </c>
      <c r="S3001">
        <f t="shared" si="107"/>
        <v>4.7498915889738292E-4</v>
      </c>
    </row>
    <row r="3002" spans="17:19" x14ac:dyDescent="0.25">
      <c r="Q3002">
        <v>3001</v>
      </c>
      <c r="R3002">
        <v>0.12652728122822743</v>
      </c>
      <c r="S3002">
        <f t="shared" si="107"/>
        <v>-1.3423024140216696E-2</v>
      </c>
    </row>
    <row r="3003" spans="17:19" x14ac:dyDescent="0.25">
      <c r="Q3003">
        <v>3002</v>
      </c>
      <c r="R3003">
        <v>0.78903359141227092</v>
      </c>
      <c r="S3003">
        <f t="shared" si="107"/>
        <v>8.7217837098419633E-3</v>
      </c>
    </row>
    <row r="3004" spans="17:19" x14ac:dyDescent="0.25">
      <c r="Q3004">
        <v>3003</v>
      </c>
      <c r="R3004">
        <v>0.42539268751767234</v>
      </c>
      <c r="S3004">
        <f t="shared" si="107"/>
        <v>-2.5574069309006451E-3</v>
      </c>
    </row>
    <row r="3005" spans="17:19" x14ac:dyDescent="0.25">
      <c r="Q3005">
        <v>3004</v>
      </c>
      <c r="R3005">
        <v>0.21540980209719696</v>
      </c>
      <c r="S3005">
        <f t="shared" si="107"/>
        <v>-9.3813644744180965E-3</v>
      </c>
    </row>
    <row r="3006" spans="17:19" x14ac:dyDescent="0.25">
      <c r="Q3006">
        <v>3005</v>
      </c>
      <c r="R3006">
        <v>6.4586734707010263E-2</v>
      </c>
      <c r="S3006">
        <f t="shared" si="107"/>
        <v>-1.7683580685783261E-2</v>
      </c>
    </row>
    <row r="3007" spans="17:19" x14ac:dyDescent="0.25">
      <c r="Q3007">
        <v>3006</v>
      </c>
      <c r="R3007">
        <v>0.44737465235590423</v>
      </c>
      <c r="S3007">
        <f t="shared" si="107"/>
        <v>-1.92221320268063E-3</v>
      </c>
    </row>
    <row r="3008" spans="17:19" x14ac:dyDescent="0.25">
      <c r="Q3008">
        <v>3007</v>
      </c>
      <c r="R3008">
        <v>0.63187024624432286</v>
      </c>
      <c r="S3008">
        <f t="shared" si="107"/>
        <v>3.4159795462419453E-3</v>
      </c>
    </row>
    <row r="3009" spans="17:19" x14ac:dyDescent="0.25">
      <c r="Q3009">
        <v>3008</v>
      </c>
      <c r="R3009">
        <v>0.99717213248098324</v>
      </c>
      <c r="S3009">
        <f t="shared" si="107"/>
        <v>3.1071350344225392E-2</v>
      </c>
    </row>
    <row r="3010" spans="17:19" x14ac:dyDescent="0.25">
      <c r="Q3010">
        <v>3009</v>
      </c>
      <c r="R3010">
        <v>2.3967026417137882E-2</v>
      </c>
      <c r="S3010">
        <f t="shared" si="107"/>
        <v>-2.2924767915452064E-2</v>
      </c>
    </row>
    <row r="3011" spans="17:19" x14ac:dyDescent="0.25">
      <c r="Q3011">
        <v>3010</v>
      </c>
      <c r="R3011">
        <v>0.44796246058420797</v>
      </c>
      <c r="S3011">
        <f t="shared" si="107"/>
        <v>-1.9053008057740677E-3</v>
      </c>
    </row>
    <row r="3012" spans="17:19" x14ac:dyDescent="0.25">
      <c r="Q3012">
        <v>3011</v>
      </c>
      <c r="R3012">
        <v>0.13875900531142282</v>
      </c>
      <c r="S3012">
        <f t="shared" si="107"/>
        <v>-1.277382937555928E-2</v>
      </c>
    </row>
    <row r="3013" spans="17:19" x14ac:dyDescent="0.25">
      <c r="Q3013">
        <v>3012</v>
      </c>
      <c r="R3013">
        <v>0.73928389912233594</v>
      </c>
      <c r="S3013">
        <f t="shared" si="107"/>
        <v>6.8790714612232432E-3</v>
      </c>
    </row>
    <row r="3014" spans="17:19" x14ac:dyDescent="0.25">
      <c r="Q3014">
        <v>3013</v>
      </c>
      <c r="R3014">
        <v>0.73309740927027345</v>
      </c>
      <c r="S3014">
        <f t="shared" si="107"/>
        <v>6.6636426104447286E-3</v>
      </c>
    </row>
    <row r="3015" spans="17:19" x14ac:dyDescent="0.25">
      <c r="Q3015">
        <v>3014</v>
      </c>
      <c r="R3015">
        <v>0.71211789244779777</v>
      </c>
      <c r="S3015">
        <f t="shared" si="107"/>
        <v>5.9510003099916362E-3</v>
      </c>
    </row>
    <row r="3016" spans="17:19" x14ac:dyDescent="0.25">
      <c r="Q3016">
        <v>3015</v>
      </c>
      <c r="R3016">
        <v>0.22984395357258502</v>
      </c>
      <c r="S3016">
        <f t="shared" si="107"/>
        <v>-8.8302681748574415E-3</v>
      </c>
    </row>
    <row r="3017" spans="17:19" x14ac:dyDescent="0.25">
      <c r="Q3017">
        <v>3016</v>
      </c>
      <c r="R3017">
        <v>7.9384855045649738E-2</v>
      </c>
      <c r="S3017">
        <f t="shared" si="107"/>
        <v>-1.6452916495442328E-2</v>
      </c>
    </row>
    <row r="3018" spans="17:19" x14ac:dyDescent="0.25">
      <c r="Q3018">
        <v>3017</v>
      </c>
      <c r="R3018">
        <v>0.23932456611544373</v>
      </c>
      <c r="S3018">
        <f t="shared" si="107"/>
        <v>-8.4788259840465792E-3</v>
      </c>
    </row>
    <row r="3019" spans="17:19" x14ac:dyDescent="0.25">
      <c r="Q3019">
        <v>3018</v>
      </c>
      <c r="R3019">
        <v>0.21175819798917705</v>
      </c>
      <c r="S3019">
        <f t="shared" si="107"/>
        <v>-9.5241273304351014E-3</v>
      </c>
    </row>
    <row r="3020" spans="17:19" x14ac:dyDescent="0.25">
      <c r="Q3020">
        <v>3019</v>
      </c>
      <c r="R3020">
        <v>0.52873373779460831</v>
      </c>
      <c r="S3020">
        <f t="shared" si="107"/>
        <v>4.0356861167617112E-4</v>
      </c>
    </row>
    <row r="3021" spans="17:19" x14ac:dyDescent="0.25">
      <c r="Q3021">
        <v>3020</v>
      </c>
      <c r="R3021">
        <v>0.65564435777000096</v>
      </c>
      <c r="S3021">
        <f t="shared" si="107"/>
        <v>4.1419174923460825E-3</v>
      </c>
    </row>
    <row r="3022" spans="17:19" x14ac:dyDescent="0.25">
      <c r="Q3022">
        <v>3021</v>
      </c>
      <c r="R3022">
        <v>0.12135311911698277</v>
      </c>
      <c r="S3022">
        <f t="shared" si="107"/>
        <v>-1.3710784629602969E-2</v>
      </c>
    </row>
    <row r="3023" spans="17:19" x14ac:dyDescent="0.25">
      <c r="Q3023">
        <v>3022</v>
      </c>
      <c r="R3023">
        <v>0.38946930687746228</v>
      </c>
      <c r="S3023">
        <f t="shared" si="107"/>
        <v>-3.6109855554278219E-3</v>
      </c>
    </row>
    <row r="3024" spans="17:19" x14ac:dyDescent="0.25">
      <c r="Q3024">
        <v>3023</v>
      </c>
      <c r="R3024">
        <v>0.17279937122900924</v>
      </c>
      <c r="S3024">
        <f t="shared" si="107"/>
        <v>-1.1149398777811863E-2</v>
      </c>
    </row>
    <row r="3025" spans="17:19" x14ac:dyDescent="0.25">
      <c r="Q3025">
        <v>3024</v>
      </c>
      <c r="R3025">
        <v>0.54736432601311635</v>
      </c>
      <c r="S3025">
        <f t="shared" si="107"/>
        <v>9.3746846285805365E-4</v>
      </c>
    </row>
    <row r="3026" spans="17:19" x14ac:dyDescent="0.25">
      <c r="Q3026">
        <v>3025</v>
      </c>
      <c r="R3026">
        <v>0.75466601902314367</v>
      </c>
      <c r="S3026">
        <f t="shared" si="107"/>
        <v>7.4265090988386174E-3</v>
      </c>
    </row>
    <row r="3027" spans="17:19" x14ac:dyDescent="0.25">
      <c r="Q3027">
        <v>3026</v>
      </c>
      <c r="R3027">
        <v>0.94808429938295846</v>
      </c>
      <c r="S3027">
        <f t="shared" si="107"/>
        <v>1.8092578801881806E-2</v>
      </c>
    </row>
    <row r="3028" spans="17:19" x14ac:dyDescent="0.25">
      <c r="Q3028">
        <v>3027</v>
      </c>
      <c r="R3028">
        <v>0.86773867117481718</v>
      </c>
      <c r="S3028">
        <f t="shared" ref="S3028:S3091" si="108">_xlfn.NORM.INV(R3028,$K$12,$K$14)</f>
        <v>1.2280055966445802E-2</v>
      </c>
    </row>
    <row r="3029" spans="17:19" x14ac:dyDescent="0.25">
      <c r="Q3029">
        <v>3028</v>
      </c>
      <c r="R3029">
        <v>0.16908369453805983</v>
      </c>
      <c r="S3029">
        <f t="shared" si="108"/>
        <v>-1.1315901665033072E-2</v>
      </c>
    </row>
    <row r="3030" spans="17:19" x14ac:dyDescent="0.25">
      <c r="Q3030">
        <v>3029</v>
      </c>
      <c r="R3030">
        <v>0.93809200779734669</v>
      </c>
      <c r="S3030">
        <f t="shared" si="108"/>
        <v>1.7095692834387454E-2</v>
      </c>
    </row>
    <row r="3031" spans="17:19" x14ac:dyDescent="0.25">
      <c r="Q3031">
        <v>3030</v>
      </c>
      <c r="R3031">
        <v>0.94953939107771002</v>
      </c>
      <c r="S3031">
        <f t="shared" si="108"/>
        <v>1.8250158629817118E-2</v>
      </c>
    </row>
    <row r="3032" spans="17:19" x14ac:dyDescent="0.25">
      <c r="Q3032">
        <v>3031</v>
      </c>
      <c r="R3032">
        <v>0.87514095131575476</v>
      </c>
      <c r="S3032">
        <f t="shared" si="108"/>
        <v>1.2681399988362116E-2</v>
      </c>
    </row>
    <row r="3033" spans="17:19" x14ac:dyDescent="0.25">
      <c r="Q3033">
        <v>3032</v>
      </c>
      <c r="R3033">
        <v>8.0348737356192523E-2</v>
      </c>
      <c r="S3033">
        <f t="shared" si="108"/>
        <v>-1.6379043753917303E-2</v>
      </c>
    </row>
    <row r="3034" spans="17:19" x14ac:dyDescent="0.25">
      <c r="Q3034">
        <v>3033</v>
      </c>
      <c r="R3034">
        <v>0.8714123564648143</v>
      </c>
      <c r="S3034">
        <f t="shared" si="108"/>
        <v>1.2477234662763627E-2</v>
      </c>
    </row>
    <row r="3035" spans="17:19" x14ac:dyDescent="0.25">
      <c r="Q3035">
        <v>3034</v>
      </c>
      <c r="R3035">
        <v>0.46804964456754738</v>
      </c>
      <c r="S3035">
        <f t="shared" si="108"/>
        <v>-1.3290747436313028E-3</v>
      </c>
    </row>
    <row r="3036" spans="17:19" x14ac:dyDescent="0.25">
      <c r="Q3036">
        <v>3035</v>
      </c>
      <c r="R3036">
        <v>3.5827936536560023E-2</v>
      </c>
      <c r="S3036">
        <f t="shared" si="108"/>
        <v>-2.0914538229298188E-2</v>
      </c>
    </row>
    <row r="3037" spans="17:19" x14ac:dyDescent="0.25">
      <c r="Q3037">
        <v>3036</v>
      </c>
      <c r="R3037">
        <v>0.17112775242136635</v>
      </c>
      <c r="S3037">
        <f t="shared" si="108"/>
        <v>-1.1224019223740524E-2</v>
      </c>
    </row>
    <row r="3038" spans="17:19" x14ac:dyDescent="0.25">
      <c r="Q3038">
        <v>3037</v>
      </c>
      <c r="R3038">
        <v>0.17773416390313279</v>
      </c>
      <c r="S3038">
        <f t="shared" si="108"/>
        <v>-1.0931754285830557E-2</v>
      </c>
    </row>
    <row r="3039" spans="17:19" x14ac:dyDescent="0.25">
      <c r="Q3039">
        <v>3038</v>
      </c>
      <c r="R3039">
        <v>6.9365180096270129E-2</v>
      </c>
      <c r="S3039">
        <f t="shared" si="108"/>
        <v>-1.7264433498869251E-2</v>
      </c>
    </row>
    <row r="3040" spans="17:19" x14ac:dyDescent="0.25">
      <c r="Q3040">
        <v>3039</v>
      </c>
      <c r="R3040">
        <v>0.61497805872981759</v>
      </c>
      <c r="S3040">
        <f t="shared" si="108"/>
        <v>2.9096696249524909E-3</v>
      </c>
    </row>
    <row r="3041" spans="17:19" x14ac:dyDescent="0.25">
      <c r="Q3041">
        <v>3040</v>
      </c>
      <c r="R3041">
        <v>0.31472899990638925</v>
      </c>
      <c r="S3041">
        <f t="shared" si="108"/>
        <v>-5.9072161657739031E-3</v>
      </c>
    </row>
    <row r="3042" spans="17:19" x14ac:dyDescent="0.25">
      <c r="Q3042">
        <v>3041</v>
      </c>
      <c r="R3042">
        <v>0.44819694367013518</v>
      </c>
      <c r="S3042">
        <f t="shared" si="108"/>
        <v>-1.8985551863797269E-3</v>
      </c>
    </row>
    <row r="3043" spans="17:19" x14ac:dyDescent="0.25">
      <c r="Q3043">
        <v>3042</v>
      </c>
      <c r="R3043">
        <v>0.31594416826221827</v>
      </c>
      <c r="S3043">
        <f t="shared" si="108"/>
        <v>-5.8683079297015099E-3</v>
      </c>
    </row>
    <row r="3044" spans="17:19" x14ac:dyDescent="0.25">
      <c r="Q3044">
        <v>3043</v>
      </c>
      <c r="R3044">
        <v>0.69910614142916594</v>
      </c>
      <c r="S3044">
        <f t="shared" si="108"/>
        <v>5.5214129932073027E-3</v>
      </c>
    </row>
    <row r="3045" spans="17:19" x14ac:dyDescent="0.25">
      <c r="Q3045">
        <v>3044</v>
      </c>
      <c r="R3045">
        <v>0.46709780327812256</v>
      </c>
      <c r="S3045">
        <f t="shared" si="108"/>
        <v>-1.3563151648531857E-3</v>
      </c>
    </row>
    <row r="3046" spans="17:19" x14ac:dyDescent="0.25">
      <c r="Q3046">
        <v>3045</v>
      </c>
      <c r="R3046">
        <v>0.17297367645157258</v>
      </c>
      <c r="S3046">
        <f t="shared" si="108"/>
        <v>-1.1141644416384397E-2</v>
      </c>
    </row>
    <row r="3047" spans="17:19" x14ac:dyDescent="0.25">
      <c r="Q3047">
        <v>3046</v>
      </c>
      <c r="R3047">
        <v>3.8725033484394045E-2</v>
      </c>
      <c r="S3047">
        <f t="shared" si="108"/>
        <v>-2.050918614027911E-2</v>
      </c>
    </row>
    <row r="3048" spans="17:19" x14ac:dyDescent="0.25">
      <c r="Q3048">
        <v>3047</v>
      </c>
      <c r="R3048">
        <v>0.76522532430461643</v>
      </c>
      <c r="S3048">
        <f t="shared" si="108"/>
        <v>7.8130199136078864E-3</v>
      </c>
    </row>
    <row r="3049" spans="17:19" x14ac:dyDescent="0.25">
      <c r="Q3049">
        <v>3048</v>
      </c>
      <c r="R3049">
        <v>0.7394169536794557</v>
      </c>
      <c r="S3049">
        <f t="shared" si="108"/>
        <v>6.8837333151785321E-3</v>
      </c>
    </row>
    <row r="3050" spans="17:19" x14ac:dyDescent="0.25">
      <c r="Q3050">
        <v>3049</v>
      </c>
      <c r="R3050">
        <v>0.70982004787998898</v>
      </c>
      <c r="S3050">
        <f t="shared" si="108"/>
        <v>5.8744910525316812E-3</v>
      </c>
    </row>
    <row r="3051" spans="17:19" x14ac:dyDescent="0.25">
      <c r="Q3051">
        <v>3050</v>
      </c>
      <c r="R3051">
        <v>0.43424202230950315</v>
      </c>
      <c r="S3051">
        <f t="shared" si="108"/>
        <v>-2.3010043155448166E-3</v>
      </c>
    </row>
    <row r="3052" spans="17:19" x14ac:dyDescent="0.25">
      <c r="Q3052">
        <v>3051</v>
      </c>
      <c r="R3052">
        <v>0.40350734527809173</v>
      </c>
      <c r="S3052">
        <f t="shared" si="108"/>
        <v>-3.1965071179107991E-3</v>
      </c>
    </row>
    <row r="3053" spans="17:19" x14ac:dyDescent="0.25">
      <c r="Q3053">
        <v>3052</v>
      </c>
      <c r="R3053">
        <v>0.86754344595763433</v>
      </c>
      <c r="S3053">
        <f t="shared" si="108"/>
        <v>1.2269684024524084E-2</v>
      </c>
    </row>
    <row r="3054" spans="17:19" x14ac:dyDescent="0.25">
      <c r="Q3054">
        <v>3053</v>
      </c>
      <c r="R3054">
        <v>0.3968629021697645</v>
      </c>
      <c r="S3054">
        <f t="shared" si="108"/>
        <v>-3.3921936380085591E-3</v>
      </c>
    </row>
    <row r="3055" spans="17:19" x14ac:dyDescent="0.25">
      <c r="Q3055">
        <v>3054</v>
      </c>
      <c r="R3055">
        <v>0.71776762615889811</v>
      </c>
      <c r="S3055">
        <f t="shared" si="108"/>
        <v>6.1403548245406491E-3</v>
      </c>
    </row>
    <row r="3056" spans="17:19" x14ac:dyDescent="0.25">
      <c r="Q3056">
        <v>3055</v>
      </c>
      <c r="R3056">
        <v>6.5827583460648098E-3</v>
      </c>
      <c r="S3056">
        <f t="shared" si="108"/>
        <v>-2.8629377041080147E-2</v>
      </c>
    </row>
    <row r="3057" spans="17:19" x14ac:dyDescent="0.25">
      <c r="Q3057">
        <v>3056</v>
      </c>
      <c r="R3057">
        <v>0.73129389895180019</v>
      </c>
      <c r="S3057">
        <f t="shared" si="108"/>
        <v>6.6013180858277955E-3</v>
      </c>
    </row>
    <row r="3058" spans="17:19" x14ac:dyDescent="0.25">
      <c r="Q3058">
        <v>3057</v>
      </c>
      <c r="R3058">
        <v>0.96970067113558911</v>
      </c>
      <c r="S3058">
        <f t="shared" si="108"/>
        <v>2.0935808277797337E-2</v>
      </c>
    </row>
    <row r="3059" spans="17:19" x14ac:dyDescent="0.25">
      <c r="Q3059">
        <v>3058</v>
      </c>
      <c r="R3059">
        <v>0.51267278787891257</v>
      </c>
      <c r="S3059">
        <f t="shared" si="108"/>
        <v>-5.5204063341173447E-5</v>
      </c>
    </row>
    <row r="3060" spans="17:19" x14ac:dyDescent="0.25">
      <c r="Q3060">
        <v>3059</v>
      </c>
      <c r="R3060">
        <v>0.17319311206318333</v>
      </c>
      <c r="S3060">
        <f t="shared" si="108"/>
        <v>-1.1131889403159239E-2</v>
      </c>
    </row>
    <row r="3061" spans="17:19" x14ac:dyDescent="0.25">
      <c r="Q3061">
        <v>3060</v>
      </c>
      <c r="R3061">
        <v>0.16037719081817881</v>
      </c>
      <c r="S3061">
        <f t="shared" si="108"/>
        <v>-1.1715506197428787E-2</v>
      </c>
    </row>
    <row r="3062" spans="17:19" x14ac:dyDescent="0.25">
      <c r="Q3062">
        <v>3061</v>
      </c>
      <c r="R3062">
        <v>0.5751806014206241</v>
      </c>
      <c r="S3062">
        <f t="shared" si="108"/>
        <v>1.7405650721071867E-3</v>
      </c>
    </row>
    <row r="3063" spans="17:19" x14ac:dyDescent="0.25">
      <c r="Q3063">
        <v>3062</v>
      </c>
      <c r="R3063">
        <v>0.47000392776303834</v>
      </c>
      <c r="S3063">
        <f t="shared" si="108"/>
        <v>-1.2731619887263188E-3</v>
      </c>
    </row>
    <row r="3064" spans="17:19" x14ac:dyDescent="0.25">
      <c r="Q3064">
        <v>3063</v>
      </c>
      <c r="R3064">
        <v>0.35284176421723623</v>
      </c>
      <c r="S3064">
        <f t="shared" si="108"/>
        <v>-4.7143042011408383E-3</v>
      </c>
    </row>
    <row r="3065" spans="17:19" x14ac:dyDescent="0.25">
      <c r="Q3065">
        <v>3064</v>
      </c>
      <c r="R3065">
        <v>0.79775539950980945</v>
      </c>
      <c r="S3065">
        <f t="shared" si="108"/>
        <v>9.0695174767747525E-3</v>
      </c>
    </row>
    <row r="3066" spans="17:19" x14ac:dyDescent="0.25">
      <c r="Q3066">
        <v>3065</v>
      </c>
      <c r="R3066">
        <v>0.44817555998462633</v>
      </c>
      <c r="S3066">
        <f t="shared" si="108"/>
        <v>-1.8991703315414472E-3</v>
      </c>
    </row>
    <row r="3067" spans="17:19" x14ac:dyDescent="0.25">
      <c r="Q3067">
        <v>3066</v>
      </c>
      <c r="R3067">
        <v>0.72745165292514913</v>
      </c>
      <c r="S3067">
        <f t="shared" si="108"/>
        <v>6.4692358303035154E-3</v>
      </c>
    </row>
    <row r="3068" spans="17:19" x14ac:dyDescent="0.25">
      <c r="Q3068">
        <v>3067</v>
      </c>
      <c r="R3068">
        <v>0.91398091745583099</v>
      </c>
      <c r="S3068">
        <f t="shared" si="108"/>
        <v>1.512399604594099E-2</v>
      </c>
    </row>
    <row r="3069" spans="17:19" x14ac:dyDescent="0.25">
      <c r="Q3069">
        <v>3068</v>
      </c>
      <c r="R3069">
        <v>0.32471769211790691</v>
      </c>
      <c r="S3069">
        <f t="shared" si="108"/>
        <v>-5.5892382714251704E-3</v>
      </c>
    </row>
    <row r="3070" spans="17:19" x14ac:dyDescent="0.25">
      <c r="Q3070">
        <v>3069</v>
      </c>
      <c r="R3070">
        <v>0.91904653345340848</v>
      </c>
      <c r="S3070">
        <f t="shared" si="108"/>
        <v>1.5499549483015835E-2</v>
      </c>
    </row>
    <row r="3071" spans="17:19" x14ac:dyDescent="0.25">
      <c r="Q3071">
        <v>3070</v>
      </c>
      <c r="R3071">
        <v>0.83339052177075079</v>
      </c>
      <c r="S3071">
        <f t="shared" si="108"/>
        <v>1.0594591239140885E-2</v>
      </c>
    </row>
    <row r="3072" spans="17:19" x14ac:dyDescent="0.25">
      <c r="Q3072">
        <v>3071</v>
      </c>
      <c r="R3072">
        <v>0.55061753272295866</v>
      </c>
      <c r="S3072">
        <f t="shared" si="108"/>
        <v>1.0309693122447408E-3</v>
      </c>
    </row>
    <row r="3073" spans="17:19" x14ac:dyDescent="0.25">
      <c r="Q3073">
        <v>3072</v>
      </c>
      <c r="R3073">
        <v>0.1601406804658686</v>
      </c>
      <c r="S3073">
        <f t="shared" si="108"/>
        <v>-1.1726555871996827E-2</v>
      </c>
    </row>
    <row r="3074" spans="17:19" x14ac:dyDescent="0.25">
      <c r="Q3074">
        <v>3073</v>
      </c>
      <c r="R3074">
        <v>9.7768475251708731E-2</v>
      </c>
      <c r="S3074">
        <f t="shared" si="108"/>
        <v>-1.5145993028214108E-2</v>
      </c>
    </row>
    <row r="3075" spans="17:19" x14ac:dyDescent="0.25">
      <c r="Q3075">
        <v>3074</v>
      </c>
      <c r="R3075">
        <v>0.6393740545245189</v>
      </c>
      <c r="S3075">
        <f t="shared" si="108"/>
        <v>3.6432880169474519E-3</v>
      </c>
    </row>
    <row r="3076" spans="17:19" x14ac:dyDescent="0.25">
      <c r="Q3076">
        <v>3075</v>
      </c>
      <c r="R3076">
        <v>0.68415789525568305</v>
      </c>
      <c r="S3076">
        <f t="shared" si="108"/>
        <v>5.0380848236952639E-3</v>
      </c>
    </row>
    <row r="3077" spans="17:19" x14ac:dyDescent="0.25">
      <c r="Q3077">
        <v>3076</v>
      </c>
      <c r="R3077">
        <v>0.7503130564504612</v>
      </c>
      <c r="S3077">
        <f t="shared" si="108"/>
        <v>7.2697959156633593E-3</v>
      </c>
    </row>
    <row r="3078" spans="17:19" x14ac:dyDescent="0.25">
      <c r="Q3078">
        <v>3077</v>
      </c>
      <c r="R3078">
        <v>0.12514935941953409</v>
      </c>
      <c r="S3078">
        <f t="shared" si="108"/>
        <v>-1.3498840763956431E-2</v>
      </c>
    </row>
    <row r="3079" spans="17:19" x14ac:dyDescent="0.25">
      <c r="Q3079">
        <v>3078</v>
      </c>
      <c r="R3079">
        <v>0.52952772726994701</v>
      </c>
      <c r="S3079">
        <f t="shared" si="108"/>
        <v>4.2627698911497982E-4</v>
      </c>
    </row>
    <row r="3080" spans="17:19" x14ac:dyDescent="0.25">
      <c r="Q3080">
        <v>3079</v>
      </c>
      <c r="R3080">
        <v>0.83051009704982182</v>
      </c>
      <c r="S3080">
        <f t="shared" si="108"/>
        <v>1.0464097119690213E-2</v>
      </c>
    </row>
    <row r="3081" spans="17:19" x14ac:dyDescent="0.25">
      <c r="Q3081">
        <v>3080</v>
      </c>
      <c r="R3081">
        <v>0.35126010224889914</v>
      </c>
      <c r="S3081">
        <f t="shared" si="108"/>
        <v>-4.7627935998906462E-3</v>
      </c>
    </row>
    <row r="3082" spans="17:19" x14ac:dyDescent="0.25">
      <c r="Q3082">
        <v>3081</v>
      </c>
      <c r="R3082">
        <v>0.55403328095487148</v>
      </c>
      <c r="S3082">
        <f t="shared" si="108"/>
        <v>1.1292472051137017E-3</v>
      </c>
    </row>
    <row r="3083" spans="17:19" x14ac:dyDescent="0.25">
      <c r="Q3083">
        <v>3082</v>
      </c>
      <c r="R3083">
        <v>0.48030965930496305</v>
      </c>
      <c r="S3083">
        <f t="shared" si="108"/>
        <v>-9.7862108222653509E-4</v>
      </c>
    </row>
    <row r="3084" spans="17:19" x14ac:dyDescent="0.25">
      <c r="Q3084">
        <v>3083</v>
      </c>
      <c r="R3084">
        <v>7.120575903428894E-2</v>
      </c>
      <c r="S3084">
        <f t="shared" si="108"/>
        <v>-1.7108922122939046E-2</v>
      </c>
    </row>
    <row r="3085" spans="17:19" x14ac:dyDescent="0.25">
      <c r="Q3085">
        <v>3084</v>
      </c>
      <c r="R3085">
        <v>0.41040596413216179</v>
      </c>
      <c r="S3085">
        <f t="shared" si="108"/>
        <v>-2.9942001906568816E-3</v>
      </c>
    </row>
    <row r="3086" spans="17:19" x14ac:dyDescent="0.25">
      <c r="Q3086">
        <v>3085</v>
      </c>
      <c r="R3086">
        <v>0.94663585454444177</v>
      </c>
      <c r="S3086">
        <f t="shared" si="108"/>
        <v>1.7939166785132618E-2</v>
      </c>
    </row>
    <row r="3087" spans="17:19" x14ac:dyDescent="0.25">
      <c r="Q3087">
        <v>3086</v>
      </c>
      <c r="R3087">
        <v>0.86371504936284382</v>
      </c>
      <c r="S3087">
        <f t="shared" si="108"/>
        <v>1.2068379496226099E-2</v>
      </c>
    </row>
    <row r="3088" spans="17:19" x14ac:dyDescent="0.25">
      <c r="Q3088">
        <v>3087</v>
      </c>
      <c r="R3088">
        <v>6.0285435824905753E-2</v>
      </c>
      <c r="S3088">
        <f t="shared" si="108"/>
        <v>-1.8082004963064849E-2</v>
      </c>
    </row>
    <row r="3089" spans="17:19" x14ac:dyDescent="0.25">
      <c r="Q3089">
        <v>3088</v>
      </c>
      <c r="R3089">
        <v>0.54991563363024387</v>
      </c>
      <c r="S3089">
        <f t="shared" si="108"/>
        <v>1.010787882357949E-3</v>
      </c>
    </row>
    <row r="3090" spans="17:19" x14ac:dyDescent="0.25">
      <c r="Q3090">
        <v>3089</v>
      </c>
      <c r="R3090">
        <v>0.94858703695673852</v>
      </c>
      <c r="S3090">
        <f t="shared" si="108"/>
        <v>1.8146621108260423E-2</v>
      </c>
    </row>
    <row r="3091" spans="17:19" x14ac:dyDescent="0.25">
      <c r="Q3091">
        <v>3090</v>
      </c>
      <c r="R3091">
        <v>0.85057363858186052</v>
      </c>
      <c r="S3091">
        <f t="shared" si="108"/>
        <v>1.1405335836832552E-2</v>
      </c>
    </row>
    <row r="3092" spans="17:19" x14ac:dyDescent="0.25">
      <c r="Q3092">
        <v>3091</v>
      </c>
      <c r="R3092">
        <v>0.84161057815073603</v>
      </c>
      <c r="S3092">
        <f t="shared" ref="S3092:S3155" si="109">_xlfn.NORM.INV(R3092,$K$12,$K$14)</f>
        <v>1.0975219629202974E-2</v>
      </c>
    </row>
    <row r="3093" spans="17:19" x14ac:dyDescent="0.25">
      <c r="Q3093">
        <v>3092</v>
      </c>
      <c r="R3093">
        <v>0.77040717146564053</v>
      </c>
      <c r="S3093">
        <f t="shared" si="109"/>
        <v>8.0061971439851012E-3</v>
      </c>
    </row>
    <row r="3094" spans="17:19" x14ac:dyDescent="0.25">
      <c r="Q3094">
        <v>3093</v>
      </c>
      <c r="R3094">
        <v>0.19220711516796307</v>
      </c>
      <c r="S3094">
        <f t="shared" si="109"/>
        <v>-1.0314500565190961E-2</v>
      </c>
    </row>
    <row r="3095" spans="17:19" x14ac:dyDescent="0.25">
      <c r="Q3095">
        <v>3094</v>
      </c>
      <c r="R3095">
        <v>0.22718038896460258</v>
      </c>
      <c r="S3095">
        <f t="shared" si="109"/>
        <v>-8.9304519664653061E-3</v>
      </c>
    </row>
    <row r="3096" spans="17:19" x14ac:dyDescent="0.25">
      <c r="Q3096">
        <v>3095</v>
      </c>
      <c r="R3096">
        <v>0.86010145427921125</v>
      </c>
      <c r="S3096">
        <f t="shared" si="109"/>
        <v>1.1881889729971276E-2</v>
      </c>
    </row>
    <row r="3097" spans="17:19" x14ac:dyDescent="0.25">
      <c r="Q3097">
        <v>3096</v>
      </c>
      <c r="R3097">
        <v>5.0475044298196048E-2</v>
      </c>
      <c r="S3097">
        <f t="shared" si="109"/>
        <v>-1.9082066284934009E-2</v>
      </c>
    </row>
    <row r="3098" spans="17:19" x14ac:dyDescent="0.25">
      <c r="Q3098">
        <v>3097</v>
      </c>
      <c r="R3098">
        <v>0.90279253153971362</v>
      </c>
      <c r="S3098">
        <f t="shared" si="109"/>
        <v>1.4349564272545138E-2</v>
      </c>
    </row>
    <row r="3099" spans="17:19" x14ac:dyDescent="0.25">
      <c r="Q3099">
        <v>3098</v>
      </c>
      <c r="R3099">
        <v>4.8021892073292438E-2</v>
      </c>
      <c r="S3099">
        <f t="shared" si="109"/>
        <v>-1.9356068132370941E-2</v>
      </c>
    </row>
    <row r="3100" spans="17:19" x14ac:dyDescent="0.25">
      <c r="Q3100">
        <v>3099</v>
      </c>
      <c r="R3100">
        <v>0.1916047549553348</v>
      </c>
      <c r="S3100">
        <f t="shared" si="109"/>
        <v>-1.033960582569184E-2</v>
      </c>
    </row>
    <row r="3101" spans="17:19" x14ac:dyDescent="0.25">
      <c r="Q3101">
        <v>3100</v>
      </c>
      <c r="R3101">
        <v>0.99601227521835844</v>
      </c>
      <c r="S3101">
        <f t="shared" si="109"/>
        <v>2.9774172855083478E-2</v>
      </c>
    </row>
    <row r="3102" spans="17:19" x14ac:dyDescent="0.25">
      <c r="Q3102">
        <v>3101</v>
      </c>
      <c r="R3102">
        <v>0.53084602422333471</v>
      </c>
      <c r="S3102">
        <f t="shared" si="109"/>
        <v>4.6398820424381585E-4</v>
      </c>
    </row>
    <row r="3103" spans="17:19" x14ac:dyDescent="0.25">
      <c r="Q3103">
        <v>3102</v>
      </c>
      <c r="R3103">
        <v>4.6486484137900019E-2</v>
      </c>
      <c r="S3103">
        <f t="shared" si="109"/>
        <v>-1.9533314037340762E-2</v>
      </c>
    </row>
    <row r="3104" spans="17:19" x14ac:dyDescent="0.25">
      <c r="Q3104">
        <v>3103</v>
      </c>
      <c r="R3104">
        <v>0.85093373873710842</v>
      </c>
      <c r="S3104">
        <f t="shared" si="109"/>
        <v>1.1422969920297427E-2</v>
      </c>
    </row>
    <row r="3105" spans="17:19" x14ac:dyDescent="0.25">
      <c r="Q3105">
        <v>3104</v>
      </c>
      <c r="R3105">
        <v>0.20005613192394411</v>
      </c>
      <c r="S3105">
        <f t="shared" si="109"/>
        <v>-9.9916542563755865E-3</v>
      </c>
    </row>
    <row r="3106" spans="17:19" x14ac:dyDescent="0.25">
      <c r="Q3106">
        <v>3105</v>
      </c>
      <c r="R3106">
        <v>0.48033925079937356</v>
      </c>
      <c r="S3106">
        <f t="shared" si="109"/>
        <v>-9.777759845108723E-4</v>
      </c>
    </row>
    <row r="3107" spans="17:19" x14ac:dyDescent="0.25">
      <c r="Q3107">
        <v>3106</v>
      </c>
      <c r="R3107">
        <v>0.80587345172756075</v>
      </c>
      <c r="S3107">
        <f t="shared" si="109"/>
        <v>9.4013327853284152E-3</v>
      </c>
    </row>
    <row r="3108" spans="17:19" x14ac:dyDescent="0.25">
      <c r="Q3108">
        <v>3107</v>
      </c>
      <c r="R3108">
        <v>0.31551290051808278</v>
      </c>
      <c r="S3108">
        <f t="shared" si="109"/>
        <v>-5.8821092885609017E-3</v>
      </c>
    </row>
    <row r="3109" spans="17:19" x14ac:dyDescent="0.25">
      <c r="Q3109">
        <v>3108</v>
      </c>
      <c r="R3109">
        <v>0.23168095966696389</v>
      </c>
      <c r="S3109">
        <f t="shared" si="109"/>
        <v>-8.761551948642806E-3</v>
      </c>
    </row>
    <row r="3110" spans="17:19" x14ac:dyDescent="0.25">
      <c r="Q3110">
        <v>3109</v>
      </c>
      <c r="R3110">
        <v>0.10603015134440419</v>
      </c>
      <c r="S3110">
        <f t="shared" si="109"/>
        <v>-1.4617395979517096E-2</v>
      </c>
    </row>
    <row r="3111" spans="17:19" x14ac:dyDescent="0.25">
      <c r="Q3111">
        <v>3110</v>
      </c>
      <c r="R3111">
        <v>0.17508639812131233</v>
      </c>
      <c r="S3111">
        <f t="shared" si="109"/>
        <v>-1.1048048058155398E-2</v>
      </c>
    </row>
    <row r="3112" spans="17:19" x14ac:dyDescent="0.25">
      <c r="Q3112">
        <v>3111</v>
      </c>
      <c r="R3112">
        <v>0.97938303755764877</v>
      </c>
      <c r="S3112">
        <f t="shared" si="109"/>
        <v>2.2810659637527157E-2</v>
      </c>
    </row>
    <row r="3113" spans="17:19" x14ac:dyDescent="0.25">
      <c r="Q3113">
        <v>3112</v>
      </c>
      <c r="R3113">
        <v>0.7419714298078981</v>
      </c>
      <c r="S3113">
        <f t="shared" si="109"/>
        <v>6.9734742287994788E-3</v>
      </c>
    </row>
    <row r="3114" spans="17:19" x14ac:dyDescent="0.25">
      <c r="Q3114">
        <v>3113</v>
      </c>
      <c r="R3114">
        <v>0.64647093517416776</v>
      </c>
      <c r="S3114">
        <f t="shared" si="109"/>
        <v>3.8597692058196329E-3</v>
      </c>
    </row>
    <row r="3115" spans="17:19" x14ac:dyDescent="0.25">
      <c r="Q3115">
        <v>3114</v>
      </c>
      <c r="R3115">
        <v>0.40885082734354405</v>
      </c>
      <c r="S3115">
        <f t="shared" si="109"/>
        <v>-3.0397323422026584E-3</v>
      </c>
    </row>
    <row r="3116" spans="17:19" x14ac:dyDescent="0.25">
      <c r="Q3116">
        <v>3115</v>
      </c>
      <c r="R3116">
        <v>0.46049428147572102</v>
      </c>
      <c r="S3116">
        <f t="shared" si="109"/>
        <v>-1.5454560263272977E-3</v>
      </c>
    </row>
    <row r="3117" spans="17:19" x14ac:dyDescent="0.25">
      <c r="Q3117">
        <v>3116</v>
      </c>
      <c r="R3117">
        <v>4.9113438273274967E-3</v>
      </c>
      <c r="S3117">
        <f t="shared" si="109"/>
        <v>-2.9798606533622773E-2</v>
      </c>
    </row>
    <row r="3118" spans="17:19" x14ac:dyDescent="0.25">
      <c r="Q3118">
        <v>3117</v>
      </c>
      <c r="R3118">
        <v>4.6669612591402676E-2</v>
      </c>
      <c r="S3118">
        <f t="shared" si="109"/>
        <v>-1.9511929518770618E-2</v>
      </c>
    </row>
    <row r="3119" spans="17:19" x14ac:dyDescent="0.25">
      <c r="Q3119">
        <v>3118</v>
      </c>
      <c r="R3119">
        <v>0.3308342436336742</v>
      </c>
      <c r="S3119">
        <f t="shared" si="109"/>
        <v>-5.3965161716380194E-3</v>
      </c>
    </row>
    <row r="3120" spans="17:19" x14ac:dyDescent="0.25">
      <c r="Q3120">
        <v>3119</v>
      </c>
      <c r="R3120">
        <v>9.9219008353903959E-2</v>
      </c>
      <c r="S3120">
        <f t="shared" si="109"/>
        <v>-1.505088849698053E-2</v>
      </c>
    </row>
    <row r="3121" spans="17:19" x14ac:dyDescent="0.25">
      <c r="Q3121">
        <v>3120</v>
      </c>
      <c r="R3121">
        <v>0.81325623720426909</v>
      </c>
      <c r="S3121">
        <f t="shared" si="109"/>
        <v>9.710512454025778E-3</v>
      </c>
    </row>
    <row r="3122" spans="17:19" x14ac:dyDescent="0.25">
      <c r="Q3122">
        <v>3121</v>
      </c>
      <c r="R3122">
        <v>0.24998358862496561</v>
      </c>
      <c r="S3122">
        <f t="shared" si="109"/>
        <v>-8.0926580539640858E-3</v>
      </c>
    </row>
    <row r="3123" spans="17:19" x14ac:dyDescent="0.25">
      <c r="Q3123">
        <v>3122</v>
      </c>
      <c r="R3123">
        <v>0.53515338874693963</v>
      </c>
      <c r="S3123">
        <f t="shared" si="109"/>
        <v>5.8727437733855801E-4</v>
      </c>
    </row>
    <row r="3124" spans="17:19" x14ac:dyDescent="0.25">
      <c r="Q3124">
        <v>3123</v>
      </c>
      <c r="R3124">
        <v>0.99802059421182121</v>
      </c>
      <c r="S3124">
        <f t="shared" si="109"/>
        <v>3.2372305634466789E-2</v>
      </c>
    </row>
    <row r="3125" spans="17:19" x14ac:dyDescent="0.25">
      <c r="Q3125">
        <v>3124</v>
      </c>
      <c r="R3125">
        <v>0.72335545173127769</v>
      </c>
      <c r="S3125">
        <f t="shared" si="109"/>
        <v>6.3294374224044077E-3</v>
      </c>
    </row>
    <row r="3126" spans="17:19" x14ac:dyDescent="0.25">
      <c r="Q3126">
        <v>3125</v>
      </c>
      <c r="R3126">
        <v>0.36741889852092557</v>
      </c>
      <c r="S3126">
        <f t="shared" si="109"/>
        <v>-4.2709347990287855E-3</v>
      </c>
    </row>
    <row r="3127" spans="17:19" x14ac:dyDescent="0.25">
      <c r="Q3127">
        <v>3126</v>
      </c>
      <c r="R3127">
        <v>0.72314609087474357</v>
      </c>
      <c r="S3127">
        <f t="shared" si="109"/>
        <v>6.3223196436786736E-3</v>
      </c>
    </row>
    <row r="3128" spans="17:19" x14ac:dyDescent="0.25">
      <c r="Q3128">
        <v>3127</v>
      </c>
      <c r="R3128">
        <v>8.2939446069706491E-2</v>
      </c>
      <c r="S3128">
        <f t="shared" si="109"/>
        <v>-1.6183752240250298E-2</v>
      </c>
    </row>
    <row r="3129" spans="17:19" x14ac:dyDescent="0.25">
      <c r="Q3129">
        <v>3128</v>
      </c>
      <c r="R3129">
        <v>0.48841726357751114</v>
      </c>
      <c r="S3129">
        <f t="shared" si="109"/>
        <v>-7.4717745453391205E-4</v>
      </c>
    </row>
    <row r="3130" spans="17:19" x14ac:dyDescent="0.25">
      <c r="Q3130">
        <v>3129</v>
      </c>
      <c r="R3130">
        <v>0.46331970588230043</v>
      </c>
      <c r="S3130">
        <f t="shared" si="109"/>
        <v>-1.4644939019761239E-3</v>
      </c>
    </row>
    <row r="3131" spans="17:19" x14ac:dyDescent="0.25">
      <c r="Q3131">
        <v>3130</v>
      </c>
      <c r="R3131">
        <v>0.56753057449820654</v>
      </c>
      <c r="S3131">
        <f t="shared" si="109"/>
        <v>1.5187946085353271E-3</v>
      </c>
    </row>
    <row r="3132" spans="17:19" x14ac:dyDescent="0.25">
      <c r="Q3132">
        <v>3131</v>
      </c>
      <c r="R3132">
        <v>0.75948723827848996</v>
      </c>
      <c r="S3132">
        <f t="shared" si="109"/>
        <v>7.6018356106921352E-3</v>
      </c>
    </row>
    <row r="3133" spans="17:19" x14ac:dyDescent="0.25">
      <c r="Q3133">
        <v>3132</v>
      </c>
      <c r="R3133">
        <v>0.36608098342842466</v>
      </c>
      <c r="S3133">
        <f t="shared" si="109"/>
        <v>-4.3113749206889554E-3</v>
      </c>
    </row>
    <row r="3134" spans="17:19" x14ac:dyDescent="0.25">
      <c r="Q3134">
        <v>3133</v>
      </c>
      <c r="R3134">
        <v>0.3140233213911342</v>
      </c>
      <c r="S3134">
        <f t="shared" si="109"/>
        <v>-5.9298406138459598E-3</v>
      </c>
    </row>
    <row r="3135" spans="17:19" x14ac:dyDescent="0.25">
      <c r="Q3135">
        <v>3134</v>
      </c>
      <c r="R3135">
        <v>0.28945590526092202</v>
      </c>
      <c r="S3135">
        <f t="shared" si="109"/>
        <v>-6.7320567512846865E-3</v>
      </c>
    </row>
    <row r="3136" spans="17:19" x14ac:dyDescent="0.25">
      <c r="Q3136">
        <v>3135</v>
      </c>
      <c r="R3136">
        <v>0.53628073163171597</v>
      </c>
      <c r="S3136">
        <f t="shared" si="109"/>
        <v>6.1956027032676196E-4</v>
      </c>
    </row>
    <row r="3137" spans="17:19" x14ac:dyDescent="0.25">
      <c r="Q3137">
        <v>3136</v>
      </c>
      <c r="R3137">
        <v>0.82215335648182652</v>
      </c>
      <c r="S3137">
        <f t="shared" si="109"/>
        <v>1.0093349734210198E-2</v>
      </c>
    </row>
    <row r="3138" spans="17:19" x14ac:dyDescent="0.25">
      <c r="Q3138">
        <v>3137</v>
      </c>
      <c r="R3138">
        <v>0.90276814230579394</v>
      </c>
      <c r="S3138">
        <f t="shared" si="109"/>
        <v>1.4347949873503995E-2</v>
      </c>
    </row>
    <row r="3139" spans="17:19" x14ac:dyDescent="0.25">
      <c r="Q3139">
        <v>3138</v>
      </c>
      <c r="R3139">
        <v>0.68537362589866957</v>
      </c>
      <c r="S3139">
        <f t="shared" si="109"/>
        <v>5.0770164552910845E-3</v>
      </c>
    </row>
    <row r="3140" spans="17:19" x14ac:dyDescent="0.25">
      <c r="Q3140">
        <v>3139</v>
      </c>
      <c r="R3140">
        <v>7.7097527451672976E-2</v>
      </c>
      <c r="S3140">
        <f t="shared" si="109"/>
        <v>-1.6630978275186503E-2</v>
      </c>
    </row>
    <row r="3141" spans="17:19" x14ac:dyDescent="0.25">
      <c r="Q3141">
        <v>3140</v>
      </c>
      <c r="R3141">
        <v>0.80465593649669565</v>
      </c>
      <c r="S3141">
        <f t="shared" si="109"/>
        <v>9.3510401175253069E-3</v>
      </c>
    </row>
    <row r="3142" spans="17:19" x14ac:dyDescent="0.25">
      <c r="Q3142">
        <v>3141</v>
      </c>
      <c r="R3142">
        <v>0.24595768186956479</v>
      </c>
      <c r="S3142">
        <f t="shared" si="109"/>
        <v>-8.2374527260817339E-3</v>
      </c>
    </row>
    <row r="3143" spans="17:19" x14ac:dyDescent="0.25">
      <c r="Q3143">
        <v>3142</v>
      </c>
      <c r="R3143">
        <v>0.95441118571526651</v>
      </c>
      <c r="S3143">
        <f t="shared" si="109"/>
        <v>1.8805638574444505E-2</v>
      </c>
    </row>
    <row r="3144" spans="17:19" x14ac:dyDescent="0.25">
      <c r="Q3144">
        <v>3143</v>
      </c>
      <c r="R3144">
        <v>0.97517802790715313</v>
      </c>
      <c r="S3144">
        <f t="shared" si="109"/>
        <v>2.1921345112409497E-2</v>
      </c>
    </row>
    <row r="3145" spans="17:19" x14ac:dyDescent="0.25">
      <c r="Q3145">
        <v>3144</v>
      </c>
      <c r="R3145">
        <v>0.46201323446623099</v>
      </c>
      <c r="S3145">
        <f t="shared" si="109"/>
        <v>-1.5019238095934772E-3</v>
      </c>
    </row>
    <row r="3146" spans="17:19" x14ac:dyDescent="0.25">
      <c r="Q3146">
        <v>3145</v>
      </c>
      <c r="R3146">
        <v>0.82189421392598594</v>
      </c>
      <c r="S3146">
        <f t="shared" si="109"/>
        <v>1.0082031299506584E-2</v>
      </c>
    </row>
    <row r="3147" spans="17:19" x14ac:dyDescent="0.25">
      <c r="Q3147">
        <v>3146</v>
      </c>
      <c r="R3147">
        <v>0.30771347527097026</v>
      </c>
      <c r="S3147">
        <f t="shared" si="109"/>
        <v>-6.1331230228227175E-3</v>
      </c>
    </row>
    <row r="3148" spans="17:19" x14ac:dyDescent="0.25">
      <c r="Q3148">
        <v>3147</v>
      </c>
      <c r="R3148">
        <v>0.81149277880324344</v>
      </c>
      <c r="S3148">
        <f t="shared" si="109"/>
        <v>9.6359877499302381E-3</v>
      </c>
    </row>
    <row r="3149" spans="17:19" x14ac:dyDescent="0.25">
      <c r="Q3149">
        <v>3148</v>
      </c>
      <c r="R3149">
        <v>0.73505504309055059</v>
      </c>
      <c r="S3149">
        <f t="shared" si="109"/>
        <v>6.7315345557193689E-3</v>
      </c>
    </row>
    <row r="3150" spans="17:19" x14ac:dyDescent="0.25">
      <c r="Q3150">
        <v>3149</v>
      </c>
      <c r="R3150">
        <v>0.2480435969679573</v>
      </c>
      <c r="S3150">
        <f t="shared" si="109"/>
        <v>-8.1622746987009276E-3</v>
      </c>
    </row>
    <row r="3151" spans="17:19" x14ac:dyDescent="0.25">
      <c r="Q3151">
        <v>3150</v>
      </c>
      <c r="R3151">
        <v>5.0459607703816189E-2</v>
      </c>
      <c r="S3151">
        <f t="shared" si="109"/>
        <v>-1.908375689624842E-2</v>
      </c>
    </row>
    <row r="3152" spans="17:19" x14ac:dyDescent="0.25">
      <c r="Q3152">
        <v>3151</v>
      </c>
      <c r="R3152">
        <v>0.92189022268112131</v>
      </c>
      <c r="S3152">
        <f t="shared" si="109"/>
        <v>1.5718201461953751E-2</v>
      </c>
    </row>
    <row r="3153" spans="17:19" x14ac:dyDescent="0.25">
      <c r="Q3153">
        <v>3152</v>
      </c>
      <c r="R3153">
        <v>3.4135189063927762E-2</v>
      </c>
      <c r="S3153">
        <f t="shared" si="109"/>
        <v>-2.1163972425721843E-2</v>
      </c>
    </row>
    <row r="3154" spans="17:19" x14ac:dyDescent="0.25">
      <c r="Q3154">
        <v>3153</v>
      </c>
      <c r="R3154">
        <v>0.71676585520744784</v>
      </c>
      <c r="S3154">
        <f t="shared" si="109"/>
        <v>6.1066486287548486E-3</v>
      </c>
    </row>
    <row r="3155" spans="17:19" x14ac:dyDescent="0.25">
      <c r="Q3155">
        <v>3154</v>
      </c>
      <c r="R3155">
        <v>0.23601493890702097</v>
      </c>
      <c r="S3155">
        <f t="shared" si="109"/>
        <v>-8.6006237032259375E-3</v>
      </c>
    </row>
    <row r="3156" spans="17:19" x14ac:dyDescent="0.25">
      <c r="Q3156">
        <v>3155</v>
      </c>
      <c r="R3156">
        <v>0.80680149037086191</v>
      </c>
      <c r="S3156">
        <f t="shared" ref="S3156:S3219" si="110">_xlfn.NORM.INV(R3156,$K$12,$K$14)</f>
        <v>9.4397970251362626E-3</v>
      </c>
    </row>
    <row r="3157" spans="17:19" x14ac:dyDescent="0.25">
      <c r="Q3157">
        <v>3156</v>
      </c>
      <c r="R3157">
        <v>0.52200611354800142</v>
      </c>
      <c r="S3157">
        <f t="shared" si="110"/>
        <v>2.1127817154303511E-4</v>
      </c>
    </row>
    <row r="3158" spans="17:19" x14ac:dyDescent="0.25">
      <c r="Q3158">
        <v>3157</v>
      </c>
      <c r="R3158">
        <v>0.44980991130770931</v>
      </c>
      <c r="S3158">
        <f t="shared" si="110"/>
        <v>-1.852167244032709E-3</v>
      </c>
    </row>
    <row r="3159" spans="17:19" x14ac:dyDescent="0.25">
      <c r="Q3159">
        <v>3158</v>
      </c>
      <c r="R3159">
        <v>0.91928552229633242</v>
      </c>
      <c r="S3159">
        <f t="shared" si="110"/>
        <v>1.5517699794336872E-2</v>
      </c>
    </row>
    <row r="3160" spans="17:19" x14ac:dyDescent="0.25">
      <c r="Q3160">
        <v>3159</v>
      </c>
      <c r="R3160">
        <v>0.32433704805803598</v>
      </c>
      <c r="S3160">
        <f t="shared" si="110"/>
        <v>-5.6012803200757274E-3</v>
      </c>
    </row>
    <row r="3161" spans="17:19" x14ac:dyDescent="0.25">
      <c r="Q3161">
        <v>3160</v>
      </c>
      <c r="R3161">
        <v>4.7594675834946032E-2</v>
      </c>
      <c r="S3161">
        <f t="shared" si="110"/>
        <v>-1.9404924107146799E-2</v>
      </c>
    </row>
    <row r="3162" spans="17:19" x14ac:dyDescent="0.25">
      <c r="Q3162">
        <v>3161</v>
      </c>
      <c r="R3162">
        <v>0.2322497965752629</v>
      </c>
      <c r="S3162">
        <f t="shared" si="110"/>
        <v>-8.7403353418253425E-3</v>
      </c>
    </row>
    <row r="3163" spans="17:19" x14ac:dyDescent="0.25">
      <c r="Q3163">
        <v>3162</v>
      </c>
      <c r="R3163">
        <v>0.1096209798287342</v>
      </c>
      <c r="S3163">
        <f t="shared" si="110"/>
        <v>-1.4396932186421548E-2</v>
      </c>
    </row>
    <row r="3164" spans="17:19" x14ac:dyDescent="0.25">
      <c r="Q3164">
        <v>3163</v>
      </c>
      <c r="R3164">
        <v>0.58526698553920264</v>
      </c>
      <c r="S3164">
        <f t="shared" si="110"/>
        <v>2.0342362760629039E-3</v>
      </c>
    </row>
    <row r="3165" spans="17:19" x14ac:dyDescent="0.25">
      <c r="Q3165">
        <v>3164</v>
      </c>
      <c r="R3165">
        <v>0.87960228729778922</v>
      </c>
      <c r="S3165">
        <f t="shared" si="110"/>
        <v>1.2931367724297933E-2</v>
      </c>
    </row>
    <row r="3166" spans="17:19" x14ac:dyDescent="0.25">
      <c r="Q3166">
        <v>3165</v>
      </c>
      <c r="R3166">
        <v>0.9444948478600117</v>
      </c>
      <c r="S3166">
        <f t="shared" si="110"/>
        <v>1.7718335324105786E-2</v>
      </c>
    </row>
    <row r="3167" spans="17:19" x14ac:dyDescent="0.25">
      <c r="Q3167">
        <v>3166</v>
      </c>
      <c r="R3167">
        <v>3.0689961032541735E-3</v>
      </c>
      <c r="S3167">
        <f t="shared" si="110"/>
        <v>-3.1600061347706487E-2</v>
      </c>
    </row>
    <row r="3168" spans="17:19" x14ac:dyDescent="0.25">
      <c r="Q3168">
        <v>3167</v>
      </c>
      <c r="R3168">
        <v>0.9992830877790827</v>
      </c>
      <c r="S3168">
        <f t="shared" si="110"/>
        <v>3.5858160768337907E-2</v>
      </c>
    </row>
    <row r="3169" spans="17:19" x14ac:dyDescent="0.25">
      <c r="Q3169">
        <v>3168</v>
      </c>
      <c r="R3169">
        <v>0.35764200238314314</v>
      </c>
      <c r="S3169">
        <f t="shared" si="110"/>
        <v>-4.5676144836338355E-3</v>
      </c>
    </row>
    <row r="3170" spans="17:19" x14ac:dyDescent="0.25">
      <c r="Q3170">
        <v>3169</v>
      </c>
      <c r="R3170">
        <v>0.19992912839142907</v>
      </c>
      <c r="S3170">
        <f t="shared" si="110"/>
        <v>-9.9968166123405519E-3</v>
      </c>
    </row>
    <row r="3171" spans="17:19" x14ac:dyDescent="0.25">
      <c r="Q3171">
        <v>3170</v>
      </c>
      <c r="R3171">
        <v>0.41470424329453948</v>
      </c>
      <c r="S3171">
        <f t="shared" si="110"/>
        <v>-2.8685648126221186E-3</v>
      </c>
    </row>
    <row r="3172" spans="17:19" x14ac:dyDescent="0.25">
      <c r="Q3172">
        <v>3171</v>
      </c>
      <c r="R3172">
        <v>0.55806959575278947</v>
      </c>
      <c r="S3172">
        <f t="shared" si="110"/>
        <v>1.2455294496685214E-3</v>
      </c>
    </row>
    <row r="3173" spans="17:19" x14ac:dyDescent="0.25">
      <c r="Q3173">
        <v>3172</v>
      </c>
      <c r="R3173">
        <v>0.28735432195119848</v>
      </c>
      <c r="S3173">
        <f t="shared" si="110"/>
        <v>-6.8021027115299226E-3</v>
      </c>
    </row>
    <row r="3174" spans="17:19" x14ac:dyDescent="0.25">
      <c r="Q3174">
        <v>3173</v>
      </c>
      <c r="R3174">
        <v>0.14698386454100032</v>
      </c>
      <c r="S3174">
        <f t="shared" si="110"/>
        <v>-1.2358996113076058E-2</v>
      </c>
    </row>
    <row r="3175" spans="17:19" x14ac:dyDescent="0.25">
      <c r="Q3175">
        <v>3174</v>
      </c>
      <c r="R3175">
        <v>0.90458071751344926</v>
      </c>
      <c r="S3175">
        <f t="shared" si="110"/>
        <v>1.4468749162832461E-2</v>
      </c>
    </row>
    <row r="3176" spans="17:19" x14ac:dyDescent="0.25">
      <c r="Q3176">
        <v>3175</v>
      </c>
      <c r="R3176">
        <v>7.4255816446441969E-2</v>
      </c>
      <c r="S3176">
        <f t="shared" si="110"/>
        <v>-1.6857880272998789E-2</v>
      </c>
    </row>
    <row r="3177" spans="17:19" x14ac:dyDescent="0.25">
      <c r="Q3177">
        <v>3176</v>
      </c>
      <c r="R3177">
        <v>0.9988301560751156</v>
      </c>
      <c r="S3177">
        <f t="shared" si="110"/>
        <v>3.4214793534257028E-2</v>
      </c>
    </row>
    <row r="3178" spans="17:19" x14ac:dyDescent="0.25">
      <c r="Q3178">
        <v>3177</v>
      </c>
      <c r="R3178">
        <v>0.22820885709440575</v>
      </c>
      <c r="S3178">
        <f t="shared" si="110"/>
        <v>-8.8916907078131803E-3</v>
      </c>
    </row>
    <row r="3179" spans="17:19" x14ac:dyDescent="0.25">
      <c r="Q3179">
        <v>3178</v>
      </c>
      <c r="R3179">
        <v>0.85723890990433527</v>
      </c>
      <c r="S3179">
        <f t="shared" si="110"/>
        <v>1.1736472023124177E-2</v>
      </c>
    </row>
    <row r="3180" spans="17:19" x14ac:dyDescent="0.25">
      <c r="Q3180">
        <v>3179</v>
      </c>
      <c r="R3180">
        <v>0.5114543819053089</v>
      </c>
      <c r="S3180">
        <f t="shared" si="110"/>
        <v>-8.9973865615105935E-5</v>
      </c>
    </row>
    <row r="3181" spans="17:19" x14ac:dyDescent="0.25">
      <c r="Q3181">
        <v>3180</v>
      </c>
      <c r="R3181">
        <v>0.26700986641563951</v>
      </c>
      <c r="S3181">
        <f t="shared" si="110"/>
        <v>-7.4934181202212704E-3</v>
      </c>
    </row>
    <row r="3182" spans="17:19" x14ac:dyDescent="0.25">
      <c r="Q3182">
        <v>3181</v>
      </c>
      <c r="R3182">
        <v>0.32768651859359332</v>
      </c>
      <c r="S3182">
        <f t="shared" si="110"/>
        <v>-5.4955137315719172E-3</v>
      </c>
    </row>
    <row r="3183" spans="17:19" x14ac:dyDescent="0.25">
      <c r="Q3183">
        <v>3182</v>
      </c>
      <c r="R3183">
        <v>0.57040533886060119</v>
      </c>
      <c r="S3183">
        <f t="shared" si="110"/>
        <v>1.6020418705768437E-3</v>
      </c>
    </row>
    <row r="3184" spans="17:19" x14ac:dyDescent="0.25">
      <c r="Q3184">
        <v>3183</v>
      </c>
      <c r="R3184">
        <v>0.52044348830408327</v>
      </c>
      <c r="S3184">
        <f t="shared" si="110"/>
        <v>1.6664253307889125E-4</v>
      </c>
    </row>
    <row r="3185" spans="17:19" x14ac:dyDescent="0.25">
      <c r="Q3185">
        <v>3184</v>
      </c>
      <c r="R3185">
        <v>0.77101064673276909</v>
      </c>
      <c r="S3185">
        <f t="shared" si="110"/>
        <v>8.0288520114843859E-3</v>
      </c>
    </row>
    <row r="3186" spans="17:19" x14ac:dyDescent="0.25">
      <c r="Q3186">
        <v>3185</v>
      </c>
      <c r="R3186">
        <v>0.42939084093474023</v>
      </c>
      <c r="S3186">
        <f t="shared" si="110"/>
        <v>-2.4414367363603607E-3</v>
      </c>
    </row>
    <row r="3187" spans="17:19" x14ac:dyDescent="0.25">
      <c r="Q3187">
        <v>3186</v>
      </c>
      <c r="R3187">
        <v>0.3118502932959748</v>
      </c>
      <c r="S3187">
        <f t="shared" si="110"/>
        <v>-5.9996466940933557E-3</v>
      </c>
    </row>
    <row r="3188" spans="17:19" x14ac:dyDescent="0.25">
      <c r="Q3188">
        <v>3187</v>
      </c>
      <c r="R3188">
        <v>0.71314582974785123</v>
      </c>
      <c r="S3188">
        <f t="shared" si="110"/>
        <v>5.9853198138011586E-3</v>
      </c>
    </row>
    <row r="3189" spans="17:19" x14ac:dyDescent="0.25">
      <c r="Q3189">
        <v>3188</v>
      </c>
      <c r="R3189">
        <v>0.77012117889714693</v>
      </c>
      <c r="S3189">
        <f t="shared" si="110"/>
        <v>7.9954724444177248E-3</v>
      </c>
    </row>
    <row r="3190" spans="17:19" x14ac:dyDescent="0.25">
      <c r="Q3190">
        <v>3189</v>
      </c>
      <c r="R3190">
        <v>0.95402446135847729</v>
      </c>
      <c r="S3190">
        <f t="shared" si="110"/>
        <v>1.8759849923599883E-2</v>
      </c>
    </row>
    <row r="3191" spans="17:19" x14ac:dyDescent="0.25">
      <c r="Q3191">
        <v>3190</v>
      </c>
      <c r="R3191">
        <v>0.40138381710001836</v>
      </c>
      <c r="S3191">
        <f t="shared" si="110"/>
        <v>-3.2589553796953685E-3</v>
      </c>
    </row>
    <row r="3192" spans="17:19" x14ac:dyDescent="0.25">
      <c r="Q3192">
        <v>3191</v>
      </c>
      <c r="R3192">
        <v>0.2474287045171073</v>
      </c>
      <c r="S3192">
        <f t="shared" si="110"/>
        <v>-8.1844006442393924E-3</v>
      </c>
    </row>
    <row r="3193" spans="17:19" x14ac:dyDescent="0.25">
      <c r="Q3193">
        <v>3192</v>
      </c>
      <c r="R3193">
        <v>0.64996692117605481</v>
      </c>
      <c r="S3193">
        <f t="shared" si="110"/>
        <v>3.9669765426948132E-3</v>
      </c>
    </row>
    <row r="3194" spans="17:19" x14ac:dyDescent="0.25">
      <c r="Q3194">
        <v>3193</v>
      </c>
      <c r="R3194">
        <v>0.36215529972440053</v>
      </c>
      <c r="S3194">
        <f t="shared" si="110"/>
        <v>-4.4303201227222661E-3</v>
      </c>
    </row>
    <row r="3195" spans="17:19" x14ac:dyDescent="0.25">
      <c r="Q3195">
        <v>3194</v>
      </c>
      <c r="R3195">
        <v>0.84417961594509761</v>
      </c>
      <c r="S3195">
        <f t="shared" si="110"/>
        <v>1.1096820293916584E-2</v>
      </c>
    </row>
    <row r="3196" spans="17:19" x14ac:dyDescent="0.25">
      <c r="Q3196">
        <v>3195</v>
      </c>
      <c r="R3196">
        <v>0.27193258736929771</v>
      </c>
      <c r="S3196">
        <f t="shared" si="110"/>
        <v>-7.3238291939179178E-3</v>
      </c>
    </row>
    <row r="3197" spans="17:19" x14ac:dyDescent="0.25">
      <c r="Q3197">
        <v>3196</v>
      </c>
      <c r="R3197">
        <v>0.39403205191498214</v>
      </c>
      <c r="S3197">
        <f t="shared" si="110"/>
        <v>-3.4758301095923478E-3</v>
      </c>
    </row>
    <row r="3198" spans="17:19" x14ac:dyDescent="0.25">
      <c r="Q3198">
        <v>3197</v>
      </c>
      <c r="R3198">
        <v>0.13769557952070244</v>
      </c>
      <c r="S3198">
        <f t="shared" si="110"/>
        <v>-1.282867187211598E-2</v>
      </c>
    </row>
    <row r="3199" spans="17:19" x14ac:dyDescent="0.25">
      <c r="Q3199">
        <v>3198</v>
      </c>
      <c r="R3199">
        <v>0.5897872048112982</v>
      </c>
      <c r="S3199">
        <f t="shared" si="110"/>
        <v>2.1663650377594908E-3</v>
      </c>
    </row>
    <row r="3200" spans="17:19" x14ac:dyDescent="0.25">
      <c r="Q3200">
        <v>3199</v>
      </c>
      <c r="R3200">
        <v>0.48702167186727308</v>
      </c>
      <c r="S3200">
        <f t="shared" si="110"/>
        <v>-7.8700429418962752E-4</v>
      </c>
    </row>
    <row r="3201" spans="17:19" x14ac:dyDescent="0.25">
      <c r="Q3201">
        <v>3200</v>
      </c>
      <c r="R3201">
        <v>0.19383544995771562</v>
      </c>
      <c r="S3201">
        <f t="shared" si="110"/>
        <v>-1.024687439122343E-2</v>
      </c>
    </row>
    <row r="3202" spans="17:19" x14ac:dyDescent="0.25">
      <c r="Q3202">
        <v>3201</v>
      </c>
      <c r="R3202">
        <v>0.41608564184846475</v>
      </c>
      <c r="S3202">
        <f t="shared" si="110"/>
        <v>-2.8282517107920506E-3</v>
      </c>
    </row>
    <row r="3203" spans="17:19" x14ac:dyDescent="0.25">
      <c r="Q3203">
        <v>3202</v>
      </c>
      <c r="R3203">
        <v>0.65755884410452481</v>
      </c>
      <c r="S3203">
        <f t="shared" si="110"/>
        <v>4.2011509435516898E-3</v>
      </c>
    </row>
    <row r="3204" spans="17:19" x14ac:dyDescent="0.25">
      <c r="Q3204">
        <v>3203</v>
      </c>
      <c r="R3204">
        <v>0.56123798082951371</v>
      </c>
      <c r="S3204">
        <f t="shared" si="110"/>
        <v>1.3369286442052653E-3</v>
      </c>
    </row>
    <row r="3205" spans="17:19" x14ac:dyDescent="0.25">
      <c r="Q3205">
        <v>3204</v>
      </c>
      <c r="R3205">
        <v>0.91425689789333608</v>
      </c>
      <c r="S3205">
        <f t="shared" si="110"/>
        <v>1.5144022843146946E-2</v>
      </c>
    </row>
    <row r="3206" spans="17:19" x14ac:dyDescent="0.25">
      <c r="Q3206">
        <v>3205</v>
      </c>
      <c r="R3206">
        <v>0.21000266057395223</v>
      </c>
      <c r="S3206">
        <f t="shared" si="110"/>
        <v>-9.593273897463072E-3</v>
      </c>
    </row>
    <row r="3207" spans="17:19" x14ac:dyDescent="0.25">
      <c r="Q3207">
        <v>3206</v>
      </c>
      <c r="R3207">
        <v>0.50218525335172404</v>
      </c>
      <c r="S3207">
        <f t="shared" si="110"/>
        <v>-3.5441168055783416E-4</v>
      </c>
    </row>
    <row r="3208" spans="17:19" x14ac:dyDescent="0.25">
      <c r="Q3208">
        <v>3207</v>
      </c>
      <c r="R3208">
        <v>0.33678604882968799</v>
      </c>
      <c r="S3208">
        <f t="shared" si="110"/>
        <v>-5.2103467512067247E-3</v>
      </c>
    </row>
    <row r="3209" spans="17:19" x14ac:dyDescent="0.25">
      <c r="Q3209">
        <v>3208</v>
      </c>
      <c r="R3209">
        <v>0.81422425873090754</v>
      </c>
      <c r="S3209">
        <f t="shared" si="110"/>
        <v>9.751606776562026E-3</v>
      </c>
    </row>
    <row r="3210" spans="17:19" x14ac:dyDescent="0.25">
      <c r="Q3210">
        <v>3209</v>
      </c>
      <c r="R3210">
        <v>0.48175476098986136</v>
      </c>
      <c r="S3210">
        <f t="shared" si="110"/>
        <v>-9.373542338983968E-4</v>
      </c>
    </row>
    <row r="3211" spans="17:19" x14ac:dyDescent="0.25">
      <c r="Q3211">
        <v>3210</v>
      </c>
      <c r="R3211">
        <v>0.77197230757845769</v>
      </c>
      <c r="S3211">
        <f t="shared" si="110"/>
        <v>8.0650227593768668E-3</v>
      </c>
    </row>
    <row r="3212" spans="17:19" x14ac:dyDescent="0.25">
      <c r="Q3212">
        <v>3211</v>
      </c>
      <c r="R3212">
        <v>0.13233056364824869</v>
      </c>
      <c r="S3212">
        <f t="shared" si="110"/>
        <v>-1.3109865046923882E-2</v>
      </c>
    </row>
    <row r="3213" spans="17:19" x14ac:dyDescent="0.25">
      <c r="Q3213">
        <v>3212</v>
      </c>
      <c r="R3213">
        <v>0.57106633748917934</v>
      </c>
      <c r="S3213">
        <f t="shared" si="110"/>
        <v>1.6211981557692518E-3</v>
      </c>
    </row>
    <row r="3214" spans="17:19" x14ac:dyDescent="0.25">
      <c r="Q3214">
        <v>3213</v>
      </c>
      <c r="R3214">
        <v>0.42736740546265972</v>
      </c>
      <c r="S3214">
        <f t="shared" si="110"/>
        <v>-2.5001013449204011E-3</v>
      </c>
    </row>
    <row r="3215" spans="17:19" x14ac:dyDescent="0.25">
      <c r="Q3215">
        <v>3214</v>
      </c>
      <c r="R3215">
        <v>0.60198624762812813</v>
      </c>
      <c r="S3215">
        <f t="shared" si="110"/>
        <v>2.5247497301046288E-3</v>
      </c>
    </row>
    <row r="3216" spans="17:19" x14ac:dyDescent="0.25">
      <c r="Q3216">
        <v>3215</v>
      </c>
      <c r="R3216">
        <v>0.6598234824803626</v>
      </c>
      <c r="S3216">
        <f t="shared" si="110"/>
        <v>4.2713800146443846E-3</v>
      </c>
    </row>
    <row r="3217" spans="17:19" x14ac:dyDescent="0.25">
      <c r="Q3217">
        <v>3216</v>
      </c>
      <c r="R3217">
        <v>0.30921234436928957</v>
      </c>
      <c r="S3217">
        <f t="shared" si="110"/>
        <v>-6.0846713847834619E-3</v>
      </c>
    </row>
    <row r="3218" spans="17:19" x14ac:dyDescent="0.25">
      <c r="Q3218">
        <v>3217</v>
      </c>
      <c r="R3218">
        <v>0.56224904563926459</v>
      </c>
      <c r="S3218">
        <f t="shared" si="110"/>
        <v>1.3661186283229077E-3</v>
      </c>
    </row>
    <row r="3219" spans="17:19" x14ac:dyDescent="0.25">
      <c r="Q3219">
        <v>3218</v>
      </c>
      <c r="R3219">
        <v>0.60552029327580625</v>
      </c>
      <c r="S3219">
        <f t="shared" si="110"/>
        <v>2.6291048170957653E-3</v>
      </c>
    </row>
    <row r="3220" spans="17:19" x14ac:dyDescent="0.25">
      <c r="Q3220">
        <v>3219</v>
      </c>
      <c r="R3220">
        <v>1.3354431415297241E-2</v>
      </c>
      <c r="S3220">
        <f t="shared" ref="S3220:S3283" si="111">_xlfn.NORM.INV(R3220,$K$12,$K$14)</f>
        <v>-2.5630733781925479E-2</v>
      </c>
    </row>
    <row r="3221" spans="17:19" x14ac:dyDescent="0.25">
      <c r="Q3221">
        <v>3220</v>
      </c>
      <c r="R3221">
        <v>0.14387953637153039</v>
      </c>
      <c r="S3221">
        <f t="shared" si="111"/>
        <v>-1.2513679541095125E-2</v>
      </c>
    </row>
    <row r="3222" spans="17:19" x14ac:dyDescent="0.25">
      <c r="Q3222">
        <v>3221</v>
      </c>
      <c r="R3222">
        <v>0.19154262629382102</v>
      </c>
      <c r="S3222">
        <f t="shared" si="111"/>
        <v>-1.0342197981180077E-2</v>
      </c>
    </row>
    <row r="3223" spans="17:19" x14ac:dyDescent="0.25">
      <c r="Q3223">
        <v>3222</v>
      </c>
      <c r="R3223">
        <v>0.96711385513990722</v>
      </c>
      <c r="S3223">
        <f t="shared" si="111"/>
        <v>2.052113962092994E-2</v>
      </c>
    </row>
    <row r="3224" spans="17:19" x14ac:dyDescent="0.25">
      <c r="Q3224">
        <v>3223</v>
      </c>
      <c r="R3224">
        <v>0.78723467135595426</v>
      </c>
      <c r="S3224">
        <f t="shared" si="111"/>
        <v>8.6511216088637714E-3</v>
      </c>
    </row>
    <row r="3225" spans="17:19" x14ac:dyDescent="0.25">
      <c r="Q3225">
        <v>3224</v>
      </c>
      <c r="R3225">
        <v>0.12970779146546985</v>
      </c>
      <c r="S3225">
        <f t="shared" si="111"/>
        <v>-1.3250192719703355E-2</v>
      </c>
    </row>
    <row r="3226" spans="17:19" x14ac:dyDescent="0.25">
      <c r="Q3226">
        <v>3225</v>
      </c>
      <c r="R3226">
        <v>1.6961291843739623E-2</v>
      </c>
      <c r="S3226">
        <f t="shared" si="111"/>
        <v>-2.4552463649391041E-2</v>
      </c>
    </row>
    <row r="3227" spans="17:19" x14ac:dyDescent="0.25">
      <c r="Q3227">
        <v>3226</v>
      </c>
      <c r="R3227">
        <v>0.37060130378575273</v>
      </c>
      <c r="S3227">
        <f t="shared" si="111"/>
        <v>-4.1749369097071418E-3</v>
      </c>
    </row>
    <row r="3228" spans="17:19" x14ac:dyDescent="0.25">
      <c r="Q3228">
        <v>3227</v>
      </c>
      <c r="R3228">
        <v>0.94485023899414566</v>
      </c>
      <c r="S3228">
        <f t="shared" si="111"/>
        <v>1.775452000469362E-2</v>
      </c>
    </row>
    <row r="3229" spans="17:19" x14ac:dyDescent="0.25">
      <c r="Q3229">
        <v>3228</v>
      </c>
      <c r="R3229">
        <v>0.73820262921518809</v>
      </c>
      <c r="S3229">
        <f t="shared" si="111"/>
        <v>6.841232103661595E-3</v>
      </c>
    </row>
    <row r="3230" spans="17:19" x14ac:dyDescent="0.25">
      <c r="Q3230">
        <v>3229</v>
      </c>
      <c r="R3230">
        <v>0.51052067985047411</v>
      </c>
      <c r="S3230">
        <f t="shared" si="111"/>
        <v>-1.1661695518742004E-4</v>
      </c>
    </row>
    <row r="3231" spans="17:19" x14ac:dyDescent="0.25">
      <c r="Q3231">
        <v>3230</v>
      </c>
      <c r="R3231">
        <v>0.82630039999872817</v>
      </c>
      <c r="S3231">
        <f t="shared" si="111"/>
        <v>1.027591487928628E-2</v>
      </c>
    </row>
    <row r="3232" spans="17:19" x14ac:dyDescent="0.25">
      <c r="Q3232">
        <v>3231</v>
      </c>
      <c r="R3232">
        <v>0.88282021017315393</v>
      </c>
      <c r="S3232">
        <f t="shared" si="111"/>
        <v>1.3115744457682266E-2</v>
      </c>
    </row>
    <row r="3233" spans="17:19" x14ac:dyDescent="0.25">
      <c r="Q3233">
        <v>3232</v>
      </c>
      <c r="R3233">
        <v>0.24391553789752418</v>
      </c>
      <c r="S3233">
        <f t="shared" si="111"/>
        <v>-8.3113853455672616E-3</v>
      </c>
    </row>
    <row r="3234" spans="17:19" x14ac:dyDescent="0.25">
      <c r="Q3234">
        <v>3233</v>
      </c>
      <c r="R3234">
        <v>0.58218941528061408</v>
      </c>
      <c r="S3234">
        <f t="shared" si="111"/>
        <v>1.9444668120602293E-3</v>
      </c>
    </row>
    <row r="3235" spans="17:19" x14ac:dyDescent="0.25">
      <c r="Q3235">
        <v>3234</v>
      </c>
      <c r="R3235">
        <v>0.90806645978180445</v>
      </c>
      <c r="S3235">
        <f t="shared" si="111"/>
        <v>1.4705892849822502E-2</v>
      </c>
    </row>
    <row r="3236" spans="17:19" x14ac:dyDescent="0.25">
      <c r="Q3236">
        <v>3235</v>
      </c>
      <c r="R3236">
        <v>5.1963361457791124E-2</v>
      </c>
      <c r="S3236">
        <f t="shared" si="111"/>
        <v>-1.8920965667176843E-2</v>
      </c>
    </row>
    <row r="3237" spans="17:19" x14ac:dyDescent="0.25">
      <c r="Q3237">
        <v>3236</v>
      </c>
      <c r="R3237">
        <v>0.75853647283758741</v>
      </c>
      <c r="S3237">
        <f t="shared" si="111"/>
        <v>7.5671107756946441E-3</v>
      </c>
    </row>
    <row r="3238" spans="17:19" x14ac:dyDescent="0.25">
      <c r="Q3238">
        <v>3237</v>
      </c>
      <c r="R3238">
        <v>0.83467520556614305</v>
      </c>
      <c r="S3238">
        <f t="shared" si="111"/>
        <v>1.0653261463408328E-2</v>
      </c>
    </row>
    <row r="3239" spans="17:19" x14ac:dyDescent="0.25">
      <c r="Q3239">
        <v>3238</v>
      </c>
      <c r="R3239">
        <v>0.9554915592193578</v>
      </c>
      <c r="S3239">
        <f t="shared" si="111"/>
        <v>1.8935232875883636E-2</v>
      </c>
    </row>
    <row r="3240" spans="17:19" x14ac:dyDescent="0.25">
      <c r="Q3240">
        <v>3239</v>
      </c>
      <c r="R3240">
        <v>0.15908105804942174</v>
      </c>
      <c r="S3240">
        <f t="shared" si="111"/>
        <v>-1.1776192515556953E-2</v>
      </c>
    </row>
    <row r="3241" spans="17:19" x14ac:dyDescent="0.25">
      <c r="Q3241">
        <v>3240</v>
      </c>
      <c r="R3241">
        <v>0.99479304085821851</v>
      </c>
      <c r="S3241">
        <f t="shared" si="111"/>
        <v>2.8734844115571145E-2</v>
      </c>
    </row>
    <row r="3242" spans="17:19" x14ac:dyDescent="0.25">
      <c r="Q3242">
        <v>3241</v>
      </c>
      <c r="R3242">
        <v>0.79400140939893182</v>
      </c>
      <c r="S3242">
        <f t="shared" si="111"/>
        <v>8.91877992142673E-3</v>
      </c>
    </row>
    <row r="3243" spans="17:19" x14ac:dyDescent="0.25">
      <c r="Q3243">
        <v>3242</v>
      </c>
      <c r="R3243">
        <v>0.76097659333102807</v>
      </c>
      <c r="S3243">
        <f t="shared" si="111"/>
        <v>7.6563820361826192E-3</v>
      </c>
    </row>
    <row r="3244" spans="17:19" x14ac:dyDescent="0.25">
      <c r="Q3244">
        <v>3243</v>
      </c>
      <c r="R3244">
        <v>0.84623067651982053</v>
      </c>
      <c r="S3244">
        <f t="shared" si="111"/>
        <v>1.1194855559241599E-2</v>
      </c>
    </row>
    <row r="3245" spans="17:19" x14ac:dyDescent="0.25">
      <c r="Q3245">
        <v>3244</v>
      </c>
      <c r="R3245">
        <v>0.8874194601416755</v>
      </c>
      <c r="S3245">
        <f t="shared" si="111"/>
        <v>1.3385604811036244E-2</v>
      </c>
    </row>
    <row r="3246" spans="17:19" x14ac:dyDescent="0.25">
      <c r="Q3246">
        <v>3245</v>
      </c>
      <c r="R3246">
        <v>0.35819649579251156</v>
      </c>
      <c r="S3246">
        <f t="shared" si="111"/>
        <v>-4.5507146229556211E-3</v>
      </c>
    </row>
    <row r="3247" spans="17:19" x14ac:dyDescent="0.25">
      <c r="Q3247">
        <v>3246</v>
      </c>
      <c r="R3247">
        <v>0.58823564694973374</v>
      </c>
      <c r="S3247">
        <f t="shared" si="111"/>
        <v>2.1209736925958738E-3</v>
      </c>
    </row>
    <row r="3248" spans="17:19" x14ac:dyDescent="0.25">
      <c r="Q3248">
        <v>3247</v>
      </c>
      <c r="R3248">
        <v>0.14330493447590331</v>
      </c>
      <c r="S3248">
        <f t="shared" si="111"/>
        <v>-1.2542556904463063E-2</v>
      </c>
    </row>
    <row r="3249" spans="17:19" x14ac:dyDescent="0.25">
      <c r="Q3249">
        <v>3248</v>
      </c>
      <c r="R3249">
        <v>0.26003273783767111</v>
      </c>
      <c r="S3249">
        <f t="shared" si="111"/>
        <v>-7.7365161957170629E-3</v>
      </c>
    </row>
    <row r="3250" spans="17:19" x14ac:dyDescent="0.25">
      <c r="Q3250">
        <v>3249</v>
      </c>
      <c r="R3250">
        <v>4.7349385474556693E-2</v>
      </c>
      <c r="S3250">
        <f t="shared" si="111"/>
        <v>-1.9433134169367591E-2</v>
      </c>
    </row>
    <row r="3251" spans="17:19" x14ac:dyDescent="0.25">
      <c r="Q3251">
        <v>3250</v>
      </c>
      <c r="R3251">
        <v>0.53757194803754227</v>
      </c>
      <c r="S3251">
        <f t="shared" si="111"/>
        <v>6.5654959293763777E-4</v>
      </c>
    </row>
    <row r="3252" spans="17:19" x14ac:dyDescent="0.25">
      <c r="Q3252">
        <v>3251</v>
      </c>
      <c r="R3252">
        <v>0.27043717097942399</v>
      </c>
      <c r="S3252">
        <f t="shared" si="111"/>
        <v>-7.3751828910253734E-3</v>
      </c>
    </row>
    <row r="3253" spans="17:19" x14ac:dyDescent="0.25">
      <c r="Q3253">
        <v>3252</v>
      </c>
      <c r="R3253">
        <v>0.71218953667298601</v>
      </c>
      <c r="S3253">
        <f t="shared" si="111"/>
        <v>5.9533903986647308E-3</v>
      </c>
    </row>
    <row r="3254" spans="17:19" x14ac:dyDescent="0.25">
      <c r="Q3254">
        <v>3253</v>
      </c>
      <c r="R3254">
        <v>0.60216753536918777</v>
      </c>
      <c r="S3254">
        <f t="shared" si="111"/>
        <v>2.5300967964175273E-3</v>
      </c>
    </row>
    <row r="3255" spans="17:19" x14ac:dyDescent="0.25">
      <c r="Q3255">
        <v>3254</v>
      </c>
      <c r="R3255">
        <v>0.6117914541734476</v>
      </c>
      <c r="S3255">
        <f t="shared" si="111"/>
        <v>2.8149213938008085E-3</v>
      </c>
    </row>
    <row r="3256" spans="17:19" x14ac:dyDescent="0.25">
      <c r="Q3256">
        <v>3255</v>
      </c>
      <c r="R3256">
        <v>2.197852293821656E-2</v>
      </c>
      <c r="S3256">
        <f t="shared" si="111"/>
        <v>-2.3340659348976073E-2</v>
      </c>
    </row>
    <row r="3257" spans="17:19" x14ac:dyDescent="0.25">
      <c r="Q3257">
        <v>3256</v>
      </c>
      <c r="R3257">
        <v>9.1782562775638232E-2</v>
      </c>
      <c r="S3257">
        <f t="shared" si="111"/>
        <v>-1.5549801953980728E-2</v>
      </c>
    </row>
    <row r="3258" spans="17:19" x14ac:dyDescent="0.25">
      <c r="Q3258">
        <v>3257</v>
      </c>
      <c r="R3258">
        <v>0.91297665956435359</v>
      </c>
      <c r="S3258">
        <f t="shared" si="111"/>
        <v>1.5051524196322026E-2</v>
      </c>
    </row>
    <row r="3259" spans="17:19" x14ac:dyDescent="0.25">
      <c r="Q3259">
        <v>3258</v>
      </c>
      <c r="R3259">
        <v>0.97558237262533998</v>
      </c>
      <c r="S3259">
        <f t="shared" si="111"/>
        <v>2.2001092299224211E-2</v>
      </c>
    </row>
    <row r="3260" spans="17:19" x14ac:dyDescent="0.25">
      <c r="Q3260">
        <v>3259</v>
      </c>
      <c r="R3260">
        <v>4.8769643433720922E-2</v>
      </c>
      <c r="S3260">
        <f t="shared" si="111"/>
        <v>-1.9271386955400888E-2</v>
      </c>
    </row>
    <row r="3261" spans="17:19" x14ac:dyDescent="0.25">
      <c r="Q3261">
        <v>3260</v>
      </c>
      <c r="R3261">
        <v>6.7494716115668263E-2</v>
      </c>
      <c r="S3261">
        <f t="shared" si="111"/>
        <v>-1.7425761136205673E-2</v>
      </c>
    </row>
    <row r="3262" spans="17:19" x14ac:dyDescent="0.25">
      <c r="Q3262">
        <v>3261</v>
      </c>
      <c r="R3262">
        <v>0.66417363922515682</v>
      </c>
      <c r="S3262">
        <f t="shared" si="111"/>
        <v>4.4067887767620662E-3</v>
      </c>
    </row>
    <row r="3263" spans="17:19" x14ac:dyDescent="0.25">
      <c r="Q3263">
        <v>3262</v>
      </c>
      <c r="R3263">
        <v>0.83189719477077895</v>
      </c>
      <c r="S3263">
        <f t="shared" si="111"/>
        <v>1.0526758238481215E-2</v>
      </c>
    </row>
    <row r="3264" spans="17:19" x14ac:dyDescent="0.25">
      <c r="Q3264">
        <v>3263</v>
      </c>
      <c r="R3264">
        <v>0.17437893118840508</v>
      </c>
      <c r="S3264">
        <f t="shared" si="111"/>
        <v>-1.1079309436449211E-2</v>
      </c>
    </row>
    <row r="3265" spans="17:19" x14ac:dyDescent="0.25">
      <c r="Q3265">
        <v>3264</v>
      </c>
      <c r="R3265">
        <v>0.48188151831481219</v>
      </c>
      <c r="S3265">
        <f t="shared" si="111"/>
        <v>-9.3373484017281769E-4</v>
      </c>
    </row>
    <row r="3266" spans="17:19" x14ac:dyDescent="0.25">
      <c r="Q3266">
        <v>3265</v>
      </c>
      <c r="R3266">
        <v>0.62227700961705767</v>
      </c>
      <c r="S3266">
        <f t="shared" si="111"/>
        <v>3.1275752404687019E-3</v>
      </c>
    </row>
    <row r="3267" spans="17:19" x14ac:dyDescent="0.25">
      <c r="Q3267">
        <v>3266</v>
      </c>
      <c r="R3267">
        <v>0.94257089172340169</v>
      </c>
      <c r="S3267">
        <f t="shared" si="111"/>
        <v>1.7525557183364692E-2</v>
      </c>
    </row>
    <row r="3268" spans="17:19" x14ac:dyDescent="0.25">
      <c r="Q3268">
        <v>3267</v>
      </c>
      <c r="R3268">
        <v>0.10969958527171786</v>
      </c>
      <c r="S3268">
        <f t="shared" si="111"/>
        <v>-1.439216460354509E-2</v>
      </c>
    </row>
    <row r="3269" spans="17:19" x14ac:dyDescent="0.25">
      <c r="Q3269">
        <v>3268</v>
      </c>
      <c r="R3269">
        <v>0.54250687228842642</v>
      </c>
      <c r="S3269">
        <f t="shared" si="111"/>
        <v>7.9802776518743727E-4</v>
      </c>
    </row>
    <row r="3270" spans="17:19" x14ac:dyDescent="0.25">
      <c r="Q3270">
        <v>3269</v>
      </c>
      <c r="R3270">
        <v>0.72737964747486761</v>
      </c>
      <c r="S3270">
        <f t="shared" si="111"/>
        <v>6.4667694378854456E-3</v>
      </c>
    </row>
    <row r="3271" spans="17:19" x14ac:dyDescent="0.25">
      <c r="Q3271">
        <v>3270</v>
      </c>
      <c r="R3271">
        <v>0.78085905927814836</v>
      </c>
      <c r="S3271">
        <f t="shared" si="111"/>
        <v>8.4034463861224675E-3</v>
      </c>
    </row>
    <row r="3272" spans="17:19" x14ac:dyDescent="0.25">
      <c r="Q3272">
        <v>3271</v>
      </c>
      <c r="R3272">
        <v>0.53812060009668927</v>
      </c>
      <c r="S3272">
        <f t="shared" si="111"/>
        <v>6.7227017418276564E-4</v>
      </c>
    </row>
    <row r="3273" spans="17:19" x14ac:dyDescent="0.25">
      <c r="Q3273">
        <v>3272</v>
      </c>
      <c r="R3273">
        <v>0.15481975429136574</v>
      </c>
      <c r="S3273">
        <f t="shared" si="111"/>
        <v>-1.1978029151557372E-2</v>
      </c>
    </row>
    <row r="3274" spans="17:19" x14ac:dyDescent="0.25">
      <c r="Q3274">
        <v>3273</v>
      </c>
      <c r="R3274">
        <v>0.43125371484454345</v>
      </c>
      <c r="S3274">
        <f t="shared" si="111"/>
        <v>-2.3874747918200055E-3</v>
      </c>
    </row>
    <row r="3275" spans="17:19" x14ac:dyDescent="0.25">
      <c r="Q3275">
        <v>3274</v>
      </c>
      <c r="R3275">
        <v>0.12554788767883274</v>
      </c>
      <c r="S3275">
        <f t="shared" si="111"/>
        <v>-1.3476853160755352E-2</v>
      </c>
    </row>
    <row r="3276" spans="17:19" x14ac:dyDescent="0.25">
      <c r="Q3276">
        <v>3275</v>
      </c>
      <c r="R3276">
        <v>0.71723651883536621</v>
      </c>
      <c r="S3276">
        <f t="shared" si="111"/>
        <v>6.1224777180090345E-3</v>
      </c>
    </row>
    <row r="3277" spans="17:19" x14ac:dyDescent="0.25">
      <c r="Q3277">
        <v>3276</v>
      </c>
      <c r="R3277">
        <v>0.88190588695768346</v>
      </c>
      <c r="S3277">
        <f t="shared" si="111"/>
        <v>1.3062996470023564E-2</v>
      </c>
    </row>
    <row r="3278" spans="17:19" x14ac:dyDescent="0.25">
      <c r="Q3278">
        <v>3277</v>
      </c>
      <c r="R3278">
        <v>0.78212546378941639</v>
      </c>
      <c r="S3278">
        <f t="shared" si="111"/>
        <v>8.4523076463711832E-3</v>
      </c>
    </row>
    <row r="3279" spans="17:19" x14ac:dyDescent="0.25">
      <c r="Q3279">
        <v>3278</v>
      </c>
      <c r="R3279">
        <v>0.33148870463558566</v>
      </c>
      <c r="S3279">
        <f t="shared" si="111"/>
        <v>-5.3759805285803755E-3</v>
      </c>
    </row>
    <row r="3280" spans="17:19" x14ac:dyDescent="0.25">
      <c r="Q3280">
        <v>3279</v>
      </c>
      <c r="R3280">
        <v>0.88678232090013309</v>
      </c>
      <c r="S3280">
        <f t="shared" si="111"/>
        <v>1.334775785602719E-2</v>
      </c>
    </row>
    <row r="3281" spans="17:19" x14ac:dyDescent="0.25">
      <c r="Q3281">
        <v>3280</v>
      </c>
      <c r="R3281">
        <v>0.99685619304978279</v>
      </c>
      <c r="S3281">
        <f t="shared" si="111"/>
        <v>3.0676397229651941E-2</v>
      </c>
    </row>
    <row r="3282" spans="17:19" x14ac:dyDescent="0.25">
      <c r="Q3282">
        <v>3281</v>
      </c>
      <c r="R3282">
        <v>0.66556853460633725</v>
      </c>
      <c r="S3282">
        <f t="shared" si="111"/>
        <v>4.4503522356718643E-3</v>
      </c>
    </row>
    <row r="3283" spans="17:19" x14ac:dyDescent="0.25">
      <c r="Q3283">
        <v>3282</v>
      </c>
      <c r="R3283">
        <v>0.13910933644970402</v>
      </c>
      <c r="S3283">
        <f t="shared" si="111"/>
        <v>-1.2755824994574099E-2</v>
      </c>
    </row>
    <row r="3284" spans="17:19" x14ac:dyDescent="0.25">
      <c r="Q3284">
        <v>3283</v>
      </c>
      <c r="R3284">
        <v>0.4911045767111043</v>
      </c>
      <c r="S3284">
        <f t="shared" ref="S3284:S3347" si="112">_xlfn.NORM.INV(R3284,$K$12,$K$14)</f>
        <v>-6.7049895920304604E-4</v>
      </c>
    </row>
    <row r="3285" spans="17:19" x14ac:dyDescent="0.25">
      <c r="Q3285">
        <v>3284</v>
      </c>
      <c r="R3285">
        <v>0.3694314650394307</v>
      </c>
      <c r="S3285">
        <f t="shared" si="112"/>
        <v>-4.2101938865562495E-3</v>
      </c>
    </row>
    <row r="3286" spans="17:19" x14ac:dyDescent="0.25">
      <c r="Q3286">
        <v>3285</v>
      </c>
      <c r="R3286">
        <v>0.92671000622536714</v>
      </c>
      <c r="S3286">
        <f t="shared" si="112"/>
        <v>1.6103017823702014E-2</v>
      </c>
    </row>
    <row r="3287" spans="17:19" x14ac:dyDescent="0.25">
      <c r="Q3287">
        <v>3286</v>
      </c>
      <c r="R3287">
        <v>0.16266697390550588</v>
      </c>
      <c r="S3287">
        <f t="shared" si="112"/>
        <v>-1.1609074135758441E-2</v>
      </c>
    </row>
    <row r="3288" spans="17:19" x14ac:dyDescent="0.25">
      <c r="Q3288">
        <v>3287</v>
      </c>
      <c r="R3288">
        <v>0.46410154737748033</v>
      </c>
      <c r="S3288">
        <f t="shared" si="112"/>
        <v>-1.4420998878633933E-3</v>
      </c>
    </row>
    <row r="3289" spans="17:19" x14ac:dyDescent="0.25">
      <c r="Q3289">
        <v>3288</v>
      </c>
      <c r="R3289">
        <v>0.5372220957345647</v>
      </c>
      <c r="S3289">
        <f t="shared" si="112"/>
        <v>6.465263119163219E-4</v>
      </c>
    </row>
    <row r="3290" spans="17:19" x14ac:dyDescent="0.25">
      <c r="Q3290">
        <v>3289</v>
      </c>
      <c r="R3290">
        <v>0.70223985554817769</v>
      </c>
      <c r="S3290">
        <f t="shared" si="112"/>
        <v>5.6240796786054901E-3</v>
      </c>
    </row>
    <row r="3291" spans="17:19" x14ac:dyDescent="0.25">
      <c r="Q3291">
        <v>3290</v>
      </c>
      <c r="R3291">
        <v>0.26127948916620469</v>
      </c>
      <c r="S3291">
        <f t="shared" si="112"/>
        <v>-7.6928340843332478E-3</v>
      </c>
    </row>
    <row r="3292" spans="17:19" x14ac:dyDescent="0.25">
      <c r="Q3292">
        <v>3291</v>
      </c>
      <c r="R3292">
        <v>0.16248450487630905</v>
      </c>
      <c r="S3292">
        <f t="shared" si="112"/>
        <v>-1.1617519598806634E-2</v>
      </c>
    </row>
    <row r="3293" spans="17:19" x14ac:dyDescent="0.25">
      <c r="Q3293">
        <v>3292</v>
      </c>
      <c r="R3293">
        <v>0.50952086674406272</v>
      </c>
      <c r="S3293">
        <f t="shared" si="112"/>
        <v>-1.4514469646200622E-4</v>
      </c>
    </row>
    <row r="3294" spans="17:19" x14ac:dyDescent="0.25">
      <c r="Q3294">
        <v>3293</v>
      </c>
      <c r="R3294">
        <v>0.50699026688158244</v>
      </c>
      <c r="S3294">
        <f t="shared" si="112"/>
        <v>-2.1734327122421488E-4</v>
      </c>
    </row>
    <row r="3295" spans="17:19" x14ac:dyDescent="0.25">
      <c r="Q3295">
        <v>3294</v>
      </c>
      <c r="R3295">
        <v>0.29116012137948966</v>
      </c>
      <c r="S3295">
        <f t="shared" si="112"/>
        <v>-6.6754303729795825E-3</v>
      </c>
    </row>
    <row r="3296" spans="17:19" x14ac:dyDescent="0.25">
      <c r="Q3296">
        <v>3295</v>
      </c>
      <c r="R3296">
        <v>0.60088607202414812</v>
      </c>
      <c r="S3296">
        <f t="shared" si="112"/>
        <v>2.49231402547413E-3</v>
      </c>
    </row>
    <row r="3297" spans="17:19" x14ac:dyDescent="0.25">
      <c r="Q3297">
        <v>3296</v>
      </c>
      <c r="R3297">
        <v>9.7025668232783802E-2</v>
      </c>
      <c r="S3297">
        <f t="shared" si="112"/>
        <v>-1.5195096170149231E-2</v>
      </c>
    </row>
    <row r="3298" spans="17:19" x14ac:dyDescent="0.25">
      <c r="Q3298">
        <v>3297</v>
      </c>
      <c r="R3298">
        <v>0.55050449091022569</v>
      </c>
      <c r="S3298">
        <f t="shared" si="112"/>
        <v>1.0277187592732488E-3</v>
      </c>
    </row>
    <row r="3299" spans="17:19" x14ac:dyDescent="0.25">
      <c r="Q3299">
        <v>3298</v>
      </c>
      <c r="R3299">
        <v>0.67625900262488581</v>
      </c>
      <c r="S3299">
        <f t="shared" si="112"/>
        <v>4.7866600447257802E-3</v>
      </c>
    </row>
    <row r="3300" spans="17:19" x14ac:dyDescent="0.25">
      <c r="Q3300">
        <v>3299</v>
      </c>
      <c r="R3300">
        <v>0.86305583660433005</v>
      </c>
      <c r="S3300">
        <f t="shared" si="112"/>
        <v>1.203410943711857E-2</v>
      </c>
    </row>
    <row r="3301" spans="17:19" x14ac:dyDescent="0.25">
      <c r="Q3301">
        <v>3300</v>
      </c>
      <c r="R3301">
        <v>0.34428717012202992</v>
      </c>
      <c r="S3301">
        <f t="shared" si="112"/>
        <v>-4.9775224551235932E-3</v>
      </c>
    </row>
    <row r="3302" spans="17:19" x14ac:dyDescent="0.25">
      <c r="Q3302">
        <v>3301</v>
      </c>
      <c r="R3302">
        <v>0.37433686149852996</v>
      </c>
      <c r="S3302">
        <f t="shared" si="112"/>
        <v>-4.0625927490658799E-3</v>
      </c>
    </row>
    <row r="3303" spans="17:19" x14ac:dyDescent="0.25">
      <c r="Q3303">
        <v>3302</v>
      </c>
      <c r="R3303">
        <v>0.71149328568069847</v>
      </c>
      <c r="S3303">
        <f t="shared" si="112"/>
        <v>5.9301749829211844E-3</v>
      </c>
    </row>
    <row r="3304" spans="17:19" x14ac:dyDescent="0.25">
      <c r="Q3304">
        <v>3303</v>
      </c>
      <c r="R3304">
        <v>0.41166140321349509</v>
      </c>
      <c r="S3304">
        <f t="shared" si="112"/>
        <v>-2.9574728670124515E-3</v>
      </c>
    </row>
    <row r="3305" spans="17:19" x14ac:dyDescent="0.25">
      <c r="Q3305">
        <v>3304</v>
      </c>
      <c r="R3305">
        <v>6.5669410570290299E-2</v>
      </c>
      <c r="S3305">
        <f t="shared" si="112"/>
        <v>-1.7586559903588397E-2</v>
      </c>
    </row>
    <row r="3306" spans="17:19" x14ac:dyDescent="0.25">
      <c r="Q3306">
        <v>3305</v>
      </c>
      <c r="R3306">
        <v>0.91176201447012983</v>
      </c>
      <c r="S3306">
        <f t="shared" si="112"/>
        <v>1.4964699712163071E-2</v>
      </c>
    </row>
    <row r="3307" spans="17:19" x14ac:dyDescent="0.25">
      <c r="Q3307">
        <v>3306</v>
      </c>
      <c r="R3307">
        <v>2.6307648935375294E-2</v>
      </c>
      <c r="S3307">
        <f t="shared" si="112"/>
        <v>-2.2470868145510848E-2</v>
      </c>
    </row>
    <row r="3308" spans="17:19" x14ac:dyDescent="0.25">
      <c r="Q3308">
        <v>3307</v>
      </c>
      <c r="R3308">
        <v>4.1192556496597255E-2</v>
      </c>
      <c r="S3308">
        <f t="shared" si="112"/>
        <v>-2.0182991073712714E-2</v>
      </c>
    </row>
    <row r="3309" spans="17:19" x14ac:dyDescent="0.25">
      <c r="Q3309">
        <v>3308</v>
      </c>
      <c r="R3309">
        <v>0.72511499911078114</v>
      </c>
      <c r="S3309">
        <f t="shared" si="112"/>
        <v>6.389362721333198E-3</v>
      </c>
    </row>
    <row r="3310" spans="17:19" x14ac:dyDescent="0.25">
      <c r="Q3310">
        <v>3309</v>
      </c>
      <c r="R3310">
        <v>0.25005027460970086</v>
      </c>
      <c r="S3310">
        <f t="shared" si="112"/>
        <v>-8.0902701405985173E-3</v>
      </c>
    </row>
    <row r="3311" spans="17:19" x14ac:dyDescent="0.25">
      <c r="Q3311">
        <v>3310</v>
      </c>
      <c r="R3311">
        <v>0.82554799222446218</v>
      </c>
      <c r="S3311">
        <f t="shared" si="112"/>
        <v>1.0242588019812489E-2</v>
      </c>
    </row>
    <row r="3312" spans="17:19" x14ac:dyDescent="0.25">
      <c r="Q3312">
        <v>3311</v>
      </c>
      <c r="R3312">
        <v>0.65020330186118047</v>
      </c>
      <c r="S3312">
        <f t="shared" si="112"/>
        <v>3.9742393100240855E-3</v>
      </c>
    </row>
    <row r="3313" spans="17:19" x14ac:dyDescent="0.25">
      <c r="Q3313">
        <v>3312</v>
      </c>
      <c r="R3313">
        <v>0.76182167316554317</v>
      </c>
      <c r="S3313">
        <f t="shared" si="112"/>
        <v>7.687415008685956E-3</v>
      </c>
    </row>
    <row r="3314" spans="17:19" x14ac:dyDescent="0.25">
      <c r="Q3314">
        <v>3313</v>
      </c>
      <c r="R3314">
        <v>0.99571314095009456</v>
      </c>
      <c r="S3314">
        <f t="shared" si="112"/>
        <v>2.9495290573098829E-2</v>
      </c>
    </row>
    <row r="3315" spans="17:19" x14ac:dyDescent="0.25">
      <c r="Q3315">
        <v>3314</v>
      </c>
      <c r="R3315">
        <v>0.30162243031299152</v>
      </c>
      <c r="S3315">
        <f t="shared" si="112"/>
        <v>-6.3311015383895591E-3</v>
      </c>
    </row>
    <row r="3316" spans="17:19" x14ac:dyDescent="0.25">
      <c r="Q3316">
        <v>3315</v>
      </c>
      <c r="R3316">
        <v>0.92187915072877324</v>
      </c>
      <c r="S3316">
        <f t="shared" si="112"/>
        <v>1.5717338533634304E-2</v>
      </c>
    </row>
    <row r="3317" spans="17:19" x14ac:dyDescent="0.25">
      <c r="Q3317">
        <v>3316</v>
      </c>
      <c r="R3317">
        <v>0.91402491926664375</v>
      </c>
      <c r="S3317">
        <f t="shared" si="112"/>
        <v>1.5127185856223373E-2</v>
      </c>
    </row>
    <row r="3318" spans="17:19" x14ac:dyDescent="0.25">
      <c r="Q3318">
        <v>3317</v>
      </c>
      <c r="R3318">
        <v>0.80054593188483214</v>
      </c>
      <c r="S3318">
        <f t="shared" si="112"/>
        <v>9.1826554567977312E-3</v>
      </c>
    </row>
    <row r="3319" spans="17:19" x14ac:dyDescent="0.25">
      <c r="Q3319">
        <v>3318</v>
      </c>
      <c r="R3319">
        <v>0.78845701928286593</v>
      </c>
      <c r="S3319">
        <f t="shared" si="112"/>
        <v>8.6990975266999539E-3</v>
      </c>
    </row>
    <row r="3320" spans="17:19" x14ac:dyDescent="0.25">
      <c r="Q3320">
        <v>3319</v>
      </c>
      <c r="R3320">
        <v>0.31912024356446833</v>
      </c>
      <c r="S3320">
        <f t="shared" si="112"/>
        <v>-5.7669126171887965E-3</v>
      </c>
    </row>
    <row r="3321" spans="17:19" x14ac:dyDescent="0.25">
      <c r="Q3321">
        <v>3320</v>
      </c>
      <c r="R3321">
        <v>0.41001638809164165</v>
      </c>
      <c r="S3321">
        <f t="shared" si="112"/>
        <v>-3.0056025107737965E-3</v>
      </c>
    </row>
    <row r="3322" spans="17:19" x14ac:dyDescent="0.25">
      <c r="Q3322">
        <v>3321</v>
      </c>
      <c r="R3322">
        <v>0.86254974088055247</v>
      </c>
      <c r="S3322">
        <f t="shared" si="112"/>
        <v>1.2007875802313724E-2</v>
      </c>
    </row>
    <row r="3323" spans="17:19" x14ac:dyDescent="0.25">
      <c r="Q3323">
        <v>3322</v>
      </c>
      <c r="R3323">
        <v>0.14597330021181476</v>
      </c>
      <c r="S3323">
        <f t="shared" si="112"/>
        <v>-1.2409107604028562E-2</v>
      </c>
    </row>
    <row r="3324" spans="17:19" x14ac:dyDescent="0.25">
      <c r="Q3324">
        <v>3323</v>
      </c>
      <c r="R3324">
        <v>0.26521121678811499</v>
      </c>
      <c r="S3324">
        <f t="shared" si="112"/>
        <v>-7.5557741901688931E-3</v>
      </c>
    </row>
    <row r="3325" spans="17:19" x14ac:dyDescent="0.25">
      <c r="Q3325">
        <v>3324</v>
      </c>
      <c r="R3325">
        <v>0.40600899995489304</v>
      </c>
      <c r="S3325">
        <f t="shared" si="112"/>
        <v>-3.1230460933375976E-3</v>
      </c>
    </row>
    <row r="3326" spans="17:19" x14ac:dyDescent="0.25">
      <c r="Q3326">
        <v>3325</v>
      </c>
      <c r="R3326">
        <v>0.25944185989624424</v>
      </c>
      <c r="S3326">
        <f t="shared" si="112"/>
        <v>-7.7572563306830987E-3</v>
      </c>
    </row>
    <row r="3327" spans="17:19" x14ac:dyDescent="0.25">
      <c r="Q3327">
        <v>3326</v>
      </c>
      <c r="R3327">
        <v>0.42547290196202026</v>
      </c>
      <c r="S3327">
        <f t="shared" si="112"/>
        <v>-2.5550780890431189E-3</v>
      </c>
    </row>
    <row r="3328" spans="17:19" x14ac:dyDescent="0.25">
      <c r="Q3328">
        <v>3327</v>
      </c>
      <c r="R3328">
        <v>0.36849621810083677</v>
      </c>
      <c r="S3328">
        <f t="shared" si="112"/>
        <v>-4.2384068607843189E-3</v>
      </c>
    </row>
    <row r="3329" spans="17:19" x14ac:dyDescent="0.25">
      <c r="Q3329">
        <v>3328</v>
      </c>
      <c r="R3329">
        <v>0.14266065499526759</v>
      </c>
      <c r="S3329">
        <f t="shared" si="112"/>
        <v>-1.2575029152223817E-2</v>
      </c>
    </row>
    <row r="3330" spans="17:19" x14ac:dyDescent="0.25">
      <c r="Q3330">
        <v>3329</v>
      </c>
      <c r="R3330">
        <v>8.5793065479652597E-2</v>
      </c>
      <c r="S3330">
        <f t="shared" si="112"/>
        <v>-1.5973882228774501E-2</v>
      </c>
    </row>
    <row r="3331" spans="17:19" x14ac:dyDescent="0.25">
      <c r="Q3331">
        <v>3330</v>
      </c>
      <c r="R3331">
        <v>0.25121009068572386</v>
      </c>
      <c r="S3331">
        <f t="shared" si="112"/>
        <v>-8.0487929319194348E-3</v>
      </c>
    </row>
    <row r="3332" spans="17:19" x14ac:dyDescent="0.25">
      <c r="Q3332">
        <v>3331</v>
      </c>
      <c r="R3332">
        <v>0.96129474690414685</v>
      </c>
      <c r="S3332">
        <f t="shared" si="112"/>
        <v>1.9678379905917608E-2</v>
      </c>
    </row>
    <row r="3333" spans="17:19" x14ac:dyDescent="0.25">
      <c r="Q3333">
        <v>3332</v>
      </c>
      <c r="R3333">
        <v>0.10466032897067201</v>
      </c>
      <c r="S3333">
        <f t="shared" si="112"/>
        <v>-1.4702918233748261E-2</v>
      </c>
    </row>
    <row r="3334" spans="17:19" x14ac:dyDescent="0.25">
      <c r="Q3334">
        <v>3333</v>
      </c>
      <c r="R3334">
        <v>0.52620744380301976</v>
      </c>
      <c r="S3334">
        <f t="shared" si="112"/>
        <v>3.3133700526889693E-4</v>
      </c>
    </row>
    <row r="3335" spans="17:19" x14ac:dyDescent="0.25">
      <c r="Q3335">
        <v>3334</v>
      </c>
      <c r="R3335">
        <v>0.12478355189833246</v>
      </c>
      <c r="S3335">
        <f t="shared" si="112"/>
        <v>-1.3519066178067831E-2</v>
      </c>
    </row>
    <row r="3336" spans="17:19" x14ac:dyDescent="0.25">
      <c r="Q3336">
        <v>3335</v>
      </c>
      <c r="R3336">
        <v>0.60597176911682393</v>
      </c>
      <c r="S3336">
        <f t="shared" si="112"/>
        <v>2.6424545105798555E-3</v>
      </c>
    </row>
    <row r="3337" spans="17:19" x14ac:dyDescent="0.25">
      <c r="Q3337">
        <v>3336</v>
      </c>
      <c r="R3337">
        <v>0.87224406923468634</v>
      </c>
      <c r="S3337">
        <f t="shared" si="112"/>
        <v>1.2522415851834959E-2</v>
      </c>
    </row>
    <row r="3338" spans="17:19" x14ac:dyDescent="0.25">
      <c r="Q3338">
        <v>3337</v>
      </c>
      <c r="R3338">
        <v>0.31220264934488295</v>
      </c>
      <c r="S3338">
        <f t="shared" si="112"/>
        <v>-5.9883134413556615E-3</v>
      </c>
    </row>
    <row r="3339" spans="17:19" x14ac:dyDescent="0.25">
      <c r="Q3339">
        <v>3338</v>
      </c>
      <c r="R3339">
        <v>0.34128477727753337</v>
      </c>
      <c r="S3339">
        <f t="shared" si="112"/>
        <v>-5.0704780461606046E-3</v>
      </c>
    </row>
    <row r="3340" spans="17:19" x14ac:dyDescent="0.25">
      <c r="Q3340">
        <v>3339</v>
      </c>
      <c r="R3340">
        <v>0.92826251265913784</v>
      </c>
      <c r="S3340">
        <f t="shared" si="112"/>
        <v>1.623108313448493E-2</v>
      </c>
    </row>
    <row r="3341" spans="17:19" x14ac:dyDescent="0.25">
      <c r="Q3341">
        <v>3340</v>
      </c>
      <c r="R3341">
        <v>0.81563618822860884</v>
      </c>
      <c r="S3341">
        <f t="shared" si="112"/>
        <v>9.8117847453562945E-3</v>
      </c>
    </row>
    <row r="3342" spans="17:19" x14ac:dyDescent="0.25">
      <c r="Q3342">
        <v>3341</v>
      </c>
      <c r="R3342">
        <v>0.8466368459697492</v>
      </c>
      <c r="S3342">
        <f t="shared" si="112"/>
        <v>1.1214371801197606E-2</v>
      </c>
    </row>
    <row r="3343" spans="17:19" x14ac:dyDescent="0.25">
      <c r="Q3343">
        <v>3342</v>
      </c>
      <c r="R3343">
        <v>0.44643062190284832</v>
      </c>
      <c r="S3343">
        <f t="shared" si="112"/>
        <v>-1.9493817890169898E-3</v>
      </c>
    </row>
    <row r="3344" spans="17:19" x14ac:dyDescent="0.25">
      <c r="Q3344">
        <v>3343</v>
      </c>
      <c r="R3344">
        <v>0.34065433483969054</v>
      </c>
      <c r="S3344">
        <f t="shared" si="112"/>
        <v>-5.0900361641110503E-3</v>
      </c>
    </row>
    <row r="3345" spans="17:19" x14ac:dyDescent="0.25">
      <c r="Q3345">
        <v>3344</v>
      </c>
      <c r="R3345">
        <v>0.46399881183064717</v>
      </c>
      <c r="S3345">
        <f t="shared" si="112"/>
        <v>-1.4450422779416032E-3</v>
      </c>
    </row>
    <row r="3346" spans="17:19" x14ac:dyDescent="0.25">
      <c r="Q3346">
        <v>3345</v>
      </c>
      <c r="R3346">
        <v>0.99906807251766105</v>
      </c>
      <c r="S3346">
        <f t="shared" si="112"/>
        <v>3.4985993290170513E-2</v>
      </c>
    </row>
    <row r="3347" spans="17:19" x14ac:dyDescent="0.25">
      <c r="Q3347">
        <v>3346</v>
      </c>
      <c r="R3347">
        <v>0.46199572244619092</v>
      </c>
      <c r="S3347">
        <f t="shared" si="112"/>
        <v>-1.5024256011317843E-3</v>
      </c>
    </row>
    <row r="3348" spans="17:19" x14ac:dyDescent="0.25">
      <c r="Q3348">
        <v>3347</v>
      </c>
      <c r="R3348">
        <v>0.7951263372468067</v>
      </c>
      <c r="S3348">
        <f t="shared" ref="S3348:S3411" si="113">_xlfn.NORM.INV(R3348,$K$12,$K$14)</f>
        <v>8.963777389035173E-3</v>
      </c>
    </row>
    <row r="3349" spans="17:19" x14ac:dyDescent="0.25">
      <c r="Q3349">
        <v>3348</v>
      </c>
      <c r="R3349">
        <v>0.88624210019455463</v>
      </c>
      <c r="S3349">
        <f t="shared" si="113"/>
        <v>1.3315786862003401E-2</v>
      </c>
    </row>
    <row r="3350" spans="17:19" x14ac:dyDescent="0.25">
      <c r="Q3350">
        <v>3349</v>
      </c>
      <c r="R3350">
        <v>0.35994041448876424</v>
      </c>
      <c r="S3350">
        <f t="shared" si="113"/>
        <v>-4.4976226171438982E-3</v>
      </c>
    </row>
    <row r="3351" spans="17:19" x14ac:dyDescent="0.25">
      <c r="Q3351">
        <v>3350</v>
      </c>
      <c r="R3351">
        <v>0.52261111080616629</v>
      </c>
      <c r="S3351">
        <f t="shared" si="113"/>
        <v>2.2856218460467597E-4</v>
      </c>
    </row>
    <row r="3352" spans="17:19" x14ac:dyDescent="0.25">
      <c r="Q3352">
        <v>3351</v>
      </c>
      <c r="R3352">
        <v>0.35335170688730533</v>
      </c>
      <c r="S3352">
        <f t="shared" si="113"/>
        <v>-4.6986874260877562E-3</v>
      </c>
    </row>
    <row r="3353" spans="17:19" x14ac:dyDescent="0.25">
      <c r="Q3353">
        <v>3352</v>
      </c>
      <c r="R3353">
        <v>0.72320149493512009</v>
      </c>
      <c r="S3353">
        <f t="shared" si="113"/>
        <v>6.324202995310578E-3</v>
      </c>
    </row>
    <row r="3354" spans="17:19" x14ac:dyDescent="0.25">
      <c r="Q3354">
        <v>3353</v>
      </c>
      <c r="R3354">
        <v>0.6464359419278195</v>
      </c>
      <c r="S3354">
        <f t="shared" si="113"/>
        <v>3.8586980408483263E-3</v>
      </c>
    </row>
    <row r="3355" spans="17:19" x14ac:dyDescent="0.25">
      <c r="Q3355">
        <v>3354</v>
      </c>
      <c r="R3355">
        <v>0.1839499016880799</v>
      </c>
      <c r="S3355">
        <f t="shared" si="113"/>
        <v>-1.0662968924375852E-2</v>
      </c>
    </row>
    <row r="3356" spans="17:19" x14ac:dyDescent="0.25">
      <c r="Q3356">
        <v>3355</v>
      </c>
      <c r="R3356">
        <v>0.90536413956178008</v>
      </c>
      <c r="S3356">
        <f t="shared" si="113"/>
        <v>1.4521483321243228E-2</v>
      </c>
    </row>
    <row r="3357" spans="17:19" x14ac:dyDescent="0.25">
      <c r="Q3357">
        <v>3356</v>
      </c>
      <c r="R3357">
        <v>0.91450936865864074</v>
      </c>
      <c r="S3357">
        <f t="shared" si="113"/>
        <v>1.5162385944384044E-2</v>
      </c>
    </row>
    <row r="3358" spans="17:19" x14ac:dyDescent="0.25">
      <c r="Q3358">
        <v>3357</v>
      </c>
      <c r="R3358">
        <v>0.58513365590911204</v>
      </c>
      <c r="S3358">
        <f t="shared" si="113"/>
        <v>2.0303440697979963E-3</v>
      </c>
    </row>
    <row r="3359" spans="17:19" x14ac:dyDescent="0.25">
      <c r="Q3359">
        <v>3358</v>
      </c>
      <c r="R3359">
        <v>0.10271855673932118</v>
      </c>
      <c r="S3359">
        <f t="shared" si="113"/>
        <v>-1.4825549844233404E-2</v>
      </c>
    </row>
    <row r="3360" spans="17:19" x14ac:dyDescent="0.25">
      <c r="Q3360">
        <v>3359</v>
      </c>
      <c r="R3360">
        <v>0.48557000537612172</v>
      </c>
      <c r="S3360">
        <f t="shared" si="113"/>
        <v>-8.284361935015068E-4</v>
      </c>
    </row>
    <row r="3361" spans="17:19" x14ac:dyDescent="0.25">
      <c r="Q3361">
        <v>3360</v>
      </c>
      <c r="R3361">
        <v>2.8535574373517281E-2</v>
      </c>
      <c r="S3361">
        <f t="shared" si="113"/>
        <v>-2.2069179705512032E-2</v>
      </c>
    </row>
    <row r="3362" spans="17:19" x14ac:dyDescent="0.25">
      <c r="Q3362">
        <v>3361</v>
      </c>
      <c r="R3362">
        <v>0.94925433190831621</v>
      </c>
      <c r="S3362">
        <f t="shared" si="113"/>
        <v>1.8219005738971041E-2</v>
      </c>
    </row>
    <row r="3363" spans="17:19" x14ac:dyDescent="0.25">
      <c r="Q3363">
        <v>3362</v>
      </c>
      <c r="R3363">
        <v>0.63541156813094524</v>
      </c>
      <c r="S3363">
        <f t="shared" si="113"/>
        <v>3.5230586605656828E-3</v>
      </c>
    </row>
    <row r="3364" spans="17:19" x14ac:dyDescent="0.25">
      <c r="Q3364">
        <v>3363</v>
      </c>
      <c r="R3364">
        <v>0.90928711219710601</v>
      </c>
      <c r="S3364">
        <f t="shared" si="113"/>
        <v>1.4790508830620729E-2</v>
      </c>
    </row>
    <row r="3365" spans="17:19" x14ac:dyDescent="0.25">
      <c r="Q3365">
        <v>3364</v>
      </c>
      <c r="R3365">
        <v>0.21796498389339403</v>
      </c>
      <c r="S3365">
        <f t="shared" si="113"/>
        <v>-9.2823011178406276E-3</v>
      </c>
    </row>
    <row r="3366" spans="17:19" x14ac:dyDescent="0.25">
      <c r="Q3366">
        <v>3365</v>
      </c>
      <c r="R3366">
        <v>0.98449014646954025</v>
      </c>
      <c r="S3366">
        <f t="shared" si="113"/>
        <v>2.4126690610524814E-2</v>
      </c>
    </row>
    <row r="3367" spans="17:19" x14ac:dyDescent="0.25">
      <c r="Q3367">
        <v>3366</v>
      </c>
      <c r="R3367">
        <v>0.13825950397081865</v>
      </c>
      <c r="S3367">
        <f t="shared" si="113"/>
        <v>-1.2799553605350809E-2</v>
      </c>
    </row>
    <row r="3368" spans="17:19" x14ac:dyDescent="0.25">
      <c r="Q3368">
        <v>3367</v>
      </c>
      <c r="R3368">
        <v>0.29746621523452865</v>
      </c>
      <c r="S3368">
        <f t="shared" si="113"/>
        <v>-6.4672231242897853E-3</v>
      </c>
    </row>
    <row r="3369" spans="17:19" x14ac:dyDescent="0.25">
      <c r="Q3369">
        <v>3368</v>
      </c>
      <c r="R3369">
        <v>0.26799540499483743</v>
      </c>
      <c r="S3369">
        <f t="shared" si="113"/>
        <v>-7.4593412226214477E-3</v>
      </c>
    </row>
    <row r="3370" spans="17:19" x14ac:dyDescent="0.25">
      <c r="Q3370">
        <v>3369</v>
      </c>
      <c r="R3370">
        <v>0.27186443825767437</v>
      </c>
      <c r="S3370">
        <f t="shared" si="113"/>
        <v>-7.3261664198968441E-3</v>
      </c>
    </row>
    <row r="3371" spans="17:19" x14ac:dyDescent="0.25">
      <c r="Q3371">
        <v>3370</v>
      </c>
      <c r="R3371">
        <v>0.67069466790497734</v>
      </c>
      <c r="S3371">
        <f t="shared" si="113"/>
        <v>4.6110650851375525E-3</v>
      </c>
    </row>
    <row r="3372" spans="17:19" x14ac:dyDescent="0.25">
      <c r="Q3372">
        <v>3371</v>
      </c>
      <c r="R3372">
        <v>0.80132690177306809</v>
      </c>
      <c r="S3372">
        <f t="shared" si="113"/>
        <v>9.2144889189444829E-3</v>
      </c>
    </row>
    <row r="3373" spans="17:19" x14ac:dyDescent="0.25">
      <c r="Q3373">
        <v>3372</v>
      </c>
      <c r="R3373">
        <v>0.42813284600003099</v>
      </c>
      <c r="S3373">
        <f t="shared" si="113"/>
        <v>-2.4779028239183811E-3</v>
      </c>
    </row>
    <row r="3374" spans="17:19" x14ac:dyDescent="0.25">
      <c r="Q3374">
        <v>3373</v>
      </c>
      <c r="R3374">
        <v>0.29215638967355506</v>
      </c>
      <c r="S3374">
        <f t="shared" si="113"/>
        <v>-6.6423988689114566E-3</v>
      </c>
    </row>
    <row r="3375" spans="17:19" x14ac:dyDescent="0.25">
      <c r="Q3375">
        <v>3374</v>
      </c>
      <c r="R3375">
        <v>0.30024835609495493</v>
      </c>
      <c r="S3375">
        <f t="shared" si="113"/>
        <v>-6.3760097689181611E-3</v>
      </c>
    </row>
    <row r="3376" spans="17:19" x14ac:dyDescent="0.25">
      <c r="Q3376">
        <v>3375</v>
      </c>
      <c r="R3376">
        <v>0.78064359512005754</v>
      </c>
      <c r="S3376">
        <f t="shared" si="113"/>
        <v>8.3951493928093625E-3</v>
      </c>
    </row>
    <row r="3377" spans="17:19" x14ac:dyDescent="0.25">
      <c r="Q3377">
        <v>3376</v>
      </c>
      <c r="R3377">
        <v>0.62652997695871937</v>
      </c>
      <c r="S3377">
        <f t="shared" si="113"/>
        <v>3.2551416351955533E-3</v>
      </c>
    </row>
    <row r="3378" spans="17:19" x14ac:dyDescent="0.25">
      <c r="Q3378">
        <v>3377</v>
      </c>
      <c r="R3378">
        <v>0.51582495328581746</v>
      </c>
      <c r="S3378">
        <f t="shared" si="113"/>
        <v>3.4766134208494184E-5</v>
      </c>
    </row>
    <row r="3379" spans="17:19" x14ac:dyDescent="0.25">
      <c r="Q3379">
        <v>3378</v>
      </c>
      <c r="R3379">
        <v>0.40957973982519924</v>
      </c>
      <c r="S3379">
        <f t="shared" si="113"/>
        <v>-3.0183856566591365E-3</v>
      </c>
    </row>
    <row r="3380" spans="17:19" x14ac:dyDescent="0.25">
      <c r="Q3380">
        <v>3379</v>
      </c>
      <c r="R3380">
        <v>0.12436438168254182</v>
      </c>
      <c r="S3380">
        <f t="shared" si="113"/>
        <v>-1.3542293009462993E-2</v>
      </c>
    </row>
    <row r="3381" spans="17:19" x14ac:dyDescent="0.25">
      <c r="Q3381">
        <v>3380</v>
      </c>
      <c r="R3381">
        <v>0.32548787739886331</v>
      </c>
      <c r="S3381">
        <f t="shared" si="113"/>
        <v>-5.5648903925661769E-3</v>
      </c>
    </row>
    <row r="3382" spans="17:19" x14ac:dyDescent="0.25">
      <c r="Q3382">
        <v>3381</v>
      </c>
      <c r="R3382">
        <v>0.68780782797144879</v>
      </c>
      <c r="S3382">
        <f t="shared" si="113"/>
        <v>5.1551617553775306E-3</v>
      </c>
    </row>
    <row r="3383" spans="17:19" x14ac:dyDescent="0.25">
      <c r="Q3383">
        <v>3382</v>
      </c>
      <c r="R3383">
        <v>0.16649330887854308</v>
      </c>
      <c r="S3383">
        <f t="shared" si="113"/>
        <v>-1.1433373133665787E-2</v>
      </c>
    </row>
    <row r="3384" spans="17:19" x14ac:dyDescent="0.25">
      <c r="Q3384">
        <v>3383</v>
      </c>
      <c r="R3384">
        <v>0.38524296919240708</v>
      </c>
      <c r="S3384">
        <f t="shared" si="113"/>
        <v>-3.7365789663888638E-3</v>
      </c>
    </row>
    <row r="3385" spans="17:19" x14ac:dyDescent="0.25">
      <c r="Q3385">
        <v>3384</v>
      </c>
      <c r="R3385">
        <v>0.34235287570594353</v>
      </c>
      <c r="S3385">
        <f t="shared" si="113"/>
        <v>-5.0373739063562543E-3</v>
      </c>
    </row>
    <row r="3386" spans="17:19" x14ac:dyDescent="0.25">
      <c r="Q3386">
        <v>3385</v>
      </c>
      <c r="R3386">
        <v>0.57833705971591132</v>
      </c>
      <c r="S3386">
        <f t="shared" si="113"/>
        <v>1.8323037224362976E-3</v>
      </c>
    </row>
    <row r="3387" spans="17:19" x14ac:dyDescent="0.25">
      <c r="Q3387">
        <v>3386</v>
      </c>
      <c r="R3387">
        <v>0.67062104307247594</v>
      </c>
      <c r="S3387">
        <f t="shared" si="113"/>
        <v>4.6087497878807438E-3</v>
      </c>
    </row>
    <row r="3388" spans="17:19" x14ac:dyDescent="0.25">
      <c r="Q3388">
        <v>3387</v>
      </c>
      <c r="R3388">
        <v>2.6230703374575337E-2</v>
      </c>
      <c r="S3388">
        <f t="shared" si="113"/>
        <v>-2.2485241309747921E-2</v>
      </c>
    </row>
    <row r="3389" spans="17:19" x14ac:dyDescent="0.25">
      <c r="Q3389">
        <v>3388</v>
      </c>
      <c r="R3389">
        <v>3.7696406230819712E-2</v>
      </c>
      <c r="S3389">
        <f t="shared" si="113"/>
        <v>-2.0650181207441012E-2</v>
      </c>
    </row>
    <row r="3390" spans="17:19" x14ac:dyDescent="0.25">
      <c r="Q3390">
        <v>3389</v>
      </c>
      <c r="R3390">
        <v>0.30545097647672681</v>
      </c>
      <c r="S3390">
        <f t="shared" si="113"/>
        <v>-6.2064564727523312E-3</v>
      </c>
    </row>
    <row r="3391" spans="17:19" x14ac:dyDescent="0.25">
      <c r="Q3391">
        <v>3390</v>
      </c>
      <c r="R3391">
        <v>0.96517010428413441</v>
      </c>
      <c r="S3391">
        <f t="shared" si="113"/>
        <v>2.0226913605242512E-2</v>
      </c>
    </row>
    <row r="3392" spans="17:19" x14ac:dyDescent="0.25">
      <c r="Q3392">
        <v>3391</v>
      </c>
      <c r="R3392">
        <v>0.58736504001860323</v>
      </c>
      <c r="S3392">
        <f t="shared" si="113"/>
        <v>2.0955215152634924E-3</v>
      </c>
    </row>
    <row r="3393" spans="17:19" x14ac:dyDescent="0.25">
      <c r="Q3393">
        <v>3392</v>
      </c>
      <c r="R3393">
        <v>0.70069929937867825</v>
      </c>
      <c r="S3393">
        <f t="shared" si="113"/>
        <v>5.5735470762826502E-3</v>
      </c>
    </row>
    <row r="3394" spans="17:19" x14ac:dyDescent="0.25">
      <c r="Q3394">
        <v>3393</v>
      </c>
      <c r="R3394">
        <v>0.38928339970373982</v>
      </c>
      <c r="S3394">
        <f t="shared" si="113"/>
        <v>-3.6165018442867467E-3</v>
      </c>
    </row>
    <row r="3395" spans="17:19" x14ac:dyDescent="0.25">
      <c r="Q3395">
        <v>3394</v>
      </c>
      <c r="R3395">
        <v>0.9551022558848814</v>
      </c>
      <c r="S3395">
        <f t="shared" si="113"/>
        <v>1.8888245786654687E-2</v>
      </c>
    </row>
    <row r="3396" spans="17:19" x14ac:dyDescent="0.25">
      <c r="Q3396">
        <v>3395</v>
      </c>
      <c r="R3396">
        <v>0.96534848417059049</v>
      </c>
      <c r="S3396">
        <f t="shared" si="113"/>
        <v>2.0253344262386154E-2</v>
      </c>
    </row>
    <row r="3397" spans="17:19" x14ac:dyDescent="0.25">
      <c r="Q3397">
        <v>3396</v>
      </c>
      <c r="R3397">
        <v>0.36258762455598925</v>
      </c>
      <c r="S3397">
        <f t="shared" si="113"/>
        <v>-4.4171997408845179E-3</v>
      </c>
    </row>
    <row r="3398" spans="17:19" x14ac:dyDescent="0.25">
      <c r="Q3398">
        <v>3397</v>
      </c>
      <c r="R3398">
        <v>0.98553643215473419</v>
      </c>
      <c r="S3398">
        <f t="shared" si="113"/>
        <v>2.4441426766315211E-2</v>
      </c>
    </row>
    <row r="3399" spans="17:19" x14ac:dyDescent="0.25">
      <c r="Q3399">
        <v>3398</v>
      </c>
      <c r="R3399">
        <v>0.74953881996258331</v>
      </c>
      <c r="S3399">
        <f t="shared" si="113"/>
        <v>7.2420751520509193E-3</v>
      </c>
    </row>
    <row r="3400" spans="17:19" x14ac:dyDescent="0.25">
      <c r="Q3400">
        <v>3399</v>
      </c>
      <c r="R3400">
        <v>0.59953276541955913</v>
      </c>
      <c r="S3400">
        <f t="shared" si="113"/>
        <v>2.452447800163978E-3</v>
      </c>
    </row>
    <row r="3401" spans="17:19" x14ac:dyDescent="0.25">
      <c r="Q3401">
        <v>3400</v>
      </c>
      <c r="R3401">
        <v>0.75096324567771899</v>
      </c>
      <c r="S3401">
        <f t="shared" si="113"/>
        <v>7.293110573333937E-3</v>
      </c>
    </row>
    <row r="3402" spans="17:19" x14ac:dyDescent="0.25">
      <c r="Q3402">
        <v>3401</v>
      </c>
      <c r="R3402">
        <v>0.49599528514936719</v>
      </c>
      <c r="S3402">
        <f t="shared" si="113"/>
        <v>-5.3097696467421199E-4</v>
      </c>
    </row>
    <row r="3403" spans="17:19" x14ac:dyDescent="0.25">
      <c r="Q3403">
        <v>3402</v>
      </c>
      <c r="R3403">
        <v>0.8508743949415557</v>
      </c>
      <c r="S3403">
        <f t="shared" si="113"/>
        <v>1.142006190187022E-2</v>
      </c>
    </row>
    <row r="3404" spans="17:19" x14ac:dyDescent="0.25">
      <c r="Q3404">
        <v>3403</v>
      </c>
      <c r="R3404">
        <v>0.28931296947714802</v>
      </c>
      <c r="S3404">
        <f t="shared" si="113"/>
        <v>-6.7368132074694543E-3</v>
      </c>
    </row>
    <row r="3405" spans="17:19" x14ac:dyDescent="0.25">
      <c r="Q3405">
        <v>3404</v>
      </c>
      <c r="R3405">
        <v>0.98221910844703153</v>
      </c>
      <c r="S3405">
        <f t="shared" si="113"/>
        <v>2.350176601078928E-2</v>
      </c>
    </row>
    <row r="3406" spans="17:19" x14ac:dyDescent="0.25">
      <c r="Q3406">
        <v>3405</v>
      </c>
      <c r="R3406">
        <v>0.69590378292966282</v>
      </c>
      <c r="S3406">
        <f t="shared" si="113"/>
        <v>5.4169943115165223E-3</v>
      </c>
    </row>
    <row r="3407" spans="17:19" x14ac:dyDescent="0.25">
      <c r="Q3407">
        <v>3406</v>
      </c>
      <c r="R3407">
        <v>0.23618207790178414</v>
      </c>
      <c r="S3407">
        <f t="shared" si="113"/>
        <v>-8.5944504024325387E-3</v>
      </c>
    </row>
    <row r="3408" spans="17:19" x14ac:dyDescent="0.25">
      <c r="Q3408">
        <v>3407</v>
      </c>
      <c r="R3408">
        <v>0.64947864984811088</v>
      </c>
      <c r="S3408">
        <f t="shared" si="113"/>
        <v>3.9519801146111443E-3</v>
      </c>
    </row>
    <row r="3409" spans="17:19" x14ac:dyDescent="0.25">
      <c r="Q3409">
        <v>3408</v>
      </c>
      <c r="R3409">
        <v>0.47298143178460628</v>
      </c>
      <c r="S3409">
        <f t="shared" si="113"/>
        <v>-1.1880137891332437E-3</v>
      </c>
    </row>
    <row r="3410" spans="17:19" x14ac:dyDescent="0.25">
      <c r="Q3410">
        <v>3409</v>
      </c>
      <c r="R3410">
        <v>0.72004567283569276</v>
      </c>
      <c r="S3410">
        <f t="shared" si="113"/>
        <v>6.2172186794407459E-3</v>
      </c>
    </row>
    <row r="3411" spans="17:19" x14ac:dyDescent="0.25">
      <c r="Q3411">
        <v>3410</v>
      </c>
      <c r="R3411">
        <v>0.94063510750453083</v>
      </c>
      <c r="S3411">
        <f t="shared" si="113"/>
        <v>1.7336655580575767E-2</v>
      </c>
    </row>
    <row r="3412" spans="17:19" x14ac:dyDescent="0.25">
      <c r="Q3412">
        <v>3411</v>
      </c>
      <c r="R3412">
        <v>9.1994105973949858E-2</v>
      </c>
      <c r="S3412">
        <f t="shared" ref="S3412:S3475" si="114">_xlfn.NORM.INV(R3412,$K$12,$K$14)</f>
        <v>-1.5535204747833058E-2</v>
      </c>
    </row>
    <row r="3413" spans="17:19" x14ac:dyDescent="0.25">
      <c r="Q3413">
        <v>3412</v>
      </c>
      <c r="R3413">
        <v>0.64702973197937941</v>
      </c>
      <c r="S3413">
        <f t="shared" si="114"/>
        <v>3.8768794648819539E-3</v>
      </c>
    </row>
    <row r="3414" spans="17:19" x14ac:dyDescent="0.25">
      <c r="Q3414">
        <v>3413</v>
      </c>
      <c r="R3414">
        <v>0.17228820335597406</v>
      </c>
      <c r="S3414">
        <f t="shared" si="114"/>
        <v>-1.1172168028885753E-2</v>
      </c>
    </row>
    <row r="3415" spans="17:19" x14ac:dyDescent="0.25">
      <c r="Q3415">
        <v>3414</v>
      </c>
      <c r="R3415">
        <v>0.49246608428974403</v>
      </c>
      <c r="S3415">
        <f t="shared" si="114"/>
        <v>-6.3165497488123449E-4</v>
      </c>
    </row>
    <row r="3416" spans="17:19" x14ac:dyDescent="0.25">
      <c r="Q3416">
        <v>3415</v>
      </c>
      <c r="R3416">
        <v>0.37411069524567797</v>
      </c>
      <c r="S3416">
        <f t="shared" si="114"/>
        <v>-4.0693843269807442E-3</v>
      </c>
    </row>
    <row r="3417" spans="17:19" x14ac:dyDescent="0.25">
      <c r="Q3417">
        <v>3416</v>
      </c>
      <c r="R3417">
        <v>3.024397000637169E-3</v>
      </c>
      <c r="S3417">
        <f t="shared" si="114"/>
        <v>-3.1654766566168543E-2</v>
      </c>
    </row>
    <row r="3418" spans="17:19" x14ac:dyDescent="0.25">
      <c r="Q3418">
        <v>3417</v>
      </c>
      <c r="R3418">
        <v>0.60344344006094097</v>
      </c>
      <c r="S3418">
        <f t="shared" si="114"/>
        <v>2.5677479780677774E-3</v>
      </c>
    </row>
    <row r="3419" spans="17:19" x14ac:dyDescent="0.25">
      <c r="Q3419">
        <v>3418</v>
      </c>
      <c r="R3419">
        <v>0.8014098210210765</v>
      </c>
      <c r="S3419">
        <f t="shared" si="114"/>
        <v>9.2178732533915887E-3</v>
      </c>
    </row>
    <row r="3420" spans="17:19" x14ac:dyDescent="0.25">
      <c r="Q3420">
        <v>3419</v>
      </c>
      <c r="R3420">
        <v>0.98002493987193262</v>
      </c>
      <c r="S3420">
        <f t="shared" si="114"/>
        <v>2.2959664504493556E-2</v>
      </c>
    </row>
    <row r="3421" spans="17:19" x14ac:dyDescent="0.25">
      <c r="Q3421">
        <v>3420</v>
      </c>
      <c r="R3421">
        <v>0.66812198180627547</v>
      </c>
      <c r="S3421">
        <f t="shared" si="114"/>
        <v>4.5302837284456211E-3</v>
      </c>
    </row>
    <row r="3422" spans="17:19" x14ac:dyDescent="0.25">
      <c r="Q3422">
        <v>3421</v>
      </c>
      <c r="R3422">
        <v>0.87543252475734756</v>
      </c>
      <c r="S3422">
        <f t="shared" si="114"/>
        <v>1.2697543876057307E-2</v>
      </c>
    </row>
    <row r="3423" spans="17:19" x14ac:dyDescent="0.25">
      <c r="Q3423">
        <v>3422</v>
      </c>
      <c r="R3423">
        <v>0.20875285828467338</v>
      </c>
      <c r="S3423">
        <f t="shared" si="114"/>
        <v>-9.6427078686359205E-3</v>
      </c>
    </row>
    <row r="3424" spans="17:19" x14ac:dyDescent="0.25">
      <c r="Q3424">
        <v>3423</v>
      </c>
      <c r="R3424">
        <v>5.7263666442774031E-2</v>
      </c>
      <c r="S3424">
        <f t="shared" si="114"/>
        <v>-1.837542121483856E-2</v>
      </c>
    </row>
    <row r="3425" spans="17:19" x14ac:dyDescent="0.25">
      <c r="Q3425">
        <v>3424</v>
      </c>
      <c r="R3425">
        <v>9.2145779602213818E-2</v>
      </c>
      <c r="S3425">
        <f t="shared" si="114"/>
        <v>-1.5524754040295352E-2</v>
      </c>
    </row>
    <row r="3426" spans="17:19" x14ac:dyDescent="0.25">
      <c r="Q3426">
        <v>3425</v>
      </c>
      <c r="R3426">
        <v>0.59213627824463066</v>
      </c>
      <c r="S3426">
        <f t="shared" si="114"/>
        <v>2.2351665190051013E-3</v>
      </c>
    </row>
    <row r="3427" spans="17:19" x14ac:dyDescent="0.25">
      <c r="Q3427">
        <v>3426</v>
      </c>
      <c r="R3427">
        <v>0.85242289040655295</v>
      </c>
      <c r="S3427">
        <f t="shared" si="114"/>
        <v>1.1496197479132657E-2</v>
      </c>
    </row>
    <row r="3428" spans="17:19" x14ac:dyDescent="0.25">
      <c r="Q3428">
        <v>3427</v>
      </c>
      <c r="R3428">
        <v>0.61005252157685586</v>
      </c>
      <c r="S3428">
        <f t="shared" si="114"/>
        <v>2.7633119610314346E-3</v>
      </c>
    </row>
    <row r="3429" spans="17:19" x14ac:dyDescent="0.25">
      <c r="Q3429">
        <v>3428</v>
      </c>
      <c r="R3429">
        <v>1.7034931525583219E-2</v>
      </c>
      <c r="S3429">
        <f t="shared" si="114"/>
        <v>-2.4532585420980177E-2</v>
      </c>
    </row>
    <row r="3430" spans="17:19" x14ac:dyDescent="0.25">
      <c r="Q3430">
        <v>3429</v>
      </c>
      <c r="R3430">
        <v>0.65204853915325478</v>
      </c>
      <c r="S3430">
        <f t="shared" si="114"/>
        <v>4.0309957916354038E-3</v>
      </c>
    </row>
    <row r="3431" spans="17:19" x14ac:dyDescent="0.25">
      <c r="Q3431">
        <v>3430</v>
      </c>
      <c r="R3431">
        <v>0.4674459356804096</v>
      </c>
      <c r="S3431">
        <f t="shared" si="114"/>
        <v>-1.3463514661076377E-3</v>
      </c>
    </row>
    <row r="3432" spans="17:19" x14ac:dyDescent="0.25">
      <c r="Q3432">
        <v>3431</v>
      </c>
      <c r="R3432">
        <v>0.19402204396297307</v>
      </c>
      <c r="S3432">
        <f t="shared" si="114"/>
        <v>-1.0239147147598516E-2</v>
      </c>
    </row>
    <row r="3433" spans="17:19" x14ac:dyDescent="0.25">
      <c r="Q3433">
        <v>3432</v>
      </c>
      <c r="R3433">
        <v>0.92919361239969023</v>
      </c>
      <c r="S3433">
        <f t="shared" si="114"/>
        <v>1.6308911787589819E-2</v>
      </c>
    </row>
    <row r="3434" spans="17:19" x14ac:dyDescent="0.25">
      <c r="Q3434">
        <v>3433</v>
      </c>
      <c r="R3434">
        <v>0.35717147180243269</v>
      </c>
      <c r="S3434">
        <f t="shared" si="114"/>
        <v>-4.5819625062616231E-3</v>
      </c>
    </row>
    <row r="3435" spans="17:19" x14ac:dyDescent="0.25">
      <c r="Q3435">
        <v>3434</v>
      </c>
      <c r="R3435">
        <v>0.50311948096613446</v>
      </c>
      <c r="S3435">
        <f t="shared" si="114"/>
        <v>-3.2776311652437203E-4</v>
      </c>
    </row>
    <row r="3436" spans="17:19" x14ac:dyDescent="0.25">
      <c r="Q3436">
        <v>3435</v>
      </c>
      <c r="R3436">
        <v>0.4728451967634274</v>
      </c>
      <c r="S3436">
        <f t="shared" si="114"/>
        <v>-1.1919087468566271E-3</v>
      </c>
    </row>
    <row r="3437" spans="17:19" x14ac:dyDescent="0.25">
      <c r="Q3437">
        <v>3436</v>
      </c>
      <c r="R3437">
        <v>0.67905603203839238</v>
      </c>
      <c r="S3437">
        <f t="shared" si="114"/>
        <v>4.8753940495485856E-3</v>
      </c>
    </row>
    <row r="3438" spans="17:19" x14ac:dyDescent="0.25">
      <c r="Q3438">
        <v>3437</v>
      </c>
      <c r="R3438">
        <v>0.87420819532643967</v>
      </c>
      <c r="S3438">
        <f t="shared" si="114"/>
        <v>1.2629931190146181E-2</v>
      </c>
    </row>
    <row r="3439" spans="17:19" x14ac:dyDescent="0.25">
      <c r="Q3439">
        <v>3438</v>
      </c>
      <c r="R3439">
        <v>0.30011332749653064</v>
      </c>
      <c r="S3439">
        <f t="shared" si="114"/>
        <v>-6.3804278471204946E-3</v>
      </c>
    </row>
    <row r="3440" spans="17:19" x14ac:dyDescent="0.25">
      <c r="Q3440">
        <v>3439</v>
      </c>
      <c r="R3440">
        <v>0.64264429656113975</v>
      </c>
      <c r="S3440">
        <f t="shared" si="114"/>
        <v>3.7428552903219616E-3</v>
      </c>
    </row>
    <row r="3441" spans="17:19" x14ac:dyDescent="0.25">
      <c r="Q3441">
        <v>3440</v>
      </c>
      <c r="R3441">
        <v>1.938464200792922E-2</v>
      </c>
      <c r="S3441">
        <f t="shared" si="114"/>
        <v>-2.3933837855632686E-2</v>
      </c>
    </row>
    <row r="3442" spans="17:19" x14ac:dyDescent="0.25">
      <c r="Q3442">
        <v>3441</v>
      </c>
      <c r="R3442">
        <v>0.37732080262884493</v>
      </c>
      <c r="S3442">
        <f t="shared" si="114"/>
        <v>-3.9731080334966902E-3</v>
      </c>
    </row>
    <row r="3443" spans="17:19" x14ac:dyDescent="0.25">
      <c r="Q3443">
        <v>3442</v>
      </c>
      <c r="R3443">
        <v>1.3238355911159516E-2</v>
      </c>
      <c r="S3443">
        <f t="shared" si="114"/>
        <v>-2.5669430979153585E-2</v>
      </c>
    </row>
    <row r="3444" spans="17:19" x14ac:dyDescent="0.25">
      <c r="Q3444">
        <v>3443</v>
      </c>
      <c r="R3444">
        <v>0.25533153001411624</v>
      </c>
      <c r="S3444">
        <f t="shared" si="114"/>
        <v>-7.9022137352333828E-3</v>
      </c>
    </row>
    <row r="3445" spans="17:19" x14ac:dyDescent="0.25">
      <c r="Q3445">
        <v>3444</v>
      </c>
      <c r="R3445">
        <v>0.13605219026273141</v>
      </c>
      <c r="S3445">
        <f t="shared" si="114"/>
        <v>-1.2913995541513582E-2</v>
      </c>
    </row>
    <row r="3446" spans="17:19" x14ac:dyDescent="0.25">
      <c r="Q3446">
        <v>3445</v>
      </c>
      <c r="R3446">
        <v>0.16847111769361744</v>
      </c>
      <c r="S3446">
        <f t="shared" si="114"/>
        <v>-1.1343576289556876E-2</v>
      </c>
    </row>
    <row r="3447" spans="17:19" x14ac:dyDescent="0.25">
      <c r="Q3447">
        <v>3446</v>
      </c>
      <c r="R3447">
        <v>0.22410015883620804</v>
      </c>
      <c r="S3447">
        <f t="shared" si="114"/>
        <v>-9.0471370327793038E-3</v>
      </c>
    </row>
    <row r="3448" spans="17:19" x14ac:dyDescent="0.25">
      <c r="Q3448">
        <v>3447</v>
      </c>
      <c r="R3448">
        <v>0.85338003486407898</v>
      </c>
      <c r="S3448">
        <f t="shared" si="114"/>
        <v>1.1543525700373682E-2</v>
      </c>
    </row>
    <row r="3449" spans="17:19" x14ac:dyDescent="0.25">
      <c r="Q3449">
        <v>3448</v>
      </c>
      <c r="R3449">
        <v>1.9300823586383298E-2</v>
      </c>
      <c r="S3449">
        <f t="shared" si="114"/>
        <v>-2.3954104170470083E-2</v>
      </c>
    </row>
    <row r="3450" spans="17:19" x14ac:dyDescent="0.25">
      <c r="Q3450">
        <v>3449</v>
      </c>
      <c r="R3450">
        <v>0.69568822831109178</v>
      </c>
      <c r="S3450">
        <f t="shared" si="114"/>
        <v>5.4099834748757986E-3</v>
      </c>
    </row>
    <row r="3451" spans="17:19" x14ac:dyDescent="0.25">
      <c r="Q3451">
        <v>3450</v>
      </c>
      <c r="R3451">
        <v>0.88943558462799477</v>
      </c>
      <c r="S3451">
        <f t="shared" si="114"/>
        <v>1.3506383414866572E-2</v>
      </c>
    </row>
    <row r="3452" spans="17:19" x14ac:dyDescent="0.25">
      <c r="Q3452">
        <v>3451</v>
      </c>
      <c r="R3452">
        <v>0.28828237622839747</v>
      </c>
      <c r="S3452">
        <f t="shared" si="114"/>
        <v>-6.7711409026249558E-3</v>
      </c>
    </row>
    <row r="3453" spans="17:19" x14ac:dyDescent="0.25">
      <c r="Q3453">
        <v>3452</v>
      </c>
      <c r="R3453">
        <v>0.30605003539778186</v>
      </c>
      <c r="S3453">
        <f t="shared" si="114"/>
        <v>-6.1870161296927375E-3</v>
      </c>
    </row>
    <row r="3454" spans="17:19" x14ac:dyDescent="0.25">
      <c r="Q3454">
        <v>3453</v>
      </c>
      <c r="R3454">
        <v>0.15404997975397294</v>
      </c>
      <c r="S3454">
        <f t="shared" si="114"/>
        <v>-1.2014878693572576E-2</v>
      </c>
    </row>
    <row r="3455" spans="17:19" x14ac:dyDescent="0.25">
      <c r="Q3455">
        <v>3454</v>
      </c>
      <c r="R3455">
        <v>0.72845420985973053</v>
      </c>
      <c r="S3455">
        <f t="shared" si="114"/>
        <v>6.5036099712535806E-3</v>
      </c>
    </row>
    <row r="3456" spans="17:19" x14ac:dyDescent="0.25">
      <c r="Q3456">
        <v>3455</v>
      </c>
      <c r="R3456">
        <v>8.1508147588516322E-2</v>
      </c>
      <c r="S3456">
        <f t="shared" si="114"/>
        <v>-1.6291067448839448E-2</v>
      </c>
    </row>
    <row r="3457" spans="17:19" x14ac:dyDescent="0.25">
      <c r="Q3457">
        <v>3456</v>
      </c>
      <c r="R3457">
        <v>0.29984395858481083</v>
      </c>
      <c r="S3457">
        <f t="shared" si="114"/>
        <v>-6.3892441701226942E-3</v>
      </c>
    </row>
    <row r="3458" spans="17:19" x14ac:dyDescent="0.25">
      <c r="Q3458">
        <v>3457</v>
      </c>
      <c r="R3458">
        <v>0.11905087219745247</v>
      </c>
      <c r="S3458">
        <f t="shared" si="114"/>
        <v>-1.3841597271070356E-2</v>
      </c>
    </row>
    <row r="3459" spans="17:19" x14ac:dyDescent="0.25">
      <c r="Q3459">
        <v>3458</v>
      </c>
      <c r="R3459">
        <v>0.59507606689177006</v>
      </c>
      <c r="S3459">
        <f t="shared" si="114"/>
        <v>2.3214064232297956E-3</v>
      </c>
    </row>
    <row r="3460" spans="17:19" x14ac:dyDescent="0.25">
      <c r="Q3460">
        <v>3459</v>
      </c>
      <c r="R3460">
        <v>0.69750982031317965</v>
      </c>
      <c r="S3460">
        <f t="shared" si="114"/>
        <v>5.4693001108911373E-3</v>
      </c>
    </row>
    <row r="3461" spans="17:19" x14ac:dyDescent="0.25">
      <c r="Q3461">
        <v>3460</v>
      </c>
      <c r="R3461">
        <v>9.0954283303701033E-2</v>
      </c>
      <c r="S3461">
        <f t="shared" si="114"/>
        <v>-1.560719714060387E-2</v>
      </c>
    </row>
    <row r="3462" spans="17:19" x14ac:dyDescent="0.25">
      <c r="Q3462">
        <v>3461</v>
      </c>
      <c r="R3462">
        <v>0.21431736363783682</v>
      </c>
      <c r="S3462">
        <f t="shared" si="114"/>
        <v>-9.4239256344038035E-3</v>
      </c>
    </row>
    <row r="3463" spans="17:19" x14ac:dyDescent="0.25">
      <c r="Q3463">
        <v>3462</v>
      </c>
      <c r="R3463">
        <v>0.34492871451503659</v>
      </c>
      <c r="S3463">
        <f t="shared" si="114"/>
        <v>-4.9576995292102428E-3</v>
      </c>
    </row>
    <row r="3464" spans="17:19" x14ac:dyDescent="0.25">
      <c r="Q3464">
        <v>3463</v>
      </c>
      <c r="R3464">
        <v>0.56837918300728918</v>
      </c>
      <c r="S3464">
        <f t="shared" si="114"/>
        <v>1.5433575913873204E-3</v>
      </c>
    </row>
    <row r="3465" spans="17:19" x14ac:dyDescent="0.25">
      <c r="Q3465">
        <v>3464</v>
      </c>
      <c r="R3465">
        <v>0.65193363152493389</v>
      </c>
      <c r="S3465">
        <f t="shared" si="114"/>
        <v>4.0274582031664613E-3</v>
      </c>
    </row>
    <row r="3466" spans="17:19" x14ac:dyDescent="0.25">
      <c r="Q3466">
        <v>3465</v>
      </c>
      <c r="R3466">
        <v>5.4405034514944495E-2</v>
      </c>
      <c r="S3466">
        <f t="shared" si="114"/>
        <v>-1.8664435697577635E-2</v>
      </c>
    </row>
    <row r="3467" spans="17:19" x14ac:dyDescent="0.25">
      <c r="Q3467">
        <v>3466</v>
      </c>
      <c r="R3467">
        <v>0.90780571184549785</v>
      </c>
      <c r="S3467">
        <f t="shared" si="114"/>
        <v>1.4687925762068756E-2</v>
      </c>
    </row>
    <row r="3468" spans="17:19" x14ac:dyDescent="0.25">
      <c r="Q3468">
        <v>3467</v>
      </c>
      <c r="R3468">
        <v>0.91151485088601214</v>
      </c>
      <c r="S3468">
        <f t="shared" si="114"/>
        <v>1.4947141401666815E-2</v>
      </c>
    </row>
    <row r="3469" spans="17:19" x14ac:dyDescent="0.25">
      <c r="Q3469">
        <v>3468</v>
      </c>
      <c r="R3469">
        <v>0.46610336974522248</v>
      </c>
      <c r="S3469">
        <f t="shared" si="114"/>
        <v>-1.3847802735221127E-3</v>
      </c>
    </row>
    <row r="3470" spans="17:19" x14ac:dyDescent="0.25">
      <c r="Q3470">
        <v>3469</v>
      </c>
      <c r="R3470">
        <v>0.4556123972664744</v>
      </c>
      <c r="S3470">
        <f t="shared" si="114"/>
        <v>-1.6854828472607285E-3</v>
      </c>
    </row>
    <row r="3471" spans="17:19" x14ac:dyDescent="0.25">
      <c r="Q3471">
        <v>3470</v>
      </c>
      <c r="R3471">
        <v>0.88352866806244712</v>
      </c>
      <c r="S3471">
        <f t="shared" si="114"/>
        <v>1.3156816740334049E-2</v>
      </c>
    </row>
    <row r="3472" spans="17:19" x14ac:dyDescent="0.25">
      <c r="Q3472">
        <v>3471</v>
      </c>
      <c r="R3472">
        <v>0.51309932580211459</v>
      </c>
      <c r="S3472">
        <f t="shared" si="114"/>
        <v>-4.3031116688598469E-5</v>
      </c>
    </row>
    <row r="3473" spans="17:19" x14ac:dyDescent="0.25">
      <c r="Q3473">
        <v>3472</v>
      </c>
      <c r="R3473">
        <v>0.78407957376333659</v>
      </c>
      <c r="S3473">
        <f t="shared" si="114"/>
        <v>8.5280250324964481E-3</v>
      </c>
    </row>
    <row r="3474" spans="17:19" x14ac:dyDescent="0.25">
      <c r="Q3474">
        <v>3473</v>
      </c>
      <c r="R3474">
        <v>0.67113299464628096</v>
      </c>
      <c r="S3474">
        <f t="shared" si="114"/>
        <v>4.6248535614324161E-3</v>
      </c>
    </row>
    <row r="3475" spans="17:19" x14ac:dyDescent="0.25">
      <c r="Q3475">
        <v>3474</v>
      </c>
      <c r="R3475">
        <v>0.19807621765282435</v>
      </c>
      <c r="S3475">
        <f t="shared" si="114"/>
        <v>-1.0072358139290007E-2</v>
      </c>
    </row>
    <row r="3476" spans="17:19" x14ac:dyDescent="0.25">
      <c r="Q3476">
        <v>3475</v>
      </c>
      <c r="R3476">
        <v>2.9351496920068998E-2</v>
      </c>
      <c r="S3476">
        <f t="shared" ref="S3476:S3539" si="115">_xlfn.NORM.INV(R3476,$K$12,$K$14)</f>
        <v>-2.1928593706452705E-2</v>
      </c>
    </row>
    <row r="3477" spans="17:19" x14ac:dyDescent="0.25">
      <c r="Q3477">
        <v>3476</v>
      </c>
      <c r="R3477">
        <v>9.4427121083529242E-2</v>
      </c>
      <c r="S3477">
        <f t="shared" si="115"/>
        <v>-1.536907695397381E-2</v>
      </c>
    </row>
    <row r="3478" spans="17:19" x14ac:dyDescent="0.25">
      <c r="Q3478">
        <v>3477</v>
      </c>
      <c r="R3478">
        <v>0.83683250807931764</v>
      </c>
      <c r="S3478">
        <f t="shared" si="115"/>
        <v>1.0752450961234008E-2</v>
      </c>
    </row>
    <row r="3479" spans="17:19" x14ac:dyDescent="0.25">
      <c r="Q3479">
        <v>3478</v>
      </c>
      <c r="R3479">
        <v>0.7276976550241111</v>
      </c>
      <c r="S3479">
        <f t="shared" si="115"/>
        <v>6.4776645470610919E-3</v>
      </c>
    </row>
    <row r="3480" spans="17:19" x14ac:dyDescent="0.25">
      <c r="Q3480">
        <v>3479</v>
      </c>
      <c r="R3480">
        <v>0.1751415888355663</v>
      </c>
      <c r="S3480">
        <f t="shared" si="115"/>
        <v>-1.1045612677638558E-2</v>
      </c>
    </row>
    <row r="3481" spans="17:19" x14ac:dyDescent="0.25">
      <c r="Q3481">
        <v>3480</v>
      </c>
      <c r="R3481">
        <v>0.69032555875353063</v>
      </c>
      <c r="S3481">
        <f t="shared" si="115"/>
        <v>5.236266028045564E-3</v>
      </c>
    </row>
    <row r="3482" spans="17:19" x14ac:dyDescent="0.25">
      <c r="Q3482">
        <v>3481</v>
      </c>
      <c r="R3482">
        <v>0.54626073429652733</v>
      </c>
      <c r="S3482">
        <f t="shared" si="115"/>
        <v>9.0577105796906562E-4</v>
      </c>
    </row>
    <row r="3483" spans="17:19" x14ac:dyDescent="0.25">
      <c r="Q3483">
        <v>3482</v>
      </c>
      <c r="R3483">
        <v>0.27704699603074023</v>
      </c>
      <c r="S3483">
        <f t="shared" si="115"/>
        <v>-7.1492460783452484E-3</v>
      </c>
    </row>
    <row r="3484" spans="17:19" x14ac:dyDescent="0.25">
      <c r="Q3484">
        <v>3483</v>
      </c>
      <c r="R3484">
        <v>0.37164372252859257</v>
      </c>
      <c r="S3484">
        <f t="shared" si="115"/>
        <v>-4.1435505359300696E-3</v>
      </c>
    </row>
    <row r="3485" spans="17:19" x14ac:dyDescent="0.25">
      <c r="Q3485">
        <v>3484</v>
      </c>
      <c r="R3485">
        <v>0.57244262276781344</v>
      </c>
      <c r="S3485">
        <f t="shared" si="115"/>
        <v>1.6611026414056513E-3</v>
      </c>
    </row>
    <row r="3486" spans="17:19" x14ac:dyDescent="0.25">
      <c r="Q3486">
        <v>3485</v>
      </c>
      <c r="R3486">
        <v>0.99981053337285963</v>
      </c>
      <c r="S3486">
        <f t="shared" si="115"/>
        <v>4.0029675733711904E-2</v>
      </c>
    </row>
    <row r="3487" spans="17:19" x14ac:dyDescent="0.25">
      <c r="Q3487">
        <v>3486</v>
      </c>
      <c r="R3487">
        <v>0.84335183540341063</v>
      </c>
      <c r="S3487">
        <f t="shared" si="115"/>
        <v>1.1057495752308383E-2</v>
      </c>
    </row>
    <row r="3488" spans="17:19" x14ac:dyDescent="0.25">
      <c r="Q3488">
        <v>3487</v>
      </c>
      <c r="R3488">
        <v>0.7411155682161249</v>
      </c>
      <c r="S3488">
        <f t="shared" si="115"/>
        <v>6.9433561345120434E-3</v>
      </c>
    </row>
    <row r="3489" spans="17:19" x14ac:dyDescent="0.25">
      <c r="Q3489">
        <v>3488</v>
      </c>
      <c r="R3489">
        <v>0.23374795155171646</v>
      </c>
      <c r="S3489">
        <f t="shared" si="115"/>
        <v>-8.6845946924952993E-3</v>
      </c>
    </row>
    <row r="3490" spans="17:19" x14ac:dyDescent="0.25">
      <c r="Q3490">
        <v>3489</v>
      </c>
      <c r="R3490">
        <v>0.15430314015140922</v>
      </c>
      <c r="S3490">
        <f t="shared" si="115"/>
        <v>-1.2002746354267244E-2</v>
      </c>
    </row>
    <row r="3491" spans="17:19" x14ac:dyDescent="0.25">
      <c r="Q3491">
        <v>3490</v>
      </c>
      <c r="R3491">
        <v>0.32299913955768345</v>
      </c>
      <c r="S3491">
        <f t="shared" si="115"/>
        <v>-5.6436525858510533E-3</v>
      </c>
    </row>
    <row r="3492" spans="17:19" x14ac:dyDescent="0.25">
      <c r="Q3492">
        <v>3491</v>
      </c>
      <c r="R3492">
        <v>0.3084762995749557</v>
      </c>
      <c r="S3492">
        <f t="shared" si="115"/>
        <v>-6.108451479266204E-3</v>
      </c>
    </row>
    <row r="3493" spans="17:19" x14ac:dyDescent="0.25">
      <c r="Q3493">
        <v>3492</v>
      </c>
      <c r="R3493">
        <v>0.58568278847111499</v>
      </c>
      <c r="S3493">
        <f t="shared" si="115"/>
        <v>2.0463763879055544E-3</v>
      </c>
    </row>
    <row r="3494" spans="17:19" x14ac:dyDescent="0.25">
      <c r="Q3494">
        <v>3493</v>
      </c>
      <c r="R3494">
        <v>0.25281377957993889</v>
      </c>
      <c r="S3494">
        <f t="shared" si="115"/>
        <v>-7.9916083978369308E-3</v>
      </c>
    </row>
    <row r="3495" spans="17:19" x14ac:dyDescent="0.25">
      <c r="Q3495">
        <v>3494</v>
      </c>
      <c r="R3495">
        <v>0.80747238559720302</v>
      </c>
      <c r="S3495">
        <f t="shared" si="115"/>
        <v>9.4676737660104628E-3</v>
      </c>
    </row>
    <row r="3496" spans="17:19" x14ac:dyDescent="0.25">
      <c r="Q3496">
        <v>3495</v>
      </c>
      <c r="R3496">
        <v>0.1342555560918125</v>
      </c>
      <c r="S3496">
        <f t="shared" si="115"/>
        <v>-1.3008086805117421E-2</v>
      </c>
    </row>
    <row r="3497" spans="17:19" x14ac:dyDescent="0.25">
      <c r="Q3497">
        <v>3496</v>
      </c>
      <c r="R3497">
        <v>0.15921222508520061</v>
      </c>
      <c r="S3497">
        <f t="shared" si="115"/>
        <v>-1.1770036450389642E-2</v>
      </c>
    </row>
    <row r="3498" spans="17:19" x14ac:dyDescent="0.25">
      <c r="Q3498">
        <v>3497</v>
      </c>
      <c r="R3498">
        <v>0.47719032233340208</v>
      </c>
      <c r="S3498">
        <f t="shared" si="115"/>
        <v>-1.0677239141653331E-3</v>
      </c>
    </row>
    <row r="3499" spans="17:19" x14ac:dyDescent="0.25">
      <c r="Q3499">
        <v>3498</v>
      </c>
      <c r="R3499">
        <v>8.9142201989132031E-2</v>
      </c>
      <c r="S3499">
        <f t="shared" si="115"/>
        <v>-1.5734130453218163E-2</v>
      </c>
    </row>
    <row r="3500" spans="17:19" x14ac:dyDescent="0.25">
      <c r="Q3500">
        <v>3499</v>
      </c>
      <c r="R3500">
        <v>0.32228767382090073</v>
      </c>
      <c r="S3500">
        <f t="shared" si="115"/>
        <v>-5.6662145932603655E-3</v>
      </c>
    </row>
    <row r="3501" spans="17:19" x14ac:dyDescent="0.25">
      <c r="Q3501">
        <v>3500</v>
      </c>
      <c r="R3501">
        <v>0.24893639052728511</v>
      </c>
      <c r="S3501">
        <f t="shared" si="115"/>
        <v>-8.1302009284025707E-3</v>
      </c>
    </row>
    <row r="3502" spans="17:19" x14ac:dyDescent="0.25">
      <c r="Q3502">
        <v>3501</v>
      </c>
      <c r="R3502">
        <v>0.56711267073145399</v>
      </c>
      <c r="S3502">
        <f t="shared" si="115"/>
        <v>1.5067016996817004E-3</v>
      </c>
    </row>
    <row r="3503" spans="17:19" x14ac:dyDescent="0.25">
      <c r="Q3503">
        <v>3502</v>
      </c>
      <c r="R3503">
        <v>0.50769170918501216</v>
      </c>
      <c r="S3503">
        <f t="shared" si="115"/>
        <v>-1.9733189491869554E-4</v>
      </c>
    </row>
    <row r="3504" spans="17:19" x14ac:dyDescent="0.25">
      <c r="Q3504">
        <v>3503</v>
      </c>
      <c r="R3504">
        <v>0.86935771410733698</v>
      </c>
      <c r="S3504">
        <f t="shared" si="115"/>
        <v>1.2366482348051334E-2</v>
      </c>
    </row>
    <row r="3505" spans="17:19" x14ac:dyDescent="0.25">
      <c r="Q3505">
        <v>3504</v>
      </c>
      <c r="R3505">
        <v>4.6767515108104285E-2</v>
      </c>
      <c r="S3505">
        <f t="shared" si="115"/>
        <v>-1.9500524723221207E-2</v>
      </c>
    </row>
    <row r="3506" spans="17:19" x14ac:dyDescent="0.25">
      <c r="Q3506">
        <v>3505</v>
      </c>
      <c r="R3506">
        <v>0.69129738022773868</v>
      </c>
      <c r="S3506">
        <f t="shared" si="115"/>
        <v>5.2676482961923005E-3</v>
      </c>
    </row>
    <row r="3507" spans="17:19" x14ac:dyDescent="0.25">
      <c r="Q3507">
        <v>3506</v>
      </c>
      <c r="R3507">
        <v>0.74849922932399715</v>
      </c>
      <c r="S3507">
        <f t="shared" si="115"/>
        <v>7.2049249595876313E-3</v>
      </c>
    </row>
    <row r="3508" spans="17:19" x14ac:dyDescent="0.25">
      <c r="Q3508">
        <v>3507</v>
      </c>
      <c r="R3508">
        <v>0.85599859937774414</v>
      </c>
      <c r="S3508">
        <f t="shared" si="115"/>
        <v>1.1674076500720046E-2</v>
      </c>
    </row>
    <row r="3509" spans="17:19" x14ac:dyDescent="0.25">
      <c r="Q3509">
        <v>3508</v>
      </c>
      <c r="R3509">
        <v>0.59939598939266625</v>
      </c>
      <c r="S3509">
        <f t="shared" si="115"/>
        <v>2.4484205663401308E-3</v>
      </c>
    </row>
    <row r="3510" spans="17:19" x14ac:dyDescent="0.25">
      <c r="Q3510">
        <v>3509</v>
      </c>
      <c r="R3510">
        <v>0.54861815837679828</v>
      </c>
      <c r="S3510">
        <f t="shared" si="115"/>
        <v>9.7349385408241262E-4</v>
      </c>
    </row>
    <row r="3511" spans="17:19" x14ac:dyDescent="0.25">
      <c r="Q3511">
        <v>3510</v>
      </c>
      <c r="R3511">
        <v>0.96021655895917313</v>
      </c>
      <c r="S3511">
        <f t="shared" si="115"/>
        <v>1.9533770097804652E-2</v>
      </c>
    </row>
    <row r="3512" spans="17:19" x14ac:dyDescent="0.25">
      <c r="Q3512">
        <v>3511</v>
      </c>
      <c r="R3512">
        <v>0.52042358106514874</v>
      </c>
      <c r="S3512">
        <f t="shared" si="115"/>
        <v>1.6607395173091644E-4</v>
      </c>
    </row>
    <row r="3513" spans="17:19" x14ac:dyDescent="0.25">
      <c r="Q3513">
        <v>3512</v>
      </c>
      <c r="R3513">
        <v>0.43780134583368646</v>
      </c>
      <c r="S3513">
        <f t="shared" si="115"/>
        <v>-2.1981521240001011E-3</v>
      </c>
    </row>
    <row r="3514" spans="17:19" x14ac:dyDescent="0.25">
      <c r="Q3514">
        <v>3513</v>
      </c>
      <c r="R3514">
        <v>0.90156902837593023</v>
      </c>
      <c r="S3514">
        <f t="shared" si="115"/>
        <v>1.4268940425159514E-2</v>
      </c>
    </row>
    <row r="3515" spans="17:19" x14ac:dyDescent="0.25">
      <c r="Q3515">
        <v>3514</v>
      </c>
      <c r="R3515">
        <v>0.47373465962275185</v>
      </c>
      <c r="S3515">
        <f t="shared" si="115"/>
        <v>-1.1664806319846006E-3</v>
      </c>
    </row>
    <row r="3516" spans="17:19" x14ac:dyDescent="0.25">
      <c r="Q3516">
        <v>3515</v>
      </c>
      <c r="R3516">
        <v>6.7128039365147329E-2</v>
      </c>
      <c r="S3516">
        <f t="shared" si="115"/>
        <v>-1.7457790744031611E-2</v>
      </c>
    </row>
    <row r="3517" spans="17:19" x14ac:dyDescent="0.25">
      <c r="Q3517">
        <v>3516</v>
      </c>
      <c r="R3517">
        <v>9.0723058748892305E-2</v>
      </c>
      <c r="S3517">
        <f t="shared" si="115"/>
        <v>-1.5623288899759858E-2</v>
      </c>
    </row>
    <row r="3518" spans="17:19" x14ac:dyDescent="0.25">
      <c r="Q3518">
        <v>3517</v>
      </c>
      <c r="R3518">
        <v>0.19118325269723402</v>
      </c>
      <c r="S3518">
        <f t="shared" si="115"/>
        <v>-1.0357202020377012E-2</v>
      </c>
    </row>
    <row r="3519" spans="17:19" x14ac:dyDescent="0.25">
      <c r="Q3519">
        <v>3518</v>
      </c>
      <c r="R3519">
        <v>0.46639070710948893</v>
      </c>
      <c r="S3519">
        <f t="shared" si="115"/>
        <v>-1.3765547863356018E-3</v>
      </c>
    </row>
    <row r="3520" spans="17:19" x14ac:dyDescent="0.25">
      <c r="Q3520">
        <v>3519</v>
      </c>
      <c r="R3520">
        <v>0.47408939828223073</v>
      </c>
      <c r="S3520">
        <f t="shared" si="115"/>
        <v>-1.1563403543663542E-3</v>
      </c>
    </row>
    <row r="3521" spans="17:19" x14ac:dyDescent="0.25">
      <c r="Q3521">
        <v>3520</v>
      </c>
      <c r="R3521">
        <v>0.1602050849440757</v>
      </c>
      <c r="S3521">
        <f t="shared" si="115"/>
        <v>-1.172354586276216E-2</v>
      </c>
    </row>
    <row r="3522" spans="17:19" x14ac:dyDescent="0.25">
      <c r="Q3522">
        <v>3521</v>
      </c>
      <c r="R3522">
        <v>0.23742038615146011</v>
      </c>
      <c r="S3522">
        <f t="shared" si="115"/>
        <v>-8.5487880190150117E-3</v>
      </c>
    </row>
    <row r="3523" spans="17:19" x14ac:dyDescent="0.25">
      <c r="Q3523">
        <v>3522</v>
      </c>
      <c r="R3523">
        <v>0.57218840139992788</v>
      </c>
      <c r="S3523">
        <f t="shared" si="115"/>
        <v>1.6537297505737848E-3</v>
      </c>
    </row>
    <row r="3524" spans="17:19" x14ac:dyDescent="0.25">
      <c r="Q3524">
        <v>3523</v>
      </c>
      <c r="R3524">
        <v>0.20015951480220329</v>
      </c>
      <c r="S3524">
        <f t="shared" si="115"/>
        <v>-9.9874534716687981E-3</v>
      </c>
    </row>
    <row r="3525" spans="17:19" x14ac:dyDescent="0.25">
      <c r="Q3525">
        <v>3524</v>
      </c>
      <c r="R3525">
        <v>0.85268078028490524</v>
      </c>
      <c r="S3525">
        <f t="shared" si="115"/>
        <v>1.1508929138579243E-2</v>
      </c>
    </row>
    <row r="3526" spans="17:19" x14ac:dyDescent="0.25">
      <c r="Q3526">
        <v>3525</v>
      </c>
      <c r="R3526">
        <v>7.1605654722039391E-2</v>
      </c>
      <c r="S3526">
        <f t="shared" si="115"/>
        <v>-1.7075544049194511E-2</v>
      </c>
    </row>
    <row r="3527" spans="17:19" x14ac:dyDescent="0.25">
      <c r="Q3527">
        <v>3526</v>
      </c>
      <c r="R3527">
        <v>0.39848622730516536</v>
      </c>
      <c r="S3527">
        <f t="shared" si="115"/>
        <v>-3.3443057716997411E-3</v>
      </c>
    </row>
    <row r="3528" spans="17:19" x14ac:dyDescent="0.25">
      <c r="Q3528">
        <v>3527</v>
      </c>
      <c r="R3528">
        <v>0.17907672728384783</v>
      </c>
      <c r="S3528">
        <f t="shared" si="115"/>
        <v>-1.0873204637036192E-2</v>
      </c>
    </row>
    <row r="3529" spans="17:19" x14ac:dyDescent="0.25">
      <c r="Q3529">
        <v>3528</v>
      </c>
      <c r="R3529">
        <v>0.40665759555070213</v>
      </c>
      <c r="S3529">
        <f t="shared" si="115"/>
        <v>-3.1040186206199426E-3</v>
      </c>
    </row>
    <row r="3530" spans="17:19" x14ac:dyDescent="0.25">
      <c r="Q3530">
        <v>3529</v>
      </c>
      <c r="R3530">
        <v>0.14141343400449191</v>
      </c>
      <c r="S3530">
        <f t="shared" si="115"/>
        <v>-1.2638173153104979E-2</v>
      </c>
    </row>
    <row r="3531" spans="17:19" x14ac:dyDescent="0.25">
      <c r="Q3531">
        <v>3530</v>
      </c>
      <c r="R3531">
        <v>0.30129053735704425</v>
      </c>
      <c r="S3531">
        <f t="shared" si="115"/>
        <v>-6.3419401810932922E-3</v>
      </c>
    </row>
    <row r="3532" spans="17:19" x14ac:dyDescent="0.25">
      <c r="Q3532">
        <v>3531</v>
      </c>
      <c r="R3532">
        <v>0.54867992479838124</v>
      </c>
      <c r="S3532">
        <f t="shared" si="115"/>
        <v>9.7526889788750962E-4</v>
      </c>
    </row>
    <row r="3533" spans="17:19" x14ac:dyDescent="0.25">
      <c r="Q3533">
        <v>3532</v>
      </c>
      <c r="R3533">
        <v>0.85528495811152738</v>
      </c>
      <c r="S3533">
        <f t="shared" si="115"/>
        <v>1.1638339981538858E-2</v>
      </c>
    </row>
    <row r="3534" spans="17:19" x14ac:dyDescent="0.25">
      <c r="Q3534">
        <v>3533</v>
      </c>
      <c r="R3534">
        <v>0.69154518327604553</v>
      </c>
      <c r="S3534">
        <f t="shared" si="115"/>
        <v>5.2756573181974463E-3</v>
      </c>
    </row>
    <row r="3535" spans="17:19" x14ac:dyDescent="0.25">
      <c r="Q3535">
        <v>3534</v>
      </c>
      <c r="R3535">
        <v>0.78220586572111572</v>
      </c>
      <c r="S3535">
        <f t="shared" si="115"/>
        <v>8.4554152848166642E-3</v>
      </c>
    </row>
    <row r="3536" spans="17:19" x14ac:dyDescent="0.25">
      <c r="Q3536">
        <v>3535</v>
      </c>
      <c r="R3536">
        <v>0.75166544190225726</v>
      </c>
      <c r="S3536">
        <f t="shared" si="115"/>
        <v>7.3183265184499002E-3</v>
      </c>
    </row>
    <row r="3537" spans="17:19" x14ac:dyDescent="0.25">
      <c r="Q3537">
        <v>3536</v>
      </c>
      <c r="R3537">
        <v>0.76429437613093909</v>
      </c>
      <c r="S3537">
        <f t="shared" si="115"/>
        <v>7.7785660525041423E-3</v>
      </c>
    </row>
    <row r="3538" spans="17:19" x14ac:dyDescent="0.25">
      <c r="Q3538">
        <v>3537</v>
      </c>
      <c r="R3538">
        <v>0.41132140309956078</v>
      </c>
      <c r="S3538">
        <f t="shared" si="115"/>
        <v>-2.9674167933330131E-3</v>
      </c>
    </row>
    <row r="3539" spans="17:19" x14ac:dyDescent="0.25">
      <c r="Q3539">
        <v>3538</v>
      </c>
      <c r="R3539">
        <v>0.25902120254125971</v>
      </c>
      <c r="S3539">
        <f t="shared" si="115"/>
        <v>-7.7720365002323429E-3</v>
      </c>
    </row>
    <row r="3540" spans="17:19" x14ac:dyDescent="0.25">
      <c r="Q3540">
        <v>3539</v>
      </c>
      <c r="R3540">
        <v>0.81877938221779689</v>
      </c>
      <c r="S3540">
        <f t="shared" ref="S3540:S3603" si="116">_xlfn.NORM.INV(R3540,$K$12,$K$14)</f>
        <v>9.9467898029054619E-3</v>
      </c>
    </row>
    <row r="3541" spans="17:19" x14ac:dyDescent="0.25">
      <c r="Q3541">
        <v>3540</v>
      </c>
      <c r="R3541">
        <v>0.4845104072259101</v>
      </c>
      <c r="S3541">
        <f t="shared" si="116"/>
        <v>-8.5868151587432029E-4</v>
      </c>
    </row>
    <row r="3542" spans="17:19" x14ac:dyDescent="0.25">
      <c r="Q3542">
        <v>3541</v>
      </c>
      <c r="R3542">
        <v>0.39837483543951757</v>
      </c>
      <c r="S3542">
        <f t="shared" si="116"/>
        <v>-3.3475901503955117E-3</v>
      </c>
    </row>
    <row r="3543" spans="17:19" x14ac:dyDescent="0.25">
      <c r="Q3543">
        <v>3542</v>
      </c>
      <c r="R3543">
        <v>0.56322645742126687</v>
      </c>
      <c r="S3543">
        <f t="shared" si="116"/>
        <v>1.3943481858286143E-3</v>
      </c>
    </row>
    <row r="3544" spans="17:19" x14ac:dyDescent="0.25">
      <c r="Q3544">
        <v>3543</v>
      </c>
      <c r="R3544">
        <v>0.52246160028483357</v>
      </c>
      <c r="S3544">
        <f t="shared" si="116"/>
        <v>2.2429071952959984E-4</v>
      </c>
    </row>
    <row r="3545" spans="17:19" x14ac:dyDescent="0.25">
      <c r="Q3545">
        <v>3544</v>
      </c>
      <c r="R3545">
        <v>0.316929775470571</v>
      </c>
      <c r="S3545">
        <f t="shared" si="116"/>
        <v>-5.8367967308445481E-3</v>
      </c>
    </row>
    <row r="3546" spans="17:19" x14ac:dyDescent="0.25">
      <c r="Q3546">
        <v>3545</v>
      </c>
      <c r="R3546">
        <v>0.60827089259263967</v>
      </c>
      <c r="S3546">
        <f t="shared" si="116"/>
        <v>2.7105030944914888E-3</v>
      </c>
    </row>
    <row r="3547" spans="17:19" x14ac:dyDescent="0.25">
      <c r="Q3547">
        <v>3546</v>
      </c>
      <c r="R3547">
        <v>0.45626042685904145</v>
      </c>
      <c r="S3547">
        <f t="shared" si="116"/>
        <v>-1.6668848489297503E-3</v>
      </c>
    </row>
    <row r="3548" spans="17:19" x14ac:dyDescent="0.25">
      <c r="Q3548">
        <v>3547</v>
      </c>
      <c r="R3548">
        <v>0.74037837885864211</v>
      </c>
      <c r="S3548">
        <f t="shared" si="116"/>
        <v>6.9174554351310253E-3</v>
      </c>
    </row>
    <row r="3549" spans="17:19" x14ac:dyDescent="0.25">
      <c r="Q3549">
        <v>3548</v>
      </c>
      <c r="R3549">
        <v>0.34842933604258608</v>
      </c>
      <c r="S3549">
        <f t="shared" si="116"/>
        <v>-4.8497751696994938E-3</v>
      </c>
    </row>
    <row r="3550" spans="17:19" x14ac:dyDescent="0.25">
      <c r="Q3550">
        <v>3549</v>
      </c>
      <c r="R3550">
        <v>0.70086128021791327</v>
      </c>
      <c r="S3550">
        <f t="shared" si="116"/>
        <v>5.5788547249038204E-3</v>
      </c>
    </row>
    <row r="3551" spans="17:19" x14ac:dyDescent="0.25">
      <c r="Q3551">
        <v>3550</v>
      </c>
      <c r="R3551">
        <v>1.8621277592829721E-2</v>
      </c>
      <c r="S3551">
        <f t="shared" si="116"/>
        <v>-2.4121232266418702E-2</v>
      </c>
    </row>
    <row r="3552" spans="17:19" x14ac:dyDescent="0.25">
      <c r="Q3552">
        <v>3551</v>
      </c>
      <c r="R3552">
        <v>0.67708605661365928</v>
      </c>
      <c r="S3552">
        <f t="shared" si="116"/>
        <v>4.8128646423457122E-3</v>
      </c>
    </row>
    <row r="3553" spans="17:19" x14ac:dyDescent="0.25">
      <c r="Q3553">
        <v>3552</v>
      </c>
      <c r="R3553">
        <v>6.1894124147219509E-2</v>
      </c>
      <c r="S3553">
        <f t="shared" si="116"/>
        <v>-1.7930474292945808E-2</v>
      </c>
    </row>
    <row r="3554" spans="17:19" x14ac:dyDescent="0.25">
      <c r="Q3554">
        <v>3553</v>
      </c>
      <c r="R3554">
        <v>0.42786135477420295</v>
      </c>
      <c r="S3554">
        <f t="shared" si="116"/>
        <v>-2.4857754318835966E-3</v>
      </c>
    </row>
    <row r="3555" spans="17:19" x14ac:dyDescent="0.25">
      <c r="Q3555">
        <v>3554</v>
      </c>
      <c r="R3555">
        <v>0.96615979307281241</v>
      </c>
      <c r="S3555">
        <f t="shared" si="116"/>
        <v>2.0374985867031785E-2</v>
      </c>
    </row>
    <row r="3556" spans="17:19" x14ac:dyDescent="0.25">
      <c r="Q3556">
        <v>3555</v>
      </c>
      <c r="R3556">
        <v>0.37405251136812534</v>
      </c>
      <c r="S3556">
        <f t="shared" si="116"/>
        <v>-4.0711317490835898E-3</v>
      </c>
    </row>
    <row r="3557" spans="17:19" x14ac:dyDescent="0.25">
      <c r="Q3557">
        <v>3556</v>
      </c>
      <c r="R3557">
        <v>0.1544060890609199</v>
      </c>
      <c r="S3557">
        <f t="shared" si="116"/>
        <v>-1.199781644438519E-2</v>
      </c>
    </row>
    <row r="3558" spans="17:19" x14ac:dyDescent="0.25">
      <c r="Q3558">
        <v>3557</v>
      </c>
      <c r="R3558">
        <v>0.61440480004667342</v>
      </c>
      <c r="S3558">
        <f t="shared" si="116"/>
        <v>2.8926079301198359E-3</v>
      </c>
    </row>
    <row r="3559" spans="17:19" x14ac:dyDescent="0.25">
      <c r="Q3559">
        <v>3558</v>
      </c>
      <c r="R3559">
        <v>0.75807670646232761</v>
      </c>
      <c r="S3559">
        <f t="shared" si="116"/>
        <v>7.5503453651690061E-3</v>
      </c>
    </row>
    <row r="3560" spans="17:19" x14ac:dyDescent="0.25">
      <c r="Q3560">
        <v>3559</v>
      </c>
      <c r="R3560">
        <v>4.5544716064134794E-2</v>
      </c>
      <c r="S3560">
        <f t="shared" si="116"/>
        <v>-1.9644368269395127E-2</v>
      </c>
    </row>
    <row r="3561" spans="17:19" x14ac:dyDescent="0.25">
      <c r="Q3561">
        <v>3560</v>
      </c>
      <c r="R3561">
        <v>0.56353442721633884</v>
      </c>
      <c r="S3561">
        <f t="shared" si="116"/>
        <v>1.4032452552985579E-3</v>
      </c>
    </row>
    <row r="3562" spans="17:19" x14ac:dyDescent="0.25">
      <c r="Q3562">
        <v>3561</v>
      </c>
      <c r="R3562">
        <v>0.86654022092043881</v>
      </c>
      <c r="S3562">
        <f t="shared" si="116"/>
        <v>1.2216550020810074E-2</v>
      </c>
    </row>
    <row r="3563" spans="17:19" x14ac:dyDescent="0.25">
      <c r="Q3563">
        <v>3562</v>
      </c>
      <c r="R3563">
        <v>0.93082818074782314</v>
      </c>
      <c r="S3563">
        <f t="shared" si="116"/>
        <v>1.6447465673217317E-2</v>
      </c>
    </row>
    <row r="3564" spans="17:19" x14ac:dyDescent="0.25">
      <c r="Q3564">
        <v>3563</v>
      </c>
      <c r="R3564">
        <v>0.82967265605211626</v>
      </c>
      <c r="S3564">
        <f t="shared" si="116"/>
        <v>1.0426425566069295E-2</v>
      </c>
    </row>
    <row r="3565" spans="17:19" x14ac:dyDescent="0.25">
      <c r="Q3565">
        <v>3564</v>
      </c>
      <c r="R3565">
        <v>0.78450100873243989</v>
      </c>
      <c r="S3565">
        <f t="shared" si="116"/>
        <v>8.5444066221864855E-3</v>
      </c>
    </row>
    <row r="3566" spans="17:19" x14ac:dyDescent="0.25">
      <c r="Q3566">
        <v>3565</v>
      </c>
      <c r="R3566">
        <v>0.79404281901571505</v>
      </c>
      <c r="S3566">
        <f t="shared" si="116"/>
        <v>8.9204337296117063E-3</v>
      </c>
    </row>
    <row r="3567" spans="17:19" x14ac:dyDescent="0.25">
      <c r="Q3567">
        <v>3566</v>
      </c>
      <c r="R3567">
        <v>0.38036387753141498</v>
      </c>
      <c r="S3567">
        <f t="shared" si="116"/>
        <v>-3.8820758712065956E-3</v>
      </c>
    </row>
    <row r="3568" spans="17:19" x14ac:dyDescent="0.25">
      <c r="Q3568">
        <v>3567</v>
      </c>
      <c r="R3568">
        <v>0.93073685355846447</v>
      </c>
      <c r="S3568">
        <f t="shared" si="116"/>
        <v>1.643965823893298E-2</v>
      </c>
    </row>
    <row r="3569" spans="17:19" x14ac:dyDescent="0.25">
      <c r="Q3569">
        <v>3568</v>
      </c>
      <c r="R3569">
        <v>0.59663879747236015</v>
      </c>
      <c r="S3569">
        <f t="shared" si="116"/>
        <v>2.3673135489863874E-3</v>
      </c>
    </row>
    <row r="3570" spans="17:19" x14ac:dyDescent="0.25">
      <c r="Q3570">
        <v>3569</v>
      </c>
      <c r="R3570">
        <v>0.74455767308387411</v>
      </c>
      <c r="S3570">
        <f t="shared" si="116"/>
        <v>7.0648018374826916E-3</v>
      </c>
    </row>
    <row r="3571" spans="17:19" x14ac:dyDescent="0.25">
      <c r="Q3571">
        <v>3570</v>
      </c>
      <c r="R3571">
        <v>0.74844764422649857</v>
      </c>
      <c r="S3571">
        <f t="shared" si="116"/>
        <v>7.2030836622105588E-3</v>
      </c>
    </row>
    <row r="3572" spans="17:19" x14ac:dyDescent="0.25">
      <c r="Q3572">
        <v>3571</v>
      </c>
      <c r="R3572">
        <v>0.3768225767804062</v>
      </c>
      <c r="S3572">
        <f t="shared" si="116"/>
        <v>-3.9880337770352445E-3</v>
      </c>
    </row>
    <row r="3573" spans="17:19" x14ac:dyDescent="0.25">
      <c r="Q3573">
        <v>3572</v>
      </c>
      <c r="R3573">
        <v>0.90361832327763048</v>
      </c>
      <c r="S3573">
        <f t="shared" si="116"/>
        <v>1.4404402335172525E-2</v>
      </c>
    </row>
    <row r="3574" spans="17:19" x14ac:dyDescent="0.25">
      <c r="Q3574">
        <v>3573</v>
      </c>
      <c r="R3574">
        <v>0.51916728547596325</v>
      </c>
      <c r="S3574">
        <f t="shared" si="116"/>
        <v>1.3019510191694569E-4</v>
      </c>
    </row>
    <row r="3575" spans="17:19" x14ac:dyDescent="0.25">
      <c r="Q3575">
        <v>3574</v>
      </c>
      <c r="R3575">
        <v>0.93960772207421361</v>
      </c>
      <c r="S3575">
        <f t="shared" si="116"/>
        <v>1.7238354958416694E-2</v>
      </c>
    </row>
    <row r="3576" spans="17:19" x14ac:dyDescent="0.25">
      <c r="Q3576">
        <v>3575</v>
      </c>
      <c r="R3576">
        <v>0.12202264693855214</v>
      </c>
      <c r="S3576">
        <f t="shared" si="116"/>
        <v>-1.3673070530903953E-2</v>
      </c>
    </row>
    <row r="3577" spans="17:19" x14ac:dyDescent="0.25">
      <c r="Q3577">
        <v>3576</v>
      </c>
      <c r="R3577">
        <v>7.1076871976152867E-2</v>
      </c>
      <c r="S3577">
        <f t="shared" si="116"/>
        <v>-1.7119710593581989E-2</v>
      </c>
    </row>
    <row r="3578" spans="17:19" x14ac:dyDescent="0.25">
      <c r="Q3578">
        <v>3577</v>
      </c>
      <c r="R3578">
        <v>0.59795159644948348</v>
      </c>
      <c r="S3578">
        <f t="shared" si="116"/>
        <v>2.4059136475789917E-3</v>
      </c>
    </row>
    <row r="3579" spans="17:19" x14ac:dyDescent="0.25">
      <c r="Q3579">
        <v>3578</v>
      </c>
      <c r="R3579">
        <v>0.8381224798093031</v>
      </c>
      <c r="S3579">
        <f t="shared" si="116"/>
        <v>1.0812169403883938E-2</v>
      </c>
    </row>
    <row r="3580" spans="17:19" x14ac:dyDescent="0.25">
      <c r="Q3580">
        <v>3579</v>
      </c>
      <c r="R3580">
        <v>0.75980917473876997</v>
      </c>
      <c r="S3580">
        <f t="shared" si="116"/>
        <v>7.6136106320884508E-3</v>
      </c>
    </row>
    <row r="3581" spans="17:19" x14ac:dyDescent="0.25">
      <c r="Q3581">
        <v>3580</v>
      </c>
      <c r="R3581">
        <v>0.26552455244083562</v>
      </c>
      <c r="S3581">
        <f t="shared" si="116"/>
        <v>-7.5448960075418731E-3</v>
      </c>
    </row>
    <row r="3582" spans="17:19" x14ac:dyDescent="0.25">
      <c r="Q3582">
        <v>3581</v>
      </c>
      <c r="R3582">
        <v>9.4708208243819758E-2</v>
      </c>
      <c r="S3582">
        <f t="shared" si="116"/>
        <v>-1.5350088554814732E-2</v>
      </c>
    </row>
    <row r="3583" spans="17:19" x14ac:dyDescent="0.25">
      <c r="Q3583">
        <v>3582</v>
      </c>
      <c r="R3583">
        <v>0.9877065989281445</v>
      </c>
      <c r="S3583">
        <f t="shared" si="116"/>
        <v>2.5162378051346579E-2</v>
      </c>
    </row>
    <row r="3584" spans="17:19" x14ac:dyDescent="0.25">
      <c r="Q3584">
        <v>3583</v>
      </c>
      <c r="R3584">
        <v>0.74786753665960437</v>
      </c>
      <c r="S3584">
        <f t="shared" si="116"/>
        <v>7.1823908039542134E-3</v>
      </c>
    </row>
    <row r="3585" spans="17:19" x14ac:dyDescent="0.25">
      <c r="Q3585">
        <v>3584</v>
      </c>
      <c r="R3585">
        <v>4.2575260395855685E-2</v>
      </c>
      <c r="S3585">
        <f t="shared" si="116"/>
        <v>-2.0007080120453363E-2</v>
      </c>
    </row>
    <row r="3586" spans="17:19" x14ac:dyDescent="0.25">
      <c r="Q3586">
        <v>3585</v>
      </c>
      <c r="R3586">
        <v>0.80209451257301712</v>
      </c>
      <c r="S3586">
        <f t="shared" si="116"/>
        <v>9.245851464954373E-3</v>
      </c>
    </row>
    <row r="3587" spans="17:19" x14ac:dyDescent="0.25">
      <c r="Q3587">
        <v>3586</v>
      </c>
      <c r="R3587">
        <v>0.4102216781014234</v>
      </c>
      <c r="S3587">
        <f t="shared" si="116"/>
        <v>-2.9995936496267066E-3</v>
      </c>
    </row>
    <row r="3588" spans="17:19" x14ac:dyDescent="0.25">
      <c r="Q3588">
        <v>3587</v>
      </c>
      <c r="R3588">
        <v>0.7108342504395152</v>
      </c>
      <c r="S3588">
        <f t="shared" si="116"/>
        <v>5.9082247800441795E-3</v>
      </c>
    </row>
    <row r="3589" spans="17:19" x14ac:dyDescent="0.25">
      <c r="Q3589">
        <v>3588</v>
      </c>
      <c r="R3589">
        <v>0.82861208132570885</v>
      </c>
      <c r="S3589">
        <f t="shared" si="116"/>
        <v>1.0378886400125251E-2</v>
      </c>
    </row>
    <row r="3590" spans="17:19" x14ac:dyDescent="0.25">
      <c r="Q3590">
        <v>3589</v>
      </c>
      <c r="R3590">
        <v>0.48165552172436354</v>
      </c>
      <c r="S3590">
        <f t="shared" si="116"/>
        <v>-9.4018792127747064E-4</v>
      </c>
    </row>
    <row r="3591" spans="17:19" x14ac:dyDescent="0.25">
      <c r="Q3591">
        <v>3590</v>
      </c>
      <c r="R3591">
        <v>0.76530123221775881</v>
      </c>
      <c r="S3591">
        <f t="shared" si="116"/>
        <v>7.815832547294177E-3</v>
      </c>
    </row>
    <row r="3592" spans="17:19" x14ac:dyDescent="0.25">
      <c r="Q3592">
        <v>3591</v>
      </c>
      <c r="R3592">
        <v>0.4191683277549616</v>
      </c>
      <c r="S3592">
        <f t="shared" si="116"/>
        <v>-2.7383984830879394E-3</v>
      </c>
    </row>
    <row r="3593" spans="17:19" x14ac:dyDescent="0.25">
      <c r="Q3593">
        <v>3592</v>
      </c>
      <c r="R3593">
        <v>0.13221463842101355</v>
      </c>
      <c r="S3593">
        <f t="shared" si="116"/>
        <v>-1.3116026702452497E-2</v>
      </c>
    </row>
    <row r="3594" spans="17:19" x14ac:dyDescent="0.25">
      <c r="Q3594">
        <v>3593</v>
      </c>
      <c r="R3594">
        <v>0.85164670486494365</v>
      </c>
      <c r="S3594">
        <f t="shared" si="116"/>
        <v>1.1457967968281503E-2</v>
      </c>
    </row>
    <row r="3595" spans="17:19" x14ac:dyDescent="0.25">
      <c r="Q3595">
        <v>3594</v>
      </c>
      <c r="R3595">
        <v>4.9789216598656538E-2</v>
      </c>
      <c r="S3595">
        <f t="shared" si="116"/>
        <v>-1.915757880665072E-2</v>
      </c>
    </row>
    <row r="3596" spans="17:19" x14ac:dyDescent="0.25">
      <c r="Q3596">
        <v>3595</v>
      </c>
      <c r="R3596">
        <v>0.8083200020047786</v>
      </c>
      <c r="S3596">
        <f t="shared" si="116"/>
        <v>9.5029785955963418E-3</v>
      </c>
    </row>
    <row r="3597" spans="17:19" x14ac:dyDescent="0.25">
      <c r="Q3597">
        <v>3596</v>
      </c>
      <c r="R3597">
        <v>1.1434180608771327E-2</v>
      </c>
      <c r="S3597">
        <f t="shared" si="116"/>
        <v>-2.6312137062022289E-2</v>
      </c>
    </row>
    <row r="3598" spans="17:19" x14ac:dyDescent="0.25">
      <c r="Q3598">
        <v>3597</v>
      </c>
      <c r="R3598">
        <v>0.70532008273621516</v>
      </c>
      <c r="S3598">
        <f t="shared" si="116"/>
        <v>5.7254754659188285E-3</v>
      </c>
    </row>
    <row r="3599" spans="17:19" x14ac:dyDescent="0.25">
      <c r="Q3599">
        <v>3598</v>
      </c>
      <c r="R3599">
        <v>0.99454939610240856</v>
      </c>
      <c r="S3599">
        <f t="shared" si="116"/>
        <v>2.8553640229266895E-2</v>
      </c>
    </row>
    <row r="3600" spans="17:19" x14ac:dyDescent="0.25">
      <c r="Q3600">
        <v>3599</v>
      </c>
      <c r="R3600">
        <v>0.77947514829337516</v>
      </c>
      <c r="S3600">
        <f t="shared" si="116"/>
        <v>8.350236677331771E-3</v>
      </c>
    </row>
    <row r="3601" spans="17:19" x14ac:dyDescent="0.25">
      <c r="Q3601">
        <v>3600</v>
      </c>
      <c r="R3601">
        <v>0.2340449079580349</v>
      </c>
      <c r="S3601">
        <f t="shared" si="116"/>
        <v>-8.6735696350354434E-3</v>
      </c>
    </row>
    <row r="3602" spans="17:19" x14ac:dyDescent="0.25">
      <c r="Q3602">
        <v>3601</v>
      </c>
      <c r="R3602">
        <v>0.87372490156377391</v>
      </c>
      <c r="S3602">
        <f t="shared" si="116"/>
        <v>1.2603368060145562E-2</v>
      </c>
    </row>
    <row r="3603" spans="17:19" x14ac:dyDescent="0.25">
      <c r="Q3603">
        <v>3602</v>
      </c>
      <c r="R3603">
        <v>0.58235751771482847</v>
      </c>
      <c r="S3603">
        <f t="shared" si="116"/>
        <v>1.9493663392279707E-3</v>
      </c>
    </row>
    <row r="3604" spans="17:19" x14ac:dyDescent="0.25">
      <c r="Q3604">
        <v>3603</v>
      </c>
      <c r="R3604">
        <v>0.38590275087752213</v>
      </c>
      <c r="S3604">
        <f t="shared" ref="S3604:S3667" si="117">_xlfn.NORM.INV(R3604,$K$12,$K$14)</f>
        <v>-3.7169460696423844E-3</v>
      </c>
    </row>
    <row r="3605" spans="17:19" x14ac:dyDescent="0.25">
      <c r="Q3605">
        <v>3604</v>
      </c>
      <c r="R3605">
        <v>3.61958833470446E-2</v>
      </c>
      <c r="S3605">
        <f t="shared" si="117"/>
        <v>-2.0861602421076823E-2</v>
      </c>
    </row>
    <row r="3606" spans="17:19" x14ac:dyDescent="0.25">
      <c r="Q3606">
        <v>3605</v>
      </c>
      <c r="R3606">
        <v>6.0056658224398873E-3</v>
      </c>
      <c r="S3606">
        <f t="shared" si="117"/>
        <v>-2.899978838349776E-2</v>
      </c>
    </row>
    <row r="3607" spans="17:19" x14ac:dyDescent="0.25">
      <c r="Q3607">
        <v>3606</v>
      </c>
      <c r="R3607">
        <v>0.45589520053671473</v>
      </c>
      <c r="S3607">
        <f t="shared" si="117"/>
        <v>-1.6773661763725143E-3</v>
      </c>
    </row>
    <row r="3608" spans="17:19" x14ac:dyDescent="0.25">
      <c r="Q3608">
        <v>3607</v>
      </c>
      <c r="R3608">
        <v>0.19829918993966811</v>
      </c>
      <c r="S3608">
        <f t="shared" si="117"/>
        <v>-1.0063245269669726E-2</v>
      </c>
    </row>
    <row r="3609" spans="17:19" x14ac:dyDescent="0.25">
      <c r="Q3609">
        <v>3608</v>
      </c>
      <c r="R3609">
        <v>3.0771101226145903E-2</v>
      </c>
      <c r="S3609">
        <f t="shared" si="117"/>
        <v>-2.1691543518279587E-2</v>
      </c>
    </row>
    <row r="3610" spans="17:19" x14ac:dyDescent="0.25">
      <c r="Q3610">
        <v>3609</v>
      </c>
      <c r="R3610">
        <v>0.15547941803376431</v>
      </c>
      <c r="S3610">
        <f t="shared" si="117"/>
        <v>-1.1946546866541107E-2</v>
      </c>
    </row>
    <row r="3611" spans="17:19" x14ac:dyDescent="0.25">
      <c r="Q3611">
        <v>3610</v>
      </c>
      <c r="R3611">
        <v>0.95154646258992481</v>
      </c>
      <c r="S3611">
        <f t="shared" si="117"/>
        <v>1.8473569070624699E-2</v>
      </c>
    </row>
    <row r="3612" spans="17:19" x14ac:dyDescent="0.25">
      <c r="Q3612">
        <v>3611</v>
      </c>
      <c r="R3612">
        <v>0.4197204804874699</v>
      </c>
      <c r="S3612">
        <f t="shared" si="117"/>
        <v>-2.7223199325698954E-3</v>
      </c>
    </row>
    <row r="3613" spans="17:19" x14ac:dyDescent="0.25">
      <c r="Q3613">
        <v>3612</v>
      </c>
      <c r="R3613">
        <v>0.48631374131183924</v>
      </c>
      <c r="S3613">
        <f t="shared" si="117"/>
        <v>-8.0720863738131549E-4</v>
      </c>
    </row>
    <row r="3614" spans="17:19" x14ac:dyDescent="0.25">
      <c r="Q3614">
        <v>3613</v>
      </c>
      <c r="R3614">
        <v>0.46026169980762932</v>
      </c>
      <c r="S3614">
        <f t="shared" si="117"/>
        <v>-1.5521231101201856E-3</v>
      </c>
    </row>
    <row r="3615" spans="17:19" x14ac:dyDescent="0.25">
      <c r="Q3615">
        <v>3614</v>
      </c>
      <c r="R3615">
        <v>0.41277269987342913</v>
      </c>
      <c r="S3615">
        <f t="shared" si="117"/>
        <v>-2.9249844474122126E-3</v>
      </c>
    </row>
    <row r="3616" spans="17:19" x14ac:dyDescent="0.25">
      <c r="Q3616">
        <v>3615</v>
      </c>
      <c r="R3616">
        <v>0.463043610285646</v>
      </c>
      <c r="S3616">
        <f t="shared" si="117"/>
        <v>-1.4724029772493952E-3</v>
      </c>
    </row>
    <row r="3617" spans="17:19" x14ac:dyDescent="0.25">
      <c r="Q3617">
        <v>3616</v>
      </c>
      <c r="R3617">
        <v>0.2213157278750727</v>
      </c>
      <c r="S3617">
        <f t="shared" si="117"/>
        <v>-9.1534029696824434E-3</v>
      </c>
    </row>
    <row r="3618" spans="17:19" x14ac:dyDescent="0.25">
      <c r="Q3618">
        <v>3617</v>
      </c>
      <c r="R3618">
        <v>0.38335225025975272</v>
      </c>
      <c r="S3618">
        <f t="shared" si="117"/>
        <v>-3.7928954383468281E-3</v>
      </c>
    </row>
    <row r="3619" spans="17:19" x14ac:dyDescent="0.25">
      <c r="Q3619">
        <v>3618</v>
      </c>
      <c r="R3619">
        <v>0.35012410389258497</v>
      </c>
      <c r="S3619">
        <f t="shared" si="117"/>
        <v>-4.7976688857952208E-3</v>
      </c>
    </row>
    <row r="3620" spans="17:19" x14ac:dyDescent="0.25">
      <c r="Q3620">
        <v>3619</v>
      </c>
      <c r="R3620">
        <v>0.39874251987215747</v>
      </c>
      <c r="S3620">
        <f t="shared" si="117"/>
        <v>-3.3367499349264574E-3</v>
      </c>
    </row>
    <row r="3621" spans="17:19" x14ac:dyDescent="0.25">
      <c r="Q3621">
        <v>3620</v>
      </c>
      <c r="R3621">
        <v>0.58917313973297081</v>
      </c>
      <c r="S3621">
        <f t="shared" si="117"/>
        <v>2.1483954836922889E-3</v>
      </c>
    </row>
    <row r="3622" spans="17:19" x14ac:dyDescent="0.25">
      <c r="Q3622">
        <v>3621</v>
      </c>
      <c r="R3622">
        <v>0.87620054386062296</v>
      </c>
      <c r="S3622">
        <f t="shared" si="117"/>
        <v>1.2740194535646345E-2</v>
      </c>
    </row>
    <row r="3623" spans="17:19" x14ac:dyDescent="0.25">
      <c r="Q3623">
        <v>3622</v>
      </c>
      <c r="R3623">
        <v>0.66380435317880049</v>
      </c>
      <c r="S3623">
        <f t="shared" si="117"/>
        <v>4.395267592724573E-3</v>
      </c>
    </row>
    <row r="3624" spans="17:19" x14ac:dyDescent="0.25">
      <c r="Q3624">
        <v>3623</v>
      </c>
      <c r="R3624">
        <v>0.54472398576925807</v>
      </c>
      <c r="S3624">
        <f t="shared" si="117"/>
        <v>8.6164953867967566E-4</v>
      </c>
    </row>
    <row r="3625" spans="17:19" x14ac:dyDescent="0.25">
      <c r="Q3625">
        <v>3624</v>
      </c>
      <c r="R3625">
        <v>0.21743212941606627</v>
      </c>
      <c r="S3625">
        <f t="shared" si="117"/>
        <v>-9.3029040463671019E-3</v>
      </c>
    </row>
    <row r="3626" spans="17:19" x14ac:dyDescent="0.25">
      <c r="Q3626">
        <v>3625</v>
      </c>
      <c r="R3626">
        <v>0.36127196308410625</v>
      </c>
      <c r="S3626">
        <f t="shared" si="117"/>
        <v>-4.4571446255324016E-3</v>
      </c>
    </row>
    <row r="3627" spans="17:19" x14ac:dyDescent="0.25">
      <c r="Q3627">
        <v>3626</v>
      </c>
      <c r="R3627">
        <v>0.47206519505299205</v>
      </c>
      <c r="S3627">
        <f t="shared" si="117"/>
        <v>-1.2142107494426998E-3</v>
      </c>
    </row>
    <row r="3628" spans="17:19" x14ac:dyDescent="0.25">
      <c r="Q3628">
        <v>3627</v>
      </c>
      <c r="R3628">
        <v>0.58426192782913722</v>
      </c>
      <c r="S3628">
        <f t="shared" si="117"/>
        <v>2.0049033035064324E-3</v>
      </c>
    </row>
    <row r="3629" spans="17:19" x14ac:dyDescent="0.25">
      <c r="Q3629">
        <v>3628</v>
      </c>
      <c r="R3629">
        <v>0.43113831389202883</v>
      </c>
      <c r="S3629">
        <f t="shared" si="117"/>
        <v>-2.3908163161505142E-3</v>
      </c>
    </row>
    <row r="3630" spans="17:19" x14ac:dyDescent="0.25">
      <c r="Q3630">
        <v>3629</v>
      </c>
      <c r="R3630">
        <v>0.83908613134619081</v>
      </c>
      <c r="S3630">
        <f t="shared" si="117"/>
        <v>1.0856983638289734E-2</v>
      </c>
    </row>
    <row r="3631" spans="17:19" x14ac:dyDescent="0.25">
      <c r="Q3631">
        <v>3630</v>
      </c>
      <c r="R3631">
        <v>0.15495339293540733</v>
      </c>
      <c r="S3631">
        <f t="shared" si="117"/>
        <v>-1.1971644137371973E-2</v>
      </c>
    </row>
    <row r="3632" spans="17:19" x14ac:dyDescent="0.25">
      <c r="Q3632">
        <v>3631</v>
      </c>
      <c r="R3632">
        <v>3.708128533099031E-2</v>
      </c>
      <c r="S3632">
        <f t="shared" si="117"/>
        <v>-2.0736003616361669E-2</v>
      </c>
    </row>
    <row r="3633" spans="17:19" x14ac:dyDescent="0.25">
      <c r="Q3633">
        <v>3632</v>
      </c>
      <c r="R3633">
        <v>0.67634051057433853</v>
      </c>
      <c r="S3633">
        <f t="shared" si="117"/>
        <v>4.7892413365918495E-3</v>
      </c>
    </row>
    <row r="3634" spans="17:19" x14ac:dyDescent="0.25">
      <c r="Q3634">
        <v>3633</v>
      </c>
      <c r="R3634">
        <v>0.96001199126775572</v>
      </c>
      <c r="S3634">
        <f t="shared" si="117"/>
        <v>1.950669350904408E-2</v>
      </c>
    </row>
    <row r="3635" spans="17:19" x14ac:dyDescent="0.25">
      <c r="Q3635">
        <v>3634</v>
      </c>
      <c r="R3635">
        <v>0.43911756931136459</v>
      </c>
      <c r="S3635">
        <f t="shared" si="117"/>
        <v>-2.1601550731024494E-3</v>
      </c>
    </row>
    <row r="3636" spans="17:19" x14ac:dyDescent="0.25">
      <c r="Q3636">
        <v>3635</v>
      </c>
      <c r="R3636">
        <v>0.53633144791404208</v>
      </c>
      <c r="S3636">
        <f t="shared" si="117"/>
        <v>6.2101292449976428E-4</v>
      </c>
    </row>
    <row r="3637" spans="17:19" x14ac:dyDescent="0.25">
      <c r="Q3637">
        <v>3636</v>
      </c>
      <c r="R3637">
        <v>0.65673899391468804</v>
      </c>
      <c r="S3637">
        <f t="shared" si="117"/>
        <v>4.175769876356622E-3</v>
      </c>
    </row>
    <row r="3638" spans="17:19" x14ac:dyDescent="0.25">
      <c r="Q3638">
        <v>3637</v>
      </c>
      <c r="R3638">
        <v>0.93787545014084772</v>
      </c>
      <c r="S3638">
        <f t="shared" si="117"/>
        <v>1.7075533377332398E-2</v>
      </c>
    </row>
    <row r="3639" spans="17:19" x14ac:dyDescent="0.25">
      <c r="Q3639">
        <v>3638</v>
      </c>
      <c r="R3639">
        <v>0.77380975825279597</v>
      </c>
      <c r="S3639">
        <f t="shared" si="117"/>
        <v>8.1343739284571986E-3</v>
      </c>
    </row>
    <row r="3640" spans="17:19" x14ac:dyDescent="0.25">
      <c r="Q3640">
        <v>3639</v>
      </c>
      <c r="R3640">
        <v>0.43149252876744459</v>
      </c>
      <c r="S3640">
        <f t="shared" si="117"/>
        <v>-2.3805602882756901E-3</v>
      </c>
    </row>
    <row r="3641" spans="17:19" x14ac:dyDescent="0.25">
      <c r="Q3641">
        <v>3640</v>
      </c>
      <c r="R3641">
        <v>0.65038545381194657</v>
      </c>
      <c r="S3641">
        <f t="shared" si="117"/>
        <v>3.9798371264977688E-3</v>
      </c>
    </row>
    <row r="3642" spans="17:19" x14ac:dyDescent="0.25">
      <c r="Q3642">
        <v>3641</v>
      </c>
      <c r="R3642">
        <v>0.76646057220374386</v>
      </c>
      <c r="S3642">
        <f t="shared" si="117"/>
        <v>7.8588525632329563E-3</v>
      </c>
    </row>
    <row r="3643" spans="17:19" x14ac:dyDescent="0.25">
      <c r="Q3643">
        <v>3642</v>
      </c>
      <c r="R3643">
        <v>0.83481607442837868</v>
      </c>
      <c r="S3643">
        <f t="shared" si="117"/>
        <v>1.0659712714362057E-2</v>
      </c>
    </row>
    <row r="3644" spans="17:19" x14ac:dyDescent="0.25">
      <c r="Q3644">
        <v>3643</v>
      </c>
      <c r="R3644">
        <v>0.3050929220118036</v>
      </c>
      <c r="S3644">
        <f t="shared" si="117"/>
        <v>-6.2180839362397542E-3</v>
      </c>
    </row>
    <row r="3645" spans="17:19" x14ac:dyDescent="0.25">
      <c r="Q3645">
        <v>3644</v>
      </c>
      <c r="R3645">
        <v>0.17988088983653727</v>
      </c>
      <c r="S3645">
        <f t="shared" si="117"/>
        <v>-1.083826703371752E-2</v>
      </c>
    </row>
    <row r="3646" spans="17:19" x14ac:dyDescent="0.25">
      <c r="Q3646">
        <v>3645</v>
      </c>
      <c r="R3646">
        <v>0.13926195020799814</v>
      </c>
      <c r="S3646">
        <f t="shared" si="117"/>
        <v>-1.2747991448360623E-2</v>
      </c>
    </row>
    <row r="3647" spans="17:19" x14ac:dyDescent="0.25">
      <c r="Q3647">
        <v>3646</v>
      </c>
      <c r="R3647">
        <v>0.26141386546530521</v>
      </c>
      <c r="S3647">
        <f t="shared" si="117"/>
        <v>-7.6881323816526048E-3</v>
      </c>
    </row>
    <row r="3648" spans="17:19" x14ac:dyDescent="0.25">
      <c r="Q3648">
        <v>3647</v>
      </c>
      <c r="R3648">
        <v>0.27850526216891835</v>
      </c>
      <c r="S3648">
        <f t="shared" si="117"/>
        <v>-7.0997581105773739E-3</v>
      </c>
    </row>
    <row r="3649" spans="17:19" x14ac:dyDescent="0.25">
      <c r="Q3649">
        <v>3648</v>
      </c>
      <c r="R3649">
        <v>0.24659156858287357</v>
      </c>
      <c r="S3649">
        <f t="shared" si="117"/>
        <v>-8.2145709746174033E-3</v>
      </c>
    </row>
    <row r="3650" spans="17:19" x14ac:dyDescent="0.25">
      <c r="Q3650">
        <v>3649</v>
      </c>
      <c r="R3650">
        <v>6.6996161740778826E-2</v>
      </c>
      <c r="S3650">
        <f t="shared" si="117"/>
        <v>-1.7469343472584498E-2</v>
      </c>
    </row>
    <row r="3651" spans="17:19" x14ac:dyDescent="0.25">
      <c r="Q3651">
        <v>3650</v>
      </c>
      <c r="R3651">
        <v>0.47199956551151345</v>
      </c>
      <c r="S3651">
        <f t="shared" si="117"/>
        <v>-1.2160873841100758E-3</v>
      </c>
    </row>
    <row r="3652" spans="17:19" x14ac:dyDescent="0.25">
      <c r="Q3652">
        <v>3651</v>
      </c>
      <c r="R3652">
        <v>0.31704973272366788</v>
      </c>
      <c r="S3652">
        <f t="shared" si="117"/>
        <v>-5.8329643751090432E-3</v>
      </c>
    </row>
    <row r="3653" spans="17:19" x14ac:dyDescent="0.25">
      <c r="Q3653">
        <v>3652</v>
      </c>
      <c r="R3653">
        <v>0.90312711381009458</v>
      </c>
      <c r="S3653">
        <f t="shared" si="117"/>
        <v>1.4371741381794473E-2</v>
      </c>
    </row>
    <row r="3654" spans="17:19" x14ac:dyDescent="0.25">
      <c r="Q3654">
        <v>3653</v>
      </c>
      <c r="R3654">
        <v>0.20519065587162222</v>
      </c>
      <c r="S3654">
        <f t="shared" si="117"/>
        <v>-9.7845713463412583E-3</v>
      </c>
    </row>
    <row r="3655" spans="17:19" x14ac:dyDescent="0.25">
      <c r="Q3655">
        <v>3654</v>
      </c>
      <c r="R3655">
        <v>0.69228473253728318</v>
      </c>
      <c r="S3655">
        <f t="shared" si="117"/>
        <v>5.2995764268628379E-3</v>
      </c>
    </row>
    <row r="3656" spans="17:19" x14ac:dyDescent="0.25">
      <c r="Q3656">
        <v>3655</v>
      </c>
      <c r="R3656">
        <v>0.1859617807502042</v>
      </c>
      <c r="S3656">
        <f t="shared" si="117"/>
        <v>-1.0577187369763583E-2</v>
      </c>
    </row>
    <row r="3657" spans="17:19" x14ac:dyDescent="0.25">
      <c r="Q3657">
        <v>3656</v>
      </c>
      <c r="R3657">
        <v>0.62352255914999577</v>
      </c>
      <c r="S3657">
        <f t="shared" si="117"/>
        <v>3.1648882866333891E-3</v>
      </c>
    </row>
    <row r="3658" spans="17:19" x14ac:dyDescent="0.25">
      <c r="Q3658">
        <v>3657</v>
      </c>
      <c r="R3658">
        <v>0.25826076287335542</v>
      </c>
      <c r="S3658">
        <f t="shared" si="117"/>
        <v>-7.7987867712637857E-3</v>
      </c>
    </row>
    <row r="3659" spans="17:19" x14ac:dyDescent="0.25">
      <c r="Q3659">
        <v>3658</v>
      </c>
      <c r="R3659">
        <v>0.69849259132162567</v>
      </c>
      <c r="S3659">
        <f t="shared" si="117"/>
        <v>5.5013685961336732E-3</v>
      </c>
    </row>
    <row r="3660" spans="17:19" x14ac:dyDescent="0.25">
      <c r="Q3660">
        <v>3659</v>
      </c>
      <c r="R3660">
        <v>0.18765202740095388</v>
      </c>
      <c r="S3660">
        <f t="shared" si="117"/>
        <v>-1.0505563261422442E-2</v>
      </c>
    </row>
    <row r="3661" spans="17:19" x14ac:dyDescent="0.25">
      <c r="Q3661">
        <v>3660</v>
      </c>
      <c r="R3661">
        <v>0.44820131305307709</v>
      </c>
      <c r="S3661">
        <f t="shared" si="117"/>
        <v>-1.8984294927344009E-3</v>
      </c>
    </row>
    <row r="3662" spans="17:19" x14ac:dyDescent="0.25">
      <c r="Q3662">
        <v>3661</v>
      </c>
      <c r="R3662">
        <v>0.60464846422246787</v>
      </c>
      <c r="S3662">
        <f t="shared" si="117"/>
        <v>2.6033375364487563E-3</v>
      </c>
    </row>
    <row r="3663" spans="17:19" x14ac:dyDescent="0.25">
      <c r="Q3663">
        <v>3662</v>
      </c>
      <c r="R3663">
        <v>0.27603687414456313</v>
      </c>
      <c r="S3663">
        <f t="shared" si="117"/>
        <v>-7.1836004910257887E-3</v>
      </c>
    </row>
    <row r="3664" spans="17:19" x14ac:dyDescent="0.25">
      <c r="Q3664">
        <v>3663</v>
      </c>
      <c r="R3664">
        <v>0.96095241381020002</v>
      </c>
      <c r="S3664">
        <f t="shared" si="117"/>
        <v>1.9632113714027483E-2</v>
      </c>
    </row>
    <row r="3665" spans="17:19" x14ac:dyDescent="0.25">
      <c r="Q3665">
        <v>3664</v>
      </c>
      <c r="R3665">
        <v>0.75086809752358274</v>
      </c>
      <c r="S3665">
        <f t="shared" si="117"/>
        <v>7.2896967057595853E-3</v>
      </c>
    </row>
    <row r="3666" spans="17:19" x14ac:dyDescent="0.25">
      <c r="Q3666">
        <v>3665</v>
      </c>
      <c r="R3666">
        <v>0.98464678346363199</v>
      </c>
      <c r="S3666">
        <f t="shared" si="117"/>
        <v>2.4172624920096891E-2</v>
      </c>
    </row>
    <row r="3667" spans="17:19" x14ac:dyDescent="0.25">
      <c r="Q3667">
        <v>3666</v>
      </c>
      <c r="R3667">
        <v>0.5640848131640066</v>
      </c>
      <c r="S3667">
        <f t="shared" si="117"/>
        <v>1.4191483622815818E-3</v>
      </c>
    </row>
    <row r="3668" spans="17:19" x14ac:dyDescent="0.25">
      <c r="Q3668">
        <v>3667</v>
      </c>
      <c r="R3668">
        <v>0.58923144986131415</v>
      </c>
      <c r="S3668">
        <f t="shared" ref="S3668:S3731" si="118">_xlfn.NORM.INV(R3668,$K$12,$K$14)</f>
        <v>2.1501015533645111E-3</v>
      </c>
    </row>
    <row r="3669" spans="17:19" x14ac:dyDescent="0.25">
      <c r="Q3669">
        <v>3668</v>
      </c>
      <c r="R3669">
        <v>0.71473439370115388</v>
      </c>
      <c r="S3669">
        <f t="shared" si="118"/>
        <v>6.0384717383541809E-3</v>
      </c>
    </row>
    <row r="3670" spans="17:19" x14ac:dyDescent="0.25">
      <c r="Q3670">
        <v>3669</v>
      </c>
      <c r="R3670">
        <v>0.65146516185973136</v>
      </c>
      <c r="S3670">
        <f t="shared" si="118"/>
        <v>4.013040163610127E-3</v>
      </c>
    </row>
    <row r="3671" spans="17:19" x14ac:dyDescent="0.25">
      <c r="Q3671">
        <v>3670</v>
      </c>
      <c r="R3671">
        <v>7.8701213843133777E-2</v>
      </c>
      <c r="S3671">
        <f t="shared" si="118"/>
        <v>-1.6505723832726638E-2</v>
      </c>
    </row>
    <row r="3672" spans="17:19" x14ac:dyDescent="0.25">
      <c r="Q3672">
        <v>3671</v>
      </c>
      <c r="R3672">
        <v>0.1804025567380938</v>
      </c>
      <c r="S3672">
        <f t="shared" si="118"/>
        <v>-1.0815655162766665E-2</v>
      </c>
    </row>
    <row r="3673" spans="17:19" x14ac:dyDescent="0.25">
      <c r="Q3673">
        <v>3672</v>
      </c>
      <c r="R3673">
        <v>0.24215697928248603</v>
      </c>
      <c r="S3673">
        <f t="shared" si="118"/>
        <v>-8.3753192266013375E-3</v>
      </c>
    </row>
    <row r="3674" spans="17:19" x14ac:dyDescent="0.25">
      <c r="Q3674">
        <v>3673</v>
      </c>
      <c r="R3674">
        <v>0.80693520936052587</v>
      </c>
      <c r="S3674">
        <f t="shared" si="118"/>
        <v>9.445348534026083E-3</v>
      </c>
    </row>
    <row r="3675" spans="17:19" x14ac:dyDescent="0.25">
      <c r="Q3675">
        <v>3674</v>
      </c>
      <c r="R3675">
        <v>0.83750269822589685</v>
      </c>
      <c r="S3675">
        <f t="shared" si="118"/>
        <v>1.0783438500588913E-2</v>
      </c>
    </row>
    <row r="3676" spans="17:19" x14ac:dyDescent="0.25">
      <c r="Q3676">
        <v>3675</v>
      </c>
      <c r="R3676">
        <v>0.21132106958572683</v>
      </c>
      <c r="S3676">
        <f t="shared" si="118"/>
        <v>-9.5413132944643358E-3</v>
      </c>
    </row>
    <row r="3677" spans="17:19" x14ac:dyDescent="0.25">
      <c r="Q3677">
        <v>3676</v>
      </c>
      <c r="R3677">
        <v>0.35670647448120696</v>
      </c>
      <c r="S3677">
        <f t="shared" si="118"/>
        <v>-4.5961483100271797E-3</v>
      </c>
    </row>
    <row r="3678" spans="17:19" x14ac:dyDescent="0.25">
      <c r="Q3678">
        <v>3677</v>
      </c>
      <c r="R3678">
        <v>0.70151844641116712</v>
      </c>
      <c r="S3678">
        <f t="shared" si="118"/>
        <v>5.6004015833257892E-3</v>
      </c>
    </row>
    <row r="3679" spans="17:19" x14ac:dyDescent="0.25">
      <c r="Q3679">
        <v>3678</v>
      </c>
      <c r="R3679">
        <v>0.88466188708251992</v>
      </c>
      <c r="S3679">
        <f t="shared" si="118"/>
        <v>1.3222884305418469E-2</v>
      </c>
    </row>
    <row r="3680" spans="17:19" x14ac:dyDescent="0.25">
      <c r="Q3680">
        <v>3679</v>
      </c>
      <c r="R3680">
        <v>0.4989016619112987</v>
      </c>
      <c r="S3680">
        <f t="shared" si="118"/>
        <v>-4.4807340673891973E-4</v>
      </c>
    </row>
    <row r="3681" spans="17:19" x14ac:dyDescent="0.25">
      <c r="Q3681">
        <v>3680</v>
      </c>
      <c r="R3681">
        <v>6.1697031927761214E-2</v>
      </c>
      <c r="S3681">
        <f t="shared" si="118"/>
        <v>-1.794887282008667E-2</v>
      </c>
    </row>
    <row r="3682" spans="17:19" x14ac:dyDescent="0.25">
      <c r="Q3682">
        <v>3681</v>
      </c>
      <c r="R3682">
        <v>0.9316040308280148</v>
      </c>
      <c r="S3682">
        <f t="shared" si="118"/>
        <v>1.651411453971266E-2</v>
      </c>
    </row>
    <row r="3683" spans="17:19" x14ac:dyDescent="0.25">
      <c r="Q3683">
        <v>3682</v>
      </c>
      <c r="R3683">
        <v>8.5334238605891066E-2</v>
      </c>
      <c r="S3683">
        <f t="shared" si="118"/>
        <v>-1.6007269927038294E-2</v>
      </c>
    </row>
    <row r="3684" spans="17:19" x14ac:dyDescent="0.25">
      <c r="Q3684">
        <v>3683</v>
      </c>
      <c r="R3684">
        <v>0.40954197149091165</v>
      </c>
      <c r="S3684">
        <f t="shared" si="118"/>
        <v>-3.0194915018684561E-3</v>
      </c>
    </row>
    <row r="3685" spans="17:19" x14ac:dyDescent="0.25">
      <c r="Q3685">
        <v>3684</v>
      </c>
      <c r="R3685">
        <v>0.10106785316964928</v>
      </c>
      <c r="S3685">
        <f t="shared" si="118"/>
        <v>-1.4931130910247718E-2</v>
      </c>
    </row>
    <row r="3686" spans="17:19" x14ac:dyDescent="0.25">
      <c r="Q3686">
        <v>3685</v>
      </c>
      <c r="R3686">
        <v>0.80855593604554377</v>
      </c>
      <c r="S3686">
        <f t="shared" si="118"/>
        <v>9.512822692524403E-3</v>
      </c>
    </row>
    <row r="3687" spans="17:19" x14ac:dyDescent="0.25">
      <c r="Q3687">
        <v>3686</v>
      </c>
      <c r="R3687">
        <v>0.90284269744797918</v>
      </c>
      <c r="S3687">
        <f t="shared" si="118"/>
        <v>1.4352885844294424E-2</v>
      </c>
    </row>
    <row r="3688" spans="17:19" x14ac:dyDescent="0.25">
      <c r="Q3688">
        <v>3687</v>
      </c>
      <c r="R3688">
        <v>0.23714353095109597</v>
      </c>
      <c r="S3688">
        <f t="shared" si="118"/>
        <v>-8.5589856174464237E-3</v>
      </c>
    </row>
    <row r="3689" spans="17:19" x14ac:dyDescent="0.25">
      <c r="Q3689">
        <v>3688</v>
      </c>
      <c r="R3689">
        <v>0.55285952751001488</v>
      </c>
      <c r="S3689">
        <f t="shared" si="118"/>
        <v>1.0954633407862192E-3</v>
      </c>
    </row>
    <row r="3690" spans="17:19" x14ac:dyDescent="0.25">
      <c r="Q3690">
        <v>3689</v>
      </c>
      <c r="R3690">
        <v>0.61949057004863939</v>
      </c>
      <c r="S3690">
        <f t="shared" si="118"/>
        <v>3.0442387364140533E-3</v>
      </c>
    </row>
    <row r="3691" spans="17:19" x14ac:dyDescent="0.25">
      <c r="Q3691">
        <v>3690</v>
      </c>
      <c r="R3691">
        <v>0.75159626082930486</v>
      </c>
      <c r="S3691">
        <f t="shared" si="118"/>
        <v>7.3158405330474852E-3</v>
      </c>
    </row>
    <row r="3692" spans="17:19" x14ac:dyDescent="0.25">
      <c r="Q3692">
        <v>3691</v>
      </c>
      <c r="R3692">
        <v>0.75661120369978918</v>
      </c>
      <c r="S3692">
        <f t="shared" si="118"/>
        <v>7.4970206589211122E-3</v>
      </c>
    </row>
    <row r="3693" spans="17:19" x14ac:dyDescent="0.25">
      <c r="Q3693">
        <v>3692</v>
      </c>
      <c r="R3693">
        <v>0.25667288864756566</v>
      </c>
      <c r="S3693">
        <f t="shared" si="118"/>
        <v>-7.8547760624502281E-3</v>
      </c>
    </row>
    <row r="3694" spans="17:19" x14ac:dyDescent="0.25">
      <c r="Q3694">
        <v>3693</v>
      </c>
      <c r="R3694">
        <v>0.61678191265634696</v>
      </c>
      <c r="S3694">
        <f t="shared" si="118"/>
        <v>2.9634061074194787E-3</v>
      </c>
    </row>
    <row r="3695" spans="17:19" x14ac:dyDescent="0.25">
      <c r="Q3695">
        <v>3694</v>
      </c>
      <c r="R3695">
        <v>0.39414794533742081</v>
      </c>
      <c r="S3695">
        <f t="shared" si="118"/>
        <v>-3.472402864060393E-3</v>
      </c>
    </row>
    <row r="3696" spans="17:19" x14ac:dyDescent="0.25">
      <c r="Q3696">
        <v>3695</v>
      </c>
      <c r="R3696">
        <v>0.6431817096018615</v>
      </c>
      <c r="S3696">
        <f t="shared" si="118"/>
        <v>3.7592479173470372E-3</v>
      </c>
    </row>
    <row r="3697" spans="17:19" x14ac:dyDescent="0.25">
      <c r="Q3697">
        <v>3696</v>
      </c>
      <c r="R3697">
        <v>0.21837242532268897</v>
      </c>
      <c r="S3697">
        <f t="shared" si="118"/>
        <v>-9.2665668976861255E-3</v>
      </c>
    </row>
    <row r="3698" spans="17:19" x14ac:dyDescent="0.25">
      <c r="Q3698">
        <v>3697</v>
      </c>
      <c r="R3698">
        <v>0.64525353434694288</v>
      </c>
      <c r="S3698">
        <f t="shared" si="118"/>
        <v>3.8225259992760345E-3</v>
      </c>
    </row>
    <row r="3699" spans="17:19" x14ac:dyDescent="0.25">
      <c r="Q3699">
        <v>3698</v>
      </c>
      <c r="R3699">
        <v>0.79043301580009961</v>
      </c>
      <c r="S3699">
        <f t="shared" si="118"/>
        <v>8.7769980902952117E-3</v>
      </c>
    </row>
    <row r="3700" spans="17:19" x14ac:dyDescent="0.25">
      <c r="Q3700">
        <v>3699</v>
      </c>
      <c r="R3700">
        <v>0.91765924495182127</v>
      </c>
      <c r="S3700">
        <f t="shared" si="118"/>
        <v>1.5394980981068148E-2</v>
      </c>
    </row>
    <row r="3701" spans="17:19" x14ac:dyDescent="0.25">
      <c r="Q3701">
        <v>3700</v>
      </c>
      <c r="R3701">
        <v>7.1317810084637112E-2</v>
      </c>
      <c r="S3701">
        <f t="shared" si="118"/>
        <v>-1.7099555084183534E-2</v>
      </c>
    </row>
    <row r="3702" spans="17:19" x14ac:dyDescent="0.25">
      <c r="Q3702">
        <v>3701</v>
      </c>
      <c r="R3702">
        <v>3.5100990429489443E-2</v>
      </c>
      <c r="S3702">
        <f t="shared" si="118"/>
        <v>-2.1020445925312159E-2</v>
      </c>
    </row>
    <row r="3703" spans="17:19" x14ac:dyDescent="0.25">
      <c r="Q3703">
        <v>3702</v>
      </c>
      <c r="R3703">
        <v>0.86435172452471154</v>
      </c>
      <c r="S3703">
        <f t="shared" si="118"/>
        <v>1.2101585747184628E-2</v>
      </c>
    </row>
    <row r="3704" spans="17:19" x14ac:dyDescent="0.25">
      <c r="Q3704">
        <v>3703</v>
      </c>
      <c r="R3704">
        <v>4.9419819145471E-2</v>
      </c>
      <c r="S3704">
        <f t="shared" si="118"/>
        <v>-1.9198595368419436E-2</v>
      </c>
    </row>
    <row r="3705" spans="17:19" x14ac:dyDescent="0.25">
      <c r="Q3705">
        <v>3704</v>
      </c>
      <c r="R3705">
        <v>0.2868296016452343</v>
      </c>
      <c r="S3705">
        <f t="shared" si="118"/>
        <v>-6.8196293926567177E-3</v>
      </c>
    </row>
    <row r="3706" spans="17:19" x14ac:dyDescent="0.25">
      <c r="Q3706">
        <v>3705</v>
      </c>
      <c r="R3706">
        <v>0.80027386937757727</v>
      </c>
      <c r="S3706">
        <f t="shared" si="118"/>
        <v>9.1715834280228451E-3</v>
      </c>
    </row>
    <row r="3707" spans="17:19" x14ac:dyDescent="0.25">
      <c r="Q3707">
        <v>3706</v>
      </c>
      <c r="R3707">
        <v>0.93271329574391182</v>
      </c>
      <c r="S3707">
        <f t="shared" si="118"/>
        <v>1.661042603621167E-2</v>
      </c>
    </row>
    <row r="3708" spans="17:19" x14ac:dyDescent="0.25">
      <c r="Q3708">
        <v>3707</v>
      </c>
      <c r="R3708">
        <v>0.53307572228425781</v>
      </c>
      <c r="S3708">
        <f t="shared" si="118"/>
        <v>5.277932086718356E-4</v>
      </c>
    </row>
    <row r="3709" spans="17:19" x14ac:dyDescent="0.25">
      <c r="Q3709">
        <v>3708</v>
      </c>
      <c r="R3709">
        <v>0.1588274646019936</v>
      </c>
      <c r="S3709">
        <f t="shared" si="118"/>
        <v>-1.1788103858780914E-2</v>
      </c>
    </row>
    <row r="3710" spans="17:19" x14ac:dyDescent="0.25">
      <c r="Q3710">
        <v>3709</v>
      </c>
      <c r="R3710">
        <v>0.36334611101813752</v>
      </c>
      <c r="S3710">
        <f t="shared" si="118"/>
        <v>-4.3941936956682151E-3</v>
      </c>
    </row>
    <row r="3711" spans="17:19" x14ac:dyDescent="0.25">
      <c r="Q3711">
        <v>3710</v>
      </c>
      <c r="R3711">
        <v>0.36361980765450652</v>
      </c>
      <c r="S3711">
        <f t="shared" si="118"/>
        <v>-4.385896056308655E-3</v>
      </c>
    </row>
    <row r="3712" spans="17:19" x14ac:dyDescent="0.25">
      <c r="Q3712">
        <v>3711</v>
      </c>
      <c r="R3712">
        <v>0.38978173348062606</v>
      </c>
      <c r="S3712">
        <f t="shared" si="118"/>
        <v>-3.6017168369110587E-3</v>
      </c>
    </row>
    <row r="3713" spans="17:19" x14ac:dyDescent="0.25">
      <c r="Q3713">
        <v>3712</v>
      </c>
      <c r="R3713">
        <v>0.77866250878666921</v>
      </c>
      <c r="S3713">
        <f t="shared" si="118"/>
        <v>8.319080836679758E-3</v>
      </c>
    </row>
    <row r="3714" spans="17:19" x14ac:dyDescent="0.25">
      <c r="Q3714">
        <v>3713</v>
      </c>
      <c r="R3714">
        <v>0.6101848990059221</v>
      </c>
      <c r="S3714">
        <f t="shared" si="118"/>
        <v>2.7672384515271863E-3</v>
      </c>
    </row>
    <row r="3715" spans="17:19" x14ac:dyDescent="0.25">
      <c r="Q3715">
        <v>3714</v>
      </c>
      <c r="R3715">
        <v>0.87751151663868965</v>
      </c>
      <c r="S3715">
        <f t="shared" si="118"/>
        <v>1.2813427305597347E-2</v>
      </c>
    </row>
    <row r="3716" spans="17:19" x14ac:dyDescent="0.25">
      <c r="Q3716">
        <v>3715</v>
      </c>
      <c r="R3716">
        <v>0.60597697834656172</v>
      </c>
      <c r="S3716">
        <f t="shared" si="118"/>
        <v>2.642608566880999E-3</v>
      </c>
    </row>
    <row r="3717" spans="17:19" x14ac:dyDescent="0.25">
      <c r="Q3717">
        <v>3716</v>
      </c>
      <c r="R3717">
        <v>8.187092990043221E-2</v>
      </c>
      <c r="S3717">
        <f t="shared" si="118"/>
        <v>-1.6263733451462911E-2</v>
      </c>
    </row>
    <row r="3718" spans="17:19" x14ac:dyDescent="0.25">
      <c r="Q3718">
        <v>3717</v>
      </c>
      <c r="R3718">
        <v>0.72306779832248469</v>
      </c>
      <c r="S3718">
        <f t="shared" si="118"/>
        <v>6.3196585576457912E-3</v>
      </c>
    </row>
    <row r="3719" spans="17:19" x14ac:dyDescent="0.25">
      <c r="Q3719">
        <v>3718</v>
      </c>
      <c r="R3719">
        <v>0.57531692311632088</v>
      </c>
      <c r="S3719">
        <f t="shared" si="118"/>
        <v>1.744524159288206E-3</v>
      </c>
    </row>
    <row r="3720" spans="17:19" x14ac:dyDescent="0.25">
      <c r="Q3720">
        <v>3719</v>
      </c>
      <c r="R3720">
        <v>0.39846746440509628</v>
      </c>
      <c r="S3720">
        <f t="shared" si="118"/>
        <v>-3.3448589769590627E-3</v>
      </c>
    </row>
    <row r="3721" spans="17:19" x14ac:dyDescent="0.25">
      <c r="Q3721">
        <v>3720</v>
      </c>
      <c r="R3721">
        <v>0.23525487142704748</v>
      </c>
      <c r="S3721">
        <f t="shared" si="118"/>
        <v>-8.6287273433376874E-3</v>
      </c>
    </row>
    <row r="3722" spans="17:19" x14ac:dyDescent="0.25">
      <c r="Q3722">
        <v>3721</v>
      </c>
      <c r="R3722">
        <v>0.44333347540736223</v>
      </c>
      <c r="S3722">
        <f t="shared" si="118"/>
        <v>-2.0385778898088015E-3</v>
      </c>
    </row>
    <row r="3723" spans="17:19" x14ac:dyDescent="0.25">
      <c r="Q3723">
        <v>3722</v>
      </c>
      <c r="R3723">
        <v>0.71815118931692434</v>
      </c>
      <c r="S3723">
        <f t="shared" si="118"/>
        <v>6.1532756538884925E-3</v>
      </c>
    </row>
    <row r="3724" spans="17:19" x14ac:dyDescent="0.25">
      <c r="Q3724">
        <v>3723</v>
      </c>
      <c r="R3724">
        <v>0.20597719887584764</v>
      </c>
      <c r="S3724">
        <f t="shared" si="118"/>
        <v>-9.7531228356103183E-3</v>
      </c>
    </row>
    <row r="3725" spans="17:19" x14ac:dyDescent="0.25">
      <c r="Q3725">
        <v>3724</v>
      </c>
      <c r="R3725">
        <v>0.87297538472994785</v>
      </c>
      <c r="S3725">
        <f t="shared" si="118"/>
        <v>1.2562312360867505E-2</v>
      </c>
    </row>
    <row r="3726" spans="17:19" x14ac:dyDescent="0.25">
      <c r="Q3726">
        <v>3725</v>
      </c>
      <c r="R3726">
        <v>3.0552429423546301E-2</v>
      </c>
      <c r="S3726">
        <f t="shared" si="118"/>
        <v>-2.1727459400255049E-2</v>
      </c>
    </row>
    <row r="3727" spans="17:19" x14ac:dyDescent="0.25">
      <c r="Q3727">
        <v>3726</v>
      </c>
      <c r="R3727">
        <v>0.9014816432878533</v>
      </c>
      <c r="S3727">
        <f t="shared" si="118"/>
        <v>1.426321026134347E-2</v>
      </c>
    </row>
    <row r="3728" spans="17:19" x14ac:dyDescent="0.25">
      <c r="Q3728">
        <v>3727</v>
      </c>
      <c r="R3728">
        <v>0.39244620125401697</v>
      </c>
      <c r="S3728">
        <f t="shared" si="118"/>
        <v>-3.5227555352517525E-3</v>
      </c>
    </row>
    <row r="3729" spans="17:19" x14ac:dyDescent="0.25">
      <c r="Q3729">
        <v>3728</v>
      </c>
      <c r="R3729">
        <v>0.27783693262317877</v>
      </c>
      <c r="S3729">
        <f t="shared" si="118"/>
        <v>-7.1224229109585358E-3</v>
      </c>
    </row>
    <row r="3730" spans="17:19" x14ac:dyDescent="0.25">
      <c r="Q3730">
        <v>3729</v>
      </c>
      <c r="R3730">
        <v>0.5427841189214041</v>
      </c>
      <c r="S3730">
        <f t="shared" si="118"/>
        <v>8.0598145241520696E-4</v>
      </c>
    </row>
    <row r="3731" spans="17:19" x14ac:dyDescent="0.25">
      <c r="Q3731">
        <v>3730</v>
      </c>
      <c r="R3731">
        <v>0.99742440565864865</v>
      </c>
      <c r="S3731">
        <f t="shared" si="118"/>
        <v>3.1416417291362582E-2</v>
      </c>
    </row>
    <row r="3732" spans="17:19" x14ac:dyDescent="0.25">
      <c r="Q3732">
        <v>3731</v>
      </c>
      <c r="R3732">
        <v>0.44002495739704639</v>
      </c>
      <c r="S3732">
        <f t="shared" ref="S3732:S3795" si="119">_xlfn.NORM.INV(R3732,$K$12,$K$14)</f>
        <v>-2.1339717193122102E-3</v>
      </c>
    </row>
    <row r="3733" spans="17:19" x14ac:dyDescent="0.25">
      <c r="Q3733">
        <v>3732</v>
      </c>
      <c r="R3733">
        <v>0.90492033890548762</v>
      </c>
      <c r="S3733">
        <f t="shared" si="119"/>
        <v>1.449157064645802E-2</v>
      </c>
    </row>
    <row r="3734" spans="17:19" x14ac:dyDescent="0.25">
      <c r="Q3734">
        <v>3733</v>
      </c>
      <c r="R3734">
        <v>0.81322839506477895</v>
      </c>
      <c r="S3734">
        <f t="shared" si="119"/>
        <v>9.7093324574875663E-3</v>
      </c>
    </row>
    <row r="3735" spans="17:19" x14ac:dyDescent="0.25">
      <c r="Q3735">
        <v>3734</v>
      </c>
      <c r="R3735">
        <v>0.97697218909695682</v>
      </c>
      <c r="S3735">
        <f t="shared" si="119"/>
        <v>2.2283940021917036E-2</v>
      </c>
    </row>
    <row r="3736" spans="17:19" x14ac:dyDescent="0.25">
      <c r="Q3736">
        <v>3735</v>
      </c>
      <c r="R3736">
        <v>0.20207750331091723</v>
      </c>
      <c r="S3736">
        <f t="shared" si="119"/>
        <v>-9.9097543434421113E-3</v>
      </c>
    </row>
    <row r="3737" spans="17:19" x14ac:dyDescent="0.25">
      <c r="Q3737">
        <v>3736</v>
      </c>
      <c r="R3737">
        <v>0.40768429500614578</v>
      </c>
      <c r="S3737">
        <f t="shared" si="119"/>
        <v>-3.0739142647041918E-3</v>
      </c>
    </row>
    <row r="3738" spans="17:19" x14ac:dyDescent="0.25">
      <c r="Q3738">
        <v>3737</v>
      </c>
      <c r="R3738">
        <v>0.1140923651304051</v>
      </c>
      <c r="S3738">
        <f t="shared" si="119"/>
        <v>-1.4129535561573373E-2</v>
      </c>
    </row>
    <row r="3739" spans="17:19" x14ac:dyDescent="0.25">
      <c r="Q3739">
        <v>3738</v>
      </c>
      <c r="R3739">
        <v>0.95674141732044216</v>
      </c>
      <c r="S3739">
        <f t="shared" si="119"/>
        <v>1.9088358661878874E-2</v>
      </c>
    </row>
    <row r="3740" spans="17:19" x14ac:dyDescent="0.25">
      <c r="Q3740">
        <v>3739</v>
      </c>
      <c r="R3740">
        <v>0.17262535992256189</v>
      </c>
      <c r="S3740">
        <f t="shared" si="119"/>
        <v>-1.1157145038061173E-2</v>
      </c>
    </row>
    <row r="3741" spans="17:19" x14ac:dyDescent="0.25">
      <c r="Q3741">
        <v>3740</v>
      </c>
      <c r="R3741">
        <v>0.41861832362404416</v>
      </c>
      <c r="S3741">
        <f t="shared" si="119"/>
        <v>-2.7544190761132404E-3</v>
      </c>
    </row>
    <row r="3742" spans="17:19" x14ac:dyDescent="0.25">
      <c r="Q3742">
        <v>3741</v>
      </c>
      <c r="R3742">
        <v>0.15423532743832491</v>
      </c>
      <c r="S3742">
        <f t="shared" si="119"/>
        <v>-1.2005994886955952E-2</v>
      </c>
    </row>
    <row r="3743" spans="17:19" x14ac:dyDescent="0.25">
      <c r="Q3743">
        <v>3742</v>
      </c>
      <c r="R3743">
        <v>0.28108981020745538</v>
      </c>
      <c r="S3743">
        <f t="shared" si="119"/>
        <v>-7.0123571914193659E-3</v>
      </c>
    </row>
    <row r="3744" spans="17:19" x14ac:dyDescent="0.25">
      <c r="Q3744">
        <v>3743</v>
      </c>
      <c r="R3744">
        <v>0.94660748201250899</v>
      </c>
      <c r="S3744">
        <f t="shared" si="119"/>
        <v>1.7936194863980993E-2</v>
      </c>
    </row>
    <row r="3745" spans="17:19" x14ac:dyDescent="0.25">
      <c r="Q3745">
        <v>3744</v>
      </c>
      <c r="R3745">
        <v>0.92295060815630681</v>
      </c>
      <c r="S3745">
        <f t="shared" si="119"/>
        <v>1.5801279720704178E-2</v>
      </c>
    </row>
    <row r="3746" spans="17:19" x14ac:dyDescent="0.25">
      <c r="Q3746">
        <v>3745</v>
      </c>
      <c r="R3746">
        <v>0.776183901933855</v>
      </c>
      <c r="S3746">
        <f t="shared" si="119"/>
        <v>8.2244548561973795E-3</v>
      </c>
    </row>
    <row r="3747" spans="17:19" x14ac:dyDescent="0.25">
      <c r="Q3747">
        <v>3746</v>
      </c>
      <c r="R3747">
        <v>0.88399548795213423</v>
      </c>
      <c r="S3747">
        <f t="shared" si="119"/>
        <v>1.3183977186647558E-2</v>
      </c>
    </row>
    <row r="3748" spans="17:19" x14ac:dyDescent="0.25">
      <c r="Q3748">
        <v>3747</v>
      </c>
      <c r="R3748">
        <v>9.3036187538748649E-3</v>
      </c>
      <c r="S3748">
        <f t="shared" si="119"/>
        <v>-2.7196102586167233E-2</v>
      </c>
    </row>
    <row r="3749" spans="17:19" x14ac:dyDescent="0.25">
      <c r="Q3749">
        <v>3748</v>
      </c>
      <c r="R3749">
        <v>0.95739747678448361</v>
      </c>
      <c r="S3749">
        <f t="shared" si="119"/>
        <v>1.9170169844474366E-2</v>
      </c>
    </row>
    <row r="3750" spans="17:19" x14ac:dyDescent="0.25">
      <c r="Q3750">
        <v>3749</v>
      </c>
      <c r="R3750">
        <v>5.6753057703818888E-2</v>
      </c>
      <c r="S3750">
        <f t="shared" si="119"/>
        <v>-1.842619720511747E-2</v>
      </c>
    </row>
    <row r="3751" spans="17:19" x14ac:dyDescent="0.25">
      <c r="Q3751">
        <v>3750</v>
      </c>
      <c r="R3751">
        <v>0.3683591588510321</v>
      </c>
      <c r="S3751">
        <f t="shared" si="119"/>
        <v>-4.2425434064151607E-3</v>
      </c>
    </row>
    <row r="3752" spans="17:19" x14ac:dyDescent="0.25">
      <c r="Q3752">
        <v>3751</v>
      </c>
      <c r="R3752">
        <v>0.42140670673317937</v>
      </c>
      <c r="S3752">
        <f t="shared" si="119"/>
        <v>-2.6732457803158938E-3</v>
      </c>
    </row>
    <row r="3753" spans="17:19" x14ac:dyDescent="0.25">
      <c r="Q3753">
        <v>3752</v>
      </c>
      <c r="R3753">
        <v>3.7287647658871936E-2</v>
      </c>
      <c r="S3753">
        <f t="shared" si="119"/>
        <v>-2.0707082920831961E-2</v>
      </c>
    </row>
    <row r="3754" spans="17:19" x14ac:dyDescent="0.25">
      <c r="Q3754">
        <v>3753</v>
      </c>
      <c r="R3754">
        <v>0.82827788383016743</v>
      </c>
      <c r="S3754">
        <f t="shared" si="119"/>
        <v>1.0363945337306864E-2</v>
      </c>
    </row>
    <row r="3755" spans="17:19" x14ac:dyDescent="0.25">
      <c r="Q3755">
        <v>3754</v>
      </c>
      <c r="R3755">
        <v>0.91147450725739398</v>
      </c>
      <c r="S3755">
        <f t="shared" si="119"/>
        <v>1.4944278891844858E-2</v>
      </c>
    </row>
    <row r="3756" spans="17:19" x14ac:dyDescent="0.25">
      <c r="Q3756">
        <v>3755</v>
      </c>
      <c r="R3756">
        <v>0.69416270760287557</v>
      </c>
      <c r="S3756">
        <f t="shared" si="119"/>
        <v>5.3604294210367089E-3</v>
      </c>
    </row>
    <row r="3757" spans="17:19" x14ac:dyDescent="0.25">
      <c r="Q3757">
        <v>3756</v>
      </c>
      <c r="R3757">
        <v>5.0052903295283113E-2</v>
      </c>
      <c r="S3757">
        <f t="shared" si="119"/>
        <v>-1.9128448240391317E-2</v>
      </c>
    </row>
    <row r="3758" spans="17:19" x14ac:dyDescent="0.25">
      <c r="Q3758">
        <v>3757</v>
      </c>
      <c r="R3758">
        <v>0.71089971018072906</v>
      </c>
      <c r="S3758">
        <f t="shared" si="119"/>
        <v>5.9104039657316212E-3</v>
      </c>
    </row>
    <row r="3759" spans="17:19" x14ac:dyDescent="0.25">
      <c r="Q3759">
        <v>3758</v>
      </c>
      <c r="R3759">
        <v>0.28455086426955023</v>
      </c>
      <c r="S3759">
        <f t="shared" si="119"/>
        <v>-6.895920911330386E-3</v>
      </c>
    </row>
    <row r="3760" spans="17:19" x14ac:dyDescent="0.25">
      <c r="Q3760">
        <v>3759</v>
      </c>
      <c r="R3760">
        <v>0.46699884248195211</v>
      </c>
      <c r="S3760">
        <f t="shared" si="119"/>
        <v>-1.3591475964615175E-3</v>
      </c>
    </row>
    <row r="3761" spans="17:19" x14ac:dyDescent="0.25">
      <c r="Q3761">
        <v>3760</v>
      </c>
      <c r="R3761">
        <v>0.69653070923678073</v>
      </c>
      <c r="S3761">
        <f t="shared" si="119"/>
        <v>5.437397469083078E-3</v>
      </c>
    </row>
    <row r="3762" spans="17:19" x14ac:dyDescent="0.25">
      <c r="Q3762">
        <v>3761</v>
      </c>
      <c r="R3762">
        <v>0.53384563863763634</v>
      </c>
      <c r="S3762">
        <f t="shared" si="119"/>
        <v>5.4983192013929568E-4</v>
      </c>
    </row>
    <row r="3763" spans="17:19" x14ac:dyDescent="0.25">
      <c r="Q3763">
        <v>3762</v>
      </c>
      <c r="R3763">
        <v>0.13058230923421277</v>
      </c>
      <c r="S3763">
        <f t="shared" si="119"/>
        <v>-1.3203186748411179E-2</v>
      </c>
    </row>
    <row r="3764" spans="17:19" x14ac:dyDescent="0.25">
      <c r="Q3764">
        <v>3763</v>
      </c>
      <c r="R3764">
        <v>0.25457569079030828</v>
      </c>
      <c r="S3764">
        <f t="shared" si="119"/>
        <v>-7.9290016460081304E-3</v>
      </c>
    </row>
    <row r="3765" spans="17:19" x14ac:dyDescent="0.25">
      <c r="Q3765">
        <v>3764</v>
      </c>
      <c r="R3765">
        <v>0.66689156133236249</v>
      </c>
      <c r="S3765">
        <f t="shared" si="119"/>
        <v>4.4917371977274126E-3</v>
      </c>
    </row>
    <row r="3766" spans="17:19" x14ac:dyDescent="0.25">
      <c r="Q3766">
        <v>3765</v>
      </c>
      <c r="R3766">
        <v>0.76424813508401146</v>
      </c>
      <c r="S3766">
        <f t="shared" si="119"/>
        <v>7.7768566572626232E-3</v>
      </c>
    </row>
    <row r="3767" spans="17:19" x14ac:dyDescent="0.25">
      <c r="Q3767">
        <v>3766</v>
      </c>
      <c r="R3767">
        <v>3.5158200863559252E-2</v>
      </c>
      <c r="S3767">
        <f t="shared" si="119"/>
        <v>-2.1012046136599526E-2</v>
      </c>
    </row>
    <row r="3768" spans="17:19" x14ac:dyDescent="0.25">
      <c r="Q3768">
        <v>3767</v>
      </c>
      <c r="R3768">
        <v>0.1462672049905348</v>
      </c>
      <c r="S3768">
        <f t="shared" si="119"/>
        <v>-1.2394509607334299E-2</v>
      </c>
    </row>
    <row r="3769" spans="17:19" x14ac:dyDescent="0.25">
      <c r="Q3769">
        <v>3768</v>
      </c>
      <c r="R3769">
        <v>0.52587997656491936</v>
      </c>
      <c r="S3769">
        <f t="shared" si="119"/>
        <v>3.2197635494007052E-4</v>
      </c>
    </row>
    <row r="3770" spans="17:19" x14ac:dyDescent="0.25">
      <c r="Q3770">
        <v>3769</v>
      </c>
      <c r="R3770">
        <v>0.96004873759498832</v>
      </c>
      <c r="S3770">
        <f t="shared" si="119"/>
        <v>1.9511548946268602E-2</v>
      </c>
    </row>
    <row r="3771" spans="17:19" x14ac:dyDescent="0.25">
      <c r="Q3771">
        <v>3770</v>
      </c>
      <c r="R3771">
        <v>0.55105867254713936</v>
      </c>
      <c r="S3771">
        <f t="shared" si="119"/>
        <v>1.0436555595624809E-3</v>
      </c>
    </row>
    <row r="3772" spans="17:19" x14ac:dyDescent="0.25">
      <c r="Q3772">
        <v>3771</v>
      </c>
      <c r="R3772">
        <v>0.80293444283824256</v>
      </c>
      <c r="S3772">
        <f t="shared" si="119"/>
        <v>9.2802531057875563E-3</v>
      </c>
    </row>
    <row r="3773" spans="17:19" x14ac:dyDescent="0.25">
      <c r="Q3773">
        <v>3772</v>
      </c>
      <c r="R3773">
        <v>0.35427549012222659</v>
      </c>
      <c r="S3773">
        <f t="shared" si="119"/>
        <v>-4.6704174624459735E-3</v>
      </c>
    </row>
    <row r="3774" spans="17:19" x14ac:dyDescent="0.25">
      <c r="Q3774">
        <v>3773</v>
      </c>
      <c r="R3774">
        <v>0.74461534840172217</v>
      </c>
      <c r="S3774">
        <f t="shared" si="119"/>
        <v>7.0668439983792549E-3</v>
      </c>
    </row>
    <row r="3775" spans="17:19" x14ac:dyDescent="0.25">
      <c r="Q3775">
        <v>3774</v>
      </c>
      <c r="R3775">
        <v>0.47177980683434906</v>
      </c>
      <c r="S3775">
        <f t="shared" si="119"/>
        <v>-1.2223714011765829E-3</v>
      </c>
    </row>
    <row r="3776" spans="17:19" x14ac:dyDescent="0.25">
      <c r="Q3776">
        <v>3775</v>
      </c>
      <c r="R3776">
        <v>0.12945933128917941</v>
      </c>
      <c r="S3776">
        <f t="shared" si="119"/>
        <v>-1.3263587644236251E-2</v>
      </c>
    </row>
    <row r="3777" spans="17:19" x14ac:dyDescent="0.25">
      <c r="Q3777">
        <v>3776</v>
      </c>
      <c r="R3777">
        <v>0.25347895125070841</v>
      </c>
      <c r="S3777">
        <f t="shared" si="119"/>
        <v>-7.9679457189668068E-3</v>
      </c>
    </row>
    <row r="3778" spans="17:19" x14ac:dyDescent="0.25">
      <c r="Q3778">
        <v>3777</v>
      </c>
      <c r="R3778">
        <v>0.25482470849429562</v>
      </c>
      <c r="S3778">
        <f t="shared" si="119"/>
        <v>-7.920171547550656E-3</v>
      </c>
    </row>
    <row r="3779" spans="17:19" x14ac:dyDescent="0.25">
      <c r="Q3779">
        <v>3778</v>
      </c>
      <c r="R3779">
        <v>0.45324321283157354</v>
      </c>
      <c r="S3779">
        <f t="shared" si="119"/>
        <v>-1.7535060246681444E-3</v>
      </c>
    </row>
    <row r="3780" spans="17:19" x14ac:dyDescent="0.25">
      <c r="Q3780">
        <v>3779</v>
      </c>
      <c r="R3780">
        <v>0.46976010753175379</v>
      </c>
      <c r="S3780">
        <f t="shared" si="119"/>
        <v>-1.2801366180708368E-3</v>
      </c>
    </row>
    <row r="3781" spans="17:19" x14ac:dyDescent="0.25">
      <c r="Q3781">
        <v>3780</v>
      </c>
      <c r="R3781">
        <v>0.45914906096306973</v>
      </c>
      <c r="S3781">
        <f t="shared" si="119"/>
        <v>-1.5840229587279365E-3</v>
      </c>
    </row>
    <row r="3782" spans="17:19" x14ac:dyDescent="0.25">
      <c r="Q3782">
        <v>3781</v>
      </c>
      <c r="R3782">
        <v>0.78049332210665046</v>
      </c>
      <c r="S3782">
        <f t="shared" si="119"/>
        <v>8.389365521629338E-3</v>
      </c>
    </row>
    <row r="3783" spans="17:19" x14ac:dyDescent="0.25">
      <c r="Q3783">
        <v>3782</v>
      </c>
      <c r="R3783">
        <v>0.63790619096322243</v>
      </c>
      <c r="S3783">
        <f t="shared" si="119"/>
        <v>3.5986981011345651E-3</v>
      </c>
    </row>
    <row r="3784" spans="17:19" x14ac:dyDescent="0.25">
      <c r="Q3784">
        <v>3783</v>
      </c>
      <c r="R3784">
        <v>0.62068973399136051</v>
      </c>
      <c r="S3784">
        <f t="shared" si="119"/>
        <v>3.0800801781554902E-3</v>
      </c>
    </row>
    <row r="3785" spans="17:19" x14ac:dyDescent="0.25">
      <c r="Q3785">
        <v>3784</v>
      </c>
      <c r="R3785">
        <v>0.48431066149937652</v>
      </c>
      <c r="S3785">
        <f t="shared" si="119"/>
        <v>-8.6438342997196822E-4</v>
      </c>
    </row>
    <row r="3786" spans="17:19" x14ac:dyDescent="0.25">
      <c r="Q3786">
        <v>3785</v>
      </c>
      <c r="R3786">
        <v>0.14860437892507927</v>
      </c>
      <c r="S3786">
        <f t="shared" si="119"/>
        <v>-1.2279118579717939E-2</v>
      </c>
    </row>
    <row r="3787" spans="17:19" x14ac:dyDescent="0.25">
      <c r="Q3787">
        <v>3786</v>
      </c>
      <c r="R3787">
        <v>0.20133419190659896</v>
      </c>
      <c r="S3787">
        <f t="shared" si="119"/>
        <v>-9.9398137359566346E-3</v>
      </c>
    </row>
    <row r="3788" spans="17:19" x14ac:dyDescent="0.25">
      <c r="Q3788">
        <v>3787</v>
      </c>
      <c r="R3788">
        <v>0.88710838179232498</v>
      </c>
      <c r="S3788">
        <f t="shared" si="119"/>
        <v>1.3367107276821307E-2</v>
      </c>
    </row>
    <row r="3789" spans="17:19" x14ac:dyDescent="0.25">
      <c r="Q3789">
        <v>3788</v>
      </c>
      <c r="R3789">
        <v>8.4357193104687367E-2</v>
      </c>
      <c r="S3789">
        <f t="shared" si="119"/>
        <v>-1.6078817851710354E-2</v>
      </c>
    </row>
    <row r="3790" spans="17:19" x14ac:dyDescent="0.25">
      <c r="Q3790">
        <v>3789</v>
      </c>
      <c r="R3790">
        <v>0.26461709253649279</v>
      </c>
      <c r="S3790">
        <f t="shared" si="119"/>
        <v>-7.5764185462400043E-3</v>
      </c>
    </row>
    <row r="3791" spans="17:19" x14ac:dyDescent="0.25">
      <c r="Q3791">
        <v>3790</v>
      </c>
      <c r="R3791">
        <v>0.25048856517186036</v>
      </c>
      <c r="S3791">
        <f t="shared" si="119"/>
        <v>-8.0745840881604643E-3</v>
      </c>
    </row>
    <row r="3792" spans="17:19" x14ac:dyDescent="0.25">
      <c r="Q3792">
        <v>3791</v>
      </c>
      <c r="R3792">
        <v>0.71605885080567921</v>
      </c>
      <c r="S3792">
        <f t="shared" si="119"/>
        <v>6.0828947484766064E-3</v>
      </c>
    </row>
    <row r="3793" spans="17:19" x14ac:dyDescent="0.25">
      <c r="Q3793">
        <v>3792</v>
      </c>
      <c r="R3793">
        <v>0.26415126477740292</v>
      </c>
      <c r="S3793">
        <f t="shared" si="119"/>
        <v>-7.5926214083995225E-3</v>
      </c>
    </row>
    <row r="3794" spans="17:19" x14ac:dyDescent="0.25">
      <c r="Q3794">
        <v>3793</v>
      </c>
      <c r="R3794">
        <v>0.65657079841154142</v>
      </c>
      <c r="S3794">
        <f t="shared" si="119"/>
        <v>4.1705656775144961E-3</v>
      </c>
    </row>
    <row r="3795" spans="17:19" x14ac:dyDescent="0.25">
      <c r="Q3795">
        <v>3794</v>
      </c>
      <c r="R3795">
        <v>0.56126039868483801</v>
      </c>
      <c r="S3795">
        <f t="shared" si="119"/>
        <v>1.3375757339465705E-3</v>
      </c>
    </row>
    <row r="3796" spans="17:19" x14ac:dyDescent="0.25">
      <c r="Q3796">
        <v>3795</v>
      </c>
      <c r="R3796">
        <v>0.52114003780531626</v>
      </c>
      <c r="S3796">
        <f t="shared" ref="S3796:S3859" si="120">_xlfn.NORM.INV(R3796,$K$12,$K$14)</f>
        <v>1.8653798488548287E-4</v>
      </c>
    </row>
    <row r="3797" spans="17:19" x14ac:dyDescent="0.25">
      <c r="Q3797">
        <v>3796</v>
      </c>
      <c r="R3797">
        <v>0.24178515645302279</v>
      </c>
      <c r="S3797">
        <f t="shared" si="120"/>
        <v>-8.3888693248587408E-3</v>
      </c>
    </row>
    <row r="3798" spans="17:19" x14ac:dyDescent="0.25">
      <c r="Q3798">
        <v>3797</v>
      </c>
      <c r="R3798">
        <v>0.22324916515434934</v>
      </c>
      <c r="S3798">
        <f t="shared" si="120"/>
        <v>-9.0795344215363928E-3</v>
      </c>
    </row>
    <row r="3799" spans="17:19" x14ac:dyDescent="0.25">
      <c r="Q3799">
        <v>3798</v>
      </c>
      <c r="R3799">
        <v>0.73073514232583836</v>
      </c>
      <c r="S3799">
        <f t="shared" si="120"/>
        <v>6.5820516653300395E-3</v>
      </c>
    </row>
    <row r="3800" spans="17:19" x14ac:dyDescent="0.25">
      <c r="Q3800">
        <v>3799</v>
      </c>
      <c r="R3800">
        <v>0.96680622437153207</v>
      </c>
      <c r="S3800">
        <f t="shared" si="120"/>
        <v>2.0473636173808412E-2</v>
      </c>
    </row>
    <row r="3801" spans="17:19" x14ac:dyDescent="0.25">
      <c r="Q3801">
        <v>3800</v>
      </c>
      <c r="R3801">
        <v>0.99648723731220035</v>
      </c>
      <c r="S3801">
        <f t="shared" si="120"/>
        <v>3.025807894407808E-2</v>
      </c>
    </row>
    <row r="3802" spans="17:19" x14ac:dyDescent="0.25">
      <c r="Q3802">
        <v>3801</v>
      </c>
      <c r="R3802">
        <v>0.4707461340167981</v>
      </c>
      <c r="S3802">
        <f t="shared" si="120"/>
        <v>-1.2519326863577914E-3</v>
      </c>
    </row>
    <row r="3803" spans="17:19" x14ac:dyDescent="0.25">
      <c r="Q3803">
        <v>3802</v>
      </c>
      <c r="R3803">
        <v>0.60602519698870372</v>
      </c>
      <c r="S3803">
        <f t="shared" si="120"/>
        <v>2.6440345981183526E-3</v>
      </c>
    </row>
    <row r="3804" spans="17:19" x14ac:dyDescent="0.25">
      <c r="Q3804">
        <v>3803</v>
      </c>
      <c r="R3804">
        <v>0.4692763309598702</v>
      </c>
      <c r="S3804">
        <f t="shared" si="120"/>
        <v>-1.2939763106095648E-3</v>
      </c>
    </row>
    <row r="3805" spans="17:19" x14ac:dyDescent="0.25">
      <c r="Q3805">
        <v>3804</v>
      </c>
      <c r="R3805">
        <v>0.96877704878293536</v>
      </c>
      <c r="S3805">
        <f t="shared" si="120"/>
        <v>2.0784504860023832E-2</v>
      </c>
    </row>
    <row r="3806" spans="17:19" x14ac:dyDescent="0.25">
      <c r="Q3806">
        <v>3805</v>
      </c>
      <c r="R3806">
        <v>0.31276297829233857</v>
      </c>
      <c r="S3806">
        <f t="shared" si="120"/>
        <v>-5.9703022749662323E-3</v>
      </c>
    </row>
    <row r="3807" spans="17:19" x14ac:dyDescent="0.25">
      <c r="Q3807">
        <v>3806</v>
      </c>
      <c r="R3807">
        <v>0.16867690140490355</v>
      </c>
      <c r="S3807">
        <f t="shared" si="120"/>
        <v>-1.1334272315807909E-2</v>
      </c>
    </row>
    <row r="3808" spans="17:19" x14ac:dyDescent="0.25">
      <c r="Q3808">
        <v>3807</v>
      </c>
      <c r="R3808">
        <v>0.9258645776797183</v>
      </c>
      <c r="S3808">
        <f t="shared" si="120"/>
        <v>1.6034149981738206E-2</v>
      </c>
    </row>
    <row r="3809" spans="17:19" x14ac:dyDescent="0.25">
      <c r="Q3809">
        <v>3808</v>
      </c>
      <c r="R3809">
        <v>0.15562307618425386</v>
      </c>
      <c r="S3809">
        <f t="shared" si="120"/>
        <v>-1.1939702512221352E-2</v>
      </c>
    </row>
    <row r="3810" spans="17:19" x14ac:dyDescent="0.25">
      <c r="Q3810">
        <v>3809</v>
      </c>
      <c r="R3810">
        <v>0.20802626015981174</v>
      </c>
      <c r="S3810">
        <f t="shared" si="120"/>
        <v>-9.6715274970197353E-3</v>
      </c>
    </row>
    <row r="3811" spans="17:19" x14ac:dyDescent="0.25">
      <c r="Q3811">
        <v>3810</v>
      </c>
      <c r="R3811">
        <v>7.9288739779830197E-2</v>
      </c>
      <c r="S3811">
        <f t="shared" si="120"/>
        <v>-1.6460319988533045E-2</v>
      </c>
    </row>
    <row r="3812" spans="17:19" x14ac:dyDescent="0.25">
      <c r="Q3812">
        <v>3811</v>
      </c>
      <c r="R3812">
        <v>0.26183606338923504</v>
      </c>
      <c r="S3812">
        <f t="shared" si="120"/>
        <v>-7.6733681340447404E-3</v>
      </c>
    </row>
    <row r="3813" spans="17:19" x14ac:dyDescent="0.25">
      <c r="Q3813">
        <v>3812</v>
      </c>
      <c r="R3813">
        <v>0.27027936400453334</v>
      </c>
      <c r="S3813">
        <f t="shared" si="120"/>
        <v>-7.3806103558139253E-3</v>
      </c>
    </row>
    <row r="3814" spans="17:19" x14ac:dyDescent="0.25">
      <c r="Q3814">
        <v>3813</v>
      </c>
      <c r="R3814">
        <v>0.24014828196958748</v>
      </c>
      <c r="S3814">
        <f t="shared" si="120"/>
        <v>-8.4486559227072208E-3</v>
      </c>
    </row>
    <row r="3815" spans="17:19" x14ac:dyDescent="0.25">
      <c r="Q3815">
        <v>3814</v>
      </c>
      <c r="R3815">
        <v>0.36062708273138377</v>
      </c>
      <c r="S3815">
        <f t="shared" si="120"/>
        <v>-4.4767420467682895E-3</v>
      </c>
    </row>
    <row r="3816" spans="17:19" x14ac:dyDescent="0.25">
      <c r="Q3816">
        <v>3815</v>
      </c>
      <c r="R3816">
        <v>0.3013300283968704</v>
      </c>
      <c r="S3816">
        <f t="shared" si="120"/>
        <v>-6.3406502388952254E-3</v>
      </c>
    </row>
    <row r="3817" spans="17:19" x14ac:dyDescent="0.25">
      <c r="Q3817">
        <v>3816</v>
      </c>
      <c r="R3817">
        <v>0.42711281198159001</v>
      </c>
      <c r="S3817">
        <f t="shared" si="120"/>
        <v>-2.5074865570120512E-3</v>
      </c>
    </row>
    <row r="3818" spans="17:19" x14ac:dyDescent="0.25">
      <c r="Q3818">
        <v>3817</v>
      </c>
      <c r="R3818">
        <v>0.47167203905744159</v>
      </c>
      <c r="S3818">
        <f t="shared" si="120"/>
        <v>-1.2254531190969873E-3</v>
      </c>
    </row>
    <row r="3819" spans="17:19" x14ac:dyDescent="0.25">
      <c r="Q3819">
        <v>3818</v>
      </c>
      <c r="R3819">
        <v>0.63753452558103596</v>
      </c>
      <c r="S3819">
        <f t="shared" si="120"/>
        <v>3.5874176657882551E-3</v>
      </c>
    </row>
    <row r="3820" spans="17:19" x14ac:dyDescent="0.25">
      <c r="Q3820">
        <v>3819</v>
      </c>
      <c r="R3820">
        <v>0.52874205602480218</v>
      </c>
      <c r="S3820">
        <f t="shared" si="120"/>
        <v>4.038064988872645E-4</v>
      </c>
    </row>
    <row r="3821" spans="17:19" x14ac:dyDescent="0.25">
      <c r="Q3821">
        <v>3820</v>
      </c>
      <c r="R3821">
        <v>0.12515149412932047</v>
      </c>
      <c r="S3821">
        <f t="shared" si="120"/>
        <v>-1.3498722857606005E-2</v>
      </c>
    </row>
    <row r="3822" spans="17:19" x14ac:dyDescent="0.25">
      <c r="Q3822">
        <v>3821</v>
      </c>
      <c r="R3822">
        <v>0.65342923622492532</v>
      </c>
      <c r="S3822">
        <f t="shared" si="120"/>
        <v>4.0735361839069877E-3</v>
      </c>
    </row>
    <row r="3823" spans="17:19" x14ac:dyDescent="0.25">
      <c r="Q3823">
        <v>3822</v>
      </c>
      <c r="R3823">
        <v>0.20299012634048597</v>
      </c>
      <c r="S3823">
        <f t="shared" si="120"/>
        <v>-9.872938356387093E-3</v>
      </c>
    </row>
    <row r="3824" spans="17:19" x14ac:dyDescent="0.25">
      <c r="Q3824">
        <v>3823</v>
      </c>
      <c r="R3824">
        <v>0.73058777285850773</v>
      </c>
      <c r="S3824">
        <f t="shared" si="120"/>
        <v>6.5769735802749651E-3</v>
      </c>
    </row>
    <row r="3825" spans="17:19" x14ac:dyDescent="0.25">
      <c r="Q3825">
        <v>3824</v>
      </c>
      <c r="R3825">
        <v>0.16567744247263083</v>
      </c>
      <c r="S3825">
        <f t="shared" si="120"/>
        <v>-1.1470615723296709E-2</v>
      </c>
    </row>
    <row r="3826" spans="17:19" x14ac:dyDescent="0.25">
      <c r="Q3826">
        <v>3825</v>
      </c>
      <c r="R3826">
        <v>0.30055566255091226</v>
      </c>
      <c r="S3826">
        <f t="shared" si="120"/>
        <v>-6.3659581788742294E-3</v>
      </c>
    </row>
    <row r="3827" spans="17:19" x14ac:dyDescent="0.25">
      <c r="Q3827">
        <v>3826</v>
      </c>
      <c r="R3827">
        <v>0.72704509302681397</v>
      </c>
      <c r="S3827">
        <f t="shared" si="120"/>
        <v>6.4553142298699297E-3</v>
      </c>
    </row>
    <row r="3828" spans="17:19" x14ac:dyDescent="0.25">
      <c r="Q3828">
        <v>3827</v>
      </c>
      <c r="R3828">
        <v>0.99696747200823355</v>
      </c>
      <c r="S3828">
        <f t="shared" si="120"/>
        <v>3.0811250574842221E-2</v>
      </c>
    </row>
    <row r="3829" spans="17:19" x14ac:dyDescent="0.25">
      <c r="Q3829">
        <v>3828</v>
      </c>
      <c r="R3829">
        <v>0.90024707731714781</v>
      </c>
      <c r="S3829">
        <f t="shared" si="120"/>
        <v>1.4182649807010448E-2</v>
      </c>
    </row>
    <row r="3830" spans="17:19" x14ac:dyDescent="0.25">
      <c r="Q3830">
        <v>3829</v>
      </c>
      <c r="R3830">
        <v>2.7138311820066874E-2</v>
      </c>
      <c r="S3830">
        <f t="shared" si="120"/>
        <v>-2.2317898355689592E-2</v>
      </c>
    </row>
    <row r="3831" spans="17:19" x14ac:dyDescent="0.25">
      <c r="Q3831">
        <v>3830</v>
      </c>
      <c r="R3831">
        <v>0.44883745609829184</v>
      </c>
      <c r="S3831">
        <f t="shared" si="120"/>
        <v>-1.8801315440133632E-3</v>
      </c>
    </row>
    <row r="3832" spans="17:19" x14ac:dyDescent="0.25">
      <c r="Q3832">
        <v>3831</v>
      </c>
      <c r="R3832">
        <v>0.59255508103504739</v>
      </c>
      <c r="S3832">
        <f t="shared" si="120"/>
        <v>2.2474428556578841E-3</v>
      </c>
    </row>
    <row r="3833" spans="17:19" x14ac:dyDescent="0.25">
      <c r="Q3833">
        <v>3832</v>
      </c>
      <c r="R3833">
        <v>0.69201656848138626</v>
      </c>
      <c r="S3833">
        <f t="shared" si="120"/>
        <v>5.2909003317199435E-3</v>
      </c>
    </row>
    <row r="3834" spans="17:19" x14ac:dyDescent="0.25">
      <c r="Q3834">
        <v>3833</v>
      </c>
      <c r="R3834">
        <v>0.83456952725045419</v>
      </c>
      <c r="S3834">
        <f t="shared" si="120"/>
        <v>1.064842413860396E-2</v>
      </c>
    </row>
    <row r="3835" spans="17:19" x14ac:dyDescent="0.25">
      <c r="Q3835">
        <v>3834</v>
      </c>
      <c r="R3835">
        <v>0.21286001227933238</v>
      </c>
      <c r="S3835">
        <f t="shared" si="120"/>
        <v>-9.4809007011521368E-3</v>
      </c>
    </row>
    <row r="3836" spans="17:19" x14ac:dyDescent="0.25">
      <c r="Q3836">
        <v>3835</v>
      </c>
      <c r="R3836">
        <v>0.84347790159436054</v>
      </c>
      <c r="S3836">
        <f t="shared" si="120"/>
        <v>1.1063475802991414E-2</v>
      </c>
    </row>
    <row r="3837" spans="17:19" x14ac:dyDescent="0.25">
      <c r="Q3837">
        <v>3836</v>
      </c>
      <c r="R3837">
        <v>0.7348190143500497</v>
      </c>
      <c r="S3837">
        <f t="shared" si="120"/>
        <v>6.7233354793146466E-3</v>
      </c>
    </row>
    <row r="3838" spans="17:19" x14ac:dyDescent="0.25">
      <c r="Q3838">
        <v>3837</v>
      </c>
      <c r="R3838">
        <v>0.23516251990627746</v>
      </c>
      <c r="S3838">
        <f t="shared" si="120"/>
        <v>-8.632145470198296E-3</v>
      </c>
    </row>
    <row r="3839" spans="17:19" x14ac:dyDescent="0.25">
      <c r="Q3839">
        <v>3838</v>
      </c>
      <c r="R3839">
        <v>0.90527586425995699</v>
      </c>
      <c r="S3839">
        <f t="shared" si="120"/>
        <v>1.4515525241482351E-2</v>
      </c>
    </row>
    <row r="3840" spans="17:19" x14ac:dyDescent="0.25">
      <c r="Q3840">
        <v>3839</v>
      </c>
      <c r="R3840">
        <v>5.7885538067498743E-2</v>
      </c>
      <c r="S3840">
        <f t="shared" si="120"/>
        <v>-1.8314059975532159E-2</v>
      </c>
    </row>
    <row r="3841" spans="17:19" x14ac:dyDescent="0.25">
      <c r="Q3841">
        <v>3840</v>
      </c>
      <c r="R3841">
        <v>0.89870353987388663</v>
      </c>
      <c r="S3841">
        <f t="shared" si="120"/>
        <v>1.4082945778762257E-2</v>
      </c>
    </row>
    <row r="3842" spans="17:19" x14ac:dyDescent="0.25">
      <c r="Q3842">
        <v>3841</v>
      </c>
      <c r="R3842">
        <v>0.67338959853834579</v>
      </c>
      <c r="S3842">
        <f t="shared" si="120"/>
        <v>4.6959575456780832E-3</v>
      </c>
    </row>
    <row r="3843" spans="17:19" x14ac:dyDescent="0.25">
      <c r="Q3843">
        <v>3842</v>
      </c>
      <c r="R3843">
        <v>0.31546603635030812</v>
      </c>
      <c r="S3843">
        <f t="shared" si="120"/>
        <v>-5.8836095119073253E-3</v>
      </c>
    </row>
    <row r="3844" spans="17:19" x14ac:dyDescent="0.25">
      <c r="Q3844">
        <v>3843</v>
      </c>
      <c r="R3844">
        <v>0.76755344383602397</v>
      </c>
      <c r="S3844">
        <f t="shared" si="120"/>
        <v>7.89951469144912E-3</v>
      </c>
    </row>
    <row r="3845" spans="17:19" x14ac:dyDescent="0.25">
      <c r="Q3845">
        <v>3844</v>
      </c>
      <c r="R3845">
        <v>0.68949233142126487</v>
      </c>
      <c r="S3845">
        <f t="shared" si="120"/>
        <v>5.2093934722162206E-3</v>
      </c>
    </row>
    <row r="3846" spans="17:19" x14ac:dyDescent="0.25">
      <c r="Q3846">
        <v>3845</v>
      </c>
      <c r="R3846">
        <v>0.30980304760613397</v>
      </c>
      <c r="S3846">
        <f t="shared" si="120"/>
        <v>-6.0656048691599849E-3</v>
      </c>
    </row>
    <row r="3847" spans="17:19" x14ac:dyDescent="0.25">
      <c r="Q3847">
        <v>3846</v>
      </c>
      <c r="R3847">
        <v>0.37838998271290913</v>
      </c>
      <c r="S3847">
        <f t="shared" si="120"/>
        <v>-3.9410983700677738E-3</v>
      </c>
    </row>
    <row r="3848" spans="17:19" x14ac:dyDescent="0.25">
      <c r="Q3848">
        <v>3847</v>
      </c>
      <c r="R3848">
        <v>0.90949147478592518</v>
      </c>
      <c r="S3848">
        <f t="shared" si="120"/>
        <v>1.4804757712706687E-2</v>
      </c>
    </row>
    <row r="3849" spans="17:19" x14ac:dyDescent="0.25">
      <c r="Q3849">
        <v>3848</v>
      </c>
      <c r="R3849">
        <v>0.27515047009672267</v>
      </c>
      <c r="S3849">
        <f t="shared" si="120"/>
        <v>-7.2137981197894366E-3</v>
      </c>
    </row>
    <row r="3850" spans="17:19" x14ac:dyDescent="0.25">
      <c r="Q3850">
        <v>3849</v>
      </c>
      <c r="R3850">
        <v>0.78906277275428183</v>
      </c>
      <c r="S3850">
        <f t="shared" si="120"/>
        <v>8.7229328634206033E-3</v>
      </c>
    </row>
    <row r="3851" spans="17:19" x14ac:dyDescent="0.25">
      <c r="Q3851">
        <v>3850</v>
      </c>
      <c r="R3851">
        <v>3.480317480266959E-2</v>
      </c>
      <c r="S3851">
        <f t="shared" si="120"/>
        <v>-2.1064354371803942E-2</v>
      </c>
    </row>
    <row r="3852" spans="17:19" x14ac:dyDescent="0.25">
      <c r="Q3852">
        <v>3851</v>
      </c>
      <c r="R3852">
        <v>0.31137722840004589</v>
      </c>
      <c r="S3852">
        <f t="shared" si="120"/>
        <v>-6.0148711665859523E-3</v>
      </c>
    </row>
    <row r="3853" spans="17:19" x14ac:dyDescent="0.25">
      <c r="Q3853">
        <v>3852</v>
      </c>
      <c r="R3853">
        <v>0.34084724879832728</v>
      </c>
      <c r="S3853">
        <f t="shared" si="120"/>
        <v>-5.0840499610074561E-3</v>
      </c>
    </row>
    <row r="3854" spans="17:19" x14ac:dyDescent="0.25">
      <c r="Q3854">
        <v>3853</v>
      </c>
      <c r="R3854">
        <v>0.32951236122419403</v>
      </c>
      <c r="S3854">
        <f t="shared" si="120"/>
        <v>-5.4380437225261865E-3</v>
      </c>
    </row>
    <row r="3855" spans="17:19" x14ac:dyDescent="0.25">
      <c r="Q3855">
        <v>3854</v>
      </c>
      <c r="R3855">
        <v>0.7763894867146246</v>
      </c>
      <c r="S3855">
        <f t="shared" si="120"/>
        <v>8.2322807090589849E-3</v>
      </c>
    </row>
    <row r="3856" spans="17:19" x14ac:dyDescent="0.25">
      <c r="Q3856">
        <v>3855</v>
      </c>
      <c r="R3856">
        <v>0.89307727468339759</v>
      </c>
      <c r="S3856">
        <f t="shared" si="120"/>
        <v>1.3728610033433893E-2</v>
      </c>
    </row>
    <row r="3857" spans="17:19" x14ac:dyDescent="0.25">
      <c r="Q3857">
        <v>3856</v>
      </c>
      <c r="R3857">
        <v>0.88527854906344783</v>
      </c>
      <c r="S3857">
        <f t="shared" si="120"/>
        <v>1.3259030151668615E-2</v>
      </c>
    </row>
    <row r="3858" spans="17:19" x14ac:dyDescent="0.25">
      <c r="Q3858">
        <v>3857</v>
      </c>
      <c r="R3858">
        <v>0.34116513141917726</v>
      </c>
      <c r="S3858">
        <f t="shared" si="120"/>
        <v>-5.0741887425480667E-3</v>
      </c>
    </row>
    <row r="3859" spans="17:19" x14ac:dyDescent="0.25">
      <c r="Q3859">
        <v>3858</v>
      </c>
      <c r="R3859">
        <v>0.10877751451770701</v>
      </c>
      <c r="S3859">
        <f t="shared" si="120"/>
        <v>-1.4448245315452879E-2</v>
      </c>
    </row>
    <row r="3860" spans="17:19" x14ac:dyDescent="0.25">
      <c r="Q3860">
        <v>3859</v>
      </c>
      <c r="R3860">
        <v>0.76095162395507321</v>
      </c>
      <c r="S3860">
        <f t="shared" ref="S3860:S3923" si="121">_xlfn.NORM.INV(R3860,$K$12,$K$14)</f>
        <v>7.6554660259342648E-3</v>
      </c>
    </row>
    <row r="3861" spans="17:19" x14ac:dyDescent="0.25">
      <c r="Q3861">
        <v>3860</v>
      </c>
      <c r="R3861">
        <v>0.33468821702010676</v>
      </c>
      <c r="S3861">
        <f t="shared" si="121"/>
        <v>-5.2758169826327608E-3</v>
      </c>
    </row>
    <row r="3862" spans="17:19" x14ac:dyDescent="0.25">
      <c r="Q3862">
        <v>3861</v>
      </c>
      <c r="R3862">
        <v>0.74974755585383768</v>
      </c>
      <c r="S3862">
        <f t="shared" si="121"/>
        <v>7.2495442513987925E-3</v>
      </c>
    </row>
    <row r="3863" spans="17:19" x14ac:dyDescent="0.25">
      <c r="Q3863">
        <v>3862</v>
      </c>
      <c r="R3863">
        <v>0.39301164484362905</v>
      </c>
      <c r="S3863">
        <f t="shared" si="121"/>
        <v>-3.5060180041200581E-3</v>
      </c>
    </row>
    <row r="3864" spans="17:19" x14ac:dyDescent="0.25">
      <c r="Q3864">
        <v>3863</v>
      </c>
      <c r="R3864">
        <v>0.56504491882934837</v>
      </c>
      <c r="S3864">
        <f t="shared" si="121"/>
        <v>1.4468987053264787E-3</v>
      </c>
    </row>
    <row r="3865" spans="17:19" x14ac:dyDescent="0.25">
      <c r="Q3865">
        <v>3864</v>
      </c>
      <c r="R3865">
        <v>0.67513293145639686</v>
      </c>
      <c r="S3865">
        <f t="shared" si="121"/>
        <v>4.7510255835892202E-3</v>
      </c>
    </row>
    <row r="3866" spans="17:19" x14ac:dyDescent="0.25">
      <c r="Q3866">
        <v>3865</v>
      </c>
      <c r="R3866">
        <v>0.39844447298492902</v>
      </c>
      <c r="S3866">
        <f t="shared" si="121"/>
        <v>-3.3455368653210601E-3</v>
      </c>
    </row>
    <row r="3867" spans="17:19" x14ac:dyDescent="0.25">
      <c r="Q3867">
        <v>3866</v>
      </c>
      <c r="R3867">
        <v>0.9446674556701119</v>
      </c>
      <c r="S3867">
        <f t="shared" si="121"/>
        <v>1.7735886722984078E-2</v>
      </c>
    </row>
    <row r="3868" spans="17:19" x14ac:dyDescent="0.25">
      <c r="Q3868">
        <v>3867</v>
      </c>
      <c r="R3868">
        <v>0.350989321801918</v>
      </c>
      <c r="S3868">
        <f t="shared" si="121"/>
        <v>-4.7711028751253222E-3</v>
      </c>
    </row>
    <row r="3869" spans="17:19" x14ac:dyDescent="0.25">
      <c r="Q3869">
        <v>3868</v>
      </c>
      <c r="R3869">
        <v>0.60858211171177612</v>
      </c>
      <c r="S3869">
        <f t="shared" si="121"/>
        <v>2.7197229852914755E-3</v>
      </c>
    </row>
    <row r="3870" spans="17:19" x14ac:dyDescent="0.25">
      <c r="Q3870">
        <v>3869</v>
      </c>
      <c r="R3870">
        <v>0.45956705950483689</v>
      </c>
      <c r="S3870">
        <f t="shared" si="121"/>
        <v>-1.5720376930705954E-3</v>
      </c>
    </row>
    <row r="3871" spans="17:19" x14ac:dyDescent="0.25">
      <c r="Q3871">
        <v>3870</v>
      </c>
      <c r="R3871">
        <v>0.38009530290807514</v>
      </c>
      <c r="S3871">
        <f t="shared" si="121"/>
        <v>-3.8901011540229389E-3</v>
      </c>
    </row>
    <row r="3872" spans="17:19" x14ac:dyDescent="0.25">
      <c r="Q3872">
        <v>3871</v>
      </c>
      <c r="R3872">
        <v>0.85738300084089758</v>
      </c>
      <c r="S3872">
        <f t="shared" si="121"/>
        <v>1.1743744426323336E-2</v>
      </c>
    </row>
    <row r="3873" spans="17:19" x14ac:dyDescent="0.25">
      <c r="Q3873">
        <v>3872</v>
      </c>
      <c r="R3873">
        <v>0.7178272609177192</v>
      </c>
      <c r="S3873">
        <f t="shared" si="121"/>
        <v>6.1423631444694421E-3</v>
      </c>
    </row>
    <row r="3874" spans="17:19" x14ac:dyDescent="0.25">
      <c r="Q3874">
        <v>3873</v>
      </c>
      <c r="R3874">
        <v>0.48951119679914445</v>
      </c>
      <c r="S3874">
        <f t="shared" si="121"/>
        <v>-7.1596207863367282E-4</v>
      </c>
    </row>
    <row r="3875" spans="17:19" x14ac:dyDescent="0.25">
      <c r="Q3875">
        <v>3874</v>
      </c>
      <c r="R3875">
        <v>6.7915683931365267E-2</v>
      </c>
      <c r="S3875">
        <f t="shared" si="121"/>
        <v>-1.7389154524709176E-2</v>
      </c>
    </row>
    <row r="3876" spans="17:19" x14ac:dyDescent="0.25">
      <c r="Q3876">
        <v>3875</v>
      </c>
      <c r="R3876">
        <v>0.5632712587635893</v>
      </c>
      <c r="S3876">
        <f t="shared" si="121"/>
        <v>1.3956424017872219E-3</v>
      </c>
    </row>
    <row r="3877" spans="17:19" x14ac:dyDescent="0.25">
      <c r="Q3877">
        <v>3876</v>
      </c>
      <c r="R3877">
        <v>0.99970046687290859</v>
      </c>
      <c r="S3877">
        <f t="shared" si="121"/>
        <v>3.8637965586275004E-2</v>
      </c>
    </row>
    <row r="3878" spans="17:19" x14ac:dyDescent="0.25">
      <c r="Q3878">
        <v>3877</v>
      </c>
      <c r="R3878">
        <v>0.9498278234556089</v>
      </c>
      <c r="S3878">
        <f t="shared" si="121"/>
        <v>1.8281823208785904E-2</v>
      </c>
    </row>
    <row r="3879" spans="17:19" x14ac:dyDescent="0.25">
      <c r="Q3879">
        <v>3878</v>
      </c>
      <c r="R3879">
        <v>0.57075276535418118</v>
      </c>
      <c r="S3879">
        <f t="shared" si="121"/>
        <v>1.6121098600927624E-3</v>
      </c>
    </row>
    <row r="3880" spans="17:19" x14ac:dyDescent="0.25">
      <c r="Q3880">
        <v>3879</v>
      </c>
      <c r="R3880">
        <v>0.21200495524965091</v>
      </c>
      <c r="S3880">
        <f t="shared" si="121"/>
        <v>-9.5144350889815755E-3</v>
      </c>
    </row>
    <row r="3881" spans="17:19" x14ac:dyDescent="0.25">
      <c r="Q3881">
        <v>3880</v>
      </c>
      <c r="R3881">
        <v>0.20416099958288059</v>
      </c>
      <c r="S3881">
        <f t="shared" si="121"/>
        <v>-9.8258487787291366E-3</v>
      </c>
    </row>
    <row r="3882" spans="17:19" x14ac:dyDescent="0.25">
      <c r="Q3882">
        <v>3881</v>
      </c>
      <c r="R3882">
        <v>0.4907464778232099</v>
      </c>
      <c r="S3882">
        <f t="shared" si="121"/>
        <v>-6.8071603866506751E-4</v>
      </c>
    </row>
    <row r="3883" spans="17:19" x14ac:dyDescent="0.25">
      <c r="Q3883">
        <v>3882</v>
      </c>
      <c r="R3883">
        <v>0.88383483504323379</v>
      </c>
      <c r="S3883">
        <f t="shared" si="121"/>
        <v>1.317462136390221E-2</v>
      </c>
    </row>
    <row r="3884" spans="17:19" x14ac:dyDescent="0.25">
      <c r="Q3884">
        <v>3883</v>
      </c>
      <c r="R3884">
        <v>0.85602246550544103</v>
      </c>
      <c r="S3884">
        <f t="shared" si="121"/>
        <v>1.1675273689348949E-2</v>
      </c>
    </row>
    <row r="3885" spans="17:19" x14ac:dyDescent="0.25">
      <c r="Q3885">
        <v>3884</v>
      </c>
      <c r="R3885">
        <v>9.0412274225731726E-2</v>
      </c>
      <c r="S3885">
        <f t="shared" si="121"/>
        <v>-1.5644965547410003E-2</v>
      </c>
    </row>
    <row r="3886" spans="17:19" x14ac:dyDescent="0.25">
      <c r="Q3886">
        <v>3885</v>
      </c>
      <c r="R3886">
        <v>1.047889565740634E-2</v>
      </c>
      <c r="S3886">
        <f t="shared" si="121"/>
        <v>-2.668899374641635E-2</v>
      </c>
    </row>
    <row r="3887" spans="17:19" x14ac:dyDescent="0.25">
      <c r="Q3887">
        <v>3886</v>
      </c>
      <c r="R3887">
        <v>0.97083021605067221</v>
      </c>
      <c r="S3887">
        <f t="shared" si="121"/>
        <v>2.1126131105754328E-2</v>
      </c>
    </row>
    <row r="3888" spans="17:19" x14ac:dyDescent="0.25">
      <c r="Q3888">
        <v>3887</v>
      </c>
      <c r="R3888">
        <v>8.8778401655752015E-2</v>
      </c>
      <c r="S3888">
        <f t="shared" si="121"/>
        <v>-1.5759844899226272E-2</v>
      </c>
    </row>
    <row r="3889" spans="17:19" x14ac:dyDescent="0.25">
      <c r="Q3889">
        <v>3888</v>
      </c>
      <c r="R3889">
        <v>0.73252860569974476</v>
      </c>
      <c r="S3889">
        <f t="shared" si="121"/>
        <v>6.6439634200744484E-3</v>
      </c>
    </row>
    <row r="3890" spans="17:19" x14ac:dyDescent="0.25">
      <c r="Q3890">
        <v>3889</v>
      </c>
      <c r="R3890">
        <v>0.99894405956209353</v>
      </c>
      <c r="S3890">
        <f t="shared" si="121"/>
        <v>3.4564044831324664E-2</v>
      </c>
    </row>
    <row r="3891" spans="17:19" x14ac:dyDescent="0.25">
      <c r="Q3891">
        <v>3890</v>
      </c>
      <c r="R3891">
        <v>0.88902827831882103</v>
      </c>
      <c r="S3891">
        <f t="shared" si="121"/>
        <v>1.3481856881668478E-2</v>
      </c>
    </row>
    <row r="3892" spans="17:19" x14ac:dyDescent="0.25">
      <c r="Q3892">
        <v>3891</v>
      </c>
      <c r="R3892">
        <v>0.59734159388204744</v>
      </c>
      <c r="S3892">
        <f t="shared" si="121"/>
        <v>2.3879737897699528E-3</v>
      </c>
    </row>
    <row r="3893" spans="17:19" x14ac:dyDescent="0.25">
      <c r="Q3893">
        <v>3892</v>
      </c>
      <c r="R3893">
        <v>0.2271897127825363</v>
      </c>
      <c r="S3893">
        <f t="shared" si="121"/>
        <v>-8.9301001238364722E-3</v>
      </c>
    </row>
    <row r="3894" spans="17:19" x14ac:dyDescent="0.25">
      <c r="Q3894">
        <v>3893</v>
      </c>
      <c r="R3894">
        <v>4.3156391975352038E-2</v>
      </c>
      <c r="S3894">
        <f t="shared" si="121"/>
        <v>-1.9934524325163731E-2</v>
      </c>
    </row>
    <row r="3895" spans="17:19" x14ac:dyDescent="0.25">
      <c r="Q3895">
        <v>3894</v>
      </c>
      <c r="R3895">
        <v>0.93943359442778107</v>
      </c>
      <c r="S3895">
        <f t="shared" si="121"/>
        <v>1.7221824350896708E-2</v>
      </c>
    </row>
    <row r="3896" spans="17:19" x14ac:dyDescent="0.25">
      <c r="Q3896">
        <v>3895</v>
      </c>
      <c r="R3896">
        <v>0.71022662398735803</v>
      </c>
      <c r="S3896">
        <f t="shared" si="121"/>
        <v>5.8880076600340775E-3</v>
      </c>
    </row>
    <row r="3897" spans="17:19" x14ac:dyDescent="0.25">
      <c r="Q3897">
        <v>3896</v>
      </c>
      <c r="R3897">
        <v>0.98200898059875263</v>
      </c>
      <c r="S3897">
        <f t="shared" si="121"/>
        <v>2.3447456967617363E-2</v>
      </c>
    </row>
    <row r="3898" spans="17:19" x14ac:dyDescent="0.25">
      <c r="Q3898">
        <v>3897</v>
      </c>
      <c r="R3898">
        <v>0.95377826951554701</v>
      </c>
      <c r="S3898">
        <f t="shared" si="121"/>
        <v>1.8730861464438423E-2</v>
      </c>
    </row>
    <row r="3899" spans="17:19" x14ac:dyDescent="0.25">
      <c r="Q3899">
        <v>3898</v>
      </c>
      <c r="R3899">
        <v>0.5421412917344044</v>
      </c>
      <c r="S3899">
        <f t="shared" si="121"/>
        <v>7.8754084950840263E-4</v>
      </c>
    </row>
    <row r="3900" spans="17:19" x14ac:dyDescent="0.25">
      <c r="Q3900">
        <v>3899</v>
      </c>
      <c r="R3900">
        <v>0.57266240002293989</v>
      </c>
      <c r="S3900">
        <f t="shared" si="121"/>
        <v>1.6674772920877788E-3</v>
      </c>
    </row>
    <row r="3901" spans="17:19" x14ac:dyDescent="0.25">
      <c r="Q3901">
        <v>3900</v>
      </c>
      <c r="R3901">
        <v>0.18144092225878172</v>
      </c>
      <c r="S3901">
        <f t="shared" si="121"/>
        <v>-1.0770768523067693E-2</v>
      </c>
    </row>
    <row r="3902" spans="17:19" x14ac:dyDescent="0.25">
      <c r="Q3902">
        <v>3901</v>
      </c>
      <c r="R3902">
        <v>0.57261432761589637</v>
      </c>
      <c r="S3902">
        <f t="shared" si="121"/>
        <v>1.666082893611734E-3</v>
      </c>
    </row>
    <row r="3903" spans="17:19" x14ac:dyDescent="0.25">
      <c r="Q3903">
        <v>3902</v>
      </c>
      <c r="R3903">
        <v>0.88068947136985876</v>
      </c>
      <c r="S3903">
        <f t="shared" si="121"/>
        <v>1.299326636100703E-2</v>
      </c>
    </row>
    <row r="3904" spans="17:19" x14ac:dyDescent="0.25">
      <c r="Q3904">
        <v>3903</v>
      </c>
      <c r="R3904">
        <v>2.9809563150047458E-2</v>
      </c>
      <c r="S3904">
        <f t="shared" si="121"/>
        <v>-2.1851084516746597E-2</v>
      </c>
    </row>
    <row r="3905" spans="17:19" x14ac:dyDescent="0.25">
      <c r="Q3905">
        <v>3904</v>
      </c>
      <c r="R3905">
        <v>0.68499627460974088</v>
      </c>
      <c r="S3905">
        <f t="shared" si="121"/>
        <v>5.0649255830909484E-3</v>
      </c>
    </row>
    <row r="3906" spans="17:19" x14ac:dyDescent="0.25">
      <c r="Q3906">
        <v>3905</v>
      </c>
      <c r="R3906">
        <v>0.80258629452599706</v>
      </c>
      <c r="S3906">
        <f t="shared" si="121"/>
        <v>9.265983001983261E-3</v>
      </c>
    </row>
    <row r="3907" spans="17:19" x14ac:dyDescent="0.25">
      <c r="Q3907">
        <v>3906</v>
      </c>
      <c r="R3907">
        <v>0.4909270114776686</v>
      </c>
      <c r="S3907">
        <f t="shared" si="121"/>
        <v>-6.7556512617863637E-4</v>
      </c>
    </row>
    <row r="3908" spans="17:19" x14ac:dyDescent="0.25">
      <c r="Q3908">
        <v>3907</v>
      </c>
      <c r="R3908">
        <v>0.72247321185421987</v>
      </c>
      <c r="S3908">
        <f t="shared" si="121"/>
        <v>6.2994611573862084E-3</v>
      </c>
    </row>
    <row r="3909" spans="17:19" x14ac:dyDescent="0.25">
      <c r="Q3909">
        <v>3908</v>
      </c>
      <c r="R3909">
        <v>0.78949017814985911</v>
      </c>
      <c r="S3909">
        <f t="shared" si="121"/>
        <v>8.7397746703308764E-3</v>
      </c>
    </row>
    <row r="3910" spans="17:19" x14ac:dyDescent="0.25">
      <c r="Q3910">
        <v>3909</v>
      </c>
      <c r="R3910">
        <v>0.59810921090313429</v>
      </c>
      <c r="S3910">
        <f t="shared" si="121"/>
        <v>2.4105501455195973E-3</v>
      </c>
    </row>
    <row r="3911" spans="17:19" x14ac:dyDescent="0.25">
      <c r="Q3911">
        <v>3910</v>
      </c>
      <c r="R3911">
        <v>0.627050255754112</v>
      </c>
      <c r="S3911">
        <f t="shared" si="121"/>
        <v>3.2707786336208461E-3</v>
      </c>
    </row>
    <row r="3912" spans="17:19" x14ac:dyDescent="0.25">
      <c r="Q3912">
        <v>3911</v>
      </c>
      <c r="R3912">
        <v>0.94546784912840387</v>
      </c>
      <c r="S3912">
        <f t="shared" si="121"/>
        <v>1.7817843560354929E-2</v>
      </c>
    </row>
    <row r="3913" spans="17:19" x14ac:dyDescent="0.25">
      <c r="Q3913">
        <v>3912</v>
      </c>
      <c r="R3913">
        <v>0.29293072944283338</v>
      </c>
      <c r="S3913">
        <f t="shared" si="121"/>
        <v>-6.6167616515604086E-3</v>
      </c>
    </row>
    <row r="3914" spans="17:19" x14ac:dyDescent="0.25">
      <c r="Q3914">
        <v>3913</v>
      </c>
      <c r="R3914">
        <v>0.42255196579551557</v>
      </c>
      <c r="S3914">
        <f t="shared" si="121"/>
        <v>-2.6399393372904165E-3</v>
      </c>
    </row>
    <row r="3915" spans="17:19" x14ac:dyDescent="0.25">
      <c r="Q3915">
        <v>3914</v>
      </c>
      <c r="R3915">
        <v>6.546187128385339E-2</v>
      </c>
      <c r="S3915">
        <f t="shared" si="121"/>
        <v>-1.7605061265996796E-2</v>
      </c>
    </row>
    <row r="3916" spans="17:19" x14ac:dyDescent="0.25">
      <c r="Q3916">
        <v>3915</v>
      </c>
      <c r="R3916">
        <v>0.53090259862378431</v>
      </c>
      <c r="S3916">
        <f t="shared" si="121"/>
        <v>4.6560678559636669E-4</v>
      </c>
    </row>
    <row r="3917" spans="17:19" x14ac:dyDescent="0.25">
      <c r="Q3917">
        <v>3916</v>
      </c>
      <c r="R3917">
        <v>0.30229730800007648</v>
      </c>
      <c r="S3917">
        <f t="shared" si="121"/>
        <v>-6.309078552097838E-3</v>
      </c>
    </row>
    <row r="3918" spans="17:19" x14ac:dyDescent="0.25">
      <c r="Q3918">
        <v>3917</v>
      </c>
      <c r="R3918">
        <v>0.53862579568445013</v>
      </c>
      <c r="S3918">
        <f t="shared" si="121"/>
        <v>6.8674743040468859E-4</v>
      </c>
    </row>
    <row r="3919" spans="17:19" x14ac:dyDescent="0.25">
      <c r="Q3919">
        <v>3918</v>
      </c>
      <c r="R3919">
        <v>0.44221527100247326</v>
      </c>
      <c r="S3919">
        <f t="shared" si="121"/>
        <v>-2.0708057674651975E-3</v>
      </c>
    </row>
    <row r="3920" spans="17:19" x14ac:dyDescent="0.25">
      <c r="Q3920">
        <v>3919</v>
      </c>
      <c r="R3920">
        <v>0.48487161860165595</v>
      </c>
      <c r="S3920">
        <f t="shared" si="121"/>
        <v>-8.4837070627578296E-4</v>
      </c>
    </row>
    <row r="3921" spans="17:19" x14ac:dyDescent="0.25">
      <c r="Q3921">
        <v>3920</v>
      </c>
      <c r="R3921">
        <v>0.36571431481967143</v>
      </c>
      <c r="S3921">
        <f t="shared" si="121"/>
        <v>-4.3224664993189617E-3</v>
      </c>
    </row>
    <row r="3922" spans="17:19" x14ac:dyDescent="0.25">
      <c r="Q3922">
        <v>3921</v>
      </c>
      <c r="R3922">
        <v>0.81368737420400628</v>
      </c>
      <c r="S3922">
        <f t="shared" si="121"/>
        <v>9.728798683227631E-3</v>
      </c>
    </row>
    <row r="3923" spans="17:19" x14ac:dyDescent="0.25">
      <c r="Q3923">
        <v>3922</v>
      </c>
      <c r="R3923">
        <v>0.14889447340321571</v>
      </c>
      <c r="S3923">
        <f t="shared" si="121"/>
        <v>-1.2264880987465372E-2</v>
      </c>
    </row>
    <row r="3924" spans="17:19" x14ac:dyDescent="0.25">
      <c r="Q3924">
        <v>3923</v>
      </c>
      <c r="R3924">
        <v>0.71227182823398294</v>
      </c>
      <c r="S3924">
        <f t="shared" ref="S3924:S3987" si="122">_xlfn.NORM.INV(R3924,$K$12,$K$14)</f>
        <v>5.9561360348238225E-3</v>
      </c>
    </row>
    <row r="3925" spans="17:19" x14ac:dyDescent="0.25">
      <c r="Q3925">
        <v>3924</v>
      </c>
      <c r="R3925">
        <v>0.59635489316508561</v>
      </c>
      <c r="S3925">
        <f t="shared" si="122"/>
        <v>2.3589701651812482E-3</v>
      </c>
    </row>
    <row r="3926" spans="17:19" x14ac:dyDescent="0.25">
      <c r="Q3926">
        <v>3925</v>
      </c>
      <c r="R3926">
        <v>0.15326931332532667</v>
      </c>
      <c r="S3926">
        <f t="shared" si="122"/>
        <v>-1.2052374268831587E-2</v>
      </c>
    </row>
    <row r="3927" spans="17:19" x14ac:dyDescent="0.25">
      <c r="Q3927">
        <v>3926</v>
      </c>
      <c r="R3927">
        <v>0.31820872025235003</v>
      </c>
      <c r="S3927">
        <f t="shared" si="122"/>
        <v>-5.7959689553011926E-3</v>
      </c>
    </row>
    <row r="3928" spans="17:19" x14ac:dyDescent="0.25">
      <c r="Q3928">
        <v>3927</v>
      </c>
      <c r="R3928">
        <v>0.99248998627846152</v>
      </c>
      <c r="S3928">
        <f t="shared" si="122"/>
        <v>2.7256905654728162E-2</v>
      </c>
    </row>
    <row r="3929" spans="17:19" x14ac:dyDescent="0.25">
      <c r="Q3929">
        <v>3928</v>
      </c>
      <c r="R3929">
        <v>0.15812511775056781</v>
      </c>
      <c r="S3929">
        <f t="shared" si="122"/>
        <v>-1.1821158480941181E-2</v>
      </c>
    </row>
    <row r="3930" spans="17:19" x14ac:dyDescent="0.25">
      <c r="Q3930">
        <v>3929</v>
      </c>
      <c r="R3930">
        <v>0.40396062684656142</v>
      </c>
      <c r="S3930">
        <f t="shared" si="122"/>
        <v>-3.1831880095242802E-3</v>
      </c>
    </row>
    <row r="3931" spans="17:19" x14ac:dyDescent="0.25">
      <c r="Q3931">
        <v>3930</v>
      </c>
      <c r="R3931">
        <v>0.97295561750504356</v>
      </c>
      <c r="S3931">
        <f t="shared" si="122"/>
        <v>2.1501509560773499E-2</v>
      </c>
    </row>
    <row r="3932" spans="17:19" x14ac:dyDescent="0.25">
      <c r="Q3932">
        <v>3931</v>
      </c>
      <c r="R3932">
        <v>8.9449946260713786E-2</v>
      </c>
      <c r="S3932">
        <f t="shared" si="122"/>
        <v>-1.5712439115517202E-2</v>
      </c>
    </row>
    <row r="3933" spans="17:19" x14ac:dyDescent="0.25">
      <c r="Q3933">
        <v>3932</v>
      </c>
      <c r="R3933">
        <v>0.73488897534920716</v>
      </c>
      <c r="S3933">
        <f t="shared" si="122"/>
        <v>6.7257653711440711E-3</v>
      </c>
    </row>
    <row r="3934" spans="17:19" x14ac:dyDescent="0.25">
      <c r="Q3934">
        <v>3933</v>
      </c>
      <c r="R3934">
        <v>0.98619580856051137</v>
      </c>
      <c r="S3934">
        <f t="shared" si="122"/>
        <v>2.4649995237585386E-2</v>
      </c>
    </row>
    <row r="3935" spans="17:19" x14ac:dyDescent="0.25">
      <c r="Q3935">
        <v>3934</v>
      </c>
      <c r="R3935">
        <v>0.78572179158763644</v>
      </c>
      <c r="S3935">
        <f t="shared" si="122"/>
        <v>8.591964850429689E-3</v>
      </c>
    </row>
    <row r="3936" spans="17:19" x14ac:dyDescent="0.25">
      <c r="Q3936">
        <v>3935</v>
      </c>
      <c r="R3936">
        <v>0.15693045955073137</v>
      </c>
      <c r="S3936">
        <f t="shared" si="122"/>
        <v>-1.1877604944794562E-2</v>
      </c>
    </row>
    <row r="3937" spans="17:19" x14ac:dyDescent="0.25">
      <c r="Q3937">
        <v>3936</v>
      </c>
      <c r="R3937">
        <v>0.90405791112683764</v>
      </c>
      <c r="S3937">
        <f t="shared" si="122"/>
        <v>1.4433734797003089E-2</v>
      </c>
    </row>
    <row r="3938" spans="17:19" x14ac:dyDescent="0.25">
      <c r="Q3938">
        <v>3937</v>
      </c>
      <c r="R3938">
        <v>0.92647512479957106</v>
      </c>
      <c r="S3938">
        <f t="shared" si="122"/>
        <v>1.6083823926744917E-2</v>
      </c>
    </row>
    <row r="3939" spans="17:19" x14ac:dyDescent="0.25">
      <c r="Q3939">
        <v>3938</v>
      </c>
      <c r="R3939">
        <v>0.78604814423040315</v>
      </c>
      <c r="S3939">
        <f t="shared" si="122"/>
        <v>8.6047052870447324E-3</v>
      </c>
    </row>
    <row r="3940" spans="17:19" x14ac:dyDescent="0.25">
      <c r="Q3940">
        <v>3939</v>
      </c>
      <c r="R3940">
        <v>0.66489925202089972</v>
      </c>
      <c r="S3940">
        <f t="shared" si="122"/>
        <v>4.4294412575590662E-3</v>
      </c>
    </row>
    <row r="3941" spans="17:19" x14ac:dyDescent="0.25">
      <c r="Q3941">
        <v>3940</v>
      </c>
      <c r="R3941">
        <v>0.54962526404520451</v>
      </c>
      <c r="S3941">
        <f t="shared" si="122"/>
        <v>1.0024403157290473E-3</v>
      </c>
    </row>
    <row r="3942" spans="17:19" x14ac:dyDescent="0.25">
      <c r="Q3942">
        <v>3941</v>
      </c>
      <c r="R3942">
        <v>0.16897014035751912</v>
      </c>
      <c r="S3942">
        <f t="shared" si="122"/>
        <v>-1.1321026877042775E-2</v>
      </c>
    </row>
    <row r="3943" spans="17:19" x14ac:dyDescent="0.25">
      <c r="Q3943">
        <v>3942</v>
      </c>
      <c r="R3943">
        <v>0.50087595983827071</v>
      </c>
      <c r="S3943">
        <f t="shared" si="122"/>
        <v>-3.9175834515891851E-4</v>
      </c>
    </row>
    <row r="3944" spans="17:19" x14ac:dyDescent="0.25">
      <c r="Q3944">
        <v>3943</v>
      </c>
      <c r="R3944">
        <v>0.94799643635839437</v>
      </c>
      <c r="S3944">
        <f t="shared" si="122"/>
        <v>1.8083176614127224E-2</v>
      </c>
    </row>
    <row r="3945" spans="17:19" x14ac:dyDescent="0.25">
      <c r="Q3945">
        <v>3944</v>
      </c>
      <c r="R3945">
        <v>0.53335309199681846</v>
      </c>
      <c r="S3945">
        <f t="shared" si="122"/>
        <v>5.3573245218924452E-4</v>
      </c>
    </row>
    <row r="3946" spans="17:19" x14ac:dyDescent="0.25">
      <c r="Q3946">
        <v>3945</v>
      </c>
      <c r="R3946">
        <v>0.89130456151342086</v>
      </c>
      <c r="S3946">
        <f t="shared" si="122"/>
        <v>1.3619765148506565E-2</v>
      </c>
    </row>
    <row r="3947" spans="17:19" x14ac:dyDescent="0.25">
      <c r="Q3947">
        <v>3946</v>
      </c>
      <c r="R3947">
        <v>0.78508845961932539</v>
      </c>
      <c r="S3947">
        <f t="shared" si="122"/>
        <v>8.5672724502590062E-3</v>
      </c>
    </row>
    <row r="3948" spans="17:19" x14ac:dyDescent="0.25">
      <c r="Q3948">
        <v>3947</v>
      </c>
      <c r="R3948">
        <v>3.9033762633848723E-2</v>
      </c>
      <c r="S3948">
        <f t="shared" si="122"/>
        <v>-2.0467464151106462E-2</v>
      </c>
    </row>
    <row r="3949" spans="17:19" x14ac:dyDescent="0.25">
      <c r="Q3949">
        <v>3948</v>
      </c>
      <c r="R3949">
        <v>0.35698044297749643</v>
      </c>
      <c r="S3949">
        <f t="shared" si="122"/>
        <v>-4.5877894916189947E-3</v>
      </c>
    </row>
    <row r="3950" spans="17:19" x14ac:dyDescent="0.25">
      <c r="Q3950">
        <v>3949</v>
      </c>
      <c r="R3950">
        <v>0.16584347612191364</v>
      </c>
      <c r="S3950">
        <f t="shared" si="122"/>
        <v>-1.146302704673764E-2</v>
      </c>
    </row>
    <row r="3951" spans="17:19" x14ac:dyDescent="0.25">
      <c r="Q3951">
        <v>3950</v>
      </c>
      <c r="R3951">
        <v>0.49986487582054695</v>
      </c>
      <c r="S3951">
        <f t="shared" si="122"/>
        <v>-4.2059859130932036E-4</v>
      </c>
    </row>
    <row r="3952" spans="17:19" x14ac:dyDescent="0.25">
      <c r="Q3952">
        <v>3951</v>
      </c>
      <c r="R3952">
        <v>0.50825597432072689</v>
      </c>
      <c r="S3952">
        <f t="shared" si="122"/>
        <v>-1.812335425617597E-4</v>
      </c>
    </row>
    <row r="3953" spans="17:19" x14ac:dyDescent="0.25">
      <c r="Q3953">
        <v>3952</v>
      </c>
      <c r="R3953">
        <v>0.10636613151213259</v>
      </c>
      <c r="S3953">
        <f t="shared" si="122"/>
        <v>-1.4596541804487231E-2</v>
      </c>
    </row>
    <row r="3954" spans="17:19" x14ac:dyDescent="0.25">
      <c r="Q3954">
        <v>3953</v>
      </c>
      <c r="R3954">
        <v>0.48096368408718271</v>
      </c>
      <c r="S3954">
        <f t="shared" si="122"/>
        <v>-9.5994363031312179E-4</v>
      </c>
    </row>
    <row r="3955" spans="17:19" x14ac:dyDescent="0.25">
      <c r="Q3955">
        <v>3954</v>
      </c>
      <c r="R3955">
        <v>0.70512227709964359</v>
      </c>
      <c r="S3955">
        <f t="shared" si="122"/>
        <v>5.7189494569064641E-3</v>
      </c>
    </row>
    <row r="3956" spans="17:19" x14ac:dyDescent="0.25">
      <c r="Q3956">
        <v>3955</v>
      </c>
      <c r="R3956">
        <v>0.77550852402081139</v>
      </c>
      <c r="S3956">
        <f t="shared" si="122"/>
        <v>8.1987744237892422E-3</v>
      </c>
    </row>
    <row r="3957" spans="17:19" x14ac:dyDescent="0.25">
      <c r="Q3957">
        <v>3956</v>
      </c>
      <c r="R3957">
        <v>0.46144145035242279</v>
      </c>
      <c r="S3957">
        <f t="shared" si="122"/>
        <v>-1.518308876767293E-3</v>
      </c>
    </row>
    <row r="3958" spans="17:19" x14ac:dyDescent="0.25">
      <c r="Q3958">
        <v>3957</v>
      </c>
      <c r="R3958">
        <v>1.4634826898332731E-2</v>
      </c>
      <c r="S3958">
        <f t="shared" si="122"/>
        <v>-2.5222085801838233E-2</v>
      </c>
    </row>
    <row r="3959" spans="17:19" x14ac:dyDescent="0.25">
      <c r="Q3959">
        <v>3958</v>
      </c>
      <c r="R3959">
        <v>0.66652126376251164</v>
      </c>
      <c r="S3959">
        <f t="shared" si="122"/>
        <v>4.4801475772852165E-3</v>
      </c>
    </row>
    <row r="3960" spans="17:19" x14ac:dyDescent="0.25">
      <c r="Q3960">
        <v>3959</v>
      </c>
      <c r="R3960">
        <v>3.1846881794760584E-2</v>
      </c>
      <c r="S3960">
        <f t="shared" si="122"/>
        <v>-2.1517866578261349E-2</v>
      </c>
    </row>
    <row r="3961" spans="17:19" x14ac:dyDescent="0.25">
      <c r="Q3961">
        <v>3960</v>
      </c>
      <c r="R3961">
        <v>0.97083678210016189</v>
      </c>
      <c r="S3961">
        <f t="shared" si="122"/>
        <v>2.1127255206918414E-2</v>
      </c>
    </row>
    <row r="3962" spans="17:19" x14ac:dyDescent="0.25">
      <c r="Q3962">
        <v>3961</v>
      </c>
      <c r="R3962">
        <v>0.62980639265864014</v>
      </c>
      <c r="S3962">
        <f t="shared" si="122"/>
        <v>3.3537314832161129E-3</v>
      </c>
    </row>
    <row r="3963" spans="17:19" x14ac:dyDescent="0.25">
      <c r="Q3963">
        <v>3962</v>
      </c>
      <c r="R3963">
        <v>0.82416203389772003</v>
      </c>
      <c r="S3963">
        <f t="shared" si="122"/>
        <v>1.0181437005596298E-2</v>
      </c>
    </row>
    <row r="3964" spans="17:19" x14ac:dyDescent="0.25">
      <c r="Q3964">
        <v>3963</v>
      </c>
      <c r="R3964">
        <v>0.83791606904938687</v>
      </c>
      <c r="S3964">
        <f t="shared" si="122"/>
        <v>1.0802592981057239E-2</v>
      </c>
    </row>
    <row r="3965" spans="17:19" x14ac:dyDescent="0.25">
      <c r="Q3965">
        <v>3964</v>
      </c>
      <c r="R3965">
        <v>0.58999772241416837</v>
      </c>
      <c r="S3965">
        <f t="shared" si="122"/>
        <v>2.1725269525446228E-3</v>
      </c>
    </row>
    <row r="3966" spans="17:19" x14ac:dyDescent="0.25">
      <c r="Q3966">
        <v>3965</v>
      </c>
      <c r="R3966">
        <v>0.30232569337648774</v>
      </c>
      <c r="S3966">
        <f t="shared" si="122"/>
        <v>-6.3081527486620317E-3</v>
      </c>
    </row>
    <row r="3967" spans="17:19" x14ac:dyDescent="0.25">
      <c r="Q3967">
        <v>3966</v>
      </c>
      <c r="R3967">
        <v>0.16040424818816812</v>
      </c>
      <c r="S3967">
        <f t="shared" si="122"/>
        <v>-1.1714242766324023E-2</v>
      </c>
    </row>
    <row r="3968" spans="17:19" x14ac:dyDescent="0.25">
      <c r="Q3968">
        <v>3967</v>
      </c>
      <c r="R3968">
        <v>6.9109435724542978E-2</v>
      </c>
      <c r="S3968">
        <f t="shared" si="122"/>
        <v>-1.7286291921720535E-2</v>
      </c>
    </row>
    <row r="3969" spans="17:19" x14ac:dyDescent="0.25">
      <c r="Q3969">
        <v>3968</v>
      </c>
      <c r="R3969">
        <v>0.50128150304525521</v>
      </c>
      <c r="S3969">
        <f t="shared" si="122"/>
        <v>-3.8019056167263362E-4</v>
      </c>
    </row>
    <row r="3970" spans="17:19" x14ac:dyDescent="0.25">
      <c r="Q3970">
        <v>3969</v>
      </c>
      <c r="R3970">
        <v>0.91113247249627716</v>
      </c>
      <c r="S3970">
        <f t="shared" si="122"/>
        <v>1.4920049384534881E-2</v>
      </c>
    </row>
    <row r="3971" spans="17:19" x14ac:dyDescent="0.25">
      <c r="Q3971">
        <v>3970</v>
      </c>
      <c r="R3971">
        <v>0.1050517551400153</v>
      </c>
      <c r="S3971">
        <f t="shared" si="122"/>
        <v>-1.46783980416726E-2</v>
      </c>
    </row>
    <row r="3972" spans="17:19" x14ac:dyDescent="0.25">
      <c r="Q3972">
        <v>3971</v>
      </c>
      <c r="R3972">
        <v>0.74035479904897494</v>
      </c>
      <c r="S3972">
        <f t="shared" si="122"/>
        <v>6.9166276003594903E-3</v>
      </c>
    </row>
    <row r="3973" spans="17:19" x14ac:dyDescent="0.25">
      <c r="Q3973">
        <v>3972</v>
      </c>
      <c r="R3973">
        <v>0.15960429794929887</v>
      </c>
      <c r="S3973">
        <f t="shared" si="122"/>
        <v>-1.1751655064226473E-2</v>
      </c>
    </row>
    <row r="3974" spans="17:19" x14ac:dyDescent="0.25">
      <c r="Q3974">
        <v>3973</v>
      </c>
      <c r="R3974">
        <v>0.97833675018749355</v>
      </c>
      <c r="S3974">
        <f t="shared" si="122"/>
        <v>2.2576000077664339E-2</v>
      </c>
    </row>
    <row r="3975" spans="17:19" x14ac:dyDescent="0.25">
      <c r="Q3975">
        <v>3974</v>
      </c>
      <c r="R3975">
        <v>0.17659909784266692</v>
      </c>
      <c r="S3975">
        <f t="shared" si="122"/>
        <v>-1.0981472930715793E-2</v>
      </c>
    </row>
    <row r="3976" spans="17:19" x14ac:dyDescent="0.25">
      <c r="Q3976">
        <v>3975</v>
      </c>
      <c r="R3976">
        <v>0.30089388393781047</v>
      </c>
      <c r="S3976">
        <f t="shared" si="122"/>
        <v>-6.3549007648797829E-3</v>
      </c>
    </row>
    <row r="3977" spans="17:19" x14ac:dyDescent="0.25">
      <c r="Q3977">
        <v>3976</v>
      </c>
      <c r="R3977">
        <v>0.41352633830943342</v>
      </c>
      <c r="S3977">
        <f t="shared" si="122"/>
        <v>-2.9029637012998816E-3</v>
      </c>
    </row>
    <row r="3978" spans="17:19" x14ac:dyDescent="0.25">
      <c r="Q3978">
        <v>3977</v>
      </c>
      <c r="R3978">
        <v>0.19973987086765843</v>
      </c>
      <c r="S3978">
        <f t="shared" si="122"/>
        <v>-1.000451308785765E-2</v>
      </c>
    </row>
    <row r="3979" spans="17:19" x14ac:dyDescent="0.25">
      <c r="Q3979">
        <v>3978</v>
      </c>
      <c r="R3979">
        <v>0.58356728929547552</v>
      </c>
      <c r="S3979">
        <f t="shared" si="122"/>
        <v>1.9846394381385335E-3</v>
      </c>
    </row>
    <row r="3980" spans="17:19" x14ac:dyDescent="0.25">
      <c r="Q3980">
        <v>3979</v>
      </c>
      <c r="R3980">
        <v>0.27349023331892208</v>
      </c>
      <c r="S3980">
        <f t="shared" si="122"/>
        <v>-7.2704876240270383E-3</v>
      </c>
    </row>
    <row r="3981" spans="17:19" x14ac:dyDescent="0.25">
      <c r="Q3981">
        <v>3980</v>
      </c>
      <c r="R3981">
        <v>0.15179609666364491</v>
      </c>
      <c r="S3981">
        <f t="shared" si="122"/>
        <v>-1.2123479517210092E-2</v>
      </c>
    </row>
    <row r="3982" spans="17:19" x14ac:dyDescent="0.25">
      <c r="Q3982">
        <v>3981</v>
      </c>
      <c r="R3982">
        <v>0.3067054555202875</v>
      </c>
      <c r="S3982">
        <f t="shared" si="122"/>
        <v>-6.1657660549032829E-3</v>
      </c>
    </row>
    <row r="3983" spans="17:19" x14ac:dyDescent="0.25">
      <c r="Q3983">
        <v>3982</v>
      </c>
      <c r="R3983">
        <v>0.72243726394840269</v>
      </c>
      <c r="S3983">
        <f t="shared" si="122"/>
        <v>6.2982407281015201E-3</v>
      </c>
    </row>
    <row r="3984" spans="17:19" x14ac:dyDescent="0.25">
      <c r="Q3984">
        <v>3983</v>
      </c>
      <c r="R3984">
        <v>0.48093733357458424</v>
      </c>
      <c r="S3984">
        <f t="shared" si="122"/>
        <v>-9.6069611205663419E-4</v>
      </c>
    </row>
    <row r="3985" spans="17:19" x14ac:dyDescent="0.25">
      <c r="Q3985">
        <v>3984</v>
      </c>
      <c r="R3985">
        <v>0.75168120909118341</v>
      </c>
      <c r="S3985">
        <f t="shared" si="122"/>
        <v>7.318893155731308E-3</v>
      </c>
    </row>
    <row r="3986" spans="17:19" x14ac:dyDescent="0.25">
      <c r="Q3986">
        <v>3985</v>
      </c>
      <c r="R3986">
        <v>0.25185180425378517</v>
      </c>
      <c r="S3986">
        <f t="shared" si="122"/>
        <v>-8.0258875762835753E-3</v>
      </c>
    </row>
    <row r="3987" spans="17:19" x14ac:dyDescent="0.25">
      <c r="Q3987">
        <v>3986</v>
      </c>
      <c r="R3987">
        <v>0.50596249714067287</v>
      </c>
      <c r="S3987">
        <f t="shared" si="122"/>
        <v>-2.466633135576532E-4</v>
      </c>
    </row>
    <row r="3988" spans="17:19" x14ac:dyDescent="0.25">
      <c r="Q3988">
        <v>3987</v>
      </c>
      <c r="R3988">
        <v>0.77975032599731775</v>
      </c>
      <c r="S3988">
        <f t="shared" ref="S3988:S4051" si="123">_xlfn.NORM.INV(R3988,$K$12,$K$14)</f>
        <v>8.3608016343239347E-3</v>
      </c>
    </row>
    <row r="3989" spans="17:19" x14ac:dyDescent="0.25">
      <c r="Q3989">
        <v>3988</v>
      </c>
      <c r="R3989">
        <v>0.99543187155033541</v>
      </c>
      <c r="S3989">
        <f t="shared" si="123"/>
        <v>2.9248506087155846E-2</v>
      </c>
    </row>
    <row r="3990" spans="17:19" x14ac:dyDescent="0.25">
      <c r="Q3990">
        <v>3989</v>
      </c>
      <c r="R3990">
        <v>0.72734047675577163</v>
      </c>
      <c r="S3990">
        <f t="shared" si="123"/>
        <v>6.465427864627676E-3</v>
      </c>
    </row>
    <row r="3991" spans="17:19" x14ac:dyDescent="0.25">
      <c r="Q3991">
        <v>3990</v>
      </c>
      <c r="R3991">
        <v>0.31064981996218821</v>
      </c>
      <c r="S3991">
        <f t="shared" si="123"/>
        <v>-6.0383006600932274E-3</v>
      </c>
    </row>
    <row r="3992" spans="17:19" x14ac:dyDescent="0.25">
      <c r="Q3992">
        <v>3991</v>
      </c>
      <c r="R3992">
        <v>0.54979287709909741</v>
      </c>
      <c r="S3992">
        <f t="shared" si="123"/>
        <v>1.0072587749137213E-3</v>
      </c>
    </row>
    <row r="3993" spans="17:19" x14ac:dyDescent="0.25">
      <c r="Q3993">
        <v>3992</v>
      </c>
      <c r="R3993">
        <v>0.39855594154596652</v>
      </c>
      <c r="S3993">
        <f t="shared" si="123"/>
        <v>-3.3422503779441284E-3</v>
      </c>
    </row>
    <row r="3994" spans="17:19" x14ac:dyDescent="0.25">
      <c r="Q3994">
        <v>3993</v>
      </c>
      <c r="R3994">
        <v>0.24781410336137244</v>
      </c>
      <c r="S3994">
        <f t="shared" si="123"/>
        <v>-8.1705292389716681E-3</v>
      </c>
    </row>
    <row r="3995" spans="17:19" x14ac:dyDescent="0.25">
      <c r="Q3995">
        <v>3994</v>
      </c>
      <c r="R3995">
        <v>0.6055946409320998</v>
      </c>
      <c r="S3995">
        <f t="shared" si="123"/>
        <v>2.6313029148756321E-3</v>
      </c>
    </row>
    <row r="3996" spans="17:19" x14ac:dyDescent="0.25">
      <c r="Q3996">
        <v>3995</v>
      </c>
      <c r="R3996">
        <v>2.2329827555623405E-2</v>
      </c>
      <c r="S3996">
        <f t="shared" si="123"/>
        <v>-2.3264938801885508E-2</v>
      </c>
    </row>
    <row r="3997" spans="17:19" x14ac:dyDescent="0.25">
      <c r="Q3997">
        <v>3996</v>
      </c>
      <c r="R3997">
        <v>0.67711356703616865</v>
      </c>
      <c r="S3997">
        <f t="shared" si="123"/>
        <v>4.8137367658364254E-3</v>
      </c>
    </row>
    <row r="3998" spans="17:19" x14ac:dyDescent="0.25">
      <c r="Q3998">
        <v>3997</v>
      </c>
      <c r="R3998">
        <v>0.59245534030407154</v>
      </c>
      <c r="S3998">
        <f t="shared" si="123"/>
        <v>2.2445188818768437E-3</v>
      </c>
    </row>
    <row r="3999" spans="17:19" x14ac:dyDescent="0.25">
      <c r="Q3999">
        <v>3998</v>
      </c>
      <c r="R3999">
        <v>0.25619069895788826</v>
      </c>
      <c r="S3999">
        <f t="shared" si="123"/>
        <v>-7.8718139690606113E-3</v>
      </c>
    </row>
    <row r="4000" spans="17:19" x14ac:dyDescent="0.25">
      <c r="Q4000">
        <v>3999</v>
      </c>
      <c r="R4000">
        <v>0.86448831015130068</v>
      </c>
      <c r="S4000">
        <f t="shared" si="123"/>
        <v>1.2108723367359221E-2</v>
      </c>
    </row>
    <row r="4001" spans="17:19" x14ac:dyDescent="0.25">
      <c r="Q4001">
        <v>4000</v>
      </c>
      <c r="R4001">
        <v>2.0863269522206518E-2</v>
      </c>
      <c r="S4001">
        <f t="shared" si="123"/>
        <v>-2.3588015176469836E-2</v>
      </c>
    </row>
    <row r="4002" spans="17:19" x14ac:dyDescent="0.25">
      <c r="Q4002">
        <v>4001</v>
      </c>
      <c r="R4002">
        <v>0.74148683239888957</v>
      </c>
      <c r="S4002">
        <f t="shared" si="123"/>
        <v>6.9564147183943607E-3</v>
      </c>
    </row>
    <row r="4003" spans="17:19" x14ac:dyDescent="0.25">
      <c r="Q4003">
        <v>4002</v>
      </c>
      <c r="R4003">
        <v>0.82986733562725279</v>
      </c>
      <c r="S4003">
        <f t="shared" si="123"/>
        <v>1.0435172446372251E-2</v>
      </c>
    </row>
    <row r="4004" spans="17:19" x14ac:dyDescent="0.25">
      <c r="Q4004">
        <v>4003</v>
      </c>
      <c r="R4004">
        <v>0.73662322711117401</v>
      </c>
      <c r="S4004">
        <f t="shared" si="123"/>
        <v>6.786104177838633E-3</v>
      </c>
    </row>
    <row r="4005" spans="17:19" x14ac:dyDescent="0.25">
      <c r="Q4005">
        <v>4004</v>
      </c>
      <c r="R4005">
        <v>0.56362343949353133</v>
      </c>
      <c r="S4005">
        <f t="shared" si="123"/>
        <v>1.4058169755890089E-3</v>
      </c>
    </row>
    <row r="4006" spans="17:19" x14ac:dyDescent="0.25">
      <c r="Q4006">
        <v>4005</v>
      </c>
      <c r="R4006">
        <v>0.49461331913579687</v>
      </c>
      <c r="S4006">
        <f t="shared" si="123"/>
        <v>-5.7039900328721628E-4</v>
      </c>
    </row>
    <row r="4007" spans="17:19" x14ac:dyDescent="0.25">
      <c r="Q4007">
        <v>4006</v>
      </c>
      <c r="R4007">
        <v>0.21607185191374012</v>
      </c>
      <c r="S4007">
        <f t="shared" si="123"/>
        <v>-9.3556320946961129E-3</v>
      </c>
    </row>
    <row r="4008" spans="17:19" x14ac:dyDescent="0.25">
      <c r="Q4008">
        <v>4007</v>
      </c>
      <c r="R4008">
        <v>0.80306394944130022</v>
      </c>
      <c r="S4008">
        <f t="shared" si="123"/>
        <v>9.2855652896537653E-3</v>
      </c>
    </row>
    <row r="4009" spans="17:19" x14ac:dyDescent="0.25">
      <c r="Q4009">
        <v>4008</v>
      </c>
      <c r="R4009">
        <v>0.31274400215535247</v>
      </c>
      <c r="S4009">
        <f t="shared" si="123"/>
        <v>-5.9709120145058931E-3</v>
      </c>
    </row>
    <row r="4010" spans="17:19" x14ac:dyDescent="0.25">
      <c r="Q4010">
        <v>4009</v>
      </c>
      <c r="R4010">
        <v>0.40830090851319811</v>
      </c>
      <c r="S4010">
        <f t="shared" si="123"/>
        <v>-3.0558431867258591E-3</v>
      </c>
    </row>
    <row r="4011" spans="17:19" x14ac:dyDescent="0.25">
      <c r="Q4011">
        <v>4010</v>
      </c>
      <c r="R4011">
        <v>0.58771758492264137</v>
      </c>
      <c r="S4011">
        <f t="shared" si="123"/>
        <v>2.1058266375575574E-3</v>
      </c>
    </row>
    <row r="4012" spans="17:19" x14ac:dyDescent="0.25">
      <c r="Q4012">
        <v>4011</v>
      </c>
      <c r="R4012">
        <v>0.36022649997843381</v>
      </c>
      <c r="S4012">
        <f t="shared" si="123"/>
        <v>-4.4889215127582481E-3</v>
      </c>
    </row>
    <row r="4013" spans="17:19" x14ac:dyDescent="0.25">
      <c r="Q4013">
        <v>4012</v>
      </c>
      <c r="R4013">
        <v>0.40288349669371137</v>
      </c>
      <c r="S4013">
        <f t="shared" si="123"/>
        <v>-3.2148443566107606E-3</v>
      </c>
    </row>
    <row r="4014" spans="17:19" x14ac:dyDescent="0.25">
      <c r="Q4014">
        <v>4013</v>
      </c>
      <c r="R4014">
        <v>0.16696970403497091</v>
      </c>
      <c r="S4014">
        <f t="shared" si="123"/>
        <v>-1.1411681162846542E-2</v>
      </c>
    </row>
    <row r="4015" spans="17:19" x14ac:dyDescent="0.25">
      <c r="Q4015">
        <v>4014</v>
      </c>
      <c r="R4015">
        <v>0.42251182457407976</v>
      </c>
      <c r="S4015">
        <f t="shared" si="123"/>
        <v>-2.6411064012784166E-3</v>
      </c>
    </row>
    <row r="4016" spans="17:19" x14ac:dyDescent="0.25">
      <c r="Q4016">
        <v>4015</v>
      </c>
      <c r="R4016">
        <v>0.49289653709664616</v>
      </c>
      <c r="S4016">
        <f t="shared" si="123"/>
        <v>-6.1937464402871145E-4</v>
      </c>
    </row>
    <row r="4017" spans="17:19" x14ac:dyDescent="0.25">
      <c r="Q4017">
        <v>4016</v>
      </c>
      <c r="R4017">
        <v>0.94796949792718022</v>
      </c>
      <c r="S4017">
        <f t="shared" si="123"/>
        <v>1.8080296471312669E-2</v>
      </c>
    </row>
    <row r="4018" spans="17:19" x14ac:dyDescent="0.25">
      <c r="Q4018">
        <v>4017</v>
      </c>
      <c r="R4018">
        <v>0.2011475155573631</v>
      </c>
      <c r="S4018">
        <f t="shared" si="123"/>
        <v>-9.9473733402707515E-3</v>
      </c>
    </row>
    <row r="4019" spans="17:19" x14ac:dyDescent="0.25">
      <c r="Q4019">
        <v>4018</v>
      </c>
      <c r="R4019">
        <v>0.24770841630510387</v>
      </c>
      <c r="S4019">
        <f t="shared" si="123"/>
        <v>-8.1743320158894975E-3</v>
      </c>
    </row>
    <row r="4020" spans="17:19" x14ac:dyDescent="0.25">
      <c r="Q4020">
        <v>4019</v>
      </c>
      <c r="R4020">
        <v>0.71564372827809175</v>
      </c>
      <c r="S4020">
        <f t="shared" si="123"/>
        <v>6.0689606850329167E-3</v>
      </c>
    </row>
    <row r="4021" spans="17:19" x14ac:dyDescent="0.25">
      <c r="Q4021">
        <v>4020</v>
      </c>
      <c r="R4021">
        <v>0.73859143062271315</v>
      </c>
      <c r="S4021">
        <f t="shared" si="123"/>
        <v>6.8548290626028862E-3</v>
      </c>
    </row>
    <row r="4022" spans="17:19" x14ac:dyDescent="0.25">
      <c r="Q4022">
        <v>4021</v>
      </c>
      <c r="R4022">
        <v>0.77835231809559213</v>
      </c>
      <c r="S4022">
        <f t="shared" si="123"/>
        <v>8.3072056748818308E-3</v>
      </c>
    </row>
    <row r="4023" spans="17:19" x14ac:dyDescent="0.25">
      <c r="Q4023">
        <v>4022</v>
      </c>
      <c r="R4023">
        <v>0.79535530212484729</v>
      </c>
      <c r="S4023">
        <f t="shared" si="123"/>
        <v>8.9729540259842078E-3</v>
      </c>
    </row>
    <row r="4024" spans="17:19" x14ac:dyDescent="0.25">
      <c r="Q4024">
        <v>4023</v>
      </c>
      <c r="R4024">
        <v>0.46159857468112453</v>
      </c>
      <c r="S4024">
        <f t="shared" si="123"/>
        <v>-1.5138060899351656E-3</v>
      </c>
    </row>
    <row r="4025" spans="17:19" x14ac:dyDescent="0.25">
      <c r="Q4025">
        <v>4024</v>
      </c>
      <c r="R4025">
        <v>0.51376712377949041</v>
      </c>
      <c r="S4025">
        <f t="shared" si="123"/>
        <v>-2.3971995967753275E-5</v>
      </c>
    </row>
    <row r="4026" spans="17:19" x14ac:dyDescent="0.25">
      <c r="Q4026">
        <v>4025</v>
      </c>
      <c r="R4026">
        <v>5.4994026749654035E-2</v>
      </c>
      <c r="S4026">
        <f t="shared" si="123"/>
        <v>-1.8603922982333976E-2</v>
      </c>
    </row>
    <row r="4027" spans="17:19" x14ac:dyDescent="0.25">
      <c r="Q4027">
        <v>4026</v>
      </c>
      <c r="R4027">
        <v>0.58973928500383099</v>
      </c>
      <c r="S4027">
        <f t="shared" si="123"/>
        <v>2.1649625161869767E-3</v>
      </c>
    </row>
    <row r="4028" spans="17:19" x14ac:dyDescent="0.25">
      <c r="Q4028">
        <v>4027</v>
      </c>
      <c r="R4028">
        <v>0.82904814890065615</v>
      </c>
      <c r="S4028">
        <f t="shared" si="123"/>
        <v>1.0398409828659421E-2</v>
      </c>
    </row>
    <row r="4029" spans="17:19" x14ac:dyDescent="0.25">
      <c r="Q4029">
        <v>4028</v>
      </c>
      <c r="R4029">
        <v>0.91569902400041381</v>
      </c>
      <c r="S4029">
        <f t="shared" si="123"/>
        <v>1.5249464836131871E-2</v>
      </c>
    </row>
    <row r="4030" spans="17:19" x14ac:dyDescent="0.25">
      <c r="Q4030">
        <v>4029</v>
      </c>
      <c r="R4030">
        <v>0.97425323244761053</v>
      </c>
      <c r="S4030">
        <f t="shared" si="123"/>
        <v>2.1742967303280701E-2</v>
      </c>
    </row>
    <row r="4031" spans="17:19" x14ac:dyDescent="0.25">
      <c r="Q4031">
        <v>4030</v>
      </c>
      <c r="R4031">
        <v>0.47497026133098652</v>
      </c>
      <c r="S4031">
        <f t="shared" si="123"/>
        <v>-1.1311632250070984E-3</v>
      </c>
    </row>
    <row r="4032" spans="17:19" x14ac:dyDescent="0.25">
      <c r="Q4032">
        <v>4031</v>
      </c>
      <c r="R4032">
        <v>0.67186332129458071</v>
      </c>
      <c r="S4032">
        <f t="shared" si="123"/>
        <v>4.64784396413301E-3</v>
      </c>
    </row>
    <row r="4033" spans="17:19" x14ac:dyDescent="0.25">
      <c r="Q4033">
        <v>4032</v>
      </c>
      <c r="R4033">
        <v>0.59775747798686962</v>
      </c>
      <c r="S4033">
        <f t="shared" si="123"/>
        <v>2.4002039657577967E-3</v>
      </c>
    </row>
    <row r="4034" spans="17:19" x14ac:dyDescent="0.25">
      <c r="Q4034">
        <v>4033</v>
      </c>
      <c r="R4034">
        <v>5.3491674991439919E-2</v>
      </c>
      <c r="S4034">
        <f t="shared" si="123"/>
        <v>-1.8759306943301912E-2</v>
      </c>
    </row>
    <row r="4035" spans="17:19" x14ac:dyDescent="0.25">
      <c r="Q4035">
        <v>4034</v>
      </c>
      <c r="R4035">
        <v>0.62661438670918768</v>
      </c>
      <c r="S4035">
        <f t="shared" si="123"/>
        <v>3.2576781014419364E-3</v>
      </c>
    </row>
    <row r="4036" spans="17:19" x14ac:dyDescent="0.25">
      <c r="Q4036">
        <v>4035</v>
      </c>
      <c r="R4036">
        <v>0.53708905637063886</v>
      </c>
      <c r="S4036">
        <f t="shared" si="123"/>
        <v>6.4271494627854008E-4</v>
      </c>
    </row>
    <row r="4037" spans="17:19" x14ac:dyDescent="0.25">
      <c r="Q4037">
        <v>4036</v>
      </c>
      <c r="R4037">
        <v>0.94067143717025548</v>
      </c>
      <c r="S4037">
        <f t="shared" si="123"/>
        <v>1.7340155941677898E-2</v>
      </c>
    </row>
    <row r="4038" spans="17:19" x14ac:dyDescent="0.25">
      <c r="Q4038">
        <v>4037</v>
      </c>
      <c r="R4038">
        <v>0.66853206834091994</v>
      </c>
      <c r="S4038">
        <f t="shared" si="123"/>
        <v>4.5431434926979826E-3</v>
      </c>
    </row>
    <row r="4039" spans="17:19" x14ac:dyDescent="0.25">
      <c r="Q4039">
        <v>4038</v>
      </c>
      <c r="R4039">
        <v>0.71941860582162254</v>
      </c>
      <c r="S4039">
        <f t="shared" si="123"/>
        <v>6.1960306740283079E-3</v>
      </c>
    </row>
    <row r="4040" spans="17:19" x14ac:dyDescent="0.25">
      <c r="Q4040">
        <v>4039</v>
      </c>
      <c r="R4040">
        <v>0.73127306202533882</v>
      </c>
      <c r="S4040">
        <f t="shared" si="123"/>
        <v>6.6005992493609021E-3</v>
      </c>
    </row>
    <row r="4041" spans="17:19" x14ac:dyDescent="0.25">
      <c r="Q4041">
        <v>4040</v>
      </c>
      <c r="R4041">
        <v>0.87737889207979991</v>
      </c>
      <c r="S4041">
        <f t="shared" si="123"/>
        <v>1.2805993801500262E-2</v>
      </c>
    </row>
    <row r="4042" spans="17:19" x14ac:dyDescent="0.25">
      <c r="Q4042">
        <v>4041</v>
      </c>
      <c r="R4042">
        <v>0.93729992157045494</v>
      </c>
      <c r="S4042">
        <f t="shared" si="123"/>
        <v>1.7022222280443061E-2</v>
      </c>
    </row>
    <row r="4043" spans="17:19" x14ac:dyDescent="0.25">
      <c r="Q4043">
        <v>4042</v>
      </c>
      <c r="R4043">
        <v>0.98216941494551213</v>
      </c>
      <c r="S4043">
        <f t="shared" si="123"/>
        <v>2.3488873144722901E-2</v>
      </c>
    </row>
    <row r="4044" spans="17:19" x14ac:dyDescent="0.25">
      <c r="Q4044">
        <v>4043</v>
      </c>
      <c r="R4044">
        <v>0.56957875870629626</v>
      </c>
      <c r="S4044">
        <f t="shared" si="123"/>
        <v>1.5780949372374618E-3</v>
      </c>
    </row>
    <row r="4045" spans="17:19" x14ac:dyDescent="0.25">
      <c r="Q4045">
        <v>4044</v>
      </c>
      <c r="R4045">
        <v>0.60837909704455184</v>
      </c>
      <c r="S4045">
        <f t="shared" si="123"/>
        <v>2.7137084267593254E-3</v>
      </c>
    </row>
    <row r="4046" spans="17:19" x14ac:dyDescent="0.25">
      <c r="Q4046">
        <v>4045</v>
      </c>
      <c r="R4046">
        <v>8.40330011968069E-2</v>
      </c>
      <c r="S4046">
        <f t="shared" si="123"/>
        <v>-1.6102695377872775E-2</v>
      </c>
    </row>
    <row r="4047" spans="17:19" x14ac:dyDescent="0.25">
      <c r="Q4047">
        <v>4046</v>
      </c>
      <c r="R4047">
        <v>9.2962910812272814E-2</v>
      </c>
      <c r="S4047">
        <f t="shared" si="123"/>
        <v>-1.5468669558823724E-2</v>
      </c>
    </row>
    <row r="4048" spans="17:19" x14ac:dyDescent="0.25">
      <c r="Q4048">
        <v>4047</v>
      </c>
      <c r="R4048">
        <v>0.78678737570926871</v>
      </c>
      <c r="S4048">
        <f t="shared" si="123"/>
        <v>8.6336059564604967E-3</v>
      </c>
    </row>
    <row r="4049" spans="17:19" x14ac:dyDescent="0.25">
      <c r="Q4049">
        <v>4048</v>
      </c>
      <c r="R4049">
        <v>9.9515934802012818E-2</v>
      </c>
      <c r="S4049">
        <f t="shared" si="123"/>
        <v>-1.5031546065632334E-2</v>
      </c>
    </row>
    <row r="4050" spans="17:19" x14ac:dyDescent="0.25">
      <c r="Q4050">
        <v>4049</v>
      </c>
      <c r="R4050">
        <v>0.51740634875108693</v>
      </c>
      <c r="S4050">
        <f t="shared" si="123"/>
        <v>7.991315360620369E-5</v>
      </c>
    </row>
    <row r="4051" spans="17:19" x14ac:dyDescent="0.25">
      <c r="Q4051">
        <v>4050</v>
      </c>
      <c r="R4051">
        <v>0.13818559194374003</v>
      </c>
      <c r="S4051">
        <f t="shared" si="123"/>
        <v>-1.2803365438609078E-2</v>
      </c>
    </row>
    <row r="4052" spans="17:19" x14ac:dyDescent="0.25">
      <c r="Q4052">
        <v>4051</v>
      </c>
      <c r="R4052">
        <v>0.62445708439895209</v>
      </c>
      <c r="S4052">
        <f t="shared" ref="S4052:S4115" si="124">_xlfn.NORM.INV(R4052,$K$12,$K$14)</f>
        <v>3.1929092339104651E-3</v>
      </c>
    </row>
    <row r="4053" spans="17:19" x14ac:dyDescent="0.25">
      <c r="Q4053">
        <v>4052</v>
      </c>
      <c r="R4053">
        <v>0.21940807596867262</v>
      </c>
      <c r="S4053">
        <f t="shared" si="124"/>
        <v>-9.2266489637875225E-3</v>
      </c>
    </row>
    <row r="4054" spans="17:19" x14ac:dyDescent="0.25">
      <c r="Q4054">
        <v>4053</v>
      </c>
      <c r="R4054">
        <v>0.94736057172266275</v>
      </c>
      <c r="S4054">
        <f t="shared" si="124"/>
        <v>1.8015506439340072E-2</v>
      </c>
    </row>
    <row r="4055" spans="17:19" x14ac:dyDescent="0.25">
      <c r="Q4055">
        <v>4054</v>
      </c>
      <c r="R4055">
        <v>0.93933655389391768</v>
      </c>
      <c r="S4055">
        <f t="shared" si="124"/>
        <v>1.7212628048172654E-2</v>
      </c>
    </row>
    <row r="4056" spans="17:19" x14ac:dyDescent="0.25">
      <c r="Q4056">
        <v>4055</v>
      </c>
      <c r="R4056">
        <v>0.56207973528094279</v>
      </c>
      <c r="S4056">
        <f t="shared" si="124"/>
        <v>1.3612297347213712E-3</v>
      </c>
    </row>
    <row r="4057" spans="17:19" x14ac:dyDescent="0.25">
      <c r="Q4057">
        <v>4056</v>
      </c>
      <c r="R4057">
        <v>0.10462293080030438</v>
      </c>
      <c r="S4057">
        <f t="shared" si="124"/>
        <v>-1.4705264448682084E-2</v>
      </c>
    </row>
    <row r="4058" spans="17:19" x14ac:dyDescent="0.25">
      <c r="Q4058">
        <v>4057</v>
      </c>
      <c r="R4058">
        <v>0.51969650550018676</v>
      </c>
      <c r="S4058">
        <f t="shared" si="124"/>
        <v>1.4530854130360337E-4</v>
      </c>
    </row>
    <row r="4059" spans="17:19" x14ac:dyDescent="0.25">
      <c r="Q4059">
        <v>4058</v>
      </c>
      <c r="R4059">
        <v>0.41811287259106411</v>
      </c>
      <c r="S4059">
        <f t="shared" si="124"/>
        <v>-2.7691460065709544E-3</v>
      </c>
    </row>
    <row r="4060" spans="17:19" x14ac:dyDescent="0.25">
      <c r="Q4060">
        <v>4059</v>
      </c>
      <c r="R4060">
        <v>0.17837354778122938</v>
      </c>
      <c r="S4060">
        <f t="shared" si="124"/>
        <v>-1.0903835911449986E-2</v>
      </c>
    </row>
    <row r="4061" spans="17:19" x14ac:dyDescent="0.25">
      <c r="Q4061">
        <v>4060</v>
      </c>
      <c r="R4061">
        <v>0.47915670164792001</v>
      </c>
      <c r="S4061">
        <f t="shared" si="124"/>
        <v>-1.011550633752532E-3</v>
      </c>
    </row>
    <row r="4062" spans="17:19" x14ac:dyDescent="0.25">
      <c r="Q4062">
        <v>4061</v>
      </c>
      <c r="R4062">
        <v>0.76315407090677212</v>
      </c>
      <c r="S4062">
        <f t="shared" si="124"/>
        <v>7.7364660883114372E-3</v>
      </c>
    </row>
    <row r="4063" spans="17:19" x14ac:dyDescent="0.25">
      <c r="Q4063">
        <v>4062</v>
      </c>
      <c r="R4063">
        <v>0.36673372896405998</v>
      </c>
      <c r="S4063">
        <f t="shared" si="124"/>
        <v>-4.2916387745836415E-3</v>
      </c>
    </row>
    <row r="4064" spans="17:19" x14ac:dyDescent="0.25">
      <c r="Q4064">
        <v>4063</v>
      </c>
      <c r="R4064">
        <v>0.95736791911499053</v>
      </c>
      <c r="S4064">
        <f t="shared" si="124"/>
        <v>1.9166462149216319E-2</v>
      </c>
    </row>
    <row r="4065" spans="17:19" x14ac:dyDescent="0.25">
      <c r="Q4065">
        <v>4064</v>
      </c>
      <c r="R4065">
        <v>0.5525642734869235</v>
      </c>
      <c r="S4065">
        <f t="shared" si="124"/>
        <v>1.0869672243039078E-3</v>
      </c>
    </row>
    <row r="4066" spans="17:19" x14ac:dyDescent="0.25">
      <c r="Q4066">
        <v>4065</v>
      </c>
      <c r="R4066">
        <v>0.51034503442245605</v>
      </c>
      <c r="S4066">
        <f t="shared" si="124"/>
        <v>-1.2162879066196123E-4</v>
      </c>
    </row>
    <row r="4067" spans="17:19" x14ac:dyDescent="0.25">
      <c r="Q4067">
        <v>4066</v>
      </c>
      <c r="R4067">
        <v>0.85121153804732497</v>
      </c>
      <c r="S4067">
        <f t="shared" si="124"/>
        <v>1.1436593187826251E-2</v>
      </c>
    </row>
    <row r="4068" spans="17:19" x14ac:dyDescent="0.25">
      <c r="Q4068">
        <v>4067</v>
      </c>
      <c r="R4068">
        <v>0.61109063720792611</v>
      </c>
      <c r="S4068">
        <f t="shared" si="124"/>
        <v>2.7941140498767059E-3</v>
      </c>
    </row>
    <row r="4069" spans="17:19" x14ac:dyDescent="0.25">
      <c r="Q4069">
        <v>4068</v>
      </c>
      <c r="R4069">
        <v>0.24265909924313134</v>
      </c>
      <c r="S4069">
        <f t="shared" si="124"/>
        <v>-8.357038681329405E-3</v>
      </c>
    </row>
    <row r="4070" spans="17:19" x14ac:dyDescent="0.25">
      <c r="Q4070">
        <v>4069</v>
      </c>
      <c r="R4070">
        <v>5.0668642324473878E-2</v>
      </c>
      <c r="S4070">
        <f t="shared" si="124"/>
        <v>-1.9060898383233441E-2</v>
      </c>
    </row>
    <row r="4071" spans="17:19" x14ac:dyDescent="0.25">
      <c r="Q4071">
        <v>4070</v>
      </c>
      <c r="R4071">
        <v>0.54209021751252684</v>
      </c>
      <c r="S4071">
        <f t="shared" si="124"/>
        <v>7.8607583390129655E-4</v>
      </c>
    </row>
    <row r="4072" spans="17:19" x14ac:dyDescent="0.25">
      <c r="Q4072">
        <v>4071</v>
      </c>
      <c r="R4072">
        <v>1.512971476018421E-2</v>
      </c>
      <c r="S4072">
        <f t="shared" si="124"/>
        <v>-2.5072357928412021E-2</v>
      </c>
    </row>
    <row r="4073" spans="17:19" x14ac:dyDescent="0.25">
      <c r="Q4073">
        <v>4072</v>
      </c>
      <c r="R4073">
        <v>0.67969493498479816</v>
      </c>
      <c r="S4073">
        <f t="shared" si="124"/>
        <v>4.895707875793737E-3</v>
      </c>
    </row>
    <row r="4074" spans="17:19" x14ac:dyDescent="0.25">
      <c r="Q4074">
        <v>4073</v>
      </c>
      <c r="R4074">
        <v>0.10863970534965028</v>
      </c>
      <c r="S4074">
        <f t="shared" si="124"/>
        <v>-1.4456656240820626E-2</v>
      </c>
    </row>
    <row r="4075" spans="17:19" x14ac:dyDescent="0.25">
      <c r="Q4075">
        <v>4074</v>
      </c>
      <c r="R4075">
        <v>0.88972091542552689</v>
      </c>
      <c r="S4075">
        <f t="shared" si="124"/>
        <v>1.3523603618023551E-2</v>
      </c>
    </row>
    <row r="4076" spans="17:19" x14ac:dyDescent="0.25">
      <c r="Q4076">
        <v>4075</v>
      </c>
      <c r="R4076">
        <v>0.86841710387899917</v>
      </c>
      <c r="S4076">
        <f t="shared" si="124"/>
        <v>1.2316182093863917E-2</v>
      </c>
    </row>
    <row r="4077" spans="17:19" x14ac:dyDescent="0.25">
      <c r="Q4077">
        <v>4076</v>
      </c>
      <c r="R4077">
        <v>0.67914519018075648</v>
      </c>
      <c r="S4077">
        <f t="shared" si="124"/>
        <v>4.8782278059446606E-3</v>
      </c>
    </row>
    <row r="4078" spans="17:19" x14ac:dyDescent="0.25">
      <c r="Q4078">
        <v>4077</v>
      </c>
      <c r="R4078">
        <v>0.58709450688249043</v>
      </c>
      <c r="S4078">
        <f t="shared" si="124"/>
        <v>2.0876150488811081E-3</v>
      </c>
    </row>
    <row r="4079" spans="17:19" x14ac:dyDescent="0.25">
      <c r="Q4079">
        <v>4078</v>
      </c>
      <c r="R4079">
        <v>9.6481126534842643E-2</v>
      </c>
      <c r="S4079">
        <f t="shared" si="124"/>
        <v>-1.5231268573814348E-2</v>
      </c>
    </row>
    <row r="4080" spans="17:19" x14ac:dyDescent="0.25">
      <c r="Q4080">
        <v>4079</v>
      </c>
      <c r="R4080">
        <v>0.27331658478900034</v>
      </c>
      <c r="S4080">
        <f t="shared" si="124"/>
        <v>-7.276426741606422E-3</v>
      </c>
    </row>
    <row r="4081" spans="17:19" x14ac:dyDescent="0.25">
      <c r="Q4081">
        <v>4080</v>
      </c>
      <c r="R4081">
        <v>0.59739683339542737</v>
      </c>
      <c r="S4081">
        <f t="shared" si="124"/>
        <v>2.389598067408117E-3</v>
      </c>
    </row>
    <row r="4082" spans="17:19" x14ac:dyDescent="0.25">
      <c r="Q4082">
        <v>4081</v>
      </c>
      <c r="R4082">
        <v>0.36353448117104459</v>
      </c>
      <c r="S4082">
        <f t="shared" si="124"/>
        <v>-4.3884826659774398E-3</v>
      </c>
    </row>
    <row r="4083" spans="17:19" x14ac:dyDescent="0.25">
      <c r="Q4083">
        <v>4082</v>
      </c>
      <c r="R4083">
        <v>0.67846454674151779</v>
      </c>
      <c r="S4083">
        <f t="shared" si="124"/>
        <v>4.8566028835844216E-3</v>
      </c>
    </row>
    <row r="4084" spans="17:19" x14ac:dyDescent="0.25">
      <c r="Q4084">
        <v>4083</v>
      </c>
      <c r="R4084">
        <v>7.5775169969984346E-2</v>
      </c>
      <c r="S4084">
        <f t="shared" si="124"/>
        <v>-1.6735757653966916E-2</v>
      </c>
    </row>
    <row r="4085" spans="17:19" x14ac:dyDescent="0.25">
      <c r="Q4085">
        <v>4084</v>
      </c>
      <c r="R4085">
        <v>7.1269754514950434E-2</v>
      </c>
      <c r="S4085">
        <f t="shared" si="124"/>
        <v>-1.7103570961107855E-2</v>
      </c>
    </row>
    <row r="4086" spans="17:19" x14ac:dyDescent="0.25">
      <c r="Q4086">
        <v>4085</v>
      </c>
      <c r="R4086">
        <v>0.21367470627104146</v>
      </c>
      <c r="S4086">
        <f t="shared" si="124"/>
        <v>-9.4490223755678889E-3</v>
      </c>
    </row>
    <row r="4087" spans="17:19" x14ac:dyDescent="0.25">
      <c r="Q4087">
        <v>4086</v>
      </c>
      <c r="R4087">
        <v>0.24252956368906786</v>
      </c>
      <c r="S4087">
        <f t="shared" si="124"/>
        <v>-8.3617526843040337E-3</v>
      </c>
    </row>
    <row r="4088" spans="17:19" x14ac:dyDescent="0.25">
      <c r="Q4088">
        <v>4087</v>
      </c>
      <c r="R4088">
        <v>0.56933906833563785</v>
      </c>
      <c r="S4088">
        <f t="shared" si="124"/>
        <v>1.5711525010495568E-3</v>
      </c>
    </row>
    <row r="4089" spans="17:19" x14ac:dyDescent="0.25">
      <c r="Q4089">
        <v>4088</v>
      </c>
      <c r="R4089">
        <v>0.15789881978670062</v>
      </c>
      <c r="S4089">
        <f t="shared" si="124"/>
        <v>-1.1831829281659023E-2</v>
      </c>
    </row>
    <row r="4090" spans="17:19" x14ac:dyDescent="0.25">
      <c r="Q4090">
        <v>4089</v>
      </c>
      <c r="R4090">
        <v>0.30604555002122857</v>
      </c>
      <c r="S4090">
        <f t="shared" si="124"/>
        <v>-6.1871616241314566E-3</v>
      </c>
    </row>
    <row r="4091" spans="17:19" x14ac:dyDescent="0.25">
      <c r="Q4091">
        <v>4090</v>
      </c>
      <c r="R4091">
        <v>0.26814513664511797</v>
      </c>
      <c r="S4091">
        <f t="shared" si="124"/>
        <v>-7.4541694915026546E-3</v>
      </c>
    </row>
    <row r="4092" spans="17:19" x14ac:dyDescent="0.25">
      <c r="Q4092">
        <v>4091</v>
      </c>
      <c r="R4092">
        <v>6.3171007789689648E-3</v>
      </c>
      <c r="S4092">
        <f t="shared" si="124"/>
        <v>-2.8796163855754679E-2</v>
      </c>
    </row>
    <row r="4093" spans="17:19" x14ac:dyDescent="0.25">
      <c r="Q4093">
        <v>4092</v>
      </c>
      <c r="R4093">
        <v>0.87029453404831614</v>
      </c>
      <c r="S4093">
        <f t="shared" si="124"/>
        <v>1.2416829409024598E-2</v>
      </c>
    </row>
    <row r="4094" spans="17:19" x14ac:dyDescent="0.25">
      <c r="Q4094">
        <v>4093</v>
      </c>
      <c r="R4094">
        <v>0.31754498885205196</v>
      </c>
      <c r="S4094">
        <f t="shared" si="124"/>
        <v>-5.8171485872766434E-3</v>
      </c>
    </row>
    <row r="4095" spans="17:19" x14ac:dyDescent="0.25">
      <c r="Q4095">
        <v>4094</v>
      </c>
      <c r="R4095">
        <v>0.1194333833812965</v>
      </c>
      <c r="S4095">
        <f t="shared" si="124"/>
        <v>-1.3819740363922067E-2</v>
      </c>
    </row>
    <row r="4096" spans="17:19" x14ac:dyDescent="0.25">
      <c r="Q4096">
        <v>4095</v>
      </c>
      <c r="R4096">
        <v>0.56297859210858425</v>
      </c>
      <c r="S4096">
        <f t="shared" si="124"/>
        <v>1.3871883043979345E-3</v>
      </c>
    </row>
    <row r="4097" spans="17:19" x14ac:dyDescent="0.25">
      <c r="Q4097">
        <v>4096</v>
      </c>
      <c r="R4097">
        <v>0.14478151031917008</v>
      </c>
      <c r="S4097">
        <f t="shared" si="124"/>
        <v>-1.2468506138703541E-2</v>
      </c>
    </row>
    <row r="4098" spans="17:19" x14ac:dyDescent="0.25">
      <c r="Q4098">
        <v>4097</v>
      </c>
      <c r="R4098">
        <v>0.14092781708501068</v>
      </c>
      <c r="S4098">
        <f t="shared" si="124"/>
        <v>-1.2662860885315454E-2</v>
      </c>
    </row>
    <row r="4099" spans="17:19" x14ac:dyDescent="0.25">
      <c r="Q4099">
        <v>4098</v>
      </c>
      <c r="R4099">
        <v>0.41403202489071234</v>
      </c>
      <c r="S4099">
        <f t="shared" si="124"/>
        <v>-2.8881931439668934E-3</v>
      </c>
    </row>
    <row r="4100" spans="17:19" x14ac:dyDescent="0.25">
      <c r="Q4100">
        <v>4099</v>
      </c>
      <c r="R4100">
        <v>0.65947193130292969</v>
      </c>
      <c r="S4100">
        <f t="shared" si="124"/>
        <v>4.2604663562951792E-3</v>
      </c>
    </row>
    <row r="4101" spans="17:19" x14ac:dyDescent="0.25">
      <c r="Q4101">
        <v>4100</v>
      </c>
      <c r="R4101">
        <v>0.57720170697313922</v>
      </c>
      <c r="S4101">
        <f t="shared" si="124"/>
        <v>1.7992895416795564E-3</v>
      </c>
    </row>
    <row r="4102" spans="17:19" x14ac:dyDescent="0.25">
      <c r="Q4102">
        <v>4101</v>
      </c>
      <c r="R4102">
        <v>0.81191897394523271</v>
      </c>
      <c r="S4102">
        <f t="shared" si="124"/>
        <v>9.653959395241208E-3</v>
      </c>
    </row>
    <row r="4103" spans="17:19" x14ac:dyDescent="0.25">
      <c r="Q4103">
        <v>4102</v>
      </c>
      <c r="R4103">
        <v>0.80448302287343743</v>
      </c>
      <c r="S4103">
        <f t="shared" si="124"/>
        <v>9.3439129358399813E-3</v>
      </c>
    </row>
    <row r="4104" spans="17:19" x14ac:dyDescent="0.25">
      <c r="Q4104">
        <v>4103</v>
      </c>
      <c r="R4104">
        <v>0.33066100621910544</v>
      </c>
      <c r="S4104">
        <f t="shared" si="124"/>
        <v>-5.4019547190706967E-3</v>
      </c>
    </row>
    <row r="4105" spans="17:19" x14ac:dyDescent="0.25">
      <c r="Q4105">
        <v>4104</v>
      </c>
      <c r="R4105">
        <v>0.73987349644731815</v>
      </c>
      <c r="S4105">
        <f t="shared" si="124"/>
        <v>6.8997386037358563E-3</v>
      </c>
    </row>
    <row r="4106" spans="17:19" x14ac:dyDescent="0.25">
      <c r="Q4106">
        <v>4105</v>
      </c>
      <c r="R4106">
        <v>0.97001168159962325</v>
      </c>
      <c r="S4106">
        <f t="shared" si="124"/>
        <v>2.0987616725727489E-2</v>
      </c>
    </row>
    <row r="4107" spans="17:19" x14ac:dyDescent="0.25">
      <c r="Q4107">
        <v>4106</v>
      </c>
      <c r="R4107">
        <v>0.89940162315569139</v>
      </c>
      <c r="S4107">
        <f t="shared" si="124"/>
        <v>1.4127899839151947E-2</v>
      </c>
    </row>
    <row r="4108" spans="17:19" x14ac:dyDescent="0.25">
      <c r="Q4108">
        <v>4107</v>
      </c>
      <c r="R4108">
        <v>0.34365278055370374</v>
      </c>
      <c r="S4108">
        <f t="shared" si="124"/>
        <v>-4.9971379242488619E-3</v>
      </c>
    </row>
    <row r="4109" spans="17:19" x14ac:dyDescent="0.25">
      <c r="Q4109">
        <v>4108</v>
      </c>
      <c r="R4109">
        <v>3.0639170337855348E-2</v>
      </c>
      <c r="S4109">
        <f t="shared" si="124"/>
        <v>-2.1713187193286767E-2</v>
      </c>
    </row>
    <row r="4110" spans="17:19" x14ac:dyDescent="0.25">
      <c r="Q4110">
        <v>4109</v>
      </c>
      <c r="R4110">
        <v>0.75428486819506457</v>
      </c>
      <c r="S4110">
        <f t="shared" si="124"/>
        <v>7.4127279526075458E-3</v>
      </c>
    </row>
    <row r="4111" spans="17:19" x14ac:dyDescent="0.25">
      <c r="Q4111">
        <v>4110</v>
      </c>
      <c r="R4111">
        <v>0.47597247438613144</v>
      </c>
      <c r="S4111">
        <f t="shared" si="124"/>
        <v>-1.1025218737631551E-3</v>
      </c>
    </row>
    <row r="4112" spans="17:19" x14ac:dyDescent="0.25">
      <c r="Q4112">
        <v>4111</v>
      </c>
      <c r="R4112">
        <v>0.19937258875745445</v>
      </c>
      <c r="S4112">
        <f t="shared" si="124"/>
        <v>-1.0019461762006212E-2</v>
      </c>
    </row>
    <row r="4113" spans="17:19" x14ac:dyDescent="0.25">
      <c r="Q4113">
        <v>4112</v>
      </c>
      <c r="R4113">
        <v>0.36332840458478455</v>
      </c>
      <c r="S4113">
        <f t="shared" si="124"/>
        <v>-4.3947305730054681E-3</v>
      </c>
    </row>
    <row r="4114" spans="17:19" x14ac:dyDescent="0.25">
      <c r="Q4114">
        <v>4113</v>
      </c>
      <c r="R4114">
        <v>0.5503166154723923</v>
      </c>
      <c r="S4114">
        <f t="shared" si="124"/>
        <v>1.0223166023985574E-3</v>
      </c>
    </row>
    <row r="4115" spans="17:19" x14ac:dyDescent="0.25">
      <c r="Q4115">
        <v>4114</v>
      </c>
      <c r="R4115">
        <v>0.89703435729993886</v>
      </c>
      <c r="S4115">
        <f t="shared" si="124"/>
        <v>1.3976363724626229E-2</v>
      </c>
    </row>
    <row r="4116" spans="17:19" x14ac:dyDescent="0.25">
      <c r="Q4116">
        <v>4115</v>
      </c>
      <c r="R4116">
        <v>0.31060053953374489</v>
      </c>
      <c r="S4116">
        <f t="shared" ref="S4116:S4179" si="125">_xlfn.NORM.INV(R4116,$K$12,$K$14)</f>
        <v>-6.0398888213316123E-3</v>
      </c>
    </row>
    <row r="4117" spans="17:19" x14ac:dyDescent="0.25">
      <c r="Q4117">
        <v>4116</v>
      </c>
      <c r="R4117">
        <v>0.41197667567913188</v>
      </c>
      <c r="S4117">
        <f t="shared" si="125"/>
        <v>-2.9482538795267106E-3</v>
      </c>
    </row>
    <row r="4118" spans="17:19" x14ac:dyDescent="0.25">
      <c r="Q4118">
        <v>4117</v>
      </c>
      <c r="R4118">
        <v>1.9021465630014056E-2</v>
      </c>
      <c r="S4118">
        <f t="shared" si="125"/>
        <v>-2.4022194215427346E-2</v>
      </c>
    </row>
    <row r="4119" spans="17:19" x14ac:dyDescent="0.25">
      <c r="Q4119">
        <v>4118</v>
      </c>
      <c r="R4119">
        <v>0.37898599713055192</v>
      </c>
      <c r="S4119">
        <f t="shared" si="125"/>
        <v>-3.92326669824205E-3</v>
      </c>
    </row>
    <row r="4120" spans="17:19" x14ac:dyDescent="0.25">
      <c r="Q4120">
        <v>4119</v>
      </c>
      <c r="R4120">
        <v>0.72314872668092178</v>
      </c>
      <c r="S4120">
        <f t="shared" si="125"/>
        <v>6.3224092385226862E-3</v>
      </c>
    </row>
    <row r="4121" spans="17:19" x14ac:dyDescent="0.25">
      <c r="Q4121">
        <v>4120</v>
      </c>
      <c r="R4121">
        <v>0.71245944749505152</v>
      </c>
      <c r="S4121">
        <f t="shared" si="125"/>
        <v>5.9623972896196064E-3</v>
      </c>
    </row>
    <row r="4122" spans="17:19" x14ac:dyDescent="0.25">
      <c r="Q4122">
        <v>4121</v>
      </c>
      <c r="R4122">
        <v>0.1485861158437326</v>
      </c>
      <c r="S4122">
        <f t="shared" si="125"/>
        <v>-1.2280015537742902E-2</v>
      </c>
    </row>
    <row r="4123" spans="17:19" x14ac:dyDescent="0.25">
      <c r="Q4123">
        <v>4122</v>
      </c>
      <c r="R4123">
        <v>5.5289998331057855E-2</v>
      </c>
      <c r="S4123">
        <f t="shared" si="125"/>
        <v>-1.857370819841777E-2</v>
      </c>
    </row>
    <row r="4124" spans="17:19" x14ac:dyDescent="0.25">
      <c r="Q4124">
        <v>4123</v>
      </c>
      <c r="R4124">
        <v>0.48731329525547207</v>
      </c>
      <c r="S4124">
        <f t="shared" si="125"/>
        <v>-7.7868170363788833E-4</v>
      </c>
    </row>
    <row r="4125" spans="17:19" x14ac:dyDescent="0.25">
      <c r="Q4125">
        <v>4124</v>
      </c>
      <c r="R4125">
        <v>0.47043715965029731</v>
      </c>
      <c r="S4125">
        <f t="shared" si="125"/>
        <v>-1.2607699131439709E-3</v>
      </c>
    </row>
    <row r="4126" spans="17:19" x14ac:dyDescent="0.25">
      <c r="Q4126">
        <v>4125</v>
      </c>
      <c r="R4126">
        <v>0.32780796199399598</v>
      </c>
      <c r="S4126">
        <f t="shared" si="125"/>
        <v>-5.4916871854028947E-3</v>
      </c>
    </row>
    <row r="4127" spans="17:19" x14ac:dyDescent="0.25">
      <c r="Q4127">
        <v>4126</v>
      </c>
      <c r="R4127">
        <v>0.90939446804071289</v>
      </c>
      <c r="S4127">
        <f t="shared" si="125"/>
        <v>1.4797991085235381E-2</v>
      </c>
    </row>
    <row r="4128" spans="17:19" x14ac:dyDescent="0.25">
      <c r="Q4128">
        <v>4127</v>
      </c>
      <c r="R4128">
        <v>0.23765897075333053</v>
      </c>
      <c r="S4128">
        <f t="shared" si="125"/>
        <v>-8.5400053040462966E-3</v>
      </c>
    </row>
    <row r="4129" spans="17:19" x14ac:dyDescent="0.25">
      <c r="Q4129">
        <v>4128</v>
      </c>
      <c r="R4129">
        <v>0.93571992218385691</v>
      </c>
      <c r="S4129">
        <f t="shared" si="125"/>
        <v>1.6877801575881025E-2</v>
      </c>
    </row>
    <row r="4130" spans="17:19" x14ac:dyDescent="0.25">
      <c r="Q4130">
        <v>4129</v>
      </c>
      <c r="R4130">
        <v>0.97107897734255189</v>
      </c>
      <c r="S4130">
        <f t="shared" si="125"/>
        <v>2.1168866467569571E-2</v>
      </c>
    </row>
    <row r="4131" spans="17:19" x14ac:dyDescent="0.25">
      <c r="Q4131">
        <v>4130</v>
      </c>
      <c r="R4131">
        <v>0.11119554635019901</v>
      </c>
      <c r="S4131">
        <f t="shared" si="125"/>
        <v>-1.4301895004721619E-2</v>
      </c>
    </row>
    <row r="4132" spans="17:19" x14ac:dyDescent="0.25">
      <c r="Q4132">
        <v>4131</v>
      </c>
      <c r="R4132">
        <v>0.81484245883031314</v>
      </c>
      <c r="S4132">
        <f t="shared" si="125"/>
        <v>9.7779200472049663E-3</v>
      </c>
    </row>
    <row r="4133" spans="17:19" x14ac:dyDescent="0.25">
      <c r="Q4133">
        <v>4132</v>
      </c>
      <c r="R4133">
        <v>0.83413270787566218</v>
      </c>
      <c r="S4133">
        <f t="shared" si="125"/>
        <v>1.0628450322820287E-2</v>
      </c>
    </row>
    <row r="4134" spans="17:19" x14ac:dyDescent="0.25">
      <c r="Q4134">
        <v>4133</v>
      </c>
      <c r="R4134">
        <v>0.23884984050510905</v>
      </c>
      <c r="S4134">
        <f t="shared" si="125"/>
        <v>-8.4962394184666772E-3</v>
      </c>
    </row>
    <row r="4135" spans="17:19" x14ac:dyDescent="0.25">
      <c r="Q4135">
        <v>4134</v>
      </c>
      <c r="R4135">
        <v>0.85302755487506277</v>
      </c>
      <c r="S4135">
        <f t="shared" si="125"/>
        <v>1.1526072480510137E-2</v>
      </c>
    </row>
    <row r="4136" spans="17:19" x14ac:dyDescent="0.25">
      <c r="Q4136">
        <v>4135</v>
      </c>
      <c r="R4136">
        <v>0.60721162067307755</v>
      </c>
      <c r="S4136">
        <f t="shared" si="125"/>
        <v>2.6791374204572838E-3</v>
      </c>
    </row>
    <row r="4137" spans="17:19" x14ac:dyDescent="0.25">
      <c r="Q4137">
        <v>4136</v>
      </c>
      <c r="R4137">
        <v>0.57570026444740729</v>
      </c>
      <c r="S4137">
        <f t="shared" si="125"/>
        <v>1.7556586535370973E-3</v>
      </c>
    </row>
    <row r="4138" spans="17:19" x14ac:dyDescent="0.25">
      <c r="Q4138">
        <v>4137</v>
      </c>
      <c r="R4138">
        <v>0.4705910697691833</v>
      </c>
      <c r="S4138">
        <f t="shared" si="125"/>
        <v>-1.2563677415420589E-3</v>
      </c>
    </row>
    <row r="4139" spans="17:19" x14ac:dyDescent="0.25">
      <c r="Q4139">
        <v>4138</v>
      </c>
      <c r="R4139">
        <v>0.29086978591722812</v>
      </c>
      <c r="S4139">
        <f t="shared" si="125"/>
        <v>-6.6850664312492394E-3</v>
      </c>
    </row>
    <row r="4140" spans="17:19" x14ac:dyDescent="0.25">
      <c r="Q4140">
        <v>4139</v>
      </c>
      <c r="R4140">
        <v>0.32134558143162295</v>
      </c>
      <c r="S4140">
        <f t="shared" si="125"/>
        <v>-5.6961220395324611E-3</v>
      </c>
    </row>
    <row r="4141" spans="17:19" x14ac:dyDescent="0.25">
      <c r="Q4141">
        <v>4140</v>
      </c>
      <c r="R4141">
        <v>0.11968004931626142</v>
      </c>
      <c r="S4141">
        <f t="shared" si="125"/>
        <v>-1.3805671915685287E-2</v>
      </c>
    </row>
    <row r="4142" spans="17:19" x14ac:dyDescent="0.25">
      <c r="Q4142">
        <v>4141</v>
      </c>
      <c r="R4142">
        <v>0.95115949811660072</v>
      </c>
      <c r="S4142">
        <f t="shared" si="125"/>
        <v>1.8429927761237419E-2</v>
      </c>
    </row>
    <row r="4143" spans="17:19" x14ac:dyDescent="0.25">
      <c r="Q4143">
        <v>4142</v>
      </c>
      <c r="R4143">
        <v>0.49837981938973575</v>
      </c>
      <c r="S4143">
        <f t="shared" si="125"/>
        <v>-4.6295856407898911E-4</v>
      </c>
    </row>
    <row r="4144" spans="17:19" x14ac:dyDescent="0.25">
      <c r="Q4144">
        <v>4143</v>
      </c>
      <c r="R4144">
        <v>0.51640881559300555</v>
      </c>
      <c r="S4144">
        <f t="shared" si="125"/>
        <v>5.1433865368641092E-5</v>
      </c>
    </row>
    <row r="4145" spans="17:19" x14ac:dyDescent="0.25">
      <c r="Q4145">
        <v>4144</v>
      </c>
      <c r="R4145">
        <v>0.38334784062060467</v>
      </c>
      <c r="S4145">
        <f t="shared" si="125"/>
        <v>-3.7930268788960264E-3</v>
      </c>
    </row>
    <row r="4146" spans="17:19" x14ac:dyDescent="0.25">
      <c r="Q4146">
        <v>4145</v>
      </c>
      <c r="R4146">
        <v>6.1144313560210994E-2</v>
      </c>
      <c r="S4146">
        <f t="shared" si="125"/>
        <v>-1.8000714978596059E-2</v>
      </c>
    </row>
    <row r="4147" spans="17:19" x14ac:dyDescent="0.25">
      <c r="Q4147">
        <v>4146</v>
      </c>
      <c r="R4147">
        <v>0.13451621726778717</v>
      </c>
      <c r="S4147">
        <f t="shared" si="125"/>
        <v>-1.2994382407143916E-2</v>
      </c>
    </row>
    <row r="4148" spans="17:19" x14ac:dyDescent="0.25">
      <c r="Q4148">
        <v>4147</v>
      </c>
      <c r="R4148">
        <v>0.1202152087211904</v>
      </c>
      <c r="S4148">
        <f t="shared" si="125"/>
        <v>-1.3775219562116621E-2</v>
      </c>
    </row>
    <row r="4149" spans="17:19" x14ac:dyDescent="0.25">
      <c r="Q4149">
        <v>4148</v>
      </c>
      <c r="R4149">
        <v>0.74467858726355651</v>
      </c>
      <c r="S4149">
        <f t="shared" si="125"/>
        <v>7.069083429638346E-3</v>
      </c>
    </row>
    <row r="4150" spans="17:19" x14ac:dyDescent="0.25">
      <c r="Q4150">
        <v>4149</v>
      </c>
      <c r="R4150">
        <v>0.26009926570758335</v>
      </c>
      <c r="S4150">
        <f t="shared" si="125"/>
        <v>-7.7341825550507528E-3</v>
      </c>
    </row>
    <row r="4151" spans="17:19" x14ac:dyDescent="0.25">
      <c r="Q4151">
        <v>4150</v>
      </c>
      <c r="R4151">
        <v>0.66428825462268504</v>
      </c>
      <c r="S4151">
        <f t="shared" si="125"/>
        <v>4.4103656145072709E-3</v>
      </c>
    </row>
    <row r="4152" spans="17:19" x14ac:dyDescent="0.25">
      <c r="Q4152">
        <v>4151</v>
      </c>
      <c r="R4152">
        <v>0.7497517701265789</v>
      </c>
      <c r="S4152">
        <f t="shared" si="125"/>
        <v>7.2496950827691028E-3</v>
      </c>
    </row>
    <row r="4153" spans="17:19" x14ac:dyDescent="0.25">
      <c r="Q4153">
        <v>4152</v>
      </c>
      <c r="R4153">
        <v>0.87435788265307823</v>
      </c>
      <c r="S4153">
        <f t="shared" si="125"/>
        <v>1.2638172842956489E-2</v>
      </c>
    </row>
    <row r="4154" spans="17:19" x14ac:dyDescent="0.25">
      <c r="Q4154">
        <v>4153</v>
      </c>
      <c r="R4154">
        <v>7.126030784022952E-2</v>
      </c>
      <c r="S4154">
        <f t="shared" si="125"/>
        <v>-1.7104360639205732E-2</v>
      </c>
    </row>
    <row r="4155" spans="17:19" x14ac:dyDescent="0.25">
      <c r="Q4155">
        <v>4154</v>
      </c>
      <c r="R4155">
        <v>0.9268708349973076</v>
      </c>
      <c r="S4155">
        <f t="shared" si="125"/>
        <v>1.6116187488529082E-2</v>
      </c>
    </row>
    <row r="4156" spans="17:19" x14ac:dyDescent="0.25">
      <c r="Q4156">
        <v>4155</v>
      </c>
      <c r="R4156">
        <v>0.75453566246007842</v>
      </c>
      <c r="S4156">
        <f t="shared" si="125"/>
        <v>7.4217945456425041E-3</v>
      </c>
    </row>
    <row r="4157" spans="17:19" x14ac:dyDescent="0.25">
      <c r="Q4157">
        <v>4156</v>
      </c>
      <c r="R4157">
        <v>0.1658746163902145</v>
      </c>
      <c r="S4157">
        <f t="shared" si="125"/>
        <v>-1.1461604307427601E-2</v>
      </c>
    </row>
    <row r="4158" spans="17:19" x14ac:dyDescent="0.25">
      <c r="Q4158">
        <v>4157</v>
      </c>
      <c r="R4158">
        <v>9.5345472959093014E-2</v>
      </c>
      <c r="S4158">
        <f t="shared" si="125"/>
        <v>-1.5307192437978226E-2</v>
      </c>
    </row>
    <row r="4159" spans="17:19" x14ac:dyDescent="0.25">
      <c r="Q4159">
        <v>4158</v>
      </c>
      <c r="R4159">
        <v>0.13470632585734788</v>
      </c>
      <c r="S4159">
        <f t="shared" si="125"/>
        <v>-1.298439884100913E-2</v>
      </c>
    </row>
    <row r="4160" spans="17:19" x14ac:dyDescent="0.25">
      <c r="Q4160">
        <v>4159</v>
      </c>
      <c r="R4160">
        <v>0.18578116339049744</v>
      </c>
      <c r="S4160">
        <f t="shared" si="125"/>
        <v>-1.0584864828960292E-2</v>
      </c>
    </row>
    <row r="4161" spans="17:19" x14ac:dyDescent="0.25">
      <c r="Q4161">
        <v>4160</v>
      </c>
      <c r="R4161">
        <v>0.12521035536828484</v>
      </c>
      <c r="S4161">
        <f t="shared" si="125"/>
        <v>-1.3495472329958322E-2</v>
      </c>
    </row>
    <row r="4162" spans="17:19" x14ac:dyDescent="0.25">
      <c r="Q4162">
        <v>4161</v>
      </c>
      <c r="R4162">
        <v>0.91380806443222151</v>
      </c>
      <c r="S4162">
        <f t="shared" si="125"/>
        <v>1.5111477267457018E-2</v>
      </c>
    </row>
    <row r="4163" spans="17:19" x14ac:dyDescent="0.25">
      <c r="Q4163">
        <v>4162</v>
      </c>
      <c r="R4163">
        <v>0.262457520719241</v>
      </c>
      <c r="S4163">
        <f t="shared" si="125"/>
        <v>-7.6516579842023195E-3</v>
      </c>
    </row>
    <row r="4164" spans="17:19" x14ac:dyDescent="0.25">
      <c r="Q4164">
        <v>4163</v>
      </c>
      <c r="R4164">
        <v>0.18282554098885828</v>
      </c>
      <c r="S4164">
        <f t="shared" si="125"/>
        <v>-1.0711163419012518E-2</v>
      </c>
    </row>
    <row r="4165" spans="17:19" x14ac:dyDescent="0.25">
      <c r="Q4165">
        <v>4164</v>
      </c>
      <c r="R4165">
        <v>0.37162539636984293</v>
      </c>
      <c r="S4165">
        <f t="shared" si="125"/>
        <v>-4.1441020760841331E-3</v>
      </c>
    </row>
    <row r="4166" spans="17:19" x14ac:dyDescent="0.25">
      <c r="Q4166">
        <v>4165</v>
      </c>
      <c r="R4166">
        <v>0.42464295389185203</v>
      </c>
      <c r="S4166">
        <f t="shared" si="125"/>
        <v>-2.5791780713722789E-3</v>
      </c>
    </row>
    <row r="4167" spans="17:19" x14ac:dyDescent="0.25">
      <c r="Q4167">
        <v>4166</v>
      </c>
      <c r="R4167">
        <v>0.20198490224126164</v>
      </c>
      <c r="S4167">
        <f t="shared" si="125"/>
        <v>-9.913495501327382E-3</v>
      </c>
    </row>
    <row r="4168" spans="17:19" x14ac:dyDescent="0.25">
      <c r="Q4168">
        <v>4167</v>
      </c>
      <c r="R4168">
        <v>0.33622025348864304</v>
      </c>
      <c r="S4168">
        <f t="shared" si="125"/>
        <v>-5.2279886768936117E-3</v>
      </c>
    </row>
    <row r="4169" spans="17:19" x14ac:dyDescent="0.25">
      <c r="Q4169">
        <v>4168</v>
      </c>
      <c r="R4169">
        <v>0.62987332468616963</v>
      </c>
      <c r="S4169">
        <f t="shared" si="125"/>
        <v>3.3557484465719235E-3</v>
      </c>
    </row>
    <row r="4170" spans="17:19" x14ac:dyDescent="0.25">
      <c r="Q4170">
        <v>4169</v>
      </c>
      <c r="R4170">
        <v>0.16295012516719121</v>
      </c>
      <c r="S4170">
        <f t="shared" si="125"/>
        <v>-1.1595980851515671E-2</v>
      </c>
    </row>
    <row r="4171" spans="17:19" x14ac:dyDescent="0.25">
      <c r="Q4171">
        <v>4170</v>
      </c>
      <c r="R4171">
        <v>0.6596256320462478</v>
      </c>
      <c r="S4171">
        <f t="shared" si="125"/>
        <v>4.2652373575950602E-3</v>
      </c>
    </row>
    <row r="4172" spans="17:19" x14ac:dyDescent="0.25">
      <c r="Q4172">
        <v>4171</v>
      </c>
      <c r="R4172">
        <v>0.44678586634121054</v>
      </c>
      <c r="S4172">
        <f t="shared" si="125"/>
        <v>-1.9391570667661639E-3</v>
      </c>
    </row>
    <row r="4173" spans="17:19" x14ac:dyDescent="0.25">
      <c r="Q4173">
        <v>4172</v>
      </c>
      <c r="R4173">
        <v>0.40811587756290912</v>
      </c>
      <c r="S4173">
        <f t="shared" si="125"/>
        <v>-3.0612651835947272E-3</v>
      </c>
    </row>
    <row r="4174" spans="17:19" x14ac:dyDescent="0.25">
      <c r="Q4174">
        <v>4173</v>
      </c>
      <c r="R4174">
        <v>0.11858529903802817</v>
      </c>
      <c r="S4174">
        <f t="shared" si="125"/>
        <v>-1.3868267395823853E-2</v>
      </c>
    </row>
    <row r="4175" spans="17:19" x14ac:dyDescent="0.25">
      <c r="Q4175">
        <v>4174</v>
      </c>
      <c r="R4175">
        <v>0.89628738243624317</v>
      </c>
      <c r="S4175">
        <f t="shared" si="125"/>
        <v>1.3929073722818278E-2</v>
      </c>
    </row>
    <row r="4176" spans="17:19" x14ac:dyDescent="0.25">
      <c r="Q4176">
        <v>4175</v>
      </c>
      <c r="R4176">
        <v>0.78915122342050059</v>
      </c>
      <c r="S4176">
        <f t="shared" si="125"/>
        <v>8.7264165969826221E-3</v>
      </c>
    </row>
    <row r="4177" spans="17:19" x14ac:dyDescent="0.25">
      <c r="Q4177">
        <v>4176</v>
      </c>
      <c r="R4177">
        <v>0.67728047883135789</v>
      </c>
      <c r="S4177">
        <f t="shared" si="125"/>
        <v>4.8190287901737888E-3</v>
      </c>
    </row>
    <row r="4178" spans="17:19" x14ac:dyDescent="0.25">
      <c r="Q4178">
        <v>4177</v>
      </c>
      <c r="R4178">
        <v>0.71956688191069607</v>
      </c>
      <c r="S4178">
        <f t="shared" si="125"/>
        <v>6.2010387118971019E-3</v>
      </c>
    </row>
    <row r="4179" spans="17:19" x14ac:dyDescent="0.25">
      <c r="Q4179">
        <v>4178</v>
      </c>
      <c r="R4179">
        <v>0.28817158846599478</v>
      </c>
      <c r="S4179">
        <f t="shared" si="125"/>
        <v>-6.7748345351799077E-3</v>
      </c>
    </row>
    <row r="4180" spans="17:19" x14ac:dyDescent="0.25">
      <c r="Q4180">
        <v>4179</v>
      </c>
      <c r="R4180">
        <v>0.31024557295407218</v>
      </c>
      <c r="S4180">
        <f t="shared" ref="S4180:S4243" si="126">_xlfn.NORM.INV(R4180,$K$12,$K$14)</f>
        <v>-6.0513315743996113E-3</v>
      </c>
    </row>
    <row r="4181" spans="17:19" x14ac:dyDescent="0.25">
      <c r="Q4181">
        <v>4180</v>
      </c>
      <c r="R4181">
        <v>0.15213626563772353</v>
      </c>
      <c r="S4181">
        <f t="shared" si="126"/>
        <v>-1.2107020627354609E-2</v>
      </c>
    </row>
    <row r="4182" spans="17:19" x14ac:dyDescent="0.25">
      <c r="Q4182">
        <v>4181</v>
      </c>
      <c r="R4182">
        <v>0.98162757793910782</v>
      </c>
      <c r="S4182">
        <f t="shared" si="126"/>
        <v>2.3350247533521159E-2</v>
      </c>
    </row>
    <row r="4183" spans="17:19" x14ac:dyDescent="0.25">
      <c r="Q4183">
        <v>4182</v>
      </c>
      <c r="R4183">
        <v>0.21471916724225026</v>
      </c>
      <c r="S4183">
        <f t="shared" si="126"/>
        <v>-9.4082568337899315E-3</v>
      </c>
    </row>
    <row r="4184" spans="17:19" x14ac:dyDescent="0.25">
      <c r="Q4184">
        <v>4183</v>
      </c>
      <c r="R4184">
        <v>0.31438846111780172</v>
      </c>
      <c r="S4184">
        <f t="shared" si="126"/>
        <v>-5.9181313148066305E-3</v>
      </c>
    </row>
    <row r="4185" spans="17:19" x14ac:dyDescent="0.25">
      <c r="Q4185">
        <v>4184</v>
      </c>
      <c r="R4185">
        <v>0.80719138798136292</v>
      </c>
      <c r="S4185">
        <f t="shared" si="126"/>
        <v>9.4559906670355059E-3</v>
      </c>
    </row>
    <row r="4186" spans="17:19" x14ac:dyDescent="0.25">
      <c r="Q4186">
        <v>4185</v>
      </c>
      <c r="R4186">
        <v>0.42664872488500405</v>
      </c>
      <c r="S4186">
        <f t="shared" si="126"/>
        <v>-2.5209509988759083E-3</v>
      </c>
    </row>
    <row r="4187" spans="17:19" x14ac:dyDescent="0.25">
      <c r="Q4187">
        <v>4186</v>
      </c>
      <c r="R4187">
        <v>0.33856407826270318</v>
      </c>
      <c r="S4187">
        <f t="shared" si="126"/>
        <v>-5.1549811308545228E-3</v>
      </c>
    </row>
    <row r="4188" spans="17:19" x14ac:dyDescent="0.25">
      <c r="Q4188">
        <v>4187</v>
      </c>
      <c r="R4188">
        <v>0.55165587900011448</v>
      </c>
      <c r="S4188">
        <f t="shared" si="126"/>
        <v>1.0608328480346564E-3</v>
      </c>
    </row>
    <row r="4189" spans="17:19" x14ac:dyDescent="0.25">
      <c r="Q4189">
        <v>4188</v>
      </c>
      <c r="R4189">
        <v>0.37086200277053527</v>
      </c>
      <c r="S4189">
        <f t="shared" si="126"/>
        <v>-4.1670848049371514E-3</v>
      </c>
    </row>
    <row r="4190" spans="17:19" x14ac:dyDescent="0.25">
      <c r="Q4190">
        <v>4189</v>
      </c>
      <c r="R4190">
        <v>0.29925449951115024</v>
      </c>
      <c r="S4190">
        <f t="shared" si="126"/>
        <v>-6.4085494223585053E-3</v>
      </c>
    </row>
    <row r="4191" spans="17:19" x14ac:dyDescent="0.25">
      <c r="Q4191">
        <v>4190</v>
      </c>
      <c r="R4191">
        <v>0.12791712532944</v>
      </c>
      <c r="S4191">
        <f t="shared" si="126"/>
        <v>-1.3347131941521572E-2</v>
      </c>
    </row>
    <row r="4192" spans="17:19" x14ac:dyDescent="0.25">
      <c r="Q4192">
        <v>4191</v>
      </c>
      <c r="R4192">
        <v>0.42973614242857894</v>
      </c>
      <c r="S4192">
        <f t="shared" si="126"/>
        <v>-2.4314309720128808E-3</v>
      </c>
    </row>
    <row r="4193" spans="17:19" x14ac:dyDescent="0.25">
      <c r="Q4193">
        <v>4192</v>
      </c>
      <c r="R4193">
        <v>0.58295746258110803</v>
      </c>
      <c r="S4193">
        <f t="shared" si="126"/>
        <v>1.9668559643237333E-3</v>
      </c>
    </row>
    <row r="4194" spans="17:19" x14ac:dyDescent="0.25">
      <c r="Q4194">
        <v>4193</v>
      </c>
      <c r="R4194">
        <v>0.27514863477614571</v>
      </c>
      <c r="S4194">
        <f t="shared" si="126"/>
        <v>-7.213860694303977E-3</v>
      </c>
    </row>
    <row r="4195" spans="17:19" x14ac:dyDescent="0.25">
      <c r="Q4195">
        <v>4194</v>
      </c>
      <c r="R4195">
        <v>0.80894747580249382</v>
      </c>
      <c r="S4195">
        <f t="shared" si="126"/>
        <v>9.5291756922207711E-3</v>
      </c>
    </row>
    <row r="4196" spans="17:19" x14ac:dyDescent="0.25">
      <c r="Q4196">
        <v>4195</v>
      </c>
      <c r="R4196">
        <v>0.98203531918580234</v>
      </c>
      <c r="S4196">
        <f t="shared" si="126"/>
        <v>2.3454234616289732E-2</v>
      </c>
    </row>
    <row r="4197" spans="17:19" x14ac:dyDescent="0.25">
      <c r="Q4197">
        <v>4196</v>
      </c>
      <c r="R4197">
        <v>0.48924060881889087</v>
      </c>
      <c r="S4197">
        <f t="shared" si="126"/>
        <v>-7.2368308585493246E-4</v>
      </c>
    </row>
    <row r="4198" spans="17:19" x14ac:dyDescent="0.25">
      <c r="Q4198">
        <v>4197</v>
      </c>
      <c r="R4198">
        <v>0.49014003849637788</v>
      </c>
      <c r="S4198">
        <f t="shared" si="126"/>
        <v>-6.9801911990300812E-4</v>
      </c>
    </row>
    <row r="4199" spans="17:19" x14ac:dyDescent="0.25">
      <c r="Q4199">
        <v>4198</v>
      </c>
      <c r="R4199">
        <v>0.75187445377649886</v>
      </c>
      <c r="S4199">
        <f t="shared" si="126"/>
        <v>7.3258394937749955E-3</v>
      </c>
    </row>
    <row r="4200" spans="17:19" x14ac:dyDescent="0.25">
      <c r="Q4200">
        <v>4199</v>
      </c>
      <c r="R4200">
        <v>0.33387790803477491</v>
      </c>
      <c r="S4200">
        <f t="shared" si="126"/>
        <v>-5.3011485344043787E-3</v>
      </c>
    </row>
    <row r="4201" spans="17:19" x14ac:dyDescent="0.25">
      <c r="Q4201">
        <v>4200</v>
      </c>
      <c r="R4201">
        <v>0.79510676777186529</v>
      </c>
      <c r="S4201">
        <f t="shared" si="126"/>
        <v>8.9629933510011507E-3</v>
      </c>
    </row>
    <row r="4202" spans="17:19" x14ac:dyDescent="0.25">
      <c r="Q4202">
        <v>4201</v>
      </c>
      <c r="R4202">
        <v>0.50255147495499597</v>
      </c>
      <c r="S4202">
        <f t="shared" si="126"/>
        <v>-3.4396536738062555E-4</v>
      </c>
    </row>
    <row r="4203" spans="17:19" x14ac:dyDescent="0.25">
      <c r="Q4203">
        <v>4202</v>
      </c>
      <c r="R4203">
        <v>0.40782471177505186</v>
      </c>
      <c r="S4203">
        <f t="shared" si="126"/>
        <v>-3.0697984860210033E-3</v>
      </c>
    </row>
    <row r="4204" spans="17:19" x14ac:dyDescent="0.25">
      <c r="Q4204">
        <v>4203</v>
      </c>
      <c r="R4204">
        <v>0.98123553243310546</v>
      </c>
      <c r="S4204">
        <f t="shared" si="126"/>
        <v>2.3252100935177173E-2</v>
      </c>
    </row>
    <row r="4205" spans="17:19" x14ac:dyDescent="0.25">
      <c r="Q4205">
        <v>4204</v>
      </c>
      <c r="R4205">
        <v>0.97373600363517387</v>
      </c>
      <c r="S4205">
        <f t="shared" si="126"/>
        <v>2.1645529373420912E-2</v>
      </c>
    </row>
    <row r="4206" spans="17:19" x14ac:dyDescent="0.25">
      <c r="Q4206">
        <v>4205</v>
      </c>
      <c r="R4206">
        <v>0.97624790722029231</v>
      </c>
      <c r="S4206">
        <f t="shared" si="126"/>
        <v>2.2134800718635658E-2</v>
      </c>
    </row>
    <row r="4207" spans="17:19" x14ac:dyDescent="0.25">
      <c r="Q4207">
        <v>4206</v>
      </c>
      <c r="R4207">
        <v>0.72738860105898917</v>
      </c>
      <c r="S4207">
        <f t="shared" si="126"/>
        <v>6.4670761061189049E-3</v>
      </c>
    </row>
    <row r="4208" spans="17:19" x14ac:dyDescent="0.25">
      <c r="Q4208">
        <v>4207</v>
      </c>
      <c r="R4208">
        <v>0.22706592899978928</v>
      </c>
      <c r="S4208">
        <f t="shared" si="126"/>
        <v>-8.9347718793311298E-3</v>
      </c>
    </row>
    <row r="4209" spans="17:19" x14ac:dyDescent="0.25">
      <c r="Q4209">
        <v>4208</v>
      </c>
      <c r="R4209">
        <v>0.15600642396813647</v>
      </c>
      <c r="S4209">
        <f t="shared" si="126"/>
        <v>-1.1921458913389242E-2</v>
      </c>
    </row>
    <row r="4210" spans="17:19" x14ac:dyDescent="0.25">
      <c r="Q4210">
        <v>4209</v>
      </c>
      <c r="R4210">
        <v>0.49194192407482007</v>
      </c>
      <c r="S4210">
        <f t="shared" si="126"/>
        <v>-6.4660901126255602E-4</v>
      </c>
    </row>
    <row r="4211" spans="17:19" x14ac:dyDescent="0.25">
      <c r="Q4211">
        <v>4210</v>
      </c>
      <c r="R4211">
        <v>0.44515350415401922</v>
      </c>
      <c r="S4211">
        <f t="shared" si="126"/>
        <v>-1.9861503509417924E-3</v>
      </c>
    </row>
    <row r="4212" spans="17:19" x14ac:dyDescent="0.25">
      <c r="Q4212">
        <v>4211</v>
      </c>
      <c r="R4212">
        <v>0.9356339102292206</v>
      </c>
      <c r="S4212">
        <f t="shared" si="126"/>
        <v>1.6870019196753211E-2</v>
      </c>
    </row>
    <row r="4213" spans="17:19" x14ac:dyDescent="0.25">
      <c r="Q4213">
        <v>4212</v>
      </c>
      <c r="R4213">
        <v>0.29885213660319043</v>
      </c>
      <c r="S4213">
        <f t="shared" si="126"/>
        <v>-6.421737033663554E-3</v>
      </c>
    </row>
    <row r="4214" spans="17:19" x14ac:dyDescent="0.25">
      <c r="Q4214">
        <v>4213</v>
      </c>
      <c r="R4214">
        <v>0.76254617620146548</v>
      </c>
      <c r="S4214">
        <f t="shared" si="126"/>
        <v>7.7140682283790441E-3</v>
      </c>
    </row>
    <row r="4215" spans="17:19" x14ac:dyDescent="0.25">
      <c r="Q4215">
        <v>4214</v>
      </c>
      <c r="R4215">
        <v>0.54961591084494854</v>
      </c>
      <c r="S4215">
        <f t="shared" si="126"/>
        <v>1.0021714419455154E-3</v>
      </c>
    </row>
    <row r="4216" spans="17:19" x14ac:dyDescent="0.25">
      <c r="Q4216">
        <v>4215</v>
      </c>
      <c r="R4216">
        <v>0.95716186596660213</v>
      </c>
      <c r="S4216">
        <f t="shared" si="126"/>
        <v>1.9140672554379567E-2</v>
      </c>
    </row>
    <row r="4217" spans="17:19" x14ac:dyDescent="0.25">
      <c r="Q4217">
        <v>4216</v>
      </c>
      <c r="R4217">
        <v>1.8974270996294451E-2</v>
      </c>
      <c r="S4217">
        <f t="shared" si="126"/>
        <v>-2.4033781170994459E-2</v>
      </c>
    </row>
    <row r="4218" spans="17:19" x14ac:dyDescent="0.25">
      <c r="Q4218">
        <v>4217</v>
      </c>
      <c r="R4218">
        <v>0.92245098657457092</v>
      </c>
      <c r="S4218">
        <f t="shared" si="126"/>
        <v>1.5762028311996672E-2</v>
      </c>
    </row>
    <row r="4219" spans="17:19" x14ac:dyDescent="0.25">
      <c r="Q4219">
        <v>4218</v>
      </c>
      <c r="R4219">
        <v>0.6140164489233163</v>
      </c>
      <c r="S4219">
        <f t="shared" si="126"/>
        <v>2.8810538013346303E-3</v>
      </c>
    </row>
    <row r="4220" spans="17:19" x14ac:dyDescent="0.25">
      <c r="Q4220">
        <v>4219</v>
      </c>
      <c r="R4220">
        <v>0.2798774354151069</v>
      </c>
      <c r="S4220">
        <f t="shared" si="126"/>
        <v>-7.0533069624310945E-3</v>
      </c>
    </row>
    <row r="4221" spans="17:19" x14ac:dyDescent="0.25">
      <c r="Q4221">
        <v>4220</v>
      </c>
      <c r="R4221">
        <v>0.44998869502324546</v>
      </c>
      <c r="S4221">
        <f t="shared" si="126"/>
        <v>-1.8470270182249344E-3</v>
      </c>
    </row>
    <row r="4222" spans="17:19" x14ac:dyDescent="0.25">
      <c r="Q4222">
        <v>4221</v>
      </c>
      <c r="R4222">
        <v>0.5963460562329862</v>
      </c>
      <c r="S4222">
        <f t="shared" si="126"/>
        <v>2.3587104892629279E-3</v>
      </c>
    </row>
    <row r="4223" spans="17:19" x14ac:dyDescent="0.25">
      <c r="Q4223">
        <v>4222</v>
      </c>
      <c r="R4223">
        <v>0.25654186188191697</v>
      </c>
      <c r="S4223">
        <f t="shared" si="126"/>
        <v>-7.8594041696851552E-3</v>
      </c>
    </row>
    <row r="4224" spans="17:19" x14ac:dyDescent="0.25">
      <c r="Q4224">
        <v>4223</v>
      </c>
      <c r="R4224">
        <v>0.7152045570981439</v>
      </c>
      <c r="S4224">
        <f t="shared" si="126"/>
        <v>6.0542299788182846E-3</v>
      </c>
    </row>
    <row r="4225" spans="17:19" x14ac:dyDescent="0.25">
      <c r="Q4225">
        <v>4224</v>
      </c>
      <c r="R4225">
        <v>0.94214758308328306</v>
      </c>
      <c r="S4225">
        <f t="shared" si="126"/>
        <v>1.7483826398052762E-2</v>
      </c>
    </row>
    <row r="4226" spans="17:19" x14ac:dyDescent="0.25">
      <c r="Q4226">
        <v>4225</v>
      </c>
      <c r="R4226">
        <v>0.92278247664587532</v>
      </c>
      <c r="S4226">
        <f t="shared" si="126"/>
        <v>1.578804939693957E-2</v>
      </c>
    </row>
    <row r="4227" spans="17:19" x14ac:dyDescent="0.25">
      <c r="Q4227">
        <v>4226</v>
      </c>
      <c r="R4227">
        <v>6.4408947244480097E-2</v>
      </c>
      <c r="S4227">
        <f t="shared" si="126"/>
        <v>-1.7699633060784391E-2</v>
      </c>
    </row>
    <row r="4228" spans="17:19" x14ac:dyDescent="0.25">
      <c r="Q4228">
        <v>4227</v>
      </c>
      <c r="R4228">
        <v>0.49329641692155657</v>
      </c>
      <c r="S4228">
        <f t="shared" si="126"/>
        <v>-6.0796673744854563E-4</v>
      </c>
    </row>
    <row r="4229" spans="17:19" x14ac:dyDescent="0.25">
      <c r="Q4229">
        <v>4228</v>
      </c>
      <c r="R4229">
        <v>0.90843384664232507</v>
      </c>
      <c r="S4229">
        <f t="shared" si="126"/>
        <v>1.4731272157290809E-2</v>
      </c>
    </row>
    <row r="4230" spans="17:19" x14ac:dyDescent="0.25">
      <c r="Q4230">
        <v>4229</v>
      </c>
      <c r="R4230">
        <v>0.52671881911657548</v>
      </c>
      <c r="S4230">
        <f t="shared" si="126"/>
        <v>3.4595568245184227E-4</v>
      </c>
    </row>
    <row r="4231" spans="17:19" x14ac:dyDescent="0.25">
      <c r="Q4231">
        <v>4230</v>
      </c>
      <c r="R4231">
        <v>0.69726318480743088</v>
      </c>
      <c r="S4231">
        <f t="shared" si="126"/>
        <v>5.4612595691039319E-3</v>
      </c>
    </row>
    <row r="4232" spans="17:19" x14ac:dyDescent="0.25">
      <c r="Q4232">
        <v>4231</v>
      </c>
      <c r="R4232">
        <v>1.5093346431892196E-2</v>
      </c>
      <c r="S4232">
        <f t="shared" si="126"/>
        <v>-2.5083216678737415E-2</v>
      </c>
    </row>
    <row r="4233" spans="17:19" x14ac:dyDescent="0.25">
      <c r="Q4233">
        <v>4232</v>
      </c>
      <c r="R4233">
        <v>0.918990797142061</v>
      </c>
      <c r="S4233">
        <f t="shared" si="126"/>
        <v>1.549532233625874E-2</v>
      </c>
    </row>
    <row r="4234" spans="17:19" x14ac:dyDescent="0.25">
      <c r="Q4234">
        <v>4233</v>
      </c>
      <c r="R4234">
        <v>0.99199837300609295</v>
      </c>
      <c r="S4234">
        <f t="shared" si="126"/>
        <v>2.6994558244662386E-2</v>
      </c>
    </row>
    <row r="4235" spans="17:19" x14ac:dyDescent="0.25">
      <c r="Q4235">
        <v>4234</v>
      </c>
      <c r="R4235">
        <v>0.60656047076472264</v>
      </c>
      <c r="S4235">
        <f t="shared" si="126"/>
        <v>2.6598681647472047E-3</v>
      </c>
    </row>
    <row r="4236" spans="17:19" x14ac:dyDescent="0.25">
      <c r="Q4236">
        <v>4235</v>
      </c>
      <c r="R4236">
        <v>0.53003842458786998</v>
      </c>
      <c r="S4236">
        <f t="shared" si="126"/>
        <v>4.4088488012006412E-4</v>
      </c>
    </row>
    <row r="4237" spans="17:19" x14ac:dyDescent="0.25">
      <c r="Q4237">
        <v>4236</v>
      </c>
      <c r="R4237">
        <v>0.63064808365348035</v>
      </c>
      <c r="S4237">
        <f t="shared" si="126"/>
        <v>3.3791040688943385E-3</v>
      </c>
    </row>
    <row r="4238" spans="17:19" x14ac:dyDescent="0.25">
      <c r="Q4238">
        <v>4237</v>
      </c>
      <c r="R4238">
        <v>0.64484961162384224</v>
      </c>
      <c r="S4238">
        <f t="shared" si="126"/>
        <v>3.8101790813467049E-3</v>
      </c>
    </row>
    <row r="4239" spans="17:19" x14ac:dyDescent="0.25">
      <c r="Q4239">
        <v>4238</v>
      </c>
      <c r="R4239">
        <v>0.73783136991381726</v>
      </c>
      <c r="S4239">
        <f t="shared" si="126"/>
        <v>6.8282582827410756E-3</v>
      </c>
    </row>
    <row r="4240" spans="17:19" x14ac:dyDescent="0.25">
      <c r="Q4240">
        <v>4239</v>
      </c>
      <c r="R4240">
        <v>0.56486327744579889</v>
      </c>
      <c r="S4240">
        <f t="shared" si="126"/>
        <v>1.4416478019426842E-3</v>
      </c>
    </row>
    <row r="4241" spans="17:19" x14ac:dyDescent="0.25">
      <c r="Q4241">
        <v>4240</v>
      </c>
      <c r="R4241">
        <v>0.25630245060964529</v>
      </c>
      <c r="S4241">
        <f t="shared" si="126"/>
        <v>-7.8678637994454102E-3</v>
      </c>
    </row>
    <row r="4242" spans="17:19" x14ac:dyDescent="0.25">
      <c r="Q4242">
        <v>4241</v>
      </c>
      <c r="R4242">
        <v>0.12119258629536123</v>
      </c>
      <c r="S4242">
        <f t="shared" si="126"/>
        <v>-1.3719849075966212E-2</v>
      </c>
    </row>
    <row r="4243" spans="17:19" x14ac:dyDescent="0.25">
      <c r="Q4243">
        <v>4242</v>
      </c>
      <c r="R4243">
        <v>0.27976227469316184</v>
      </c>
      <c r="S4243">
        <f t="shared" si="126"/>
        <v>-7.0572011527671192E-3</v>
      </c>
    </row>
    <row r="4244" spans="17:19" x14ac:dyDescent="0.25">
      <c r="Q4244">
        <v>4243</v>
      </c>
      <c r="R4244">
        <v>0.14348834520223497</v>
      </c>
      <c r="S4244">
        <f t="shared" ref="S4244:S4307" si="127">_xlfn.NORM.INV(R4244,$K$12,$K$14)</f>
        <v>-1.2533330882082694E-2</v>
      </c>
    </row>
    <row r="4245" spans="17:19" x14ac:dyDescent="0.25">
      <c r="Q4245">
        <v>4244</v>
      </c>
      <c r="R4245">
        <v>0.22112451942630829</v>
      </c>
      <c r="S4245">
        <f t="shared" si="127"/>
        <v>-9.1607282376469975E-3</v>
      </c>
    </row>
    <row r="4246" spans="17:19" x14ac:dyDescent="0.25">
      <c r="Q4246">
        <v>4245</v>
      </c>
      <c r="R4246">
        <v>0.36149960833391892</v>
      </c>
      <c r="S4246">
        <f t="shared" si="127"/>
        <v>-4.4502295240309393E-3</v>
      </c>
    </row>
    <row r="4247" spans="17:19" x14ac:dyDescent="0.25">
      <c r="Q4247">
        <v>4246</v>
      </c>
      <c r="R4247">
        <v>0.69675444722505486</v>
      </c>
      <c r="S4247">
        <f t="shared" si="127"/>
        <v>5.4446835208223311E-3</v>
      </c>
    </row>
    <row r="4248" spans="17:19" x14ac:dyDescent="0.25">
      <c r="Q4248">
        <v>4247</v>
      </c>
      <c r="R4248">
        <v>8.641075934538478E-2</v>
      </c>
      <c r="S4248">
        <f t="shared" si="127"/>
        <v>-1.5929144590608464E-2</v>
      </c>
    </row>
    <row r="4249" spans="17:19" x14ac:dyDescent="0.25">
      <c r="Q4249">
        <v>4248</v>
      </c>
      <c r="R4249">
        <v>0.42944345812116647</v>
      </c>
      <c r="S4249">
        <f t="shared" si="127"/>
        <v>-2.4399119528896352E-3</v>
      </c>
    </row>
    <row r="4250" spans="17:19" x14ac:dyDescent="0.25">
      <c r="Q4250">
        <v>4249</v>
      </c>
      <c r="R4250">
        <v>0.76427345872803698</v>
      </c>
      <c r="S4250">
        <f t="shared" si="127"/>
        <v>7.7777927748542575E-3</v>
      </c>
    </row>
    <row r="4251" spans="17:19" x14ac:dyDescent="0.25">
      <c r="Q4251">
        <v>4250</v>
      </c>
      <c r="R4251">
        <v>0.49836035306178283</v>
      </c>
      <c r="S4251">
        <f t="shared" si="127"/>
        <v>-4.6351382751246722E-4</v>
      </c>
    </row>
    <row r="4252" spans="17:19" x14ac:dyDescent="0.25">
      <c r="Q4252">
        <v>4251</v>
      </c>
      <c r="R4252">
        <v>0.78827194937925793</v>
      </c>
      <c r="S4252">
        <f t="shared" si="127"/>
        <v>8.691823324297774E-3</v>
      </c>
    </row>
    <row r="4253" spans="17:19" x14ac:dyDescent="0.25">
      <c r="Q4253">
        <v>4252</v>
      </c>
      <c r="R4253">
        <v>0.15804930675711282</v>
      </c>
      <c r="S4253">
        <f t="shared" si="127"/>
        <v>-1.1824732137236803E-2</v>
      </c>
    </row>
    <row r="4254" spans="17:19" x14ac:dyDescent="0.25">
      <c r="Q4254">
        <v>4253</v>
      </c>
      <c r="R4254">
        <v>4.7605786657046512E-2</v>
      </c>
      <c r="S4254">
        <f t="shared" si="127"/>
        <v>-1.9403649046713614E-2</v>
      </c>
    </row>
    <row r="4255" spans="17:19" x14ac:dyDescent="0.25">
      <c r="Q4255">
        <v>4254</v>
      </c>
      <c r="R4255">
        <v>0.28716701039010317</v>
      </c>
      <c r="S4255">
        <f t="shared" si="127"/>
        <v>-6.8083575422987781E-3</v>
      </c>
    </row>
    <row r="4256" spans="17:19" x14ac:dyDescent="0.25">
      <c r="Q4256">
        <v>4255</v>
      </c>
      <c r="R4256">
        <v>0.89651226165674403</v>
      </c>
      <c r="S4256">
        <f t="shared" si="127"/>
        <v>1.3943284446893207E-2</v>
      </c>
    </row>
    <row r="4257" spans="17:19" x14ac:dyDescent="0.25">
      <c r="Q4257">
        <v>4256</v>
      </c>
      <c r="R4257">
        <v>0.93336667786046323</v>
      </c>
      <c r="S4257">
        <f t="shared" si="127"/>
        <v>1.666773134333693E-2</v>
      </c>
    </row>
    <row r="4258" spans="17:19" x14ac:dyDescent="0.25">
      <c r="Q4258">
        <v>4257</v>
      </c>
      <c r="R4258">
        <v>0.62263225545581535</v>
      </c>
      <c r="S4258">
        <f t="shared" si="127"/>
        <v>3.1382134725793033E-3</v>
      </c>
    </row>
    <row r="4259" spans="17:19" x14ac:dyDescent="0.25">
      <c r="Q4259">
        <v>4258</v>
      </c>
      <c r="R4259">
        <v>0.82069235049654088</v>
      </c>
      <c r="S4259">
        <f t="shared" si="127"/>
        <v>1.0029673324099014E-2</v>
      </c>
    </row>
    <row r="4260" spans="17:19" x14ac:dyDescent="0.25">
      <c r="Q4260">
        <v>4259</v>
      </c>
      <c r="R4260">
        <v>0.14243231001227341</v>
      </c>
      <c r="S4260">
        <f t="shared" si="127"/>
        <v>-1.2586561728790297E-2</v>
      </c>
    </row>
    <row r="4261" spans="17:19" x14ac:dyDescent="0.25">
      <c r="Q4261">
        <v>4260</v>
      </c>
      <c r="R4261">
        <v>0.78245779404762461</v>
      </c>
      <c r="S4261">
        <f t="shared" si="127"/>
        <v>8.4651569279203809E-3</v>
      </c>
    </row>
    <row r="4262" spans="17:19" x14ac:dyDescent="0.25">
      <c r="Q4262">
        <v>4261</v>
      </c>
      <c r="R4262">
        <v>0.25185391991265504</v>
      </c>
      <c r="S4262">
        <f t="shared" si="127"/>
        <v>-8.02581211086815E-3</v>
      </c>
    </row>
    <row r="4263" spans="17:19" x14ac:dyDescent="0.25">
      <c r="Q4263">
        <v>4262</v>
      </c>
      <c r="R4263">
        <v>0.25398649860075262</v>
      </c>
      <c r="S4263">
        <f t="shared" si="127"/>
        <v>-7.9499122770039492E-3</v>
      </c>
    </row>
    <row r="4264" spans="17:19" x14ac:dyDescent="0.25">
      <c r="Q4264">
        <v>4263</v>
      </c>
      <c r="R4264">
        <v>0.80337646285365549</v>
      </c>
      <c r="S4264">
        <f t="shared" si="127"/>
        <v>9.2983928788494385E-3</v>
      </c>
    </row>
    <row r="4265" spans="17:19" x14ac:dyDescent="0.25">
      <c r="Q4265">
        <v>4264</v>
      </c>
      <c r="R4265">
        <v>0.86327286055411434</v>
      </c>
      <c r="S4265">
        <f t="shared" si="127"/>
        <v>1.2045379238953465E-2</v>
      </c>
    </row>
    <row r="4266" spans="17:19" x14ac:dyDescent="0.25">
      <c r="Q4266">
        <v>4265</v>
      </c>
      <c r="R4266">
        <v>0.63669032100500844</v>
      </c>
      <c r="S4266">
        <f t="shared" si="127"/>
        <v>3.5618097610716493E-3</v>
      </c>
    </row>
    <row r="4267" spans="17:19" x14ac:dyDescent="0.25">
      <c r="Q4267">
        <v>4266</v>
      </c>
      <c r="R4267">
        <v>0.85039812106791368</v>
      </c>
      <c r="S4267">
        <f t="shared" si="127"/>
        <v>1.1396751037152134E-2</v>
      </c>
    </row>
    <row r="4268" spans="17:19" x14ac:dyDescent="0.25">
      <c r="Q4268">
        <v>4267</v>
      </c>
      <c r="R4268">
        <v>0.95921013239480135</v>
      </c>
      <c r="S4268">
        <f t="shared" si="127"/>
        <v>1.9401632514620775E-2</v>
      </c>
    </row>
    <row r="4269" spans="17:19" x14ac:dyDescent="0.25">
      <c r="Q4269">
        <v>4268</v>
      </c>
      <c r="R4269">
        <v>0.85339758264355847</v>
      </c>
      <c r="S4269">
        <f t="shared" si="127"/>
        <v>1.1544395322593916E-2</v>
      </c>
    </row>
    <row r="4270" spans="17:19" x14ac:dyDescent="0.25">
      <c r="Q4270">
        <v>4269</v>
      </c>
      <c r="R4270">
        <v>0.11745368512829268</v>
      </c>
      <c r="S4270">
        <f t="shared" si="127"/>
        <v>-1.3933401358527284E-2</v>
      </c>
    </row>
    <row r="4271" spans="17:19" x14ac:dyDescent="0.25">
      <c r="Q4271">
        <v>4270</v>
      </c>
      <c r="R4271">
        <v>0.56722522323519597</v>
      </c>
      <c r="S4271">
        <f t="shared" si="127"/>
        <v>1.5099584246085214E-3</v>
      </c>
    </row>
    <row r="4272" spans="17:19" x14ac:dyDescent="0.25">
      <c r="Q4272">
        <v>4271</v>
      </c>
      <c r="R4272">
        <v>0.9095811694035989</v>
      </c>
      <c r="S4272">
        <f t="shared" si="127"/>
        <v>1.4811019081108235E-2</v>
      </c>
    </row>
    <row r="4273" spans="17:19" x14ac:dyDescent="0.25">
      <c r="Q4273">
        <v>4272</v>
      </c>
      <c r="R4273">
        <v>0.24055383890220661</v>
      </c>
      <c r="S4273">
        <f t="shared" si="127"/>
        <v>-8.4338224063707067E-3</v>
      </c>
    </row>
    <row r="4274" spans="17:19" x14ac:dyDescent="0.25">
      <c r="Q4274">
        <v>4273</v>
      </c>
      <c r="R4274">
        <v>0.76576805959916938</v>
      </c>
      <c r="S4274">
        <f t="shared" si="127"/>
        <v>7.833141084444252E-3</v>
      </c>
    </row>
    <row r="4275" spans="17:19" x14ac:dyDescent="0.25">
      <c r="Q4275">
        <v>4274</v>
      </c>
      <c r="R4275">
        <v>0.90023861590724996</v>
      </c>
      <c r="S4275">
        <f t="shared" si="127"/>
        <v>1.418210018707244E-2</v>
      </c>
    </row>
    <row r="4276" spans="17:19" x14ac:dyDescent="0.25">
      <c r="Q4276">
        <v>4275</v>
      </c>
      <c r="R4276">
        <v>0.5160942906671222</v>
      </c>
      <c r="S4276">
        <f t="shared" si="127"/>
        <v>4.2454884571554497E-5</v>
      </c>
    </row>
    <row r="4277" spans="17:19" x14ac:dyDescent="0.25">
      <c r="Q4277">
        <v>4276</v>
      </c>
      <c r="R4277">
        <v>1.905940251667404E-2</v>
      </c>
      <c r="S4277">
        <f t="shared" si="127"/>
        <v>-2.401289788056166E-2</v>
      </c>
    </row>
    <row r="4278" spans="17:19" x14ac:dyDescent="0.25">
      <c r="Q4278">
        <v>4277</v>
      </c>
      <c r="R4278">
        <v>0.59697481764704474</v>
      </c>
      <c r="S4278">
        <f t="shared" si="127"/>
        <v>2.3771904493568932E-3</v>
      </c>
    </row>
    <row r="4279" spans="17:19" x14ac:dyDescent="0.25">
      <c r="Q4279">
        <v>4278</v>
      </c>
      <c r="R4279">
        <v>0.99479453984210486</v>
      </c>
      <c r="S4279">
        <f t="shared" si="127"/>
        <v>2.8735982090554349E-2</v>
      </c>
    </row>
    <row r="4280" spans="17:19" x14ac:dyDescent="0.25">
      <c r="Q4280">
        <v>4279</v>
      </c>
      <c r="R4280">
        <v>0.55043664644636048</v>
      </c>
      <c r="S4280">
        <f t="shared" si="127"/>
        <v>1.0257679269328787E-3</v>
      </c>
    </row>
    <row r="4281" spans="17:19" x14ac:dyDescent="0.25">
      <c r="Q4281">
        <v>4280</v>
      </c>
      <c r="R4281">
        <v>0.4355615952934121</v>
      </c>
      <c r="S4281">
        <f t="shared" si="127"/>
        <v>-2.2628556912991575E-3</v>
      </c>
    </row>
    <row r="4282" spans="17:19" x14ac:dyDescent="0.25">
      <c r="Q4282">
        <v>4281</v>
      </c>
      <c r="R4282">
        <v>0.17476046234345199</v>
      </c>
      <c r="S4282">
        <f t="shared" si="127"/>
        <v>-1.1062440448801494E-2</v>
      </c>
    </row>
    <row r="4283" spans="17:19" x14ac:dyDescent="0.25">
      <c r="Q4283">
        <v>4282</v>
      </c>
      <c r="R4283">
        <v>0.21769007616754421</v>
      </c>
      <c r="S4283">
        <f t="shared" si="127"/>
        <v>-9.2929268485476453E-3</v>
      </c>
    </row>
    <row r="4284" spans="17:19" x14ac:dyDescent="0.25">
      <c r="Q4284">
        <v>4283</v>
      </c>
      <c r="R4284">
        <v>0.63633763514679853</v>
      </c>
      <c r="S4284">
        <f t="shared" si="127"/>
        <v>3.5511174419640291E-3</v>
      </c>
    </row>
    <row r="4285" spans="17:19" x14ac:dyDescent="0.25">
      <c r="Q4285">
        <v>4284</v>
      </c>
      <c r="R4285">
        <v>0.77947255009319083</v>
      </c>
      <c r="S4285">
        <f t="shared" si="127"/>
        <v>8.3501369600892782E-3</v>
      </c>
    </row>
    <row r="4286" spans="17:19" x14ac:dyDescent="0.25">
      <c r="Q4286">
        <v>4285</v>
      </c>
      <c r="R4286">
        <v>0.60970155399896908</v>
      </c>
      <c r="S4286">
        <f t="shared" si="127"/>
        <v>2.7529036271648141E-3</v>
      </c>
    </row>
    <row r="4287" spans="17:19" x14ac:dyDescent="0.25">
      <c r="Q4287">
        <v>4286</v>
      </c>
      <c r="R4287">
        <v>0.34445533572488307</v>
      </c>
      <c r="S4287">
        <f t="shared" si="127"/>
        <v>-4.9723250104784459E-3</v>
      </c>
    </row>
    <row r="4288" spans="17:19" x14ac:dyDescent="0.25">
      <c r="Q4288">
        <v>4287</v>
      </c>
      <c r="R4288">
        <v>0.86144571695749217</v>
      </c>
      <c r="S4288">
        <f t="shared" si="127"/>
        <v>1.1950876291825356E-2</v>
      </c>
    </row>
    <row r="4289" spans="17:19" x14ac:dyDescent="0.25">
      <c r="Q4289">
        <v>4288</v>
      </c>
      <c r="R4289">
        <v>0.12433701381939888</v>
      </c>
      <c r="S4289">
        <f t="shared" si="127"/>
        <v>-1.3543811404912287E-2</v>
      </c>
    </row>
    <row r="4290" spans="17:19" x14ac:dyDescent="0.25">
      <c r="Q4290">
        <v>4289</v>
      </c>
      <c r="R4290">
        <v>0.62533910816270111</v>
      </c>
      <c r="S4290">
        <f t="shared" si="127"/>
        <v>3.2193760580946583E-3</v>
      </c>
    </row>
    <row r="4291" spans="17:19" x14ac:dyDescent="0.25">
      <c r="Q4291">
        <v>4290</v>
      </c>
      <c r="R4291">
        <v>8.7237995620645159E-2</v>
      </c>
      <c r="S4291">
        <f t="shared" si="127"/>
        <v>-1.586960344339032E-2</v>
      </c>
    </row>
    <row r="4292" spans="17:19" x14ac:dyDescent="0.25">
      <c r="Q4292">
        <v>4291</v>
      </c>
      <c r="R4292">
        <v>0.42818372409581507</v>
      </c>
      <c r="S4292">
        <f t="shared" si="127"/>
        <v>-2.4764275884937396E-3</v>
      </c>
    </row>
    <row r="4293" spans="17:19" x14ac:dyDescent="0.25">
      <c r="Q4293">
        <v>4292</v>
      </c>
      <c r="R4293">
        <v>0.44280592845509048</v>
      </c>
      <c r="S4293">
        <f t="shared" si="127"/>
        <v>-2.0537807350406428E-3</v>
      </c>
    </row>
    <row r="4294" spans="17:19" x14ac:dyDescent="0.25">
      <c r="Q4294">
        <v>4293</v>
      </c>
      <c r="R4294">
        <v>0.51853197848384325</v>
      </c>
      <c r="S4294">
        <f t="shared" si="127"/>
        <v>1.1205330792897022E-4</v>
      </c>
    </row>
    <row r="4295" spans="17:19" x14ac:dyDescent="0.25">
      <c r="Q4295">
        <v>4294</v>
      </c>
      <c r="R4295">
        <v>0.62773721927830683</v>
      </c>
      <c r="S4295">
        <f t="shared" si="127"/>
        <v>3.2914360249036829E-3</v>
      </c>
    </row>
    <row r="4296" spans="17:19" x14ac:dyDescent="0.25">
      <c r="Q4296">
        <v>4295</v>
      </c>
      <c r="R4296">
        <v>0.53390055783305657</v>
      </c>
      <c r="S4296">
        <f t="shared" si="127"/>
        <v>5.5140410938549537E-4</v>
      </c>
    </row>
    <row r="4297" spans="17:19" x14ac:dyDescent="0.25">
      <c r="Q4297">
        <v>4296</v>
      </c>
      <c r="R4297">
        <v>0.27845841182894637</v>
      </c>
      <c r="S4297">
        <f t="shared" si="127"/>
        <v>-7.1013460631161448E-3</v>
      </c>
    </row>
    <row r="4298" spans="17:19" x14ac:dyDescent="0.25">
      <c r="Q4298">
        <v>4297</v>
      </c>
      <c r="R4298">
        <v>0.56422274492425106</v>
      </c>
      <c r="S4298">
        <f t="shared" si="127"/>
        <v>1.4231343873149125E-3</v>
      </c>
    </row>
    <row r="4299" spans="17:19" x14ac:dyDescent="0.25">
      <c r="Q4299">
        <v>4298</v>
      </c>
      <c r="R4299">
        <v>0.10583104400825238</v>
      </c>
      <c r="S4299">
        <f t="shared" si="127"/>
        <v>-1.4629777043792591E-2</v>
      </c>
    </row>
    <row r="4300" spans="17:19" x14ac:dyDescent="0.25">
      <c r="Q4300">
        <v>4299</v>
      </c>
      <c r="R4300">
        <v>0.50791251234646506</v>
      </c>
      <c r="S4300">
        <f t="shared" si="127"/>
        <v>-1.9103248643717672E-4</v>
      </c>
    </row>
    <row r="4301" spans="17:19" x14ac:dyDescent="0.25">
      <c r="Q4301">
        <v>4300</v>
      </c>
      <c r="R4301">
        <v>0.96392424176334535</v>
      </c>
      <c r="S4301">
        <f t="shared" si="127"/>
        <v>2.0045347340984721E-2</v>
      </c>
    </row>
    <row r="4302" spans="17:19" x14ac:dyDescent="0.25">
      <c r="Q4302">
        <v>4301</v>
      </c>
      <c r="R4302">
        <v>0.41439675697486866</v>
      </c>
      <c r="S4302">
        <f t="shared" si="127"/>
        <v>-2.8775423003795163E-3</v>
      </c>
    </row>
    <row r="4303" spans="17:19" x14ac:dyDescent="0.25">
      <c r="Q4303">
        <v>4302</v>
      </c>
      <c r="R4303">
        <v>0.65612689323422591</v>
      </c>
      <c r="S4303">
        <f t="shared" si="127"/>
        <v>4.1568352473701289E-3</v>
      </c>
    </row>
    <row r="4304" spans="17:19" x14ac:dyDescent="0.25">
      <c r="Q4304">
        <v>4303</v>
      </c>
      <c r="R4304">
        <v>0.27298342888875704</v>
      </c>
      <c r="S4304">
        <f t="shared" si="127"/>
        <v>-7.2878265570700956E-3</v>
      </c>
    </row>
    <row r="4305" spans="17:19" x14ac:dyDescent="0.25">
      <c r="Q4305">
        <v>4304</v>
      </c>
      <c r="R4305">
        <v>0.67221112892596691</v>
      </c>
      <c r="S4305">
        <f t="shared" si="127"/>
        <v>4.6588000802048985E-3</v>
      </c>
    </row>
    <row r="4306" spans="17:19" x14ac:dyDescent="0.25">
      <c r="Q4306">
        <v>4305</v>
      </c>
      <c r="R4306">
        <v>0.37754403893935407</v>
      </c>
      <c r="S4306">
        <f t="shared" si="127"/>
        <v>-3.9664223536765436E-3</v>
      </c>
    </row>
    <row r="4307" spans="17:19" x14ac:dyDescent="0.25">
      <c r="Q4307">
        <v>4306</v>
      </c>
      <c r="R4307">
        <v>0.61207236164959999</v>
      </c>
      <c r="S4307">
        <f t="shared" si="127"/>
        <v>2.8232646025769387E-3</v>
      </c>
    </row>
    <row r="4308" spans="17:19" x14ac:dyDescent="0.25">
      <c r="Q4308">
        <v>4307</v>
      </c>
      <c r="R4308">
        <v>0.76934645648106303</v>
      </c>
      <c r="S4308">
        <f t="shared" ref="S4308:S4371" si="128">_xlfn.NORM.INV(R4308,$K$12,$K$14)</f>
        <v>7.9664578653287701E-3</v>
      </c>
    </row>
    <row r="4309" spans="17:19" x14ac:dyDescent="0.25">
      <c r="Q4309">
        <v>4308</v>
      </c>
      <c r="R4309">
        <v>0.10259417799779114</v>
      </c>
      <c r="S4309">
        <f t="shared" si="128"/>
        <v>-1.4833462085232594E-2</v>
      </c>
    </row>
    <row r="4310" spans="17:19" x14ac:dyDescent="0.25">
      <c r="Q4310">
        <v>4309</v>
      </c>
      <c r="R4310">
        <v>0.29903270746632127</v>
      </c>
      <c r="S4310">
        <f t="shared" si="128"/>
        <v>-6.4158177521793031E-3</v>
      </c>
    </row>
    <row r="4311" spans="17:19" x14ac:dyDescent="0.25">
      <c r="Q4311">
        <v>4310</v>
      </c>
      <c r="R4311">
        <v>0.61669419453808627</v>
      </c>
      <c r="S4311">
        <f t="shared" si="128"/>
        <v>2.9607912659201647E-3</v>
      </c>
    </row>
    <row r="4312" spans="17:19" x14ac:dyDescent="0.25">
      <c r="Q4312">
        <v>4311</v>
      </c>
      <c r="R4312">
        <v>0.13734495293912963</v>
      </c>
      <c r="S4312">
        <f t="shared" si="128"/>
        <v>-1.2846817540490043E-2</v>
      </c>
    </row>
    <row r="4313" spans="17:19" x14ac:dyDescent="0.25">
      <c r="Q4313">
        <v>4312</v>
      </c>
      <c r="R4313">
        <v>0.15861856319327383</v>
      </c>
      <c r="S4313">
        <f t="shared" si="128"/>
        <v>-1.1797925373701458E-2</v>
      </c>
    </row>
    <row r="4314" spans="17:19" x14ac:dyDescent="0.25">
      <c r="Q4314">
        <v>4313</v>
      </c>
      <c r="R4314">
        <v>0.80496725818465353</v>
      </c>
      <c r="S4314">
        <f t="shared" si="128"/>
        <v>9.3638818948179967E-3</v>
      </c>
    </row>
    <row r="4315" spans="17:19" x14ac:dyDescent="0.25">
      <c r="Q4315">
        <v>4314</v>
      </c>
      <c r="R4315">
        <v>0.1242376010545001</v>
      </c>
      <c r="S4315">
        <f t="shared" si="128"/>
        <v>-1.3549328888474654E-2</v>
      </c>
    </row>
    <row r="4316" spans="17:19" x14ac:dyDescent="0.25">
      <c r="Q4316">
        <v>4315</v>
      </c>
      <c r="R4316">
        <v>0.38349431084606234</v>
      </c>
      <c r="S4316">
        <f t="shared" si="128"/>
        <v>-3.7886612008898317E-3</v>
      </c>
    </row>
    <row r="4317" spans="17:19" x14ac:dyDescent="0.25">
      <c r="Q4317">
        <v>4316</v>
      </c>
      <c r="R4317">
        <v>0.63921127260882815</v>
      </c>
      <c r="S4317">
        <f t="shared" si="128"/>
        <v>3.6383400595627327E-3</v>
      </c>
    </row>
    <row r="4318" spans="17:19" x14ac:dyDescent="0.25">
      <c r="Q4318">
        <v>4317</v>
      </c>
      <c r="R4318">
        <v>0.20705285994705003</v>
      </c>
      <c r="S4318">
        <f t="shared" si="128"/>
        <v>-9.7102295277259644E-3</v>
      </c>
    </row>
    <row r="4319" spans="17:19" x14ac:dyDescent="0.25">
      <c r="Q4319">
        <v>4318</v>
      </c>
      <c r="R4319">
        <v>0.83267350826400555</v>
      </c>
      <c r="S4319">
        <f t="shared" si="128"/>
        <v>1.0561972875362261E-2</v>
      </c>
    </row>
    <row r="4320" spans="17:19" x14ac:dyDescent="0.25">
      <c r="Q4320">
        <v>4319</v>
      </c>
      <c r="R4320">
        <v>0.32792786606091795</v>
      </c>
      <c r="S4320">
        <f t="shared" si="128"/>
        <v>-5.4879097048243387E-3</v>
      </c>
    </row>
    <row r="4321" spans="17:19" x14ac:dyDescent="0.25">
      <c r="Q4321">
        <v>4320</v>
      </c>
      <c r="R4321">
        <v>0.43669487768957094</v>
      </c>
      <c r="S4321">
        <f t="shared" si="128"/>
        <v>-2.2301092643205339E-3</v>
      </c>
    </row>
    <row r="4322" spans="17:19" x14ac:dyDescent="0.25">
      <c r="Q4322">
        <v>4321</v>
      </c>
      <c r="R4322">
        <v>0.1023426950310875</v>
      </c>
      <c r="S4322">
        <f t="shared" si="128"/>
        <v>-1.4849481274990233E-2</v>
      </c>
    </row>
    <row r="4323" spans="17:19" x14ac:dyDescent="0.25">
      <c r="Q4323">
        <v>4322</v>
      </c>
      <c r="R4323">
        <v>0.44573556416046367</v>
      </c>
      <c r="S4323">
        <f t="shared" si="128"/>
        <v>-1.969390678505076E-3</v>
      </c>
    </row>
    <row r="4324" spans="17:19" x14ac:dyDescent="0.25">
      <c r="Q4324">
        <v>4323</v>
      </c>
      <c r="R4324">
        <v>0.43095103558287029</v>
      </c>
      <c r="S4324">
        <f t="shared" si="128"/>
        <v>-2.3962394676656498E-3</v>
      </c>
    </row>
    <row r="4325" spans="17:19" x14ac:dyDescent="0.25">
      <c r="Q4325">
        <v>4324</v>
      </c>
      <c r="R4325">
        <v>0.8626343434812016</v>
      </c>
      <c r="S4325">
        <f t="shared" si="128"/>
        <v>1.2012256607564551E-2</v>
      </c>
    </row>
    <row r="4326" spans="17:19" x14ac:dyDescent="0.25">
      <c r="Q4326">
        <v>4325</v>
      </c>
      <c r="R4326">
        <v>3.4946226309820694E-2</v>
      </c>
      <c r="S4326">
        <f t="shared" si="128"/>
        <v>-2.1043225242666771E-2</v>
      </c>
    </row>
    <row r="4327" spans="17:19" x14ac:dyDescent="0.25">
      <c r="Q4327">
        <v>4326</v>
      </c>
      <c r="R4327">
        <v>0.31430261637566237</v>
      </c>
      <c r="S4327">
        <f t="shared" si="128"/>
        <v>-5.9208836594366555E-3</v>
      </c>
    </row>
    <row r="4328" spans="17:19" x14ac:dyDescent="0.25">
      <c r="Q4328">
        <v>4327</v>
      </c>
      <c r="R4328">
        <v>0.83947595915671314</v>
      </c>
      <c r="S4328">
        <f t="shared" si="128"/>
        <v>1.0875162176496837E-2</v>
      </c>
    </row>
    <row r="4329" spans="17:19" x14ac:dyDescent="0.25">
      <c r="Q4329">
        <v>4328</v>
      </c>
      <c r="R4329">
        <v>0.15524797772191345</v>
      </c>
      <c r="S4329">
        <f t="shared" si="128"/>
        <v>-1.1957582237733778E-2</v>
      </c>
    </row>
    <row r="4330" spans="17:19" x14ac:dyDescent="0.25">
      <c r="Q4330">
        <v>4329</v>
      </c>
      <c r="R4330">
        <v>0.20819993875334752</v>
      </c>
      <c r="S4330">
        <f t="shared" si="128"/>
        <v>-9.6646333537537439E-3</v>
      </c>
    </row>
    <row r="4331" spans="17:19" x14ac:dyDescent="0.25">
      <c r="Q4331">
        <v>4330</v>
      </c>
      <c r="R4331">
        <v>0.42033378442928648</v>
      </c>
      <c r="S4331">
        <f t="shared" si="128"/>
        <v>-2.7044660667448804E-3</v>
      </c>
    </row>
    <row r="4332" spans="17:19" x14ac:dyDescent="0.25">
      <c r="Q4332">
        <v>4331</v>
      </c>
      <c r="R4332">
        <v>0.16800235815536679</v>
      </c>
      <c r="S4332">
        <f t="shared" si="128"/>
        <v>-1.1364797349734964E-2</v>
      </c>
    </row>
    <row r="4333" spans="17:19" x14ac:dyDescent="0.25">
      <c r="Q4333">
        <v>4332</v>
      </c>
      <c r="R4333">
        <v>0.36241742963970192</v>
      </c>
      <c r="S4333">
        <f t="shared" si="128"/>
        <v>-4.4223642545009254E-3</v>
      </c>
    </row>
    <row r="4334" spans="17:19" x14ac:dyDescent="0.25">
      <c r="Q4334">
        <v>4333</v>
      </c>
      <c r="R4334">
        <v>0.37308621734777347</v>
      </c>
      <c r="S4334">
        <f t="shared" si="128"/>
        <v>-4.1001648577529198E-3</v>
      </c>
    </row>
    <row r="4335" spans="17:19" x14ac:dyDescent="0.25">
      <c r="Q4335">
        <v>4334</v>
      </c>
      <c r="R4335">
        <v>4.0013618621489444E-2</v>
      </c>
      <c r="S4335">
        <f t="shared" si="128"/>
        <v>-2.0336800317775152E-2</v>
      </c>
    </row>
    <row r="4336" spans="17:19" x14ac:dyDescent="0.25">
      <c r="Q4336">
        <v>4335</v>
      </c>
      <c r="R4336">
        <v>0.62006213751086658</v>
      </c>
      <c r="S4336">
        <f t="shared" si="128"/>
        <v>3.0613178360775982E-3</v>
      </c>
    </row>
    <row r="4337" spans="17:19" x14ac:dyDescent="0.25">
      <c r="Q4337">
        <v>4336</v>
      </c>
      <c r="R4337">
        <v>0.6209719173326218</v>
      </c>
      <c r="S4337">
        <f t="shared" si="128"/>
        <v>3.0885193003400333E-3</v>
      </c>
    </row>
    <row r="4338" spans="17:19" x14ac:dyDescent="0.25">
      <c r="Q4338">
        <v>4337</v>
      </c>
      <c r="R4338">
        <v>0.55250018165506543</v>
      </c>
      <c r="S4338">
        <f t="shared" si="128"/>
        <v>1.0851230532274939E-3</v>
      </c>
    </row>
    <row r="4339" spans="17:19" x14ac:dyDescent="0.25">
      <c r="Q4339">
        <v>4338</v>
      </c>
      <c r="R4339">
        <v>0.72156922124838918</v>
      </c>
      <c r="S4339">
        <f t="shared" si="128"/>
        <v>6.2687941230872924E-3</v>
      </c>
    </row>
    <row r="4340" spans="17:19" x14ac:dyDescent="0.25">
      <c r="Q4340">
        <v>4339</v>
      </c>
      <c r="R4340">
        <v>0.13909890603139652</v>
      </c>
      <c r="S4340">
        <f t="shared" si="128"/>
        <v>-1.2756360593374039E-2</v>
      </c>
    </row>
    <row r="4341" spans="17:19" x14ac:dyDescent="0.25">
      <c r="Q4341">
        <v>4340</v>
      </c>
      <c r="R4341">
        <v>0.90392329946774519</v>
      </c>
      <c r="S4341">
        <f t="shared" si="128"/>
        <v>1.4424742062296369E-2</v>
      </c>
    </row>
    <row r="4342" spans="17:19" x14ac:dyDescent="0.25">
      <c r="Q4342">
        <v>4341</v>
      </c>
      <c r="R4342">
        <v>0.35855148287286798</v>
      </c>
      <c r="S4342">
        <f t="shared" si="128"/>
        <v>-4.539900107466425E-3</v>
      </c>
    </row>
    <row r="4343" spans="17:19" x14ac:dyDescent="0.25">
      <c r="Q4343">
        <v>4342</v>
      </c>
      <c r="R4343">
        <v>0.21323199156258499</v>
      </c>
      <c r="S4343">
        <f t="shared" si="128"/>
        <v>-9.4663366385466362E-3</v>
      </c>
    </row>
    <row r="4344" spans="17:19" x14ac:dyDescent="0.25">
      <c r="Q4344">
        <v>4343</v>
      </c>
      <c r="R4344">
        <v>0.96233842675699266</v>
      </c>
      <c r="S4344">
        <f t="shared" si="128"/>
        <v>1.9821521882581739E-2</v>
      </c>
    </row>
    <row r="4345" spans="17:19" x14ac:dyDescent="0.25">
      <c r="Q4345">
        <v>4344</v>
      </c>
      <c r="R4345">
        <v>0.60771175664875854</v>
      </c>
      <c r="S4345">
        <f t="shared" si="128"/>
        <v>2.6939437998323968E-3</v>
      </c>
    </row>
    <row r="4346" spans="17:19" x14ac:dyDescent="0.25">
      <c r="Q4346">
        <v>4345</v>
      </c>
      <c r="R4346">
        <v>0.5802372986929083</v>
      </c>
      <c r="S4346">
        <f t="shared" si="128"/>
        <v>1.8876020618260865E-3</v>
      </c>
    </row>
    <row r="4347" spans="17:19" x14ac:dyDescent="0.25">
      <c r="Q4347">
        <v>4346</v>
      </c>
      <c r="R4347">
        <v>0.63048547376642616</v>
      </c>
      <c r="S4347">
        <f t="shared" si="128"/>
        <v>3.3742007634051515E-3</v>
      </c>
    </row>
    <row r="4348" spans="17:19" x14ac:dyDescent="0.25">
      <c r="Q4348">
        <v>4347</v>
      </c>
      <c r="R4348">
        <v>0.93867480328623787</v>
      </c>
      <c r="S4348">
        <f t="shared" si="128"/>
        <v>1.7150220307790516E-2</v>
      </c>
    </row>
    <row r="4349" spans="17:19" x14ac:dyDescent="0.25">
      <c r="Q4349">
        <v>4348</v>
      </c>
      <c r="R4349">
        <v>0.30291900429715746</v>
      </c>
      <c r="S4349">
        <f t="shared" si="128"/>
        <v>-6.2888105236384526E-3</v>
      </c>
    </row>
    <row r="4350" spans="17:19" x14ac:dyDescent="0.25">
      <c r="Q4350">
        <v>4349</v>
      </c>
      <c r="R4350">
        <v>0.24496596240494928</v>
      </c>
      <c r="S4350">
        <f t="shared" si="128"/>
        <v>-8.2733149514982347E-3</v>
      </c>
    </row>
    <row r="4351" spans="17:19" x14ac:dyDescent="0.25">
      <c r="Q4351">
        <v>4350</v>
      </c>
      <c r="R4351">
        <v>0.75246279952447126</v>
      </c>
      <c r="S4351">
        <f t="shared" si="128"/>
        <v>7.3470058537689906E-3</v>
      </c>
    </row>
    <row r="4352" spans="17:19" x14ac:dyDescent="0.25">
      <c r="Q4352">
        <v>4351</v>
      </c>
      <c r="R4352">
        <v>0.14974126070974947</v>
      </c>
      <c r="S4352">
        <f t="shared" si="128"/>
        <v>-1.2223427072770037E-2</v>
      </c>
    </row>
    <row r="4353" spans="17:19" x14ac:dyDescent="0.25">
      <c r="Q4353">
        <v>4352</v>
      </c>
      <c r="R4353">
        <v>0.15070403432317059</v>
      </c>
      <c r="S4353">
        <f t="shared" si="128"/>
        <v>-1.2176484655793709E-2</v>
      </c>
    </row>
    <row r="4354" spans="17:19" x14ac:dyDescent="0.25">
      <c r="Q4354">
        <v>4353</v>
      </c>
      <c r="R4354">
        <v>0.602610819475902</v>
      </c>
      <c r="S4354">
        <f t="shared" si="128"/>
        <v>2.5431741666094359E-3</v>
      </c>
    </row>
    <row r="4355" spans="17:19" x14ac:dyDescent="0.25">
      <c r="Q4355">
        <v>4354</v>
      </c>
      <c r="R4355">
        <v>0.66200585341161555</v>
      </c>
      <c r="S4355">
        <f t="shared" si="128"/>
        <v>4.3392272178451848E-3</v>
      </c>
    </row>
    <row r="4356" spans="17:19" x14ac:dyDescent="0.25">
      <c r="Q4356">
        <v>4355</v>
      </c>
      <c r="R4356">
        <v>0.62744924459900686</v>
      </c>
      <c r="S4356">
        <f t="shared" si="128"/>
        <v>3.2827749756817698E-3</v>
      </c>
    </row>
    <row r="4357" spans="17:19" x14ac:dyDescent="0.25">
      <c r="Q4357">
        <v>4356</v>
      </c>
      <c r="R4357">
        <v>0.65687946461769198</v>
      </c>
      <c r="S4357">
        <f t="shared" si="128"/>
        <v>4.1801169681399781E-3</v>
      </c>
    </row>
    <row r="4358" spans="17:19" x14ac:dyDescent="0.25">
      <c r="Q4358">
        <v>4357</v>
      </c>
      <c r="R4358">
        <v>8.0520168130678971E-2</v>
      </c>
      <c r="S4358">
        <f t="shared" si="128"/>
        <v>-1.6365975417395248E-2</v>
      </c>
    </row>
    <row r="4359" spans="17:19" x14ac:dyDescent="0.25">
      <c r="Q4359">
        <v>4358</v>
      </c>
      <c r="R4359">
        <v>0.62605210741787243</v>
      </c>
      <c r="S4359">
        <f t="shared" si="128"/>
        <v>3.2407853554215472E-3</v>
      </c>
    </row>
    <row r="4360" spans="17:19" x14ac:dyDescent="0.25">
      <c r="Q4360">
        <v>4359</v>
      </c>
      <c r="R4360">
        <v>0.3204795348139815</v>
      </c>
      <c r="S4360">
        <f t="shared" si="128"/>
        <v>-5.7236475569456234E-3</v>
      </c>
    </row>
    <row r="4361" spans="17:19" x14ac:dyDescent="0.25">
      <c r="Q4361">
        <v>4360</v>
      </c>
      <c r="R4361">
        <v>0.19616394796064696</v>
      </c>
      <c r="S4361">
        <f t="shared" si="128"/>
        <v>-1.0150768478234458E-2</v>
      </c>
    </row>
    <row r="4362" spans="17:19" x14ac:dyDescent="0.25">
      <c r="Q4362">
        <v>4361</v>
      </c>
      <c r="R4362">
        <v>0.8192457181048155</v>
      </c>
      <c r="S4362">
        <f t="shared" si="128"/>
        <v>9.9669440345944698E-3</v>
      </c>
    </row>
    <row r="4363" spans="17:19" x14ac:dyDescent="0.25">
      <c r="Q4363">
        <v>4362</v>
      </c>
      <c r="R4363">
        <v>0.6374966132055957</v>
      </c>
      <c r="S4363">
        <f t="shared" si="128"/>
        <v>3.5862672066232521E-3</v>
      </c>
    </row>
    <row r="4364" spans="17:19" x14ac:dyDescent="0.25">
      <c r="Q4364">
        <v>4363</v>
      </c>
      <c r="R4364">
        <v>0.53146022185559672</v>
      </c>
      <c r="S4364">
        <f t="shared" si="128"/>
        <v>4.8156122591410305E-4</v>
      </c>
    </row>
    <row r="4365" spans="17:19" x14ac:dyDescent="0.25">
      <c r="Q4365">
        <v>4364</v>
      </c>
      <c r="R4365">
        <v>0.13600286501707615</v>
      </c>
      <c r="S4365">
        <f t="shared" si="128"/>
        <v>-1.2916567343341725E-2</v>
      </c>
    </row>
    <row r="4366" spans="17:19" x14ac:dyDescent="0.25">
      <c r="Q4366">
        <v>4365</v>
      </c>
      <c r="R4366">
        <v>1.5265279919096875E-2</v>
      </c>
      <c r="S4366">
        <f t="shared" si="128"/>
        <v>-2.5032077869444124E-2</v>
      </c>
    </row>
    <row r="4367" spans="17:19" x14ac:dyDescent="0.25">
      <c r="Q4367">
        <v>4366</v>
      </c>
      <c r="R4367">
        <v>0.52922587534079446</v>
      </c>
      <c r="S4367">
        <f t="shared" si="128"/>
        <v>4.1764352744353702E-4</v>
      </c>
    </row>
    <row r="4368" spans="17:19" x14ac:dyDescent="0.25">
      <c r="Q4368">
        <v>4367</v>
      </c>
      <c r="R4368">
        <v>0.30273879062353204</v>
      </c>
      <c r="S4368">
        <f t="shared" si="128"/>
        <v>-6.2946837808889981E-3</v>
      </c>
    </row>
    <row r="4369" spans="17:19" x14ac:dyDescent="0.25">
      <c r="Q4369">
        <v>4368</v>
      </c>
      <c r="R4369">
        <v>0.49012724766446736</v>
      </c>
      <c r="S4369">
        <f t="shared" si="128"/>
        <v>-6.9838407803735959E-4</v>
      </c>
    </row>
    <row r="4370" spans="17:19" x14ac:dyDescent="0.25">
      <c r="Q4370">
        <v>4369</v>
      </c>
      <c r="R4370">
        <v>2.6871322218948834E-2</v>
      </c>
      <c r="S4370">
        <f t="shared" si="128"/>
        <v>-2.236663395113362E-2</v>
      </c>
    </row>
    <row r="4371" spans="17:19" x14ac:dyDescent="0.25">
      <c r="Q4371">
        <v>4370</v>
      </c>
      <c r="R4371">
        <v>0.87128415880229793</v>
      </c>
      <c r="S4371">
        <f t="shared" si="128"/>
        <v>1.2470288634643141E-2</v>
      </c>
    </row>
    <row r="4372" spans="17:19" x14ac:dyDescent="0.25">
      <c r="Q4372">
        <v>4371</v>
      </c>
      <c r="R4372">
        <v>0.59454729511190629</v>
      </c>
      <c r="S4372">
        <f t="shared" ref="S4372:S4435" si="129">_xlfn.NORM.INV(R4372,$K$12,$K$14)</f>
        <v>2.3058832263242656E-3</v>
      </c>
    </row>
    <row r="4373" spans="17:19" x14ac:dyDescent="0.25">
      <c r="Q4373">
        <v>4372</v>
      </c>
      <c r="R4373">
        <v>0.95721023071455302</v>
      </c>
      <c r="S4373">
        <f t="shared" si="129"/>
        <v>1.9146716861626212E-2</v>
      </c>
    </row>
    <row r="4374" spans="17:19" x14ac:dyDescent="0.25">
      <c r="Q4374">
        <v>4373</v>
      </c>
      <c r="R4374">
        <v>0.40483792442708355</v>
      </c>
      <c r="S4374">
        <f t="shared" si="129"/>
        <v>-3.1574204690947576E-3</v>
      </c>
    </row>
    <row r="4375" spans="17:19" x14ac:dyDescent="0.25">
      <c r="Q4375">
        <v>4374</v>
      </c>
      <c r="R4375">
        <v>0.76107595256921323</v>
      </c>
      <c r="S4375">
        <f t="shared" si="129"/>
        <v>7.6600275828106329E-3</v>
      </c>
    </row>
    <row r="4376" spans="17:19" x14ac:dyDescent="0.25">
      <c r="Q4376">
        <v>4375</v>
      </c>
      <c r="R4376">
        <v>0.31226239834677039</v>
      </c>
      <c r="S4376">
        <f t="shared" si="129"/>
        <v>-5.9863922103171761E-3</v>
      </c>
    </row>
    <row r="4377" spans="17:19" x14ac:dyDescent="0.25">
      <c r="Q4377">
        <v>4376</v>
      </c>
      <c r="R4377">
        <v>0.49037015896163549</v>
      </c>
      <c r="S4377">
        <f t="shared" si="129"/>
        <v>-6.9145318981143694E-4</v>
      </c>
    </row>
    <row r="4378" spans="17:19" x14ac:dyDescent="0.25">
      <c r="Q4378">
        <v>4377</v>
      </c>
      <c r="R4378">
        <v>0.26018411261386731</v>
      </c>
      <c r="S4378">
        <f t="shared" si="129"/>
        <v>-7.7312067722552493E-3</v>
      </c>
    </row>
    <row r="4379" spans="17:19" x14ac:dyDescent="0.25">
      <c r="Q4379">
        <v>4378</v>
      </c>
      <c r="R4379">
        <v>0.44020970171127927</v>
      </c>
      <c r="S4379">
        <f t="shared" si="129"/>
        <v>-2.1286419038712137E-3</v>
      </c>
    </row>
    <row r="4380" spans="17:19" x14ac:dyDescent="0.25">
      <c r="Q4380">
        <v>4379</v>
      </c>
      <c r="R4380">
        <v>0.53904702381789749</v>
      </c>
      <c r="S4380">
        <f t="shared" si="129"/>
        <v>6.988198181263935E-4</v>
      </c>
    </row>
    <row r="4381" spans="17:19" x14ac:dyDescent="0.25">
      <c r="Q4381">
        <v>4380</v>
      </c>
      <c r="R4381">
        <v>0.59936457881697802</v>
      </c>
      <c r="S4381">
        <f t="shared" si="129"/>
        <v>2.4474957639220416E-3</v>
      </c>
    </row>
    <row r="4382" spans="17:19" x14ac:dyDescent="0.25">
      <c r="Q4382">
        <v>4381</v>
      </c>
      <c r="R4382">
        <v>0.42137169650543038</v>
      </c>
      <c r="S4382">
        <f t="shared" si="129"/>
        <v>-2.674264251449154E-3</v>
      </c>
    </row>
    <row r="4383" spans="17:19" x14ac:dyDescent="0.25">
      <c r="Q4383">
        <v>4382</v>
      </c>
      <c r="R4383">
        <v>0.59154185555040073</v>
      </c>
      <c r="S4383">
        <f t="shared" si="129"/>
        <v>2.217747542518239E-3</v>
      </c>
    </row>
    <row r="4384" spans="17:19" x14ac:dyDescent="0.25">
      <c r="Q4384">
        <v>4383</v>
      </c>
      <c r="R4384">
        <v>0.4984409112115834</v>
      </c>
      <c r="S4384">
        <f t="shared" si="129"/>
        <v>-4.6121596316071103E-4</v>
      </c>
    </row>
    <row r="4385" spans="17:19" x14ac:dyDescent="0.25">
      <c r="Q4385">
        <v>4384</v>
      </c>
      <c r="R4385">
        <v>0.44948502726317074</v>
      </c>
      <c r="S4385">
        <f t="shared" si="129"/>
        <v>-1.8615087633211522E-3</v>
      </c>
    </row>
    <row r="4386" spans="17:19" x14ac:dyDescent="0.25">
      <c r="Q4386">
        <v>4385</v>
      </c>
      <c r="R4386">
        <v>0.92881007280403727</v>
      </c>
      <c r="S4386">
        <f t="shared" si="129"/>
        <v>1.6276757915465262E-2</v>
      </c>
    </row>
    <row r="4387" spans="17:19" x14ac:dyDescent="0.25">
      <c r="Q4387">
        <v>4386</v>
      </c>
      <c r="R4387">
        <v>0.46867148087848709</v>
      </c>
      <c r="S4387">
        <f t="shared" si="129"/>
        <v>-1.3112814550421399E-3</v>
      </c>
    </row>
    <row r="4388" spans="17:19" x14ac:dyDescent="0.25">
      <c r="Q4388">
        <v>4387</v>
      </c>
      <c r="R4388">
        <v>0.89604486387072368</v>
      </c>
      <c r="S4388">
        <f t="shared" si="129"/>
        <v>1.3913773352548692E-2</v>
      </c>
    </row>
    <row r="4389" spans="17:19" x14ac:dyDescent="0.25">
      <c r="Q4389">
        <v>4388</v>
      </c>
      <c r="R4389">
        <v>7.9903879626136098E-2</v>
      </c>
      <c r="S4389">
        <f t="shared" si="129"/>
        <v>-1.6413054262250065E-2</v>
      </c>
    </row>
    <row r="4390" spans="17:19" x14ac:dyDescent="0.25">
      <c r="Q4390">
        <v>4389</v>
      </c>
      <c r="R4390">
        <v>0.80286125290829979</v>
      </c>
      <c r="S4390">
        <f t="shared" si="129"/>
        <v>9.2772518892940779E-3</v>
      </c>
    </row>
    <row r="4391" spans="17:19" x14ac:dyDescent="0.25">
      <c r="Q4391">
        <v>4390</v>
      </c>
      <c r="R4391">
        <v>0.93974747743974485</v>
      </c>
      <c r="S4391">
        <f t="shared" si="129"/>
        <v>1.725164947529784E-2</v>
      </c>
    </row>
    <row r="4392" spans="17:19" x14ac:dyDescent="0.25">
      <c r="Q4392">
        <v>4391</v>
      </c>
      <c r="R4392">
        <v>0.89736165962899039</v>
      </c>
      <c r="S4392">
        <f t="shared" si="129"/>
        <v>1.3997163337182202E-2</v>
      </c>
    </row>
    <row r="4393" spans="17:19" x14ac:dyDescent="0.25">
      <c r="Q4393">
        <v>4392</v>
      </c>
      <c r="R4393">
        <v>0.91320323069882292</v>
      </c>
      <c r="S4393">
        <f t="shared" si="129"/>
        <v>1.5067819783822928E-2</v>
      </c>
    </row>
    <row r="4394" spans="17:19" x14ac:dyDescent="0.25">
      <c r="Q4394">
        <v>4393</v>
      </c>
      <c r="R4394">
        <v>0.89993000781680266</v>
      </c>
      <c r="S4394">
        <f t="shared" si="129"/>
        <v>1.4162077445086158E-2</v>
      </c>
    </row>
    <row r="4395" spans="17:19" x14ac:dyDescent="0.25">
      <c r="Q4395">
        <v>4394</v>
      </c>
      <c r="R4395">
        <v>0.11727029866477978</v>
      </c>
      <c r="S4395">
        <f t="shared" si="129"/>
        <v>-1.3943998568675387E-2</v>
      </c>
    </row>
    <row r="4396" spans="17:19" x14ac:dyDescent="0.25">
      <c r="Q4396">
        <v>4395</v>
      </c>
      <c r="R4396">
        <v>0.86232146055450087</v>
      </c>
      <c r="S4396">
        <f t="shared" si="129"/>
        <v>1.199606440170522E-2</v>
      </c>
    </row>
    <row r="4397" spans="17:19" x14ac:dyDescent="0.25">
      <c r="Q4397">
        <v>4396</v>
      </c>
      <c r="R4397">
        <v>0.25932239008772495</v>
      </c>
      <c r="S4397">
        <f t="shared" si="129"/>
        <v>-7.7614527484442634E-3</v>
      </c>
    </row>
    <row r="4398" spans="17:19" x14ac:dyDescent="0.25">
      <c r="Q4398">
        <v>4397</v>
      </c>
      <c r="R4398">
        <v>0.37512707288889169</v>
      </c>
      <c r="S4398">
        <f t="shared" si="129"/>
        <v>-4.0388735557150808E-3</v>
      </c>
    </row>
    <row r="4399" spans="17:19" x14ac:dyDescent="0.25">
      <c r="Q4399">
        <v>4398</v>
      </c>
      <c r="R4399">
        <v>0.41585561877869903</v>
      </c>
      <c r="S4399">
        <f t="shared" si="129"/>
        <v>-2.8349623185625005E-3</v>
      </c>
    </row>
    <row r="4400" spans="17:19" x14ac:dyDescent="0.25">
      <c r="Q4400">
        <v>4399</v>
      </c>
      <c r="R4400">
        <v>1.4224011175081541E-2</v>
      </c>
      <c r="S4400">
        <f t="shared" si="129"/>
        <v>-2.5349724058524575E-2</v>
      </c>
    </row>
    <row r="4401" spans="17:19" x14ac:dyDescent="0.25">
      <c r="Q4401">
        <v>4400</v>
      </c>
      <c r="R4401">
        <v>5.6537450281813451E-2</v>
      </c>
      <c r="S4401">
        <f t="shared" si="129"/>
        <v>-1.8447745735002886E-2</v>
      </c>
    </row>
    <row r="4402" spans="17:19" x14ac:dyDescent="0.25">
      <c r="Q4402">
        <v>4401</v>
      </c>
      <c r="R4402">
        <v>0.79212691048052808</v>
      </c>
      <c r="S4402">
        <f t="shared" si="129"/>
        <v>8.8441217997969283E-3</v>
      </c>
    </row>
    <row r="4403" spans="17:19" x14ac:dyDescent="0.25">
      <c r="Q4403">
        <v>4402</v>
      </c>
      <c r="R4403">
        <v>0.61685942990824294</v>
      </c>
      <c r="S4403">
        <f t="shared" si="129"/>
        <v>2.9657170137893795E-3</v>
      </c>
    </row>
    <row r="4404" spans="17:19" x14ac:dyDescent="0.25">
      <c r="Q4404">
        <v>4403</v>
      </c>
      <c r="R4404">
        <v>0.2673576215395902</v>
      </c>
      <c r="S4404">
        <f t="shared" si="129"/>
        <v>-7.4813865847443949E-3</v>
      </c>
    </row>
    <row r="4405" spans="17:19" x14ac:dyDescent="0.25">
      <c r="Q4405">
        <v>4404</v>
      </c>
      <c r="R4405">
        <v>0.20145144664052517</v>
      </c>
      <c r="S4405">
        <f t="shared" si="129"/>
        <v>-9.9350675623593333E-3</v>
      </c>
    </row>
    <row r="4406" spans="17:19" x14ac:dyDescent="0.25">
      <c r="Q4406">
        <v>4405</v>
      </c>
      <c r="R4406">
        <v>0.38832014201097875</v>
      </c>
      <c r="S4406">
        <f t="shared" si="129"/>
        <v>-3.6450959682551914E-3</v>
      </c>
    </row>
    <row r="4407" spans="17:19" x14ac:dyDescent="0.25">
      <c r="Q4407">
        <v>4406</v>
      </c>
      <c r="R4407">
        <v>0.26172736140790542</v>
      </c>
      <c r="S4407">
        <f t="shared" si="129"/>
        <v>-7.677168270267965E-3</v>
      </c>
    </row>
    <row r="4408" spans="17:19" x14ac:dyDescent="0.25">
      <c r="Q4408">
        <v>4407</v>
      </c>
      <c r="R4408">
        <v>0.91862525637047077</v>
      </c>
      <c r="S4408">
        <f t="shared" si="129"/>
        <v>1.5467653298998714E-2</v>
      </c>
    </row>
    <row r="4409" spans="17:19" x14ac:dyDescent="0.25">
      <c r="Q4409">
        <v>4408</v>
      </c>
      <c r="R4409">
        <v>0.32404175589127227</v>
      </c>
      <c r="S4409">
        <f t="shared" si="129"/>
        <v>-5.6106261777670264E-3</v>
      </c>
    </row>
    <row r="4410" spans="17:19" x14ac:dyDescent="0.25">
      <c r="Q4410">
        <v>4409</v>
      </c>
      <c r="R4410">
        <v>0.54683190770345047</v>
      </c>
      <c r="S4410">
        <f t="shared" si="129"/>
        <v>9.2217502650567148E-4</v>
      </c>
    </row>
    <row r="4411" spans="17:19" x14ac:dyDescent="0.25">
      <c r="Q4411">
        <v>4410</v>
      </c>
      <c r="R4411">
        <v>0.75672856651002862</v>
      </c>
      <c r="S4411">
        <f t="shared" si="129"/>
        <v>7.5012846852019564E-3</v>
      </c>
    </row>
    <row r="4412" spans="17:19" x14ac:dyDescent="0.25">
      <c r="Q4412">
        <v>4411</v>
      </c>
      <c r="R4412">
        <v>0.84794516261119035</v>
      </c>
      <c r="S4412">
        <f t="shared" si="129"/>
        <v>1.1277469660764504E-2</v>
      </c>
    </row>
    <row r="4413" spans="17:19" x14ac:dyDescent="0.25">
      <c r="Q4413">
        <v>4412</v>
      </c>
      <c r="R4413">
        <v>0.79338007002456745</v>
      </c>
      <c r="S4413">
        <f t="shared" si="129"/>
        <v>8.8939886334102949E-3</v>
      </c>
    </row>
    <row r="4414" spans="17:19" x14ac:dyDescent="0.25">
      <c r="Q4414">
        <v>4413</v>
      </c>
      <c r="R4414">
        <v>0.92347742517519327</v>
      </c>
      <c r="S4414">
        <f t="shared" si="129"/>
        <v>1.584287774526905E-2</v>
      </c>
    </row>
    <row r="4415" spans="17:19" x14ac:dyDescent="0.25">
      <c r="Q4415">
        <v>4414</v>
      </c>
      <c r="R4415">
        <v>0.45683260384185276</v>
      </c>
      <c r="S4415">
        <f t="shared" si="129"/>
        <v>-1.6504665446910947E-3</v>
      </c>
    </row>
    <row r="4416" spans="17:19" x14ac:dyDescent="0.25">
      <c r="Q4416">
        <v>4415</v>
      </c>
      <c r="R4416">
        <v>9.5494785605737431E-2</v>
      </c>
      <c r="S4416">
        <f t="shared" si="129"/>
        <v>-1.5297172320220442E-2</v>
      </c>
    </row>
    <row r="4417" spans="17:19" x14ac:dyDescent="0.25">
      <c r="Q4417">
        <v>4416</v>
      </c>
      <c r="R4417">
        <v>0.10358673685449038</v>
      </c>
      <c r="S4417">
        <f t="shared" si="129"/>
        <v>-1.4770514306717929E-2</v>
      </c>
    </row>
    <row r="4418" spans="17:19" x14ac:dyDescent="0.25">
      <c r="Q4418">
        <v>4417</v>
      </c>
      <c r="R4418">
        <v>0.11463120767368173</v>
      </c>
      <c r="S4418">
        <f t="shared" si="129"/>
        <v>-1.4097819975361263E-2</v>
      </c>
    </row>
    <row r="4419" spans="17:19" x14ac:dyDescent="0.25">
      <c r="Q4419">
        <v>4418</v>
      </c>
      <c r="R4419">
        <v>0.51342932079902637</v>
      </c>
      <c r="S4419">
        <f t="shared" si="129"/>
        <v>-3.3613111578816544E-5</v>
      </c>
    </row>
    <row r="4420" spans="17:19" x14ac:dyDescent="0.25">
      <c r="Q4420">
        <v>4419</v>
      </c>
      <c r="R4420">
        <v>0.34281029771563887</v>
      </c>
      <c r="S4420">
        <f t="shared" si="129"/>
        <v>-5.0232087508168917E-3</v>
      </c>
    </row>
    <row r="4421" spans="17:19" x14ac:dyDescent="0.25">
      <c r="Q4421">
        <v>4420</v>
      </c>
      <c r="R4421">
        <v>0.96950361584797151</v>
      </c>
      <c r="S4421">
        <f t="shared" si="129"/>
        <v>2.0903210253909475E-2</v>
      </c>
    </row>
    <row r="4422" spans="17:19" x14ac:dyDescent="0.25">
      <c r="Q4422">
        <v>4421</v>
      </c>
      <c r="R4422">
        <v>0.11311907022520018</v>
      </c>
      <c r="S4422">
        <f t="shared" si="129"/>
        <v>-1.4187094000691486E-2</v>
      </c>
    </row>
    <row r="4423" spans="17:19" x14ac:dyDescent="0.25">
      <c r="Q4423">
        <v>4422</v>
      </c>
      <c r="R4423">
        <v>0.47469849434232236</v>
      </c>
      <c r="S4423">
        <f t="shared" si="129"/>
        <v>-1.138930583388965E-3</v>
      </c>
    </row>
    <row r="4424" spans="17:19" x14ac:dyDescent="0.25">
      <c r="Q4424">
        <v>4423</v>
      </c>
      <c r="R4424">
        <v>0.16485154442210082</v>
      </c>
      <c r="S4424">
        <f t="shared" si="129"/>
        <v>-1.1508437218862017E-2</v>
      </c>
    </row>
    <row r="4425" spans="17:19" x14ac:dyDescent="0.25">
      <c r="Q4425">
        <v>4424</v>
      </c>
      <c r="R4425">
        <v>0.76826242414416668</v>
      </c>
      <c r="S4425">
        <f t="shared" si="129"/>
        <v>7.9259503653441848E-3</v>
      </c>
    </row>
    <row r="4426" spans="17:19" x14ac:dyDescent="0.25">
      <c r="Q4426">
        <v>4425</v>
      </c>
      <c r="R4426">
        <v>0.40687025984008407</v>
      </c>
      <c r="S4426">
        <f t="shared" si="129"/>
        <v>-3.0977814495934527E-3</v>
      </c>
    </row>
    <row r="4427" spans="17:19" x14ac:dyDescent="0.25">
      <c r="Q4427">
        <v>4426</v>
      </c>
      <c r="R4427">
        <v>0.43771082005191031</v>
      </c>
      <c r="S4427">
        <f t="shared" si="129"/>
        <v>-2.2007661689998834E-3</v>
      </c>
    </row>
    <row r="4428" spans="17:19" x14ac:dyDescent="0.25">
      <c r="Q4428">
        <v>4427</v>
      </c>
      <c r="R4428">
        <v>0.26193195217929421</v>
      </c>
      <c r="S4428">
        <f t="shared" si="129"/>
        <v>-7.6700166086442088E-3</v>
      </c>
    </row>
    <row r="4429" spans="17:19" x14ac:dyDescent="0.25">
      <c r="Q4429">
        <v>4428</v>
      </c>
      <c r="R4429">
        <v>0.18988495825895157</v>
      </c>
      <c r="S4429">
        <f t="shared" si="129"/>
        <v>-1.0411551141159259E-2</v>
      </c>
    </row>
    <row r="4430" spans="17:19" x14ac:dyDescent="0.25">
      <c r="Q4430">
        <v>4429</v>
      </c>
      <c r="R4430">
        <v>0.6830152340005502</v>
      </c>
      <c r="S4430">
        <f t="shared" si="129"/>
        <v>5.0015512340510094E-3</v>
      </c>
    </row>
    <row r="4431" spans="17:19" x14ac:dyDescent="0.25">
      <c r="Q4431">
        <v>4430</v>
      </c>
      <c r="R4431">
        <v>0.70748681085376619</v>
      </c>
      <c r="S4431">
        <f t="shared" si="129"/>
        <v>5.7970932598938726E-3</v>
      </c>
    </row>
    <row r="4432" spans="17:19" x14ac:dyDescent="0.25">
      <c r="Q4432">
        <v>4431</v>
      </c>
      <c r="R4432">
        <v>0.960152934584102</v>
      </c>
      <c r="S4432">
        <f t="shared" si="129"/>
        <v>1.9525336671353876E-2</v>
      </c>
    </row>
    <row r="4433" spans="17:19" x14ac:dyDescent="0.25">
      <c r="Q4433">
        <v>4432</v>
      </c>
      <c r="R4433">
        <v>0.66894601077783022</v>
      </c>
      <c r="S4433">
        <f t="shared" si="129"/>
        <v>4.5561305999827443E-3</v>
      </c>
    </row>
    <row r="4434" spans="17:19" x14ac:dyDescent="0.25">
      <c r="Q4434">
        <v>4433</v>
      </c>
      <c r="R4434">
        <v>0.74118792802773537</v>
      </c>
      <c r="S4434">
        <f t="shared" si="129"/>
        <v>6.9459005065023918E-3</v>
      </c>
    </row>
    <row r="4435" spans="17:19" x14ac:dyDescent="0.25">
      <c r="Q4435">
        <v>4434</v>
      </c>
      <c r="R4435">
        <v>0.7584354134250294</v>
      </c>
      <c r="S4435">
        <f t="shared" si="129"/>
        <v>7.5634241527099064E-3</v>
      </c>
    </row>
    <row r="4436" spans="17:19" x14ac:dyDescent="0.25">
      <c r="Q4436">
        <v>4435</v>
      </c>
      <c r="R4436">
        <v>0.80131162196236672</v>
      </c>
      <c r="S4436">
        <f t="shared" ref="S4436:S4499" si="130">_xlfn.NORM.INV(R4436,$K$12,$K$14)</f>
        <v>9.2138653691248417E-3</v>
      </c>
    </row>
    <row r="4437" spans="17:19" x14ac:dyDescent="0.25">
      <c r="Q4437">
        <v>4436</v>
      </c>
      <c r="R4437">
        <v>0.63731874973126246</v>
      </c>
      <c r="S4437">
        <f t="shared" si="130"/>
        <v>3.5808704473227924E-3</v>
      </c>
    </row>
    <row r="4438" spans="17:19" x14ac:dyDescent="0.25">
      <c r="Q4438">
        <v>4437</v>
      </c>
      <c r="R4438">
        <v>0.37736360520317913</v>
      </c>
      <c r="S4438">
        <f t="shared" si="130"/>
        <v>-3.9718260488297861E-3</v>
      </c>
    </row>
    <row r="4439" spans="17:19" x14ac:dyDescent="0.25">
      <c r="Q4439">
        <v>4438</v>
      </c>
      <c r="R4439">
        <v>0.11859647370750226</v>
      </c>
      <c r="S4439">
        <f t="shared" si="130"/>
        <v>-1.3867626394862829E-2</v>
      </c>
    </row>
    <row r="4440" spans="17:19" x14ac:dyDescent="0.25">
      <c r="Q4440">
        <v>4439</v>
      </c>
      <c r="R4440">
        <v>0.55958319616814611</v>
      </c>
      <c r="S4440">
        <f t="shared" si="130"/>
        <v>1.2891789183340535E-3</v>
      </c>
    </row>
    <row r="4441" spans="17:19" x14ac:dyDescent="0.25">
      <c r="Q4441">
        <v>4440</v>
      </c>
      <c r="R4441">
        <v>0.718741239838391</v>
      </c>
      <c r="S4441">
        <f t="shared" si="130"/>
        <v>6.1731688399579692E-3</v>
      </c>
    </row>
    <row r="4442" spans="17:19" x14ac:dyDescent="0.25">
      <c r="Q4442">
        <v>4441</v>
      </c>
      <c r="R4442">
        <v>5.194202127169345E-2</v>
      </c>
      <c r="S4442">
        <f t="shared" si="130"/>
        <v>-1.8923249514132191E-2</v>
      </c>
    </row>
    <row r="4443" spans="17:19" x14ac:dyDescent="0.25">
      <c r="Q4443">
        <v>4442</v>
      </c>
      <c r="R4443">
        <v>0.99681246595939044</v>
      </c>
      <c r="S4443">
        <f t="shared" si="130"/>
        <v>3.0624580054299268E-2</v>
      </c>
    </row>
    <row r="4444" spans="17:19" x14ac:dyDescent="0.25">
      <c r="Q4444">
        <v>4443</v>
      </c>
      <c r="R4444">
        <v>0.81953805554852066</v>
      </c>
      <c r="S4444">
        <f t="shared" si="130"/>
        <v>9.9795949795867898E-3</v>
      </c>
    </row>
    <row r="4445" spans="17:19" x14ac:dyDescent="0.25">
      <c r="Q4445">
        <v>4444</v>
      </c>
      <c r="R4445">
        <v>0.65851231166859003</v>
      </c>
      <c r="S4445">
        <f t="shared" si="130"/>
        <v>4.2306974932160707E-3</v>
      </c>
    </row>
    <row r="4446" spans="17:19" x14ac:dyDescent="0.25">
      <c r="Q4446">
        <v>4445</v>
      </c>
      <c r="R4446">
        <v>0.70404072473934665</v>
      </c>
      <c r="S4446">
        <f t="shared" si="130"/>
        <v>5.6833024334051073E-3</v>
      </c>
    </row>
    <row r="4447" spans="17:19" x14ac:dyDescent="0.25">
      <c r="Q4447">
        <v>4446</v>
      </c>
      <c r="R4447">
        <v>9.0542829499854594E-2</v>
      </c>
      <c r="S4447">
        <f t="shared" si="130"/>
        <v>-1.5635852830587986E-2</v>
      </c>
    </row>
    <row r="4448" spans="17:19" x14ac:dyDescent="0.25">
      <c r="Q4448">
        <v>4447</v>
      </c>
      <c r="R4448">
        <v>0.33010339599715277</v>
      </c>
      <c r="S4448">
        <f t="shared" si="130"/>
        <v>-5.4194678571588386E-3</v>
      </c>
    </row>
    <row r="4449" spans="17:19" x14ac:dyDescent="0.25">
      <c r="Q4449">
        <v>4448</v>
      </c>
      <c r="R4449">
        <v>0.87845625535183958</v>
      </c>
      <c r="S4449">
        <f t="shared" si="130"/>
        <v>1.2866543348350318E-2</v>
      </c>
    </row>
    <row r="4450" spans="17:19" x14ac:dyDescent="0.25">
      <c r="Q4450">
        <v>4449</v>
      </c>
      <c r="R4450">
        <v>0.34918211461160942</v>
      </c>
      <c r="S4450">
        <f t="shared" si="130"/>
        <v>-4.8266192960542877E-3</v>
      </c>
    </row>
    <row r="4451" spans="17:19" x14ac:dyDescent="0.25">
      <c r="Q4451">
        <v>4450</v>
      </c>
      <c r="R4451">
        <v>0.65591223957370992</v>
      </c>
      <c r="S4451">
        <f t="shared" si="130"/>
        <v>4.1501981842874741E-3</v>
      </c>
    </row>
    <row r="4452" spans="17:19" x14ac:dyDescent="0.25">
      <c r="Q4452">
        <v>4451</v>
      </c>
      <c r="R4452">
        <v>0.82169673709350177</v>
      </c>
      <c r="S4452">
        <f t="shared" si="130"/>
        <v>1.007341317495327E-2</v>
      </c>
    </row>
    <row r="4453" spans="17:19" x14ac:dyDescent="0.25">
      <c r="Q4453">
        <v>4452</v>
      </c>
      <c r="R4453">
        <v>0.53174124319882665</v>
      </c>
      <c r="S4453">
        <f t="shared" si="130"/>
        <v>4.8960233697381344E-4</v>
      </c>
    </row>
    <row r="4454" spans="17:19" x14ac:dyDescent="0.25">
      <c r="Q4454">
        <v>4453</v>
      </c>
      <c r="R4454">
        <v>0.71295332060153649</v>
      </c>
      <c r="S4454">
        <f t="shared" si="130"/>
        <v>5.9788881319462004E-3</v>
      </c>
    </row>
    <row r="4455" spans="17:19" x14ac:dyDescent="0.25">
      <c r="Q4455">
        <v>4454</v>
      </c>
      <c r="R4455">
        <v>0.73550428831113446</v>
      </c>
      <c r="S4455">
        <f t="shared" si="130"/>
        <v>6.7471505295142132E-3</v>
      </c>
    </row>
    <row r="4456" spans="17:19" x14ac:dyDescent="0.25">
      <c r="Q4456">
        <v>4455</v>
      </c>
      <c r="R4456">
        <v>0.13616641777038641</v>
      </c>
      <c r="S4456">
        <f t="shared" si="130"/>
        <v>-1.290804220686023E-2</v>
      </c>
    </row>
    <row r="4457" spans="17:19" x14ac:dyDescent="0.25">
      <c r="Q4457">
        <v>4456</v>
      </c>
      <c r="R4457">
        <v>0.30729834750506779</v>
      </c>
      <c r="S4457">
        <f t="shared" si="130"/>
        <v>-6.1465605286992048E-3</v>
      </c>
    </row>
    <row r="4458" spans="17:19" x14ac:dyDescent="0.25">
      <c r="Q4458">
        <v>4457</v>
      </c>
      <c r="R4458">
        <v>0.90863090998304152</v>
      </c>
      <c r="S4458">
        <f t="shared" si="130"/>
        <v>1.4744916515820833E-2</v>
      </c>
    </row>
    <row r="4459" spans="17:19" x14ac:dyDescent="0.25">
      <c r="Q4459">
        <v>4458</v>
      </c>
      <c r="R4459">
        <v>0.94554299569296785</v>
      </c>
      <c r="S4459">
        <f t="shared" si="130"/>
        <v>1.7825586971003751E-2</v>
      </c>
    </row>
    <row r="4460" spans="17:19" x14ac:dyDescent="0.25">
      <c r="Q4460">
        <v>4459</v>
      </c>
      <c r="R4460">
        <v>0.69295283422108411</v>
      </c>
      <c r="S4460">
        <f t="shared" si="130"/>
        <v>5.3212064518067901E-3</v>
      </c>
    </row>
    <row r="4461" spans="17:19" x14ac:dyDescent="0.25">
      <c r="Q4461">
        <v>4460</v>
      </c>
      <c r="R4461">
        <v>0.82871365545424602</v>
      </c>
      <c r="S4461">
        <f t="shared" si="130"/>
        <v>1.0383431192812605E-2</v>
      </c>
    </row>
    <row r="4462" spans="17:19" x14ac:dyDescent="0.25">
      <c r="Q4462">
        <v>4461</v>
      </c>
      <c r="R4462">
        <v>7.5239803339512412E-2</v>
      </c>
      <c r="S4462">
        <f t="shared" si="130"/>
        <v>-1.6778574512242388E-2</v>
      </c>
    </row>
    <row r="4463" spans="17:19" x14ac:dyDescent="0.25">
      <c r="Q4463">
        <v>4462</v>
      </c>
      <c r="R4463">
        <v>0.15223826753754366</v>
      </c>
      <c r="S4463">
        <f t="shared" si="130"/>
        <v>-1.2102090085068358E-2</v>
      </c>
    </row>
    <row r="4464" spans="17:19" x14ac:dyDescent="0.25">
      <c r="Q4464">
        <v>4463</v>
      </c>
      <c r="R4464">
        <v>0.38750492098584177</v>
      </c>
      <c r="S4464">
        <f t="shared" si="130"/>
        <v>-3.6693115802613236E-3</v>
      </c>
    </row>
    <row r="4465" spans="17:19" x14ac:dyDescent="0.25">
      <c r="Q4465">
        <v>4464</v>
      </c>
      <c r="R4465">
        <v>6.6752146630382425E-2</v>
      </c>
      <c r="S4465">
        <f t="shared" si="130"/>
        <v>-1.7490766123482267E-2</v>
      </c>
    </row>
    <row r="4466" spans="17:19" x14ac:dyDescent="0.25">
      <c r="Q4466">
        <v>4465</v>
      </c>
      <c r="R4466">
        <v>0.57352216768167141</v>
      </c>
      <c r="S4466">
        <f t="shared" si="130"/>
        <v>1.6924212022408007E-3</v>
      </c>
    </row>
    <row r="4467" spans="17:19" x14ac:dyDescent="0.25">
      <c r="Q4467">
        <v>4466</v>
      </c>
      <c r="R4467">
        <v>0.93748954311817145</v>
      </c>
      <c r="S4467">
        <f t="shared" si="130"/>
        <v>1.7039744585588358E-2</v>
      </c>
    </row>
    <row r="4468" spans="17:19" x14ac:dyDescent="0.25">
      <c r="Q4468">
        <v>4467</v>
      </c>
      <c r="R4468">
        <v>0.16848219756632044</v>
      </c>
      <c r="S4468">
        <f t="shared" si="130"/>
        <v>-1.1343075155968276E-2</v>
      </c>
    </row>
    <row r="4469" spans="17:19" x14ac:dyDescent="0.25">
      <c r="Q4469">
        <v>4468</v>
      </c>
      <c r="R4469">
        <v>0.57992934360246395</v>
      </c>
      <c r="S4469">
        <f t="shared" si="130"/>
        <v>1.8786366829627919E-3</v>
      </c>
    </row>
    <row r="4470" spans="17:19" x14ac:dyDescent="0.25">
      <c r="Q4470">
        <v>4469</v>
      </c>
      <c r="R4470">
        <v>0.26336342778809041</v>
      </c>
      <c r="S4470">
        <f t="shared" si="130"/>
        <v>-7.6200578707808931E-3</v>
      </c>
    </row>
    <row r="4471" spans="17:19" x14ac:dyDescent="0.25">
      <c r="Q4471">
        <v>4470</v>
      </c>
      <c r="R4471">
        <v>7.8690021449689729E-2</v>
      </c>
      <c r="S4471">
        <f t="shared" si="130"/>
        <v>-1.6506591266574801E-2</v>
      </c>
    </row>
    <row r="4472" spans="17:19" x14ac:dyDescent="0.25">
      <c r="Q4472">
        <v>4471</v>
      </c>
      <c r="R4472">
        <v>0.76238273255493449</v>
      </c>
      <c r="S4472">
        <f t="shared" si="130"/>
        <v>7.7080515256284596E-3</v>
      </c>
    </row>
    <row r="4473" spans="17:19" x14ac:dyDescent="0.25">
      <c r="Q4473">
        <v>4472</v>
      </c>
      <c r="R4473">
        <v>0.57345186382645685</v>
      </c>
      <c r="S4473">
        <f t="shared" si="130"/>
        <v>1.6903811408542156E-3</v>
      </c>
    </row>
    <row r="4474" spans="17:19" x14ac:dyDescent="0.25">
      <c r="Q4474">
        <v>4473</v>
      </c>
      <c r="R4474">
        <v>0.90107056225531212</v>
      </c>
      <c r="S4474">
        <f t="shared" si="130"/>
        <v>1.4236303962552297E-2</v>
      </c>
    </row>
    <row r="4475" spans="17:19" x14ac:dyDescent="0.25">
      <c r="Q4475">
        <v>4474</v>
      </c>
      <c r="R4475">
        <v>0.28139489910654303</v>
      </c>
      <c r="S4475">
        <f t="shared" si="130"/>
        <v>-7.0020658155636635E-3</v>
      </c>
    </row>
    <row r="4476" spans="17:19" x14ac:dyDescent="0.25">
      <c r="Q4476">
        <v>4475</v>
      </c>
      <c r="R4476">
        <v>2.8474430366090209E-2</v>
      </c>
      <c r="S4476">
        <f t="shared" si="130"/>
        <v>-2.2079849054191469E-2</v>
      </c>
    </row>
    <row r="4477" spans="17:19" x14ac:dyDescent="0.25">
      <c r="Q4477">
        <v>4476</v>
      </c>
      <c r="R4477">
        <v>0.81310735041472038</v>
      </c>
      <c r="S4477">
        <f t="shared" si="130"/>
        <v>9.7042036474785549E-3</v>
      </c>
    </row>
    <row r="4478" spans="17:19" x14ac:dyDescent="0.25">
      <c r="Q4478">
        <v>4477</v>
      </c>
      <c r="R4478">
        <v>0.99618027741858839</v>
      </c>
      <c r="S4478">
        <f t="shared" si="130"/>
        <v>2.9939126032242941E-2</v>
      </c>
    </row>
    <row r="4479" spans="17:19" x14ac:dyDescent="0.25">
      <c r="Q4479">
        <v>4478</v>
      </c>
      <c r="R4479">
        <v>0.75546545343525784</v>
      </c>
      <c r="S4479">
        <f t="shared" si="130"/>
        <v>7.4554514328119409E-3</v>
      </c>
    </row>
    <row r="4480" spans="17:19" x14ac:dyDescent="0.25">
      <c r="Q4480">
        <v>4479</v>
      </c>
      <c r="R4480">
        <v>0.97901996266179647</v>
      </c>
      <c r="S4480">
        <f t="shared" si="130"/>
        <v>2.2728111155583208E-2</v>
      </c>
    </row>
    <row r="4481" spans="17:19" x14ac:dyDescent="0.25">
      <c r="Q4481">
        <v>4480</v>
      </c>
      <c r="R4481">
        <v>0.88577397660766999</v>
      </c>
      <c r="S4481">
        <f t="shared" si="130"/>
        <v>1.3288170075623548E-2</v>
      </c>
    </row>
    <row r="4482" spans="17:19" x14ac:dyDescent="0.25">
      <c r="Q4482">
        <v>4481</v>
      </c>
      <c r="R4482">
        <v>0.51642201462146342</v>
      </c>
      <c r="S4482">
        <f t="shared" si="130"/>
        <v>5.1810674344563324E-5</v>
      </c>
    </row>
    <row r="4483" spans="17:19" x14ac:dyDescent="0.25">
      <c r="Q4483">
        <v>4482</v>
      </c>
      <c r="R4483">
        <v>0.55531519604086732</v>
      </c>
      <c r="S4483">
        <f t="shared" si="130"/>
        <v>1.1661598450519862E-3</v>
      </c>
    </row>
    <row r="4484" spans="17:19" x14ac:dyDescent="0.25">
      <c r="Q4484">
        <v>4483</v>
      </c>
      <c r="R4484">
        <v>0.70052293108341535</v>
      </c>
      <c r="S4484">
        <f t="shared" si="130"/>
        <v>5.5677694734345062E-3</v>
      </c>
    </row>
    <row r="4485" spans="17:19" x14ac:dyDescent="0.25">
      <c r="Q4485">
        <v>4484</v>
      </c>
      <c r="R4485">
        <v>0.73130571176005732</v>
      </c>
      <c r="S4485">
        <f t="shared" si="130"/>
        <v>6.6017256188942502E-3</v>
      </c>
    </row>
    <row r="4486" spans="17:19" x14ac:dyDescent="0.25">
      <c r="Q4486">
        <v>4485</v>
      </c>
      <c r="R4486">
        <v>2.6325755589146183E-2</v>
      </c>
      <c r="S4486">
        <f t="shared" si="130"/>
        <v>-2.2467490993953024E-2</v>
      </c>
    </row>
    <row r="4487" spans="17:19" x14ac:dyDescent="0.25">
      <c r="Q4487">
        <v>4486</v>
      </c>
      <c r="R4487">
        <v>0.53762502412730528</v>
      </c>
      <c r="S4487">
        <f t="shared" si="130"/>
        <v>6.5807029737074973E-4</v>
      </c>
    </row>
    <row r="4488" spans="17:19" x14ac:dyDescent="0.25">
      <c r="Q4488">
        <v>4487</v>
      </c>
      <c r="R4488">
        <v>0.7349989200809024</v>
      </c>
      <c r="S4488">
        <f t="shared" si="130"/>
        <v>6.7295846398484523E-3</v>
      </c>
    </row>
    <row r="4489" spans="17:19" x14ac:dyDescent="0.25">
      <c r="Q4489">
        <v>4488</v>
      </c>
      <c r="R4489">
        <v>0.93249590399459192</v>
      </c>
      <c r="S4489">
        <f t="shared" si="130"/>
        <v>1.6591454958100809E-2</v>
      </c>
    </row>
    <row r="4490" spans="17:19" x14ac:dyDescent="0.25">
      <c r="Q4490">
        <v>4489</v>
      </c>
      <c r="R4490">
        <v>0.20859873642800775</v>
      </c>
      <c r="S4490">
        <f t="shared" si="130"/>
        <v>-9.6488159750111862E-3</v>
      </c>
    </row>
    <row r="4491" spans="17:19" x14ac:dyDescent="0.25">
      <c r="Q4491">
        <v>4490</v>
      </c>
      <c r="R4491">
        <v>0.70781387823235609</v>
      </c>
      <c r="S4491">
        <f t="shared" si="130"/>
        <v>5.8079253007538969E-3</v>
      </c>
    </row>
    <row r="4492" spans="17:19" x14ac:dyDescent="0.25">
      <c r="Q4492">
        <v>4491</v>
      </c>
      <c r="R4492">
        <v>0.41565913745467942</v>
      </c>
      <c r="S4492">
        <f t="shared" si="130"/>
        <v>-2.8406950578217334E-3</v>
      </c>
    </row>
    <row r="4493" spans="17:19" x14ac:dyDescent="0.25">
      <c r="Q4493">
        <v>4492</v>
      </c>
      <c r="R4493">
        <v>0.59447151944050003</v>
      </c>
      <c r="S4493">
        <f t="shared" si="130"/>
        <v>2.3036590893354696E-3</v>
      </c>
    </row>
    <row r="4494" spans="17:19" x14ac:dyDescent="0.25">
      <c r="Q4494">
        <v>4493</v>
      </c>
      <c r="R4494">
        <v>0.56427651515911326</v>
      </c>
      <c r="S4494">
        <f t="shared" si="130"/>
        <v>1.4246883291604733E-3</v>
      </c>
    </row>
    <row r="4495" spans="17:19" x14ac:dyDescent="0.25">
      <c r="Q4495">
        <v>4494</v>
      </c>
      <c r="R4495">
        <v>0.97899349697623128</v>
      </c>
      <c r="S4495">
        <f t="shared" si="130"/>
        <v>2.2722141344455306E-2</v>
      </c>
    </row>
    <row r="4496" spans="17:19" x14ac:dyDescent="0.25">
      <c r="Q4496">
        <v>4495</v>
      </c>
      <c r="R4496">
        <v>0.64930967544408835</v>
      </c>
      <c r="S4496">
        <f t="shared" si="130"/>
        <v>3.9467921195664836E-3</v>
      </c>
    </row>
    <row r="4497" spans="17:19" x14ac:dyDescent="0.25">
      <c r="Q4497">
        <v>4496</v>
      </c>
      <c r="R4497">
        <v>0.67121495346294557</v>
      </c>
      <c r="S4497">
        <f t="shared" si="130"/>
        <v>4.6274325669309786E-3</v>
      </c>
    </row>
    <row r="4498" spans="17:19" x14ac:dyDescent="0.25">
      <c r="Q4498">
        <v>4497</v>
      </c>
      <c r="R4498">
        <v>8.9308526296056678E-2</v>
      </c>
      <c r="S4498">
        <f t="shared" si="130"/>
        <v>-1.5722400187814404E-2</v>
      </c>
    </row>
    <row r="4499" spans="17:19" x14ac:dyDescent="0.25">
      <c r="Q4499">
        <v>4498</v>
      </c>
      <c r="R4499">
        <v>0.51703084713876257</v>
      </c>
      <c r="S4499">
        <f t="shared" si="130"/>
        <v>6.9192333766802591E-5</v>
      </c>
    </row>
    <row r="4500" spans="17:19" x14ac:dyDescent="0.25">
      <c r="Q4500">
        <v>4499</v>
      </c>
      <c r="R4500">
        <v>0.56069257747591728</v>
      </c>
      <c r="S4500">
        <f t="shared" ref="S4500:S4563" si="131">_xlfn.NORM.INV(R4500,$K$12,$K$14)</f>
        <v>1.3211873585590574E-3</v>
      </c>
    </row>
    <row r="4501" spans="17:19" x14ac:dyDescent="0.25">
      <c r="Q4501">
        <v>4500</v>
      </c>
      <c r="R4501">
        <v>0.50035596727070752</v>
      </c>
      <c r="S4501">
        <f t="shared" si="131"/>
        <v>-4.0659066556054957E-4</v>
      </c>
    </row>
    <row r="4502" spans="17:19" x14ac:dyDescent="0.25">
      <c r="Q4502">
        <v>4501</v>
      </c>
      <c r="R4502">
        <v>0.18800964949817878</v>
      </c>
      <c r="S4502">
        <f t="shared" si="131"/>
        <v>-1.0490460233204065E-2</v>
      </c>
    </row>
    <row r="4503" spans="17:19" x14ac:dyDescent="0.25">
      <c r="Q4503">
        <v>4502</v>
      </c>
      <c r="R4503">
        <v>0.76693620183589684</v>
      </c>
      <c r="S4503">
        <f t="shared" si="131"/>
        <v>7.8765361485456011E-3</v>
      </c>
    </row>
    <row r="4504" spans="17:19" x14ac:dyDescent="0.25">
      <c r="Q4504">
        <v>4503</v>
      </c>
      <c r="R4504">
        <v>0.14985900014392783</v>
      </c>
      <c r="S4504">
        <f t="shared" si="131"/>
        <v>-1.2217675616046151E-2</v>
      </c>
    </row>
    <row r="4505" spans="17:19" x14ac:dyDescent="0.25">
      <c r="Q4505">
        <v>4504</v>
      </c>
      <c r="R4505">
        <v>0.78515536765356242</v>
      </c>
      <c r="S4505">
        <f t="shared" si="131"/>
        <v>8.5698790668213634E-3</v>
      </c>
    </row>
    <row r="4506" spans="17:19" x14ac:dyDescent="0.25">
      <c r="Q4506">
        <v>4505</v>
      </c>
      <c r="R4506">
        <v>0.91512087982449741</v>
      </c>
      <c r="S4506">
        <f t="shared" si="131"/>
        <v>1.520703229124837E-2</v>
      </c>
    </row>
    <row r="4507" spans="17:19" x14ac:dyDescent="0.25">
      <c r="Q4507">
        <v>4506</v>
      </c>
      <c r="R4507">
        <v>0.34588346883579091</v>
      </c>
      <c r="S4507">
        <f t="shared" si="131"/>
        <v>-4.9282242765628665E-3</v>
      </c>
    </row>
    <row r="4508" spans="17:19" x14ac:dyDescent="0.25">
      <c r="Q4508">
        <v>4507</v>
      </c>
      <c r="R4508">
        <v>0.95628917459035578</v>
      </c>
      <c r="S4508">
        <f t="shared" si="131"/>
        <v>1.9032545187435676E-2</v>
      </c>
    </row>
    <row r="4509" spans="17:19" x14ac:dyDescent="0.25">
      <c r="Q4509">
        <v>4508</v>
      </c>
      <c r="R4509">
        <v>0.17737632836402106</v>
      </c>
      <c r="S4509">
        <f t="shared" si="131"/>
        <v>-1.0947406650404997E-2</v>
      </c>
    </row>
    <row r="4510" spans="17:19" x14ac:dyDescent="0.25">
      <c r="Q4510">
        <v>4509</v>
      </c>
      <c r="R4510">
        <v>0.60691631318335404</v>
      </c>
      <c r="S4510">
        <f t="shared" si="131"/>
        <v>2.6703973905418555E-3</v>
      </c>
    </row>
    <row r="4511" spans="17:19" x14ac:dyDescent="0.25">
      <c r="Q4511">
        <v>4510</v>
      </c>
      <c r="R4511">
        <v>5.5039531145304688E-2</v>
      </c>
      <c r="S4511">
        <f t="shared" si="131"/>
        <v>-1.8599269241217454E-2</v>
      </c>
    </row>
    <row r="4512" spans="17:19" x14ac:dyDescent="0.25">
      <c r="Q4512">
        <v>4511</v>
      </c>
      <c r="R4512">
        <v>0.99391008362074362</v>
      </c>
      <c r="S4512">
        <f t="shared" si="131"/>
        <v>2.8110308055182717E-2</v>
      </c>
    </row>
    <row r="4513" spans="17:19" x14ac:dyDescent="0.25">
      <c r="Q4513">
        <v>4512</v>
      </c>
      <c r="R4513">
        <v>0.6243681579869107</v>
      </c>
      <c r="S4513">
        <f t="shared" si="131"/>
        <v>3.1902419110511385E-3</v>
      </c>
    </row>
    <row r="4514" spans="17:19" x14ac:dyDescent="0.25">
      <c r="Q4514">
        <v>4513</v>
      </c>
      <c r="R4514">
        <v>0.59563091849246841</v>
      </c>
      <c r="S4514">
        <f t="shared" si="131"/>
        <v>2.3377007285130327E-3</v>
      </c>
    </row>
    <row r="4515" spans="17:19" x14ac:dyDescent="0.25">
      <c r="Q4515">
        <v>4514</v>
      </c>
      <c r="R4515">
        <v>0.474979577312441</v>
      </c>
      <c r="S4515">
        <f t="shared" si="131"/>
        <v>-1.1308969713395187E-3</v>
      </c>
    </row>
    <row r="4516" spans="17:19" x14ac:dyDescent="0.25">
      <c r="Q4516">
        <v>4515</v>
      </c>
      <c r="R4516">
        <v>0.35188866302732935</v>
      </c>
      <c r="S4516">
        <f t="shared" si="131"/>
        <v>-4.7435142573262357E-3</v>
      </c>
    </row>
    <row r="4517" spans="17:19" x14ac:dyDescent="0.25">
      <c r="Q4517">
        <v>4516</v>
      </c>
      <c r="R4517">
        <v>0.57330344499236052</v>
      </c>
      <c r="S4517">
        <f t="shared" si="131"/>
        <v>1.6860745789634573E-3</v>
      </c>
    </row>
    <row r="4518" spans="17:19" x14ac:dyDescent="0.25">
      <c r="Q4518">
        <v>4517</v>
      </c>
      <c r="R4518">
        <v>4.5620039765910447E-2</v>
      </c>
      <c r="S4518">
        <f t="shared" si="131"/>
        <v>-1.9635418476592691E-2</v>
      </c>
    </row>
    <row r="4519" spans="17:19" x14ac:dyDescent="0.25">
      <c r="Q4519">
        <v>4518</v>
      </c>
      <c r="R4519">
        <v>0.35699093681784122</v>
      </c>
      <c r="S4519">
        <f t="shared" si="131"/>
        <v>-4.5874693678109616E-3</v>
      </c>
    </row>
    <row r="4520" spans="17:19" x14ac:dyDescent="0.25">
      <c r="Q4520">
        <v>4519</v>
      </c>
      <c r="R4520">
        <v>0.10897448196769566</v>
      </c>
      <c r="S4520">
        <f t="shared" si="131"/>
        <v>-1.4436237066022725E-2</v>
      </c>
    </row>
    <row r="4521" spans="17:19" x14ac:dyDescent="0.25">
      <c r="Q4521">
        <v>4520</v>
      </c>
      <c r="R4521">
        <v>0.12732864483127659</v>
      </c>
      <c r="S4521">
        <f t="shared" si="131"/>
        <v>-1.3379195446236584E-2</v>
      </c>
    </row>
    <row r="4522" spans="17:19" x14ac:dyDescent="0.25">
      <c r="Q4522">
        <v>4521</v>
      </c>
      <c r="R4522">
        <v>0.3797183281204356</v>
      </c>
      <c r="S4522">
        <f t="shared" si="131"/>
        <v>-3.9013684597972603E-3</v>
      </c>
    </row>
    <row r="4523" spans="17:19" x14ac:dyDescent="0.25">
      <c r="Q4523">
        <v>4522</v>
      </c>
      <c r="R4523">
        <v>0.78349944314649178</v>
      </c>
      <c r="S4523">
        <f t="shared" si="131"/>
        <v>8.5055050595023822E-3</v>
      </c>
    </row>
    <row r="4524" spans="17:19" x14ac:dyDescent="0.25">
      <c r="Q4524">
        <v>4523</v>
      </c>
      <c r="R4524">
        <v>0.35000616294060738</v>
      </c>
      <c r="S4524">
        <f t="shared" si="131"/>
        <v>-4.8012920405250889E-3</v>
      </c>
    </row>
    <row r="4525" spans="17:19" x14ac:dyDescent="0.25">
      <c r="Q4525">
        <v>4524</v>
      </c>
      <c r="R4525">
        <v>0.92143551938881263</v>
      </c>
      <c r="S4525">
        <f t="shared" si="131"/>
        <v>1.5682838755007669E-2</v>
      </c>
    </row>
    <row r="4526" spans="17:19" x14ac:dyDescent="0.25">
      <c r="Q4526">
        <v>4525</v>
      </c>
      <c r="R4526">
        <v>0.61571756457650917</v>
      </c>
      <c r="S4526">
        <f t="shared" si="131"/>
        <v>2.9316903316442609E-3</v>
      </c>
    </row>
    <row r="4527" spans="17:19" x14ac:dyDescent="0.25">
      <c r="Q4527">
        <v>4526</v>
      </c>
      <c r="R4527">
        <v>0.1680064205694386</v>
      </c>
      <c r="S4527">
        <f t="shared" si="131"/>
        <v>-1.1364613277972417E-2</v>
      </c>
    </row>
    <row r="4528" spans="17:19" x14ac:dyDescent="0.25">
      <c r="Q4528">
        <v>4527</v>
      </c>
      <c r="R4528">
        <v>0.233279939769369</v>
      </c>
      <c r="S4528">
        <f t="shared" si="131"/>
        <v>-8.7019862717171055E-3</v>
      </c>
    </row>
    <row r="4529" spans="17:19" x14ac:dyDescent="0.25">
      <c r="Q4529">
        <v>4528</v>
      </c>
      <c r="R4529">
        <v>0.61261795635219096</v>
      </c>
      <c r="S4529">
        <f t="shared" si="131"/>
        <v>2.8394742461446665E-3</v>
      </c>
    </row>
    <row r="4530" spans="17:19" x14ac:dyDescent="0.25">
      <c r="Q4530">
        <v>4529</v>
      </c>
      <c r="R4530">
        <v>0.81962220224035021</v>
      </c>
      <c r="S4530">
        <f t="shared" si="131"/>
        <v>9.983238821977887E-3</v>
      </c>
    </row>
    <row r="4531" spans="17:19" x14ac:dyDescent="0.25">
      <c r="Q4531">
        <v>4530</v>
      </c>
      <c r="R4531">
        <v>0.29169875179741866</v>
      </c>
      <c r="S4531">
        <f t="shared" si="131"/>
        <v>-6.6575654275403146E-3</v>
      </c>
    </row>
    <row r="4532" spans="17:19" x14ac:dyDescent="0.25">
      <c r="Q4532">
        <v>4531</v>
      </c>
      <c r="R4532">
        <v>0.85960642375216212</v>
      </c>
      <c r="S4532">
        <f t="shared" si="131"/>
        <v>1.1856598709348007E-2</v>
      </c>
    </row>
    <row r="4533" spans="17:19" x14ac:dyDescent="0.25">
      <c r="Q4533">
        <v>4532</v>
      </c>
      <c r="R4533">
        <v>0.65141979705436592</v>
      </c>
      <c r="S4533">
        <f t="shared" si="131"/>
        <v>4.0116443539221208E-3</v>
      </c>
    </row>
    <row r="4534" spans="17:19" x14ac:dyDescent="0.25">
      <c r="Q4534">
        <v>4533</v>
      </c>
      <c r="R4534">
        <v>0.93935569792999829</v>
      </c>
      <c r="S4534">
        <f t="shared" si="131"/>
        <v>1.7214441371735476E-2</v>
      </c>
    </row>
    <row r="4535" spans="17:19" x14ac:dyDescent="0.25">
      <c r="Q4535">
        <v>4534</v>
      </c>
      <c r="R4535">
        <v>0.68525265452097439</v>
      </c>
      <c r="S4535">
        <f t="shared" si="131"/>
        <v>5.073139685401979E-3</v>
      </c>
    </row>
    <row r="4536" spans="17:19" x14ac:dyDescent="0.25">
      <c r="Q4536">
        <v>4535</v>
      </c>
      <c r="R4536">
        <v>0.75228742534373982</v>
      </c>
      <c r="S4536">
        <f t="shared" si="131"/>
        <v>7.340693775100526E-3</v>
      </c>
    </row>
    <row r="4537" spans="17:19" x14ac:dyDescent="0.25">
      <c r="Q4537">
        <v>4536</v>
      </c>
      <c r="R4537">
        <v>0.29044331983303795</v>
      </c>
      <c r="S4537">
        <f t="shared" si="131"/>
        <v>-6.6992287394788564E-3</v>
      </c>
    </row>
    <row r="4538" spans="17:19" x14ac:dyDescent="0.25">
      <c r="Q4538">
        <v>4537</v>
      </c>
      <c r="R4538">
        <v>0.92425672382780377</v>
      </c>
      <c r="S4538">
        <f t="shared" si="131"/>
        <v>1.5904813346387731E-2</v>
      </c>
    </row>
    <row r="4539" spans="17:19" x14ac:dyDescent="0.25">
      <c r="Q4539">
        <v>4538</v>
      </c>
      <c r="R4539">
        <v>9.7201114606728645E-3</v>
      </c>
      <c r="S4539">
        <f t="shared" si="131"/>
        <v>-2.7010304323611112E-2</v>
      </c>
    </row>
    <row r="4540" spans="17:19" x14ac:dyDescent="0.25">
      <c r="Q4540">
        <v>4539</v>
      </c>
      <c r="R4540">
        <v>0.97971647776417659</v>
      </c>
      <c r="S4540">
        <f t="shared" si="131"/>
        <v>2.2887562325457481E-2</v>
      </c>
    </row>
    <row r="4541" spans="17:19" x14ac:dyDescent="0.25">
      <c r="Q4541">
        <v>4540</v>
      </c>
      <c r="R4541">
        <v>0.4070730795638875</v>
      </c>
      <c r="S4541">
        <f t="shared" si="131"/>
        <v>-3.0918337573690446E-3</v>
      </c>
    </row>
    <row r="4542" spans="17:19" x14ac:dyDescent="0.25">
      <c r="Q4542">
        <v>4541</v>
      </c>
      <c r="R4542">
        <v>7.4849717883925915E-2</v>
      </c>
      <c r="S4542">
        <f t="shared" si="131"/>
        <v>-1.6809918757344094E-2</v>
      </c>
    </row>
    <row r="4543" spans="17:19" x14ac:dyDescent="0.25">
      <c r="Q4543">
        <v>4542</v>
      </c>
      <c r="R4543">
        <v>0.19485640060137577</v>
      </c>
      <c r="S4543">
        <f t="shared" si="131"/>
        <v>-1.0204649962018874E-2</v>
      </c>
    </row>
    <row r="4544" spans="17:19" x14ac:dyDescent="0.25">
      <c r="Q4544">
        <v>4543</v>
      </c>
      <c r="R4544">
        <v>0.69625048036231463</v>
      </c>
      <c r="S4544">
        <f t="shared" si="131"/>
        <v>5.4282751692825825E-3</v>
      </c>
    </row>
    <row r="4545" spans="17:19" x14ac:dyDescent="0.25">
      <c r="Q4545">
        <v>4544</v>
      </c>
      <c r="R4545">
        <v>0.49392240446754399</v>
      </c>
      <c r="S4545">
        <f t="shared" si="131"/>
        <v>-5.9010873505700907E-4</v>
      </c>
    </row>
    <row r="4546" spans="17:19" x14ac:dyDescent="0.25">
      <c r="Q4546">
        <v>4545</v>
      </c>
      <c r="R4546">
        <v>0.67703278920398724</v>
      </c>
      <c r="S4546">
        <f t="shared" si="131"/>
        <v>4.8111760693216737E-3</v>
      </c>
    </row>
    <row r="4547" spans="17:19" x14ac:dyDescent="0.25">
      <c r="Q4547">
        <v>4546</v>
      </c>
      <c r="R4547">
        <v>0.47472727231942857</v>
      </c>
      <c r="S4547">
        <f t="shared" si="131"/>
        <v>-1.138108065633847E-3</v>
      </c>
    </row>
    <row r="4548" spans="17:19" x14ac:dyDescent="0.25">
      <c r="Q4548">
        <v>4547</v>
      </c>
      <c r="R4548">
        <v>0.79811006776865634</v>
      </c>
      <c r="S4548">
        <f t="shared" si="131"/>
        <v>9.0838448320201895E-3</v>
      </c>
    </row>
    <row r="4549" spans="17:19" x14ac:dyDescent="0.25">
      <c r="Q4549">
        <v>4548</v>
      </c>
      <c r="R4549">
        <v>0.78750802384976248</v>
      </c>
      <c r="S4549">
        <f t="shared" si="131"/>
        <v>8.6618364039604684E-3</v>
      </c>
    </row>
    <row r="4550" spans="17:19" x14ac:dyDescent="0.25">
      <c r="Q4550">
        <v>4549</v>
      </c>
      <c r="R4550">
        <v>0.42385990580244548</v>
      </c>
      <c r="S4550">
        <f t="shared" si="131"/>
        <v>-2.6019250689436509E-3</v>
      </c>
    </row>
    <row r="4551" spans="17:19" x14ac:dyDescent="0.25">
      <c r="Q4551">
        <v>4550</v>
      </c>
      <c r="R4551">
        <v>0.58071405867426773</v>
      </c>
      <c r="S4551">
        <f t="shared" si="131"/>
        <v>1.9014846168910408E-3</v>
      </c>
    </row>
    <row r="4552" spans="17:19" x14ac:dyDescent="0.25">
      <c r="Q4552">
        <v>4551</v>
      </c>
      <c r="R4552">
        <v>0.28769495612668639</v>
      </c>
      <c r="S4552">
        <f t="shared" si="131"/>
        <v>-6.7907329717183532E-3</v>
      </c>
    </row>
    <row r="4553" spans="17:19" x14ac:dyDescent="0.25">
      <c r="Q4553">
        <v>4552</v>
      </c>
      <c r="R4553">
        <v>0.22115025271447142</v>
      </c>
      <c r="S4553">
        <f t="shared" si="131"/>
        <v>-9.1597421746823973E-3</v>
      </c>
    </row>
    <row r="4554" spans="17:19" x14ac:dyDescent="0.25">
      <c r="Q4554">
        <v>4553</v>
      </c>
      <c r="R4554">
        <v>0.31371562119575991</v>
      </c>
      <c r="S4554">
        <f t="shared" si="131"/>
        <v>-5.9397124759503536E-3</v>
      </c>
    </row>
    <row r="4555" spans="17:19" x14ac:dyDescent="0.25">
      <c r="Q4555">
        <v>4554</v>
      </c>
      <c r="R4555">
        <v>0.91016927007858228</v>
      </c>
      <c r="S4555">
        <f t="shared" si="131"/>
        <v>1.4852187692537686E-2</v>
      </c>
    </row>
    <row r="4556" spans="17:19" x14ac:dyDescent="0.25">
      <c r="Q4556">
        <v>4555</v>
      </c>
      <c r="R4556">
        <v>0.84444774937089151</v>
      </c>
      <c r="S4556">
        <f t="shared" si="131"/>
        <v>1.110958775642933E-2</v>
      </c>
    </row>
    <row r="4557" spans="17:19" x14ac:dyDescent="0.25">
      <c r="Q4557">
        <v>4556</v>
      </c>
      <c r="R4557">
        <v>0.3572306834875274</v>
      </c>
      <c r="S4557">
        <f t="shared" si="131"/>
        <v>-4.580156583744794E-3</v>
      </c>
    </row>
    <row r="4558" spans="17:19" x14ac:dyDescent="0.25">
      <c r="Q4558">
        <v>4557</v>
      </c>
      <c r="R4558">
        <v>0.20788645895251445</v>
      </c>
      <c r="S4558">
        <f t="shared" si="131"/>
        <v>-9.6770793515777703E-3</v>
      </c>
    </row>
    <row r="4559" spans="17:19" x14ac:dyDescent="0.25">
      <c r="Q4559">
        <v>4558</v>
      </c>
      <c r="R4559">
        <v>0.15623290655353561</v>
      </c>
      <c r="S4559">
        <f t="shared" si="131"/>
        <v>-1.1910694443577188E-2</v>
      </c>
    </row>
    <row r="4560" spans="17:19" x14ac:dyDescent="0.25">
      <c r="Q4560">
        <v>4559</v>
      </c>
      <c r="R4560">
        <v>0.87444766908173632</v>
      </c>
      <c r="S4560">
        <f t="shared" si="131"/>
        <v>1.2643119692334087E-2</v>
      </c>
    </row>
    <row r="4561" spans="17:19" x14ac:dyDescent="0.25">
      <c r="Q4561">
        <v>4560</v>
      </c>
      <c r="R4561">
        <v>0.52189185110251179</v>
      </c>
      <c r="S4561">
        <f t="shared" si="131"/>
        <v>2.0801400061012319E-4</v>
      </c>
    </row>
    <row r="4562" spans="17:19" x14ac:dyDescent="0.25">
      <c r="Q4562">
        <v>4561</v>
      </c>
      <c r="R4562">
        <v>0.90275692247974881</v>
      </c>
      <c r="S4562">
        <f t="shared" si="131"/>
        <v>1.4347207298206197E-2</v>
      </c>
    </row>
    <row r="4563" spans="17:19" x14ac:dyDescent="0.25">
      <c r="Q4563">
        <v>4562</v>
      </c>
      <c r="R4563">
        <v>0.98390132368916605</v>
      </c>
      <c r="S4563">
        <f t="shared" si="131"/>
        <v>2.3957501933612724E-2</v>
      </c>
    </row>
    <row r="4564" spans="17:19" x14ac:dyDescent="0.25">
      <c r="Q4564">
        <v>4563</v>
      </c>
      <c r="R4564">
        <v>0.1127725301773651</v>
      </c>
      <c r="S4564">
        <f t="shared" ref="S4564:S4627" si="132">_xlfn.NORM.INV(R4564,$K$12,$K$14)</f>
        <v>-1.4207672859480745E-2</v>
      </c>
    </row>
    <row r="4565" spans="17:19" x14ac:dyDescent="0.25">
      <c r="Q4565">
        <v>4564</v>
      </c>
      <c r="R4565">
        <v>0.70863280154014874</v>
      </c>
      <c r="S4565">
        <f t="shared" si="132"/>
        <v>5.8350717505425967E-3</v>
      </c>
    </row>
    <row r="4566" spans="17:19" x14ac:dyDescent="0.25">
      <c r="Q4566">
        <v>4565</v>
      </c>
      <c r="R4566">
        <v>0.87574223511464522</v>
      </c>
      <c r="S4566">
        <f t="shared" si="132"/>
        <v>1.2714720930263388E-2</v>
      </c>
    </row>
    <row r="4567" spans="17:19" x14ac:dyDescent="0.25">
      <c r="Q4567">
        <v>4566</v>
      </c>
      <c r="R4567">
        <v>0.84837710828281554</v>
      </c>
      <c r="S4567">
        <f t="shared" si="132"/>
        <v>1.1298380759887712E-2</v>
      </c>
    </row>
    <row r="4568" spans="17:19" x14ac:dyDescent="0.25">
      <c r="Q4568">
        <v>4567</v>
      </c>
      <c r="R4568">
        <v>0.89089426453063059</v>
      </c>
      <c r="S4568">
        <f t="shared" si="132"/>
        <v>1.3594755169491466E-2</v>
      </c>
    </row>
    <row r="4569" spans="17:19" x14ac:dyDescent="0.25">
      <c r="Q4569">
        <v>4568</v>
      </c>
      <c r="R4569">
        <v>0.53229191946632115</v>
      </c>
      <c r="S4569">
        <f t="shared" si="132"/>
        <v>5.0536063789928727E-4</v>
      </c>
    </row>
    <row r="4570" spans="17:19" x14ac:dyDescent="0.25">
      <c r="Q4570">
        <v>4569</v>
      </c>
      <c r="R4570">
        <v>0.24116740248812407</v>
      </c>
      <c r="S4570">
        <f t="shared" si="132"/>
        <v>-8.4114067622256157E-3</v>
      </c>
    </row>
    <row r="4571" spans="17:19" x14ac:dyDescent="0.25">
      <c r="Q4571">
        <v>4570</v>
      </c>
      <c r="R4571">
        <v>0.39887394411634158</v>
      </c>
      <c r="S4571">
        <f t="shared" si="132"/>
        <v>-3.3328758775034045E-3</v>
      </c>
    </row>
    <row r="4572" spans="17:19" x14ac:dyDescent="0.25">
      <c r="Q4572">
        <v>4571</v>
      </c>
      <c r="R4572">
        <v>0.34758253438015574</v>
      </c>
      <c r="S4572">
        <f t="shared" si="132"/>
        <v>-4.8758452062499565E-3</v>
      </c>
    </row>
    <row r="4573" spans="17:19" x14ac:dyDescent="0.25">
      <c r="Q4573">
        <v>4572</v>
      </c>
      <c r="R4573">
        <v>0.21069204283029785</v>
      </c>
      <c r="S4573">
        <f t="shared" si="132"/>
        <v>-9.5660804464675706E-3</v>
      </c>
    </row>
    <row r="4574" spans="17:19" x14ac:dyDescent="0.25">
      <c r="Q4574">
        <v>4573</v>
      </c>
      <c r="R4574">
        <v>4.4861037737456311E-2</v>
      </c>
      <c r="S4574">
        <f t="shared" si="132"/>
        <v>-1.9726150635566712E-2</v>
      </c>
    </row>
    <row r="4575" spans="17:19" x14ac:dyDescent="0.25">
      <c r="Q4575">
        <v>4574</v>
      </c>
      <c r="R4575">
        <v>0.23234533079100794</v>
      </c>
      <c r="S4575">
        <f t="shared" si="132"/>
        <v>-8.7367749232754258E-3</v>
      </c>
    </row>
    <row r="4576" spans="17:19" x14ac:dyDescent="0.25">
      <c r="Q4576">
        <v>4575</v>
      </c>
      <c r="R4576">
        <v>0.59865427149865891</v>
      </c>
      <c r="S4576">
        <f t="shared" si="132"/>
        <v>2.4265876564247054E-3</v>
      </c>
    </row>
    <row r="4577" spans="17:19" x14ac:dyDescent="0.25">
      <c r="Q4577">
        <v>4576</v>
      </c>
      <c r="R4577">
        <v>0.96654317991071315</v>
      </c>
      <c r="S4577">
        <f t="shared" si="132"/>
        <v>2.0433304386151544E-2</v>
      </c>
    </row>
    <row r="4578" spans="17:19" x14ac:dyDescent="0.25">
      <c r="Q4578">
        <v>4577</v>
      </c>
      <c r="R4578">
        <v>0.82817602630143872</v>
      </c>
      <c r="S4578">
        <f t="shared" si="132"/>
        <v>1.0359395257846019E-2</v>
      </c>
    </row>
    <row r="4579" spans="17:19" x14ac:dyDescent="0.25">
      <c r="Q4579">
        <v>4578</v>
      </c>
      <c r="R4579">
        <v>0.46682762356054253</v>
      </c>
      <c r="S4579">
        <f t="shared" si="132"/>
        <v>-1.3640483203916096E-3</v>
      </c>
    </row>
    <row r="4580" spans="17:19" x14ac:dyDescent="0.25">
      <c r="Q4580">
        <v>4579</v>
      </c>
      <c r="R4580">
        <v>8.7013953922792098E-3</v>
      </c>
      <c r="S4580">
        <f t="shared" si="132"/>
        <v>-2.7478062146791434E-2</v>
      </c>
    </row>
    <row r="4581" spans="17:19" x14ac:dyDescent="0.25">
      <c r="Q4581">
        <v>4580</v>
      </c>
      <c r="R4581">
        <v>0.64178201433968052</v>
      </c>
      <c r="S4581">
        <f t="shared" si="132"/>
        <v>3.7165712373120391E-3</v>
      </c>
    </row>
    <row r="4582" spans="17:19" x14ac:dyDescent="0.25">
      <c r="Q4582">
        <v>4581</v>
      </c>
      <c r="R4582">
        <v>0.40817757744952998</v>
      </c>
      <c r="S4582">
        <f t="shared" si="132"/>
        <v>-3.0594571135078453E-3</v>
      </c>
    </row>
    <row r="4583" spans="17:19" x14ac:dyDescent="0.25">
      <c r="Q4583">
        <v>4582</v>
      </c>
      <c r="R4583">
        <v>0.90470812412265866</v>
      </c>
      <c r="S4583">
        <f t="shared" si="132"/>
        <v>1.4477303463638645E-2</v>
      </c>
    </row>
    <row r="4584" spans="17:19" x14ac:dyDescent="0.25">
      <c r="Q4584">
        <v>4583</v>
      </c>
      <c r="R4584">
        <v>0.10595860881368757</v>
      </c>
      <c r="S4584">
        <f t="shared" si="132"/>
        <v>-1.4621842763450972E-2</v>
      </c>
    </row>
    <row r="4585" spans="17:19" x14ac:dyDescent="0.25">
      <c r="Q4585">
        <v>4584</v>
      </c>
      <c r="R4585">
        <v>5.2273752040000732E-2</v>
      </c>
      <c r="S4585">
        <f t="shared" si="132"/>
        <v>-1.8887831312949865E-2</v>
      </c>
    </row>
    <row r="4586" spans="17:19" x14ac:dyDescent="0.25">
      <c r="Q4586">
        <v>4585</v>
      </c>
      <c r="R4586">
        <v>0.40933733365532343</v>
      </c>
      <c r="S4586">
        <f t="shared" si="132"/>
        <v>-3.025483662434345E-3</v>
      </c>
    </row>
    <row r="4587" spans="17:19" x14ac:dyDescent="0.25">
      <c r="Q4587">
        <v>4586</v>
      </c>
      <c r="R4587">
        <v>0.59827020935246289</v>
      </c>
      <c r="S4587">
        <f t="shared" si="132"/>
        <v>2.4152866741057799E-3</v>
      </c>
    </row>
    <row r="4588" spans="17:19" x14ac:dyDescent="0.25">
      <c r="Q4588">
        <v>4587</v>
      </c>
      <c r="R4588">
        <v>0.7051374533889766</v>
      </c>
      <c r="S4588">
        <f t="shared" si="132"/>
        <v>5.7194500819678102E-3</v>
      </c>
    </row>
    <row r="4589" spans="17:19" x14ac:dyDescent="0.25">
      <c r="Q4589">
        <v>4588</v>
      </c>
      <c r="R4589">
        <v>0.65273861088023466</v>
      </c>
      <c r="S4589">
        <f t="shared" si="132"/>
        <v>4.052249652132159E-3</v>
      </c>
    </row>
    <row r="4590" spans="17:19" x14ac:dyDescent="0.25">
      <c r="Q4590">
        <v>4589</v>
      </c>
      <c r="R4590">
        <v>0.48356437378224215</v>
      </c>
      <c r="S4590">
        <f t="shared" si="132"/>
        <v>-8.856878627228127E-4</v>
      </c>
    </row>
    <row r="4591" spans="17:19" x14ac:dyDescent="0.25">
      <c r="Q4591">
        <v>4590</v>
      </c>
      <c r="R4591">
        <v>0.14634212293995097</v>
      </c>
      <c r="S4591">
        <f t="shared" si="132"/>
        <v>-1.2390791648937503E-2</v>
      </c>
    </row>
    <row r="4592" spans="17:19" x14ac:dyDescent="0.25">
      <c r="Q4592">
        <v>4591</v>
      </c>
      <c r="R4592">
        <v>0.28717524540745409</v>
      </c>
      <c r="S4592">
        <f t="shared" si="132"/>
        <v>-6.8080825126136295E-3</v>
      </c>
    </row>
    <row r="4593" spans="17:19" x14ac:dyDescent="0.25">
      <c r="Q4593">
        <v>4592</v>
      </c>
      <c r="R4593">
        <v>0.98015895957332255</v>
      </c>
      <c r="S4593">
        <f t="shared" si="132"/>
        <v>2.2991285921445122E-2</v>
      </c>
    </row>
    <row r="4594" spans="17:19" x14ac:dyDescent="0.25">
      <c r="Q4594">
        <v>4593</v>
      </c>
      <c r="R4594">
        <v>0.17179705697578973</v>
      </c>
      <c r="S4594">
        <f t="shared" si="132"/>
        <v>-1.1194086088516284E-2</v>
      </c>
    </row>
    <row r="4595" spans="17:19" x14ac:dyDescent="0.25">
      <c r="Q4595">
        <v>4594</v>
      </c>
      <c r="R4595">
        <v>0.52474386748759017</v>
      </c>
      <c r="S4595">
        <f t="shared" si="132"/>
        <v>2.8950451376705272E-4</v>
      </c>
    </row>
    <row r="4596" spans="17:19" x14ac:dyDescent="0.25">
      <c r="Q4596">
        <v>4595</v>
      </c>
      <c r="R4596">
        <v>0.84625279107529283</v>
      </c>
      <c r="S4596">
        <f t="shared" si="132"/>
        <v>1.1195917273513515E-2</v>
      </c>
    </row>
    <row r="4597" spans="17:19" x14ac:dyDescent="0.25">
      <c r="Q4597">
        <v>4596</v>
      </c>
      <c r="R4597">
        <v>0.50813611796440938</v>
      </c>
      <c r="S4597">
        <f t="shared" si="132"/>
        <v>-1.8465305471327022E-4</v>
      </c>
    </row>
    <row r="4598" spans="17:19" x14ac:dyDescent="0.25">
      <c r="Q4598">
        <v>4597</v>
      </c>
      <c r="R4598">
        <v>0.52186603978994217</v>
      </c>
      <c r="S4598">
        <f t="shared" si="132"/>
        <v>2.0727664791752529E-4</v>
      </c>
    </row>
    <row r="4599" spans="17:19" x14ac:dyDescent="0.25">
      <c r="Q4599">
        <v>4598</v>
      </c>
      <c r="R4599">
        <v>0.2455683461563628</v>
      </c>
      <c r="S4599">
        <f t="shared" si="132"/>
        <v>-8.2515224736053137E-3</v>
      </c>
    </row>
    <row r="4600" spans="17:19" x14ac:dyDescent="0.25">
      <c r="Q4600">
        <v>4599</v>
      </c>
      <c r="R4600">
        <v>0.59091607447965433</v>
      </c>
      <c r="S4600">
        <f t="shared" si="132"/>
        <v>2.1994163063313115E-3</v>
      </c>
    </row>
    <row r="4601" spans="17:19" x14ac:dyDescent="0.25">
      <c r="Q4601">
        <v>4600</v>
      </c>
      <c r="R4601">
        <v>0.78189387866980986</v>
      </c>
      <c r="S4601">
        <f t="shared" si="132"/>
        <v>8.4433602763827869E-3</v>
      </c>
    </row>
    <row r="4602" spans="17:19" x14ac:dyDescent="0.25">
      <c r="Q4602">
        <v>4601</v>
      </c>
      <c r="R4602">
        <v>0.35261435952451725</v>
      </c>
      <c r="S4602">
        <f t="shared" si="132"/>
        <v>-4.7212709807175094E-3</v>
      </c>
    </row>
    <row r="4603" spans="17:19" x14ac:dyDescent="0.25">
      <c r="Q4603">
        <v>4602</v>
      </c>
      <c r="R4603">
        <v>0.44467164179342755</v>
      </c>
      <c r="S4603">
        <f t="shared" si="132"/>
        <v>-2.0000275350491735E-3</v>
      </c>
    </row>
    <row r="4604" spans="17:19" x14ac:dyDescent="0.25">
      <c r="Q4604">
        <v>4603</v>
      </c>
      <c r="R4604">
        <v>7.1525737751709673E-2</v>
      </c>
      <c r="S4604">
        <f t="shared" si="132"/>
        <v>-1.7082203016369292E-2</v>
      </c>
    </row>
    <row r="4605" spans="17:19" x14ac:dyDescent="0.25">
      <c r="Q4605">
        <v>4604</v>
      </c>
      <c r="R4605">
        <v>0.13257335620858535</v>
      </c>
      <c r="S4605">
        <f t="shared" si="132"/>
        <v>-1.3096972185863108E-2</v>
      </c>
    </row>
    <row r="4606" spans="17:19" x14ac:dyDescent="0.25">
      <c r="Q4606">
        <v>4605</v>
      </c>
      <c r="R4606">
        <v>0.83346246017348158</v>
      </c>
      <c r="S4606">
        <f t="shared" si="132"/>
        <v>1.0597868854582549E-2</v>
      </c>
    </row>
    <row r="4607" spans="17:19" x14ac:dyDescent="0.25">
      <c r="Q4607">
        <v>4606</v>
      </c>
      <c r="R4607">
        <v>6.3667525914475664E-2</v>
      </c>
      <c r="S4607">
        <f t="shared" si="132"/>
        <v>-1.7766949391450189E-2</v>
      </c>
    </row>
    <row r="4608" spans="17:19" x14ac:dyDescent="0.25">
      <c r="Q4608">
        <v>4607</v>
      </c>
      <c r="R4608">
        <v>0.9644136185496881</v>
      </c>
      <c r="S4608">
        <f t="shared" si="132"/>
        <v>2.011604438421007E-2</v>
      </c>
    </row>
    <row r="4609" spans="17:19" x14ac:dyDescent="0.25">
      <c r="Q4609">
        <v>4608</v>
      </c>
      <c r="R4609">
        <v>0.31309038123712973</v>
      </c>
      <c r="S4609">
        <f t="shared" si="132"/>
        <v>-5.9597847012648388E-3</v>
      </c>
    </row>
    <row r="4610" spans="17:19" x14ac:dyDescent="0.25">
      <c r="Q4610">
        <v>4609</v>
      </c>
      <c r="R4610">
        <v>0.52853977561129806</v>
      </c>
      <c r="S4610">
        <f t="shared" si="132"/>
        <v>3.9802172511949437E-4</v>
      </c>
    </row>
    <row r="4611" spans="17:19" x14ac:dyDescent="0.25">
      <c r="Q4611">
        <v>4610</v>
      </c>
      <c r="R4611">
        <v>0.201138784623626</v>
      </c>
      <c r="S4611">
        <f t="shared" si="132"/>
        <v>-9.9477270091951325E-3</v>
      </c>
    </row>
    <row r="4612" spans="17:19" x14ac:dyDescent="0.25">
      <c r="Q4612">
        <v>4611</v>
      </c>
      <c r="R4612">
        <v>0.61027516346247457</v>
      </c>
      <c r="S4612">
        <f t="shared" si="132"/>
        <v>2.769916032643276E-3</v>
      </c>
    </row>
    <row r="4613" spans="17:19" x14ac:dyDescent="0.25">
      <c r="Q4613">
        <v>4612</v>
      </c>
      <c r="R4613">
        <v>0.63165567313278481</v>
      </c>
      <c r="S4613">
        <f t="shared" si="132"/>
        <v>3.4095024757599137E-3</v>
      </c>
    </row>
    <row r="4614" spans="17:19" x14ac:dyDescent="0.25">
      <c r="Q4614">
        <v>4613</v>
      </c>
      <c r="R4614">
        <v>0.34828112849493431</v>
      </c>
      <c r="S4614">
        <f t="shared" si="132"/>
        <v>-4.8543362740838735E-3</v>
      </c>
    </row>
    <row r="4615" spans="17:19" x14ac:dyDescent="0.25">
      <c r="Q4615">
        <v>4614</v>
      </c>
      <c r="R4615">
        <v>0.82539324269964109</v>
      </c>
      <c r="S4615">
        <f t="shared" si="132"/>
        <v>1.0235744934626558E-2</v>
      </c>
    </row>
    <row r="4616" spans="17:19" x14ac:dyDescent="0.25">
      <c r="Q4616">
        <v>4615</v>
      </c>
      <c r="R4616">
        <v>0.33003813054859088</v>
      </c>
      <c r="S4616">
        <f t="shared" si="132"/>
        <v>-5.4215184551842576E-3</v>
      </c>
    </row>
    <row r="4617" spans="17:19" x14ac:dyDescent="0.25">
      <c r="Q4617">
        <v>4616</v>
      </c>
      <c r="R4617">
        <v>0.7369524911203289</v>
      </c>
      <c r="S4617">
        <f t="shared" si="132"/>
        <v>6.7975829258314418E-3</v>
      </c>
    </row>
    <row r="4618" spans="17:19" x14ac:dyDescent="0.25">
      <c r="Q4618">
        <v>4617</v>
      </c>
      <c r="R4618">
        <v>0.94572252362716602</v>
      </c>
      <c r="S4618">
        <f t="shared" si="132"/>
        <v>1.7844120541144176E-2</v>
      </c>
    </row>
    <row r="4619" spans="17:19" x14ac:dyDescent="0.25">
      <c r="Q4619">
        <v>4618</v>
      </c>
      <c r="R4619">
        <v>0.6102365984088981</v>
      </c>
      <c r="S4619">
        <f t="shared" si="132"/>
        <v>2.768772027451032E-3</v>
      </c>
    </row>
    <row r="4620" spans="17:19" x14ac:dyDescent="0.25">
      <c r="Q4620">
        <v>4619</v>
      </c>
      <c r="R4620">
        <v>0.67332576414584</v>
      </c>
      <c r="S4620">
        <f t="shared" si="132"/>
        <v>4.6939434365517833E-3</v>
      </c>
    </row>
    <row r="4621" spans="17:19" x14ac:dyDescent="0.25">
      <c r="Q4621">
        <v>4620</v>
      </c>
      <c r="R4621">
        <v>0.45224032839046546</v>
      </c>
      <c r="S4621">
        <f t="shared" si="132"/>
        <v>-1.782314739420029E-3</v>
      </c>
    </row>
    <row r="4622" spans="17:19" x14ac:dyDescent="0.25">
      <c r="Q4622">
        <v>4621</v>
      </c>
      <c r="R4622">
        <v>0.65728601019190358</v>
      </c>
      <c r="S4622">
        <f t="shared" si="132"/>
        <v>4.1927019585257606E-3</v>
      </c>
    </row>
    <row r="4623" spans="17:19" x14ac:dyDescent="0.25">
      <c r="Q4623">
        <v>4622</v>
      </c>
      <c r="R4623">
        <v>0.82786681355534775</v>
      </c>
      <c r="S4623">
        <f t="shared" si="132"/>
        <v>1.0345592951349011E-2</v>
      </c>
    </row>
    <row r="4624" spans="17:19" x14ac:dyDescent="0.25">
      <c r="Q4624">
        <v>4623</v>
      </c>
      <c r="R4624">
        <v>0.44267732358521195</v>
      </c>
      <c r="S4624">
        <f t="shared" si="132"/>
        <v>-2.0574873114641849E-3</v>
      </c>
    </row>
    <row r="4625" spans="17:19" x14ac:dyDescent="0.25">
      <c r="Q4625">
        <v>4624</v>
      </c>
      <c r="R4625">
        <v>0.24023712523215102</v>
      </c>
      <c r="S4625">
        <f t="shared" si="132"/>
        <v>-8.4454052541667098E-3</v>
      </c>
    </row>
    <row r="4626" spans="17:19" x14ac:dyDescent="0.25">
      <c r="Q4626">
        <v>4625</v>
      </c>
      <c r="R4626">
        <v>0.71800505200849196</v>
      </c>
      <c r="S4626">
        <f t="shared" si="132"/>
        <v>6.1483518285158772E-3</v>
      </c>
    </row>
    <row r="4627" spans="17:19" x14ac:dyDescent="0.25">
      <c r="Q4627">
        <v>4626</v>
      </c>
      <c r="R4627">
        <v>0.51905728975862142</v>
      </c>
      <c r="S4627">
        <f t="shared" si="132"/>
        <v>1.2705397161834499E-4</v>
      </c>
    </row>
    <row r="4628" spans="17:19" x14ac:dyDescent="0.25">
      <c r="Q4628">
        <v>4627</v>
      </c>
      <c r="R4628">
        <v>0.40040300830384079</v>
      </c>
      <c r="S4628">
        <f t="shared" ref="S4628:S4691" si="133">_xlfn.NORM.INV(R4628,$K$12,$K$14)</f>
        <v>-3.2878276036302388E-3</v>
      </c>
    </row>
    <row r="4629" spans="17:19" x14ac:dyDescent="0.25">
      <c r="Q4629">
        <v>4628</v>
      </c>
      <c r="R4629">
        <v>0.74840243145074425</v>
      </c>
      <c r="S4629">
        <f t="shared" si="133"/>
        <v>7.2014699848651663E-3</v>
      </c>
    </row>
    <row r="4630" spans="17:19" x14ac:dyDescent="0.25">
      <c r="Q4630">
        <v>4629</v>
      </c>
      <c r="R4630">
        <v>0.80034633844301906</v>
      </c>
      <c r="S4630">
        <f t="shared" si="133"/>
        <v>9.1745317879447074E-3</v>
      </c>
    </row>
    <row r="4631" spans="17:19" x14ac:dyDescent="0.25">
      <c r="Q4631">
        <v>4630</v>
      </c>
      <c r="R4631">
        <v>0.50991722032950104</v>
      </c>
      <c r="S4631">
        <f t="shared" si="133"/>
        <v>-1.3383572450571932E-4</v>
      </c>
    </row>
    <row r="4632" spans="17:19" x14ac:dyDescent="0.25">
      <c r="Q4632">
        <v>4631</v>
      </c>
      <c r="R4632">
        <v>2.8803900996264953E-2</v>
      </c>
      <c r="S4632">
        <f t="shared" si="133"/>
        <v>-2.2022581569828569E-2</v>
      </c>
    </row>
    <row r="4633" spans="17:19" x14ac:dyDescent="0.25">
      <c r="Q4633">
        <v>4632</v>
      </c>
      <c r="R4633">
        <v>0.30142545118170738</v>
      </c>
      <c r="S4633">
        <f t="shared" si="133"/>
        <v>-6.3375336465614001E-3</v>
      </c>
    </row>
    <row r="4634" spans="17:19" x14ac:dyDescent="0.25">
      <c r="Q4634">
        <v>4633</v>
      </c>
      <c r="R4634">
        <v>0.63964906790278253</v>
      </c>
      <c r="S4634">
        <f t="shared" si="133"/>
        <v>3.6516491330395194E-3</v>
      </c>
    </row>
    <row r="4635" spans="17:19" x14ac:dyDescent="0.25">
      <c r="Q4635">
        <v>4634</v>
      </c>
      <c r="R4635">
        <v>0.97049215801192801</v>
      </c>
      <c r="S4635">
        <f t="shared" si="133"/>
        <v>2.1068537865697273E-2</v>
      </c>
    </row>
    <row r="4636" spans="17:19" x14ac:dyDescent="0.25">
      <c r="Q4636">
        <v>4635</v>
      </c>
      <c r="R4636">
        <v>0.58081969900477226</v>
      </c>
      <c r="S4636">
        <f t="shared" si="133"/>
        <v>1.9045611754701386E-3</v>
      </c>
    </row>
    <row r="4637" spans="17:19" x14ac:dyDescent="0.25">
      <c r="Q4637">
        <v>4636</v>
      </c>
      <c r="R4637">
        <v>0.36671796365267562</v>
      </c>
      <c r="S4637">
        <f t="shared" si="133"/>
        <v>-4.2921153104975296E-3</v>
      </c>
    </row>
    <row r="4638" spans="17:19" x14ac:dyDescent="0.25">
      <c r="Q4638">
        <v>4637</v>
      </c>
      <c r="R4638">
        <v>0.39647719811511239</v>
      </c>
      <c r="S4638">
        <f t="shared" si="133"/>
        <v>-3.4035795740620625E-3</v>
      </c>
    </row>
    <row r="4639" spans="17:19" x14ac:dyDescent="0.25">
      <c r="Q4639">
        <v>4638</v>
      </c>
      <c r="R4639">
        <v>3.0960872228434799E-2</v>
      </c>
      <c r="S4639">
        <f t="shared" si="133"/>
        <v>-2.1660545327240977E-2</v>
      </c>
    </row>
    <row r="4640" spans="17:19" x14ac:dyDescent="0.25">
      <c r="Q4640">
        <v>4639</v>
      </c>
      <c r="R4640">
        <v>0.35122589741953747</v>
      </c>
      <c r="S4640">
        <f t="shared" si="133"/>
        <v>-4.7638430947761897E-3</v>
      </c>
    </row>
    <row r="4641" spans="17:19" x14ac:dyDescent="0.25">
      <c r="Q4641">
        <v>4640</v>
      </c>
      <c r="R4641">
        <v>0.67162334787955913</v>
      </c>
      <c r="S4641">
        <f t="shared" si="133"/>
        <v>4.6402874170910387E-3</v>
      </c>
    </row>
    <row r="4642" spans="17:19" x14ac:dyDescent="0.25">
      <c r="Q4642">
        <v>4641</v>
      </c>
      <c r="R4642">
        <v>0.38008304584108366</v>
      </c>
      <c r="S4642">
        <f t="shared" si="133"/>
        <v>-3.8904674488390669E-3</v>
      </c>
    </row>
    <row r="4643" spans="17:19" x14ac:dyDescent="0.25">
      <c r="Q4643">
        <v>4642</v>
      </c>
      <c r="R4643">
        <v>0.71974503625607378</v>
      </c>
      <c r="S4643">
        <f t="shared" si="133"/>
        <v>6.2070575862574967E-3</v>
      </c>
    </row>
    <row r="4644" spans="17:19" x14ac:dyDescent="0.25">
      <c r="Q4644">
        <v>4643</v>
      </c>
      <c r="R4644">
        <v>0.8971863662072993</v>
      </c>
      <c r="S4644">
        <f t="shared" si="133"/>
        <v>1.3986017697219105E-2</v>
      </c>
    </row>
    <row r="4645" spans="17:19" x14ac:dyDescent="0.25">
      <c r="Q4645">
        <v>4644</v>
      </c>
      <c r="R4645">
        <v>0.65455044203752588</v>
      </c>
      <c r="S4645">
        <f t="shared" si="133"/>
        <v>4.1081276434120628E-3</v>
      </c>
    </row>
    <row r="4646" spans="17:19" x14ac:dyDescent="0.25">
      <c r="Q4646">
        <v>4645</v>
      </c>
      <c r="R4646">
        <v>7.6661304348509041E-2</v>
      </c>
      <c r="S4646">
        <f t="shared" si="133"/>
        <v>-1.6665391047974137E-2</v>
      </c>
    </row>
    <row r="4647" spans="17:19" x14ac:dyDescent="0.25">
      <c r="Q4647">
        <v>4646</v>
      </c>
      <c r="R4647">
        <v>0.52571758466999541</v>
      </c>
      <c r="S4647">
        <f t="shared" si="133"/>
        <v>3.1733456874925755E-4</v>
      </c>
    </row>
    <row r="4648" spans="17:19" x14ac:dyDescent="0.25">
      <c r="Q4648">
        <v>4647</v>
      </c>
      <c r="R4648">
        <v>1.926227628273558E-2</v>
      </c>
      <c r="S4648">
        <f t="shared" si="133"/>
        <v>-2.396344957497943E-2</v>
      </c>
    </row>
    <row r="4649" spans="17:19" x14ac:dyDescent="0.25">
      <c r="Q4649">
        <v>4648</v>
      </c>
      <c r="R4649">
        <v>0.74314397539051857</v>
      </c>
      <c r="S4649">
        <f t="shared" si="133"/>
        <v>7.0148208221473968E-3</v>
      </c>
    </row>
    <row r="4650" spans="17:19" x14ac:dyDescent="0.25">
      <c r="Q4650">
        <v>4649</v>
      </c>
      <c r="R4650">
        <v>0.79000203977776584</v>
      </c>
      <c r="S4650">
        <f t="shared" si="133"/>
        <v>8.7599708871009957E-3</v>
      </c>
    </row>
    <row r="4651" spans="17:19" x14ac:dyDescent="0.25">
      <c r="Q4651">
        <v>4650</v>
      </c>
      <c r="R4651">
        <v>0.66177643433200062</v>
      </c>
      <c r="S4651">
        <f t="shared" si="133"/>
        <v>4.3320869477588399E-3</v>
      </c>
    </row>
    <row r="4652" spans="17:19" x14ac:dyDescent="0.25">
      <c r="Q4652">
        <v>4651</v>
      </c>
      <c r="R4652">
        <v>0.48620553591988658</v>
      </c>
      <c r="S4652">
        <f t="shared" si="133"/>
        <v>-8.102969269209758E-4</v>
      </c>
    </row>
    <row r="4653" spans="17:19" x14ac:dyDescent="0.25">
      <c r="Q4653">
        <v>4652</v>
      </c>
      <c r="R4653">
        <v>0.29332503936494281</v>
      </c>
      <c r="S4653">
        <f t="shared" si="133"/>
        <v>-6.6037187378744895E-3</v>
      </c>
    </row>
    <row r="4654" spans="17:19" x14ac:dyDescent="0.25">
      <c r="Q4654">
        <v>4653</v>
      </c>
      <c r="R4654">
        <v>0.56720349931794578</v>
      </c>
      <c r="S4654">
        <f t="shared" si="133"/>
        <v>1.5093298272621583E-3</v>
      </c>
    </row>
    <row r="4655" spans="17:19" x14ac:dyDescent="0.25">
      <c r="Q4655">
        <v>4654</v>
      </c>
      <c r="R4655">
        <v>0.46122101088689216</v>
      </c>
      <c r="S4655">
        <f t="shared" si="133"/>
        <v>-1.5246264065809575E-3</v>
      </c>
    </row>
    <row r="4656" spans="17:19" x14ac:dyDescent="0.25">
      <c r="Q4656">
        <v>4655</v>
      </c>
      <c r="R4656">
        <v>0.26026856176533419</v>
      </c>
      <c r="S4656">
        <f t="shared" si="133"/>
        <v>-7.7282454362704086E-3</v>
      </c>
    </row>
    <row r="4657" spans="17:19" x14ac:dyDescent="0.25">
      <c r="Q4657">
        <v>4656</v>
      </c>
      <c r="R4657">
        <v>0.82215086421018557</v>
      </c>
      <c r="S4657">
        <f t="shared" si="133"/>
        <v>1.0093240831042028E-2</v>
      </c>
    </row>
    <row r="4658" spans="17:19" x14ac:dyDescent="0.25">
      <c r="Q4658">
        <v>4657</v>
      </c>
      <c r="R4658">
        <v>0.13606406941593219</v>
      </c>
      <c r="S4658">
        <f t="shared" si="133"/>
        <v>-1.2913376261805524E-2</v>
      </c>
    </row>
    <row r="4659" spans="17:19" x14ac:dyDescent="0.25">
      <c r="Q4659">
        <v>4658</v>
      </c>
      <c r="R4659">
        <v>0.2797406701331635</v>
      </c>
      <c r="S4659">
        <f t="shared" si="133"/>
        <v>-7.057931803314656E-3</v>
      </c>
    </row>
    <row r="4660" spans="17:19" x14ac:dyDescent="0.25">
      <c r="Q4660">
        <v>4659</v>
      </c>
      <c r="R4660">
        <v>0.56870538992941544</v>
      </c>
      <c r="S4660">
        <f t="shared" si="133"/>
        <v>1.5528020787578505E-3</v>
      </c>
    </row>
    <row r="4661" spans="17:19" x14ac:dyDescent="0.25">
      <c r="Q4661">
        <v>4660</v>
      </c>
      <c r="R4661">
        <v>0.50259952101009542</v>
      </c>
      <c r="S4661">
        <f t="shared" si="133"/>
        <v>-3.4259487003305655E-4</v>
      </c>
    </row>
    <row r="4662" spans="17:19" x14ac:dyDescent="0.25">
      <c r="Q4662">
        <v>4661</v>
      </c>
      <c r="R4662">
        <v>0.76855519258011928</v>
      </c>
      <c r="S4662">
        <f t="shared" si="133"/>
        <v>7.9368799315407083E-3</v>
      </c>
    </row>
    <row r="4663" spans="17:19" x14ac:dyDescent="0.25">
      <c r="Q4663">
        <v>4662</v>
      </c>
      <c r="R4663">
        <v>0.81216872275184182</v>
      </c>
      <c r="S4663">
        <f t="shared" si="133"/>
        <v>9.6645023955100051E-3</v>
      </c>
    </row>
    <row r="4664" spans="17:19" x14ac:dyDescent="0.25">
      <c r="Q4664">
        <v>4663</v>
      </c>
      <c r="R4664">
        <v>0.580992503382463</v>
      </c>
      <c r="S4664">
        <f t="shared" si="133"/>
        <v>1.9095941154800352E-3</v>
      </c>
    </row>
    <row r="4665" spans="17:19" x14ac:dyDescent="0.25">
      <c r="Q4665">
        <v>4664</v>
      </c>
      <c r="R4665">
        <v>0.48940905640938603</v>
      </c>
      <c r="S4665">
        <f t="shared" si="133"/>
        <v>-7.1887655493402855E-4</v>
      </c>
    </row>
    <row r="4666" spans="17:19" x14ac:dyDescent="0.25">
      <c r="Q4666">
        <v>4665</v>
      </c>
      <c r="R4666">
        <v>0.155834988078972</v>
      </c>
      <c r="S4666">
        <f t="shared" si="133"/>
        <v>-1.1929613924494918E-2</v>
      </c>
    </row>
    <row r="4667" spans="17:19" x14ac:dyDescent="0.25">
      <c r="Q4667">
        <v>4666</v>
      </c>
      <c r="R4667">
        <v>0.94261859773018286</v>
      </c>
      <c r="S4667">
        <f t="shared" si="133"/>
        <v>1.7530275310809109E-2</v>
      </c>
    </row>
    <row r="4668" spans="17:19" x14ac:dyDescent="0.25">
      <c r="Q4668">
        <v>4667</v>
      </c>
      <c r="R4668">
        <v>0.44371904298014797</v>
      </c>
      <c r="S4668">
        <f t="shared" si="133"/>
        <v>-2.0274684378173537E-3</v>
      </c>
    </row>
    <row r="4669" spans="17:19" x14ac:dyDescent="0.25">
      <c r="Q4669">
        <v>4668</v>
      </c>
      <c r="R4669">
        <v>0.33706955760347468</v>
      </c>
      <c r="S4669">
        <f t="shared" si="133"/>
        <v>-5.2015110674985612E-3</v>
      </c>
    </row>
    <row r="4670" spans="17:19" x14ac:dyDescent="0.25">
      <c r="Q4670">
        <v>4669</v>
      </c>
      <c r="R4670">
        <v>0.17796030549898101</v>
      </c>
      <c r="S4670">
        <f t="shared" si="133"/>
        <v>-1.0921872700236408E-2</v>
      </c>
    </row>
    <row r="4671" spans="17:19" x14ac:dyDescent="0.25">
      <c r="Q4671">
        <v>4670</v>
      </c>
      <c r="R4671">
        <v>0.63824848543027146</v>
      </c>
      <c r="S4671">
        <f t="shared" si="133"/>
        <v>3.6090905896587122E-3</v>
      </c>
    </row>
    <row r="4672" spans="17:19" x14ac:dyDescent="0.25">
      <c r="Q4672">
        <v>4671</v>
      </c>
      <c r="R4672">
        <v>0.1016342986808878</v>
      </c>
      <c r="S4672">
        <f t="shared" si="133"/>
        <v>-1.4894759817787779E-2</v>
      </c>
    </row>
    <row r="4673" spans="17:19" x14ac:dyDescent="0.25">
      <c r="Q4673">
        <v>4672</v>
      </c>
      <c r="R4673">
        <v>0.85789098068289782</v>
      </c>
      <c r="S4673">
        <f t="shared" si="133"/>
        <v>1.176942235171774E-2</v>
      </c>
    </row>
    <row r="4674" spans="17:19" x14ac:dyDescent="0.25">
      <c r="Q4674">
        <v>4673</v>
      </c>
      <c r="R4674">
        <v>0.43704105736863874</v>
      </c>
      <c r="S4674">
        <f t="shared" si="133"/>
        <v>-2.2201093374775668E-3</v>
      </c>
    </row>
    <row r="4675" spans="17:19" x14ac:dyDescent="0.25">
      <c r="Q4675">
        <v>4674</v>
      </c>
      <c r="R4675">
        <v>0.46035938512368157</v>
      </c>
      <c r="S4675">
        <f t="shared" si="133"/>
        <v>-1.5493228584805322E-3</v>
      </c>
    </row>
    <row r="4676" spans="17:19" x14ac:dyDescent="0.25">
      <c r="Q4676">
        <v>4675</v>
      </c>
      <c r="R4676">
        <v>1.4154572810472832E-2</v>
      </c>
      <c r="S4676">
        <f t="shared" si="133"/>
        <v>-2.5371611083480794E-2</v>
      </c>
    </row>
    <row r="4677" spans="17:19" x14ac:dyDescent="0.25">
      <c r="Q4677">
        <v>4676</v>
      </c>
      <c r="R4677">
        <v>0.74660983776631784</v>
      </c>
      <c r="S4677">
        <f t="shared" si="133"/>
        <v>7.1376137903295164E-3</v>
      </c>
    </row>
    <row r="4678" spans="17:19" x14ac:dyDescent="0.25">
      <c r="Q4678">
        <v>4677</v>
      </c>
      <c r="R4678">
        <v>0.73702359545984764</v>
      </c>
      <c r="S4678">
        <f t="shared" si="133"/>
        <v>6.8000627173535168E-3</v>
      </c>
    </row>
    <row r="4679" spans="17:19" x14ac:dyDescent="0.25">
      <c r="Q4679">
        <v>4678</v>
      </c>
      <c r="R4679">
        <v>0.83212871965734636</v>
      </c>
      <c r="S4679">
        <f t="shared" si="133"/>
        <v>1.0537249544826023E-2</v>
      </c>
    </row>
    <row r="4680" spans="17:19" x14ac:dyDescent="0.25">
      <c r="Q4680">
        <v>4679</v>
      </c>
      <c r="R4680">
        <v>0.8204724098044095</v>
      </c>
      <c r="S4680">
        <f t="shared" si="133"/>
        <v>1.0020115753340728E-2</v>
      </c>
    </row>
    <row r="4681" spans="17:19" x14ac:dyDescent="0.25">
      <c r="Q4681">
        <v>4680</v>
      </c>
      <c r="R4681">
        <v>0.28722207634252717</v>
      </c>
      <c r="S4681">
        <f t="shared" si="133"/>
        <v>-6.8065185434935749E-3</v>
      </c>
    </row>
    <row r="4682" spans="17:19" x14ac:dyDescent="0.25">
      <c r="Q4682">
        <v>4681</v>
      </c>
      <c r="R4682">
        <v>0.21432018081316528</v>
      </c>
      <c r="S4682">
        <f t="shared" si="133"/>
        <v>-9.4238157159293248E-3</v>
      </c>
    </row>
    <row r="4683" spans="17:19" x14ac:dyDescent="0.25">
      <c r="Q4683">
        <v>4682</v>
      </c>
      <c r="R4683">
        <v>0.34073056636980181</v>
      </c>
      <c r="S4683">
        <f t="shared" si="133"/>
        <v>-5.0876705124875072E-3</v>
      </c>
    </row>
    <row r="4684" spans="17:19" x14ac:dyDescent="0.25">
      <c r="Q4684">
        <v>4683</v>
      </c>
      <c r="R4684">
        <v>0.52053207688013248</v>
      </c>
      <c r="S4684">
        <f t="shared" si="133"/>
        <v>1.6917277668262396E-4</v>
      </c>
    </row>
    <row r="4685" spans="17:19" x14ac:dyDescent="0.25">
      <c r="Q4685">
        <v>4684</v>
      </c>
      <c r="R4685">
        <v>0.61930995153954294</v>
      </c>
      <c r="S4685">
        <f t="shared" si="133"/>
        <v>3.0388432680860714E-3</v>
      </c>
    </row>
    <row r="4686" spans="17:19" x14ac:dyDescent="0.25">
      <c r="Q4686">
        <v>4685</v>
      </c>
      <c r="R4686">
        <v>0.80550403006149018</v>
      </c>
      <c r="S4686">
        <f t="shared" si="133"/>
        <v>9.3860526205830647E-3</v>
      </c>
    </row>
    <row r="4687" spans="17:19" x14ac:dyDescent="0.25">
      <c r="Q4687">
        <v>4686</v>
      </c>
      <c r="R4687">
        <v>0.2368962242027296</v>
      </c>
      <c r="S4687">
        <f t="shared" si="133"/>
        <v>-8.5681003696349498E-3</v>
      </c>
    </row>
    <row r="4688" spans="17:19" x14ac:dyDescent="0.25">
      <c r="Q4688">
        <v>4687</v>
      </c>
      <c r="R4688">
        <v>0.12019482077216814</v>
      </c>
      <c r="S4688">
        <f t="shared" si="133"/>
        <v>-1.3776377951813709E-2</v>
      </c>
    </row>
    <row r="4689" spans="17:19" x14ac:dyDescent="0.25">
      <c r="Q4689">
        <v>4688</v>
      </c>
      <c r="R4689">
        <v>0.53275801126017064</v>
      </c>
      <c r="S4689">
        <f t="shared" si="133"/>
        <v>5.1869982733461668E-4</v>
      </c>
    </row>
    <row r="4690" spans="17:19" x14ac:dyDescent="0.25">
      <c r="Q4690">
        <v>4689</v>
      </c>
      <c r="R4690">
        <v>0.15391640356476444</v>
      </c>
      <c r="S4690">
        <f t="shared" si="133"/>
        <v>-1.2021285452062359E-2</v>
      </c>
    </row>
    <row r="4691" spans="17:19" x14ac:dyDescent="0.25">
      <c r="Q4691">
        <v>4690</v>
      </c>
      <c r="R4691">
        <v>9.1433609976928176E-2</v>
      </c>
      <c r="S4691">
        <f t="shared" si="133"/>
        <v>-1.5573935455610163E-2</v>
      </c>
    </row>
    <row r="4692" spans="17:19" x14ac:dyDescent="0.25">
      <c r="Q4692">
        <v>4691</v>
      </c>
      <c r="R4692">
        <v>0.89233560174589233</v>
      </c>
      <c r="S4692">
        <f t="shared" ref="S4692:S4755" si="134">_xlfn.NORM.INV(R4692,$K$12,$K$14)</f>
        <v>1.3682914205356941E-2</v>
      </c>
    </row>
    <row r="4693" spans="17:19" x14ac:dyDescent="0.25">
      <c r="Q4693">
        <v>4692</v>
      </c>
      <c r="R4693">
        <v>3.0663125532018887E-3</v>
      </c>
      <c r="S4693">
        <f t="shared" si="134"/>
        <v>-3.1603332676777611E-2</v>
      </c>
    </row>
    <row r="4694" spans="17:19" x14ac:dyDescent="0.25">
      <c r="Q4694">
        <v>4693</v>
      </c>
      <c r="R4694">
        <v>0.7715820496742205</v>
      </c>
      <c r="S4694">
        <f t="shared" si="134"/>
        <v>8.0503337578562359E-3</v>
      </c>
    </row>
    <row r="4695" spans="17:19" x14ac:dyDescent="0.25">
      <c r="Q4695">
        <v>4694</v>
      </c>
      <c r="R4695">
        <v>0.62808467456738115</v>
      </c>
      <c r="S4695">
        <f t="shared" si="134"/>
        <v>3.3018888577397163E-3</v>
      </c>
    </row>
    <row r="4696" spans="17:19" x14ac:dyDescent="0.25">
      <c r="Q4696">
        <v>4695</v>
      </c>
      <c r="R4696">
        <v>0.29245560131209691</v>
      </c>
      <c r="S4696">
        <f t="shared" si="134"/>
        <v>-6.6324886852659401E-3</v>
      </c>
    </row>
    <row r="4697" spans="17:19" x14ac:dyDescent="0.25">
      <c r="Q4697">
        <v>4696</v>
      </c>
      <c r="R4697">
        <v>0.18460901620191394</v>
      </c>
      <c r="S4697">
        <f t="shared" si="134"/>
        <v>-1.0634801967970835E-2</v>
      </c>
    </row>
    <row r="4698" spans="17:19" x14ac:dyDescent="0.25">
      <c r="Q4698">
        <v>4697</v>
      </c>
      <c r="R4698">
        <v>0.16246304444452997</v>
      </c>
      <c r="S4698">
        <f t="shared" si="134"/>
        <v>-1.1618513286757568E-2</v>
      </c>
    </row>
    <row r="4699" spans="17:19" x14ac:dyDescent="0.25">
      <c r="Q4699">
        <v>4698</v>
      </c>
      <c r="R4699">
        <v>0.23998166324115322</v>
      </c>
      <c r="S4699">
        <f t="shared" si="134"/>
        <v>-8.4547540703676562E-3</v>
      </c>
    </row>
    <row r="4700" spans="17:19" x14ac:dyDescent="0.25">
      <c r="Q4700">
        <v>4699</v>
      </c>
      <c r="R4700">
        <v>4.3209851226333584E-2</v>
      </c>
      <c r="S4700">
        <f t="shared" si="134"/>
        <v>-1.9927889524899448E-2</v>
      </c>
    </row>
    <row r="4701" spans="17:19" x14ac:dyDescent="0.25">
      <c r="Q4701">
        <v>4700</v>
      </c>
      <c r="R4701">
        <v>0.4545258504102736</v>
      </c>
      <c r="S4701">
        <f t="shared" si="134"/>
        <v>-1.7166736177978256E-3</v>
      </c>
    </row>
    <row r="4702" spans="17:19" x14ac:dyDescent="0.25">
      <c r="Q4702">
        <v>4701</v>
      </c>
      <c r="R4702">
        <v>0.1948033630320174</v>
      </c>
      <c r="S4702">
        <f t="shared" si="134"/>
        <v>-1.0206840166897222E-2</v>
      </c>
    </row>
    <row r="4703" spans="17:19" x14ac:dyDescent="0.25">
      <c r="Q4703">
        <v>4702</v>
      </c>
      <c r="R4703">
        <v>0.73541336485416042</v>
      </c>
      <c r="S4703">
        <f t="shared" si="134"/>
        <v>6.7439888995058624E-3</v>
      </c>
    </row>
    <row r="4704" spans="17:19" x14ac:dyDescent="0.25">
      <c r="Q4704">
        <v>4703</v>
      </c>
      <c r="R4704">
        <v>0.79130006010864917</v>
      </c>
      <c r="S4704">
        <f t="shared" si="134"/>
        <v>8.8113162123591594E-3</v>
      </c>
    </row>
    <row r="4705" spans="17:19" x14ac:dyDescent="0.25">
      <c r="Q4705">
        <v>4704</v>
      </c>
      <c r="R4705">
        <v>1.2586254504237893E-2</v>
      </c>
      <c r="S4705">
        <f t="shared" si="134"/>
        <v>-2.5892443927021804E-2</v>
      </c>
    </row>
    <row r="4706" spans="17:19" x14ac:dyDescent="0.25">
      <c r="Q4706">
        <v>4705</v>
      </c>
      <c r="R4706">
        <v>0.46460721297815533</v>
      </c>
      <c r="S4706">
        <f t="shared" si="134"/>
        <v>-1.4276184036884339E-3</v>
      </c>
    </row>
    <row r="4707" spans="17:19" x14ac:dyDescent="0.25">
      <c r="Q4707">
        <v>4706</v>
      </c>
      <c r="R4707">
        <v>0.67861043859843506</v>
      </c>
      <c r="S4707">
        <f t="shared" si="134"/>
        <v>4.8612364506829585E-3</v>
      </c>
    </row>
    <row r="4708" spans="17:19" x14ac:dyDescent="0.25">
      <c r="Q4708">
        <v>4707</v>
      </c>
      <c r="R4708">
        <v>0.53743366899778433</v>
      </c>
      <c r="S4708">
        <f t="shared" si="134"/>
        <v>6.5258779440277971E-4</v>
      </c>
    </row>
    <row r="4709" spans="17:19" x14ac:dyDescent="0.25">
      <c r="Q4709">
        <v>4708</v>
      </c>
      <c r="R4709">
        <v>0.70858249611295598</v>
      </c>
      <c r="S4709">
        <f t="shared" si="134"/>
        <v>5.8334031538650726E-3</v>
      </c>
    </row>
    <row r="4710" spans="17:19" x14ac:dyDescent="0.25">
      <c r="Q4710">
        <v>4709</v>
      </c>
      <c r="R4710">
        <v>0.45476828333269592</v>
      </c>
      <c r="S4710">
        <f t="shared" si="134"/>
        <v>-1.7097134205829715E-3</v>
      </c>
    </row>
    <row r="4711" spans="17:19" x14ac:dyDescent="0.25">
      <c r="Q4711">
        <v>4710</v>
      </c>
      <c r="R4711">
        <v>0.88712128960355296</v>
      </c>
      <c r="S4711">
        <f t="shared" si="134"/>
        <v>1.3367874084942168E-2</v>
      </c>
    </row>
    <row r="4712" spans="17:19" x14ac:dyDescent="0.25">
      <c r="Q4712">
        <v>4711</v>
      </c>
      <c r="R4712">
        <v>0.67416490365204129</v>
      </c>
      <c r="S4712">
        <f t="shared" si="134"/>
        <v>4.720432863548122E-3</v>
      </c>
    </row>
    <row r="4713" spans="17:19" x14ac:dyDescent="0.25">
      <c r="Q4713">
        <v>4712</v>
      </c>
      <c r="R4713">
        <v>4.0186336052220217E-2</v>
      </c>
      <c r="S4713">
        <f t="shared" si="134"/>
        <v>-2.0314038751982334E-2</v>
      </c>
    </row>
    <row r="4714" spans="17:19" x14ac:dyDescent="0.25">
      <c r="Q4714">
        <v>4713</v>
      </c>
      <c r="R4714">
        <v>0.43716321890343612</v>
      </c>
      <c r="S4714">
        <f t="shared" si="134"/>
        <v>-2.2165808484402275E-3</v>
      </c>
    </row>
    <row r="4715" spans="17:19" x14ac:dyDescent="0.25">
      <c r="Q4715">
        <v>4714</v>
      </c>
      <c r="R4715">
        <v>0.59058393635796369</v>
      </c>
      <c r="S4715">
        <f t="shared" si="134"/>
        <v>2.1896896217930332E-3</v>
      </c>
    </row>
    <row r="4716" spans="17:19" x14ac:dyDescent="0.25">
      <c r="Q4716">
        <v>4715</v>
      </c>
      <c r="R4716">
        <v>0.92257236704028345</v>
      </c>
      <c r="S4716">
        <f t="shared" si="134"/>
        <v>1.5771546532965253E-2</v>
      </c>
    </row>
    <row r="4717" spans="17:19" x14ac:dyDescent="0.25">
      <c r="Q4717">
        <v>4716</v>
      </c>
      <c r="R4717">
        <v>0.19083458896016758</v>
      </c>
      <c r="S4717">
        <f t="shared" si="134"/>
        <v>-1.0371775452248839E-2</v>
      </c>
    </row>
    <row r="4718" spans="17:19" x14ac:dyDescent="0.25">
      <c r="Q4718">
        <v>4717</v>
      </c>
      <c r="R4718">
        <v>0.69465556316842336</v>
      </c>
      <c r="S4718">
        <f t="shared" si="134"/>
        <v>5.3764270090067645E-3</v>
      </c>
    </row>
    <row r="4719" spans="17:19" x14ac:dyDescent="0.25">
      <c r="Q4719">
        <v>4718</v>
      </c>
      <c r="R4719">
        <v>0.68970764094271864</v>
      </c>
      <c r="S4719">
        <f t="shared" si="134"/>
        <v>5.216334444377759E-3</v>
      </c>
    </row>
    <row r="4720" spans="17:19" x14ac:dyDescent="0.25">
      <c r="Q4720">
        <v>4719</v>
      </c>
      <c r="R4720">
        <v>1.6314883189973317E-2</v>
      </c>
      <c r="S4720">
        <f t="shared" si="134"/>
        <v>-2.4730196889565143E-2</v>
      </c>
    </row>
    <row r="4721" spans="17:19" x14ac:dyDescent="0.25">
      <c r="Q4721">
        <v>4720</v>
      </c>
      <c r="R4721">
        <v>0.90065301694480493</v>
      </c>
      <c r="S4721">
        <f t="shared" si="134"/>
        <v>1.4209058165499682E-2</v>
      </c>
    </row>
    <row r="4722" spans="17:19" x14ac:dyDescent="0.25">
      <c r="Q4722">
        <v>4721</v>
      </c>
      <c r="R4722">
        <v>0.25037839689546537</v>
      </c>
      <c r="S4722">
        <f t="shared" si="134"/>
        <v>-8.0785255485404713E-3</v>
      </c>
    </row>
    <row r="4723" spans="17:19" x14ac:dyDescent="0.25">
      <c r="Q4723">
        <v>4722</v>
      </c>
      <c r="R4723">
        <v>0.6785422194381171</v>
      </c>
      <c r="S4723">
        <f t="shared" si="134"/>
        <v>4.8590696817602409E-3</v>
      </c>
    </row>
    <row r="4724" spans="17:19" x14ac:dyDescent="0.25">
      <c r="Q4724">
        <v>4723</v>
      </c>
      <c r="R4724">
        <v>0.49266970418562117</v>
      </c>
      <c r="S4724">
        <f t="shared" si="134"/>
        <v>-6.2584589964575924E-4</v>
      </c>
    </row>
    <row r="4725" spans="17:19" x14ac:dyDescent="0.25">
      <c r="Q4725">
        <v>4724</v>
      </c>
      <c r="R4725">
        <v>5.6040922738714749E-2</v>
      </c>
      <c r="S4725">
        <f t="shared" si="134"/>
        <v>-1.849761778372876E-2</v>
      </c>
    </row>
    <row r="4726" spans="17:19" x14ac:dyDescent="0.25">
      <c r="Q4726">
        <v>4725</v>
      </c>
      <c r="R4726">
        <v>0.5201379381130552</v>
      </c>
      <c r="S4726">
        <f t="shared" si="134"/>
        <v>1.5791570941666968E-4</v>
      </c>
    </row>
    <row r="4727" spans="17:19" x14ac:dyDescent="0.25">
      <c r="Q4727">
        <v>4726</v>
      </c>
      <c r="R4727">
        <v>0.9915264218472245</v>
      </c>
      <c r="S4727">
        <f t="shared" si="134"/>
        <v>2.6755713271977566E-2</v>
      </c>
    </row>
    <row r="4728" spans="17:19" x14ac:dyDescent="0.25">
      <c r="Q4728">
        <v>4727</v>
      </c>
      <c r="R4728">
        <v>0.63274777453306852</v>
      </c>
      <c r="S4728">
        <f t="shared" si="134"/>
        <v>3.4424814314890045E-3</v>
      </c>
    </row>
    <row r="4729" spans="17:19" x14ac:dyDescent="0.25">
      <c r="Q4729">
        <v>4728</v>
      </c>
      <c r="R4729">
        <v>0.91799120319981553</v>
      </c>
      <c r="S4729">
        <f t="shared" si="134"/>
        <v>1.5419881144582219E-2</v>
      </c>
    </row>
    <row r="4730" spans="17:19" x14ac:dyDescent="0.25">
      <c r="Q4730">
        <v>4729</v>
      </c>
      <c r="R4730">
        <v>0.62407963061046134</v>
      </c>
      <c r="S4730">
        <f t="shared" si="134"/>
        <v>3.1815889766994873E-3</v>
      </c>
    </row>
    <row r="4731" spans="17:19" x14ac:dyDescent="0.25">
      <c r="Q4731">
        <v>4730</v>
      </c>
      <c r="R4731">
        <v>0.63441307761060539</v>
      </c>
      <c r="S4731">
        <f t="shared" si="134"/>
        <v>3.4928323367283505E-3</v>
      </c>
    </row>
    <row r="4732" spans="17:19" x14ac:dyDescent="0.25">
      <c r="Q4732">
        <v>4731</v>
      </c>
      <c r="R4732">
        <v>0.65177628129220522</v>
      </c>
      <c r="S4732">
        <f t="shared" si="134"/>
        <v>4.0226146576726367E-3</v>
      </c>
    </row>
    <row r="4733" spans="17:19" x14ac:dyDescent="0.25">
      <c r="Q4733">
        <v>4732</v>
      </c>
      <c r="R4733">
        <v>0.87039876734170696</v>
      </c>
      <c r="S4733">
        <f t="shared" si="134"/>
        <v>1.2422446712670577E-2</v>
      </c>
    </row>
    <row r="4734" spans="17:19" x14ac:dyDescent="0.25">
      <c r="Q4734">
        <v>4733</v>
      </c>
      <c r="R4734">
        <v>0.90019411009131001</v>
      </c>
      <c r="S4734">
        <f t="shared" si="134"/>
        <v>1.4179209824662609E-2</v>
      </c>
    </row>
    <row r="4735" spans="17:19" x14ac:dyDescent="0.25">
      <c r="Q4735">
        <v>4734</v>
      </c>
      <c r="R4735">
        <v>0.70073367539669229</v>
      </c>
      <c r="S4735">
        <f t="shared" si="134"/>
        <v>5.5746733710611692E-3</v>
      </c>
    </row>
    <row r="4736" spans="17:19" x14ac:dyDescent="0.25">
      <c r="Q4736">
        <v>4735</v>
      </c>
      <c r="R4736">
        <v>0.16514638612201715</v>
      </c>
      <c r="S4736">
        <f t="shared" si="134"/>
        <v>-1.1494921078076635E-2</v>
      </c>
    </row>
    <row r="4737" spans="17:19" x14ac:dyDescent="0.25">
      <c r="Q4737">
        <v>4736</v>
      </c>
      <c r="R4737">
        <v>0.97414844027251213</v>
      </c>
      <c r="S4737">
        <f t="shared" si="134"/>
        <v>2.1723094632813442E-2</v>
      </c>
    </row>
    <row r="4738" spans="17:19" x14ac:dyDescent="0.25">
      <c r="Q4738">
        <v>4737</v>
      </c>
      <c r="R4738">
        <v>0.74058590717176043</v>
      </c>
      <c r="S4738">
        <f t="shared" si="134"/>
        <v>6.924742968572861E-3</v>
      </c>
    </row>
    <row r="4739" spans="17:19" x14ac:dyDescent="0.25">
      <c r="Q4739">
        <v>4738</v>
      </c>
      <c r="R4739">
        <v>0.66658551558464829</v>
      </c>
      <c r="S4739">
        <f t="shared" si="134"/>
        <v>4.4821581744712543E-3</v>
      </c>
    </row>
    <row r="4740" spans="17:19" x14ac:dyDescent="0.25">
      <c r="Q4740">
        <v>4739</v>
      </c>
      <c r="R4740">
        <v>0.89102294951878158</v>
      </c>
      <c r="S4740">
        <f t="shared" si="134"/>
        <v>1.3602591977236114E-2</v>
      </c>
    </row>
    <row r="4741" spans="17:19" x14ac:dyDescent="0.25">
      <c r="Q4741">
        <v>4740</v>
      </c>
      <c r="R4741">
        <v>3.6201611029213043E-2</v>
      </c>
      <c r="S4741">
        <f t="shared" si="134"/>
        <v>-2.0860781880395071E-2</v>
      </c>
    </row>
    <row r="4742" spans="17:19" x14ac:dyDescent="0.25">
      <c r="Q4742">
        <v>4741</v>
      </c>
      <c r="R4742">
        <v>0.182073033844245</v>
      </c>
      <c r="S4742">
        <f t="shared" si="134"/>
        <v>-1.0743522219500977E-2</v>
      </c>
    </row>
    <row r="4743" spans="17:19" x14ac:dyDescent="0.25">
      <c r="Q4743">
        <v>4742</v>
      </c>
      <c r="R4743">
        <v>0.10413636572929597</v>
      </c>
      <c r="S4743">
        <f t="shared" si="134"/>
        <v>-1.4735845163531486E-2</v>
      </c>
    </row>
    <row r="4744" spans="17:19" x14ac:dyDescent="0.25">
      <c r="Q4744">
        <v>4743</v>
      </c>
      <c r="R4744">
        <v>0.12844086249201647</v>
      </c>
      <c r="S4744">
        <f t="shared" si="134"/>
        <v>-1.3318682083508093E-2</v>
      </c>
    </row>
    <row r="4745" spans="17:19" x14ac:dyDescent="0.25">
      <c r="Q4745">
        <v>4744</v>
      </c>
      <c r="R4745">
        <v>0.48508853660809725</v>
      </c>
      <c r="S4745">
        <f t="shared" si="134"/>
        <v>-8.421789340777217E-4</v>
      </c>
    </row>
    <row r="4746" spans="17:19" x14ac:dyDescent="0.25">
      <c r="Q4746">
        <v>4745</v>
      </c>
      <c r="R4746">
        <v>0.11661766691623365</v>
      </c>
      <c r="S4746">
        <f t="shared" si="134"/>
        <v>-1.3981807202533503E-2</v>
      </c>
    </row>
    <row r="4747" spans="17:19" x14ac:dyDescent="0.25">
      <c r="Q4747">
        <v>4746</v>
      </c>
      <c r="R4747">
        <v>0.41726288008573098</v>
      </c>
      <c r="S4747">
        <f t="shared" si="134"/>
        <v>-2.7939204717436377E-3</v>
      </c>
    </row>
    <row r="4748" spans="17:19" x14ac:dyDescent="0.25">
      <c r="Q4748">
        <v>4747</v>
      </c>
      <c r="R4748">
        <v>3.6827664908093638E-2</v>
      </c>
      <c r="S4748">
        <f t="shared" si="134"/>
        <v>-2.077172804437211E-2</v>
      </c>
    </row>
    <row r="4749" spans="17:19" x14ac:dyDescent="0.25">
      <c r="Q4749">
        <v>4748</v>
      </c>
      <c r="R4749">
        <v>0.48434205777315076</v>
      </c>
      <c r="S4749">
        <f t="shared" si="134"/>
        <v>-8.6348718884157359E-4</v>
      </c>
    </row>
    <row r="4750" spans="17:19" x14ac:dyDescent="0.25">
      <c r="Q4750">
        <v>4749</v>
      </c>
      <c r="R4750">
        <v>0.17347569146627639</v>
      </c>
      <c r="S4750">
        <f t="shared" si="134"/>
        <v>-1.1119338918720949E-2</v>
      </c>
    </row>
    <row r="4751" spans="17:19" x14ac:dyDescent="0.25">
      <c r="Q4751">
        <v>4750</v>
      </c>
      <c r="R4751">
        <v>0.64239001420445752</v>
      </c>
      <c r="S4751">
        <f t="shared" si="134"/>
        <v>3.7351019642877549E-3</v>
      </c>
    </row>
    <row r="4752" spans="17:19" x14ac:dyDescent="0.25">
      <c r="Q4752">
        <v>4751</v>
      </c>
      <c r="R4752">
        <v>0.55837145085885997</v>
      </c>
      <c r="S4752">
        <f t="shared" si="134"/>
        <v>1.2542324263465007E-3</v>
      </c>
    </row>
    <row r="4753" spans="17:19" x14ac:dyDescent="0.25">
      <c r="Q4753">
        <v>4752</v>
      </c>
      <c r="R4753">
        <v>0.75536104892515055</v>
      </c>
      <c r="S4753">
        <f t="shared" si="134"/>
        <v>7.4516687345572777E-3</v>
      </c>
    </row>
    <row r="4754" spans="17:19" x14ac:dyDescent="0.25">
      <c r="Q4754">
        <v>4753</v>
      </c>
      <c r="R4754">
        <v>0.46887998671260489</v>
      </c>
      <c r="S4754">
        <f t="shared" si="134"/>
        <v>-1.3053157392611627E-3</v>
      </c>
    </row>
    <row r="4755" spans="17:19" x14ac:dyDescent="0.25">
      <c r="Q4755">
        <v>4754</v>
      </c>
      <c r="R4755">
        <v>0.99522294806564093</v>
      </c>
      <c r="S4755">
        <f t="shared" si="134"/>
        <v>2.9073831710040392E-2</v>
      </c>
    </row>
    <row r="4756" spans="17:19" x14ac:dyDescent="0.25">
      <c r="Q4756">
        <v>4755</v>
      </c>
      <c r="R4756">
        <v>0.14416645953695895</v>
      </c>
      <c r="S4756">
        <f t="shared" ref="S4756:S4819" si="135">_xlfn.NORM.INV(R4756,$K$12,$K$14)</f>
        <v>-1.249928896660257E-2</v>
      </c>
    </row>
    <row r="4757" spans="17:19" x14ac:dyDescent="0.25">
      <c r="Q4757">
        <v>4756</v>
      </c>
      <c r="R4757">
        <v>7.4992316033761774E-3</v>
      </c>
      <c r="S4757">
        <f t="shared" si="135"/>
        <v>-2.8096315657106651E-2</v>
      </c>
    </row>
    <row r="4758" spans="17:19" x14ac:dyDescent="0.25">
      <c r="Q4758">
        <v>4757</v>
      </c>
      <c r="R4758">
        <v>0.35649495238322826</v>
      </c>
      <c r="S4758">
        <f t="shared" si="135"/>
        <v>-4.6026034225652799E-3</v>
      </c>
    </row>
    <row r="4759" spans="17:19" x14ac:dyDescent="0.25">
      <c r="Q4759">
        <v>4758</v>
      </c>
      <c r="R4759">
        <v>0.70740448161571834</v>
      </c>
      <c r="S4759">
        <f t="shared" si="135"/>
        <v>5.7943675111204566E-3</v>
      </c>
    </row>
    <row r="4760" spans="17:19" x14ac:dyDescent="0.25">
      <c r="Q4760">
        <v>4759</v>
      </c>
      <c r="R4760">
        <v>0.63414250618530688</v>
      </c>
      <c r="S4760">
        <f t="shared" si="135"/>
        <v>3.4846463502522639E-3</v>
      </c>
    </row>
    <row r="4761" spans="17:19" x14ac:dyDescent="0.25">
      <c r="Q4761">
        <v>4760</v>
      </c>
      <c r="R4761">
        <v>0.73082788444059921</v>
      </c>
      <c r="S4761">
        <f t="shared" si="135"/>
        <v>6.5852481053314729E-3</v>
      </c>
    </row>
    <row r="4762" spans="17:19" x14ac:dyDescent="0.25">
      <c r="Q4762">
        <v>4761</v>
      </c>
      <c r="R4762">
        <v>0.54121075762163851</v>
      </c>
      <c r="S4762">
        <f t="shared" si="135"/>
        <v>7.6085246728387762E-4</v>
      </c>
    </row>
    <row r="4763" spans="17:19" x14ac:dyDescent="0.25">
      <c r="Q4763">
        <v>4762</v>
      </c>
      <c r="R4763">
        <v>0.41934196812004576</v>
      </c>
      <c r="S4763">
        <f t="shared" si="135"/>
        <v>-2.7333416206457455E-3</v>
      </c>
    </row>
    <row r="4764" spans="17:19" x14ac:dyDescent="0.25">
      <c r="Q4764">
        <v>4763</v>
      </c>
      <c r="R4764">
        <v>0.29205887496803085</v>
      </c>
      <c r="S4764">
        <f t="shared" si="135"/>
        <v>-6.6456296719216513E-3</v>
      </c>
    </row>
    <row r="4765" spans="17:19" x14ac:dyDescent="0.25">
      <c r="Q4765">
        <v>4764</v>
      </c>
      <c r="R4765">
        <v>0.79108043004246553</v>
      </c>
      <c r="S4765">
        <f t="shared" si="135"/>
        <v>8.8026151973703819E-3</v>
      </c>
    </row>
    <row r="4766" spans="17:19" x14ac:dyDescent="0.25">
      <c r="Q4766">
        <v>4765</v>
      </c>
      <c r="R4766">
        <v>0.41758090127461911</v>
      </c>
      <c r="S4766">
        <f t="shared" si="135"/>
        <v>-2.7846498948628823E-3</v>
      </c>
    </row>
    <row r="4767" spans="17:19" x14ac:dyDescent="0.25">
      <c r="Q4767">
        <v>4766</v>
      </c>
      <c r="R4767">
        <v>0.33179368448463531</v>
      </c>
      <c r="S4767">
        <f t="shared" si="135"/>
        <v>-5.3664164048242442E-3</v>
      </c>
    </row>
    <row r="4768" spans="17:19" x14ac:dyDescent="0.25">
      <c r="Q4768">
        <v>4767</v>
      </c>
      <c r="R4768">
        <v>4.871796797507455E-2</v>
      </c>
      <c r="S4768">
        <f t="shared" si="135"/>
        <v>-1.927720556642179E-2</v>
      </c>
    </row>
    <row r="4769" spans="17:19" x14ac:dyDescent="0.25">
      <c r="Q4769">
        <v>4768</v>
      </c>
      <c r="R4769">
        <v>0.84709900813748984</v>
      </c>
      <c r="S4769">
        <f t="shared" si="135"/>
        <v>1.1236620159553842E-2</v>
      </c>
    </row>
    <row r="4770" spans="17:19" x14ac:dyDescent="0.25">
      <c r="Q4770">
        <v>4769</v>
      </c>
      <c r="R4770">
        <v>1.9058810957787387E-2</v>
      </c>
      <c r="S4770">
        <f t="shared" si="135"/>
        <v>-2.4013042719704225E-2</v>
      </c>
    </row>
    <row r="4771" spans="17:19" x14ac:dyDescent="0.25">
      <c r="Q4771">
        <v>4770</v>
      </c>
      <c r="R4771">
        <v>0.58056612583025247</v>
      </c>
      <c r="S4771">
        <f t="shared" si="135"/>
        <v>1.8971766600671014E-3</v>
      </c>
    </row>
    <row r="4772" spans="17:19" x14ac:dyDescent="0.25">
      <c r="Q4772">
        <v>4771</v>
      </c>
      <c r="R4772">
        <v>0.34398698201450861</v>
      </c>
      <c r="S4772">
        <f t="shared" si="135"/>
        <v>-4.9868026467553882E-3</v>
      </c>
    </row>
    <row r="4773" spans="17:19" x14ac:dyDescent="0.25">
      <c r="Q4773">
        <v>4772</v>
      </c>
      <c r="R4773">
        <v>0.73054107881382413</v>
      </c>
      <c r="S4773">
        <f t="shared" si="135"/>
        <v>6.5753648785850565E-3</v>
      </c>
    </row>
    <row r="4774" spans="17:19" x14ac:dyDescent="0.25">
      <c r="Q4774">
        <v>4773</v>
      </c>
      <c r="R4774">
        <v>0.53428807931978617</v>
      </c>
      <c r="S4774">
        <f t="shared" si="135"/>
        <v>5.6249833706029507E-4</v>
      </c>
    </row>
    <row r="4775" spans="17:19" x14ac:dyDescent="0.25">
      <c r="Q4775">
        <v>4774</v>
      </c>
      <c r="R4775">
        <v>0.79177778568471979</v>
      </c>
      <c r="S4775">
        <f t="shared" si="135"/>
        <v>8.8302607737966426E-3</v>
      </c>
    </row>
    <row r="4776" spans="17:19" x14ac:dyDescent="0.25">
      <c r="Q4776">
        <v>4775</v>
      </c>
      <c r="R4776">
        <v>0.13013667227844283</v>
      </c>
      <c r="S4776">
        <f t="shared" si="135"/>
        <v>-1.3227112747993626E-2</v>
      </c>
    </row>
    <row r="4777" spans="17:19" x14ac:dyDescent="0.25">
      <c r="Q4777">
        <v>4776</v>
      </c>
      <c r="R4777">
        <v>0.43334423411069822</v>
      </c>
      <c r="S4777">
        <f t="shared" si="135"/>
        <v>-2.3269712996937288E-3</v>
      </c>
    </row>
    <row r="4778" spans="17:19" x14ac:dyDescent="0.25">
      <c r="Q4778">
        <v>4777</v>
      </c>
      <c r="R4778">
        <v>0.24110667038282618</v>
      </c>
      <c r="S4778">
        <f t="shared" si="135"/>
        <v>-8.4136241362387908E-3</v>
      </c>
    </row>
    <row r="4779" spans="17:19" x14ac:dyDescent="0.25">
      <c r="Q4779">
        <v>4778</v>
      </c>
      <c r="R4779">
        <v>0.70680040516659137</v>
      </c>
      <c r="S4779">
        <f t="shared" si="135"/>
        <v>5.7743786867267329E-3</v>
      </c>
    </row>
    <row r="4780" spans="17:19" x14ac:dyDescent="0.25">
      <c r="Q4780">
        <v>4779</v>
      </c>
      <c r="R4780">
        <v>0.29008684463950207</v>
      </c>
      <c r="S4780">
        <f t="shared" si="135"/>
        <v>-6.7110742238291375E-3</v>
      </c>
    </row>
    <row r="4781" spans="17:19" x14ac:dyDescent="0.25">
      <c r="Q4781">
        <v>4780</v>
      </c>
      <c r="R4781">
        <v>3.79952141355685E-2</v>
      </c>
      <c r="S4781">
        <f t="shared" si="135"/>
        <v>-2.0608903158545987E-2</v>
      </c>
    </row>
    <row r="4782" spans="17:19" x14ac:dyDescent="0.25">
      <c r="Q4782">
        <v>4781</v>
      </c>
      <c r="R4782">
        <v>0.91749925756424522</v>
      </c>
      <c r="S4782">
        <f t="shared" si="135"/>
        <v>1.5383007328905638E-2</v>
      </c>
    </row>
    <row r="4783" spans="17:19" x14ac:dyDescent="0.25">
      <c r="Q4783">
        <v>4782</v>
      </c>
      <c r="R4783">
        <v>0.64647915361236408</v>
      </c>
      <c r="S4783">
        <f t="shared" si="135"/>
        <v>3.860020782803915E-3</v>
      </c>
    </row>
    <row r="4784" spans="17:19" x14ac:dyDescent="0.25">
      <c r="Q4784">
        <v>4783</v>
      </c>
      <c r="R4784">
        <v>0.84399544829474749</v>
      </c>
      <c r="S4784">
        <f t="shared" si="135"/>
        <v>1.1088059342122409E-2</v>
      </c>
    </row>
    <row r="4785" spans="17:19" x14ac:dyDescent="0.25">
      <c r="Q4785">
        <v>4784</v>
      </c>
      <c r="R4785">
        <v>9.489898458623125E-2</v>
      </c>
      <c r="S4785">
        <f t="shared" si="135"/>
        <v>-1.5337224610382495E-2</v>
      </c>
    </row>
    <row r="4786" spans="17:19" x14ac:dyDescent="0.25">
      <c r="Q4786">
        <v>4785</v>
      </c>
      <c r="R4786">
        <v>0.2404207540422475</v>
      </c>
      <c r="S4786">
        <f t="shared" si="135"/>
        <v>-8.4386885714708339E-3</v>
      </c>
    </row>
    <row r="4787" spans="17:19" x14ac:dyDescent="0.25">
      <c r="Q4787">
        <v>4786</v>
      </c>
      <c r="R4787">
        <v>0.65662739728163455</v>
      </c>
      <c r="S4787">
        <f t="shared" si="135"/>
        <v>4.172316816782924E-3</v>
      </c>
    </row>
    <row r="4788" spans="17:19" x14ac:dyDescent="0.25">
      <c r="Q4788">
        <v>4787</v>
      </c>
      <c r="R4788">
        <v>0.66430810997851286</v>
      </c>
      <c r="S4788">
        <f t="shared" si="135"/>
        <v>4.410985295124242E-3</v>
      </c>
    </row>
    <row r="4789" spans="17:19" x14ac:dyDescent="0.25">
      <c r="Q4789">
        <v>4788</v>
      </c>
      <c r="R4789">
        <v>0.93600631353471364</v>
      </c>
      <c r="S4789">
        <f t="shared" si="135"/>
        <v>1.6903772805681148E-2</v>
      </c>
    </row>
    <row r="4790" spans="17:19" x14ac:dyDescent="0.25">
      <c r="Q4790">
        <v>4789</v>
      </c>
      <c r="R4790">
        <v>0.68779348680646046</v>
      </c>
      <c r="S4790">
        <f t="shared" si="135"/>
        <v>5.1547005935973873E-3</v>
      </c>
    </row>
    <row r="4791" spans="17:19" x14ac:dyDescent="0.25">
      <c r="Q4791">
        <v>4790</v>
      </c>
      <c r="R4791">
        <v>0.81950338889347318</v>
      </c>
      <c r="S4791">
        <f t="shared" si="135"/>
        <v>9.9780941037025412E-3</v>
      </c>
    </row>
    <row r="4792" spans="17:19" x14ac:dyDescent="0.25">
      <c r="Q4792">
        <v>4791</v>
      </c>
      <c r="R4792">
        <v>0.34469353833942307</v>
      </c>
      <c r="S4792">
        <f t="shared" si="135"/>
        <v>-4.9649645784072272E-3</v>
      </c>
    </row>
    <row r="4793" spans="17:19" x14ac:dyDescent="0.25">
      <c r="Q4793">
        <v>4792</v>
      </c>
      <c r="R4793">
        <v>4.551689581525542E-2</v>
      </c>
      <c r="S4793">
        <f t="shared" si="135"/>
        <v>-1.9647676818408257E-2</v>
      </c>
    </row>
    <row r="4794" spans="17:19" x14ac:dyDescent="0.25">
      <c r="Q4794">
        <v>4793</v>
      </c>
      <c r="R4794">
        <v>0.88545271715358664</v>
      </c>
      <c r="S4794">
        <f t="shared" si="135"/>
        <v>1.3269264095205447E-2</v>
      </c>
    </row>
    <row r="4795" spans="17:19" x14ac:dyDescent="0.25">
      <c r="Q4795">
        <v>4794</v>
      </c>
      <c r="R4795">
        <v>0.2536420758012532</v>
      </c>
      <c r="S4795">
        <f t="shared" si="135"/>
        <v>-7.9621477460907596E-3</v>
      </c>
    </row>
    <row r="4796" spans="17:19" x14ac:dyDescent="0.25">
      <c r="Q4796">
        <v>4795</v>
      </c>
      <c r="R4796">
        <v>0.70330979136494198</v>
      </c>
      <c r="S4796">
        <f t="shared" si="135"/>
        <v>5.6592453802558939E-3</v>
      </c>
    </row>
    <row r="4797" spans="17:19" x14ac:dyDescent="0.25">
      <c r="Q4797">
        <v>4796</v>
      </c>
      <c r="R4797">
        <v>0.63529357500587247</v>
      </c>
      <c r="S4797">
        <f t="shared" si="135"/>
        <v>3.5194853259308276E-3</v>
      </c>
    </row>
    <row r="4798" spans="17:19" x14ac:dyDescent="0.25">
      <c r="Q4798">
        <v>4797</v>
      </c>
      <c r="R4798">
        <v>0.24436039452453262</v>
      </c>
      <c r="S4798">
        <f t="shared" si="135"/>
        <v>-8.2952517034489501E-3</v>
      </c>
    </row>
    <row r="4799" spans="17:19" x14ac:dyDescent="0.25">
      <c r="Q4799">
        <v>4798</v>
      </c>
      <c r="R4799">
        <v>0.81413956988028191</v>
      </c>
      <c r="S4799">
        <f t="shared" si="135"/>
        <v>9.7480062864427931E-3</v>
      </c>
    </row>
    <row r="4800" spans="17:19" x14ac:dyDescent="0.25">
      <c r="Q4800">
        <v>4799</v>
      </c>
      <c r="R4800">
        <v>0.72791703635402472</v>
      </c>
      <c r="S4800">
        <f t="shared" si="135"/>
        <v>6.4851843540057715E-3</v>
      </c>
    </row>
    <row r="4801" spans="17:19" x14ac:dyDescent="0.25">
      <c r="Q4801">
        <v>4800</v>
      </c>
      <c r="R4801">
        <v>0.11805183181398915</v>
      </c>
      <c r="S4801">
        <f t="shared" si="135"/>
        <v>-1.3898917921157043E-2</v>
      </c>
    </row>
    <row r="4802" spans="17:19" x14ac:dyDescent="0.25">
      <c r="Q4802">
        <v>4801</v>
      </c>
      <c r="R4802">
        <v>0.87533974120967728</v>
      </c>
      <c r="S4802">
        <f t="shared" si="135"/>
        <v>1.2692403758621098E-2</v>
      </c>
    </row>
    <row r="4803" spans="17:19" x14ac:dyDescent="0.25">
      <c r="Q4803">
        <v>4802</v>
      </c>
      <c r="R4803">
        <v>0.52994507093367305</v>
      </c>
      <c r="S4803">
        <f t="shared" si="135"/>
        <v>4.3821450472181716E-4</v>
      </c>
    </row>
    <row r="4804" spans="17:19" x14ac:dyDescent="0.25">
      <c r="Q4804">
        <v>4803</v>
      </c>
      <c r="R4804">
        <v>0.32139950279392704</v>
      </c>
      <c r="S4804">
        <f t="shared" si="135"/>
        <v>-5.6944092822221971E-3</v>
      </c>
    </row>
    <row r="4805" spans="17:19" x14ac:dyDescent="0.25">
      <c r="Q4805">
        <v>4804</v>
      </c>
      <c r="R4805">
        <v>0.69338113144488167</v>
      </c>
      <c r="S4805">
        <f t="shared" si="135"/>
        <v>5.335083631811381E-3</v>
      </c>
    </row>
    <row r="4806" spans="17:19" x14ac:dyDescent="0.25">
      <c r="Q4806">
        <v>4805</v>
      </c>
      <c r="R4806">
        <v>0.79075869530943033</v>
      </c>
      <c r="S4806">
        <f t="shared" si="135"/>
        <v>8.7898788560498813E-3</v>
      </c>
    </row>
    <row r="4807" spans="17:19" x14ac:dyDescent="0.25">
      <c r="Q4807">
        <v>4806</v>
      </c>
      <c r="R4807">
        <v>0.78293217517009961</v>
      </c>
      <c r="S4807">
        <f t="shared" si="135"/>
        <v>8.4835181378301126E-3</v>
      </c>
    </row>
    <row r="4808" spans="17:19" x14ac:dyDescent="0.25">
      <c r="Q4808">
        <v>4807</v>
      </c>
      <c r="R4808">
        <v>0.68378472380359145</v>
      </c>
      <c r="S4808">
        <f t="shared" si="135"/>
        <v>5.026147482209223E-3</v>
      </c>
    </row>
    <row r="4809" spans="17:19" x14ac:dyDescent="0.25">
      <c r="Q4809">
        <v>4808</v>
      </c>
      <c r="R4809">
        <v>0.6718910950597653</v>
      </c>
      <c r="S4809">
        <f t="shared" si="135"/>
        <v>4.6487186791724566E-3</v>
      </c>
    </row>
    <row r="4810" spans="17:19" x14ac:dyDescent="0.25">
      <c r="Q4810">
        <v>4809</v>
      </c>
      <c r="R4810">
        <v>0.58871143407071114</v>
      </c>
      <c r="S4810">
        <f t="shared" si="135"/>
        <v>2.1348886787917075E-3</v>
      </c>
    </row>
    <row r="4811" spans="17:19" x14ac:dyDescent="0.25">
      <c r="Q4811">
        <v>4810</v>
      </c>
      <c r="R4811">
        <v>0.77447680653026707</v>
      </c>
      <c r="S4811">
        <f t="shared" si="135"/>
        <v>8.1596290792734262E-3</v>
      </c>
    </row>
    <row r="4812" spans="17:19" x14ac:dyDescent="0.25">
      <c r="Q4812">
        <v>4811</v>
      </c>
      <c r="R4812">
        <v>0.32769241818998951</v>
      </c>
      <c r="S4812">
        <f t="shared" si="135"/>
        <v>-5.4953278285973612E-3</v>
      </c>
    </row>
    <row r="4813" spans="17:19" x14ac:dyDescent="0.25">
      <c r="Q4813">
        <v>4812</v>
      </c>
      <c r="R4813">
        <v>0.70547401848439906</v>
      </c>
      <c r="S4813">
        <f t="shared" si="135"/>
        <v>5.7305555163861318E-3</v>
      </c>
    </row>
    <row r="4814" spans="17:19" x14ac:dyDescent="0.25">
      <c r="Q4814">
        <v>4813</v>
      </c>
      <c r="R4814">
        <v>0.71253628379904022</v>
      </c>
      <c r="S4814">
        <f t="shared" si="135"/>
        <v>5.9649620383276794E-3</v>
      </c>
    </row>
    <row r="4815" spans="17:19" x14ac:dyDescent="0.25">
      <c r="Q4815">
        <v>4814</v>
      </c>
      <c r="R4815">
        <v>0.8736552786477918</v>
      </c>
      <c r="S4815">
        <f t="shared" si="135"/>
        <v>1.2599547239828555E-2</v>
      </c>
    </row>
    <row r="4816" spans="17:19" x14ac:dyDescent="0.25">
      <c r="Q4816">
        <v>4815</v>
      </c>
      <c r="R4816">
        <v>0.89816201297940945</v>
      </c>
      <c r="S4816">
        <f t="shared" si="135"/>
        <v>1.4048228613100922E-2</v>
      </c>
    </row>
    <row r="4817" spans="17:19" x14ac:dyDescent="0.25">
      <c r="Q4817">
        <v>4816</v>
      </c>
      <c r="R4817">
        <v>0.16570265724734079</v>
      </c>
      <c r="S4817">
        <f t="shared" si="135"/>
        <v>-1.1469462948969E-2</v>
      </c>
    </row>
    <row r="4818" spans="17:19" x14ac:dyDescent="0.25">
      <c r="Q4818">
        <v>4817</v>
      </c>
      <c r="R4818">
        <v>0.5813681264144247</v>
      </c>
      <c r="S4818">
        <f t="shared" si="135"/>
        <v>1.9205357347193872E-3</v>
      </c>
    </row>
    <row r="4819" spans="17:19" x14ac:dyDescent="0.25">
      <c r="Q4819">
        <v>4818</v>
      </c>
      <c r="R4819">
        <v>0.3987472752073673</v>
      </c>
      <c r="S4819">
        <f t="shared" si="135"/>
        <v>-3.3366097536607084E-3</v>
      </c>
    </row>
    <row r="4820" spans="17:19" x14ac:dyDescent="0.25">
      <c r="Q4820">
        <v>4819</v>
      </c>
      <c r="R4820">
        <v>0.57793665868641086</v>
      </c>
      <c r="S4820">
        <f t="shared" ref="S4820:S4883" si="136">_xlfn.NORM.INV(R4820,$K$12,$K$14)</f>
        <v>1.8206585758146013E-3</v>
      </c>
    </row>
    <row r="4821" spans="17:19" x14ac:dyDescent="0.25">
      <c r="Q4821">
        <v>4820</v>
      </c>
      <c r="R4821">
        <v>0.28063153511782357</v>
      </c>
      <c r="S4821">
        <f t="shared" si="136"/>
        <v>-7.0278260499877301E-3</v>
      </c>
    </row>
    <row r="4822" spans="17:19" x14ac:dyDescent="0.25">
      <c r="Q4822">
        <v>4821</v>
      </c>
      <c r="R4822">
        <v>0.47411245240528999</v>
      </c>
      <c r="S4822">
        <f t="shared" si="136"/>
        <v>-1.1556813679223748E-3</v>
      </c>
    </row>
    <row r="4823" spans="17:19" x14ac:dyDescent="0.25">
      <c r="Q4823">
        <v>4822</v>
      </c>
      <c r="R4823">
        <v>0.23952619561009347</v>
      </c>
      <c r="S4823">
        <f t="shared" si="136"/>
        <v>-8.4714357127568182E-3</v>
      </c>
    </row>
    <row r="4824" spans="17:19" x14ac:dyDescent="0.25">
      <c r="Q4824">
        <v>4823</v>
      </c>
      <c r="R4824">
        <v>0.48540957936535356</v>
      </c>
      <c r="S4824">
        <f t="shared" si="136"/>
        <v>-8.3301522458774911E-4</v>
      </c>
    </row>
    <row r="4825" spans="17:19" x14ac:dyDescent="0.25">
      <c r="Q4825">
        <v>4824</v>
      </c>
      <c r="R4825">
        <v>0.24670654091027833</v>
      </c>
      <c r="S4825">
        <f t="shared" si="136"/>
        <v>-8.2104241348513202E-3</v>
      </c>
    </row>
    <row r="4826" spans="17:19" x14ac:dyDescent="0.25">
      <c r="Q4826">
        <v>4825</v>
      </c>
      <c r="R4826">
        <v>0.86977732880383318</v>
      </c>
      <c r="S4826">
        <f t="shared" si="136"/>
        <v>1.2389002504570441E-2</v>
      </c>
    </row>
    <row r="4827" spans="17:19" x14ac:dyDescent="0.25">
      <c r="Q4827">
        <v>4826</v>
      </c>
      <c r="R4827">
        <v>0.85023502121386929</v>
      </c>
      <c r="S4827">
        <f t="shared" si="136"/>
        <v>1.1388779624483409E-2</v>
      </c>
    </row>
    <row r="4828" spans="17:19" x14ac:dyDescent="0.25">
      <c r="Q4828">
        <v>4827</v>
      </c>
      <c r="R4828">
        <v>6.9021850094407311E-3</v>
      </c>
      <c r="S4828">
        <f t="shared" si="136"/>
        <v>-2.8436538306209177E-2</v>
      </c>
    </row>
    <row r="4829" spans="17:19" x14ac:dyDescent="0.25">
      <c r="Q4829">
        <v>4828</v>
      </c>
      <c r="R4829">
        <v>0.31239896427221092</v>
      </c>
      <c r="S4829">
        <f t="shared" si="136"/>
        <v>-5.9820015246417665E-3</v>
      </c>
    </row>
    <row r="4830" spans="17:19" x14ac:dyDescent="0.25">
      <c r="Q4830">
        <v>4829</v>
      </c>
      <c r="R4830">
        <v>0.44693133202042123</v>
      </c>
      <c r="S4830">
        <f t="shared" si="136"/>
        <v>-1.93497059726623E-3</v>
      </c>
    </row>
    <row r="4831" spans="17:19" x14ac:dyDescent="0.25">
      <c r="Q4831">
        <v>4830</v>
      </c>
      <c r="R4831">
        <v>0.17238995307663352</v>
      </c>
      <c r="S4831">
        <f t="shared" si="136"/>
        <v>-1.1167632300250177E-2</v>
      </c>
    </row>
    <row r="4832" spans="17:19" x14ac:dyDescent="0.25">
      <c r="Q4832">
        <v>4831</v>
      </c>
      <c r="R4832">
        <v>0.37755347749566448</v>
      </c>
      <c r="S4832">
        <f t="shared" si="136"/>
        <v>-3.9661397063995791E-3</v>
      </c>
    </row>
    <row r="4833" spans="17:19" x14ac:dyDescent="0.25">
      <c r="Q4833">
        <v>4832</v>
      </c>
      <c r="R4833">
        <v>0.62955621851423504</v>
      </c>
      <c r="S4833">
        <f t="shared" si="136"/>
        <v>3.346193657945831E-3</v>
      </c>
    </row>
    <row r="4834" spans="17:19" x14ac:dyDescent="0.25">
      <c r="Q4834">
        <v>4833</v>
      </c>
      <c r="R4834">
        <v>0.1710697893781139</v>
      </c>
      <c r="S4834">
        <f t="shared" si="136"/>
        <v>-1.1226615008866431E-2</v>
      </c>
    </row>
    <row r="4835" spans="17:19" x14ac:dyDescent="0.25">
      <c r="Q4835">
        <v>4834</v>
      </c>
      <c r="R4835">
        <v>6.1999158308443381E-2</v>
      </c>
      <c r="S4835">
        <f t="shared" si="136"/>
        <v>-1.792068804232259E-2</v>
      </c>
    </row>
    <row r="4836" spans="17:19" x14ac:dyDescent="0.25">
      <c r="Q4836">
        <v>4835</v>
      </c>
      <c r="R4836">
        <v>0.70730070016821645</v>
      </c>
      <c r="S4836">
        <f t="shared" si="136"/>
        <v>5.7909320322410036E-3</v>
      </c>
    </row>
    <row r="4837" spans="17:19" x14ac:dyDescent="0.25">
      <c r="Q4837">
        <v>4836</v>
      </c>
      <c r="R4837">
        <v>0.64673331266943568</v>
      </c>
      <c r="S4837">
        <f t="shared" si="136"/>
        <v>3.867801951761402E-3</v>
      </c>
    </row>
    <row r="4838" spans="17:19" x14ac:dyDescent="0.25">
      <c r="Q4838">
        <v>4837</v>
      </c>
      <c r="R4838">
        <v>0.42984390801157679</v>
      </c>
      <c r="S4838">
        <f t="shared" si="136"/>
        <v>-2.4283085795295881E-3</v>
      </c>
    </row>
    <row r="4839" spans="17:19" x14ac:dyDescent="0.25">
      <c r="Q4839">
        <v>4838</v>
      </c>
      <c r="R4839">
        <v>0.1623579449037309</v>
      </c>
      <c r="S4839">
        <f t="shared" si="136"/>
        <v>-1.1623380972123275E-2</v>
      </c>
    </row>
    <row r="4840" spans="17:19" x14ac:dyDescent="0.25">
      <c r="Q4840">
        <v>4839</v>
      </c>
      <c r="R4840">
        <v>1.3726406614957609E-2</v>
      </c>
      <c r="S4840">
        <f t="shared" si="136"/>
        <v>-2.5508651336264326E-2</v>
      </c>
    </row>
    <row r="4841" spans="17:19" x14ac:dyDescent="0.25">
      <c r="Q4841">
        <v>4840</v>
      </c>
      <c r="R4841">
        <v>0.18980096274502478</v>
      </c>
      <c r="S4841">
        <f t="shared" si="136"/>
        <v>-1.0415075207454987E-2</v>
      </c>
    </row>
    <row r="4842" spans="17:19" x14ac:dyDescent="0.25">
      <c r="Q4842">
        <v>4841</v>
      </c>
      <c r="R4842">
        <v>7.9671122801180716E-2</v>
      </c>
      <c r="S4842">
        <f t="shared" si="136"/>
        <v>-1.6430906199467753E-2</v>
      </c>
    </row>
    <row r="4843" spans="17:19" x14ac:dyDescent="0.25">
      <c r="Q4843">
        <v>4842</v>
      </c>
      <c r="R4843">
        <v>0.84553356315652262</v>
      </c>
      <c r="S4843">
        <f t="shared" si="136"/>
        <v>1.1161438982273555E-2</v>
      </c>
    </row>
    <row r="4844" spans="17:19" x14ac:dyDescent="0.25">
      <c r="Q4844">
        <v>4843</v>
      </c>
      <c r="R4844">
        <v>4.7361491874388095E-3</v>
      </c>
      <c r="S4844">
        <f t="shared" si="136"/>
        <v>-2.9940973932293207E-2</v>
      </c>
    </row>
    <row r="4845" spans="17:19" x14ac:dyDescent="0.25">
      <c r="Q4845">
        <v>4844</v>
      </c>
      <c r="R4845">
        <v>0.3436261874160017</v>
      </c>
      <c r="S4845">
        <f t="shared" si="136"/>
        <v>-4.9979604869748902E-3</v>
      </c>
    </row>
    <row r="4846" spans="17:19" x14ac:dyDescent="0.25">
      <c r="Q4846">
        <v>4845</v>
      </c>
      <c r="R4846">
        <v>0.81036764535858785</v>
      </c>
      <c r="S4846">
        <f t="shared" si="136"/>
        <v>9.5886635249263861E-3</v>
      </c>
    </row>
    <row r="4847" spans="17:19" x14ac:dyDescent="0.25">
      <c r="Q4847">
        <v>4846</v>
      </c>
      <c r="R4847">
        <v>0.67495369024478902</v>
      </c>
      <c r="S4847">
        <f t="shared" si="136"/>
        <v>4.7453581863636136E-3</v>
      </c>
    </row>
    <row r="4848" spans="17:19" x14ac:dyDescent="0.25">
      <c r="Q4848">
        <v>4847</v>
      </c>
      <c r="R4848">
        <v>0.94939837452695797</v>
      </c>
      <c r="S4848">
        <f t="shared" si="136"/>
        <v>1.8234730065788889E-2</v>
      </c>
    </row>
    <row r="4849" spans="17:19" x14ac:dyDescent="0.25">
      <c r="Q4849">
        <v>4848</v>
      </c>
      <c r="R4849">
        <v>0.17577515734292448</v>
      </c>
      <c r="S4849">
        <f t="shared" si="136"/>
        <v>-1.1017690219835532E-2</v>
      </c>
    </row>
    <row r="4850" spans="17:19" x14ac:dyDescent="0.25">
      <c r="Q4850">
        <v>4849</v>
      </c>
      <c r="R4850">
        <v>2.6413489772283305E-2</v>
      </c>
      <c r="S4850">
        <f t="shared" si="136"/>
        <v>-2.2451154748417877E-2</v>
      </c>
    </row>
    <row r="4851" spans="17:19" x14ac:dyDescent="0.25">
      <c r="Q4851">
        <v>4850</v>
      </c>
      <c r="R4851">
        <v>0.96870568119037714</v>
      </c>
      <c r="S4851">
        <f t="shared" si="136"/>
        <v>2.0772968618084597E-2</v>
      </c>
    </row>
    <row r="4852" spans="17:19" x14ac:dyDescent="0.25">
      <c r="Q4852">
        <v>4851</v>
      </c>
      <c r="R4852">
        <v>0.15888855270500524</v>
      </c>
      <c r="S4852">
        <f t="shared" si="136"/>
        <v>-1.178523339749948E-2</v>
      </c>
    </row>
    <row r="4853" spans="17:19" x14ac:dyDescent="0.25">
      <c r="Q4853">
        <v>4852</v>
      </c>
      <c r="R4853">
        <v>0.54285113745926694</v>
      </c>
      <c r="S4853">
        <f t="shared" si="136"/>
        <v>8.0790417839393756E-4</v>
      </c>
    </row>
    <row r="4854" spans="17:19" x14ac:dyDescent="0.25">
      <c r="Q4854">
        <v>4853</v>
      </c>
      <c r="R4854">
        <v>0.30019372656888454</v>
      </c>
      <c r="S4854">
        <f t="shared" si="136"/>
        <v>-6.3777971154998295E-3</v>
      </c>
    </row>
    <row r="4855" spans="17:19" x14ac:dyDescent="0.25">
      <c r="Q4855">
        <v>4854</v>
      </c>
      <c r="R4855">
        <v>0.3696801111774547</v>
      </c>
      <c r="S4855">
        <f t="shared" si="136"/>
        <v>-4.202697072614392E-3</v>
      </c>
    </row>
    <row r="4856" spans="17:19" x14ac:dyDescent="0.25">
      <c r="Q4856">
        <v>4855</v>
      </c>
      <c r="R4856">
        <v>0.66663502781945305</v>
      </c>
      <c r="S4856">
        <f t="shared" si="136"/>
        <v>4.4837076381360093E-3</v>
      </c>
    </row>
    <row r="4857" spans="17:19" x14ac:dyDescent="0.25">
      <c r="Q4857">
        <v>4856</v>
      </c>
      <c r="R4857">
        <v>0.93509513545055134</v>
      </c>
      <c r="S4857">
        <f t="shared" si="136"/>
        <v>1.6821453689226305E-2</v>
      </c>
    </row>
    <row r="4858" spans="17:19" x14ac:dyDescent="0.25">
      <c r="Q4858">
        <v>4857</v>
      </c>
      <c r="R4858">
        <v>0.19515522769599392</v>
      </c>
      <c r="S4858">
        <f t="shared" si="136"/>
        <v>-1.0192316562907271E-2</v>
      </c>
    </row>
    <row r="4859" spans="17:19" x14ac:dyDescent="0.25">
      <c r="Q4859">
        <v>4858</v>
      </c>
      <c r="R4859">
        <v>0.7953230404056183</v>
      </c>
      <c r="S4859">
        <f t="shared" si="136"/>
        <v>8.9716606455766974E-3</v>
      </c>
    </row>
    <row r="4860" spans="17:19" x14ac:dyDescent="0.25">
      <c r="Q4860">
        <v>4859</v>
      </c>
      <c r="R4860">
        <v>0.66375794831357204</v>
      </c>
      <c r="S4860">
        <f t="shared" si="136"/>
        <v>4.3938201779080109E-3</v>
      </c>
    </row>
    <row r="4861" spans="17:19" x14ac:dyDescent="0.25">
      <c r="Q4861">
        <v>4860</v>
      </c>
      <c r="R4861">
        <v>0.35819379772451276</v>
      </c>
      <c r="S4861">
        <f t="shared" si="136"/>
        <v>-4.5507968326222231E-3</v>
      </c>
    </row>
    <row r="4862" spans="17:19" x14ac:dyDescent="0.25">
      <c r="Q4862">
        <v>4861</v>
      </c>
      <c r="R4862">
        <v>0.60149001148333125</v>
      </c>
      <c r="S4862">
        <f t="shared" si="136"/>
        <v>2.5101166053974966E-3</v>
      </c>
    </row>
    <row r="4863" spans="17:19" x14ac:dyDescent="0.25">
      <c r="Q4863">
        <v>4862</v>
      </c>
      <c r="R4863">
        <v>0.70719319746829123</v>
      </c>
      <c r="S4863">
        <f t="shared" si="136"/>
        <v>5.7873739651719998E-3</v>
      </c>
    </row>
    <row r="4864" spans="17:19" x14ac:dyDescent="0.25">
      <c r="Q4864">
        <v>4863</v>
      </c>
      <c r="R4864">
        <v>0.39813604990209595</v>
      </c>
      <c r="S4864">
        <f t="shared" si="136"/>
        <v>-3.3546315426480956E-3</v>
      </c>
    </row>
    <row r="4865" spans="17:19" x14ac:dyDescent="0.25">
      <c r="Q4865">
        <v>4864</v>
      </c>
      <c r="R4865">
        <v>0.30688502011201668</v>
      </c>
      <c r="S4865">
        <f t="shared" si="136"/>
        <v>-6.1599476998548779E-3</v>
      </c>
    </row>
    <row r="4866" spans="17:19" x14ac:dyDescent="0.25">
      <c r="Q4866">
        <v>4865</v>
      </c>
      <c r="R4866">
        <v>0.92126773400168893</v>
      </c>
      <c r="S4866">
        <f t="shared" si="136"/>
        <v>1.5669829114480831E-2</v>
      </c>
    </row>
    <row r="4867" spans="17:19" x14ac:dyDescent="0.25">
      <c r="Q4867">
        <v>4866</v>
      </c>
      <c r="R4867">
        <v>0.74226991707403278</v>
      </c>
      <c r="S4867">
        <f t="shared" si="136"/>
        <v>6.9839902857932856E-3</v>
      </c>
    </row>
    <row r="4868" spans="17:19" x14ac:dyDescent="0.25">
      <c r="Q4868">
        <v>4867</v>
      </c>
      <c r="R4868">
        <v>0.75965785997639734</v>
      </c>
      <c r="S4868">
        <f t="shared" si="136"/>
        <v>7.6080751326574915E-3</v>
      </c>
    </row>
    <row r="4869" spans="17:19" x14ac:dyDescent="0.25">
      <c r="Q4869">
        <v>4868</v>
      </c>
      <c r="R4869">
        <v>0.72128650103584713</v>
      </c>
      <c r="S4869">
        <f t="shared" si="136"/>
        <v>6.2592130740668182E-3</v>
      </c>
    </row>
    <row r="4870" spans="17:19" x14ac:dyDescent="0.25">
      <c r="Q4870">
        <v>4869</v>
      </c>
      <c r="R4870">
        <v>6.3521369779566572E-2</v>
      </c>
      <c r="S4870">
        <f t="shared" si="136"/>
        <v>-1.7780291305000182E-2</v>
      </c>
    </row>
    <row r="4871" spans="17:19" x14ac:dyDescent="0.25">
      <c r="Q4871">
        <v>4870</v>
      </c>
      <c r="R4871">
        <v>0.57723042801172642</v>
      </c>
      <c r="S4871">
        <f t="shared" si="136"/>
        <v>1.8001244709131201E-3</v>
      </c>
    </row>
    <row r="4872" spans="17:19" x14ac:dyDescent="0.25">
      <c r="Q4872">
        <v>4871</v>
      </c>
      <c r="R4872">
        <v>0.57162091650232305</v>
      </c>
      <c r="S4872">
        <f t="shared" si="136"/>
        <v>1.6372747671242413E-3</v>
      </c>
    </row>
    <row r="4873" spans="17:19" x14ac:dyDescent="0.25">
      <c r="Q4873">
        <v>4872</v>
      </c>
      <c r="R4873">
        <v>0.23994195015570163</v>
      </c>
      <c r="S4873">
        <f t="shared" si="136"/>
        <v>-8.4562078866445931E-3</v>
      </c>
    </row>
    <row r="4874" spans="17:19" x14ac:dyDescent="0.25">
      <c r="Q4874">
        <v>4873</v>
      </c>
      <c r="R4874">
        <v>0.11588049385738741</v>
      </c>
      <c r="S4874">
        <f t="shared" si="136"/>
        <v>-1.4024694434402733E-2</v>
      </c>
    </row>
    <row r="4875" spans="17:19" x14ac:dyDescent="0.25">
      <c r="Q4875">
        <v>4874</v>
      </c>
      <c r="R4875">
        <v>0.15584377924702741</v>
      </c>
      <c r="S4875">
        <f t="shared" si="136"/>
        <v>-1.1929195594762779E-2</v>
      </c>
    </row>
    <row r="4876" spans="17:19" x14ac:dyDescent="0.25">
      <c r="Q4876">
        <v>4875</v>
      </c>
      <c r="R4876">
        <v>0.68822883763947207</v>
      </c>
      <c r="S4876">
        <f t="shared" si="136"/>
        <v>5.1687040383049943E-3</v>
      </c>
    </row>
    <row r="4877" spans="17:19" x14ac:dyDescent="0.25">
      <c r="Q4877">
        <v>4876</v>
      </c>
      <c r="R4877">
        <v>0.44155635198448617</v>
      </c>
      <c r="S4877">
        <f t="shared" si="136"/>
        <v>-2.0898027339566862E-3</v>
      </c>
    </row>
    <row r="4878" spans="17:19" x14ac:dyDescent="0.25">
      <c r="Q4878">
        <v>4877</v>
      </c>
      <c r="R4878">
        <v>0.23874995453616454</v>
      </c>
      <c r="S4878">
        <f t="shared" si="136"/>
        <v>-8.4999057498848351E-3</v>
      </c>
    </row>
    <row r="4879" spans="17:19" x14ac:dyDescent="0.25">
      <c r="Q4879">
        <v>4878</v>
      </c>
      <c r="R4879">
        <v>0.15951884248979076</v>
      </c>
      <c r="S4879">
        <f t="shared" si="136"/>
        <v>-1.1755658914869899E-2</v>
      </c>
    </row>
    <row r="4880" spans="17:19" x14ac:dyDescent="0.25">
      <c r="Q4880">
        <v>4879</v>
      </c>
      <c r="R4880">
        <v>0.81840782961150238</v>
      </c>
      <c r="S4880">
        <f t="shared" si="136"/>
        <v>9.9307551805157043E-3</v>
      </c>
    </row>
    <row r="4881" spans="17:19" x14ac:dyDescent="0.25">
      <c r="Q4881">
        <v>4880</v>
      </c>
      <c r="R4881">
        <v>0.20186561437421868</v>
      </c>
      <c r="S4881">
        <f t="shared" si="136"/>
        <v>-9.9183163407171645E-3</v>
      </c>
    </row>
    <row r="4882" spans="17:19" x14ac:dyDescent="0.25">
      <c r="Q4882">
        <v>4881</v>
      </c>
      <c r="R4882">
        <v>0.74207519183370885</v>
      </c>
      <c r="S4882">
        <f t="shared" si="136"/>
        <v>6.9771291707879249E-3</v>
      </c>
    </row>
    <row r="4883" spans="17:19" x14ac:dyDescent="0.25">
      <c r="Q4883">
        <v>4882</v>
      </c>
      <c r="R4883">
        <v>0.45212141270280293</v>
      </c>
      <c r="S4883">
        <f t="shared" si="136"/>
        <v>-1.785731271317747E-3</v>
      </c>
    </row>
    <row r="4884" spans="17:19" x14ac:dyDescent="0.25">
      <c r="Q4884">
        <v>4883</v>
      </c>
      <c r="R4884">
        <v>0.10963889502689717</v>
      </c>
      <c r="S4884">
        <f t="shared" ref="S4884:S4947" si="137">_xlfn.NORM.INV(R4884,$K$12,$K$14)</f>
        <v>-1.4395845376658417E-2</v>
      </c>
    </row>
    <row r="4885" spans="17:19" x14ac:dyDescent="0.25">
      <c r="Q4885">
        <v>4884</v>
      </c>
      <c r="R4885">
        <v>0.249208790564588</v>
      </c>
      <c r="S4885">
        <f t="shared" si="137"/>
        <v>-8.1204271075095424E-3</v>
      </c>
    </row>
    <row r="4886" spans="17:19" x14ac:dyDescent="0.25">
      <c r="Q4886">
        <v>4885</v>
      </c>
      <c r="R4886">
        <v>0.45349563027823225</v>
      </c>
      <c r="S4886">
        <f t="shared" si="137"/>
        <v>-1.7462564738833799E-3</v>
      </c>
    </row>
    <row r="4887" spans="17:19" x14ac:dyDescent="0.25">
      <c r="Q4887">
        <v>4886</v>
      </c>
      <c r="R4887">
        <v>0.46483749411607944</v>
      </c>
      <c r="S4887">
        <f t="shared" si="137"/>
        <v>-1.4210240503944663E-3</v>
      </c>
    </row>
    <row r="4888" spans="17:19" x14ac:dyDescent="0.25">
      <c r="Q4888">
        <v>4887</v>
      </c>
      <c r="R4888">
        <v>0.4380573856608726</v>
      </c>
      <c r="S4888">
        <f t="shared" si="137"/>
        <v>-2.1907591626832042E-3</v>
      </c>
    </row>
    <row r="4889" spans="17:19" x14ac:dyDescent="0.25">
      <c r="Q4889">
        <v>4888</v>
      </c>
      <c r="R4889">
        <v>0.14234119941483481</v>
      </c>
      <c r="S4889">
        <f t="shared" si="137"/>
        <v>-1.2591166765058337E-2</v>
      </c>
    </row>
    <row r="4890" spans="17:19" x14ac:dyDescent="0.25">
      <c r="Q4890">
        <v>4889</v>
      </c>
      <c r="R4890">
        <v>0.48805326612066358</v>
      </c>
      <c r="S4890">
        <f t="shared" si="137"/>
        <v>-7.5756465886695802E-4</v>
      </c>
    </row>
    <row r="4891" spans="17:19" x14ac:dyDescent="0.25">
      <c r="Q4891">
        <v>4890</v>
      </c>
      <c r="R4891">
        <v>0.16494679494518782</v>
      </c>
      <c r="S4891">
        <f t="shared" si="137"/>
        <v>-1.1504069031576861E-2</v>
      </c>
    </row>
    <row r="4892" spans="17:19" x14ac:dyDescent="0.25">
      <c r="Q4892">
        <v>4891</v>
      </c>
      <c r="R4892">
        <v>0.22776212223674808</v>
      </c>
      <c r="S4892">
        <f t="shared" si="137"/>
        <v>-8.9085152992931377E-3</v>
      </c>
    </row>
    <row r="4893" spans="17:19" x14ac:dyDescent="0.25">
      <c r="Q4893">
        <v>4892</v>
      </c>
      <c r="R4893">
        <v>0.5659322799679577</v>
      </c>
      <c r="S4893">
        <f t="shared" si="137"/>
        <v>1.4725563375695273E-3</v>
      </c>
    </row>
    <row r="4894" spans="17:19" x14ac:dyDescent="0.25">
      <c r="Q4894">
        <v>4893</v>
      </c>
      <c r="R4894">
        <v>0.79130283343501384</v>
      </c>
      <c r="S4894">
        <f t="shared" si="137"/>
        <v>8.8114261168441513E-3</v>
      </c>
    </row>
    <row r="4895" spans="17:19" x14ac:dyDescent="0.25">
      <c r="Q4895">
        <v>4894</v>
      </c>
      <c r="R4895">
        <v>0.92441692100971773</v>
      </c>
      <c r="S4895">
        <f t="shared" si="137"/>
        <v>1.5917605262004808E-2</v>
      </c>
    </row>
    <row r="4896" spans="17:19" x14ac:dyDescent="0.25">
      <c r="Q4896">
        <v>4895</v>
      </c>
      <c r="R4896">
        <v>0.8716364634417233</v>
      </c>
      <c r="S4896">
        <f t="shared" si="137"/>
        <v>1.2489388819486257E-2</v>
      </c>
    </row>
    <row r="4897" spans="17:19" x14ac:dyDescent="0.25">
      <c r="Q4897">
        <v>4896</v>
      </c>
      <c r="R4897">
        <v>0.96623959809553617</v>
      </c>
      <c r="S4897">
        <f t="shared" si="137"/>
        <v>2.0387080357346123E-2</v>
      </c>
    </row>
    <row r="4898" spans="17:19" x14ac:dyDescent="0.25">
      <c r="Q4898">
        <v>4897</v>
      </c>
      <c r="R4898">
        <v>0.73544350201804287</v>
      </c>
      <c r="S4898">
        <f t="shared" si="137"/>
        <v>6.7450367808269225E-3</v>
      </c>
    </row>
    <row r="4899" spans="17:19" x14ac:dyDescent="0.25">
      <c r="Q4899">
        <v>4898</v>
      </c>
      <c r="R4899">
        <v>0.82217773875809108</v>
      </c>
      <c r="S4899">
        <f t="shared" si="137"/>
        <v>1.0094415201409865E-2</v>
      </c>
    </row>
    <row r="4900" spans="17:19" x14ac:dyDescent="0.25">
      <c r="Q4900">
        <v>4899</v>
      </c>
      <c r="R4900">
        <v>0.28484613898754785</v>
      </c>
      <c r="S4900">
        <f t="shared" si="137"/>
        <v>-6.8860188268095235E-3</v>
      </c>
    </row>
    <row r="4901" spans="17:19" x14ac:dyDescent="0.25">
      <c r="Q4901">
        <v>4900</v>
      </c>
      <c r="R4901">
        <v>0.93244232906698088</v>
      </c>
      <c r="S4901">
        <f t="shared" si="137"/>
        <v>1.6586786900083753E-2</v>
      </c>
    </row>
    <row r="4902" spans="17:19" x14ac:dyDescent="0.25">
      <c r="Q4902">
        <v>4901</v>
      </c>
      <c r="R4902">
        <v>0.80798052347304539</v>
      </c>
      <c r="S4902">
        <f t="shared" si="137"/>
        <v>9.4888272256716585E-3</v>
      </c>
    </row>
    <row r="4903" spans="17:19" x14ac:dyDescent="0.25">
      <c r="Q4903">
        <v>4902</v>
      </c>
      <c r="R4903">
        <v>0.35853212367725562</v>
      </c>
      <c r="S4903">
        <f t="shared" si="137"/>
        <v>-4.540489780229571E-3</v>
      </c>
    </row>
    <row r="4904" spans="17:19" x14ac:dyDescent="0.25">
      <c r="Q4904">
        <v>4903</v>
      </c>
      <c r="R4904">
        <v>0.66612771925039371</v>
      </c>
      <c r="S4904">
        <f t="shared" si="137"/>
        <v>4.4678359360473489E-3</v>
      </c>
    </row>
    <row r="4905" spans="17:19" x14ac:dyDescent="0.25">
      <c r="Q4905">
        <v>4904</v>
      </c>
      <c r="R4905">
        <v>0.49623409312663669</v>
      </c>
      <c r="S4905">
        <f t="shared" si="137"/>
        <v>-5.24164867301633E-4</v>
      </c>
    </row>
    <row r="4906" spans="17:19" x14ac:dyDescent="0.25">
      <c r="Q4906">
        <v>4905</v>
      </c>
      <c r="R4906">
        <v>0.37738790438828684</v>
      </c>
      <c r="S4906">
        <f t="shared" si="137"/>
        <v>-3.9710982813115367E-3</v>
      </c>
    </row>
    <row r="4907" spans="17:19" x14ac:dyDescent="0.25">
      <c r="Q4907">
        <v>4906</v>
      </c>
      <c r="R4907">
        <v>0.69763733471083644</v>
      </c>
      <c r="S4907">
        <f t="shared" si="137"/>
        <v>5.4734583486841931E-3</v>
      </c>
    </row>
    <row r="4908" spans="17:19" x14ac:dyDescent="0.25">
      <c r="Q4908">
        <v>4907</v>
      </c>
      <c r="R4908">
        <v>0.44922104794486784</v>
      </c>
      <c r="S4908">
        <f t="shared" si="137"/>
        <v>-1.8690997816761131E-3</v>
      </c>
    </row>
    <row r="4909" spans="17:19" x14ac:dyDescent="0.25">
      <c r="Q4909">
        <v>4908</v>
      </c>
      <c r="R4909">
        <v>0.81967849548808869</v>
      </c>
      <c r="S4909">
        <f t="shared" si="137"/>
        <v>9.9856771094710747E-3</v>
      </c>
    </row>
    <row r="4910" spans="17:19" x14ac:dyDescent="0.25">
      <c r="Q4910">
        <v>4909</v>
      </c>
      <c r="R4910">
        <v>0.67215727209862208</v>
      </c>
      <c r="S4910">
        <f t="shared" si="137"/>
        <v>4.6571032553001847E-3</v>
      </c>
    </row>
    <row r="4911" spans="17:19" x14ac:dyDescent="0.25">
      <c r="Q4911">
        <v>4910</v>
      </c>
      <c r="R4911">
        <v>0.10674171982314162</v>
      </c>
      <c r="S4911">
        <f t="shared" si="137"/>
        <v>-1.4573285398516295E-2</v>
      </c>
    </row>
    <row r="4912" spans="17:19" x14ac:dyDescent="0.25">
      <c r="Q4912">
        <v>4911</v>
      </c>
      <c r="R4912">
        <v>0.29646069659668028</v>
      </c>
      <c r="S4912">
        <f t="shared" si="137"/>
        <v>-6.5002849320944227E-3</v>
      </c>
    </row>
    <row r="4913" spans="17:19" x14ac:dyDescent="0.25">
      <c r="Q4913">
        <v>4912</v>
      </c>
      <c r="R4913">
        <v>0.52374534869727984</v>
      </c>
      <c r="S4913">
        <f t="shared" si="137"/>
        <v>2.609699826186639E-4</v>
      </c>
    </row>
    <row r="4914" spans="17:19" x14ac:dyDescent="0.25">
      <c r="Q4914">
        <v>4913</v>
      </c>
      <c r="R4914">
        <v>0.50317733939351272</v>
      </c>
      <c r="S4914">
        <f t="shared" si="137"/>
        <v>-3.2611270759779799E-4</v>
      </c>
    </row>
    <row r="4915" spans="17:19" x14ac:dyDescent="0.25">
      <c r="Q4915">
        <v>4914</v>
      </c>
      <c r="R4915">
        <v>0.11637764793800831</v>
      </c>
      <c r="S4915">
        <f t="shared" si="137"/>
        <v>-1.3995749846439151E-2</v>
      </c>
    </row>
    <row r="4916" spans="17:19" x14ac:dyDescent="0.25">
      <c r="Q4916">
        <v>4915</v>
      </c>
      <c r="R4916">
        <v>0.79679108939022436</v>
      </c>
      <c r="S4916">
        <f t="shared" si="137"/>
        <v>9.0306385161260123E-3</v>
      </c>
    </row>
    <row r="4917" spans="17:19" x14ac:dyDescent="0.25">
      <c r="Q4917">
        <v>4916</v>
      </c>
      <c r="R4917">
        <v>0.9566050129364202</v>
      </c>
      <c r="S4917">
        <f t="shared" si="137"/>
        <v>1.907147492016464E-2</v>
      </c>
    </row>
    <row r="4918" spans="17:19" x14ac:dyDescent="0.25">
      <c r="Q4918">
        <v>4917</v>
      </c>
      <c r="R4918">
        <v>0.23545077500673228</v>
      </c>
      <c r="S4918">
        <f t="shared" si="137"/>
        <v>-8.6214789854042323E-3</v>
      </c>
    </row>
    <row r="4919" spans="17:19" x14ac:dyDescent="0.25">
      <c r="Q4919">
        <v>4918</v>
      </c>
      <c r="R4919">
        <v>0.59847648539326315</v>
      </c>
      <c r="S4919">
        <f t="shared" si="137"/>
        <v>2.4213559737923341E-3</v>
      </c>
    </row>
    <row r="4920" spans="17:19" x14ac:dyDescent="0.25">
      <c r="Q4920">
        <v>4919</v>
      </c>
      <c r="R4920">
        <v>7.1892058457024066E-2</v>
      </c>
      <c r="S4920">
        <f t="shared" si="137"/>
        <v>-1.7051726596864495E-2</v>
      </c>
    </row>
    <row r="4921" spans="17:19" x14ac:dyDescent="0.25">
      <c r="Q4921">
        <v>4920</v>
      </c>
      <c r="R4921">
        <v>0.12077042957403727</v>
      </c>
      <c r="S4921">
        <f t="shared" si="137"/>
        <v>-1.3743726430278455E-2</v>
      </c>
    </row>
    <row r="4922" spans="17:19" x14ac:dyDescent="0.25">
      <c r="Q4922">
        <v>4921</v>
      </c>
      <c r="R4922">
        <v>0.58047568323657084</v>
      </c>
      <c r="S4922">
        <f t="shared" si="137"/>
        <v>1.8945430419433239E-3</v>
      </c>
    </row>
    <row r="4923" spans="17:19" x14ac:dyDescent="0.25">
      <c r="Q4923">
        <v>4922</v>
      </c>
      <c r="R4923">
        <v>0.83216755191769709</v>
      </c>
      <c r="S4923">
        <f t="shared" si="137"/>
        <v>1.0539010099703462E-2</v>
      </c>
    </row>
    <row r="4924" spans="17:19" x14ac:dyDescent="0.25">
      <c r="Q4924">
        <v>4923</v>
      </c>
      <c r="R4924">
        <v>8.8848721060994729E-2</v>
      </c>
      <c r="S4924">
        <f t="shared" si="137"/>
        <v>-1.5754868414871451E-2</v>
      </c>
    </row>
    <row r="4925" spans="17:19" x14ac:dyDescent="0.25">
      <c r="Q4925">
        <v>4924</v>
      </c>
      <c r="R4925">
        <v>0.67571210537210591</v>
      </c>
      <c r="S4925">
        <f t="shared" si="137"/>
        <v>4.7693471593995822E-3</v>
      </c>
    </row>
    <row r="4926" spans="17:19" x14ac:dyDescent="0.25">
      <c r="Q4926">
        <v>4925</v>
      </c>
      <c r="R4926">
        <v>0.77640354561153901</v>
      </c>
      <c r="S4926">
        <f t="shared" si="137"/>
        <v>8.2328160287298852E-3</v>
      </c>
    </row>
    <row r="4927" spans="17:19" x14ac:dyDescent="0.25">
      <c r="Q4927">
        <v>4926</v>
      </c>
      <c r="R4927">
        <v>0.3867791586248881</v>
      </c>
      <c r="S4927">
        <f t="shared" si="137"/>
        <v>-3.6908822775410252E-3</v>
      </c>
    </row>
    <row r="4928" spans="17:19" x14ac:dyDescent="0.25">
      <c r="Q4928">
        <v>4927</v>
      </c>
      <c r="R4928">
        <v>0.39394161687579232</v>
      </c>
      <c r="S4928">
        <f t="shared" si="137"/>
        <v>-3.4785046826206014E-3</v>
      </c>
    </row>
    <row r="4929" spans="17:19" x14ac:dyDescent="0.25">
      <c r="Q4929">
        <v>4928</v>
      </c>
      <c r="R4929">
        <v>0.97762255309039958</v>
      </c>
      <c r="S4929">
        <f t="shared" si="137"/>
        <v>2.2421263772715444E-2</v>
      </c>
    </row>
    <row r="4930" spans="17:19" x14ac:dyDescent="0.25">
      <c r="Q4930">
        <v>4929</v>
      </c>
      <c r="R4930">
        <v>0.56727411287902063</v>
      </c>
      <c r="S4930">
        <f t="shared" si="137"/>
        <v>1.5113731035192137E-3</v>
      </c>
    </row>
    <row r="4931" spans="17:19" x14ac:dyDescent="0.25">
      <c r="Q4931">
        <v>4930</v>
      </c>
      <c r="R4931">
        <v>0.61300600928313498</v>
      </c>
      <c r="S4931">
        <f t="shared" si="137"/>
        <v>2.8510073367493463E-3</v>
      </c>
    </row>
    <row r="4932" spans="17:19" x14ac:dyDescent="0.25">
      <c r="Q4932">
        <v>4931</v>
      </c>
      <c r="R4932">
        <v>0.6085789418976828</v>
      </c>
      <c r="S4932">
        <f t="shared" si="137"/>
        <v>2.7196290689313566E-3</v>
      </c>
    </row>
    <row r="4933" spans="17:19" x14ac:dyDescent="0.25">
      <c r="Q4933">
        <v>4932</v>
      </c>
      <c r="R4933">
        <v>0.54244501842691928</v>
      </c>
      <c r="S4933">
        <f t="shared" si="137"/>
        <v>7.9625337472074165E-4</v>
      </c>
    </row>
    <row r="4934" spans="17:19" x14ac:dyDescent="0.25">
      <c r="Q4934">
        <v>4933</v>
      </c>
      <c r="R4934">
        <v>0.66334891055521428</v>
      </c>
      <c r="S4934">
        <f t="shared" si="137"/>
        <v>4.3810652380678484E-3</v>
      </c>
    </row>
    <row r="4935" spans="17:19" x14ac:dyDescent="0.25">
      <c r="Q4935">
        <v>4934</v>
      </c>
      <c r="R4935">
        <v>0.17029083237448317</v>
      </c>
      <c r="S4935">
        <f t="shared" si="137"/>
        <v>-1.1261554129980846E-2</v>
      </c>
    </row>
    <row r="4936" spans="17:19" x14ac:dyDescent="0.25">
      <c r="Q4936">
        <v>4935</v>
      </c>
      <c r="R4936">
        <v>9.5043251175014665E-2</v>
      </c>
      <c r="S4936">
        <f t="shared" si="137"/>
        <v>-1.5327509439606396E-2</v>
      </c>
    </row>
    <row r="4937" spans="17:19" x14ac:dyDescent="0.25">
      <c r="Q4937">
        <v>4936</v>
      </c>
      <c r="R4937">
        <v>0.43665808996151456</v>
      </c>
      <c r="S4937">
        <f t="shared" si="137"/>
        <v>-2.2311720160109218E-3</v>
      </c>
    </row>
    <row r="4938" spans="17:19" x14ac:dyDescent="0.25">
      <c r="Q4938">
        <v>4937</v>
      </c>
      <c r="R4938">
        <v>0.68624748645159095</v>
      </c>
      <c r="S4938">
        <f t="shared" si="137"/>
        <v>5.1050400486254109E-3</v>
      </c>
    </row>
    <row r="4939" spans="17:19" x14ac:dyDescent="0.25">
      <c r="Q4939">
        <v>4938</v>
      </c>
      <c r="R4939">
        <v>0.38894373000130011</v>
      </c>
      <c r="S4939">
        <f t="shared" si="137"/>
        <v>-3.626582560533323E-3</v>
      </c>
    </row>
    <row r="4940" spans="17:19" x14ac:dyDescent="0.25">
      <c r="Q4940">
        <v>4939</v>
      </c>
      <c r="R4940">
        <v>6.4626850650113532E-3</v>
      </c>
      <c r="S4940">
        <f t="shared" si="137"/>
        <v>-2.87040103854477E-2</v>
      </c>
    </row>
    <row r="4941" spans="17:19" x14ac:dyDescent="0.25">
      <c r="Q4941">
        <v>4940</v>
      </c>
      <c r="R4941">
        <v>0.42440470959703203</v>
      </c>
      <c r="S4941">
        <f t="shared" si="137"/>
        <v>-2.5860979822939162E-3</v>
      </c>
    </row>
    <row r="4942" spans="17:19" x14ac:dyDescent="0.25">
      <c r="Q4942">
        <v>4941</v>
      </c>
      <c r="R4942">
        <v>0.72716856639354577</v>
      </c>
      <c r="S4942">
        <f t="shared" si="137"/>
        <v>6.4595411700972107E-3</v>
      </c>
    </row>
    <row r="4943" spans="17:19" x14ac:dyDescent="0.25">
      <c r="Q4943">
        <v>4942</v>
      </c>
      <c r="R4943">
        <v>0.18049924035865583</v>
      </c>
      <c r="S4943">
        <f t="shared" si="137"/>
        <v>-1.0811468879674629E-2</v>
      </c>
    </row>
    <row r="4944" spans="17:19" x14ac:dyDescent="0.25">
      <c r="Q4944">
        <v>4943</v>
      </c>
      <c r="R4944">
        <v>0.50947863571445606</v>
      </c>
      <c r="S4944">
        <f t="shared" si="137"/>
        <v>-1.4634963871998537E-4</v>
      </c>
    </row>
    <row r="4945" spans="17:19" x14ac:dyDescent="0.25">
      <c r="Q4945">
        <v>4944</v>
      </c>
      <c r="R4945">
        <v>0.39138287801578375</v>
      </c>
      <c r="S4945">
        <f t="shared" si="137"/>
        <v>-3.5542488968755954E-3</v>
      </c>
    </row>
    <row r="4946" spans="17:19" x14ac:dyDescent="0.25">
      <c r="Q4946">
        <v>4945</v>
      </c>
      <c r="R4946">
        <v>0.55089034729295683</v>
      </c>
      <c r="S4946">
        <f t="shared" si="137"/>
        <v>1.0388146683461036E-3</v>
      </c>
    </row>
    <row r="4947" spans="17:19" x14ac:dyDescent="0.25">
      <c r="Q4947">
        <v>4946</v>
      </c>
      <c r="R4947">
        <v>0.95184652024521854</v>
      </c>
      <c r="S4947">
        <f t="shared" si="137"/>
        <v>1.8507601406699527E-2</v>
      </c>
    </row>
    <row r="4948" spans="17:19" x14ac:dyDescent="0.25">
      <c r="Q4948">
        <v>4947</v>
      </c>
      <c r="R4948">
        <v>0.96898550642025594</v>
      </c>
      <c r="S4948">
        <f t="shared" ref="S4948:S5011" si="138">_xlfn.NORM.INV(R4948,$K$12,$K$14)</f>
        <v>2.0818326431839947E-2</v>
      </c>
    </row>
    <row r="4949" spans="17:19" x14ac:dyDescent="0.25">
      <c r="Q4949">
        <v>4948</v>
      </c>
      <c r="R4949">
        <v>0.8984423722505388</v>
      </c>
      <c r="S4949">
        <f t="shared" si="138"/>
        <v>1.4066185552411951E-2</v>
      </c>
    </row>
    <row r="4950" spans="17:19" x14ac:dyDescent="0.25">
      <c r="Q4950">
        <v>4949</v>
      </c>
      <c r="R4950">
        <v>0.30648132032987363</v>
      </c>
      <c r="S4950">
        <f t="shared" si="138"/>
        <v>-6.1730307217690381E-3</v>
      </c>
    </row>
    <row r="4951" spans="17:19" x14ac:dyDescent="0.25">
      <c r="Q4951">
        <v>4950</v>
      </c>
      <c r="R4951">
        <v>0.44864590715627295</v>
      </c>
      <c r="S4951">
        <f t="shared" si="138"/>
        <v>-1.8856408364765905E-3</v>
      </c>
    </row>
    <row r="4952" spans="17:19" x14ac:dyDescent="0.25">
      <c r="Q4952">
        <v>4951</v>
      </c>
      <c r="R4952">
        <v>0.81799744335486668</v>
      </c>
      <c r="S4952">
        <f t="shared" si="138"/>
        <v>9.9130685081937168E-3</v>
      </c>
    </row>
    <row r="4953" spans="17:19" x14ac:dyDescent="0.25">
      <c r="Q4953">
        <v>4952</v>
      </c>
      <c r="R4953">
        <v>0.37854993269208503</v>
      </c>
      <c r="S4953">
        <f t="shared" si="138"/>
        <v>-3.9363121085642817E-3</v>
      </c>
    </row>
    <row r="4954" spans="17:19" x14ac:dyDescent="0.25">
      <c r="Q4954">
        <v>4953</v>
      </c>
      <c r="R4954">
        <v>1.8253188588858493E-2</v>
      </c>
      <c r="S4954">
        <f t="shared" si="138"/>
        <v>-2.4213939322752207E-2</v>
      </c>
    </row>
    <row r="4955" spans="17:19" x14ac:dyDescent="0.25">
      <c r="Q4955">
        <v>4954</v>
      </c>
      <c r="R4955">
        <v>0.69546322950669881</v>
      </c>
      <c r="S4955">
        <f t="shared" si="138"/>
        <v>5.4026678278225613E-3</v>
      </c>
    </row>
    <row r="4956" spans="17:19" x14ac:dyDescent="0.25">
      <c r="Q4956">
        <v>4955</v>
      </c>
      <c r="R4956">
        <v>0.87416470818935632</v>
      </c>
      <c r="S4956">
        <f t="shared" si="138"/>
        <v>1.2627538109090841E-2</v>
      </c>
    </row>
    <row r="4957" spans="17:19" x14ac:dyDescent="0.25">
      <c r="Q4957">
        <v>4956</v>
      </c>
      <c r="R4957">
        <v>0.27579205989247702</v>
      </c>
      <c r="S4957">
        <f t="shared" si="138"/>
        <v>-7.1919359457947021E-3</v>
      </c>
    </row>
    <row r="4958" spans="17:19" x14ac:dyDescent="0.25">
      <c r="Q4958">
        <v>4957</v>
      </c>
      <c r="R4958">
        <v>0.25672266916572761</v>
      </c>
      <c r="S4958">
        <f t="shared" si="138"/>
        <v>-7.8530180451592858E-3</v>
      </c>
    </row>
    <row r="4959" spans="17:19" x14ac:dyDescent="0.25">
      <c r="Q4959">
        <v>4958</v>
      </c>
      <c r="R4959">
        <v>0.34088439508632096</v>
      </c>
      <c r="S4959">
        <f t="shared" si="138"/>
        <v>-5.0828974440465914E-3</v>
      </c>
    </row>
    <row r="4960" spans="17:19" x14ac:dyDescent="0.25">
      <c r="Q4960">
        <v>4959</v>
      </c>
      <c r="R4960">
        <v>0.55801127310962628</v>
      </c>
      <c r="S4960">
        <f t="shared" si="138"/>
        <v>1.2438480246546855E-3</v>
      </c>
    </row>
    <row r="4961" spans="17:19" x14ac:dyDescent="0.25">
      <c r="Q4961">
        <v>4960</v>
      </c>
      <c r="R4961">
        <v>0.25598682641464976</v>
      </c>
      <c r="S4961">
        <f t="shared" si="138"/>
        <v>-7.879022720570868E-3</v>
      </c>
    </row>
    <row r="4962" spans="17:19" x14ac:dyDescent="0.25">
      <c r="Q4962">
        <v>4961</v>
      </c>
      <c r="R4962">
        <v>4.7729235049605467E-2</v>
      </c>
      <c r="S4962">
        <f t="shared" si="138"/>
        <v>-1.9389498314920536E-2</v>
      </c>
    </row>
    <row r="4963" spans="17:19" x14ac:dyDescent="0.25">
      <c r="Q4963">
        <v>4962</v>
      </c>
      <c r="R4963">
        <v>0.91134785338099678</v>
      </c>
      <c r="S4963">
        <f t="shared" si="138"/>
        <v>1.4935298702806929E-2</v>
      </c>
    </row>
    <row r="4964" spans="17:19" x14ac:dyDescent="0.25">
      <c r="Q4964">
        <v>4963</v>
      </c>
      <c r="R4964">
        <v>0.18245130418298672</v>
      </c>
      <c r="S4964">
        <f t="shared" si="138"/>
        <v>-1.0727245674390174E-2</v>
      </c>
    </row>
    <row r="4965" spans="17:19" x14ac:dyDescent="0.25">
      <c r="Q4965">
        <v>4964</v>
      </c>
      <c r="R4965">
        <v>0.52295912436284475</v>
      </c>
      <c r="S4965">
        <f t="shared" si="138"/>
        <v>2.3850516751004383E-4</v>
      </c>
    </row>
    <row r="4966" spans="17:19" x14ac:dyDescent="0.25">
      <c r="Q4966">
        <v>4965</v>
      </c>
      <c r="R4966">
        <v>0.1749978059914159</v>
      </c>
      <c r="S4966">
        <f t="shared" si="138"/>
        <v>-1.105195834925315E-2</v>
      </c>
    </row>
    <row r="4967" spans="17:19" x14ac:dyDescent="0.25">
      <c r="Q4967">
        <v>4966</v>
      </c>
      <c r="R4967">
        <v>0.10107186337366425</v>
      </c>
      <c r="S4967">
        <f t="shared" si="138"/>
        <v>-1.4930872896287117E-2</v>
      </c>
    </row>
    <row r="4968" spans="17:19" x14ac:dyDescent="0.25">
      <c r="Q4968">
        <v>4967</v>
      </c>
      <c r="R4968">
        <v>0.70496846030112403</v>
      </c>
      <c r="S4968">
        <f t="shared" si="138"/>
        <v>5.7138761233205661E-3</v>
      </c>
    </row>
    <row r="4969" spans="17:19" x14ac:dyDescent="0.25">
      <c r="Q4969">
        <v>4968</v>
      </c>
      <c r="R4969">
        <v>0.37594586228941385</v>
      </c>
      <c r="S4969">
        <f t="shared" si="138"/>
        <v>-4.0143131456600485E-3</v>
      </c>
    </row>
    <row r="4970" spans="17:19" x14ac:dyDescent="0.25">
      <c r="Q4970">
        <v>4969</v>
      </c>
      <c r="R4970">
        <v>0.97737178101216549</v>
      </c>
      <c r="S4970">
        <f t="shared" si="138"/>
        <v>2.2367919897490481E-2</v>
      </c>
    </row>
    <row r="4971" spans="17:19" x14ac:dyDescent="0.25">
      <c r="Q4971">
        <v>4970</v>
      </c>
      <c r="R4971">
        <v>9.7285121984980405E-2</v>
      </c>
      <c r="S4971">
        <f t="shared" si="138"/>
        <v>-1.5177913778459637E-2</v>
      </c>
    </row>
    <row r="4972" spans="17:19" x14ac:dyDescent="0.25">
      <c r="Q4972">
        <v>4971</v>
      </c>
      <c r="R4972">
        <v>0.74293519394564556</v>
      </c>
      <c r="S4972">
        <f t="shared" si="138"/>
        <v>7.0074515516396077E-3</v>
      </c>
    </row>
    <row r="4973" spans="17:19" x14ac:dyDescent="0.25">
      <c r="Q4973">
        <v>4972</v>
      </c>
      <c r="R4973">
        <v>0.79757513072012209</v>
      </c>
      <c r="S4973">
        <f t="shared" si="138"/>
        <v>9.0622410106364626E-3</v>
      </c>
    </row>
    <row r="4974" spans="17:19" x14ac:dyDescent="0.25">
      <c r="Q4974">
        <v>4973</v>
      </c>
      <c r="R4974">
        <v>0.58276746750151553</v>
      </c>
      <c r="S4974">
        <f t="shared" si="138"/>
        <v>1.9613166102388263E-3</v>
      </c>
    </row>
    <row r="4975" spans="17:19" x14ac:dyDescent="0.25">
      <c r="Q4975">
        <v>4974</v>
      </c>
      <c r="R4975">
        <v>0.11153434937339501</v>
      </c>
      <c r="S4975">
        <f t="shared" si="138"/>
        <v>-1.4281571868668238E-2</v>
      </c>
    </row>
    <row r="4976" spans="17:19" x14ac:dyDescent="0.25">
      <c r="Q4976">
        <v>4975</v>
      </c>
      <c r="R4976">
        <v>0.92047253635556869</v>
      </c>
      <c r="S4976">
        <f t="shared" si="138"/>
        <v>1.5608455639790493E-2</v>
      </c>
    </row>
    <row r="4977" spans="17:19" x14ac:dyDescent="0.25">
      <c r="Q4977">
        <v>4976</v>
      </c>
      <c r="R4977">
        <v>5.0693618423822695E-3</v>
      </c>
      <c r="S4977">
        <f t="shared" si="138"/>
        <v>-2.9674027328773226E-2</v>
      </c>
    </row>
    <row r="4978" spans="17:19" x14ac:dyDescent="0.25">
      <c r="Q4978">
        <v>4977</v>
      </c>
      <c r="R4978">
        <v>0.74228593504628881</v>
      </c>
      <c r="S4978">
        <f t="shared" si="138"/>
        <v>6.9845547964167663E-3</v>
      </c>
    </row>
    <row r="4979" spans="17:19" x14ac:dyDescent="0.25">
      <c r="Q4979">
        <v>4978</v>
      </c>
      <c r="R4979">
        <v>0.31314160704044314</v>
      </c>
      <c r="S4979">
        <f t="shared" si="138"/>
        <v>-5.9581395393452771E-3</v>
      </c>
    </row>
    <row r="4980" spans="17:19" x14ac:dyDescent="0.25">
      <c r="Q4980">
        <v>4979</v>
      </c>
      <c r="R4980">
        <v>0.46691525579488258</v>
      </c>
      <c r="S4980">
        <f t="shared" si="138"/>
        <v>-1.3615400395731276E-3</v>
      </c>
    </row>
    <row r="4981" spans="17:19" x14ac:dyDescent="0.25">
      <c r="Q4981">
        <v>4980</v>
      </c>
      <c r="R4981">
        <v>9.807400603659E-2</v>
      </c>
      <c r="S4981">
        <f t="shared" si="138"/>
        <v>-1.5125875349199638E-2</v>
      </c>
    </row>
    <row r="4982" spans="17:19" x14ac:dyDescent="0.25">
      <c r="Q4982">
        <v>4981</v>
      </c>
      <c r="R4982">
        <v>0.81490300129353521</v>
      </c>
      <c r="S4982">
        <f t="shared" si="138"/>
        <v>9.7804999270983042E-3</v>
      </c>
    </row>
    <row r="4983" spans="17:19" x14ac:dyDescent="0.25">
      <c r="Q4983">
        <v>4982</v>
      </c>
      <c r="R4983">
        <v>0.45021373076765525</v>
      </c>
      <c r="S4983">
        <f t="shared" si="138"/>
        <v>-1.8405574111008034E-3</v>
      </c>
    </row>
    <row r="4984" spans="17:19" x14ac:dyDescent="0.25">
      <c r="Q4984">
        <v>4983</v>
      </c>
      <c r="R4984">
        <v>0.73985131817020433</v>
      </c>
      <c r="S4984">
        <f t="shared" si="138"/>
        <v>6.8989607525004751E-3</v>
      </c>
    </row>
    <row r="4985" spans="17:19" x14ac:dyDescent="0.25">
      <c r="Q4985">
        <v>4984</v>
      </c>
      <c r="R4985">
        <v>0.67947828980926139</v>
      </c>
      <c r="S4985">
        <f t="shared" si="138"/>
        <v>4.8888177800416347E-3</v>
      </c>
    </row>
    <row r="4986" spans="17:19" x14ac:dyDescent="0.25">
      <c r="Q4986">
        <v>4985</v>
      </c>
      <c r="R4986">
        <v>0.24804616608944274</v>
      </c>
      <c r="S4986">
        <f t="shared" si="138"/>
        <v>-8.162182314332949E-3</v>
      </c>
    </row>
    <row r="4987" spans="17:19" x14ac:dyDescent="0.25">
      <c r="Q4987">
        <v>4986</v>
      </c>
      <c r="R4987">
        <v>0.73233011867643727</v>
      </c>
      <c r="S4987">
        <f t="shared" si="138"/>
        <v>6.637101232195841E-3</v>
      </c>
    </row>
    <row r="4988" spans="17:19" x14ac:dyDescent="0.25">
      <c r="Q4988">
        <v>4987</v>
      </c>
      <c r="R4988">
        <v>0.74558113595858522</v>
      </c>
      <c r="S4988">
        <f t="shared" si="138"/>
        <v>7.1010764000314173E-3</v>
      </c>
    </row>
    <row r="4989" spans="17:19" x14ac:dyDescent="0.25">
      <c r="Q4989">
        <v>4988</v>
      </c>
      <c r="R4989">
        <v>0.5606850472152356</v>
      </c>
      <c r="S4989">
        <f t="shared" si="138"/>
        <v>1.3209700455327855E-3</v>
      </c>
    </row>
    <row r="4990" spans="17:19" x14ac:dyDescent="0.25">
      <c r="Q4990">
        <v>4989</v>
      </c>
      <c r="R4990">
        <v>0.43017571196005755</v>
      </c>
      <c r="S4990">
        <f t="shared" si="138"/>
        <v>-2.4186958649522667E-3</v>
      </c>
    </row>
    <row r="4991" spans="17:19" x14ac:dyDescent="0.25">
      <c r="Q4991">
        <v>4990</v>
      </c>
      <c r="R4991">
        <v>0.11416656966730487</v>
      </c>
      <c r="S4991">
        <f t="shared" si="138"/>
        <v>-1.4125161653004507E-2</v>
      </c>
    </row>
    <row r="4992" spans="17:19" x14ac:dyDescent="0.25">
      <c r="Q4992">
        <v>4991</v>
      </c>
      <c r="R4992">
        <v>0.7837976111955296</v>
      </c>
      <c r="S4992">
        <f t="shared" si="138"/>
        <v>8.5170752144898346E-3</v>
      </c>
    </row>
    <row r="4993" spans="17:19" x14ac:dyDescent="0.25">
      <c r="Q4993">
        <v>4992</v>
      </c>
      <c r="R4993">
        <v>0.45743340131435417</v>
      </c>
      <c r="S4993">
        <f t="shared" si="138"/>
        <v>-1.6332297542832363E-3</v>
      </c>
    </row>
    <row r="4994" spans="17:19" x14ac:dyDescent="0.25">
      <c r="Q4994">
        <v>4993</v>
      </c>
      <c r="R4994">
        <v>8.6175012913702109E-2</v>
      </c>
      <c r="S4994">
        <f t="shared" si="138"/>
        <v>-1.5946190651701556E-2</v>
      </c>
    </row>
    <row r="4995" spans="17:19" x14ac:dyDescent="0.25">
      <c r="Q4995">
        <v>4994</v>
      </c>
      <c r="R4995">
        <v>0.38293201052530446</v>
      </c>
      <c r="S4995">
        <f t="shared" si="138"/>
        <v>-3.8054237831667121E-3</v>
      </c>
    </row>
    <row r="4996" spans="17:19" x14ac:dyDescent="0.25">
      <c r="Q4996">
        <v>4995</v>
      </c>
      <c r="R4996">
        <v>0.9668012018298594</v>
      </c>
      <c r="S4996">
        <f t="shared" si="138"/>
        <v>2.0472863622145891E-2</v>
      </c>
    </row>
    <row r="4997" spans="17:19" x14ac:dyDescent="0.25">
      <c r="Q4997">
        <v>4996</v>
      </c>
      <c r="R4997">
        <v>0.45635487517739226</v>
      </c>
      <c r="S4997">
        <f t="shared" si="138"/>
        <v>-1.6641745278894865E-3</v>
      </c>
    </row>
    <row r="4998" spans="17:19" x14ac:dyDescent="0.25">
      <c r="Q4998">
        <v>4997</v>
      </c>
      <c r="R4998">
        <v>0.86958385765992141</v>
      </c>
      <c r="S4998">
        <f t="shared" si="138"/>
        <v>1.2378612942180824E-2</v>
      </c>
    </row>
    <row r="4999" spans="17:19" x14ac:dyDescent="0.25">
      <c r="Q4999">
        <v>4998</v>
      </c>
      <c r="R4999">
        <v>0.70998117709066788</v>
      </c>
      <c r="S4999">
        <f t="shared" si="138"/>
        <v>5.8798467242993169E-3</v>
      </c>
    </row>
    <row r="5000" spans="17:19" x14ac:dyDescent="0.25">
      <c r="Q5000">
        <v>4999</v>
      </c>
      <c r="R5000">
        <v>0.82753419220384705</v>
      </c>
      <c r="S5000">
        <f t="shared" si="138"/>
        <v>1.033076341127854E-2</v>
      </c>
    </row>
    <row r="5001" spans="17:19" x14ac:dyDescent="0.25">
      <c r="Q5001">
        <v>5000</v>
      </c>
      <c r="R5001">
        <v>0.6093911953084139</v>
      </c>
      <c r="S5001">
        <f t="shared" si="138"/>
        <v>2.7437018040344856E-3</v>
      </c>
    </row>
    <row r="5002" spans="17:19" x14ac:dyDescent="0.25">
      <c r="Q5002">
        <v>5001</v>
      </c>
      <c r="R5002">
        <v>0.32980860971882875</v>
      </c>
      <c r="S5002">
        <f t="shared" si="138"/>
        <v>-5.4287311421049207E-3</v>
      </c>
    </row>
    <row r="5003" spans="17:19" x14ac:dyDescent="0.25">
      <c r="Q5003">
        <v>5002</v>
      </c>
      <c r="R5003">
        <v>0.11704615025132437</v>
      </c>
      <c r="S5003">
        <f t="shared" si="138"/>
        <v>-1.3956967211522881E-2</v>
      </c>
    </row>
    <row r="5004" spans="17:19" x14ac:dyDescent="0.25">
      <c r="Q5004">
        <v>5003</v>
      </c>
      <c r="R5004">
        <v>0.69720602058117487</v>
      </c>
      <c r="S5004">
        <f t="shared" si="138"/>
        <v>5.4593963823298319E-3</v>
      </c>
    </row>
    <row r="5005" spans="17:19" x14ac:dyDescent="0.25">
      <c r="Q5005">
        <v>5004</v>
      </c>
      <c r="R5005">
        <v>2.6397347841400021E-2</v>
      </c>
      <c r="S5005">
        <f t="shared" si="138"/>
        <v>-2.2454156993903459E-2</v>
      </c>
    </row>
    <row r="5006" spans="17:19" x14ac:dyDescent="0.25">
      <c r="Q5006">
        <v>5005</v>
      </c>
      <c r="R5006">
        <v>0.70806788132954945</v>
      </c>
      <c r="S5006">
        <f t="shared" si="138"/>
        <v>5.8163414410190035E-3</v>
      </c>
    </row>
    <row r="5007" spans="17:19" x14ac:dyDescent="0.25">
      <c r="Q5007">
        <v>5006</v>
      </c>
      <c r="R5007">
        <v>0.46058699365906552</v>
      </c>
      <c r="S5007">
        <f t="shared" si="138"/>
        <v>-1.5427984877894822E-3</v>
      </c>
    </row>
    <row r="5008" spans="17:19" x14ac:dyDescent="0.25">
      <c r="Q5008">
        <v>5007</v>
      </c>
      <c r="R5008">
        <v>0.70454475697079999</v>
      </c>
      <c r="S5008">
        <f t="shared" si="138"/>
        <v>5.6999074276852038E-3</v>
      </c>
    </row>
    <row r="5009" spans="17:19" x14ac:dyDescent="0.25">
      <c r="Q5009">
        <v>5008</v>
      </c>
      <c r="R5009">
        <v>3.4575857780738684E-3</v>
      </c>
      <c r="S5009">
        <f t="shared" si="138"/>
        <v>-3.1151538021258956E-2</v>
      </c>
    </row>
    <row r="5010" spans="17:19" x14ac:dyDescent="0.25">
      <c r="Q5010">
        <v>5009</v>
      </c>
      <c r="R5010">
        <v>0.53416244605248187</v>
      </c>
      <c r="S5010">
        <f t="shared" si="138"/>
        <v>5.5890152131152053E-4</v>
      </c>
    </row>
    <row r="5011" spans="17:19" x14ac:dyDescent="0.25">
      <c r="Q5011">
        <v>5010</v>
      </c>
      <c r="R5011">
        <v>0.76215740092309603</v>
      </c>
      <c r="S5011">
        <f t="shared" si="138"/>
        <v>7.6997603187583877E-3</v>
      </c>
    </row>
    <row r="5012" spans="17:19" x14ac:dyDescent="0.25">
      <c r="Q5012">
        <v>5011</v>
      </c>
      <c r="R5012">
        <v>0.69103999111901671</v>
      </c>
      <c r="S5012">
        <f t="shared" ref="S5012:S5075" si="139">_xlfn.NORM.INV(R5012,$K$12,$K$14)</f>
        <v>5.2593324318083038E-3</v>
      </c>
    </row>
    <row r="5013" spans="17:19" x14ac:dyDescent="0.25">
      <c r="Q5013">
        <v>5012</v>
      </c>
      <c r="R5013">
        <v>0.33556681310852721</v>
      </c>
      <c r="S5013">
        <f t="shared" si="139"/>
        <v>-5.2483778438773285E-3</v>
      </c>
    </row>
    <row r="5014" spans="17:19" x14ac:dyDescent="0.25">
      <c r="Q5014">
        <v>5013</v>
      </c>
      <c r="R5014">
        <v>0.83797976614930081</v>
      </c>
      <c r="S5014">
        <f t="shared" si="139"/>
        <v>1.0805547358771025E-2</v>
      </c>
    </row>
    <row r="5015" spans="17:19" x14ac:dyDescent="0.25">
      <c r="Q5015">
        <v>5014</v>
      </c>
      <c r="R5015">
        <v>0.31276570478894206</v>
      </c>
      <c r="S5015">
        <f t="shared" si="139"/>
        <v>-5.9702146687308369E-3</v>
      </c>
    </row>
    <row r="5016" spans="17:19" x14ac:dyDescent="0.25">
      <c r="Q5016">
        <v>5015</v>
      </c>
      <c r="R5016">
        <v>0.19032967140808121</v>
      </c>
      <c r="S5016">
        <f t="shared" si="139"/>
        <v>-1.0392908966012616E-2</v>
      </c>
    </row>
    <row r="5017" spans="17:19" x14ac:dyDescent="0.25">
      <c r="Q5017">
        <v>5016</v>
      </c>
      <c r="R5017">
        <v>0.9456596406046115</v>
      </c>
      <c r="S5017">
        <f t="shared" si="139"/>
        <v>1.7837623300139546E-2</v>
      </c>
    </row>
    <row r="5018" spans="17:19" x14ac:dyDescent="0.25">
      <c r="Q5018">
        <v>5017</v>
      </c>
      <c r="R5018">
        <v>0.98194693966381996</v>
      </c>
      <c r="S5018">
        <f t="shared" si="139"/>
        <v>2.3431525487638622E-2</v>
      </c>
    </row>
    <row r="5019" spans="17:19" x14ac:dyDescent="0.25">
      <c r="Q5019">
        <v>5018</v>
      </c>
      <c r="R5019">
        <v>0.95744935770851436</v>
      </c>
      <c r="S5019">
        <f t="shared" si="139"/>
        <v>1.9176682787104514E-2</v>
      </c>
    </row>
    <row r="5020" spans="17:19" x14ac:dyDescent="0.25">
      <c r="Q5020">
        <v>5019</v>
      </c>
      <c r="R5020">
        <v>0.5453596456680293</v>
      </c>
      <c r="S5020">
        <f t="shared" si="139"/>
        <v>8.7989757353593091E-4</v>
      </c>
    </row>
    <row r="5021" spans="17:19" x14ac:dyDescent="0.25">
      <c r="Q5021">
        <v>5020</v>
      </c>
      <c r="R5021">
        <v>0.81052505239470718</v>
      </c>
      <c r="S5021">
        <f t="shared" si="139"/>
        <v>9.5952737998244025E-3</v>
      </c>
    </row>
    <row r="5022" spans="17:19" x14ac:dyDescent="0.25">
      <c r="Q5022">
        <v>5021</v>
      </c>
      <c r="R5022">
        <v>0.61200538677160043</v>
      </c>
      <c r="S5022">
        <f t="shared" si="139"/>
        <v>2.8212752295257949E-3</v>
      </c>
    </row>
    <row r="5023" spans="17:19" x14ac:dyDescent="0.25">
      <c r="Q5023">
        <v>5022</v>
      </c>
      <c r="R5023">
        <v>2.5554267775385164E-2</v>
      </c>
      <c r="S5023">
        <f t="shared" si="139"/>
        <v>-2.2613138429138754E-2</v>
      </c>
    </row>
    <row r="5024" spans="17:19" x14ac:dyDescent="0.25">
      <c r="Q5024">
        <v>5023</v>
      </c>
      <c r="R5024">
        <v>0.2777349508609076</v>
      </c>
      <c r="S5024">
        <f t="shared" si="139"/>
        <v>-7.1258837170973402E-3</v>
      </c>
    </row>
    <row r="5025" spans="17:19" x14ac:dyDescent="0.25">
      <c r="Q5025">
        <v>5024</v>
      </c>
      <c r="R5025">
        <v>0.17372111522770428</v>
      </c>
      <c r="S5025">
        <f t="shared" si="139"/>
        <v>-1.1108449219414897E-2</v>
      </c>
    </row>
    <row r="5026" spans="17:19" x14ac:dyDescent="0.25">
      <c r="Q5026">
        <v>5025</v>
      </c>
      <c r="R5026">
        <v>0.68183589216911289</v>
      </c>
      <c r="S5026">
        <f t="shared" si="139"/>
        <v>4.9639033495769303E-3</v>
      </c>
    </row>
    <row r="5027" spans="17:19" x14ac:dyDescent="0.25">
      <c r="Q5027">
        <v>5026</v>
      </c>
      <c r="R5027">
        <v>0.50870825973204525</v>
      </c>
      <c r="S5027">
        <f t="shared" si="139"/>
        <v>-1.6832960677236824E-4</v>
      </c>
    </row>
    <row r="5028" spans="17:19" x14ac:dyDescent="0.25">
      <c r="Q5028">
        <v>5027</v>
      </c>
      <c r="R5028">
        <v>0.50135675450415507</v>
      </c>
      <c r="S5028">
        <f t="shared" si="139"/>
        <v>-3.7804407244826528E-4</v>
      </c>
    </row>
    <row r="5029" spans="17:19" x14ac:dyDescent="0.25">
      <c r="Q5029">
        <v>5028</v>
      </c>
      <c r="R5029">
        <v>0.31887712046046524</v>
      </c>
      <c r="S5029">
        <f t="shared" si="139"/>
        <v>-5.7746591565379793E-3</v>
      </c>
    </row>
    <row r="5030" spans="17:19" x14ac:dyDescent="0.25">
      <c r="Q5030">
        <v>5029</v>
      </c>
      <c r="R5030">
        <v>0.82976968915525473</v>
      </c>
      <c r="S5030">
        <f t="shared" si="139"/>
        <v>1.0430784425879958E-2</v>
      </c>
    </row>
    <row r="5031" spans="17:19" x14ac:dyDescent="0.25">
      <c r="Q5031">
        <v>5030</v>
      </c>
      <c r="R5031">
        <v>0.74298594973092302</v>
      </c>
      <c r="S5031">
        <f t="shared" si="139"/>
        <v>7.0092427706113635E-3</v>
      </c>
    </row>
    <row r="5032" spans="17:19" x14ac:dyDescent="0.25">
      <c r="Q5032">
        <v>5031</v>
      </c>
      <c r="R5032">
        <v>0.89643074021562474</v>
      </c>
      <c r="S5032">
        <f t="shared" si="139"/>
        <v>1.3938130300416905E-2</v>
      </c>
    </row>
    <row r="5033" spans="17:19" x14ac:dyDescent="0.25">
      <c r="Q5033">
        <v>5032</v>
      </c>
      <c r="R5033">
        <v>0.69282052288538543</v>
      </c>
      <c r="S5033">
        <f t="shared" si="139"/>
        <v>5.3169211820618401E-3</v>
      </c>
    </row>
    <row r="5034" spans="17:19" x14ac:dyDescent="0.25">
      <c r="Q5034">
        <v>5033</v>
      </c>
      <c r="R5034">
        <v>0.51518699315445426</v>
      </c>
      <c r="S5034">
        <f t="shared" si="139"/>
        <v>1.6555158776014817E-5</v>
      </c>
    </row>
    <row r="5035" spans="17:19" x14ac:dyDescent="0.25">
      <c r="Q5035">
        <v>5034</v>
      </c>
      <c r="R5035">
        <v>0.36947019498374245</v>
      </c>
      <c r="S5035">
        <f t="shared" si="139"/>
        <v>-4.2090260498602655E-3</v>
      </c>
    </row>
    <row r="5036" spans="17:19" x14ac:dyDescent="0.25">
      <c r="Q5036">
        <v>5035</v>
      </c>
      <c r="R5036">
        <v>0.5731685914579544</v>
      </c>
      <c r="S5036">
        <f t="shared" si="139"/>
        <v>1.6821618926983232E-3</v>
      </c>
    </row>
    <row r="5037" spans="17:19" x14ac:dyDescent="0.25">
      <c r="Q5037">
        <v>5036</v>
      </c>
      <c r="R5037">
        <v>0.20723913560247686</v>
      </c>
      <c r="S5037">
        <f t="shared" si="139"/>
        <v>-9.7028149684719039E-3</v>
      </c>
    </row>
    <row r="5038" spans="17:19" x14ac:dyDescent="0.25">
      <c r="Q5038">
        <v>5037</v>
      </c>
      <c r="R5038">
        <v>0.69158151761321041</v>
      </c>
      <c r="S5038">
        <f t="shared" si="139"/>
        <v>5.2768318849813148E-3</v>
      </c>
    </row>
    <row r="5039" spans="17:19" x14ac:dyDescent="0.25">
      <c r="Q5039">
        <v>5038</v>
      </c>
      <c r="R5039">
        <v>9.0214132052429674E-3</v>
      </c>
      <c r="S5039">
        <f t="shared" si="139"/>
        <v>-2.7326175865986038E-2</v>
      </c>
    </row>
    <row r="5040" spans="17:19" x14ac:dyDescent="0.25">
      <c r="Q5040">
        <v>5039</v>
      </c>
      <c r="R5040">
        <v>0.6577963307611413</v>
      </c>
      <c r="S5040">
        <f t="shared" si="139"/>
        <v>4.2085073850887172E-3</v>
      </c>
    </row>
    <row r="5041" spans="17:19" x14ac:dyDescent="0.25">
      <c r="Q5041">
        <v>5040</v>
      </c>
      <c r="R5041">
        <v>0.3399631946999907</v>
      </c>
      <c r="S5041">
        <f t="shared" si="139"/>
        <v>-5.1114931740948652E-3</v>
      </c>
    </row>
    <row r="5042" spans="17:19" x14ac:dyDescent="0.25">
      <c r="Q5042">
        <v>5041</v>
      </c>
      <c r="R5042">
        <v>0.47875596080191241</v>
      </c>
      <c r="S5042">
        <f t="shared" si="139"/>
        <v>-1.022997320524381E-3</v>
      </c>
    </row>
    <row r="5043" spans="17:19" x14ac:dyDescent="0.25">
      <c r="Q5043">
        <v>5042</v>
      </c>
      <c r="R5043">
        <v>0.30366439865992179</v>
      </c>
      <c r="S5043">
        <f t="shared" si="139"/>
        <v>-6.2645343186155692E-3</v>
      </c>
    </row>
    <row r="5044" spans="17:19" x14ac:dyDescent="0.25">
      <c r="Q5044">
        <v>5043</v>
      </c>
      <c r="R5044">
        <v>0.51135888506806837</v>
      </c>
      <c r="S5044">
        <f t="shared" si="139"/>
        <v>-9.2698937558725696E-5</v>
      </c>
    </row>
    <row r="5045" spans="17:19" x14ac:dyDescent="0.25">
      <c r="Q5045">
        <v>5044</v>
      </c>
      <c r="R5045">
        <v>0.35217968578011927</v>
      </c>
      <c r="S5045">
        <f t="shared" si="139"/>
        <v>-4.7345921568449981E-3</v>
      </c>
    </row>
    <row r="5046" spans="17:19" x14ac:dyDescent="0.25">
      <c r="Q5046">
        <v>5045</v>
      </c>
      <c r="R5046">
        <v>0.84098037069255083</v>
      </c>
      <c r="S5046">
        <f t="shared" si="139"/>
        <v>1.0945588094501501E-2</v>
      </c>
    </row>
    <row r="5047" spans="17:19" x14ac:dyDescent="0.25">
      <c r="Q5047">
        <v>5046</v>
      </c>
      <c r="R5047">
        <v>0.10949872763722346</v>
      </c>
      <c r="S5047">
        <f t="shared" si="139"/>
        <v>-1.4404351914862524E-2</v>
      </c>
    </row>
    <row r="5048" spans="17:19" x14ac:dyDescent="0.25">
      <c r="Q5048">
        <v>5047</v>
      </c>
      <c r="R5048">
        <v>0.45537278413812743</v>
      </c>
      <c r="S5048">
        <f t="shared" si="139"/>
        <v>-1.692360432944849E-3</v>
      </c>
    </row>
    <row r="5049" spans="17:19" x14ac:dyDescent="0.25">
      <c r="Q5049">
        <v>5048</v>
      </c>
      <c r="R5049">
        <v>0.28070909402601674</v>
      </c>
      <c r="S5049">
        <f t="shared" si="139"/>
        <v>-7.0252072276057419E-3</v>
      </c>
    </row>
    <row r="5050" spans="17:19" x14ac:dyDescent="0.25">
      <c r="Q5050">
        <v>5049</v>
      </c>
      <c r="R5050">
        <v>0.28701628568221216</v>
      </c>
      <c r="S5050">
        <f t="shared" si="139"/>
        <v>-6.8133920432306896E-3</v>
      </c>
    </row>
    <row r="5051" spans="17:19" x14ac:dyDescent="0.25">
      <c r="Q5051">
        <v>5050</v>
      </c>
      <c r="R5051">
        <v>0.96639531066250828</v>
      </c>
      <c r="S5051">
        <f t="shared" si="139"/>
        <v>2.0410746561394726E-2</v>
      </c>
    </row>
    <row r="5052" spans="17:19" x14ac:dyDescent="0.25">
      <c r="Q5052">
        <v>5051</v>
      </c>
      <c r="R5052">
        <v>0.91710075080274933</v>
      </c>
      <c r="S5052">
        <f t="shared" si="139"/>
        <v>1.535325839775962E-2</v>
      </c>
    </row>
    <row r="5053" spans="17:19" x14ac:dyDescent="0.25">
      <c r="Q5053">
        <v>5052</v>
      </c>
      <c r="R5053">
        <v>0.37023346466850038</v>
      </c>
      <c r="S5053">
        <f t="shared" si="139"/>
        <v>-4.1860190595422097E-3</v>
      </c>
    </row>
    <row r="5054" spans="17:19" x14ac:dyDescent="0.25">
      <c r="Q5054">
        <v>5053</v>
      </c>
      <c r="R5054">
        <v>0.23983644051409769</v>
      </c>
      <c r="S5054">
        <f t="shared" si="139"/>
        <v>-8.460071020275543E-3</v>
      </c>
    </row>
    <row r="5055" spans="17:19" x14ac:dyDescent="0.25">
      <c r="Q5055">
        <v>5054</v>
      </c>
      <c r="R5055">
        <v>0.34756970380961316</v>
      </c>
      <c r="S5055">
        <f t="shared" si="139"/>
        <v>-4.8762403939657294E-3</v>
      </c>
    </row>
    <row r="5056" spans="17:19" x14ac:dyDescent="0.25">
      <c r="Q5056">
        <v>5055</v>
      </c>
      <c r="R5056">
        <v>0.90896930728172953</v>
      </c>
      <c r="S5056">
        <f t="shared" si="139"/>
        <v>1.4768397602460851E-2</v>
      </c>
    </row>
    <row r="5057" spans="17:19" x14ac:dyDescent="0.25">
      <c r="Q5057">
        <v>5056</v>
      </c>
      <c r="R5057">
        <v>0.57971354333874492</v>
      </c>
      <c r="S5057">
        <f t="shared" si="139"/>
        <v>1.8723550216092593E-3</v>
      </c>
    </row>
    <row r="5058" spans="17:19" x14ac:dyDescent="0.25">
      <c r="Q5058">
        <v>5057</v>
      </c>
      <c r="R5058">
        <v>0.76218530123460204</v>
      </c>
      <c r="S5058">
        <f t="shared" si="139"/>
        <v>7.7007866929640727E-3</v>
      </c>
    </row>
    <row r="5059" spans="17:19" x14ac:dyDescent="0.25">
      <c r="Q5059">
        <v>5058</v>
      </c>
      <c r="R5059">
        <v>0.8666944974169557</v>
      </c>
      <c r="S5059">
        <f t="shared" si="139"/>
        <v>1.2224703068128713E-2</v>
      </c>
    </row>
    <row r="5060" spans="17:19" x14ac:dyDescent="0.25">
      <c r="Q5060">
        <v>5059</v>
      </c>
      <c r="R5060">
        <v>1.2907306159658183E-2</v>
      </c>
      <c r="S5060">
        <f t="shared" si="139"/>
        <v>-2.5781429474356188E-2</v>
      </c>
    </row>
    <row r="5061" spans="17:19" x14ac:dyDescent="0.25">
      <c r="Q5061">
        <v>5060</v>
      </c>
      <c r="R5061">
        <v>0.67224437252136959</v>
      </c>
      <c r="S5061">
        <f t="shared" si="139"/>
        <v>4.6598475164742375E-3</v>
      </c>
    </row>
    <row r="5062" spans="17:19" x14ac:dyDescent="0.25">
      <c r="Q5062">
        <v>5061</v>
      </c>
      <c r="R5062">
        <v>0.41636739272593837</v>
      </c>
      <c r="S5062">
        <f t="shared" si="139"/>
        <v>-2.8200331574525792E-3</v>
      </c>
    </row>
    <row r="5063" spans="17:19" x14ac:dyDescent="0.25">
      <c r="Q5063">
        <v>5062</v>
      </c>
      <c r="R5063">
        <v>0.56208652067247045</v>
      </c>
      <c r="S5063">
        <f t="shared" si="139"/>
        <v>1.3614256588679111E-3</v>
      </c>
    </row>
    <row r="5064" spans="17:19" x14ac:dyDescent="0.25">
      <c r="Q5064">
        <v>5063</v>
      </c>
      <c r="R5064">
        <v>0.77394780955781739</v>
      </c>
      <c r="S5064">
        <f t="shared" si="139"/>
        <v>8.1395972369459578E-3</v>
      </c>
    </row>
    <row r="5065" spans="17:19" x14ac:dyDescent="0.25">
      <c r="Q5065">
        <v>5064</v>
      </c>
      <c r="R5065">
        <v>1.0469744227917244E-2</v>
      </c>
      <c r="S5065">
        <f t="shared" si="139"/>
        <v>-2.6692746286674278E-2</v>
      </c>
    </row>
    <row r="5066" spans="17:19" x14ac:dyDescent="0.25">
      <c r="Q5066">
        <v>5065</v>
      </c>
      <c r="R5066">
        <v>0.55929689714035447</v>
      </c>
      <c r="S5066">
        <f t="shared" si="139"/>
        <v>1.2809206722783611E-3</v>
      </c>
    </row>
    <row r="5067" spans="17:19" x14ac:dyDescent="0.25">
      <c r="Q5067">
        <v>5066</v>
      </c>
      <c r="R5067">
        <v>0.1413217746778237</v>
      </c>
      <c r="S5067">
        <f t="shared" si="139"/>
        <v>-1.2642828513070858E-2</v>
      </c>
    </row>
    <row r="5068" spans="17:19" x14ac:dyDescent="0.25">
      <c r="Q5068">
        <v>5067</v>
      </c>
      <c r="R5068">
        <v>0.86609337391733154</v>
      </c>
      <c r="S5068">
        <f t="shared" si="139"/>
        <v>1.2192972018139544E-2</v>
      </c>
    </row>
    <row r="5069" spans="17:19" x14ac:dyDescent="0.25">
      <c r="Q5069">
        <v>5068</v>
      </c>
      <c r="R5069">
        <v>0.4128692591949632</v>
      </c>
      <c r="S5069">
        <f t="shared" si="139"/>
        <v>-2.9221625339936317E-3</v>
      </c>
    </row>
    <row r="5070" spans="17:19" x14ac:dyDescent="0.25">
      <c r="Q5070">
        <v>5069</v>
      </c>
      <c r="R5070">
        <v>0.41874765227595512</v>
      </c>
      <c r="S5070">
        <f t="shared" si="139"/>
        <v>-2.7506515585434457E-3</v>
      </c>
    </row>
    <row r="5071" spans="17:19" x14ac:dyDescent="0.25">
      <c r="Q5071">
        <v>5070</v>
      </c>
      <c r="R5071">
        <v>0.58761498701595605</v>
      </c>
      <c r="S5071">
        <f t="shared" si="139"/>
        <v>2.1028274193779601E-3</v>
      </c>
    </row>
    <row r="5072" spans="17:19" x14ac:dyDescent="0.25">
      <c r="Q5072">
        <v>5071</v>
      </c>
      <c r="R5072">
        <v>0.85112731663359764</v>
      </c>
      <c r="S5072">
        <f t="shared" si="139"/>
        <v>1.1432461179015425E-2</v>
      </c>
    </row>
    <row r="5073" spans="17:19" x14ac:dyDescent="0.25">
      <c r="Q5073">
        <v>5072</v>
      </c>
      <c r="R5073">
        <v>0.52054856402637051</v>
      </c>
      <c r="S5073">
        <f t="shared" si="139"/>
        <v>1.6964368140967692E-4</v>
      </c>
    </row>
    <row r="5074" spans="17:19" x14ac:dyDescent="0.25">
      <c r="Q5074">
        <v>5073</v>
      </c>
      <c r="R5074">
        <v>0.56020741948862651</v>
      </c>
      <c r="S5074">
        <f t="shared" si="139"/>
        <v>1.3071876538096577E-3</v>
      </c>
    </row>
    <row r="5075" spans="17:19" x14ac:dyDescent="0.25">
      <c r="Q5075">
        <v>5074</v>
      </c>
      <c r="R5075">
        <v>0.99146509638463431</v>
      </c>
      <c r="S5075">
        <f t="shared" si="139"/>
        <v>2.6725540474023982E-2</v>
      </c>
    </row>
    <row r="5076" spans="17:19" x14ac:dyDescent="0.25">
      <c r="Q5076">
        <v>5075</v>
      </c>
      <c r="R5076">
        <v>0.25675433463031849</v>
      </c>
      <c r="S5076">
        <f t="shared" ref="S5076:S5139" si="140">_xlfn.NORM.INV(R5076,$K$12,$K$14)</f>
        <v>-7.8518998599932995E-3</v>
      </c>
    </row>
    <row r="5077" spans="17:19" x14ac:dyDescent="0.25">
      <c r="Q5077">
        <v>5076</v>
      </c>
      <c r="R5077">
        <v>0.83626627281039967</v>
      </c>
      <c r="S5077">
        <f t="shared" si="140"/>
        <v>1.0726334381337832E-2</v>
      </c>
    </row>
    <row r="5078" spans="17:19" x14ac:dyDescent="0.25">
      <c r="Q5078">
        <v>5077</v>
      </c>
      <c r="R5078">
        <v>0.16126535179381185</v>
      </c>
      <c r="S5078">
        <f t="shared" si="140"/>
        <v>-1.1674106427535604E-2</v>
      </c>
    </row>
    <row r="5079" spans="17:19" x14ac:dyDescent="0.25">
      <c r="Q5079">
        <v>5078</v>
      </c>
      <c r="R5079">
        <v>0.86900869763972699</v>
      </c>
      <c r="S5079">
        <f t="shared" si="140"/>
        <v>1.2347789171519252E-2</v>
      </c>
    </row>
    <row r="5080" spans="17:19" x14ac:dyDescent="0.25">
      <c r="Q5080">
        <v>5079</v>
      </c>
      <c r="R5080">
        <v>0.10566133656809362</v>
      </c>
      <c r="S5080">
        <f t="shared" si="140"/>
        <v>-1.4640343236108603E-2</v>
      </c>
    </row>
    <row r="5081" spans="17:19" x14ac:dyDescent="0.25">
      <c r="Q5081">
        <v>5080</v>
      </c>
      <c r="R5081">
        <v>0.78093637543807393</v>
      </c>
      <c r="S5081">
        <f t="shared" si="140"/>
        <v>8.4064247840548827E-3</v>
      </c>
    </row>
    <row r="5082" spans="17:19" x14ac:dyDescent="0.25">
      <c r="Q5082">
        <v>5081</v>
      </c>
      <c r="R5082">
        <v>0.86686622124055401</v>
      </c>
      <c r="S5082">
        <f t="shared" si="140"/>
        <v>1.2233785792313368E-2</v>
      </c>
    </row>
    <row r="5083" spans="17:19" x14ac:dyDescent="0.25">
      <c r="Q5083">
        <v>5082</v>
      </c>
      <c r="R5083">
        <v>0.39088369888552799</v>
      </c>
      <c r="S5083">
        <f t="shared" si="140"/>
        <v>-3.5690417940413091E-3</v>
      </c>
    </row>
    <row r="5084" spans="17:19" x14ac:dyDescent="0.25">
      <c r="Q5084">
        <v>5083</v>
      </c>
      <c r="R5084">
        <v>0.53343293242166145</v>
      </c>
      <c r="S5084">
        <f t="shared" si="140"/>
        <v>5.3801783641068334E-4</v>
      </c>
    </row>
    <row r="5085" spans="17:19" x14ac:dyDescent="0.25">
      <c r="Q5085">
        <v>5084</v>
      </c>
      <c r="R5085">
        <v>0.68941034025329084</v>
      </c>
      <c r="S5085">
        <f t="shared" si="140"/>
        <v>5.2067508583993919E-3</v>
      </c>
    </row>
    <row r="5086" spans="17:19" x14ac:dyDescent="0.25">
      <c r="Q5086">
        <v>5085</v>
      </c>
      <c r="R5086">
        <v>0.80330639051632025</v>
      </c>
      <c r="S5086">
        <f t="shared" si="140"/>
        <v>9.2955155796845927E-3</v>
      </c>
    </row>
    <row r="5087" spans="17:19" x14ac:dyDescent="0.25">
      <c r="Q5087">
        <v>5086</v>
      </c>
      <c r="R5087">
        <v>0.81360779938637307</v>
      </c>
      <c r="S5087">
        <f t="shared" si="140"/>
        <v>9.7254216290795156E-3</v>
      </c>
    </row>
    <row r="5088" spans="17:19" x14ac:dyDescent="0.25">
      <c r="Q5088">
        <v>5087</v>
      </c>
      <c r="R5088">
        <v>0.48465374522587978</v>
      </c>
      <c r="S5088">
        <f t="shared" si="140"/>
        <v>-8.5458987746105217E-4</v>
      </c>
    </row>
    <row r="5089" spans="17:19" x14ac:dyDescent="0.25">
      <c r="Q5089">
        <v>5088</v>
      </c>
      <c r="R5089">
        <v>0.60526264272905117</v>
      </c>
      <c r="S5089">
        <f t="shared" si="140"/>
        <v>2.6214882250856137E-3</v>
      </c>
    </row>
    <row r="5090" spans="17:19" x14ac:dyDescent="0.25">
      <c r="Q5090">
        <v>5089</v>
      </c>
      <c r="R5090">
        <v>0.67461243276172567</v>
      </c>
      <c r="S5090">
        <f t="shared" si="140"/>
        <v>4.734571561441709E-3</v>
      </c>
    </row>
    <row r="5091" spans="17:19" x14ac:dyDescent="0.25">
      <c r="Q5091">
        <v>5090</v>
      </c>
      <c r="R5091">
        <v>0.58114441144335505</v>
      </c>
      <c r="S5091">
        <f t="shared" si="140"/>
        <v>1.914018824598192E-3</v>
      </c>
    </row>
    <row r="5092" spans="17:19" x14ac:dyDescent="0.25">
      <c r="Q5092">
        <v>5091</v>
      </c>
      <c r="R5092">
        <v>0.40548564226585282</v>
      </c>
      <c r="S5092">
        <f t="shared" si="140"/>
        <v>-3.1384050496839071E-3</v>
      </c>
    </row>
    <row r="5093" spans="17:19" x14ac:dyDescent="0.25">
      <c r="Q5093">
        <v>5092</v>
      </c>
      <c r="R5093">
        <v>0.58050551939417683</v>
      </c>
      <c r="S5093">
        <f t="shared" si="140"/>
        <v>1.8954118340026008E-3</v>
      </c>
    </row>
    <row r="5094" spans="17:19" x14ac:dyDescent="0.25">
      <c r="Q5094">
        <v>5093</v>
      </c>
      <c r="R5094">
        <v>0.46027380106885207</v>
      </c>
      <c r="S5094">
        <f t="shared" si="140"/>
        <v>-1.5517762110970662E-3</v>
      </c>
    </row>
    <row r="5095" spans="17:19" x14ac:dyDescent="0.25">
      <c r="Q5095">
        <v>5094</v>
      </c>
      <c r="R5095">
        <v>0.2635675311332486</v>
      </c>
      <c r="S5095">
        <f t="shared" si="140"/>
        <v>-7.6129459481619251E-3</v>
      </c>
    </row>
    <row r="5096" spans="17:19" x14ac:dyDescent="0.25">
      <c r="Q5096">
        <v>5095</v>
      </c>
      <c r="R5096">
        <v>0.87591051039517132</v>
      </c>
      <c r="S5096">
        <f t="shared" si="140"/>
        <v>1.2724066316099564E-2</v>
      </c>
    </row>
    <row r="5097" spans="17:19" x14ac:dyDescent="0.25">
      <c r="Q5097">
        <v>5096</v>
      </c>
      <c r="R5097">
        <v>0.65933383961621705</v>
      </c>
      <c r="S5097">
        <f t="shared" si="140"/>
        <v>4.2561805744180739E-3</v>
      </c>
    </row>
    <row r="5098" spans="17:19" x14ac:dyDescent="0.25">
      <c r="Q5098">
        <v>5097</v>
      </c>
      <c r="R5098">
        <v>0.70332713251955303</v>
      </c>
      <c r="S5098">
        <f t="shared" si="140"/>
        <v>5.6598158111548025E-3</v>
      </c>
    </row>
    <row r="5099" spans="17:19" x14ac:dyDescent="0.25">
      <c r="Q5099">
        <v>5098</v>
      </c>
      <c r="R5099">
        <v>0.37267164877478076</v>
      </c>
      <c r="S5099">
        <f t="shared" si="140"/>
        <v>-4.1126282586574905E-3</v>
      </c>
    </row>
    <row r="5100" spans="17:19" x14ac:dyDescent="0.25">
      <c r="Q5100">
        <v>5099</v>
      </c>
      <c r="R5100">
        <v>0.94063785406351452</v>
      </c>
      <c r="S5100">
        <f t="shared" si="140"/>
        <v>1.7336920152674341E-2</v>
      </c>
    </row>
    <row r="5101" spans="17:19" x14ac:dyDescent="0.25">
      <c r="Q5101">
        <v>5100</v>
      </c>
      <c r="R5101">
        <v>0.61321358537668702</v>
      </c>
      <c r="S5101">
        <f t="shared" si="140"/>
        <v>2.8571779599869331E-3</v>
      </c>
    </row>
    <row r="5102" spans="17:19" x14ac:dyDescent="0.25">
      <c r="Q5102">
        <v>5101</v>
      </c>
      <c r="R5102">
        <v>0.64424009868701249</v>
      </c>
      <c r="S5102">
        <f t="shared" si="140"/>
        <v>3.7915571896873067E-3</v>
      </c>
    </row>
    <row r="5103" spans="17:19" x14ac:dyDescent="0.25">
      <c r="Q5103">
        <v>5102</v>
      </c>
      <c r="R5103">
        <v>0.50657342210443468</v>
      </c>
      <c r="S5103">
        <f t="shared" si="140"/>
        <v>-2.292350975060166E-4</v>
      </c>
    </row>
    <row r="5104" spans="17:19" x14ac:dyDescent="0.25">
      <c r="Q5104">
        <v>5103</v>
      </c>
      <c r="R5104">
        <v>0.96268203575586864</v>
      </c>
      <c r="S5104">
        <f t="shared" si="140"/>
        <v>1.9869356619321564E-2</v>
      </c>
    </row>
    <row r="5105" spans="17:19" x14ac:dyDescent="0.25">
      <c r="Q5105">
        <v>5104</v>
      </c>
      <c r="R5105">
        <v>0.73213847454130188</v>
      </c>
      <c r="S5105">
        <f t="shared" si="140"/>
        <v>6.63047805304168E-3</v>
      </c>
    </row>
    <row r="5106" spans="17:19" x14ac:dyDescent="0.25">
      <c r="Q5106">
        <v>5105</v>
      </c>
      <c r="R5106">
        <v>9.8764097200191414E-2</v>
      </c>
      <c r="S5106">
        <f t="shared" si="140"/>
        <v>-1.5080604667510733E-2</v>
      </c>
    </row>
    <row r="5107" spans="17:19" x14ac:dyDescent="0.25">
      <c r="Q5107">
        <v>5106</v>
      </c>
      <c r="R5107">
        <v>6.6208475121822374E-2</v>
      </c>
      <c r="S5107">
        <f t="shared" si="140"/>
        <v>-1.7538715144100086E-2</v>
      </c>
    </row>
    <row r="5108" spans="17:19" x14ac:dyDescent="0.25">
      <c r="Q5108">
        <v>5107</v>
      </c>
      <c r="R5108">
        <v>0.90344255958995534</v>
      </c>
      <c r="S5108">
        <f t="shared" si="140"/>
        <v>1.439270163293959E-2</v>
      </c>
    </row>
    <row r="5109" spans="17:19" x14ac:dyDescent="0.25">
      <c r="Q5109">
        <v>5108</v>
      </c>
      <c r="R5109">
        <v>0.80765157680954736</v>
      </c>
      <c r="S5109">
        <f t="shared" si="140"/>
        <v>9.4751294814527636E-3</v>
      </c>
    </row>
    <row r="5110" spans="17:19" x14ac:dyDescent="0.25">
      <c r="Q5110">
        <v>5109</v>
      </c>
      <c r="R5110">
        <v>0.73989470826395487</v>
      </c>
      <c r="S5110">
        <f t="shared" si="140"/>
        <v>6.900482590614287E-3</v>
      </c>
    </row>
    <row r="5111" spans="17:19" x14ac:dyDescent="0.25">
      <c r="Q5111">
        <v>5110</v>
      </c>
      <c r="R5111">
        <v>0.22996632403394446</v>
      </c>
      <c r="S5111">
        <f t="shared" si="140"/>
        <v>-8.8256811846344468E-3</v>
      </c>
    </row>
    <row r="5112" spans="17:19" x14ac:dyDescent="0.25">
      <c r="Q5112">
        <v>5111</v>
      </c>
      <c r="R5112">
        <v>0.89550213411893043</v>
      </c>
      <c r="S5112">
        <f t="shared" si="140"/>
        <v>1.3879626347305643E-2</v>
      </c>
    </row>
    <row r="5113" spans="17:19" x14ac:dyDescent="0.25">
      <c r="Q5113">
        <v>5112</v>
      </c>
      <c r="R5113">
        <v>0.84934524765162633</v>
      </c>
      <c r="S5113">
        <f t="shared" si="140"/>
        <v>1.1345394059827141E-2</v>
      </c>
    </row>
    <row r="5114" spans="17:19" x14ac:dyDescent="0.25">
      <c r="Q5114">
        <v>5113</v>
      </c>
      <c r="R5114">
        <v>0.83591016334873369</v>
      </c>
      <c r="S5114">
        <f t="shared" si="140"/>
        <v>1.0709939497104328E-2</v>
      </c>
    </row>
    <row r="5115" spans="17:19" x14ac:dyDescent="0.25">
      <c r="Q5115">
        <v>5114</v>
      </c>
      <c r="R5115">
        <v>0.38572034100031838</v>
      </c>
      <c r="S5115">
        <f t="shared" si="140"/>
        <v>-3.7223729927069512E-3</v>
      </c>
    </row>
    <row r="5116" spans="17:19" x14ac:dyDescent="0.25">
      <c r="Q5116">
        <v>5115</v>
      </c>
      <c r="R5116">
        <v>0.38916963655585601</v>
      </c>
      <c r="S5116">
        <f t="shared" si="140"/>
        <v>-3.6198778265406615E-3</v>
      </c>
    </row>
    <row r="5117" spans="17:19" x14ac:dyDescent="0.25">
      <c r="Q5117">
        <v>5116</v>
      </c>
      <c r="R5117">
        <v>0.34875366907935923</v>
      </c>
      <c r="S5117">
        <f t="shared" si="140"/>
        <v>-4.8397962659587875E-3</v>
      </c>
    </row>
    <row r="5118" spans="17:19" x14ac:dyDescent="0.25">
      <c r="Q5118">
        <v>5117</v>
      </c>
      <c r="R5118">
        <v>0.95921560324095922</v>
      </c>
      <c r="S5118">
        <f t="shared" si="140"/>
        <v>1.9402343611323355E-2</v>
      </c>
    </row>
    <row r="5119" spans="17:19" x14ac:dyDescent="0.25">
      <c r="Q5119">
        <v>5118</v>
      </c>
      <c r="R5119">
        <v>0.35846287417308631</v>
      </c>
      <c r="S5119">
        <f t="shared" si="140"/>
        <v>-4.5425991809748397E-3</v>
      </c>
    </row>
    <row r="5120" spans="17:19" x14ac:dyDescent="0.25">
      <c r="Q5120">
        <v>5119</v>
      </c>
      <c r="R5120">
        <v>0.5669964968014708</v>
      </c>
      <c r="S5120">
        <f t="shared" si="140"/>
        <v>1.5033403534169413E-3</v>
      </c>
    </row>
    <row r="5121" spans="17:19" x14ac:dyDescent="0.25">
      <c r="Q5121">
        <v>5120</v>
      </c>
      <c r="R5121">
        <v>6.3532313937561535E-2</v>
      </c>
      <c r="S5121">
        <f t="shared" si="140"/>
        <v>-1.7779291436811399E-2</v>
      </c>
    </row>
    <row r="5122" spans="17:19" x14ac:dyDescent="0.25">
      <c r="Q5122">
        <v>5121</v>
      </c>
      <c r="R5122">
        <v>0.50319279778029169</v>
      </c>
      <c r="S5122">
        <f t="shared" si="140"/>
        <v>-3.2567175751886483E-4</v>
      </c>
    </row>
    <row r="5123" spans="17:19" x14ac:dyDescent="0.25">
      <c r="Q5123">
        <v>5122</v>
      </c>
      <c r="R5123">
        <v>8.2497653533688209E-2</v>
      </c>
      <c r="S5123">
        <f t="shared" si="140"/>
        <v>-1.6216726941328998E-2</v>
      </c>
    </row>
    <row r="5124" spans="17:19" x14ac:dyDescent="0.25">
      <c r="Q5124">
        <v>5123</v>
      </c>
      <c r="R5124">
        <v>0.49705459629968829</v>
      </c>
      <c r="S5124">
        <f t="shared" si="140"/>
        <v>-5.007599495620834E-4</v>
      </c>
    </row>
    <row r="5125" spans="17:19" x14ac:dyDescent="0.25">
      <c r="Q5125">
        <v>5124</v>
      </c>
      <c r="R5125">
        <v>4.5959411227565194E-3</v>
      </c>
      <c r="S5125">
        <f t="shared" si="140"/>
        <v>-3.0058335022217785E-2</v>
      </c>
    </row>
    <row r="5126" spans="17:19" x14ac:dyDescent="0.25">
      <c r="Q5126">
        <v>5125</v>
      </c>
      <c r="R5126">
        <v>0.60012506469492954</v>
      </c>
      <c r="S5126">
        <f t="shared" si="140"/>
        <v>2.4698916173741398E-3</v>
      </c>
    </row>
    <row r="5127" spans="17:19" x14ac:dyDescent="0.25">
      <c r="Q5127">
        <v>5126</v>
      </c>
      <c r="R5127">
        <v>0.63591797235736669</v>
      </c>
      <c r="S5127">
        <f t="shared" si="140"/>
        <v>3.5383991560021776E-3</v>
      </c>
    </row>
    <row r="5128" spans="17:19" x14ac:dyDescent="0.25">
      <c r="Q5128">
        <v>5127</v>
      </c>
      <c r="R5128">
        <v>0.66882787093552076</v>
      </c>
      <c r="S5128">
        <f t="shared" si="140"/>
        <v>4.5524233987017937E-3</v>
      </c>
    </row>
    <row r="5129" spans="17:19" x14ac:dyDescent="0.25">
      <c r="Q5129">
        <v>5128</v>
      </c>
      <c r="R5129">
        <v>3.4861290427052438E-2</v>
      </c>
      <c r="S5129">
        <f t="shared" si="140"/>
        <v>-2.105576193977567E-2</v>
      </c>
    </row>
    <row r="5130" spans="17:19" x14ac:dyDescent="0.25">
      <c r="Q5130">
        <v>5129</v>
      </c>
      <c r="R5130">
        <v>0.95885645867852243</v>
      </c>
      <c r="S5130">
        <f t="shared" si="140"/>
        <v>1.9355825576343237E-2</v>
      </c>
    </row>
    <row r="5131" spans="17:19" x14ac:dyDescent="0.25">
      <c r="Q5131">
        <v>5130</v>
      </c>
      <c r="R5131">
        <v>0.53481581074178264</v>
      </c>
      <c r="S5131">
        <f t="shared" si="140"/>
        <v>5.7760808879404207E-4</v>
      </c>
    </row>
    <row r="5132" spans="17:19" x14ac:dyDescent="0.25">
      <c r="Q5132">
        <v>5131</v>
      </c>
      <c r="R5132">
        <v>0.18616429362427367</v>
      </c>
      <c r="S5132">
        <f t="shared" si="140"/>
        <v>-1.0568584699294782E-2</v>
      </c>
    </row>
    <row r="5133" spans="17:19" x14ac:dyDescent="0.25">
      <c r="Q5133">
        <v>5132</v>
      </c>
      <c r="R5133">
        <v>0.4053804547461185</v>
      </c>
      <c r="S5133">
        <f t="shared" si="140"/>
        <v>-3.1414925810389536E-3</v>
      </c>
    </row>
    <row r="5134" spans="17:19" x14ac:dyDescent="0.25">
      <c r="Q5134">
        <v>5133</v>
      </c>
      <c r="R5134">
        <v>0.31108129031449849</v>
      </c>
      <c r="S5134">
        <f t="shared" si="140"/>
        <v>-6.024400328242854E-3</v>
      </c>
    </row>
    <row r="5135" spans="17:19" x14ac:dyDescent="0.25">
      <c r="Q5135">
        <v>5134</v>
      </c>
      <c r="R5135">
        <v>0.34135617476993108</v>
      </c>
      <c r="S5135">
        <f t="shared" si="140"/>
        <v>-5.0682639602449061E-3</v>
      </c>
    </row>
    <row r="5136" spans="17:19" x14ac:dyDescent="0.25">
      <c r="Q5136">
        <v>5135</v>
      </c>
      <c r="R5136">
        <v>0.66452697185895115</v>
      </c>
      <c r="S5136">
        <f t="shared" si="140"/>
        <v>4.417816868097022E-3</v>
      </c>
    </row>
    <row r="5137" spans="17:19" x14ac:dyDescent="0.25">
      <c r="Q5137">
        <v>5136</v>
      </c>
      <c r="R5137">
        <v>0.75168818385176606</v>
      </c>
      <c r="S5137">
        <f t="shared" si="140"/>
        <v>7.3191438190470075E-3</v>
      </c>
    </row>
    <row r="5138" spans="17:19" x14ac:dyDescent="0.25">
      <c r="Q5138">
        <v>5137</v>
      </c>
      <c r="R5138">
        <v>0.11284006807197811</v>
      </c>
      <c r="S5138">
        <f t="shared" si="140"/>
        <v>-1.4203658665936161E-2</v>
      </c>
    </row>
    <row r="5139" spans="17:19" x14ac:dyDescent="0.25">
      <c r="Q5139">
        <v>5138</v>
      </c>
      <c r="R5139">
        <v>0.65001117297665001</v>
      </c>
      <c r="S5139">
        <f t="shared" si="140"/>
        <v>3.968336037861191E-3</v>
      </c>
    </row>
    <row r="5140" spans="17:19" x14ac:dyDescent="0.25">
      <c r="Q5140">
        <v>5139</v>
      </c>
      <c r="R5140">
        <v>0.20808017939961887</v>
      </c>
      <c r="S5140">
        <f t="shared" ref="S5140:S5203" si="141">_xlfn.NORM.INV(R5140,$K$12,$K$14)</f>
        <v>-9.6693868181484382E-3</v>
      </c>
    </row>
    <row r="5141" spans="17:19" x14ac:dyDescent="0.25">
      <c r="Q5141">
        <v>5140</v>
      </c>
      <c r="R5141">
        <v>0.46547038145275599</v>
      </c>
      <c r="S5141">
        <f t="shared" si="141"/>
        <v>-1.4029023567202097E-3</v>
      </c>
    </row>
    <row r="5142" spans="17:19" x14ac:dyDescent="0.25">
      <c r="Q5142">
        <v>5141</v>
      </c>
      <c r="R5142">
        <v>0.9352532351141617</v>
      </c>
      <c r="S5142">
        <f t="shared" si="141"/>
        <v>1.6835672335278915E-2</v>
      </c>
    </row>
    <row r="5143" spans="17:19" x14ac:dyDescent="0.25">
      <c r="Q5143">
        <v>5142</v>
      </c>
      <c r="R5143">
        <v>0.39902243321903985</v>
      </c>
      <c r="S5143">
        <f t="shared" si="141"/>
        <v>-3.3284991974089086E-3</v>
      </c>
    </row>
    <row r="5144" spans="17:19" x14ac:dyDescent="0.25">
      <c r="Q5144">
        <v>5143</v>
      </c>
      <c r="R5144">
        <v>0.12160621251758563</v>
      </c>
      <c r="S5144">
        <f t="shared" si="141"/>
        <v>-1.3696510881375091E-2</v>
      </c>
    </row>
    <row r="5145" spans="17:19" x14ac:dyDescent="0.25">
      <c r="Q5145">
        <v>5144</v>
      </c>
      <c r="R5145">
        <v>0.31084996439368984</v>
      </c>
      <c r="S5145">
        <f t="shared" si="141"/>
        <v>-6.0318517268023713E-3</v>
      </c>
    </row>
    <row r="5146" spans="17:19" x14ac:dyDescent="0.25">
      <c r="Q5146">
        <v>5145</v>
      </c>
      <c r="R5146">
        <v>0.58878907894199384</v>
      </c>
      <c r="S5146">
        <f t="shared" si="141"/>
        <v>2.1371598612578984E-3</v>
      </c>
    </row>
    <row r="5147" spans="17:19" x14ac:dyDescent="0.25">
      <c r="Q5147">
        <v>5146</v>
      </c>
      <c r="R5147">
        <v>0.93069295894691451</v>
      </c>
      <c r="S5147">
        <f t="shared" si="141"/>
        <v>1.6435908571408194E-2</v>
      </c>
    </row>
    <row r="5148" spans="17:19" x14ac:dyDescent="0.25">
      <c r="Q5148">
        <v>5147</v>
      </c>
      <c r="R5148">
        <v>0.61849579041718261</v>
      </c>
      <c r="S5148">
        <f t="shared" si="141"/>
        <v>3.0145321227447318E-3</v>
      </c>
    </row>
    <row r="5149" spans="17:19" x14ac:dyDescent="0.25">
      <c r="Q5149">
        <v>5148</v>
      </c>
      <c r="R5149">
        <v>0.99478837841594958</v>
      </c>
      <c r="S5149">
        <f t="shared" si="141"/>
        <v>2.8731306418478736E-2</v>
      </c>
    </row>
    <row r="5150" spans="17:19" x14ac:dyDescent="0.25">
      <c r="Q5150">
        <v>5149</v>
      </c>
      <c r="R5150">
        <v>0.91999219278770572</v>
      </c>
      <c r="S5150">
        <f t="shared" si="141"/>
        <v>1.5571607342379007E-2</v>
      </c>
    </row>
    <row r="5151" spans="17:19" x14ac:dyDescent="0.25">
      <c r="Q5151">
        <v>5150</v>
      </c>
      <c r="R5151">
        <v>0.13947627140527652</v>
      </c>
      <c r="S5151">
        <f t="shared" si="141"/>
        <v>-1.2737000362309622E-2</v>
      </c>
    </row>
    <row r="5152" spans="17:19" x14ac:dyDescent="0.25">
      <c r="Q5152">
        <v>5151</v>
      </c>
      <c r="R5152">
        <v>0.69566180162671587</v>
      </c>
      <c r="S5152">
        <f t="shared" si="141"/>
        <v>5.4091241086757468E-3</v>
      </c>
    </row>
    <row r="5153" spans="17:19" x14ac:dyDescent="0.25">
      <c r="Q5153">
        <v>5152</v>
      </c>
      <c r="R5153">
        <v>0.72817269838498677</v>
      </c>
      <c r="S5153">
        <f t="shared" si="141"/>
        <v>6.4939515714177139E-3</v>
      </c>
    </row>
    <row r="5154" spans="17:19" x14ac:dyDescent="0.25">
      <c r="Q5154">
        <v>5153</v>
      </c>
      <c r="R5154">
        <v>0.169452985526515</v>
      </c>
      <c r="S5154">
        <f t="shared" si="141"/>
        <v>-1.1299249163010667E-2</v>
      </c>
    </row>
    <row r="5155" spans="17:19" x14ac:dyDescent="0.25">
      <c r="Q5155">
        <v>5154</v>
      </c>
      <c r="R5155">
        <v>0.23943493282597672</v>
      </c>
      <c r="S5155">
        <f t="shared" si="141"/>
        <v>-8.4747803218556596E-3</v>
      </c>
    </row>
    <row r="5156" spans="17:19" x14ac:dyDescent="0.25">
      <c r="Q5156">
        <v>5155</v>
      </c>
      <c r="R5156">
        <v>0.63840061001709358</v>
      </c>
      <c r="S5156">
        <f t="shared" si="141"/>
        <v>3.6137103600044785E-3</v>
      </c>
    </row>
    <row r="5157" spans="17:19" x14ac:dyDescent="0.25">
      <c r="Q5157">
        <v>5156</v>
      </c>
      <c r="R5157">
        <v>0.15987851076678938</v>
      </c>
      <c r="S5157">
        <f t="shared" si="141"/>
        <v>-1.1738816816873606E-2</v>
      </c>
    </row>
    <row r="5158" spans="17:19" x14ac:dyDescent="0.25">
      <c r="Q5158">
        <v>5157</v>
      </c>
      <c r="R5158">
        <v>0.87756088086207618</v>
      </c>
      <c r="S5158">
        <f t="shared" si="141"/>
        <v>1.2816195574406365E-2</v>
      </c>
    </row>
    <row r="5159" spans="17:19" x14ac:dyDescent="0.25">
      <c r="Q5159">
        <v>5158</v>
      </c>
      <c r="R5159">
        <v>0.22727062131903963</v>
      </c>
      <c r="S5159">
        <f t="shared" si="141"/>
        <v>-8.927047309328303E-3</v>
      </c>
    </row>
    <row r="5160" spans="17:19" x14ac:dyDescent="0.25">
      <c r="Q5160">
        <v>5159</v>
      </c>
      <c r="R5160">
        <v>0.64039467287416085</v>
      </c>
      <c r="S5160">
        <f t="shared" si="141"/>
        <v>3.674328516149232E-3</v>
      </c>
    </row>
    <row r="5161" spans="17:19" x14ac:dyDescent="0.25">
      <c r="Q5161">
        <v>5160</v>
      </c>
      <c r="R5161">
        <v>3.7858236956246349E-3</v>
      </c>
      <c r="S5161">
        <f t="shared" si="141"/>
        <v>-3.0806684737434229E-2</v>
      </c>
    </row>
    <row r="5162" spans="17:19" x14ac:dyDescent="0.25">
      <c r="Q5162">
        <v>5161</v>
      </c>
      <c r="R5162">
        <v>0.81129057007801486</v>
      </c>
      <c r="S5162">
        <f t="shared" si="141"/>
        <v>9.6274698492371559E-3</v>
      </c>
    </row>
    <row r="5163" spans="17:19" x14ac:dyDescent="0.25">
      <c r="Q5163">
        <v>5162</v>
      </c>
      <c r="R5163">
        <v>0.48478870130025709</v>
      </c>
      <c r="S5163">
        <f t="shared" si="141"/>
        <v>-8.5073755608949331E-4</v>
      </c>
    </row>
    <row r="5164" spans="17:19" x14ac:dyDescent="0.25">
      <c r="Q5164">
        <v>5163</v>
      </c>
      <c r="R5164">
        <v>8.5374298212003485E-2</v>
      </c>
      <c r="S5164">
        <f t="shared" si="141"/>
        <v>-1.600434953929817E-2</v>
      </c>
    </row>
    <row r="5165" spans="17:19" x14ac:dyDescent="0.25">
      <c r="Q5165">
        <v>5164</v>
      </c>
      <c r="R5165">
        <v>0.80934807884763427</v>
      </c>
      <c r="S5165">
        <f t="shared" si="141"/>
        <v>9.5459285140035589E-3</v>
      </c>
    </row>
    <row r="5166" spans="17:19" x14ac:dyDescent="0.25">
      <c r="Q5166">
        <v>5165</v>
      </c>
      <c r="R5166">
        <v>0.2230001176262798</v>
      </c>
      <c r="S5166">
        <f t="shared" si="141"/>
        <v>-9.0890289631589526E-3</v>
      </c>
    </row>
    <row r="5167" spans="17:19" x14ac:dyDescent="0.25">
      <c r="Q5167">
        <v>5166</v>
      </c>
      <c r="R5167">
        <v>0.64883244250534511</v>
      </c>
      <c r="S5167">
        <f t="shared" si="141"/>
        <v>3.9321446029501111E-3</v>
      </c>
    </row>
    <row r="5168" spans="17:19" x14ac:dyDescent="0.25">
      <c r="Q5168">
        <v>5167</v>
      </c>
      <c r="R5168">
        <v>0.38897942912384753</v>
      </c>
      <c r="S5168">
        <f t="shared" si="141"/>
        <v>-3.6255229637688008E-3</v>
      </c>
    </row>
    <row r="5169" spans="17:19" x14ac:dyDescent="0.25">
      <c r="Q5169">
        <v>5168</v>
      </c>
      <c r="R5169">
        <v>0.49180558992654189</v>
      </c>
      <c r="S5169">
        <f t="shared" si="141"/>
        <v>-6.5049862231359519E-4</v>
      </c>
    </row>
    <row r="5170" spans="17:19" x14ac:dyDescent="0.25">
      <c r="Q5170">
        <v>5169</v>
      </c>
      <c r="R5170">
        <v>0.52598298767075413</v>
      </c>
      <c r="S5170">
        <f t="shared" si="141"/>
        <v>3.2492087300114704E-4</v>
      </c>
    </row>
    <row r="5171" spans="17:19" x14ac:dyDescent="0.25">
      <c r="Q5171">
        <v>5170</v>
      </c>
      <c r="R5171">
        <v>0.15716378604454528</v>
      </c>
      <c r="S5171">
        <f t="shared" si="141"/>
        <v>-1.1866558351062442E-2</v>
      </c>
    </row>
    <row r="5172" spans="17:19" x14ac:dyDescent="0.25">
      <c r="Q5172">
        <v>5171</v>
      </c>
      <c r="R5172">
        <v>0.68421576979366039</v>
      </c>
      <c r="S5172">
        <f t="shared" si="141"/>
        <v>5.0399367035313461E-3</v>
      </c>
    </row>
    <row r="5173" spans="17:19" x14ac:dyDescent="0.25">
      <c r="Q5173">
        <v>5172</v>
      </c>
      <c r="R5173">
        <v>0.60144111073701323</v>
      </c>
      <c r="S5173">
        <f t="shared" si="141"/>
        <v>2.5086748713545907E-3</v>
      </c>
    </row>
    <row r="5174" spans="17:19" x14ac:dyDescent="0.25">
      <c r="Q5174">
        <v>5173</v>
      </c>
      <c r="R5174">
        <v>0.12308528746534142</v>
      </c>
      <c r="S5174">
        <f t="shared" si="141"/>
        <v>-1.361350981983233E-2</v>
      </c>
    </row>
    <row r="5175" spans="17:19" x14ac:dyDescent="0.25">
      <c r="Q5175">
        <v>5174</v>
      </c>
      <c r="R5175">
        <v>0.87613651083590205</v>
      </c>
      <c r="S5175">
        <f t="shared" si="141"/>
        <v>1.2736631505748188E-2</v>
      </c>
    </row>
    <row r="5176" spans="17:19" x14ac:dyDescent="0.25">
      <c r="Q5176">
        <v>5175</v>
      </c>
      <c r="R5176">
        <v>0.26897486196484977</v>
      </c>
      <c r="S5176">
        <f t="shared" si="141"/>
        <v>-7.4255370658358423E-3</v>
      </c>
    </row>
    <row r="5177" spans="17:19" x14ac:dyDescent="0.25">
      <c r="Q5177">
        <v>5176</v>
      </c>
      <c r="R5177">
        <v>0.90273571794113805</v>
      </c>
      <c r="S5177">
        <f t="shared" si="141"/>
        <v>1.4345804064279497E-2</v>
      </c>
    </row>
    <row r="5178" spans="17:19" x14ac:dyDescent="0.25">
      <c r="Q5178">
        <v>5177</v>
      </c>
      <c r="R5178">
        <v>0.20312793424382936</v>
      </c>
      <c r="S5178">
        <f t="shared" si="141"/>
        <v>-9.8673876696312099E-3</v>
      </c>
    </row>
    <row r="5179" spans="17:19" x14ac:dyDescent="0.25">
      <c r="Q5179">
        <v>5178</v>
      </c>
      <c r="R5179">
        <v>0.73065240482176952</v>
      </c>
      <c r="S5179">
        <f t="shared" si="141"/>
        <v>6.579200509202467E-3</v>
      </c>
    </row>
    <row r="5180" spans="17:19" x14ac:dyDescent="0.25">
      <c r="Q5180">
        <v>5179</v>
      </c>
      <c r="R5180">
        <v>3.7832418644066834E-2</v>
      </c>
      <c r="S5180">
        <f t="shared" si="141"/>
        <v>-2.0631359137103046E-2</v>
      </c>
    </row>
    <row r="5181" spans="17:19" x14ac:dyDescent="0.25">
      <c r="Q5181">
        <v>5180</v>
      </c>
      <c r="R5181">
        <v>0.36968490262469866</v>
      </c>
      <c r="S5181">
        <f t="shared" si="141"/>
        <v>-4.2025526240658494E-3</v>
      </c>
    </row>
    <row r="5182" spans="17:19" x14ac:dyDescent="0.25">
      <c r="Q5182">
        <v>5181</v>
      </c>
      <c r="R5182">
        <v>0.63113769051918733</v>
      </c>
      <c r="S5182">
        <f t="shared" si="141"/>
        <v>3.3938718355332465E-3</v>
      </c>
    </row>
    <row r="5183" spans="17:19" x14ac:dyDescent="0.25">
      <c r="Q5183">
        <v>5182</v>
      </c>
      <c r="R5183">
        <v>2.9874030942383611E-2</v>
      </c>
      <c r="S5183">
        <f t="shared" si="141"/>
        <v>-2.1840255421762978E-2</v>
      </c>
    </row>
    <row r="5184" spans="17:19" x14ac:dyDescent="0.25">
      <c r="Q5184">
        <v>5183</v>
      </c>
      <c r="R5184">
        <v>0.11753778466192788</v>
      </c>
      <c r="S5184">
        <f t="shared" si="141"/>
        <v>-1.3928545482815115E-2</v>
      </c>
    </row>
    <row r="5185" spans="17:19" x14ac:dyDescent="0.25">
      <c r="Q5185">
        <v>5184</v>
      </c>
      <c r="R5185">
        <v>0.66105566475365651</v>
      </c>
      <c r="S5185">
        <f t="shared" si="141"/>
        <v>4.3096663910728999E-3</v>
      </c>
    </row>
    <row r="5186" spans="17:19" x14ac:dyDescent="0.25">
      <c r="Q5186">
        <v>5185</v>
      </c>
      <c r="R5186">
        <v>0.32320805655585971</v>
      </c>
      <c r="S5186">
        <f t="shared" si="141"/>
        <v>-5.6370313130052882E-3</v>
      </c>
    </row>
    <row r="5187" spans="17:19" x14ac:dyDescent="0.25">
      <c r="Q5187">
        <v>5186</v>
      </c>
      <c r="R5187">
        <v>0.49901714055921309</v>
      </c>
      <c r="S5187">
        <f t="shared" si="141"/>
        <v>-4.4477947509034138E-4</v>
      </c>
    </row>
    <row r="5188" spans="17:19" x14ac:dyDescent="0.25">
      <c r="Q5188">
        <v>5187</v>
      </c>
      <c r="R5188">
        <v>0.11790696143443535</v>
      </c>
      <c r="S5188">
        <f t="shared" si="141"/>
        <v>-1.390725840009174E-2</v>
      </c>
    </row>
    <row r="5189" spans="17:19" x14ac:dyDescent="0.25">
      <c r="Q5189">
        <v>5188</v>
      </c>
      <c r="R5189">
        <v>0.87086649991375087</v>
      </c>
      <c r="S5189">
        <f t="shared" si="141"/>
        <v>1.2447692200606054E-2</v>
      </c>
    </row>
    <row r="5190" spans="17:19" x14ac:dyDescent="0.25">
      <c r="Q5190">
        <v>5189</v>
      </c>
      <c r="R5190">
        <v>0.49168744926579955</v>
      </c>
      <c r="S5190">
        <f t="shared" si="141"/>
        <v>-6.5386919552938463E-4</v>
      </c>
    </row>
    <row r="5191" spans="17:19" x14ac:dyDescent="0.25">
      <c r="Q5191">
        <v>5190</v>
      </c>
      <c r="R5191">
        <v>0.14931662282889702</v>
      </c>
      <c r="S5191">
        <f t="shared" si="141"/>
        <v>-1.2244195321056752E-2</v>
      </c>
    </row>
    <row r="5192" spans="17:19" x14ac:dyDescent="0.25">
      <c r="Q5192">
        <v>5191</v>
      </c>
      <c r="R5192">
        <v>0.14010594943319266</v>
      </c>
      <c r="S5192">
        <f t="shared" si="141"/>
        <v>-1.2704774724287817E-2</v>
      </c>
    </row>
    <row r="5193" spans="17:19" x14ac:dyDescent="0.25">
      <c r="Q5193">
        <v>5192</v>
      </c>
      <c r="R5193">
        <v>0.586051582915465</v>
      </c>
      <c r="S5193">
        <f t="shared" si="141"/>
        <v>2.0571463486915658E-3</v>
      </c>
    </row>
    <row r="5194" spans="17:19" x14ac:dyDescent="0.25">
      <c r="Q5194">
        <v>5193</v>
      </c>
      <c r="R5194">
        <v>0.31345565835045786</v>
      </c>
      <c r="S5194">
        <f t="shared" si="141"/>
        <v>-5.948056033741528E-3</v>
      </c>
    </row>
    <row r="5195" spans="17:19" x14ac:dyDescent="0.25">
      <c r="Q5195">
        <v>5194</v>
      </c>
      <c r="R5195">
        <v>0.84543410065832103</v>
      </c>
      <c r="S5195">
        <f t="shared" si="141"/>
        <v>1.1156679318805962E-2</v>
      </c>
    </row>
    <row r="5196" spans="17:19" x14ac:dyDescent="0.25">
      <c r="Q5196">
        <v>5195</v>
      </c>
      <c r="R5196">
        <v>0.87285163216446671</v>
      </c>
      <c r="S5196">
        <f t="shared" si="141"/>
        <v>1.2555549897844865E-2</v>
      </c>
    </row>
    <row r="5197" spans="17:19" x14ac:dyDescent="0.25">
      <c r="Q5197">
        <v>5196</v>
      </c>
      <c r="R5197">
        <v>0.23508163746045663</v>
      </c>
      <c r="S5197">
        <f t="shared" si="141"/>
        <v>-8.635139711110398E-3</v>
      </c>
    </row>
    <row r="5198" spans="17:19" x14ac:dyDescent="0.25">
      <c r="Q5198">
        <v>5197</v>
      </c>
      <c r="R5198">
        <v>0.50008872277818439</v>
      </c>
      <c r="S5198">
        <f t="shared" si="141"/>
        <v>-4.1421356609865013E-4</v>
      </c>
    </row>
    <row r="5199" spans="17:19" x14ac:dyDescent="0.25">
      <c r="Q5199">
        <v>5198</v>
      </c>
      <c r="R5199">
        <v>0.23488935956958734</v>
      </c>
      <c r="S5199">
        <f t="shared" si="141"/>
        <v>-8.6422600592653172E-3</v>
      </c>
    </row>
    <row r="5200" spans="17:19" x14ac:dyDescent="0.25">
      <c r="Q5200">
        <v>5199</v>
      </c>
      <c r="R5200">
        <v>0.50322997243636469</v>
      </c>
      <c r="S5200">
        <f t="shared" si="141"/>
        <v>-3.2461135086466017E-4</v>
      </c>
    </row>
    <row r="5201" spans="17:19" x14ac:dyDescent="0.25">
      <c r="Q5201">
        <v>5200</v>
      </c>
      <c r="R5201">
        <v>0.82348604538752301</v>
      </c>
      <c r="S5201">
        <f t="shared" si="141"/>
        <v>1.0151721942045187E-2</v>
      </c>
    </row>
    <row r="5202" spans="17:19" x14ac:dyDescent="0.25">
      <c r="Q5202">
        <v>5201</v>
      </c>
      <c r="R5202">
        <v>0.19635437583512527</v>
      </c>
      <c r="S5202">
        <f t="shared" si="141"/>
        <v>-1.0142939518956777E-2</v>
      </c>
    </row>
    <row r="5203" spans="17:19" x14ac:dyDescent="0.25">
      <c r="Q5203">
        <v>5202</v>
      </c>
      <c r="R5203">
        <v>0.7706869575868952</v>
      </c>
      <c r="S5203">
        <f t="shared" si="141"/>
        <v>8.0166963469319747E-3</v>
      </c>
    </row>
    <row r="5204" spans="17:19" x14ac:dyDescent="0.25">
      <c r="Q5204">
        <v>5203</v>
      </c>
      <c r="R5204">
        <v>0.59879273127885146</v>
      </c>
      <c r="S5204">
        <f t="shared" ref="S5204:S5267" si="142">_xlfn.NORM.INV(R5204,$K$12,$K$14)</f>
        <v>2.4306625059891209E-3</v>
      </c>
    </row>
    <row r="5205" spans="17:19" x14ac:dyDescent="0.25">
      <c r="Q5205">
        <v>5204</v>
      </c>
      <c r="R5205">
        <v>0.17176802319696738</v>
      </c>
      <c r="S5205">
        <f t="shared" si="142"/>
        <v>-1.1195383011152235E-2</v>
      </c>
    </row>
    <row r="5206" spans="17:19" x14ac:dyDescent="0.25">
      <c r="Q5206">
        <v>5205</v>
      </c>
      <c r="R5206">
        <v>0.40336768523043021</v>
      </c>
      <c r="S5206">
        <f t="shared" si="142"/>
        <v>-3.2006116193242572E-3</v>
      </c>
    </row>
    <row r="5207" spans="17:19" x14ac:dyDescent="0.25">
      <c r="Q5207">
        <v>5206</v>
      </c>
      <c r="R5207">
        <v>0.39210470823136578</v>
      </c>
      <c r="S5207">
        <f t="shared" si="142"/>
        <v>-3.5328672240402532E-3</v>
      </c>
    </row>
    <row r="5208" spans="17:19" x14ac:dyDescent="0.25">
      <c r="Q5208">
        <v>5207</v>
      </c>
      <c r="R5208">
        <v>0.42796068565828793</v>
      </c>
      <c r="S5208">
        <f t="shared" si="142"/>
        <v>-2.4828949548384846E-3</v>
      </c>
    </row>
    <row r="5209" spans="17:19" x14ac:dyDescent="0.25">
      <c r="Q5209">
        <v>5208</v>
      </c>
      <c r="R5209">
        <v>0.62485540346960466</v>
      </c>
      <c r="S5209">
        <f t="shared" si="142"/>
        <v>3.2048591393923753E-3</v>
      </c>
    </row>
    <row r="5210" spans="17:19" x14ac:dyDescent="0.25">
      <c r="Q5210">
        <v>5209</v>
      </c>
      <c r="R5210">
        <v>0.68987630820239232</v>
      </c>
      <c r="S5210">
        <f t="shared" si="142"/>
        <v>5.2217732656584031E-3</v>
      </c>
    </row>
    <row r="5211" spans="17:19" x14ac:dyDescent="0.25">
      <c r="Q5211">
        <v>5210</v>
      </c>
      <c r="R5211">
        <v>0.72929198092115644</v>
      </c>
      <c r="S5211">
        <f t="shared" si="142"/>
        <v>6.5323826828762154E-3</v>
      </c>
    </row>
    <row r="5212" spans="17:19" x14ac:dyDescent="0.25">
      <c r="Q5212">
        <v>5211</v>
      </c>
      <c r="R5212">
        <v>0.95338162253999914</v>
      </c>
      <c r="S5212">
        <f t="shared" si="142"/>
        <v>1.8684417020536487E-2</v>
      </c>
    </row>
    <row r="5213" spans="17:19" x14ac:dyDescent="0.25">
      <c r="Q5213">
        <v>5212</v>
      </c>
      <c r="R5213">
        <v>0.1026790252032217</v>
      </c>
      <c r="S5213">
        <f t="shared" si="142"/>
        <v>-1.4828063851832508E-2</v>
      </c>
    </row>
    <row r="5214" spans="17:19" x14ac:dyDescent="0.25">
      <c r="Q5214">
        <v>5213</v>
      </c>
      <c r="R5214">
        <v>0.57667345418221527</v>
      </c>
      <c r="S5214">
        <f t="shared" si="142"/>
        <v>1.7839351966209194E-3</v>
      </c>
    </row>
    <row r="5215" spans="17:19" x14ac:dyDescent="0.25">
      <c r="Q5215">
        <v>5214</v>
      </c>
      <c r="R5215">
        <v>0.47572192067875074</v>
      </c>
      <c r="S5215">
        <f t="shared" si="142"/>
        <v>-1.1096818098887899E-3</v>
      </c>
    </row>
    <row r="5216" spans="17:19" x14ac:dyDescent="0.25">
      <c r="Q5216">
        <v>5215</v>
      </c>
      <c r="R5216">
        <v>0.86319845599367839</v>
      </c>
      <c r="S5216">
        <f t="shared" si="142"/>
        <v>1.2041514119946679E-2</v>
      </c>
    </row>
    <row r="5217" spans="17:19" x14ac:dyDescent="0.25">
      <c r="Q5217">
        <v>5216</v>
      </c>
      <c r="R5217">
        <v>0.14839238858860404</v>
      </c>
      <c r="S5217">
        <f t="shared" si="142"/>
        <v>-1.2289534641093294E-2</v>
      </c>
    </row>
    <row r="5218" spans="17:19" x14ac:dyDescent="0.25">
      <c r="Q5218">
        <v>5217</v>
      </c>
      <c r="R5218">
        <v>0.44006428734486891</v>
      </c>
      <c r="S5218">
        <f t="shared" si="142"/>
        <v>-2.1328370311472539E-3</v>
      </c>
    </row>
    <row r="5219" spans="17:19" x14ac:dyDescent="0.25">
      <c r="Q5219">
        <v>5218</v>
      </c>
      <c r="R5219">
        <v>0.18505565786554745</v>
      </c>
      <c r="S5219">
        <f t="shared" si="142"/>
        <v>-1.0615750475326405E-2</v>
      </c>
    </row>
    <row r="5220" spans="17:19" x14ac:dyDescent="0.25">
      <c r="Q5220">
        <v>5219</v>
      </c>
      <c r="R5220">
        <v>0.63471141530446251</v>
      </c>
      <c r="S5220">
        <f t="shared" si="142"/>
        <v>3.5018607220825039E-3</v>
      </c>
    </row>
    <row r="5221" spans="17:19" x14ac:dyDescent="0.25">
      <c r="Q5221">
        <v>5220</v>
      </c>
      <c r="R5221">
        <v>0.47700916035098884</v>
      </c>
      <c r="S5221">
        <f t="shared" si="142"/>
        <v>-1.0728999202446546E-3</v>
      </c>
    </row>
    <row r="5222" spans="17:19" x14ac:dyDescent="0.25">
      <c r="Q5222">
        <v>5221</v>
      </c>
      <c r="R5222">
        <v>0.86582406203580153</v>
      </c>
      <c r="S5222">
        <f t="shared" si="142"/>
        <v>1.2178787811765426E-2</v>
      </c>
    </row>
    <row r="5223" spans="17:19" x14ac:dyDescent="0.25">
      <c r="Q5223">
        <v>5222</v>
      </c>
      <c r="R5223">
        <v>0.56049950929263792</v>
      </c>
      <c r="S5223">
        <f t="shared" si="142"/>
        <v>1.3156158747578215E-3</v>
      </c>
    </row>
    <row r="5224" spans="17:19" x14ac:dyDescent="0.25">
      <c r="Q5224">
        <v>5223</v>
      </c>
      <c r="R5224">
        <v>0.69608780239376877</v>
      </c>
      <c r="S5224">
        <f t="shared" si="142"/>
        <v>5.4229812310731236E-3</v>
      </c>
    </row>
    <row r="5225" spans="17:19" x14ac:dyDescent="0.25">
      <c r="Q5225">
        <v>5224</v>
      </c>
      <c r="R5225">
        <v>0.98556908658846609</v>
      </c>
      <c r="S5225">
        <f t="shared" si="142"/>
        <v>2.4451560992462634E-2</v>
      </c>
    </row>
    <row r="5226" spans="17:19" x14ac:dyDescent="0.25">
      <c r="Q5226">
        <v>5225</v>
      </c>
      <c r="R5226">
        <v>0.10958507732336775</v>
      </c>
      <c r="S5226">
        <f t="shared" si="142"/>
        <v>-1.4399110564307765E-2</v>
      </c>
    </row>
    <row r="5227" spans="17:19" x14ac:dyDescent="0.25">
      <c r="Q5227">
        <v>5226</v>
      </c>
      <c r="R5227">
        <v>0.6738447579900626</v>
      </c>
      <c r="S5227">
        <f t="shared" si="142"/>
        <v>4.7103234303518563E-3</v>
      </c>
    </row>
    <row r="5228" spans="17:19" x14ac:dyDescent="0.25">
      <c r="Q5228">
        <v>5227</v>
      </c>
      <c r="R5228">
        <v>0.45828947071046322</v>
      </c>
      <c r="S5228">
        <f t="shared" si="142"/>
        <v>-1.6086740614795077E-3</v>
      </c>
    </row>
    <row r="5229" spans="17:19" x14ac:dyDescent="0.25">
      <c r="Q5229">
        <v>5228</v>
      </c>
      <c r="R5229">
        <v>0.70400317997029183</v>
      </c>
      <c r="S5229">
        <f t="shared" si="142"/>
        <v>5.6820660669536817E-3</v>
      </c>
    </row>
    <row r="5230" spans="17:19" x14ac:dyDescent="0.25">
      <c r="Q5230">
        <v>5229</v>
      </c>
      <c r="R5230">
        <v>0.68892374754340069</v>
      </c>
      <c r="S5230">
        <f t="shared" si="142"/>
        <v>5.191073979752151E-3</v>
      </c>
    </row>
    <row r="5231" spans="17:19" x14ac:dyDescent="0.25">
      <c r="Q5231">
        <v>5230</v>
      </c>
      <c r="R5231">
        <v>0.64170918313325442</v>
      </c>
      <c r="S5231">
        <f t="shared" si="142"/>
        <v>3.714352210884197E-3</v>
      </c>
    </row>
    <row r="5232" spans="17:19" x14ac:dyDescent="0.25">
      <c r="Q5232">
        <v>5231</v>
      </c>
      <c r="R5232">
        <v>0.27831397872185637</v>
      </c>
      <c r="S5232">
        <f t="shared" si="142"/>
        <v>-7.1062423202923174E-3</v>
      </c>
    </row>
    <row r="5233" spans="17:19" x14ac:dyDescent="0.25">
      <c r="Q5233">
        <v>5232</v>
      </c>
      <c r="R5233">
        <v>0.22505488225724901</v>
      </c>
      <c r="S5233">
        <f t="shared" si="142"/>
        <v>-9.0108737023219324E-3</v>
      </c>
    </row>
    <row r="5234" spans="17:19" x14ac:dyDescent="0.25">
      <c r="Q5234">
        <v>5233</v>
      </c>
      <c r="R5234">
        <v>3.2495568165289868E-2</v>
      </c>
      <c r="S5234">
        <f t="shared" si="142"/>
        <v>-2.1415470565438809E-2</v>
      </c>
    </row>
    <row r="5235" spans="17:19" x14ac:dyDescent="0.25">
      <c r="Q5235">
        <v>5234</v>
      </c>
      <c r="R5235">
        <v>0.46468458485317465</v>
      </c>
      <c r="S5235">
        <f t="shared" si="142"/>
        <v>-1.4254027373146168E-3</v>
      </c>
    </row>
    <row r="5236" spans="17:19" x14ac:dyDescent="0.25">
      <c r="Q5236">
        <v>5235</v>
      </c>
      <c r="R5236">
        <v>0.2151429694451531</v>
      </c>
      <c r="S5236">
        <f t="shared" si="142"/>
        <v>-9.3917486238560728E-3</v>
      </c>
    </row>
    <row r="5237" spans="17:19" x14ac:dyDescent="0.25">
      <c r="Q5237">
        <v>5236</v>
      </c>
      <c r="R5237">
        <v>0.86643210478839494</v>
      </c>
      <c r="S5237">
        <f t="shared" si="142"/>
        <v>1.2210840272048986E-2</v>
      </c>
    </row>
    <row r="5238" spans="17:19" x14ac:dyDescent="0.25">
      <c r="Q5238">
        <v>5237</v>
      </c>
      <c r="R5238">
        <v>0.97942148293840769</v>
      </c>
      <c r="S5238">
        <f t="shared" si="142"/>
        <v>2.281947247456308E-2</v>
      </c>
    </row>
    <row r="5239" spans="17:19" x14ac:dyDescent="0.25">
      <c r="Q5239">
        <v>5238</v>
      </c>
      <c r="R5239">
        <v>0.3833486396531891</v>
      </c>
      <c r="S5239">
        <f t="shared" si="142"/>
        <v>-3.7930030616571205E-3</v>
      </c>
    </row>
    <row r="5240" spans="17:19" x14ac:dyDescent="0.25">
      <c r="Q5240">
        <v>5239</v>
      </c>
      <c r="R5240">
        <v>0.32319235672491775</v>
      </c>
      <c r="S5240">
        <f t="shared" si="142"/>
        <v>-5.6375288312973653E-3</v>
      </c>
    </row>
    <row r="5241" spans="17:19" x14ac:dyDescent="0.25">
      <c r="Q5241">
        <v>5240</v>
      </c>
      <c r="R5241">
        <v>0.88300099104561036</v>
      </c>
      <c r="S5241">
        <f t="shared" si="142"/>
        <v>1.3126208322392618E-2</v>
      </c>
    </row>
    <row r="5242" spans="17:19" x14ac:dyDescent="0.25">
      <c r="Q5242">
        <v>5241</v>
      </c>
      <c r="R5242">
        <v>0.80375908069989155</v>
      </c>
      <c r="S5242">
        <f t="shared" si="142"/>
        <v>9.3141148413760071E-3</v>
      </c>
    </row>
    <row r="5243" spans="17:19" x14ac:dyDescent="0.25">
      <c r="Q5243">
        <v>5242</v>
      </c>
      <c r="R5243">
        <v>0.95881447292270605</v>
      </c>
      <c r="S5243">
        <f t="shared" si="142"/>
        <v>1.935040891411274E-2</v>
      </c>
    </row>
    <row r="5244" spans="17:19" x14ac:dyDescent="0.25">
      <c r="Q5244">
        <v>5243</v>
      </c>
      <c r="R5244">
        <v>0.86063932267415832</v>
      </c>
      <c r="S5244">
        <f t="shared" si="142"/>
        <v>1.1909438372299583E-2</v>
      </c>
    </row>
    <row r="5245" spans="17:19" x14ac:dyDescent="0.25">
      <c r="Q5245">
        <v>5244</v>
      </c>
      <c r="R5245">
        <v>0.26569321443469551</v>
      </c>
      <c r="S5245">
        <f t="shared" si="142"/>
        <v>-7.5390432069322956E-3</v>
      </c>
    </row>
    <row r="5246" spans="17:19" x14ac:dyDescent="0.25">
      <c r="Q5246">
        <v>5245</v>
      </c>
      <c r="R5246">
        <v>0.23092807072956922</v>
      </c>
      <c r="S5246">
        <f t="shared" si="142"/>
        <v>-8.7896780618770994E-3</v>
      </c>
    </row>
    <row r="5247" spans="17:19" x14ac:dyDescent="0.25">
      <c r="Q5247">
        <v>5246</v>
      </c>
      <c r="R5247">
        <v>0.14651691308032588</v>
      </c>
      <c r="S5247">
        <f t="shared" si="142"/>
        <v>-1.2382122292299619E-2</v>
      </c>
    </row>
    <row r="5248" spans="17:19" x14ac:dyDescent="0.25">
      <c r="Q5248">
        <v>5247</v>
      </c>
      <c r="R5248">
        <v>0.81978407097196215</v>
      </c>
      <c r="S5248">
        <f t="shared" si="142"/>
        <v>9.990251297558473E-3</v>
      </c>
    </row>
    <row r="5249" spans="17:19" x14ac:dyDescent="0.25">
      <c r="Q5249">
        <v>5248</v>
      </c>
      <c r="R5249">
        <v>0.37279630379036266</v>
      </c>
      <c r="S5249">
        <f t="shared" si="142"/>
        <v>-4.1088802215334761E-3</v>
      </c>
    </row>
    <row r="5250" spans="17:19" x14ac:dyDescent="0.25">
      <c r="Q5250">
        <v>5249</v>
      </c>
      <c r="R5250">
        <v>0.91572188128003951</v>
      </c>
      <c r="S5250">
        <f t="shared" si="142"/>
        <v>1.5251146913111356E-2</v>
      </c>
    </row>
    <row r="5251" spans="17:19" x14ac:dyDescent="0.25">
      <c r="Q5251">
        <v>5250</v>
      </c>
      <c r="R5251">
        <v>0.47289370019075005</v>
      </c>
      <c r="S5251">
        <f t="shared" si="142"/>
        <v>-1.1905220240279342E-3</v>
      </c>
    </row>
    <row r="5252" spans="17:19" x14ac:dyDescent="0.25">
      <c r="Q5252">
        <v>5251</v>
      </c>
      <c r="R5252">
        <v>0.55482179202149007</v>
      </c>
      <c r="S5252">
        <f t="shared" si="142"/>
        <v>1.1519503662501271E-3</v>
      </c>
    </row>
    <row r="5253" spans="17:19" x14ac:dyDescent="0.25">
      <c r="Q5253">
        <v>5252</v>
      </c>
      <c r="R5253">
        <v>0.18223488852648129</v>
      </c>
      <c r="S5253">
        <f t="shared" si="142"/>
        <v>-1.0736555211267498E-2</v>
      </c>
    </row>
    <row r="5254" spans="17:19" x14ac:dyDescent="0.25">
      <c r="Q5254">
        <v>5253</v>
      </c>
      <c r="R5254">
        <v>0.77542754086007293</v>
      </c>
      <c r="S5254">
        <f t="shared" si="142"/>
        <v>8.1956980831207546E-3</v>
      </c>
    </row>
    <row r="5255" spans="17:19" x14ac:dyDescent="0.25">
      <c r="Q5255">
        <v>5254</v>
      </c>
      <c r="R5255">
        <v>0.65839216260798972</v>
      </c>
      <c r="S5255">
        <f t="shared" si="142"/>
        <v>4.2269725298502816E-3</v>
      </c>
    </row>
    <row r="5256" spans="17:19" x14ac:dyDescent="0.25">
      <c r="Q5256">
        <v>5255</v>
      </c>
      <c r="R5256">
        <v>0.85188143370707958</v>
      </c>
      <c r="S5256">
        <f t="shared" si="142"/>
        <v>1.1469514931505749E-2</v>
      </c>
    </row>
    <row r="5257" spans="17:19" x14ac:dyDescent="0.25">
      <c r="Q5257">
        <v>5256</v>
      </c>
      <c r="R5257">
        <v>0.60491513531436036</v>
      </c>
      <c r="S5257">
        <f t="shared" si="142"/>
        <v>2.6112174648174236E-3</v>
      </c>
    </row>
    <row r="5258" spans="17:19" x14ac:dyDescent="0.25">
      <c r="Q5258">
        <v>5257</v>
      </c>
      <c r="R5258">
        <v>0.55773997104621154</v>
      </c>
      <c r="S5258">
        <f t="shared" si="142"/>
        <v>1.2360269402284399E-3</v>
      </c>
    </row>
    <row r="5259" spans="17:19" x14ac:dyDescent="0.25">
      <c r="Q5259">
        <v>5258</v>
      </c>
      <c r="R5259">
        <v>0.80680002156714914</v>
      </c>
      <c r="S5259">
        <f t="shared" si="142"/>
        <v>9.4397360589632343E-3</v>
      </c>
    </row>
    <row r="5260" spans="17:19" x14ac:dyDescent="0.25">
      <c r="Q5260">
        <v>5259</v>
      </c>
      <c r="R5260">
        <v>0.80022063071208427</v>
      </c>
      <c r="S5260">
        <f t="shared" si="142"/>
        <v>9.1694178553066059E-3</v>
      </c>
    </row>
    <row r="5261" spans="17:19" x14ac:dyDescent="0.25">
      <c r="Q5261">
        <v>5260</v>
      </c>
      <c r="R5261">
        <v>0.69803076474604731</v>
      </c>
      <c r="S5261">
        <f t="shared" si="142"/>
        <v>5.4862930430647763E-3</v>
      </c>
    </row>
    <row r="5262" spans="17:19" x14ac:dyDescent="0.25">
      <c r="Q5262">
        <v>5261</v>
      </c>
      <c r="R5262">
        <v>0.42979791905738585</v>
      </c>
      <c r="S5262">
        <f t="shared" si="142"/>
        <v>-2.4296410417413723E-3</v>
      </c>
    </row>
    <row r="5263" spans="17:19" x14ac:dyDescent="0.25">
      <c r="Q5263">
        <v>5262</v>
      </c>
      <c r="R5263">
        <v>0.92687646498036991</v>
      </c>
      <c r="S5263">
        <f t="shared" si="142"/>
        <v>1.6116648908015774E-2</v>
      </c>
    </row>
    <row r="5264" spans="17:19" x14ac:dyDescent="0.25">
      <c r="Q5264">
        <v>5263</v>
      </c>
      <c r="R5264">
        <v>0.33941037931853391</v>
      </c>
      <c r="S5264">
        <f t="shared" si="142"/>
        <v>-5.1286677986428003E-3</v>
      </c>
    </row>
    <row r="5265" spans="17:19" x14ac:dyDescent="0.25">
      <c r="Q5265">
        <v>5264</v>
      </c>
      <c r="R5265">
        <v>0.58269541128052937</v>
      </c>
      <c r="S5265">
        <f t="shared" si="142"/>
        <v>1.9592159405297099E-3</v>
      </c>
    </row>
    <row r="5266" spans="17:19" x14ac:dyDescent="0.25">
      <c r="Q5266">
        <v>5265</v>
      </c>
      <c r="R5266">
        <v>0.4683607637735393</v>
      </c>
      <c r="S5266">
        <f t="shared" si="142"/>
        <v>-1.3201720703510237E-3</v>
      </c>
    </row>
    <row r="5267" spans="17:19" x14ac:dyDescent="0.25">
      <c r="Q5267">
        <v>5266</v>
      </c>
      <c r="R5267">
        <v>0.35342382542745454</v>
      </c>
      <c r="S5267">
        <f t="shared" si="142"/>
        <v>-4.6964794782477825E-3</v>
      </c>
    </row>
    <row r="5268" spans="17:19" x14ac:dyDescent="0.25">
      <c r="Q5268">
        <v>5267</v>
      </c>
      <c r="R5268">
        <v>0.88658091064105227</v>
      </c>
      <c r="S5268">
        <f t="shared" ref="S5268:S5331" si="143">_xlfn.NORM.INV(R5268,$K$12,$K$14)</f>
        <v>1.3335825430903342E-2</v>
      </c>
    </row>
    <row r="5269" spans="17:19" x14ac:dyDescent="0.25">
      <c r="Q5269">
        <v>5268</v>
      </c>
      <c r="R5269">
        <v>0.12792175491732594</v>
      </c>
      <c r="S5269">
        <f t="shared" si="143"/>
        <v>-1.3346880104159749E-2</v>
      </c>
    </row>
    <row r="5270" spans="17:19" x14ac:dyDescent="0.25">
      <c r="Q5270">
        <v>5269</v>
      </c>
      <c r="R5270">
        <v>0.60182970888322385</v>
      </c>
      <c r="S5270">
        <f t="shared" si="143"/>
        <v>2.5201331558101846E-3</v>
      </c>
    </row>
    <row r="5271" spans="17:19" x14ac:dyDescent="0.25">
      <c r="Q5271">
        <v>5270</v>
      </c>
      <c r="R5271">
        <v>0.51743273266741463</v>
      </c>
      <c r="S5271">
        <f t="shared" si="143"/>
        <v>8.0666448363897133E-5</v>
      </c>
    </row>
    <row r="5272" spans="17:19" x14ac:dyDescent="0.25">
      <c r="Q5272">
        <v>5271</v>
      </c>
      <c r="R5272">
        <v>0.59660449565523366</v>
      </c>
      <c r="S5272">
        <f t="shared" si="143"/>
        <v>2.3663054072941424E-3</v>
      </c>
    </row>
    <row r="5273" spans="17:19" x14ac:dyDescent="0.25">
      <c r="Q5273">
        <v>5272</v>
      </c>
      <c r="R5273">
        <v>4.3510686460748627E-2</v>
      </c>
      <c r="S5273">
        <f t="shared" si="143"/>
        <v>-1.9890676134905118E-2</v>
      </c>
    </row>
    <row r="5274" spans="17:19" x14ac:dyDescent="0.25">
      <c r="Q5274">
        <v>5273</v>
      </c>
      <c r="R5274">
        <v>0.38245229307907103</v>
      </c>
      <c r="S5274">
        <f t="shared" si="143"/>
        <v>-3.8197303231807642E-3</v>
      </c>
    </row>
    <row r="5275" spans="17:19" x14ac:dyDescent="0.25">
      <c r="Q5275">
        <v>5274</v>
      </c>
      <c r="R5275">
        <v>0.16678891099386861</v>
      </c>
      <c r="S5275">
        <f t="shared" si="143"/>
        <v>-1.1419908607290388E-2</v>
      </c>
    </row>
    <row r="5276" spans="17:19" x14ac:dyDescent="0.25">
      <c r="Q5276">
        <v>5275</v>
      </c>
      <c r="R5276">
        <v>0.78554895222876786</v>
      </c>
      <c r="S5276">
        <f t="shared" si="143"/>
        <v>8.5852219703228573E-3</v>
      </c>
    </row>
    <row r="5277" spans="17:19" x14ac:dyDescent="0.25">
      <c r="Q5277">
        <v>5276</v>
      </c>
      <c r="R5277">
        <v>0.89150194937882854</v>
      </c>
      <c r="S5277">
        <f t="shared" si="143"/>
        <v>1.3631821273773876E-2</v>
      </c>
    </row>
    <row r="5278" spans="17:19" x14ac:dyDescent="0.25">
      <c r="Q5278">
        <v>5277</v>
      </c>
      <c r="R5278">
        <v>0.82781295881272721</v>
      </c>
      <c r="S5278">
        <f t="shared" si="143"/>
        <v>1.0343190659869415E-2</v>
      </c>
    </row>
    <row r="5279" spans="17:19" x14ac:dyDescent="0.25">
      <c r="Q5279">
        <v>5278</v>
      </c>
      <c r="R5279">
        <v>0.12920539150587429</v>
      </c>
      <c r="S5279">
        <f t="shared" si="143"/>
        <v>-1.3277296402766819E-2</v>
      </c>
    </row>
    <row r="5280" spans="17:19" x14ac:dyDescent="0.25">
      <c r="Q5280">
        <v>5279</v>
      </c>
      <c r="R5280">
        <v>0.23119435721711479</v>
      </c>
      <c r="S5280">
        <f t="shared" si="143"/>
        <v>-8.779724402983486E-3</v>
      </c>
    </row>
    <row r="5281" spans="17:19" x14ac:dyDescent="0.25">
      <c r="Q5281">
        <v>5280</v>
      </c>
      <c r="R5281">
        <v>0.59233129627141157</v>
      </c>
      <c r="S5281">
        <f t="shared" si="143"/>
        <v>2.2408826838202721E-3</v>
      </c>
    </row>
    <row r="5282" spans="17:19" x14ac:dyDescent="0.25">
      <c r="Q5282">
        <v>5281</v>
      </c>
      <c r="R5282">
        <v>0.87731522101939075</v>
      </c>
      <c r="S5282">
        <f t="shared" si="143"/>
        <v>1.2802427091598741E-2</v>
      </c>
    </row>
    <row r="5283" spans="17:19" x14ac:dyDescent="0.25">
      <c r="Q5283">
        <v>5282</v>
      </c>
      <c r="R5283">
        <v>0.74094138161004108</v>
      </c>
      <c r="S5283">
        <f t="shared" si="143"/>
        <v>6.93723275789262E-3</v>
      </c>
    </row>
    <row r="5284" spans="17:19" x14ac:dyDescent="0.25">
      <c r="Q5284">
        <v>5283</v>
      </c>
      <c r="R5284">
        <v>0.53060418484021987</v>
      </c>
      <c r="S5284">
        <f t="shared" si="143"/>
        <v>4.5706943230820757E-4</v>
      </c>
    </row>
    <row r="5285" spans="17:19" x14ac:dyDescent="0.25">
      <c r="Q5285">
        <v>5284</v>
      </c>
      <c r="R5285">
        <v>0.82101172783546938</v>
      </c>
      <c r="S5285">
        <f t="shared" si="143"/>
        <v>1.0043565070836605E-2</v>
      </c>
    </row>
    <row r="5286" spans="17:19" x14ac:dyDescent="0.25">
      <c r="Q5286">
        <v>5285</v>
      </c>
      <c r="R5286">
        <v>0.50540792610184937</v>
      </c>
      <c r="S5286">
        <f t="shared" si="143"/>
        <v>-2.6248354149310392E-4</v>
      </c>
    </row>
    <row r="5287" spans="17:19" x14ac:dyDescent="0.25">
      <c r="Q5287">
        <v>5286</v>
      </c>
      <c r="R5287">
        <v>0.87714804978479188</v>
      </c>
      <c r="S5287">
        <f t="shared" si="143"/>
        <v>1.279306870965922E-2</v>
      </c>
    </row>
    <row r="5288" spans="17:19" x14ac:dyDescent="0.25">
      <c r="Q5288">
        <v>5287</v>
      </c>
      <c r="R5288">
        <v>0.74402818529397585</v>
      </c>
      <c r="S5288">
        <f t="shared" si="143"/>
        <v>7.0460650387890195E-3</v>
      </c>
    </row>
    <row r="5289" spans="17:19" x14ac:dyDescent="0.25">
      <c r="Q5289">
        <v>5288</v>
      </c>
      <c r="R5289">
        <v>0.93583397659947609</v>
      </c>
      <c r="S5289">
        <f t="shared" si="143"/>
        <v>1.6888133733678798E-2</v>
      </c>
    </row>
    <row r="5290" spans="17:19" x14ac:dyDescent="0.25">
      <c r="Q5290">
        <v>5289</v>
      </c>
      <c r="R5290">
        <v>0.98227414517891143</v>
      </c>
      <c r="S5290">
        <f t="shared" si="143"/>
        <v>2.351608109145183E-2</v>
      </c>
    </row>
    <row r="5291" spans="17:19" x14ac:dyDescent="0.25">
      <c r="Q5291">
        <v>5290</v>
      </c>
      <c r="R5291">
        <v>0.77287514520757639</v>
      </c>
      <c r="S5291">
        <f t="shared" si="143"/>
        <v>8.0990591660969023E-3</v>
      </c>
    </row>
    <row r="5292" spans="17:19" x14ac:dyDescent="0.25">
      <c r="Q5292">
        <v>5291</v>
      </c>
      <c r="R5292">
        <v>0.53426585393883863</v>
      </c>
      <c r="S5292">
        <f t="shared" si="143"/>
        <v>5.6186202873608078E-4</v>
      </c>
    </row>
    <row r="5293" spans="17:19" x14ac:dyDescent="0.25">
      <c r="Q5293">
        <v>5292</v>
      </c>
      <c r="R5293">
        <v>0.99131324341301252</v>
      </c>
      <c r="S5293">
        <f t="shared" si="143"/>
        <v>2.6651637833397912E-2</v>
      </c>
    </row>
    <row r="5294" spans="17:19" x14ac:dyDescent="0.25">
      <c r="Q5294">
        <v>5293</v>
      </c>
      <c r="R5294">
        <v>0.67404611049689744</v>
      </c>
      <c r="S5294">
        <f t="shared" si="143"/>
        <v>4.7166811875438914E-3</v>
      </c>
    </row>
    <row r="5295" spans="17:19" x14ac:dyDescent="0.25">
      <c r="Q5295">
        <v>5294</v>
      </c>
      <c r="R5295">
        <v>0.73307719920624514</v>
      </c>
      <c r="S5295">
        <f t="shared" si="143"/>
        <v>6.6629430298470634E-3</v>
      </c>
    </row>
    <row r="5296" spans="17:19" x14ac:dyDescent="0.25">
      <c r="Q5296">
        <v>5295</v>
      </c>
      <c r="R5296">
        <v>0.25780746752829331</v>
      </c>
      <c r="S5296">
        <f t="shared" si="143"/>
        <v>-7.8147519295575056E-3</v>
      </c>
    </row>
    <row r="5297" spans="17:19" x14ac:dyDescent="0.25">
      <c r="Q5297">
        <v>5296</v>
      </c>
      <c r="R5297">
        <v>5.2853675946043288E-2</v>
      </c>
      <c r="S5297">
        <f t="shared" si="143"/>
        <v>-1.8826340456889475E-2</v>
      </c>
    </row>
    <row r="5298" spans="17:19" x14ac:dyDescent="0.25">
      <c r="Q5298">
        <v>5297</v>
      </c>
      <c r="R5298">
        <v>0.61185603221157081</v>
      </c>
      <c r="S5298">
        <f t="shared" si="143"/>
        <v>2.8168392666191888E-3</v>
      </c>
    </row>
    <row r="5299" spans="17:19" x14ac:dyDescent="0.25">
      <c r="Q5299">
        <v>5298</v>
      </c>
      <c r="R5299">
        <v>0.79164690257997394</v>
      </c>
      <c r="S5299">
        <f t="shared" si="143"/>
        <v>8.8250679601490512E-3</v>
      </c>
    </row>
    <row r="5300" spans="17:19" x14ac:dyDescent="0.25">
      <c r="Q5300">
        <v>5299</v>
      </c>
      <c r="R5300">
        <v>0.83353972937083687</v>
      </c>
      <c r="S5300">
        <f t="shared" si="143"/>
        <v>1.0601390366737346E-2</v>
      </c>
    </row>
    <row r="5301" spans="17:19" x14ac:dyDescent="0.25">
      <c r="Q5301">
        <v>5300</v>
      </c>
      <c r="R5301">
        <v>0.73387719762838055</v>
      </c>
      <c r="S5301">
        <f t="shared" si="143"/>
        <v>6.6906558221226471E-3</v>
      </c>
    </row>
    <row r="5302" spans="17:19" x14ac:dyDescent="0.25">
      <c r="Q5302">
        <v>5301</v>
      </c>
      <c r="R5302">
        <v>0.35118924841927812</v>
      </c>
      <c r="S5302">
        <f t="shared" si="143"/>
        <v>-4.7649676243426732E-3</v>
      </c>
    </row>
    <row r="5303" spans="17:19" x14ac:dyDescent="0.25">
      <c r="Q5303">
        <v>5302</v>
      </c>
      <c r="R5303">
        <v>0.32462168442469497</v>
      </c>
      <c r="S5303">
        <f t="shared" si="143"/>
        <v>-5.5922750223549849E-3</v>
      </c>
    </row>
    <row r="5304" spans="17:19" x14ac:dyDescent="0.25">
      <c r="Q5304">
        <v>5303</v>
      </c>
      <c r="R5304">
        <v>0.61485531342664512</v>
      </c>
      <c r="S5304">
        <f t="shared" si="143"/>
        <v>2.9060157721328109E-3</v>
      </c>
    </row>
    <row r="5305" spans="17:19" x14ac:dyDescent="0.25">
      <c r="Q5305">
        <v>5304</v>
      </c>
      <c r="R5305">
        <v>0.2934031121938544</v>
      </c>
      <c r="S5305">
        <f t="shared" si="143"/>
        <v>-6.6011372229382165E-3</v>
      </c>
    </row>
    <row r="5306" spans="17:19" x14ac:dyDescent="0.25">
      <c r="Q5306">
        <v>5305</v>
      </c>
      <c r="R5306">
        <v>0.66599309722924283</v>
      </c>
      <c r="S5306">
        <f t="shared" si="143"/>
        <v>4.4636257353847788E-3</v>
      </c>
    </row>
    <row r="5307" spans="17:19" x14ac:dyDescent="0.25">
      <c r="Q5307">
        <v>5306</v>
      </c>
      <c r="R5307">
        <v>0.40122175704688645</v>
      </c>
      <c r="S5307">
        <f t="shared" si="143"/>
        <v>-3.2637247005254865E-3</v>
      </c>
    </row>
    <row r="5308" spans="17:19" x14ac:dyDescent="0.25">
      <c r="Q5308">
        <v>5307</v>
      </c>
      <c r="R5308">
        <v>0.55162568605500972</v>
      </c>
      <c r="S5308">
        <f t="shared" si="143"/>
        <v>1.0599643360004803E-3</v>
      </c>
    </row>
    <row r="5309" spans="17:19" x14ac:dyDescent="0.25">
      <c r="Q5309">
        <v>5308</v>
      </c>
      <c r="R5309">
        <v>0.80904176521481497</v>
      </c>
      <c r="S5309">
        <f t="shared" si="143"/>
        <v>9.5331168412022878E-3</v>
      </c>
    </row>
    <row r="5310" spans="17:19" x14ac:dyDescent="0.25">
      <c r="Q5310">
        <v>5309</v>
      </c>
      <c r="R5310">
        <v>0.16755744220007662</v>
      </c>
      <c r="S5310">
        <f t="shared" si="143"/>
        <v>-1.1384974273124144E-2</v>
      </c>
    </row>
    <row r="5311" spans="17:19" x14ac:dyDescent="0.25">
      <c r="Q5311">
        <v>5310</v>
      </c>
      <c r="R5311">
        <v>0.35797424310842607</v>
      </c>
      <c r="S5311">
        <f t="shared" si="143"/>
        <v>-4.5574873475551069E-3</v>
      </c>
    </row>
    <row r="5312" spans="17:19" x14ac:dyDescent="0.25">
      <c r="Q5312">
        <v>5311</v>
      </c>
      <c r="R5312">
        <v>6.6522107803505426E-2</v>
      </c>
      <c r="S5312">
        <f t="shared" si="143"/>
        <v>-1.751101732594192E-2</v>
      </c>
    </row>
    <row r="5313" spans="17:19" x14ac:dyDescent="0.25">
      <c r="Q5313">
        <v>5312</v>
      </c>
      <c r="R5313">
        <v>5.2782431309081668E-2</v>
      </c>
      <c r="S5313">
        <f t="shared" si="143"/>
        <v>-1.8833865777390251E-2</v>
      </c>
    </row>
    <row r="5314" spans="17:19" x14ac:dyDescent="0.25">
      <c r="Q5314">
        <v>5313</v>
      </c>
      <c r="R5314">
        <v>0.8169399330051107</v>
      </c>
      <c r="S5314">
        <f t="shared" si="143"/>
        <v>9.8676068933445764E-3</v>
      </c>
    </row>
    <row r="5315" spans="17:19" x14ac:dyDescent="0.25">
      <c r="Q5315">
        <v>5314</v>
      </c>
      <c r="R5315">
        <v>0.5422629943449111</v>
      </c>
      <c r="S5315">
        <f t="shared" si="143"/>
        <v>7.9103185394401032E-4</v>
      </c>
    </row>
    <row r="5316" spans="17:19" x14ac:dyDescent="0.25">
      <c r="Q5316">
        <v>5315</v>
      </c>
      <c r="R5316">
        <v>0.35357778851921795</v>
      </c>
      <c r="S5316">
        <f t="shared" si="143"/>
        <v>-4.6917663544789306E-3</v>
      </c>
    </row>
    <row r="5317" spans="17:19" x14ac:dyDescent="0.25">
      <c r="Q5317">
        <v>5316</v>
      </c>
      <c r="R5317">
        <v>0.83505351979738773</v>
      </c>
      <c r="S5317">
        <f t="shared" si="143"/>
        <v>1.0670594862195055E-2</v>
      </c>
    </row>
    <row r="5318" spans="17:19" x14ac:dyDescent="0.25">
      <c r="Q5318">
        <v>5317</v>
      </c>
      <c r="R5318">
        <v>0.50097931685023978</v>
      </c>
      <c r="S5318">
        <f t="shared" si="143"/>
        <v>-3.8881017507777504E-4</v>
      </c>
    </row>
    <row r="5319" spans="17:19" x14ac:dyDescent="0.25">
      <c r="Q5319">
        <v>5318</v>
      </c>
      <c r="R5319">
        <v>0.24134413690423684</v>
      </c>
      <c r="S5319">
        <f t="shared" si="143"/>
        <v>-8.4049557843369326E-3</v>
      </c>
    </row>
    <row r="5320" spans="17:19" x14ac:dyDescent="0.25">
      <c r="Q5320">
        <v>5319</v>
      </c>
      <c r="R5320">
        <v>0.49872078130585462</v>
      </c>
      <c r="S5320">
        <f t="shared" si="143"/>
        <v>-4.5323287979316424E-4</v>
      </c>
    </row>
    <row r="5321" spans="17:19" x14ac:dyDescent="0.25">
      <c r="Q5321">
        <v>5320</v>
      </c>
      <c r="R5321">
        <v>0.68135129300457253</v>
      </c>
      <c r="S5321">
        <f t="shared" si="143"/>
        <v>4.948450670241869E-3</v>
      </c>
    </row>
    <row r="5322" spans="17:19" x14ac:dyDescent="0.25">
      <c r="Q5322">
        <v>5321</v>
      </c>
      <c r="R5322">
        <v>3.2438785085001642E-2</v>
      </c>
      <c r="S5322">
        <f t="shared" si="143"/>
        <v>-2.1424366138673948E-2</v>
      </c>
    </row>
    <row r="5323" spans="17:19" x14ac:dyDescent="0.25">
      <c r="Q5323">
        <v>5322</v>
      </c>
      <c r="R5323">
        <v>0.49070141712115234</v>
      </c>
      <c r="S5323">
        <f t="shared" si="143"/>
        <v>-6.8200170060366829E-4</v>
      </c>
    </row>
    <row r="5324" spans="17:19" x14ac:dyDescent="0.25">
      <c r="Q5324">
        <v>5323</v>
      </c>
      <c r="R5324">
        <v>0.53091946921001798</v>
      </c>
      <c r="S5324">
        <f t="shared" si="143"/>
        <v>4.6608945287110725E-4</v>
      </c>
    </row>
    <row r="5325" spans="17:19" x14ac:dyDescent="0.25">
      <c r="Q5325">
        <v>5324</v>
      </c>
      <c r="R5325">
        <v>0.60947624877150575</v>
      </c>
      <c r="S5325">
        <f t="shared" si="143"/>
        <v>2.7462233478829762E-3</v>
      </c>
    </row>
    <row r="5326" spans="17:19" x14ac:dyDescent="0.25">
      <c r="Q5326">
        <v>5325</v>
      </c>
      <c r="R5326">
        <v>0.55353659994226145</v>
      </c>
      <c r="S5326">
        <f t="shared" si="143"/>
        <v>1.1149497085996994E-3</v>
      </c>
    </row>
    <row r="5327" spans="17:19" x14ac:dyDescent="0.25">
      <c r="Q5327">
        <v>5326</v>
      </c>
      <c r="R5327">
        <v>0.540429131071127</v>
      </c>
      <c r="S5327">
        <f t="shared" si="143"/>
        <v>7.3843987064737431E-4</v>
      </c>
    </row>
    <row r="5328" spans="17:19" x14ac:dyDescent="0.25">
      <c r="Q5328">
        <v>5327</v>
      </c>
      <c r="R5328">
        <v>0.40130034582428176</v>
      </c>
      <c r="S5328">
        <f t="shared" si="143"/>
        <v>-3.261411822065003E-3</v>
      </c>
    </row>
    <row r="5329" spans="17:19" x14ac:dyDescent="0.25">
      <c r="Q5329">
        <v>5328</v>
      </c>
      <c r="R5329">
        <v>0.91222528023002181</v>
      </c>
      <c r="S5329">
        <f t="shared" si="143"/>
        <v>1.4997708758947532E-2</v>
      </c>
    </row>
    <row r="5330" spans="17:19" x14ac:dyDescent="0.25">
      <c r="Q5330">
        <v>5329</v>
      </c>
      <c r="R5330">
        <v>0.19330682794432963</v>
      </c>
      <c r="S5330">
        <f t="shared" si="143"/>
        <v>-1.026879037657887E-2</v>
      </c>
    </row>
    <row r="5331" spans="17:19" x14ac:dyDescent="0.25">
      <c r="Q5331">
        <v>5330</v>
      </c>
      <c r="R5331">
        <v>0.46181224696945655</v>
      </c>
      <c r="S5331">
        <f t="shared" si="143"/>
        <v>-1.5076830567277955E-3</v>
      </c>
    </row>
    <row r="5332" spans="17:19" x14ac:dyDescent="0.25">
      <c r="Q5332">
        <v>5331</v>
      </c>
      <c r="R5332">
        <v>0.88549332188981622</v>
      </c>
      <c r="S5332">
        <f t="shared" ref="S5332:S5395" si="144">_xlfn.NORM.INV(R5332,$K$12,$K$14)</f>
        <v>1.3271651580749725E-2</v>
      </c>
    </row>
    <row r="5333" spans="17:19" x14ac:dyDescent="0.25">
      <c r="Q5333">
        <v>5332</v>
      </c>
      <c r="R5333">
        <v>0.37784051696552046</v>
      </c>
      <c r="S5333">
        <f t="shared" si="144"/>
        <v>-3.9575450591597134E-3</v>
      </c>
    </row>
    <row r="5334" spans="17:19" x14ac:dyDescent="0.25">
      <c r="Q5334">
        <v>5333</v>
      </c>
      <c r="R5334">
        <v>8.5496371139434091E-3</v>
      </c>
      <c r="S5334">
        <f t="shared" si="144"/>
        <v>-2.7551808382091574E-2</v>
      </c>
    </row>
    <row r="5335" spans="17:19" x14ac:dyDescent="0.25">
      <c r="Q5335">
        <v>5334</v>
      </c>
      <c r="R5335">
        <v>0.55777941625695593</v>
      </c>
      <c r="S5335">
        <f t="shared" si="144"/>
        <v>1.2371640165069404E-3</v>
      </c>
    </row>
    <row r="5336" spans="17:19" x14ac:dyDescent="0.25">
      <c r="Q5336">
        <v>5335</v>
      </c>
      <c r="R5336">
        <v>0.73082175119179604</v>
      </c>
      <c r="S5336">
        <f t="shared" si="144"/>
        <v>6.5850367003632664E-3</v>
      </c>
    </row>
    <row r="5337" spans="17:19" x14ac:dyDescent="0.25">
      <c r="Q5337">
        <v>5336</v>
      </c>
      <c r="R5337">
        <v>0.36927231414772299</v>
      </c>
      <c r="S5337">
        <f t="shared" si="144"/>
        <v>-4.2149932351139676E-3</v>
      </c>
    </row>
    <row r="5338" spans="17:19" x14ac:dyDescent="0.25">
      <c r="Q5338">
        <v>5337</v>
      </c>
      <c r="R5338">
        <v>0.46810659081050165</v>
      </c>
      <c r="S5338">
        <f t="shared" si="144"/>
        <v>-1.3274451858112087E-3</v>
      </c>
    </row>
    <row r="5339" spans="17:19" x14ac:dyDescent="0.25">
      <c r="Q5339">
        <v>5338</v>
      </c>
      <c r="R5339">
        <v>0.49098373315999599</v>
      </c>
      <c r="S5339">
        <f t="shared" si="144"/>
        <v>-6.7394677730554103E-4</v>
      </c>
    </row>
    <row r="5340" spans="17:19" x14ac:dyDescent="0.25">
      <c r="Q5340">
        <v>5339</v>
      </c>
      <c r="R5340">
        <v>0.55159822571735173</v>
      </c>
      <c r="S5340">
        <f t="shared" si="144"/>
        <v>1.059174435972273E-3</v>
      </c>
    </row>
    <row r="5341" spans="17:19" x14ac:dyDescent="0.25">
      <c r="Q5341">
        <v>5340</v>
      </c>
      <c r="R5341">
        <v>0.43487114045053088</v>
      </c>
      <c r="S5341">
        <f t="shared" si="144"/>
        <v>-2.2828140050366662E-3</v>
      </c>
    </row>
    <row r="5342" spans="17:19" x14ac:dyDescent="0.25">
      <c r="Q5342">
        <v>5341</v>
      </c>
      <c r="R5342">
        <v>0.7148369054754421</v>
      </c>
      <c r="S5342">
        <f t="shared" si="144"/>
        <v>6.0419065200273975E-3</v>
      </c>
    </row>
    <row r="5343" spans="17:19" x14ac:dyDescent="0.25">
      <c r="Q5343">
        <v>5342</v>
      </c>
      <c r="R5343">
        <v>0.40952566814876523</v>
      </c>
      <c r="S5343">
        <f t="shared" si="144"/>
        <v>-3.0199688663058097E-3</v>
      </c>
    </row>
    <row r="5344" spans="17:19" x14ac:dyDescent="0.25">
      <c r="Q5344">
        <v>5343</v>
      </c>
      <c r="R5344">
        <v>0.26964059496666193</v>
      </c>
      <c r="S5344">
        <f t="shared" si="144"/>
        <v>-7.4025957891362456E-3</v>
      </c>
    </row>
    <row r="5345" spans="17:19" x14ac:dyDescent="0.25">
      <c r="Q5345">
        <v>5344</v>
      </c>
      <c r="R5345">
        <v>0.29297484996766687</v>
      </c>
      <c r="S5345">
        <f t="shared" si="144"/>
        <v>-6.6153018362095821E-3</v>
      </c>
    </row>
    <row r="5346" spans="17:19" x14ac:dyDescent="0.25">
      <c r="Q5346">
        <v>5345</v>
      </c>
      <c r="R5346">
        <v>0.85064813042611009</v>
      </c>
      <c r="S5346">
        <f t="shared" si="144"/>
        <v>1.1408981368461819E-2</v>
      </c>
    </row>
    <row r="5347" spans="17:19" x14ac:dyDescent="0.25">
      <c r="Q5347">
        <v>5346</v>
      </c>
      <c r="R5347">
        <v>0.33818392214745163</v>
      </c>
      <c r="S5347">
        <f t="shared" si="144"/>
        <v>-5.1668092505109415E-3</v>
      </c>
    </row>
    <row r="5348" spans="17:19" x14ac:dyDescent="0.25">
      <c r="Q5348">
        <v>5347</v>
      </c>
      <c r="R5348">
        <v>0.25071428885466185</v>
      </c>
      <c r="S5348">
        <f t="shared" si="144"/>
        <v>-8.0665113014007864E-3</v>
      </c>
    </row>
    <row r="5349" spans="17:19" x14ac:dyDescent="0.25">
      <c r="Q5349">
        <v>5348</v>
      </c>
      <c r="R5349">
        <v>0.18079815781404174</v>
      </c>
      <c r="S5349">
        <f t="shared" si="144"/>
        <v>-1.079853500619609E-2</v>
      </c>
    </row>
    <row r="5350" spans="17:19" x14ac:dyDescent="0.25">
      <c r="Q5350">
        <v>5349</v>
      </c>
      <c r="R5350">
        <v>0.55000569884049455</v>
      </c>
      <c r="S5350">
        <f t="shared" si="144"/>
        <v>1.0133772396687219E-3</v>
      </c>
    </row>
    <row r="5351" spans="17:19" x14ac:dyDescent="0.25">
      <c r="Q5351">
        <v>5350</v>
      </c>
      <c r="R5351">
        <v>2.0555473384677558E-2</v>
      </c>
      <c r="S5351">
        <f t="shared" si="144"/>
        <v>-2.3658250066391908E-2</v>
      </c>
    </row>
    <row r="5352" spans="17:19" x14ac:dyDescent="0.25">
      <c r="Q5352">
        <v>5351</v>
      </c>
      <c r="R5352">
        <v>0.91155736308325708</v>
      </c>
      <c r="S5352">
        <f t="shared" si="144"/>
        <v>1.495015883074377E-2</v>
      </c>
    </row>
    <row r="5353" spans="17:19" x14ac:dyDescent="0.25">
      <c r="Q5353">
        <v>5352</v>
      </c>
      <c r="R5353">
        <v>0.11714059395271592</v>
      </c>
      <c r="S5353">
        <f t="shared" si="144"/>
        <v>-1.3951500802121642E-2</v>
      </c>
    </row>
    <row r="5354" spans="17:19" x14ac:dyDescent="0.25">
      <c r="Q5354">
        <v>5353</v>
      </c>
      <c r="R5354">
        <v>0.84500387837606417</v>
      </c>
      <c r="S5354">
        <f t="shared" si="144"/>
        <v>1.1136114804040909E-2</v>
      </c>
    </row>
    <row r="5355" spans="17:19" x14ac:dyDescent="0.25">
      <c r="Q5355">
        <v>5354</v>
      </c>
      <c r="R5355">
        <v>0.41533037884996571</v>
      </c>
      <c r="S5355">
        <f t="shared" si="144"/>
        <v>-2.8502886305527054E-3</v>
      </c>
    </row>
    <row r="5356" spans="17:19" x14ac:dyDescent="0.25">
      <c r="Q5356">
        <v>5355</v>
      </c>
      <c r="R5356">
        <v>7.1192561636779561E-2</v>
      </c>
      <c r="S5356">
        <f t="shared" si="144"/>
        <v>-1.7110026119599244E-2</v>
      </c>
    </row>
    <row r="5357" spans="17:19" x14ac:dyDescent="0.25">
      <c r="Q5357">
        <v>5356</v>
      </c>
      <c r="R5357">
        <v>7.5454678983574164E-2</v>
      </c>
      <c r="S5357">
        <f t="shared" si="144"/>
        <v>-1.6761361662315767E-2</v>
      </c>
    </row>
    <row r="5358" spans="17:19" x14ac:dyDescent="0.25">
      <c r="Q5358">
        <v>5357</v>
      </c>
      <c r="R5358">
        <v>0.25348337702230328</v>
      </c>
      <c r="S5358">
        <f t="shared" si="144"/>
        <v>-7.9677883868964784E-3</v>
      </c>
    </row>
    <row r="5359" spans="17:19" x14ac:dyDescent="0.25">
      <c r="Q5359">
        <v>5358</v>
      </c>
      <c r="R5359">
        <v>0.92129737014111668</v>
      </c>
      <c r="S5359">
        <f t="shared" si="144"/>
        <v>1.5672125494432639E-2</v>
      </c>
    </row>
    <row r="5360" spans="17:19" x14ac:dyDescent="0.25">
      <c r="Q5360">
        <v>5359</v>
      </c>
      <c r="R5360">
        <v>0.73439639772877507</v>
      </c>
      <c r="S5360">
        <f t="shared" si="144"/>
        <v>6.7086640354301471E-3</v>
      </c>
    </row>
    <row r="5361" spans="17:19" x14ac:dyDescent="0.25">
      <c r="Q5361">
        <v>5360</v>
      </c>
      <c r="R5361">
        <v>0.21979837286846016</v>
      </c>
      <c r="S5361">
        <f t="shared" si="144"/>
        <v>-9.2116335373734343E-3</v>
      </c>
    </row>
    <row r="5362" spans="17:19" x14ac:dyDescent="0.25">
      <c r="Q5362">
        <v>5361</v>
      </c>
      <c r="R5362">
        <v>0.26525291902875414</v>
      </c>
      <c r="S5362">
        <f t="shared" si="144"/>
        <v>-7.5543260228069118E-3</v>
      </c>
    </row>
    <row r="5363" spans="17:19" x14ac:dyDescent="0.25">
      <c r="Q5363">
        <v>5362</v>
      </c>
      <c r="R5363">
        <v>0.7259137500853502</v>
      </c>
      <c r="S5363">
        <f t="shared" si="144"/>
        <v>6.4166282753256344E-3</v>
      </c>
    </row>
    <row r="5364" spans="17:19" x14ac:dyDescent="0.25">
      <c r="Q5364">
        <v>5363</v>
      </c>
      <c r="R5364">
        <v>0.45802168946807664</v>
      </c>
      <c r="S5364">
        <f t="shared" si="144"/>
        <v>-1.6163545587544938E-3</v>
      </c>
    </row>
    <row r="5365" spans="17:19" x14ac:dyDescent="0.25">
      <c r="Q5365">
        <v>5364</v>
      </c>
      <c r="R5365">
        <v>0.74744110846181155</v>
      </c>
      <c r="S5365">
        <f t="shared" si="144"/>
        <v>7.1671958129745856E-3</v>
      </c>
    </row>
    <row r="5366" spans="17:19" x14ac:dyDescent="0.25">
      <c r="Q5366">
        <v>5365</v>
      </c>
      <c r="R5366">
        <v>0.71401313852754034</v>
      </c>
      <c r="S5366">
        <f t="shared" si="144"/>
        <v>6.014321800296661E-3</v>
      </c>
    </row>
    <row r="5367" spans="17:19" x14ac:dyDescent="0.25">
      <c r="Q5367">
        <v>5366</v>
      </c>
      <c r="R5367">
        <v>0.77242541794334008</v>
      </c>
      <c r="S5367">
        <f t="shared" si="144"/>
        <v>8.0820952290959688E-3</v>
      </c>
    </row>
    <row r="5368" spans="17:19" x14ac:dyDescent="0.25">
      <c r="Q5368">
        <v>5367</v>
      </c>
      <c r="R5368">
        <v>0.51137084688532164</v>
      </c>
      <c r="S5368">
        <f t="shared" si="144"/>
        <v>-9.2357599395025364E-5</v>
      </c>
    </row>
    <row r="5369" spans="17:19" x14ac:dyDescent="0.25">
      <c r="Q5369">
        <v>5368</v>
      </c>
      <c r="R5369">
        <v>0.51068983353746022</v>
      </c>
      <c r="S5369">
        <f t="shared" si="144"/>
        <v>-1.1179029888013273E-4</v>
      </c>
    </row>
    <row r="5370" spans="17:19" x14ac:dyDescent="0.25">
      <c r="Q5370">
        <v>5369</v>
      </c>
      <c r="R5370">
        <v>8.9022367218902443E-2</v>
      </c>
      <c r="S5370">
        <f t="shared" si="144"/>
        <v>-1.5742592074653266E-2</v>
      </c>
    </row>
    <row r="5371" spans="17:19" x14ac:dyDescent="0.25">
      <c r="Q5371">
        <v>5370</v>
      </c>
      <c r="R5371">
        <v>0.44803305945998351</v>
      </c>
      <c r="S5371">
        <f t="shared" si="144"/>
        <v>-1.9032697593829061E-3</v>
      </c>
    </row>
    <row r="5372" spans="17:19" x14ac:dyDescent="0.25">
      <c r="Q5372">
        <v>5371</v>
      </c>
      <c r="R5372">
        <v>0.7030246790589989</v>
      </c>
      <c r="S5372">
        <f t="shared" si="144"/>
        <v>5.6498689032779582E-3</v>
      </c>
    </row>
    <row r="5373" spans="17:19" x14ac:dyDescent="0.25">
      <c r="Q5373">
        <v>5372</v>
      </c>
      <c r="R5373">
        <v>0.16940570966469171</v>
      </c>
      <c r="S5373">
        <f t="shared" si="144"/>
        <v>-1.1301379680529874E-2</v>
      </c>
    </row>
    <row r="5374" spans="17:19" x14ac:dyDescent="0.25">
      <c r="Q5374">
        <v>5373</v>
      </c>
      <c r="R5374">
        <v>0.80768127372218568</v>
      </c>
      <c r="S5374">
        <f t="shared" si="144"/>
        <v>9.4763655087741309E-3</v>
      </c>
    </row>
    <row r="5375" spans="17:19" x14ac:dyDescent="0.25">
      <c r="Q5375">
        <v>5374</v>
      </c>
      <c r="R5375">
        <v>0.64728351922736438</v>
      </c>
      <c r="S5375">
        <f t="shared" si="144"/>
        <v>3.8846535897234039E-3</v>
      </c>
    </row>
    <row r="5376" spans="17:19" x14ac:dyDescent="0.25">
      <c r="Q5376">
        <v>5375</v>
      </c>
      <c r="R5376">
        <v>0.23158756776632894</v>
      </c>
      <c r="S5376">
        <f t="shared" si="144"/>
        <v>-8.7650380727292872E-3</v>
      </c>
    </row>
    <row r="5377" spans="17:19" x14ac:dyDescent="0.25">
      <c r="Q5377">
        <v>5376</v>
      </c>
      <c r="R5377">
        <v>0.98859922109744225</v>
      </c>
      <c r="S5377">
        <f t="shared" si="144"/>
        <v>2.5491354898190544E-2</v>
      </c>
    </row>
    <row r="5378" spans="17:19" x14ac:dyDescent="0.25">
      <c r="Q5378">
        <v>5377</v>
      </c>
      <c r="R5378">
        <v>0.49568364594267988</v>
      </c>
      <c r="S5378">
        <f t="shared" si="144"/>
        <v>-5.3986666525001345E-4</v>
      </c>
    </row>
    <row r="5379" spans="17:19" x14ac:dyDescent="0.25">
      <c r="Q5379">
        <v>5378</v>
      </c>
      <c r="R5379">
        <v>0.14627768016804987</v>
      </c>
      <c r="S5379">
        <f t="shared" si="144"/>
        <v>-1.2393989678067426E-2</v>
      </c>
    </row>
    <row r="5380" spans="17:19" x14ac:dyDescent="0.25">
      <c r="Q5380">
        <v>5379</v>
      </c>
      <c r="R5380">
        <v>0.56455148886020912</v>
      </c>
      <c r="S5380">
        <f t="shared" si="144"/>
        <v>1.4326355148412484E-3</v>
      </c>
    </row>
    <row r="5381" spans="17:19" x14ac:dyDescent="0.25">
      <c r="Q5381">
        <v>5380</v>
      </c>
      <c r="R5381">
        <v>0.16880089570378676</v>
      </c>
      <c r="S5381">
        <f t="shared" si="144"/>
        <v>-1.1328669758997607E-2</v>
      </c>
    </row>
    <row r="5382" spans="17:19" x14ac:dyDescent="0.25">
      <c r="Q5382">
        <v>5381</v>
      </c>
      <c r="R5382">
        <v>0.16718061227037362</v>
      </c>
      <c r="S5382">
        <f t="shared" si="144"/>
        <v>-1.1402090507725268E-2</v>
      </c>
    </row>
    <row r="5383" spans="17:19" x14ac:dyDescent="0.25">
      <c r="Q5383">
        <v>5382</v>
      </c>
      <c r="R5383">
        <v>0.6447960799961554</v>
      </c>
      <c r="S5383">
        <f t="shared" si="144"/>
        <v>3.8085431256799371E-3</v>
      </c>
    </row>
    <row r="5384" spans="17:19" x14ac:dyDescent="0.25">
      <c r="Q5384">
        <v>5383</v>
      </c>
      <c r="R5384">
        <v>0.60928645059235975</v>
      </c>
      <c r="S5384">
        <f t="shared" si="144"/>
        <v>2.740596695185673E-3</v>
      </c>
    </row>
    <row r="5385" spans="17:19" x14ac:dyDescent="0.25">
      <c r="Q5385">
        <v>5384</v>
      </c>
      <c r="R5385">
        <v>0.57124454234271038</v>
      </c>
      <c r="S5385">
        <f t="shared" si="144"/>
        <v>1.6263636656168548E-3</v>
      </c>
    </row>
    <row r="5386" spans="17:19" x14ac:dyDescent="0.25">
      <c r="Q5386">
        <v>5385</v>
      </c>
      <c r="R5386">
        <v>0.49567340450382824</v>
      </c>
      <c r="S5386">
        <f t="shared" si="144"/>
        <v>-5.401588098552703E-4</v>
      </c>
    </row>
    <row r="5387" spans="17:19" x14ac:dyDescent="0.25">
      <c r="Q5387">
        <v>5386</v>
      </c>
      <c r="R5387">
        <v>0.6910467998047265</v>
      </c>
      <c r="S5387">
        <f t="shared" si="144"/>
        <v>5.2595523714048182E-3</v>
      </c>
    </row>
    <row r="5388" spans="17:19" x14ac:dyDescent="0.25">
      <c r="Q5388">
        <v>5387</v>
      </c>
      <c r="R5388">
        <v>0.48422460957446112</v>
      </c>
      <c r="S5388">
        <f t="shared" si="144"/>
        <v>-8.6683989096665831E-4</v>
      </c>
    </row>
    <row r="5389" spans="17:19" x14ac:dyDescent="0.25">
      <c r="Q5389">
        <v>5388</v>
      </c>
      <c r="R5389">
        <v>0.69069113196063003</v>
      </c>
      <c r="S5389">
        <f t="shared" si="144"/>
        <v>5.2480661398299037E-3</v>
      </c>
    </row>
    <row r="5390" spans="17:19" x14ac:dyDescent="0.25">
      <c r="Q5390">
        <v>5389</v>
      </c>
      <c r="R5390">
        <v>0.42093939434987138</v>
      </c>
      <c r="S5390">
        <f t="shared" si="144"/>
        <v>-2.6868417056906627E-3</v>
      </c>
    </row>
    <row r="5391" spans="17:19" x14ac:dyDescent="0.25">
      <c r="Q5391">
        <v>5390</v>
      </c>
      <c r="R5391">
        <v>0.52387546234073823</v>
      </c>
      <c r="S5391">
        <f t="shared" si="144"/>
        <v>2.6468797664014814E-4</v>
      </c>
    </row>
    <row r="5392" spans="17:19" x14ac:dyDescent="0.25">
      <c r="Q5392">
        <v>5391</v>
      </c>
      <c r="R5392">
        <v>0.38598688492423727</v>
      </c>
      <c r="S5392">
        <f t="shared" si="144"/>
        <v>-3.7144432290220539E-3</v>
      </c>
    </row>
    <row r="5393" spans="17:19" x14ac:dyDescent="0.25">
      <c r="Q5393">
        <v>5392</v>
      </c>
      <c r="R5393">
        <v>0.35723189629202612</v>
      </c>
      <c r="S5393">
        <f t="shared" si="144"/>
        <v>-4.5801195949975162E-3</v>
      </c>
    </row>
    <row r="5394" spans="17:19" x14ac:dyDescent="0.25">
      <c r="Q5394">
        <v>5393</v>
      </c>
      <c r="R5394">
        <v>0.86767915594372913</v>
      </c>
      <c r="S5394">
        <f t="shared" si="144"/>
        <v>1.2276892918782834E-2</v>
      </c>
    </row>
    <row r="5395" spans="17:19" x14ac:dyDescent="0.25">
      <c r="Q5395">
        <v>5394</v>
      </c>
      <c r="R5395">
        <v>0.66709107375411336</v>
      </c>
      <c r="S5395">
        <f t="shared" si="144"/>
        <v>4.4979836733809696E-3</v>
      </c>
    </row>
    <row r="5396" spans="17:19" x14ac:dyDescent="0.25">
      <c r="Q5396">
        <v>5395</v>
      </c>
      <c r="R5396">
        <v>0.65574719253704739</v>
      </c>
      <c r="S5396">
        <f t="shared" ref="S5396:S5459" si="145">_xlfn.NORM.INV(R5396,$K$12,$K$14)</f>
        <v>4.1450960079477068E-3</v>
      </c>
    </row>
    <row r="5397" spans="17:19" x14ac:dyDescent="0.25">
      <c r="Q5397">
        <v>5396</v>
      </c>
      <c r="R5397">
        <v>0.87024715316596768</v>
      </c>
      <c r="S5397">
        <f t="shared" si="145"/>
        <v>1.2414277008905782E-2</v>
      </c>
    </row>
    <row r="5398" spans="17:19" x14ac:dyDescent="0.25">
      <c r="Q5398">
        <v>5397</v>
      </c>
      <c r="R5398">
        <v>0.77007883236724095</v>
      </c>
      <c r="S5398">
        <f t="shared" si="145"/>
        <v>7.9938850879005922E-3</v>
      </c>
    </row>
    <row r="5399" spans="17:19" x14ac:dyDescent="0.25">
      <c r="Q5399">
        <v>5398</v>
      </c>
      <c r="R5399">
        <v>0.67628693831221354</v>
      </c>
      <c r="S5399">
        <f t="shared" si="145"/>
        <v>4.7875447155388889E-3</v>
      </c>
    </row>
    <row r="5400" spans="17:19" x14ac:dyDescent="0.25">
      <c r="Q5400">
        <v>5399</v>
      </c>
      <c r="R5400">
        <v>0.40907547685732759</v>
      </c>
      <c r="S5400">
        <f t="shared" si="145"/>
        <v>-3.0331523516081574E-3</v>
      </c>
    </row>
    <row r="5401" spans="17:19" x14ac:dyDescent="0.25">
      <c r="Q5401">
        <v>5400</v>
      </c>
      <c r="R5401">
        <v>0.19712136761562227</v>
      </c>
      <c r="S5401">
        <f t="shared" si="145"/>
        <v>-1.011145308949587E-2</v>
      </c>
    </row>
    <row r="5402" spans="17:19" x14ac:dyDescent="0.25">
      <c r="Q5402">
        <v>5401</v>
      </c>
      <c r="R5402">
        <v>0.46340265931606794</v>
      </c>
      <c r="S5402">
        <f t="shared" si="145"/>
        <v>-1.4621177047004304E-3</v>
      </c>
    </row>
    <row r="5403" spans="17:19" x14ac:dyDescent="0.25">
      <c r="Q5403">
        <v>5402</v>
      </c>
      <c r="R5403">
        <v>0.1106208916034398</v>
      </c>
      <c r="S5403">
        <f t="shared" si="145"/>
        <v>-1.4336467356163281E-2</v>
      </c>
    </row>
    <row r="5404" spans="17:19" x14ac:dyDescent="0.25">
      <c r="Q5404">
        <v>5403</v>
      </c>
      <c r="R5404">
        <v>6.2063020965177462E-2</v>
      </c>
      <c r="S5404">
        <f t="shared" si="145"/>
        <v>-1.7914744148970482E-2</v>
      </c>
    </row>
    <row r="5405" spans="17:19" x14ac:dyDescent="0.25">
      <c r="Q5405">
        <v>5404</v>
      </c>
      <c r="R5405">
        <v>0.97698039328200614</v>
      </c>
      <c r="S5405">
        <f t="shared" si="145"/>
        <v>2.2285651858355626E-2</v>
      </c>
    </row>
    <row r="5406" spans="17:19" x14ac:dyDescent="0.25">
      <c r="Q5406">
        <v>5405</v>
      </c>
      <c r="R5406">
        <v>0.81668664731561413</v>
      </c>
      <c r="S5406">
        <f t="shared" si="145"/>
        <v>9.8567426715295333E-3</v>
      </c>
    </row>
    <row r="5407" spans="17:19" x14ac:dyDescent="0.25">
      <c r="Q5407">
        <v>5406</v>
      </c>
      <c r="R5407">
        <v>0.54241963717552355</v>
      </c>
      <c r="S5407">
        <f t="shared" si="145"/>
        <v>7.9552527591816901E-4</v>
      </c>
    </row>
    <row r="5408" spans="17:19" x14ac:dyDescent="0.25">
      <c r="Q5408">
        <v>5407</v>
      </c>
      <c r="R5408">
        <v>0.47433301461463095</v>
      </c>
      <c r="S5408">
        <f t="shared" si="145"/>
        <v>-1.1493768719672793E-3</v>
      </c>
    </row>
    <row r="5409" spans="17:19" x14ac:dyDescent="0.25">
      <c r="Q5409">
        <v>5408</v>
      </c>
      <c r="R5409">
        <v>0.1289806396228167</v>
      </c>
      <c r="S5409">
        <f t="shared" si="145"/>
        <v>-1.3289445061950043E-2</v>
      </c>
    </row>
    <row r="5410" spans="17:19" x14ac:dyDescent="0.25">
      <c r="Q5410">
        <v>5409</v>
      </c>
      <c r="R5410">
        <v>0.47142433816264384</v>
      </c>
      <c r="S5410">
        <f t="shared" si="145"/>
        <v>-1.2325365774244299E-3</v>
      </c>
    </row>
    <row r="5411" spans="17:19" x14ac:dyDescent="0.25">
      <c r="Q5411">
        <v>5410</v>
      </c>
      <c r="R5411">
        <v>0.60320901532403404</v>
      </c>
      <c r="S5411">
        <f t="shared" si="145"/>
        <v>2.5608278065008924E-3</v>
      </c>
    </row>
    <row r="5412" spans="17:19" x14ac:dyDescent="0.25">
      <c r="Q5412">
        <v>5411</v>
      </c>
      <c r="R5412">
        <v>0.46789439401624733</v>
      </c>
      <c r="S5412">
        <f t="shared" si="145"/>
        <v>-1.3335174452761454E-3</v>
      </c>
    </row>
    <row r="5413" spans="17:19" x14ac:dyDescent="0.25">
      <c r="Q5413">
        <v>5412</v>
      </c>
      <c r="R5413">
        <v>0.97939427444707439</v>
      </c>
      <c r="S5413">
        <f t="shared" si="145"/>
        <v>2.281323402961432E-2</v>
      </c>
    </row>
    <row r="5414" spans="17:19" x14ac:dyDescent="0.25">
      <c r="Q5414">
        <v>5413</v>
      </c>
      <c r="R5414">
        <v>0.3877067231319441</v>
      </c>
      <c r="S5414">
        <f t="shared" si="145"/>
        <v>-3.6633158107022448E-3</v>
      </c>
    </row>
    <row r="5415" spans="17:19" x14ac:dyDescent="0.25">
      <c r="Q5415">
        <v>5414</v>
      </c>
      <c r="R5415">
        <v>0.87596865289939763</v>
      </c>
      <c r="S5415">
        <f t="shared" si="145"/>
        <v>1.272729739641292E-2</v>
      </c>
    </row>
    <row r="5416" spans="17:19" x14ac:dyDescent="0.25">
      <c r="Q5416">
        <v>5415</v>
      </c>
      <c r="R5416">
        <v>0.91198081245442819</v>
      </c>
      <c r="S5416">
        <f t="shared" si="145"/>
        <v>1.4980273567200384E-2</v>
      </c>
    </row>
    <row r="5417" spans="17:19" x14ac:dyDescent="0.25">
      <c r="Q5417">
        <v>5416</v>
      </c>
      <c r="R5417">
        <v>0.38162733223030521</v>
      </c>
      <c r="S5417">
        <f t="shared" si="145"/>
        <v>-3.8443456023962664E-3</v>
      </c>
    </row>
    <row r="5418" spans="17:19" x14ac:dyDescent="0.25">
      <c r="Q5418">
        <v>5417</v>
      </c>
      <c r="R5418">
        <v>0.17347187341506154</v>
      </c>
      <c r="S5418">
        <f t="shared" si="145"/>
        <v>-1.1119508406918497E-2</v>
      </c>
    </row>
    <row r="5419" spans="17:19" x14ac:dyDescent="0.25">
      <c r="Q5419">
        <v>5418</v>
      </c>
      <c r="R5419">
        <v>0.72559193110182452</v>
      </c>
      <c r="S5419">
        <f t="shared" si="145"/>
        <v>6.4056381975024571E-3</v>
      </c>
    </row>
    <row r="5420" spans="17:19" x14ac:dyDescent="0.25">
      <c r="Q5420">
        <v>5419</v>
      </c>
      <c r="R5420">
        <v>0.5578858588511264</v>
      </c>
      <c r="S5420">
        <f t="shared" si="145"/>
        <v>1.240232490435524E-3</v>
      </c>
    </row>
    <row r="5421" spans="17:19" x14ac:dyDescent="0.25">
      <c r="Q5421">
        <v>5420</v>
      </c>
      <c r="R5421">
        <v>0.35667322495529874</v>
      </c>
      <c r="S5421">
        <f t="shared" si="145"/>
        <v>-4.5971629112424896E-3</v>
      </c>
    </row>
    <row r="5422" spans="17:19" x14ac:dyDescent="0.25">
      <c r="Q5422">
        <v>5421</v>
      </c>
      <c r="R5422">
        <v>0.64573652193669173</v>
      </c>
      <c r="S5422">
        <f t="shared" si="145"/>
        <v>3.8372962904417102E-3</v>
      </c>
    </row>
    <row r="5423" spans="17:19" x14ac:dyDescent="0.25">
      <c r="Q5423">
        <v>5422</v>
      </c>
      <c r="R5423">
        <v>0.47990280402072327</v>
      </c>
      <c r="S5423">
        <f t="shared" si="145"/>
        <v>-9.9024069914205423E-4</v>
      </c>
    </row>
    <row r="5424" spans="17:19" x14ac:dyDescent="0.25">
      <c r="Q5424">
        <v>5423</v>
      </c>
      <c r="R5424">
        <v>0.25373034472569467</v>
      </c>
      <c r="S5424">
        <f t="shared" si="145"/>
        <v>-7.9590112003479017E-3</v>
      </c>
    </row>
    <row r="5425" spans="17:19" x14ac:dyDescent="0.25">
      <c r="Q5425">
        <v>5424</v>
      </c>
      <c r="R5425">
        <v>0.12755198022343905</v>
      </c>
      <c r="S5425">
        <f t="shared" si="145"/>
        <v>-1.3367014856129024E-2</v>
      </c>
    </row>
    <row r="5426" spans="17:19" x14ac:dyDescent="0.25">
      <c r="Q5426">
        <v>5425</v>
      </c>
      <c r="R5426">
        <v>6.9965443183900411E-2</v>
      </c>
      <c r="S5426">
        <f t="shared" si="145"/>
        <v>-1.7213371857937535E-2</v>
      </c>
    </row>
    <row r="5427" spans="17:19" x14ac:dyDescent="0.25">
      <c r="Q5427">
        <v>5426</v>
      </c>
      <c r="R5427">
        <v>0.86202065892187785</v>
      </c>
      <c r="S5427">
        <f t="shared" si="145"/>
        <v>1.1980521083079031E-2</v>
      </c>
    </row>
    <row r="5428" spans="17:19" x14ac:dyDescent="0.25">
      <c r="Q5428">
        <v>5427</v>
      </c>
      <c r="R5428">
        <v>0.80987863246915082</v>
      </c>
      <c r="S5428">
        <f t="shared" si="145"/>
        <v>9.5681490337212842E-3</v>
      </c>
    </row>
    <row r="5429" spans="17:19" x14ac:dyDescent="0.25">
      <c r="Q5429">
        <v>5428</v>
      </c>
      <c r="R5429">
        <v>0.35262009423477791</v>
      </c>
      <c r="S5429">
        <f t="shared" si="145"/>
        <v>-4.7210952720755529E-3</v>
      </c>
    </row>
    <row r="5430" spans="17:19" x14ac:dyDescent="0.25">
      <c r="Q5430">
        <v>5429</v>
      </c>
      <c r="R5430">
        <v>0.59748231690091691</v>
      </c>
      <c r="S5430">
        <f t="shared" si="145"/>
        <v>2.3921117603160707E-3</v>
      </c>
    </row>
    <row r="5431" spans="17:19" x14ac:dyDescent="0.25">
      <c r="Q5431">
        <v>5430</v>
      </c>
      <c r="R5431">
        <v>0.1259943948147263</v>
      </c>
      <c r="S5431">
        <f t="shared" si="145"/>
        <v>-1.3452276242658956E-2</v>
      </c>
    </row>
    <row r="5432" spans="17:19" x14ac:dyDescent="0.25">
      <c r="Q5432">
        <v>5431</v>
      </c>
      <c r="R5432">
        <v>0.9292146653877803</v>
      </c>
      <c r="S5432">
        <f t="shared" si="145"/>
        <v>1.6310680625352576E-2</v>
      </c>
    </row>
    <row r="5433" spans="17:19" x14ac:dyDescent="0.25">
      <c r="Q5433">
        <v>5432</v>
      </c>
      <c r="R5433">
        <v>4.9216675624213169E-2</v>
      </c>
      <c r="S5433">
        <f t="shared" si="145"/>
        <v>-1.9221256086897013E-2</v>
      </c>
    </row>
    <row r="5434" spans="17:19" x14ac:dyDescent="0.25">
      <c r="Q5434">
        <v>5433</v>
      </c>
      <c r="R5434">
        <v>0.21357717425973566</v>
      </c>
      <c r="S5434">
        <f t="shared" si="145"/>
        <v>-9.4528349875078153E-3</v>
      </c>
    </row>
    <row r="5435" spans="17:19" x14ac:dyDescent="0.25">
      <c r="Q5435">
        <v>5434</v>
      </c>
      <c r="R5435">
        <v>0.38618907958793902</v>
      </c>
      <c r="S5435">
        <f t="shared" si="145"/>
        <v>-3.7084289437616328E-3</v>
      </c>
    </row>
    <row r="5436" spans="17:19" x14ac:dyDescent="0.25">
      <c r="Q5436">
        <v>5435</v>
      </c>
      <c r="R5436">
        <v>0.96692441257757034</v>
      </c>
      <c r="S5436">
        <f t="shared" si="145"/>
        <v>2.0491843368644493E-2</v>
      </c>
    </row>
    <row r="5437" spans="17:19" x14ac:dyDescent="0.25">
      <c r="Q5437">
        <v>5436</v>
      </c>
      <c r="R5437">
        <v>0.73466029309945391</v>
      </c>
      <c r="S5437">
        <f t="shared" si="145"/>
        <v>6.7178239649771975E-3</v>
      </c>
    </row>
    <row r="5438" spans="17:19" x14ac:dyDescent="0.25">
      <c r="Q5438">
        <v>5437</v>
      </c>
      <c r="R5438">
        <v>0.69184166550732451</v>
      </c>
      <c r="S5438">
        <f t="shared" si="145"/>
        <v>5.2852433636587258E-3</v>
      </c>
    </row>
    <row r="5439" spans="17:19" x14ac:dyDescent="0.25">
      <c r="Q5439">
        <v>5438</v>
      </c>
      <c r="R5439">
        <v>0.60513028882451414</v>
      </c>
      <c r="S5439">
        <f t="shared" si="145"/>
        <v>2.6175761460357173E-3</v>
      </c>
    </row>
    <row r="5440" spans="17:19" x14ac:dyDescent="0.25">
      <c r="Q5440">
        <v>5439</v>
      </c>
      <c r="R5440">
        <v>0.28206960826114413</v>
      </c>
      <c r="S5440">
        <f t="shared" si="145"/>
        <v>-6.9793253644501478E-3</v>
      </c>
    </row>
    <row r="5441" spans="17:19" x14ac:dyDescent="0.25">
      <c r="Q5441">
        <v>5440</v>
      </c>
      <c r="R5441">
        <v>1.8481393003544899E-2</v>
      </c>
      <c r="S5441">
        <f t="shared" si="145"/>
        <v>-2.415627824045008E-2</v>
      </c>
    </row>
    <row r="5442" spans="17:19" x14ac:dyDescent="0.25">
      <c r="Q5442">
        <v>5441</v>
      </c>
      <c r="R5442">
        <v>5.9850849671783224E-2</v>
      </c>
      <c r="S5442">
        <f t="shared" si="145"/>
        <v>-1.8123482910524666E-2</v>
      </c>
    </row>
    <row r="5443" spans="17:19" x14ac:dyDescent="0.25">
      <c r="Q5443">
        <v>5442</v>
      </c>
      <c r="R5443">
        <v>9.9980213561448816E-2</v>
      </c>
      <c r="S5443">
        <f t="shared" si="145"/>
        <v>-1.5001386298580957E-2</v>
      </c>
    </row>
    <row r="5444" spans="17:19" x14ac:dyDescent="0.25">
      <c r="Q5444">
        <v>5443</v>
      </c>
      <c r="R5444">
        <v>0.97453944669639492</v>
      </c>
      <c r="S5444">
        <f t="shared" si="145"/>
        <v>2.1797591744726383E-2</v>
      </c>
    </row>
    <row r="5445" spans="17:19" x14ac:dyDescent="0.25">
      <c r="Q5445">
        <v>5444</v>
      </c>
      <c r="R5445">
        <v>0.94328237100021461</v>
      </c>
      <c r="S5445">
        <f t="shared" si="145"/>
        <v>1.7596245034940387E-2</v>
      </c>
    </row>
    <row r="5446" spans="17:19" x14ac:dyDescent="0.25">
      <c r="Q5446">
        <v>5445</v>
      </c>
      <c r="R5446">
        <v>0.3129559330373255</v>
      </c>
      <c r="S5446">
        <f t="shared" si="145"/>
        <v>-5.9641031752128721E-3</v>
      </c>
    </row>
    <row r="5447" spans="17:19" x14ac:dyDescent="0.25">
      <c r="Q5447">
        <v>5446</v>
      </c>
      <c r="R5447">
        <v>0.66654890176552739</v>
      </c>
      <c r="S5447">
        <f t="shared" si="145"/>
        <v>4.4810124194824526E-3</v>
      </c>
    </row>
    <row r="5448" spans="17:19" x14ac:dyDescent="0.25">
      <c r="Q5448">
        <v>5447</v>
      </c>
      <c r="R5448">
        <v>0.37542292617964734</v>
      </c>
      <c r="S5448">
        <f t="shared" si="145"/>
        <v>-4.0299971982221683E-3</v>
      </c>
    </row>
    <row r="5449" spans="17:19" x14ac:dyDescent="0.25">
      <c r="Q5449">
        <v>5448</v>
      </c>
      <c r="R5449">
        <v>7.5294533426462751E-2</v>
      </c>
      <c r="S5449">
        <f t="shared" si="145"/>
        <v>-1.6774186745407142E-2</v>
      </c>
    </row>
    <row r="5450" spans="17:19" x14ac:dyDescent="0.25">
      <c r="Q5450">
        <v>5449</v>
      </c>
      <c r="R5450">
        <v>0.43572645499425022</v>
      </c>
      <c r="S5450">
        <f t="shared" si="145"/>
        <v>-2.2580910926039638E-3</v>
      </c>
    </row>
    <row r="5451" spans="17:19" x14ac:dyDescent="0.25">
      <c r="Q5451">
        <v>5450</v>
      </c>
      <c r="R5451">
        <v>0.80642707903389776</v>
      </c>
      <c r="S5451">
        <f t="shared" si="145"/>
        <v>9.4242653405087733E-3</v>
      </c>
    </row>
    <row r="5452" spans="17:19" x14ac:dyDescent="0.25">
      <c r="Q5452">
        <v>5451</v>
      </c>
      <c r="R5452">
        <v>0.23218336478082258</v>
      </c>
      <c r="S5452">
        <f t="shared" si="145"/>
        <v>-8.7428116366672134E-3</v>
      </c>
    </row>
    <row r="5453" spans="17:19" x14ac:dyDescent="0.25">
      <c r="Q5453">
        <v>5452</v>
      </c>
      <c r="R5453">
        <v>0.96418158178827107</v>
      </c>
      <c r="S5453">
        <f t="shared" si="145"/>
        <v>2.0082424909913882E-2</v>
      </c>
    </row>
    <row r="5454" spans="17:19" x14ac:dyDescent="0.25">
      <c r="Q5454">
        <v>5453</v>
      </c>
      <c r="R5454">
        <v>0.17953726434686201</v>
      </c>
      <c r="S5454">
        <f t="shared" si="145"/>
        <v>-1.0853184130810795E-2</v>
      </c>
    </row>
    <row r="5455" spans="17:19" x14ac:dyDescent="0.25">
      <c r="Q5455">
        <v>5454</v>
      </c>
      <c r="R5455">
        <v>0.38099230520645611</v>
      </c>
      <c r="S5455">
        <f t="shared" si="145"/>
        <v>-3.8633045382286606E-3</v>
      </c>
    </row>
    <row r="5456" spans="17:19" x14ac:dyDescent="0.25">
      <c r="Q5456">
        <v>5455</v>
      </c>
      <c r="R5456">
        <v>0.23891131087012429</v>
      </c>
      <c r="S5456">
        <f t="shared" si="145"/>
        <v>-8.4939835551407494E-3</v>
      </c>
    </row>
    <row r="5457" spans="17:19" x14ac:dyDescent="0.25">
      <c r="Q5457">
        <v>5456</v>
      </c>
      <c r="R5457">
        <v>0.77065762786540737</v>
      </c>
      <c r="S5457">
        <f t="shared" si="145"/>
        <v>8.0155953884009975E-3</v>
      </c>
    </row>
    <row r="5458" spans="17:19" x14ac:dyDescent="0.25">
      <c r="Q5458">
        <v>5457</v>
      </c>
      <c r="R5458">
        <v>0.74388295623786471</v>
      </c>
      <c r="S5458">
        <f t="shared" si="145"/>
        <v>7.0409294050622299E-3</v>
      </c>
    </row>
    <row r="5459" spans="17:19" x14ac:dyDescent="0.25">
      <c r="Q5459">
        <v>5458</v>
      </c>
      <c r="R5459">
        <v>0.7676500268655565</v>
      </c>
      <c r="S5459">
        <f t="shared" si="145"/>
        <v>7.9031133299916102E-3</v>
      </c>
    </row>
    <row r="5460" spans="17:19" x14ac:dyDescent="0.25">
      <c r="Q5460">
        <v>5459</v>
      </c>
      <c r="R5460">
        <v>0.85944472196724842</v>
      </c>
      <c r="S5460">
        <f t="shared" ref="S5460:S5523" si="146">_xlfn.NORM.INV(R5460,$K$12,$K$14)</f>
        <v>1.1848350518922303E-2</v>
      </c>
    </row>
    <row r="5461" spans="17:19" x14ac:dyDescent="0.25">
      <c r="Q5461">
        <v>5460</v>
      </c>
      <c r="R5461">
        <v>0.66317291056417049</v>
      </c>
      <c r="S5461">
        <f t="shared" si="146"/>
        <v>4.3755789219300295E-3</v>
      </c>
    </row>
    <row r="5462" spans="17:19" x14ac:dyDescent="0.25">
      <c r="Q5462">
        <v>5461</v>
      </c>
      <c r="R5462">
        <v>0.73194944382255611</v>
      </c>
      <c r="S5462">
        <f t="shared" si="146"/>
        <v>6.6239475308529699E-3</v>
      </c>
    </row>
    <row r="5463" spans="17:19" x14ac:dyDescent="0.25">
      <c r="Q5463">
        <v>5462</v>
      </c>
      <c r="R5463">
        <v>0.69051219019891363</v>
      </c>
      <c r="S5463">
        <f t="shared" si="146"/>
        <v>5.2422894289134445E-3</v>
      </c>
    </row>
    <row r="5464" spans="17:19" x14ac:dyDescent="0.25">
      <c r="Q5464">
        <v>5463</v>
      </c>
      <c r="R5464">
        <v>0.83210535639395988</v>
      </c>
      <c r="S5464">
        <f t="shared" si="146"/>
        <v>1.0536190440831192E-2</v>
      </c>
    </row>
    <row r="5465" spans="17:19" x14ac:dyDescent="0.25">
      <c r="Q5465">
        <v>5464</v>
      </c>
      <c r="R5465">
        <v>0.66896855749258566</v>
      </c>
      <c r="S5465">
        <f t="shared" si="146"/>
        <v>4.5568381707113094E-3</v>
      </c>
    </row>
    <row r="5466" spans="17:19" x14ac:dyDescent="0.25">
      <c r="Q5466">
        <v>5465</v>
      </c>
      <c r="R5466">
        <v>0.41802252742915758</v>
      </c>
      <c r="S5466">
        <f t="shared" si="146"/>
        <v>-2.7717787371153283E-3</v>
      </c>
    </row>
    <row r="5467" spans="17:19" x14ac:dyDescent="0.25">
      <c r="Q5467">
        <v>5466</v>
      </c>
      <c r="R5467">
        <v>0.79455942116665301</v>
      </c>
      <c r="S5467">
        <f t="shared" si="146"/>
        <v>8.9410822784545436E-3</v>
      </c>
    </row>
    <row r="5468" spans="17:19" x14ac:dyDescent="0.25">
      <c r="Q5468">
        <v>5467</v>
      </c>
      <c r="R5468">
        <v>0.98091095365721181</v>
      </c>
      <c r="S5468">
        <f t="shared" si="146"/>
        <v>2.3172156082568698E-2</v>
      </c>
    </row>
    <row r="5469" spans="17:19" x14ac:dyDescent="0.25">
      <c r="Q5469">
        <v>5468</v>
      </c>
      <c r="R5469">
        <v>0.34058061514609583</v>
      </c>
      <c r="S5469">
        <f t="shared" si="146"/>
        <v>-5.0923240593876229E-3</v>
      </c>
    </row>
    <row r="5470" spans="17:19" x14ac:dyDescent="0.25">
      <c r="Q5470">
        <v>5469</v>
      </c>
      <c r="R5470">
        <v>0.44497912474633183</v>
      </c>
      <c r="S5470">
        <f t="shared" si="146"/>
        <v>-1.991172043791894E-3</v>
      </c>
    </row>
    <row r="5471" spans="17:19" x14ac:dyDescent="0.25">
      <c r="Q5471">
        <v>5470</v>
      </c>
      <c r="R5471">
        <v>0.45478128285462827</v>
      </c>
      <c r="S5471">
        <f t="shared" si="146"/>
        <v>-1.7093402207828154E-3</v>
      </c>
    </row>
    <row r="5472" spans="17:19" x14ac:dyDescent="0.25">
      <c r="Q5472">
        <v>5471</v>
      </c>
      <c r="R5472">
        <v>0.30403898021153819</v>
      </c>
      <c r="S5472">
        <f t="shared" si="146"/>
        <v>-6.2523448926002975E-3</v>
      </c>
    </row>
    <row r="5473" spans="17:19" x14ac:dyDescent="0.25">
      <c r="Q5473">
        <v>5472</v>
      </c>
      <c r="R5473">
        <v>0.47147143064291175</v>
      </c>
      <c r="S5473">
        <f t="shared" si="146"/>
        <v>-1.2311898579099984E-3</v>
      </c>
    </row>
    <row r="5474" spans="17:19" x14ac:dyDescent="0.25">
      <c r="Q5474">
        <v>5473</v>
      </c>
      <c r="R5474">
        <v>8.2719326376114455E-2</v>
      </c>
      <c r="S5474">
        <f t="shared" si="146"/>
        <v>-1.6200165062271527E-2</v>
      </c>
    </row>
    <row r="5475" spans="17:19" x14ac:dyDescent="0.25">
      <c r="Q5475">
        <v>5474</v>
      </c>
      <c r="R5475">
        <v>0.46821879586772763</v>
      </c>
      <c r="S5475">
        <f t="shared" si="146"/>
        <v>-1.3242344117785662E-3</v>
      </c>
    </row>
    <row r="5476" spans="17:19" x14ac:dyDescent="0.25">
      <c r="Q5476">
        <v>5475</v>
      </c>
      <c r="R5476">
        <v>0.59964421103876053</v>
      </c>
      <c r="S5476">
        <f t="shared" si="146"/>
        <v>2.4557294710659391E-3</v>
      </c>
    </row>
    <row r="5477" spans="17:19" x14ac:dyDescent="0.25">
      <c r="Q5477">
        <v>5476</v>
      </c>
      <c r="R5477">
        <v>0.16170336066914925</v>
      </c>
      <c r="S5477">
        <f t="shared" si="146"/>
        <v>-1.1653744322002052E-2</v>
      </c>
    </row>
    <row r="5478" spans="17:19" x14ac:dyDescent="0.25">
      <c r="Q5478">
        <v>5477</v>
      </c>
      <c r="R5478">
        <v>0.63362680304671093</v>
      </c>
      <c r="S5478">
        <f t="shared" si="146"/>
        <v>3.4690496268651432E-3</v>
      </c>
    </row>
    <row r="5479" spans="17:19" x14ac:dyDescent="0.25">
      <c r="Q5479">
        <v>5478</v>
      </c>
      <c r="R5479">
        <v>0.78347489280709459</v>
      </c>
      <c r="S5479">
        <f t="shared" si="146"/>
        <v>8.5045528157060655E-3</v>
      </c>
    </row>
    <row r="5480" spans="17:19" x14ac:dyDescent="0.25">
      <c r="Q5480">
        <v>5479</v>
      </c>
      <c r="R5480">
        <v>0.16087491735703896</v>
      </c>
      <c r="S5480">
        <f t="shared" si="146"/>
        <v>-1.1692287330762288E-2</v>
      </c>
    </row>
    <row r="5481" spans="17:19" x14ac:dyDescent="0.25">
      <c r="Q5481">
        <v>5480</v>
      </c>
      <c r="R5481">
        <v>0.48926883067653437</v>
      </c>
      <c r="S5481">
        <f t="shared" si="146"/>
        <v>-7.2287779163637041E-4</v>
      </c>
    </row>
    <row r="5482" spans="17:19" x14ac:dyDescent="0.25">
      <c r="Q5482">
        <v>5481</v>
      </c>
      <c r="R5482">
        <v>0.33929063376109503</v>
      </c>
      <c r="S5482">
        <f t="shared" si="146"/>
        <v>-5.1323894141681826E-3</v>
      </c>
    </row>
    <row r="5483" spans="17:19" x14ac:dyDescent="0.25">
      <c r="Q5483">
        <v>5482</v>
      </c>
      <c r="R5483">
        <v>0.28445956983220289</v>
      </c>
      <c r="S5483">
        <f t="shared" si="146"/>
        <v>-6.8989834776199488E-3</v>
      </c>
    </row>
    <row r="5484" spans="17:19" x14ac:dyDescent="0.25">
      <c r="Q5484">
        <v>5483</v>
      </c>
      <c r="R5484">
        <v>0.57052671180717185</v>
      </c>
      <c r="S5484">
        <f t="shared" si="146"/>
        <v>1.6055589282533134E-3</v>
      </c>
    </row>
    <row r="5485" spans="17:19" x14ac:dyDescent="0.25">
      <c r="Q5485">
        <v>5484</v>
      </c>
      <c r="R5485">
        <v>0.65435060359912722</v>
      </c>
      <c r="S5485">
        <f t="shared" si="146"/>
        <v>4.1019591710981691E-3</v>
      </c>
    </row>
    <row r="5486" spans="17:19" x14ac:dyDescent="0.25">
      <c r="Q5486">
        <v>5485</v>
      </c>
      <c r="R5486">
        <v>0.74418521196499055</v>
      </c>
      <c r="S5486">
        <f t="shared" si="146"/>
        <v>7.0516195741468016E-3</v>
      </c>
    </row>
    <row r="5487" spans="17:19" x14ac:dyDescent="0.25">
      <c r="Q5487">
        <v>5486</v>
      </c>
      <c r="R5487">
        <v>9.1449479060469629E-2</v>
      </c>
      <c r="S5487">
        <f t="shared" si="146"/>
        <v>-1.557283647306215E-2</v>
      </c>
    </row>
    <row r="5488" spans="17:19" x14ac:dyDescent="0.25">
      <c r="Q5488">
        <v>5487</v>
      </c>
      <c r="R5488">
        <v>0.15225460977636696</v>
      </c>
      <c r="S5488">
        <f t="shared" si="146"/>
        <v>-1.2101300341897126E-2</v>
      </c>
    </row>
    <row r="5489" spans="17:19" x14ac:dyDescent="0.25">
      <c r="Q5489">
        <v>5488</v>
      </c>
      <c r="R5489">
        <v>0.75937778312787818</v>
      </c>
      <c r="S5489">
        <f t="shared" si="146"/>
        <v>7.597834177730356E-3</v>
      </c>
    </row>
    <row r="5490" spans="17:19" x14ac:dyDescent="0.25">
      <c r="Q5490">
        <v>5489</v>
      </c>
      <c r="R5490">
        <v>0.42529450096131061</v>
      </c>
      <c r="S5490">
        <f t="shared" si="146"/>
        <v>-2.5602576737400128E-3</v>
      </c>
    </row>
    <row r="5491" spans="17:19" x14ac:dyDescent="0.25">
      <c r="Q5491">
        <v>5490</v>
      </c>
      <c r="R5491">
        <v>0.7527124253596198</v>
      </c>
      <c r="S5491">
        <f t="shared" si="146"/>
        <v>7.3559945251174073E-3</v>
      </c>
    </row>
    <row r="5492" spans="17:19" x14ac:dyDescent="0.25">
      <c r="Q5492">
        <v>5491</v>
      </c>
      <c r="R5492">
        <v>0.47010986235461472</v>
      </c>
      <c r="S5492">
        <f t="shared" si="146"/>
        <v>-1.270131764263485E-3</v>
      </c>
    </row>
    <row r="5493" spans="17:19" x14ac:dyDescent="0.25">
      <c r="Q5493">
        <v>5492</v>
      </c>
      <c r="R5493">
        <v>0.16157003192718122</v>
      </c>
      <c r="S5493">
        <f t="shared" si="146"/>
        <v>-1.165993868177197E-2</v>
      </c>
    </row>
    <row r="5494" spans="17:19" x14ac:dyDescent="0.25">
      <c r="Q5494">
        <v>5493</v>
      </c>
      <c r="R5494">
        <v>0.27273326481123805</v>
      </c>
      <c r="S5494">
        <f t="shared" si="146"/>
        <v>-7.2963911211775022E-3</v>
      </c>
    </row>
    <row r="5495" spans="17:19" x14ac:dyDescent="0.25">
      <c r="Q5495">
        <v>5494</v>
      </c>
      <c r="R5495">
        <v>0.84035039928018485</v>
      </c>
      <c r="S5495">
        <f t="shared" si="146"/>
        <v>1.0916044458587971E-2</v>
      </c>
    </row>
    <row r="5496" spans="17:19" x14ac:dyDescent="0.25">
      <c r="Q5496">
        <v>5495</v>
      </c>
      <c r="R5496">
        <v>0.35853629127692743</v>
      </c>
      <c r="S5496">
        <f t="shared" si="146"/>
        <v>-4.5403628360026907E-3</v>
      </c>
    </row>
    <row r="5497" spans="17:19" x14ac:dyDescent="0.25">
      <c r="Q5497">
        <v>5496</v>
      </c>
      <c r="R5497">
        <v>0.11276383763890518</v>
      </c>
      <c r="S5497">
        <f t="shared" si="146"/>
        <v>-1.4208189635306559E-2</v>
      </c>
    </row>
    <row r="5498" spans="17:19" x14ac:dyDescent="0.25">
      <c r="Q5498">
        <v>5497</v>
      </c>
      <c r="R5498">
        <v>0.90357940317456864</v>
      </c>
      <c r="S5498">
        <f t="shared" si="146"/>
        <v>1.4401810048124325E-2</v>
      </c>
    </row>
    <row r="5499" spans="17:19" x14ac:dyDescent="0.25">
      <c r="Q5499">
        <v>5498</v>
      </c>
      <c r="R5499">
        <v>0.75797266633103977</v>
      </c>
      <c r="S5499">
        <f t="shared" si="146"/>
        <v>7.5465539346248195E-3</v>
      </c>
    </row>
    <row r="5500" spans="17:19" x14ac:dyDescent="0.25">
      <c r="Q5500">
        <v>5499</v>
      </c>
      <c r="R5500">
        <v>0.94713310759841185</v>
      </c>
      <c r="S5500">
        <f t="shared" si="146"/>
        <v>1.7991456733341748E-2</v>
      </c>
    </row>
    <row r="5501" spans="17:19" x14ac:dyDescent="0.25">
      <c r="Q5501">
        <v>5500</v>
      </c>
      <c r="R5501">
        <v>0.41119345624498782</v>
      </c>
      <c r="S5501">
        <f t="shared" si="146"/>
        <v>-2.9711593375723218E-3</v>
      </c>
    </row>
    <row r="5502" spans="17:19" x14ac:dyDescent="0.25">
      <c r="Q5502">
        <v>5501</v>
      </c>
      <c r="R5502">
        <v>1.8689858450678165E-2</v>
      </c>
      <c r="S5502">
        <f t="shared" si="146"/>
        <v>-2.410413217655762E-2</v>
      </c>
    </row>
    <row r="5503" spans="17:19" x14ac:dyDescent="0.25">
      <c r="Q5503">
        <v>5502</v>
      </c>
      <c r="R5503">
        <v>0.12332087042798712</v>
      </c>
      <c r="S5503">
        <f t="shared" si="146"/>
        <v>-1.3600354332850225E-2</v>
      </c>
    </row>
    <row r="5504" spans="17:19" x14ac:dyDescent="0.25">
      <c r="Q5504">
        <v>5503</v>
      </c>
      <c r="R5504">
        <v>0.10331930577129178</v>
      </c>
      <c r="S5504">
        <f t="shared" si="146"/>
        <v>-1.4787431442222516E-2</v>
      </c>
    </row>
    <row r="5505" spans="17:19" x14ac:dyDescent="0.25">
      <c r="Q5505">
        <v>5504</v>
      </c>
      <c r="R5505">
        <v>0.4576965910873102</v>
      </c>
      <c r="S5505">
        <f t="shared" si="146"/>
        <v>-1.6256797601213219E-3</v>
      </c>
    </row>
    <row r="5506" spans="17:19" x14ac:dyDescent="0.25">
      <c r="Q5506">
        <v>5505</v>
      </c>
      <c r="R5506">
        <v>0.14875508381872959</v>
      </c>
      <c r="S5506">
        <f t="shared" si="146"/>
        <v>-1.2271719794462106E-2</v>
      </c>
    </row>
    <row r="5507" spans="17:19" x14ac:dyDescent="0.25">
      <c r="Q5507">
        <v>5506</v>
      </c>
      <c r="R5507">
        <v>0.63476116589358766</v>
      </c>
      <c r="S5507">
        <f t="shared" si="146"/>
        <v>3.5033665292711503E-3</v>
      </c>
    </row>
    <row r="5508" spans="17:19" x14ac:dyDescent="0.25">
      <c r="Q5508">
        <v>5507</v>
      </c>
      <c r="R5508">
        <v>0.77615680793491937</v>
      </c>
      <c r="S5508">
        <f t="shared" si="146"/>
        <v>8.2234237925952764E-3</v>
      </c>
    </row>
    <row r="5509" spans="17:19" x14ac:dyDescent="0.25">
      <c r="Q5509">
        <v>5508</v>
      </c>
      <c r="R5509">
        <v>0.88934976296676393</v>
      </c>
      <c r="S5509">
        <f t="shared" si="146"/>
        <v>1.3501210163246017E-2</v>
      </c>
    </row>
    <row r="5510" spans="17:19" x14ac:dyDescent="0.25">
      <c r="Q5510">
        <v>5509</v>
      </c>
      <c r="R5510">
        <v>8.0907385281707378E-2</v>
      </c>
      <c r="S5510">
        <f t="shared" si="146"/>
        <v>-1.6336534632966429E-2</v>
      </c>
    </row>
    <row r="5511" spans="17:19" x14ac:dyDescent="0.25">
      <c r="Q5511">
        <v>5510</v>
      </c>
      <c r="R5511">
        <v>3.3380661665660671E-4</v>
      </c>
      <c r="S5511">
        <f t="shared" si="146"/>
        <v>-3.9135855225814996E-2</v>
      </c>
    </row>
    <row r="5512" spans="17:19" x14ac:dyDescent="0.25">
      <c r="Q5512">
        <v>5511</v>
      </c>
      <c r="R5512">
        <v>0.79410072153316569</v>
      </c>
      <c r="S5512">
        <f t="shared" si="146"/>
        <v>8.9227465583825664E-3</v>
      </c>
    </row>
    <row r="5513" spans="17:19" x14ac:dyDescent="0.25">
      <c r="Q5513">
        <v>5512</v>
      </c>
      <c r="R5513">
        <v>0.42092451936759478</v>
      </c>
      <c r="S5513">
        <f t="shared" si="146"/>
        <v>-2.6872745295981617E-3</v>
      </c>
    </row>
    <row r="5514" spans="17:19" x14ac:dyDescent="0.25">
      <c r="Q5514">
        <v>5513</v>
      </c>
      <c r="R5514">
        <v>0.45230079974108539</v>
      </c>
      <c r="S5514">
        <f t="shared" si="146"/>
        <v>-1.7805774019361931E-3</v>
      </c>
    </row>
    <row r="5515" spans="17:19" x14ac:dyDescent="0.25">
      <c r="Q5515">
        <v>5514</v>
      </c>
      <c r="R5515">
        <v>0.65453973085956174</v>
      </c>
      <c r="S5515">
        <f t="shared" si="146"/>
        <v>4.1077969845981699E-3</v>
      </c>
    </row>
    <row r="5516" spans="17:19" x14ac:dyDescent="0.25">
      <c r="Q5516">
        <v>5515</v>
      </c>
      <c r="R5516">
        <v>0.73780752961440355</v>
      </c>
      <c r="S5516">
        <f t="shared" si="146"/>
        <v>6.8274254947823434E-3</v>
      </c>
    </row>
    <row r="5517" spans="17:19" x14ac:dyDescent="0.25">
      <c r="Q5517">
        <v>5516</v>
      </c>
      <c r="R5517">
        <v>0.52835622472591526</v>
      </c>
      <c r="S5517">
        <f t="shared" si="146"/>
        <v>3.9277275680115207E-4</v>
      </c>
    </row>
    <row r="5518" spans="17:19" x14ac:dyDescent="0.25">
      <c r="Q5518">
        <v>5517</v>
      </c>
      <c r="R5518">
        <v>0.463971247722473</v>
      </c>
      <c r="S5518">
        <f t="shared" si="146"/>
        <v>-1.4458317374989717E-3</v>
      </c>
    </row>
    <row r="5519" spans="17:19" x14ac:dyDescent="0.25">
      <c r="Q5519">
        <v>5518</v>
      </c>
      <c r="R5519">
        <v>0.36583939692010203</v>
      </c>
      <c r="S5519">
        <f t="shared" si="146"/>
        <v>-4.3186823993690135E-3</v>
      </c>
    </row>
    <row r="5520" spans="17:19" x14ac:dyDescent="0.25">
      <c r="Q5520">
        <v>5519</v>
      </c>
      <c r="R5520">
        <v>0.72574304915459509</v>
      </c>
      <c r="S5520">
        <f t="shared" si="146"/>
        <v>6.4107980668980285E-3</v>
      </c>
    </row>
    <row r="5521" spans="17:19" x14ac:dyDescent="0.25">
      <c r="Q5521">
        <v>5520</v>
      </c>
      <c r="R5521">
        <v>0.68862662226279692</v>
      </c>
      <c r="S5521">
        <f t="shared" si="146"/>
        <v>5.1815065313491485E-3</v>
      </c>
    </row>
    <row r="5522" spans="17:19" x14ac:dyDescent="0.25">
      <c r="Q5522">
        <v>5521</v>
      </c>
      <c r="R5522">
        <v>0.43953900867611684</v>
      </c>
      <c r="S5522">
        <f t="shared" si="146"/>
        <v>-2.1479929892537211E-3</v>
      </c>
    </row>
    <row r="5523" spans="17:19" x14ac:dyDescent="0.25">
      <c r="Q5523">
        <v>5522</v>
      </c>
      <c r="R5523">
        <v>0.43451331003144977</v>
      </c>
      <c r="S5523">
        <f t="shared" si="146"/>
        <v>-2.2931597195292234E-3</v>
      </c>
    </row>
    <row r="5524" spans="17:19" x14ac:dyDescent="0.25">
      <c r="Q5524">
        <v>5523</v>
      </c>
      <c r="R5524">
        <v>0.98862840721837109</v>
      </c>
      <c r="S5524">
        <f t="shared" ref="S5524:S5587" si="147">_xlfn.NORM.INV(R5524,$K$12,$K$14)</f>
        <v>2.5502484178405518E-2</v>
      </c>
    </row>
    <row r="5525" spans="17:19" x14ac:dyDescent="0.25">
      <c r="Q5525">
        <v>5524</v>
      </c>
      <c r="R5525">
        <v>0.45709770475935174</v>
      </c>
      <c r="S5525">
        <f t="shared" si="147"/>
        <v>-1.6428604920669006E-3</v>
      </c>
    </row>
    <row r="5526" spans="17:19" x14ac:dyDescent="0.25">
      <c r="Q5526">
        <v>5525</v>
      </c>
      <c r="R5526">
        <v>0.4338896223247305</v>
      </c>
      <c r="S5526">
        <f t="shared" si="147"/>
        <v>-2.3111957035870856E-3</v>
      </c>
    </row>
    <row r="5527" spans="17:19" x14ac:dyDescent="0.25">
      <c r="Q5527">
        <v>5526</v>
      </c>
      <c r="R5527">
        <v>0.37319597440517538</v>
      </c>
      <c r="S5527">
        <f t="shared" si="147"/>
        <v>-4.0968659117726174E-3</v>
      </c>
    </row>
    <row r="5528" spans="17:19" x14ac:dyDescent="0.25">
      <c r="Q5528">
        <v>5527</v>
      </c>
      <c r="R5528">
        <v>0.27415050570203203</v>
      </c>
      <c r="S5528">
        <f t="shared" si="147"/>
        <v>-7.247922040058339E-3</v>
      </c>
    </row>
    <row r="5529" spans="17:19" x14ac:dyDescent="0.25">
      <c r="Q5529">
        <v>5528</v>
      </c>
      <c r="R5529">
        <v>0.31345153556936489</v>
      </c>
      <c r="S5529">
        <f t="shared" si="147"/>
        <v>-5.9481883791426106E-3</v>
      </c>
    </row>
    <row r="5530" spans="17:19" x14ac:dyDescent="0.25">
      <c r="Q5530">
        <v>5529</v>
      </c>
      <c r="R5530">
        <v>0.7057533300198453</v>
      </c>
      <c r="S5530">
        <f t="shared" si="147"/>
        <v>5.7397762369838564E-3</v>
      </c>
    </row>
    <row r="5531" spans="17:19" x14ac:dyDescent="0.25">
      <c r="Q5531">
        <v>5530</v>
      </c>
      <c r="R5531">
        <v>0.40509289689014016</v>
      </c>
      <c r="S5531">
        <f t="shared" si="147"/>
        <v>-3.1499341876847051E-3</v>
      </c>
    </row>
    <row r="5532" spans="17:19" x14ac:dyDescent="0.25">
      <c r="Q5532">
        <v>5531</v>
      </c>
      <c r="R5532">
        <v>0.49112555778012768</v>
      </c>
      <c r="S5532">
        <f t="shared" si="147"/>
        <v>-6.6990034536682332E-4</v>
      </c>
    </row>
    <row r="5533" spans="17:19" x14ac:dyDescent="0.25">
      <c r="Q5533">
        <v>5532</v>
      </c>
      <c r="R5533">
        <v>0.66379474646304859</v>
      </c>
      <c r="S5533">
        <f t="shared" si="147"/>
        <v>4.3949679431263605E-3</v>
      </c>
    </row>
    <row r="5534" spans="17:19" x14ac:dyDescent="0.25">
      <c r="Q5534">
        <v>5533</v>
      </c>
      <c r="R5534">
        <v>0.14238887848472936</v>
      </c>
      <c r="S5534">
        <f t="shared" si="147"/>
        <v>-1.258875665575249E-2</v>
      </c>
    </row>
    <row r="5535" spans="17:19" x14ac:dyDescent="0.25">
      <c r="Q5535">
        <v>5534</v>
      </c>
      <c r="R5535">
        <v>0.38752289163041242</v>
      </c>
      <c r="S5535">
        <f t="shared" si="147"/>
        <v>-3.6687776155237021E-3</v>
      </c>
    </row>
    <row r="5536" spans="17:19" x14ac:dyDescent="0.25">
      <c r="Q5536">
        <v>5535</v>
      </c>
      <c r="R5536">
        <v>0.72915931675983481</v>
      </c>
      <c r="S5536">
        <f t="shared" si="147"/>
        <v>6.5278234601675528E-3</v>
      </c>
    </row>
    <row r="5537" spans="17:19" x14ac:dyDescent="0.25">
      <c r="Q5537">
        <v>5536</v>
      </c>
      <c r="R5537">
        <v>0.48718325432855303</v>
      </c>
      <c r="S5537">
        <f t="shared" si="147"/>
        <v>-7.8239289547453288E-4</v>
      </c>
    </row>
    <row r="5538" spans="17:19" x14ac:dyDescent="0.25">
      <c r="Q5538">
        <v>5537</v>
      </c>
      <c r="R5538">
        <v>0.43099754826695535</v>
      </c>
      <c r="S5538">
        <f t="shared" si="147"/>
        <v>-2.3948925247953327E-3</v>
      </c>
    </row>
    <row r="5539" spans="17:19" x14ac:dyDescent="0.25">
      <c r="Q5539">
        <v>5538</v>
      </c>
      <c r="R5539">
        <v>0.81505070493640819</v>
      </c>
      <c r="S5539">
        <f t="shared" si="147"/>
        <v>9.7867961834760091E-3</v>
      </c>
    </row>
    <row r="5540" spans="17:19" x14ac:dyDescent="0.25">
      <c r="Q5540">
        <v>5539</v>
      </c>
      <c r="R5540">
        <v>0.36173233858970344</v>
      </c>
      <c r="S5540">
        <f t="shared" si="147"/>
        <v>-4.4431614964531296E-3</v>
      </c>
    </row>
    <row r="5541" spans="17:19" x14ac:dyDescent="0.25">
      <c r="Q5541">
        <v>5540</v>
      </c>
      <c r="R5541">
        <v>0.61114983046221971</v>
      </c>
      <c r="S5541">
        <f t="shared" si="147"/>
        <v>2.7958710890617702E-3</v>
      </c>
    </row>
    <row r="5542" spans="17:19" x14ac:dyDescent="0.25">
      <c r="Q5542">
        <v>5541</v>
      </c>
      <c r="R5542">
        <v>0.99315978286669959</v>
      </c>
      <c r="S5542">
        <f t="shared" si="147"/>
        <v>2.763983445306685E-2</v>
      </c>
    </row>
    <row r="5543" spans="17:19" x14ac:dyDescent="0.25">
      <c r="Q5543">
        <v>5542</v>
      </c>
      <c r="R5543">
        <v>0.30919240246333679</v>
      </c>
      <c r="S5543">
        <f t="shared" si="147"/>
        <v>-6.0853153401950943E-3</v>
      </c>
    </row>
    <row r="5544" spans="17:19" x14ac:dyDescent="0.25">
      <c r="Q5544">
        <v>5543</v>
      </c>
      <c r="R5544">
        <v>0.69344454659143717</v>
      </c>
      <c r="S5544">
        <f t="shared" si="147"/>
        <v>5.3371390610947745E-3</v>
      </c>
    </row>
    <row r="5545" spans="17:19" x14ac:dyDescent="0.25">
      <c r="Q5545">
        <v>5544</v>
      </c>
      <c r="R5545">
        <v>0.71424341455859819</v>
      </c>
      <c r="S5545">
        <f t="shared" si="147"/>
        <v>6.0220290285652942E-3</v>
      </c>
    </row>
    <row r="5546" spans="17:19" x14ac:dyDescent="0.25">
      <c r="Q5546">
        <v>5545</v>
      </c>
      <c r="R5546">
        <v>4.2964390212697157E-2</v>
      </c>
      <c r="S5546">
        <f t="shared" si="147"/>
        <v>-1.9958408440040598E-2</v>
      </c>
    </row>
    <row r="5547" spans="17:19" x14ac:dyDescent="0.25">
      <c r="Q5547">
        <v>5546</v>
      </c>
      <c r="R5547">
        <v>0.93359864985850349</v>
      </c>
      <c r="S5547">
        <f t="shared" si="147"/>
        <v>1.6688181191465278E-2</v>
      </c>
    </row>
    <row r="5548" spans="17:19" x14ac:dyDescent="0.25">
      <c r="Q5548">
        <v>5547</v>
      </c>
      <c r="R5548">
        <v>0.58891222525253939</v>
      </c>
      <c r="S5548">
        <f t="shared" si="147"/>
        <v>2.140762210511861E-3</v>
      </c>
    </row>
    <row r="5549" spans="17:19" x14ac:dyDescent="0.25">
      <c r="Q5549">
        <v>5548</v>
      </c>
      <c r="R5549">
        <v>0.49974070183013375</v>
      </c>
      <c r="S5549">
        <f t="shared" si="147"/>
        <v>-4.2414053870051436E-4</v>
      </c>
    </row>
    <row r="5550" spans="17:19" x14ac:dyDescent="0.25">
      <c r="Q5550">
        <v>5549</v>
      </c>
      <c r="R5550">
        <v>0.37198930875377811</v>
      </c>
      <c r="S5550">
        <f t="shared" si="147"/>
        <v>-4.1331514842202098E-3</v>
      </c>
    </row>
    <row r="5551" spans="17:19" x14ac:dyDescent="0.25">
      <c r="Q5551">
        <v>5550</v>
      </c>
      <c r="R5551">
        <v>0.79957713846086953</v>
      </c>
      <c r="S5551">
        <f t="shared" si="147"/>
        <v>9.1432701186343838E-3</v>
      </c>
    </row>
    <row r="5552" spans="17:19" x14ac:dyDescent="0.25">
      <c r="Q5552">
        <v>5551</v>
      </c>
      <c r="R5552">
        <v>0.55323884089098219</v>
      </c>
      <c r="S5552">
        <f t="shared" si="147"/>
        <v>1.1063795550224529E-3</v>
      </c>
    </row>
    <row r="5553" spans="17:19" x14ac:dyDescent="0.25">
      <c r="Q5553">
        <v>5552</v>
      </c>
      <c r="R5553">
        <v>0.14018241626037631</v>
      </c>
      <c r="S5553">
        <f t="shared" si="147"/>
        <v>-1.2700868014883479E-2</v>
      </c>
    </row>
    <row r="5554" spans="17:19" x14ac:dyDescent="0.25">
      <c r="Q5554">
        <v>5553</v>
      </c>
      <c r="R5554">
        <v>0.65425453556136293</v>
      </c>
      <c r="S5554">
        <f t="shared" si="147"/>
        <v>4.0989942831210664E-3</v>
      </c>
    </row>
    <row r="5555" spans="17:19" x14ac:dyDescent="0.25">
      <c r="Q5555">
        <v>5554</v>
      </c>
      <c r="R5555">
        <v>0.29477182380058276</v>
      </c>
      <c r="S5555">
        <f t="shared" si="147"/>
        <v>-6.5559316325814075E-3</v>
      </c>
    </row>
    <row r="5556" spans="17:19" x14ac:dyDescent="0.25">
      <c r="Q5556">
        <v>5555</v>
      </c>
      <c r="R5556">
        <v>0.92735102357449084</v>
      </c>
      <c r="S5556">
        <f t="shared" si="147"/>
        <v>1.6155640676264141E-2</v>
      </c>
    </row>
    <row r="5557" spans="17:19" x14ac:dyDescent="0.25">
      <c r="Q5557">
        <v>5556</v>
      </c>
      <c r="R5557">
        <v>0.50859032995055298</v>
      </c>
      <c r="S5557">
        <f t="shared" si="147"/>
        <v>-1.7169423430661546E-4</v>
      </c>
    </row>
    <row r="5558" spans="17:19" x14ac:dyDescent="0.25">
      <c r="Q5558">
        <v>5557</v>
      </c>
      <c r="R5558">
        <v>0.39757205565230669</v>
      </c>
      <c r="S5558">
        <f t="shared" si="147"/>
        <v>-3.3712672766420849E-3</v>
      </c>
    </row>
    <row r="5559" spans="17:19" x14ac:dyDescent="0.25">
      <c r="Q5559">
        <v>5558</v>
      </c>
      <c r="R5559">
        <v>0.79356590377978065</v>
      </c>
      <c r="S5559">
        <f t="shared" si="147"/>
        <v>8.901398718233932E-3</v>
      </c>
    </row>
    <row r="5560" spans="17:19" x14ac:dyDescent="0.25">
      <c r="Q5560">
        <v>5559</v>
      </c>
      <c r="R5560">
        <v>0.6173437538379164</v>
      </c>
      <c r="S5560">
        <f t="shared" si="147"/>
        <v>2.9801586048208498E-3</v>
      </c>
    </row>
    <row r="5561" spans="17:19" x14ac:dyDescent="0.25">
      <c r="Q5561">
        <v>5560</v>
      </c>
      <c r="R5561">
        <v>0.23475027219607447</v>
      </c>
      <c r="S5561">
        <f t="shared" si="147"/>
        <v>-8.6474126881216449E-3</v>
      </c>
    </row>
    <row r="5562" spans="17:19" x14ac:dyDescent="0.25">
      <c r="Q5562">
        <v>5561</v>
      </c>
      <c r="R5562">
        <v>8.4873362002127251E-2</v>
      </c>
      <c r="S5562">
        <f t="shared" si="147"/>
        <v>-1.6040942439464974E-2</v>
      </c>
    </row>
    <row r="5563" spans="17:19" x14ac:dyDescent="0.25">
      <c r="Q5563">
        <v>5562</v>
      </c>
      <c r="R5563">
        <v>0.93814030984788688</v>
      </c>
      <c r="S5563">
        <f t="shared" si="147"/>
        <v>1.7100196799896536E-2</v>
      </c>
    </row>
    <row r="5564" spans="17:19" x14ac:dyDescent="0.25">
      <c r="Q5564">
        <v>5563</v>
      </c>
      <c r="R5564">
        <v>0.25087922713126509</v>
      </c>
      <c r="S5564">
        <f t="shared" si="147"/>
        <v>-8.0606148789168011E-3</v>
      </c>
    </row>
    <row r="5565" spans="17:19" x14ac:dyDescent="0.25">
      <c r="Q5565">
        <v>5564</v>
      </c>
      <c r="R5565">
        <v>0.46205380765868409</v>
      </c>
      <c r="S5565">
        <f t="shared" si="147"/>
        <v>-1.5007612285404073E-3</v>
      </c>
    </row>
    <row r="5566" spans="17:19" x14ac:dyDescent="0.25">
      <c r="Q5566">
        <v>5565</v>
      </c>
      <c r="R5566">
        <v>0.36209614878004515</v>
      </c>
      <c r="S5566">
        <f t="shared" si="147"/>
        <v>-4.4321156759135304E-3</v>
      </c>
    </row>
    <row r="5567" spans="17:19" x14ac:dyDescent="0.25">
      <c r="Q5567">
        <v>5566</v>
      </c>
      <c r="R5567">
        <v>0.92471513304117581</v>
      </c>
      <c r="S5567">
        <f t="shared" si="147"/>
        <v>1.5941472938352835E-2</v>
      </c>
    </row>
    <row r="5568" spans="17:19" x14ac:dyDescent="0.25">
      <c r="Q5568">
        <v>5567</v>
      </c>
      <c r="R5568">
        <v>0.44934677346135699</v>
      </c>
      <c r="S5568">
        <f t="shared" si="147"/>
        <v>-1.8654843244774743E-3</v>
      </c>
    </row>
    <row r="5569" spans="17:19" x14ac:dyDescent="0.25">
      <c r="Q5569">
        <v>5568</v>
      </c>
      <c r="R5569">
        <v>0.16030166479721197</v>
      </c>
      <c r="S5569">
        <f t="shared" si="147"/>
        <v>-1.1719033586506271E-2</v>
      </c>
    </row>
    <row r="5570" spans="17:19" x14ac:dyDescent="0.25">
      <c r="Q5570">
        <v>5569</v>
      </c>
      <c r="R5570">
        <v>0.75791457331513024</v>
      </c>
      <c r="S5570">
        <f t="shared" si="147"/>
        <v>7.5444372934678362E-3</v>
      </c>
    </row>
    <row r="5571" spans="17:19" x14ac:dyDescent="0.25">
      <c r="Q5571">
        <v>5570</v>
      </c>
      <c r="R5571">
        <v>0.34028646563519183</v>
      </c>
      <c r="S5571">
        <f t="shared" si="147"/>
        <v>-5.1014548907491125E-3</v>
      </c>
    </row>
    <row r="5572" spans="17:19" x14ac:dyDescent="0.25">
      <c r="Q5572">
        <v>5571</v>
      </c>
      <c r="R5572">
        <v>5.7387402621645878E-2</v>
      </c>
      <c r="S5572">
        <f t="shared" si="147"/>
        <v>-1.8363170306735531E-2</v>
      </c>
    </row>
    <row r="5573" spans="17:19" x14ac:dyDescent="0.25">
      <c r="Q5573">
        <v>5572</v>
      </c>
      <c r="R5573">
        <v>0.12078505200649292</v>
      </c>
      <c r="S5573">
        <f t="shared" si="147"/>
        <v>-1.37428983984671E-2</v>
      </c>
    </row>
    <row r="5574" spans="17:19" x14ac:dyDescent="0.25">
      <c r="Q5574">
        <v>5573</v>
      </c>
      <c r="R5574">
        <v>0.18096508649303344</v>
      </c>
      <c r="S5574">
        <f t="shared" si="147"/>
        <v>-1.0791317994275343E-2</v>
      </c>
    </row>
    <row r="5575" spans="17:19" x14ac:dyDescent="0.25">
      <c r="Q5575">
        <v>5574</v>
      </c>
      <c r="R5575">
        <v>0.24453291762482754</v>
      </c>
      <c r="S5575">
        <f t="shared" si="147"/>
        <v>-8.2889990588935029E-3</v>
      </c>
    </row>
    <row r="5576" spans="17:19" x14ac:dyDescent="0.25">
      <c r="Q5576">
        <v>5575</v>
      </c>
      <c r="R5576">
        <v>0.52901575119758182</v>
      </c>
      <c r="S5576">
        <f t="shared" si="147"/>
        <v>4.1163391514432768E-4</v>
      </c>
    </row>
    <row r="5577" spans="17:19" x14ac:dyDescent="0.25">
      <c r="Q5577">
        <v>5576</v>
      </c>
      <c r="R5577">
        <v>0.85913374685218169</v>
      </c>
      <c r="S5577">
        <f t="shared" si="147"/>
        <v>1.1832506182651022E-2</v>
      </c>
    </row>
    <row r="5578" spans="17:19" x14ac:dyDescent="0.25">
      <c r="Q5578">
        <v>5577</v>
      </c>
      <c r="R5578">
        <v>7.1953973421827189E-2</v>
      </c>
      <c r="S5578">
        <f t="shared" si="147"/>
        <v>-1.7046587292308537E-2</v>
      </c>
    </row>
    <row r="5579" spans="17:19" x14ac:dyDescent="0.25">
      <c r="Q5579">
        <v>5578</v>
      </c>
      <c r="R5579">
        <v>0.65078548007066572</v>
      </c>
      <c r="S5579">
        <f t="shared" si="147"/>
        <v>3.9921343007896281E-3</v>
      </c>
    </row>
    <row r="5580" spans="17:19" x14ac:dyDescent="0.25">
      <c r="Q5580">
        <v>5579</v>
      </c>
      <c r="R5580">
        <v>0.7700691096835065</v>
      </c>
      <c r="S5580">
        <f t="shared" si="147"/>
        <v>7.9935206569267513E-3</v>
      </c>
    </row>
    <row r="5581" spans="17:19" x14ac:dyDescent="0.25">
      <c r="Q5581">
        <v>5580</v>
      </c>
      <c r="R5581">
        <v>0.82404862545831359</v>
      </c>
      <c r="S5581">
        <f t="shared" si="147"/>
        <v>1.0176446761800212E-2</v>
      </c>
    </row>
    <row r="5582" spans="17:19" x14ac:dyDescent="0.25">
      <c r="Q5582">
        <v>5581</v>
      </c>
      <c r="R5582">
        <v>0.20686272896403468</v>
      </c>
      <c r="S5582">
        <f t="shared" si="147"/>
        <v>-9.7178016164244894E-3</v>
      </c>
    </row>
    <row r="5583" spans="17:19" x14ac:dyDescent="0.25">
      <c r="Q5583">
        <v>5582</v>
      </c>
      <c r="R5583">
        <v>0.31124302852951391</v>
      </c>
      <c r="S5583">
        <f t="shared" si="147"/>
        <v>-6.0191918952984874E-3</v>
      </c>
    </row>
    <row r="5584" spans="17:19" x14ac:dyDescent="0.25">
      <c r="Q5584">
        <v>5583</v>
      </c>
      <c r="R5584">
        <v>0.79813139995490179</v>
      </c>
      <c r="S5584">
        <f t="shared" si="147"/>
        <v>9.08470705774184E-3</v>
      </c>
    </row>
    <row r="5585" spans="17:19" x14ac:dyDescent="0.25">
      <c r="Q5585">
        <v>5584</v>
      </c>
      <c r="R5585">
        <v>0.81820081549665924</v>
      </c>
      <c r="S5585">
        <f t="shared" si="147"/>
        <v>9.9218302424990933E-3</v>
      </c>
    </row>
    <row r="5586" spans="17:19" x14ac:dyDescent="0.25">
      <c r="Q5586">
        <v>5585</v>
      </c>
      <c r="R5586">
        <v>0.68900730355133699</v>
      </c>
      <c r="S5586">
        <f t="shared" si="147"/>
        <v>5.1937652012335311E-3</v>
      </c>
    </row>
    <row r="5587" spans="17:19" x14ac:dyDescent="0.25">
      <c r="Q5587">
        <v>5586</v>
      </c>
      <c r="R5587">
        <v>0.79808856643318993</v>
      </c>
      <c r="S5587">
        <f t="shared" si="147"/>
        <v>9.0829758246467468E-3</v>
      </c>
    </row>
    <row r="5588" spans="17:19" x14ac:dyDescent="0.25">
      <c r="Q5588">
        <v>5587</v>
      </c>
      <c r="R5588">
        <v>0.21016932046960179</v>
      </c>
      <c r="S5588">
        <f t="shared" ref="S5588:S5651" si="148">_xlfn.NORM.INV(R5588,$K$12,$K$14)</f>
        <v>-9.5866950135028457E-3</v>
      </c>
    </row>
    <row r="5589" spans="17:19" x14ac:dyDescent="0.25">
      <c r="Q5589">
        <v>5588</v>
      </c>
      <c r="R5589">
        <v>0.3703778188771647</v>
      </c>
      <c r="S5589">
        <f t="shared" si="148"/>
        <v>-4.1816695723597853E-3</v>
      </c>
    </row>
    <row r="5590" spans="17:19" x14ac:dyDescent="0.25">
      <c r="Q5590">
        <v>5589</v>
      </c>
      <c r="R5590">
        <v>0.39648573695364053</v>
      </c>
      <c r="S5590">
        <f t="shared" si="148"/>
        <v>-3.4033274762760601E-3</v>
      </c>
    </row>
    <row r="5591" spans="17:19" x14ac:dyDescent="0.25">
      <c r="Q5591">
        <v>5590</v>
      </c>
      <c r="R5591">
        <v>0.66187135326071089</v>
      </c>
      <c r="S5591">
        <f t="shared" si="148"/>
        <v>4.3350409075171613E-3</v>
      </c>
    </row>
    <row r="5592" spans="17:19" x14ac:dyDescent="0.25">
      <c r="Q5592">
        <v>5591</v>
      </c>
      <c r="R5592">
        <v>0.79556696967748053</v>
      </c>
      <c r="S5592">
        <f t="shared" si="148"/>
        <v>8.9814428419727563E-3</v>
      </c>
    </row>
    <row r="5593" spans="17:19" x14ac:dyDescent="0.25">
      <c r="Q5593">
        <v>5592</v>
      </c>
      <c r="R5593">
        <v>0.74528216927203317</v>
      </c>
      <c r="S5593">
        <f t="shared" si="148"/>
        <v>7.0904722488852904E-3</v>
      </c>
    </row>
    <row r="5594" spans="17:19" x14ac:dyDescent="0.25">
      <c r="Q5594">
        <v>5593</v>
      </c>
      <c r="R5594">
        <v>0.93429912127024572</v>
      </c>
      <c r="S5594">
        <f t="shared" si="148"/>
        <v>1.6750269991985808E-2</v>
      </c>
    </row>
    <row r="5595" spans="17:19" x14ac:dyDescent="0.25">
      <c r="Q5595">
        <v>5594</v>
      </c>
      <c r="R5595">
        <v>0.82571616458097863</v>
      </c>
      <c r="S5595">
        <f t="shared" si="148"/>
        <v>1.0250029041346054E-2</v>
      </c>
    </row>
    <row r="5596" spans="17:19" x14ac:dyDescent="0.25">
      <c r="Q5596">
        <v>5595</v>
      </c>
      <c r="R5596">
        <v>9.2915785579683829E-2</v>
      </c>
      <c r="S5596">
        <f t="shared" si="148"/>
        <v>-1.5471894109497286E-2</v>
      </c>
    </row>
    <row r="5597" spans="17:19" x14ac:dyDescent="0.25">
      <c r="Q5597">
        <v>5596</v>
      </c>
      <c r="R5597">
        <v>0.41983232629208267</v>
      </c>
      <c r="S5597">
        <f t="shared" si="148"/>
        <v>-2.7190635720851625E-3</v>
      </c>
    </row>
    <row r="5598" spans="17:19" x14ac:dyDescent="0.25">
      <c r="Q5598">
        <v>5597</v>
      </c>
      <c r="R5598">
        <v>0.37741761455552725</v>
      </c>
      <c r="S5598">
        <f t="shared" si="148"/>
        <v>-3.9702084730901437E-3</v>
      </c>
    </row>
    <row r="5599" spans="17:19" x14ac:dyDescent="0.25">
      <c r="Q5599">
        <v>5598</v>
      </c>
      <c r="R5599">
        <v>0.45326842555002267</v>
      </c>
      <c r="S5599">
        <f t="shared" si="148"/>
        <v>-1.7527818788951942E-3</v>
      </c>
    </row>
    <row r="5600" spans="17:19" x14ac:dyDescent="0.25">
      <c r="Q5600">
        <v>5599</v>
      </c>
      <c r="R5600">
        <v>0.19983019382143219</v>
      </c>
      <c r="S5600">
        <f t="shared" si="148"/>
        <v>-1.0000839406137501E-2</v>
      </c>
    </row>
    <row r="5601" spans="17:19" x14ac:dyDescent="0.25">
      <c r="Q5601">
        <v>5600</v>
      </c>
      <c r="R5601">
        <v>0.12233786405163161</v>
      </c>
      <c r="S5601">
        <f t="shared" si="148"/>
        <v>-1.3655364854777793E-2</v>
      </c>
    </row>
    <row r="5602" spans="17:19" x14ac:dyDescent="0.25">
      <c r="Q5602">
        <v>5601</v>
      </c>
      <c r="R5602">
        <v>0.52813195961675419</v>
      </c>
      <c r="S5602">
        <f t="shared" si="148"/>
        <v>3.8635972555127663E-4</v>
      </c>
    </row>
    <row r="5603" spans="17:19" x14ac:dyDescent="0.25">
      <c r="Q5603">
        <v>5602</v>
      </c>
      <c r="R5603">
        <v>9.4869681025077313E-2</v>
      </c>
      <c r="S5603">
        <f t="shared" si="148"/>
        <v>-1.5339199294048927E-2</v>
      </c>
    </row>
    <row r="5604" spans="17:19" x14ac:dyDescent="0.25">
      <c r="Q5604">
        <v>5603</v>
      </c>
      <c r="R5604">
        <v>9.857629845230953E-2</v>
      </c>
      <c r="S5604">
        <f t="shared" si="148"/>
        <v>-1.5092901459053515E-2</v>
      </c>
    </row>
    <row r="5605" spans="17:19" x14ac:dyDescent="0.25">
      <c r="Q5605">
        <v>5604</v>
      </c>
      <c r="R5605">
        <v>0.49903987804388772</v>
      </c>
      <c r="S5605">
        <f t="shared" si="148"/>
        <v>-4.4413090768188711E-4</v>
      </c>
    </row>
    <row r="5606" spans="17:19" x14ac:dyDescent="0.25">
      <c r="Q5606">
        <v>5605</v>
      </c>
      <c r="R5606">
        <v>0.14037142280487602</v>
      </c>
      <c r="S5606">
        <f t="shared" si="148"/>
        <v>-1.2691217829729762E-2</v>
      </c>
    </row>
    <row r="5607" spans="17:19" x14ac:dyDescent="0.25">
      <c r="Q5607">
        <v>5606</v>
      </c>
      <c r="R5607">
        <v>0.28588983201144014</v>
      </c>
      <c r="S5607">
        <f t="shared" si="148"/>
        <v>-6.8510575707432346E-3</v>
      </c>
    </row>
    <row r="5608" spans="17:19" x14ac:dyDescent="0.25">
      <c r="Q5608">
        <v>5607</v>
      </c>
      <c r="R5608">
        <v>0.74000940783537583</v>
      </c>
      <c r="S5608">
        <f t="shared" si="148"/>
        <v>6.9045061249705915E-3</v>
      </c>
    </row>
    <row r="5609" spans="17:19" x14ac:dyDescent="0.25">
      <c r="Q5609">
        <v>5608</v>
      </c>
      <c r="R5609">
        <v>0.34587328256594019</v>
      </c>
      <c r="S5609">
        <f t="shared" si="148"/>
        <v>-4.9285385878674688E-3</v>
      </c>
    </row>
    <row r="5610" spans="17:19" x14ac:dyDescent="0.25">
      <c r="Q5610">
        <v>5609</v>
      </c>
      <c r="R5610">
        <v>0.76334299369816527</v>
      </c>
      <c r="S5610">
        <f t="shared" si="148"/>
        <v>7.7434333766534785E-3</v>
      </c>
    </row>
    <row r="5611" spans="17:19" x14ac:dyDescent="0.25">
      <c r="Q5611">
        <v>5610</v>
      </c>
      <c r="R5611">
        <v>0.95627554554574412</v>
      </c>
      <c r="S5611">
        <f t="shared" si="148"/>
        <v>1.9030870408683169E-2</v>
      </c>
    </row>
    <row r="5612" spans="17:19" x14ac:dyDescent="0.25">
      <c r="Q5612">
        <v>5611</v>
      </c>
      <c r="R5612">
        <v>0.10638454512412399</v>
      </c>
      <c r="S5612">
        <f t="shared" si="148"/>
        <v>-1.4595400253827382E-2</v>
      </c>
    </row>
    <row r="5613" spans="17:19" x14ac:dyDescent="0.25">
      <c r="Q5613">
        <v>5612</v>
      </c>
      <c r="R5613">
        <v>0.33564291564720072</v>
      </c>
      <c r="S5613">
        <f t="shared" si="148"/>
        <v>-5.2460024349113878E-3</v>
      </c>
    </row>
    <row r="5614" spans="17:19" x14ac:dyDescent="0.25">
      <c r="Q5614">
        <v>5613</v>
      </c>
      <c r="R5614">
        <v>0.39838725617633186</v>
      </c>
      <c r="S5614">
        <f t="shared" si="148"/>
        <v>-3.3472239140478399E-3</v>
      </c>
    </row>
    <row r="5615" spans="17:19" x14ac:dyDescent="0.25">
      <c r="Q5615">
        <v>5614</v>
      </c>
      <c r="R5615">
        <v>0.59655774652743565</v>
      </c>
      <c r="S5615">
        <f t="shared" si="148"/>
        <v>2.3649314702143356E-3</v>
      </c>
    </row>
    <row r="5616" spans="17:19" x14ac:dyDescent="0.25">
      <c r="Q5616">
        <v>5615</v>
      </c>
      <c r="R5616">
        <v>0.72882679089056235</v>
      </c>
      <c r="S5616">
        <f t="shared" si="148"/>
        <v>6.5164005551624155E-3</v>
      </c>
    </row>
    <row r="5617" spans="17:19" x14ac:dyDescent="0.25">
      <c r="Q5617">
        <v>5616</v>
      </c>
      <c r="R5617">
        <v>0.51421521028629014</v>
      </c>
      <c r="S5617">
        <f t="shared" si="148"/>
        <v>-1.1182880957429444E-5</v>
      </c>
    </row>
    <row r="5618" spans="17:19" x14ac:dyDescent="0.25">
      <c r="Q5618">
        <v>5617</v>
      </c>
      <c r="R5618">
        <v>0.40293446227897423</v>
      </c>
      <c r="S5618">
        <f t="shared" si="148"/>
        <v>-3.2133460158733722E-3</v>
      </c>
    </row>
    <row r="5619" spans="17:19" x14ac:dyDescent="0.25">
      <c r="Q5619">
        <v>5618</v>
      </c>
      <c r="R5619">
        <v>0.30330293620851712</v>
      </c>
      <c r="S5619">
        <f t="shared" si="148"/>
        <v>-6.2763031948845863E-3</v>
      </c>
    </row>
    <row r="5620" spans="17:19" x14ac:dyDescent="0.25">
      <c r="Q5620">
        <v>5619</v>
      </c>
      <c r="R5620">
        <v>0.58145831452307584</v>
      </c>
      <c r="S5620">
        <f t="shared" si="148"/>
        <v>1.9231631685253184E-3</v>
      </c>
    </row>
    <row r="5621" spans="17:19" x14ac:dyDescent="0.25">
      <c r="Q5621">
        <v>5620</v>
      </c>
      <c r="R5621">
        <v>0.39413062279771272</v>
      </c>
      <c r="S5621">
        <f t="shared" si="148"/>
        <v>-3.4729151153416061E-3</v>
      </c>
    </row>
    <row r="5622" spans="17:19" x14ac:dyDescent="0.25">
      <c r="Q5622">
        <v>5621</v>
      </c>
      <c r="R5622">
        <v>0.44752672628196155</v>
      </c>
      <c r="S5622">
        <f t="shared" si="148"/>
        <v>-1.917837419848986E-3</v>
      </c>
    </row>
    <row r="5623" spans="17:19" x14ac:dyDescent="0.25">
      <c r="Q5623">
        <v>5622</v>
      </c>
      <c r="R5623">
        <v>9.2557405112604796E-2</v>
      </c>
      <c r="S5623">
        <f t="shared" si="148"/>
        <v>-1.5496455995956811E-2</v>
      </c>
    </row>
    <row r="5624" spans="17:19" x14ac:dyDescent="0.25">
      <c r="Q5624">
        <v>5623</v>
      </c>
      <c r="R5624">
        <v>0.78993526889074106</v>
      </c>
      <c r="S5624">
        <f t="shared" si="148"/>
        <v>8.7573347097045073E-3</v>
      </c>
    </row>
    <row r="5625" spans="17:19" x14ac:dyDescent="0.25">
      <c r="Q5625">
        <v>5624</v>
      </c>
      <c r="R5625">
        <v>3.2027369972668085E-3</v>
      </c>
      <c r="S5625">
        <f t="shared" si="148"/>
        <v>-3.144020274711367E-2</v>
      </c>
    </row>
    <row r="5626" spans="17:19" x14ac:dyDescent="0.25">
      <c r="Q5626">
        <v>5625</v>
      </c>
      <c r="R5626">
        <v>0.90778302262266308</v>
      </c>
      <c r="S5626">
        <f t="shared" si="148"/>
        <v>1.4686364119348644E-2</v>
      </c>
    </row>
    <row r="5627" spans="17:19" x14ac:dyDescent="0.25">
      <c r="Q5627">
        <v>5626</v>
      </c>
      <c r="R5627">
        <v>0.5748219132444703</v>
      </c>
      <c r="S5627">
        <f t="shared" si="148"/>
        <v>1.7301492106512357E-3</v>
      </c>
    </row>
    <row r="5628" spans="17:19" x14ac:dyDescent="0.25">
      <c r="Q5628">
        <v>5627</v>
      </c>
      <c r="R5628">
        <v>0.8930462363850038</v>
      </c>
      <c r="S5628">
        <f t="shared" si="148"/>
        <v>1.3726693132062949E-2</v>
      </c>
    </row>
    <row r="5629" spans="17:19" x14ac:dyDescent="0.25">
      <c r="Q5629">
        <v>5628</v>
      </c>
      <c r="R5629">
        <v>0.60919298154145052</v>
      </c>
      <c r="S5629">
        <f t="shared" si="148"/>
        <v>2.7378260467185861E-3</v>
      </c>
    </row>
    <row r="5630" spans="17:19" x14ac:dyDescent="0.25">
      <c r="Q5630">
        <v>5629</v>
      </c>
      <c r="R5630">
        <v>0.97268197969048542</v>
      </c>
      <c r="S5630">
        <f t="shared" si="148"/>
        <v>2.1451831029384825E-2</v>
      </c>
    </row>
    <row r="5631" spans="17:19" x14ac:dyDescent="0.25">
      <c r="Q5631">
        <v>5630</v>
      </c>
      <c r="R5631">
        <v>0.35959360462615186</v>
      </c>
      <c r="S5631">
        <f t="shared" si="148"/>
        <v>-4.5081738147292648E-3</v>
      </c>
    </row>
    <row r="5632" spans="17:19" x14ac:dyDescent="0.25">
      <c r="Q5632">
        <v>5631</v>
      </c>
      <c r="R5632">
        <v>0.76688806131559906</v>
      </c>
      <c r="S5632">
        <f t="shared" si="148"/>
        <v>7.8747454063303156E-3</v>
      </c>
    </row>
    <row r="5633" spans="17:19" x14ac:dyDescent="0.25">
      <c r="Q5633">
        <v>5632</v>
      </c>
      <c r="R5633">
        <v>3.6421739445956391E-2</v>
      </c>
      <c r="S5633">
        <f t="shared" si="148"/>
        <v>-2.0829326791195528E-2</v>
      </c>
    </row>
    <row r="5634" spans="17:19" x14ac:dyDescent="0.25">
      <c r="Q5634">
        <v>5633</v>
      </c>
      <c r="R5634">
        <v>0.86894136743223749</v>
      </c>
      <c r="S5634">
        <f t="shared" si="148"/>
        <v>1.2344186955289922E-2</v>
      </c>
    </row>
    <row r="5635" spans="17:19" x14ac:dyDescent="0.25">
      <c r="Q5635">
        <v>5634</v>
      </c>
      <c r="R5635">
        <v>0.74098558546701021</v>
      </c>
      <c r="S5635">
        <f t="shared" si="148"/>
        <v>6.9387865038406374E-3</v>
      </c>
    </row>
    <row r="5636" spans="17:19" x14ac:dyDescent="0.25">
      <c r="Q5636">
        <v>5635</v>
      </c>
      <c r="R5636">
        <v>0.49191510804470651</v>
      </c>
      <c r="S5636">
        <f t="shared" si="148"/>
        <v>-6.473740700330882E-4</v>
      </c>
    </row>
    <row r="5637" spans="17:19" x14ac:dyDescent="0.25">
      <c r="Q5637">
        <v>5636</v>
      </c>
      <c r="R5637">
        <v>0.10378268447647954</v>
      </c>
      <c r="S5637">
        <f t="shared" si="148"/>
        <v>-1.4758139174996758E-2</v>
      </c>
    </row>
    <row r="5638" spans="17:19" x14ac:dyDescent="0.25">
      <c r="Q5638">
        <v>5637</v>
      </c>
      <c r="R5638">
        <v>0.6289902186807409</v>
      </c>
      <c r="S5638">
        <f t="shared" si="148"/>
        <v>3.3291459916402659E-3</v>
      </c>
    </row>
    <row r="5639" spans="17:19" x14ac:dyDescent="0.25">
      <c r="Q5639">
        <v>5638</v>
      </c>
      <c r="R5639">
        <v>0.43295564314566959</v>
      </c>
      <c r="S5639">
        <f t="shared" si="148"/>
        <v>-2.3382137042055259E-3</v>
      </c>
    </row>
    <row r="5640" spans="17:19" x14ac:dyDescent="0.25">
      <c r="Q5640">
        <v>5639</v>
      </c>
      <c r="R5640">
        <v>0.60443838340051725</v>
      </c>
      <c r="S5640">
        <f t="shared" si="148"/>
        <v>2.5971308274389364E-3</v>
      </c>
    </row>
    <row r="5641" spans="17:19" x14ac:dyDescent="0.25">
      <c r="Q5641">
        <v>5640</v>
      </c>
      <c r="R5641">
        <v>0.25379464477124303</v>
      </c>
      <c r="S5641">
        <f t="shared" si="148"/>
        <v>-7.9567267248446573E-3</v>
      </c>
    </row>
    <row r="5642" spans="17:19" x14ac:dyDescent="0.25">
      <c r="Q5642">
        <v>5641</v>
      </c>
      <c r="R5642">
        <v>0.61947467450567573</v>
      </c>
      <c r="S5642">
        <f t="shared" si="148"/>
        <v>3.0437638707110355E-3</v>
      </c>
    </row>
    <row r="5643" spans="17:19" x14ac:dyDescent="0.25">
      <c r="Q5643">
        <v>5642</v>
      </c>
      <c r="R5643">
        <v>6.3294791271048423E-2</v>
      </c>
      <c r="S5643">
        <f t="shared" si="148"/>
        <v>-1.7801021908329134E-2</v>
      </c>
    </row>
    <row r="5644" spans="17:19" x14ac:dyDescent="0.25">
      <c r="Q5644">
        <v>5643</v>
      </c>
      <c r="R5644">
        <v>0.82225003588267098</v>
      </c>
      <c r="S5644">
        <f t="shared" si="148"/>
        <v>1.0097575014119588E-2</v>
      </c>
    </row>
    <row r="5645" spans="17:19" x14ac:dyDescent="0.25">
      <c r="Q5645">
        <v>5644</v>
      </c>
      <c r="R5645">
        <v>0.18316052994680554</v>
      </c>
      <c r="S5645">
        <f t="shared" si="148"/>
        <v>-1.0696785200157061E-2</v>
      </c>
    </row>
    <row r="5646" spans="17:19" x14ac:dyDescent="0.25">
      <c r="Q5646">
        <v>5645</v>
      </c>
      <c r="R5646">
        <v>0.51785586165286002</v>
      </c>
      <c r="S5646">
        <f t="shared" si="148"/>
        <v>9.2747625371135259E-5</v>
      </c>
    </row>
    <row r="5647" spans="17:19" x14ac:dyDescent="0.25">
      <c r="Q5647">
        <v>5646</v>
      </c>
      <c r="R5647">
        <v>0.56772765307444073</v>
      </c>
      <c r="S5647">
        <f t="shared" si="148"/>
        <v>1.5244982420172658E-3</v>
      </c>
    </row>
    <row r="5648" spans="17:19" x14ac:dyDescent="0.25">
      <c r="Q5648">
        <v>5647</v>
      </c>
      <c r="R5648">
        <v>0.46300370700349402</v>
      </c>
      <c r="S5648">
        <f t="shared" si="148"/>
        <v>-1.4735460946564882E-3</v>
      </c>
    </row>
    <row r="5649" spans="17:19" x14ac:dyDescent="0.25">
      <c r="Q5649">
        <v>5648</v>
      </c>
      <c r="R5649">
        <v>0.15325555919407341</v>
      </c>
      <c r="S5649">
        <f t="shared" si="148"/>
        <v>-1.2053036015289832E-2</v>
      </c>
    </row>
    <row r="5650" spans="17:19" x14ac:dyDescent="0.25">
      <c r="Q5650">
        <v>5649</v>
      </c>
      <c r="R5650">
        <v>0.67085419184465445</v>
      </c>
      <c r="S5650">
        <f t="shared" si="148"/>
        <v>4.6160823859197507E-3</v>
      </c>
    </row>
    <row r="5651" spans="17:19" x14ac:dyDescent="0.25">
      <c r="Q5651">
        <v>5650</v>
      </c>
      <c r="R5651">
        <v>0.84485729037101187</v>
      </c>
      <c r="S5651">
        <f t="shared" si="148"/>
        <v>1.1129116547356016E-2</v>
      </c>
    </row>
    <row r="5652" spans="17:19" x14ac:dyDescent="0.25">
      <c r="Q5652">
        <v>5651</v>
      </c>
      <c r="R5652">
        <v>0.77530249129685214</v>
      </c>
      <c r="S5652">
        <f t="shared" ref="S5652:S5715" si="149">_xlfn.NORM.INV(R5652,$K$12,$K$14)</f>
        <v>8.1909490098316835E-3</v>
      </c>
    </row>
    <row r="5653" spans="17:19" x14ac:dyDescent="0.25">
      <c r="Q5653">
        <v>5652</v>
      </c>
      <c r="R5653">
        <v>0.31829164156664935</v>
      </c>
      <c r="S5653">
        <f t="shared" si="149"/>
        <v>-5.7933242512423671E-3</v>
      </c>
    </row>
    <row r="5654" spans="17:19" x14ac:dyDescent="0.25">
      <c r="Q5654">
        <v>5653</v>
      </c>
      <c r="R5654">
        <v>0.91855860483703611</v>
      </c>
      <c r="S5654">
        <f t="shared" si="149"/>
        <v>1.5462618327373211E-2</v>
      </c>
    </row>
    <row r="5655" spans="17:19" x14ac:dyDescent="0.25">
      <c r="Q5655">
        <v>5654</v>
      </c>
      <c r="R5655">
        <v>0.56949941064882559</v>
      </c>
      <c r="S5655">
        <f t="shared" si="149"/>
        <v>1.5757966033509024E-3</v>
      </c>
    </row>
    <row r="5656" spans="17:19" x14ac:dyDescent="0.25">
      <c r="Q5656">
        <v>5655</v>
      </c>
      <c r="R5656">
        <v>0.17736842626591343</v>
      </c>
      <c r="S5656">
        <f t="shared" si="149"/>
        <v>-1.0947752527105239E-2</v>
      </c>
    </row>
    <row r="5657" spans="17:19" x14ac:dyDescent="0.25">
      <c r="Q5657">
        <v>5656</v>
      </c>
      <c r="R5657">
        <v>0.46032337033717541</v>
      </c>
      <c r="S5657">
        <f t="shared" si="149"/>
        <v>-1.5503552519709697E-3</v>
      </c>
    </row>
    <row r="5658" spans="17:19" x14ac:dyDescent="0.25">
      <c r="Q5658">
        <v>5657</v>
      </c>
      <c r="R5658">
        <v>0.42852561235869324</v>
      </c>
      <c r="S5658">
        <f t="shared" si="149"/>
        <v>-2.4665152665959522E-3</v>
      </c>
    </row>
    <row r="5659" spans="17:19" x14ac:dyDescent="0.25">
      <c r="Q5659">
        <v>5658</v>
      </c>
      <c r="R5659">
        <v>0.24672971056634929</v>
      </c>
      <c r="S5659">
        <f t="shared" si="149"/>
        <v>-8.2095885734031794E-3</v>
      </c>
    </row>
    <row r="5660" spans="17:19" x14ac:dyDescent="0.25">
      <c r="Q5660">
        <v>5659</v>
      </c>
      <c r="R5660">
        <v>0.69847817211339169</v>
      </c>
      <c r="S5660">
        <f t="shared" si="149"/>
        <v>5.5008977483089602E-3</v>
      </c>
    </row>
    <row r="5661" spans="17:19" x14ac:dyDescent="0.25">
      <c r="Q5661">
        <v>5660</v>
      </c>
      <c r="R5661">
        <v>0.62380778986638397</v>
      </c>
      <c r="S5661">
        <f t="shared" si="149"/>
        <v>3.1734383775760731E-3</v>
      </c>
    </row>
    <row r="5662" spans="17:19" x14ac:dyDescent="0.25">
      <c r="Q5662">
        <v>5661</v>
      </c>
      <c r="R5662">
        <v>0.53628864160452616</v>
      </c>
      <c r="S5662">
        <f t="shared" si="149"/>
        <v>6.197868326471912E-4</v>
      </c>
    </row>
    <row r="5663" spans="17:19" x14ac:dyDescent="0.25">
      <c r="Q5663">
        <v>5662</v>
      </c>
      <c r="R5663">
        <v>0.9554885713054142</v>
      </c>
      <c r="S5663">
        <f t="shared" si="149"/>
        <v>1.8934870990348792E-2</v>
      </c>
    </row>
    <row r="5664" spans="17:19" x14ac:dyDescent="0.25">
      <c r="Q5664">
        <v>5663</v>
      </c>
      <c r="R5664">
        <v>0.29973295827184077</v>
      </c>
      <c r="S5664">
        <f t="shared" si="149"/>
        <v>-6.3928782032844685E-3</v>
      </c>
    </row>
    <row r="5665" spans="17:19" x14ac:dyDescent="0.25">
      <c r="Q5665">
        <v>5664</v>
      </c>
      <c r="R5665">
        <v>0.31330652024159633</v>
      </c>
      <c r="S5665">
        <f t="shared" si="149"/>
        <v>-5.9528439925548016E-3</v>
      </c>
    </row>
    <row r="5666" spans="17:19" x14ac:dyDescent="0.25">
      <c r="Q5666">
        <v>5665</v>
      </c>
      <c r="R5666">
        <v>0.24844144384374933</v>
      </c>
      <c r="S5666">
        <f t="shared" si="149"/>
        <v>-8.1479743916390863E-3</v>
      </c>
    </row>
    <row r="5667" spans="17:19" x14ac:dyDescent="0.25">
      <c r="Q5667">
        <v>5666</v>
      </c>
      <c r="R5667">
        <v>0.37815939358943274</v>
      </c>
      <c r="S5667">
        <f t="shared" si="149"/>
        <v>-3.9479994989830586E-3</v>
      </c>
    </row>
    <row r="5668" spans="17:19" x14ac:dyDescent="0.25">
      <c r="Q5668">
        <v>5667</v>
      </c>
      <c r="R5668">
        <v>0.22565501244710473</v>
      </c>
      <c r="S5668">
        <f t="shared" si="149"/>
        <v>-8.9881235283070376E-3</v>
      </c>
    </row>
    <row r="5669" spans="17:19" x14ac:dyDescent="0.25">
      <c r="Q5669">
        <v>5668</v>
      </c>
      <c r="R5669">
        <v>0.49121856525333196</v>
      </c>
      <c r="S5669">
        <f t="shared" si="149"/>
        <v>-6.6724674445854443E-4</v>
      </c>
    </row>
    <row r="5670" spans="17:19" x14ac:dyDescent="0.25">
      <c r="Q5670">
        <v>5669</v>
      </c>
      <c r="R5670">
        <v>0.92800421188551796</v>
      </c>
      <c r="S5670">
        <f t="shared" si="149"/>
        <v>1.6209629745262299E-2</v>
      </c>
    </row>
    <row r="5671" spans="17:19" x14ac:dyDescent="0.25">
      <c r="Q5671">
        <v>5670</v>
      </c>
      <c r="R5671">
        <v>0.18599685537408506</v>
      </c>
      <c r="S5671">
        <f t="shared" si="149"/>
        <v>-1.0575696997287946E-2</v>
      </c>
    </row>
    <row r="5672" spans="17:19" x14ac:dyDescent="0.25">
      <c r="Q5672">
        <v>5671</v>
      </c>
      <c r="R5672">
        <v>0.66430835671125421</v>
      </c>
      <c r="S5672">
        <f t="shared" si="149"/>
        <v>4.4109929956805431E-3</v>
      </c>
    </row>
    <row r="5673" spans="17:19" x14ac:dyDescent="0.25">
      <c r="Q5673">
        <v>5672</v>
      </c>
      <c r="R5673">
        <v>0.29294109667172263</v>
      </c>
      <c r="S5673">
        <f t="shared" si="149"/>
        <v>-6.6164186219947558E-3</v>
      </c>
    </row>
    <row r="5674" spans="17:19" x14ac:dyDescent="0.25">
      <c r="Q5674">
        <v>5673</v>
      </c>
      <c r="R5674">
        <v>0.46894804149755054</v>
      </c>
      <c r="S5674">
        <f t="shared" si="149"/>
        <v>-1.3033686260425137E-3</v>
      </c>
    </row>
    <row r="5675" spans="17:19" x14ac:dyDescent="0.25">
      <c r="Q5675">
        <v>5674</v>
      </c>
      <c r="R5675">
        <v>0.73729479099246265</v>
      </c>
      <c r="S5675">
        <f t="shared" si="149"/>
        <v>6.8095239156936525E-3</v>
      </c>
    </row>
    <row r="5676" spans="17:19" x14ac:dyDescent="0.25">
      <c r="Q5676">
        <v>5675</v>
      </c>
      <c r="R5676">
        <v>8.20680746810456E-2</v>
      </c>
      <c r="S5676">
        <f t="shared" si="149"/>
        <v>-1.6248917754469145E-2</v>
      </c>
    </row>
    <row r="5677" spans="17:19" x14ac:dyDescent="0.25">
      <c r="Q5677">
        <v>5676</v>
      </c>
      <c r="R5677">
        <v>0.47423617961065245</v>
      </c>
      <c r="S5677">
        <f t="shared" si="149"/>
        <v>-1.1521447521031232E-3</v>
      </c>
    </row>
    <row r="5678" spans="17:19" x14ac:dyDescent="0.25">
      <c r="Q5678">
        <v>5677</v>
      </c>
      <c r="R5678">
        <v>0.19139769096287151</v>
      </c>
      <c r="S5678">
        <f t="shared" si="149"/>
        <v>-1.0348247030939197E-2</v>
      </c>
    </row>
    <row r="5679" spans="17:19" x14ac:dyDescent="0.25">
      <c r="Q5679">
        <v>5678</v>
      </c>
      <c r="R5679">
        <v>0.164027622887153</v>
      </c>
      <c r="S5679">
        <f t="shared" si="149"/>
        <v>-1.1546290685027971E-2</v>
      </c>
    </row>
    <row r="5680" spans="17:19" x14ac:dyDescent="0.25">
      <c r="Q5680">
        <v>5679</v>
      </c>
      <c r="R5680">
        <v>0.32479960141670794</v>
      </c>
      <c r="S5680">
        <f t="shared" si="149"/>
        <v>-5.5866477479341193E-3</v>
      </c>
    </row>
    <row r="5681" spans="17:19" x14ac:dyDescent="0.25">
      <c r="Q5681">
        <v>5680</v>
      </c>
      <c r="R5681">
        <v>0.74762966099773964</v>
      </c>
      <c r="S5681">
        <f t="shared" si="149"/>
        <v>7.1739128694219842E-3</v>
      </c>
    </row>
    <row r="5682" spans="17:19" x14ac:dyDescent="0.25">
      <c r="Q5682">
        <v>5681</v>
      </c>
      <c r="R5682">
        <v>0.58520766078527753</v>
      </c>
      <c r="S5682">
        <f t="shared" si="149"/>
        <v>2.0325044112398075E-3</v>
      </c>
    </row>
    <row r="5683" spans="17:19" x14ac:dyDescent="0.25">
      <c r="Q5683">
        <v>5682</v>
      </c>
      <c r="R5683">
        <v>0.20452749819826344</v>
      </c>
      <c r="S5683">
        <f t="shared" si="149"/>
        <v>-9.8111422122962623E-3</v>
      </c>
    </row>
    <row r="5684" spans="17:19" x14ac:dyDescent="0.25">
      <c r="Q5684">
        <v>5683</v>
      </c>
      <c r="R5684">
        <v>0.70469692594770605</v>
      </c>
      <c r="S5684">
        <f t="shared" si="149"/>
        <v>5.7049230887047638E-3</v>
      </c>
    </row>
    <row r="5685" spans="17:19" x14ac:dyDescent="0.25">
      <c r="Q5685">
        <v>5684</v>
      </c>
      <c r="R5685">
        <v>0.85574261120657957</v>
      </c>
      <c r="S5685">
        <f t="shared" si="149"/>
        <v>1.1661243857279451E-2</v>
      </c>
    </row>
    <row r="5686" spans="17:19" x14ac:dyDescent="0.25">
      <c r="Q5686">
        <v>5685</v>
      </c>
      <c r="R5686">
        <v>0.70771645600203903</v>
      </c>
      <c r="S5686">
        <f t="shared" si="149"/>
        <v>5.804698215384956E-3</v>
      </c>
    </row>
    <row r="5687" spans="17:19" x14ac:dyDescent="0.25">
      <c r="Q5687">
        <v>5686</v>
      </c>
      <c r="R5687">
        <v>0.6513535669207855</v>
      </c>
      <c r="S5687">
        <f t="shared" si="149"/>
        <v>4.0096066677827204E-3</v>
      </c>
    </row>
    <row r="5688" spans="17:19" x14ac:dyDescent="0.25">
      <c r="Q5688">
        <v>5687</v>
      </c>
      <c r="R5688">
        <v>0.90613965967401622</v>
      </c>
      <c r="S5688">
        <f t="shared" si="149"/>
        <v>1.4574003466615257E-2</v>
      </c>
    </row>
    <row r="5689" spans="17:19" x14ac:dyDescent="0.25">
      <c r="Q5689">
        <v>5688</v>
      </c>
      <c r="R5689">
        <v>0.9136755407829702</v>
      </c>
      <c r="S5689">
        <f t="shared" si="149"/>
        <v>1.5101892032498359E-2</v>
      </c>
    </row>
    <row r="5690" spans="17:19" x14ac:dyDescent="0.25">
      <c r="Q5690">
        <v>5689</v>
      </c>
      <c r="R5690">
        <v>0.10581269491762713</v>
      </c>
      <c r="S5690">
        <f t="shared" si="149"/>
        <v>-1.4630918889742802E-2</v>
      </c>
    </row>
    <row r="5691" spans="17:19" x14ac:dyDescent="0.25">
      <c r="Q5691">
        <v>5690</v>
      </c>
      <c r="R5691">
        <v>0.20237875447411791</v>
      </c>
      <c r="S5691">
        <f t="shared" si="149"/>
        <v>-9.897590645169355E-3</v>
      </c>
    </row>
    <row r="5692" spans="17:19" x14ac:dyDescent="0.25">
      <c r="Q5692">
        <v>5691</v>
      </c>
      <c r="R5692">
        <v>0.40122181057775852</v>
      </c>
      <c r="S5692">
        <f t="shared" si="149"/>
        <v>-3.2637231250645872E-3</v>
      </c>
    </row>
    <row r="5693" spans="17:19" x14ac:dyDescent="0.25">
      <c r="Q5693">
        <v>5692</v>
      </c>
      <c r="R5693">
        <v>0.93489658119693952</v>
      </c>
      <c r="S5693">
        <f t="shared" si="149"/>
        <v>1.6803634808890709E-2</v>
      </c>
    </row>
    <row r="5694" spans="17:19" x14ac:dyDescent="0.25">
      <c r="Q5694">
        <v>5693</v>
      </c>
      <c r="R5694">
        <v>0.32650045989771315</v>
      </c>
      <c r="S5694">
        <f t="shared" si="149"/>
        <v>-5.5329154092206099E-3</v>
      </c>
    </row>
    <row r="5695" spans="17:19" x14ac:dyDescent="0.25">
      <c r="Q5695">
        <v>5694</v>
      </c>
      <c r="R5695">
        <v>0.6608556017491245</v>
      </c>
      <c r="S5695">
        <f t="shared" si="149"/>
        <v>4.3034464039850215E-3</v>
      </c>
    </row>
    <row r="5696" spans="17:19" x14ac:dyDescent="0.25">
      <c r="Q5696">
        <v>5695</v>
      </c>
      <c r="R5696">
        <v>0.1508509896676683</v>
      </c>
      <c r="S5696">
        <f t="shared" si="149"/>
        <v>-1.2169337074358423E-2</v>
      </c>
    </row>
    <row r="5697" spans="17:19" x14ac:dyDescent="0.25">
      <c r="Q5697">
        <v>5696</v>
      </c>
      <c r="R5697">
        <v>0.42040943244473561</v>
      </c>
      <c r="S5697">
        <f t="shared" si="149"/>
        <v>-2.7022642714652424E-3</v>
      </c>
    </row>
    <row r="5698" spans="17:19" x14ac:dyDescent="0.25">
      <c r="Q5698">
        <v>5697</v>
      </c>
      <c r="R5698">
        <v>8.0020486900419296E-2</v>
      </c>
      <c r="S5698">
        <f t="shared" si="149"/>
        <v>-1.6404125523307531E-2</v>
      </c>
    </row>
    <row r="5699" spans="17:19" x14ac:dyDescent="0.25">
      <c r="Q5699">
        <v>5698</v>
      </c>
      <c r="R5699">
        <v>0.722728448524529</v>
      </c>
      <c r="S5699">
        <f t="shared" si="149"/>
        <v>6.3081286503109697E-3</v>
      </c>
    </row>
    <row r="5700" spans="17:19" x14ac:dyDescent="0.25">
      <c r="Q5700">
        <v>5699</v>
      </c>
      <c r="R5700">
        <v>1.6881814749351021E-2</v>
      </c>
      <c r="S5700">
        <f t="shared" si="149"/>
        <v>-2.4574000587952241E-2</v>
      </c>
    </row>
    <row r="5701" spans="17:19" x14ac:dyDescent="0.25">
      <c r="Q5701">
        <v>5700</v>
      </c>
      <c r="R5701">
        <v>0.38968436967366926</v>
      </c>
      <c r="S5701">
        <f t="shared" si="149"/>
        <v>-3.6046050891099845E-3</v>
      </c>
    </row>
    <row r="5702" spans="17:19" x14ac:dyDescent="0.25">
      <c r="Q5702">
        <v>5701</v>
      </c>
      <c r="R5702">
        <v>0.8000398275485352</v>
      </c>
      <c r="S5702">
        <f t="shared" si="149"/>
        <v>9.1620659710124758E-3</v>
      </c>
    </row>
    <row r="5703" spans="17:19" x14ac:dyDescent="0.25">
      <c r="Q5703">
        <v>5702</v>
      </c>
      <c r="R5703">
        <v>0.94303496902039174</v>
      </c>
      <c r="S5703">
        <f t="shared" si="149"/>
        <v>1.7571586053389078E-2</v>
      </c>
    </row>
    <row r="5704" spans="17:19" x14ac:dyDescent="0.25">
      <c r="Q5704">
        <v>5703</v>
      </c>
      <c r="R5704">
        <v>0.19466475418633766</v>
      </c>
      <c r="S5704">
        <f t="shared" si="149"/>
        <v>-1.0212565780606926E-2</v>
      </c>
    </row>
    <row r="5705" spans="17:19" x14ac:dyDescent="0.25">
      <c r="Q5705">
        <v>5704</v>
      </c>
      <c r="R5705">
        <v>0.33510266591951077</v>
      </c>
      <c r="S5705">
        <f t="shared" si="149"/>
        <v>-5.2628699580010109E-3</v>
      </c>
    </row>
    <row r="5706" spans="17:19" x14ac:dyDescent="0.25">
      <c r="Q5706">
        <v>5705</v>
      </c>
      <c r="R5706">
        <v>4.8437699165839732E-3</v>
      </c>
      <c r="S5706">
        <f t="shared" si="149"/>
        <v>-2.9852974049709484E-2</v>
      </c>
    </row>
    <row r="5707" spans="17:19" x14ac:dyDescent="0.25">
      <c r="Q5707">
        <v>5706</v>
      </c>
      <c r="R5707">
        <v>0.91890932788376289</v>
      </c>
      <c r="S5707">
        <f t="shared" si="149"/>
        <v>1.5489147501894987E-2</v>
      </c>
    </row>
    <row r="5708" spans="17:19" x14ac:dyDescent="0.25">
      <c r="Q5708">
        <v>5707</v>
      </c>
      <c r="R5708">
        <v>0.50451205832754076</v>
      </c>
      <c r="S5708">
        <f t="shared" si="149"/>
        <v>-2.8803931245506586E-4</v>
      </c>
    </row>
    <row r="5709" spans="17:19" x14ac:dyDescent="0.25">
      <c r="Q5709">
        <v>5708</v>
      </c>
      <c r="R5709">
        <v>0.22006012582697976</v>
      </c>
      <c r="S5709">
        <f t="shared" si="149"/>
        <v>-9.2015720018218707E-3</v>
      </c>
    </row>
    <row r="5710" spans="17:19" x14ac:dyDescent="0.25">
      <c r="Q5710">
        <v>5709</v>
      </c>
      <c r="R5710">
        <v>0.50835419185585029</v>
      </c>
      <c r="S5710">
        <f t="shared" si="149"/>
        <v>-1.7843137199936339E-4</v>
      </c>
    </row>
    <row r="5711" spans="17:19" x14ac:dyDescent="0.25">
      <c r="Q5711">
        <v>5710</v>
      </c>
      <c r="R5711">
        <v>0.14189460839933243</v>
      </c>
      <c r="S5711">
        <f t="shared" si="149"/>
        <v>-1.261376787480268E-2</v>
      </c>
    </row>
    <row r="5712" spans="17:19" x14ac:dyDescent="0.25">
      <c r="Q5712">
        <v>5711</v>
      </c>
      <c r="R5712">
        <v>0.90795554778517473</v>
      </c>
      <c r="S5712">
        <f t="shared" si="149"/>
        <v>1.4698245746492705E-2</v>
      </c>
    </row>
    <row r="5713" spans="17:19" x14ac:dyDescent="0.25">
      <c r="Q5713">
        <v>5712</v>
      </c>
      <c r="R5713">
        <v>0.14954058323722152</v>
      </c>
      <c r="S5713">
        <f t="shared" si="149"/>
        <v>-1.223323692930226E-2</v>
      </c>
    </row>
    <row r="5714" spans="17:19" x14ac:dyDescent="0.25">
      <c r="Q5714">
        <v>5713</v>
      </c>
      <c r="R5714">
        <v>3.0775596727678933E-2</v>
      </c>
      <c r="S5714">
        <f t="shared" si="149"/>
        <v>-2.1690807371848104E-2</v>
      </c>
    </row>
    <row r="5715" spans="17:19" x14ac:dyDescent="0.25">
      <c r="Q5715">
        <v>5714</v>
      </c>
      <c r="R5715">
        <v>0.64303783522973013</v>
      </c>
      <c r="S5715">
        <f t="shared" si="149"/>
        <v>3.7548584914715473E-3</v>
      </c>
    </row>
    <row r="5716" spans="17:19" x14ac:dyDescent="0.25">
      <c r="Q5716">
        <v>5715</v>
      </c>
      <c r="R5716">
        <v>0.9190968160446249</v>
      </c>
      <c r="S5716">
        <f t="shared" ref="S5716:S5779" si="150">_xlfn.NORM.INV(R5716,$K$12,$K$14)</f>
        <v>1.550336489473819E-2</v>
      </c>
    </row>
    <row r="5717" spans="17:19" x14ac:dyDescent="0.25">
      <c r="Q5717">
        <v>5716</v>
      </c>
      <c r="R5717">
        <v>0.90149161280495194</v>
      </c>
      <c r="S5717">
        <f t="shared" si="150"/>
        <v>1.4263863811390625E-2</v>
      </c>
    </row>
    <row r="5718" spans="17:19" x14ac:dyDescent="0.25">
      <c r="Q5718">
        <v>5717</v>
      </c>
      <c r="R5718">
        <v>0.76439480027022466</v>
      </c>
      <c r="S5718">
        <f t="shared" si="150"/>
        <v>7.7822790741012612E-3</v>
      </c>
    </row>
    <row r="5719" spans="17:19" x14ac:dyDescent="0.25">
      <c r="Q5719">
        <v>5718</v>
      </c>
      <c r="R5719">
        <v>3.8927424121559584E-2</v>
      </c>
      <c r="S5719">
        <f t="shared" si="150"/>
        <v>-2.0481804413335945E-2</v>
      </c>
    </row>
    <row r="5720" spans="17:19" x14ac:dyDescent="0.25">
      <c r="Q5720">
        <v>5719</v>
      </c>
      <c r="R5720">
        <v>7.5844868710642221E-2</v>
      </c>
      <c r="S5720">
        <f t="shared" si="150"/>
        <v>-1.6730200349978932E-2</v>
      </c>
    </row>
    <row r="5721" spans="17:19" x14ac:dyDescent="0.25">
      <c r="Q5721">
        <v>5720</v>
      </c>
      <c r="R5721">
        <v>8.6423319377546881E-2</v>
      </c>
      <c r="S5721">
        <f t="shared" si="150"/>
        <v>-1.5928237391615346E-2</v>
      </c>
    </row>
    <row r="5722" spans="17:19" x14ac:dyDescent="0.25">
      <c r="Q5722">
        <v>5721</v>
      </c>
      <c r="R5722">
        <v>0.43709571316264484</v>
      </c>
      <c r="S5722">
        <f t="shared" si="150"/>
        <v>-2.2185306491760638E-3</v>
      </c>
    </row>
    <row r="5723" spans="17:19" x14ac:dyDescent="0.25">
      <c r="Q5723">
        <v>5722</v>
      </c>
      <c r="R5723">
        <v>0.61637549977319595</v>
      </c>
      <c r="S5723">
        <f t="shared" si="150"/>
        <v>2.9512926040429033E-3</v>
      </c>
    </row>
    <row r="5724" spans="17:19" x14ac:dyDescent="0.25">
      <c r="Q5724">
        <v>5723</v>
      </c>
      <c r="R5724">
        <v>9.8523434551993305E-2</v>
      </c>
      <c r="S5724">
        <f t="shared" si="150"/>
        <v>-1.5096366003782717E-2</v>
      </c>
    </row>
    <row r="5725" spans="17:19" x14ac:dyDescent="0.25">
      <c r="Q5725">
        <v>5724</v>
      </c>
      <c r="R5725">
        <v>0.44895311960588213</v>
      </c>
      <c r="S5725">
        <f t="shared" si="150"/>
        <v>-1.8768050194475964E-3</v>
      </c>
    </row>
    <row r="5726" spans="17:19" x14ac:dyDescent="0.25">
      <c r="Q5726">
        <v>5725</v>
      </c>
      <c r="R5726">
        <v>0.83198285797238414</v>
      </c>
      <c r="S5726">
        <f t="shared" si="150"/>
        <v>1.0530638891699237E-2</v>
      </c>
    </row>
    <row r="5727" spans="17:19" x14ac:dyDescent="0.25">
      <c r="Q5727">
        <v>5726</v>
      </c>
      <c r="R5727">
        <v>0.82873683324614911</v>
      </c>
      <c r="S5727">
        <f t="shared" si="150"/>
        <v>1.0384468492198011E-2</v>
      </c>
    </row>
    <row r="5728" spans="17:19" x14ac:dyDescent="0.25">
      <c r="Q5728">
        <v>5727</v>
      </c>
      <c r="R5728">
        <v>0.9674296495240039</v>
      </c>
      <c r="S5728">
        <f t="shared" si="150"/>
        <v>2.057028619539767E-2</v>
      </c>
    </row>
    <row r="5729" spans="17:19" x14ac:dyDescent="0.25">
      <c r="Q5729">
        <v>5728</v>
      </c>
      <c r="R5729">
        <v>0.25091604204703766</v>
      </c>
      <c r="S5729">
        <f t="shared" si="150"/>
        <v>-8.0592990528415009E-3</v>
      </c>
    </row>
    <row r="5730" spans="17:19" x14ac:dyDescent="0.25">
      <c r="Q5730">
        <v>5729</v>
      </c>
      <c r="R5730">
        <v>0.58865237085345978</v>
      </c>
      <c r="S5730">
        <f t="shared" si="150"/>
        <v>2.1331610945225727E-3</v>
      </c>
    </row>
    <row r="5731" spans="17:19" x14ac:dyDescent="0.25">
      <c r="Q5731">
        <v>5730</v>
      </c>
      <c r="R5731">
        <v>0.54494401949448523</v>
      </c>
      <c r="S5731">
        <f t="shared" si="150"/>
        <v>8.6796572302100163E-4</v>
      </c>
    </row>
    <row r="5732" spans="17:19" x14ac:dyDescent="0.25">
      <c r="Q5732">
        <v>5731</v>
      </c>
      <c r="R5732">
        <v>0.74249817520914041</v>
      </c>
      <c r="S5732">
        <f t="shared" si="150"/>
        <v>6.9920363543433152E-3</v>
      </c>
    </row>
    <row r="5733" spans="17:19" x14ac:dyDescent="0.25">
      <c r="Q5733">
        <v>5732</v>
      </c>
      <c r="R5733">
        <v>0.82673006199655996</v>
      </c>
      <c r="S5733">
        <f t="shared" si="150"/>
        <v>1.0294987364645968E-2</v>
      </c>
    </row>
    <row r="5734" spans="17:19" x14ac:dyDescent="0.25">
      <c r="Q5734">
        <v>5733</v>
      </c>
      <c r="R5734">
        <v>0.80296792092951663</v>
      </c>
      <c r="S5734">
        <f t="shared" si="150"/>
        <v>9.2816261287757811E-3</v>
      </c>
    </row>
    <row r="5735" spans="17:19" x14ac:dyDescent="0.25">
      <c r="Q5735">
        <v>5734</v>
      </c>
      <c r="R5735">
        <v>0.58541340584252188</v>
      </c>
      <c r="S5735">
        <f t="shared" si="150"/>
        <v>2.0385109603391662E-3</v>
      </c>
    </row>
    <row r="5736" spans="17:19" x14ac:dyDescent="0.25">
      <c r="Q5736">
        <v>5735</v>
      </c>
      <c r="R5736">
        <v>2.2071544807980681E-2</v>
      </c>
      <c r="S5736">
        <f t="shared" si="150"/>
        <v>-2.3320510453711182E-2</v>
      </c>
    </row>
    <row r="5737" spans="17:19" x14ac:dyDescent="0.25">
      <c r="Q5737">
        <v>5736</v>
      </c>
      <c r="R5737">
        <v>0.2511222962373002</v>
      </c>
      <c r="S5737">
        <f t="shared" si="150"/>
        <v>-8.0519290752541425E-3</v>
      </c>
    </row>
    <row r="5738" spans="17:19" x14ac:dyDescent="0.25">
      <c r="Q5738">
        <v>5737</v>
      </c>
      <c r="R5738">
        <v>0.44932815645379209</v>
      </c>
      <c r="S5738">
        <f t="shared" si="150"/>
        <v>-1.8660196798697393E-3</v>
      </c>
    </row>
    <row r="5739" spans="17:19" x14ac:dyDescent="0.25">
      <c r="Q5739">
        <v>5738</v>
      </c>
      <c r="R5739">
        <v>0.37798497419943933</v>
      </c>
      <c r="S5739">
        <f t="shared" si="150"/>
        <v>-3.9532204288116567E-3</v>
      </c>
    </row>
    <row r="5740" spans="17:19" x14ac:dyDescent="0.25">
      <c r="Q5740">
        <v>5739</v>
      </c>
      <c r="R5740">
        <v>0.29701126676101464</v>
      </c>
      <c r="S5740">
        <f t="shared" si="150"/>
        <v>-6.4821756477777869E-3</v>
      </c>
    </row>
    <row r="5741" spans="17:19" x14ac:dyDescent="0.25">
      <c r="Q5741">
        <v>5740</v>
      </c>
      <c r="R5741">
        <v>0.76347348897661593</v>
      </c>
      <c r="S5741">
        <f t="shared" si="150"/>
        <v>7.7482477019920268E-3</v>
      </c>
    </row>
    <row r="5742" spans="17:19" x14ac:dyDescent="0.25">
      <c r="Q5742">
        <v>5741</v>
      </c>
      <c r="R5742">
        <v>0.42357751397261167</v>
      </c>
      <c r="S5742">
        <f t="shared" si="150"/>
        <v>-2.6101304914110347E-3</v>
      </c>
    </row>
    <row r="5743" spans="17:19" x14ac:dyDescent="0.25">
      <c r="Q5743">
        <v>5742</v>
      </c>
      <c r="R5743">
        <v>0.19789807074491128</v>
      </c>
      <c r="S5743">
        <f t="shared" si="150"/>
        <v>-1.007964344964268E-2</v>
      </c>
    </row>
    <row r="5744" spans="17:19" x14ac:dyDescent="0.25">
      <c r="Q5744">
        <v>5743</v>
      </c>
      <c r="R5744">
        <v>0.98010828364664115</v>
      </c>
      <c r="S5744">
        <f t="shared" si="150"/>
        <v>2.2979307889290299E-2</v>
      </c>
    </row>
    <row r="5745" spans="17:19" x14ac:dyDescent="0.25">
      <c r="Q5745">
        <v>5744</v>
      </c>
      <c r="R5745">
        <v>0.49087336837799056</v>
      </c>
      <c r="S5745">
        <f t="shared" si="150"/>
        <v>-6.7709564360181156E-4</v>
      </c>
    </row>
    <row r="5746" spans="17:19" x14ac:dyDescent="0.25">
      <c r="Q5746">
        <v>5745</v>
      </c>
      <c r="R5746">
        <v>0.96477584584705456</v>
      </c>
      <c r="S5746">
        <f t="shared" si="150"/>
        <v>2.0168888002165569E-2</v>
      </c>
    </row>
    <row r="5747" spans="17:19" x14ac:dyDescent="0.25">
      <c r="Q5747">
        <v>5746</v>
      </c>
      <c r="R5747">
        <v>0.83048343736836372</v>
      </c>
      <c r="S5747">
        <f t="shared" si="150"/>
        <v>1.0462896019857745E-2</v>
      </c>
    </row>
    <row r="5748" spans="17:19" x14ac:dyDescent="0.25">
      <c r="Q5748">
        <v>5747</v>
      </c>
      <c r="R5748">
        <v>0.41950523393026951</v>
      </c>
      <c r="S5748">
        <f t="shared" si="150"/>
        <v>-2.7285873097032567E-3</v>
      </c>
    </row>
    <row r="5749" spans="17:19" x14ac:dyDescent="0.25">
      <c r="Q5749">
        <v>5748</v>
      </c>
      <c r="R5749">
        <v>0.99399360212241905</v>
      </c>
      <c r="S5749">
        <f t="shared" si="150"/>
        <v>2.8165810278783881E-2</v>
      </c>
    </row>
    <row r="5750" spans="17:19" x14ac:dyDescent="0.25">
      <c r="Q5750">
        <v>5749</v>
      </c>
      <c r="R5750">
        <v>5.194748257032078E-2</v>
      </c>
      <c r="S5750">
        <f t="shared" si="150"/>
        <v>-1.8922664969798518E-2</v>
      </c>
    </row>
    <row r="5751" spans="17:19" x14ac:dyDescent="0.25">
      <c r="Q5751">
        <v>5750</v>
      </c>
      <c r="R5751">
        <v>0.54314348800400514</v>
      </c>
      <c r="S5751">
        <f t="shared" si="150"/>
        <v>8.16291968691996E-4</v>
      </c>
    </row>
    <row r="5752" spans="17:19" x14ac:dyDescent="0.25">
      <c r="Q5752">
        <v>5751</v>
      </c>
      <c r="R5752">
        <v>0.30329327428750052</v>
      </c>
      <c r="S5752">
        <f t="shared" si="150"/>
        <v>-6.2766178638779518E-3</v>
      </c>
    </row>
    <row r="5753" spans="17:19" x14ac:dyDescent="0.25">
      <c r="Q5753">
        <v>5752</v>
      </c>
      <c r="R5753">
        <v>0.65464592531627663</v>
      </c>
      <c r="S5753">
        <f t="shared" si="150"/>
        <v>4.111075423445811E-3</v>
      </c>
    </row>
    <row r="5754" spans="17:19" x14ac:dyDescent="0.25">
      <c r="Q5754">
        <v>5753</v>
      </c>
      <c r="R5754">
        <v>4.0146835551338578E-2</v>
      </c>
      <c r="S5754">
        <f t="shared" si="150"/>
        <v>-2.0319237305202745E-2</v>
      </c>
    </row>
    <row r="5755" spans="17:19" x14ac:dyDescent="0.25">
      <c r="Q5755">
        <v>5754</v>
      </c>
      <c r="R5755">
        <v>0.17354319301752663</v>
      </c>
      <c r="S5755">
        <f t="shared" si="150"/>
        <v>-1.1116342830100514E-2</v>
      </c>
    </row>
    <row r="5756" spans="17:19" x14ac:dyDescent="0.25">
      <c r="Q5756">
        <v>5755</v>
      </c>
      <c r="R5756">
        <v>0.2795685141895381</v>
      </c>
      <c r="S5756">
        <f t="shared" si="150"/>
        <v>-7.063754971243401E-3</v>
      </c>
    </row>
    <row r="5757" spans="17:19" x14ac:dyDescent="0.25">
      <c r="Q5757">
        <v>5756</v>
      </c>
      <c r="R5757">
        <v>0.36133896571176605</v>
      </c>
      <c r="S5757">
        <f t="shared" si="150"/>
        <v>-4.4551091549063981E-3</v>
      </c>
    </row>
    <row r="5758" spans="17:19" x14ac:dyDescent="0.25">
      <c r="Q5758">
        <v>5757</v>
      </c>
      <c r="R5758">
        <v>4.5224854852585872E-2</v>
      </c>
      <c r="S5758">
        <f t="shared" si="150"/>
        <v>-1.9682506574552699E-2</v>
      </c>
    </row>
    <row r="5759" spans="17:19" x14ac:dyDescent="0.25">
      <c r="Q5759">
        <v>5758</v>
      </c>
      <c r="R5759">
        <v>8.6392888949508251E-2</v>
      </c>
      <c r="S5759">
        <f t="shared" si="150"/>
        <v>-1.5930435521999978E-2</v>
      </c>
    </row>
    <row r="5760" spans="17:19" x14ac:dyDescent="0.25">
      <c r="Q5760">
        <v>5759</v>
      </c>
      <c r="R5760">
        <v>0.1086396019717174</v>
      </c>
      <c r="S5760">
        <f t="shared" si="150"/>
        <v>-1.4456662553179208E-2</v>
      </c>
    </row>
    <row r="5761" spans="17:19" x14ac:dyDescent="0.25">
      <c r="Q5761">
        <v>5760</v>
      </c>
      <c r="R5761">
        <v>0.67909426197073475</v>
      </c>
      <c r="S5761">
        <f t="shared" si="150"/>
        <v>4.8766090897930511E-3</v>
      </c>
    </row>
    <row r="5762" spans="17:19" x14ac:dyDescent="0.25">
      <c r="Q5762">
        <v>5761</v>
      </c>
      <c r="R5762">
        <v>0.36149649116973459</v>
      </c>
      <c r="S5762">
        <f t="shared" si="150"/>
        <v>-4.4503242029925874E-3</v>
      </c>
    </row>
    <row r="5763" spans="17:19" x14ac:dyDescent="0.25">
      <c r="Q5763">
        <v>5762</v>
      </c>
      <c r="R5763">
        <v>0.91315568264632396</v>
      </c>
      <c r="S5763">
        <f t="shared" si="150"/>
        <v>1.506439737119585E-2</v>
      </c>
    </row>
    <row r="5764" spans="17:19" x14ac:dyDescent="0.25">
      <c r="Q5764">
        <v>5763</v>
      </c>
      <c r="R5764">
        <v>0.60696815043830454</v>
      </c>
      <c r="S5764">
        <f t="shared" si="150"/>
        <v>2.6719314532318737E-3</v>
      </c>
    </row>
    <row r="5765" spans="17:19" x14ac:dyDescent="0.25">
      <c r="Q5765">
        <v>5764</v>
      </c>
      <c r="R5765">
        <v>0.41396168049615534</v>
      </c>
      <c r="S5765">
        <f t="shared" si="150"/>
        <v>-2.8902475776662181E-3</v>
      </c>
    </row>
    <row r="5766" spans="17:19" x14ac:dyDescent="0.25">
      <c r="Q5766">
        <v>5765</v>
      </c>
      <c r="R5766">
        <v>0.61509541839563675</v>
      </c>
      <c r="S5766">
        <f t="shared" si="150"/>
        <v>2.9131634801443048E-3</v>
      </c>
    </row>
    <row r="5767" spans="17:19" x14ac:dyDescent="0.25">
      <c r="Q5767">
        <v>5766</v>
      </c>
      <c r="R5767">
        <v>0.50960186148255338</v>
      </c>
      <c r="S5767">
        <f t="shared" si="150"/>
        <v>-1.4283373354385877E-4</v>
      </c>
    </row>
    <row r="5768" spans="17:19" x14ac:dyDescent="0.25">
      <c r="Q5768">
        <v>5767</v>
      </c>
      <c r="R5768">
        <v>0.64017350599374101</v>
      </c>
      <c r="S5768">
        <f t="shared" si="150"/>
        <v>3.6675994978954104E-3</v>
      </c>
    </row>
    <row r="5769" spans="17:19" x14ac:dyDescent="0.25">
      <c r="Q5769">
        <v>5768</v>
      </c>
      <c r="R5769">
        <v>0.25715705217804075</v>
      </c>
      <c r="S5769">
        <f t="shared" si="150"/>
        <v>-7.8376851715964823E-3</v>
      </c>
    </row>
    <row r="5770" spans="17:19" x14ac:dyDescent="0.25">
      <c r="Q5770">
        <v>5769</v>
      </c>
      <c r="R5770">
        <v>0.83285448129539663</v>
      </c>
      <c r="S5770">
        <f t="shared" si="150"/>
        <v>1.0570197179555166E-2</v>
      </c>
    </row>
    <row r="5771" spans="17:19" x14ac:dyDescent="0.25">
      <c r="Q5771">
        <v>5770</v>
      </c>
      <c r="R5771">
        <v>0.5023906784712785</v>
      </c>
      <c r="S5771">
        <f t="shared" si="150"/>
        <v>-3.4855202471381364E-4</v>
      </c>
    </row>
    <row r="5772" spans="17:19" x14ac:dyDescent="0.25">
      <c r="Q5772">
        <v>5771</v>
      </c>
      <c r="R5772">
        <v>0.95871570566923248</v>
      </c>
      <c r="S5772">
        <f t="shared" si="150"/>
        <v>1.9337684393394363E-2</v>
      </c>
    </row>
    <row r="5773" spans="17:19" x14ac:dyDescent="0.25">
      <c r="Q5773">
        <v>5772</v>
      </c>
      <c r="R5773">
        <v>0.1281426610738472</v>
      </c>
      <c r="S5773">
        <f t="shared" si="150"/>
        <v>-1.3334870744653057E-2</v>
      </c>
    </row>
    <row r="5774" spans="17:19" x14ac:dyDescent="0.25">
      <c r="Q5774">
        <v>5773</v>
      </c>
      <c r="R5774">
        <v>0.36107218101270744</v>
      </c>
      <c r="S5774">
        <f t="shared" si="150"/>
        <v>-4.4632145662770609E-3</v>
      </c>
    </row>
    <row r="5775" spans="17:19" x14ac:dyDescent="0.25">
      <c r="Q5775">
        <v>5774</v>
      </c>
      <c r="R5775">
        <v>0.8391451786199724</v>
      </c>
      <c r="S5775">
        <f t="shared" si="150"/>
        <v>1.0859735294717074E-2</v>
      </c>
    </row>
    <row r="5776" spans="17:19" x14ac:dyDescent="0.25">
      <c r="Q5776">
        <v>5775</v>
      </c>
      <c r="R5776">
        <v>0.14727814680695739</v>
      </c>
      <c r="S5776">
        <f t="shared" si="150"/>
        <v>-1.2344446829294146E-2</v>
      </c>
    </row>
    <row r="5777" spans="17:19" x14ac:dyDescent="0.25">
      <c r="Q5777">
        <v>5776</v>
      </c>
      <c r="R5777">
        <v>0.51024873701201623</v>
      </c>
      <c r="S5777">
        <f t="shared" si="150"/>
        <v>-1.2437649952560251E-4</v>
      </c>
    </row>
    <row r="5778" spans="17:19" x14ac:dyDescent="0.25">
      <c r="Q5778">
        <v>5777</v>
      </c>
      <c r="R5778">
        <v>0.99836580756971638</v>
      </c>
      <c r="S5778">
        <f t="shared" si="150"/>
        <v>3.3053640872986401E-2</v>
      </c>
    </row>
    <row r="5779" spans="17:19" x14ac:dyDescent="0.25">
      <c r="Q5779">
        <v>5778</v>
      </c>
      <c r="R5779">
        <v>0.46491762057056396</v>
      </c>
      <c r="S5779">
        <f t="shared" si="150"/>
        <v>-1.4187296205701687E-3</v>
      </c>
    </row>
    <row r="5780" spans="17:19" x14ac:dyDescent="0.25">
      <c r="Q5780">
        <v>5779</v>
      </c>
      <c r="R5780">
        <v>0.33572537228808497</v>
      </c>
      <c r="S5780">
        <f t="shared" ref="S5780:S5843" si="151">_xlfn.NORM.INV(R5780,$K$12,$K$14)</f>
        <v>-5.2434289311437425E-3</v>
      </c>
    </row>
    <row r="5781" spans="17:19" x14ac:dyDescent="0.25">
      <c r="Q5781">
        <v>5780</v>
      </c>
      <c r="R5781">
        <v>0.44182285008073396</v>
      </c>
      <c r="S5781">
        <f t="shared" si="151"/>
        <v>-2.0821189013135811E-3</v>
      </c>
    </row>
    <row r="5782" spans="17:19" x14ac:dyDescent="0.25">
      <c r="Q5782">
        <v>5781</v>
      </c>
      <c r="R5782">
        <v>2.9556983078348087E-2</v>
      </c>
      <c r="S5782">
        <f t="shared" si="151"/>
        <v>-2.1893700209242657E-2</v>
      </c>
    </row>
    <row r="5783" spans="17:19" x14ac:dyDescent="0.25">
      <c r="Q5783">
        <v>5782</v>
      </c>
      <c r="R5783">
        <v>0.22867747894603818</v>
      </c>
      <c r="S5783">
        <f t="shared" si="151"/>
        <v>-8.8740617113918577E-3</v>
      </c>
    </row>
    <row r="5784" spans="17:19" x14ac:dyDescent="0.25">
      <c r="Q5784">
        <v>5783</v>
      </c>
      <c r="R5784">
        <v>0.59389335364299045</v>
      </c>
      <c r="S5784">
        <f t="shared" si="151"/>
        <v>2.286692414145401E-3</v>
      </c>
    </row>
    <row r="5785" spans="17:19" x14ac:dyDescent="0.25">
      <c r="Q5785">
        <v>5784</v>
      </c>
      <c r="R5785">
        <v>9.7743051906502565E-3</v>
      </c>
      <c r="S5785">
        <f t="shared" si="151"/>
        <v>-2.6986642429891981E-2</v>
      </c>
    </row>
    <row r="5786" spans="17:19" x14ac:dyDescent="0.25">
      <c r="Q5786">
        <v>5785</v>
      </c>
      <c r="R5786">
        <v>0.92191673466445834</v>
      </c>
      <c r="S5786">
        <f t="shared" si="151"/>
        <v>1.572026813606436E-2</v>
      </c>
    </row>
    <row r="5787" spans="17:19" x14ac:dyDescent="0.25">
      <c r="Q5787">
        <v>5786</v>
      </c>
      <c r="R5787">
        <v>0.79103824861424421</v>
      </c>
      <c r="S5787">
        <f t="shared" si="151"/>
        <v>8.8009447260394072E-3</v>
      </c>
    </row>
    <row r="5788" spans="17:19" x14ac:dyDescent="0.25">
      <c r="Q5788">
        <v>5787</v>
      </c>
      <c r="R5788">
        <v>0.87093583111207729</v>
      </c>
      <c r="S5788">
        <f t="shared" si="151"/>
        <v>1.2451439687107714E-2</v>
      </c>
    </row>
    <row r="5789" spans="17:19" x14ac:dyDescent="0.25">
      <c r="Q5789">
        <v>5788</v>
      </c>
      <c r="R5789">
        <v>0.47118513109030846</v>
      </c>
      <c r="S5789">
        <f t="shared" si="151"/>
        <v>-1.2393774394374433E-3</v>
      </c>
    </row>
    <row r="5790" spans="17:19" x14ac:dyDescent="0.25">
      <c r="Q5790">
        <v>5789</v>
      </c>
      <c r="R5790">
        <v>0.3741681190838837</v>
      </c>
      <c r="S5790">
        <f t="shared" si="151"/>
        <v>-4.0676598153996709E-3</v>
      </c>
    </row>
    <row r="5791" spans="17:19" x14ac:dyDescent="0.25">
      <c r="Q5791">
        <v>5790</v>
      </c>
      <c r="R5791">
        <v>0.18203411949587511</v>
      </c>
      <c r="S5791">
        <f t="shared" si="151"/>
        <v>-1.0745197858518511E-2</v>
      </c>
    </row>
    <row r="5792" spans="17:19" x14ac:dyDescent="0.25">
      <c r="Q5792">
        <v>5791</v>
      </c>
      <c r="R5792">
        <v>0.44421540903910028</v>
      </c>
      <c r="S5792">
        <f t="shared" si="151"/>
        <v>-2.0131687806292289E-3</v>
      </c>
    </row>
    <row r="5793" spans="17:19" x14ac:dyDescent="0.25">
      <c r="Q5793">
        <v>5792</v>
      </c>
      <c r="R5793">
        <v>0.39302865427501166</v>
      </c>
      <c r="S5793">
        <f t="shared" si="151"/>
        <v>-3.5055146166059689E-3</v>
      </c>
    </row>
    <row r="5794" spans="17:19" x14ac:dyDescent="0.25">
      <c r="Q5794">
        <v>5793</v>
      </c>
      <c r="R5794">
        <v>0.64159120937605585</v>
      </c>
      <c r="S5794">
        <f t="shared" si="151"/>
        <v>3.7107581112240939E-3</v>
      </c>
    </row>
    <row r="5795" spans="17:19" x14ac:dyDescent="0.25">
      <c r="Q5795">
        <v>5794</v>
      </c>
      <c r="R5795">
        <v>0.88796551706770044</v>
      </c>
      <c r="S5795">
        <f t="shared" si="151"/>
        <v>1.3418163277213204E-2</v>
      </c>
    </row>
    <row r="5796" spans="17:19" x14ac:dyDescent="0.25">
      <c r="Q5796">
        <v>5795</v>
      </c>
      <c r="R5796">
        <v>0.33475499322975144</v>
      </c>
      <c r="S5796">
        <f t="shared" si="151"/>
        <v>-5.2737305269951618E-3</v>
      </c>
    </row>
    <row r="5797" spans="17:19" x14ac:dyDescent="0.25">
      <c r="Q5797">
        <v>5796</v>
      </c>
      <c r="R5797">
        <v>2.4544721273896619E-2</v>
      </c>
      <c r="S5797">
        <f t="shared" si="151"/>
        <v>-2.2809396051250572E-2</v>
      </c>
    </row>
    <row r="5798" spans="17:19" x14ac:dyDescent="0.25">
      <c r="Q5798">
        <v>5797</v>
      </c>
      <c r="R5798">
        <v>0.38475615792053541</v>
      </c>
      <c r="S5798">
        <f t="shared" si="151"/>
        <v>-3.7510711768917954E-3</v>
      </c>
    </row>
    <row r="5799" spans="17:19" x14ac:dyDescent="0.25">
      <c r="Q5799">
        <v>5798</v>
      </c>
      <c r="R5799">
        <v>0.38827008345752545</v>
      </c>
      <c r="S5799">
        <f t="shared" si="151"/>
        <v>-3.6465825027981544E-3</v>
      </c>
    </row>
    <row r="5800" spans="17:19" x14ac:dyDescent="0.25">
      <c r="Q5800">
        <v>5799</v>
      </c>
      <c r="R5800">
        <v>0.40431619396289942</v>
      </c>
      <c r="S5800">
        <f t="shared" si="151"/>
        <v>-3.1727427700802549E-3</v>
      </c>
    </row>
    <row r="5801" spans="17:19" x14ac:dyDescent="0.25">
      <c r="Q5801">
        <v>5800</v>
      </c>
      <c r="R5801">
        <v>0.69492222164039119</v>
      </c>
      <c r="S5801">
        <f t="shared" si="151"/>
        <v>5.3850872439834951E-3</v>
      </c>
    </row>
    <row r="5802" spans="17:19" x14ac:dyDescent="0.25">
      <c r="Q5802">
        <v>5801</v>
      </c>
      <c r="R5802">
        <v>0.50466822416739632</v>
      </c>
      <c r="S5802">
        <f t="shared" si="151"/>
        <v>-2.8358453302556507E-4</v>
      </c>
    </row>
    <row r="5803" spans="17:19" x14ac:dyDescent="0.25">
      <c r="Q5803">
        <v>5802</v>
      </c>
      <c r="R5803">
        <v>0.25864421209979416</v>
      </c>
      <c r="S5803">
        <f t="shared" si="151"/>
        <v>-7.7852929446798136E-3</v>
      </c>
    </row>
    <row r="5804" spans="17:19" x14ac:dyDescent="0.25">
      <c r="Q5804">
        <v>5803</v>
      </c>
      <c r="R5804">
        <v>0.31435690394426752</v>
      </c>
      <c r="S5804">
        <f t="shared" si="151"/>
        <v>-5.9191430599978556E-3</v>
      </c>
    </row>
    <row r="5805" spans="17:19" x14ac:dyDescent="0.25">
      <c r="Q5805">
        <v>5804</v>
      </c>
      <c r="R5805">
        <v>0.87795432567332632</v>
      </c>
      <c r="S5805">
        <f t="shared" si="151"/>
        <v>1.2838287400151832E-2</v>
      </c>
    </row>
    <row r="5806" spans="17:19" x14ac:dyDescent="0.25">
      <c r="Q5806">
        <v>5805</v>
      </c>
      <c r="R5806">
        <v>0.2431092088137824</v>
      </c>
      <c r="S5806">
        <f t="shared" si="151"/>
        <v>-8.3406690650022573E-3</v>
      </c>
    </row>
    <row r="5807" spans="17:19" x14ac:dyDescent="0.25">
      <c r="Q5807">
        <v>5806</v>
      </c>
      <c r="R5807">
        <v>2.4800130305064116E-2</v>
      </c>
      <c r="S5807">
        <f t="shared" si="151"/>
        <v>-2.2759113525489715E-2</v>
      </c>
    </row>
    <row r="5808" spans="17:19" x14ac:dyDescent="0.25">
      <c r="Q5808">
        <v>5807</v>
      </c>
      <c r="R5808">
        <v>0.68136461626721101</v>
      </c>
      <c r="S5808">
        <f t="shared" si="151"/>
        <v>4.9488753840572497E-3</v>
      </c>
    </row>
    <row r="5809" spans="17:19" x14ac:dyDescent="0.25">
      <c r="Q5809">
        <v>5808</v>
      </c>
      <c r="R5809">
        <v>4.4881215768390437E-2</v>
      </c>
      <c r="S5809">
        <f t="shared" si="151"/>
        <v>-1.9723722599697461E-2</v>
      </c>
    </row>
    <row r="5810" spans="17:19" x14ac:dyDescent="0.25">
      <c r="Q5810">
        <v>5809</v>
      </c>
      <c r="R5810">
        <v>0.75213264791973211</v>
      </c>
      <c r="S5810">
        <f t="shared" si="151"/>
        <v>7.3351249983871171E-3</v>
      </c>
    </row>
    <row r="5811" spans="17:19" x14ac:dyDescent="0.25">
      <c r="Q5811">
        <v>5810</v>
      </c>
      <c r="R5811">
        <v>0.25750512247123747</v>
      </c>
      <c r="S5811">
        <f t="shared" si="151"/>
        <v>-7.8254086859702379E-3</v>
      </c>
    </row>
    <row r="5812" spans="17:19" x14ac:dyDescent="0.25">
      <c r="Q5812">
        <v>5811</v>
      </c>
      <c r="R5812">
        <v>0.99589556168972693</v>
      </c>
      <c r="S5812">
        <f t="shared" si="151"/>
        <v>2.966320323186326E-2</v>
      </c>
    </row>
    <row r="5813" spans="17:19" x14ac:dyDescent="0.25">
      <c r="Q5813">
        <v>5812</v>
      </c>
      <c r="R5813">
        <v>0.18319056619139995</v>
      </c>
      <c r="S5813">
        <f t="shared" si="151"/>
        <v>-1.0695496802086157E-2</v>
      </c>
    </row>
    <row r="5814" spans="17:19" x14ac:dyDescent="0.25">
      <c r="Q5814">
        <v>5813</v>
      </c>
      <c r="R5814">
        <v>0.9677822765418318</v>
      </c>
      <c r="S5814">
        <f t="shared" si="151"/>
        <v>2.0625631645196575E-2</v>
      </c>
    </row>
    <row r="5815" spans="17:19" x14ac:dyDescent="0.25">
      <c r="Q5815">
        <v>5814</v>
      </c>
      <c r="R5815">
        <v>0.92824401926385236</v>
      </c>
      <c r="S5815">
        <f t="shared" si="151"/>
        <v>1.6229545182708454E-2</v>
      </c>
    </row>
    <row r="5816" spans="17:19" x14ac:dyDescent="0.25">
      <c r="Q5816">
        <v>5815</v>
      </c>
      <c r="R5816">
        <v>0.46888341809422873</v>
      </c>
      <c r="S5816">
        <f t="shared" si="151"/>
        <v>-1.3052175634918175E-3</v>
      </c>
    </row>
    <row r="5817" spans="17:19" x14ac:dyDescent="0.25">
      <c r="Q5817">
        <v>5816</v>
      </c>
      <c r="R5817">
        <v>0.26652236033104593</v>
      </c>
      <c r="S5817">
        <f t="shared" si="151"/>
        <v>-7.5102980533402223E-3</v>
      </c>
    </row>
    <row r="5818" spans="17:19" x14ac:dyDescent="0.25">
      <c r="Q5818">
        <v>5817</v>
      </c>
      <c r="R5818">
        <v>0.35997219116458723</v>
      </c>
      <c r="S5818">
        <f t="shared" si="151"/>
        <v>-4.4966560324792371E-3</v>
      </c>
    </row>
    <row r="5819" spans="17:19" x14ac:dyDescent="0.25">
      <c r="Q5819">
        <v>5818</v>
      </c>
      <c r="R5819">
        <v>0.31187314255598086</v>
      </c>
      <c r="S5819">
        <f t="shared" si="151"/>
        <v>-5.9989115979649501E-3</v>
      </c>
    </row>
    <row r="5820" spans="17:19" x14ac:dyDescent="0.25">
      <c r="Q5820">
        <v>5819</v>
      </c>
      <c r="R5820">
        <v>0.69772487448023857</v>
      </c>
      <c r="S5820">
        <f t="shared" si="151"/>
        <v>5.4763134713030721E-3</v>
      </c>
    </row>
    <row r="5821" spans="17:19" x14ac:dyDescent="0.25">
      <c r="Q5821">
        <v>5820</v>
      </c>
      <c r="R5821">
        <v>0.43288276554220884</v>
      </c>
      <c r="S5821">
        <f t="shared" si="151"/>
        <v>-2.3403223495566212E-3</v>
      </c>
    </row>
    <row r="5822" spans="17:19" x14ac:dyDescent="0.25">
      <c r="Q5822">
        <v>5821</v>
      </c>
      <c r="R5822">
        <v>6.7106296531509457E-2</v>
      </c>
      <c r="S5822">
        <f t="shared" si="151"/>
        <v>-1.7459694248167734E-2</v>
      </c>
    </row>
    <row r="5823" spans="17:19" x14ac:dyDescent="0.25">
      <c r="Q5823">
        <v>5822</v>
      </c>
      <c r="R5823">
        <v>0.11106505921655252</v>
      </c>
      <c r="S5823">
        <f t="shared" si="151"/>
        <v>-1.4309734114596954E-2</v>
      </c>
    </row>
    <row r="5824" spans="17:19" x14ac:dyDescent="0.25">
      <c r="Q5824">
        <v>5823</v>
      </c>
      <c r="R5824">
        <v>0.4291392887694595</v>
      </c>
      <c r="S5824">
        <f t="shared" si="151"/>
        <v>-2.4487269217218096E-3</v>
      </c>
    </row>
    <row r="5825" spans="17:19" x14ac:dyDescent="0.25">
      <c r="Q5825">
        <v>5824</v>
      </c>
      <c r="R5825">
        <v>0.27148834732513449</v>
      </c>
      <c r="S5825">
        <f t="shared" si="151"/>
        <v>-7.3390699945429082E-3</v>
      </c>
    </row>
    <row r="5826" spans="17:19" x14ac:dyDescent="0.25">
      <c r="Q5826">
        <v>5825</v>
      </c>
      <c r="R5826">
        <v>0.62636941157003512</v>
      </c>
      <c r="S5826">
        <f t="shared" si="151"/>
        <v>3.2503172376151762E-3</v>
      </c>
    </row>
    <row r="5827" spans="17:19" x14ac:dyDescent="0.25">
      <c r="Q5827">
        <v>5826</v>
      </c>
      <c r="R5827">
        <v>0.19429140252915067</v>
      </c>
      <c r="S5827">
        <f t="shared" si="151"/>
        <v>-1.0228000433568028E-2</v>
      </c>
    </row>
    <row r="5828" spans="17:19" x14ac:dyDescent="0.25">
      <c r="Q5828">
        <v>5827</v>
      </c>
      <c r="R5828">
        <v>0.38923513506674223</v>
      </c>
      <c r="S5828">
        <f t="shared" si="151"/>
        <v>-3.6179340887889594E-3</v>
      </c>
    </row>
    <row r="5829" spans="17:19" x14ac:dyDescent="0.25">
      <c r="Q5829">
        <v>5828</v>
      </c>
      <c r="R5829">
        <v>0.55695808714472361</v>
      </c>
      <c r="S5829">
        <f t="shared" si="151"/>
        <v>1.2134911775178666E-3</v>
      </c>
    </row>
    <row r="5830" spans="17:19" x14ac:dyDescent="0.25">
      <c r="Q5830">
        <v>5829</v>
      </c>
      <c r="R5830">
        <v>0.68001674634876508</v>
      </c>
      <c r="S5830">
        <f t="shared" si="151"/>
        <v>4.9059462319014577E-3</v>
      </c>
    </row>
    <row r="5831" spans="17:19" x14ac:dyDescent="0.25">
      <c r="Q5831">
        <v>5830</v>
      </c>
      <c r="R5831">
        <v>0.89364205291404042</v>
      </c>
      <c r="S5831">
        <f t="shared" si="151"/>
        <v>1.3763560642478734E-2</v>
      </c>
    </row>
    <row r="5832" spans="17:19" x14ac:dyDescent="0.25">
      <c r="Q5832">
        <v>5831</v>
      </c>
      <c r="R5832">
        <v>4.5829767385804465E-2</v>
      </c>
      <c r="S5832">
        <f t="shared" si="151"/>
        <v>-1.9610561545180684E-2</v>
      </c>
    </row>
    <row r="5833" spans="17:19" x14ac:dyDescent="0.25">
      <c r="Q5833">
        <v>5832</v>
      </c>
      <c r="R5833">
        <v>0.72926058943508054</v>
      </c>
      <c r="S5833">
        <f t="shared" si="151"/>
        <v>6.531303761957861E-3</v>
      </c>
    </row>
    <row r="5834" spans="17:19" x14ac:dyDescent="0.25">
      <c r="Q5834">
        <v>5833</v>
      </c>
      <c r="R5834">
        <v>0.18815055533913472</v>
      </c>
      <c r="S5834">
        <f t="shared" si="151"/>
        <v>-1.0484514395865207E-2</v>
      </c>
    </row>
    <row r="5835" spans="17:19" x14ac:dyDescent="0.25">
      <c r="Q5835">
        <v>5834</v>
      </c>
      <c r="R5835">
        <v>0.75582604259523434</v>
      </c>
      <c r="S5835">
        <f t="shared" si="151"/>
        <v>7.4685226994074139E-3</v>
      </c>
    </row>
    <row r="5836" spans="17:19" x14ac:dyDescent="0.25">
      <c r="Q5836">
        <v>5835</v>
      </c>
      <c r="R5836">
        <v>0.19573078710651282</v>
      </c>
      <c r="S5836">
        <f t="shared" si="151"/>
        <v>-1.016859397303947E-2</v>
      </c>
    </row>
    <row r="5837" spans="17:19" x14ac:dyDescent="0.25">
      <c r="Q5837">
        <v>5836</v>
      </c>
      <c r="R5837">
        <v>0.97123569706262858</v>
      </c>
      <c r="S5837">
        <f t="shared" si="151"/>
        <v>2.1195946881921422E-2</v>
      </c>
    </row>
    <row r="5838" spans="17:19" x14ac:dyDescent="0.25">
      <c r="Q5838">
        <v>5837</v>
      </c>
      <c r="R5838">
        <v>0.51199186761713755</v>
      </c>
      <c r="S5838">
        <f t="shared" si="151"/>
        <v>-7.4635964519482111E-5</v>
      </c>
    </row>
    <row r="5839" spans="17:19" x14ac:dyDescent="0.25">
      <c r="Q5839">
        <v>5838</v>
      </c>
      <c r="R5839">
        <v>3.6307592395139476E-2</v>
      </c>
      <c r="S5839">
        <f t="shared" si="151"/>
        <v>-2.0845618264997132E-2</v>
      </c>
    </row>
    <row r="5840" spans="17:19" x14ac:dyDescent="0.25">
      <c r="Q5840">
        <v>5839</v>
      </c>
      <c r="R5840">
        <v>0.95815244631709895</v>
      </c>
      <c r="S5840">
        <f t="shared" si="151"/>
        <v>1.9265585654201646E-2</v>
      </c>
    </row>
    <row r="5841" spans="17:19" x14ac:dyDescent="0.25">
      <c r="Q5841">
        <v>5840</v>
      </c>
      <c r="R5841">
        <v>0.36329096434907182</v>
      </c>
      <c r="S5841">
        <f t="shared" si="151"/>
        <v>-4.3958658287599249E-3</v>
      </c>
    </row>
    <row r="5842" spans="17:19" x14ac:dyDescent="0.25">
      <c r="Q5842">
        <v>5841</v>
      </c>
      <c r="R5842">
        <v>0.74997588388721903</v>
      </c>
      <c r="S5842">
        <f t="shared" si="151"/>
        <v>7.2577181914762617E-3</v>
      </c>
    </row>
    <row r="5843" spans="17:19" x14ac:dyDescent="0.25">
      <c r="Q5843">
        <v>5842</v>
      </c>
      <c r="R5843">
        <v>0.66445852368375302</v>
      </c>
      <c r="S5843">
        <f t="shared" si="151"/>
        <v>4.4156801339072533E-3</v>
      </c>
    </row>
    <row r="5844" spans="17:19" x14ac:dyDescent="0.25">
      <c r="Q5844">
        <v>5843</v>
      </c>
      <c r="R5844">
        <v>0.10633249233940478</v>
      </c>
      <c r="S5844">
        <f t="shared" ref="S5844:S5907" si="152">_xlfn.NORM.INV(R5844,$K$12,$K$14)</f>
        <v>-1.4598627631326628E-2</v>
      </c>
    </row>
    <row r="5845" spans="17:19" x14ac:dyDescent="0.25">
      <c r="Q5845">
        <v>5844</v>
      </c>
      <c r="R5845">
        <v>0.78869861013324405</v>
      </c>
      <c r="S5845">
        <f t="shared" si="152"/>
        <v>8.7085989030784294E-3</v>
      </c>
    </row>
    <row r="5846" spans="17:19" x14ac:dyDescent="0.25">
      <c r="Q5846">
        <v>5845</v>
      </c>
      <c r="R5846">
        <v>0.87362186022963839</v>
      </c>
      <c r="S5846">
        <f t="shared" si="152"/>
        <v>1.2597713799104446E-2</v>
      </c>
    </row>
    <row r="5847" spans="17:19" x14ac:dyDescent="0.25">
      <c r="Q5847">
        <v>5846</v>
      </c>
      <c r="R5847">
        <v>0.3896237887664693</v>
      </c>
      <c r="S5847">
        <f t="shared" si="152"/>
        <v>-3.6064022972761519E-3</v>
      </c>
    </row>
    <row r="5848" spans="17:19" x14ac:dyDescent="0.25">
      <c r="Q5848">
        <v>5847</v>
      </c>
      <c r="R5848">
        <v>0.94449289121913582</v>
      </c>
      <c r="S5848">
        <f t="shared" si="152"/>
        <v>1.7718136612810555E-2</v>
      </c>
    </row>
    <row r="5849" spans="17:19" x14ac:dyDescent="0.25">
      <c r="Q5849">
        <v>5848</v>
      </c>
      <c r="R5849">
        <v>0.93830687784283462</v>
      </c>
      <c r="S5849">
        <f t="shared" si="152"/>
        <v>1.7115749659603722E-2</v>
      </c>
    </row>
    <row r="5850" spans="17:19" x14ac:dyDescent="0.25">
      <c r="Q5850">
        <v>5849</v>
      </c>
      <c r="R5850">
        <v>0.34183411657562035</v>
      </c>
      <c r="S5850">
        <f t="shared" si="152"/>
        <v>-5.053447181315669E-3</v>
      </c>
    </row>
    <row r="5851" spans="17:19" x14ac:dyDescent="0.25">
      <c r="Q5851">
        <v>5850</v>
      </c>
      <c r="R5851">
        <v>0.13820869407577407</v>
      </c>
      <c r="S5851">
        <f t="shared" si="152"/>
        <v>-1.2802173852959736E-2</v>
      </c>
    </row>
    <row r="5852" spans="17:19" x14ac:dyDescent="0.25">
      <c r="Q5852">
        <v>5851</v>
      </c>
      <c r="R5852">
        <v>0.56366952123831893</v>
      </c>
      <c r="S5852">
        <f t="shared" si="152"/>
        <v>1.4071483943137618E-3</v>
      </c>
    </row>
    <row r="5853" spans="17:19" x14ac:dyDescent="0.25">
      <c r="Q5853">
        <v>5852</v>
      </c>
      <c r="R5853">
        <v>5.8462135589553266E-2</v>
      </c>
      <c r="S5853">
        <f t="shared" si="152"/>
        <v>-1.8257627283166822E-2</v>
      </c>
    </row>
    <row r="5854" spans="17:19" x14ac:dyDescent="0.25">
      <c r="Q5854">
        <v>5853</v>
      </c>
      <c r="R5854">
        <v>7.2361636022047593E-2</v>
      </c>
      <c r="S5854">
        <f t="shared" si="152"/>
        <v>-1.7012833290184583E-2</v>
      </c>
    </row>
    <row r="5855" spans="17:19" x14ac:dyDescent="0.25">
      <c r="Q5855">
        <v>5854</v>
      </c>
      <c r="R5855">
        <v>0.5679384669655051</v>
      </c>
      <c r="S5855">
        <f t="shared" si="152"/>
        <v>1.5305999279585543E-3</v>
      </c>
    </row>
    <row r="5856" spans="17:19" x14ac:dyDescent="0.25">
      <c r="Q5856">
        <v>5855</v>
      </c>
      <c r="R5856">
        <v>2.0831919016932043E-2</v>
      </c>
      <c r="S5856">
        <f t="shared" si="152"/>
        <v>-2.3595128650170938E-2</v>
      </c>
    </row>
    <row r="5857" spans="17:19" x14ac:dyDescent="0.25">
      <c r="Q5857">
        <v>5856</v>
      </c>
      <c r="R5857">
        <v>0.73187599216046051</v>
      </c>
      <c r="S5857">
        <f t="shared" si="152"/>
        <v>6.6214105915498771E-3</v>
      </c>
    </row>
    <row r="5858" spans="17:19" x14ac:dyDescent="0.25">
      <c r="Q5858">
        <v>5857</v>
      </c>
      <c r="R5858">
        <v>1.5085901879124952E-2</v>
      </c>
      <c r="S5858">
        <f t="shared" si="152"/>
        <v>-2.5085442223563036E-2</v>
      </c>
    </row>
    <row r="5859" spans="17:19" x14ac:dyDescent="0.25">
      <c r="Q5859">
        <v>5858</v>
      </c>
      <c r="R5859">
        <v>8.9523209219865563E-2</v>
      </c>
      <c r="S5859">
        <f t="shared" si="152"/>
        <v>-1.5707283363013975E-2</v>
      </c>
    </row>
    <row r="5860" spans="17:19" x14ac:dyDescent="0.25">
      <c r="Q5860">
        <v>5859</v>
      </c>
      <c r="R5860">
        <v>0.52460495818332031</v>
      </c>
      <c r="S5860">
        <f t="shared" si="152"/>
        <v>2.8553466025270342E-4</v>
      </c>
    </row>
    <row r="5861" spans="17:19" x14ac:dyDescent="0.25">
      <c r="Q5861">
        <v>5860</v>
      </c>
      <c r="R5861">
        <v>0.44024167613500098</v>
      </c>
      <c r="S5861">
        <f t="shared" si="152"/>
        <v>-2.1277194899438239E-3</v>
      </c>
    </row>
    <row r="5862" spans="17:19" x14ac:dyDescent="0.25">
      <c r="Q5862">
        <v>5861</v>
      </c>
      <c r="R5862">
        <v>0.7426068987950194</v>
      </c>
      <c r="S5862">
        <f t="shared" si="152"/>
        <v>6.995870148583291E-3</v>
      </c>
    </row>
    <row r="5863" spans="17:19" x14ac:dyDescent="0.25">
      <c r="Q5863">
        <v>5862</v>
      </c>
      <c r="R5863">
        <v>0.17460169719410923</v>
      </c>
      <c r="S5863">
        <f t="shared" si="152"/>
        <v>-1.1069457234381599E-2</v>
      </c>
    </row>
    <row r="5864" spans="17:19" x14ac:dyDescent="0.25">
      <c r="Q5864">
        <v>5863</v>
      </c>
      <c r="R5864">
        <v>0.23009131245754533</v>
      </c>
      <c r="S5864">
        <f t="shared" si="152"/>
        <v>-8.8209974715716174E-3</v>
      </c>
    </row>
    <row r="5865" spans="17:19" x14ac:dyDescent="0.25">
      <c r="Q5865">
        <v>5864</v>
      </c>
      <c r="R5865">
        <v>0.45913873214891154</v>
      </c>
      <c r="S5865">
        <f t="shared" si="152"/>
        <v>-1.5843191329943864E-3</v>
      </c>
    </row>
    <row r="5866" spans="17:19" x14ac:dyDescent="0.25">
      <c r="Q5866">
        <v>5865</v>
      </c>
      <c r="R5866">
        <v>0.91207955492323056</v>
      </c>
      <c r="S5866">
        <f t="shared" si="152"/>
        <v>1.4987311426131158E-2</v>
      </c>
    </row>
    <row r="5867" spans="17:19" x14ac:dyDescent="0.25">
      <c r="Q5867">
        <v>5866</v>
      </c>
      <c r="R5867">
        <v>0.89622503018000088</v>
      </c>
      <c r="S5867">
        <f t="shared" si="152"/>
        <v>1.3925137474996263E-2</v>
      </c>
    </row>
    <row r="5868" spans="17:19" x14ac:dyDescent="0.25">
      <c r="Q5868">
        <v>5867</v>
      </c>
      <c r="R5868">
        <v>0.22043498812340812</v>
      </c>
      <c r="S5868">
        <f t="shared" si="152"/>
        <v>-9.1871745987315706E-3</v>
      </c>
    </row>
    <row r="5869" spans="17:19" x14ac:dyDescent="0.25">
      <c r="Q5869">
        <v>5868</v>
      </c>
      <c r="R5869">
        <v>0.25697957746024824</v>
      </c>
      <c r="S5869">
        <f t="shared" si="152"/>
        <v>-7.8439480538757735E-3</v>
      </c>
    </row>
    <row r="5870" spans="17:19" x14ac:dyDescent="0.25">
      <c r="Q5870">
        <v>5869</v>
      </c>
      <c r="R5870">
        <v>0.76771561286387535</v>
      </c>
      <c r="S5870">
        <f t="shared" si="152"/>
        <v>7.9055575080494624E-3</v>
      </c>
    </row>
    <row r="5871" spans="17:19" x14ac:dyDescent="0.25">
      <c r="Q5871">
        <v>5870</v>
      </c>
      <c r="R5871">
        <v>0.33195077507203219</v>
      </c>
      <c r="S5871">
        <f t="shared" si="152"/>
        <v>-5.3614914312155584E-3</v>
      </c>
    </row>
    <row r="5872" spans="17:19" x14ac:dyDescent="0.25">
      <c r="Q5872">
        <v>5871</v>
      </c>
      <c r="R5872">
        <v>0.86428537068685807</v>
      </c>
      <c r="S5872">
        <f t="shared" si="152"/>
        <v>1.2098120039901265E-2</v>
      </c>
    </row>
    <row r="5873" spans="17:19" x14ac:dyDescent="0.25">
      <c r="Q5873">
        <v>5872</v>
      </c>
      <c r="R5873">
        <v>0.96378813692325904</v>
      </c>
      <c r="S5873">
        <f t="shared" si="152"/>
        <v>2.0025824849286861E-2</v>
      </c>
    </row>
    <row r="5874" spans="17:19" x14ac:dyDescent="0.25">
      <c r="Q5874">
        <v>5873</v>
      </c>
      <c r="R5874">
        <v>0.5523693576013281</v>
      </c>
      <c r="S5874">
        <f t="shared" si="152"/>
        <v>1.0813588591668071E-3</v>
      </c>
    </row>
    <row r="5875" spans="17:19" x14ac:dyDescent="0.25">
      <c r="Q5875">
        <v>5874</v>
      </c>
      <c r="R5875">
        <v>0.92706294745104478</v>
      </c>
      <c r="S5875">
        <f t="shared" si="152"/>
        <v>1.6131947937436664E-2</v>
      </c>
    </row>
    <row r="5876" spans="17:19" x14ac:dyDescent="0.25">
      <c r="Q5876">
        <v>5875</v>
      </c>
      <c r="R5876">
        <v>0.49207750085494517</v>
      </c>
      <c r="S5876">
        <f t="shared" si="152"/>
        <v>-6.4274103454600847E-4</v>
      </c>
    </row>
    <row r="5877" spans="17:19" x14ac:dyDescent="0.25">
      <c r="Q5877">
        <v>5876</v>
      </c>
      <c r="R5877">
        <v>0.74562887091844088</v>
      </c>
      <c r="S5877">
        <f t="shared" si="152"/>
        <v>7.1027701318824733E-3</v>
      </c>
    </row>
    <row r="5878" spans="17:19" x14ac:dyDescent="0.25">
      <c r="Q5878">
        <v>5877</v>
      </c>
      <c r="R5878">
        <v>0.250315270143461</v>
      </c>
      <c r="S5878">
        <f t="shared" si="152"/>
        <v>-8.0807844314153571E-3</v>
      </c>
    </row>
    <row r="5879" spans="17:19" x14ac:dyDescent="0.25">
      <c r="Q5879">
        <v>5878</v>
      </c>
      <c r="R5879">
        <v>0.3785746829045068</v>
      </c>
      <c r="S5879">
        <f t="shared" si="152"/>
        <v>-3.9355715514910253E-3</v>
      </c>
    </row>
    <row r="5880" spans="17:19" x14ac:dyDescent="0.25">
      <c r="Q5880">
        <v>5879</v>
      </c>
      <c r="R5880">
        <v>0.98189159896846545</v>
      </c>
      <c r="S5880">
        <f t="shared" si="152"/>
        <v>2.3417353899090124E-2</v>
      </c>
    </row>
    <row r="5881" spans="17:19" x14ac:dyDescent="0.25">
      <c r="Q5881">
        <v>5880</v>
      </c>
      <c r="R5881">
        <v>0.60036372011400974</v>
      </c>
      <c r="S5881">
        <f t="shared" si="152"/>
        <v>2.4769221780012772E-3</v>
      </c>
    </row>
    <row r="5882" spans="17:19" x14ac:dyDescent="0.25">
      <c r="Q5882">
        <v>5881</v>
      </c>
      <c r="R5882">
        <v>0.71480761327737885</v>
      </c>
      <c r="S5882">
        <f t="shared" si="152"/>
        <v>6.0409249892700509E-3</v>
      </c>
    </row>
    <row r="5883" spans="17:19" x14ac:dyDescent="0.25">
      <c r="Q5883">
        <v>5882</v>
      </c>
      <c r="R5883">
        <v>3.9632445508015257E-2</v>
      </c>
      <c r="S5883">
        <f t="shared" si="152"/>
        <v>-2.0387317172124591E-2</v>
      </c>
    </row>
    <row r="5884" spans="17:19" x14ac:dyDescent="0.25">
      <c r="Q5884">
        <v>5883</v>
      </c>
      <c r="R5884">
        <v>0.31320963161427506</v>
      </c>
      <c r="S5884">
        <f t="shared" si="152"/>
        <v>-5.9559550490756235E-3</v>
      </c>
    </row>
    <row r="5885" spans="17:19" x14ac:dyDescent="0.25">
      <c r="Q5885">
        <v>5884</v>
      </c>
      <c r="R5885">
        <v>0.45295857235363801</v>
      </c>
      <c r="S5885">
        <f t="shared" si="152"/>
        <v>-1.7616816875044884E-3</v>
      </c>
    </row>
    <row r="5886" spans="17:19" x14ac:dyDescent="0.25">
      <c r="Q5886">
        <v>5885</v>
      </c>
      <c r="R5886">
        <v>0.89176206967690996</v>
      </c>
      <c r="S5886">
        <f t="shared" si="152"/>
        <v>1.3647733115797128E-2</v>
      </c>
    </row>
    <row r="5887" spans="17:19" x14ac:dyDescent="0.25">
      <c r="Q5887">
        <v>5886</v>
      </c>
      <c r="R5887">
        <v>0.40108506416596157</v>
      </c>
      <c r="S5887">
        <f t="shared" si="152"/>
        <v>-3.2677478709597285E-3</v>
      </c>
    </row>
    <row r="5888" spans="17:19" x14ac:dyDescent="0.25">
      <c r="Q5888">
        <v>5887</v>
      </c>
      <c r="R5888">
        <v>0.21799061811461795</v>
      </c>
      <c r="S5888">
        <f t="shared" si="152"/>
        <v>-9.2813106982093715E-3</v>
      </c>
    </row>
    <row r="5889" spans="17:19" x14ac:dyDescent="0.25">
      <c r="Q5889">
        <v>5888</v>
      </c>
      <c r="R5889">
        <v>0.86690238858938273</v>
      </c>
      <c r="S5889">
        <f t="shared" si="152"/>
        <v>1.2235699763974772E-2</v>
      </c>
    </row>
    <row r="5890" spans="17:19" x14ac:dyDescent="0.25">
      <c r="Q5890">
        <v>5889</v>
      </c>
      <c r="R5890">
        <v>0.91858408320918672</v>
      </c>
      <c r="S5890">
        <f t="shared" si="152"/>
        <v>1.5464542640404094E-2</v>
      </c>
    </row>
    <row r="5891" spans="17:19" x14ac:dyDescent="0.25">
      <c r="Q5891">
        <v>5890</v>
      </c>
      <c r="R5891">
        <v>0.36606083236076847</v>
      </c>
      <c r="S5891">
        <f t="shared" si="152"/>
        <v>-4.3119843862469238E-3</v>
      </c>
    </row>
    <row r="5892" spans="17:19" x14ac:dyDescent="0.25">
      <c r="Q5892">
        <v>5891</v>
      </c>
      <c r="R5892">
        <v>0.22863022808568767</v>
      </c>
      <c r="S5892">
        <f t="shared" si="152"/>
        <v>-8.875838311991343E-3</v>
      </c>
    </row>
    <row r="5893" spans="17:19" x14ac:dyDescent="0.25">
      <c r="Q5893">
        <v>5892</v>
      </c>
      <c r="R5893">
        <v>0.50320599762667106</v>
      </c>
      <c r="S5893">
        <f t="shared" si="152"/>
        <v>-3.2529523213759958E-4</v>
      </c>
    </row>
    <row r="5894" spans="17:19" x14ac:dyDescent="0.25">
      <c r="Q5894">
        <v>5893</v>
      </c>
      <c r="R5894">
        <v>0.85655102996824373</v>
      </c>
      <c r="S5894">
        <f t="shared" si="152"/>
        <v>1.1701822280249456E-2</v>
      </c>
    </row>
    <row r="5895" spans="17:19" x14ac:dyDescent="0.25">
      <c r="Q5895">
        <v>5894</v>
      </c>
      <c r="R5895">
        <v>0.2998516192345434</v>
      </c>
      <c r="S5895">
        <f t="shared" si="152"/>
        <v>-6.3889933910029556E-3</v>
      </c>
    </row>
    <row r="5896" spans="17:19" x14ac:dyDescent="0.25">
      <c r="Q5896">
        <v>5895</v>
      </c>
      <c r="R5896">
        <v>0.39841060820278462</v>
      </c>
      <c r="S5896">
        <f t="shared" si="152"/>
        <v>-3.3465353672299638E-3</v>
      </c>
    </row>
    <row r="5897" spans="17:19" x14ac:dyDescent="0.25">
      <c r="Q5897">
        <v>5896</v>
      </c>
      <c r="R5897">
        <v>0.67054656024887771</v>
      </c>
      <c r="S5897">
        <f t="shared" si="152"/>
        <v>4.6064077208504608E-3</v>
      </c>
    </row>
    <row r="5898" spans="17:19" x14ac:dyDescent="0.25">
      <c r="Q5898">
        <v>5897</v>
      </c>
      <c r="R5898">
        <v>0.42640381476702693</v>
      </c>
      <c r="S5898">
        <f t="shared" si="152"/>
        <v>-2.5280577008595295E-3</v>
      </c>
    </row>
    <row r="5899" spans="17:19" x14ac:dyDescent="0.25">
      <c r="Q5899">
        <v>5898</v>
      </c>
      <c r="R5899">
        <v>0.43567693528270413</v>
      </c>
      <c r="S5899">
        <f t="shared" si="152"/>
        <v>-2.2595222243705867E-3</v>
      </c>
    </row>
    <row r="5900" spans="17:19" x14ac:dyDescent="0.25">
      <c r="Q5900">
        <v>5899</v>
      </c>
      <c r="R5900">
        <v>0.89954892552695565</v>
      </c>
      <c r="S5900">
        <f t="shared" si="152"/>
        <v>1.4137414630941425E-2</v>
      </c>
    </row>
    <row r="5901" spans="17:19" x14ac:dyDescent="0.25">
      <c r="Q5901">
        <v>5900</v>
      </c>
      <c r="R5901">
        <v>0.2105957883490156</v>
      </c>
      <c r="S5901">
        <f t="shared" si="152"/>
        <v>-9.5698741713086798E-3</v>
      </c>
    </row>
    <row r="5902" spans="17:19" x14ac:dyDescent="0.25">
      <c r="Q5902">
        <v>5901</v>
      </c>
      <c r="R5902">
        <v>0.77221610549266739</v>
      </c>
      <c r="S5902">
        <f t="shared" si="152"/>
        <v>8.074206297526608E-3</v>
      </c>
    </row>
    <row r="5903" spans="17:19" x14ac:dyDescent="0.25">
      <c r="Q5903">
        <v>5902</v>
      </c>
      <c r="R5903">
        <v>0.39862149125170132</v>
      </c>
      <c r="S5903">
        <f t="shared" si="152"/>
        <v>-3.3403178547604033E-3</v>
      </c>
    </row>
    <row r="5904" spans="17:19" x14ac:dyDescent="0.25">
      <c r="Q5904">
        <v>5903</v>
      </c>
      <c r="R5904">
        <v>0.13129275808762142</v>
      </c>
      <c r="S5904">
        <f t="shared" si="152"/>
        <v>-1.3165159608859014E-2</v>
      </c>
    </row>
    <row r="5905" spans="17:19" x14ac:dyDescent="0.25">
      <c r="Q5905">
        <v>5904</v>
      </c>
      <c r="R5905">
        <v>0.40332836693183372</v>
      </c>
      <c r="S5905">
        <f t="shared" si="152"/>
        <v>-3.2017672192025397E-3</v>
      </c>
    </row>
    <row r="5906" spans="17:19" x14ac:dyDescent="0.25">
      <c r="Q5906">
        <v>5905</v>
      </c>
      <c r="R5906">
        <v>6.1814670647133085E-2</v>
      </c>
      <c r="S5906">
        <f t="shared" si="152"/>
        <v>-1.7937885754615406E-2</v>
      </c>
    </row>
    <row r="5907" spans="17:19" x14ac:dyDescent="0.25">
      <c r="Q5907">
        <v>5906</v>
      </c>
      <c r="R5907">
        <v>0.57715699464645898</v>
      </c>
      <c r="S5907">
        <f t="shared" si="152"/>
        <v>1.7979897646297272E-3</v>
      </c>
    </row>
    <row r="5908" spans="17:19" x14ac:dyDescent="0.25">
      <c r="Q5908">
        <v>5907</v>
      </c>
      <c r="R5908">
        <v>0.54276105117147033</v>
      </c>
      <c r="S5908">
        <f t="shared" ref="S5908:S5971" si="153">_xlfn.NORM.INV(R5908,$K$12,$K$14)</f>
        <v>8.0531965909503385E-4</v>
      </c>
    </row>
    <row r="5909" spans="17:19" x14ac:dyDescent="0.25">
      <c r="Q5909">
        <v>5908</v>
      </c>
      <c r="R5909">
        <v>0.39819740838133733</v>
      </c>
      <c r="S5909">
        <f t="shared" si="153"/>
        <v>-3.3528220748605983E-3</v>
      </c>
    </row>
    <row r="5910" spans="17:19" x14ac:dyDescent="0.25">
      <c r="Q5910">
        <v>5909</v>
      </c>
      <c r="R5910">
        <v>6.355924287106407E-2</v>
      </c>
      <c r="S5910">
        <f t="shared" si="153"/>
        <v>-1.7776831755588959E-2</v>
      </c>
    </row>
    <row r="5911" spans="17:19" x14ac:dyDescent="0.25">
      <c r="Q5911">
        <v>5910</v>
      </c>
      <c r="R5911">
        <v>7.4277846015210924E-2</v>
      </c>
      <c r="S5911">
        <f t="shared" si="153"/>
        <v>-1.6856096017563566E-2</v>
      </c>
    </row>
    <row r="5912" spans="17:19" x14ac:dyDescent="0.25">
      <c r="Q5912">
        <v>5911</v>
      </c>
      <c r="R5912">
        <v>0.34510039488921096</v>
      </c>
      <c r="S5912">
        <f t="shared" si="153"/>
        <v>-4.9523971574298321E-3</v>
      </c>
    </row>
    <row r="5913" spans="17:19" x14ac:dyDescent="0.25">
      <c r="Q5913">
        <v>5912</v>
      </c>
      <c r="R5913">
        <v>0.56130662146392474</v>
      </c>
      <c r="S5913">
        <f t="shared" si="153"/>
        <v>1.3389099689666397E-3</v>
      </c>
    </row>
    <row r="5914" spans="17:19" x14ac:dyDescent="0.25">
      <c r="Q5914">
        <v>5913</v>
      </c>
      <c r="R5914">
        <v>0.35936670425182116</v>
      </c>
      <c r="S5914">
        <f t="shared" si="153"/>
        <v>-4.5150788398226355E-3</v>
      </c>
    </row>
    <row r="5915" spans="17:19" x14ac:dyDescent="0.25">
      <c r="Q5915">
        <v>5914</v>
      </c>
      <c r="R5915">
        <v>0.29290642542627643</v>
      </c>
      <c r="S5915">
        <f t="shared" si="153"/>
        <v>-6.6175658418902838E-3</v>
      </c>
    </row>
    <row r="5916" spans="17:19" x14ac:dyDescent="0.25">
      <c r="Q5916">
        <v>5915</v>
      </c>
      <c r="R5916">
        <v>0.71846620834861485</v>
      </c>
      <c r="S5916">
        <f t="shared" si="153"/>
        <v>6.1638938222499471E-3</v>
      </c>
    </row>
    <row r="5917" spans="17:19" x14ac:dyDescent="0.25">
      <c r="Q5917">
        <v>5916</v>
      </c>
      <c r="R5917">
        <v>0.85017504117727261</v>
      </c>
      <c r="S5917">
        <f t="shared" si="153"/>
        <v>1.1385849590823451E-2</v>
      </c>
    </row>
    <row r="5918" spans="17:19" x14ac:dyDescent="0.25">
      <c r="Q5918">
        <v>5917</v>
      </c>
      <c r="R5918">
        <v>0.11398420891719752</v>
      </c>
      <c r="S5918">
        <f t="shared" si="153"/>
        <v>-1.4135914346842554E-2</v>
      </c>
    </row>
    <row r="5919" spans="17:19" x14ac:dyDescent="0.25">
      <c r="Q5919">
        <v>5918</v>
      </c>
      <c r="R5919">
        <v>0.41493786559344148</v>
      </c>
      <c r="S5919">
        <f t="shared" si="153"/>
        <v>-2.861744907284536E-3</v>
      </c>
    </row>
    <row r="5920" spans="17:19" x14ac:dyDescent="0.25">
      <c r="Q5920">
        <v>5919</v>
      </c>
      <c r="R5920">
        <v>0.23938173179027766</v>
      </c>
      <c r="S5920">
        <f t="shared" si="153"/>
        <v>-8.4767303607858249E-3</v>
      </c>
    </row>
    <row r="5921" spans="17:19" x14ac:dyDescent="0.25">
      <c r="Q5921">
        <v>5920</v>
      </c>
      <c r="R5921">
        <v>0.40453879707198592</v>
      </c>
      <c r="S5921">
        <f t="shared" si="153"/>
        <v>-3.1662047009232749E-3</v>
      </c>
    </row>
    <row r="5922" spans="17:19" x14ac:dyDescent="0.25">
      <c r="Q5922">
        <v>5921</v>
      </c>
      <c r="R5922">
        <v>0.49049369629823447</v>
      </c>
      <c r="S5922">
        <f t="shared" si="153"/>
        <v>-6.879283890034245E-4</v>
      </c>
    </row>
    <row r="5923" spans="17:19" x14ac:dyDescent="0.25">
      <c r="Q5923">
        <v>5922</v>
      </c>
      <c r="R5923">
        <v>0.72917305962770773</v>
      </c>
      <c r="S5923">
        <f t="shared" si="153"/>
        <v>6.5282957047204208E-3</v>
      </c>
    </row>
    <row r="5924" spans="17:19" x14ac:dyDescent="0.25">
      <c r="Q5924">
        <v>5923</v>
      </c>
      <c r="R5924">
        <v>0.7973370015489466</v>
      </c>
      <c r="S5924">
        <f t="shared" si="153"/>
        <v>9.0526349741232044E-3</v>
      </c>
    </row>
    <row r="5925" spans="17:19" x14ac:dyDescent="0.25">
      <c r="Q5925">
        <v>5924</v>
      </c>
      <c r="R5925">
        <v>0.7447008075402799</v>
      </c>
      <c r="S5925">
        <f t="shared" si="153"/>
        <v>7.0698703687711887E-3</v>
      </c>
    </row>
    <row r="5926" spans="17:19" x14ac:dyDescent="0.25">
      <c r="Q5926">
        <v>5925</v>
      </c>
      <c r="R5926">
        <v>0.75630084968289779</v>
      </c>
      <c r="S5926">
        <f t="shared" si="153"/>
        <v>7.4857502248337326E-3</v>
      </c>
    </row>
    <row r="5927" spans="17:19" x14ac:dyDescent="0.25">
      <c r="Q5927">
        <v>5926</v>
      </c>
      <c r="R5927">
        <v>0.17258289925374681</v>
      </c>
      <c r="S5927">
        <f t="shared" si="153"/>
        <v>-1.1159035966072185E-2</v>
      </c>
    </row>
    <row r="5928" spans="17:19" x14ac:dyDescent="0.25">
      <c r="Q5928">
        <v>5927</v>
      </c>
      <c r="R5928">
        <v>0.17670350815620317</v>
      </c>
      <c r="S5928">
        <f t="shared" si="153"/>
        <v>-1.0976891088600746E-2</v>
      </c>
    </row>
    <row r="5929" spans="17:19" x14ac:dyDescent="0.25">
      <c r="Q5929">
        <v>5928</v>
      </c>
      <c r="R5929">
        <v>0.85028026426451497</v>
      </c>
      <c r="S5929">
        <f t="shared" si="153"/>
        <v>1.1390990272158556E-2</v>
      </c>
    </row>
    <row r="5930" spans="17:19" x14ac:dyDescent="0.25">
      <c r="Q5930">
        <v>5929</v>
      </c>
      <c r="R5930">
        <v>0.3610498367252295</v>
      </c>
      <c r="S5930">
        <f t="shared" si="153"/>
        <v>-4.4638935200805923E-3</v>
      </c>
    </row>
    <row r="5931" spans="17:19" x14ac:dyDescent="0.25">
      <c r="Q5931">
        <v>5930</v>
      </c>
      <c r="R5931">
        <v>0.67044120899180704</v>
      </c>
      <c r="S5931">
        <f t="shared" si="153"/>
        <v>4.6030953779922284E-3</v>
      </c>
    </row>
    <row r="5932" spans="17:19" x14ac:dyDescent="0.25">
      <c r="Q5932">
        <v>5931</v>
      </c>
      <c r="R5932">
        <v>0.5204835204483359</v>
      </c>
      <c r="S5932">
        <f t="shared" si="153"/>
        <v>1.6778591707213123E-4</v>
      </c>
    </row>
    <row r="5933" spans="17:19" x14ac:dyDescent="0.25">
      <c r="Q5933">
        <v>5932</v>
      </c>
      <c r="R5933">
        <v>3.3112292989801895E-2</v>
      </c>
      <c r="S5933">
        <f t="shared" si="153"/>
        <v>-2.1319671652708413E-2</v>
      </c>
    </row>
    <row r="5934" spans="17:19" x14ac:dyDescent="0.25">
      <c r="Q5934">
        <v>5933</v>
      </c>
      <c r="R5934">
        <v>0.3599328895501428</v>
      </c>
      <c r="S5934">
        <f t="shared" si="153"/>
        <v>-4.4978515154503939E-3</v>
      </c>
    </row>
    <row r="5935" spans="17:19" x14ac:dyDescent="0.25">
      <c r="Q5935">
        <v>5934</v>
      </c>
      <c r="R5935">
        <v>0.13039823204507806</v>
      </c>
      <c r="S5935">
        <f t="shared" si="153"/>
        <v>-1.3213062892794791E-2</v>
      </c>
    </row>
    <row r="5936" spans="17:19" x14ac:dyDescent="0.25">
      <c r="Q5936">
        <v>5935</v>
      </c>
      <c r="R5936">
        <v>0.48925143759593337</v>
      </c>
      <c r="S5936">
        <f t="shared" si="153"/>
        <v>-7.2337409284746728E-4</v>
      </c>
    </row>
    <row r="5937" spans="17:19" x14ac:dyDescent="0.25">
      <c r="Q5937">
        <v>5936</v>
      </c>
      <c r="R5937">
        <v>0.60078043489458843</v>
      </c>
      <c r="S5937">
        <f t="shared" si="153"/>
        <v>2.4892008476439238E-3</v>
      </c>
    </row>
    <row r="5938" spans="17:19" x14ac:dyDescent="0.25">
      <c r="Q5938">
        <v>5937</v>
      </c>
      <c r="R5938">
        <v>0.22746335024673747</v>
      </c>
      <c r="S5938">
        <f t="shared" si="153"/>
        <v>-8.9197777901490211E-3</v>
      </c>
    </row>
    <row r="5939" spans="17:19" x14ac:dyDescent="0.25">
      <c r="Q5939">
        <v>5938</v>
      </c>
      <c r="R5939">
        <v>0.9571774686020238</v>
      </c>
      <c r="S5939">
        <f t="shared" si="153"/>
        <v>1.914262186594478E-2</v>
      </c>
    </row>
    <row r="5940" spans="17:19" x14ac:dyDescent="0.25">
      <c r="Q5940">
        <v>5939</v>
      </c>
      <c r="R5940">
        <v>0.8504417977467531</v>
      </c>
      <c r="S5940">
        <f t="shared" si="153"/>
        <v>1.1398886694266931E-2</v>
      </c>
    </row>
    <row r="5941" spans="17:19" x14ac:dyDescent="0.25">
      <c r="Q5941">
        <v>5940</v>
      </c>
      <c r="R5941">
        <v>0.64289610837210764</v>
      </c>
      <c r="S5941">
        <f t="shared" si="153"/>
        <v>3.7505351903402255E-3</v>
      </c>
    </row>
    <row r="5942" spans="17:19" x14ac:dyDescent="0.25">
      <c r="Q5942">
        <v>5941</v>
      </c>
      <c r="R5942">
        <v>0.60301652614857404</v>
      </c>
      <c r="S5942">
        <f t="shared" si="153"/>
        <v>2.5551463876675035E-3</v>
      </c>
    </row>
    <row r="5943" spans="17:19" x14ac:dyDescent="0.25">
      <c r="Q5943">
        <v>5942</v>
      </c>
      <c r="R5943">
        <v>0.50855595227201689</v>
      </c>
      <c r="S5943">
        <f t="shared" si="153"/>
        <v>-1.7267505191837323E-4</v>
      </c>
    </row>
    <row r="5944" spans="17:19" x14ac:dyDescent="0.25">
      <c r="Q5944">
        <v>5943</v>
      </c>
      <c r="R5944">
        <v>0.95360569516058058</v>
      </c>
      <c r="S5944">
        <f t="shared" si="153"/>
        <v>1.8710615112380688E-2</v>
      </c>
    </row>
    <row r="5945" spans="17:19" x14ac:dyDescent="0.25">
      <c r="Q5945">
        <v>5944</v>
      </c>
      <c r="R5945">
        <v>2.2683917376567719E-2</v>
      </c>
      <c r="S5945">
        <f t="shared" si="153"/>
        <v>-2.3189628105891907E-2</v>
      </c>
    </row>
    <row r="5946" spans="17:19" x14ac:dyDescent="0.25">
      <c r="Q5946">
        <v>5945</v>
      </c>
      <c r="R5946">
        <v>0.3165220229778738</v>
      </c>
      <c r="S5946">
        <f t="shared" si="153"/>
        <v>-5.8498280770605494E-3</v>
      </c>
    </row>
    <row r="5947" spans="17:19" x14ac:dyDescent="0.25">
      <c r="Q5947">
        <v>5946</v>
      </c>
      <c r="R5947">
        <v>0.42094444272969422</v>
      </c>
      <c r="S5947">
        <f t="shared" si="153"/>
        <v>-2.686694811507052E-3</v>
      </c>
    </row>
    <row r="5948" spans="17:19" x14ac:dyDescent="0.25">
      <c r="Q5948">
        <v>5947</v>
      </c>
      <c r="R5948">
        <v>0.25350321781350094</v>
      </c>
      <c r="S5948">
        <f t="shared" si="153"/>
        <v>-7.9670830829332174E-3</v>
      </c>
    </row>
    <row r="5949" spans="17:19" x14ac:dyDescent="0.25">
      <c r="Q5949">
        <v>5948</v>
      </c>
      <c r="R5949">
        <v>0.78743536915538381</v>
      </c>
      <c r="S5949">
        <f t="shared" si="153"/>
        <v>8.658987720370102E-3</v>
      </c>
    </row>
    <row r="5950" spans="17:19" x14ac:dyDescent="0.25">
      <c r="Q5950">
        <v>5949</v>
      </c>
      <c r="R5950">
        <v>0.94821443729227173</v>
      </c>
      <c r="S5950">
        <f t="shared" si="153"/>
        <v>1.8106528069677399E-2</v>
      </c>
    </row>
    <row r="5951" spans="17:19" x14ac:dyDescent="0.25">
      <c r="Q5951">
        <v>5950</v>
      </c>
      <c r="R5951">
        <v>0.85582176582571368</v>
      </c>
      <c r="S5951">
        <f t="shared" si="153"/>
        <v>1.166521022393081E-2</v>
      </c>
    </row>
    <row r="5952" spans="17:19" x14ac:dyDescent="0.25">
      <c r="Q5952">
        <v>5951</v>
      </c>
      <c r="R5952">
        <v>0.51126807960100695</v>
      </c>
      <c r="S5952">
        <f t="shared" si="153"/>
        <v>-9.5290120592112241E-5</v>
      </c>
    </row>
    <row r="5953" spans="17:19" x14ac:dyDescent="0.25">
      <c r="Q5953">
        <v>5952</v>
      </c>
      <c r="R5953">
        <v>0.60249863243602098</v>
      </c>
      <c r="S5953">
        <f t="shared" si="153"/>
        <v>2.5398641563568812E-3</v>
      </c>
    </row>
    <row r="5954" spans="17:19" x14ac:dyDescent="0.25">
      <c r="Q5954">
        <v>5953</v>
      </c>
      <c r="R5954">
        <v>0.48524549454364907</v>
      </c>
      <c r="S5954">
        <f t="shared" si="153"/>
        <v>-8.3769875865325025E-4</v>
      </c>
    </row>
    <row r="5955" spans="17:19" x14ac:dyDescent="0.25">
      <c r="Q5955">
        <v>5954</v>
      </c>
      <c r="R5955">
        <v>0.85537909609595408</v>
      </c>
      <c r="S5955">
        <f t="shared" si="153"/>
        <v>1.1643047254880939E-2</v>
      </c>
    </row>
    <row r="5956" spans="17:19" x14ac:dyDescent="0.25">
      <c r="Q5956">
        <v>5955</v>
      </c>
      <c r="R5956">
        <v>0.91696033450208836</v>
      </c>
      <c r="S5956">
        <f t="shared" si="153"/>
        <v>1.5342801815928236E-2</v>
      </c>
    </row>
    <row r="5957" spans="17:19" x14ac:dyDescent="0.25">
      <c r="Q5957">
        <v>5956</v>
      </c>
      <c r="R5957">
        <v>0.54562622651226922</v>
      </c>
      <c r="S5957">
        <f t="shared" si="153"/>
        <v>8.8755136091474155E-4</v>
      </c>
    </row>
    <row r="5958" spans="17:19" x14ac:dyDescent="0.25">
      <c r="Q5958">
        <v>5957</v>
      </c>
      <c r="R5958">
        <v>0.29447922650423897</v>
      </c>
      <c r="S5958">
        <f t="shared" si="153"/>
        <v>-6.5655873269592673E-3</v>
      </c>
    </row>
    <row r="5959" spans="17:19" x14ac:dyDescent="0.25">
      <c r="Q5959">
        <v>5958</v>
      </c>
      <c r="R5959">
        <v>0.71317636578379584</v>
      </c>
      <c r="S5959">
        <f t="shared" si="153"/>
        <v>5.9863402029380003E-3</v>
      </c>
    </row>
    <row r="5960" spans="17:19" x14ac:dyDescent="0.25">
      <c r="Q5960">
        <v>5959</v>
      </c>
      <c r="R5960">
        <v>0.11779336340815172</v>
      </c>
      <c r="S5960">
        <f t="shared" si="153"/>
        <v>-1.3913803539741259E-2</v>
      </c>
    </row>
    <row r="5961" spans="17:19" x14ac:dyDescent="0.25">
      <c r="Q5961">
        <v>5960</v>
      </c>
      <c r="R5961">
        <v>0.4280168528352748</v>
      </c>
      <c r="S5961">
        <f t="shared" si="153"/>
        <v>-2.4812662323695249E-3</v>
      </c>
    </row>
    <row r="5962" spans="17:19" x14ac:dyDescent="0.25">
      <c r="Q5962">
        <v>5961</v>
      </c>
      <c r="R5962">
        <v>0.7109845594029347</v>
      </c>
      <c r="S5962">
        <f t="shared" si="153"/>
        <v>5.9132289817593539E-3</v>
      </c>
    </row>
    <row r="5963" spans="17:19" x14ac:dyDescent="0.25">
      <c r="Q5963">
        <v>5962</v>
      </c>
      <c r="R5963">
        <v>0.58688060793123509</v>
      </c>
      <c r="S5963">
        <f t="shared" si="153"/>
        <v>2.0813646008221074E-3</v>
      </c>
    </row>
    <row r="5964" spans="17:19" x14ac:dyDescent="0.25">
      <c r="Q5964">
        <v>5963</v>
      </c>
      <c r="R5964">
        <v>0.19505168912455595</v>
      </c>
      <c r="S5964">
        <f t="shared" si="153"/>
        <v>-1.0196588577937593E-2</v>
      </c>
    </row>
    <row r="5965" spans="17:19" x14ac:dyDescent="0.25">
      <c r="Q5965">
        <v>5964</v>
      </c>
      <c r="R5965">
        <v>0.70802688433682193</v>
      </c>
      <c r="S5965">
        <f t="shared" si="153"/>
        <v>5.8149828157567909E-3</v>
      </c>
    </row>
    <row r="5966" spans="17:19" x14ac:dyDescent="0.25">
      <c r="Q5966">
        <v>5965</v>
      </c>
      <c r="R5966">
        <v>0.81515611161973967</v>
      </c>
      <c r="S5966">
        <f t="shared" si="153"/>
        <v>9.791291331348673E-3</v>
      </c>
    </row>
    <row r="5967" spans="17:19" x14ac:dyDescent="0.25">
      <c r="Q5967">
        <v>5966</v>
      </c>
      <c r="R5967">
        <v>0.87198077930243245</v>
      </c>
      <c r="S5967">
        <f t="shared" si="153"/>
        <v>1.2508091091549909E-2</v>
      </c>
    </row>
    <row r="5968" spans="17:19" x14ac:dyDescent="0.25">
      <c r="Q5968">
        <v>5967</v>
      </c>
      <c r="R5968">
        <v>0.70079266329967282</v>
      </c>
      <c r="S5968">
        <f t="shared" si="153"/>
        <v>5.5766061856555114E-3</v>
      </c>
    </row>
    <row r="5969" spans="17:19" x14ac:dyDescent="0.25">
      <c r="Q5969">
        <v>5968</v>
      </c>
      <c r="R5969">
        <v>0.89774016588633387</v>
      </c>
      <c r="S5969">
        <f t="shared" si="153"/>
        <v>1.4021277093049556E-2</v>
      </c>
    </row>
    <row r="5970" spans="17:19" x14ac:dyDescent="0.25">
      <c r="Q5970">
        <v>5969</v>
      </c>
      <c r="R5970">
        <v>0.1596380273804705</v>
      </c>
      <c r="S5970">
        <f t="shared" si="153"/>
        <v>-1.1750075123001563E-2</v>
      </c>
    </row>
    <row r="5971" spans="17:19" x14ac:dyDescent="0.25">
      <c r="Q5971">
        <v>5970</v>
      </c>
      <c r="R5971">
        <v>0.70202749165253775</v>
      </c>
      <c r="S5971">
        <f t="shared" si="153"/>
        <v>5.6171067572777398E-3</v>
      </c>
    </row>
    <row r="5972" spans="17:19" x14ac:dyDescent="0.25">
      <c r="Q5972">
        <v>5971</v>
      </c>
      <c r="R5972">
        <v>0.80432983306694739</v>
      </c>
      <c r="S5972">
        <f t="shared" ref="S5972:S6035" si="154">_xlfn.NORM.INV(R5972,$K$12,$K$14)</f>
        <v>9.3376019307895349E-3</v>
      </c>
    </row>
    <row r="5973" spans="17:19" x14ac:dyDescent="0.25">
      <c r="Q5973">
        <v>5972</v>
      </c>
      <c r="R5973">
        <v>0.28684300560098885</v>
      </c>
      <c r="S5973">
        <f t="shared" si="154"/>
        <v>-6.8191814854828897E-3</v>
      </c>
    </row>
    <row r="5974" spans="17:19" x14ac:dyDescent="0.25">
      <c r="Q5974">
        <v>5973</v>
      </c>
      <c r="R5974">
        <v>0.2456117920550227</v>
      </c>
      <c r="S5974">
        <f t="shared" si="154"/>
        <v>-8.2499518397060011E-3</v>
      </c>
    </row>
    <row r="5975" spans="17:19" x14ac:dyDescent="0.25">
      <c r="Q5975">
        <v>5974</v>
      </c>
      <c r="R5975">
        <v>0.96190927974372487</v>
      </c>
      <c r="S5975">
        <f t="shared" si="154"/>
        <v>1.9762276972137564E-2</v>
      </c>
    </row>
    <row r="5976" spans="17:19" x14ac:dyDescent="0.25">
      <c r="Q5976">
        <v>5975</v>
      </c>
      <c r="R5976">
        <v>0.4494303017165594</v>
      </c>
      <c r="S5976">
        <f t="shared" si="154"/>
        <v>-1.8630824042308082E-3</v>
      </c>
    </row>
    <row r="5977" spans="17:19" x14ac:dyDescent="0.25">
      <c r="Q5977">
        <v>5976</v>
      </c>
      <c r="R5977">
        <v>0.84086623570563024</v>
      </c>
      <c r="S5977">
        <f t="shared" si="154"/>
        <v>1.0940229852057663E-2</v>
      </c>
    </row>
    <row r="5978" spans="17:19" x14ac:dyDescent="0.25">
      <c r="Q5978">
        <v>5977</v>
      </c>
      <c r="R5978">
        <v>0.10210486874763613</v>
      </c>
      <c r="S5978">
        <f t="shared" si="154"/>
        <v>-1.4864656907580147E-2</v>
      </c>
    </row>
    <row r="5979" spans="17:19" x14ac:dyDescent="0.25">
      <c r="Q5979">
        <v>5978</v>
      </c>
      <c r="R5979">
        <v>0.43384668044170027</v>
      </c>
      <c r="S5979">
        <f t="shared" si="154"/>
        <v>-2.3124376841715021E-3</v>
      </c>
    </row>
    <row r="5980" spans="17:19" x14ac:dyDescent="0.25">
      <c r="Q5980">
        <v>5979</v>
      </c>
      <c r="R5980">
        <v>0.23409418537198634</v>
      </c>
      <c r="S5980">
        <f t="shared" si="154"/>
        <v>-8.67174086945364E-3</v>
      </c>
    </row>
    <row r="5981" spans="17:19" x14ac:dyDescent="0.25">
      <c r="Q5981">
        <v>5980</v>
      </c>
      <c r="R5981">
        <v>0.96032968060825363</v>
      </c>
      <c r="S5981">
        <f t="shared" si="154"/>
        <v>1.9548791517122167E-2</v>
      </c>
    </row>
    <row r="5982" spans="17:19" x14ac:dyDescent="0.25">
      <c r="Q5982">
        <v>5981</v>
      </c>
      <c r="R5982">
        <v>0.56960642265724071</v>
      </c>
      <c r="S5982">
        <f t="shared" si="154"/>
        <v>1.5788962487700761E-3</v>
      </c>
    </row>
    <row r="5983" spans="17:19" x14ac:dyDescent="0.25">
      <c r="Q5983">
        <v>5982</v>
      </c>
      <c r="R5983">
        <v>9.4571957950695951E-2</v>
      </c>
      <c r="S5983">
        <f t="shared" si="154"/>
        <v>-1.5359287532294876E-2</v>
      </c>
    </row>
    <row r="5984" spans="17:19" x14ac:dyDescent="0.25">
      <c r="Q5984">
        <v>5983</v>
      </c>
      <c r="R5984">
        <v>0.29840794106523894</v>
      </c>
      <c r="S5984">
        <f t="shared" si="154"/>
        <v>-6.4363050999042227E-3</v>
      </c>
    </row>
    <row r="5985" spans="17:19" x14ac:dyDescent="0.25">
      <c r="Q5985">
        <v>5984</v>
      </c>
      <c r="R5985">
        <v>1.3971861640330596E-3</v>
      </c>
      <c r="S5985">
        <f t="shared" si="154"/>
        <v>-3.4435591693759884E-2</v>
      </c>
    </row>
    <row r="5986" spans="17:19" x14ac:dyDescent="0.25">
      <c r="Q5986">
        <v>5985</v>
      </c>
      <c r="R5986">
        <v>0.26511621200754065</v>
      </c>
      <c r="S5986">
        <f t="shared" si="154"/>
        <v>-7.5590737929972568E-3</v>
      </c>
    </row>
    <row r="5987" spans="17:19" x14ac:dyDescent="0.25">
      <c r="Q5987">
        <v>5986</v>
      </c>
      <c r="R5987">
        <v>0.71498374886549676</v>
      </c>
      <c r="S5987">
        <f t="shared" si="154"/>
        <v>6.0468277118700823E-3</v>
      </c>
    </row>
    <row r="5988" spans="17:19" x14ac:dyDescent="0.25">
      <c r="Q5988">
        <v>5987</v>
      </c>
      <c r="R5988">
        <v>0.49241880669263871</v>
      </c>
      <c r="S5988">
        <f t="shared" si="154"/>
        <v>-6.3300376615413084E-4</v>
      </c>
    </row>
    <row r="5989" spans="17:19" x14ac:dyDescent="0.25">
      <c r="Q5989">
        <v>5988</v>
      </c>
      <c r="R5989">
        <v>0.65381380407773082</v>
      </c>
      <c r="S5989">
        <f t="shared" si="154"/>
        <v>4.0853961867286384E-3</v>
      </c>
    </row>
    <row r="5990" spans="17:19" x14ac:dyDescent="0.25">
      <c r="Q5990">
        <v>5989</v>
      </c>
      <c r="R5990">
        <v>0.79843472108951574</v>
      </c>
      <c r="S5990">
        <f t="shared" si="154"/>
        <v>9.0969729040890346E-3</v>
      </c>
    </row>
    <row r="5991" spans="17:19" x14ac:dyDescent="0.25">
      <c r="Q5991">
        <v>5990</v>
      </c>
      <c r="R5991">
        <v>0.17612812252137888</v>
      </c>
      <c r="S5991">
        <f t="shared" si="154"/>
        <v>-1.100216208577387E-2</v>
      </c>
    </row>
    <row r="5992" spans="17:19" x14ac:dyDescent="0.25">
      <c r="Q5992">
        <v>5991</v>
      </c>
      <c r="R5992">
        <v>0.9680620953989123</v>
      </c>
      <c r="S5992">
        <f t="shared" si="154"/>
        <v>2.066990663367704E-2</v>
      </c>
    </row>
    <row r="5993" spans="17:19" x14ac:dyDescent="0.25">
      <c r="Q5993">
        <v>5992</v>
      </c>
      <c r="R5993">
        <v>0.94257826585979509</v>
      </c>
      <c r="S5993">
        <f t="shared" si="154"/>
        <v>1.7526286284446989E-2</v>
      </c>
    </row>
    <row r="5994" spans="17:19" x14ac:dyDescent="0.25">
      <c r="Q5994">
        <v>5993</v>
      </c>
      <c r="R5994">
        <v>0.67722257146301157</v>
      </c>
      <c r="S5994">
        <f t="shared" si="154"/>
        <v>4.8171926790452962E-3</v>
      </c>
    </row>
    <row r="5995" spans="17:19" x14ac:dyDescent="0.25">
      <c r="Q5995">
        <v>5994</v>
      </c>
      <c r="R5995">
        <v>0.58933010870404567</v>
      </c>
      <c r="S5995">
        <f t="shared" si="154"/>
        <v>2.1529882992444311E-3</v>
      </c>
    </row>
    <row r="5996" spans="17:19" x14ac:dyDescent="0.25">
      <c r="Q5996">
        <v>5995</v>
      </c>
      <c r="R5996">
        <v>0.60407199676165257</v>
      </c>
      <c r="S5996">
        <f t="shared" si="154"/>
        <v>2.5863083028377339E-3</v>
      </c>
    </row>
    <row r="5997" spans="17:19" x14ac:dyDescent="0.25">
      <c r="Q5997">
        <v>5996</v>
      </c>
      <c r="R5997">
        <v>0.91507689135721515</v>
      </c>
      <c r="S5997">
        <f t="shared" si="154"/>
        <v>1.5203812667291525E-2</v>
      </c>
    </row>
    <row r="5998" spans="17:19" x14ac:dyDescent="0.25">
      <c r="Q5998">
        <v>5997</v>
      </c>
      <c r="R5998">
        <v>3.7880405823251362E-2</v>
      </c>
      <c r="S5998">
        <f t="shared" si="154"/>
        <v>-2.0624731612705879E-2</v>
      </c>
    </row>
    <row r="5999" spans="17:19" x14ac:dyDescent="0.25">
      <c r="Q5999">
        <v>5998</v>
      </c>
      <c r="R5999">
        <v>0.63720099900551741</v>
      </c>
      <c r="S5999">
        <f t="shared" si="154"/>
        <v>3.5772981324212784E-3</v>
      </c>
    </row>
    <row r="6000" spans="17:19" x14ac:dyDescent="0.25">
      <c r="Q6000">
        <v>5999</v>
      </c>
      <c r="R6000">
        <v>0.90675183560731265</v>
      </c>
      <c r="S6000">
        <f t="shared" si="154"/>
        <v>1.4615688189930046E-2</v>
      </c>
    </row>
    <row r="6001" spans="17:19" x14ac:dyDescent="0.25">
      <c r="Q6001">
        <v>6000</v>
      </c>
      <c r="R6001">
        <v>0.36206209656110666</v>
      </c>
      <c r="S6001">
        <f t="shared" si="154"/>
        <v>-4.433149391486777E-3</v>
      </c>
    </row>
    <row r="6002" spans="17:19" x14ac:dyDescent="0.25">
      <c r="Q6002">
        <v>6001</v>
      </c>
      <c r="R6002">
        <v>0.89088320949838418</v>
      </c>
      <c r="S6002">
        <f t="shared" si="154"/>
        <v>1.3594082237225486E-2</v>
      </c>
    </row>
    <row r="6003" spans="17:19" x14ac:dyDescent="0.25">
      <c r="Q6003">
        <v>6002</v>
      </c>
      <c r="R6003">
        <v>0.28236427948406229</v>
      </c>
      <c r="S6003">
        <f t="shared" si="154"/>
        <v>-6.9694019639016183E-3</v>
      </c>
    </row>
    <row r="6004" spans="17:19" x14ac:dyDescent="0.25">
      <c r="Q6004">
        <v>6003</v>
      </c>
      <c r="R6004">
        <v>0.92987190697175059</v>
      </c>
      <c r="S6004">
        <f t="shared" si="154"/>
        <v>1.6366105457474116E-2</v>
      </c>
    </row>
    <row r="6005" spans="17:19" x14ac:dyDescent="0.25">
      <c r="Q6005">
        <v>6004</v>
      </c>
      <c r="R6005">
        <v>0.67351411697702601</v>
      </c>
      <c r="S6005">
        <f t="shared" si="154"/>
        <v>4.6998868249413222E-3</v>
      </c>
    </row>
    <row r="6006" spans="17:19" x14ac:dyDescent="0.25">
      <c r="Q6006">
        <v>6005</v>
      </c>
      <c r="R6006">
        <v>1.0878844777197805E-2</v>
      </c>
      <c r="S6006">
        <f t="shared" si="154"/>
        <v>-2.6527719151707246E-2</v>
      </c>
    </row>
    <row r="6007" spans="17:19" x14ac:dyDescent="0.25">
      <c r="Q6007">
        <v>6006</v>
      </c>
      <c r="R6007">
        <v>0.39518950589359503</v>
      </c>
      <c r="S6007">
        <f t="shared" si="154"/>
        <v>-3.4416138244411846E-3</v>
      </c>
    </row>
    <row r="6008" spans="17:19" x14ac:dyDescent="0.25">
      <c r="Q6008">
        <v>6007</v>
      </c>
      <c r="R6008">
        <v>0.53719623776498282</v>
      </c>
      <c r="S6008">
        <f t="shared" si="154"/>
        <v>6.457855129943632E-4</v>
      </c>
    </row>
    <row r="6009" spans="17:19" x14ac:dyDescent="0.25">
      <c r="Q6009">
        <v>6008</v>
      </c>
      <c r="R6009">
        <v>0.49700251927400718</v>
      </c>
      <c r="S6009">
        <f t="shared" si="154"/>
        <v>-5.0224543922179122E-4</v>
      </c>
    </row>
    <row r="6010" spans="17:19" x14ac:dyDescent="0.25">
      <c r="Q6010">
        <v>6009</v>
      </c>
      <c r="R6010">
        <v>0.77736923996994345</v>
      </c>
      <c r="S6010">
        <f t="shared" si="154"/>
        <v>8.2696326620683783E-3</v>
      </c>
    </row>
    <row r="6011" spans="17:19" x14ac:dyDescent="0.25">
      <c r="Q6011">
        <v>6010</v>
      </c>
      <c r="R6011">
        <v>0.22798022476075086</v>
      </c>
      <c r="S6011">
        <f t="shared" si="154"/>
        <v>-8.900298969624347E-3</v>
      </c>
    </row>
    <row r="6012" spans="17:19" x14ac:dyDescent="0.25">
      <c r="Q6012">
        <v>6011</v>
      </c>
      <c r="R6012">
        <v>0.87250051727562639</v>
      </c>
      <c r="S6012">
        <f t="shared" si="154"/>
        <v>1.2536388106015562E-2</v>
      </c>
    </row>
    <row r="6013" spans="17:19" x14ac:dyDescent="0.25">
      <c r="Q6013">
        <v>6012</v>
      </c>
      <c r="R6013">
        <v>0.56939104677419461</v>
      </c>
      <c r="S6013">
        <f t="shared" si="154"/>
        <v>1.572657951232451E-3</v>
      </c>
    </row>
    <row r="6014" spans="17:19" x14ac:dyDescent="0.25">
      <c r="Q6014">
        <v>6013</v>
      </c>
      <c r="R6014">
        <v>0.35538835021381354</v>
      </c>
      <c r="S6014">
        <f t="shared" si="154"/>
        <v>-4.6363961073177086E-3</v>
      </c>
    </row>
    <row r="6015" spans="17:19" x14ac:dyDescent="0.25">
      <c r="Q6015">
        <v>6014</v>
      </c>
      <c r="R6015">
        <v>0.95981414834844025</v>
      </c>
      <c r="S6015">
        <f t="shared" si="154"/>
        <v>1.9480613876706944E-2</v>
      </c>
    </row>
    <row r="6016" spans="17:19" x14ac:dyDescent="0.25">
      <c r="Q6016">
        <v>6015</v>
      </c>
      <c r="R6016">
        <v>0.41959739033179577</v>
      </c>
      <c r="S6016">
        <f t="shared" si="154"/>
        <v>-2.7259038875570118E-3</v>
      </c>
    </row>
    <row r="6017" spans="17:19" x14ac:dyDescent="0.25">
      <c r="Q6017">
        <v>6016</v>
      </c>
      <c r="R6017">
        <v>0.90019942212548432</v>
      </c>
      <c r="S6017">
        <f t="shared" si="154"/>
        <v>1.4179554757140399E-2</v>
      </c>
    </row>
    <row r="6018" spans="17:19" x14ac:dyDescent="0.25">
      <c r="Q6018">
        <v>6017</v>
      </c>
      <c r="R6018">
        <v>0.50766200953034357</v>
      </c>
      <c r="S6018">
        <f t="shared" si="154"/>
        <v>-1.9817920667422736E-4</v>
      </c>
    </row>
    <row r="6019" spans="17:19" x14ac:dyDescent="0.25">
      <c r="Q6019">
        <v>6018</v>
      </c>
      <c r="R6019">
        <v>0.24047912193002174</v>
      </c>
      <c r="S6019">
        <f t="shared" si="154"/>
        <v>-8.4365542054212848E-3</v>
      </c>
    </row>
    <row r="6020" spans="17:19" x14ac:dyDescent="0.25">
      <c r="Q6020">
        <v>6019</v>
      </c>
      <c r="R6020">
        <v>0.55039675311644043</v>
      </c>
      <c r="S6020">
        <f t="shared" si="154"/>
        <v>1.0246208347366808E-3</v>
      </c>
    </row>
    <row r="6021" spans="17:19" x14ac:dyDescent="0.25">
      <c r="Q6021">
        <v>6020</v>
      </c>
      <c r="R6021">
        <v>0.71353179717480664</v>
      </c>
      <c r="S6021">
        <f t="shared" si="154"/>
        <v>5.9982210538962978E-3</v>
      </c>
    </row>
    <row r="6022" spans="17:19" x14ac:dyDescent="0.25">
      <c r="Q6022">
        <v>6021</v>
      </c>
      <c r="R6022">
        <v>0.45715102360345861</v>
      </c>
      <c r="S6022">
        <f t="shared" si="154"/>
        <v>-1.6413307788962174E-3</v>
      </c>
    </row>
    <row r="6023" spans="17:19" x14ac:dyDescent="0.25">
      <c r="Q6023">
        <v>6022</v>
      </c>
      <c r="R6023">
        <v>0.28187744216042199</v>
      </c>
      <c r="S6023">
        <f t="shared" si="154"/>
        <v>-6.9857994733143278E-3</v>
      </c>
    </row>
    <row r="6024" spans="17:19" x14ac:dyDescent="0.25">
      <c r="Q6024">
        <v>6023</v>
      </c>
      <c r="R6024">
        <v>0.8747767344381262</v>
      </c>
      <c r="S6024">
        <f t="shared" si="154"/>
        <v>1.2661270924908456E-2</v>
      </c>
    </row>
    <row r="6025" spans="17:19" x14ac:dyDescent="0.25">
      <c r="Q6025">
        <v>6024</v>
      </c>
      <c r="R6025">
        <v>0.98004637845523657</v>
      </c>
      <c r="S6025">
        <f t="shared" si="154"/>
        <v>2.2964710734478755E-2</v>
      </c>
    </row>
    <row r="6026" spans="17:19" x14ac:dyDescent="0.25">
      <c r="Q6026">
        <v>6025</v>
      </c>
      <c r="R6026">
        <v>0.14294525357186205</v>
      </c>
      <c r="S6026">
        <f t="shared" si="154"/>
        <v>-1.2560672942508153E-2</v>
      </c>
    </row>
    <row r="6027" spans="17:19" x14ac:dyDescent="0.25">
      <c r="Q6027">
        <v>6026</v>
      </c>
      <c r="R6027">
        <v>0.55023658103929662</v>
      </c>
      <c r="S6027">
        <f t="shared" si="154"/>
        <v>1.0200153966191715E-3</v>
      </c>
    </row>
    <row r="6028" spans="17:19" x14ac:dyDescent="0.25">
      <c r="Q6028">
        <v>6027</v>
      </c>
      <c r="R6028">
        <v>0.72966135844270608</v>
      </c>
      <c r="S6028">
        <f t="shared" si="154"/>
        <v>6.5450828328845433E-3</v>
      </c>
    </row>
    <row r="6029" spans="17:19" x14ac:dyDescent="0.25">
      <c r="Q6029">
        <v>6028</v>
      </c>
      <c r="R6029">
        <v>0.62704340197671937</v>
      </c>
      <c r="S6029">
        <f t="shared" si="154"/>
        <v>3.2705725978874572E-3</v>
      </c>
    </row>
    <row r="6030" spans="17:19" x14ac:dyDescent="0.25">
      <c r="Q6030">
        <v>6029</v>
      </c>
      <c r="R6030">
        <v>0.67284950925103415</v>
      </c>
      <c r="S6030">
        <f t="shared" si="154"/>
        <v>4.6789216413584299E-3</v>
      </c>
    </row>
    <row r="6031" spans="17:19" x14ac:dyDescent="0.25">
      <c r="Q6031">
        <v>6030</v>
      </c>
      <c r="R6031">
        <v>0.83444416452279291</v>
      </c>
      <c r="S6031">
        <f t="shared" si="154"/>
        <v>1.0642688370085644E-2</v>
      </c>
    </row>
    <row r="6032" spans="17:19" x14ac:dyDescent="0.25">
      <c r="Q6032">
        <v>6031</v>
      </c>
      <c r="R6032">
        <v>0.84250419624270301</v>
      </c>
      <c r="S6032">
        <f t="shared" si="154"/>
        <v>1.1017369301043535E-2</v>
      </c>
    </row>
    <row r="6033" spans="17:19" x14ac:dyDescent="0.25">
      <c r="Q6033">
        <v>6032</v>
      </c>
      <c r="R6033">
        <v>0.44523685546340763</v>
      </c>
      <c r="S6033">
        <f t="shared" si="154"/>
        <v>-1.9837501487347839E-3</v>
      </c>
    </row>
    <row r="6034" spans="17:19" x14ac:dyDescent="0.25">
      <c r="Q6034">
        <v>6033</v>
      </c>
      <c r="R6034">
        <v>0.73922563215094395</v>
      </c>
      <c r="S6034">
        <f t="shared" si="154"/>
        <v>6.8770303374598692E-3</v>
      </c>
    </row>
    <row r="6035" spans="17:19" x14ac:dyDescent="0.25">
      <c r="Q6035">
        <v>6034</v>
      </c>
      <c r="R6035">
        <v>0.52426257532672937</v>
      </c>
      <c r="S6035">
        <f t="shared" si="154"/>
        <v>2.7575015201165815E-4</v>
      </c>
    </row>
    <row r="6036" spans="17:19" x14ac:dyDescent="0.25">
      <c r="Q6036">
        <v>6035</v>
      </c>
      <c r="R6036">
        <v>0.10870512767743734</v>
      </c>
      <c r="S6036">
        <f t="shared" ref="S6036:S6099" si="155">_xlfn.NORM.INV(R6036,$K$12,$K$14)</f>
        <v>-1.4452662355082913E-2</v>
      </c>
    </row>
    <row r="6037" spans="17:19" x14ac:dyDescent="0.25">
      <c r="Q6037">
        <v>6036</v>
      </c>
      <c r="R6037">
        <v>0.75020131430993064</v>
      </c>
      <c r="S6037">
        <f t="shared" si="155"/>
        <v>7.2657922862173607E-3</v>
      </c>
    </row>
    <row r="6038" spans="17:19" x14ac:dyDescent="0.25">
      <c r="Q6038">
        <v>6037</v>
      </c>
      <c r="R6038">
        <v>0.7449215804570779</v>
      </c>
      <c r="S6038">
        <f t="shared" si="155"/>
        <v>7.077691067727398E-3</v>
      </c>
    </row>
    <row r="6039" spans="17:19" x14ac:dyDescent="0.25">
      <c r="Q6039">
        <v>6038</v>
      </c>
      <c r="R6039">
        <v>0.82819628777016752</v>
      </c>
      <c r="S6039">
        <f t="shared" si="155"/>
        <v>1.0360300220987885E-2</v>
      </c>
    </row>
    <row r="6040" spans="17:19" x14ac:dyDescent="0.25">
      <c r="Q6040">
        <v>6039</v>
      </c>
      <c r="R6040">
        <v>0.84557683634090763</v>
      </c>
      <c r="S6040">
        <f t="shared" si="155"/>
        <v>1.116351040320903E-2</v>
      </c>
    </row>
    <row r="6041" spans="17:19" x14ac:dyDescent="0.25">
      <c r="Q6041">
        <v>6040</v>
      </c>
      <c r="R6041">
        <v>0.84554562866459126</v>
      </c>
      <c r="S6041">
        <f t="shared" si="155"/>
        <v>1.1162016501056705E-2</v>
      </c>
    </row>
    <row r="6042" spans="17:19" x14ac:dyDescent="0.25">
      <c r="Q6042">
        <v>6041</v>
      </c>
      <c r="R6042">
        <v>0.79225827215357902</v>
      </c>
      <c r="S6042">
        <f t="shared" si="155"/>
        <v>8.8493407071009791E-3</v>
      </c>
    </row>
    <row r="6043" spans="17:19" x14ac:dyDescent="0.25">
      <c r="Q6043">
        <v>6042</v>
      </c>
      <c r="R6043">
        <v>1.2933211631372066E-2</v>
      </c>
      <c r="S6043">
        <f t="shared" si="155"/>
        <v>-2.577257629415872E-2</v>
      </c>
    </row>
    <row r="6044" spans="17:19" x14ac:dyDescent="0.25">
      <c r="Q6044">
        <v>6043</v>
      </c>
      <c r="R6044">
        <v>0.61025512523471315</v>
      </c>
      <c r="S6044">
        <f t="shared" si="155"/>
        <v>2.7693216086903099E-3</v>
      </c>
    </row>
    <row r="6045" spans="17:19" x14ac:dyDescent="0.25">
      <c r="Q6045">
        <v>6044</v>
      </c>
      <c r="R6045">
        <v>7.212624909303933E-2</v>
      </c>
      <c r="S6045">
        <f t="shared" si="155"/>
        <v>-1.7032305223522056E-2</v>
      </c>
    </row>
    <row r="6046" spans="17:19" x14ac:dyDescent="0.25">
      <c r="Q6046">
        <v>6045</v>
      </c>
      <c r="R6046">
        <v>2.1934040457915249E-2</v>
      </c>
      <c r="S6046">
        <f t="shared" si="155"/>
        <v>-2.3350319882029347E-2</v>
      </c>
    </row>
    <row r="6047" spans="17:19" x14ac:dyDescent="0.25">
      <c r="Q6047">
        <v>6046</v>
      </c>
      <c r="R6047">
        <v>0.28463632803561978</v>
      </c>
      <c r="S6047">
        <f t="shared" si="155"/>
        <v>-6.8930543661745716E-3</v>
      </c>
    </row>
    <row r="6048" spans="17:19" x14ac:dyDescent="0.25">
      <c r="Q6048">
        <v>6047</v>
      </c>
      <c r="R6048">
        <v>0.92771056372560756</v>
      </c>
      <c r="S6048">
        <f t="shared" si="155"/>
        <v>1.6185312107776354E-2</v>
      </c>
    </row>
    <row r="6049" spans="17:19" x14ac:dyDescent="0.25">
      <c r="Q6049">
        <v>6048</v>
      </c>
      <c r="R6049">
        <v>0.72343638258554821</v>
      </c>
      <c r="S6049">
        <f t="shared" si="155"/>
        <v>6.3321895892294996E-3</v>
      </c>
    </row>
    <row r="6050" spans="17:19" x14ac:dyDescent="0.25">
      <c r="Q6050">
        <v>6049</v>
      </c>
      <c r="R6050">
        <v>0.90874186903280962</v>
      </c>
      <c r="S6050">
        <f t="shared" si="155"/>
        <v>1.4752608749172166E-2</v>
      </c>
    </row>
    <row r="6051" spans="17:19" x14ac:dyDescent="0.25">
      <c r="Q6051">
        <v>6050</v>
      </c>
      <c r="R6051">
        <v>0.29512474502007391</v>
      </c>
      <c r="S6051">
        <f t="shared" si="155"/>
        <v>-6.54429112942213E-3</v>
      </c>
    </row>
    <row r="6052" spans="17:19" x14ac:dyDescent="0.25">
      <c r="Q6052">
        <v>6051</v>
      </c>
      <c r="R6052">
        <v>0.4842315374211219</v>
      </c>
      <c r="S6052">
        <f t="shared" si="155"/>
        <v>-8.6664212604985625E-4</v>
      </c>
    </row>
    <row r="6053" spans="17:19" x14ac:dyDescent="0.25">
      <c r="Q6053">
        <v>6052</v>
      </c>
      <c r="R6053">
        <v>0.11433944333602175</v>
      </c>
      <c r="S6053">
        <f t="shared" si="155"/>
        <v>-1.4114979643206044E-2</v>
      </c>
    </row>
    <row r="6054" spans="17:19" x14ac:dyDescent="0.25">
      <c r="Q6054">
        <v>6053</v>
      </c>
      <c r="R6054">
        <v>0.29134004744475994</v>
      </c>
      <c r="S6054">
        <f t="shared" si="155"/>
        <v>-6.669460987812386E-3</v>
      </c>
    </row>
    <row r="6055" spans="17:19" x14ac:dyDescent="0.25">
      <c r="Q6055">
        <v>6054</v>
      </c>
      <c r="R6055">
        <v>6.9873658391841675E-2</v>
      </c>
      <c r="S6055">
        <f t="shared" si="155"/>
        <v>-1.7221157676556752E-2</v>
      </c>
    </row>
    <row r="6056" spans="17:19" x14ac:dyDescent="0.25">
      <c r="Q6056">
        <v>6055</v>
      </c>
      <c r="R6056">
        <v>3.9500778952350157E-2</v>
      </c>
      <c r="S6056">
        <f t="shared" si="155"/>
        <v>-2.0404858740888134E-2</v>
      </c>
    </row>
    <row r="6057" spans="17:19" x14ac:dyDescent="0.25">
      <c r="Q6057">
        <v>6056</v>
      </c>
      <c r="R6057">
        <v>0.43012627752717414</v>
      </c>
      <c r="S6057">
        <f t="shared" si="155"/>
        <v>-2.4201279425148628E-3</v>
      </c>
    </row>
    <row r="6058" spans="17:19" x14ac:dyDescent="0.25">
      <c r="Q6058">
        <v>6057</v>
      </c>
      <c r="R6058">
        <v>0.72634213725544283</v>
      </c>
      <c r="S6058">
        <f t="shared" si="155"/>
        <v>6.431267541204504E-3</v>
      </c>
    </row>
    <row r="6059" spans="17:19" x14ac:dyDescent="0.25">
      <c r="Q6059">
        <v>6058</v>
      </c>
      <c r="R6059">
        <v>0.71540127262063935</v>
      </c>
      <c r="S6059">
        <f t="shared" si="155"/>
        <v>6.0608268805558791E-3</v>
      </c>
    </row>
    <row r="6060" spans="17:19" x14ac:dyDescent="0.25">
      <c r="Q6060">
        <v>6059</v>
      </c>
      <c r="R6060">
        <v>0.46552507456646197</v>
      </c>
      <c r="S6060">
        <f t="shared" si="155"/>
        <v>-1.4013364269228647E-3</v>
      </c>
    </row>
    <row r="6061" spans="17:19" x14ac:dyDescent="0.25">
      <c r="Q6061">
        <v>6060</v>
      </c>
      <c r="R6061">
        <v>0.60157234098718004</v>
      </c>
      <c r="S6061">
        <f t="shared" si="155"/>
        <v>2.5125440210971165E-3</v>
      </c>
    </row>
    <row r="6062" spans="17:19" x14ac:dyDescent="0.25">
      <c r="Q6062">
        <v>6061</v>
      </c>
      <c r="R6062">
        <v>0.60034547370058788</v>
      </c>
      <c r="S6062">
        <f t="shared" si="155"/>
        <v>2.4763846171313771E-3</v>
      </c>
    </row>
    <row r="6063" spans="17:19" x14ac:dyDescent="0.25">
      <c r="Q6063">
        <v>6062</v>
      </c>
      <c r="R6063">
        <v>0.62569545694222306</v>
      </c>
      <c r="S6063">
        <f t="shared" si="155"/>
        <v>3.2300745636639734E-3</v>
      </c>
    </row>
    <row r="6064" spans="17:19" x14ac:dyDescent="0.25">
      <c r="Q6064">
        <v>6063</v>
      </c>
      <c r="R6064">
        <v>3.1821749760749807E-3</v>
      </c>
      <c r="S6064">
        <f t="shared" si="155"/>
        <v>-3.1464384695722651E-2</v>
      </c>
    </row>
    <row r="6065" spans="17:19" x14ac:dyDescent="0.25">
      <c r="Q6065">
        <v>6064</v>
      </c>
      <c r="R6065">
        <v>0.99230356813638454</v>
      </c>
      <c r="S6065">
        <f t="shared" si="155"/>
        <v>2.7155693142030885E-2</v>
      </c>
    </row>
    <row r="6066" spans="17:19" x14ac:dyDescent="0.25">
      <c r="Q6066">
        <v>6065</v>
      </c>
      <c r="R6066">
        <v>0.14526902443994549</v>
      </c>
      <c r="S6066">
        <f t="shared" si="155"/>
        <v>-1.244416893754275E-2</v>
      </c>
    </row>
    <row r="6067" spans="17:19" x14ac:dyDescent="0.25">
      <c r="Q6067">
        <v>6066</v>
      </c>
      <c r="R6067">
        <v>0.83364596140319014</v>
      </c>
      <c r="S6067">
        <f t="shared" si="155"/>
        <v>1.0606233571562046E-2</v>
      </c>
    </row>
    <row r="6068" spans="17:19" x14ac:dyDescent="0.25">
      <c r="Q6068">
        <v>6067</v>
      </c>
      <c r="R6068">
        <v>0.54703028189408021</v>
      </c>
      <c r="S6068">
        <f t="shared" si="155"/>
        <v>9.2787293681775027E-4</v>
      </c>
    </row>
    <row r="6069" spans="17:19" x14ac:dyDescent="0.25">
      <c r="Q6069">
        <v>6068</v>
      </c>
      <c r="R6069">
        <v>0.83549005768684237</v>
      </c>
      <c r="S6069">
        <f t="shared" si="155"/>
        <v>1.0690627944494718E-2</v>
      </c>
    </row>
    <row r="6070" spans="17:19" x14ac:dyDescent="0.25">
      <c r="Q6070">
        <v>6069</v>
      </c>
      <c r="R6070">
        <v>0.27925360761499118</v>
      </c>
      <c r="S6070">
        <f t="shared" si="155"/>
        <v>-7.0744111807143455E-3</v>
      </c>
    </row>
    <row r="6071" spans="17:19" x14ac:dyDescent="0.25">
      <c r="Q6071">
        <v>6070</v>
      </c>
      <c r="R6071">
        <v>0.5931940714445687</v>
      </c>
      <c r="S6071">
        <f t="shared" si="155"/>
        <v>2.2661795178793224E-3</v>
      </c>
    </row>
    <row r="6072" spans="17:19" x14ac:dyDescent="0.25">
      <c r="Q6072">
        <v>6071</v>
      </c>
      <c r="R6072">
        <v>0.65520969764908077</v>
      </c>
      <c r="S6072">
        <f t="shared" si="155"/>
        <v>4.1284865249242584E-3</v>
      </c>
    </row>
    <row r="6073" spans="17:19" x14ac:dyDescent="0.25">
      <c r="Q6073">
        <v>6072</v>
      </c>
      <c r="R6073">
        <v>0.71675152532217845</v>
      </c>
      <c r="S6073">
        <f t="shared" si="155"/>
        <v>6.10616689237173E-3</v>
      </c>
    </row>
    <row r="6074" spans="17:19" x14ac:dyDescent="0.25">
      <c r="Q6074">
        <v>6073</v>
      </c>
      <c r="R6074">
        <v>0.89510706916140392</v>
      </c>
      <c r="S6074">
        <f t="shared" si="155"/>
        <v>1.385485071686569E-2</v>
      </c>
    </row>
    <row r="6075" spans="17:19" x14ac:dyDescent="0.25">
      <c r="Q6075">
        <v>6074</v>
      </c>
      <c r="R6075">
        <v>0.52051109537640816</v>
      </c>
      <c r="S6075">
        <f t="shared" si="155"/>
        <v>1.6857350587965299E-4</v>
      </c>
    </row>
    <row r="6076" spans="17:19" x14ac:dyDescent="0.25">
      <c r="Q6076">
        <v>6075</v>
      </c>
      <c r="R6076">
        <v>0.74913069413675526</v>
      </c>
      <c r="S6076">
        <f t="shared" si="155"/>
        <v>7.2274808981732473E-3</v>
      </c>
    </row>
    <row r="6077" spans="17:19" x14ac:dyDescent="0.25">
      <c r="Q6077">
        <v>6076</v>
      </c>
      <c r="R6077">
        <v>0.95691007706392706</v>
      </c>
      <c r="S6077">
        <f t="shared" si="155"/>
        <v>1.9109294427389224E-2</v>
      </c>
    </row>
    <row r="6078" spans="17:19" x14ac:dyDescent="0.25">
      <c r="Q6078">
        <v>6077</v>
      </c>
      <c r="R6078">
        <v>0.36765698151565818</v>
      </c>
      <c r="S6078">
        <f t="shared" si="155"/>
        <v>-4.2637435625763288E-3</v>
      </c>
    </row>
    <row r="6079" spans="17:19" x14ac:dyDescent="0.25">
      <c r="Q6079">
        <v>6078</v>
      </c>
      <c r="R6079">
        <v>0.53912485466816928</v>
      </c>
      <c r="S6079">
        <f t="shared" si="155"/>
        <v>7.0105058537062626E-4</v>
      </c>
    </row>
    <row r="6080" spans="17:19" x14ac:dyDescent="0.25">
      <c r="Q6080">
        <v>6079</v>
      </c>
      <c r="R6080">
        <v>0.8292021988608097</v>
      </c>
      <c r="S6080">
        <f t="shared" si="155"/>
        <v>1.0405314500476388E-2</v>
      </c>
    </row>
    <row r="6081" spans="17:19" x14ac:dyDescent="0.25">
      <c r="Q6081">
        <v>6080</v>
      </c>
      <c r="R6081">
        <v>0.27397036111891748</v>
      </c>
      <c r="S6081">
        <f t="shared" si="155"/>
        <v>-7.2540760247600004E-3</v>
      </c>
    </row>
    <row r="6082" spans="17:19" x14ac:dyDescent="0.25">
      <c r="Q6082">
        <v>6081</v>
      </c>
      <c r="R6082">
        <v>5.1983385746272703E-2</v>
      </c>
      <c r="S6082">
        <f t="shared" si="155"/>
        <v>-1.8918823326450916E-2</v>
      </c>
    </row>
    <row r="6083" spans="17:19" x14ac:dyDescent="0.25">
      <c r="Q6083">
        <v>6082</v>
      </c>
      <c r="R6083">
        <v>0.80823945459587088</v>
      </c>
      <c r="S6083">
        <f t="shared" si="155"/>
        <v>9.4996195400722377E-3</v>
      </c>
    </row>
    <row r="6084" spans="17:19" x14ac:dyDescent="0.25">
      <c r="Q6084">
        <v>6083</v>
      </c>
      <c r="R6084">
        <v>0.54843110677665319</v>
      </c>
      <c r="S6084">
        <f t="shared" si="155"/>
        <v>9.6811857018926951E-4</v>
      </c>
    </row>
    <row r="6085" spans="17:19" x14ac:dyDescent="0.25">
      <c r="Q6085">
        <v>6084</v>
      </c>
      <c r="R6085">
        <v>0.10207119238914453</v>
      </c>
      <c r="S6085">
        <f t="shared" si="155"/>
        <v>-1.4866807864887911E-2</v>
      </c>
    </row>
    <row r="6086" spans="17:19" x14ac:dyDescent="0.25">
      <c r="Q6086">
        <v>6085</v>
      </c>
      <c r="R6086">
        <v>0.30266375031802517</v>
      </c>
      <c r="S6086">
        <f t="shared" si="155"/>
        <v>-6.2971298451614957E-3</v>
      </c>
    </row>
    <row r="6087" spans="17:19" x14ac:dyDescent="0.25">
      <c r="Q6087">
        <v>6086</v>
      </c>
      <c r="R6087">
        <v>0.55380063145769964</v>
      </c>
      <c r="S6087">
        <f t="shared" si="155"/>
        <v>1.1225498369368623E-3</v>
      </c>
    </row>
    <row r="6088" spans="17:19" x14ac:dyDescent="0.25">
      <c r="Q6088">
        <v>6087</v>
      </c>
      <c r="R6088">
        <v>0.86175742246210518</v>
      </c>
      <c r="S6088">
        <f t="shared" si="155"/>
        <v>1.196693782156222E-2</v>
      </c>
    </row>
    <row r="6089" spans="17:19" x14ac:dyDescent="0.25">
      <c r="Q6089">
        <v>6088</v>
      </c>
      <c r="R6089">
        <v>0.99510952628751093</v>
      </c>
      <c r="S6089">
        <f t="shared" si="155"/>
        <v>2.8981837742991571E-2</v>
      </c>
    </row>
    <row r="6090" spans="17:19" x14ac:dyDescent="0.25">
      <c r="Q6090">
        <v>6089</v>
      </c>
      <c r="R6090">
        <v>0.58047347634786017</v>
      </c>
      <c r="S6090">
        <f t="shared" si="155"/>
        <v>1.8944787806049327E-3</v>
      </c>
    </row>
    <row r="6091" spans="17:19" x14ac:dyDescent="0.25">
      <c r="Q6091">
        <v>6090</v>
      </c>
      <c r="R6091">
        <v>0.572982916715012</v>
      </c>
      <c r="S6091">
        <f t="shared" si="155"/>
        <v>1.6767750685305154E-3</v>
      </c>
    </row>
    <row r="6092" spans="17:19" x14ac:dyDescent="0.25">
      <c r="Q6092">
        <v>6091</v>
      </c>
      <c r="R6092">
        <v>0.43228072153462116</v>
      </c>
      <c r="S6092">
        <f t="shared" si="155"/>
        <v>-2.3577444640727426E-3</v>
      </c>
    </row>
    <row r="6093" spans="17:19" x14ac:dyDescent="0.25">
      <c r="Q6093">
        <v>6092</v>
      </c>
      <c r="R6093">
        <v>0.34248032205372625</v>
      </c>
      <c r="S6093">
        <f t="shared" si="155"/>
        <v>-5.0334265098118409E-3</v>
      </c>
    </row>
    <row r="6094" spans="17:19" x14ac:dyDescent="0.25">
      <c r="Q6094">
        <v>6093</v>
      </c>
      <c r="R6094">
        <v>0.69514228284268975</v>
      </c>
      <c r="S6094">
        <f t="shared" si="155"/>
        <v>5.3922366765418658E-3</v>
      </c>
    </row>
    <row r="6095" spans="17:19" x14ac:dyDescent="0.25">
      <c r="Q6095">
        <v>6094</v>
      </c>
      <c r="R6095">
        <v>0.14359227982057443</v>
      </c>
      <c r="S6095">
        <f t="shared" si="155"/>
        <v>-1.2528106242219216E-2</v>
      </c>
    </row>
    <row r="6096" spans="17:19" x14ac:dyDescent="0.25">
      <c r="Q6096">
        <v>6095</v>
      </c>
      <c r="R6096">
        <v>0.41562472278492413</v>
      </c>
      <c r="S6096">
        <f t="shared" si="155"/>
        <v>-2.8416992385585579E-3</v>
      </c>
    </row>
    <row r="6097" spans="17:19" x14ac:dyDescent="0.25">
      <c r="Q6097">
        <v>6096</v>
      </c>
      <c r="R6097">
        <v>0.58984096609253844</v>
      </c>
      <c r="S6097">
        <f t="shared" si="155"/>
        <v>2.1679385748609417E-3</v>
      </c>
    </row>
    <row r="6098" spans="17:19" x14ac:dyDescent="0.25">
      <c r="Q6098">
        <v>6097</v>
      </c>
      <c r="R6098">
        <v>0.35406739774830376</v>
      </c>
      <c r="S6098">
        <f t="shared" si="155"/>
        <v>-4.6767832873041348E-3</v>
      </c>
    </row>
    <row r="6099" spans="17:19" x14ac:dyDescent="0.25">
      <c r="Q6099">
        <v>6098</v>
      </c>
      <c r="R6099">
        <v>0.70384016881830447</v>
      </c>
      <c r="S6099">
        <f t="shared" si="155"/>
        <v>5.6766988695400025E-3</v>
      </c>
    </row>
    <row r="6100" spans="17:19" x14ac:dyDescent="0.25">
      <c r="Q6100">
        <v>6099</v>
      </c>
      <c r="R6100">
        <v>0.88981309584651591</v>
      </c>
      <c r="S6100">
        <f t="shared" ref="S6100:S6163" si="156">_xlfn.NORM.INV(R6100,$K$12,$K$14)</f>
        <v>1.352917369219794E-2</v>
      </c>
    </row>
    <row r="6101" spans="17:19" x14ac:dyDescent="0.25">
      <c r="Q6101">
        <v>6100</v>
      </c>
      <c r="R6101">
        <v>0.96184939351424548</v>
      </c>
      <c r="S6101">
        <f t="shared" si="156"/>
        <v>1.9754052870589435E-2</v>
      </c>
    </row>
    <row r="6102" spans="17:19" x14ac:dyDescent="0.25">
      <c r="Q6102">
        <v>6101</v>
      </c>
      <c r="R6102">
        <v>0.93723744730975678</v>
      </c>
      <c r="S6102">
        <f t="shared" si="156"/>
        <v>1.7016458284886838E-2</v>
      </c>
    </row>
    <row r="6103" spans="17:19" x14ac:dyDescent="0.25">
      <c r="Q6103">
        <v>6102</v>
      </c>
      <c r="R6103">
        <v>0.35984838205911429</v>
      </c>
      <c r="S6103">
        <f t="shared" si="156"/>
        <v>-4.500422230789029E-3</v>
      </c>
    </row>
    <row r="6104" spans="17:19" x14ac:dyDescent="0.25">
      <c r="Q6104">
        <v>6103</v>
      </c>
      <c r="R6104">
        <v>0.53643447923953447</v>
      </c>
      <c r="S6104">
        <f t="shared" si="156"/>
        <v>6.2396407786591062E-4</v>
      </c>
    </row>
    <row r="6105" spans="17:19" x14ac:dyDescent="0.25">
      <c r="Q6105">
        <v>6104</v>
      </c>
      <c r="R6105">
        <v>0.67068957807660501</v>
      </c>
      <c r="S6105">
        <f t="shared" si="156"/>
        <v>4.6109050174230086E-3</v>
      </c>
    </row>
    <row r="6106" spans="17:19" x14ac:dyDescent="0.25">
      <c r="Q6106">
        <v>6105</v>
      </c>
      <c r="R6106">
        <v>0.80899896546079053</v>
      </c>
      <c r="S6106">
        <f t="shared" si="156"/>
        <v>9.5313277309775415E-3</v>
      </c>
    </row>
    <row r="6107" spans="17:19" x14ac:dyDescent="0.25">
      <c r="Q6107">
        <v>6106</v>
      </c>
      <c r="R6107">
        <v>0.22769356524392137</v>
      </c>
      <c r="S6107">
        <f t="shared" si="156"/>
        <v>-8.911098883884843E-3</v>
      </c>
    </row>
    <row r="6108" spans="17:19" x14ac:dyDescent="0.25">
      <c r="Q6108">
        <v>6107</v>
      </c>
      <c r="R6108">
        <v>9.3491474010387932E-2</v>
      </c>
      <c r="S6108">
        <f t="shared" si="156"/>
        <v>-1.5432585046921191E-2</v>
      </c>
    </row>
    <row r="6109" spans="17:19" x14ac:dyDescent="0.25">
      <c r="Q6109">
        <v>6108</v>
      </c>
      <c r="R6109">
        <v>0.48459843579644557</v>
      </c>
      <c r="S6109">
        <f t="shared" si="156"/>
        <v>-8.5616869968954592E-4</v>
      </c>
    </row>
    <row r="6110" spans="17:19" x14ac:dyDescent="0.25">
      <c r="Q6110">
        <v>6109</v>
      </c>
      <c r="R6110">
        <v>0.21313549034987034</v>
      </c>
      <c r="S6110">
        <f t="shared" si="156"/>
        <v>-9.4701135148540071E-3</v>
      </c>
    </row>
    <row r="6111" spans="17:19" x14ac:dyDescent="0.25">
      <c r="Q6111">
        <v>6110</v>
      </c>
      <c r="R6111">
        <v>0.98478574569854815</v>
      </c>
      <c r="S6111">
        <f t="shared" si="156"/>
        <v>2.4213714153025818E-2</v>
      </c>
    </row>
    <row r="6112" spans="17:19" x14ac:dyDescent="0.25">
      <c r="Q6112">
        <v>6111</v>
      </c>
      <c r="R6112">
        <v>7.8087225995834286E-2</v>
      </c>
      <c r="S6112">
        <f t="shared" si="156"/>
        <v>-1.6553447959844581E-2</v>
      </c>
    </row>
    <row r="6113" spans="17:19" x14ac:dyDescent="0.25">
      <c r="Q6113">
        <v>6112</v>
      </c>
      <c r="R6113">
        <v>0.80958974078162249</v>
      </c>
      <c r="S6113">
        <f t="shared" si="156"/>
        <v>9.5560450255773553E-3</v>
      </c>
    </row>
    <row r="6114" spans="17:19" x14ac:dyDescent="0.25">
      <c r="Q6114">
        <v>6113</v>
      </c>
      <c r="R6114">
        <v>9.1097139905420677E-2</v>
      </c>
      <c r="S6114">
        <f t="shared" si="156"/>
        <v>-1.5597270391056925E-2</v>
      </c>
    </row>
    <row r="6115" spans="17:19" x14ac:dyDescent="0.25">
      <c r="Q6115">
        <v>6114</v>
      </c>
      <c r="R6115">
        <v>7.7323300805443806E-2</v>
      </c>
      <c r="S6115">
        <f t="shared" si="156"/>
        <v>-1.6613225548180115E-2</v>
      </c>
    </row>
    <row r="6116" spans="17:19" x14ac:dyDescent="0.25">
      <c r="Q6116">
        <v>6115</v>
      </c>
      <c r="R6116">
        <v>9.7202708266794557E-2</v>
      </c>
      <c r="S6116">
        <f t="shared" si="156"/>
        <v>-1.5183367999963374E-2</v>
      </c>
    </row>
    <row r="6117" spans="17:19" x14ac:dyDescent="0.25">
      <c r="Q6117">
        <v>6116</v>
      </c>
      <c r="R6117">
        <v>0.22664924751434457</v>
      </c>
      <c r="S6117">
        <f t="shared" si="156"/>
        <v>-8.9505085255346135E-3</v>
      </c>
    </row>
    <row r="6118" spans="17:19" x14ac:dyDescent="0.25">
      <c r="Q6118">
        <v>6117</v>
      </c>
      <c r="R6118">
        <v>0.27818120568765403</v>
      </c>
      <c r="S6118">
        <f t="shared" si="156"/>
        <v>-7.1107443957854257E-3</v>
      </c>
    </row>
    <row r="6119" spans="17:19" x14ac:dyDescent="0.25">
      <c r="Q6119">
        <v>6118</v>
      </c>
      <c r="R6119">
        <v>0.15722119123386669</v>
      </c>
      <c r="S6119">
        <f t="shared" si="156"/>
        <v>-1.1863842217117707E-2</v>
      </c>
    </row>
    <row r="6120" spans="17:19" x14ac:dyDescent="0.25">
      <c r="Q6120">
        <v>6119</v>
      </c>
      <c r="R6120">
        <v>0.88747982966843919</v>
      </c>
      <c r="S6120">
        <f t="shared" si="156"/>
        <v>1.338919876925969E-2</v>
      </c>
    </row>
    <row r="6121" spans="17:19" x14ac:dyDescent="0.25">
      <c r="Q6121">
        <v>6120</v>
      </c>
      <c r="R6121">
        <v>4.9234001459878329E-2</v>
      </c>
      <c r="S6121">
        <f t="shared" si="156"/>
        <v>-1.921932047476092E-2</v>
      </c>
    </row>
    <row r="6122" spans="17:19" x14ac:dyDescent="0.25">
      <c r="Q6122">
        <v>6121</v>
      </c>
      <c r="R6122">
        <v>0.98705052610939359</v>
      </c>
      <c r="S6122">
        <f t="shared" si="156"/>
        <v>2.4933537906868336E-2</v>
      </c>
    </row>
    <row r="6123" spans="17:19" x14ac:dyDescent="0.25">
      <c r="Q6123">
        <v>6122</v>
      </c>
      <c r="R6123">
        <v>0.96816346370292461</v>
      </c>
      <c r="S6123">
        <f t="shared" si="156"/>
        <v>2.0686024927253962E-2</v>
      </c>
    </row>
    <row r="6124" spans="17:19" x14ac:dyDescent="0.25">
      <c r="Q6124">
        <v>6123</v>
      </c>
      <c r="R6124">
        <v>0.52144593701156805</v>
      </c>
      <c r="S6124">
        <f t="shared" si="156"/>
        <v>1.9527592289091225E-4</v>
      </c>
    </row>
    <row r="6125" spans="17:19" x14ac:dyDescent="0.25">
      <c r="Q6125">
        <v>6124</v>
      </c>
      <c r="R6125">
        <v>0.35852265696040719</v>
      </c>
      <c r="S6125">
        <f t="shared" si="156"/>
        <v>-4.5407781363801152E-3</v>
      </c>
    </row>
    <row r="6126" spans="17:19" x14ac:dyDescent="0.25">
      <c r="Q6126">
        <v>6125</v>
      </c>
      <c r="R6126">
        <v>0.57696381807590635</v>
      </c>
      <c r="S6126">
        <f t="shared" si="156"/>
        <v>1.7923744980211937E-3</v>
      </c>
    </row>
    <row r="6127" spans="17:19" x14ac:dyDescent="0.25">
      <c r="Q6127">
        <v>6126</v>
      </c>
      <c r="R6127">
        <v>0.9121895527579118</v>
      </c>
      <c r="S6127">
        <f t="shared" si="156"/>
        <v>1.4995158454304797E-2</v>
      </c>
    </row>
    <row r="6128" spans="17:19" x14ac:dyDescent="0.25">
      <c r="Q6128">
        <v>6127</v>
      </c>
      <c r="R6128">
        <v>0.96079326548880883</v>
      </c>
      <c r="S6128">
        <f t="shared" si="156"/>
        <v>1.9610717255906716E-2</v>
      </c>
    </row>
    <row r="6129" spans="17:19" x14ac:dyDescent="0.25">
      <c r="Q6129">
        <v>6128</v>
      </c>
      <c r="R6129">
        <v>0.26391257725425621</v>
      </c>
      <c r="S6129">
        <f t="shared" si="156"/>
        <v>-7.6009293022547319E-3</v>
      </c>
    </row>
    <row r="6130" spans="17:19" x14ac:dyDescent="0.25">
      <c r="Q6130">
        <v>6129</v>
      </c>
      <c r="R6130">
        <v>0.61913886922945882</v>
      </c>
      <c r="S6130">
        <f t="shared" si="156"/>
        <v>3.0337333831258707E-3</v>
      </c>
    </row>
    <row r="6131" spans="17:19" x14ac:dyDescent="0.25">
      <c r="Q6131">
        <v>6130</v>
      </c>
      <c r="R6131">
        <v>0.48150201618040511</v>
      </c>
      <c r="S6131">
        <f t="shared" si="156"/>
        <v>-9.4457119710678961E-4</v>
      </c>
    </row>
    <row r="6132" spans="17:19" x14ac:dyDescent="0.25">
      <c r="Q6132">
        <v>6131</v>
      </c>
      <c r="R6132">
        <v>0.80861921497833</v>
      </c>
      <c r="S6132">
        <f t="shared" si="156"/>
        <v>9.5154642026471347E-3</v>
      </c>
    </row>
    <row r="6133" spans="17:19" x14ac:dyDescent="0.25">
      <c r="Q6133">
        <v>6132</v>
      </c>
      <c r="R6133">
        <v>0.69871845893071038</v>
      </c>
      <c r="S6133">
        <f t="shared" si="156"/>
        <v>5.5087454472695198E-3</v>
      </c>
    </row>
    <row r="6134" spans="17:19" x14ac:dyDescent="0.25">
      <c r="Q6134">
        <v>6133</v>
      </c>
      <c r="R6134">
        <v>0.85871623553007126</v>
      </c>
      <c r="S6134">
        <f t="shared" si="156"/>
        <v>1.1811271043931953E-2</v>
      </c>
    </row>
    <row r="6135" spans="17:19" x14ac:dyDescent="0.25">
      <c r="Q6135">
        <v>6134</v>
      </c>
      <c r="R6135">
        <v>0.27742937472416085</v>
      </c>
      <c r="S6135">
        <f t="shared" si="156"/>
        <v>-7.1362573264937505E-3</v>
      </c>
    </row>
    <row r="6136" spans="17:19" x14ac:dyDescent="0.25">
      <c r="Q6136">
        <v>6135</v>
      </c>
      <c r="R6136">
        <v>0.95259455059901377</v>
      </c>
      <c r="S6136">
        <f t="shared" si="156"/>
        <v>1.8593187530630106E-2</v>
      </c>
    </row>
    <row r="6137" spans="17:19" x14ac:dyDescent="0.25">
      <c r="Q6137">
        <v>6136</v>
      </c>
      <c r="R6137">
        <v>0.46130616248470391</v>
      </c>
      <c r="S6137">
        <f t="shared" si="156"/>
        <v>-1.5221860238872256E-3</v>
      </c>
    </row>
    <row r="6138" spans="17:19" x14ac:dyDescent="0.25">
      <c r="Q6138">
        <v>6137</v>
      </c>
      <c r="R6138">
        <v>0.30222751029069028</v>
      </c>
      <c r="S6138">
        <f t="shared" si="156"/>
        <v>-6.3113552056451513E-3</v>
      </c>
    </row>
    <row r="6139" spans="17:19" x14ac:dyDescent="0.25">
      <c r="Q6139">
        <v>6138</v>
      </c>
      <c r="R6139">
        <v>0.40544934537066035</v>
      </c>
      <c r="S6139">
        <f t="shared" si="156"/>
        <v>-3.1394704367145461E-3</v>
      </c>
    </row>
    <row r="6140" spans="17:19" x14ac:dyDescent="0.25">
      <c r="Q6140">
        <v>6139</v>
      </c>
      <c r="R6140">
        <v>0.37703533788897425</v>
      </c>
      <c r="S6140">
        <f t="shared" si="156"/>
        <v>-3.9816591750223016E-3</v>
      </c>
    </row>
    <row r="6141" spans="17:19" x14ac:dyDescent="0.25">
      <c r="Q6141">
        <v>6140</v>
      </c>
      <c r="R6141">
        <v>0.2186533612413456</v>
      </c>
      <c r="S6141">
        <f t="shared" si="156"/>
        <v>-9.2557278061427047E-3</v>
      </c>
    </row>
    <row r="6142" spans="17:19" x14ac:dyDescent="0.25">
      <c r="Q6142">
        <v>6141</v>
      </c>
      <c r="R6142">
        <v>0.14002616098494436</v>
      </c>
      <c r="S6142">
        <f t="shared" si="156"/>
        <v>-1.2708852680788474E-2</v>
      </c>
    </row>
    <row r="6143" spans="17:19" x14ac:dyDescent="0.25">
      <c r="Q6143">
        <v>6142</v>
      </c>
      <c r="R6143">
        <v>0.9121840570921359</v>
      </c>
      <c r="S6143">
        <f t="shared" si="156"/>
        <v>1.499476623042126E-2</v>
      </c>
    </row>
    <row r="6144" spans="17:19" x14ac:dyDescent="0.25">
      <c r="Q6144">
        <v>6143</v>
      </c>
      <c r="R6144">
        <v>0.37984778698216259</v>
      </c>
      <c r="S6144">
        <f t="shared" si="156"/>
        <v>-3.8974987114334986E-3</v>
      </c>
    </row>
    <row r="6145" spans="17:19" x14ac:dyDescent="0.25">
      <c r="Q6145">
        <v>6144</v>
      </c>
      <c r="R6145">
        <v>0.32886253775001562</v>
      </c>
      <c r="S6145">
        <f t="shared" si="156"/>
        <v>-5.4584827380284688E-3</v>
      </c>
    </row>
    <row r="6146" spans="17:19" x14ac:dyDescent="0.25">
      <c r="Q6146">
        <v>6145</v>
      </c>
      <c r="R6146">
        <v>0.79401252737057137</v>
      </c>
      <c r="S6146">
        <f t="shared" si="156"/>
        <v>8.9192239291729768E-3</v>
      </c>
    </row>
    <row r="6147" spans="17:19" x14ac:dyDescent="0.25">
      <c r="Q6147">
        <v>6146</v>
      </c>
      <c r="R6147">
        <v>0.22887981761742715</v>
      </c>
      <c r="S6147">
        <f t="shared" si="156"/>
        <v>-8.8664562433540747E-3</v>
      </c>
    </row>
    <row r="6148" spans="17:19" x14ac:dyDescent="0.25">
      <c r="Q6148">
        <v>6147</v>
      </c>
      <c r="R6148">
        <v>0.11201283543324658</v>
      </c>
      <c r="S6148">
        <f t="shared" si="156"/>
        <v>-1.4252944938143936E-2</v>
      </c>
    </row>
    <row r="6149" spans="17:19" x14ac:dyDescent="0.25">
      <c r="Q6149">
        <v>6148</v>
      </c>
      <c r="R6149">
        <v>0.76643094699488101</v>
      </c>
      <c r="S6149">
        <f t="shared" si="156"/>
        <v>7.857751779486671E-3</v>
      </c>
    </row>
    <row r="6150" spans="17:19" x14ac:dyDescent="0.25">
      <c r="Q6150">
        <v>6149</v>
      </c>
      <c r="R6150">
        <v>0.19409848690389275</v>
      </c>
      <c r="S6150">
        <f t="shared" si="156"/>
        <v>-1.0235982794906855E-2</v>
      </c>
    </row>
    <row r="6151" spans="17:19" x14ac:dyDescent="0.25">
      <c r="Q6151">
        <v>6150</v>
      </c>
      <c r="R6151">
        <v>0.73064256422935714</v>
      </c>
      <c r="S6151">
        <f t="shared" si="156"/>
        <v>6.578861429028221E-3</v>
      </c>
    </row>
    <row r="6152" spans="17:19" x14ac:dyDescent="0.25">
      <c r="Q6152">
        <v>6151</v>
      </c>
      <c r="R6152">
        <v>0.80271919228829847</v>
      </c>
      <c r="S6152">
        <f t="shared" si="156"/>
        <v>9.2714284941881886E-3</v>
      </c>
    </row>
    <row r="6153" spans="17:19" x14ac:dyDescent="0.25">
      <c r="Q6153">
        <v>6152</v>
      </c>
      <c r="R6153">
        <v>0.18987929742376441</v>
      </c>
      <c r="S6153">
        <f t="shared" si="156"/>
        <v>-1.0411788613699891E-2</v>
      </c>
    </row>
    <row r="6154" spans="17:19" x14ac:dyDescent="0.25">
      <c r="Q6154">
        <v>6153</v>
      </c>
      <c r="R6154">
        <v>0.96767107635962646</v>
      </c>
      <c r="S6154">
        <f t="shared" si="156"/>
        <v>2.0608124844224997E-2</v>
      </c>
    </row>
    <row r="6155" spans="17:19" x14ac:dyDescent="0.25">
      <c r="Q6155">
        <v>6154</v>
      </c>
      <c r="R6155">
        <v>0.18926737613946609</v>
      </c>
      <c r="S6155">
        <f t="shared" si="156"/>
        <v>-1.0437484488639705E-2</v>
      </c>
    </row>
    <row r="6156" spans="17:19" x14ac:dyDescent="0.25">
      <c r="Q6156">
        <v>6155</v>
      </c>
      <c r="R6156">
        <v>0.20330800391171788</v>
      </c>
      <c r="S6156">
        <f t="shared" si="156"/>
        <v>-9.8601381319668325E-3</v>
      </c>
    </row>
    <row r="6157" spans="17:19" x14ac:dyDescent="0.25">
      <c r="Q6157">
        <v>6156</v>
      </c>
      <c r="R6157">
        <v>0.38518825533482259</v>
      </c>
      <c r="S6157">
        <f t="shared" si="156"/>
        <v>-3.7382075108402645E-3</v>
      </c>
    </row>
    <row r="6158" spans="17:19" x14ac:dyDescent="0.25">
      <c r="Q6158">
        <v>6157</v>
      </c>
      <c r="R6158">
        <v>0.73962447484214133</v>
      </c>
      <c r="S6158">
        <f t="shared" si="156"/>
        <v>6.891006714516589E-3</v>
      </c>
    </row>
    <row r="6159" spans="17:19" x14ac:dyDescent="0.25">
      <c r="Q6159">
        <v>6158</v>
      </c>
      <c r="R6159">
        <v>0.83824735609470413</v>
      </c>
      <c r="S6159">
        <f t="shared" si="156"/>
        <v>1.081796689934837E-2</v>
      </c>
    </row>
    <row r="6160" spans="17:19" x14ac:dyDescent="0.25">
      <c r="Q6160">
        <v>6159</v>
      </c>
      <c r="R6160">
        <v>0.48815671430220409</v>
      </c>
      <c r="S6160">
        <f t="shared" si="156"/>
        <v>-7.5461258391117743E-4</v>
      </c>
    </row>
    <row r="6161" spans="17:19" x14ac:dyDescent="0.25">
      <c r="Q6161">
        <v>6160</v>
      </c>
      <c r="R6161">
        <v>0.12712134539426823</v>
      </c>
      <c r="S6161">
        <f t="shared" si="156"/>
        <v>-1.3390514749827175E-2</v>
      </c>
    </row>
    <row r="6162" spans="17:19" x14ac:dyDescent="0.25">
      <c r="Q6162">
        <v>6161</v>
      </c>
      <c r="R6162">
        <v>0.58800738896579641</v>
      </c>
      <c r="S6162">
        <f t="shared" si="156"/>
        <v>2.1142993518660047E-3</v>
      </c>
    </row>
    <row r="6163" spans="17:19" x14ac:dyDescent="0.25">
      <c r="Q6163">
        <v>6162</v>
      </c>
      <c r="R6163">
        <v>0.47882765524359638</v>
      </c>
      <c r="S6163">
        <f t="shared" si="156"/>
        <v>-1.020949409143327E-3</v>
      </c>
    </row>
    <row r="6164" spans="17:19" x14ac:dyDescent="0.25">
      <c r="Q6164">
        <v>6163</v>
      </c>
      <c r="R6164">
        <v>0.44294879958457833</v>
      </c>
      <c r="S6164">
        <f t="shared" ref="S6164:S6227" si="157">_xlfn.NORM.INV(R6164,$K$12,$K$14)</f>
        <v>-2.0496631882221499E-3</v>
      </c>
    </row>
    <row r="6165" spans="17:19" x14ac:dyDescent="0.25">
      <c r="Q6165">
        <v>6164</v>
      </c>
      <c r="R6165">
        <v>0.68819759403411196</v>
      </c>
      <c r="S6165">
        <f t="shared" si="157"/>
        <v>5.1676987785700991E-3</v>
      </c>
    </row>
    <row r="6166" spans="17:19" x14ac:dyDescent="0.25">
      <c r="Q6166">
        <v>6165</v>
      </c>
      <c r="R6166">
        <v>0.44337947905506736</v>
      </c>
      <c r="S6166">
        <f t="shared" si="157"/>
        <v>-2.0372522945402193E-3</v>
      </c>
    </row>
    <row r="6167" spans="17:19" x14ac:dyDescent="0.25">
      <c r="Q6167">
        <v>6166</v>
      </c>
      <c r="R6167">
        <v>0.76030817752813162</v>
      </c>
      <c r="S6167">
        <f t="shared" si="157"/>
        <v>7.6318789760458777E-3</v>
      </c>
    </row>
    <row r="6168" spans="17:19" x14ac:dyDescent="0.25">
      <c r="Q6168">
        <v>6167</v>
      </c>
      <c r="R6168">
        <v>0.34528291615353213</v>
      </c>
      <c r="S6168">
        <f t="shared" si="157"/>
        <v>-4.946761043057993E-3</v>
      </c>
    </row>
    <row r="6169" spans="17:19" x14ac:dyDescent="0.25">
      <c r="Q6169">
        <v>6168</v>
      </c>
      <c r="R6169">
        <v>0.78498251500903071</v>
      </c>
      <c r="S6169">
        <f t="shared" si="157"/>
        <v>8.5631460028353281E-3</v>
      </c>
    </row>
    <row r="6170" spans="17:19" x14ac:dyDescent="0.25">
      <c r="Q6170">
        <v>6169</v>
      </c>
      <c r="R6170">
        <v>8.7357965812410732E-2</v>
      </c>
      <c r="S6170">
        <f t="shared" si="157"/>
        <v>-1.5861003527792173E-2</v>
      </c>
    </row>
    <row r="6171" spans="17:19" x14ac:dyDescent="0.25">
      <c r="Q6171">
        <v>6170</v>
      </c>
      <c r="R6171">
        <v>0.63741074233843076</v>
      </c>
      <c r="S6171">
        <f t="shared" si="157"/>
        <v>3.5836615879985814E-3</v>
      </c>
    </row>
    <row r="6172" spans="17:19" x14ac:dyDescent="0.25">
      <c r="Q6172">
        <v>6171</v>
      </c>
      <c r="R6172">
        <v>0.68439899380748237</v>
      </c>
      <c r="S6172">
        <f t="shared" si="157"/>
        <v>5.0458004917494567E-3</v>
      </c>
    </row>
    <row r="6173" spans="17:19" x14ac:dyDescent="0.25">
      <c r="Q6173">
        <v>6172</v>
      </c>
      <c r="R6173">
        <v>0.98562497120087333</v>
      </c>
      <c r="S6173">
        <f t="shared" si="157"/>
        <v>2.4468950546893169E-2</v>
      </c>
    </row>
    <row r="6174" spans="17:19" x14ac:dyDescent="0.25">
      <c r="Q6174">
        <v>6173</v>
      </c>
      <c r="R6174">
        <v>0.69397883340841382</v>
      </c>
      <c r="S6174">
        <f t="shared" si="157"/>
        <v>5.354463977553685E-3</v>
      </c>
    </row>
    <row r="6175" spans="17:19" x14ac:dyDescent="0.25">
      <c r="Q6175">
        <v>6174</v>
      </c>
      <c r="R6175">
        <v>0.34245400649782398</v>
      </c>
      <c r="S6175">
        <f t="shared" si="157"/>
        <v>-5.0342415361672452E-3</v>
      </c>
    </row>
    <row r="6176" spans="17:19" x14ac:dyDescent="0.25">
      <c r="Q6176">
        <v>6175</v>
      </c>
      <c r="R6176">
        <v>0.28115058398752546</v>
      </c>
      <c r="S6176">
        <f t="shared" si="157"/>
        <v>-7.0103067168928012E-3</v>
      </c>
    </row>
    <row r="6177" spans="17:19" x14ac:dyDescent="0.25">
      <c r="Q6177">
        <v>6176</v>
      </c>
      <c r="R6177">
        <v>0.45090031712232836</v>
      </c>
      <c r="S6177">
        <f t="shared" si="157"/>
        <v>-1.8208214084628703E-3</v>
      </c>
    </row>
    <row r="6178" spans="17:19" x14ac:dyDescent="0.25">
      <c r="Q6178">
        <v>6177</v>
      </c>
      <c r="R6178">
        <v>0.33236236681740594</v>
      </c>
      <c r="S6178">
        <f t="shared" si="157"/>
        <v>-5.3485919371590576E-3</v>
      </c>
    </row>
    <row r="6179" spans="17:19" x14ac:dyDescent="0.25">
      <c r="Q6179">
        <v>6178</v>
      </c>
      <c r="R6179">
        <v>0.63931303762738823</v>
      </c>
      <c r="S6179">
        <f t="shared" si="157"/>
        <v>3.6414332431059394E-3</v>
      </c>
    </row>
    <row r="6180" spans="17:19" x14ac:dyDescent="0.25">
      <c r="Q6180">
        <v>6179</v>
      </c>
      <c r="R6180">
        <v>0.74907163986999314</v>
      </c>
      <c r="S6180">
        <f t="shared" si="157"/>
        <v>7.2253702061858037E-3</v>
      </c>
    </row>
    <row r="6181" spans="17:19" x14ac:dyDescent="0.25">
      <c r="Q6181">
        <v>6180</v>
      </c>
      <c r="R6181">
        <v>0.23538170323968832</v>
      </c>
      <c r="S6181">
        <f t="shared" si="157"/>
        <v>-8.6240342344383429E-3</v>
      </c>
    </row>
    <row r="6182" spans="17:19" x14ac:dyDescent="0.25">
      <c r="Q6182">
        <v>6181</v>
      </c>
      <c r="R6182">
        <v>0.89580129573637313</v>
      </c>
      <c r="S6182">
        <f t="shared" si="157"/>
        <v>1.3898432797063308E-2</v>
      </c>
    </row>
    <row r="6183" spans="17:19" x14ac:dyDescent="0.25">
      <c r="Q6183">
        <v>6182</v>
      </c>
      <c r="R6183">
        <v>1.8068989584166029E-2</v>
      </c>
      <c r="S6183">
        <f t="shared" si="157"/>
        <v>-2.4260931151527599E-2</v>
      </c>
    </row>
    <row r="6184" spans="17:19" x14ac:dyDescent="0.25">
      <c r="Q6184">
        <v>6183</v>
      </c>
      <c r="R6184">
        <v>2.9191387414631564E-2</v>
      </c>
      <c r="S6184">
        <f t="shared" si="157"/>
        <v>-2.1955922697594728E-2</v>
      </c>
    </row>
    <row r="6185" spans="17:19" x14ac:dyDescent="0.25">
      <c r="Q6185">
        <v>6184</v>
      </c>
      <c r="R6185">
        <v>0.4122804604671706</v>
      </c>
      <c r="S6185">
        <f t="shared" si="157"/>
        <v>-2.9393723786544676E-3</v>
      </c>
    </row>
    <row r="6186" spans="17:19" x14ac:dyDescent="0.25">
      <c r="Q6186">
        <v>6185</v>
      </c>
      <c r="R6186">
        <v>0.52144852059597036</v>
      </c>
      <c r="S6186">
        <f t="shared" si="157"/>
        <v>1.9534972389386151E-4</v>
      </c>
    </row>
    <row r="6187" spans="17:19" x14ac:dyDescent="0.25">
      <c r="Q6187">
        <v>6186</v>
      </c>
      <c r="R6187">
        <v>0.48919998878275572</v>
      </c>
      <c r="S6187">
        <f t="shared" si="157"/>
        <v>-7.2484215755228639E-4</v>
      </c>
    </row>
    <row r="6188" spans="17:19" x14ac:dyDescent="0.25">
      <c r="Q6188">
        <v>6187</v>
      </c>
      <c r="R6188">
        <v>0.42138375095697322</v>
      </c>
      <c r="S6188">
        <f t="shared" si="157"/>
        <v>-2.6739135772843488E-3</v>
      </c>
    </row>
    <row r="6189" spans="17:19" x14ac:dyDescent="0.25">
      <c r="Q6189">
        <v>6188</v>
      </c>
      <c r="R6189">
        <v>0.74751184006761506</v>
      </c>
      <c r="S6189">
        <f t="shared" si="157"/>
        <v>7.1697152687252583E-3</v>
      </c>
    </row>
    <row r="6190" spans="17:19" x14ac:dyDescent="0.25">
      <c r="Q6190">
        <v>6189</v>
      </c>
      <c r="R6190">
        <v>0.29881878904442227</v>
      </c>
      <c r="S6190">
        <f t="shared" si="157"/>
        <v>-6.4228303754934992E-3</v>
      </c>
    </row>
    <row r="6191" spans="17:19" x14ac:dyDescent="0.25">
      <c r="Q6191">
        <v>6190</v>
      </c>
      <c r="R6191">
        <v>0.62569830216957134</v>
      </c>
      <c r="S6191">
        <f t="shared" si="157"/>
        <v>3.2301599976563675E-3</v>
      </c>
    </row>
    <row r="6192" spans="17:19" x14ac:dyDescent="0.25">
      <c r="Q6192">
        <v>6191</v>
      </c>
      <c r="R6192">
        <v>7.4841384534066635E-2</v>
      </c>
      <c r="S6192">
        <f t="shared" si="157"/>
        <v>-1.6810589718695531E-2</v>
      </c>
    </row>
    <row r="6193" spans="17:19" x14ac:dyDescent="0.25">
      <c r="Q6193">
        <v>6192</v>
      </c>
      <c r="R6193">
        <v>0.54556293910442422</v>
      </c>
      <c r="S6193">
        <f t="shared" si="157"/>
        <v>8.8573426648276641E-4</v>
      </c>
    </row>
    <row r="6194" spans="17:19" x14ac:dyDescent="0.25">
      <c r="Q6194">
        <v>6193</v>
      </c>
      <c r="R6194">
        <v>0.10479416111065887</v>
      </c>
      <c r="S6194">
        <f t="shared" si="157"/>
        <v>-1.469452709983784E-2</v>
      </c>
    </row>
    <row r="6195" spans="17:19" x14ac:dyDescent="0.25">
      <c r="Q6195">
        <v>6194</v>
      </c>
      <c r="R6195">
        <v>0.25868071967636275</v>
      </c>
      <c r="S6195">
        <f t="shared" si="157"/>
        <v>-7.7840087597489359E-3</v>
      </c>
    </row>
    <row r="6196" spans="17:19" x14ac:dyDescent="0.25">
      <c r="Q6196">
        <v>6195</v>
      </c>
      <c r="R6196">
        <v>0.73885661619153997</v>
      </c>
      <c r="S6196">
        <f t="shared" si="157"/>
        <v>6.8641089509430013E-3</v>
      </c>
    </row>
    <row r="6197" spans="17:19" x14ac:dyDescent="0.25">
      <c r="Q6197">
        <v>6196</v>
      </c>
      <c r="R6197">
        <v>0.18749469978289135</v>
      </c>
      <c r="S6197">
        <f t="shared" si="157"/>
        <v>-1.051221312277705E-2</v>
      </c>
    </row>
    <row r="6198" spans="17:19" x14ac:dyDescent="0.25">
      <c r="Q6198">
        <v>6197</v>
      </c>
      <c r="R6198">
        <v>0.29836244709958937</v>
      </c>
      <c r="S6198">
        <f t="shared" si="157"/>
        <v>-6.4377977001995462E-3</v>
      </c>
    </row>
    <row r="6199" spans="17:19" x14ac:dyDescent="0.25">
      <c r="Q6199">
        <v>6198</v>
      </c>
      <c r="R6199">
        <v>0.11306299542957421</v>
      </c>
      <c r="S6199">
        <f t="shared" si="157"/>
        <v>-1.419042087988959E-2</v>
      </c>
    </row>
    <row r="6200" spans="17:19" x14ac:dyDescent="0.25">
      <c r="Q6200">
        <v>6199</v>
      </c>
      <c r="R6200">
        <v>0.78623801832881657</v>
      </c>
      <c r="S6200">
        <f t="shared" si="157"/>
        <v>8.6121229621621588E-3</v>
      </c>
    </row>
    <row r="6201" spans="17:19" x14ac:dyDescent="0.25">
      <c r="Q6201">
        <v>6200</v>
      </c>
      <c r="R6201">
        <v>0.516876343760035</v>
      </c>
      <c r="S6201">
        <f t="shared" si="157"/>
        <v>6.4781285713138887E-5</v>
      </c>
    </row>
    <row r="6202" spans="17:19" x14ac:dyDescent="0.25">
      <c r="Q6202">
        <v>6201</v>
      </c>
      <c r="R6202">
        <v>0.79899976346578461</v>
      </c>
      <c r="S6202">
        <f t="shared" si="157"/>
        <v>9.1198518878501684E-3</v>
      </c>
    </row>
    <row r="6203" spans="17:19" x14ac:dyDescent="0.25">
      <c r="Q6203">
        <v>6202</v>
      </c>
      <c r="R6203">
        <v>0.87978222079520985</v>
      </c>
      <c r="S6203">
        <f t="shared" si="157"/>
        <v>1.2941584923038051E-2</v>
      </c>
    </row>
    <row r="6204" spans="17:19" x14ac:dyDescent="0.25">
      <c r="Q6204">
        <v>6203</v>
      </c>
      <c r="R6204">
        <v>0.90389704918428126</v>
      </c>
      <c r="S6204">
        <f t="shared" si="157"/>
        <v>1.4422989491185033E-2</v>
      </c>
    </row>
    <row r="6205" spans="17:19" x14ac:dyDescent="0.25">
      <c r="Q6205">
        <v>6204</v>
      </c>
      <c r="R6205">
        <v>0.68191208257041214</v>
      </c>
      <c r="S6205">
        <f t="shared" si="157"/>
        <v>4.9663337768327855E-3</v>
      </c>
    </row>
    <row r="6206" spans="17:19" x14ac:dyDescent="0.25">
      <c r="Q6206">
        <v>6205</v>
      </c>
      <c r="R6206">
        <v>0.30151895926597339</v>
      </c>
      <c r="S6206">
        <f t="shared" si="157"/>
        <v>-6.3344800208168656E-3</v>
      </c>
    </row>
    <row r="6207" spans="17:19" x14ac:dyDescent="0.25">
      <c r="Q6207">
        <v>6206</v>
      </c>
      <c r="R6207">
        <v>7.4842887816459203E-2</v>
      </c>
      <c r="S6207">
        <f t="shared" si="157"/>
        <v>-1.6810468677395902E-2</v>
      </c>
    </row>
    <row r="6208" spans="17:19" x14ac:dyDescent="0.25">
      <c r="Q6208">
        <v>6207</v>
      </c>
      <c r="R6208">
        <v>0.59311807250161386</v>
      </c>
      <c r="S6208">
        <f t="shared" si="157"/>
        <v>2.2639506746732407E-3</v>
      </c>
    </row>
    <row r="6209" spans="17:19" x14ac:dyDescent="0.25">
      <c r="Q6209">
        <v>6208</v>
      </c>
      <c r="R6209">
        <v>7.3971323345526696E-2</v>
      </c>
      <c r="S6209">
        <f t="shared" si="157"/>
        <v>-1.6880958816154087E-2</v>
      </c>
    </row>
    <row r="6210" spans="17:19" x14ac:dyDescent="0.25">
      <c r="Q6210">
        <v>6209</v>
      </c>
      <c r="R6210">
        <v>1.0418058510946904E-2</v>
      </c>
      <c r="S6210">
        <f t="shared" si="157"/>
        <v>-2.6713993816869171E-2</v>
      </c>
    </row>
    <row r="6211" spans="17:19" x14ac:dyDescent="0.25">
      <c r="Q6211">
        <v>6210</v>
      </c>
      <c r="R6211">
        <v>0.18933821158665864</v>
      </c>
      <c r="S6211">
        <f t="shared" si="157"/>
        <v>-1.0434507343819319E-2</v>
      </c>
    </row>
    <row r="6212" spans="17:19" x14ac:dyDescent="0.25">
      <c r="Q6212">
        <v>6211</v>
      </c>
      <c r="R6212">
        <v>0.95985862531534816</v>
      </c>
      <c r="S6212">
        <f t="shared" si="157"/>
        <v>1.9486467721094265E-2</v>
      </c>
    </row>
    <row r="6213" spans="17:19" x14ac:dyDescent="0.25">
      <c r="Q6213">
        <v>6212</v>
      </c>
      <c r="R6213">
        <v>0.14554279735911058</v>
      </c>
      <c r="S6213">
        <f t="shared" si="157"/>
        <v>-1.2430526004899151E-2</v>
      </c>
    </row>
    <row r="6214" spans="17:19" x14ac:dyDescent="0.25">
      <c r="Q6214">
        <v>6213</v>
      </c>
      <c r="R6214">
        <v>0.36055743245076022</v>
      </c>
      <c r="S6214">
        <f t="shared" si="157"/>
        <v>-4.4788593852326166E-3</v>
      </c>
    </row>
    <row r="6215" spans="17:19" x14ac:dyDescent="0.25">
      <c r="Q6215">
        <v>6214</v>
      </c>
      <c r="R6215">
        <v>0.42035858083998523</v>
      </c>
      <c r="S6215">
        <f t="shared" si="157"/>
        <v>-2.7037443381812262E-3</v>
      </c>
    </row>
    <row r="6216" spans="17:19" x14ac:dyDescent="0.25">
      <c r="Q6216">
        <v>6215</v>
      </c>
      <c r="R6216">
        <v>0.91700327758549705</v>
      </c>
      <c r="S6216">
        <f t="shared" si="157"/>
        <v>1.5345998307351586E-2</v>
      </c>
    </row>
    <row r="6217" spans="17:19" x14ac:dyDescent="0.25">
      <c r="Q6217">
        <v>6216</v>
      </c>
      <c r="R6217">
        <v>0.52749467022562502</v>
      </c>
      <c r="S6217">
        <f t="shared" si="157"/>
        <v>3.6813733635551461E-4</v>
      </c>
    </row>
    <row r="6218" spans="17:19" x14ac:dyDescent="0.25">
      <c r="Q6218">
        <v>6217</v>
      </c>
      <c r="R6218">
        <v>0.72798922441318203</v>
      </c>
      <c r="S6218">
        <f t="shared" si="157"/>
        <v>6.4876594271991404E-3</v>
      </c>
    </row>
    <row r="6219" spans="17:19" x14ac:dyDescent="0.25">
      <c r="Q6219">
        <v>6218</v>
      </c>
      <c r="R6219">
        <v>0.64917451270884585</v>
      </c>
      <c r="S6219">
        <f t="shared" si="157"/>
        <v>3.9426428918262705E-3</v>
      </c>
    </row>
    <row r="6220" spans="17:19" x14ac:dyDescent="0.25">
      <c r="Q6220">
        <v>6219</v>
      </c>
      <c r="R6220">
        <v>0.50407955303302043</v>
      </c>
      <c r="S6220">
        <f t="shared" si="157"/>
        <v>-3.0037683736187449E-4</v>
      </c>
    </row>
    <row r="6221" spans="17:19" x14ac:dyDescent="0.25">
      <c r="Q6221">
        <v>6220</v>
      </c>
      <c r="R6221">
        <v>0.85648094622817639</v>
      </c>
      <c r="S6221">
        <f t="shared" si="157"/>
        <v>1.1698298341021934E-2</v>
      </c>
    </row>
    <row r="6222" spans="17:19" x14ac:dyDescent="0.25">
      <c r="Q6222">
        <v>6221</v>
      </c>
      <c r="R6222">
        <v>0.65361942305981779</v>
      </c>
      <c r="S6222">
        <f t="shared" si="157"/>
        <v>4.0794009009759089E-3</v>
      </c>
    </row>
    <row r="6223" spans="17:19" x14ac:dyDescent="0.25">
      <c r="Q6223">
        <v>6222</v>
      </c>
      <c r="R6223">
        <v>0.78155344894883416</v>
      </c>
      <c r="S6223">
        <f t="shared" si="157"/>
        <v>8.4302175927919998E-3</v>
      </c>
    </row>
    <row r="6224" spans="17:19" x14ac:dyDescent="0.25">
      <c r="Q6224">
        <v>6223</v>
      </c>
      <c r="R6224">
        <v>0.44364230208942057</v>
      </c>
      <c r="S6224">
        <f t="shared" si="157"/>
        <v>-2.0296794690111792E-3</v>
      </c>
    </row>
    <row r="6225" spans="17:19" x14ac:dyDescent="0.25">
      <c r="Q6225">
        <v>6224</v>
      </c>
      <c r="R6225">
        <v>0.35432188245878893</v>
      </c>
      <c r="S6225">
        <f t="shared" si="157"/>
        <v>-4.6689984401572012E-3</v>
      </c>
    </row>
    <row r="6226" spans="17:19" x14ac:dyDescent="0.25">
      <c r="Q6226">
        <v>6225</v>
      </c>
      <c r="R6226">
        <v>3.2190324685181237E-2</v>
      </c>
      <c r="S6226">
        <f t="shared" si="157"/>
        <v>-2.1463441428539821E-2</v>
      </c>
    </row>
    <row r="6227" spans="17:19" x14ac:dyDescent="0.25">
      <c r="Q6227">
        <v>6226</v>
      </c>
      <c r="R6227">
        <v>7.1398400220822555E-2</v>
      </c>
      <c r="S6227">
        <f t="shared" si="157"/>
        <v>-1.7092825039663615E-2</v>
      </c>
    </row>
    <row r="6228" spans="17:19" x14ac:dyDescent="0.25">
      <c r="Q6228">
        <v>6227</v>
      </c>
      <c r="R6228">
        <v>0.30712153375789319</v>
      </c>
      <c r="S6228">
        <f t="shared" ref="S6228:S6291" si="158">_xlfn.NORM.INV(R6228,$K$12,$K$14)</f>
        <v>-6.152286339124474E-3</v>
      </c>
    </row>
    <row r="6229" spans="17:19" x14ac:dyDescent="0.25">
      <c r="Q6229">
        <v>6228</v>
      </c>
      <c r="R6229">
        <v>0.70167859543076938</v>
      </c>
      <c r="S6229">
        <f t="shared" si="158"/>
        <v>5.6056557425590084E-3</v>
      </c>
    </row>
    <row r="6230" spans="17:19" x14ac:dyDescent="0.25">
      <c r="Q6230">
        <v>6229</v>
      </c>
      <c r="R6230">
        <v>0.47731494314356626</v>
      </c>
      <c r="S6230">
        <f t="shared" si="158"/>
        <v>-1.0641634326234936E-3</v>
      </c>
    </row>
    <row r="6231" spans="17:19" x14ac:dyDescent="0.25">
      <c r="Q6231">
        <v>6230</v>
      </c>
      <c r="R6231">
        <v>0.20683643926908279</v>
      </c>
      <c r="S6231">
        <f t="shared" si="158"/>
        <v>-9.7188489445284489E-3</v>
      </c>
    </row>
    <row r="6232" spans="17:19" x14ac:dyDescent="0.25">
      <c r="Q6232">
        <v>6231</v>
      </c>
      <c r="R6232">
        <v>0.65283515262731107</v>
      </c>
      <c r="S6232">
        <f t="shared" si="158"/>
        <v>4.0552243309366406E-3</v>
      </c>
    </row>
    <row r="6233" spans="17:19" x14ac:dyDescent="0.25">
      <c r="Q6233">
        <v>6232</v>
      </c>
      <c r="R6233">
        <v>0.14494181084400315</v>
      </c>
      <c r="S6233">
        <f t="shared" si="158"/>
        <v>-1.2460497694303295E-2</v>
      </c>
    </row>
    <row r="6234" spans="17:19" x14ac:dyDescent="0.25">
      <c r="Q6234">
        <v>6233</v>
      </c>
      <c r="R6234">
        <v>0.79016980075221044</v>
      </c>
      <c r="S6234">
        <f t="shared" si="158"/>
        <v>8.7665964223403569E-3</v>
      </c>
    </row>
    <row r="6235" spans="17:19" x14ac:dyDescent="0.25">
      <c r="Q6235">
        <v>6234</v>
      </c>
      <c r="R6235">
        <v>0.1498553915451083</v>
      </c>
      <c r="S6235">
        <f t="shared" si="158"/>
        <v>-1.2217851847803534E-2</v>
      </c>
    </row>
    <row r="6236" spans="17:19" x14ac:dyDescent="0.25">
      <c r="Q6236">
        <v>6235</v>
      </c>
      <c r="R6236">
        <v>0.57752647675419277</v>
      </c>
      <c r="S6236">
        <f t="shared" si="158"/>
        <v>1.8087313933313643E-3</v>
      </c>
    </row>
    <row r="6237" spans="17:19" x14ac:dyDescent="0.25">
      <c r="Q6237">
        <v>6236</v>
      </c>
      <c r="R6237">
        <v>0.98141003356590439</v>
      </c>
      <c r="S6237">
        <f t="shared" si="158"/>
        <v>2.3295568684879957E-2</v>
      </c>
    </row>
    <row r="6238" spans="17:19" x14ac:dyDescent="0.25">
      <c r="Q6238">
        <v>6237</v>
      </c>
      <c r="R6238">
        <v>0.81081664922992702</v>
      </c>
      <c r="S6238">
        <f t="shared" si="158"/>
        <v>9.6075282818635591E-3</v>
      </c>
    </row>
    <row r="6239" spans="17:19" x14ac:dyDescent="0.25">
      <c r="Q6239">
        <v>6238</v>
      </c>
      <c r="R6239">
        <v>0.7738316355057433</v>
      </c>
      <c r="S6239">
        <f t="shared" si="158"/>
        <v>8.1352015559388174E-3</v>
      </c>
    </row>
    <row r="6240" spans="17:19" x14ac:dyDescent="0.25">
      <c r="Q6240">
        <v>6239</v>
      </c>
      <c r="R6240">
        <v>2.6076791048628145E-3</v>
      </c>
      <c r="S6240">
        <f t="shared" si="158"/>
        <v>-3.2204367097353422E-2</v>
      </c>
    </row>
    <row r="6241" spans="17:19" x14ac:dyDescent="0.25">
      <c r="Q6241">
        <v>6240</v>
      </c>
      <c r="R6241">
        <v>0.92405055475563935</v>
      </c>
      <c r="S6241">
        <f t="shared" si="158"/>
        <v>1.5888380818056973E-2</v>
      </c>
    </row>
    <row r="6242" spans="17:19" x14ac:dyDescent="0.25">
      <c r="Q6242">
        <v>6241</v>
      </c>
      <c r="R6242">
        <v>0.10042114611778619</v>
      </c>
      <c r="S6242">
        <f t="shared" si="158"/>
        <v>-1.4972837656308628E-2</v>
      </c>
    </row>
    <row r="6243" spans="17:19" x14ac:dyDescent="0.25">
      <c r="Q6243">
        <v>6242</v>
      </c>
      <c r="R6243">
        <v>0.69189665501492825</v>
      </c>
      <c r="S6243">
        <f t="shared" si="158"/>
        <v>5.2870217628912756E-3</v>
      </c>
    </row>
    <row r="6244" spans="17:19" x14ac:dyDescent="0.25">
      <c r="Q6244">
        <v>6243</v>
      </c>
      <c r="R6244">
        <v>0.58508925415207469</v>
      </c>
      <c r="S6244">
        <f t="shared" si="158"/>
        <v>2.0290479413848659E-3</v>
      </c>
    </row>
    <row r="6245" spans="17:19" x14ac:dyDescent="0.25">
      <c r="Q6245">
        <v>6244</v>
      </c>
      <c r="R6245">
        <v>0.20510715922826694</v>
      </c>
      <c r="S6245">
        <f t="shared" si="158"/>
        <v>-9.7879140102359961E-3</v>
      </c>
    </row>
    <row r="6246" spans="17:19" x14ac:dyDescent="0.25">
      <c r="Q6246">
        <v>6245</v>
      </c>
      <c r="R6246">
        <v>0.92879245495687279</v>
      </c>
      <c r="S6246">
        <f t="shared" si="158"/>
        <v>1.6275284129938717E-2</v>
      </c>
    </row>
    <row r="6247" spans="17:19" x14ac:dyDescent="0.25">
      <c r="Q6247">
        <v>6246</v>
      </c>
      <c r="R6247">
        <v>0.57765822934502664</v>
      </c>
      <c r="S6247">
        <f t="shared" si="158"/>
        <v>1.8125621998315844E-3</v>
      </c>
    </row>
    <row r="6248" spans="17:19" x14ac:dyDescent="0.25">
      <c r="Q6248">
        <v>6247</v>
      </c>
      <c r="R6248">
        <v>0.69263914416530681</v>
      </c>
      <c r="S6248">
        <f t="shared" si="158"/>
        <v>5.3110480498088138E-3</v>
      </c>
    </row>
    <row r="6249" spans="17:19" x14ac:dyDescent="0.25">
      <c r="Q6249">
        <v>6248</v>
      </c>
      <c r="R6249">
        <v>0.8006542530587123</v>
      </c>
      <c r="S6249">
        <f t="shared" si="158"/>
        <v>9.1870662942535961E-3</v>
      </c>
    </row>
    <row r="6250" spans="17:19" x14ac:dyDescent="0.25">
      <c r="Q6250">
        <v>6249</v>
      </c>
      <c r="R6250">
        <v>0.87008493549164179</v>
      </c>
      <c r="S6250">
        <f t="shared" si="158"/>
        <v>1.2405543254600497E-2</v>
      </c>
    </row>
    <row r="6251" spans="17:19" x14ac:dyDescent="0.25">
      <c r="Q6251">
        <v>6250</v>
      </c>
      <c r="R6251">
        <v>0.73049831245341978</v>
      </c>
      <c r="S6251">
        <f t="shared" si="158"/>
        <v>6.5738916159370315E-3</v>
      </c>
    </row>
    <row r="6252" spans="17:19" x14ac:dyDescent="0.25">
      <c r="Q6252">
        <v>6251</v>
      </c>
      <c r="R6252">
        <v>0.88286355095718494</v>
      </c>
      <c r="S6252">
        <f t="shared" si="158"/>
        <v>1.3118252043549172E-2</v>
      </c>
    </row>
    <row r="6253" spans="17:19" x14ac:dyDescent="0.25">
      <c r="Q6253">
        <v>6252</v>
      </c>
      <c r="R6253">
        <v>0.49800786827869326</v>
      </c>
      <c r="S6253">
        <f t="shared" si="158"/>
        <v>-4.7356823077583242E-4</v>
      </c>
    </row>
    <row r="6254" spans="17:19" x14ac:dyDescent="0.25">
      <c r="Q6254">
        <v>6253</v>
      </c>
      <c r="R6254">
        <v>0.90674810980278109</v>
      </c>
      <c r="S6254">
        <f t="shared" si="158"/>
        <v>1.461543387926577E-2</v>
      </c>
    </row>
    <row r="6255" spans="17:19" x14ac:dyDescent="0.25">
      <c r="Q6255">
        <v>6254</v>
      </c>
      <c r="R6255">
        <v>0.98045754809648766</v>
      </c>
      <c r="S6255">
        <f t="shared" si="158"/>
        <v>2.306239386472601E-2</v>
      </c>
    </row>
    <row r="6256" spans="17:19" x14ac:dyDescent="0.25">
      <c r="Q6256">
        <v>6255</v>
      </c>
      <c r="R6256">
        <v>0.75962110942481342</v>
      </c>
      <c r="S6256">
        <f t="shared" si="158"/>
        <v>7.6067309856210161E-3</v>
      </c>
    </row>
    <row r="6257" spans="17:19" x14ac:dyDescent="0.25">
      <c r="Q6257">
        <v>6256</v>
      </c>
      <c r="R6257">
        <v>9.0994544669629862E-2</v>
      </c>
      <c r="S6257">
        <f t="shared" si="158"/>
        <v>-1.5604398308821829E-2</v>
      </c>
    </row>
    <row r="6258" spans="17:19" x14ac:dyDescent="0.25">
      <c r="Q6258">
        <v>6257</v>
      </c>
      <c r="R6258">
        <v>1.6319692454886292E-2</v>
      </c>
      <c r="S6258">
        <f t="shared" si="158"/>
        <v>-2.4728852471924745E-2</v>
      </c>
    </row>
    <row r="6259" spans="17:19" x14ac:dyDescent="0.25">
      <c r="Q6259">
        <v>6258</v>
      </c>
      <c r="R6259">
        <v>0.2639622222237652</v>
      </c>
      <c r="S6259">
        <f t="shared" si="158"/>
        <v>-7.5992010158933559E-3</v>
      </c>
    </row>
    <row r="6260" spans="17:19" x14ac:dyDescent="0.25">
      <c r="Q6260">
        <v>6259</v>
      </c>
      <c r="R6260">
        <v>0.91441904996439116</v>
      </c>
      <c r="S6260">
        <f t="shared" si="158"/>
        <v>1.5155812083829004E-2</v>
      </c>
    </row>
    <row r="6261" spans="17:19" x14ac:dyDescent="0.25">
      <c r="Q6261">
        <v>6260</v>
      </c>
      <c r="R6261">
        <v>0.81758088830152886</v>
      </c>
      <c r="S6261">
        <f t="shared" si="158"/>
        <v>9.8951414584451409E-3</v>
      </c>
    </row>
    <row r="6262" spans="17:19" x14ac:dyDescent="0.25">
      <c r="Q6262">
        <v>6261</v>
      </c>
      <c r="R6262">
        <v>0.91999105969322048</v>
      </c>
      <c r="S6262">
        <f t="shared" si="158"/>
        <v>1.5571520618055801E-2</v>
      </c>
    </row>
    <row r="6263" spans="17:19" x14ac:dyDescent="0.25">
      <c r="Q6263">
        <v>6262</v>
      </c>
      <c r="R6263">
        <v>0.78506757195028287</v>
      </c>
      <c r="S6263">
        <f t="shared" si="158"/>
        <v>8.5664588008246174E-3</v>
      </c>
    </row>
    <row r="6264" spans="17:19" x14ac:dyDescent="0.25">
      <c r="Q6264">
        <v>6263</v>
      </c>
      <c r="R6264">
        <v>0.32029959636254723</v>
      </c>
      <c r="S6264">
        <f t="shared" si="158"/>
        <v>-5.7293704245902832E-3</v>
      </c>
    </row>
    <row r="6265" spans="17:19" x14ac:dyDescent="0.25">
      <c r="Q6265">
        <v>6264</v>
      </c>
      <c r="R6265">
        <v>0.73875646031661379</v>
      </c>
      <c r="S6265">
        <f t="shared" si="158"/>
        <v>6.8606035333740566E-3</v>
      </c>
    </row>
    <row r="6266" spans="17:19" x14ac:dyDescent="0.25">
      <c r="Q6266">
        <v>6265</v>
      </c>
      <c r="R6266">
        <v>0.88619727207681698</v>
      </c>
      <c r="S6266">
        <f t="shared" si="158"/>
        <v>1.3313138740928909E-2</v>
      </c>
    </row>
    <row r="6267" spans="17:19" x14ac:dyDescent="0.25">
      <c r="Q6267">
        <v>6266</v>
      </c>
      <c r="R6267">
        <v>0.1218187898061931</v>
      </c>
      <c r="S6267">
        <f t="shared" si="158"/>
        <v>-1.3684538251134637E-2</v>
      </c>
    </row>
    <row r="6268" spans="17:19" x14ac:dyDescent="0.25">
      <c r="Q6268">
        <v>6267</v>
      </c>
      <c r="R6268">
        <v>5.2007913227265612E-2</v>
      </c>
      <c r="S6268">
        <f t="shared" si="158"/>
        <v>-1.8916200095426286E-2</v>
      </c>
    </row>
    <row r="6269" spans="17:19" x14ac:dyDescent="0.25">
      <c r="Q6269">
        <v>6268</v>
      </c>
      <c r="R6269">
        <v>0.43425764330301686</v>
      </c>
      <c r="S6269">
        <f t="shared" si="158"/>
        <v>-2.3005525923178887E-3</v>
      </c>
    </row>
    <row r="6270" spans="17:19" x14ac:dyDescent="0.25">
      <c r="Q6270">
        <v>6269</v>
      </c>
      <c r="R6270">
        <v>0.9989021026171564</v>
      </c>
      <c r="S6270">
        <f t="shared" si="158"/>
        <v>3.4431550353212853E-2</v>
      </c>
    </row>
    <row r="6271" spans="17:19" x14ac:dyDescent="0.25">
      <c r="Q6271">
        <v>6270</v>
      </c>
      <c r="R6271">
        <v>0.7609803754472807</v>
      </c>
      <c r="S6271">
        <f t="shared" si="158"/>
        <v>7.656520788995742E-3</v>
      </c>
    </row>
    <row r="6272" spans="17:19" x14ac:dyDescent="0.25">
      <c r="Q6272">
        <v>6271</v>
      </c>
      <c r="R6272">
        <v>0.50996850619572565</v>
      </c>
      <c r="S6272">
        <f t="shared" si="158"/>
        <v>-1.3237238862954148E-4</v>
      </c>
    </row>
    <row r="6273" spans="17:19" x14ac:dyDescent="0.25">
      <c r="Q6273">
        <v>6272</v>
      </c>
      <c r="R6273">
        <v>0.14126554862859886</v>
      </c>
      <c r="S6273">
        <f t="shared" si="158"/>
        <v>-1.2645685236401579E-2</v>
      </c>
    </row>
    <row r="6274" spans="17:19" x14ac:dyDescent="0.25">
      <c r="Q6274">
        <v>6273</v>
      </c>
      <c r="R6274">
        <v>0.82589669402981003</v>
      </c>
      <c r="S6274">
        <f t="shared" si="158"/>
        <v>1.0258021899056413E-2</v>
      </c>
    </row>
    <row r="6275" spans="17:19" x14ac:dyDescent="0.25">
      <c r="Q6275">
        <v>6274</v>
      </c>
      <c r="R6275">
        <v>0.42821518932832459</v>
      </c>
      <c r="S6275">
        <f t="shared" si="158"/>
        <v>-2.4755152559181783E-3</v>
      </c>
    </row>
    <row r="6276" spans="17:19" x14ac:dyDescent="0.25">
      <c r="Q6276">
        <v>6275</v>
      </c>
      <c r="R6276">
        <v>9.4358915972202029E-2</v>
      </c>
      <c r="S6276">
        <f t="shared" si="158"/>
        <v>-1.537369072412474E-2</v>
      </c>
    </row>
    <row r="6277" spans="17:19" x14ac:dyDescent="0.25">
      <c r="Q6277">
        <v>6276</v>
      </c>
      <c r="R6277">
        <v>0.85441769077263552</v>
      </c>
      <c r="S6277">
        <f t="shared" si="158"/>
        <v>1.1595069833861146E-2</v>
      </c>
    </row>
    <row r="6278" spans="17:19" x14ac:dyDescent="0.25">
      <c r="Q6278">
        <v>6277</v>
      </c>
      <c r="R6278">
        <v>1.8637441052161363E-2</v>
      </c>
      <c r="S6278">
        <f t="shared" si="158"/>
        <v>-2.4117197214304144E-2</v>
      </c>
    </row>
    <row r="6279" spans="17:19" x14ac:dyDescent="0.25">
      <c r="Q6279">
        <v>6278</v>
      </c>
      <c r="R6279">
        <v>0.66354279227459045</v>
      </c>
      <c r="S6279">
        <f t="shared" si="158"/>
        <v>4.3871102592246388E-3</v>
      </c>
    </row>
    <row r="6280" spans="17:19" x14ac:dyDescent="0.25">
      <c r="Q6280">
        <v>6279</v>
      </c>
      <c r="R6280">
        <v>0.34184531125649953</v>
      </c>
      <c r="S6280">
        <f t="shared" si="158"/>
        <v>-5.0531002268530047E-3</v>
      </c>
    </row>
    <row r="6281" spans="17:19" x14ac:dyDescent="0.25">
      <c r="Q6281">
        <v>6280</v>
      </c>
      <c r="R6281">
        <v>0.43204614840874267</v>
      </c>
      <c r="S6281">
        <f t="shared" si="158"/>
        <v>-2.3645338351226445E-3</v>
      </c>
    </row>
    <row r="6282" spans="17:19" x14ac:dyDescent="0.25">
      <c r="Q6282">
        <v>6281</v>
      </c>
      <c r="R6282">
        <v>0.90142013462256221</v>
      </c>
      <c r="S6282">
        <f t="shared" si="158"/>
        <v>1.4259179141466896E-2</v>
      </c>
    </row>
    <row r="6283" spans="17:19" x14ac:dyDescent="0.25">
      <c r="Q6283">
        <v>6282</v>
      </c>
      <c r="R6283">
        <v>0.13931809674712481</v>
      </c>
      <c r="S6283">
        <f t="shared" si="158"/>
        <v>-1.2745110959877867E-2</v>
      </c>
    </row>
    <row r="6284" spans="17:19" x14ac:dyDescent="0.25">
      <c r="Q6284">
        <v>6283</v>
      </c>
      <c r="R6284">
        <v>0.5792563418813349</v>
      </c>
      <c r="S6284">
        <f t="shared" si="158"/>
        <v>1.8590487911719466E-3</v>
      </c>
    </row>
    <row r="6285" spans="17:19" x14ac:dyDescent="0.25">
      <c r="Q6285">
        <v>6284</v>
      </c>
      <c r="R6285">
        <v>0.49473031650605859</v>
      </c>
      <c r="S6285">
        <f t="shared" si="158"/>
        <v>-5.6706146503521671E-4</v>
      </c>
    </row>
    <row r="6286" spans="17:19" x14ac:dyDescent="0.25">
      <c r="Q6286">
        <v>6285</v>
      </c>
      <c r="R6286">
        <v>0.75658457421571257</v>
      </c>
      <c r="S6286">
        <f t="shared" si="158"/>
        <v>7.496053311022613E-3</v>
      </c>
    </row>
    <row r="6287" spans="17:19" x14ac:dyDescent="0.25">
      <c r="Q6287">
        <v>6286</v>
      </c>
      <c r="R6287">
        <v>0.37031507169741906</v>
      </c>
      <c r="S6287">
        <f t="shared" si="158"/>
        <v>-4.1835601185078626E-3</v>
      </c>
    </row>
    <row r="6288" spans="17:19" x14ac:dyDescent="0.25">
      <c r="Q6288">
        <v>6287</v>
      </c>
      <c r="R6288">
        <v>0.3236327320835195</v>
      </c>
      <c r="S6288">
        <f t="shared" si="158"/>
        <v>-5.6235773794948637E-3</v>
      </c>
    </row>
    <row r="6289" spans="17:19" x14ac:dyDescent="0.25">
      <c r="Q6289">
        <v>6288</v>
      </c>
      <c r="R6289">
        <v>0.85892963864380001</v>
      </c>
      <c r="S6289">
        <f t="shared" si="158"/>
        <v>1.1822119663635323E-2</v>
      </c>
    </row>
    <row r="6290" spans="17:19" x14ac:dyDescent="0.25">
      <c r="Q6290">
        <v>6289</v>
      </c>
      <c r="R6290">
        <v>0.41825697519427341</v>
      </c>
      <c r="S6290">
        <f t="shared" si="158"/>
        <v>-2.7649470015479421E-3</v>
      </c>
    </row>
    <row r="6291" spans="17:19" x14ac:dyDescent="0.25">
      <c r="Q6291">
        <v>6290</v>
      </c>
      <c r="R6291">
        <v>0.9974131668893782</v>
      </c>
      <c r="S6291">
        <f t="shared" si="158"/>
        <v>3.1400407755869594E-2</v>
      </c>
    </row>
    <row r="6292" spans="17:19" x14ac:dyDescent="0.25">
      <c r="Q6292">
        <v>6291</v>
      </c>
      <c r="R6292">
        <v>0.89927684777608163</v>
      </c>
      <c r="S6292">
        <f t="shared" ref="S6292:S6355" si="159">_xlfn.NORM.INV(R6292,$K$12,$K$14)</f>
        <v>1.4119848094529697E-2</v>
      </c>
    </row>
    <row r="6293" spans="17:19" x14ac:dyDescent="0.25">
      <c r="Q6293">
        <v>6292</v>
      </c>
      <c r="R6293">
        <v>1.46152717939243E-2</v>
      </c>
      <c r="S6293">
        <f t="shared" si="159"/>
        <v>-2.5228091122570462E-2</v>
      </c>
    </row>
    <row r="6294" spans="17:19" x14ac:dyDescent="0.25">
      <c r="Q6294">
        <v>6293</v>
      </c>
      <c r="R6294">
        <v>0.11521797390190791</v>
      </c>
      <c r="S6294">
        <f t="shared" si="159"/>
        <v>-1.4063404097550631E-2</v>
      </c>
    </row>
    <row r="6295" spans="17:19" x14ac:dyDescent="0.25">
      <c r="Q6295">
        <v>6294</v>
      </c>
      <c r="R6295">
        <v>1.5988983100235665E-2</v>
      </c>
      <c r="S6295">
        <f t="shared" si="159"/>
        <v>-2.4822102334715768E-2</v>
      </c>
    </row>
    <row r="6296" spans="17:19" x14ac:dyDescent="0.25">
      <c r="Q6296">
        <v>6295</v>
      </c>
      <c r="R6296">
        <v>0.53283048119940057</v>
      </c>
      <c r="S6296">
        <f t="shared" si="159"/>
        <v>5.2077397638529031E-4</v>
      </c>
    </row>
    <row r="6297" spans="17:19" x14ac:dyDescent="0.25">
      <c r="Q6297">
        <v>6296</v>
      </c>
      <c r="R6297">
        <v>0.92021828588909427</v>
      </c>
      <c r="S6297">
        <f t="shared" si="159"/>
        <v>1.5588930576306526E-2</v>
      </c>
    </row>
    <row r="6298" spans="17:19" x14ac:dyDescent="0.25">
      <c r="Q6298">
        <v>6297</v>
      </c>
      <c r="R6298">
        <v>0.27664669432443678</v>
      </c>
      <c r="S6298">
        <f t="shared" si="159"/>
        <v>-7.1628530489315336E-3</v>
      </c>
    </row>
    <row r="6299" spans="17:19" x14ac:dyDescent="0.25">
      <c r="Q6299">
        <v>6298</v>
      </c>
      <c r="R6299">
        <v>0.96502191447166252</v>
      </c>
      <c r="S6299">
        <f t="shared" si="159"/>
        <v>2.0205040610695498E-2</v>
      </c>
    </row>
    <row r="6300" spans="17:19" x14ac:dyDescent="0.25">
      <c r="Q6300">
        <v>6299</v>
      </c>
      <c r="R6300">
        <v>0.4124834274489857</v>
      </c>
      <c r="S6300">
        <f t="shared" si="159"/>
        <v>-2.9334392599124279E-3</v>
      </c>
    </row>
    <row r="6301" spans="17:19" x14ac:dyDescent="0.25">
      <c r="Q6301">
        <v>6300</v>
      </c>
      <c r="R6301">
        <v>0.92592055928533268</v>
      </c>
      <c r="S6301">
        <f t="shared" si="159"/>
        <v>1.6038691584121526E-2</v>
      </c>
    </row>
    <row r="6302" spans="17:19" x14ac:dyDescent="0.25">
      <c r="Q6302">
        <v>6301</v>
      </c>
      <c r="R6302">
        <v>0.13119842738484944</v>
      </c>
      <c r="S6302">
        <f t="shared" si="159"/>
        <v>-1.3170200510064864E-2</v>
      </c>
    </row>
    <row r="6303" spans="17:19" x14ac:dyDescent="0.25">
      <c r="Q6303">
        <v>6302</v>
      </c>
      <c r="R6303">
        <v>0.72307791739956717</v>
      </c>
      <c r="S6303">
        <f t="shared" si="159"/>
        <v>6.3200024742861806E-3</v>
      </c>
    </row>
    <row r="6304" spans="17:19" x14ac:dyDescent="0.25">
      <c r="Q6304">
        <v>6303</v>
      </c>
      <c r="R6304">
        <v>9.1780858340726135E-2</v>
      </c>
      <c r="S6304">
        <f t="shared" si="159"/>
        <v>-1.5549919666986297E-2</v>
      </c>
    </row>
    <row r="6305" spans="17:19" x14ac:dyDescent="0.25">
      <c r="Q6305">
        <v>6304</v>
      </c>
      <c r="R6305">
        <v>4.9049578541776606E-2</v>
      </c>
      <c r="S6305">
        <f t="shared" si="159"/>
        <v>-1.9239951869777044E-2</v>
      </c>
    </row>
    <row r="6306" spans="17:19" x14ac:dyDescent="0.25">
      <c r="Q6306">
        <v>6305</v>
      </c>
      <c r="R6306">
        <v>0.82835671018399004</v>
      </c>
      <c r="S6306">
        <f t="shared" si="159"/>
        <v>1.0367467774176228E-2</v>
      </c>
    </row>
    <row r="6307" spans="17:19" x14ac:dyDescent="0.25">
      <c r="Q6307">
        <v>6306</v>
      </c>
      <c r="R6307">
        <v>0.33278159444887134</v>
      </c>
      <c r="S6307">
        <f t="shared" si="159"/>
        <v>-5.3354596420804147E-3</v>
      </c>
    </row>
    <row r="6308" spans="17:19" x14ac:dyDescent="0.25">
      <c r="Q6308">
        <v>6307</v>
      </c>
      <c r="R6308">
        <v>0.81425394108177074</v>
      </c>
      <c r="S6308">
        <f t="shared" si="159"/>
        <v>9.7528689428885949E-3</v>
      </c>
    </row>
    <row r="6309" spans="17:19" x14ac:dyDescent="0.25">
      <c r="Q6309">
        <v>6308</v>
      </c>
      <c r="R6309">
        <v>0.73718625548004668</v>
      </c>
      <c r="S6309">
        <f t="shared" si="159"/>
        <v>6.8057368381559272E-3</v>
      </c>
    </row>
    <row r="6310" spans="17:19" x14ac:dyDescent="0.25">
      <c r="Q6310">
        <v>6309</v>
      </c>
      <c r="R6310">
        <v>0.14672763682284085</v>
      </c>
      <c r="S6310">
        <f t="shared" si="159"/>
        <v>-1.2371679901396112E-2</v>
      </c>
    </row>
    <row r="6311" spans="17:19" x14ac:dyDescent="0.25">
      <c r="Q6311">
        <v>6310</v>
      </c>
      <c r="R6311">
        <v>0.35237592748953361</v>
      </c>
      <c r="S6311">
        <f t="shared" si="159"/>
        <v>-4.7285773275388861E-3</v>
      </c>
    </row>
    <row r="6312" spans="17:19" x14ac:dyDescent="0.25">
      <c r="Q6312">
        <v>6311</v>
      </c>
      <c r="R6312">
        <v>0.9899349049301206</v>
      </c>
      <c r="S6312">
        <f t="shared" si="159"/>
        <v>2.6028113178040633E-2</v>
      </c>
    </row>
    <row r="6313" spans="17:19" x14ac:dyDescent="0.25">
      <c r="Q6313">
        <v>6312</v>
      </c>
      <c r="R6313">
        <v>0.17836166137472542</v>
      </c>
      <c r="S6313">
        <f t="shared" si="159"/>
        <v>-1.0904354349450021E-2</v>
      </c>
    </row>
    <row r="6314" spans="17:19" x14ac:dyDescent="0.25">
      <c r="Q6314">
        <v>6313</v>
      </c>
      <c r="R6314">
        <v>0.94892914140104523</v>
      </c>
      <c r="S6314">
        <f t="shared" si="159"/>
        <v>1.8183636769735834E-2</v>
      </c>
    </row>
    <row r="6315" spans="17:19" x14ac:dyDescent="0.25">
      <c r="Q6315">
        <v>6314</v>
      </c>
      <c r="R6315">
        <v>0.12052968137062414</v>
      </c>
      <c r="S6315">
        <f t="shared" si="159"/>
        <v>-1.375736955739823E-2</v>
      </c>
    </row>
    <row r="6316" spans="17:19" x14ac:dyDescent="0.25">
      <c r="Q6316">
        <v>6315</v>
      </c>
      <c r="R6316">
        <v>5.2076817157041266E-2</v>
      </c>
      <c r="S6316">
        <f t="shared" si="159"/>
        <v>-1.8908836027828189E-2</v>
      </c>
    </row>
    <row r="6317" spans="17:19" x14ac:dyDescent="0.25">
      <c r="Q6317">
        <v>6316</v>
      </c>
      <c r="R6317">
        <v>0.70956911034705628</v>
      </c>
      <c r="S6317">
        <f t="shared" si="159"/>
        <v>5.8661530724808432E-3</v>
      </c>
    </row>
    <row r="6318" spans="17:19" x14ac:dyDescent="0.25">
      <c r="Q6318">
        <v>6317</v>
      </c>
      <c r="R6318">
        <v>0.33254251473543006</v>
      </c>
      <c r="S6318">
        <f t="shared" si="159"/>
        <v>-5.3429480043276001E-3</v>
      </c>
    </row>
    <row r="6319" spans="17:19" x14ac:dyDescent="0.25">
      <c r="Q6319">
        <v>6318</v>
      </c>
      <c r="R6319">
        <v>0.47560085979064937</v>
      </c>
      <c r="S6319">
        <f t="shared" si="159"/>
        <v>-1.1131413987342316E-3</v>
      </c>
    </row>
    <row r="6320" spans="17:19" x14ac:dyDescent="0.25">
      <c r="Q6320">
        <v>6319</v>
      </c>
      <c r="R6320">
        <v>0.3092161101823222</v>
      </c>
      <c r="S6320">
        <f t="shared" si="159"/>
        <v>-6.0845497828133817E-3</v>
      </c>
    </row>
    <row r="6321" spans="17:19" x14ac:dyDescent="0.25">
      <c r="Q6321">
        <v>6320</v>
      </c>
      <c r="R6321">
        <v>0.61040263426185126</v>
      </c>
      <c r="S6321">
        <f t="shared" si="159"/>
        <v>2.7736975935009765E-3</v>
      </c>
    </row>
    <row r="6322" spans="17:19" x14ac:dyDescent="0.25">
      <c r="Q6322">
        <v>6321</v>
      </c>
      <c r="R6322">
        <v>0.91517660338811813</v>
      </c>
      <c r="S6322">
        <f t="shared" si="159"/>
        <v>1.5211112632276142E-2</v>
      </c>
    </row>
    <row r="6323" spans="17:19" x14ac:dyDescent="0.25">
      <c r="Q6323">
        <v>6322</v>
      </c>
      <c r="R6323">
        <v>0.60314196383039109</v>
      </c>
      <c r="S6323">
        <f t="shared" si="159"/>
        <v>2.5588486623760857E-3</v>
      </c>
    </row>
    <row r="6324" spans="17:19" x14ac:dyDescent="0.25">
      <c r="Q6324">
        <v>6323</v>
      </c>
      <c r="R6324">
        <v>0.81040065838536901</v>
      </c>
      <c r="S6324">
        <f t="shared" si="159"/>
        <v>9.5900496201022783E-3</v>
      </c>
    </row>
    <row r="6325" spans="17:19" x14ac:dyDescent="0.25">
      <c r="Q6325">
        <v>6324</v>
      </c>
      <c r="R6325">
        <v>8.157447689961439E-2</v>
      </c>
      <c r="S6325">
        <f t="shared" si="159"/>
        <v>-1.6286062994469185E-2</v>
      </c>
    </row>
    <row r="6326" spans="17:19" x14ac:dyDescent="0.25">
      <c r="Q6326">
        <v>6325</v>
      </c>
      <c r="R6326">
        <v>0.61509001574079203</v>
      </c>
      <c r="S6326">
        <f t="shared" si="159"/>
        <v>2.9130026335519184E-3</v>
      </c>
    </row>
    <row r="6327" spans="17:19" x14ac:dyDescent="0.25">
      <c r="Q6327">
        <v>6326</v>
      </c>
      <c r="R6327">
        <v>0.62562645240802206</v>
      </c>
      <c r="S6327">
        <f t="shared" si="159"/>
        <v>3.2280026189400526E-3</v>
      </c>
    </row>
    <row r="6328" spans="17:19" x14ac:dyDescent="0.25">
      <c r="Q6328">
        <v>6327</v>
      </c>
      <c r="R6328">
        <v>0.43255305728930227</v>
      </c>
      <c r="S6328">
        <f t="shared" si="159"/>
        <v>-2.3498629762490225E-3</v>
      </c>
    </row>
    <row r="6329" spans="17:19" x14ac:dyDescent="0.25">
      <c r="Q6329">
        <v>6328</v>
      </c>
      <c r="R6329">
        <v>0.48773234537974897</v>
      </c>
      <c r="S6329">
        <f t="shared" si="159"/>
        <v>-7.6672284084837851E-4</v>
      </c>
    </row>
    <row r="6330" spans="17:19" x14ac:dyDescent="0.25">
      <c r="Q6330">
        <v>6329</v>
      </c>
      <c r="R6330">
        <v>0.1180349182727124</v>
      </c>
      <c r="S6330">
        <f t="shared" si="159"/>
        <v>-1.3899891294292021E-2</v>
      </c>
    </row>
    <row r="6331" spans="17:19" x14ac:dyDescent="0.25">
      <c r="Q6331">
        <v>6330</v>
      </c>
      <c r="R6331">
        <v>0.39316673310025452</v>
      </c>
      <c r="S6331">
        <f t="shared" si="159"/>
        <v>-3.501428450999339E-3</v>
      </c>
    </row>
    <row r="6332" spans="17:19" x14ac:dyDescent="0.25">
      <c r="Q6332">
        <v>6331</v>
      </c>
      <c r="R6332">
        <v>0.41341030521153499</v>
      </c>
      <c r="S6332">
        <f t="shared" si="159"/>
        <v>-2.9063534924398606E-3</v>
      </c>
    </row>
    <row r="6333" spans="17:19" x14ac:dyDescent="0.25">
      <c r="Q6333">
        <v>6332</v>
      </c>
      <c r="R6333">
        <v>0.2116958155392481</v>
      </c>
      <c r="S6333">
        <f t="shared" si="159"/>
        <v>-9.5265786624129101E-3</v>
      </c>
    </row>
    <row r="6334" spans="17:19" x14ac:dyDescent="0.25">
      <c r="Q6334">
        <v>6333</v>
      </c>
      <c r="R6334">
        <v>0.97454096563609005</v>
      </c>
      <c r="S6334">
        <f t="shared" si="159"/>
        <v>2.1797883005436634E-2</v>
      </c>
    </row>
    <row r="6335" spans="17:19" x14ac:dyDescent="0.25">
      <c r="Q6335">
        <v>6334</v>
      </c>
      <c r="R6335">
        <v>0.85080054264432348</v>
      </c>
      <c r="S6335">
        <f t="shared" si="159"/>
        <v>1.1416444003940427E-2</v>
      </c>
    </row>
    <row r="6336" spans="17:19" x14ac:dyDescent="0.25">
      <c r="Q6336">
        <v>6335</v>
      </c>
      <c r="R6336">
        <v>0.73350047362385595</v>
      </c>
      <c r="S6336">
        <f t="shared" si="159"/>
        <v>6.6776004623843492E-3</v>
      </c>
    </row>
    <row r="6337" spans="17:19" x14ac:dyDescent="0.25">
      <c r="Q6337">
        <v>6336</v>
      </c>
      <c r="R6337">
        <v>0.28300637542902229</v>
      </c>
      <c r="S6337">
        <f t="shared" si="159"/>
        <v>-6.9477958601152686E-3</v>
      </c>
    </row>
    <row r="6338" spans="17:19" x14ac:dyDescent="0.25">
      <c r="Q6338">
        <v>6337</v>
      </c>
      <c r="R6338">
        <v>0.8769610120351522</v>
      </c>
      <c r="S6338">
        <f t="shared" si="159"/>
        <v>1.2782608762704376E-2</v>
      </c>
    </row>
    <row r="6339" spans="17:19" x14ac:dyDescent="0.25">
      <c r="Q6339">
        <v>6338</v>
      </c>
      <c r="R6339">
        <v>0.87144285304217539</v>
      </c>
      <c r="S6339">
        <f t="shared" si="159"/>
        <v>1.2478887741141394E-2</v>
      </c>
    </row>
    <row r="6340" spans="17:19" x14ac:dyDescent="0.25">
      <c r="Q6340">
        <v>6339</v>
      </c>
      <c r="R6340">
        <v>0.47848851927511782</v>
      </c>
      <c r="S6340">
        <f t="shared" si="159"/>
        <v>-1.0306368110080814E-3</v>
      </c>
    </row>
    <row r="6341" spans="17:19" x14ac:dyDescent="0.25">
      <c r="Q6341">
        <v>6340</v>
      </c>
      <c r="R6341">
        <v>0.82132907384457243</v>
      </c>
      <c r="S6341">
        <f t="shared" si="159"/>
        <v>1.0057383919872837E-2</v>
      </c>
    </row>
    <row r="6342" spans="17:19" x14ac:dyDescent="0.25">
      <c r="Q6342">
        <v>6341</v>
      </c>
      <c r="R6342">
        <v>0.86415268105347576</v>
      </c>
      <c r="S6342">
        <f t="shared" si="159"/>
        <v>1.2091193047122325E-2</v>
      </c>
    </row>
    <row r="6343" spans="17:19" x14ac:dyDescent="0.25">
      <c r="Q6343">
        <v>6342</v>
      </c>
      <c r="R6343">
        <v>0.76902378434932317</v>
      </c>
      <c r="S6343">
        <f t="shared" si="159"/>
        <v>7.9543893531912688E-3</v>
      </c>
    </row>
    <row r="6344" spans="17:19" x14ac:dyDescent="0.25">
      <c r="Q6344">
        <v>6343</v>
      </c>
      <c r="R6344">
        <v>0.98444725239689357</v>
      </c>
      <c r="S6344">
        <f t="shared" si="159"/>
        <v>2.4114181255054726E-2</v>
      </c>
    </row>
    <row r="6345" spans="17:19" x14ac:dyDescent="0.25">
      <c r="Q6345">
        <v>6344</v>
      </c>
      <c r="R6345">
        <v>0.8228927802463869</v>
      </c>
      <c r="S6345">
        <f t="shared" si="159"/>
        <v>1.0125702478461618E-2</v>
      </c>
    </row>
    <row r="6346" spans="17:19" x14ac:dyDescent="0.25">
      <c r="Q6346">
        <v>6345</v>
      </c>
      <c r="R6346">
        <v>0.20031151332514263</v>
      </c>
      <c r="S6346">
        <f t="shared" si="159"/>
        <v>-9.981279641521356E-3</v>
      </c>
    </row>
    <row r="6347" spans="17:19" x14ac:dyDescent="0.25">
      <c r="Q6347">
        <v>6346</v>
      </c>
      <c r="R6347">
        <v>0.40441619298060183</v>
      </c>
      <c r="S6347">
        <f t="shared" si="159"/>
        <v>-3.169805589547112E-3</v>
      </c>
    </row>
    <row r="6348" spans="17:19" x14ac:dyDescent="0.25">
      <c r="Q6348">
        <v>6347</v>
      </c>
      <c r="R6348">
        <v>0.58478507525818491</v>
      </c>
      <c r="S6348">
        <f t="shared" si="159"/>
        <v>2.0201695300026625E-3</v>
      </c>
    </row>
    <row r="6349" spans="17:19" x14ac:dyDescent="0.25">
      <c r="Q6349">
        <v>6348</v>
      </c>
      <c r="R6349">
        <v>0.7342152624751429</v>
      </c>
      <c r="S6349">
        <f t="shared" si="159"/>
        <v>6.7023794189450172E-3</v>
      </c>
    </row>
    <row r="6350" spans="17:19" x14ac:dyDescent="0.25">
      <c r="Q6350">
        <v>6349</v>
      </c>
      <c r="R6350">
        <v>0.54335180978770026</v>
      </c>
      <c r="S6350">
        <f t="shared" si="159"/>
        <v>8.2226930959804169E-4</v>
      </c>
    </row>
    <row r="6351" spans="17:19" x14ac:dyDescent="0.25">
      <c r="Q6351">
        <v>6350</v>
      </c>
      <c r="R6351">
        <v>0.35817681783228039</v>
      </c>
      <c r="S6351">
        <f t="shared" si="159"/>
        <v>-4.5513142119620927E-3</v>
      </c>
    </row>
    <row r="6352" spans="17:19" x14ac:dyDescent="0.25">
      <c r="Q6352">
        <v>6351</v>
      </c>
      <c r="R6352">
        <v>0.85242362743444622</v>
      </c>
      <c r="S6352">
        <f t="shared" si="159"/>
        <v>1.1496233843912311E-2</v>
      </c>
    </row>
    <row r="6353" spans="17:19" x14ac:dyDescent="0.25">
      <c r="Q6353">
        <v>6352</v>
      </c>
      <c r="R6353">
        <v>0.57603986921073724</v>
      </c>
      <c r="S6353">
        <f t="shared" si="159"/>
        <v>1.765524517210088E-3</v>
      </c>
    </row>
    <row r="6354" spans="17:19" x14ac:dyDescent="0.25">
      <c r="Q6354">
        <v>6353</v>
      </c>
      <c r="R6354">
        <v>0.36829044851263504</v>
      </c>
      <c r="S6354">
        <f t="shared" si="159"/>
        <v>-4.2446173235178939E-3</v>
      </c>
    </row>
    <row r="6355" spans="17:19" x14ac:dyDescent="0.25">
      <c r="Q6355">
        <v>6354</v>
      </c>
      <c r="R6355">
        <v>0.38471663290536584</v>
      </c>
      <c r="S6355">
        <f t="shared" si="159"/>
        <v>-3.7522480606009085E-3</v>
      </c>
    </row>
    <row r="6356" spans="17:19" x14ac:dyDescent="0.25">
      <c r="Q6356">
        <v>6355</v>
      </c>
      <c r="R6356">
        <v>0.44670495319882075</v>
      </c>
      <c r="S6356">
        <f t="shared" ref="S6356:S6419" si="160">_xlfn.NORM.INV(R6356,$K$12,$K$14)</f>
        <v>-1.9414858179399442E-3</v>
      </c>
    </row>
    <row r="6357" spans="17:19" x14ac:dyDescent="0.25">
      <c r="Q6357">
        <v>6356</v>
      </c>
      <c r="R6357">
        <v>0.15399014278213208</v>
      </c>
      <c r="S6357">
        <f t="shared" si="160"/>
        <v>-1.2017748219157536E-2</v>
      </c>
    </row>
    <row r="6358" spans="17:19" x14ac:dyDescent="0.25">
      <c r="Q6358">
        <v>6357</v>
      </c>
      <c r="R6358">
        <v>0.11877031153994955</v>
      </c>
      <c r="S6358">
        <f t="shared" si="160"/>
        <v>-1.38576602069238E-2</v>
      </c>
    </row>
    <row r="6359" spans="17:19" x14ac:dyDescent="0.25">
      <c r="Q6359">
        <v>6358</v>
      </c>
      <c r="R6359">
        <v>0.17769429842307571</v>
      </c>
      <c r="S6359">
        <f t="shared" si="160"/>
        <v>-1.093349708807771E-2</v>
      </c>
    </row>
    <row r="6360" spans="17:19" x14ac:dyDescent="0.25">
      <c r="Q6360">
        <v>6359</v>
      </c>
      <c r="R6360">
        <v>0.62611375557650295</v>
      </c>
      <c r="S6360">
        <f t="shared" si="160"/>
        <v>3.2426370777664817E-3</v>
      </c>
    </row>
    <row r="6361" spans="17:19" x14ac:dyDescent="0.25">
      <c r="Q6361">
        <v>6360</v>
      </c>
      <c r="R6361">
        <v>0.10384918198568038</v>
      </c>
      <c r="S6361">
        <f t="shared" si="160"/>
        <v>-1.4753943356959979E-2</v>
      </c>
    </row>
    <row r="6362" spans="17:19" x14ac:dyDescent="0.25">
      <c r="Q6362">
        <v>6361</v>
      </c>
      <c r="R6362">
        <v>0.98746543000084608</v>
      </c>
      <c r="S6362">
        <f t="shared" si="160"/>
        <v>2.5077055489190987E-2</v>
      </c>
    </row>
    <row r="6363" spans="17:19" x14ac:dyDescent="0.25">
      <c r="Q6363">
        <v>6362</v>
      </c>
      <c r="R6363">
        <v>0.87267091382502449</v>
      </c>
      <c r="S6363">
        <f t="shared" si="160"/>
        <v>1.2545682760165254E-2</v>
      </c>
    </row>
    <row r="6364" spans="17:19" x14ac:dyDescent="0.25">
      <c r="Q6364">
        <v>6363</v>
      </c>
      <c r="R6364">
        <v>0.28598698945523415</v>
      </c>
      <c r="S6364">
        <f t="shared" si="160"/>
        <v>-6.847806118375455E-3</v>
      </c>
    </row>
    <row r="6365" spans="17:19" x14ac:dyDescent="0.25">
      <c r="Q6365">
        <v>6364</v>
      </c>
      <c r="R6365">
        <v>0.95986805193418168</v>
      </c>
      <c r="S6365">
        <f t="shared" si="160"/>
        <v>1.948770908399667E-2</v>
      </c>
    </row>
    <row r="6366" spans="17:19" x14ac:dyDescent="0.25">
      <c r="Q6366">
        <v>6365</v>
      </c>
      <c r="R6366">
        <v>0.74710551645919743</v>
      </c>
      <c r="S6366">
        <f t="shared" si="160"/>
        <v>7.1552471066509814E-3</v>
      </c>
    </row>
    <row r="6367" spans="17:19" x14ac:dyDescent="0.25">
      <c r="Q6367">
        <v>6366</v>
      </c>
      <c r="R6367">
        <v>0.20213268978514454</v>
      </c>
      <c r="S6367">
        <f t="shared" si="160"/>
        <v>-9.9075252532674473E-3</v>
      </c>
    </row>
    <row r="6368" spans="17:19" x14ac:dyDescent="0.25">
      <c r="Q6368">
        <v>6367</v>
      </c>
      <c r="R6368">
        <v>0.40982493888832194</v>
      </c>
      <c r="S6368">
        <f t="shared" si="160"/>
        <v>-3.0112069005285387E-3</v>
      </c>
    </row>
    <row r="6369" spans="17:19" x14ac:dyDescent="0.25">
      <c r="Q6369">
        <v>6368</v>
      </c>
      <c r="R6369">
        <v>0.8610155961322854</v>
      </c>
      <c r="S6369">
        <f t="shared" si="160"/>
        <v>1.192875344193919E-2</v>
      </c>
    </row>
    <row r="6370" spans="17:19" x14ac:dyDescent="0.25">
      <c r="Q6370">
        <v>6369</v>
      </c>
      <c r="R6370">
        <v>0.83182241945091451</v>
      </c>
      <c r="S6370">
        <f t="shared" si="160"/>
        <v>1.0523371860344808E-2</v>
      </c>
    </row>
    <row r="6371" spans="17:19" x14ac:dyDescent="0.25">
      <c r="Q6371">
        <v>6370</v>
      </c>
      <c r="R6371">
        <v>0.69298933260160622</v>
      </c>
      <c r="S6371">
        <f t="shared" si="160"/>
        <v>5.3223886963156466E-3</v>
      </c>
    </row>
    <row r="6372" spans="17:19" x14ac:dyDescent="0.25">
      <c r="Q6372">
        <v>6371</v>
      </c>
      <c r="R6372">
        <v>0.72399600189051971</v>
      </c>
      <c r="S6372">
        <f t="shared" si="160"/>
        <v>6.3512310449276238E-3</v>
      </c>
    </row>
    <row r="6373" spans="17:19" x14ac:dyDescent="0.25">
      <c r="Q6373">
        <v>6372</v>
      </c>
      <c r="R6373">
        <v>0.1679942506696549</v>
      </c>
      <c r="S6373">
        <f t="shared" si="160"/>
        <v>-1.1365164716021933E-2</v>
      </c>
    </row>
    <row r="6374" spans="17:19" x14ac:dyDescent="0.25">
      <c r="Q6374">
        <v>6373</v>
      </c>
      <c r="R6374">
        <v>0.77032263034015991</v>
      </c>
      <c r="S6374">
        <f t="shared" si="160"/>
        <v>8.0030260796488516E-3</v>
      </c>
    </row>
    <row r="6375" spans="17:19" x14ac:dyDescent="0.25">
      <c r="Q6375">
        <v>6374</v>
      </c>
      <c r="R6375">
        <v>0.64224874829013556</v>
      </c>
      <c r="S6375">
        <f t="shared" si="160"/>
        <v>3.7307954566963165E-3</v>
      </c>
    </row>
    <row r="6376" spans="17:19" x14ac:dyDescent="0.25">
      <c r="Q6376">
        <v>6375</v>
      </c>
      <c r="R6376">
        <v>0.97716028730491056</v>
      </c>
      <c r="S6376">
        <f t="shared" si="160"/>
        <v>2.2323317263896705E-2</v>
      </c>
    </row>
    <row r="6377" spans="17:19" x14ac:dyDescent="0.25">
      <c r="Q6377">
        <v>6376</v>
      </c>
      <c r="R6377">
        <v>0.4203807508716928</v>
      </c>
      <c r="S6377">
        <f t="shared" si="160"/>
        <v>-2.7030990612425636E-3</v>
      </c>
    </row>
    <row r="6378" spans="17:19" x14ac:dyDescent="0.25">
      <c r="Q6378">
        <v>6377</v>
      </c>
      <c r="R6378">
        <v>0.62985362794084543</v>
      </c>
      <c r="S6378">
        <f t="shared" si="160"/>
        <v>3.3551548826452264E-3</v>
      </c>
    </row>
    <row r="6379" spans="17:19" x14ac:dyDescent="0.25">
      <c r="Q6379">
        <v>6378</v>
      </c>
      <c r="R6379">
        <v>5.2879173988875317E-2</v>
      </c>
      <c r="S6379">
        <f t="shared" si="160"/>
        <v>-1.8823649143581915E-2</v>
      </c>
    </row>
    <row r="6380" spans="17:19" x14ac:dyDescent="0.25">
      <c r="Q6380">
        <v>6379</v>
      </c>
      <c r="R6380">
        <v>0.28767735665962901</v>
      </c>
      <c r="S6380">
        <f t="shared" si="160"/>
        <v>-6.7913202534730828E-3</v>
      </c>
    </row>
    <row r="6381" spans="17:19" x14ac:dyDescent="0.25">
      <c r="Q6381">
        <v>6380</v>
      </c>
      <c r="R6381">
        <v>0.29997225586143106</v>
      </c>
      <c r="S6381">
        <f t="shared" si="160"/>
        <v>-6.3850446113234271E-3</v>
      </c>
    </row>
    <row r="6382" spans="17:19" x14ac:dyDescent="0.25">
      <c r="Q6382">
        <v>6381</v>
      </c>
      <c r="R6382">
        <v>0.33557742935356882</v>
      </c>
      <c r="S6382">
        <f t="shared" si="160"/>
        <v>-5.2480464635371524E-3</v>
      </c>
    </row>
    <row r="6383" spans="17:19" x14ac:dyDescent="0.25">
      <c r="Q6383">
        <v>6382</v>
      </c>
      <c r="R6383">
        <v>4.7640653217215112E-2</v>
      </c>
      <c r="S6383">
        <f t="shared" si="160"/>
        <v>-1.9399649362204563E-2</v>
      </c>
    </row>
    <row r="6384" spans="17:19" x14ac:dyDescent="0.25">
      <c r="Q6384">
        <v>6383</v>
      </c>
      <c r="R6384">
        <v>0.67083609241021114</v>
      </c>
      <c r="S6384">
        <f t="shared" si="160"/>
        <v>4.6155130785557061E-3</v>
      </c>
    </row>
    <row r="6385" spans="17:19" x14ac:dyDescent="0.25">
      <c r="Q6385">
        <v>6384</v>
      </c>
      <c r="R6385">
        <v>0.96617464303216594</v>
      </c>
      <c r="S6385">
        <f t="shared" si="160"/>
        <v>2.0377234607396773E-2</v>
      </c>
    </row>
    <row r="6386" spans="17:19" x14ac:dyDescent="0.25">
      <c r="Q6386">
        <v>6385</v>
      </c>
      <c r="R6386">
        <v>0.67265853651274909</v>
      </c>
      <c r="S6386">
        <f t="shared" si="160"/>
        <v>4.672900568982453E-3</v>
      </c>
    </row>
    <row r="6387" spans="17:19" x14ac:dyDescent="0.25">
      <c r="Q6387">
        <v>6386</v>
      </c>
      <c r="R6387">
        <v>1.0710094948861104E-2</v>
      </c>
      <c r="S6387">
        <f t="shared" si="160"/>
        <v>-2.6595125117225681E-2</v>
      </c>
    </row>
    <row r="6388" spans="17:19" x14ac:dyDescent="0.25">
      <c r="Q6388">
        <v>6387</v>
      </c>
      <c r="R6388">
        <v>3.8943014660133168E-2</v>
      </c>
      <c r="S6388">
        <f t="shared" si="160"/>
        <v>-2.0479699959955435E-2</v>
      </c>
    </row>
    <row r="6389" spans="17:19" x14ac:dyDescent="0.25">
      <c r="Q6389">
        <v>6388</v>
      </c>
      <c r="R6389">
        <v>5.1521822419427155E-2</v>
      </c>
      <c r="S6389">
        <f t="shared" si="160"/>
        <v>-1.8968372231788246E-2</v>
      </c>
    </row>
    <row r="6390" spans="17:19" x14ac:dyDescent="0.25">
      <c r="Q6390">
        <v>6389</v>
      </c>
      <c r="R6390">
        <v>0.85445630795738592</v>
      </c>
      <c r="S6390">
        <f t="shared" si="160"/>
        <v>1.1596992847640888E-2</v>
      </c>
    </row>
    <row r="6391" spans="17:19" x14ac:dyDescent="0.25">
      <c r="Q6391">
        <v>6390</v>
      </c>
      <c r="R6391">
        <v>0.26814041262405619</v>
      </c>
      <c r="S6391">
        <f t="shared" si="160"/>
        <v>-7.4543326369769722E-3</v>
      </c>
    </row>
    <row r="6392" spans="17:19" x14ac:dyDescent="0.25">
      <c r="Q6392">
        <v>6391</v>
      </c>
      <c r="R6392">
        <v>0.10465039354838845</v>
      </c>
      <c r="S6392">
        <f t="shared" si="160"/>
        <v>-1.4703541484041266E-2</v>
      </c>
    </row>
    <row r="6393" spans="17:19" x14ac:dyDescent="0.25">
      <c r="Q6393">
        <v>6392</v>
      </c>
      <c r="R6393">
        <v>0.65767236139857899</v>
      </c>
      <c r="S6393">
        <f t="shared" si="160"/>
        <v>4.2046670405165845E-3</v>
      </c>
    </row>
    <row r="6394" spans="17:19" x14ac:dyDescent="0.25">
      <c r="Q6394">
        <v>6393</v>
      </c>
      <c r="R6394">
        <v>0.43541253961704662</v>
      </c>
      <c r="S6394">
        <f t="shared" si="160"/>
        <v>-2.2671638175747176E-3</v>
      </c>
    </row>
    <row r="6395" spans="17:19" x14ac:dyDescent="0.25">
      <c r="Q6395">
        <v>6394</v>
      </c>
      <c r="R6395">
        <v>0.70806157717136831</v>
      </c>
      <c r="S6395">
        <f t="shared" si="160"/>
        <v>5.8161325177547938E-3</v>
      </c>
    </row>
    <row r="6396" spans="17:19" x14ac:dyDescent="0.25">
      <c r="Q6396">
        <v>6395</v>
      </c>
      <c r="R6396">
        <v>0.91206313611026191</v>
      </c>
      <c r="S6396">
        <f t="shared" si="160"/>
        <v>1.4986140768569753E-2</v>
      </c>
    </row>
    <row r="6397" spans="17:19" x14ac:dyDescent="0.25">
      <c r="Q6397">
        <v>6396</v>
      </c>
      <c r="R6397">
        <v>0.69594115198893791</v>
      </c>
      <c r="S6397">
        <f t="shared" si="160"/>
        <v>5.4182099519377172E-3</v>
      </c>
    </row>
    <row r="6398" spans="17:19" x14ac:dyDescent="0.25">
      <c r="Q6398">
        <v>6397</v>
      </c>
      <c r="R6398">
        <v>0.7096324254757933</v>
      </c>
      <c r="S6398">
        <f t="shared" si="160"/>
        <v>5.8682565457737999E-3</v>
      </c>
    </row>
    <row r="6399" spans="17:19" x14ac:dyDescent="0.25">
      <c r="Q6399">
        <v>6398</v>
      </c>
      <c r="R6399">
        <v>0.20373059193029242</v>
      </c>
      <c r="S6399">
        <f t="shared" si="160"/>
        <v>-9.8431399273004698E-3</v>
      </c>
    </row>
    <row r="6400" spans="17:19" x14ac:dyDescent="0.25">
      <c r="Q6400">
        <v>6399</v>
      </c>
      <c r="R6400">
        <v>0.80774926879579878</v>
      </c>
      <c r="S6400">
        <f t="shared" si="160"/>
        <v>9.4791959991569856E-3</v>
      </c>
    </row>
    <row r="6401" spans="17:19" x14ac:dyDescent="0.25">
      <c r="Q6401">
        <v>6400</v>
      </c>
      <c r="R6401">
        <v>0.8934821983219684</v>
      </c>
      <c r="S6401">
        <f t="shared" si="160"/>
        <v>1.3753654671019347E-2</v>
      </c>
    </row>
    <row r="6402" spans="17:19" x14ac:dyDescent="0.25">
      <c r="Q6402">
        <v>6401</v>
      </c>
      <c r="R6402">
        <v>0.35533523664306832</v>
      </c>
      <c r="S6402">
        <f t="shared" si="160"/>
        <v>-4.6380189882754613E-3</v>
      </c>
    </row>
    <row r="6403" spans="17:19" x14ac:dyDescent="0.25">
      <c r="Q6403">
        <v>6402</v>
      </c>
      <c r="R6403">
        <v>0.82085135736538684</v>
      </c>
      <c r="S6403">
        <f t="shared" si="160"/>
        <v>1.0036587594356283E-2</v>
      </c>
    </row>
    <row r="6404" spans="17:19" x14ac:dyDescent="0.25">
      <c r="Q6404">
        <v>6403</v>
      </c>
      <c r="R6404">
        <v>0.29492867567039005</v>
      </c>
      <c r="S6404">
        <f t="shared" si="160"/>
        <v>-6.550757349383202E-3</v>
      </c>
    </row>
    <row r="6405" spans="17:19" x14ac:dyDescent="0.25">
      <c r="Q6405">
        <v>6404</v>
      </c>
      <c r="R6405">
        <v>0.58729351354564396</v>
      </c>
      <c r="S6405">
        <f t="shared" si="160"/>
        <v>2.0934310004880829E-3</v>
      </c>
    </row>
    <row r="6406" spans="17:19" x14ac:dyDescent="0.25">
      <c r="Q6406">
        <v>6405</v>
      </c>
      <c r="R6406">
        <v>0.37246011406879087</v>
      </c>
      <c r="S6406">
        <f t="shared" si="160"/>
        <v>-4.1189894495132686E-3</v>
      </c>
    </row>
    <row r="6407" spans="17:19" x14ac:dyDescent="0.25">
      <c r="Q6407">
        <v>6406</v>
      </c>
      <c r="R6407">
        <v>0.64304455044290976</v>
      </c>
      <c r="S6407">
        <f t="shared" si="160"/>
        <v>3.7550633503539441E-3</v>
      </c>
    </row>
    <row r="6408" spans="17:19" x14ac:dyDescent="0.25">
      <c r="Q6408">
        <v>6407</v>
      </c>
      <c r="R6408">
        <v>0.28696917043837766</v>
      </c>
      <c r="S6408">
        <f t="shared" si="160"/>
        <v>-6.8149660416540817E-3</v>
      </c>
    </row>
    <row r="6409" spans="17:19" x14ac:dyDescent="0.25">
      <c r="Q6409">
        <v>6408</v>
      </c>
      <c r="R6409">
        <v>0.62943365687835939</v>
      </c>
      <c r="S6409">
        <f t="shared" si="160"/>
        <v>3.3425014401989427E-3</v>
      </c>
    </row>
    <row r="6410" spans="17:19" x14ac:dyDescent="0.25">
      <c r="Q6410">
        <v>6409</v>
      </c>
      <c r="R6410">
        <v>0.31463798197769266</v>
      </c>
      <c r="S6410">
        <f t="shared" si="160"/>
        <v>-5.910133030792894E-3</v>
      </c>
    </row>
    <row r="6411" spans="17:19" x14ac:dyDescent="0.25">
      <c r="Q6411">
        <v>6410</v>
      </c>
      <c r="R6411">
        <v>1.8584898262283822E-2</v>
      </c>
      <c r="S6411">
        <f t="shared" si="160"/>
        <v>-2.4130324935083384E-2</v>
      </c>
    </row>
    <row r="6412" spans="17:19" x14ac:dyDescent="0.25">
      <c r="Q6412">
        <v>6411</v>
      </c>
      <c r="R6412">
        <v>0.34897705559453063</v>
      </c>
      <c r="S6412">
        <f t="shared" si="160"/>
        <v>-4.8329252083109259E-3</v>
      </c>
    </row>
    <row r="6413" spans="17:19" x14ac:dyDescent="0.25">
      <c r="Q6413">
        <v>6412</v>
      </c>
      <c r="R6413">
        <v>0.94123220691954679</v>
      </c>
      <c r="S6413">
        <f t="shared" si="160"/>
        <v>1.7394400493238787E-2</v>
      </c>
    </row>
    <row r="6414" spans="17:19" x14ac:dyDescent="0.25">
      <c r="Q6414">
        <v>6413</v>
      </c>
      <c r="R6414">
        <v>2.6112708062465906E-2</v>
      </c>
      <c r="S6414">
        <f t="shared" si="160"/>
        <v>-2.2507351053287251E-2</v>
      </c>
    </row>
    <row r="6415" spans="17:19" x14ac:dyDescent="0.25">
      <c r="Q6415">
        <v>6414</v>
      </c>
      <c r="R6415">
        <v>0.54022127033814482</v>
      </c>
      <c r="S6415">
        <f t="shared" si="160"/>
        <v>7.3248036679074945E-4</v>
      </c>
    </row>
    <row r="6416" spans="17:19" x14ac:dyDescent="0.25">
      <c r="Q6416">
        <v>6415</v>
      </c>
      <c r="R6416">
        <v>0.41935197924559819</v>
      </c>
      <c r="S6416">
        <f t="shared" si="160"/>
        <v>-2.7330500843935099E-3</v>
      </c>
    </row>
    <row r="6417" spans="17:19" x14ac:dyDescent="0.25">
      <c r="Q6417">
        <v>6416</v>
      </c>
      <c r="R6417">
        <v>0.8340318556852282</v>
      </c>
      <c r="S6417">
        <f t="shared" si="160"/>
        <v>1.0623843632224546E-2</v>
      </c>
    </row>
    <row r="6418" spans="17:19" x14ac:dyDescent="0.25">
      <c r="Q6418">
        <v>6417</v>
      </c>
      <c r="R6418">
        <v>0.29290591515965592</v>
      </c>
      <c r="S6418">
        <f t="shared" si="160"/>
        <v>-6.6175827263236743E-3</v>
      </c>
    </row>
    <row r="6419" spans="17:19" x14ac:dyDescent="0.25">
      <c r="Q6419">
        <v>6418</v>
      </c>
      <c r="R6419">
        <v>0.13559586242163491</v>
      </c>
      <c r="S6419">
        <f t="shared" si="160"/>
        <v>-1.2937812739418688E-2</v>
      </c>
    </row>
    <row r="6420" spans="17:19" x14ac:dyDescent="0.25">
      <c r="Q6420">
        <v>6419</v>
      </c>
      <c r="R6420">
        <v>0.66023978555211804</v>
      </c>
      <c r="S6420">
        <f t="shared" ref="S6420:S6483" si="161">_xlfn.NORM.INV(R6420,$K$12,$K$14)</f>
        <v>4.2843094298684265E-3</v>
      </c>
    </row>
    <row r="6421" spans="17:19" x14ac:dyDescent="0.25">
      <c r="Q6421">
        <v>6420</v>
      </c>
      <c r="R6421">
        <v>0.13346281834456875</v>
      </c>
      <c r="S6421">
        <f t="shared" si="161"/>
        <v>-1.3049878070737984E-2</v>
      </c>
    </row>
    <row r="6422" spans="17:19" x14ac:dyDescent="0.25">
      <c r="Q6422">
        <v>6421</v>
      </c>
      <c r="R6422">
        <v>0.75468122632912116</v>
      </c>
      <c r="S6422">
        <f t="shared" si="161"/>
        <v>7.4270591830188967E-3</v>
      </c>
    </row>
    <row r="6423" spans="17:19" x14ac:dyDescent="0.25">
      <c r="Q6423">
        <v>6422</v>
      </c>
      <c r="R6423">
        <v>0.8832072002632354</v>
      </c>
      <c r="S6423">
        <f t="shared" si="161"/>
        <v>1.3138158015316885E-2</v>
      </c>
    </row>
    <row r="6424" spans="17:19" x14ac:dyDescent="0.25">
      <c r="Q6424">
        <v>6423</v>
      </c>
      <c r="R6424">
        <v>0.44936985478222724</v>
      </c>
      <c r="S6424">
        <f t="shared" si="161"/>
        <v>-1.8648205966112033E-3</v>
      </c>
    </row>
    <row r="6425" spans="17:19" x14ac:dyDescent="0.25">
      <c r="Q6425">
        <v>6424</v>
      </c>
      <c r="R6425">
        <v>0.89044593627409718</v>
      </c>
      <c r="S6425">
        <f t="shared" si="161"/>
        <v>1.3567504120398725E-2</v>
      </c>
    </row>
    <row r="6426" spans="17:19" x14ac:dyDescent="0.25">
      <c r="Q6426">
        <v>6425</v>
      </c>
      <c r="R6426">
        <v>0.56240641445213702</v>
      </c>
      <c r="S6426">
        <f t="shared" si="161"/>
        <v>1.3706630008585464E-3</v>
      </c>
    </row>
    <row r="6427" spans="17:19" x14ac:dyDescent="0.25">
      <c r="Q6427">
        <v>6426</v>
      </c>
      <c r="R6427">
        <v>0.99137357189734965</v>
      </c>
      <c r="S6427">
        <f t="shared" si="161"/>
        <v>2.6680861325085622E-2</v>
      </c>
    </row>
    <row r="6428" spans="17:19" x14ac:dyDescent="0.25">
      <c r="Q6428">
        <v>6427</v>
      </c>
      <c r="R6428">
        <v>0.16697949552507563</v>
      </c>
      <c r="S6428">
        <f t="shared" si="161"/>
        <v>-1.1411235740396904E-2</v>
      </c>
    </row>
    <row r="6429" spans="17:19" x14ac:dyDescent="0.25">
      <c r="Q6429">
        <v>6428</v>
      </c>
      <c r="R6429">
        <v>0.28517230142730887</v>
      </c>
      <c r="S6429">
        <f t="shared" si="161"/>
        <v>-6.8750866082858565E-3</v>
      </c>
    </row>
    <row r="6430" spans="17:19" x14ac:dyDescent="0.25">
      <c r="Q6430">
        <v>6429</v>
      </c>
      <c r="R6430">
        <v>0.74031999936648085</v>
      </c>
      <c r="S6430">
        <f t="shared" si="161"/>
        <v>6.9154059316592431E-3</v>
      </c>
    </row>
    <row r="6431" spans="17:19" x14ac:dyDescent="0.25">
      <c r="Q6431">
        <v>6430</v>
      </c>
      <c r="R6431">
        <v>0.95173568994111413</v>
      </c>
      <c r="S6431">
        <f t="shared" si="161"/>
        <v>1.849501140280968E-2</v>
      </c>
    </row>
    <row r="6432" spans="17:19" x14ac:dyDescent="0.25">
      <c r="Q6432">
        <v>6431</v>
      </c>
      <c r="R6432">
        <v>0.25919771326094465</v>
      </c>
      <c r="S6432">
        <f t="shared" si="161"/>
        <v>-7.7658331298397108E-3</v>
      </c>
    </row>
    <row r="6433" spans="17:19" x14ac:dyDescent="0.25">
      <c r="Q6433">
        <v>6432</v>
      </c>
      <c r="R6433">
        <v>0.73623356834713449</v>
      </c>
      <c r="S6433">
        <f t="shared" si="161"/>
        <v>6.7725294189668606E-3</v>
      </c>
    </row>
    <row r="6434" spans="17:19" x14ac:dyDescent="0.25">
      <c r="Q6434">
        <v>6433</v>
      </c>
      <c r="R6434">
        <v>0.81129439273329507</v>
      </c>
      <c r="S6434">
        <f t="shared" si="161"/>
        <v>9.6276308237154256E-3</v>
      </c>
    </row>
    <row r="6435" spans="17:19" x14ac:dyDescent="0.25">
      <c r="Q6435">
        <v>6434</v>
      </c>
      <c r="R6435">
        <v>0.97940588401802808</v>
      </c>
      <c r="S6435">
        <f t="shared" si="161"/>
        <v>2.2815895053046802E-2</v>
      </c>
    </row>
    <row r="6436" spans="17:19" x14ac:dyDescent="0.25">
      <c r="Q6436">
        <v>6435</v>
      </c>
      <c r="R6436">
        <v>0.58797041792479332</v>
      </c>
      <c r="S6436">
        <f t="shared" si="161"/>
        <v>2.1132183881016017E-3</v>
      </c>
    </row>
    <row r="6437" spans="17:19" x14ac:dyDescent="0.25">
      <c r="Q6437">
        <v>6436</v>
      </c>
      <c r="R6437">
        <v>0.99622079785131423</v>
      </c>
      <c r="S6437">
        <f t="shared" si="161"/>
        <v>2.9979883039654712E-2</v>
      </c>
    </row>
    <row r="6438" spans="17:19" x14ac:dyDescent="0.25">
      <c r="Q6438">
        <v>6437</v>
      </c>
      <c r="R6438">
        <v>0.86919042717277117</v>
      </c>
      <c r="S6438">
        <f t="shared" si="161"/>
        <v>1.2357518227991745E-2</v>
      </c>
    </row>
    <row r="6439" spans="17:19" x14ac:dyDescent="0.25">
      <c r="Q6439">
        <v>6438</v>
      </c>
      <c r="R6439">
        <v>0.50893480074712982</v>
      </c>
      <c r="S6439">
        <f t="shared" si="161"/>
        <v>-1.6186615587175863E-4</v>
      </c>
    </row>
    <row r="6440" spans="17:19" x14ac:dyDescent="0.25">
      <c r="Q6440">
        <v>6439</v>
      </c>
      <c r="R6440">
        <v>0.87101158018931324</v>
      </c>
      <c r="S6440">
        <f t="shared" si="161"/>
        <v>1.2455535668466319E-2</v>
      </c>
    </row>
    <row r="6441" spans="17:19" x14ac:dyDescent="0.25">
      <c r="Q6441">
        <v>6440</v>
      </c>
      <c r="R6441">
        <v>0.56472526774072151</v>
      </c>
      <c r="S6441">
        <f t="shared" si="161"/>
        <v>1.4376584711289543E-3</v>
      </c>
    </row>
    <row r="6442" spans="17:19" x14ac:dyDescent="0.25">
      <c r="Q6442">
        <v>6441</v>
      </c>
      <c r="R6442">
        <v>0.64149994870639027</v>
      </c>
      <c r="S6442">
        <f t="shared" si="161"/>
        <v>3.7079781148159699E-3</v>
      </c>
    </row>
    <row r="6443" spans="17:19" x14ac:dyDescent="0.25">
      <c r="Q6443">
        <v>6442</v>
      </c>
      <c r="R6443">
        <v>0.82137852718153115</v>
      </c>
      <c r="S6443">
        <f t="shared" si="161"/>
        <v>1.0059538759316793E-2</v>
      </c>
    </row>
    <row r="6444" spans="17:19" x14ac:dyDescent="0.25">
      <c r="Q6444">
        <v>6443</v>
      </c>
      <c r="R6444">
        <v>0.71249414684651657</v>
      </c>
      <c r="S6444">
        <f t="shared" si="161"/>
        <v>5.9635554925584235E-3</v>
      </c>
    </row>
    <row r="6445" spans="17:19" x14ac:dyDescent="0.25">
      <c r="Q6445">
        <v>6444</v>
      </c>
      <c r="R6445">
        <v>0.41129231893563889</v>
      </c>
      <c r="S6445">
        <f t="shared" si="161"/>
        <v>-2.9682675033296741E-3</v>
      </c>
    </row>
    <row r="6446" spans="17:19" x14ac:dyDescent="0.25">
      <c r="Q6446">
        <v>6445</v>
      </c>
      <c r="R6446">
        <v>0.82686992203542553</v>
      </c>
      <c r="S6446">
        <f t="shared" si="161"/>
        <v>1.0301202177814477E-2</v>
      </c>
    </row>
    <row r="6447" spans="17:19" x14ac:dyDescent="0.25">
      <c r="Q6447">
        <v>6446</v>
      </c>
      <c r="R6447">
        <v>0.91258204983204128</v>
      </c>
      <c r="S6447">
        <f t="shared" si="161"/>
        <v>1.5023218328109249E-2</v>
      </c>
    </row>
    <row r="6448" spans="17:19" x14ac:dyDescent="0.25">
      <c r="Q6448">
        <v>6447</v>
      </c>
      <c r="R6448">
        <v>0.99572814413360256</v>
      </c>
      <c r="S6448">
        <f t="shared" si="161"/>
        <v>2.9508856896951083E-2</v>
      </c>
    </row>
    <row r="6449" spans="17:19" x14ac:dyDescent="0.25">
      <c r="Q6449">
        <v>6448</v>
      </c>
      <c r="R6449">
        <v>0.4636577369637187</v>
      </c>
      <c r="S6449">
        <f t="shared" si="161"/>
        <v>-1.4548113023900031E-3</v>
      </c>
    </row>
    <row r="6450" spans="17:19" x14ac:dyDescent="0.25">
      <c r="Q6450">
        <v>6449</v>
      </c>
      <c r="R6450">
        <v>0.67800345320677258</v>
      </c>
      <c r="S6450">
        <f t="shared" si="161"/>
        <v>4.8419641632102186E-3</v>
      </c>
    </row>
    <row r="6451" spans="17:19" x14ac:dyDescent="0.25">
      <c r="Q6451">
        <v>6450</v>
      </c>
      <c r="R6451">
        <v>6.2116214748108689E-2</v>
      </c>
      <c r="S6451">
        <f t="shared" si="161"/>
        <v>-1.7909796882245192E-2</v>
      </c>
    </row>
    <row r="6452" spans="17:19" x14ac:dyDescent="0.25">
      <c r="Q6452">
        <v>6451</v>
      </c>
      <c r="R6452">
        <v>0.87667169523266164</v>
      </c>
      <c r="S6452">
        <f t="shared" si="161"/>
        <v>1.2766450868446199E-2</v>
      </c>
    </row>
    <row r="6453" spans="17:19" x14ac:dyDescent="0.25">
      <c r="Q6453">
        <v>6452</v>
      </c>
      <c r="R6453">
        <v>0.46892960408750017</v>
      </c>
      <c r="S6453">
        <f t="shared" si="161"/>
        <v>-1.3038961356103135E-3</v>
      </c>
    </row>
    <row r="6454" spans="17:19" x14ac:dyDescent="0.25">
      <c r="Q6454">
        <v>6453</v>
      </c>
      <c r="R6454">
        <v>0.6710262957602311</v>
      </c>
      <c r="S6454">
        <f t="shared" si="161"/>
        <v>4.621496445875538E-3</v>
      </c>
    </row>
    <row r="6455" spans="17:19" x14ac:dyDescent="0.25">
      <c r="Q6455">
        <v>6454</v>
      </c>
      <c r="R6455">
        <v>0.85618039339245622</v>
      </c>
      <c r="S6455">
        <f t="shared" si="161"/>
        <v>1.1683199148926616E-2</v>
      </c>
    </row>
    <row r="6456" spans="17:19" x14ac:dyDescent="0.25">
      <c r="Q6456">
        <v>6455</v>
      </c>
      <c r="R6456">
        <v>0.22063373279316201</v>
      </c>
      <c r="S6456">
        <f t="shared" si="161"/>
        <v>-9.1795470692529156E-3</v>
      </c>
    </row>
    <row r="6457" spans="17:19" x14ac:dyDescent="0.25">
      <c r="Q6457">
        <v>6456</v>
      </c>
      <c r="R6457">
        <v>0.29627018278115369</v>
      </c>
      <c r="S6457">
        <f t="shared" si="161"/>
        <v>-6.5065548758658689E-3</v>
      </c>
    </row>
    <row r="6458" spans="17:19" x14ac:dyDescent="0.25">
      <c r="Q6458">
        <v>6457</v>
      </c>
      <c r="R6458">
        <v>0.19999629845183098</v>
      </c>
      <c r="S6458">
        <f t="shared" si="161"/>
        <v>-9.9940860823930708E-3</v>
      </c>
    </row>
    <row r="6459" spans="17:19" x14ac:dyDescent="0.25">
      <c r="Q6459">
        <v>6458</v>
      </c>
      <c r="R6459">
        <v>0.25604227197077745</v>
      </c>
      <c r="S6459">
        <f t="shared" si="161"/>
        <v>-7.8770619187322772E-3</v>
      </c>
    </row>
    <row r="6460" spans="17:19" x14ac:dyDescent="0.25">
      <c r="Q6460">
        <v>6459</v>
      </c>
      <c r="R6460">
        <v>0.62717498083221179</v>
      </c>
      <c r="S6460">
        <f t="shared" si="161"/>
        <v>3.2745282842630589E-3</v>
      </c>
    </row>
    <row r="6461" spans="17:19" x14ac:dyDescent="0.25">
      <c r="Q6461">
        <v>6460</v>
      </c>
      <c r="R6461">
        <v>0.68024492372409073</v>
      </c>
      <c r="S6461">
        <f t="shared" si="161"/>
        <v>4.9132082547476558E-3</v>
      </c>
    </row>
    <row r="6462" spans="17:19" x14ac:dyDescent="0.25">
      <c r="Q6462">
        <v>6461</v>
      </c>
      <c r="R6462">
        <v>6.5432061295539024E-2</v>
      </c>
      <c r="S6462">
        <f t="shared" si="161"/>
        <v>-1.760772245115164E-2</v>
      </c>
    </row>
    <row r="6463" spans="17:19" x14ac:dyDescent="0.25">
      <c r="Q6463">
        <v>6462</v>
      </c>
      <c r="R6463">
        <v>0.89116980094367149</v>
      </c>
      <c r="S6463">
        <f t="shared" si="161"/>
        <v>1.3611543236824173E-2</v>
      </c>
    </row>
    <row r="6464" spans="17:19" x14ac:dyDescent="0.25">
      <c r="Q6464">
        <v>6463</v>
      </c>
      <c r="R6464">
        <v>0.16628264417793781</v>
      </c>
      <c r="S6464">
        <f t="shared" si="161"/>
        <v>-1.1442978224215283E-2</v>
      </c>
    </row>
    <row r="6465" spans="17:19" x14ac:dyDescent="0.25">
      <c r="Q6465">
        <v>6464</v>
      </c>
      <c r="R6465">
        <v>0.95968564595020411</v>
      </c>
      <c r="S6465">
        <f t="shared" si="161"/>
        <v>1.9463730526746464E-2</v>
      </c>
    </row>
    <row r="6466" spans="17:19" x14ac:dyDescent="0.25">
      <c r="Q6466">
        <v>6465</v>
      </c>
      <c r="R6466">
        <v>0.68220422533428804</v>
      </c>
      <c r="S6466">
        <f t="shared" si="161"/>
        <v>4.9756552300908559E-3</v>
      </c>
    </row>
    <row r="6467" spans="17:19" x14ac:dyDescent="0.25">
      <c r="Q6467">
        <v>6466</v>
      </c>
      <c r="R6467">
        <v>0.35335720699121331</v>
      </c>
      <c r="S6467">
        <f t="shared" si="161"/>
        <v>-4.6985190317752751E-3</v>
      </c>
    </row>
    <row r="6468" spans="17:19" x14ac:dyDescent="0.25">
      <c r="Q6468">
        <v>6467</v>
      </c>
      <c r="R6468">
        <v>0.20576812175484882</v>
      </c>
      <c r="S6468">
        <f t="shared" si="161"/>
        <v>-9.7614754435845878E-3</v>
      </c>
    </row>
    <row r="6469" spans="17:19" x14ac:dyDescent="0.25">
      <c r="Q6469">
        <v>6468</v>
      </c>
      <c r="R6469">
        <v>0.24843613201336201</v>
      </c>
      <c r="S6469">
        <f t="shared" si="161"/>
        <v>-8.1481652409451152E-3</v>
      </c>
    </row>
    <row r="6470" spans="17:19" x14ac:dyDescent="0.25">
      <c r="Q6470">
        <v>6469</v>
      </c>
      <c r="R6470">
        <v>0.43983888180622477</v>
      </c>
      <c r="S6470">
        <f t="shared" si="161"/>
        <v>-2.1393403224880315E-3</v>
      </c>
    </row>
    <row r="6471" spans="17:19" x14ac:dyDescent="0.25">
      <c r="Q6471">
        <v>6470</v>
      </c>
      <c r="R6471">
        <v>0.4771776417853435</v>
      </c>
      <c r="S6471">
        <f t="shared" si="161"/>
        <v>-1.0680862076032924E-3</v>
      </c>
    </row>
    <row r="6472" spans="17:19" x14ac:dyDescent="0.25">
      <c r="Q6472">
        <v>6471</v>
      </c>
      <c r="R6472">
        <v>0.20645743066184175</v>
      </c>
      <c r="S6472">
        <f t="shared" si="161"/>
        <v>-9.733956645810166E-3</v>
      </c>
    </row>
    <row r="6473" spans="17:19" x14ac:dyDescent="0.25">
      <c r="Q6473">
        <v>6472</v>
      </c>
      <c r="R6473">
        <v>0.26293038828305226</v>
      </c>
      <c r="S6473">
        <f t="shared" si="161"/>
        <v>-7.635156335691372E-3</v>
      </c>
    </row>
    <row r="6474" spans="17:19" x14ac:dyDescent="0.25">
      <c r="Q6474">
        <v>6473</v>
      </c>
      <c r="R6474">
        <v>0.73622885289550977</v>
      </c>
      <c r="S6474">
        <f t="shared" si="161"/>
        <v>6.772365206833963E-3</v>
      </c>
    </row>
    <row r="6475" spans="17:19" x14ac:dyDescent="0.25">
      <c r="Q6475">
        <v>6474</v>
      </c>
      <c r="R6475">
        <v>0.15791210282703294</v>
      </c>
      <c r="S6475">
        <f t="shared" si="161"/>
        <v>-1.1831202659030714E-2</v>
      </c>
    </row>
    <row r="6476" spans="17:19" x14ac:dyDescent="0.25">
      <c r="Q6476">
        <v>6475</v>
      </c>
      <c r="R6476">
        <v>0.80950528843810277</v>
      </c>
      <c r="S6476">
        <f t="shared" si="161"/>
        <v>9.5525087651099645E-3</v>
      </c>
    </row>
    <row r="6477" spans="17:19" x14ac:dyDescent="0.25">
      <c r="Q6477">
        <v>6476</v>
      </c>
      <c r="R6477">
        <v>0.50291753085641611</v>
      </c>
      <c r="S6477">
        <f t="shared" si="161"/>
        <v>-3.3352371948756118E-4</v>
      </c>
    </row>
    <row r="6478" spans="17:19" x14ac:dyDescent="0.25">
      <c r="Q6478">
        <v>6477</v>
      </c>
      <c r="R6478">
        <v>0.23568306926693916</v>
      </c>
      <c r="S6478">
        <f t="shared" si="161"/>
        <v>-8.6128884975626447E-3</v>
      </c>
    </row>
    <row r="6479" spans="17:19" x14ac:dyDescent="0.25">
      <c r="Q6479">
        <v>6478</v>
      </c>
      <c r="R6479">
        <v>0.34945451795732063</v>
      </c>
      <c r="S6479">
        <f t="shared" si="161"/>
        <v>-4.8182445250186633E-3</v>
      </c>
    </row>
    <row r="6480" spans="17:19" x14ac:dyDescent="0.25">
      <c r="Q6480">
        <v>6479</v>
      </c>
      <c r="R6480">
        <v>0.10573902737594398</v>
      </c>
      <c r="S6480">
        <f t="shared" si="161"/>
        <v>-1.4635504590130795E-2</v>
      </c>
    </row>
    <row r="6481" spans="17:19" x14ac:dyDescent="0.25">
      <c r="Q6481">
        <v>6480</v>
      </c>
      <c r="R6481">
        <v>0.96737033289033958</v>
      </c>
      <c r="S6481">
        <f t="shared" si="161"/>
        <v>2.0561024961491644E-2</v>
      </c>
    </row>
    <row r="6482" spans="17:19" x14ac:dyDescent="0.25">
      <c r="Q6482">
        <v>6481</v>
      </c>
      <c r="R6482">
        <v>0.57543151445638974</v>
      </c>
      <c r="S6482">
        <f t="shared" si="161"/>
        <v>1.7478523506751027E-3</v>
      </c>
    </row>
    <row r="6483" spans="17:19" x14ac:dyDescent="0.25">
      <c r="Q6483">
        <v>6482</v>
      </c>
      <c r="R6483">
        <v>0.43758512592175292</v>
      </c>
      <c r="S6483">
        <f t="shared" si="161"/>
        <v>-2.2043959001209939E-3</v>
      </c>
    </row>
    <row r="6484" spans="17:19" x14ac:dyDescent="0.25">
      <c r="Q6484">
        <v>6483</v>
      </c>
      <c r="R6484">
        <v>0.18643915283040358</v>
      </c>
      <c r="S6484">
        <f t="shared" ref="S6484:S6547" si="162">_xlfn.NORM.INV(R6484,$K$12,$K$14)</f>
        <v>-1.0556918056386191E-2</v>
      </c>
    </row>
    <row r="6485" spans="17:19" x14ac:dyDescent="0.25">
      <c r="Q6485">
        <v>6484</v>
      </c>
      <c r="R6485">
        <v>0.20778025685529544</v>
      </c>
      <c r="S6485">
        <f t="shared" si="162"/>
        <v>-9.6812983753797339E-3</v>
      </c>
    </row>
    <row r="6486" spans="17:19" x14ac:dyDescent="0.25">
      <c r="Q6486">
        <v>6485</v>
      </c>
      <c r="R6486">
        <v>0.89489337255779844</v>
      </c>
      <c r="S6486">
        <f t="shared" si="162"/>
        <v>1.3841477352247646E-2</v>
      </c>
    </row>
    <row r="6487" spans="17:19" x14ac:dyDescent="0.25">
      <c r="Q6487">
        <v>6486</v>
      </c>
      <c r="R6487">
        <v>0.62444658409387754</v>
      </c>
      <c r="S6487">
        <f t="shared" si="162"/>
        <v>3.1925942698726984E-3</v>
      </c>
    </row>
    <row r="6488" spans="17:19" x14ac:dyDescent="0.25">
      <c r="Q6488">
        <v>6487</v>
      </c>
      <c r="R6488">
        <v>0.99615149695639715</v>
      </c>
      <c r="S6488">
        <f t="shared" si="162"/>
        <v>2.9910412277399625E-2</v>
      </c>
    </row>
    <row r="6489" spans="17:19" x14ac:dyDescent="0.25">
      <c r="Q6489">
        <v>6488</v>
      </c>
      <c r="R6489">
        <v>0.17087035738978318</v>
      </c>
      <c r="S6489">
        <f t="shared" si="162"/>
        <v>-1.1235550562018009E-2</v>
      </c>
    </row>
    <row r="6490" spans="17:19" x14ac:dyDescent="0.25">
      <c r="Q6490">
        <v>6489</v>
      </c>
      <c r="R6490">
        <v>7.1743804744215378E-3</v>
      </c>
      <c r="S6490">
        <f t="shared" si="162"/>
        <v>-2.8278335744344189E-2</v>
      </c>
    </row>
    <row r="6491" spans="17:19" x14ac:dyDescent="0.25">
      <c r="Q6491">
        <v>6490</v>
      </c>
      <c r="R6491">
        <v>0.13557244793516909</v>
      </c>
      <c r="S6491">
        <f t="shared" si="162"/>
        <v>-1.2939036295530356E-2</v>
      </c>
    </row>
    <row r="6492" spans="17:19" x14ac:dyDescent="0.25">
      <c r="Q6492">
        <v>6491</v>
      </c>
      <c r="R6492">
        <v>0.80560203866528568</v>
      </c>
      <c r="S6492">
        <f t="shared" si="162"/>
        <v>9.3901047677168708E-3</v>
      </c>
    </row>
    <row r="6493" spans="17:19" x14ac:dyDescent="0.25">
      <c r="Q6493">
        <v>6492</v>
      </c>
      <c r="R6493">
        <v>0.90284021231870482</v>
      </c>
      <c r="S6493">
        <f t="shared" si="162"/>
        <v>1.4352721269951102E-2</v>
      </c>
    </row>
    <row r="6494" spans="17:19" x14ac:dyDescent="0.25">
      <c r="Q6494">
        <v>6493</v>
      </c>
      <c r="R6494">
        <v>0.88262558657305346</v>
      </c>
      <c r="S6494">
        <f t="shared" si="162"/>
        <v>1.3104492130705416E-2</v>
      </c>
    </row>
    <row r="6495" spans="17:19" x14ac:dyDescent="0.25">
      <c r="Q6495">
        <v>6494</v>
      </c>
      <c r="R6495">
        <v>0.50094567720401506</v>
      </c>
      <c r="S6495">
        <f t="shared" si="162"/>
        <v>-3.8976971731812405E-4</v>
      </c>
    </row>
    <row r="6496" spans="17:19" x14ac:dyDescent="0.25">
      <c r="Q6496">
        <v>6495</v>
      </c>
      <c r="R6496">
        <v>0.38508531955493086</v>
      </c>
      <c r="S6496">
        <f t="shared" si="162"/>
        <v>-3.7412715533152612E-3</v>
      </c>
    </row>
    <row r="6497" spans="17:19" x14ac:dyDescent="0.25">
      <c r="Q6497">
        <v>6496</v>
      </c>
      <c r="R6497">
        <v>0.45534244433841586</v>
      </c>
      <c r="S6497">
        <f t="shared" si="162"/>
        <v>-1.6932313056091117E-3</v>
      </c>
    </row>
    <row r="6498" spans="17:19" x14ac:dyDescent="0.25">
      <c r="Q6498">
        <v>6497</v>
      </c>
      <c r="R6498">
        <v>0.7773917184587773</v>
      </c>
      <c r="S6498">
        <f t="shared" si="162"/>
        <v>8.2704907259547791E-3</v>
      </c>
    </row>
    <row r="6499" spans="17:19" x14ac:dyDescent="0.25">
      <c r="Q6499">
        <v>6498</v>
      </c>
      <c r="R6499">
        <v>0.17247415476461347</v>
      </c>
      <c r="S6499">
        <f t="shared" si="162"/>
        <v>-1.1163880106847157E-2</v>
      </c>
    </row>
    <row r="6500" spans="17:19" x14ac:dyDescent="0.25">
      <c r="Q6500">
        <v>6499</v>
      </c>
      <c r="R6500">
        <v>0.21926130325547055</v>
      </c>
      <c r="S6500">
        <f t="shared" si="162"/>
        <v>-9.2322995448236786E-3</v>
      </c>
    </row>
    <row r="6501" spans="17:19" x14ac:dyDescent="0.25">
      <c r="Q6501">
        <v>6500</v>
      </c>
      <c r="R6501">
        <v>0.80020847700381115</v>
      </c>
      <c r="S6501">
        <f t="shared" si="162"/>
        <v>9.1689235313506118E-3</v>
      </c>
    </row>
    <row r="6502" spans="17:19" x14ac:dyDescent="0.25">
      <c r="Q6502">
        <v>6501</v>
      </c>
      <c r="R6502">
        <v>0.71741439754348135</v>
      </c>
      <c r="S6502">
        <f t="shared" si="162"/>
        <v>6.1284633272364625E-3</v>
      </c>
    </row>
    <row r="6503" spans="17:19" x14ac:dyDescent="0.25">
      <c r="Q6503">
        <v>6502</v>
      </c>
      <c r="R6503">
        <v>0.43437734756379742</v>
      </c>
      <c r="S6503">
        <f t="shared" si="162"/>
        <v>-2.2970911187177858E-3</v>
      </c>
    </row>
    <row r="6504" spans="17:19" x14ac:dyDescent="0.25">
      <c r="Q6504">
        <v>6503</v>
      </c>
      <c r="R6504">
        <v>0.73360799265327192</v>
      </c>
      <c r="S6504">
        <f t="shared" si="162"/>
        <v>6.6813255784359269E-3</v>
      </c>
    </row>
    <row r="6505" spans="17:19" x14ac:dyDescent="0.25">
      <c r="Q6505">
        <v>6504</v>
      </c>
      <c r="R6505">
        <v>0.39399746491893251</v>
      </c>
      <c r="S6505">
        <f t="shared" si="162"/>
        <v>-3.4768529834932767E-3</v>
      </c>
    </row>
    <row r="6506" spans="17:19" x14ac:dyDescent="0.25">
      <c r="Q6506">
        <v>6505</v>
      </c>
      <c r="R6506">
        <v>0.60541801622911751</v>
      </c>
      <c r="S6506">
        <f t="shared" si="162"/>
        <v>2.6260811690637428E-3</v>
      </c>
    </row>
    <row r="6507" spans="17:19" x14ac:dyDescent="0.25">
      <c r="Q6507">
        <v>6506</v>
      </c>
      <c r="R6507">
        <v>0.72916652191271025</v>
      </c>
      <c r="S6507">
        <f t="shared" si="162"/>
        <v>6.5280710484971072E-3</v>
      </c>
    </row>
    <row r="6508" spans="17:19" x14ac:dyDescent="0.25">
      <c r="Q6508">
        <v>6507</v>
      </c>
      <c r="R6508">
        <v>0.58263679508283861</v>
      </c>
      <c r="S6508">
        <f t="shared" si="162"/>
        <v>1.9575071502854436E-3</v>
      </c>
    </row>
    <row r="6509" spans="17:19" x14ac:dyDescent="0.25">
      <c r="Q6509">
        <v>6508</v>
      </c>
      <c r="R6509">
        <v>0.80688578671617717</v>
      </c>
      <c r="S6509">
        <f t="shared" si="162"/>
        <v>9.4432964185665446E-3</v>
      </c>
    </row>
    <row r="6510" spans="17:19" x14ac:dyDescent="0.25">
      <c r="Q6510">
        <v>6509</v>
      </c>
      <c r="R6510">
        <v>0.97383657756579944</v>
      </c>
      <c r="S6510">
        <f t="shared" si="162"/>
        <v>2.1664349471625762E-2</v>
      </c>
    </row>
    <row r="6511" spans="17:19" x14ac:dyDescent="0.25">
      <c r="Q6511">
        <v>6510</v>
      </c>
      <c r="R6511">
        <v>0.2741271319901708</v>
      </c>
      <c r="S6511">
        <f t="shared" si="162"/>
        <v>-7.2487204051172923E-3</v>
      </c>
    </row>
    <row r="6512" spans="17:19" x14ac:dyDescent="0.25">
      <c r="Q6512">
        <v>6511</v>
      </c>
      <c r="R6512">
        <v>0.14987907237199583</v>
      </c>
      <c r="S6512">
        <f t="shared" si="162"/>
        <v>-1.2216695407989711E-2</v>
      </c>
    </row>
    <row r="6513" spans="17:19" x14ac:dyDescent="0.25">
      <c r="Q6513">
        <v>6512</v>
      </c>
      <c r="R6513">
        <v>0.78557118547862403</v>
      </c>
      <c r="S6513">
        <f t="shared" si="162"/>
        <v>8.5860891658354269E-3</v>
      </c>
    </row>
    <row r="6514" spans="17:19" x14ac:dyDescent="0.25">
      <c r="Q6514">
        <v>6513</v>
      </c>
      <c r="R6514">
        <v>0.60110976130437166</v>
      </c>
      <c r="S6514">
        <f t="shared" si="162"/>
        <v>2.4989069769116891E-3</v>
      </c>
    </row>
    <row r="6515" spans="17:19" x14ac:dyDescent="0.25">
      <c r="Q6515">
        <v>6514</v>
      </c>
      <c r="R6515">
        <v>0.70773368755474253</v>
      </c>
      <c r="S6515">
        <f t="shared" si="162"/>
        <v>5.8052689695388699E-3</v>
      </c>
    </row>
    <row r="6516" spans="17:19" x14ac:dyDescent="0.25">
      <c r="Q6516">
        <v>6515</v>
      </c>
      <c r="R6516">
        <v>0.70506169430679844</v>
      </c>
      <c r="S6516">
        <f t="shared" si="162"/>
        <v>5.7169511114419959E-3</v>
      </c>
    </row>
    <row r="6517" spans="17:19" x14ac:dyDescent="0.25">
      <c r="Q6517">
        <v>6516</v>
      </c>
      <c r="R6517">
        <v>0.98614228768729817</v>
      </c>
      <c r="S6517">
        <f t="shared" si="162"/>
        <v>2.4632749349770895E-2</v>
      </c>
    </row>
    <row r="6518" spans="17:19" x14ac:dyDescent="0.25">
      <c r="Q6518">
        <v>6517</v>
      </c>
      <c r="R6518">
        <v>0.55751128133019234</v>
      </c>
      <c r="S6518">
        <f t="shared" si="162"/>
        <v>1.2294348892742763E-3</v>
      </c>
    </row>
    <row r="6519" spans="17:19" x14ac:dyDescent="0.25">
      <c r="Q6519">
        <v>6518</v>
      </c>
      <c r="R6519">
        <v>6.2243031295285522E-2</v>
      </c>
      <c r="S6519">
        <f t="shared" si="162"/>
        <v>-1.7898015678141255E-2</v>
      </c>
    </row>
    <row r="6520" spans="17:19" x14ac:dyDescent="0.25">
      <c r="Q6520">
        <v>6519</v>
      </c>
      <c r="R6520">
        <v>0.50226241168983199</v>
      </c>
      <c r="S6520">
        <f t="shared" si="162"/>
        <v>-3.522107769268984E-4</v>
      </c>
    </row>
    <row r="6521" spans="17:19" x14ac:dyDescent="0.25">
      <c r="Q6521">
        <v>6520</v>
      </c>
      <c r="R6521">
        <v>0.18490356183937651</v>
      </c>
      <c r="S6521">
        <f t="shared" si="162"/>
        <v>-1.0622234916671804E-2</v>
      </c>
    </row>
    <row r="6522" spans="17:19" x14ac:dyDescent="0.25">
      <c r="Q6522">
        <v>6521</v>
      </c>
      <c r="R6522">
        <v>0.28410073945647607</v>
      </c>
      <c r="S6522">
        <f t="shared" si="162"/>
        <v>-6.9110253671557532E-3</v>
      </c>
    </row>
    <row r="6523" spans="17:19" x14ac:dyDescent="0.25">
      <c r="Q6523">
        <v>6522</v>
      </c>
      <c r="R6523">
        <v>7.4168788789353624E-2</v>
      </c>
      <c r="S6523">
        <f t="shared" si="162"/>
        <v>-1.6864932917184168E-2</v>
      </c>
    </row>
    <row r="6524" spans="17:19" x14ac:dyDescent="0.25">
      <c r="Q6524">
        <v>6523</v>
      </c>
      <c r="R6524">
        <v>0.41599471767077834</v>
      </c>
      <c r="S6524">
        <f t="shared" si="162"/>
        <v>-2.8309041986880521E-3</v>
      </c>
    </row>
    <row r="6525" spans="17:19" x14ac:dyDescent="0.25">
      <c r="Q6525">
        <v>6524</v>
      </c>
      <c r="R6525">
        <v>0.79694278392455553</v>
      </c>
      <c r="S6525">
        <f t="shared" si="162"/>
        <v>9.0367472050756643E-3</v>
      </c>
    </row>
    <row r="6526" spans="17:19" x14ac:dyDescent="0.25">
      <c r="Q6526">
        <v>6525</v>
      </c>
      <c r="R6526">
        <v>0.80533830753880664</v>
      </c>
      <c r="S6526">
        <f t="shared" si="162"/>
        <v>9.3792036806680801E-3</v>
      </c>
    </row>
    <row r="6527" spans="17:19" x14ac:dyDescent="0.25">
      <c r="Q6527">
        <v>6526</v>
      </c>
      <c r="R6527">
        <v>7.4341614980189208E-2</v>
      </c>
      <c r="S6527">
        <f t="shared" si="162"/>
        <v>-1.6850933412537256E-2</v>
      </c>
    </row>
    <row r="6528" spans="17:19" x14ac:dyDescent="0.25">
      <c r="Q6528">
        <v>6527</v>
      </c>
      <c r="R6528">
        <v>0.64182863246593169</v>
      </c>
      <c r="S6528">
        <f t="shared" si="162"/>
        <v>3.7179916842297453E-3</v>
      </c>
    </row>
    <row r="6529" spans="17:19" x14ac:dyDescent="0.25">
      <c r="Q6529">
        <v>6528</v>
      </c>
      <c r="R6529">
        <v>0.31574124382467894</v>
      </c>
      <c r="S6529">
        <f t="shared" si="162"/>
        <v>-5.8748008837896035E-3</v>
      </c>
    </row>
    <row r="6530" spans="17:19" x14ac:dyDescent="0.25">
      <c r="Q6530">
        <v>6529</v>
      </c>
      <c r="R6530">
        <v>0.78714588176526279</v>
      </c>
      <c r="S6530">
        <f t="shared" si="162"/>
        <v>8.6476429887016523E-3</v>
      </c>
    </row>
    <row r="6531" spans="17:19" x14ac:dyDescent="0.25">
      <c r="Q6531">
        <v>6530</v>
      </c>
      <c r="R6531">
        <v>0.19028394104530422</v>
      </c>
      <c r="S6531">
        <f t="shared" si="162"/>
        <v>-1.0394824726824525E-2</v>
      </c>
    </row>
    <row r="6532" spans="17:19" x14ac:dyDescent="0.25">
      <c r="Q6532">
        <v>6531</v>
      </c>
      <c r="R6532">
        <v>7.320802545270011E-3</v>
      </c>
      <c r="S6532">
        <f t="shared" si="162"/>
        <v>-2.8195412062883191E-2</v>
      </c>
    </row>
    <row r="6533" spans="17:19" x14ac:dyDescent="0.25">
      <c r="Q6533">
        <v>6532</v>
      </c>
      <c r="R6533">
        <v>5.3368389856993437E-2</v>
      </c>
      <c r="S6533">
        <f t="shared" si="162"/>
        <v>-1.8772210720415704E-2</v>
      </c>
    </row>
    <row r="6534" spans="17:19" x14ac:dyDescent="0.25">
      <c r="Q6534">
        <v>6533</v>
      </c>
      <c r="R6534">
        <v>0.33731810396121653</v>
      </c>
      <c r="S6534">
        <f t="shared" si="162"/>
        <v>-5.1937673763373963E-3</v>
      </c>
    </row>
    <row r="6535" spans="17:19" x14ac:dyDescent="0.25">
      <c r="Q6535">
        <v>6534</v>
      </c>
      <c r="R6535">
        <v>0.42541607855288111</v>
      </c>
      <c r="S6535">
        <f t="shared" si="162"/>
        <v>-2.5567278167486149E-3</v>
      </c>
    </row>
    <row r="6536" spans="17:19" x14ac:dyDescent="0.25">
      <c r="Q6536">
        <v>6535</v>
      </c>
      <c r="R6536">
        <v>0.6227351142539268</v>
      </c>
      <c r="S6536">
        <f t="shared" si="162"/>
        <v>3.1412942734993284E-3</v>
      </c>
    </row>
    <row r="6537" spans="17:19" x14ac:dyDescent="0.25">
      <c r="Q6537">
        <v>6536</v>
      </c>
      <c r="R6537">
        <v>0.79383095278333704</v>
      </c>
      <c r="S6537">
        <f t="shared" si="162"/>
        <v>8.9119743377792729E-3</v>
      </c>
    </row>
    <row r="6538" spans="17:19" x14ac:dyDescent="0.25">
      <c r="Q6538">
        <v>6537</v>
      </c>
      <c r="R6538">
        <v>0.87753250703218721</v>
      </c>
      <c r="S6538">
        <f t="shared" si="162"/>
        <v>1.2814604318503271E-2</v>
      </c>
    </row>
    <row r="6539" spans="17:19" x14ac:dyDescent="0.25">
      <c r="Q6539">
        <v>6538</v>
      </c>
      <c r="R6539">
        <v>0.64482073952780772</v>
      </c>
      <c r="S6539">
        <f t="shared" si="162"/>
        <v>3.8092967235331026E-3</v>
      </c>
    </row>
    <row r="6540" spans="17:19" x14ac:dyDescent="0.25">
      <c r="Q6540">
        <v>6539</v>
      </c>
      <c r="R6540">
        <v>0.39447250436891779</v>
      </c>
      <c r="S6540">
        <f t="shared" si="162"/>
        <v>-3.4628063514401666E-3</v>
      </c>
    </row>
    <row r="6541" spans="17:19" x14ac:dyDescent="0.25">
      <c r="Q6541">
        <v>6540</v>
      </c>
      <c r="R6541">
        <v>0.95811101132599075</v>
      </c>
      <c r="S6541">
        <f t="shared" si="162"/>
        <v>1.9260312965924228E-2</v>
      </c>
    </row>
    <row r="6542" spans="17:19" x14ac:dyDescent="0.25">
      <c r="Q6542">
        <v>6541</v>
      </c>
      <c r="R6542">
        <v>0.95916065015484275</v>
      </c>
      <c r="S6542">
        <f t="shared" si="162"/>
        <v>1.9395204360885519E-2</v>
      </c>
    </row>
    <row r="6543" spans="17:19" x14ac:dyDescent="0.25">
      <c r="Q6543">
        <v>6542</v>
      </c>
      <c r="R6543">
        <v>0.63775573890458426</v>
      </c>
      <c r="S6543">
        <f t="shared" si="162"/>
        <v>3.5941312481379238E-3</v>
      </c>
    </row>
    <row r="6544" spans="17:19" x14ac:dyDescent="0.25">
      <c r="Q6544">
        <v>6543</v>
      </c>
      <c r="R6544">
        <v>0.42469099655457565</v>
      </c>
      <c r="S6544">
        <f t="shared" si="162"/>
        <v>-2.5777827479453691E-3</v>
      </c>
    </row>
    <row r="6545" spans="17:19" x14ac:dyDescent="0.25">
      <c r="Q6545">
        <v>6544</v>
      </c>
      <c r="R6545">
        <v>8.7020914711150033E-2</v>
      </c>
      <c r="S6545">
        <f t="shared" si="162"/>
        <v>-1.5885187093602909E-2</v>
      </c>
    </row>
    <row r="6546" spans="17:19" x14ac:dyDescent="0.25">
      <c r="Q6546">
        <v>6545</v>
      </c>
      <c r="R6546">
        <v>0.18217815696566797</v>
      </c>
      <c r="S6546">
        <f t="shared" si="162"/>
        <v>-1.0738996771567172E-2</v>
      </c>
    </row>
    <row r="6547" spans="17:19" x14ac:dyDescent="0.25">
      <c r="Q6547">
        <v>6546</v>
      </c>
      <c r="R6547">
        <v>0.21968443518764524</v>
      </c>
      <c r="S6547">
        <f t="shared" si="162"/>
        <v>-9.2160153420827624E-3</v>
      </c>
    </row>
    <row r="6548" spans="17:19" x14ac:dyDescent="0.25">
      <c r="Q6548">
        <v>6547</v>
      </c>
      <c r="R6548">
        <v>0.51039718578028304</v>
      </c>
      <c r="S6548">
        <f t="shared" ref="S6548:S6611" si="163">_xlfn.NORM.INV(R6548,$K$12,$K$14)</f>
        <v>-1.201407190910916E-4</v>
      </c>
    </row>
    <row r="6549" spans="17:19" x14ac:dyDescent="0.25">
      <c r="Q6549">
        <v>6548</v>
      </c>
      <c r="R6549">
        <v>0.10472455168627548</v>
      </c>
      <c r="S6549">
        <f t="shared" si="163"/>
        <v>-1.4698890568101015E-2</v>
      </c>
    </row>
    <row r="6550" spans="17:19" x14ac:dyDescent="0.25">
      <c r="Q6550">
        <v>6549</v>
      </c>
      <c r="R6550">
        <v>0.10731293116407681</v>
      </c>
      <c r="S6550">
        <f t="shared" si="163"/>
        <v>-1.4538028951897651E-2</v>
      </c>
    </row>
    <row r="6551" spans="17:19" x14ac:dyDescent="0.25">
      <c r="Q6551">
        <v>6550</v>
      </c>
      <c r="R6551">
        <v>0.15818448391107298</v>
      </c>
      <c r="S6551">
        <f t="shared" si="163"/>
        <v>-1.1818360803081025E-2</v>
      </c>
    </row>
    <row r="6552" spans="17:19" x14ac:dyDescent="0.25">
      <c r="Q6552">
        <v>6551</v>
      </c>
      <c r="R6552">
        <v>0.43297670234113472</v>
      </c>
      <c r="S6552">
        <f t="shared" si="163"/>
        <v>-2.337604388355135E-3</v>
      </c>
    </row>
    <row r="6553" spans="17:19" x14ac:dyDescent="0.25">
      <c r="Q6553">
        <v>6552</v>
      </c>
      <c r="R6553">
        <v>0.82680681866635675</v>
      </c>
      <c r="S6553">
        <f t="shared" si="163"/>
        <v>1.0298397724202876E-2</v>
      </c>
    </row>
    <row r="6554" spans="17:19" x14ac:dyDescent="0.25">
      <c r="Q6554">
        <v>6553</v>
      </c>
      <c r="R6554">
        <v>0.38526554071374608</v>
      </c>
      <c r="S6554">
        <f t="shared" si="163"/>
        <v>-3.7359071504459444E-3</v>
      </c>
    </row>
    <row r="6555" spans="17:19" x14ac:dyDescent="0.25">
      <c r="Q6555">
        <v>6554</v>
      </c>
      <c r="R6555">
        <v>0.91798734677853044</v>
      </c>
      <c r="S6555">
        <f t="shared" si="163"/>
        <v>1.5419591439175906E-2</v>
      </c>
    </row>
    <row r="6556" spans="17:19" x14ac:dyDescent="0.25">
      <c r="Q6556">
        <v>6555</v>
      </c>
      <c r="R6556">
        <v>0.83238204355695034</v>
      </c>
      <c r="S6556">
        <f t="shared" si="163"/>
        <v>1.054873932796453E-2</v>
      </c>
    </row>
    <row r="6557" spans="17:19" x14ac:dyDescent="0.25">
      <c r="Q6557">
        <v>6556</v>
      </c>
      <c r="R6557">
        <v>0.9346862108844719</v>
      </c>
      <c r="S6557">
        <f t="shared" si="163"/>
        <v>1.6784801472389421E-2</v>
      </c>
    </row>
    <row r="6558" spans="17:19" x14ac:dyDescent="0.25">
      <c r="Q6558">
        <v>6557</v>
      </c>
      <c r="R6558">
        <v>0.58680673180705079</v>
      </c>
      <c r="S6558">
        <f t="shared" si="163"/>
        <v>2.079206004898926E-3</v>
      </c>
    </row>
    <row r="6559" spans="17:19" x14ac:dyDescent="0.25">
      <c r="Q6559">
        <v>6558</v>
      </c>
      <c r="R6559">
        <v>2.4018807084683291E-2</v>
      </c>
      <c r="S6559">
        <f t="shared" si="163"/>
        <v>-2.2914332023702084E-2</v>
      </c>
    </row>
    <row r="6560" spans="17:19" x14ac:dyDescent="0.25">
      <c r="Q6560">
        <v>6559</v>
      </c>
      <c r="R6560">
        <v>0.72765876443023136</v>
      </c>
      <c r="S6560">
        <f t="shared" si="163"/>
        <v>6.4763317954197675E-3</v>
      </c>
    </row>
    <row r="6561" spans="17:19" x14ac:dyDescent="0.25">
      <c r="Q6561">
        <v>6560</v>
      </c>
      <c r="R6561">
        <v>0.32808370047482738</v>
      </c>
      <c r="S6561">
        <f t="shared" si="163"/>
        <v>-5.4830011026235021E-3</v>
      </c>
    </row>
    <row r="6562" spans="17:19" x14ac:dyDescent="0.25">
      <c r="Q6562">
        <v>6561</v>
      </c>
      <c r="R6562">
        <v>0.11504646421705644</v>
      </c>
      <c r="S6562">
        <f t="shared" si="163"/>
        <v>-1.4073450818315333E-2</v>
      </c>
    </row>
    <row r="6563" spans="17:19" x14ac:dyDescent="0.25">
      <c r="Q6563">
        <v>6562</v>
      </c>
      <c r="R6563">
        <v>0.16979476776666058</v>
      </c>
      <c r="S6563">
        <f t="shared" si="163"/>
        <v>-1.1283857856371059E-2</v>
      </c>
    </row>
    <row r="6564" spans="17:19" x14ac:dyDescent="0.25">
      <c r="Q6564">
        <v>6563</v>
      </c>
      <c r="R6564">
        <v>0.55740631249050232</v>
      </c>
      <c r="S6564">
        <f t="shared" si="163"/>
        <v>1.2264093154900097E-3</v>
      </c>
    </row>
    <row r="6565" spans="17:19" x14ac:dyDescent="0.25">
      <c r="Q6565">
        <v>6564</v>
      </c>
      <c r="R6565">
        <v>6.1909662919812258E-2</v>
      </c>
      <c r="S6565">
        <f t="shared" si="163"/>
        <v>-1.7929025696815572E-2</v>
      </c>
    </row>
    <row r="6566" spans="17:19" x14ac:dyDescent="0.25">
      <c r="Q6566">
        <v>6565</v>
      </c>
      <c r="R6566">
        <v>0.71788068741165623</v>
      </c>
      <c r="S6566">
        <f t="shared" si="163"/>
        <v>6.1441625621639342E-3</v>
      </c>
    </row>
    <row r="6567" spans="17:19" x14ac:dyDescent="0.25">
      <c r="Q6567">
        <v>6566</v>
      </c>
      <c r="R6567">
        <v>0.97703848854378572</v>
      </c>
      <c r="S6567">
        <f t="shared" si="163"/>
        <v>2.2297788394125221E-2</v>
      </c>
    </row>
    <row r="6568" spans="17:19" x14ac:dyDescent="0.25">
      <c r="Q6568">
        <v>6567</v>
      </c>
      <c r="R6568">
        <v>0.64044418120888225</v>
      </c>
      <c r="S6568">
        <f t="shared" si="163"/>
        <v>3.6758350066869458E-3</v>
      </c>
    </row>
    <row r="6569" spans="17:19" x14ac:dyDescent="0.25">
      <c r="Q6569">
        <v>6568</v>
      </c>
      <c r="R6569">
        <v>0.5877517296580036</v>
      </c>
      <c r="S6569">
        <f t="shared" si="163"/>
        <v>2.1068248206656806E-3</v>
      </c>
    </row>
    <row r="6570" spans="17:19" x14ac:dyDescent="0.25">
      <c r="Q6570">
        <v>6569</v>
      </c>
      <c r="R6570">
        <v>0.8900438883856221</v>
      </c>
      <c r="S6570">
        <f t="shared" si="163"/>
        <v>1.3543134188508556E-2</v>
      </c>
    </row>
    <row r="6571" spans="17:19" x14ac:dyDescent="0.25">
      <c r="Q6571">
        <v>6570</v>
      </c>
      <c r="R6571">
        <v>0.82460275737849287</v>
      </c>
      <c r="S6571">
        <f t="shared" si="163"/>
        <v>1.0200849279945053E-2</v>
      </c>
    </row>
    <row r="6572" spans="17:19" x14ac:dyDescent="0.25">
      <c r="Q6572">
        <v>6571</v>
      </c>
      <c r="R6572">
        <v>0.95583638915343672</v>
      </c>
      <c r="S6572">
        <f t="shared" si="163"/>
        <v>1.8977129567354797E-2</v>
      </c>
    </row>
    <row r="6573" spans="17:19" x14ac:dyDescent="0.25">
      <c r="Q6573">
        <v>6572</v>
      </c>
      <c r="R6573">
        <v>0.54362380372154406</v>
      </c>
      <c r="S6573">
        <f t="shared" si="163"/>
        <v>8.3007409934308615E-4</v>
      </c>
    </row>
    <row r="6574" spans="17:19" x14ac:dyDescent="0.25">
      <c r="Q6574">
        <v>6573</v>
      </c>
      <c r="R6574">
        <v>0.52764433624152773</v>
      </c>
      <c r="S6574">
        <f t="shared" si="163"/>
        <v>3.7241664193877528E-4</v>
      </c>
    </row>
    <row r="6575" spans="17:19" x14ac:dyDescent="0.25">
      <c r="Q6575">
        <v>6574</v>
      </c>
      <c r="R6575">
        <v>0.21054771549985718</v>
      </c>
      <c r="S6575">
        <f t="shared" si="163"/>
        <v>-9.5717692709338595E-3</v>
      </c>
    </row>
    <row r="6576" spans="17:19" x14ac:dyDescent="0.25">
      <c r="Q6576">
        <v>6575</v>
      </c>
      <c r="R6576">
        <v>0.37454603694683297</v>
      </c>
      <c r="S6576">
        <f t="shared" si="163"/>
        <v>-4.0563125462174734E-3</v>
      </c>
    </row>
    <row r="6577" spans="17:19" x14ac:dyDescent="0.25">
      <c r="Q6577">
        <v>6576</v>
      </c>
      <c r="R6577">
        <v>0.368827127887835</v>
      </c>
      <c r="S6577">
        <f t="shared" si="163"/>
        <v>-4.2284218479718859E-3</v>
      </c>
    </row>
    <row r="6578" spans="17:19" x14ac:dyDescent="0.25">
      <c r="Q6578">
        <v>6577</v>
      </c>
      <c r="R6578">
        <v>0.74680915409617954</v>
      </c>
      <c r="S6578">
        <f t="shared" si="163"/>
        <v>7.1447021037965427E-3</v>
      </c>
    </row>
    <row r="6579" spans="17:19" x14ac:dyDescent="0.25">
      <c r="Q6579">
        <v>6578</v>
      </c>
      <c r="R6579">
        <v>0.94697657690777337</v>
      </c>
      <c r="S6579">
        <f t="shared" si="163"/>
        <v>1.7974954432329666E-2</v>
      </c>
    </row>
    <row r="6580" spans="17:19" x14ac:dyDescent="0.25">
      <c r="Q6580">
        <v>6579</v>
      </c>
      <c r="R6580">
        <v>0.15727631808516818</v>
      </c>
      <c r="S6580">
        <f t="shared" si="163"/>
        <v>-1.186123449673848E-2</v>
      </c>
    </row>
    <row r="6581" spans="17:19" x14ac:dyDescent="0.25">
      <c r="Q6581">
        <v>6580</v>
      </c>
      <c r="R6581">
        <v>0.64120703285015912</v>
      </c>
      <c r="S6581">
        <f t="shared" si="163"/>
        <v>3.6990569293294398E-3</v>
      </c>
    </row>
    <row r="6582" spans="17:19" x14ac:dyDescent="0.25">
      <c r="Q6582">
        <v>6581</v>
      </c>
      <c r="R6582">
        <v>0.78179118139019788</v>
      </c>
      <c r="S6582">
        <f t="shared" si="163"/>
        <v>8.439394284757951E-3</v>
      </c>
    </row>
    <row r="6583" spans="17:19" x14ac:dyDescent="0.25">
      <c r="Q6583">
        <v>6582</v>
      </c>
      <c r="R6583">
        <v>0.91054619303566697</v>
      </c>
      <c r="S6583">
        <f t="shared" si="163"/>
        <v>1.4878678746102549E-2</v>
      </c>
    </row>
    <row r="6584" spans="17:19" x14ac:dyDescent="0.25">
      <c r="Q6584">
        <v>6583</v>
      </c>
      <c r="R6584">
        <v>0.47155171353097702</v>
      </c>
      <c r="S6584">
        <f t="shared" si="163"/>
        <v>-1.2288940074174847E-3</v>
      </c>
    </row>
    <row r="6585" spans="17:19" x14ac:dyDescent="0.25">
      <c r="Q6585">
        <v>6584</v>
      </c>
      <c r="R6585">
        <v>0.61402944651402247</v>
      </c>
      <c r="S6585">
        <f t="shared" si="163"/>
        <v>2.8814404474619042E-3</v>
      </c>
    </row>
    <row r="6586" spans="17:19" x14ac:dyDescent="0.25">
      <c r="Q6586">
        <v>6585</v>
      </c>
      <c r="R6586">
        <v>0.34230656147366301</v>
      </c>
      <c r="S6586">
        <f t="shared" si="163"/>
        <v>-5.0388085350950608E-3</v>
      </c>
    </row>
    <row r="6587" spans="17:19" x14ac:dyDescent="0.25">
      <c r="Q6587">
        <v>6586</v>
      </c>
      <c r="R6587">
        <v>0.27711152665013106</v>
      </c>
      <c r="S6587">
        <f t="shared" si="163"/>
        <v>-7.1470534684405507E-3</v>
      </c>
    </row>
    <row r="6588" spans="17:19" x14ac:dyDescent="0.25">
      <c r="Q6588">
        <v>6587</v>
      </c>
      <c r="R6588">
        <v>0.56492318606092928</v>
      </c>
      <c r="S6588">
        <f t="shared" si="163"/>
        <v>1.4433796011083396E-3</v>
      </c>
    </row>
    <row r="6589" spans="17:19" x14ac:dyDescent="0.25">
      <c r="Q6589">
        <v>6588</v>
      </c>
      <c r="R6589">
        <v>0.28898728612693758</v>
      </c>
      <c r="S6589">
        <f t="shared" si="163"/>
        <v>-6.747655058939173E-3</v>
      </c>
    </row>
    <row r="6590" spans="17:19" x14ac:dyDescent="0.25">
      <c r="Q6590">
        <v>6589</v>
      </c>
      <c r="R6590">
        <v>0.68252987014399602</v>
      </c>
      <c r="S6590">
        <f t="shared" si="163"/>
        <v>4.9860499059066884E-3</v>
      </c>
    </row>
    <row r="6591" spans="17:19" x14ac:dyDescent="0.25">
      <c r="Q6591">
        <v>6590</v>
      </c>
      <c r="R6591">
        <v>0.11139239954894486</v>
      </c>
      <c r="S6591">
        <f t="shared" si="163"/>
        <v>-1.4290081358401758E-2</v>
      </c>
    </row>
    <row r="6592" spans="17:19" x14ac:dyDescent="0.25">
      <c r="Q6592">
        <v>6591</v>
      </c>
      <c r="R6592">
        <v>0.92472157648937392</v>
      </c>
      <c r="S6592">
        <f t="shared" si="163"/>
        <v>1.5941989440412006E-2</v>
      </c>
    </row>
    <row r="6593" spans="17:19" x14ac:dyDescent="0.25">
      <c r="Q6593">
        <v>6592</v>
      </c>
      <c r="R6593">
        <v>0.67055815811969433</v>
      </c>
      <c r="S6593">
        <f t="shared" si="163"/>
        <v>4.6067723948466366E-3</v>
      </c>
    </row>
    <row r="6594" spans="17:19" x14ac:dyDescent="0.25">
      <c r="Q6594">
        <v>6593</v>
      </c>
      <c r="R6594">
        <v>4.892193314215898E-2</v>
      </c>
      <c r="S6594">
        <f t="shared" si="163"/>
        <v>-1.9254267878211936E-2</v>
      </c>
    </row>
    <row r="6595" spans="17:19" x14ac:dyDescent="0.25">
      <c r="Q6595">
        <v>6594</v>
      </c>
      <c r="R6595">
        <v>0.10331865319340239</v>
      </c>
      <c r="S6595">
        <f t="shared" si="163"/>
        <v>-1.4787472761800341E-2</v>
      </c>
    </row>
    <row r="6596" spans="17:19" x14ac:dyDescent="0.25">
      <c r="Q6596">
        <v>6595</v>
      </c>
      <c r="R6596">
        <v>0.47653605445694658</v>
      </c>
      <c r="S6596">
        <f t="shared" si="163"/>
        <v>-1.0864177423921587E-3</v>
      </c>
    </row>
    <row r="6597" spans="17:19" x14ac:dyDescent="0.25">
      <c r="Q6597">
        <v>6596</v>
      </c>
      <c r="R6597">
        <v>0.75722262241937144</v>
      </c>
      <c r="S6597">
        <f t="shared" si="163"/>
        <v>7.5192469352594084E-3</v>
      </c>
    </row>
    <row r="6598" spans="17:19" x14ac:dyDescent="0.25">
      <c r="Q6598">
        <v>6597</v>
      </c>
      <c r="R6598">
        <v>0.87802800800723269</v>
      </c>
      <c r="S6598">
        <f t="shared" si="163"/>
        <v>1.2842430201593097E-2</v>
      </c>
    </row>
    <row r="6599" spans="17:19" x14ac:dyDescent="0.25">
      <c r="Q6599">
        <v>6598</v>
      </c>
      <c r="R6599">
        <v>0.68120736224397038</v>
      </c>
      <c r="S6599">
        <f t="shared" si="163"/>
        <v>4.9438629773895498E-3</v>
      </c>
    </row>
    <row r="6600" spans="17:19" x14ac:dyDescent="0.25">
      <c r="Q6600">
        <v>6599</v>
      </c>
      <c r="R6600">
        <v>5.7328251635963001E-3</v>
      </c>
      <c r="S6600">
        <f t="shared" si="163"/>
        <v>-2.918602283519052E-2</v>
      </c>
    </row>
    <row r="6601" spans="17:19" x14ac:dyDescent="0.25">
      <c r="Q6601">
        <v>6600</v>
      </c>
      <c r="R6601">
        <v>7.2146454676311755E-3</v>
      </c>
      <c r="S6601">
        <f t="shared" si="163"/>
        <v>-2.8255384648552151E-2</v>
      </c>
    </row>
    <row r="6602" spans="17:19" x14ac:dyDescent="0.25">
      <c r="Q6602">
        <v>6601</v>
      </c>
      <c r="R6602">
        <v>0.22434216987680577</v>
      </c>
      <c r="S6602">
        <f t="shared" si="163"/>
        <v>-9.0379364282352145E-3</v>
      </c>
    </row>
    <row r="6603" spans="17:19" x14ac:dyDescent="0.25">
      <c r="Q6603">
        <v>6602</v>
      </c>
      <c r="R6603">
        <v>0.45598383964048594</v>
      </c>
      <c r="S6603">
        <f t="shared" si="163"/>
        <v>-1.6748222982713339E-3</v>
      </c>
    </row>
    <row r="6604" spans="17:19" x14ac:dyDescent="0.25">
      <c r="Q6604">
        <v>6603</v>
      </c>
      <c r="R6604">
        <v>0.24306363909401862</v>
      </c>
      <c r="S6604">
        <f t="shared" si="163"/>
        <v>-8.3423256013775496E-3</v>
      </c>
    </row>
    <row r="6605" spans="17:19" x14ac:dyDescent="0.25">
      <c r="Q6605">
        <v>6604</v>
      </c>
      <c r="R6605">
        <v>0.77056588424036521</v>
      </c>
      <c r="S6605">
        <f t="shared" si="163"/>
        <v>8.0121520899580027E-3</v>
      </c>
    </row>
    <row r="6606" spans="17:19" x14ac:dyDescent="0.25">
      <c r="Q6606">
        <v>6605</v>
      </c>
      <c r="R6606">
        <v>7.6141918451910873E-2</v>
      </c>
      <c r="S6606">
        <f t="shared" si="163"/>
        <v>-1.6706559135598237E-2</v>
      </c>
    </row>
    <row r="6607" spans="17:19" x14ac:dyDescent="0.25">
      <c r="Q6607">
        <v>6606</v>
      </c>
      <c r="R6607">
        <v>0.67276655365448923</v>
      </c>
      <c r="S6607">
        <f t="shared" si="163"/>
        <v>4.6763060057147853E-3</v>
      </c>
    </row>
    <row r="6608" spans="17:19" x14ac:dyDescent="0.25">
      <c r="Q6608">
        <v>6607</v>
      </c>
      <c r="R6608">
        <v>0.70003820187450572</v>
      </c>
      <c r="S6608">
        <f t="shared" si="163"/>
        <v>5.5518982935086267E-3</v>
      </c>
    </row>
    <row r="6609" spans="17:19" x14ac:dyDescent="0.25">
      <c r="Q6609">
        <v>6608</v>
      </c>
      <c r="R6609">
        <v>0.63485057144210777</v>
      </c>
      <c r="S6609">
        <f t="shared" si="163"/>
        <v>3.5060727505317069E-3</v>
      </c>
    </row>
    <row r="6610" spans="17:19" x14ac:dyDescent="0.25">
      <c r="Q6610">
        <v>6609</v>
      </c>
      <c r="R6610">
        <v>0.87041050199535974</v>
      </c>
      <c r="S6610">
        <f t="shared" si="163"/>
        <v>1.2423079308415508E-2</v>
      </c>
    </row>
    <row r="6611" spans="17:19" x14ac:dyDescent="0.25">
      <c r="Q6611">
        <v>6610</v>
      </c>
      <c r="R6611">
        <v>0.49929932227193008</v>
      </c>
      <c r="S6611">
        <f t="shared" si="163"/>
        <v>-4.3673048755728152E-4</v>
      </c>
    </row>
    <row r="6612" spans="17:19" x14ac:dyDescent="0.25">
      <c r="Q6612">
        <v>6611</v>
      </c>
      <c r="R6612">
        <v>0.98926120468588574</v>
      </c>
      <c r="S6612">
        <f t="shared" ref="S6612:S6675" si="164">_xlfn.NORM.INV(R6612,$K$12,$K$14)</f>
        <v>2.5750107396943965E-2</v>
      </c>
    </row>
    <row r="6613" spans="17:19" x14ac:dyDescent="0.25">
      <c r="Q6613">
        <v>6612</v>
      </c>
      <c r="R6613">
        <v>0.98274396330326641</v>
      </c>
      <c r="S6613">
        <f t="shared" si="164"/>
        <v>2.3639850056726884E-2</v>
      </c>
    </row>
    <row r="6614" spans="17:19" x14ac:dyDescent="0.25">
      <c r="Q6614">
        <v>6613</v>
      </c>
      <c r="R6614">
        <v>0.36487250202132515</v>
      </c>
      <c r="S6614">
        <f t="shared" si="164"/>
        <v>-4.3479450640691673E-3</v>
      </c>
    </row>
    <row r="6615" spans="17:19" x14ac:dyDescent="0.25">
      <c r="Q6615">
        <v>6614</v>
      </c>
      <c r="R6615">
        <v>0.33820735628814658</v>
      </c>
      <c r="S6615">
        <f t="shared" si="164"/>
        <v>-5.1660799759000167E-3</v>
      </c>
    </row>
    <row r="6616" spans="17:19" x14ac:dyDescent="0.25">
      <c r="Q6616">
        <v>6615</v>
      </c>
      <c r="R6616">
        <v>0.49028587287592584</v>
      </c>
      <c r="S6616">
        <f t="shared" si="164"/>
        <v>-6.9385807838427357E-4</v>
      </c>
    </row>
    <row r="6617" spans="17:19" x14ac:dyDescent="0.25">
      <c r="Q6617">
        <v>6616</v>
      </c>
      <c r="R6617">
        <v>0.28755170330355007</v>
      </c>
      <c r="S6617">
        <f t="shared" si="164"/>
        <v>-6.7955137105083297E-3</v>
      </c>
    </row>
    <row r="6618" spans="17:19" x14ac:dyDescent="0.25">
      <c r="Q6618">
        <v>6617</v>
      </c>
      <c r="R6618">
        <v>0.28205882724570641</v>
      </c>
      <c r="S6618">
        <f t="shared" si="164"/>
        <v>-6.9796885224505615E-3</v>
      </c>
    </row>
    <row r="6619" spans="17:19" x14ac:dyDescent="0.25">
      <c r="Q6619">
        <v>6618</v>
      </c>
      <c r="R6619">
        <v>0.87218119595373378</v>
      </c>
      <c r="S6619">
        <f t="shared" si="164"/>
        <v>1.251899325523185E-2</v>
      </c>
    </row>
    <row r="6620" spans="17:19" x14ac:dyDescent="0.25">
      <c r="Q6620">
        <v>6619</v>
      </c>
      <c r="R6620">
        <v>0.58380659047749739</v>
      </c>
      <c r="S6620">
        <f t="shared" si="164"/>
        <v>1.9916194244478354E-3</v>
      </c>
    </row>
    <row r="6621" spans="17:19" x14ac:dyDescent="0.25">
      <c r="Q6621">
        <v>6620</v>
      </c>
      <c r="R6621">
        <v>0.8136023238211415</v>
      </c>
      <c r="S6621">
        <f t="shared" si="164"/>
        <v>9.7251892858951448E-3</v>
      </c>
    </row>
    <row r="6622" spans="17:19" x14ac:dyDescent="0.25">
      <c r="Q6622">
        <v>6621</v>
      </c>
      <c r="R6622">
        <v>0.74438954196376583</v>
      </c>
      <c r="S6622">
        <f t="shared" si="164"/>
        <v>7.0588500448732928E-3</v>
      </c>
    </row>
    <row r="6623" spans="17:19" x14ac:dyDescent="0.25">
      <c r="Q6623">
        <v>6622</v>
      </c>
      <c r="R6623">
        <v>0.74893050063361621</v>
      </c>
      <c r="S6623">
        <f t="shared" si="164"/>
        <v>7.2203267335155348E-3</v>
      </c>
    </row>
    <row r="6624" spans="17:19" x14ac:dyDescent="0.25">
      <c r="Q6624">
        <v>6623</v>
      </c>
      <c r="R6624">
        <v>0.64425219502943087</v>
      </c>
      <c r="S6624">
        <f t="shared" si="164"/>
        <v>3.7919266484282912E-3</v>
      </c>
    </row>
    <row r="6625" spans="17:19" x14ac:dyDescent="0.25">
      <c r="Q6625">
        <v>6624</v>
      </c>
      <c r="R6625">
        <v>0.14542016767460419</v>
      </c>
      <c r="S6625">
        <f t="shared" si="164"/>
        <v>-1.2436634876784125E-2</v>
      </c>
    </row>
    <row r="6626" spans="17:19" x14ac:dyDescent="0.25">
      <c r="Q6626">
        <v>6625</v>
      </c>
      <c r="R6626">
        <v>0.65949688883134427</v>
      </c>
      <c r="S6626">
        <f t="shared" si="164"/>
        <v>4.2612410031909499E-3</v>
      </c>
    </row>
    <row r="6627" spans="17:19" x14ac:dyDescent="0.25">
      <c r="Q6627">
        <v>6626</v>
      </c>
      <c r="R6627">
        <v>0.18482582263613201</v>
      </c>
      <c r="S6627">
        <f t="shared" si="164"/>
        <v>-1.0625550519380293E-2</v>
      </c>
    </row>
    <row r="6628" spans="17:19" x14ac:dyDescent="0.25">
      <c r="Q6628">
        <v>6627</v>
      </c>
      <c r="R6628">
        <v>0.4266141550146143</v>
      </c>
      <c r="S6628">
        <f t="shared" si="164"/>
        <v>-2.5219540834764301E-3</v>
      </c>
    </row>
    <row r="6629" spans="17:19" x14ac:dyDescent="0.25">
      <c r="Q6629">
        <v>6628</v>
      </c>
      <c r="R6629">
        <v>0.8928464501691783</v>
      </c>
      <c r="S6629">
        <f t="shared" si="164"/>
        <v>1.3714364083604836E-2</v>
      </c>
    </row>
    <row r="6630" spans="17:19" x14ac:dyDescent="0.25">
      <c r="Q6630">
        <v>6629</v>
      </c>
      <c r="R6630">
        <v>0.82316428748723436</v>
      </c>
      <c r="S6630">
        <f t="shared" si="164"/>
        <v>1.013760341366913E-2</v>
      </c>
    </row>
    <row r="6631" spans="17:19" x14ac:dyDescent="0.25">
      <c r="Q6631">
        <v>6630</v>
      </c>
      <c r="R6631">
        <v>0.37724587121538555</v>
      </c>
      <c r="S6631">
        <f t="shared" si="164"/>
        <v>-3.9753524212888421E-3</v>
      </c>
    </row>
    <row r="6632" spans="17:19" x14ac:dyDescent="0.25">
      <c r="Q6632">
        <v>6631</v>
      </c>
      <c r="R6632">
        <v>0.28177823287879422</v>
      </c>
      <c r="S6632">
        <f t="shared" si="164"/>
        <v>-6.9891426832929876E-3</v>
      </c>
    </row>
    <row r="6633" spans="17:19" x14ac:dyDescent="0.25">
      <c r="Q6633">
        <v>6632</v>
      </c>
      <c r="R6633">
        <v>0.84266418199367921</v>
      </c>
      <c r="S6633">
        <f t="shared" si="164"/>
        <v>1.1024931986136745E-2</v>
      </c>
    </row>
    <row r="6634" spans="17:19" x14ac:dyDescent="0.25">
      <c r="Q6634">
        <v>6633</v>
      </c>
      <c r="R6634">
        <v>0.42994656605243009</v>
      </c>
      <c r="S6634">
        <f t="shared" si="164"/>
        <v>-2.4253343134649687E-3</v>
      </c>
    </row>
    <row r="6635" spans="17:19" x14ac:dyDescent="0.25">
      <c r="Q6635">
        <v>6634</v>
      </c>
      <c r="R6635">
        <v>0.18743078080095432</v>
      </c>
      <c r="S6635">
        <f t="shared" si="164"/>
        <v>-1.0514915809993254E-2</v>
      </c>
    </row>
    <row r="6636" spans="17:19" x14ac:dyDescent="0.25">
      <c r="Q6636">
        <v>6635</v>
      </c>
      <c r="R6636">
        <v>0.7311524422803648</v>
      </c>
      <c r="S6636">
        <f t="shared" si="164"/>
        <v>6.5964386352522428E-3</v>
      </c>
    </row>
    <row r="6637" spans="17:19" x14ac:dyDescent="0.25">
      <c r="Q6637">
        <v>6636</v>
      </c>
      <c r="R6637">
        <v>0.45634960900631083</v>
      </c>
      <c r="S6637">
        <f t="shared" si="164"/>
        <v>-1.6643256458602469E-3</v>
      </c>
    </row>
    <row r="6638" spans="17:19" x14ac:dyDescent="0.25">
      <c r="Q6638">
        <v>6637</v>
      </c>
      <c r="R6638">
        <v>0.89104893209170022</v>
      </c>
      <c r="S6638">
        <f t="shared" si="164"/>
        <v>1.3604175101100582E-2</v>
      </c>
    </row>
    <row r="6639" spans="17:19" x14ac:dyDescent="0.25">
      <c r="Q6639">
        <v>6638</v>
      </c>
      <c r="R6639">
        <v>0.41894371438968192</v>
      </c>
      <c r="S6639">
        <f t="shared" si="164"/>
        <v>-2.7449404931981069E-3</v>
      </c>
    </row>
    <row r="6640" spans="17:19" x14ac:dyDescent="0.25">
      <c r="Q6640">
        <v>6639</v>
      </c>
      <c r="R6640">
        <v>7.5225041589138786E-2</v>
      </c>
      <c r="S6640">
        <f t="shared" si="164"/>
        <v>-1.6779758393450243E-2</v>
      </c>
    </row>
    <row r="6641" spans="17:19" x14ac:dyDescent="0.25">
      <c r="Q6641">
        <v>6640</v>
      </c>
      <c r="R6641">
        <v>0.52023892099284519</v>
      </c>
      <c r="S6641">
        <f t="shared" si="164"/>
        <v>1.6079984534237329E-4</v>
      </c>
    </row>
    <row r="6642" spans="17:19" x14ac:dyDescent="0.25">
      <c r="Q6642">
        <v>6641</v>
      </c>
      <c r="R6642">
        <v>0.34260792793325356</v>
      </c>
      <c r="S6642">
        <f t="shared" si="164"/>
        <v>-5.0294747285859389E-3</v>
      </c>
    </row>
    <row r="6643" spans="17:19" x14ac:dyDescent="0.25">
      <c r="Q6643">
        <v>6642</v>
      </c>
      <c r="R6643">
        <v>0.15223608066549865</v>
      </c>
      <c r="S6643">
        <f t="shared" si="164"/>
        <v>-1.2102195770529164E-2</v>
      </c>
    </row>
    <row r="6644" spans="17:19" x14ac:dyDescent="0.25">
      <c r="Q6644">
        <v>6643</v>
      </c>
      <c r="R6644">
        <v>0.98003774379853914</v>
      </c>
      <c r="S6644">
        <f t="shared" si="164"/>
        <v>2.2962677749460158E-2</v>
      </c>
    </row>
    <row r="6645" spans="17:19" x14ac:dyDescent="0.25">
      <c r="Q6645">
        <v>6644</v>
      </c>
      <c r="R6645">
        <v>0.97341890283359822</v>
      </c>
      <c r="S6645">
        <f t="shared" si="164"/>
        <v>2.1586583036869344E-2</v>
      </c>
    </row>
    <row r="6646" spans="17:19" x14ac:dyDescent="0.25">
      <c r="Q6646">
        <v>6645</v>
      </c>
      <c r="R6646">
        <v>0.51769603072794479</v>
      </c>
      <c r="S6646">
        <f t="shared" si="164"/>
        <v>8.8184066721010655E-5</v>
      </c>
    </row>
    <row r="6647" spans="17:19" x14ac:dyDescent="0.25">
      <c r="Q6647">
        <v>6646</v>
      </c>
      <c r="R6647">
        <v>0.6183834340608223</v>
      </c>
      <c r="S6647">
        <f t="shared" si="164"/>
        <v>3.01117835327559E-3</v>
      </c>
    </row>
    <row r="6648" spans="17:19" x14ac:dyDescent="0.25">
      <c r="Q6648">
        <v>6647</v>
      </c>
      <c r="R6648">
        <v>0.56410182198833247</v>
      </c>
      <c r="S6648">
        <f t="shared" si="164"/>
        <v>1.4196398801061612E-3</v>
      </c>
    </row>
    <row r="6649" spans="17:19" x14ac:dyDescent="0.25">
      <c r="Q6649">
        <v>6648</v>
      </c>
      <c r="R6649">
        <v>0.7958840977116115</v>
      </c>
      <c r="S6649">
        <f t="shared" si="164"/>
        <v>8.9941708923452282E-3</v>
      </c>
    </row>
    <row r="6650" spans="17:19" x14ac:dyDescent="0.25">
      <c r="Q6650">
        <v>6649</v>
      </c>
      <c r="R6650">
        <v>2.8454682526876884E-2</v>
      </c>
      <c r="S6650">
        <f t="shared" si="164"/>
        <v>-2.2083299033591974E-2</v>
      </c>
    </row>
    <row r="6651" spans="17:19" x14ac:dyDescent="0.25">
      <c r="Q6651">
        <v>6650</v>
      </c>
      <c r="R6651">
        <v>9.9445590623812863E-2</v>
      </c>
      <c r="S6651">
        <f t="shared" si="164"/>
        <v>-1.5036124620207517E-2</v>
      </c>
    </row>
    <row r="6652" spans="17:19" x14ac:dyDescent="0.25">
      <c r="Q6652">
        <v>6651</v>
      </c>
      <c r="R6652">
        <v>0.4859951201709154</v>
      </c>
      <c r="S6652">
        <f t="shared" si="164"/>
        <v>-8.1630248493422979E-4</v>
      </c>
    </row>
    <row r="6653" spans="17:19" x14ac:dyDescent="0.25">
      <c r="Q6653">
        <v>6652</v>
      </c>
      <c r="R6653">
        <v>5.1261090780917784E-2</v>
      </c>
      <c r="S6653">
        <f t="shared" si="164"/>
        <v>-1.8996518008178545E-2</v>
      </c>
    </row>
    <row r="6654" spans="17:19" x14ac:dyDescent="0.25">
      <c r="Q6654">
        <v>6653</v>
      </c>
      <c r="R6654">
        <v>0.35418123033999926</v>
      </c>
      <c r="S6654">
        <f t="shared" si="164"/>
        <v>-4.6733008305850669E-3</v>
      </c>
    </row>
    <row r="6655" spans="17:19" x14ac:dyDescent="0.25">
      <c r="Q6655">
        <v>6654</v>
      </c>
      <c r="R6655">
        <v>0.9689870949086572</v>
      </c>
      <c r="S6655">
        <f t="shared" si="164"/>
        <v>2.0818584880039206E-2</v>
      </c>
    </row>
    <row r="6656" spans="17:19" x14ac:dyDescent="0.25">
      <c r="Q6656">
        <v>6655</v>
      </c>
      <c r="R6656">
        <v>0.61765386968879332</v>
      </c>
      <c r="S6656">
        <f t="shared" si="164"/>
        <v>2.9894085246103641E-3</v>
      </c>
    </row>
    <row r="6657" spans="17:19" x14ac:dyDescent="0.25">
      <c r="Q6657">
        <v>6656</v>
      </c>
      <c r="R6657">
        <v>0.87387456921309592</v>
      </c>
      <c r="S6657">
        <f t="shared" si="164"/>
        <v>1.2611586610618135E-2</v>
      </c>
    </row>
    <row r="6658" spans="17:19" x14ac:dyDescent="0.25">
      <c r="Q6658">
        <v>6657</v>
      </c>
      <c r="R6658">
        <v>0.79216860207550754</v>
      </c>
      <c r="S6658">
        <f t="shared" si="164"/>
        <v>8.845777966627737E-3</v>
      </c>
    </row>
    <row r="6659" spans="17:19" x14ac:dyDescent="0.25">
      <c r="Q6659">
        <v>6658</v>
      </c>
      <c r="R6659">
        <v>0.27434486465455188</v>
      </c>
      <c r="S6659">
        <f t="shared" si="164"/>
        <v>-7.2412847128333485E-3</v>
      </c>
    </row>
    <row r="6660" spans="17:19" x14ac:dyDescent="0.25">
      <c r="Q6660">
        <v>6659</v>
      </c>
      <c r="R6660">
        <v>0.98228563375859101</v>
      </c>
      <c r="S6660">
        <f t="shared" si="164"/>
        <v>2.3519074059939572E-2</v>
      </c>
    </row>
    <row r="6661" spans="17:19" x14ac:dyDescent="0.25">
      <c r="Q6661">
        <v>6660</v>
      </c>
      <c r="R6661">
        <v>0.8595958239613829</v>
      </c>
      <c r="S6661">
        <f t="shared" si="164"/>
        <v>1.1856057830798282E-2</v>
      </c>
    </row>
    <row r="6662" spans="17:19" x14ac:dyDescent="0.25">
      <c r="Q6662">
        <v>6661</v>
      </c>
      <c r="R6662">
        <v>0.60738989458841897</v>
      </c>
      <c r="S6662">
        <f t="shared" si="164"/>
        <v>2.6844145651730975E-3</v>
      </c>
    </row>
    <row r="6663" spans="17:19" x14ac:dyDescent="0.25">
      <c r="Q6663">
        <v>6662</v>
      </c>
      <c r="R6663">
        <v>0.16019051868574485</v>
      </c>
      <c r="S6663">
        <f t="shared" si="164"/>
        <v>-1.1724226562528001E-2</v>
      </c>
    </row>
    <row r="6664" spans="17:19" x14ac:dyDescent="0.25">
      <c r="Q6664">
        <v>6663</v>
      </c>
      <c r="R6664">
        <v>0.67413925165493782</v>
      </c>
      <c r="S6664">
        <f t="shared" si="164"/>
        <v>4.7196226855906317E-3</v>
      </c>
    </row>
    <row r="6665" spans="17:19" x14ac:dyDescent="0.25">
      <c r="Q6665">
        <v>6664</v>
      </c>
      <c r="R6665">
        <v>0.48257536806355283</v>
      </c>
      <c r="S6665">
        <f t="shared" si="164"/>
        <v>-9.1392376262070798E-4</v>
      </c>
    </row>
    <row r="6666" spans="17:19" x14ac:dyDescent="0.25">
      <c r="Q6666">
        <v>6665</v>
      </c>
      <c r="R6666">
        <v>0.96718703344205337</v>
      </c>
      <c r="S6666">
        <f t="shared" si="164"/>
        <v>2.0532493494217836E-2</v>
      </c>
    </row>
    <row r="6667" spans="17:19" x14ac:dyDescent="0.25">
      <c r="Q6667">
        <v>6666</v>
      </c>
      <c r="R6667">
        <v>0.57409612016713829</v>
      </c>
      <c r="S6667">
        <f t="shared" si="164"/>
        <v>1.7090785678509416E-3</v>
      </c>
    </row>
    <row r="6668" spans="17:19" x14ac:dyDescent="0.25">
      <c r="Q6668">
        <v>6667</v>
      </c>
      <c r="R6668">
        <v>0.32295150911399928</v>
      </c>
      <c r="S6668">
        <f t="shared" si="164"/>
        <v>-5.6451624003167975E-3</v>
      </c>
    </row>
    <row r="6669" spans="17:19" x14ac:dyDescent="0.25">
      <c r="Q6669">
        <v>6668</v>
      </c>
      <c r="R6669">
        <v>0.48003033827213859</v>
      </c>
      <c r="S6669">
        <f t="shared" si="164"/>
        <v>-9.8659831043990359E-4</v>
      </c>
    </row>
    <row r="6670" spans="17:19" x14ac:dyDescent="0.25">
      <c r="Q6670">
        <v>6669</v>
      </c>
      <c r="R6670">
        <v>0.27993128640668741</v>
      </c>
      <c r="S6670">
        <f t="shared" si="164"/>
        <v>-7.0514862435607428E-3</v>
      </c>
    </row>
    <row r="6671" spans="17:19" x14ac:dyDescent="0.25">
      <c r="Q6671">
        <v>6670</v>
      </c>
      <c r="R6671">
        <v>0.93175879019378149</v>
      </c>
      <c r="S6671">
        <f t="shared" si="164"/>
        <v>1.6527478726313903E-2</v>
      </c>
    </row>
    <row r="6672" spans="17:19" x14ac:dyDescent="0.25">
      <c r="Q6672">
        <v>6671</v>
      </c>
      <c r="R6672">
        <v>0.94000194921139091</v>
      </c>
      <c r="S6672">
        <f t="shared" si="164"/>
        <v>1.7275918746204287E-2</v>
      </c>
    </row>
    <row r="6673" spans="17:19" x14ac:dyDescent="0.25">
      <c r="Q6673">
        <v>6672</v>
      </c>
      <c r="R6673">
        <v>0.43327443083160977</v>
      </c>
      <c r="S6673">
        <f t="shared" si="164"/>
        <v>-2.3289906549136168E-3</v>
      </c>
    </row>
    <row r="6674" spans="17:19" x14ac:dyDescent="0.25">
      <c r="Q6674">
        <v>6673</v>
      </c>
      <c r="R6674">
        <v>0.44097081852831554</v>
      </c>
      <c r="S6674">
        <f t="shared" si="164"/>
        <v>-2.1066878697200168E-3</v>
      </c>
    </row>
    <row r="6675" spans="17:19" x14ac:dyDescent="0.25">
      <c r="Q6675">
        <v>6674</v>
      </c>
      <c r="R6675">
        <v>0.18088015465880358</v>
      </c>
      <c r="S6675">
        <f t="shared" si="164"/>
        <v>-1.0794989424415697E-2</v>
      </c>
    </row>
    <row r="6676" spans="17:19" x14ac:dyDescent="0.25">
      <c r="Q6676">
        <v>6675</v>
      </c>
      <c r="R6676">
        <v>0.85888824024727028</v>
      </c>
      <c r="S6676">
        <f t="shared" ref="S6676:S6739" si="165">_xlfn.NORM.INV(R6676,$K$12,$K$14)</f>
        <v>1.1820014253786223E-2</v>
      </c>
    </row>
    <row r="6677" spans="17:19" x14ac:dyDescent="0.25">
      <c r="Q6677">
        <v>6676</v>
      </c>
      <c r="R6677">
        <v>0.54328109523853851</v>
      </c>
      <c r="S6677">
        <f t="shared" si="165"/>
        <v>8.2024027102623343E-4</v>
      </c>
    </row>
    <row r="6678" spans="17:19" x14ac:dyDescent="0.25">
      <c r="Q6678">
        <v>6677</v>
      </c>
      <c r="R6678">
        <v>0.58680106476176264</v>
      </c>
      <c r="S6678">
        <f t="shared" si="165"/>
        <v>2.0790404224876216E-3</v>
      </c>
    </row>
    <row r="6679" spans="17:19" x14ac:dyDescent="0.25">
      <c r="Q6679">
        <v>6678</v>
      </c>
      <c r="R6679">
        <v>0.17848027012009393</v>
      </c>
      <c r="S6679">
        <f t="shared" si="165"/>
        <v>-1.0899182080190566E-2</v>
      </c>
    </row>
    <row r="6680" spans="17:19" x14ac:dyDescent="0.25">
      <c r="Q6680">
        <v>6679</v>
      </c>
      <c r="R6680">
        <v>0.36221859424338965</v>
      </c>
      <c r="S6680">
        <f t="shared" si="165"/>
        <v>-4.4283989001474844E-3</v>
      </c>
    </row>
    <row r="6681" spans="17:19" x14ac:dyDescent="0.25">
      <c r="Q6681">
        <v>6680</v>
      </c>
      <c r="R6681">
        <v>0.37362696140707274</v>
      </c>
      <c r="S6681">
        <f t="shared" si="165"/>
        <v>-4.0839148097736398E-3</v>
      </c>
    </row>
    <row r="6682" spans="17:19" x14ac:dyDescent="0.25">
      <c r="Q6682">
        <v>6681</v>
      </c>
      <c r="R6682">
        <v>0.20704638418495336</v>
      </c>
      <c r="S6682">
        <f t="shared" si="165"/>
        <v>-9.7104873614192039E-3</v>
      </c>
    </row>
    <row r="6683" spans="17:19" x14ac:dyDescent="0.25">
      <c r="Q6683">
        <v>6682</v>
      </c>
      <c r="R6683">
        <v>0.72779654237712399</v>
      </c>
      <c r="S6683">
        <f t="shared" si="165"/>
        <v>6.4810537689315622E-3</v>
      </c>
    </row>
    <row r="6684" spans="17:19" x14ac:dyDescent="0.25">
      <c r="Q6684">
        <v>6683</v>
      </c>
      <c r="R6684">
        <v>0.99240149734942529</v>
      </c>
      <c r="S6684">
        <f t="shared" si="165"/>
        <v>2.7208589563730425E-2</v>
      </c>
    </row>
    <row r="6685" spans="17:19" x14ac:dyDescent="0.25">
      <c r="Q6685">
        <v>6684</v>
      </c>
      <c r="R6685">
        <v>5.3071168021823323E-2</v>
      </c>
      <c r="S6685">
        <f t="shared" si="165"/>
        <v>-1.8803417197766091E-2</v>
      </c>
    </row>
    <row r="6686" spans="17:19" x14ac:dyDescent="0.25">
      <c r="Q6686">
        <v>6685</v>
      </c>
      <c r="R6686">
        <v>0.30315686021560995</v>
      </c>
      <c r="S6686">
        <f t="shared" si="165"/>
        <v>-6.2810610694194954E-3</v>
      </c>
    </row>
    <row r="6687" spans="17:19" x14ac:dyDescent="0.25">
      <c r="Q6687">
        <v>6686</v>
      </c>
      <c r="R6687">
        <v>0.82457732725548361</v>
      </c>
      <c r="S6687">
        <f t="shared" si="165"/>
        <v>1.0199728335210182E-2</v>
      </c>
    </row>
    <row r="6688" spans="17:19" x14ac:dyDescent="0.25">
      <c r="Q6688">
        <v>6687</v>
      </c>
      <c r="R6688">
        <v>0.30867537951781021</v>
      </c>
      <c r="S6688">
        <f t="shared" si="165"/>
        <v>-6.1020171672058216E-3</v>
      </c>
    </row>
    <row r="6689" spans="17:19" x14ac:dyDescent="0.25">
      <c r="Q6689">
        <v>6688</v>
      </c>
      <c r="R6689">
        <v>0.71708866058312948</v>
      </c>
      <c r="S6689">
        <f t="shared" si="165"/>
        <v>6.1175036722557535E-3</v>
      </c>
    </row>
    <row r="6690" spans="17:19" x14ac:dyDescent="0.25">
      <c r="Q6690">
        <v>6689</v>
      </c>
      <c r="R6690">
        <v>0.37733807421376653</v>
      </c>
      <c r="S6690">
        <f t="shared" si="165"/>
        <v>-3.9725907249036551E-3</v>
      </c>
    </row>
    <row r="6691" spans="17:19" x14ac:dyDescent="0.25">
      <c r="Q6691">
        <v>6690</v>
      </c>
      <c r="R6691">
        <v>0.84047947652674482</v>
      </c>
      <c r="S6691">
        <f t="shared" si="165"/>
        <v>1.0922091541318617E-2</v>
      </c>
    </row>
    <row r="6692" spans="17:19" x14ac:dyDescent="0.25">
      <c r="Q6692">
        <v>6691</v>
      </c>
      <c r="R6692">
        <v>0.52516148803765528</v>
      </c>
      <c r="S6692">
        <f t="shared" si="165"/>
        <v>3.0144010439090324E-4</v>
      </c>
    </row>
    <row r="6693" spans="17:19" x14ac:dyDescent="0.25">
      <c r="Q6693">
        <v>6692</v>
      </c>
      <c r="R6693">
        <v>0.90128867527843748</v>
      </c>
      <c r="S6693">
        <f t="shared" si="165"/>
        <v>1.4250569802546723E-2</v>
      </c>
    </row>
    <row r="6694" spans="17:19" x14ac:dyDescent="0.25">
      <c r="Q6694">
        <v>6693</v>
      </c>
      <c r="R6694">
        <v>0.85215717560257109</v>
      </c>
      <c r="S6694">
        <f t="shared" si="165"/>
        <v>1.1483095093292515E-2</v>
      </c>
    </row>
    <row r="6695" spans="17:19" x14ac:dyDescent="0.25">
      <c r="Q6695">
        <v>6694</v>
      </c>
      <c r="R6695">
        <v>0.93433276392144715</v>
      </c>
      <c r="S6695">
        <f t="shared" si="165"/>
        <v>1.6753264915555368E-2</v>
      </c>
    </row>
    <row r="6696" spans="17:19" x14ac:dyDescent="0.25">
      <c r="Q6696">
        <v>6695</v>
      </c>
      <c r="R6696">
        <v>0.33481164896828675</v>
      </c>
      <c r="S6696">
        <f t="shared" si="165"/>
        <v>-5.271960418505986E-3</v>
      </c>
    </row>
    <row r="6697" spans="17:19" x14ac:dyDescent="0.25">
      <c r="Q6697">
        <v>6696</v>
      </c>
      <c r="R6697">
        <v>0.50152813830996745</v>
      </c>
      <c r="S6697">
        <f t="shared" si="165"/>
        <v>-3.731554776801345E-4</v>
      </c>
    </row>
    <row r="6698" spans="17:19" x14ac:dyDescent="0.25">
      <c r="Q6698">
        <v>6697</v>
      </c>
      <c r="R6698">
        <v>0.62814403937862928</v>
      </c>
      <c r="S6698">
        <f t="shared" si="165"/>
        <v>3.3036751002982361E-3</v>
      </c>
    </row>
    <row r="6699" spans="17:19" x14ac:dyDescent="0.25">
      <c r="Q6699">
        <v>6698</v>
      </c>
      <c r="R6699">
        <v>0.79238316861823943</v>
      </c>
      <c r="S6699">
        <f t="shared" si="165"/>
        <v>8.8543045643161913E-3</v>
      </c>
    </row>
    <row r="6700" spans="17:19" x14ac:dyDescent="0.25">
      <c r="Q6700">
        <v>6699</v>
      </c>
      <c r="R6700">
        <v>0.99522794906277767</v>
      </c>
      <c r="S6700">
        <f t="shared" si="165"/>
        <v>2.9077932569461482E-2</v>
      </c>
    </row>
    <row r="6701" spans="17:19" x14ac:dyDescent="0.25">
      <c r="Q6701">
        <v>6700</v>
      </c>
      <c r="R6701">
        <v>0.78317949955955535</v>
      </c>
      <c r="S6701">
        <f t="shared" si="165"/>
        <v>8.4931001734159794E-3</v>
      </c>
    </row>
    <row r="6702" spans="17:19" x14ac:dyDescent="0.25">
      <c r="Q6702">
        <v>6701</v>
      </c>
      <c r="R6702">
        <v>0.99830668538111689</v>
      </c>
      <c r="S6702">
        <f t="shared" si="165"/>
        <v>3.2928181410266717E-2</v>
      </c>
    </row>
    <row r="6703" spans="17:19" x14ac:dyDescent="0.25">
      <c r="Q6703">
        <v>6702</v>
      </c>
      <c r="R6703">
        <v>3.1239086363872848E-2</v>
      </c>
      <c r="S6703">
        <f t="shared" si="165"/>
        <v>-2.1615383382300672E-2</v>
      </c>
    </row>
    <row r="6704" spans="17:19" x14ac:dyDescent="0.25">
      <c r="Q6704">
        <v>6703</v>
      </c>
      <c r="R6704">
        <v>0.33166078177304592</v>
      </c>
      <c r="S6704">
        <f t="shared" si="165"/>
        <v>-5.3705837843179794E-3</v>
      </c>
    </row>
    <row r="6705" spans="17:19" x14ac:dyDescent="0.25">
      <c r="Q6705">
        <v>6704</v>
      </c>
      <c r="R6705">
        <v>8.319909452070573E-2</v>
      </c>
      <c r="S6705">
        <f t="shared" si="165"/>
        <v>-1.6164434096122143E-2</v>
      </c>
    </row>
    <row r="6706" spans="17:19" x14ac:dyDescent="0.25">
      <c r="Q6706">
        <v>6705</v>
      </c>
      <c r="R6706">
        <v>0.60795896554970319</v>
      </c>
      <c r="S6706">
        <f t="shared" si="165"/>
        <v>2.7012642908541859E-3</v>
      </c>
    </row>
    <row r="6707" spans="17:19" x14ac:dyDescent="0.25">
      <c r="Q6707">
        <v>6706</v>
      </c>
      <c r="R6707">
        <v>0.69110109879169423</v>
      </c>
      <c r="S6707">
        <f t="shared" si="165"/>
        <v>5.2613064564882555E-3</v>
      </c>
    </row>
    <row r="6708" spans="17:19" x14ac:dyDescent="0.25">
      <c r="Q6708">
        <v>6707</v>
      </c>
      <c r="R6708">
        <v>5.2276300226619998E-2</v>
      </c>
      <c r="S6708">
        <f t="shared" si="165"/>
        <v>-1.8887559940176588E-2</v>
      </c>
    </row>
    <row r="6709" spans="17:19" x14ac:dyDescent="0.25">
      <c r="Q6709">
        <v>6708</v>
      </c>
      <c r="R6709">
        <v>1.4903244200279664E-2</v>
      </c>
      <c r="S6709">
        <f t="shared" si="165"/>
        <v>-2.5140345547561494E-2</v>
      </c>
    </row>
    <row r="6710" spans="17:19" x14ac:dyDescent="0.25">
      <c r="Q6710">
        <v>6709</v>
      </c>
      <c r="R6710">
        <v>0.93235909635835279</v>
      </c>
      <c r="S6710">
        <f t="shared" si="165"/>
        <v>1.6579540388984453E-2</v>
      </c>
    </row>
    <row r="6711" spans="17:19" x14ac:dyDescent="0.25">
      <c r="Q6711">
        <v>6710</v>
      </c>
      <c r="R6711">
        <v>0.75555334333322999</v>
      </c>
      <c r="S6711">
        <f t="shared" si="165"/>
        <v>7.4586364617202881E-3</v>
      </c>
    </row>
    <row r="6712" spans="17:19" x14ac:dyDescent="0.25">
      <c r="Q6712">
        <v>6711</v>
      </c>
      <c r="R6712">
        <v>0.87637275507126644</v>
      </c>
      <c r="S6712">
        <f t="shared" si="165"/>
        <v>1.2749783397685392E-2</v>
      </c>
    </row>
    <row r="6713" spans="17:19" x14ac:dyDescent="0.25">
      <c r="Q6713">
        <v>6712</v>
      </c>
      <c r="R6713">
        <v>0.18256063426457647</v>
      </c>
      <c r="S6713">
        <f t="shared" si="165"/>
        <v>-1.0722545252786393E-2</v>
      </c>
    </row>
    <row r="6714" spans="17:19" x14ac:dyDescent="0.25">
      <c r="Q6714">
        <v>6713</v>
      </c>
      <c r="R6714">
        <v>0.35158284354220171</v>
      </c>
      <c r="S6714">
        <f t="shared" si="165"/>
        <v>-4.7528928593248464E-3</v>
      </c>
    </row>
    <row r="6715" spans="17:19" x14ac:dyDescent="0.25">
      <c r="Q6715">
        <v>6714</v>
      </c>
      <c r="R6715">
        <v>0.23978624601600851</v>
      </c>
      <c r="S6715">
        <f t="shared" si="165"/>
        <v>-8.4619091687685045E-3</v>
      </c>
    </row>
    <row r="6716" spans="17:19" x14ac:dyDescent="0.25">
      <c r="Q6716">
        <v>6715</v>
      </c>
      <c r="R6716">
        <v>0.8496699141965216</v>
      </c>
      <c r="S6716">
        <f t="shared" si="165"/>
        <v>1.136120503816772E-2</v>
      </c>
    </row>
    <row r="6717" spans="17:19" x14ac:dyDescent="0.25">
      <c r="Q6717">
        <v>6716</v>
      </c>
      <c r="R6717">
        <v>0.49420056819458413</v>
      </c>
      <c r="S6717">
        <f t="shared" si="165"/>
        <v>-5.8217349556083679E-4</v>
      </c>
    </row>
    <row r="6718" spans="17:19" x14ac:dyDescent="0.25">
      <c r="Q6718">
        <v>6717</v>
      </c>
      <c r="R6718">
        <v>0.44525632333313059</v>
      </c>
      <c r="S6718">
        <f t="shared" si="165"/>
        <v>-1.9831895578237423E-3</v>
      </c>
    </row>
    <row r="6719" spans="17:19" x14ac:dyDescent="0.25">
      <c r="Q6719">
        <v>6718</v>
      </c>
      <c r="R6719">
        <v>0.41103649029212241</v>
      </c>
      <c r="S6719">
        <f t="shared" si="165"/>
        <v>-2.9757510903136546E-3</v>
      </c>
    </row>
    <row r="6720" spans="17:19" x14ac:dyDescent="0.25">
      <c r="Q6720">
        <v>6719</v>
      </c>
      <c r="R6720">
        <v>0.28023715045414432</v>
      </c>
      <c r="S6720">
        <f t="shared" si="165"/>
        <v>-7.0411481039051255E-3</v>
      </c>
    </row>
    <row r="6721" spans="17:19" x14ac:dyDescent="0.25">
      <c r="Q6721">
        <v>6720</v>
      </c>
      <c r="R6721">
        <v>0.7042757906091669</v>
      </c>
      <c r="S6721">
        <f t="shared" si="165"/>
        <v>5.6910448980107883E-3</v>
      </c>
    </row>
    <row r="6722" spans="17:19" x14ac:dyDescent="0.25">
      <c r="Q6722">
        <v>6721</v>
      </c>
      <c r="R6722">
        <v>0.73885124462283591</v>
      </c>
      <c r="S6722">
        <f t="shared" si="165"/>
        <v>6.8639209305474836E-3</v>
      </c>
    </row>
    <row r="6723" spans="17:19" x14ac:dyDescent="0.25">
      <c r="Q6723">
        <v>6722</v>
      </c>
      <c r="R6723">
        <v>0.75774764380628101</v>
      </c>
      <c r="S6723">
        <f t="shared" si="165"/>
        <v>7.538356685429572E-3</v>
      </c>
    </row>
    <row r="6724" spans="17:19" x14ac:dyDescent="0.25">
      <c r="Q6724">
        <v>6723</v>
      </c>
      <c r="R6724">
        <v>2.4259347923889396E-2</v>
      </c>
      <c r="S6724">
        <f t="shared" si="165"/>
        <v>-2.2866099784334723E-2</v>
      </c>
    </row>
    <row r="6725" spans="17:19" x14ac:dyDescent="0.25">
      <c r="Q6725">
        <v>6724</v>
      </c>
      <c r="R6725">
        <v>0.50636826937673241</v>
      </c>
      <c r="S6725">
        <f t="shared" si="165"/>
        <v>-2.3508765714895931E-4</v>
      </c>
    </row>
    <row r="6726" spans="17:19" x14ac:dyDescent="0.25">
      <c r="Q6726">
        <v>6725</v>
      </c>
      <c r="R6726">
        <v>0.70956545370102808</v>
      </c>
      <c r="S6726">
        <f t="shared" si="165"/>
        <v>5.8660315968996433E-3</v>
      </c>
    </row>
    <row r="6727" spans="17:19" x14ac:dyDescent="0.25">
      <c r="Q6727">
        <v>6726</v>
      </c>
      <c r="R6727">
        <v>0.54043102246273944</v>
      </c>
      <c r="S6727">
        <f t="shared" si="165"/>
        <v>7.3849409954039255E-4</v>
      </c>
    </row>
    <row r="6728" spans="17:19" x14ac:dyDescent="0.25">
      <c r="Q6728">
        <v>6727</v>
      </c>
      <c r="R6728">
        <v>0.51594800792417117</v>
      </c>
      <c r="S6728">
        <f t="shared" si="165"/>
        <v>3.8278938282166578E-5</v>
      </c>
    </row>
    <row r="6729" spans="17:19" x14ac:dyDescent="0.25">
      <c r="Q6729">
        <v>6728</v>
      </c>
      <c r="R6729">
        <v>0.24008583713790488</v>
      </c>
      <c r="S6729">
        <f t="shared" si="165"/>
        <v>-8.450941096568073E-3</v>
      </c>
    </row>
    <row r="6730" spans="17:19" x14ac:dyDescent="0.25">
      <c r="Q6730">
        <v>6729</v>
      </c>
      <c r="R6730">
        <v>0.60557604536699428</v>
      </c>
      <c r="S6730">
        <f t="shared" si="165"/>
        <v>2.6307531239994904E-3</v>
      </c>
    </row>
    <row r="6731" spans="17:19" x14ac:dyDescent="0.25">
      <c r="Q6731">
        <v>6730</v>
      </c>
      <c r="R6731">
        <v>0.54151682807429846</v>
      </c>
      <c r="S6731">
        <f t="shared" si="165"/>
        <v>7.6963006419105795E-4</v>
      </c>
    </row>
    <row r="6732" spans="17:19" x14ac:dyDescent="0.25">
      <c r="Q6732">
        <v>6731</v>
      </c>
      <c r="R6732">
        <v>0.78428115575695911</v>
      </c>
      <c r="S6732">
        <f t="shared" si="165"/>
        <v>8.535858407056127E-3</v>
      </c>
    </row>
    <row r="6733" spans="17:19" x14ac:dyDescent="0.25">
      <c r="Q6733">
        <v>6732</v>
      </c>
      <c r="R6733">
        <v>0.61890394094980772</v>
      </c>
      <c r="S6733">
        <f t="shared" si="165"/>
        <v>3.0267176805778236E-3</v>
      </c>
    </row>
    <row r="6734" spans="17:19" x14ac:dyDescent="0.25">
      <c r="Q6734">
        <v>6733</v>
      </c>
      <c r="R6734">
        <v>0.13394374470519887</v>
      </c>
      <c r="S6734">
        <f t="shared" si="165"/>
        <v>-1.302450447920785E-2</v>
      </c>
    </row>
    <row r="6735" spans="17:19" x14ac:dyDescent="0.25">
      <c r="Q6735">
        <v>6734</v>
      </c>
      <c r="R6735">
        <v>0.75571591086380485</v>
      </c>
      <c r="S6735">
        <f t="shared" si="165"/>
        <v>7.4645293488820614E-3</v>
      </c>
    </row>
    <row r="6736" spans="17:19" x14ac:dyDescent="0.25">
      <c r="Q6736">
        <v>6735</v>
      </c>
      <c r="R6736">
        <v>0.22044331506634929</v>
      </c>
      <c r="S6736">
        <f t="shared" si="165"/>
        <v>-9.1868549437736022E-3</v>
      </c>
    </row>
    <row r="6737" spans="17:19" x14ac:dyDescent="0.25">
      <c r="Q6737">
        <v>6736</v>
      </c>
      <c r="R6737">
        <v>0.55218751206156036</v>
      </c>
      <c r="S6737">
        <f t="shared" si="165"/>
        <v>1.076126898581691E-3</v>
      </c>
    </row>
    <row r="6738" spans="17:19" x14ac:dyDescent="0.25">
      <c r="Q6738">
        <v>6737</v>
      </c>
      <c r="R6738">
        <v>0.54041935723374934</v>
      </c>
      <c r="S6738">
        <f t="shared" si="165"/>
        <v>7.3815964121873951E-4</v>
      </c>
    </row>
    <row r="6739" spans="17:19" x14ac:dyDescent="0.25">
      <c r="Q6739">
        <v>6738</v>
      </c>
      <c r="R6739">
        <v>4.6275948553612722E-2</v>
      </c>
      <c r="S6739">
        <f t="shared" si="165"/>
        <v>-1.9557982694271038E-2</v>
      </c>
    </row>
    <row r="6740" spans="17:19" x14ac:dyDescent="0.25">
      <c r="Q6740">
        <v>6739</v>
      </c>
      <c r="R6740">
        <v>0.50769596095116298</v>
      </c>
      <c r="S6740">
        <f t="shared" ref="S6740:S6803" si="166">_xlfn.NORM.INV(R6740,$K$12,$K$14)</f>
        <v>-1.9721059470714035E-4</v>
      </c>
    </row>
    <row r="6741" spans="17:19" x14ac:dyDescent="0.25">
      <c r="Q6741">
        <v>6740</v>
      </c>
      <c r="R6741">
        <v>0.13654947660595695</v>
      </c>
      <c r="S6741">
        <f t="shared" si="166"/>
        <v>-1.2888102771833046E-2</v>
      </c>
    </row>
    <row r="6742" spans="17:19" x14ac:dyDescent="0.25">
      <c r="Q6742">
        <v>6741</v>
      </c>
      <c r="R6742">
        <v>0.77609876795183053</v>
      </c>
      <c r="S6742">
        <f t="shared" si="166"/>
        <v>8.2212153165729107E-3</v>
      </c>
    </row>
    <row r="6743" spans="17:19" x14ac:dyDescent="0.25">
      <c r="Q6743">
        <v>6742</v>
      </c>
      <c r="R6743">
        <v>0.52737146199275131</v>
      </c>
      <c r="S6743">
        <f t="shared" si="166"/>
        <v>3.6461460472478883E-4</v>
      </c>
    </row>
    <row r="6744" spans="17:19" x14ac:dyDescent="0.25">
      <c r="Q6744">
        <v>6743</v>
      </c>
      <c r="R6744">
        <v>0.14668908567169447</v>
      </c>
      <c r="S6744">
        <f t="shared" si="166"/>
        <v>-1.2373589546766445E-2</v>
      </c>
    </row>
    <row r="6745" spans="17:19" x14ac:dyDescent="0.25">
      <c r="Q6745">
        <v>6744</v>
      </c>
      <c r="R6745">
        <v>0.57612791229072013</v>
      </c>
      <c r="S6745">
        <f t="shared" si="166"/>
        <v>1.768082525682478E-3</v>
      </c>
    </row>
    <row r="6746" spans="17:19" x14ac:dyDescent="0.25">
      <c r="Q6746">
        <v>6745</v>
      </c>
      <c r="R6746">
        <v>0.93475251532536185</v>
      </c>
      <c r="S6746">
        <f t="shared" si="166"/>
        <v>1.6790732270958526E-2</v>
      </c>
    </row>
    <row r="6747" spans="17:19" x14ac:dyDescent="0.25">
      <c r="Q6747">
        <v>6746</v>
      </c>
      <c r="R6747">
        <v>0.69530053176533158</v>
      </c>
      <c r="S6747">
        <f t="shared" si="166"/>
        <v>5.3973793456422612E-3</v>
      </c>
    </row>
    <row r="6748" spans="17:19" x14ac:dyDescent="0.25">
      <c r="Q6748">
        <v>6747</v>
      </c>
      <c r="R6748">
        <v>0.40258201238931834</v>
      </c>
      <c r="S6748">
        <f t="shared" si="166"/>
        <v>-3.2237087076121729E-3</v>
      </c>
    </row>
    <row r="6749" spans="17:19" x14ac:dyDescent="0.25">
      <c r="Q6749">
        <v>6748</v>
      </c>
      <c r="R6749">
        <v>0.95580284103355628</v>
      </c>
      <c r="S6749">
        <f t="shared" si="166"/>
        <v>1.8973041930460073E-2</v>
      </c>
    </row>
    <row r="6750" spans="17:19" x14ac:dyDescent="0.25">
      <c r="Q6750">
        <v>6749</v>
      </c>
      <c r="R6750">
        <v>1.3916794113518538E-2</v>
      </c>
      <c r="S6750">
        <f t="shared" si="166"/>
        <v>-2.5447266752760656E-2</v>
      </c>
    </row>
    <row r="6751" spans="17:19" x14ac:dyDescent="0.25">
      <c r="Q6751">
        <v>6750</v>
      </c>
      <c r="R6751">
        <v>0.83277360031418479</v>
      </c>
      <c r="S6751">
        <f t="shared" si="166"/>
        <v>1.0566520841119694E-2</v>
      </c>
    </row>
    <row r="6752" spans="17:19" x14ac:dyDescent="0.25">
      <c r="Q6752">
        <v>6751</v>
      </c>
      <c r="R6752">
        <v>0.3577833143827478</v>
      </c>
      <c r="S6752">
        <f t="shared" si="166"/>
        <v>-4.5633067059460668E-3</v>
      </c>
    </row>
    <row r="6753" spans="17:19" x14ac:dyDescent="0.25">
      <c r="Q6753">
        <v>6752</v>
      </c>
      <c r="R6753">
        <v>0.68773664977234206</v>
      </c>
      <c r="S6753">
        <f t="shared" si="166"/>
        <v>5.1528730030617684E-3</v>
      </c>
    </row>
    <row r="6754" spans="17:19" x14ac:dyDescent="0.25">
      <c r="Q6754">
        <v>6753</v>
      </c>
      <c r="R6754">
        <v>0.60424022431745494</v>
      </c>
      <c r="S6754">
        <f t="shared" si="166"/>
        <v>2.591277160543826E-3</v>
      </c>
    </row>
    <row r="6755" spans="17:19" x14ac:dyDescent="0.25">
      <c r="Q6755">
        <v>6754</v>
      </c>
      <c r="R6755">
        <v>0.68521128708286239</v>
      </c>
      <c r="S6755">
        <f t="shared" si="166"/>
        <v>5.0718141292708501E-3</v>
      </c>
    </row>
    <row r="6756" spans="17:19" x14ac:dyDescent="0.25">
      <c r="Q6756">
        <v>6755</v>
      </c>
      <c r="R6756">
        <v>0.37283394969277694</v>
      </c>
      <c r="S6756">
        <f t="shared" si="166"/>
        <v>-4.1077483904455375E-3</v>
      </c>
    </row>
    <row r="6757" spans="17:19" x14ac:dyDescent="0.25">
      <c r="Q6757">
        <v>6756</v>
      </c>
      <c r="R6757">
        <v>0.59292339489104895</v>
      </c>
      <c r="S6757">
        <f t="shared" si="166"/>
        <v>2.2582417763795889E-3</v>
      </c>
    </row>
    <row r="6758" spans="17:19" x14ac:dyDescent="0.25">
      <c r="Q6758">
        <v>6757</v>
      </c>
      <c r="R6758">
        <v>0.63207455485751918</v>
      </c>
      <c r="S6758">
        <f t="shared" si="166"/>
        <v>3.4221479283968723E-3</v>
      </c>
    </row>
    <row r="6759" spans="17:19" x14ac:dyDescent="0.25">
      <c r="Q6759">
        <v>6758</v>
      </c>
      <c r="R6759">
        <v>0.60295614214368209</v>
      </c>
      <c r="S6759">
        <f t="shared" si="166"/>
        <v>2.5533642748378992E-3</v>
      </c>
    </row>
    <row r="6760" spans="17:19" x14ac:dyDescent="0.25">
      <c r="Q6760">
        <v>6759</v>
      </c>
      <c r="R6760">
        <v>0.26228608903755879</v>
      </c>
      <c r="S6760">
        <f t="shared" si="166"/>
        <v>-7.6576441894661848E-3</v>
      </c>
    </row>
    <row r="6761" spans="17:19" x14ac:dyDescent="0.25">
      <c r="Q6761">
        <v>6760</v>
      </c>
      <c r="R6761">
        <v>0.36246845811828654</v>
      </c>
      <c r="S6761">
        <f t="shared" si="166"/>
        <v>-4.420815724089075E-3</v>
      </c>
    </row>
    <row r="6762" spans="17:19" x14ac:dyDescent="0.25">
      <c r="Q6762">
        <v>6761</v>
      </c>
      <c r="R6762">
        <v>0.91700540484909354</v>
      </c>
      <c r="S6762">
        <f t="shared" si="166"/>
        <v>1.5346156683691664E-2</v>
      </c>
    </row>
    <row r="6763" spans="17:19" x14ac:dyDescent="0.25">
      <c r="Q6763">
        <v>6762</v>
      </c>
      <c r="R6763">
        <v>0.18701045982255171</v>
      </c>
      <c r="S6763">
        <f t="shared" si="166"/>
        <v>-1.0532702457785353E-2</v>
      </c>
    </row>
    <row r="6764" spans="17:19" x14ac:dyDescent="0.25">
      <c r="Q6764">
        <v>6763</v>
      </c>
      <c r="R6764">
        <v>0.90563167796362587</v>
      </c>
      <c r="S6764">
        <f t="shared" si="166"/>
        <v>1.4539565699091213E-2</v>
      </c>
    </row>
    <row r="6765" spans="17:19" x14ac:dyDescent="0.25">
      <c r="Q6765">
        <v>6764</v>
      </c>
      <c r="R6765">
        <v>0.21178936900242828</v>
      </c>
      <c r="S6765">
        <f t="shared" si="166"/>
        <v>-9.5229026170061612E-3</v>
      </c>
    </row>
    <row r="6766" spans="17:19" x14ac:dyDescent="0.25">
      <c r="Q6766">
        <v>6765</v>
      </c>
      <c r="R6766">
        <v>0.27133333757471068</v>
      </c>
      <c r="S6766">
        <f t="shared" si="166"/>
        <v>-7.3443909261360543E-3</v>
      </c>
    </row>
    <row r="6767" spans="17:19" x14ac:dyDescent="0.25">
      <c r="Q6767">
        <v>6766</v>
      </c>
      <c r="R6767">
        <v>0.45873555944665312</v>
      </c>
      <c r="S6767">
        <f t="shared" si="166"/>
        <v>-1.5958805553886565E-3</v>
      </c>
    </row>
    <row r="6768" spans="17:19" x14ac:dyDescent="0.25">
      <c r="Q6768">
        <v>6767</v>
      </c>
      <c r="R6768">
        <v>0.48724538240928938</v>
      </c>
      <c r="S6768">
        <f t="shared" si="166"/>
        <v>-7.8061983941219619E-4</v>
      </c>
    </row>
    <row r="6769" spans="17:19" x14ac:dyDescent="0.25">
      <c r="Q6769">
        <v>6768</v>
      </c>
      <c r="R6769">
        <v>0.17562153448462614</v>
      </c>
      <c r="S6769">
        <f t="shared" si="166"/>
        <v>-1.1024454778384601E-2</v>
      </c>
    </row>
    <row r="6770" spans="17:19" x14ac:dyDescent="0.25">
      <c r="Q6770">
        <v>6769</v>
      </c>
      <c r="R6770">
        <v>0.92495993284305011</v>
      </c>
      <c r="S6770">
        <f t="shared" si="166"/>
        <v>1.5961119639969091E-2</v>
      </c>
    </row>
    <row r="6771" spans="17:19" x14ac:dyDescent="0.25">
      <c r="Q6771">
        <v>6770</v>
      </c>
      <c r="R6771">
        <v>0.60470083580249112</v>
      </c>
      <c r="S6771">
        <f t="shared" si="166"/>
        <v>2.6048849624990007E-3</v>
      </c>
    </row>
    <row r="6772" spans="17:19" x14ac:dyDescent="0.25">
      <c r="Q6772">
        <v>6771</v>
      </c>
      <c r="R6772">
        <v>0.44151506664506768</v>
      </c>
      <c r="S6772">
        <f t="shared" si="166"/>
        <v>-2.0909931657330763E-3</v>
      </c>
    </row>
    <row r="6773" spans="17:19" x14ac:dyDescent="0.25">
      <c r="Q6773">
        <v>6772</v>
      </c>
      <c r="R6773">
        <v>0.60641401642381931</v>
      </c>
      <c r="S6773">
        <f t="shared" si="166"/>
        <v>2.6555354086358635E-3</v>
      </c>
    </row>
    <row r="6774" spans="17:19" x14ac:dyDescent="0.25">
      <c r="Q6774">
        <v>6773</v>
      </c>
      <c r="R6774">
        <v>5.2286887793563164E-2</v>
      </c>
      <c r="S6774">
        <f t="shared" si="166"/>
        <v>-1.8886432514594133E-2</v>
      </c>
    </row>
    <row r="6775" spans="17:19" x14ac:dyDescent="0.25">
      <c r="Q6775">
        <v>6774</v>
      </c>
      <c r="R6775">
        <v>0.73547471200779835</v>
      </c>
      <c r="S6775">
        <f t="shared" si="166"/>
        <v>6.7461220287505404E-3</v>
      </c>
    </row>
    <row r="6776" spans="17:19" x14ac:dyDescent="0.25">
      <c r="Q6776">
        <v>6775</v>
      </c>
      <c r="R6776">
        <v>0.24738072747468387</v>
      </c>
      <c r="S6776">
        <f t="shared" si="166"/>
        <v>-8.1861282578588965E-3</v>
      </c>
    </row>
    <row r="6777" spans="17:19" x14ac:dyDescent="0.25">
      <c r="Q6777">
        <v>6776</v>
      </c>
      <c r="R6777">
        <v>0.32770350396009584</v>
      </c>
      <c r="S6777">
        <f t="shared" si="166"/>
        <v>-5.4949785070726523E-3</v>
      </c>
    </row>
    <row r="6778" spans="17:19" x14ac:dyDescent="0.25">
      <c r="Q6778">
        <v>6777</v>
      </c>
      <c r="R6778">
        <v>0.70748613675008176</v>
      </c>
      <c r="S6778">
        <f t="shared" si="166"/>
        <v>5.7970709402841549E-3</v>
      </c>
    </row>
    <row r="6779" spans="17:19" x14ac:dyDescent="0.25">
      <c r="Q6779">
        <v>6778</v>
      </c>
      <c r="R6779">
        <v>0.74776021764771439</v>
      </c>
      <c r="S6779">
        <f t="shared" si="166"/>
        <v>7.178565411704068E-3</v>
      </c>
    </row>
    <row r="6780" spans="17:19" x14ac:dyDescent="0.25">
      <c r="Q6780">
        <v>6779</v>
      </c>
      <c r="R6780">
        <v>0.39065675070186434</v>
      </c>
      <c r="S6780">
        <f t="shared" si="166"/>
        <v>-3.5757690382391049E-3</v>
      </c>
    </row>
    <row r="6781" spans="17:19" x14ac:dyDescent="0.25">
      <c r="Q6781">
        <v>6780</v>
      </c>
      <c r="R6781">
        <v>0.13031379733017046</v>
      </c>
      <c r="S6781">
        <f t="shared" si="166"/>
        <v>-1.321759622631952E-2</v>
      </c>
    </row>
    <row r="6782" spans="17:19" x14ac:dyDescent="0.25">
      <c r="Q6782">
        <v>6781</v>
      </c>
      <c r="R6782">
        <v>0.96692453709143789</v>
      </c>
      <c r="S6782">
        <f t="shared" si="166"/>
        <v>2.0491862578568474E-2</v>
      </c>
    </row>
    <row r="6783" spans="17:19" x14ac:dyDescent="0.25">
      <c r="Q6783">
        <v>6782</v>
      </c>
      <c r="R6783">
        <v>0.40826591533110179</v>
      </c>
      <c r="S6783">
        <f t="shared" si="166"/>
        <v>-3.0568685525703553E-3</v>
      </c>
    </row>
    <row r="6784" spans="17:19" x14ac:dyDescent="0.25">
      <c r="Q6784">
        <v>6783</v>
      </c>
      <c r="R6784">
        <v>0.19187057287619158</v>
      </c>
      <c r="S6784">
        <f t="shared" si="166"/>
        <v>-1.0328521078829931E-2</v>
      </c>
    </row>
    <row r="6785" spans="17:19" x14ac:dyDescent="0.25">
      <c r="Q6785">
        <v>6784</v>
      </c>
      <c r="R6785">
        <v>0.36802766993061564</v>
      </c>
      <c r="S6785">
        <f t="shared" si="166"/>
        <v>-4.2525500692714721E-3</v>
      </c>
    </row>
    <row r="6786" spans="17:19" x14ac:dyDescent="0.25">
      <c r="Q6786">
        <v>6785</v>
      </c>
      <c r="R6786">
        <v>0.21504045683256512</v>
      </c>
      <c r="S6786">
        <f t="shared" si="166"/>
        <v>-9.3957400267883628E-3</v>
      </c>
    </row>
    <row r="6787" spans="17:19" x14ac:dyDescent="0.25">
      <c r="Q6787">
        <v>6786</v>
      </c>
      <c r="R6787">
        <v>0.89799409816175157</v>
      </c>
      <c r="S6787">
        <f t="shared" si="166"/>
        <v>1.4037490936650186E-2</v>
      </c>
    </row>
    <row r="6788" spans="17:19" x14ac:dyDescent="0.25">
      <c r="Q6788">
        <v>6787</v>
      </c>
      <c r="R6788">
        <v>0.37459346694868434</v>
      </c>
      <c r="S6788">
        <f t="shared" si="166"/>
        <v>-4.0548886803988592E-3</v>
      </c>
    </row>
    <row r="6789" spans="17:19" x14ac:dyDescent="0.25">
      <c r="Q6789">
        <v>6788</v>
      </c>
      <c r="R6789">
        <v>0.9259358426880071</v>
      </c>
      <c r="S6789">
        <f t="shared" si="166"/>
        <v>1.6039931931573236E-2</v>
      </c>
    </row>
    <row r="6790" spans="17:19" x14ac:dyDescent="0.25">
      <c r="Q6790">
        <v>6789</v>
      </c>
      <c r="R6790">
        <v>0.92248505399793412</v>
      </c>
      <c r="S6790">
        <f t="shared" si="166"/>
        <v>1.5764698614487649E-2</v>
      </c>
    </row>
    <row r="6791" spans="17:19" x14ac:dyDescent="0.25">
      <c r="Q6791">
        <v>6790</v>
      </c>
      <c r="R6791">
        <v>1.6915260684168709E-2</v>
      </c>
      <c r="S6791">
        <f t="shared" si="166"/>
        <v>-2.456492676647087E-2</v>
      </c>
    </row>
    <row r="6792" spans="17:19" x14ac:dyDescent="0.25">
      <c r="Q6792">
        <v>6791</v>
      </c>
      <c r="R6792">
        <v>0.97017454552191662</v>
      </c>
      <c r="S6792">
        <f t="shared" si="166"/>
        <v>2.1014924738298156E-2</v>
      </c>
    </row>
    <row r="6793" spans="17:19" x14ac:dyDescent="0.25">
      <c r="Q6793">
        <v>6792</v>
      </c>
      <c r="R6793">
        <v>0.31532800928294846</v>
      </c>
      <c r="S6793">
        <f t="shared" si="166"/>
        <v>-5.8880286090195961E-3</v>
      </c>
    </row>
    <row r="6794" spans="17:19" x14ac:dyDescent="0.25">
      <c r="Q6794">
        <v>6793</v>
      </c>
      <c r="R6794">
        <v>0.28496601965237434</v>
      </c>
      <c r="S6794">
        <f t="shared" si="166"/>
        <v>-6.882000007814258E-3</v>
      </c>
    </row>
    <row r="6795" spans="17:19" x14ac:dyDescent="0.25">
      <c r="Q6795">
        <v>6794</v>
      </c>
      <c r="R6795">
        <v>0.59825737322715677</v>
      </c>
      <c r="S6795">
        <f t="shared" si="166"/>
        <v>2.4149090209605382E-3</v>
      </c>
    </row>
    <row r="6796" spans="17:19" x14ac:dyDescent="0.25">
      <c r="Q6796">
        <v>6795</v>
      </c>
      <c r="R6796">
        <v>0.29726883804746185</v>
      </c>
      <c r="S6796">
        <f t="shared" si="166"/>
        <v>-6.4737089195871338E-3</v>
      </c>
    </row>
    <row r="6797" spans="17:19" x14ac:dyDescent="0.25">
      <c r="Q6797">
        <v>6796</v>
      </c>
      <c r="R6797">
        <v>0.77292661939587393</v>
      </c>
      <c r="S6797">
        <f t="shared" si="166"/>
        <v>8.1010020050329493E-3</v>
      </c>
    </row>
    <row r="6798" spans="17:19" x14ac:dyDescent="0.25">
      <c r="Q6798">
        <v>6797</v>
      </c>
      <c r="R6798">
        <v>0.21893905816730264</v>
      </c>
      <c r="S6798">
        <f t="shared" si="166"/>
        <v>-9.2447132433100734E-3</v>
      </c>
    </row>
    <row r="6799" spans="17:19" x14ac:dyDescent="0.25">
      <c r="Q6799">
        <v>6798</v>
      </c>
      <c r="R6799">
        <v>0.7615760883236935</v>
      </c>
      <c r="S6799">
        <f t="shared" si="166"/>
        <v>7.67839045237384E-3</v>
      </c>
    </row>
    <row r="6800" spans="17:19" x14ac:dyDescent="0.25">
      <c r="Q6800">
        <v>6799</v>
      </c>
      <c r="R6800">
        <v>0.1287453661305259</v>
      </c>
      <c r="S6800">
        <f t="shared" si="166"/>
        <v>-1.3302178190487551E-2</v>
      </c>
    </row>
    <row r="6801" spans="17:19" x14ac:dyDescent="0.25">
      <c r="Q6801">
        <v>6800</v>
      </c>
      <c r="R6801">
        <v>0.24763005359167978</v>
      </c>
      <c r="S6801">
        <f t="shared" si="166"/>
        <v>-8.1771521818527898E-3</v>
      </c>
    </row>
    <row r="6802" spans="17:19" x14ac:dyDescent="0.25">
      <c r="Q6802">
        <v>6801</v>
      </c>
      <c r="R6802">
        <v>0.47763611721138355</v>
      </c>
      <c r="S6802">
        <f t="shared" si="166"/>
        <v>-1.0549876133061885E-3</v>
      </c>
    </row>
    <row r="6803" spans="17:19" x14ac:dyDescent="0.25">
      <c r="Q6803">
        <v>6802</v>
      </c>
      <c r="R6803">
        <v>0.89824779944891764</v>
      </c>
      <c r="S6803">
        <f t="shared" si="166"/>
        <v>1.4053719388817346E-2</v>
      </c>
    </row>
    <row r="6804" spans="17:19" x14ac:dyDescent="0.25">
      <c r="Q6804">
        <v>6803</v>
      </c>
      <c r="R6804">
        <v>0.86777036765961668</v>
      </c>
      <c r="S6804">
        <f t="shared" ref="S6804:S6867" si="167">_xlfn.NORM.INV(R6804,$K$12,$K$14)</f>
        <v>1.2281740935508973E-2</v>
      </c>
    </row>
    <row r="6805" spans="17:19" x14ac:dyDescent="0.25">
      <c r="Q6805">
        <v>6804</v>
      </c>
      <c r="R6805">
        <v>0.32414573142298375</v>
      </c>
      <c r="S6805">
        <f t="shared" si="167"/>
        <v>-5.6073350019662524E-3</v>
      </c>
    </row>
    <row r="6806" spans="17:19" x14ac:dyDescent="0.25">
      <c r="Q6806">
        <v>6805</v>
      </c>
      <c r="R6806">
        <v>7.9360064448614875E-2</v>
      </c>
      <c r="S6806">
        <f t="shared" si="167"/>
        <v>-1.6454825396940913E-2</v>
      </c>
    </row>
    <row r="6807" spans="17:19" x14ac:dyDescent="0.25">
      <c r="Q6807">
        <v>6806</v>
      </c>
      <c r="R6807">
        <v>0.51331061266636324</v>
      </c>
      <c r="S6807">
        <f t="shared" si="167"/>
        <v>-3.7001052828365265E-5</v>
      </c>
    </row>
    <row r="6808" spans="17:19" x14ac:dyDescent="0.25">
      <c r="Q6808">
        <v>6807</v>
      </c>
      <c r="R6808">
        <v>0.27416363184752901</v>
      </c>
      <c r="S6808">
        <f t="shared" si="167"/>
        <v>-7.2474737111244761E-3</v>
      </c>
    </row>
    <row r="6809" spans="17:19" x14ac:dyDescent="0.25">
      <c r="Q6809">
        <v>6808</v>
      </c>
      <c r="R6809">
        <v>0.35284038649936689</v>
      </c>
      <c r="S6809">
        <f t="shared" si="167"/>
        <v>-4.7143464041103072E-3</v>
      </c>
    </row>
    <row r="6810" spans="17:19" x14ac:dyDescent="0.25">
      <c r="Q6810">
        <v>6809</v>
      </c>
      <c r="R6810">
        <v>0.16277392164832394</v>
      </c>
      <c r="S6810">
        <f t="shared" si="167"/>
        <v>-1.1604126991810172E-2</v>
      </c>
    </row>
    <row r="6811" spans="17:19" x14ac:dyDescent="0.25">
      <c r="Q6811">
        <v>6810</v>
      </c>
      <c r="R6811">
        <v>0.17541646078961903</v>
      </c>
      <c r="S6811">
        <f t="shared" si="167"/>
        <v>-1.1033490745768015E-2</v>
      </c>
    </row>
    <row r="6812" spans="17:19" x14ac:dyDescent="0.25">
      <c r="Q6812">
        <v>6811</v>
      </c>
      <c r="R6812">
        <v>0.41744668158858389</v>
      </c>
      <c r="S6812">
        <f t="shared" si="167"/>
        <v>-2.7885623160898809E-3</v>
      </c>
    </row>
    <row r="6813" spans="17:19" x14ac:dyDescent="0.25">
      <c r="Q6813">
        <v>6812</v>
      </c>
      <c r="R6813">
        <v>0.57327072248667488</v>
      </c>
      <c r="S6813">
        <f t="shared" si="167"/>
        <v>1.6851251342397584E-3</v>
      </c>
    </row>
    <row r="6814" spans="17:19" x14ac:dyDescent="0.25">
      <c r="Q6814">
        <v>6813</v>
      </c>
      <c r="R6814">
        <v>0.83313549562018929</v>
      </c>
      <c r="S6814">
        <f t="shared" si="167"/>
        <v>1.0582979238880909E-2</v>
      </c>
    </row>
    <row r="6815" spans="17:19" x14ac:dyDescent="0.25">
      <c r="Q6815">
        <v>6814</v>
      </c>
      <c r="R6815">
        <v>0.28141147967518287</v>
      </c>
      <c r="S6815">
        <f t="shared" si="167"/>
        <v>-7.0015066678185368E-3</v>
      </c>
    </row>
    <row r="6816" spans="17:19" x14ac:dyDescent="0.25">
      <c r="Q6816">
        <v>6815</v>
      </c>
      <c r="R6816">
        <v>0.29613604093195389</v>
      </c>
      <c r="S6816">
        <f t="shared" si="167"/>
        <v>-6.5109706878508158E-3</v>
      </c>
    </row>
    <row r="6817" spans="17:19" x14ac:dyDescent="0.25">
      <c r="Q6817">
        <v>6816</v>
      </c>
      <c r="R6817">
        <v>0.31815776471128532</v>
      </c>
      <c r="S6817">
        <f t="shared" si="167"/>
        <v>-5.7975942826297153E-3</v>
      </c>
    </row>
    <row r="6818" spans="17:19" x14ac:dyDescent="0.25">
      <c r="Q6818">
        <v>6817</v>
      </c>
      <c r="R6818">
        <v>0.2866259514620384</v>
      </c>
      <c r="S6818">
        <f t="shared" si="167"/>
        <v>-6.8264357971014661E-3</v>
      </c>
    </row>
    <row r="6819" spans="17:19" x14ac:dyDescent="0.25">
      <c r="Q6819">
        <v>6818</v>
      </c>
      <c r="R6819">
        <v>0.54458977056377911</v>
      </c>
      <c r="S6819">
        <f t="shared" si="167"/>
        <v>8.5779701379631672E-4</v>
      </c>
    </row>
    <row r="6820" spans="17:19" x14ac:dyDescent="0.25">
      <c r="Q6820">
        <v>6819</v>
      </c>
      <c r="R6820">
        <v>0.16142608524821878</v>
      </c>
      <c r="S6820">
        <f t="shared" si="167"/>
        <v>-1.1666630085646675E-2</v>
      </c>
    </row>
    <row r="6821" spans="17:19" x14ac:dyDescent="0.25">
      <c r="Q6821">
        <v>6820</v>
      </c>
      <c r="R6821">
        <v>0.8317915725631676</v>
      </c>
      <c r="S6821">
        <f t="shared" si="167"/>
        <v>1.0521975167936928E-2</v>
      </c>
    </row>
    <row r="6822" spans="17:19" x14ac:dyDescent="0.25">
      <c r="Q6822">
        <v>6821</v>
      </c>
      <c r="R6822">
        <v>0.99504835691022475</v>
      </c>
      <c r="S6822">
        <f t="shared" si="167"/>
        <v>2.893301109105758E-2</v>
      </c>
    </row>
    <row r="6823" spans="17:19" x14ac:dyDescent="0.25">
      <c r="Q6823">
        <v>6822</v>
      </c>
      <c r="R6823">
        <v>0.1379961478851508</v>
      </c>
      <c r="S6823">
        <f t="shared" si="167"/>
        <v>-1.2813141908115357E-2</v>
      </c>
    </row>
    <row r="6824" spans="17:19" x14ac:dyDescent="0.25">
      <c r="Q6824">
        <v>6823</v>
      </c>
      <c r="R6824">
        <v>0.79171223959730419</v>
      </c>
      <c r="S6824">
        <f t="shared" si="167"/>
        <v>8.8276599788935425E-3</v>
      </c>
    </row>
    <row r="6825" spans="17:19" x14ac:dyDescent="0.25">
      <c r="Q6825">
        <v>6824</v>
      </c>
      <c r="R6825">
        <v>0.40532100702589169</v>
      </c>
      <c r="S6825">
        <f t="shared" si="167"/>
        <v>-3.1432376172509055E-3</v>
      </c>
    </row>
    <row r="6826" spans="17:19" x14ac:dyDescent="0.25">
      <c r="Q6826">
        <v>6825</v>
      </c>
      <c r="R6826">
        <v>0.30559181754673614</v>
      </c>
      <c r="S6826">
        <f t="shared" si="167"/>
        <v>-6.2018844554182434E-3</v>
      </c>
    </row>
    <row r="6827" spans="17:19" x14ac:dyDescent="0.25">
      <c r="Q6827">
        <v>6826</v>
      </c>
      <c r="R6827">
        <v>0.1886483245017907</v>
      </c>
      <c r="S6827">
        <f t="shared" si="167"/>
        <v>-1.0463531879439159E-2</v>
      </c>
    </row>
    <row r="6828" spans="17:19" x14ac:dyDescent="0.25">
      <c r="Q6828">
        <v>6827</v>
      </c>
      <c r="R6828">
        <v>0.84727043688606141</v>
      </c>
      <c r="S6828">
        <f t="shared" si="167"/>
        <v>1.124488402656347E-2</v>
      </c>
    </row>
    <row r="6829" spans="17:19" x14ac:dyDescent="0.25">
      <c r="Q6829">
        <v>6828</v>
      </c>
      <c r="R6829">
        <v>0.87055750155463596</v>
      </c>
      <c r="S6829">
        <f t="shared" si="167"/>
        <v>1.2431007175582367E-2</v>
      </c>
    </row>
    <row r="6830" spans="17:19" x14ac:dyDescent="0.25">
      <c r="Q6830">
        <v>6829</v>
      </c>
      <c r="R6830">
        <v>0.87710519313360813</v>
      </c>
      <c r="S6830">
        <f t="shared" si="167"/>
        <v>1.2790670997752272E-2</v>
      </c>
    </row>
    <row r="6831" spans="17:19" x14ac:dyDescent="0.25">
      <c r="Q6831">
        <v>6830</v>
      </c>
      <c r="R6831">
        <v>0.93400324164824544</v>
      </c>
      <c r="S6831">
        <f t="shared" si="167"/>
        <v>1.6723981374547368E-2</v>
      </c>
    </row>
    <row r="6832" spans="17:19" x14ac:dyDescent="0.25">
      <c r="Q6832">
        <v>6831</v>
      </c>
      <c r="R6832">
        <v>0.30427316460666665</v>
      </c>
      <c r="S6832">
        <f t="shared" si="167"/>
        <v>-6.2447275945022914E-3</v>
      </c>
    </row>
    <row r="6833" spans="17:19" x14ac:dyDescent="0.25">
      <c r="Q6833">
        <v>6832</v>
      </c>
      <c r="R6833">
        <v>0.96961418611727168</v>
      </c>
      <c r="S6833">
        <f t="shared" si="167"/>
        <v>2.0921479862058636E-2</v>
      </c>
    </row>
    <row r="6834" spans="17:19" x14ac:dyDescent="0.25">
      <c r="Q6834">
        <v>6833</v>
      </c>
      <c r="R6834">
        <v>0.60281207630461098</v>
      </c>
      <c r="S6834">
        <f t="shared" si="167"/>
        <v>2.5491127545776756E-3</v>
      </c>
    </row>
    <row r="6835" spans="17:19" x14ac:dyDescent="0.25">
      <c r="Q6835">
        <v>6834</v>
      </c>
      <c r="R6835">
        <v>0.46534061171290553</v>
      </c>
      <c r="S6835">
        <f t="shared" si="167"/>
        <v>-1.4066178956312803E-3</v>
      </c>
    </row>
    <row r="6836" spans="17:19" x14ac:dyDescent="0.25">
      <c r="Q6836">
        <v>6835</v>
      </c>
      <c r="R6836">
        <v>0.41709652484081428</v>
      </c>
      <c r="S6836">
        <f t="shared" si="167"/>
        <v>-2.7987704909211617E-3</v>
      </c>
    </row>
    <row r="6837" spans="17:19" x14ac:dyDescent="0.25">
      <c r="Q6837">
        <v>6836</v>
      </c>
      <c r="R6837">
        <v>0.88483018738861796</v>
      </c>
      <c r="S6837">
        <f t="shared" si="167"/>
        <v>1.323273562197266E-2</v>
      </c>
    </row>
    <row r="6838" spans="17:19" x14ac:dyDescent="0.25">
      <c r="Q6838">
        <v>6837</v>
      </c>
      <c r="R6838">
        <v>0.62056240334272394</v>
      </c>
      <c r="S6838">
        <f t="shared" si="167"/>
        <v>3.0762727912523606E-3</v>
      </c>
    </row>
    <row r="6839" spans="17:19" x14ac:dyDescent="0.25">
      <c r="Q6839">
        <v>6838</v>
      </c>
      <c r="R6839">
        <v>0.1091535306327599</v>
      </c>
      <c r="S6839">
        <f t="shared" si="167"/>
        <v>-1.4425334776754421E-2</v>
      </c>
    </row>
    <row r="6840" spans="17:19" x14ac:dyDescent="0.25">
      <c r="Q6840">
        <v>6839</v>
      </c>
      <c r="R6840">
        <v>0.50015354558218228</v>
      </c>
      <c r="S6840">
        <f t="shared" si="167"/>
        <v>-4.1236455615218081E-4</v>
      </c>
    </row>
    <row r="6841" spans="17:19" x14ac:dyDescent="0.25">
      <c r="Q6841">
        <v>6840</v>
      </c>
      <c r="R6841">
        <v>0.51054364263236529</v>
      </c>
      <c r="S6841">
        <f t="shared" si="167"/>
        <v>-1.1596173496148624E-4</v>
      </c>
    </row>
    <row r="6842" spans="17:19" x14ac:dyDescent="0.25">
      <c r="Q6842">
        <v>6841</v>
      </c>
      <c r="R6842">
        <v>0.39569582474089382</v>
      </c>
      <c r="S6842">
        <f t="shared" si="167"/>
        <v>-3.426654800434574E-3</v>
      </c>
    </row>
    <row r="6843" spans="17:19" x14ac:dyDescent="0.25">
      <c r="Q6843">
        <v>6842</v>
      </c>
      <c r="R6843">
        <v>0.69556239223829908</v>
      </c>
      <c r="S6843">
        <f t="shared" si="167"/>
        <v>5.4058917241185615E-3</v>
      </c>
    </row>
    <row r="6844" spans="17:19" x14ac:dyDescent="0.25">
      <c r="Q6844">
        <v>6843</v>
      </c>
      <c r="R6844">
        <v>0.75809686192707626</v>
      </c>
      <c r="S6844">
        <f t="shared" si="167"/>
        <v>7.5510799728945345E-3</v>
      </c>
    </row>
    <row r="6845" spans="17:19" x14ac:dyDescent="0.25">
      <c r="Q6845">
        <v>6844</v>
      </c>
      <c r="R6845">
        <v>0.50518564509191366</v>
      </c>
      <c r="S6845">
        <f t="shared" si="167"/>
        <v>-2.6882445839632261E-4</v>
      </c>
    </row>
    <row r="6846" spans="17:19" x14ac:dyDescent="0.25">
      <c r="Q6846">
        <v>6845</v>
      </c>
      <c r="R6846">
        <v>0.55253892737019539</v>
      </c>
      <c r="S6846">
        <f t="shared" si="167"/>
        <v>1.086237913307288E-3</v>
      </c>
    </row>
    <row r="6847" spans="17:19" x14ac:dyDescent="0.25">
      <c r="Q6847">
        <v>6846</v>
      </c>
      <c r="R6847">
        <v>0.18830494231262185</v>
      </c>
      <c r="S6847">
        <f t="shared" si="167"/>
        <v>-1.0478002846027654E-2</v>
      </c>
    </row>
    <row r="6848" spans="17:19" x14ac:dyDescent="0.25">
      <c r="Q6848">
        <v>6847</v>
      </c>
      <c r="R6848">
        <v>0.79702618312344953</v>
      </c>
      <c r="S6848">
        <f t="shared" si="167"/>
        <v>9.0401068241931348E-3</v>
      </c>
    </row>
    <row r="6849" spans="17:19" x14ac:dyDescent="0.25">
      <c r="Q6849">
        <v>6848</v>
      </c>
      <c r="R6849">
        <v>0.41248548090118287</v>
      </c>
      <c r="S6849">
        <f t="shared" si="167"/>
        <v>-2.9333792370183649E-3</v>
      </c>
    </row>
    <row r="6850" spans="17:19" x14ac:dyDescent="0.25">
      <c r="Q6850">
        <v>6849</v>
      </c>
      <c r="R6850">
        <v>0.78565705648546347</v>
      </c>
      <c r="S6850">
        <f t="shared" si="167"/>
        <v>8.5894390076383664E-3</v>
      </c>
    </row>
    <row r="6851" spans="17:19" x14ac:dyDescent="0.25">
      <c r="Q6851">
        <v>6850</v>
      </c>
      <c r="R6851">
        <v>0.12243785857682665</v>
      </c>
      <c r="S6851">
        <f t="shared" si="167"/>
        <v>-1.3649754875745455E-2</v>
      </c>
    </row>
    <row r="6852" spans="17:19" x14ac:dyDescent="0.25">
      <c r="Q6852">
        <v>6851</v>
      </c>
      <c r="R6852">
        <v>0.97153978663697338</v>
      </c>
      <c r="S6852">
        <f t="shared" si="167"/>
        <v>2.1248843986026413E-2</v>
      </c>
    </row>
    <row r="6853" spans="17:19" x14ac:dyDescent="0.25">
      <c r="Q6853">
        <v>6852</v>
      </c>
      <c r="R6853">
        <v>0.72703264601168893</v>
      </c>
      <c r="S6853">
        <f t="shared" si="167"/>
        <v>6.4548881761081296E-3</v>
      </c>
    </row>
    <row r="6854" spans="17:19" x14ac:dyDescent="0.25">
      <c r="Q6854">
        <v>6853</v>
      </c>
      <c r="R6854">
        <v>4.5179547401857922E-2</v>
      </c>
      <c r="S6854">
        <f t="shared" si="167"/>
        <v>-1.9687926289476292E-2</v>
      </c>
    </row>
    <row r="6855" spans="17:19" x14ac:dyDescent="0.25">
      <c r="Q6855">
        <v>6854</v>
      </c>
      <c r="R6855">
        <v>0.30952279834837226</v>
      </c>
      <c r="S6855">
        <f t="shared" si="167"/>
        <v>-6.0746486778022876E-3</v>
      </c>
    </row>
    <row r="6856" spans="17:19" x14ac:dyDescent="0.25">
      <c r="Q6856">
        <v>6855</v>
      </c>
      <c r="R6856">
        <v>0.60844924684891233</v>
      </c>
      <c r="S6856">
        <f t="shared" si="167"/>
        <v>2.7157866017913615E-3</v>
      </c>
    </row>
    <row r="6857" spans="17:19" x14ac:dyDescent="0.25">
      <c r="Q6857">
        <v>6856</v>
      </c>
      <c r="R6857">
        <v>0.79677725058489091</v>
      </c>
      <c r="S6857">
        <f t="shared" si="167"/>
        <v>9.0300813675069404E-3</v>
      </c>
    </row>
    <row r="6858" spans="17:19" x14ac:dyDescent="0.25">
      <c r="Q6858">
        <v>6857</v>
      </c>
      <c r="R6858">
        <v>0.16247671003737441</v>
      </c>
      <c r="S6858">
        <f t="shared" si="167"/>
        <v>-1.1617880515382449E-2</v>
      </c>
    </row>
    <row r="6859" spans="17:19" x14ac:dyDescent="0.25">
      <c r="Q6859">
        <v>6858</v>
      </c>
      <c r="R6859">
        <v>6.8662373907721452E-2</v>
      </c>
      <c r="S6859">
        <f t="shared" si="167"/>
        <v>-1.7324652406579748E-2</v>
      </c>
    </row>
    <row r="6860" spans="17:19" x14ac:dyDescent="0.25">
      <c r="Q6860">
        <v>6859</v>
      </c>
      <c r="R6860">
        <v>0.13454168975022573</v>
      </c>
      <c r="S6860">
        <f t="shared" si="167"/>
        <v>-1.2993044156266384E-2</v>
      </c>
    </row>
    <row r="6861" spans="17:19" x14ac:dyDescent="0.25">
      <c r="Q6861">
        <v>6860</v>
      </c>
      <c r="R6861">
        <v>0.66037598580691304</v>
      </c>
      <c r="S6861">
        <f t="shared" si="167"/>
        <v>4.2885408133945856E-3</v>
      </c>
    </row>
    <row r="6862" spans="17:19" x14ac:dyDescent="0.25">
      <c r="Q6862">
        <v>6861</v>
      </c>
      <c r="R6862">
        <v>0.30012140201740256</v>
      </c>
      <c r="S6862">
        <f t="shared" si="167"/>
        <v>-6.3801636269724916E-3</v>
      </c>
    </row>
    <row r="6863" spans="17:19" x14ac:dyDescent="0.25">
      <c r="Q6863">
        <v>6862</v>
      </c>
      <c r="R6863">
        <v>0.65309381494367502</v>
      </c>
      <c r="S6863">
        <f t="shared" si="167"/>
        <v>4.0631958337497727E-3</v>
      </c>
    </row>
    <row r="6864" spans="17:19" x14ac:dyDescent="0.25">
      <c r="Q6864">
        <v>6863</v>
      </c>
      <c r="R6864">
        <v>0.36891011230890425</v>
      </c>
      <c r="S6864">
        <f t="shared" si="167"/>
        <v>-4.2259183012137141E-3</v>
      </c>
    </row>
    <row r="6865" spans="17:19" x14ac:dyDescent="0.25">
      <c r="Q6865">
        <v>6864</v>
      </c>
      <c r="R6865">
        <v>0.6391023761754504</v>
      </c>
      <c r="S6865">
        <f t="shared" si="167"/>
        <v>3.6350304459661642E-3</v>
      </c>
    </row>
    <row r="6866" spans="17:19" x14ac:dyDescent="0.25">
      <c r="Q6866">
        <v>6865</v>
      </c>
      <c r="R6866">
        <v>5.6979662973247969E-2</v>
      </c>
      <c r="S6866">
        <f t="shared" si="167"/>
        <v>-1.8403618901507563E-2</v>
      </c>
    </row>
    <row r="6867" spans="17:19" x14ac:dyDescent="0.25">
      <c r="Q6867">
        <v>6866</v>
      </c>
      <c r="R6867">
        <v>0.39591924168258674</v>
      </c>
      <c r="S6867">
        <f t="shared" si="167"/>
        <v>-3.4200556754029193E-3</v>
      </c>
    </row>
    <row r="6868" spans="17:19" x14ac:dyDescent="0.25">
      <c r="Q6868">
        <v>6867</v>
      </c>
      <c r="R6868">
        <v>0.38987506670656336</v>
      </c>
      <c r="S6868">
        <f t="shared" ref="S6868:S6931" si="168">_xlfn.NORM.INV(R6868,$K$12,$K$14)</f>
        <v>-3.5989483426328507E-3</v>
      </c>
    </row>
    <row r="6869" spans="17:19" x14ac:dyDescent="0.25">
      <c r="Q6869">
        <v>6868</v>
      </c>
      <c r="R6869">
        <v>0.17330668961585249</v>
      </c>
      <c r="S6869">
        <f t="shared" si="168"/>
        <v>-1.1126843402781946E-2</v>
      </c>
    </row>
    <row r="6870" spans="17:19" x14ac:dyDescent="0.25">
      <c r="Q6870">
        <v>6869</v>
      </c>
      <c r="R6870">
        <v>7.1857295992486914E-2</v>
      </c>
      <c r="S6870">
        <f t="shared" si="168"/>
        <v>-1.7054613572877145E-2</v>
      </c>
    </row>
    <row r="6871" spans="17:19" x14ac:dyDescent="0.25">
      <c r="Q6871">
        <v>6870</v>
      </c>
      <c r="R6871">
        <v>1.8818106100286558E-2</v>
      </c>
      <c r="S6871">
        <f t="shared" si="168"/>
        <v>-2.4072297452905567E-2</v>
      </c>
    </row>
    <row r="6872" spans="17:19" x14ac:dyDescent="0.25">
      <c r="Q6872">
        <v>6871</v>
      </c>
      <c r="R6872">
        <v>0.58499121409422694</v>
      </c>
      <c r="S6872">
        <f t="shared" si="168"/>
        <v>2.0261861736405235E-3</v>
      </c>
    </row>
    <row r="6873" spans="17:19" x14ac:dyDescent="0.25">
      <c r="Q6873">
        <v>6872</v>
      </c>
      <c r="R6873">
        <v>0.18284306366235403</v>
      </c>
      <c r="S6873">
        <f t="shared" si="168"/>
        <v>-1.0710410912792526E-2</v>
      </c>
    </row>
    <row r="6874" spans="17:19" x14ac:dyDescent="0.25">
      <c r="Q6874">
        <v>6873</v>
      </c>
      <c r="R6874">
        <v>0.74412060294480775</v>
      </c>
      <c r="S6874">
        <f t="shared" si="168"/>
        <v>7.0493339311720965E-3</v>
      </c>
    </row>
    <row r="6875" spans="17:19" x14ac:dyDescent="0.25">
      <c r="Q6875">
        <v>6874</v>
      </c>
      <c r="R6875">
        <v>0.10812402705566204</v>
      </c>
      <c r="S6875">
        <f t="shared" si="168"/>
        <v>-1.4488197968281141E-2</v>
      </c>
    </row>
    <row r="6876" spans="17:19" x14ac:dyDescent="0.25">
      <c r="Q6876">
        <v>6875</v>
      </c>
      <c r="R6876">
        <v>0.88391855041945999</v>
      </c>
      <c r="S6876">
        <f t="shared" si="168"/>
        <v>1.3179495486591763E-2</v>
      </c>
    </row>
    <row r="6877" spans="17:19" x14ac:dyDescent="0.25">
      <c r="Q6877">
        <v>6876</v>
      </c>
      <c r="R6877">
        <v>0.33736258278818598</v>
      </c>
      <c r="S6877">
        <f t="shared" si="168"/>
        <v>-5.1923818308652224E-3</v>
      </c>
    </row>
    <row r="6878" spans="17:19" x14ac:dyDescent="0.25">
      <c r="Q6878">
        <v>6877</v>
      </c>
      <c r="R6878">
        <v>0.10361408195336241</v>
      </c>
      <c r="S6878">
        <f t="shared" si="168"/>
        <v>-1.4768786299479159E-2</v>
      </c>
    </row>
    <row r="6879" spans="17:19" x14ac:dyDescent="0.25">
      <c r="Q6879">
        <v>6878</v>
      </c>
      <c r="R6879">
        <v>0.44881739455952696</v>
      </c>
      <c r="S6879">
        <f t="shared" si="168"/>
        <v>-1.8807085338866654E-3</v>
      </c>
    </row>
    <row r="6880" spans="17:19" x14ac:dyDescent="0.25">
      <c r="Q6880">
        <v>6879</v>
      </c>
      <c r="R6880">
        <v>0.61137131823503643</v>
      </c>
      <c r="S6880">
        <f t="shared" si="168"/>
        <v>2.8024462122798965E-3</v>
      </c>
    </row>
    <row r="6881" spans="17:19" x14ac:dyDescent="0.25">
      <c r="Q6881">
        <v>6880</v>
      </c>
      <c r="R6881">
        <v>0.99520257047025706</v>
      </c>
      <c r="S6881">
        <f t="shared" si="168"/>
        <v>2.9057161391064543E-2</v>
      </c>
    </row>
    <row r="6882" spans="17:19" x14ac:dyDescent="0.25">
      <c r="Q6882">
        <v>6881</v>
      </c>
      <c r="R6882">
        <v>0.9995029161324932</v>
      </c>
      <c r="S6882">
        <f t="shared" si="168"/>
        <v>3.7046380789867994E-2</v>
      </c>
    </row>
    <row r="6883" spans="17:19" x14ac:dyDescent="0.25">
      <c r="Q6883">
        <v>6882</v>
      </c>
      <c r="R6883">
        <v>0.26579638064139244</v>
      </c>
      <c r="S6883">
        <f t="shared" si="168"/>
        <v>-7.5354641277983209E-3</v>
      </c>
    </row>
    <row r="6884" spans="17:19" x14ac:dyDescent="0.25">
      <c r="Q6884">
        <v>6883</v>
      </c>
      <c r="R6884">
        <v>0.58612998882741707</v>
      </c>
      <c r="S6884">
        <f t="shared" si="168"/>
        <v>2.0594363339181809E-3</v>
      </c>
    </row>
    <row r="6885" spans="17:19" x14ac:dyDescent="0.25">
      <c r="Q6885">
        <v>6884</v>
      </c>
      <c r="R6885">
        <v>0.53823197487506536</v>
      </c>
      <c r="S6885">
        <f t="shared" si="168"/>
        <v>6.7546165944706903E-4</v>
      </c>
    </row>
    <row r="6886" spans="17:19" x14ac:dyDescent="0.25">
      <c r="Q6886">
        <v>6885</v>
      </c>
      <c r="R6886">
        <v>0.2580553408319739</v>
      </c>
      <c r="S6886">
        <f t="shared" si="168"/>
        <v>-7.8060199769599634E-3</v>
      </c>
    </row>
    <row r="6887" spans="17:19" x14ac:dyDescent="0.25">
      <c r="Q6887">
        <v>6886</v>
      </c>
      <c r="R6887">
        <v>0.15764121307224988</v>
      </c>
      <c r="S6887">
        <f t="shared" si="168"/>
        <v>-1.184398863765768E-2</v>
      </c>
    </row>
    <row r="6888" spans="17:19" x14ac:dyDescent="0.25">
      <c r="Q6888">
        <v>6887</v>
      </c>
      <c r="R6888">
        <v>0.66870541882129031</v>
      </c>
      <c r="S6888">
        <f t="shared" si="168"/>
        <v>4.5485814358448137E-3</v>
      </c>
    </row>
    <row r="6889" spans="17:19" x14ac:dyDescent="0.25">
      <c r="Q6889">
        <v>6888</v>
      </c>
      <c r="R6889">
        <v>0.84889701680195029</v>
      </c>
      <c r="S6889">
        <f t="shared" si="168"/>
        <v>1.1323602848602225E-2</v>
      </c>
    </row>
    <row r="6890" spans="17:19" x14ac:dyDescent="0.25">
      <c r="Q6890">
        <v>6889</v>
      </c>
      <c r="R6890">
        <v>0.26007804579907878</v>
      </c>
      <c r="S6890">
        <f t="shared" si="168"/>
        <v>-7.7349268659320453E-3</v>
      </c>
    </row>
    <row r="6891" spans="17:19" x14ac:dyDescent="0.25">
      <c r="Q6891">
        <v>6890</v>
      </c>
      <c r="R6891">
        <v>0.12777189463492711</v>
      </c>
      <c r="S6891">
        <f t="shared" si="168"/>
        <v>-1.3355035325771505E-2</v>
      </c>
    </row>
    <row r="6892" spans="17:19" x14ac:dyDescent="0.25">
      <c r="Q6892">
        <v>6891</v>
      </c>
      <c r="R6892">
        <v>0.65760864609437819</v>
      </c>
      <c r="S6892">
        <f t="shared" si="168"/>
        <v>4.2026934614791669E-3</v>
      </c>
    </row>
    <row r="6893" spans="17:19" x14ac:dyDescent="0.25">
      <c r="Q6893">
        <v>6892</v>
      </c>
      <c r="R6893">
        <v>0.20513709399922397</v>
      </c>
      <c r="S6893">
        <f t="shared" si="168"/>
        <v>-9.7867155232468188E-3</v>
      </c>
    </row>
    <row r="6894" spans="17:19" x14ac:dyDescent="0.25">
      <c r="Q6894">
        <v>6893</v>
      </c>
      <c r="R6894">
        <v>0.84901166174670861</v>
      </c>
      <c r="S6894">
        <f t="shared" si="168"/>
        <v>1.1329172332947612E-2</v>
      </c>
    </row>
    <row r="6895" spans="17:19" x14ac:dyDescent="0.25">
      <c r="Q6895">
        <v>6894</v>
      </c>
      <c r="R6895">
        <v>0.41840703787128619</v>
      </c>
      <c r="S6895">
        <f t="shared" si="168"/>
        <v>-2.7605746657707606E-3</v>
      </c>
    </row>
    <row r="6896" spans="17:19" x14ac:dyDescent="0.25">
      <c r="Q6896">
        <v>6895</v>
      </c>
      <c r="R6896">
        <v>0.97664785002705745</v>
      </c>
      <c r="S6896">
        <f t="shared" si="168"/>
        <v>2.2216673296031667E-2</v>
      </c>
    </row>
    <row r="6897" spans="17:19" x14ac:dyDescent="0.25">
      <c r="Q6897">
        <v>6896</v>
      </c>
      <c r="R6897">
        <v>0.56656239444221757</v>
      </c>
      <c r="S6897">
        <f t="shared" si="168"/>
        <v>1.4907816287396825E-3</v>
      </c>
    </row>
    <row r="6898" spans="17:19" x14ac:dyDescent="0.25">
      <c r="Q6898">
        <v>6897</v>
      </c>
      <c r="R6898">
        <v>9.4995560103636745E-3</v>
      </c>
      <c r="S6898">
        <f t="shared" si="168"/>
        <v>-2.7107807728910614E-2</v>
      </c>
    </row>
    <row r="6899" spans="17:19" x14ac:dyDescent="0.25">
      <c r="Q6899">
        <v>6898</v>
      </c>
      <c r="R6899">
        <v>0.40960389778315232</v>
      </c>
      <c r="S6899">
        <f t="shared" si="168"/>
        <v>-3.0176783319661553E-3</v>
      </c>
    </row>
    <row r="6900" spans="17:19" x14ac:dyDescent="0.25">
      <c r="Q6900">
        <v>6899</v>
      </c>
      <c r="R6900">
        <v>0.37015388886864919</v>
      </c>
      <c r="S6900">
        <f t="shared" si="168"/>
        <v>-4.1884169661205693E-3</v>
      </c>
    </row>
    <row r="6901" spans="17:19" x14ac:dyDescent="0.25">
      <c r="Q6901">
        <v>6900</v>
      </c>
      <c r="R6901">
        <v>0.68753269278832496</v>
      </c>
      <c r="S6901">
        <f t="shared" si="168"/>
        <v>5.1463159637948532E-3</v>
      </c>
    </row>
    <row r="6902" spans="17:19" x14ac:dyDescent="0.25">
      <c r="Q6902">
        <v>6901</v>
      </c>
      <c r="R6902">
        <v>8.632443295817338E-2</v>
      </c>
      <c r="S6902">
        <f t="shared" si="168"/>
        <v>-1.5935382531451617E-2</v>
      </c>
    </row>
    <row r="6903" spans="17:19" x14ac:dyDescent="0.25">
      <c r="Q6903">
        <v>6902</v>
      </c>
      <c r="R6903">
        <v>0.83755303548820836</v>
      </c>
      <c r="S6903">
        <f t="shared" si="168"/>
        <v>1.0785769295264374E-2</v>
      </c>
    </row>
    <row r="6904" spans="17:19" x14ac:dyDescent="0.25">
      <c r="Q6904">
        <v>6903</v>
      </c>
      <c r="R6904">
        <v>8.0810534763067432E-2</v>
      </c>
      <c r="S6904">
        <f t="shared" si="168"/>
        <v>-1.6343888349270513E-2</v>
      </c>
    </row>
    <row r="6905" spans="17:19" x14ac:dyDescent="0.25">
      <c r="Q6905">
        <v>6904</v>
      </c>
      <c r="R6905">
        <v>0.53235396681884617</v>
      </c>
      <c r="S6905">
        <f t="shared" si="168"/>
        <v>5.071363120024092E-4</v>
      </c>
    </row>
    <row r="6906" spans="17:19" x14ac:dyDescent="0.25">
      <c r="Q6906">
        <v>6905</v>
      </c>
      <c r="R6906">
        <v>0.47214631723131151</v>
      </c>
      <c r="S6906">
        <f t="shared" si="168"/>
        <v>-1.2118911427228209E-3</v>
      </c>
    </row>
    <row r="6907" spans="17:19" x14ac:dyDescent="0.25">
      <c r="Q6907">
        <v>6906</v>
      </c>
      <c r="R6907">
        <v>0.72563641839700621</v>
      </c>
      <c r="S6907">
        <f t="shared" si="168"/>
        <v>6.4071570538277783E-3</v>
      </c>
    </row>
    <row r="6908" spans="17:19" x14ac:dyDescent="0.25">
      <c r="Q6908">
        <v>6907</v>
      </c>
      <c r="R6908">
        <v>0.63521618591793616</v>
      </c>
      <c r="S6908">
        <f t="shared" si="168"/>
        <v>3.5171418653407128E-3</v>
      </c>
    </row>
    <row r="6909" spans="17:19" x14ac:dyDescent="0.25">
      <c r="Q6909">
        <v>6908</v>
      </c>
      <c r="R6909">
        <v>0.86276013589933631</v>
      </c>
      <c r="S6909">
        <f t="shared" si="168"/>
        <v>1.2018773669467702E-2</v>
      </c>
    </row>
    <row r="6910" spans="17:19" x14ac:dyDescent="0.25">
      <c r="Q6910">
        <v>6909</v>
      </c>
      <c r="R6910">
        <v>0.40385777424075142</v>
      </c>
      <c r="S6910">
        <f t="shared" si="168"/>
        <v>-3.1862098708446045E-3</v>
      </c>
    </row>
    <row r="6911" spans="17:19" x14ac:dyDescent="0.25">
      <c r="Q6911">
        <v>6910</v>
      </c>
      <c r="R6911">
        <v>0.94827444366242453</v>
      </c>
      <c r="S6911">
        <f t="shared" si="168"/>
        <v>1.8112969440290699E-2</v>
      </c>
    </row>
    <row r="6912" spans="17:19" x14ac:dyDescent="0.25">
      <c r="Q6912">
        <v>6911</v>
      </c>
      <c r="R6912">
        <v>0.14235730535672142</v>
      </c>
      <c r="S6912">
        <f t="shared" si="168"/>
        <v>-1.2590352571481464E-2</v>
      </c>
    </row>
    <row r="6913" spans="17:19" x14ac:dyDescent="0.25">
      <c r="Q6913">
        <v>6912</v>
      </c>
      <c r="R6913">
        <v>0.59885343687547665</v>
      </c>
      <c r="S6913">
        <f t="shared" si="168"/>
        <v>2.4324491772618802E-3</v>
      </c>
    </row>
    <row r="6914" spans="17:19" x14ac:dyDescent="0.25">
      <c r="Q6914">
        <v>6913</v>
      </c>
      <c r="R6914">
        <v>0.54946445962633872</v>
      </c>
      <c r="S6914">
        <f t="shared" si="168"/>
        <v>9.9781782705833785E-4</v>
      </c>
    </row>
    <row r="6915" spans="17:19" x14ac:dyDescent="0.25">
      <c r="Q6915">
        <v>6914</v>
      </c>
      <c r="R6915">
        <v>0.19703936727690552</v>
      </c>
      <c r="S6915">
        <f t="shared" si="168"/>
        <v>-1.0114815809364679E-2</v>
      </c>
    </row>
    <row r="6916" spans="17:19" x14ac:dyDescent="0.25">
      <c r="Q6916">
        <v>6915</v>
      </c>
      <c r="R6916">
        <v>0.33294201754202235</v>
      </c>
      <c r="S6916">
        <f t="shared" si="168"/>
        <v>-5.3304361261194222E-3</v>
      </c>
    </row>
    <row r="6917" spans="17:19" x14ac:dyDescent="0.25">
      <c r="Q6917">
        <v>6916</v>
      </c>
      <c r="R6917">
        <v>0.16966081347025463</v>
      </c>
      <c r="S6917">
        <f t="shared" si="168"/>
        <v>-1.1289887782130583E-2</v>
      </c>
    </row>
    <row r="6918" spans="17:19" x14ac:dyDescent="0.25">
      <c r="Q6918">
        <v>6917</v>
      </c>
      <c r="R6918">
        <v>0.43721510846149259</v>
      </c>
      <c r="S6918">
        <f t="shared" si="168"/>
        <v>-2.215082133332485E-3</v>
      </c>
    </row>
    <row r="6919" spans="17:19" x14ac:dyDescent="0.25">
      <c r="Q6919">
        <v>6918</v>
      </c>
      <c r="R6919">
        <v>0.30484213557336182</v>
      </c>
      <c r="S6919">
        <f t="shared" si="168"/>
        <v>-6.2262315846879843E-3</v>
      </c>
    </row>
    <row r="6920" spans="17:19" x14ac:dyDescent="0.25">
      <c r="Q6920">
        <v>6919</v>
      </c>
      <c r="R6920">
        <v>0.84425237657703123</v>
      </c>
      <c r="S6920">
        <f t="shared" si="168"/>
        <v>1.1100283436661374E-2</v>
      </c>
    </row>
    <row r="6921" spans="17:19" x14ac:dyDescent="0.25">
      <c r="Q6921">
        <v>6920</v>
      </c>
      <c r="R6921">
        <v>0.37947916185192232</v>
      </c>
      <c r="S6921">
        <f t="shared" si="168"/>
        <v>-3.9085186119329337E-3</v>
      </c>
    </row>
    <row r="6922" spans="17:19" x14ac:dyDescent="0.25">
      <c r="Q6922">
        <v>6921</v>
      </c>
      <c r="R6922">
        <v>0.96287291437755995</v>
      </c>
      <c r="S6922">
        <f t="shared" si="168"/>
        <v>1.989608498843936E-2</v>
      </c>
    </row>
    <row r="6923" spans="17:19" x14ac:dyDescent="0.25">
      <c r="Q6923">
        <v>6922</v>
      </c>
      <c r="R6923">
        <v>0.35267483685016066</v>
      </c>
      <c r="S6923">
        <f t="shared" si="168"/>
        <v>-4.7194180374837665E-3</v>
      </c>
    </row>
    <row r="6924" spans="17:19" x14ac:dyDescent="0.25">
      <c r="Q6924">
        <v>6923</v>
      </c>
      <c r="R6924">
        <v>0.75232831989400673</v>
      </c>
      <c r="S6924">
        <f t="shared" si="168"/>
        <v>7.342165440904728E-3</v>
      </c>
    </row>
    <row r="6925" spans="17:19" x14ac:dyDescent="0.25">
      <c r="Q6925">
        <v>6924</v>
      </c>
      <c r="R6925">
        <v>0.64004353165469841</v>
      </c>
      <c r="S6925">
        <f t="shared" si="168"/>
        <v>3.663645685596969E-3</v>
      </c>
    </row>
    <row r="6926" spans="17:19" x14ac:dyDescent="0.25">
      <c r="Q6926">
        <v>6925</v>
      </c>
      <c r="R6926">
        <v>0.43582122142428437</v>
      </c>
      <c r="S6926">
        <f t="shared" si="168"/>
        <v>-2.2553524007904672E-3</v>
      </c>
    </row>
    <row r="6927" spans="17:19" x14ac:dyDescent="0.25">
      <c r="Q6927">
        <v>6926</v>
      </c>
      <c r="R6927">
        <v>0.59142694156421571</v>
      </c>
      <c r="S6927">
        <f t="shared" si="168"/>
        <v>2.2143808135763861E-3</v>
      </c>
    </row>
    <row r="6928" spans="17:19" x14ac:dyDescent="0.25">
      <c r="Q6928">
        <v>6927</v>
      </c>
      <c r="R6928">
        <v>0.25926376745649249</v>
      </c>
      <c r="S6928">
        <f t="shared" si="168"/>
        <v>-7.7635122536807129E-3</v>
      </c>
    </row>
    <row r="6929" spans="17:19" x14ac:dyDescent="0.25">
      <c r="Q6929">
        <v>6928</v>
      </c>
      <c r="R6929">
        <v>0.25156921126838527</v>
      </c>
      <c r="S6929">
        <f t="shared" si="168"/>
        <v>-8.0359706600225296E-3</v>
      </c>
    </row>
    <row r="6930" spans="17:19" x14ac:dyDescent="0.25">
      <c r="Q6930">
        <v>6929</v>
      </c>
      <c r="R6930">
        <v>0.27057817516498139</v>
      </c>
      <c r="S6930">
        <f t="shared" si="168"/>
        <v>-7.3703346643449732E-3</v>
      </c>
    </row>
    <row r="6931" spans="17:19" x14ac:dyDescent="0.25">
      <c r="Q6931">
        <v>6930</v>
      </c>
      <c r="R6931">
        <v>2.44451451526424E-2</v>
      </c>
      <c r="S6931">
        <f t="shared" si="168"/>
        <v>-2.282911867703304E-2</v>
      </c>
    </row>
    <row r="6932" spans="17:19" x14ac:dyDescent="0.25">
      <c r="Q6932">
        <v>6931</v>
      </c>
      <c r="R6932">
        <v>0.68142590272910564</v>
      </c>
      <c r="S6932">
        <f t="shared" ref="S6932:S6995" si="169">_xlfn.NORM.INV(R6932,$K$12,$K$14)</f>
        <v>4.9508291464772456E-3</v>
      </c>
    </row>
    <row r="6933" spans="17:19" x14ac:dyDescent="0.25">
      <c r="Q6933">
        <v>6932</v>
      </c>
      <c r="R6933">
        <v>8.0463553792515907E-2</v>
      </c>
      <c r="S6933">
        <f t="shared" si="169"/>
        <v>-1.6370288857375313E-2</v>
      </c>
    </row>
    <row r="6934" spans="17:19" x14ac:dyDescent="0.25">
      <c r="Q6934">
        <v>6933</v>
      </c>
      <c r="R6934">
        <v>0.21675591314740494</v>
      </c>
      <c r="S6934">
        <f t="shared" si="169"/>
        <v>-9.329092106158586E-3</v>
      </c>
    </row>
    <row r="6935" spans="17:19" x14ac:dyDescent="0.25">
      <c r="Q6935">
        <v>6934</v>
      </c>
      <c r="R6935">
        <v>0.50151025454394027</v>
      </c>
      <c r="S6935">
        <f t="shared" si="169"/>
        <v>-3.7366559907922288E-4</v>
      </c>
    </row>
    <row r="6936" spans="17:19" x14ac:dyDescent="0.25">
      <c r="Q6936">
        <v>6935</v>
      </c>
      <c r="R6936">
        <v>0.68879533311087682</v>
      </c>
      <c r="S6936">
        <f t="shared" si="169"/>
        <v>5.1869385428054814E-3</v>
      </c>
    </row>
    <row r="6937" spans="17:19" x14ac:dyDescent="0.25">
      <c r="Q6937">
        <v>6936</v>
      </c>
      <c r="R6937">
        <v>0.44212243612065327</v>
      </c>
      <c r="S6937">
        <f t="shared" si="169"/>
        <v>-2.0734819635875807E-3</v>
      </c>
    </row>
    <row r="6938" spans="17:19" x14ac:dyDescent="0.25">
      <c r="Q6938">
        <v>6937</v>
      </c>
      <c r="R6938">
        <v>0.40729255029482714</v>
      </c>
      <c r="S6938">
        <f t="shared" si="169"/>
        <v>-3.085398597136131E-3</v>
      </c>
    </row>
    <row r="6939" spans="17:19" x14ac:dyDescent="0.25">
      <c r="Q6939">
        <v>6938</v>
      </c>
      <c r="R6939">
        <v>0.81819140233165644</v>
      </c>
      <c r="S6939">
        <f t="shared" si="169"/>
        <v>9.9214245666790057E-3</v>
      </c>
    </row>
    <row r="6940" spans="17:19" x14ac:dyDescent="0.25">
      <c r="Q6940">
        <v>6939</v>
      </c>
      <c r="R6940">
        <v>0.39508321891809639</v>
      </c>
      <c r="S6940">
        <f t="shared" si="169"/>
        <v>-3.4447547012840165E-3</v>
      </c>
    </row>
    <row r="6941" spans="17:19" x14ac:dyDescent="0.25">
      <c r="Q6941">
        <v>6940</v>
      </c>
      <c r="R6941">
        <v>0.51541226246581051</v>
      </c>
      <c r="S6941">
        <f t="shared" si="169"/>
        <v>2.298548459794803E-5</v>
      </c>
    </row>
    <row r="6942" spans="17:19" x14ac:dyDescent="0.25">
      <c r="Q6942">
        <v>6941</v>
      </c>
      <c r="R6942">
        <v>0.28996234256557918</v>
      </c>
      <c r="S6942">
        <f t="shared" si="169"/>
        <v>-6.7152129695682329E-3</v>
      </c>
    </row>
    <row r="6943" spans="17:19" x14ac:dyDescent="0.25">
      <c r="Q6943">
        <v>6942</v>
      </c>
      <c r="R6943">
        <v>0.95381975860177659</v>
      </c>
      <c r="S6943">
        <f t="shared" si="169"/>
        <v>1.8735737995570677E-2</v>
      </c>
    </row>
    <row r="6944" spans="17:19" x14ac:dyDescent="0.25">
      <c r="Q6944">
        <v>6943</v>
      </c>
      <c r="R6944">
        <v>0.60182748588889612</v>
      </c>
      <c r="S6944">
        <f t="shared" si="169"/>
        <v>2.5200675996865751E-3</v>
      </c>
    </row>
    <row r="6945" spans="17:19" x14ac:dyDescent="0.25">
      <c r="Q6945">
        <v>6944</v>
      </c>
      <c r="R6945">
        <v>0.49644374547168235</v>
      </c>
      <c r="S6945">
        <f t="shared" si="169"/>
        <v>-5.1818447833928169E-4</v>
      </c>
    </row>
    <row r="6946" spans="17:19" x14ac:dyDescent="0.25">
      <c r="Q6946">
        <v>6945</v>
      </c>
      <c r="R6946">
        <v>0.53894555596082727</v>
      </c>
      <c r="S6946">
        <f t="shared" si="169"/>
        <v>6.9591163760799072E-4</v>
      </c>
    </row>
    <row r="6947" spans="17:19" x14ac:dyDescent="0.25">
      <c r="Q6947">
        <v>6946</v>
      </c>
      <c r="R6947">
        <v>0.18998015665539381</v>
      </c>
      <c r="S6947">
        <f t="shared" si="169"/>
        <v>-1.0407558211821906E-2</v>
      </c>
    </row>
    <row r="6948" spans="17:19" x14ac:dyDescent="0.25">
      <c r="Q6948">
        <v>6947</v>
      </c>
      <c r="R6948">
        <v>0.79704377052152275</v>
      </c>
      <c r="S6948">
        <f t="shared" si="169"/>
        <v>9.0408154129685871E-3</v>
      </c>
    </row>
    <row r="6949" spans="17:19" x14ac:dyDescent="0.25">
      <c r="Q6949">
        <v>6948</v>
      </c>
      <c r="R6949">
        <v>9.1524000606075795E-3</v>
      </c>
      <c r="S6949">
        <f t="shared" si="169"/>
        <v>-2.7265365360189E-2</v>
      </c>
    </row>
    <row r="6950" spans="17:19" x14ac:dyDescent="0.25">
      <c r="Q6950">
        <v>6949</v>
      </c>
      <c r="R6950">
        <v>0.68250502926026535</v>
      </c>
      <c r="S6950">
        <f t="shared" si="169"/>
        <v>4.9852568190276707E-3</v>
      </c>
    </row>
    <row r="6951" spans="17:19" x14ac:dyDescent="0.25">
      <c r="Q6951">
        <v>6950</v>
      </c>
      <c r="R6951">
        <v>0.63290263521656687</v>
      </c>
      <c r="S6951">
        <f t="shared" si="169"/>
        <v>3.4471604874170246E-3</v>
      </c>
    </row>
    <row r="6952" spans="17:19" x14ac:dyDescent="0.25">
      <c r="Q6952">
        <v>6951</v>
      </c>
      <c r="R6952">
        <v>0.25546434021149489</v>
      </c>
      <c r="S6952">
        <f t="shared" si="169"/>
        <v>-7.8975110576121384E-3</v>
      </c>
    </row>
    <row r="6953" spans="17:19" x14ac:dyDescent="0.25">
      <c r="Q6953">
        <v>6952</v>
      </c>
      <c r="R6953">
        <v>0.27639229946528887</v>
      </c>
      <c r="S6953">
        <f t="shared" si="169"/>
        <v>-7.1715053991774991E-3</v>
      </c>
    </row>
    <row r="6954" spans="17:19" x14ac:dyDescent="0.25">
      <c r="Q6954">
        <v>6953</v>
      </c>
      <c r="R6954">
        <v>0.13950645783196269</v>
      </c>
      <c r="S6954">
        <f t="shared" si="169"/>
        <v>-1.2735453227701841E-2</v>
      </c>
    </row>
    <row r="6955" spans="17:19" x14ac:dyDescent="0.25">
      <c r="Q6955">
        <v>6954</v>
      </c>
      <c r="R6955">
        <v>0.73161186857602734</v>
      </c>
      <c r="S6955">
        <f t="shared" si="169"/>
        <v>6.6122909431520537E-3</v>
      </c>
    </row>
    <row r="6956" spans="17:19" x14ac:dyDescent="0.25">
      <c r="Q6956">
        <v>6955</v>
      </c>
      <c r="R6956">
        <v>1.3842876008266392E-2</v>
      </c>
      <c r="S6956">
        <f t="shared" si="169"/>
        <v>-2.5471012850543897E-2</v>
      </c>
    </row>
    <row r="6957" spans="17:19" x14ac:dyDescent="0.25">
      <c r="Q6957">
        <v>6956</v>
      </c>
      <c r="R6957">
        <v>6.0332076068497886E-2</v>
      </c>
      <c r="S6957">
        <f t="shared" si="169"/>
        <v>-1.807756742956913E-2</v>
      </c>
    </row>
    <row r="6958" spans="17:19" x14ac:dyDescent="0.25">
      <c r="Q6958">
        <v>6957</v>
      </c>
      <c r="R6958">
        <v>0.73623420737306222</v>
      </c>
      <c r="S6958">
        <f t="shared" si="169"/>
        <v>6.7725516726897476E-3</v>
      </c>
    </row>
    <row r="6959" spans="17:19" x14ac:dyDescent="0.25">
      <c r="Q6959">
        <v>6958</v>
      </c>
      <c r="R6959">
        <v>0.20933032940424834</v>
      </c>
      <c r="S6959">
        <f t="shared" si="169"/>
        <v>-9.6198453198153479E-3</v>
      </c>
    </row>
    <row r="6960" spans="17:19" x14ac:dyDescent="0.25">
      <c r="Q6960">
        <v>6959</v>
      </c>
      <c r="R6960">
        <v>0.74750422723825882</v>
      </c>
      <c r="S6960">
        <f t="shared" si="169"/>
        <v>7.169444082321774E-3</v>
      </c>
    </row>
    <row r="6961" spans="17:19" x14ac:dyDescent="0.25">
      <c r="Q6961">
        <v>6960</v>
      </c>
      <c r="R6961">
        <v>0.70565462878941843</v>
      </c>
      <c r="S6961">
        <f t="shared" si="169"/>
        <v>5.7365174192663205E-3</v>
      </c>
    </row>
    <row r="6962" spans="17:19" x14ac:dyDescent="0.25">
      <c r="Q6962">
        <v>6961</v>
      </c>
      <c r="R6962">
        <v>1.3915944984324247E-2</v>
      </c>
      <c r="S6962">
        <f t="shared" si="169"/>
        <v>-2.5447538916315009E-2</v>
      </c>
    </row>
    <row r="6963" spans="17:19" x14ac:dyDescent="0.25">
      <c r="Q6963">
        <v>6962</v>
      </c>
      <c r="R6963">
        <v>0.79077455388265194</v>
      </c>
      <c r="S6963">
        <f t="shared" si="169"/>
        <v>8.7905063706465378E-3</v>
      </c>
    </row>
    <row r="6964" spans="17:19" x14ac:dyDescent="0.25">
      <c r="Q6964">
        <v>6963</v>
      </c>
      <c r="R6964">
        <v>0.58879588083377621</v>
      </c>
      <c r="S6964">
        <f t="shared" si="169"/>
        <v>2.1373588275682793E-3</v>
      </c>
    </row>
    <row r="6965" spans="17:19" x14ac:dyDescent="0.25">
      <c r="Q6965">
        <v>6964</v>
      </c>
      <c r="R6965">
        <v>2.6980582423154598E-2</v>
      </c>
      <c r="S6965">
        <f t="shared" si="169"/>
        <v>-2.234664123361834E-2</v>
      </c>
    </row>
    <row r="6966" spans="17:19" x14ac:dyDescent="0.25">
      <c r="Q6966">
        <v>6965</v>
      </c>
      <c r="R6966">
        <v>0.72314475522690247</v>
      </c>
      <c r="S6966">
        <f t="shared" si="169"/>
        <v>6.3222742432464969E-3</v>
      </c>
    </row>
    <row r="6967" spans="17:19" x14ac:dyDescent="0.25">
      <c r="Q6967">
        <v>6966</v>
      </c>
      <c r="R6967">
        <v>0.61150598370658749</v>
      </c>
      <c r="S6967">
        <f t="shared" si="169"/>
        <v>2.806444439387826E-3</v>
      </c>
    </row>
    <row r="6968" spans="17:19" x14ac:dyDescent="0.25">
      <c r="Q6968">
        <v>6967</v>
      </c>
      <c r="R6968">
        <v>0.89808512692045128</v>
      </c>
      <c r="S6968">
        <f t="shared" si="169"/>
        <v>1.4043310369668268E-2</v>
      </c>
    </row>
    <row r="6969" spans="17:19" x14ac:dyDescent="0.25">
      <c r="Q6969">
        <v>6968</v>
      </c>
      <c r="R6969">
        <v>0.77944294001627945</v>
      </c>
      <c r="S6969">
        <f t="shared" si="169"/>
        <v>8.3490005920381447E-3</v>
      </c>
    </row>
    <row r="6970" spans="17:19" x14ac:dyDescent="0.25">
      <c r="Q6970">
        <v>6969</v>
      </c>
      <c r="R6970">
        <v>0.32811022755810593</v>
      </c>
      <c r="S6970">
        <f t="shared" si="169"/>
        <v>-5.482165624362185E-3</v>
      </c>
    </row>
    <row r="6971" spans="17:19" x14ac:dyDescent="0.25">
      <c r="Q6971">
        <v>6970</v>
      </c>
      <c r="R6971">
        <v>6.6664937353716813E-2</v>
      </c>
      <c r="S6971">
        <f t="shared" si="169"/>
        <v>-1.7498437125154576E-2</v>
      </c>
    </row>
    <row r="6972" spans="17:19" x14ac:dyDescent="0.25">
      <c r="Q6972">
        <v>6971</v>
      </c>
      <c r="R6972">
        <v>0.59972606347359836</v>
      </c>
      <c r="S6972">
        <f t="shared" si="169"/>
        <v>2.4581398817458558E-3</v>
      </c>
    </row>
    <row r="6973" spans="17:19" x14ac:dyDescent="0.25">
      <c r="Q6973">
        <v>6972</v>
      </c>
      <c r="R6973">
        <v>0.65532730047339938</v>
      </c>
      <c r="S6973">
        <f t="shared" si="169"/>
        <v>4.1321198184390276E-3</v>
      </c>
    </row>
    <row r="6974" spans="17:19" x14ac:dyDescent="0.25">
      <c r="Q6974">
        <v>6973</v>
      </c>
      <c r="R6974">
        <v>0.72727274712972323</v>
      </c>
      <c r="S6974">
        <f t="shared" si="169"/>
        <v>6.4631083918683966E-3</v>
      </c>
    </row>
    <row r="6975" spans="17:19" x14ac:dyDescent="0.25">
      <c r="Q6975">
        <v>6974</v>
      </c>
      <c r="R6975">
        <v>0.39901276030291877</v>
      </c>
      <c r="S6975">
        <f t="shared" si="169"/>
        <v>-3.3287842911309635E-3</v>
      </c>
    </row>
    <row r="6976" spans="17:19" x14ac:dyDescent="0.25">
      <c r="Q6976">
        <v>6975</v>
      </c>
      <c r="R6976">
        <v>0.55404826358676018</v>
      </c>
      <c r="S6976">
        <f t="shared" si="169"/>
        <v>1.1296785340771014E-3</v>
      </c>
    </row>
    <row r="6977" spans="17:19" x14ac:dyDescent="0.25">
      <c r="Q6977">
        <v>6976</v>
      </c>
      <c r="R6977">
        <v>0.54615384839500447</v>
      </c>
      <c r="S6977">
        <f t="shared" si="169"/>
        <v>9.0270162579267257E-4</v>
      </c>
    </row>
    <row r="6978" spans="17:19" x14ac:dyDescent="0.25">
      <c r="Q6978">
        <v>6977</v>
      </c>
      <c r="R6978">
        <v>0.68202992648536864</v>
      </c>
      <c r="S6978">
        <f t="shared" si="169"/>
        <v>4.9700934094585496E-3</v>
      </c>
    </row>
    <row r="6979" spans="17:19" x14ac:dyDescent="0.25">
      <c r="Q6979">
        <v>6978</v>
      </c>
      <c r="R6979">
        <v>0.54333305314704228</v>
      </c>
      <c r="S6979">
        <f t="shared" si="169"/>
        <v>8.2173111457195503E-4</v>
      </c>
    </row>
    <row r="6980" spans="17:19" x14ac:dyDescent="0.25">
      <c r="Q6980">
        <v>6979</v>
      </c>
      <c r="R6980">
        <v>2.2184447524163931E-3</v>
      </c>
      <c r="S6980">
        <f t="shared" si="169"/>
        <v>-3.2794767516435099E-2</v>
      </c>
    </row>
    <row r="6981" spans="17:19" x14ac:dyDescent="0.25">
      <c r="Q6981">
        <v>6980</v>
      </c>
      <c r="R6981">
        <v>0.181416263039334</v>
      </c>
      <c r="S6981">
        <f t="shared" si="169"/>
        <v>-1.0771832627828744E-2</v>
      </c>
    </row>
    <row r="6982" spans="17:19" x14ac:dyDescent="0.25">
      <c r="Q6982">
        <v>6981</v>
      </c>
      <c r="R6982">
        <v>0.92834967998299467</v>
      </c>
      <c r="S6982">
        <f t="shared" si="169"/>
        <v>1.6238336260317888E-2</v>
      </c>
    </row>
    <row r="6983" spans="17:19" x14ac:dyDescent="0.25">
      <c r="Q6983">
        <v>6982</v>
      </c>
      <c r="R6983">
        <v>0.92226928683581944</v>
      </c>
      <c r="S6983">
        <f t="shared" si="169"/>
        <v>1.5747801188692189E-2</v>
      </c>
    </row>
    <row r="6984" spans="17:19" x14ac:dyDescent="0.25">
      <c r="Q6984">
        <v>6983</v>
      </c>
      <c r="R6984">
        <v>0.71720736832904441</v>
      </c>
      <c r="S6984">
        <f t="shared" si="169"/>
        <v>6.1214969775603258E-3</v>
      </c>
    </row>
    <row r="6985" spans="17:19" x14ac:dyDescent="0.25">
      <c r="Q6985">
        <v>6984</v>
      </c>
      <c r="R6985">
        <v>0.59453492058841784</v>
      </c>
      <c r="S6985">
        <f t="shared" si="169"/>
        <v>2.305520007191135E-3</v>
      </c>
    </row>
    <row r="6986" spans="17:19" x14ac:dyDescent="0.25">
      <c r="Q6986">
        <v>6985</v>
      </c>
      <c r="R6986">
        <v>0.24427508491265648</v>
      </c>
      <c r="S6986">
        <f t="shared" si="169"/>
        <v>-8.2983444042409264E-3</v>
      </c>
    </row>
    <row r="6987" spans="17:19" x14ac:dyDescent="0.25">
      <c r="Q6987">
        <v>6986</v>
      </c>
      <c r="R6987">
        <v>5.8921394192907428E-2</v>
      </c>
      <c r="S6987">
        <f t="shared" si="169"/>
        <v>-1.821299066430666E-2</v>
      </c>
    </row>
    <row r="6988" spans="17:19" x14ac:dyDescent="0.25">
      <c r="Q6988">
        <v>6987</v>
      </c>
      <c r="R6988">
        <v>0.94583212811051731</v>
      </c>
      <c r="S6988">
        <f t="shared" si="169"/>
        <v>1.7855459419104144E-2</v>
      </c>
    </row>
    <row r="6989" spans="17:19" x14ac:dyDescent="0.25">
      <c r="Q6989">
        <v>6988</v>
      </c>
      <c r="R6989">
        <v>0.22875943708772783</v>
      </c>
      <c r="S6989">
        <f t="shared" si="169"/>
        <v>-8.8709806291083181E-3</v>
      </c>
    </row>
    <row r="6990" spans="17:19" x14ac:dyDescent="0.25">
      <c r="Q6990">
        <v>6989</v>
      </c>
      <c r="R6990">
        <v>0.11613492207131271</v>
      </c>
      <c r="S6990">
        <f t="shared" si="169"/>
        <v>-1.4009870494873011E-2</v>
      </c>
    </row>
    <row r="6991" spans="17:19" x14ac:dyDescent="0.25">
      <c r="Q6991">
        <v>6990</v>
      </c>
      <c r="R6991">
        <v>0.15965049757444205</v>
      </c>
      <c r="S6991">
        <f t="shared" si="169"/>
        <v>-1.1749491054218563E-2</v>
      </c>
    </row>
    <row r="6992" spans="17:19" x14ac:dyDescent="0.25">
      <c r="Q6992">
        <v>6991</v>
      </c>
      <c r="R6992">
        <v>0.65113546459791549</v>
      </c>
      <c r="S6992">
        <f t="shared" si="169"/>
        <v>4.0028973703097569E-3</v>
      </c>
    </row>
    <row r="6993" spans="17:19" x14ac:dyDescent="0.25">
      <c r="Q6993">
        <v>6992</v>
      </c>
      <c r="R6993">
        <v>0.62602533587891995</v>
      </c>
      <c r="S6993">
        <f t="shared" si="169"/>
        <v>3.2399812503438328E-3</v>
      </c>
    </row>
    <row r="6994" spans="17:19" x14ac:dyDescent="0.25">
      <c r="Q6994">
        <v>6993</v>
      </c>
      <c r="R6994">
        <v>1.8529429010180287E-2</v>
      </c>
      <c r="S6994">
        <f t="shared" si="169"/>
        <v>-2.4144218158433612E-2</v>
      </c>
    </row>
    <row r="6995" spans="17:19" x14ac:dyDescent="0.25">
      <c r="Q6995">
        <v>6994</v>
      </c>
      <c r="R6995">
        <v>0.88449284308189613</v>
      </c>
      <c r="S6995">
        <f t="shared" si="169"/>
        <v>1.3212999736770599E-2</v>
      </c>
    </row>
    <row r="6996" spans="17:19" x14ac:dyDescent="0.25">
      <c r="Q6996">
        <v>6995</v>
      </c>
      <c r="R6996">
        <v>0.2047296907331585</v>
      </c>
      <c r="S6996">
        <f t="shared" ref="S6996:S7059" si="170">_xlfn.NORM.INV(R6996,$K$12,$K$14)</f>
        <v>-9.8030355028720546E-3</v>
      </c>
    </row>
    <row r="6997" spans="17:19" x14ac:dyDescent="0.25">
      <c r="Q6997">
        <v>6996</v>
      </c>
      <c r="R6997">
        <v>0.44926223806131527</v>
      </c>
      <c r="S6997">
        <f t="shared" si="170"/>
        <v>-1.8679152716805723E-3</v>
      </c>
    </row>
    <row r="6998" spans="17:19" x14ac:dyDescent="0.25">
      <c r="Q6998">
        <v>6997</v>
      </c>
      <c r="R6998">
        <v>5.0298275193640496E-2</v>
      </c>
      <c r="S6998">
        <f t="shared" si="170"/>
        <v>-1.9101450692285901E-2</v>
      </c>
    </row>
    <row r="6999" spans="17:19" x14ac:dyDescent="0.25">
      <c r="Q6999">
        <v>6998</v>
      </c>
      <c r="R6999">
        <v>0.15464077934920828</v>
      </c>
      <c r="S6999">
        <f t="shared" si="170"/>
        <v>-1.1986585958465282E-2</v>
      </c>
    </row>
    <row r="7000" spans="17:19" x14ac:dyDescent="0.25">
      <c r="Q7000">
        <v>6999</v>
      </c>
      <c r="R7000">
        <v>0.54290990066925537</v>
      </c>
      <c r="S7000">
        <f t="shared" si="170"/>
        <v>8.0959009220114104E-4</v>
      </c>
    </row>
    <row r="7001" spans="17:19" x14ac:dyDescent="0.25">
      <c r="Q7001">
        <v>7000</v>
      </c>
      <c r="R7001">
        <v>0.32798387942052565</v>
      </c>
      <c r="S7001">
        <f t="shared" si="170"/>
        <v>-5.4861452407753315E-3</v>
      </c>
    </row>
    <row r="7002" spans="17:19" x14ac:dyDescent="0.25">
      <c r="Q7002">
        <v>7001</v>
      </c>
      <c r="R7002">
        <v>0.41595329799614822</v>
      </c>
      <c r="S7002">
        <f t="shared" si="170"/>
        <v>-2.8321125586830793E-3</v>
      </c>
    </row>
    <row r="7003" spans="17:19" x14ac:dyDescent="0.25">
      <c r="Q7003">
        <v>7002</v>
      </c>
      <c r="R7003">
        <v>0.97427205042280496</v>
      </c>
      <c r="S7003">
        <f t="shared" si="170"/>
        <v>2.1746543089948899E-2</v>
      </c>
    </row>
    <row r="7004" spans="17:19" x14ac:dyDescent="0.25">
      <c r="Q7004">
        <v>7003</v>
      </c>
      <c r="R7004">
        <v>0.91783577369581004</v>
      </c>
      <c r="S7004">
        <f t="shared" si="170"/>
        <v>1.5408212955611037E-2</v>
      </c>
    </row>
    <row r="7005" spans="17:19" x14ac:dyDescent="0.25">
      <c r="Q7005">
        <v>7004</v>
      </c>
      <c r="R7005">
        <v>0.78684218792718974</v>
      </c>
      <c r="S7005">
        <f t="shared" si="170"/>
        <v>8.6357511950882222E-3</v>
      </c>
    </row>
    <row r="7006" spans="17:19" x14ac:dyDescent="0.25">
      <c r="Q7006">
        <v>7005</v>
      </c>
      <c r="R7006">
        <v>0.10050405971699827</v>
      </c>
      <c r="S7006">
        <f t="shared" si="170"/>
        <v>-1.4967479552055464E-2</v>
      </c>
    </row>
    <row r="7007" spans="17:19" x14ac:dyDescent="0.25">
      <c r="Q7007">
        <v>7006</v>
      </c>
      <c r="R7007">
        <v>0.85000879892774794</v>
      </c>
      <c r="S7007">
        <f t="shared" si="170"/>
        <v>1.1377732719267876E-2</v>
      </c>
    </row>
    <row r="7008" spans="17:19" x14ac:dyDescent="0.25">
      <c r="Q7008">
        <v>7007</v>
      </c>
      <c r="R7008">
        <v>0.24351606615579835</v>
      </c>
      <c r="S7008">
        <f t="shared" si="170"/>
        <v>-8.3258865460533026E-3</v>
      </c>
    </row>
    <row r="7009" spans="17:19" x14ac:dyDescent="0.25">
      <c r="Q7009">
        <v>7008</v>
      </c>
      <c r="R7009">
        <v>0.12269888164903542</v>
      </c>
      <c r="S7009">
        <f t="shared" si="170"/>
        <v>-1.3635125868205091E-2</v>
      </c>
    </row>
    <row r="7010" spans="17:19" x14ac:dyDescent="0.25">
      <c r="Q7010">
        <v>7009</v>
      </c>
      <c r="R7010">
        <v>0.83920360660985793</v>
      </c>
      <c r="S7010">
        <f t="shared" si="170"/>
        <v>1.0862458741125904E-2</v>
      </c>
    </row>
    <row r="7011" spans="17:19" x14ac:dyDescent="0.25">
      <c r="Q7011">
        <v>7010</v>
      </c>
      <c r="R7011">
        <v>0.18171846527657742</v>
      </c>
      <c r="S7011">
        <f t="shared" si="170"/>
        <v>-1.0758798110636897E-2</v>
      </c>
    </row>
    <row r="7012" spans="17:19" x14ac:dyDescent="0.25">
      <c r="Q7012">
        <v>7011</v>
      </c>
      <c r="R7012">
        <v>5.0822885830125286E-2</v>
      </c>
      <c r="S7012">
        <f t="shared" si="170"/>
        <v>-1.9044079540936593E-2</v>
      </c>
    </row>
    <row r="7013" spans="17:19" x14ac:dyDescent="0.25">
      <c r="Q7013">
        <v>7012</v>
      </c>
      <c r="R7013">
        <v>0.19242742710035599</v>
      </c>
      <c r="S7013">
        <f t="shared" si="170"/>
        <v>-1.0305330396327519E-2</v>
      </c>
    </row>
    <row r="7014" spans="17:19" x14ac:dyDescent="0.25">
      <c r="Q7014">
        <v>7013</v>
      </c>
      <c r="R7014">
        <v>0.75952103067472854</v>
      </c>
      <c r="S7014">
        <f t="shared" si="170"/>
        <v>7.6030711846428317E-3</v>
      </c>
    </row>
    <row r="7015" spans="17:19" x14ac:dyDescent="0.25">
      <c r="Q7015">
        <v>7014</v>
      </c>
      <c r="R7015">
        <v>0.13699508875352695</v>
      </c>
      <c r="S7015">
        <f t="shared" si="170"/>
        <v>-1.2864955311648357E-2</v>
      </c>
    </row>
    <row r="7016" spans="17:19" x14ac:dyDescent="0.25">
      <c r="Q7016">
        <v>7015</v>
      </c>
      <c r="R7016">
        <v>0.47916449632233482</v>
      </c>
      <c r="S7016">
        <f t="shared" si="170"/>
        <v>-1.0113279941310685E-3</v>
      </c>
    </row>
    <row r="7017" spans="17:19" x14ac:dyDescent="0.25">
      <c r="Q7017">
        <v>7016</v>
      </c>
      <c r="R7017">
        <v>0.94690724531694004</v>
      </c>
      <c r="S7017">
        <f t="shared" si="170"/>
        <v>1.7967657469650303E-2</v>
      </c>
    </row>
    <row r="7018" spans="17:19" x14ac:dyDescent="0.25">
      <c r="Q7018">
        <v>7017</v>
      </c>
      <c r="R7018">
        <v>0.24753159112435541</v>
      </c>
      <c r="S7018">
        <f t="shared" si="170"/>
        <v>-8.180696386092829E-3</v>
      </c>
    </row>
    <row r="7019" spans="17:19" x14ac:dyDescent="0.25">
      <c r="Q7019">
        <v>7018</v>
      </c>
      <c r="R7019">
        <v>0.46674913611695446</v>
      </c>
      <c r="S7019">
        <f t="shared" si="170"/>
        <v>-1.3662948906680511E-3</v>
      </c>
    </row>
    <row r="7020" spans="17:19" x14ac:dyDescent="0.25">
      <c r="Q7020">
        <v>7019</v>
      </c>
      <c r="R7020">
        <v>0.81772046502570295</v>
      </c>
      <c r="S7020">
        <f t="shared" si="170"/>
        <v>9.901145492075011E-3</v>
      </c>
    </row>
    <row r="7021" spans="17:19" x14ac:dyDescent="0.25">
      <c r="Q7021">
        <v>7020</v>
      </c>
      <c r="R7021">
        <v>0.77094051306576217</v>
      </c>
      <c r="S7021">
        <f t="shared" si="170"/>
        <v>8.0262174284421294E-3</v>
      </c>
    </row>
    <row r="7022" spans="17:19" x14ac:dyDescent="0.25">
      <c r="Q7022">
        <v>7021</v>
      </c>
      <c r="R7022">
        <v>0.47152175387818307</v>
      </c>
      <c r="S7022">
        <f t="shared" si="170"/>
        <v>-1.2297507600140967E-3</v>
      </c>
    </row>
    <row r="7023" spans="17:19" x14ac:dyDescent="0.25">
      <c r="Q7023">
        <v>7022</v>
      </c>
      <c r="R7023">
        <v>0.48326597053050324</v>
      </c>
      <c r="S7023">
        <f t="shared" si="170"/>
        <v>-8.9420689909184539E-4</v>
      </c>
    </row>
    <row r="7024" spans="17:19" x14ac:dyDescent="0.25">
      <c r="Q7024">
        <v>7023</v>
      </c>
      <c r="R7024">
        <v>0.25409503730278193</v>
      </c>
      <c r="S7024">
        <f t="shared" si="170"/>
        <v>-7.9460582918405159E-3</v>
      </c>
    </row>
    <row r="7025" spans="17:19" x14ac:dyDescent="0.25">
      <c r="Q7025">
        <v>7024</v>
      </c>
      <c r="R7025">
        <v>0.99821126833634799</v>
      </c>
      <c r="S7025">
        <f t="shared" si="170"/>
        <v>3.2733875984277482E-2</v>
      </c>
    </row>
    <row r="7026" spans="17:19" x14ac:dyDescent="0.25">
      <c r="Q7026">
        <v>7025</v>
      </c>
      <c r="R7026">
        <v>0.98942487655219524</v>
      </c>
      <c r="S7026">
        <f t="shared" si="170"/>
        <v>2.5816218900608253E-2</v>
      </c>
    </row>
    <row r="7027" spans="17:19" x14ac:dyDescent="0.25">
      <c r="Q7027">
        <v>7026</v>
      </c>
      <c r="R7027">
        <v>0.42824619665254571</v>
      </c>
      <c r="S7027">
        <f t="shared" si="170"/>
        <v>-2.4746162133124153E-3</v>
      </c>
    </row>
    <row r="7028" spans="17:19" x14ac:dyDescent="0.25">
      <c r="Q7028">
        <v>7027</v>
      </c>
      <c r="R7028">
        <v>0.74844818482610787</v>
      </c>
      <c r="S7028">
        <f t="shared" si="170"/>
        <v>7.2031029575366874E-3</v>
      </c>
    </row>
    <row r="7029" spans="17:19" x14ac:dyDescent="0.25">
      <c r="Q7029">
        <v>7028</v>
      </c>
      <c r="R7029">
        <v>0.84293279140538246</v>
      </c>
      <c r="S7029">
        <f t="shared" si="170"/>
        <v>1.1037640797271391E-2</v>
      </c>
    </row>
    <row r="7030" spans="17:19" x14ac:dyDescent="0.25">
      <c r="Q7030">
        <v>7029</v>
      </c>
      <c r="R7030">
        <v>0.15486505745483692</v>
      </c>
      <c r="S7030">
        <f t="shared" si="170"/>
        <v>-1.1975864240109917E-2</v>
      </c>
    </row>
    <row r="7031" spans="17:19" x14ac:dyDescent="0.25">
      <c r="Q7031">
        <v>7030</v>
      </c>
      <c r="R7031">
        <v>0.36218887705113034</v>
      </c>
      <c r="S7031">
        <f t="shared" si="170"/>
        <v>-4.4293009125172542E-3</v>
      </c>
    </row>
    <row r="7032" spans="17:19" x14ac:dyDescent="0.25">
      <c r="Q7032">
        <v>7031</v>
      </c>
      <c r="R7032">
        <v>0.86834600439606979</v>
      </c>
      <c r="S7032">
        <f t="shared" si="170"/>
        <v>1.2312390070716626E-2</v>
      </c>
    </row>
    <row r="7033" spans="17:19" x14ac:dyDescent="0.25">
      <c r="Q7033">
        <v>7032</v>
      </c>
      <c r="R7033">
        <v>5.7775566765913444E-2</v>
      </c>
      <c r="S7033">
        <f t="shared" si="170"/>
        <v>-1.8324873192337516E-2</v>
      </c>
    </row>
    <row r="7034" spans="17:19" x14ac:dyDescent="0.25">
      <c r="Q7034">
        <v>7033</v>
      </c>
      <c r="R7034">
        <v>0.87140454473648543</v>
      </c>
      <c r="S7034">
        <f t="shared" si="170"/>
        <v>1.2476811268882977E-2</v>
      </c>
    </row>
    <row r="7035" spans="17:19" x14ac:dyDescent="0.25">
      <c r="Q7035">
        <v>7034</v>
      </c>
      <c r="R7035">
        <v>0.55884193810682758</v>
      </c>
      <c r="S7035">
        <f t="shared" si="170"/>
        <v>1.2677992947436034E-3</v>
      </c>
    </row>
    <row r="7036" spans="17:19" x14ac:dyDescent="0.25">
      <c r="Q7036">
        <v>7035</v>
      </c>
      <c r="R7036">
        <v>0.95881359529464705</v>
      </c>
      <c r="S7036">
        <f t="shared" si="170"/>
        <v>1.935029573742679E-2</v>
      </c>
    </row>
    <row r="7037" spans="17:19" x14ac:dyDescent="0.25">
      <c r="Q7037">
        <v>7036</v>
      </c>
      <c r="R7037">
        <v>0.45429205475687795</v>
      </c>
      <c r="S7037">
        <f t="shared" si="170"/>
        <v>-1.7233863015100209E-3</v>
      </c>
    </row>
    <row r="7038" spans="17:19" x14ac:dyDescent="0.25">
      <c r="Q7038">
        <v>7037</v>
      </c>
      <c r="R7038">
        <v>0.23008904952585396</v>
      </c>
      <c r="S7038">
        <f t="shared" si="170"/>
        <v>-8.8210822581502764E-3</v>
      </c>
    </row>
    <row r="7039" spans="17:19" x14ac:dyDescent="0.25">
      <c r="Q7039">
        <v>7038</v>
      </c>
      <c r="R7039">
        <v>0.27588642245610084</v>
      </c>
      <c r="S7039">
        <f t="shared" si="170"/>
        <v>-7.1887226515344209E-3</v>
      </c>
    </row>
    <row r="7040" spans="17:19" x14ac:dyDescent="0.25">
      <c r="Q7040">
        <v>7039</v>
      </c>
      <c r="R7040">
        <v>0.68412799181807371</v>
      </c>
      <c r="S7040">
        <f t="shared" si="170"/>
        <v>5.0371280247470656E-3</v>
      </c>
    </row>
    <row r="7041" spans="17:19" x14ac:dyDescent="0.25">
      <c r="Q7041">
        <v>7040</v>
      </c>
      <c r="R7041">
        <v>0.85914731520575915</v>
      </c>
      <c r="S7041">
        <f t="shared" si="170"/>
        <v>1.1833197001531959E-2</v>
      </c>
    </row>
    <row r="7042" spans="17:19" x14ac:dyDescent="0.25">
      <c r="Q7042">
        <v>7041</v>
      </c>
      <c r="R7042">
        <v>0.96609043662864602</v>
      </c>
      <c r="S7042">
        <f t="shared" si="170"/>
        <v>2.0364493906156338E-2</v>
      </c>
    </row>
    <row r="7043" spans="17:19" x14ac:dyDescent="0.25">
      <c r="Q7043">
        <v>7042</v>
      </c>
      <c r="R7043">
        <v>0.64921846393734195</v>
      </c>
      <c r="S7043">
        <f t="shared" si="170"/>
        <v>3.9439920437030528E-3</v>
      </c>
    </row>
    <row r="7044" spans="17:19" x14ac:dyDescent="0.25">
      <c r="Q7044">
        <v>7043</v>
      </c>
      <c r="R7044">
        <v>0.43971250305153098</v>
      </c>
      <c r="S7044">
        <f t="shared" si="170"/>
        <v>-2.1429867870873093E-3</v>
      </c>
    </row>
    <row r="7045" spans="17:19" x14ac:dyDescent="0.25">
      <c r="Q7045">
        <v>7044</v>
      </c>
      <c r="R7045">
        <v>0.13828267260138827</v>
      </c>
      <c r="S7045">
        <f t="shared" si="170"/>
        <v>-1.2798359025504758E-2</v>
      </c>
    </row>
    <row r="7046" spans="17:19" x14ac:dyDescent="0.25">
      <c r="Q7046">
        <v>7045</v>
      </c>
      <c r="R7046">
        <v>0.38364871292632852</v>
      </c>
      <c r="S7046">
        <f t="shared" si="170"/>
        <v>-3.7840596440098669E-3</v>
      </c>
    </row>
    <row r="7047" spans="17:19" x14ac:dyDescent="0.25">
      <c r="Q7047">
        <v>7046</v>
      </c>
      <c r="R7047">
        <v>0.57832039491260712</v>
      </c>
      <c r="S7047">
        <f t="shared" si="170"/>
        <v>1.8318190012707278E-3</v>
      </c>
    </row>
    <row r="7048" spans="17:19" x14ac:dyDescent="0.25">
      <c r="Q7048">
        <v>7047</v>
      </c>
      <c r="R7048">
        <v>0.44262994900528629</v>
      </c>
      <c r="S7048">
        <f t="shared" si="170"/>
        <v>-2.0588527585196311E-3</v>
      </c>
    </row>
    <row r="7049" spans="17:19" x14ac:dyDescent="0.25">
      <c r="Q7049">
        <v>7048</v>
      </c>
      <c r="R7049">
        <v>0.86511793063235798</v>
      </c>
      <c r="S7049">
        <f t="shared" si="170"/>
        <v>1.2141689654186156E-2</v>
      </c>
    </row>
    <row r="7050" spans="17:19" x14ac:dyDescent="0.25">
      <c r="Q7050">
        <v>7049</v>
      </c>
      <c r="R7050">
        <v>0.51631736356385449</v>
      </c>
      <c r="S7050">
        <f t="shared" si="170"/>
        <v>4.8823085359708048E-5</v>
      </c>
    </row>
    <row r="7051" spans="17:19" x14ac:dyDescent="0.25">
      <c r="Q7051">
        <v>7050</v>
      </c>
      <c r="R7051">
        <v>0.19866537890915015</v>
      </c>
      <c r="S7051">
        <f t="shared" si="170"/>
        <v>-1.0048292546351386E-2</v>
      </c>
    </row>
    <row r="7052" spans="17:19" x14ac:dyDescent="0.25">
      <c r="Q7052">
        <v>7051</v>
      </c>
      <c r="R7052">
        <v>0.53141028913689992</v>
      </c>
      <c r="S7052">
        <f t="shared" si="170"/>
        <v>4.8013250412603717E-4</v>
      </c>
    </row>
    <row r="7053" spans="17:19" x14ac:dyDescent="0.25">
      <c r="Q7053">
        <v>7052</v>
      </c>
      <c r="R7053">
        <v>3.5495066921307883E-2</v>
      </c>
      <c r="S7053">
        <f t="shared" si="170"/>
        <v>-2.096281269917662E-2</v>
      </c>
    </row>
    <row r="7054" spans="17:19" x14ac:dyDescent="0.25">
      <c r="Q7054">
        <v>7053</v>
      </c>
      <c r="R7054">
        <v>5.3090107714858448E-2</v>
      </c>
      <c r="S7054">
        <f t="shared" si="170"/>
        <v>-1.880142451791526E-2</v>
      </c>
    </row>
    <row r="7055" spans="17:19" x14ac:dyDescent="0.25">
      <c r="Q7055">
        <v>7054</v>
      </c>
      <c r="R7055">
        <v>0.10832493070151505</v>
      </c>
      <c r="S7055">
        <f t="shared" si="170"/>
        <v>-1.4475896748970846E-2</v>
      </c>
    </row>
    <row r="7056" spans="17:19" x14ac:dyDescent="0.25">
      <c r="Q7056">
        <v>7055</v>
      </c>
      <c r="R7056">
        <v>0.52870665072570933</v>
      </c>
      <c r="S7056">
        <f t="shared" si="170"/>
        <v>4.02793970139946E-4</v>
      </c>
    </row>
    <row r="7057" spans="17:19" x14ac:dyDescent="0.25">
      <c r="Q7057">
        <v>7056</v>
      </c>
      <c r="R7057">
        <v>3.3231097699879419E-2</v>
      </c>
      <c r="S7057">
        <f t="shared" si="170"/>
        <v>-2.1301386309260307E-2</v>
      </c>
    </row>
    <row r="7058" spans="17:19" x14ac:dyDescent="0.25">
      <c r="Q7058">
        <v>7057</v>
      </c>
      <c r="R7058">
        <v>0.26315366661221518</v>
      </c>
      <c r="S7058">
        <f t="shared" si="170"/>
        <v>-7.6273698717793503E-3</v>
      </c>
    </row>
    <row r="7059" spans="17:19" x14ac:dyDescent="0.25">
      <c r="Q7059">
        <v>7058</v>
      </c>
      <c r="R7059">
        <v>0.31761719885507167</v>
      </c>
      <c r="S7059">
        <f t="shared" si="170"/>
        <v>-5.8148434642840505E-3</v>
      </c>
    </row>
    <row r="7060" spans="17:19" x14ac:dyDescent="0.25">
      <c r="Q7060">
        <v>7059</v>
      </c>
      <c r="R7060">
        <v>0.8885333093352521</v>
      </c>
      <c r="S7060">
        <f t="shared" ref="S7060:S7123" si="171">_xlfn.NORM.INV(R7060,$K$12,$K$14)</f>
        <v>1.3452138248440066E-2</v>
      </c>
    </row>
    <row r="7061" spans="17:19" x14ac:dyDescent="0.25">
      <c r="Q7061">
        <v>7060</v>
      </c>
      <c r="R7061">
        <v>9.0972448676364892E-2</v>
      </c>
      <c r="S7061">
        <f t="shared" si="171"/>
        <v>-1.5605934232567972E-2</v>
      </c>
    </row>
    <row r="7062" spans="17:19" x14ac:dyDescent="0.25">
      <c r="Q7062">
        <v>7061</v>
      </c>
      <c r="R7062">
        <v>0.28934408874768447</v>
      </c>
      <c r="S7062">
        <f t="shared" si="171"/>
        <v>-6.7357775613931473E-3</v>
      </c>
    </row>
    <row r="7063" spans="17:19" x14ac:dyDescent="0.25">
      <c r="Q7063">
        <v>7062</v>
      </c>
      <c r="R7063">
        <v>0.57365125539588846</v>
      </c>
      <c r="S7063">
        <f t="shared" si="171"/>
        <v>1.6961672169286126E-3</v>
      </c>
    </row>
    <row r="7064" spans="17:19" x14ac:dyDescent="0.25">
      <c r="Q7064">
        <v>7063</v>
      </c>
      <c r="R7064">
        <v>7.1213379117023523E-2</v>
      </c>
      <c r="S7064">
        <f t="shared" si="171"/>
        <v>-1.7108284754719517E-2</v>
      </c>
    </row>
    <row r="7065" spans="17:19" x14ac:dyDescent="0.25">
      <c r="Q7065">
        <v>7064</v>
      </c>
      <c r="R7065">
        <v>0.70411508046956883</v>
      </c>
      <c r="S7065">
        <f t="shared" si="171"/>
        <v>5.6857512142336631E-3</v>
      </c>
    </row>
    <row r="7066" spans="17:19" x14ac:dyDescent="0.25">
      <c r="Q7066">
        <v>7065</v>
      </c>
      <c r="R7066">
        <v>0.60326554867476656</v>
      </c>
      <c r="S7066">
        <f t="shared" si="171"/>
        <v>2.5624965589092557E-3</v>
      </c>
    </row>
    <row r="7067" spans="17:19" x14ac:dyDescent="0.25">
      <c r="Q7067">
        <v>7066</v>
      </c>
      <c r="R7067">
        <v>2.7741142639354344E-2</v>
      </c>
      <c r="S7067">
        <f t="shared" si="171"/>
        <v>-2.2209313319830625E-2</v>
      </c>
    </row>
    <row r="7068" spans="17:19" x14ac:dyDescent="0.25">
      <c r="Q7068">
        <v>7067</v>
      </c>
      <c r="R7068">
        <v>0.71308004446340612</v>
      </c>
      <c r="S7068">
        <f t="shared" si="171"/>
        <v>5.9831217141655887E-3</v>
      </c>
    </row>
    <row r="7069" spans="17:19" x14ac:dyDescent="0.25">
      <c r="Q7069">
        <v>7068</v>
      </c>
      <c r="R7069">
        <v>9.4372791417749458E-3</v>
      </c>
      <c r="S7069">
        <f t="shared" si="171"/>
        <v>-2.7135697374005285E-2</v>
      </c>
    </row>
    <row r="7070" spans="17:19" x14ac:dyDescent="0.25">
      <c r="Q7070">
        <v>7069</v>
      </c>
      <c r="R7070">
        <v>0.12799968278766205</v>
      </c>
      <c r="S7070">
        <f t="shared" si="171"/>
        <v>-1.3342641983782048E-2</v>
      </c>
    </row>
    <row r="7071" spans="17:19" x14ac:dyDescent="0.25">
      <c r="Q7071">
        <v>7070</v>
      </c>
      <c r="R7071">
        <v>0.16519334402197283</v>
      </c>
      <c r="S7071">
        <f t="shared" si="171"/>
        <v>-1.1492769875370025E-2</v>
      </c>
    </row>
    <row r="7072" spans="17:19" x14ac:dyDescent="0.25">
      <c r="Q7072">
        <v>7071</v>
      </c>
      <c r="R7072">
        <v>0.19642945752018126</v>
      </c>
      <c r="S7072">
        <f t="shared" si="171"/>
        <v>-1.0139853990998227E-2</v>
      </c>
    </row>
    <row r="7073" spans="17:19" x14ac:dyDescent="0.25">
      <c r="Q7073">
        <v>7072</v>
      </c>
      <c r="R7073">
        <v>0.41166546837890117</v>
      </c>
      <c r="S7073">
        <f t="shared" si="171"/>
        <v>-2.9573539855529511E-3</v>
      </c>
    </row>
    <row r="7074" spans="17:19" x14ac:dyDescent="0.25">
      <c r="Q7074">
        <v>7073</v>
      </c>
      <c r="R7074">
        <v>0.76852852647580738</v>
      </c>
      <c r="S7074">
        <f t="shared" si="171"/>
        <v>7.935884119567381E-3</v>
      </c>
    </row>
    <row r="7075" spans="17:19" x14ac:dyDescent="0.25">
      <c r="Q7075">
        <v>7074</v>
      </c>
      <c r="R7075">
        <v>0.13107966951940364</v>
      </c>
      <c r="S7075">
        <f t="shared" si="171"/>
        <v>-1.3176550325643561E-2</v>
      </c>
    </row>
    <row r="7076" spans="17:19" x14ac:dyDescent="0.25">
      <c r="Q7076">
        <v>7075</v>
      </c>
      <c r="R7076">
        <v>0.58698787569437805</v>
      </c>
      <c r="S7076">
        <f t="shared" si="171"/>
        <v>2.084499031362061E-3</v>
      </c>
    </row>
    <row r="7077" spans="17:19" x14ac:dyDescent="0.25">
      <c r="Q7077">
        <v>7076</v>
      </c>
      <c r="R7077">
        <v>0.41338343409684064</v>
      </c>
      <c r="S7077">
        <f t="shared" si="171"/>
        <v>-2.9071385367294214E-3</v>
      </c>
    </row>
    <row r="7078" spans="17:19" x14ac:dyDescent="0.25">
      <c r="Q7078">
        <v>7077</v>
      </c>
      <c r="R7078">
        <v>0.6213125093145675</v>
      </c>
      <c r="S7078">
        <f t="shared" si="171"/>
        <v>3.0987077905988351E-3</v>
      </c>
    </row>
    <row r="7079" spans="17:19" x14ac:dyDescent="0.25">
      <c r="Q7079">
        <v>7078</v>
      </c>
      <c r="R7079">
        <v>0.99408441570114592</v>
      </c>
      <c r="S7079">
        <f t="shared" si="171"/>
        <v>2.8226942277701242E-2</v>
      </c>
    </row>
    <row r="7080" spans="17:19" x14ac:dyDescent="0.25">
      <c r="Q7080">
        <v>7079</v>
      </c>
      <c r="R7080">
        <v>0.70687640610900604</v>
      </c>
      <c r="S7080">
        <f t="shared" si="171"/>
        <v>5.7768924981581732E-3</v>
      </c>
    </row>
    <row r="7081" spans="17:19" x14ac:dyDescent="0.25">
      <c r="Q7081">
        <v>7080</v>
      </c>
      <c r="R7081">
        <v>0.22699378266241044</v>
      </c>
      <c r="S7081">
        <f t="shared" si="171"/>
        <v>-8.9374954350900891E-3</v>
      </c>
    </row>
    <row r="7082" spans="17:19" x14ac:dyDescent="0.25">
      <c r="Q7082">
        <v>7081</v>
      </c>
      <c r="R7082">
        <v>0.280079089161971</v>
      </c>
      <c r="S7082">
        <f t="shared" si="171"/>
        <v>-7.0464898587027586E-3</v>
      </c>
    </row>
    <row r="7083" spans="17:19" x14ac:dyDescent="0.25">
      <c r="Q7083">
        <v>7082</v>
      </c>
      <c r="R7083">
        <v>0.71311586688679607</v>
      </c>
      <c r="S7083">
        <f t="shared" si="171"/>
        <v>5.9843186278530948E-3</v>
      </c>
    </row>
    <row r="7084" spans="17:19" x14ac:dyDescent="0.25">
      <c r="Q7084">
        <v>7083</v>
      </c>
      <c r="R7084">
        <v>0.43868212568016529</v>
      </c>
      <c r="S7084">
        <f t="shared" si="171"/>
        <v>-2.1727233906157326E-3</v>
      </c>
    </row>
    <row r="7085" spans="17:19" x14ac:dyDescent="0.25">
      <c r="Q7085">
        <v>7084</v>
      </c>
      <c r="R7085">
        <v>0.26261031685421343</v>
      </c>
      <c r="S7085">
        <f t="shared" si="171"/>
        <v>-7.6463241987061578E-3</v>
      </c>
    </row>
    <row r="7086" spans="17:19" x14ac:dyDescent="0.25">
      <c r="Q7086">
        <v>7085</v>
      </c>
      <c r="R7086">
        <v>0.16212582836534939</v>
      </c>
      <c r="S7086">
        <f t="shared" si="171"/>
        <v>-1.163413872210808E-2</v>
      </c>
    </row>
    <row r="7087" spans="17:19" x14ac:dyDescent="0.25">
      <c r="Q7087">
        <v>7086</v>
      </c>
      <c r="R7087">
        <v>0.83814363928469748</v>
      </c>
      <c r="S7087">
        <f t="shared" si="171"/>
        <v>1.0813151546724938E-2</v>
      </c>
    </row>
    <row r="7088" spans="17:19" x14ac:dyDescent="0.25">
      <c r="Q7088">
        <v>7087</v>
      </c>
      <c r="R7088">
        <v>0.51119112948589751</v>
      </c>
      <c r="S7088">
        <f t="shared" si="171"/>
        <v>-9.7485920624204006E-5</v>
      </c>
    </row>
    <row r="7089" spans="17:19" x14ac:dyDescent="0.25">
      <c r="Q7089">
        <v>7088</v>
      </c>
      <c r="R7089">
        <v>0.2452712602926046</v>
      </c>
      <c r="S7089">
        <f t="shared" si="171"/>
        <v>-8.2622665730398212E-3</v>
      </c>
    </row>
    <row r="7090" spans="17:19" x14ac:dyDescent="0.25">
      <c r="Q7090">
        <v>7089</v>
      </c>
      <c r="R7090">
        <v>0.75348148031536921</v>
      </c>
      <c r="S7090">
        <f t="shared" si="171"/>
        <v>7.3837176508977156E-3</v>
      </c>
    </row>
    <row r="7091" spans="17:19" x14ac:dyDescent="0.25">
      <c r="Q7091">
        <v>7090</v>
      </c>
      <c r="R7091">
        <v>0.17572328121325487</v>
      </c>
      <c r="S7091">
        <f t="shared" si="171"/>
        <v>-1.1019974090548633E-2</v>
      </c>
    </row>
    <row r="7092" spans="17:19" x14ac:dyDescent="0.25">
      <c r="Q7092">
        <v>7091</v>
      </c>
      <c r="R7092">
        <v>0.30700399909678644</v>
      </c>
      <c r="S7092">
        <f t="shared" si="171"/>
        <v>-6.1560933013984648E-3</v>
      </c>
    </row>
    <row r="7093" spans="17:19" x14ac:dyDescent="0.25">
      <c r="Q7093">
        <v>7092</v>
      </c>
      <c r="R7093">
        <v>0.22475786290645783</v>
      </c>
      <c r="S7093">
        <f t="shared" si="171"/>
        <v>-9.0221460435114045E-3</v>
      </c>
    </row>
    <row r="7094" spans="17:19" x14ac:dyDescent="0.25">
      <c r="Q7094">
        <v>7093</v>
      </c>
      <c r="R7094">
        <v>6.663514114887692E-2</v>
      </c>
      <c r="S7094">
        <f t="shared" si="171"/>
        <v>-1.7501059804461511E-2</v>
      </c>
    </row>
    <row r="7095" spans="17:19" x14ac:dyDescent="0.25">
      <c r="Q7095">
        <v>7094</v>
      </c>
      <c r="R7095">
        <v>0.49233451123039784</v>
      </c>
      <c r="S7095">
        <f t="shared" si="171"/>
        <v>-6.3540865446769039E-4</v>
      </c>
    </row>
    <row r="7096" spans="17:19" x14ac:dyDescent="0.25">
      <c r="Q7096">
        <v>7095</v>
      </c>
      <c r="R7096">
        <v>0.4558601524405872</v>
      </c>
      <c r="S7096">
        <f t="shared" si="171"/>
        <v>-1.6783720487285423E-3</v>
      </c>
    </row>
    <row r="7097" spans="17:19" x14ac:dyDescent="0.25">
      <c r="Q7097">
        <v>7096</v>
      </c>
      <c r="R7097">
        <v>0.68776958879650629</v>
      </c>
      <c r="S7097">
        <f t="shared" si="171"/>
        <v>5.1539321373874286E-3</v>
      </c>
    </row>
    <row r="7098" spans="17:19" x14ac:dyDescent="0.25">
      <c r="Q7098">
        <v>7097</v>
      </c>
      <c r="R7098">
        <v>0.65446389633389901</v>
      </c>
      <c r="S7098">
        <f t="shared" si="171"/>
        <v>4.1054560484074026E-3</v>
      </c>
    </row>
    <row r="7099" spans="17:19" x14ac:dyDescent="0.25">
      <c r="Q7099">
        <v>7098</v>
      </c>
      <c r="R7099">
        <v>0.35237433601278123</v>
      </c>
      <c r="S7099">
        <f t="shared" si="171"/>
        <v>-4.7286261016238297E-3</v>
      </c>
    </row>
    <row r="7100" spans="17:19" x14ac:dyDescent="0.25">
      <c r="Q7100">
        <v>7099</v>
      </c>
      <c r="R7100">
        <v>0.83975797906452498</v>
      </c>
      <c r="S7100">
        <f t="shared" si="171"/>
        <v>1.0888331377496669E-2</v>
      </c>
    </row>
    <row r="7101" spans="17:19" x14ac:dyDescent="0.25">
      <c r="Q7101">
        <v>7100</v>
      </c>
      <c r="R7101">
        <v>0.9253162130455832</v>
      </c>
      <c r="S7101">
        <f t="shared" si="171"/>
        <v>1.5989800864404085E-2</v>
      </c>
    </row>
    <row r="7102" spans="17:19" x14ac:dyDescent="0.25">
      <c r="Q7102">
        <v>7101</v>
      </c>
      <c r="R7102">
        <v>0.68877798480152164</v>
      </c>
      <c r="S7102">
        <f t="shared" si="171"/>
        <v>5.1863799174989471E-3</v>
      </c>
    </row>
    <row r="7103" spans="17:19" x14ac:dyDescent="0.25">
      <c r="Q7103">
        <v>7102</v>
      </c>
      <c r="R7103">
        <v>0.42839850240991328</v>
      </c>
      <c r="S7103">
        <f t="shared" si="171"/>
        <v>-2.4702003667654579E-3</v>
      </c>
    </row>
    <row r="7104" spans="17:19" x14ac:dyDescent="0.25">
      <c r="Q7104">
        <v>7103</v>
      </c>
      <c r="R7104">
        <v>0.78947240357790704</v>
      </c>
      <c r="S7104">
        <f t="shared" si="171"/>
        <v>8.7390738679927037E-3</v>
      </c>
    </row>
    <row r="7105" spans="17:19" x14ac:dyDescent="0.25">
      <c r="Q7105">
        <v>7104</v>
      </c>
      <c r="R7105">
        <v>9.8507811080050911E-2</v>
      </c>
      <c r="S7105">
        <f t="shared" si="171"/>
        <v>-1.5097390180774512E-2</v>
      </c>
    </row>
    <row r="7106" spans="17:19" x14ac:dyDescent="0.25">
      <c r="Q7106">
        <v>7105</v>
      </c>
      <c r="R7106">
        <v>0.14653751672243509</v>
      </c>
      <c r="S7106">
        <f t="shared" si="171"/>
        <v>-1.238110083677893E-2</v>
      </c>
    </row>
    <row r="7107" spans="17:19" x14ac:dyDescent="0.25">
      <c r="Q7107">
        <v>7106</v>
      </c>
      <c r="R7107">
        <v>4.4995221197370538E-2</v>
      </c>
      <c r="S7107">
        <f t="shared" si="171"/>
        <v>-1.9710020735721298E-2</v>
      </c>
    </row>
    <row r="7108" spans="17:19" x14ac:dyDescent="0.25">
      <c r="Q7108">
        <v>7107</v>
      </c>
      <c r="R7108">
        <v>0.4174726359107459</v>
      </c>
      <c r="S7108">
        <f t="shared" si="171"/>
        <v>-2.7878057417236035E-3</v>
      </c>
    </row>
    <row r="7109" spans="17:19" x14ac:dyDescent="0.25">
      <c r="Q7109">
        <v>7108</v>
      </c>
      <c r="R7109">
        <v>0.61523099727530328</v>
      </c>
      <c r="S7109">
        <f t="shared" si="171"/>
        <v>2.9172001211725967E-3</v>
      </c>
    </row>
    <row r="7110" spans="17:19" x14ac:dyDescent="0.25">
      <c r="Q7110">
        <v>7109</v>
      </c>
      <c r="R7110">
        <v>0.44696974396544165</v>
      </c>
      <c r="S7110">
        <f t="shared" si="171"/>
        <v>-1.9338651444535308E-3</v>
      </c>
    </row>
    <row r="7111" spans="17:19" x14ac:dyDescent="0.25">
      <c r="Q7111">
        <v>7110</v>
      </c>
      <c r="R7111">
        <v>0.65020584486789956</v>
      </c>
      <c r="S7111">
        <f t="shared" si="171"/>
        <v>3.9743174533113691E-3</v>
      </c>
    </row>
    <row r="7112" spans="17:19" x14ac:dyDescent="0.25">
      <c r="Q7112">
        <v>7111</v>
      </c>
      <c r="R7112">
        <v>0.65577388879060272</v>
      </c>
      <c r="S7112">
        <f t="shared" si="171"/>
        <v>4.1459212195399872E-3</v>
      </c>
    </row>
    <row r="7113" spans="17:19" x14ac:dyDescent="0.25">
      <c r="Q7113">
        <v>7112</v>
      </c>
      <c r="R7113">
        <v>0.89101900316106064</v>
      </c>
      <c r="S7113">
        <f t="shared" si="171"/>
        <v>1.3602351548529958E-2</v>
      </c>
    </row>
    <row r="7114" spans="17:19" x14ac:dyDescent="0.25">
      <c r="Q7114">
        <v>7113</v>
      </c>
      <c r="R7114">
        <v>0.24244572843112111</v>
      </c>
      <c r="S7114">
        <f t="shared" si="171"/>
        <v>-8.3648043083340423E-3</v>
      </c>
    </row>
    <row r="7115" spans="17:19" x14ac:dyDescent="0.25">
      <c r="Q7115">
        <v>7114</v>
      </c>
      <c r="R7115">
        <v>0.21166963331461131</v>
      </c>
      <c r="S7115">
        <f t="shared" si="171"/>
        <v>-9.5276076245939569E-3</v>
      </c>
    </row>
    <row r="7116" spans="17:19" x14ac:dyDescent="0.25">
      <c r="Q7116">
        <v>7115</v>
      </c>
      <c r="R7116">
        <v>0.15671945797869569</v>
      </c>
      <c r="S7116">
        <f t="shared" si="171"/>
        <v>-1.1887603896736206E-2</v>
      </c>
    </row>
    <row r="7117" spans="17:19" x14ac:dyDescent="0.25">
      <c r="Q7117">
        <v>7116</v>
      </c>
      <c r="R7117">
        <v>0.67105382294714855</v>
      </c>
      <c r="S7117">
        <f t="shared" si="171"/>
        <v>4.6223625042893608E-3</v>
      </c>
    </row>
    <row r="7118" spans="17:19" x14ac:dyDescent="0.25">
      <c r="Q7118">
        <v>7117</v>
      </c>
      <c r="R7118">
        <v>0.40211250420791123</v>
      </c>
      <c r="S7118">
        <f t="shared" si="171"/>
        <v>-3.2375167522829206E-3</v>
      </c>
    </row>
    <row r="7119" spans="17:19" x14ac:dyDescent="0.25">
      <c r="Q7119">
        <v>7118</v>
      </c>
      <c r="R7119">
        <v>0.28642214537844313</v>
      </c>
      <c r="S7119">
        <f t="shared" si="171"/>
        <v>-6.8332497085995996E-3</v>
      </c>
    </row>
    <row r="7120" spans="17:19" x14ac:dyDescent="0.25">
      <c r="Q7120">
        <v>7119</v>
      </c>
      <c r="R7120">
        <v>0.9733238336359824</v>
      </c>
      <c r="S7120">
        <f t="shared" si="171"/>
        <v>2.1569024983747163E-2</v>
      </c>
    </row>
    <row r="7121" spans="17:19" x14ac:dyDescent="0.25">
      <c r="Q7121">
        <v>7120</v>
      </c>
      <c r="R7121">
        <v>0.74113389546958508</v>
      </c>
      <c r="S7121">
        <f t="shared" si="171"/>
        <v>6.944000536856198E-3</v>
      </c>
    </row>
    <row r="7122" spans="17:19" x14ac:dyDescent="0.25">
      <c r="Q7122">
        <v>7121</v>
      </c>
      <c r="R7122">
        <v>0.29563493774713268</v>
      </c>
      <c r="S7122">
        <f t="shared" si="171"/>
        <v>-6.5274746176812431E-3</v>
      </c>
    </row>
    <row r="7123" spans="17:19" x14ac:dyDescent="0.25">
      <c r="Q7123">
        <v>7122</v>
      </c>
      <c r="R7123">
        <v>0.60128818546149843</v>
      </c>
      <c r="S7123">
        <f t="shared" si="171"/>
        <v>2.5041664992044958E-3</v>
      </c>
    </row>
    <row r="7124" spans="17:19" x14ac:dyDescent="0.25">
      <c r="Q7124">
        <v>7123</v>
      </c>
      <c r="R7124">
        <v>0.58324972371708694</v>
      </c>
      <c r="S7124">
        <f t="shared" ref="S7124:S7187" si="172">_xlfn.NORM.INV(R7124,$K$12,$K$14)</f>
        <v>1.9753780141470857E-3</v>
      </c>
    </row>
    <row r="7125" spans="17:19" x14ac:dyDescent="0.25">
      <c r="Q7125">
        <v>7124</v>
      </c>
      <c r="R7125">
        <v>0.88502184366652514</v>
      </c>
      <c r="S7125">
        <f t="shared" si="172"/>
        <v>1.3243966532839086E-2</v>
      </c>
    </row>
    <row r="7126" spans="17:19" x14ac:dyDescent="0.25">
      <c r="Q7126">
        <v>7125</v>
      </c>
      <c r="R7126">
        <v>0.64871615183605613</v>
      </c>
      <c r="S7126">
        <f t="shared" si="172"/>
        <v>3.9285764331956526E-3</v>
      </c>
    </row>
    <row r="7127" spans="17:19" x14ac:dyDescent="0.25">
      <c r="Q7127">
        <v>7126</v>
      </c>
      <c r="R7127">
        <v>0.92728746210884871</v>
      </c>
      <c r="S7127">
        <f t="shared" si="172"/>
        <v>1.6150406904868939E-2</v>
      </c>
    </row>
    <row r="7128" spans="17:19" x14ac:dyDescent="0.25">
      <c r="Q7128">
        <v>7127</v>
      </c>
      <c r="R7128">
        <v>0.44170265908254336</v>
      </c>
      <c r="S7128">
        <f t="shared" si="172"/>
        <v>-2.0855842259096574E-3</v>
      </c>
    </row>
    <row r="7129" spans="17:19" x14ac:dyDescent="0.25">
      <c r="Q7129">
        <v>7128</v>
      </c>
      <c r="R7129">
        <v>0.13309120019212972</v>
      </c>
      <c r="S7129">
        <f t="shared" si="172"/>
        <v>-1.3069527683000581E-2</v>
      </c>
    </row>
    <row r="7130" spans="17:19" x14ac:dyDescent="0.25">
      <c r="Q7130">
        <v>7129</v>
      </c>
      <c r="R7130">
        <v>0.69873055067943357</v>
      </c>
      <c r="S7130">
        <f t="shared" si="172"/>
        <v>5.5091404347909064E-3</v>
      </c>
    </row>
    <row r="7131" spans="17:19" x14ac:dyDescent="0.25">
      <c r="Q7131">
        <v>7130</v>
      </c>
      <c r="R7131">
        <v>0.82404998128390072</v>
      </c>
      <c r="S7131">
        <f t="shared" si="172"/>
        <v>1.0176506409351265E-2</v>
      </c>
    </row>
    <row r="7132" spans="17:19" x14ac:dyDescent="0.25">
      <c r="Q7132">
        <v>7131</v>
      </c>
      <c r="R7132">
        <v>0.17193376918028702</v>
      </c>
      <c r="S7132">
        <f t="shared" si="172"/>
        <v>-1.1187981111464984E-2</v>
      </c>
    </row>
    <row r="7133" spans="17:19" x14ac:dyDescent="0.25">
      <c r="Q7133">
        <v>7132</v>
      </c>
      <c r="R7133">
        <v>0.84212297356094834</v>
      </c>
      <c r="S7133">
        <f t="shared" si="172"/>
        <v>1.0999368849169407E-2</v>
      </c>
    </row>
    <row r="7134" spans="17:19" x14ac:dyDescent="0.25">
      <c r="Q7134">
        <v>7133</v>
      </c>
      <c r="R7134">
        <v>0.43600308708211133</v>
      </c>
      <c r="S7134">
        <f t="shared" si="172"/>
        <v>-2.2500968927552439E-3</v>
      </c>
    </row>
    <row r="7135" spans="17:19" x14ac:dyDescent="0.25">
      <c r="Q7135">
        <v>7134</v>
      </c>
      <c r="R7135">
        <v>0.17755938289009088</v>
      </c>
      <c r="S7135">
        <f t="shared" si="172"/>
        <v>-1.0939397031753858E-2</v>
      </c>
    </row>
    <row r="7136" spans="17:19" x14ac:dyDescent="0.25">
      <c r="Q7136">
        <v>7135</v>
      </c>
      <c r="R7136">
        <v>0.22467223467165787</v>
      </c>
      <c r="S7136">
        <f t="shared" si="172"/>
        <v>-9.0253973349484328E-3</v>
      </c>
    </row>
    <row r="7137" spans="17:19" x14ac:dyDescent="0.25">
      <c r="Q7137">
        <v>7136</v>
      </c>
      <c r="R7137">
        <v>0.50076338212383076</v>
      </c>
      <c r="S7137">
        <f t="shared" si="172"/>
        <v>-3.9496952596473922E-4</v>
      </c>
    </row>
    <row r="7138" spans="17:19" x14ac:dyDescent="0.25">
      <c r="Q7138">
        <v>7137</v>
      </c>
      <c r="R7138">
        <v>0.8739362281136851</v>
      </c>
      <c r="S7138">
        <f t="shared" si="172"/>
        <v>1.2614974401643787E-2</v>
      </c>
    </row>
    <row r="7139" spans="17:19" x14ac:dyDescent="0.25">
      <c r="Q7139">
        <v>7138</v>
      </c>
      <c r="R7139">
        <v>0.51310939636296848</v>
      </c>
      <c r="S7139">
        <f t="shared" si="172"/>
        <v>-4.274370829136857E-5</v>
      </c>
    </row>
    <row r="7140" spans="17:19" x14ac:dyDescent="0.25">
      <c r="Q7140">
        <v>7139</v>
      </c>
      <c r="R7140">
        <v>0.79967324318908395</v>
      </c>
      <c r="S7140">
        <f t="shared" si="172"/>
        <v>9.1471720407649802E-3</v>
      </c>
    </row>
    <row r="7141" spans="17:19" x14ac:dyDescent="0.25">
      <c r="Q7141">
        <v>7140</v>
      </c>
      <c r="R7141">
        <v>0.61217571623657152</v>
      </c>
      <c r="S7141">
        <f t="shared" si="172"/>
        <v>2.8263347663843208E-3</v>
      </c>
    </row>
    <row r="7142" spans="17:19" x14ac:dyDescent="0.25">
      <c r="Q7142">
        <v>7141</v>
      </c>
      <c r="R7142">
        <v>0.72710486472497093</v>
      </c>
      <c r="S7142">
        <f t="shared" si="172"/>
        <v>6.4573603129884256E-3</v>
      </c>
    </row>
    <row r="7143" spans="17:19" x14ac:dyDescent="0.25">
      <c r="Q7143">
        <v>7142</v>
      </c>
      <c r="R7143">
        <v>4.0800916153976408E-2</v>
      </c>
      <c r="S7143">
        <f t="shared" si="172"/>
        <v>-2.0233685268785263E-2</v>
      </c>
    </row>
    <row r="7144" spans="17:19" x14ac:dyDescent="0.25">
      <c r="Q7144">
        <v>7143</v>
      </c>
      <c r="R7144">
        <v>0.52122142944002114</v>
      </c>
      <c r="S7144">
        <f t="shared" si="172"/>
        <v>1.888628826117996E-4</v>
      </c>
    </row>
    <row r="7145" spans="17:19" x14ac:dyDescent="0.25">
      <c r="Q7145">
        <v>7144</v>
      </c>
      <c r="R7145">
        <v>0.54955863698454488</v>
      </c>
      <c r="S7145">
        <f t="shared" si="172"/>
        <v>1.0005250238658892E-3</v>
      </c>
    </row>
    <row r="7146" spans="17:19" x14ac:dyDescent="0.25">
      <c r="Q7146">
        <v>7145</v>
      </c>
      <c r="R7146">
        <v>0.48444211829535422</v>
      </c>
      <c r="S7146">
        <f t="shared" si="172"/>
        <v>-8.6063086975970309E-4</v>
      </c>
    </row>
    <row r="7147" spans="17:19" x14ac:dyDescent="0.25">
      <c r="Q7147">
        <v>7146</v>
      </c>
      <c r="R7147">
        <v>0.82258881689657537</v>
      </c>
      <c r="S7147">
        <f t="shared" si="172"/>
        <v>1.0112392565528566E-2</v>
      </c>
    </row>
    <row r="7148" spans="17:19" x14ac:dyDescent="0.25">
      <c r="Q7148">
        <v>7147</v>
      </c>
      <c r="R7148">
        <v>0.11957443610528096</v>
      </c>
      <c r="S7148">
        <f t="shared" si="172"/>
        <v>-1.3811692997488195E-2</v>
      </c>
    </row>
    <row r="7149" spans="17:19" x14ac:dyDescent="0.25">
      <c r="Q7149">
        <v>7148</v>
      </c>
      <c r="R7149">
        <v>0.42923652995564876</v>
      </c>
      <c r="S7149">
        <f t="shared" si="172"/>
        <v>-2.4459086947185792E-3</v>
      </c>
    </row>
    <row r="7150" spans="17:19" x14ac:dyDescent="0.25">
      <c r="Q7150">
        <v>7149</v>
      </c>
      <c r="R7150">
        <v>0.79029560271134514</v>
      </c>
      <c r="S7150">
        <f t="shared" si="172"/>
        <v>8.771566875647013E-3</v>
      </c>
    </row>
    <row r="7151" spans="17:19" x14ac:dyDescent="0.25">
      <c r="Q7151">
        <v>7150</v>
      </c>
      <c r="R7151">
        <v>0.2498092467259162</v>
      </c>
      <c r="S7151">
        <f t="shared" si="172"/>
        <v>-8.0989025429164703E-3</v>
      </c>
    </row>
    <row r="7152" spans="17:19" x14ac:dyDescent="0.25">
      <c r="Q7152">
        <v>7151</v>
      </c>
      <c r="R7152">
        <v>0.33523033184981987</v>
      </c>
      <c r="S7152">
        <f t="shared" si="172"/>
        <v>-5.2588830491901613E-3</v>
      </c>
    </row>
    <row r="7153" spans="17:19" x14ac:dyDescent="0.25">
      <c r="Q7153">
        <v>7152</v>
      </c>
      <c r="R7153">
        <v>2.2307303079271201E-2</v>
      </c>
      <c r="S7153">
        <f t="shared" si="172"/>
        <v>-2.3269763479331983E-2</v>
      </c>
    </row>
    <row r="7154" spans="17:19" x14ac:dyDescent="0.25">
      <c r="Q7154">
        <v>7153</v>
      </c>
      <c r="R7154">
        <v>0.38217148582324845</v>
      </c>
      <c r="S7154">
        <f t="shared" si="172"/>
        <v>-3.8281072900274841E-3</v>
      </c>
    </row>
    <row r="7155" spans="17:19" x14ac:dyDescent="0.25">
      <c r="Q7155">
        <v>7154</v>
      </c>
      <c r="R7155">
        <v>0.29306980083112533</v>
      </c>
      <c r="S7155">
        <f t="shared" si="172"/>
        <v>-6.6121605438883534E-3</v>
      </c>
    </row>
    <row r="7156" spans="17:19" x14ac:dyDescent="0.25">
      <c r="Q7156">
        <v>7155</v>
      </c>
      <c r="R7156">
        <v>0.58029294254365416</v>
      </c>
      <c r="S7156">
        <f t="shared" si="172"/>
        <v>1.8892221524102989E-3</v>
      </c>
    </row>
    <row r="7157" spans="17:19" x14ac:dyDescent="0.25">
      <c r="Q7157">
        <v>7156</v>
      </c>
      <c r="R7157">
        <v>0.43935998549556354</v>
      </c>
      <c r="S7157">
        <f t="shared" si="172"/>
        <v>-2.1531590770821518E-3</v>
      </c>
    </row>
    <row r="7158" spans="17:19" x14ac:dyDescent="0.25">
      <c r="Q7158">
        <v>7157</v>
      </c>
      <c r="R7158">
        <v>2.8497522670235864E-2</v>
      </c>
      <c r="S7158">
        <f t="shared" si="172"/>
        <v>-2.207581731529484E-2</v>
      </c>
    </row>
    <row r="7159" spans="17:19" x14ac:dyDescent="0.25">
      <c r="Q7159">
        <v>7158</v>
      </c>
      <c r="R7159">
        <v>0.69261280406902381</v>
      </c>
      <c r="S7159">
        <f t="shared" si="172"/>
        <v>5.3101952714207376E-3</v>
      </c>
    </row>
    <row r="7160" spans="17:19" x14ac:dyDescent="0.25">
      <c r="Q7160">
        <v>7159</v>
      </c>
      <c r="R7160">
        <v>0.71791460944185759</v>
      </c>
      <c r="S7160">
        <f t="shared" si="172"/>
        <v>6.1453051497875489E-3</v>
      </c>
    </row>
    <row r="7161" spans="17:19" x14ac:dyDescent="0.25">
      <c r="Q7161">
        <v>7160</v>
      </c>
      <c r="R7161">
        <v>0.35480336843075355</v>
      </c>
      <c r="S7161">
        <f t="shared" si="172"/>
        <v>-4.6542749212692865E-3</v>
      </c>
    </row>
    <row r="7162" spans="17:19" x14ac:dyDescent="0.25">
      <c r="Q7162">
        <v>7161</v>
      </c>
      <c r="R7162">
        <v>0.9046709418208988</v>
      </c>
      <c r="S7162">
        <f t="shared" si="172"/>
        <v>1.4474806109749152E-2</v>
      </c>
    </row>
    <row r="7163" spans="17:19" x14ac:dyDescent="0.25">
      <c r="Q7163">
        <v>7162</v>
      </c>
      <c r="R7163">
        <v>0.85261178006315175</v>
      </c>
      <c r="S7163">
        <f t="shared" si="172"/>
        <v>1.150552123262584E-2</v>
      </c>
    </row>
    <row r="7164" spans="17:19" x14ac:dyDescent="0.25">
      <c r="Q7164">
        <v>7163</v>
      </c>
      <c r="R7164">
        <v>0.94270200971567797</v>
      </c>
      <c r="S7164">
        <f t="shared" si="172"/>
        <v>1.7538532182995052E-2</v>
      </c>
    </row>
    <row r="7165" spans="17:19" x14ac:dyDescent="0.25">
      <c r="Q7165">
        <v>7164</v>
      </c>
      <c r="R7165">
        <v>1.6196241160867486E-2</v>
      </c>
      <c r="S7165">
        <f t="shared" si="172"/>
        <v>-2.4763470921551001E-2</v>
      </c>
    </row>
    <row r="7166" spans="17:19" x14ac:dyDescent="0.25">
      <c r="Q7166">
        <v>7165</v>
      </c>
      <c r="R7166">
        <v>0.78128642695724848</v>
      </c>
      <c r="S7166">
        <f t="shared" si="172"/>
        <v>8.4199171524851936E-3</v>
      </c>
    </row>
    <row r="7167" spans="17:19" x14ac:dyDescent="0.25">
      <c r="Q7167">
        <v>7166</v>
      </c>
      <c r="R7167">
        <v>0.62212880266303006</v>
      </c>
      <c r="S7167">
        <f t="shared" si="172"/>
        <v>3.1231379343448127E-3</v>
      </c>
    </row>
    <row r="7168" spans="17:19" x14ac:dyDescent="0.25">
      <c r="Q7168">
        <v>7167</v>
      </c>
      <c r="R7168">
        <v>0.1479195770505719</v>
      </c>
      <c r="S7168">
        <f t="shared" si="172"/>
        <v>-1.2312801959508637E-2</v>
      </c>
    </row>
    <row r="7169" spans="17:19" x14ac:dyDescent="0.25">
      <c r="Q7169">
        <v>7168</v>
      </c>
      <c r="R7169">
        <v>0.38914149933399378</v>
      </c>
      <c r="S7169">
        <f t="shared" si="172"/>
        <v>-3.6207128571249503E-3</v>
      </c>
    </row>
    <row r="7170" spans="17:19" x14ac:dyDescent="0.25">
      <c r="Q7170">
        <v>7169</v>
      </c>
      <c r="R7170">
        <v>0.47047200526336375</v>
      </c>
      <c r="S7170">
        <f t="shared" si="172"/>
        <v>-1.2597732400970458E-3</v>
      </c>
    </row>
    <row r="7171" spans="17:19" x14ac:dyDescent="0.25">
      <c r="Q7171">
        <v>7170</v>
      </c>
      <c r="R7171">
        <v>0.12724965793879495</v>
      </c>
      <c r="S7171">
        <f t="shared" si="172"/>
        <v>-1.3383506905063493E-2</v>
      </c>
    </row>
    <row r="7172" spans="17:19" x14ac:dyDescent="0.25">
      <c r="Q7172">
        <v>7171</v>
      </c>
      <c r="R7172">
        <v>0.46454089999505843</v>
      </c>
      <c r="S7172">
        <f t="shared" si="172"/>
        <v>-1.4295174116453011E-3</v>
      </c>
    </row>
    <row r="7173" spans="17:19" x14ac:dyDescent="0.25">
      <c r="Q7173">
        <v>7172</v>
      </c>
      <c r="R7173">
        <v>0.2750092942088167</v>
      </c>
      <c r="S7173">
        <f t="shared" si="172"/>
        <v>-7.2186120551148243E-3</v>
      </c>
    </row>
    <row r="7174" spans="17:19" x14ac:dyDescent="0.25">
      <c r="Q7174">
        <v>7173</v>
      </c>
      <c r="R7174">
        <v>6.3284958350370957E-2</v>
      </c>
      <c r="S7174">
        <f t="shared" si="172"/>
        <v>-1.780192286989863E-2</v>
      </c>
    </row>
    <row r="7175" spans="17:19" x14ac:dyDescent="0.25">
      <c r="Q7175">
        <v>7174</v>
      </c>
      <c r="R7175">
        <v>0.63318671004273708</v>
      </c>
      <c r="S7175">
        <f t="shared" si="172"/>
        <v>3.4557453981838792E-3</v>
      </c>
    </row>
    <row r="7176" spans="17:19" x14ac:dyDescent="0.25">
      <c r="Q7176">
        <v>7175</v>
      </c>
      <c r="R7176">
        <v>0.78506061672153871</v>
      </c>
      <c r="S7176">
        <f t="shared" si="172"/>
        <v>8.5661878799751946E-3</v>
      </c>
    </row>
    <row r="7177" spans="17:19" x14ac:dyDescent="0.25">
      <c r="Q7177">
        <v>7176</v>
      </c>
      <c r="R7177">
        <v>0.43243195882467733</v>
      </c>
      <c r="S7177">
        <f t="shared" si="172"/>
        <v>-2.3533674915966409E-3</v>
      </c>
    </row>
    <row r="7178" spans="17:19" x14ac:dyDescent="0.25">
      <c r="Q7178">
        <v>7177</v>
      </c>
      <c r="R7178">
        <v>0.13040117694106856</v>
      </c>
      <c r="S7178">
        <f t="shared" si="172"/>
        <v>-1.3212904816803621E-2</v>
      </c>
    </row>
    <row r="7179" spans="17:19" x14ac:dyDescent="0.25">
      <c r="Q7179">
        <v>7178</v>
      </c>
      <c r="R7179">
        <v>0.18151776840033729</v>
      </c>
      <c r="S7179">
        <f t="shared" si="172"/>
        <v>-1.0767453007365502E-2</v>
      </c>
    </row>
    <row r="7180" spans="17:19" x14ac:dyDescent="0.25">
      <c r="Q7180">
        <v>7179</v>
      </c>
      <c r="R7180">
        <v>0.28136132849034501</v>
      </c>
      <c r="S7180">
        <f t="shared" si="172"/>
        <v>-7.0031979686309802E-3</v>
      </c>
    </row>
    <row r="7181" spans="17:19" x14ac:dyDescent="0.25">
      <c r="Q7181">
        <v>7180</v>
      </c>
      <c r="R7181">
        <v>0.20303714273104068</v>
      </c>
      <c r="S7181">
        <f t="shared" si="172"/>
        <v>-9.871044356923148E-3</v>
      </c>
    </row>
    <row r="7182" spans="17:19" x14ac:dyDescent="0.25">
      <c r="Q7182">
        <v>7181</v>
      </c>
      <c r="R7182">
        <v>0.34355010683192932</v>
      </c>
      <c r="S7182">
        <f t="shared" si="172"/>
        <v>-5.0003138974537703E-3</v>
      </c>
    </row>
    <row r="7183" spans="17:19" x14ac:dyDescent="0.25">
      <c r="Q7183">
        <v>7182</v>
      </c>
      <c r="R7183">
        <v>0.50176391099424711</v>
      </c>
      <c r="S7183">
        <f t="shared" si="172"/>
        <v>-3.6643022502284774E-4</v>
      </c>
    </row>
    <row r="7184" spans="17:19" x14ac:dyDescent="0.25">
      <c r="Q7184">
        <v>7183</v>
      </c>
      <c r="R7184">
        <v>0.65078286678387709</v>
      </c>
      <c r="S7184">
        <f t="shared" si="172"/>
        <v>3.9920539492611547E-3</v>
      </c>
    </row>
    <row r="7185" spans="17:19" x14ac:dyDescent="0.25">
      <c r="Q7185">
        <v>7184</v>
      </c>
      <c r="R7185">
        <v>0.60384085396148612</v>
      </c>
      <c r="S7185">
        <f t="shared" si="172"/>
        <v>2.5794820808290801E-3</v>
      </c>
    </row>
    <row r="7186" spans="17:19" x14ac:dyDescent="0.25">
      <c r="Q7186">
        <v>7185</v>
      </c>
      <c r="R7186">
        <v>0.27748410650389332</v>
      </c>
      <c r="S7186">
        <f t="shared" si="172"/>
        <v>-7.1343988977151185E-3</v>
      </c>
    </row>
    <row r="7187" spans="17:19" x14ac:dyDescent="0.25">
      <c r="Q7187">
        <v>7186</v>
      </c>
      <c r="R7187">
        <v>0.52475928900041158</v>
      </c>
      <c r="S7187">
        <f t="shared" si="172"/>
        <v>2.89945246533793E-4</v>
      </c>
    </row>
    <row r="7188" spans="17:19" x14ac:dyDescent="0.25">
      <c r="Q7188">
        <v>7187</v>
      </c>
      <c r="R7188">
        <v>0.88843987900031762</v>
      </c>
      <c r="S7188">
        <f t="shared" ref="S7188:S7251" si="173">_xlfn.NORM.INV(R7188,$K$12,$K$14)</f>
        <v>1.3446539163305843E-2</v>
      </c>
    </row>
    <row r="7189" spans="17:19" x14ac:dyDescent="0.25">
      <c r="Q7189">
        <v>7188</v>
      </c>
      <c r="R7189">
        <v>0.88627306523241944</v>
      </c>
      <c r="S7189">
        <f t="shared" si="173"/>
        <v>1.3317616486905735E-2</v>
      </c>
    </row>
    <row r="7190" spans="17:19" x14ac:dyDescent="0.25">
      <c r="Q7190">
        <v>7189</v>
      </c>
      <c r="R7190">
        <v>0.24361728414287886</v>
      </c>
      <c r="S7190">
        <f t="shared" si="173"/>
        <v>-8.3222110236525551E-3</v>
      </c>
    </row>
    <row r="7191" spans="17:19" x14ac:dyDescent="0.25">
      <c r="Q7191">
        <v>7190</v>
      </c>
      <c r="R7191">
        <v>0.95657183037445104</v>
      </c>
      <c r="S7191">
        <f t="shared" si="173"/>
        <v>1.9067374159062234E-2</v>
      </c>
    </row>
    <row r="7192" spans="17:19" x14ac:dyDescent="0.25">
      <c r="Q7192">
        <v>7191</v>
      </c>
      <c r="R7192">
        <v>0.95447995259010276</v>
      </c>
      <c r="S7192">
        <f t="shared" si="173"/>
        <v>1.8813813329644175E-2</v>
      </c>
    </row>
    <row r="7193" spans="17:19" x14ac:dyDescent="0.25">
      <c r="Q7193">
        <v>7192</v>
      </c>
      <c r="R7193">
        <v>0.55525810438741396</v>
      </c>
      <c r="S7193">
        <f t="shared" si="173"/>
        <v>1.1645155440230311E-3</v>
      </c>
    </row>
    <row r="7194" spans="17:19" x14ac:dyDescent="0.25">
      <c r="Q7194">
        <v>7193</v>
      </c>
      <c r="R7194">
        <v>0.7249750510782671</v>
      </c>
      <c r="S7194">
        <f t="shared" si="173"/>
        <v>6.3845895866435198E-3</v>
      </c>
    </row>
    <row r="7195" spans="17:19" x14ac:dyDescent="0.25">
      <c r="Q7195">
        <v>7194</v>
      </c>
      <c r="R7195">
        <v>0.66039879095234699</v>
      </c>
      <c r="S7195">
        <f t="shared" si="173"/>
        <v>4.2892493728301688E-3</v>
      </c>
    </row>
    <row r="7196" spans="17:19" x14ac:dyDescent="0.25">
      <c r="Q7196">
        <v>7195</v>
      </c>
      <c r="R7196">
        <v>0.47083706013540316</v>
      </c>
      <c r="S7196">
        <f t="shared" si="173"/>
        <v>-1.2493321307574816E-3</v>
      </c>
    </row>
    <row r="7197" spans="17:19" x14ac:dyDescent="0.25">
      <c r="Q7197">
        <v>7196</v>
      </c>
      <c r="R7197">
        <v>0.46433166560084527</v>
      </c>
      <c r="S7197">
        <f t="shared" si="173"/>
        <v>-1.4355094517979339E-3</v>
      </c>
    </row>
    <row r="7198" spans="17:19" x14ac:dyDescent="0.25">
      <c r="Q7198">
        <v>7197</v>
      </c>
      <c r="R7198">
        <v>0.6551866564667097</v>
      </c>
      <c r="S7198">
        <f t="shared" si="173"/>
        <v>4.1277747308496983E-3</v>
      </c>
    </row>
    <row r="7199" spans="17:19" x14ac:dyDescent="0.25">
      <c r="Q7199">
        <v>7198</v>
      </c>
      <c r="R7199">
        <v>0.78895976437279725</v>
      </c>
      <c r="S7199">
        <f t="shared" si="173"/>
        <v>8.7188768364742583E-3</v>
      </c>
    </row>
    <row r="7200" spans="17:19" x14ac:dyDescent="0.25">
      <c r="Q7200">
        <v>7199</v>
      </c>
      <c r="R7200">
        <v>0.22125145094370169</v>
      </c>
      <c r="S7200">
        <f t="shared" si="173"/>
        <v>-9.1558650391440552E-3</v>
      </c>
    </row>
    <row r="7201" spans="17:19" x14ac:dyDescent="0.25">
      <c r="Q7201">
        <v>7200</v>
      </c>
      <c r="R7201">
        <v>0.84781970243128468</v>
      </c>
      <c r="S7201">
        <f t="shared" si="173"/>
        <v>1.1271403352958217E-2</v>
      </c>
    </row>
    <row r="7202" spans="17:19" x14ac:dyDescent="0.25">
      <c r="Q7202">
        <v>7201</v>
      </c>
      <c r="R7202">
        <v>0.6464355869577737</v>
      </c>
      <c r="S7202">
        <f t="shared" si="173"/>
        <v>3.8586871751892021E-3</v>
      </c>
    </row>
    <row r="7203" spans="17:19" x14ac:dyDescent="0.25">
      <c r="Q7203">
        <v>7202</v>
      </c>
      <c r="R7203">
        <v>0.33740570156807814</v>
      </c>
      <c r="S7203">
        <f t="shared" si="173"/>
        <v>-5.1910387193592807E-3</v>
      </c>
    </row>
    <row r="7204" spans="17:19" x14ac:dyDescent="0.25">
      <c r="Q7204">
        <v>7203</v>
      </c>
      <c r="R7204">
        <v>0.25908033153341237</v>
      </c>
      <c r="S7204">
        <f t="shared" si="173"/>
        <v>-7.7699582015312773E-3</v>
      </c>
    </row>
    <row r="7205" spans="17:19" x14ac:dyDescent="0.25">
      <c r="Q7205">
        <v>7204</v>
      </c>
      <c r="R7205">
        <v>0.71511787534315896</v>
      </c>
      <c r="S7205">
        <f t="shared" si="173"/>
        <v>6.0513237758554588E-3</v>
      </c>
    </row>
    <row r="7206" spans="17:19" x14ac:dyDescent="0.25">
      <c r="Q7206">
        <v>7205</v>
      </c>
      <c r="R7206">
        <v>0.80391113930545843</v>
      </c>
      <c r="S7206">
        <f t="shared" si="173"/>
        <v>9.3203681668233215E-3</v>
      </c>
    </row>
    <row r="7207" spans="17:19" x14ac:dyDescent="0.25">
      <c r="Q7207">
        <v>7206</v>
      </c>
      <c r="R7207">
        <v>0.29075019476844655</v>
      </c>
      <c r="S7207">
        <f t="shared" si="173"/>
        <v>-6.6890368960923789E-3</v>
      </c>
    </row>
    <row r="7208" spans="17:19" x14ac:dyDescent="0.25">
      <c r="Q7208">
        <v>7207</v>
      </c>
      <c r="R7208">
        <v>0.800867704496938</v>
      </c>
      <c r="S7208">
        <f t="shared" si="173"/>
        <v>9.1957622613838535E-3</v>
      </c>
    </row>
    <row r="7209" spans="17:19" x14ac:dyDescent="0.25">
      <c r="Q7209">
        <v>7208</v>
      </c>
      <c r="R7209">
        <v>0.13328744591040986</v>
      </c>
      <c r="S7209">
        <f t="shared" si="173"/>
        <v>-1.3059146333831144E-2</v>
      </c>
    </row>
    <row r="7210" spans="17:19" x14ac:dyDescent="0.25">
      <c r="Q7210">
        <v>7209</v>
      </c>
      <c r="R7210">
        <v>8.0100261226908609E-3</v>
      </c>
      <c r="S7210">
        <f t="shared" si="173"/>
        <v>-2.7823689261084077E-2</v>
      </c>
    </row>
    <row r="7211" spans="17:19" x14ac:dyDescent="0.25">
      <c r="Q7211">
        <v>7210</v>
      </c>
      <c r="R7211">
        <v>0.42966627348331299</v>
      </c>
      <c r="S7211">
        <f t="shared" si="173"/>
        <v>-2.4334554309982364E-3</v>
      </c>
    </row>
    <row r="7212" spans="17:19" x14ac:dyDescent="0.25">
      <c r="Q7212">
        <v>7211</v>
      </c>
      <c r="R7212">
        <v>0.34117078420942792</v>
      </c>
      <c r="S7212">
        <f t="shared" si="173"/>
        <v>-5.0740134157800151E-3</v>
      </c>
    </row>
    <row r="7213" spans="17:19" x14ac:dyDescent="0.25">
      <c r="Q7213">
        <v>7212</v>
      </c>
      <c r="R7213">
        <v>0.73518676776213454</v>
      </c>
      <c r="S7213">
        <f t="shared" si="173"/>
        <v>6.7361119708238236E-3</v>
      </c>
    </row>
    <row r="7214" spans="17:19" x14ac:dyDescent="0.25">
      <c r="Q7214">
        <v>7213</v>
      </c>
      <c r="R7214">
        <v>0.83956154690552154</v>
      </c>
      <c r="S7214">
        <f t="shared" si="173"/>
        <v>1.0879157182887548E-2</v>
      </c>
    </row>
    <row r="7215" spans="17:19" x14ac:dyDescent="0.25">
      <c r="Q7215">
        <v>7214</v>
      </c>
      <c r="R7215">
        <v>0.2351616645265836</v>
      </c>
      <c r="S7215">
        <f t="shared" si="173"/>
        <v>-8.6321771330904878E-3</v>
      </c>
    </row>
    <row r="7216" spans="17:19" x14ac:dyDescent="0.25">
      <c r="Q7216">
        <v>7215</v>
      </c>
      <c r="R7216">
        <v>0.10616526837796458</v>
      </c>
      <c r="S7216">
        <f t="shared" si="173"/>
        <v>-1.4609003580869258E-2</v>
      </c>
    </row>
    <row r="7217" spans="17:19" x14ac:dyDescent="0.25">
      <c r="Q7217">
        <v>7216</v>
      </c>
      <c r="R7217">
        <v>0.27099702772340806</v>
      </c>
      <c r="S7217">
        <f t="shared" si="173"/>
        <v>-7.3559404554742946E-3</v>
      </c>
    </row>
    <row r="7218" spans="17:19" x14ac:dyDescent="0.25">
      <c r="Q7218">
        <v>7217</v>
      </c>
      <c r="R7218">
        <v>0.9594117702444056</v>
      </c>
      <c r="S7218">
        <f t="shared" si="173"/>
        <v>1.9427892555611118E-2</v>
      </c>
    </row>
    <row r="7219" spans="17:19" x14ac:dyDescent="0.25">
      <c r="Q7219">
        <v>7218</v>
      </c>
      <c r="R7219">
        <v>0.51664563616431247</v>
      </c>
      <c r="S7219">
        <f t="shared" si="173"/>
        <v>5.819475328786727E-5</v>
      </c>
    </row>
    <row r="7220" spans="17:19" x14ac:dyDescent="0.25">
      <c r="Q7220">
        <v>7219</v>
      </c>
      <c r="R7220">
        <v>0.31744445074813132</v>
      </c>
      <c r="S7220">
        <f t="shared" si="173"/>
        <v>-5.820358382865219E-3</v>
      </c>
    </row>
    <row r="7221" spans="17:19" x14ac:dyDescent="0.25">
      <c r="Q7221">
        <v>7220</v>
      </c>
      <c r="R7221">
        <v>0.85955300396276191</v>
      </c>
      <c r="S7221">
        <f t="shared" si="173"/>
        <v>1.1853873124693486E-2</v>
      </c>
    </row>
    <row r="7222" spans="17:19" x14ac:dyDescent="0.25">
      <c r="Q7222">
        <v>7221</v>
      </c>
      <c r="R7222">
        <v>0.95314176009373441</v>
      </c>
      <c r="S7222">
        <f t="shared" si="173"/>
        <v>1.8656484554237886E-2</v>
      </c>
    </row>
    <row r="7223" spans="17:19" x14ac:dyDescent="0.25">
      <c r="Q7223">
        <v>7222</v>
      </c>
      <c r="R7223">
        <v>0.32586263020714912</v>
      </c>
      <c r="S7223">
        <f t="shared" si="173"/>
        <v>-5.5530518517437647E-3</v>
      </c>
    </row>
    <row r="7224" spans="17:19" x14ac:dyDescent="0.25">
      <c r="Q7224">
        <v>7223</v>
      </c>
      <c r="R7224">
        <v>0.2584033578317616</v>
      </c>
      <c r="S7224">
        <f t="shared" si="173"/>
        <v>-7.7937675509547636E-3</v>
      </c>
    </row>
    <row r="7225" spans="17:19" x14ac:dyDescent="0.25">
      <c r="Q7225">
        <v>7224</v>
      </c>
      <c r="R7225">
        <v>0.88127455575025482</v>
      </c>
      <c r="S7225">
        <f t="shared" si="173"/>
        <v>1.3026742877461231E-2</v>
      </c>
    </row>
    <row r="7226" spans="17:19" x14ac:dyDescent="0.25">
      <c r="Q7226">
        <v>7225</v>
      </c>
      <c r="R7226">
        <v>0.70273896176674266</v>
      </c>
      <c r="S7226">
        <f t="shared" si="173"/>
        <v>5.6404766603521013E-3</v>
      </c>
    </row>
    <row r="7227" spans="17:19" x14ac:dyDescent="0.25">
      <c r="Q7227">
        <v>7226</v>
      </c>
      <c r="R7227">
        <v>9.5614425588648855E-2</v>
      </c>
      <c r="S7227">
        <f t="shared" si="173"/>
        <v>-1.5289151802725037E-2</v>
      </c>
    </row>
    <row r="7228" spans="17:19" x14ac:dyDescent="0.25">
      <c r="Q7228">
        <v>7227</v>
      </c>
      <c r="R7228">
        <v>0.38838424295413509</v>
      </c>
      <c r="S7228">
        <f t="shared" si="173"/>
        <v>-3.6431925125367825E-3</v>
      </c>
    </row>
    <row r="7229" spans="17:19" x14ac:dyDescent="0.25">
      <c r="Q7229">
        <v>7228</v>
      </c>
      <c r="R7229">
        <v>0.2654752099259966</v>
      </c>
      <c r="S7229">
        <f t="shared" si="173"/>
        <v>-7.5466086164365049E-3</v>
      </c>
    </row>
    <row r="7230" spans="17:19" x14ac:dyDescent="0.25">
      <c r="Q7230">
        <v>7229</v>
      </c>
      <c r="R7230">
        <v>0.84554071451937818</v>
      </c>
      <c r="S7230">
        <f t="shared" si="173"/>
        <v>1.1161781280577075E-2</v>
      </c>
    </row>
    <row r="7231" spans="17:19" x14ac:dyDescent="0.25">
      <c r="Q7231">
        <v>7230</v>
      </c>
      <c r="R7231">
        <v>0.1762988240388399</v>
      </c>
      <c r="S7231">
        <f t="shared" si="173"/>
        <v>-1.0994659414926937E-2</v>
      </c>
    </row>
    <row r="7232" spans="17:19" x14ac:dyDescent="0.25">
      <c r="Q7232">
        <v>7231</v>
      </c>
      <c r="R7232">
        <v>0.85071300613477108</v>
      </c>
      <c r="S7232">
        <f t="shared" si="173"/>
        <v>1.1412157288300015E-2</v>
      </c>
    </row>
    <row r="7233" spans="17:19" x14ac:dyDescent="0.25">
      <c r="Q7233">
        <v>7232</v>
      </c>
      <c r="R7233">
        <v>0.74437232925611518</v>
      </c>
      <c r="S7233">
        <f t="shared" si="173"/>
        <v>7.058240835453135E-3</v>
      </c>
    </row>
    <row r="7234" spans="17:19" x14ac:dyDescent="0.25">
      <c r="Q7234">
        <v>7233</v>
      </c>
      <c r="R7234">
        <v>0.7042844183553667</v>
      </c>
      <c r="S7234">
        <f t="shared" si="173"/>
        <v>5.6913291275384982E-3</v>
      </c>
    </row>
    <row r="7235" spans="17:19" x14ac:dyDescent="0.25">
      <c r="Q7235">
        <v>7234</v>
      </c>
      <c r="R7235">
        <v>0.29295879537734137</v>
      </c>
      <c r="S7235">
        <f t="shared" si="173"/>
        <v>-6.6158330224669482E-3</v>
      </c>
    </row>
    <row r="7236" spans="17:19" x14ac:dyDescent="0.25">
      <c r="Q7236">
        <v>7235</v>
      </c>
      <c r="R7236">
        <v>0.68559583580532391</v>
      </c>
      <c r="S7236">
        <f t="shared" si="173"/>
        <v>5.0841392785351295E-3</v>
      </c>
    </row>
    <row r="7237" spans="17:19" x14ac:dyDescent="0.25">
      <c r="Q7237">
        <v>7236</v>
      </c>
      <c r="R7237">
        <v>0.14148099864009578</v>
      </c>
      <c r="S7237">
        <f t="shared" si="173"/>
        <v>-1.2634742867111023E-2</v>
      </c>
    </row>
    <row r="7238" spans="17:19" x14ac:dyDescent="0.25">
      <c r="Q7238">
        <v>7237</v>
      </c>
      <c r="R7238">
        <v>7.7962302308958065E-2</v>
      </c>
      <c r="S7238">
        <f t="shared" si="173"/>
        <v>-1.6563192862591839E-2</v>
      </c>
    </row>
    <row r="7239" spans="17:19" x14ac:dyDescent="0.25">
      <c r="Q7239">
        <v>7238</v>
      </c>
      <c r="R7239">
        <v>0.53395950471822562</v>
      </c>
      <c r="S7239">
        <f t="shared" si="173"/>
        <v>5.5309162114910255E-4</v>
      </c>
    </row>
    <row r="7240" spans="17:19" x14ac:dyDescent="0.25">
      <c r="Q7240">
        <v>7239</v>
      </c>
      <c r="R7240">
        <v>0.15038256939251571</v>
      </c>
      <c r="S7240">
        <f t="shared" si="173"/>
        <v>-1.2192136193394527E-2</v>
      </c>
    </row>
    <row r="7241" spans="17:19" x14ac:dyDescent="0.25">
      <c r="Q7241">
        <v>7240</v>
      </c>
      <c r="R7241">
        <v>0.1888391521678181</v>
      </c>
      <c r="S7241">
        <f t="shared" si="173"/>
        <v>-1.045549695349372E-2</v>
      </c>
    </row>
    <row r="7242" spans="17:19" x14ac:dyDescent="0.25">
      <c r="Q7242">
        <v>7241</v>
      </c>
      <c r="R7242">
        <v>0.97146284122838245</v>
      </c>
      <c r="S7242">
        <f t="shared" si="173"/>
        <v>2.1235414887422647E-2</v>
      </c>
    </row>
    <row r="7243" spans="17:19" x14ac:dyDescent="0.25">
      <c r="Q7243">
        <v>7242</v>
      </c>
      <c r="R7243">
        <v>0.34483607232400015</v>
      </c>
      <c r="S7243">
        <f t="shared" si="173"/>
        <v>-4.9605612054587746E-3</v>
      </c>
    </row>
    <row r="7244" spans="17:19" x14ac:dyDescent="0.25">
      <c r="Q7244">
        <v>7243</v>
      </c>
      <c r="R7244">
        <v>0.95749635564510505</v>
      </c>
      <c r="S7244">
        <f t="shared" si="173"/>
        <v>1.9182588282930339E-2</v>
      </c>
    </row>
    <row r="7245" spans="17:19" x14ac:dyDescent="0.25">
      <c r="Q7245">
        <v>7244</v>
      </c>
      <c r="R7245">
        <v>0.48711328601612591</v>
      </c>
      <c r="S7245">
        <f t="shared" si="173"/>
        <v>-7.8438971236452471E-4</v>
      </c>
    </row>
    <row r="7246" spans="17:19" x14ac:dyDescent="0.25">
      <c r="Q7246">
        <v>7245</v>
      </c>
      <c r="R7246">
        <v>0.94383366672868796</v>
      </c>
      <c r="S7246">
        <f t="shared" si="173"/>
        <v>1.765149996083655E-2</v>
      </c>
    </row>
    <row r="7247" spans="17:19" x14ac:dyDescent="0.25">
      <c r="Q7247">
        <v>7246</v>
      </c>
      <c r="R7247">
        <v>0.43874964127202154</v>
      </c>
      <c r="S7247">
        <f t="shared" si="173"/>
        <v>-2.1707745314110674E-3</v>
      </c>
    </row>
    <row r="7248" spans="17:19" x14ac:dyDescent="0.25">
      <c r="Q7248">
        <v>7247</v>
      </c>
      <c r="R7248">
        <v>0.27202766324264016</v>
      </c>
      <c r="S7248">
        <f t="shared" si="173"/>
        <v>-7.3205689807344923E-3</v>
      </c>
    </row>
    <row r="7249" spans="17:19" x14ac:dyDescent="0.25">
      <c r="Q7249">
        <v>7248</v>
      </c>
      <c r="R7249">
        <v>0.65273343212998225</v>
      </c>
      <c r="S7249">
        <f t="shared" si="173"/>
        <v>4.0520900912607268E-3</v>
      </c>
    </row>
    <row r="7250" spans="17:19" x14ac:dyDescent="0.25">
      <c r="Q7250">
        <v>7249</v>
      </c>
      <c r="R7250">
        <v>0.4612690470257389</v>
      </c>
      <c r="S7250">
        <f t="shared" si="173"/>
        <v>-1.5232497196163975E-3</v>
      </c>
    </row>
    <row r="7251" spans="17:19" x14ac:dyDescent="0.25">
      <c r="Q7251">
        <v>7250</v>
      </c>
      <c r="R7251">
        <v>0.80673714901220617</v>
      </c>
      <c r="S7251">
        <f t="shared" si="173"/>
        <v>9.4371266500132694E-3</v>
      </c>
    </row>
    <row r="7252" spans="17:19" x14ac:dyDescent="0.25">
      <c r="Q7252">
        <v>7251</v>
      </c>
      <c r="R7252">
        <v>9.5489797134914456E-2</v>
      </c>
      <c r="S7252">
        <f t="shared" ref="S7252:S7315" si="174">_xlfn.NORM.INV(R7252,$K$12,$K$14)</f>
        <v>-1.5297506901741137E-2</v>
      </c>
    </row>
    <row r="7253" spans="17:19" x14ac:dyDescent="0.25">
      <c r="Q7253">
        <v>7252</v>
      </c>
      <c r="R7253">
        <v>0.52639803940855634</v>
      </c>
      <c r="S7253">
        <f t="shared" si="174"/>
        <v>3.3678541291380968E-4</v>
      </c>
    </row>
    <row r="7254" spans="17:19" x14ac:dyDescent="0.25">
      <c r="Q7254">
        <v>7253</v>
      </c>
      <c r="R7254">
        <v>0.19433756849694583</v>
      </c>
      <c r="S7254">
        <f t="shared" si="174"/>
        <v>-1.0226090918245589E-2</v>
      </c>
    </row>
    <row r="7255" spans="17:19" x14ac:dyDescent="0.25">
      <c r="Q7255">
        <v>7254</v>
      </c>
      <c r="R7255">
        <v>0.92050666584903584</v>
      </c>
      <c r="S7255">
        <f t="shared" si="174"/>
        <v>1.561108019466933E-2</v>
      </c>
    </row>
    <row r="7256" spans="17:19" x14ac:dyDescent="0.25">
      <c r="Q7256">
        <v>7255</v>
      </c>
      <c r="R7256">
        <v>0.75401003291120638</v>
      </c>
      <c r="S7256">
        <f t="shared" si="174"/>
        <v>7.4027979444926395E-3</v>
      </c>
    </row>
    <row r="7257" spans="17:19" x14ac:dyDescent="0.25">
      <c r="Q7257">
        <v>7256</v>
      </c>
      <c r="R7257">
        <v>0.58881737950044777</v>
      </c>
      <c r="S7257">
        <f t="shared" si="174"/>
        <v>2.1379877033938705E-3</v>
      </c>
    </row>
    <row r="7258" spans="17:19" x14ac:dyDescent="0.25">
      <c r="Q7258">
        <v>7257</v>
      </c>
      <c r="R7258">
        <v>3.1564248998232736E-2</v>
      </c>
      <c r="S7258">
        <f t="shared" si="174"/>
        <v>-2.1563020050270106E-2</v>
      </c>
    </row>
    <row r="7259" spans="17:19" x14ac:dyDescent="0.25">
      <c r="Q7259">
        <v>7258</v>
      </c>
      <c r="R7259">
        <v>0.24993353453668288</v>
      </c>
      <c r="S7259">
        <f t="shared" si="174"/>
        <v>-8.0944506290760668E-3</v>
      </c>
    </row>
    <row r="7260" spans="17:19" x14ac:dyDescent="0.25">
      <c r="Q7260">
        <v>7259</v>
      </c>
      <c r="R7260">
        <v>0.26229800804053061</v>
      </c>
      <c r="S7260">
        <f t="shared" si="174"/>
        <v>-7.6572279262249214E-3</v>
      </c>
    </row>
    <row r="7261" spans="17:19" x14ac:dyDescent="0.25">
      <c r="Q7261">
        <v>7260</v>
      </c>
      <c r="R7261">
        <v>0.31989519416171464</v>
      </c>
      <c r="S7261">
        <f t="shared" si="174"/>
        <v>-5.7422371761584549E-3</v>
      </c>
    </row>
    <row r="7262" spans="17:19" x14ac:dyDescent="0.25">
      <c r="Q7262">
        <v>7261</v>
      </c>
      <c r="R7262">
        <v>0.25118662628415167</v>
      </c>
      <c r="S7262">
        <f t="shared" si="174"/>
        <v>-8.0496310571528742E-3</v>
      </c>
    </row>
    <row r="7263" spans="17:19" x14ac:dyDescent="0.25">
      <c r="Q7263">
        <v>7262</v>
      </c>
      <c r="R7263">
        <v>0.15647108439777768</v>
      </c>
      <c r="S7263">
        <f t="shared" si="174"/>
        <v>-1.1899385195316733E-2</v>
      </c>
    </row>
    <row r="7264" spans="17:19" x14ac:dyDescent="0.25">
      <c r="Q7264">
        <v>7263</v>
      </c>
      <c r="R7264">
        <v>0.5033137199765052</v>
      </c>
      <c r="S7264">
        <f t="shared" si="174"/>
        <v>-3.2222245026096452E-4</v>
      </c>
    </row>
    <row r="7265" spans="17:19" x14ac:dyDescent="0.25">
      <c r="Q7265">
        <v>7264</v>
      </c>
      <c r="R7265">
        <v>0.79905050015364909</v>
      </c>
      <c r="S7265">
        <f t="shared" si="174"/>
        <v>9.1219081399073441E-3</v>
      </c>
    </row>
    <row r="7266" spans="17:19" x14ac:dyDescent="0.25">
      <c r="Q7266">
        <v>7265</v>
      </c>
      <c r="R7266">
        <v>0.56051715010192693</v>
      </c>
      <c r="S7266">
        <f t="shared" si="174"/>
        <v>1.3161249288623244E-3</v>
      </c>
    </row>
    <row r="7267" spans="17:19" x14ac:dyDescent="0.25">
      <c r="Q7267">
        <v>7266</v>
      </c>
      <c r="R7267">
        <v>0.69985838545032564</v>
      </c>
      <c r="S7267">
        <f t="shared" si="174"/>
        <v>5.5460136315990298E-3</v>
      </c>
    </row>
    <row r="7268" spans="17:19" x14ac:dyDescent="0.25">
      <c r="Q7268">
        <v>7267</v>
      </c>
      <c r="R7268">
        <v>0.97534758380301889</v>
      </c>
      <c r="S7268">
        <f t="shared" si="174"/>
        <v>2.1954652210249441E-2</v>
      </c>
    </row>
    <row r="7269" spans="17:19" x14ac:dyDescent="0.25">
      <c r="Q7269">
        <v>7268</v>
      </c>
      <c r="R7269">
        <v>0.39050068806357296</v>
      </c>
      <c r="S7269">
        <f t="shared" si="174"/>
        <v>-3.5803957192669794E-3</v>
      </c>
    </row>
    <row r="7270" spans="17:19" x14ac:dyDescent="0.25">
      <c r="Q7270">
        <v>7269</v>
      </c>
      <c r="R7270">
        <v>0.53146516233062358</v>
      </c>
      <c r="S7270">
        <f t="shared" si="174"/>
        <v>4.8170258818959884E-4</v>
      </c>
    </row>
    <row r="7271" spans="17:19" x14ac:dyDescent="0.25">
      <c r="Q7271">
        <v>7270</v>
      </c>
      <c r="R7271">
        <v>0.59543517315072936</v>
      </c>
      <c r="S7271">
        <f t="shared" si="174"/>
        <v>2.3319516396535546E-3</v>
      </c>
    </row>
    <row r="7272" spans="17:19" x14ac:dyDescent="0.25">
      <c r="Q7272">
        <v>7271</v>
      </c>
      <c r="R7272">
        <v>0.46657397844309301</v>
      </c>
      <c r="S7272">
        <f t="shared" si="174"/>
        <v>-1.371308616315945E-3</v>
      </c>
    </row>
    <row r="7273" spans="17:19" x14ac:dyDescent="0.25">
      <c r="Q7273">
        <v>7272</v>
      </c>
      <c r="R7273">
        <v>0.8065431823095156</v>
      </c>
      <c r="S7273">
        <f t="shared" si="174"/>
        <v>9.4290796841153424E-3</v>
      </c>
    </row>
    <row r="7274" spans="17:19" x14ac:dyDescent="0.25">
      <c r="Q7274">
        <v>7273</v>
      </c>
      <c r="R7274">
        <v>0.64802582284939825</v>
      </c>
      <c r="S7274">
        <f t="shared" si="174"/>
        <v>3.9074037108928813E-3</v>
      </c>
    </row>
    <row r="7275" spans="17:19" x14ac:dyDescent="0.25">
      <c r="Q7275">
        <v>7274</v>
      </c>
      <c r="R7275">
        <v>0.54155331040854127</v>
      </c>
      <c r="S7275">
        <f t="shared" si="174"/>
        <v>7.7067636448377962E-4</v>
      </c>
    </row>
    <row r="7276" spans="17:19" x14ac:dyDescent="0.25">
      <c r="Q7276">
        <v>7275</v>
      </c>
      <c r="R7276">
        <v>0.92235363663026593</v>
      </c>
      <c r="S7276">
        <f t="shared" si="174"/>
        <v>1.5754402649839072E-2</v>
      </c>
    </row>
    <row r="7277" spans="17:19" x14ac:dyDescent="0.25">
      <c r="Q7277">
        <v>7276</v>
      </c>
      <c r="R7277">
        <v>0.16498401171703381</v>
      </c>
      <c r="S7277">
        <f t="shared" si="174"/>
        <v>-1.1502362714906029E-2</v>
      </c>
    </row>
    <row r="7278" spans="17:19" x14ac:dyDescent="0.25">
      <c r="Q7278">
        <v>7277</v>
      </c>
      <c r="R7278">
        <v>0.88469798059191029</v>
      </c>
      <c r="S7278">
        <f t="shared" si="174"/>
        <v>1.3224996147429603E-2</v>
      </c>
    </row>
    <row r="7279" spans="17:19" x14ac:dyDescent="0.25">
      <c r="Q7279">
        <v>7278</v>
      </c>
      <c r="R7279">
        <v>0.2555805890431545</v>
      </c>
      <c r="S7279">
        <f t="shared" si="174"/>
        <v>-7.8933958498792964E-3</v>
      </c>
    </row>
    <row r="7280" spans="17:19" x14ac:dyDescent="0.25">
      <c r="Q7280">
        <v>7279</v>
      </c>
      <c r="R7280">
        <v>0.4288940809928784</v>
      </c>
      <c r="S7280">
        <f t="shared" si="174"/>
        <v>-2.4558340443214845E-3</v>
      </c>
    </row>
    <row r="7281" spans="17:19" x14ac:dyDescent="0.25">
      <c r="Q7281">
        <v>7280</v>
      </c>
      <c r="R7281">
        <v>0.85693756366137008</v>
      </c>
      <c r="S7281">
        <f t="shared" si="174"/>
        <v>1.1721278821891116E-2</v>
      </c>
    </row>
    <row r="7282" spans="17:19" x14ac:dyDescent="0.25">
      <c r="Q7282">
        <v>7281</v>
      </c>
      <c r="R7282">
        <v>0.62523506822542463</v>
      </c>
      <c r="S7282">
        <f t="shared" si="174"/>
        <v>3.2162531184551039E-3</v>
      </c>
    </row>
    <row r="7283" spans="17:19" x14ac:dyDescent="0.25">
      <c r="Q7283">
        <v>7282</v>
      </c>
      <c r="R7283">
        <v>0.7588341473505581</v>
      </c>
      <c r="S7283">
        <f t="shared" si="174"/>
        <v>7.5779747434254578E-3</v>
      </c>
    </row>
    <row r="7284" spans="17:19" x14ac:dyDescent="0.25">
      <c r="Q7284">
        <v>7283</v>
      </c>
      <c r="R7284">
        <v>4.6689787220023149E-2</v>
      </c>
      <c r="S7284">
        <f t="shared" si="174"/>
        <v>-1.9509577780077912E-2</v>
      </c>
    </row>
    <row r="7285" spans="17:19" x14ac:dyDescent="0.25">
      <c r="Q7285">
        <v>7284</v>
      </c>
      <c r="R7285">
        <v>0.18666151732736336</v>
      </c>
      <c r="S7285">
        <f t="shared" si="174"/>
        <v>-1.0547487391745583E-2</v>
      </c>
    </row>
    <row r="7286" spans="17:19" x14ac:dyDescent="0.25">
      <c r="Q7286">
        <v>7285</v>
      </c>
      <c r="R7286">
        <v>0.97289642976689017</v>
      </c>
      <c r="S7286">
        <f t="shared" si="174"/>
        <v>2.1490728686847496E-2</v>
      </c>
    </row>
    <row r="7287" spans="17:19" x14ac:dyDescent="0.25">
      <c r="Q7287">
        <v>7286</v>
      </c>
      <c r="R7287">
        <v>0.30463120937929267</v>
      </c>
      <c r="S7287">
        <f t="shared" si="174"/>
        <v>-6.2330865442326881E-3</v>
      </c>
    </row>
    <row r="7288" spans="17:19" x14ac:dyDescent="0.25">
      <c r="Q7288">
        <v>7287</v>
      </c>
      <c r="R7288">
        <v>0.75733188561800979</v>
      </c>
      <c r="S7288">
        <f t="shared" si="174"/>
        <v>7.5232220561570629E-3</v>
      </c>
    </row>
    <row r="7289" spans="17:19" x14ac:dyDescent="0.25">
      <c r="Q7289">
        <v>7288</v>
      </c>
      <c r="R7289">
        <v>0.15381303795230972</v>
      </c>
      <c r="S7289">
        <f t="shared" si="174"/>
        <v>-1.2026245736489321E-2</v>
      </c>
    </row>
    <row r="7290" spans="17:19" x14ac:dyDescent="0.25">
      <c r="Q7290">
        <v>7289</v>
      </c>
      <c r="R7290">
        <v>0.66909942788658217</v>
      </c>
      <c r="S7290">
        <f t="shared" si="174"/>
        <v>4.5609455817385682E-3</v>
      </c>
    </row>
    <row r="7291" spans="17:19" x14ac:dyDescent="0.25">
      <c r="Q7291">
        <v>7290</v>
      </c>
      <c r="R7291">
        <v>0.78373859323868889</v>
      </c>
      <c r="S7291">
        <f t="shared" si="174"/>
        <v>8.5147843405182205E-3</v>
      </c>
    </row>
    <row r="7292" spans="17:19" x14ac:dyDescent="0.25">
      <c r="Q7292">
        <v>7291</v>
      </c>
      <c r="R7292">
        <v>0.27568236381489819</v>
      </c>
      <c r="S7292">
        <f t="shared" si="174"/>
        <v>-7.1956720658469591E-3</v>
      </c>
    </row>
    <row r="7293" spans="17:19" x14ac:dyDescent="0.25">
      <c r="Q7293">
        <v>7292</v>
      </c>
      <c r="R7293">
        <v>0.98429695275192908</v>
      </c>
      <c r="S7293">
        <f t="shared" si="174"/>
        <v>2.4070581172164051E-2</v>
      </c>
    </row>
    <row r="7294" spans="17:19" x14ac:dyDescent="0.25">
      <c r="Q7294">
        <v>7293</v>
      </c>
      <c r="R7294">
        <v>0.19461098975398028</v>
      </c>
      <c r="S7294">
        <f t="shared" si="174"/>
        <v>-1.0214787333694368E-2</v>
      </c>
    </row>
    <row r="7295" spans="17:19" x14ac:dyDescent="0.25">
      <c r="Q7295">
        <v>7294</v>
      </c>
      <c r="R7295">
        <v>0.54341006654225277</v>
      </c>
      <c r="S7295">
        <f t="shared" si="174"/>
        <v>8.2394092167825282E-4</v>
      </c>
    </row>
    <row r="7296" spans="17:19" x14ac:dyDescent="0.25">
      <c r="Q7296">
        <v>7295</v>
      </c>
      <c r="R7296">
        <v>0.84515294301612365</v>
      </c>
      <c r="S7296">
        <f t="shared" si="174"/>
        <v>1.1143235781385506E-2</v>
      </c>
    </row>
    <row r="7297" spans="17:19" x14ac:dyDescent="0.25">
      <c r="Q7297">
        <v>7296</v>
      </c>
      <c r="R7297">
        <v>0.42387035024777708</v>
      </c>
      <c r="S7297">
        <f t="shared" si="174"/>
        <v>-2.601621607875036E-3</v>
      </c>
    </row>
    <row r="7298" spans="17:19" x14ac:dyDescent="0.25">
      <c r="Q7298">
        <v>7297</v>
      </c>
      <c r="R7298">
        <v>0.61227137937802478</v>
      </c>
      <c r="S7298">
        <f t="shared" si="174"/>
        <v>2.829176665007481E-3</v>
      </c>
    </row>
    <row r="7299" spans="17:19" x14ac:dyDescent="0.25">
      <c r="Q7299">
        <v>7298</v>
      </c>
      <c r="R7299">
        <v>8.1551126995243806E-2</v>
      </c>
      <c r="S7299">
        <f t="shared" si="174"/>
        <v>-1.6287824362232466E-2</v>
      </c>
    </row>
    <row r="7300" spans="17:19" x14ac:dyDescent="0.25">
      <c r="Q7300">
        <v>7299</v>
      </c>
      <c r="R7300">
        <v>0.91471407931492621</v>
      </c>
      <c r="S7300">
        <f t="shared" si="174"/>
        <v>1.5177305120628886E-2</v>
      </c>
    </row>
    <row r="7301" spans="17:19" x14ac:dyDescent="0.25">
      <c r="Q7301">
        <v>7300</v>
      </c>
      <c r="R7301">
        <v>0.38602775224379526</v>
      </c>
      <c r="S7301">
        <f t="shared" si="174"/>
        <v>-3.7132275553691347E-3</v>
      </c>
    </row>
    <row r="7302" spans="17:19" x14ac:dyDescent="0.25">
      <c r="Q7302">
        <v>7301</v>
      </c>
      <c r="R7302">
        <v>0.59022449741465977</v>
      </c>
      <c r="S7302">
        <f t="shared" si="174"/>
        <v>2.1791655759329249E-3</v>
      </c>
    </row>
    <row r="7303" spans="17:19" x14ac:dyDescent="0.25">
      <c r="Q7303">
        <v>7302</v>
      </c>
      <c r="R7303">
        <v>0.34713119666981807</v>
      </c>
      <c r="S7303">
        <f t="shared" si="174"/>
        <v>-4.889749861012465E-3</v>
      </c>
    </row>
    <row r="7304" spans="17:19" x14ac:dyDescent="0.25">
      <c r="Q7304">
        <v>7303</v>
      </c>
      <c r="R7304">
        <v>0.79984202602757015</v>
      </c>
      <c r="S7304">
        <f t="shared" si="174"/>
        <v>9.1540274702701565E-3</v>
      </c>
    </row>
    <row r="7305" spans="17:19" x14ac:dyDescent="0.25">
      <c r="Q7305">
        <v>7304</v>
      </c>
      <c r="R7305">
        <v>0.70216581080187468</v>
      </c>
      <c r="S7305">
        <f t="shared" si="174"/>
        <v>5.6216481783842127E-3</v>
      </c>
    </row>
    <row r="7306" spans="17:19" x14ac:dyDescent="0.25">
      <c r="Q7306">
        <v>7305</v>
      </c>
      <c r="R7306">
        <v>4.8739172928535468E-2</v>
      </c>
      <c r="S7306">
        <f t="shared" si="174"/>
        <v>-1.9274817310862911E-2</v>
      </c>
    </row>
    <row r="7307" spans="17:19" x14ac:dyDescent="0.25">
      <c r="Q7307">
        <v>7306</v>
      </c>
      <c r="R7307">
        <v>0.79776440492151812</v>
      </c>
      <c r="S7307">
        <f t="shared" si="174"/>
        <v>9.0698810777619064E-3</v>
      </c>
    </row>
    <row r="7308" spans="17:19" x14ac:dyDescent="0.25">
      <c r="Q7308">
        <v>7307</v>
      </c>
      <c r="R7308">
        <v>0.73173075619391004</v>
      </c>
      <c r="S7308">
        <f t="shared" si="174"/>
        <v>6.6163953309576074E-3</v>
      </c>
    </row>
    <row r="7309" spans="17:19" x14ac:dyDescent="0.25">
      <c r="Q7309">
        <v>7308</v>
      </c>
      <c r="R7309">
        <v>0.76312648771288449</v>
      </c>
      <c r="S7309">
        <f t="shared" si="174"/>
        <v>7.735449102728045E-3</v>
      </c>
    </row>
    <row r="7310" spans="17:19" x14ac:dyDescent="0.25">
      <c r="Q7310">
        <v>7309</v>
      </c>
      <c r="R7310">
        <v>0.82685007667253974</v>
      </c>
      <c r="S7310">
        <f t="shared" si="174"/>
        <v>1.0300320135729197E-2</v>
      </c>
    </row>
    <row r="7311" spans="17:19" x14ac:dyDescent="0.25">
      <c r="Q7311">
        <v>7310</v>
      </c>
      <c r="R7311">
        <v>0.97365807309623897</v>
      </c>
      <c r="S7311">
        <f t="shared" si="174"/>
        <v>2.1630987851214985E-2</v>
      </c>
    </row>
    <row r="7312" spans="17:19" x14ac:dyDescent="0.25">
      <c r="Q7312">
        <v>7311</v>
      </c>
      <c r="R7312">
        <v>0.49750218635321442</v>
      </c>
      <c r="S7312">
        <f t="shared" si="174"/>
        <v>-4.8799256411787202E-4</v>
      </c>
    </row>
    <row r="7313" spans="17:19" x14ac:dyDescent="0.25">
      <c r="Q7313">
        <v>7312</v>
      </c>
      <c r="R7313">
        <v>0.85026596438534174</v>
      </c>
      <c r="S7313">
        <f t="shared" si="174"/>
        <v>1.1390291509073894E-2</v>
      </c>
    </row>
    <row r="7314" spans="17:19" x14ac:dyDescent="0.25">
      <c r="Q7314">
        <v>7313</v>
      </c>
      <c r="R7314">
        <v>0.95963090619644853</v>
      </c>
      <c r="S7314">
        <f t="shared" si="174"/>
        <v>1.9456551790138221E-2</v>
      </c>
    </row>
    <row r="7315" spans="17:19" x14ac:dyDescent="0.25">
      <c r="Q7315">
        <v>7314</v>
      </c>
      <c r="R7315">
        <v>0.24383326127287164</v>
      </c>
      <c r="S7315">
        <f t="shared" si="174"/>
        <v>-8.3143710156158464E-3</v>
      </c>
    </row>
    <row r="7316" spans="17:19" x14ac:dyDescent="0.25">
      <c r="Q7316">
        <v>7315</v>
      </c>
      <c r="R7316">
        <v>0.68357134415740528</v>
      </c>
      <c r="S7316">
        <f t="shared" ref="S7316:S7379" si="175">_xlfn.NORM.INV(R7316,$K$12,$K$14)</f>
        <v>5.0193243951328547E-3</v>
      </c>
    </row>
    <row r="7317" spans="17:19" x14ac:dyDescent="0.25">
      <c r="Q7317">
        <v>7316</v>
      </c>
      <c r="R7317">
        <v>0.5882979719834075</v>
      </c>
      <c r="S7317">
        <f t="shared" si="175"/>
        <v>2.1227962493236929E-3</v>
      </c>
    </row>
    <row r="7318" spans="17:19" x14ac:dyDescent="0.25">
      <c r="Q7318">
        <v>7317</v>
      </c>
      <c r="R7318">
        <v>0.65081592281552769</v>
      </c>
      <c r="S7318">
        <f t="shared" si="175"/>
        <v>3.9930703493776688E-3</v>
      </c>
    </row>
    <row r="7319" spans="17:19" x14ac:dyDescent="0.25">
      <c r="Q7319">
        <v>7318</v>
      </c>
      <c r="R7319">
        <v>0.73063636127126652</v>
      </c>
      <c r="S7319">
        <f t="shared" si="175"/>
        <v>6.5786476950765709E-3</v>
      </c>
    </row>
    <row r="7320" spans="17:19" x14ac:dyDescent="0.25">
      <c r="Q7320">
        <v>7319</v>
      </c>
      <c r="R7320">
        <v>0.52971668512206738</v>
      </c>
      <c r="S7320">
        <f t="shared" si="175"/>
        <v>4.3168174114539484E-4</v>
      </c>
    </row>
    <row r="7321" spans="17:19" x14ac:dyDescent="0.25">
      <c r="Q7321">
        <v>7320</v>
      </c>
      <c r="R7321">
        <v>0.89815855064868544</v>
      </c>
      <c r="S7321">
        <f t="shared" si="175"/>
        <v>1.4048007076806113E-2</v>
      </c>
    </row>
    <row r="7322" spans="17:19" x14ac:dyDescent="0.25">
      <c r="Q7322">
        <v>7321</v>
      </c>
      <c r="R7322">
        <v>0.48729194820594046</v>
      </c>
      <c r="S7322">
        <f t="shared" si="175"/>
        <v>-7.7929091685275775E-4</v>
      </c>
    </row>
    <row r="7323" spans="17:19" x14ac:dyDescent="0.25">
      <c r="Q7323">
        <v>7322</v>
      </c>
      <c r="R7323">
        <v>0.30104567836878571</v>
      </c>
      <c r="S7323">
        <f t="shared" si="175"/>
        <v>-6.3499399983754107E-3</v>
      </c>
    </row>
    <row r="7324" spans="17:19" x14ac:dyDescent="0.25">
      <c r="Q7324">
        <v>7323</v>
      </c>
      <c r="R7324">
        <v>0.54748940027136361</v>
      </c>
      <c r="S7324">
        <f t="shared" si="175"/>
        <v>9.4106150904538785E-4</v>
      </c>
    </row>
    <row r="7325" spans="17:19" x14ac:dyDescent="0.25">
      <c r="Q7325">
        <v>7324</v>
      </c>
      <c r="R7325">
        <v>0.95782925406722241</v>
      </c>
      <c r="S7325">
        <f t="shared" si="175"/>
        <v>1.9224570314703295E-2</v>
      </c>
    </row>
    <row r="7326" spans="17:19" x14ac:dyDescent="0.25">
      <c r="Q7326">
        <v>7325</v>
      </c>
      <c r="R7326">
        <v>0.29629134803853729</v>
      </c>
      <c r="S7326">
        <f t="shared" si="175"/>
        <v>-6.5058582210877356E-3</v>
      </c>
    </row>
    <row r="7327" spans="17:19" x14ac:dyDescent="0.25">
      <c r="Q7327">
        <v>7326</v>
      </c>
      <c r="R7327">
        <v>0.16356636744286346</v>
      </c>
      <c r="S7327">
        <f t="shared" si="175"/>
        <v>-1.1567536033840097E-2</v>
      </c>
    </row>
    <row r="7328" spans="17:19" x14ac:dyDescent="0.25">
      <c r="Q7328">
        <v>7327</v>
      </c>
      <c r="R7328">
        <v>9.2396009674447166E-2</v>
      </c>
      <c r="S7328">
        <f t="shared" si="175"/>
        <v>-1.5507540337352042E-2</v>
      </c>
    </row>
    <row r="7329" spans="17:19" x14ac:dyDescent="0.25">
      <c r="Q7329">
        <v>7328</v>
      </c>
      <c r="R7329">
        <v>0.3179257482982385</v>
      </c>
      <c r="S7329">
        <f t="shared" si="175"/>
        <v>-5.8049962916825806E-3</v>
      </c>
    </row>
    <row r="7330" spans="17:19" x14ac:dyDescent="0.25">
      <c r="Q7330">
        <v>7329</v>
      </c>
      <c r="R7330">
        <v>0.12889006670258063</v>
      </c>
      <c r="S7330">
        <f t="shared" si="175"/>
        <v>-1.3294345008601157E-2</v>
      </c>
    </row>
    <row r="7331" spans="17:19" x14ac:dyDescent="0.25">
      <c r="Q7331">
        <v>7330</v>
      </c>
      <c r="R7331">
        <v>0.57125009100151702</v>
      </c>
      <c r="S7331">
        <f t="shared" si="175"/>
        <v>1.6265245077854578E-3</v>
      </c>
    </row>
    <row r="7332" spans="17:19" x14ac:dyDescent="0.25">
      <c r="Q7332">
        <v>7331</v>
      </c>
      <c r="R7332">
        <v>0.82492868335288827</v>
      </c>
      <c r="S7332">
        <f t="shared" si="175"/>
        <v>1.0215225036801619E-2</v>
      </c>
    </row>
    <row r="7333" spans="17:19" x14ac:dyDescent="0.25">
      <c r="Q7333">
        <v>7332</v>
      </c>
      <c r="R7333">
        <v>0.55653194754061575</v>
      </c>
      <c r="S7333">
        <f t="shared" si="175"/>
        <v>1.2012115127176073E-3</v>
      </c>
    </row>
    <row r="7334" spans="17:19" x14ac:dyDescent="0.25">
      <c r="Q7334">
        <v>7333</v>
      </c>
      <c r="R7334">
        <v>0.12392255102043059</v>
      </c>
      <c r="S7334">
        <f t="shared" si="175"/>
        <v>-1.3566834833350552E-2</v>
      </c>
    </row>
    <row r="7335" spans="17:19" x14ac:dyDescent="0.25">
      <c r="Q7335">
        <v>7334</v>
      </c>
      <c r="R7335">
        <v>0.82306746984930013</v>
      </c>
      <c r="S7335">
        <f t="shared" si="175"/>
        <v>1.0133358297282725E-2</v>
      </c>
    </row>
    <row r="7336" spans="17:19" x14ac:dyDescent="0.25">
      <c r="Q7336">
        <v>7335</v>
      </c>
      <c r="R7336">
        <v>0.54890668621664152</v>
      </c>
      <c r="S7336">
        <f t="shared" si="175"/>
        <v>9.8178585970121407E-4</v>
      </c>
    </row>
    <row r="7337" spans="17:19" x14ac:dyDescent="0.25">
      <c r="Q7337">
        <v>7336</v>
      </c>
      <c r="R7337">
        <v>2.4979561136643902E-2</v>
      </c>
      <c r="S7337">
        <f t="shared" si="175"/>
        <v>-2.2724048011501029E-2</v>
      </c>
    </row>
    <row r="7338" spans="17:19" x14ac:dyDescent="0.25">
      <c r="Q7338">
        <v>7337</v>
      </c>
      <c r="R7338">
        <v>0.47141526433909275</v>
      </c>
      <c r="S7338">
        <f t="shared" si="175"/>
        <v>-1.2327960659240084E-3</v>
      </c>
    </row>
    <row r="7339" spans="17:19" x14ac:dyDescent="0.25">
      <c r="Q7339">
        <v>7338</v>
      </c>
      <c r="R7339">
        <v>0.81416889761662536</v>
      </c>
      <c r="S7339">
        <f t="shared" si="175"/>
        <v>9.7492530204390179E-3</v>
      </c>
    </row>
    <row r="7340" spans="17:19" x14ac:dyDescent="0.25">
      <c r="Q7340">
        <v>7339</v>
      </c>
      <c r="R7340">
        <v>0.16573337752848949</v>
      </c>
      <c r="S7340">
        <f t="shared" si="175"/>
        <v>-1.146805862601097E-2</v>
      </c>
    </row>
    <row r="7341" spans="17:19" x14ac:dyDescent="0.25">
      <c r="Q7341">
        <v>7340</v>
      </c>
      <c r="R7341">
        <v>0.38765615079464077</v>
      </c>
      <c r="S7341">
        <f t="shared" si="175"/>
        <v>-3.6648182872343763E-3</v>
      </c>
    </row>
    <row r="7342" spans="17:19" x14ac:dyDescent="0.25">
      <c r="Q7342">
        <v>7341</v>
      </c>
      <c r="R7342">
        <v>0.52732344952289734</v>
      </c>
      <c r="S7342">
        <f t="shared" si="175"/>
        <v>3.6324186735218225E-4</v>
      </c>
    </row>
    <row r="7343" spans="17:19" x14ac:dyDescent="0.25">
      <c r="Q7343">
        <v>7342</v>
      </c>
      <c r="R7343">
        <v>0.46707846689304766</v>
      </c>
      <c r="S7343">
        <f t="shared" si="175"/>
        <v>-1.3568686015374674E-3</v>
      </c>
    </row>
    <row r="7344" spans="17:19" x14ac:dyDescent="0.25">
      <c r="Q7344">
        <v>7343</v>
      </c>
      <c r="R7344">
        <v>0.55373660418136017</v>
      </c>
      <c r="S7344">
        <f t="shared" si="175"/>
        <v>1.1207067534185675E-3</v>
      </c>
    </row>
    <row r="7345" spans="17:19" x14ac:dyDescent="0.25">
      <c r="Q7345">
        <v>7344</v>
      </c>
      <c r="R7345">
        <v>6.7580668544213851E-2</v>
      </c>
      <c r="S7345">
        <f t="shared" si="175"/>
        <v>-1.7418272564452365E-2</v>
      </c>
    </row>
    <row r="7346" spans="17:19" x14ac:dyDescent="0.25">
      <c r="Q7346">
        <v>7345</v>
      </c>
      <c r="R7346">
        <v>0.69357343502714941</v>
      </c>
      <c r="S7346">
        <f t="shared" si="175"/>
        <v>5.3413172074164737E-3</v>
      </c>
    </row>
    <row r="7347" spans="17:19" x14ac:dyDescent="0.25">
      <c r="Q7347">
        <v>7346</v>
      </c>
      <c r="R7347">
        <v>0.97611132587414384</v>
      </c>
      <c r="S7347">
        <f t="shared" si="175"/>
        <v>2.2107106544196248E-2</v>
      </c>
    </row>
    <row r="7348" spans="17:19" x14ac:dyDescent="0.25">
      <c r="Q7348">
        <v>7347</v>
      </c>
      <c r="R7348">
        <v>0.29096677795883974</v>
      </c>
      <c r="S7348">
        <f t="shared" si="175"/>
        <v>-6.6818468244393553E-3</v>
      </c>
    </row>
    <row r="7349" spans="17:19" x14ac:dyDescent="0.25">
      <c r="Q7349">
        <v>7348</v>
      </c>
      <c r="R7349">
        <v>0.66518969476088297</v>
      </c>
      <c r="S7349">
        <f t="shared" si="175"/>
        <v>4.4385137988100613E-3</v>
      </c>
    </row>
    <row r="7350" spans="17:19" x14ac:dyDescent="0.25">
      <c r="Q7350">
        <v>7349</v>
      </c>
      <c r="R7350">
        <v>1.9658891450889948E-3</v>
      </c>
      <c r="S7350">
        <f t="shared" si="175"/>
        <v>-3.323035940332076E-2</v>
      </c>
    </row>
    <row r="7351" spans="17:19" x14ac:dyDescent="0.25">
      <c r="Q7351">
        <v>7350</v>
      </c>
      <c r="R7351">
        <v>0.9405644621886543</v>
      </c>
      <c r="S7351">
        <f t="shared" si="175"/>
        <v>1.7329853713841544E-2</v>
      </c>
    </row>
    <row r="7352" spans="17:19" x14ac:dyDescent="0.25">
      <c r="Q7352">
        <v>7351</v>
      </c>
      <c r="R7352">
        <v>0.96330436335763603</v>
      </c>
      <c r="S7352">
        <f t="shared" si="175"/>
        <v>1.9956916343380243E-2</v>
      </c>
    </row>
    <row r="7353" spans="17:19" x14ac:dyDescent="0.25">
      <c r="Q7353">
        <v>7352</v>
      </c>
      <c r="R7353">
        <v>0.88322092886383941</v>
      </c>
      <c r="S7353">
        <f t="shared" si="175"/>
        <v>1.3138954109787167E-2</v>
      </c>
    </row>
    <row r="7354" spans="17:19" x14ac:dyDescent="0.25">
      <c r="Q7354">
        <v>7353</v>
      </c>
      <c r="R7354">
        <v>5.7477930625628448E-2</v>
      </c>
      <c r="S7354">
        <f t="shared" si="175"/>
        <v>-1.8354220441785279E-2</v>
      </c>
    </row>
    <row r="7355" spans="17:19" x14ac:dyDescent="0.25">
      <c r="Q7355">
        <v>7354</v>
      </c>
      <c r="R7355">
        <v>0.44193215543677566</v>
      </c>
      <c r="S7355">
        <f t="shared" si="175"/>
        <v>-2.0789675636295017E-3</v>
      </c>
    </row>
    <row r="7356" spans="17:19" x14ac:dyDescent="0.25">
      <c r="Q7356">
        <v>7355</v>
      </c>
      <c r="R7356">
        <v>0.52689903802574634</v>
      </c>
      <c r="S7356">
        <f t="shared" si="175"/>
        <v>3.511078960072754E-4</v>
      </c>
    </row>
    <row r="7357" spans="17:19" x14ac:dyDescent="0.25">
      <c r="Q7357">
        <v>7356</v>
      </c>
      <c r="R7357">
        <v>0.45635274135963388</v>
      </c>
      <c r="S7357">
        <f t="shared" si="175"/>
        <v>-1.6642357598671449E-3</v>
      </c>
    </row>
    <row r="7358" spans="17:19" x14ac:dyDescent="0.25">
      <c r="Q7358">
        <v>7357</v>
      </c>
      <c r="R7358">
        <v>0.69251029122882424</v>
      </c>
      <c r="S7358">
        <f t="shared" si="175"/>
        <v>5.3068766551471105E-3</v>
      </c>
    </row>
    <row r="7359" spans="17:19" x14ac:dyDescent="0.25">
      <c r="Q7359">
        <v>7358</v>
      </c>
      <c r="R7359">
        <v>0.40421631625251953</v>
      </c>
      <c r="S7359">
        <f t="shared" si="175"/>
        <v>-3.1756765708511486E-3</v>
      </c>
    </row>
    <row r="7360" spans="17:19" x14ac:dyDescent="0.25">
      <c r="Q7360">
        <v>7359</v>
      </c>
      <c r="R7360">
        <v>0.55039669921412759</v>
      </c>
      <c r="S7360">
        <f t="shared" si="175"/>
        <v>1.0246192848403157E-3</v>
      </c>
    </row>
    <row r="7361" spans="17:19" x14ac:dyDescent="0.25">
      <c r="Q7361">
        <v>7360</v>
      </c>
      <c r="R7361">
        <v>0.29881698551098124</v>
      </c>
      <c r="S7361">
        <f t="shared" si="175"/>
        <v>-6.4228895081954391E-3</v>
      </c>
    </row>
    <row r="7362" spans="17:19" x14ac:dyDescent="0.25">
      <c r="Q7362">
        <v>7361</v>
      </c>
      <c r="R7362">
        <v>0.32343457134936504</v>
      </c>
      <c r="S7362">
        <f t="shared" si="175"/>
        <v>-5.6298543039826855E-3</v>
      </c>
    </row>
    <row r="7363" spans="17:19" x14ac:dyDescent="0.25">
      <c r="Q7363">
        <v>7362</v>
      </c>
      <c r="R7363">
        <v>0.24049941665327623</v>
      </c>
      <c r="S7363">
        <f t="shared" si="175"/>
        <v>-8.4358121448187273E-3</v>
      </c>
    </row>
    <row r="7364" spans="17:19" x14ac:dyDescent="0.25">
      <c r="Q7364">
        <v>7363</v>
      </c>
      <c r="R7364">
        <v>0.42165614563915477</v>
      </c>
      <c r="S7364">
        <f t="shared" si="175"/>
        <v>-2.6659899569761096E-3</v>
      </c>
    </row>
    <row r="7365" spans="17:19" x14ac:dyDescent="0.25">
      <c r="Q7365">
        <v>7364</v>
      </c>
      <c r="R7365">
        <v>0.41915037307784797</v>
      </c>
      <c r="S7365">
        <f t="shared" si="175"/>
        <v>-2.7389213964727922E-3</v>
      </c>
    </row>
    <row r="7366" spans="17:19" x14ac:dyDescent="0.25">
      <c r="Q7366">
        <v>7365</v>
      </c>
      <c r="R7366">
        <v>0.75544774908229684</v>
      </c>
      <c r="S7366">
        <f t="shared" si="175"/>
        <v>7.4548099220322888E-3</v>
      </c>
    </row>
    <row r="7367" spans="17:19" x14ac:dyDescent="0.25">
      <c r="Q7367">
        <v>7366</v>
      </c>
      <c r="R7367">
        <v>0.13068790883019621</v>
      </c>
      <c r="S7367">
        <f t="shared" si="175"/>
        <v>-1.3197525443615342E-2</v>
      </c>
    </row>
    <row r="7368" spans="17:19" x14ac:dyDescent="0.25">
      <c r="Q7368">
        <v>7367</v>
      </c>
      <c r="R7368">
        <v>0.70524547493644207</v>
      </c>
      <c r="S7368">
        <f t="shared" si="175"/>
        <v>5.723013766164466E-3</v>
      </c>
    </row>
    <row r="7369" spans="17:19" x14ac:dyDescent="0.25">
      <c r="Q7369">
        <v>7368</v>
      </c>
      <c r="R7369">
        <v>0.47186585744851617</v>
      </c>
      <c r="S7369">
        <f t="shared" si="175"/>
        <v>-1.2199107477768002E-3</v>
      </c>
    </row>
    <row r="7370" spans="17:19" x14ac:dyDescent="0.25">
      <c r="Q7370">
        <v>7369</v>
      </c>
      <c r="R7370">
        <v>0.17075521808578709</v>
      </c>
      <c r="S7370">
        <f t="shared" si="175"/>
        <v>-1.1240712418894364E-2</v>
      </c>
    </row>
    <row r="7371" spans="17:19" x14ac:dyDescent="0.25">
      <c r="Q7371">
        <v>7370</v>
      </c>
      <c r="R7371">
        <v>0.9872384796675252</v>
      </c>
      <c r="S7371">
        <f t="shared" si="175"/>
        <v>2.4998051608203946E-2</v>
      </c>
    </row>
    <row r="7372" spans="17:19" x14ac:dyDescent="0.25">
      <c r="Q7372">
        <v>7371</v>
      </c>
      <c r="R7372">
        <v>2.2823237099887872E-2</v>
      </c>
      <c r="S7372">
        <f t="shared" si="175"/>
        <v>-2.3160267930697601E-2</v>
      </c>
    </row>
    <row r="7373" spans="17:19" x14ac:dyDescent="0.25">
      <c r="Q7373">
        <v>7372</v>
      </c>
      <c r="R7373">
        <v>0.41769006827119082</v>
      </c>
      <c r="S7373">
        <f t="shared" si="175"/>
        <v>-2.7814679505341151E-3</v>
      </c>
    </row>
    <row r="7374" spans="17:19" x14ac:dyDescent="0.25">
      <c r="Q7374">
        <v>7373</v>
      </c>
      <c r="R7374">
        <v>0.45852056822606246</v>
      </c>
      <c r="S7374">
        <f t="shared" si="175"/>
        <v>-1.6020461628671078E-3</v>
      </c>
    </row>
    <row r="7375" spans="17:19" x14ac:dyDescent="0.25">
      <c r="Q7375">
        <v>7374</v>
      </c>
      <c r="R7375">
        <v>0.75251019555217113</v>
      </c>
      <c r="S7375">
        <f t="shared" si="175"/>
        <v>7.3487121446371723E-3</v>
      </c>
    </row>
    <row r="7376" spans="17:19" x14ac:dyDescent="0.25">
      <c r="Q7376">
        <v>7375</v>
      </c>
      <c r="R7376">
        <v>0.30643868132470342</v>
      </c>
      <c r="S7376">
        <f t="shared" si="175"/>
        <v>-6.174413002199142E-3</v>
      </c>
    </row>
    <row r="7377" spans="17:19" x14ac:dyDescent="0.25">
      <c r="Q7377">
        <v>7376</v>
      </c>
      <c r="R7377">
        <v>0.12472291307941175</v>
      </c>
      <c r="S7377">
        <f t="shared" si="175"/>
        <v>-1.3522422885664555E-2</v>
      </c>
    </row>
    <row r="7378" spans="17:19" x14ac:dyDescent="0.25">
      <c r="Q7378">
        <v>7377</v>
      </c>
      <c r="R7378">
        <v>1.8005632893754342E-2</v>
      </c>
      <c r="S7378">
        <f t="shared" si="175"/>
        <v>-2.4277188760121644E-2</v>
      </c>
    </row>
    <row r="7379" spans="17:19" x14ac:dyDescent="0.25">
      <c r="Q7379">
        <v>7378</v>
      </c>
      <c r="R7379">
        <v>0.90535718991465419</v>
      </c>
      <c r="S7379">
        <f t="shared" si="175"/>
        <v>1.4521014111155112E-2</v>
      </c>
    </row>
    <row r="7380" spans="17:19" x14ac:dyDescent="0.25">
      <c r="Q7380">
        <v>7379</v>
      </c>
      <c r="R7380">
        <v>3.0438611408700633E-2</v>
      </c>
      <c r="S7380">
        <f t="shared" ref="S7380:S7443" si="176">_xlfn.NORM.INV(R7380,$K$12,$K$14)</f>
        <v>-2.174623782953506E-2</v>
      </c>
    </row>
    <row r="7381" spans="17:19" x14ac:dyDescent="0.25">
      <c r="Q7381">
        <v>7380</v>
      </c>
      <c r="R7381">
        <v>1.5851010146405442E-2</v>
      </c>
      <c r="S7381">
        <f t="shared" si="176"/>
        <v>-2.4861495854639641E-2</v>
      </c>
    </row>
    <row r="7382" spans="17:19" x14ac:dyDescent="0.25">
      <c r="Q7382">
        <v>7381</v>
      </c>
      <c r="R7382">
        <v>0.77724695538718935</v>
      </c>
      <c r="S7382">
        <f t="shared" si="176"/>
        <v>8.2649655981606035E-3</v>
      </c>
    </row>
    <row r="7383" spans="17:19" x14ac:dyDescent="0.25">
      <c r="Q7383">
        <v>7382</v>
      </c>
      <c r="R7383">
        <v>0.66682885052078666</v>
      </c>
      <c r="S7383">
        <f t="shared" si="176"/>
        <v>4.4897741089513039E-3</v>
      </c>
    </row>
    <row r="7384" spans="17:19" x14ac:dyDescent="0.25">
      <c r="Q7384">
        <v>7383</v>
      </c>
      <c r="R7384">
        <v>0.67678955544953434</v>
      </c>
      <c r="S7384">
        <f t="shared" si="176"/>
        <v>4.8034670389724308E-3</v>
      </c>
    </row>
    <row r="7385" spans="17:19" x14ac:dyDescent="0.25">
      <c r="Q7385">
        <v>7384</v>
      </c>
      <c r="R7385">
        <v>0.52157044268062525</v>
      </c>
      <c r="S7385">
        <f t="shared" si="176"/>
        <v>1.9883250072772737E-4</v>
      </c>
    </row>
    <row r="7386" spans="17:19" x14ac:dyDescent="0.25">
      <c r="Q7386">
        <v>7385</v>
      </c>
      <c r="R7386">
        <v>0.47003441819934377</v>
      </c>
      <c r="S7386">
        <f t="shared" si="176"/>
        <v>-1.2722898135194558E-3</v>
      </c>
    </row>
    <row r="7387" spans="17:19" x14ac:dyDescent="0.25">
      <c r="Q7387">
        <v>7386</v>
      </c>
      <c r="R7387">
        <v>0.25152816451611859</v>
      </c>
      <c r="S7387">
        <f t="shared" si="176"/>
        <v>-8.0374357297538467E-3</v>
      </c>
    </row>
    <row r="7388" spans="17:19" x14ac:dyDescent="0.25">
      <c r="Q7388">
        <v>7387</v>
      </c>
      <c r="R7388">
        <v>0.1422324992884777</v>
      </c>
      <c r="S7388">
        <f t="shared" si="176"/>
        <v>-1.25966634449325E-2</v>
      </c>
    </row>
    <row r="7389" spans="17:19" x14ac:dyDescent="0.25">
      <c r="Q7389">
        <v>7388</v>
      </c>
      <c r="R7389">
        <v>0.73512316418576584</v>
      </c>
      <c r="S7389">
        <f t="shared" si="176"/>
        <v>6.733901610408613E-3</v>
      </c>
    </row>
    <row r="7390" spans="17:19" x14ac:dyDescent="0.25">
      <c r="Q7390">
        <v>7389</v>
      </c>
      <c r="R7390">
        <v>0.92041514741667185</v>
      </c>
      <c r="S7390">
        <f t="shared" si="176"/>
        <v>1.5604044356586353E-2</v>
      </c>
    </row>
    <row r="7391" spans="17:19" x14ac:dyDescent="0.25">
      <c r="Q7391">
        <v>7390</v>
      </c>
      <c r="R7391">
        <v>0.55394365220859654</v>
      </c>
      <c r="S7391">
        <f t="shared" si="176"/>
        <v>1.1266669655510761E-3</v>
      </c>
    </row>
    <row r="7392" spans="17:19" x14ac:dyDescent="0.25">
      <c r="Q7392">
        <v>7391</v>
      </c>
      <c r="R7392">
        <v>9.1463474018402602E-2</v>
      </c>
      <c r="S7392">
        <f t="shared" si="176"/>
        <v>-1.5571867396732131E-2</v>
      </c>
    </row>
    <row r="7393" spans="17:19" x14ac:dyDescent="0.25">
      <c r="Q7393">
        <v>7392</v>
      </c>
      <c r="R7393">
        <v>0.98566212755181426</v>
      </c>
      <c r="S7393">
        <f t="shared" si="176"/>
        <v>2.4480544694116643E-2</v>
      </c>
    </row>
    <row r="7394" spans="17:19" x14ac:dyDescent="0.25">
      <c r="Q7394">
        <v>7393</v>
      </c>
      <c r="R7394">
        <v>0.49437893840351821</v>
      </c>
      <c r="S7394">
        <f t="shared" si="176"/>
        <v>-5.7708513087840411E-4</v>
      </c>
    </row>
    <row r="7395" spans="17:19" x14ac:dyDescent="0.25">
      <c r="Q7395">
        <v>7394</v>
      </c>
      <c r="R7395">
        <v>0.50852844455948776</v>
      </c>
      <c r="S7395">
        <f t="shared" si="176"/>
        <v>-1.7345986360872779E-4</v>
      </c>
    </row>
    <row r="7396" spans="17:19" x14ac:dyDescent="0.25">
      <c r="Q7396">
        <v>7395</v>
      </c>
      <c r="R7396">
        <v>0.66120286692045382</v>
      </c>
      <c r="S7396">
        <f t="shared" si="176"/>
        <v>4.3142438290442401E-3</v>
      </c>
    </row>
    <row r="7397" spans="17:19" x14ac:dyDescent="0.25">
      <c r="Q7397">
        <v>7396</v>
      </c>
      <c r="R7397">
        <v>0.17940323526580526</v>
      </c>
      <c r="S7397">
        <f t="shared" si="176"/>
        <v>-1.0859007319702121E-2</v>
      </c>
    </row>
    <row r="7398" spans="17:19" x14ac:dyDescent="0.25">
      <c r="Q7398">
        <v>7397</v>
      </c>
      <c r="R7398">
        <v>0.15215402583399407</v>
      </c>
      <c r="S7398">
        <f t="shared" si="176"/>
        <v>-1.2106161981648961E-2</v>
      </c>
    </row>
    <row r="7399" spans="17:19" x14ac:dyDescent="0.25">
      <c r="Q7399">
        <v>7398</v>
      </c>
      <c r="R7399">
        <v>1.4450850183728603E-2</v>
      </c>
      <c r="S7399">
        <f t="shared" si="176"/>
        <v>-2.5278859919131404E-2</v>
      </c>
    </row>
    <row r="7400" spans="17:19" x14ac:dyDescent="0.25">
      <c r="Q7400">
        <v>7399</v>
      </c>
      <c r="R7400">
        <v>8.5239901544828522E-2</v>
      </c>
      <c r="S7400">
        <f t="shared" si="176"/>
        <v>-1.6014151258092121E-2</v>
      </c>
    </row>
    <row r="7401" spans="17:19" x14ac:dyDescent="0.25">
      <c r="Q7401">
        <v>7400</v>
      </c>
      <c r="R7401">
        <v>0.60909297386573646</v>
      </c>
      <c r="S7401">
        <f t="shared" si="176"/>
        <v>2.7348617846864706E-3</v>
      </c>
    </row>
    <row r="7402" spans="17:19" x14ac:dyDescent="0.25">
      <c r="Q7402">
        <v>7401</v>
      </c>
      <c r="R7402">
        <v>0.87127645126687259</v>
      </c>
      <c r="S7402">
        <f t="shared" si="176"/>
        <v>1.2469871176618796E-2</v>
      </c>
    </row>
    <row r="7403" spans="17:19" x14ac:dyDescent="0.25">
      <c r="Q7403">
        <v>7402</v>
      </c>
      <c r="R7403">
        <v>7.2087337275379304E-2</v>
      </c>
      <c r="S7403">
        <f t="shared" si="176"/>
        <v>-1.7035528818839667E-2</v>
      </c>
    </row>
    <row r="7404" spans="17:19" x14ac:dyDescent="0.25">
      <c r="Q7404">
        <v>7403</v>
      </c>
      <c r="R7404">
        <v>0.44793921491436162</v>
      </c>
      <c r="S7404">
        <f t="shared" si="176"/>
        <v>-1.905969566653756E-3</v>
      </c>
    </row>
    <row r="7405" spans="17:19" x14ac:dyDescent="0.25">
      <c r="Q7405">
        <v>7404</v>
      </c>
      <c r="R7405">
        <v>0.83557941134286629</v>
      </c>
      <c r="S7405">
        <f t="shared" si="176"/>
        <v>1.0694732702783514E-2</v>
      </c>
    </row>
    <row r="7406" spans="17:19" x14ac:dyDescent="0.25">
      <c r="Q7406">
        <v>7405</v>
      </c>
      <c r="R7406">
        <v>0.93477797145727881</v>
      </c>
      <c r="S7406">
        <f t="shared" si="176"/>
        <v>1.6793010512877578E-2</v>
      </c>
    </row>
    <row r="7407" spans="17:19" x14ac:dyDescent="0.25">
      <c r="Q7407">
        <v>7406</v>
      </c>
      <c r="R7407">
        <v>0.17753262619981169</v>
      </c>
      <c r="S7407">
        <f t="shared" si="176"/>
        <v>-1.0940567455299553E-2</v>
      </c>
    </row>
    <row r="7408" spans="17:19" x14ac:dyDescent="0.25">
      <c r="Q7408">
        <v>7407</v>
      </c>
      <c r="R7408">
        <v>0.14294760559643538</v>
      </c>
      <c r="S7408">
        <f t="shared" si="176"/>
        <v>-1.2560554378172186E-2</v>
      </c>
    </row>
    <row r="7409" spans="17:19" x14ac:dyDescent="0.25">
      <c r="Q7409">
        <v>7408</v>
      </c>
      <c r="R7409">
        <v>0.10663037074055259</v>
      </c>
      <c r="S7409">
        <f t="shared" si="176"/>
        <v>-1.4580173958505072E-2</v>
      </c>
    </row>
    <row r="7410" spans="17:19" x14ac:dyDescent="0.25">
      <c r="Q7410">
        <v>7409</v>
      </c>
      <c r="R7410">
        <v>0.22952589458925576</v>
      </c>
      <c r="S7410">
        <f t="shared" si="176"/>
        <v>-8.842196843028045E-3</v>
      </c>
    </row>
    <row r="7411" spans="17:19" x14ac:dyDescent="0.25">
      <c r="Q7411">
        <v>7410</v>
      </c>
      <c r="R7411">
        <v>3.802104177373844E-2</v>
      </c>
      <c r="S7411">
        <f t="shared" si="176"/>
        <v>-2.0605347717467623E-2</v>
      </c>
    </row>
    <row r="7412" spans="17:19" x14ac:dyDescent="0.25">
      <c r="Q7412">
        <v>7411</v>
      </c>
      <c r="R7412">
        <v>0.81476213729362534</v>
      </c>
      <c r="S7412">
        <f t="shared" si="176"/>
        <v>9.7744981354324963E-3</v>
      </c>
    </row>
    <row r="7413" spans="17:19" x14ac:dyDescent="0.25">
      <c r="Q7413">
        <v>7412</v>
      </c>
      <c r="R7413">
        <v>0.10884404626681099</v>
      </c>
      <c r="S7413">
        <f t="shared" si="176"/>
        <v>-1.4444187416730201E-2</v>
      </c>
    </row>
    <row r="7414" spans="17:19" x14ac:dyDescent="0.25">
      <c r="Q7414">
        <v>7413</v>
      </c>
      <c r="R7414">
        <v>0.47959214510134718</v>
      </c>
      <c r="S7414">
        <f t="shared" si="176"/>
        <v>-9.9911339004864815E-4</v>
      </c>
    </row>
    <row r="7415" spans="17:19" x14ac:dyDescent="0.25">
      <c r="Q7415">
        <v>7414</v>
      </c>
      <c r="R7415">
        <v>0.33407294226450024</v>
      </c>
      <c r="S7415">
        <f t="shared" si="176"/>
        <v>-5.2950492458020372E-3</v>
      </c>
    </row>
    <row r="7416" spans="17:19" x14ac:dyDescent="0.25">
      <c r="Q7416">
        <v>7415</v>
      </c>
      <c r="R7416">
        <v>0.51185147673247611</v>
      </c>
      <c r="S7416">
        <f t="shared" si="176"/>
        <v>-7.8642272186970849E-5</v>
      </c>
    </row>
    <row r="7417" spans="17:19" x14ac:dyDescent="0.25">
      <c r="Q7417">
        <v>7416</v>
      </c>
      <c r="R7417">
        <v>0.96199571784837656</v>
      </c>
      <c r="S7417">
        <f t="shared" si="176"/>
        <v>1.9774166027183709E-2</v>
      </c>
    </row>
    <row r="7418" spans="17:19" x14ac:dyDescent="0.25">
      <c r="Q7418">
        <v>7417</v>
      </c>
      <c r="R7418">
        <v>0.51972198030148964</v>
      </c>
      <c r="S7418">
        <f t="shared" si="176"/>
        <v>1.4603607422227855E-4</v>
      </c>
    </row>
    <row r="7419" spans="17:19" x14ac:dyDescent="0.25">
      <c r="Q7419">
        <v>7418</v>
      </c>
      <c r="R7419">
        <v>0.64924971144877708</v>
      </c>
      <c r="S7419">
        <f t="shared" si="176"/>
        <v>3.9449512723461599E-3</v>
      </c>
    </row>
    <row r="7420" spans="17:19" x14ac:dyDescent="0.25">
      <c r="Q7420">
        <v>7419</v>
      </c>
      <c r="R7420">
        <v>0.90637169671883533</v>
      </c>
      <c r="S7420">
        <f t="shared" si="176"/>
        <v>1.4589779805843228E-2</v>
      </c>
    </row>
    <row r="7421" spans="17:19" x14ac:dyDescent="0.25">
      <c r="Q7421">
        <v>7420</v>
      </c>
      <c r="R7421">
        <v>0.84493708059669592</v>
      </c>
      <c r="S7421">
        <f t="shared" si="176"/>
        <v>1.1132925270091531E-2</v>
      </c>
    </row>
    <row r="7422" spans="17:19" x14ac:dyDescent="0.25">
      <c r="Q7422">
        <v>7421</v>
      </c>
      <c r="R7422">
        <v>0.10497939328115358</v>
      </c>
      <c r="S7422">
        <f t="shared" si="176"/>
        <v>-1.4682926031082582E-2</v>
      </c>
    </row>
    <row r="7423" spans="17:19" x14ac:dyDescent="0.25">
      <c r="Q7423">
        <v>7422</v>
      </c>
      <c r="R7423">
        <v>0.40658503460077933</v>
      </c>
      <c r="S7423">
        <f t="shared" si="176"/>
        <v>-3.1061469249168338E-3</v>
      </c>
    </row>
    <row r="7424" spans="17:19" x14ac:dyDescent="0.25">
      <c r="Q7424">
        <v>7423</v>
      </c>
      <c r="R7424">
        <v>0.32104810774684323</v>
      </c>
      <c r="S7424">
        <f t="shared" si="176"/>
        <v>-5.7055731405922282E-3</v>
      </c>
    </row>
    <row r="7425" spans="17:19" x14ac:dyDescent="0.25">
      <c r="Q7425">
        <v>7424</v>
      </c>
      <c r="R7425">
        <v>0.40789979288590672</v>
      </c>
      <c r="S7425">
        <f t="shared" si="176"/>
        <v>-3.0675979138326346E-3</v>
      </c>
    </row>
    <row r="7426" spans="17:19" x14ac:dyDescent="0.25">
      <c r="Q7426">
        <v>7425</v>
      </c>
      <c r="R7426">
        <v>0.90287691724438124</v>
      </c>
      <c r="S7426">
        <f t="shared" si="176"/>
        <v>1.4355152318492511E-2</v>
      </c>
    </row>
    <row r="7427" spans="17:19" x14ac:dyDescent="0.25">
      <c r="Q7427">
        <v>7426</v>
      </c>
      <c r="R7427">
        <v>0.49783218360147252</v>
      </c>
      <c r="S7427">
        <f t="shared" si="176"/>
        <v>-4.7857954003791882E-4</v>
      </c>
    </row>
    <row r="7428" spans="17:19" x14ac:dyDescent="0.25">
      <c r="Q7428">
        <v>7427</v>
      </c>
      <c r="R7428">
        <v>0.9903029316177987</v>
      </c>
      <c r="S7428">
        <f t="shared" si="176"/>
        <v>2.6186911656398724E-2</v>
      </c>
    </row>
    <row r="7429" spans="17:19" x14ac:dyDescent="0.25">
      <c r="Q7429">
        <v>7428</v>
      </c>
      <c r="R7429">
        <v>0.50530605255819427</v>
      </c>
      <c r="S7429">
        <f t="shared" si="176"/>
        <v>-2.6538965106283422E-4</v>
      </c>
    </row>
    <row r="7430" spans="17:19" x14ac:dyDescent="0.25">
      <c r="Q7430">
        <v>7429</v>
      </c>
      <c r="R7430">
        <v>0.33090453800969744</v>
      </c>
      <c r="S7430">
        <f t="shared" si="176"/>
        <v>-5.3943097020132426E-3</v>
      </c>
    </row>
    <row r="7431" spans="17:19" x14ac:dyDescent="0.25">
      <c r="Q7431">
        <v>7430</v>
      </c>
      <c r="R7431">
        <v>0.14059894910007331</v>
      </c>
      <c r="S7431">
        <f t="shared" si="176"/>
        <v>-1.2679612622223238E-2</v>
      </c>
    </row>
    <row r="7432" spans="17:19" x14ac:dyDescent="0.25">
      <c r="Q7432">
        <v>7431</v>
      </c>
      <c r="R7432">
        <v>6.7487549292233329E-3</v>
      </c>
      <c r="S7432">
        <f t="shared" si="176"/>
        <v>-2.852815742791634E-2</v>
      </c>
    </row>
    <row r="7433" spans="17:19" x14ac:dyDescent="0.25">
      <c r="Q7433">
        <v>7432</v>
      </c>
      <c r="R7433">
        <v>0.62478240070786872</v>
      </c>
      <c r="S7433">
        <f t="shared" si="176"/>
        <v>3.2026686969010504E-3</v>
      </c>
    </row>
    <row r="7434" spans="17:19" x14ac:dyDescent="0.25">
      <c r="Q7434">
        <v>7433</v>
      </c>
      <c r="R7434">
        <v>0.56669391112423351</v>
      </c>
      <c r="S7434">
        <f t="shared" si="176"/>
        <v>1.4945862037867219E-3</v>
      </c>
    </row>
    <row r="7435" spans="17:19" x14ac:dyDescent="0.25">
      <c r="Q7435">
        <v>7434</v>
      </c>
      <c r="R7435">
        <v>0.22798400454348622</v>
      </c>
      <c r="S7435">
        <f t="shared" si="176"/>
        <v>-8.9001566171379807E-3</v>
      </c>
    </row>
    <row r="7436" spans="17:19" x14ac:dyDescent="0.25">
      <c r="Q7436">
        <v>7435</v>
      </c>
      <c r="R7436">
        <v>0.13205359000443795</v>
      </c>
      <c r="S7436">
        <f t="shared" si="176"/>
        <v>-1.3124592929312518E-2</v>
      </c>
    </row>
    <row r="7437" spans="17:19" x14ac:dyDescent="0.25">
      <c r="Q7437">
        <v>7436</v>
      </c>
      <c r="R7437">
        <v>0.36247761318942351</v>
      </c>
      <c r="S7437">
        <f t="shared" si="176"/>
        <v>-4.4205379085215943E-3</v>
      </c>
    </row>
    <row r="7438" spans="17:19" x14ac:dyDescent="0.25">
      <c r="Q7438">
        <v>7437</v>
      </c>
      <c r="R7438">
        <v>0.52224814198599501</v>
      </c>
      <c r="S7438">
        <f t="shared" si="176"/>
        <v>2.1819244443747101E-4</v>
      </c>
    </row>
    <row r="7439" spans="17:19" x14ac:dyDescent="0.25">
      <c r="Q7439">
        <v>7438</v>
      </c>
      <c r="R7439">
        <v>0.71701887789037311</v>
      </c>
      <c r="S7439">
        <f t="shared" si="176"/>
        <v>6.1151565716752541E-3</v>
      </c>
    </row>
    <row r="7440" spans="17:19" x14ac:dyDescent="0.25">
      <c r="Q7440">
        <v>7439</v>
      </c>
      <c r="R7440">
        <v>0.62183942595676622</v>
      </c>
      <c r="S7440">
        <f t="shared" si="176"/>
        <v>3.1144755659809503E-3</v>
      </c>
    </row>
    <row r="7441" spans="17:19" x14ac:dyDescent="0.25">
      <c r="Q7441">
        <v>7440</v>
      </c>
      <c r="R7441">
        <v>0.79882271354601331</v>
      </c>
      <c r="S7441">
        <f t="shared" si="176"/>
        <v>9.1126788619680776E-3</v>
      </c>
    </row>
    <row r="7442" spans="17:19" x14ac:dyDescent="0.25">
      <c r="Q7442">
        <v>7441</v>
      </c>
      <c r="R7442">
        <v>0.58601516447605506</v>
      </c>
      <c r="S7442">
        <f t="shared" si="176"/>
        <v>2.0560827169559814E-3</v>
      </c>
    </row>
    <row r="7443" spans="17:19" x14ac:dyDescent="0.25">
      <c r="Q7443">
        <v>7442</v>
      </c>
      <c r="R7443">
        <v>0.93087794098603527</v>
      </c>
      <c r="S7443">
        <f t="shared" si="176"/>
        <v>1.6451722949874941E-2</v>
      </c>
    </row>
    <row r="7444" spans="17:19" x14ac:dyDescent="0.25">
      <c r="Q7444">
        <v>7443</v>
      </c>
      <c r="R7444">
        <v>0.91356405068647673</v>
      </c>
      <c r="S7444">
        <f t="shared" ref="S7444:S7501" si="177">_xlfn.NORM.INV(R7444,$K$12,$K$14)</f>
        <v>1.5093836642156678E-2</v>
      </c>
    </row>
    <row r="7445" spans="17:19" x14ac:dyDescent="0.25">
      <c r="Q7445">
        <v>7444</v>
      </c>
      <c r="R7445">
        <v>9.7609587761303462E-2</v>
      </c>
      <c r="S7445">
        <f t="shared" si="177"/>
        <v>-1.5156473196743316E-2</v>
      </c>
    </row>
    <row r="7446" spans="17:19" x14ac:dyDescent="0.25">
      <c r="Q7446">
        <v>7445</v>
      </c>
      <c r="R7446">
        <v>0.57332864633245983</v>
      </c>
      <c r="S7446">
        <f t="shared" si="177"/>
        <v>1.6868058067650495E-3</v>
      </c>
    </row>
    <row r="7447" spans="17:19" x14ac:dyDescent="0.25">
      <c r="Q7447">
        <v>7446</v>
      </c>
      <c r="R7447">
        <v>7.1929349341870785E-2</v>
      </c>
      <c r="S7447">
        <f t="shared" si="177"/>
        <v>-1.7048630828813027E-2</v>
      </c>
    </row>
    <row r="7448" spans="17:19" x14ac:dyDescent="0.25">
      <c r="Q7448">
        <v>7447</v>
      </c>
      <c r="R7448">
        <v>0.81160920464497199</v>
      </c>
      <c r="S7448">
        <f t="shared" si="177"/>
        <v>9.6408946629059963E-3</v>
      </c>
    </row>
    <row r="7449" spans="17:19" x14ac:dyDescent="0.25">
      <c r="Q7449">
        <v>7448</v>
      </c>
      <c r="R7449">
        <v>0.32225633160258471</v>
      </c>
      <c r="S7449">
        <f t="shared" si="177"/>
        <v>-5.667208992023073E-3</v>
      </c>
    </row>
    <row r="7450" spans="17:19" x14ac:dyDescent="0.25">
      <c r="Q7450">
        <v>7449</v>
      </c>
      <c r="R7450">
        <v>0.22172151924246508</v>
      </c>
      <c r="S7450">
        <f t="shared" si="177"/>
        <v>-9.1378689293750044E-3</v>
      </c>
    </row>
    <row r="7451" spans="17:19" x14ac:dyDescent="0.25">
      <c r="Q7451">
        <v>7450</v>
      </c>
      <c r="R7451">
        <v>0.47029572221622951</v>
      </c>
      <c r="S7451">
        <f t="shared" si="177"/>
        <v>-1.2648154495888328E-3</v>
      </c>
    </row>
    <row r="7452" spans="17:19" x14ac:dyDescent="0.25">
      <c r="Q7452">
        <v>7451</v>
      </c>
      <c r="R7452">
        <v>0.17823266335165333</v>
      </c>
      <c r="S7452">
        <f t="shared" si="177"/>
        <v>-1.0909982133303183E-2</v>
      </c>
    </row>
    <row r="7453" spans="17:19" x14ac:dyDescent="0.25">
      <c r="Q7453">
        <v>7452</v>
      </c>
      <c r="R7453">
        <v>0.59578700879368862</v>
      </c>
      <c r="S7453">
        <f t="shared" si="177"/>
        <v>2.3422856428950687E-3</v>
      </c>
    </row>
    <row r="7454" spans="17:19" x14ac:dyDescent="0.25">
      <c r="Q7454">
        <v>7453</v>
      </c>
      <c r="R7454">
        <v>0.23988880157754944</v>
      </c>
      <c r="S7454">
        <f t="shared" si="177"/>
        <v>-8.4581537546663203E-3</v>
      </c>
    </row>
    <row r="7455" spans="17:19" x14ac:dyDescent="0.25">
      <c r="Q7455">
        <v>7454</v>
      </c>
      <c r="R7455">
        <v>0.7940925497282203</v>
      </c>
      <c r="S7455">
        <f t="shared" si="177"/>
        <v>8.9224201245722053E-3</v>
      </c>
    </row>
    <row r="7456" spans="17:19" x14ac:dyDescent="0.25">
      <c r="Q7456">
        <v>7455</v>
      </c>
      <c r="R7456">
        <v>0.68272852934404071</v>
      </c>
      <c r="S7456">
        <f t="shared" si="177"/>
        <v>4.9923933787283355E-3</v>
      </c>
    </row>
    <row r="7457" spans="17:19" x14ac:dyDescent="0.25">
      <c r="Q7457">
        <v>7456</v>
      </c>
      <c r="R7457">
        <v>4.8456670148071423E-2</v>
      </c>
      <c r="S7457">
        <f t="shared" si="177"/>
        <v>-1.9306703248616355E-2</v>
      </c>
    </row>
    <row r="7458" spans="17:19" x14ac:dyDescent="0.25">
      <c r="Q7458">
        <v>7457</v>
      </c>
      <c r="R7458">
        <v>0.53590512923651323</v>
      </c>
      <c r="S7458">
        <f t="shared" si="177"/>
        <v>6.088025060834465E-4</v>
      </c>
    </row>
    <row r="7459" spans="17:19" x14ac:dyDescent="0.25">
      <c r="Q7459">
        <v>7458</v>
      </c>
      <c r="R7459">
        <v>0.33453736735870632</v>
      </c>
      <c r="S7459">
        <f t="shared" si="177"/>
        <v>-5.2805309562984869E-3</v>
      </c>
    </row>
    <row r="7460" spans="17:19" x14ac:dyDescent="0.25">
      <c r="Q7460">
        <v>7459</v>
      </c>
      <c r="R7460">
        <v>0.24201545013118209</v>
      </c>
      <c r="S7460">
        <f t="shared" si="177"/>
        <v>-8.3804755505733214E-3</v>
      </c>
    </row>
    <row r="7461" spans="17:19" x14ac:dyDescent="0.25">
      <c r="Q7461">
        <v>7460</v>
      </c>
      <c r="R7461">
        <v>0.49673754718104801</v>
      </c>
      <c r="S7461">
        <f t="shared" si="177"/>
        <v>-5.0980375312511064E-4</v>
      </c>
    </row>
    <row r="7462" spans="17:19" x14ac:dyDescent="0.25">
      <c r="Q7462">
        <v>7461</v>
      </c>
      <c r="R7462">
        <v>6.1940375007093151E-2</v>
      </c>
      <c r="S7462">
        <f t="shared" si="177"/>
        <v>-1.7926163408693224E-2</v>
      </c>
    </row>
    <row r="7463" spans="17:19" x14ac:dyDescent="0.25">
      <c r="Q7463">
        <v>7462</v>
      </c>
      <c r="R7463">
        <v>0.36744925822802021</v>
      </c>
      <c r="S7463">
        <f t="shared" si="177"/>
        <v>-4.2700177062103993E-3</v>
      </c>
    </row>
    <row r="7464" spans="17:19" x14ac:dyDescent="0.25">
      <c r="Q7464">
        <v>7463</v>
      </c>
      <c r="R7464">
        <v>0.48566423921021595</v>
      </c>
      <c r="S7464">
        <f t="shared" si="177"/>
        <v>-8.2574651331682658E-4</v>
      </c>
    </row>
    <row r="7465" spans="17:19" x14ac:dyDescent="0.25">
      <c r="Q7465">
        <v>7464</v>
      </c>
      <c r="R7465">
        <v>0.53549455323164941</v>
      </c>
      <c r="S7465">
        <f t="shared" si="177"/>
        <v>5.9704409812143667E-4</v>
      </c>
    </row>
    <row r="7466" spans="17:19" x14ac:dyDescent="0.25">
      <c r="Q7466">
        <v>7465</v>
      </c>
      <c r="R7466">
        <v>0.36517514813232566</v>
      </c>
      <c r="S7466">
        <f t="shared" si="177"/>
        <v>-4.3387828214327675E-3</v>
      </c>
    </row>
    <row r="7467" spans="17:19" x14ac:dyDescent="0.25">
      <c r="Q7467">
        <v>7466</v>
      </c>
      <c r="R7467">
        <v>8.5188946155448475E-2</v>
      </c>
      <c r="S7467">
        <f t="shared" si="177"/>
        <v>-1.6017870526221726E-2</v>
      </c>
    </row>
    <row r="7468" spans="17:19" x14ac:dyDescent="0.25">
      <c r="Q7468">
        <v>7467</v>
      </c>
      <c r="R7468">
        <v>0.48837715557468364</v>
      </c>
      <c r="S7468">
        <f t="shared" si="177"/>
        <v>-7.4832198190054712E-4</v>
      </c>
    </row>
    <row r="7469" spans="17:19" x14ac:dyDescent="0.25">
      <c r="Q7469">
        <v>7468</v>
      </c>
      <c r="R7469">
        <v>0.634861266179369</v>
      </c>
      <c r="S7469">
        <f t="shared" si="177"/>
        <v>3.5063964849519633E-3</v>
      </c>
    </row>
    <row r="7470" spans="17:19" x14ac:dyDescent="0.25">
      <c r="Q7470">
        <v>7469</v>
      </c>
      <c r="R7470">
        <v>0.71633906324089613</v>
      </c>
      <c r="S7470">
        <f t="shared" si="177"/>
        <v>6.0923059111334379E-3</v>
      </c>
    </row>
    <row r="7471" spans="17:19" x14ac:dyDescent="0.25">
      <c r="Q7471">
        <v>7470</v>
      </c>
      <c r="R7471">
        <v>0.57074173044689813</v>
      </c>
      <c r="S7471">
        <f t="shared" si="177"/>
        <v>1.6117900577659685E-3</v>
      </c>
    </row>
    <row r="7472" spans="17:19" x14ac:dyDescent="0.25">
      <c r="Q7472">
        <v>7471</v>
      </c>
      <c r="R7472">
        <v>0.36365644985243073</v>
      </c>
      <c r="S7472">
        <f t="shared" si="177"/>
        <v>-4.3847853379423421E-3</v>
      </c>
    </row>
    <row r="7473" spans="17:19" x14ac:dyDescent="0.25">
      <c r="Q7473">
        <v>7472</v>
      </c>
      <c r="R7473">
        <v>0.99518700555004902</v>
      </c>
      <c r="S7473">
        <f t="shared" si="177"/>
        <v>2.9044470657093441E-2</v>
      </c>
    </row>
    <row r="7474" spans="17:19" x14ac:dyDescent="0.25">
      <c r="Q7474">
        <v>7473</v>
      </c>
      <c r="R7474">
        <v>0.60894933499118531</v>
      </c>
      <c r="S7474">
        <f t="shared" si="177"/>
        <v>2.7306046529331075E-3</v>
      </c>
    </row>
    <row r="7475" spans="17:19" x14ac:dyDescent="0.25">
      <c r="Q7475">
        <v>7474</v>
      </c>
      <c r="R7475">
        <v>0.46960543646056141</v>
      </c>
      <c r="S7475">
        <f t="shared" si="177"/>
        <v>-1.2845612482286152E-3</v>
      </c>
    </row>
    <row r="7476" spans="17:19" x14ac:dyDescent="0.25">
      <c r="Q7476">
        <v>7475</v>
      </c>
      <c r="R7476">
        <v>0.56385731120219484</v>
      </c>
      <c r="S7476">
        <f t="shared" si="177"/>
        <v>1.4125743820457867E-3</v>
      </c>
    </row>
    <row r="7477" spans="17:19" x14ac:dyDescent="0.25">
      <c r="Q7477">
        <v>7476</v>
      </c>
      <c r="R7477">
        <v>0.86392345991640385</v>
      </c>
      <c r="S7477">
        <f t="shared" si="177"/>
        <v>1.2079237584517698E-2</v>
      </c>
    </row>
    <row r="7478" spans="17:19" x14ac:dyDescent="0.25">
      <c r="Q7478">
        <v>7477</v>
      </c>
      <c r="R7478">
        <v>0.44193377978381876</v>
      </c>
      <c r="S7478">
        <f t="shared" si="177"/>
        <v>-2.0789207337110309E-3</v>
      </c>
    </row>
    <row r="7479" spans="17:19" x14ac:dyDescent="0.25">
      <c r="Q7479">
        <v>7478</v>
      </c>
      <c r="R7479">
        <v>0.72521692585218345</v>
      </c>
      <c r="S7479">
        <f t="shared" si="177"/>
        <v>6.3928398374123148E-3</v>
      </c>
    </row>
    <row r="7480" spans="17:19" x14ac:dyDescent="0.25">
      <c r="Q7480">
        <v>7479</v>
      </c>
      <c r="R7480">
        <v>0.27188620137956854</v>
      </c>
      <c r="S7480">
        <f t="shared" si="177"/>
        <v>-7.3254200052892153E-3</v>
      </c>
    </row>
    <row r="7481" spans="17:19" x14ac:dyDescent="0.25">
      <c r="Q7481">
        <v>7480</v>
      </c>
      <c r="R7481">
        <v>9.0142665744368466E-2</v>
      </c>
      <c r="S7481">
        <f t="shared" si="177"/>
        <v>-1.5663815104286858E-2</v>
      </c>
    </row>
    <row r="7482" spans="17:19" x14ac:dyDescent="0.25">
      <c r="Q7482">
        <v>7481</v>
      </c>
      <c r="R7482">
        <v>0.1705680531467717</v>
      </c>
      <c r="S7482">
        <f t="shared" si="177"/>
        <v>-1.1249108042405769E-2</v>
      </c>
    </row>
    <row r="7483" spans="17:19" x14ac:dyDescent="0.25">
      <c r="Q7483">
        <v>7482</v>
      </c>
      <c r="R7483">
        <v>0.44427443709794268</v>
      </c>
      <c r="S7483">
        <f t="shared" si="177"/>
        <v>-2.0114684275777633E-3</v>
      </c>
    </row>
    <row r="7484" spans="17:19" x14ac:dyDescent="0.25">
      <c r="Q7484">
        <v>7483</v>
      </c>
      <c r="R7484">
        <v>0.81131297792642953</v>
      </c>
      <c r="S7484">
        <f t="shared" si="177"/>
        <v>9.6284134868237867E-3</v>
      </c>
    </row>
    <row r="7485" spans="17:19" x14ac:dyDescent="0.25">
      <c r="Q7485">
        <v>7484</v>
      </c>
      <c r="R7485">
        <v>0.43323872378295425</v>
      </c>
      <c r="S7485">
        <f t="shared" si="177"/>
        <v>-2.3300236556672255E-3</v>
      </c>
    </row>
    <row r="7486" spans="17:19" x14ac:dyDescent="0.25">
      <c r="Q7486">
        <v>7485</v>
      </c>
      <c r="R7486">
        <v>0.9152118431076095</v>
      </c>
      <c r="S7486">
        <f t="shared" si="177"/>
        <v>1.5213694087535942E-2</v>
      </c>
    </row>
    <row r="7487" spans="17:19" x14ac:dyDescent="0.25">
      <c r="Q7487">
        <v>7486</v>
      </c>
      <c r="R7487">
        <v>0.94397569105807055</v>
      </c>
      <c r="S7487">
        <f t="shared" si="177"/>
        <v>1.7665803914290859E-2</v>
      </c>
    </row>
    <row r="7488" spans="17:19" x14ac:dyDescent="0.25">
      <c r="Q7488">
        <v>7487</v>
      </c>
      <c r="R7488">
        <v>0.58848886276013879</v>
      </c>
      <c r="S7488">
        <f t="shared" si="177"/>
        <v>2.1283788302694667E-3</v>
      </c>
    </row>
    <row r="7489" spans="17:19" x14ac:dyDescent="0.25">
      <c r="Q7489">
        <v>7488</v>
      </c>
      <c r="R7489">
        <v>0.78115392697499686</v>
      </c>
      <c r="S7489">
        <f t="shared" si="177"/>
        <v>8.4148086194568792E-3</v>
      </c>
    </row>
    <row r="7490" spans="17:19" x14ac:dyDescent="0.25">
      <c r="Q7490">
        <v>7489</v>
      </c>
      <c r="R7490">
        <v>0.60371915571097534</v>
      </c>
      <c r="S7490">
        <f t="shared" si="177"/>
        <v>2.5758884620725609E-3</v>
      </c>
    </row>
    <row r="7491" spans="17:19" x14ac:dyDescent="0.25">
      <c r="Q7491">
        <v>7490</v>
      </c>
      <c r="R7491">
        <v>0.79686047839124996</v>
      </c>
      <c r="S7491">
        <f t="shared" si="177"/>
        <v>9.0334324504054448E-3</v>
      </c>
    </row>
    <row r="7492" spans="17:19" x14ac:dyDescent="0.25">
      <c r="Q7492">
        <v>7491</v>
      </c>
      <c r="R7492">
        <v>0.26338614380754466</v>
      </c>
      <c r="S7492">
        <f t="shared" si="177"/>
        <v>-7.6192661984776488E-3</v>
      </c>
    </row>
    <row r="7493" spans="17:19" x14ac:dyDescent="0.25">
      <c r="Q7493">
        <v>7492</v>
      </c>
      <c r="R7493">
        <v>0.63644995397958959</v>
      </c>
      <c r="S7493">
        <f t="shared" si="177"/>
        <v>3.5545222129229909E-3</v>
      </c>
    </row>
    <row r="7494" spans="17:19" x14ac:dyDescent="0.25">
      <c r="Q7494">
        <v>7493</v>
      </c>
      <c r="R7494">
        <v>0.90816620341766419</v>
      </c>
      <c r="S7494">
        <f t="shared" si="177"/>
        <v>1.471277575995227E-2</v>
      </c>
    </row>
    <row r="7495" spans="17:19" x14ac:dyDescent="0.25">
      <c r="Q7495">
        <v>7494</v>
      </c>
      <c r="R7495">
        <v>0.80172664832370155</v>
      </c>
      <c r="S7495">
        <f t="shared" si="177"/>
        <v>9.2308123608538968E-3</v>
      </c>
    </row>
    <row r="7496" spans="17:19" x14ac:dyDescent="0.25">
      <c r="Q7496">
        <v>7495</v>
      </c>
      <c r="R7496">
        <v>0.58127491679957988</v>
      </c>
      <c r="S7496">
        <f t="shared" si="177"/>
        <v>1.9178204068492509E-3</v>
      </c>
    </row>
    <row r="7497" spans="17:19" x14ac:dyDescent="0.25">
      <c r="Q7497">
        <v>7496</v>
      </c>
      <c r="R7497">
        <v>0.93089086071781335</v>
      </c>
      <c r="S7497">
        <f t="shared" si="177"/>
        <v>1.6452828693947281E-2</v>
      </c>
    </row>
    <row r="7498" spans="17:19" x14ac:dyDescent="0.25">
      <c r="Q7498">
        <v>7497</v>
      </c>
      <c r="R7498">
        <v>0.61878114066334378</v>
      </c>
      <c r="S7498">
        <f t="shared" si="177"/>
        <v>3.0230509960571697E-3</v>
      </c>
    </row>
    <row r="7499" spans="17:19" x14ac:dyDescent="0.25">
      <c r="Q7499">
        <v>7498</v>
      </c>
      <c r="R7499">
        <v>0.35446073527796274</v>
      </c>
      <c r="S7499">
        <f t="shared" si="177"/>
        <v>-4.6647516844389881E-3</v>
      </c>
    </row>
    <row r="7500" spans="17:19" x14ac:dyDescent="0.25">
      <c r="Q7500">
        <v>7499</v>
      </c>
      <c r="R7500">
        <v>0.91568001701663149</v>
      </c>
      <c r="S7500">
        <f t="shared" si="177"/>
        <v>1.5248066364693577E-2</v>
      </c>
    </row>
    <row r="7501" spans="17:19" x14ac:dyDescent="0.25">
      <c r="Q7501">
        <v>7500</v>
      </c>
      <c r="R7501">
        <v>0.91181505793772533</v>
      </c>
      <c r="S7501">
        <f t="shared" si="177"/>
        <v>1.4968472655333714E-2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1C17-DBD0-4412-B430-D1BDF71A1C38}">
  <dimension ref="A1"/>
  <sheetViews>
    <sheetView workbookViewId="0">
      <selection activeCell="R10" sqref="R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Prices</vt:lpstr>
      <vt:lpstr>Returns</vt:lpstr>
      <vt:lpstr>Histograms</vt:lpstr>
      <vt:lpstr>Correlation Matrix</vt:lpstr>
      <vt:lpstr>Fund Stats</vt:lpstr>
      <vt:lpstr>Optimal Weights</vt:lpstr>
      <vt:lpstr>MC SIM Dot Com Bubble</vt:lpstr>
      <vt:lpstr>Note -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 Norman</dc:creator>
  <cp:lastModifiedBy>Tyler S Norman</cp:lastModifiedBy>
  <cp:lastPrinted>2026-09-10T16:39:52Z</cp:lastPrinted>
  <dcterms:created xsi:type="dcterms:W3CDTF">2026-09-09T14:11:40Z</dcterms:created>
  <dcterms:modified xsi:type="dcterms:W3CDTF">2026-09-10T16:40:15Z</dcterms:modified>
</cp:coreProperties>
</file>